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shz.dali\Desktop\"/>
    </mc:Choice>
  </mc:AlternateContent>
  <xr:revisionPtr revIDLastSave="0" documentId="13_ncr:1_{6CFD9A23-681D-4D0B-9861-D04A2AABA1F7}" xr6:coauthVersionLast="45" xr6:coauthVersionMax="45" xr10:uidLastSave="{00000000-0000-0000-0000-000000000000}"/>
  <bookViews>
    <workbookView xWindow="-120" yWindow="-120" windowWidth="29040" windowHeight="15840" tabRatio="860" xr2:uid="{00000000-000D-0000-FFFF-FFFF00000000}"/>
  </bookViews>
  <sheets>
    <sheet name="INDEX" sheetId="47" r:id="rId1"/>
    <sheet name="FAL(欧洲)" sheetId="93" r:id="rId2"/>
    <sheet name="RUFEX(俄罗斯远东）" sheetId="2" r:id="rId3"/>
    <sheet name="NORTH AMERICA(北美,加拿大）" sheetId="82" r:id="rId4"/>
    <sheet name="SOUTH AMERICA (南美)" sheetId="92" r:id="rId5"/>
    <sheet name="MED(地中海)" sheetId="36" r:id="rId6"/>
    <sheet name="NORTH AFRICA(北非)" sheetId="87" r:id="rId7"/>
    <sheet name="MEG+REX(红海)" sheetId="88" r:id="rId8"/>
    <sheet name="WEST AFRICA(西非) " sheetId="78" r:id="rId9"/>
  </sheets>
  <externalReferences>
    <externalReference r:id="rId10"/>
    <externalReference r:id="rId11"/>
  </externalReferences>
  <definedNames>
    <definedName name="BRANCH" localSheetId="3">[1]DataValidation!$C$1:$C$22</definedName>
    <definedName name="BRANCH" localSheetId="8">[2]DataValidation!$C$1:$C$22</definedName>
    <definedName name="BRANCH">[2]DataValidation!$C$1:$C$22</definedName>
    <definedName name="CarrierList" localSheetId="3">[1]DataValidation!$A$1:$A$4</definedName>
    <definedName name="CarrierList" localSheetId="8">[2]DataValidation!$A$1:$A$4</definedName>
    <definedName name="CarrierList">[2]DataValidation!$A$1:$A$4</definedName>
    <definedName name="CntrSize" localSheetId="3">[1]DataValidation!$B$1:$B$15</definedName>
    <definedName name="CntrSize" localSheetId="8">[2]DataValidation!$B$1:$B$15</definedName>
    <definedName name="CntrSize">[2]DataValidation!$B$1:$B$15</definedName>
    <definedName name="Location" localSheetId="7">[2]DataValidation!#REF!</definedName>
    <definedName name="Location" localSheetId="3">[1]DataValidation!#REF!</definedName>
    <definedName name="Location" localSheetId="8">[2]DataValidation!#REF!</definedName>
    <definedName name="Location">[2]DataValidation!#REF!</definedName>
    <definedName name="PAYMENT_PLACE" localSheetId="3">[1]DataValidation!$E$1:$E$30</definedName>
    <definedName name="PAYMENT_PLACE" localSheetId="8">[2]DataValidation!$E$1:$E$30</definedName>
    <definedName name="PAYMENT_PLACE">[2]DataValidation!$E$1:$E$30</definedName>
    <definedName name="PLACE_OF_PAYMENT" localSheetId="7">[2]DataValidation!#REF!</definedName>
    <definedName name="PLACE_OF_PAYMENT" localSheetId="3">[1]DataValidation!#REF!</definedName>
    <definedName name="PLACE_OF_PAYMENT" localSheetId="8">[2]DataValidation!#REF!</definedName>
    <definedName name="PLACE_OF_PAYMENT">[2]DataValidation!#REF!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71" i="92" l="1"/>
  <c r="L71" i="92" s="1"/>
  <c r="L70" i="92"/>
  <c r="K70" i="92"/>
  <c r="J70" i="92"/>
  <c r="G70" i="92"/>
  <c r="I70" i="92" s="1"/>
  <c r="I69" i="92"/>
  <c r="G69" i="92"/>
  <c r="L69" i="92" s="1"/>
  <c r="L68" i="92"/>
  <c r="G68" i="92"/>
  <c r="K68" i="92" s="1"/>
  <c r="L66" i="92"/>
  <c r="K66" i="92"/>
  <c r="J66" i="92"/>
  <c r="I66" i="92"/>
  <c r="G66" i="92"/>
  <c r="D66" i="92"/>
  <c r="I65" i="92"/>
  <c r="G65" i="92"/>
  <c r="L65" i="92" s="1"/>
  <c r="D65" i="92"/>
  <c r="G64" i="92"/>
  <c r="L64" i="92" s="1"/>
  <c r="D64" i="92"/>
  <c r="M59" i="92"/>
  <c r="G59" i="92"/>
  <c r="L59" i="92" s="1"/>
  <c r="M58" i="92"/>
  <c r="G58" i="92"/>
  <c r="L58" i="92" s="1"/>
  <c r="M56" i="92"/>
  <c r="G56" i="92"/>
  <c r="L56" i="92" s="1"/>
  <c r="M49" i="92"/>
  <c r="G49" i="92"/>
  <c r="L49" i="92" s="1"/>
  <c r="M48" i="92"/>
  <c r="G48" i="92"/>
  <c r="L48" i="92" s="1"/>
  <c r="M47" i="92"/>
  <c r="G47" i="92"/>
  <c r="L47" i="92" s="1"/>
  <c r="M46" i="92"/>
  <c r="G46" i="92"/>
  <c r="L46" i="92" s="1"/>
  <c r="E46" i="92"/>
  <c r="D46" i="92"/>
  <c r="H39" i="92"/>
  <c r="K39" i="92" s="1"/>
  <c r="H38" i="92"/>
  <c r="K38" i="92" s="1"/>
  <c r="H37" i="92"/>
  <c r="K37" i="92" s="1"/>
  <c r="H36" i="92"/>
  <c r="K36" i="92" s="1"/>
  <c r="H35" i="92"/>
  <c r="J35" i="92" s="1"/>
  <c r="O29" i="92"/>
  <c r="N29" i="92"/>
  <c r="M29" i="92"/>
  <c r="L29" i="92"/>
  <c r="H29" i="92"/>
  <c r="K29" i="92" s="1"/>
  <c r="O28" i="92"/>
  <c r="N28" i="92"/>
  <c r="M28" i="92"/>
  <c r="H28" i="92"/>
  <c r="L28" i="92" s="1"/>
  <c r="N27" i="92"/>
  <c r="H27" i="92"/>
  <c r="M27" i="92" s="1"/>
  <c r="O26" i="92"/>
  <c r="I26" i="92"/>
  <c r="H26" i="92"/>
  <c r="N26" i="92" s="1"/>
  <c r="H24" i="92"/>
  <c r="O24" i="92" s="1"/>
  <c r="F24" i="92"/>
  <c r="E24" i="92"/>
  <c r="D24" i="92"/>
  <c r="U19" i="92"/>
  <c r="T19" i="92"/>
  <c r="S19" i="92"/>
  <c r="R19" i="92"/>
  <c r="L19" i="92"/>
  <c r="K19" i="92"/>
  <c r="J19" i="92"/>
  <c r="I19" i="92"/>
  <c r="H19" i="92"/>
  <c r="Q19" i="92" s="1"/>
  <c r="P18" i="92"/>
  <c r="H18" i="92"/>
  <c r="O18" i="92" s="1"/>
  <c r="V17" i="92"/>
  <c r="P17" i="92"/>
  <c r="O17" i="92"/>
  <c r="N17" i="92"/>
  <c r="H17" i="92"/>
  <c r="U17" i="92" s="1"/>
  <c r="V16" i="92"/>
  <c r="U16" i="92"/>
  <c r="T16" i="92"/>
  <c r="O16" i="92"/>
  <c r="N16" i="92"/>
  <c r="L16" i="92"/>
  <c r="K16" i="92"/>
  <c r="H16" i="92"/>
  <c r="S16" i="92" s="1"/>
  <c r="U15" i="92"/>
  <c r="T15" i="92"/>
  <c r="S15" i="92"/>
  <c r="R15" i="92"/>
  <c r="L15" i="92"/>
  <c r="K15" i="92"/>
  <c r="J15" i="92"/>
  <c r="I15" i="92"/>
  <c r="H15" i="92"/>
  <c r="Q15" i="92" s="1"/>
  <c r="P14" i="92"/>
  <c r="H14" i="92"/>
  <c r="O14" i="92" s="1"/>
  <c r="Q18" i="92" l="1"/>
  <c r="I24" i="92"/>
  <c r="P26" i="92"/>
  <c r="O27" i="92"/>
  <c r="I36" i="92"/>
  <c r="I38" i="92"/>
  <c r="N46" i="92"/>
  <c r="N47" i="92"/>
  <c r="N48" i="92"/>
  <c r="N49" i="92"/>
  <c r="N56" i="92"/>
  <c r="N58" i="92"/>
  <c r="N59" i="92"/>
  <c r="P24" i="92"/>
  <c r="I14" i="92"/>
  <c r="P27" i="92"/>
  <c r="J36" i="92"/>
  <c r="J38" i="92"/>
  <c r="Q14" i="92"/>
  <c r="R14" i="92"/>
  <c r="Q17" i="92"/>
  <c r="J18" i="92"/>
  <c r="S18" i="92"/>
  <c r="K24" i="92"/>
  <c r="J26" i="92"/>
  <c r="I27" i="92"/>
  <c r="P28" i="92"/>
  <c r="H46" i="92"/>
  <c r="H47" i="92"/>
  <c r="H48" i="92"/>
  <c r="H49" i="92"/>
  <c r="H56" i="92"/>
  <c r="H58" i="92"/>
  <c r="H59" i="92"/>
  <c r="J65" i="92"/>
  <c r="J69" i="92"/>
  <c r="R18" i="92"/>
  <c r="S14" i="92"/>
  <c r="K14" i="92"/>
  <c r="T14" i="92"/>
  <c r="N15" i="92"/>
  <c r="V15" i="92"/>
  <c r="P16" i="92"/>
  <c r="I17" i="92"/>
  <c r="R17" i="92"/>
  <c r="K18" i="92"/>
  <c r="T18" i="92"/>
  <c r="N19" i="92"/>
  <c r="V19" i="92"/>
  <c r="L24" i="92"/>
  <c r="K26" i="92"/>
  <c r="J27" i="92"/>
  <c r="I28" i="92"/>
  <c r="P29" i="92"/>
  <c r="I46" i="92"/>
  <c r="I47" i="92"/>
  <c r="I48" i="92"/>
  <c r="I49" i="92"/>
  <c r="I56" i="92"/>
  <c r="I58" i="92"/>
  <c r="I59" i="92"/>
  <c r="I64" i="92"/>
  <c r="K65" i="92"/>
  <c r="K69" i="92"/>
  <c r="I71" i="92"/>
  <c r="J24" i="92"/>
  <c r="J14" i="92"/>
  <c r="L14" i="92"/>
  <c r="U14" i="92"/>
  <c r="O15" i="92"/>
  <c r="Q16" i="92"/>
  <c r="J17" i="92"/>
  <c r="S17" i="92"/>
  <c r="L18" i="92"/>
  <c r="U18" i="92"/>
  <c r="O19" i="92"/>
  <c r="M24" i="92"/>
  <c r="L26" i="92"/>
  <c r="K27" i="92"/>
  <c r="J28" i="92"/>
  <c r="I29" i="92"/>
  <c r="I37" i="92"/>
  <c r="I39" i="92"/>
  <c r="J46" i="92"/>
  <c r="J47" i="92"/>
  <c r="J48" i="92"/>
  <c r="J49" i="92"/>
  <c r="J56" i="92"/>
  <c r="J58" i="92"/>
  <c r="J59" i="92"/>
  <c r="J64" i="92"/>
  <c r="I68" i="92"/>
  <c r="J71" i="92"/>
  <c r="N14" i="92"/>
  <c r="V14" i="92"/>
  <c r="P15" i="92"/>
  <c r="I16" i="92"/>
  <c r="R16" i="92"/>
  <c r="K17" i="92"/>
  <c r="T17" i="92"/>
  <c r="N18" i="92"/>
  <c r="V18" i="92"/>
  <c r="P19" i="92"/>
  <c r="N24" i="92"/>
  <c r="M26" i="92"/>
  <c r="L27" i="92"/>
  <c r="K28" i="92"/>
  <c r="J29" i="92"/>
  <c r="I35" i="92"/>
  <c r="J37" i="92"/>
  <c r="J39" i="92"/>
  <c r="K46" i="92"/>
  <c r="K47" i="92"/>
  <c r="K48" i="92"/>
  <c r="K49" i="92"/>
  <c r="K56" i="92"/>
  <c r="K58" i="92"/>
  <c r="K59" i="92"/>
  <c r="K64" i="92"/>
  <c r="J68" i="92"/>
  <c r="K71" i="92"/>
  <c r="I18" i="92"/>
  <c r="J16" i="92"/>
  <c r="L17" i="92"/>
  <c r="K183" i="82" l="1"/>
  <c r="K184" i="82" s="1"/>
  <c r="J183" i="82"/>
  <c r="J184" i="82" s="1"/>
  <c r="I183" i="82"/>
  <c r="I184" i="82" s="1"/>
  <c r="F182" i="82"/>
  <c r="F183" i="82" s="1"/>
  <c r="F184" i="82" s="1"/>
  <c r="E182" i="82"/>
  <c r="E183" i="82" s="1"/>
  <c r="E184" i="82" s="1"/>
  <c r="G103" i="82"/>
  <c r="F103" i="82"/>
  <c r="G102" i="82"/>
  <c r="F102" i="82"/>
  <c r="G101" i="82"/>
  <c r="F101" i="82" s="1"/>
  <c r="G100" i="82"/>
  <c r="F100" i="82"/>
  <c r="G73" i="82"/>
  <c r="G72" i="82"/>
  <c r="G71" i="82"/>
  <c r="G70" i="82"/>
  <c r="G69" i="82"/>
  <c r="G68" i="82"/>
  <c r="F68" i="82"/>
  <c r="A28" i="78" l="1"/>
  <c r="A27" i="78"/>
  <c r="A26" i="78"/>
  <c r="A25" i="78"/>
  <c r="A19" i="78"/>
  <c r="A18" i="7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tc={CC8C632B-6CE6-41C1-814F-DCB40113515C}</author>
  </authors>
  <commentList>
    <comment ref="B40" authorId="0" shapeId="0" xr:uid="{CC8C632B-6CE6-41C1-814F-DCB40113515C}">
      <text>
        <t>[Threaded comment]
Your version of Excel allows you to read this threaded comment; however, any edits to it will get removed if the file is opened in a newer version of Excel. Learn more: https://go.microsoft.com/fwlink/?linkid=870924
Comment:
    change VSL name fm EVER ATOP</t>
      </text>
    </comment>
  </commentList>
</comments>
</file>

<file path=xl/sharedStrings.xml><?xml version="1.0" encoding="utf-8"?>
<sst xmlns="http://schemas.openxmlformats.org/spreadsheetml/2006/main" count="2449" uniqueCount="994">
  <si>
    <t xml:space="preserve">                                             </t>
  </si>
  <si>
    <t>Customer Service Contact :</t>
  </si>
  <si>
    <r>
      <t xml:space="preserve">                   </t>
    </r>
    <r>
      <rPr>
        <b/>
        <sz val="12"/>
        <color indexed="56"/>
        <rFont val="Calibri"/>
        <family val="2"/>
      </rPr>
      <t xml:space="preserve"> CMA CGM (CHINA) SHIPPING CO., LTD.  SOUTH CHINA</t>
    </r>
  </si>
  <si>
    <t>TO NORTH EUROPEAN CONTINENT</t>
  </si>
  <si>
    <t xml:space="preserve">VESSEL </t>
  </si>
  <si>
    <t>VOYAGE</t>
  </si>
  <si>
    <t>VOY FOR CUSTOMS</t>
  </si>
  <si>
    <t>YANTIAN ( YICT )</t>
  </si>
  <si>
    <t>ETA</t>
  </si>
  <si>
    <t>CARGO RECEIVING DATE</t>
  </si>
  <si>
    <t xml:space="preserve">ETD YANTIAN </t>
  </si>
  <si>
    <t>LE HARVE</t>
  </si>
  <si>
    <t>SOUTHAMPTON</t>
  </si>
  <si>
    <t>HAMBURG</t>
  </si>
  <si>
    <t>ROTTERDAM</t>
  </si>
  <si>
    <t>YANTIAN (YICT)</t>
  </si>
  <si>
    <t>S/I CUT OFF 12:00</t>
  </si>
  <si>
    <t>ANTWERP</t>
  </si>
  <si>
    <t>FELIXSTOWE</t>
  </si>
  <si>
    <t>NANSHA</t>
  </si>
  <si>
    <t>SHEKOU (SCT)</t>
  </si>
  <si>
    <t>COLOMBO</t>
  </si>
  <si>
    <t>PIRAEUS</t>
  </si>
  <si>
    <t>GDANSK</t>
  </si>
  <si>
    <t xml:space="preserve"> </t>
  </si>
  <si>
    <t>TO RUSSIAN  FAR EAST</t>
  </si>
  <si>
    <t xml:space="preserve">RUFEX </t>
  </si>
  <si>
    <t>ETD</t>
  </si>
  <si>
    <t>VLADIVOSTOK  COMMERCIAL PORT</t>
  </si>
  <si>
    <t>VOSTOCHNY</t>
  </si>
  <si>
    <t>TO US WEST COAST AND CANADA</t>
  </si>
  <si>
    <t xml:space="preserve">YANTIAN </t>
  </si>
  <si>
    <t>CARGO RECEIVING</t>
  </si>
  <si>
    <t>S/I CUT OFF 10:00</t>
  </si>
  <si>
    <t>ETD YANTIAN</t>
  </si>
  <si>
    <t>LOS ANGELES</t>
  </si>
  <si>
    <t>OAKLAND</t>
  </si>
  <si>
    <t>VESSEL</t>
  </si>
  <si>
    <t>ETA YTN</t>
  </si>
  <si>
    <t>ETD YTN</t>
  </si>
  <si>
    <t>TO SOUTH AMERICA</t>
  </si>
  <si>
    <t>CARGO REC.DATE</t>
  </si>
  <si>
    <t>MANZANILLO,
MEXICO</t>
  </si>
  <si>
    <t>MANZANILLO,
PANAMA</t>
  </si>
  <si>
    <t>SANTOS,
BRAZIL</t>
  </si>
  <si>
    <t>BUENOS AIRES,
ARGENTINA</t>
  </si>
  <si>
    <t>RIO GRANDE,
BRAZIL</t>
  </si>
  <si>
    <t>Tel  :  86-755-82695003</t>
  </si>
  <si>
    <t>TO MEDITERRANEAN</t>
  </si>
  <si>
    <t>OPENING DATE</t>
  </si>
  <si>
    <t xml:space="preserve">ETA </t>
  </si>
  <si>
    <t>CNYTN</t>
  </si>
  <si>
    <t>JEDDAH</t>
  </si>
  <si>
    <t>LA SPEZIA</t>
  </si>
  <si>
    <t>IZMIT</t>
  </si>
  <si>
    <t>ODESSA</t>
  </si>
  <si>
    <t>TO NORTH AFRICA</t>
  </si>
  <si>
    <t>TO WEST AFRICA</t>
  </si>
  <si>
    <t>JEBEL ALI</t>
  </si>
  <si>
    <t>KHALIFA PORT</t>
  </si>
  <si>
    <t>CMA CGM SOUTH CHINA</t>
  </si>
  <si>
    <t>WEEKLY SAILING SCHEDULE</t>
  </si>
  <si>
    <t xml:space="preserve">click </t>
  </si>
  <si>
    <t>TO RUSSIAN FAR EAST</t>
  </si>
  <si>
    <t>TO NORTH AMERICA</t>
  </si>
  <si>
    <t>ETD HONG  KONG</t>
  </si>
  <si>
    <t>SINGAPORE</t>
  </si>
  <si>
    <t xml:space="preserve">SHEKOU </t>
  </si>
  <si>
    <t>AQABA</t>
  </si>
  <si>
    <t>CONSTANZA</t>
  </si>
  <si>
    <t xml:space="preserve"> </t>
    <phoneticPr fontId="11" type="noConversion"/>
  </si>
  <si>
    <t>SGSIN</t>
  </si>
  <si>
    <t>SHEKOU</t>
  </si>
  <si>
    <t> * 普柜请于Cargo Receiving Date（开舱期） 当日或之后提取空箱, 以避免产生逾期柜租. 冻柜及特种柜咨询客户服务代表.</t>
  </si>
  <si>
    <t>ETA YANTIAN</t>
  </si>
  <si>
    <t>AMBARLI</t>
  </si>
  <si>
    <t>PRX</t>
  </si>
  <si>
    <t>CUSTOMS VOYAGE</t>
  </si>
  <si>
    <t>SHEKOU(SCT)</t>
  </si>
  <si>
    <t>PORT SAIID WEST</t>
  </si>
  <si>
    <t>WILHELMSHAVEN</t>
  </si>
  <si>
    <t>S/I CUT OFF 15:00</t>
  </si>
  <si>
    <t>SOHAR</t>
  </si>
  <si>
    <t>CIMEX 6 OA</t>
  </si>
  <si>
    <t>DJIBOUTI</t>
  </si>
  <si>
    <t>DAMMAM</t>
  </si>
  <si>
    <t>JUBAIL</t>
  </si>
  <si>
    <t>DAMMAN</t>
  </si>
  <si>
    <t>CIMEX 7 OA</t>
  </si>
  <si>
    <t>BLANK SAILING</t>
  </si>
  <si>
    <t>FAL 1</t>
  </si>
  <si>
    <t>FAL 5</t>
  </si>
  <si>
    <t>OMIT</t>
  </si>
  <si>
    <t>TBN</t>
  </si>
  <si>
    <t>HAMAD</t>
  </si>
  <si>
    <t>Rio de Janeiro,
BRAZIL</t>
  </si>
  <si>
    <t>Yantian</t>
  </si>
  <si>
    <t>SHEKOU (CCT)</t>
  </si>
  <si>
    <t>ARICA,CHILE
(VIA CALLAO,PERU)</t>
  </si>
  <si>
    <t>IQUIQUE,
CHILE (VIA CALLAO,PERU)</t>
  </si>
  <si>
    <t>GUAYAQUIL, ECUADOR</t>
  </si>
  <si>
    <t>ZEEBRUGGE</t>
  </si>
  <si>
    <t>/</t>
  </si>
  <si>
    <t>ACAJUTLA,EL SALVADOR
(VIA LAZARO CALDENAS, MX)</t>
  </si>
  <si>
    <t>NEW CIMEX 1 OA</t>
  </si>
  <si>
    <t>UMM QASR (N)</t>
  </si>
  <si>
    <t>ENSENADA,
MEXICO (VIA BUSAN, KOREA)</t>
  </si>
  <si>
    <t xml:space="preserve"> LIRQUEN,
CHILE (VIA BUSAN, KOREA)</t>
  </si>
  <si>
    <t>NEW CIMEX 5 OA</t>
  </si>
  <si>
    <t>ACSA1</t>
  </si>
  <si>
    <t>ACSA3</t>
  </si>
  <si>
    <t>SAN ANTONIO,
CHILE (VIA BUSAN, KOREA)</t>
  </si>
  <si>
    <t>Itajai, 
BRAZIL</t>
  </si>
  <si>
    <t>BEIRUT</t>
  </si>
  <si>
    <t>LBKYE</t>
  </si>
  <si>
    <t>PORT KELANG</t>
  </si>
  <si>
    <t>Singapore</t>
  </si>
  <si>
    <t>MALTA</t>
  </si>
  <si>
    <t>VALENCIA</t>
  </si>
  <si>
    <t>BARCELONA</t>
  </si>
  <si>
    <t>FOS</t>
  </si>
  <si>
    <t>GENOA</t>
  </si>
  <si>
    <t>Email: shz.cus.tp@cma-cgm.com</t>
  </si>
  <si>
    <t>WEEK</t>
  </si>
  <si>
    <t>APAPA</t>
  </si>
  <si>
    <t>POINTE NOIRE</t>
  </si>
  <si>
    <t>Email: shz.cus.meg@cma-cgm.com</t>
  </si>
  <si>
    <t>REX 1</t>
  </si>
  <si>
    <t>REX 2</t>
  </si>
  <si>
    <t>SI CUT OFF 12:00</t>
  </si>
  <si>
    <t>TEMA</t>
  </si>
  <si>
    <t>LOME</t>
  </si>
  <si>
    <t>RIJEKA</t>
  </si>
  <si>
    <t>WAX3: POL CNNSA</t>
  </si>
  <si>
    <t>ASAF: POL CNNSA</t>
  </si>
  <si>
    <t>AFEX: POL CNNSA</t>
  </si>
  <si>
    <t>ASEA2: POL CNSHK</t>
  </si>
  <si>
    <t>Email: shz.cus.latam@cma-cgm.com</t>
  </si>
  <si>
    <t>S/I CUT OFF 17:00</t>
  </si>
  <si>
    <t>S/I CUT OFF 17:00(except MEXICO)</t>
  </si>
  <si>
    <t>S/I CUT OFF 12:00NOON</t>
  </si>
  <si>
    <t>SI CUT OFF 17:00</t>
  </si>
  <si>
    <t>NAVEGANTES,
BRAZIL</t>
  </si>
  <si>
    <t>ONNE</t>
  </si>
  <si>
    <t>SI CUT 10:00</t>
  </si>
  <si>
    <t>TRIESTE</t>
  </si>
  <si>
    <t>BEX</t>
  </si>
  <si>
    <t xml:space="preserve">                    CMA CGM (CHINA) SHIPPING CO., LTD.  SOUTH CHINA</t>
  </si>
  <si>
    <t>FAL 3</t>
  </si>
  <si>
    <t>JAX</t>
  </si>
  <si>
    <t>HONG  KONG</t>
  </si>
  <si>
    <t>PORT KELANG
MYPKG</t>
  </si>
  <si>
    <t>MUNDRA
INMUN</t>
  </si>
  <si>
    <t>KARACHI (SAPT)
PKKHI</t>
  </si>
  <si>
    <t>CIMEX 2K2 (AS6)</t>
  </si>
  <si>
    <t>SINGAPORE
SGSIN</t>
  </si>
  <si>
    <t>NHAVA SHEVA
INNSA</t>
  </si>
  <si>
    <t>CIMEX 2CS (CIX)</t>
  </si>
  <si>
    <t>PIPAVAV
INPAV</t>
  </si>
  <si>
    <t>(CIMEX 2E) IEX</t>
  </si>
  <si>
    <t>CHENNAI
INMAA</t>
  </si>
  <si>
    <t>VIZAG(VISAKHAPATNAM)
INVTZ</t>
  </si>
  <si>
    <t>PUERTO QUETZAL
(VIA LAZARO CALDENAS, MX)</t>
  </si>
  <si>
    <t>KRIBI</t>
  </si>
  <si>
    <t>CV CLOSING  12:00</t>
  </si>
  <si>
    <t>S/I CUT OFF 1700</t>
  </si>
  <si>
    <t>LONG BEACH</t>
  </si>
  <si>
    <t xml:space="preserve">ETA </t>
    <phoneticPr fontId="0" type="noConversion"/>
  </si>
  <si>
    <t>MYTPP</t>
  </si>
  <si>
    <t>WK</t>
  </si>
  <si>
    <t xml:space="preserve">CAPE TOWN </t>
  </si>
  <si>
    <t>MEX2</t>
  </si>
  <si>
    <t>KARACHI
PKKHI(PICT)</t>
  </si>
  <si>
    <t>SHEKOU (MCT)</t>
  </si>
  <si>
    <t>TO ALGERIA, TUNISIA ,LIBYA, CASABLANCA</t>
  </si>
  <si>
    <t>EX NANSHA AND YANTIAN ON MEX 1</t>
  </si>
  <si>
    <t>SI VOYAGE</t>
  </si>
  <si>
    <t>YANTIAN</t>
  </si>
  <si>
    <t>CARGO RECEIVE</t>
  </si>
  <si>
    <t>SEATTLE</t>
  </si>
  <si>
    <t>VANCOUVER</t>
  </si>
  <si>
    <t>TWPKS</t>
  </si>
  <si>
    <t>DAS</t>
  </si>
  <si>
    <t>HONG KONG</t>
  </si>
  <si>
    <t>ETA SHEKOU</t>
  </si>
  <si>
    <t>ETD SHEKOU</t>
  </si>
  <si>
    <t>S/I CUT OFF 18:00</t>
  </si>
  <si>
    <t>NWX</t>
  </si>
  <si>
    <t>TO US EAST COAST</t>
  </si>
  <si>
    <t>TWS Day 2:</t>
  </si>
  <si>
    <t>VOY FOR 
CUSTOMS</t>
  </si>
  <si>
    <t>SAVANNAH, GA</t>
  </si>
  <si>
    <t>NEW YORK, NY</t>
  </si>
  <si>
    <t>NORFOLK, VA</t>
  </si>
  <si>
    <t>BALTIMORE, MD</t>
  </si>
  <si>
    <t>SAX Day 2:</t>
  </si>
  <si>
    <t>CHARLESTON, SC</t>
  </si>
  <si>
    <t xml:space="preserve">Columbus_SUEZ </t>
  </si>
  <si>
    <t>PEX3</t>
  </si>
  <si>
    <t>HOUSTON</t>
  </si>
  <si>
    <t>MOBILE</t>
  </si>
  <si>
    <t>NEW ORLEANS</t>
  </si>
  <si>
    <t>CV (17:00)</t>
  </si>
  <si>
    <t>GMX</t>
  </si>
  <si>
    <t xml:space="preserve">SI CUT OFF 12:00 </t>
  </si>
  <si>
    <t>TAMPA</t>
  </si>
  <si>
    <t>YANTIAN (YICT)</t>
    <phoneticPr fontId="0" type="noConversion"/>
  </si>
  <si>
    <t>TANGER MED</t>
  </si>
  <si>
    <t>COTONOU</t>
  </si>
  <si>
    <t>SHEKOU (CCT TERMINAL)</t>
  </si>
  <si>
    <t>TANJUNG PELEPAS</t>
  </si>
  <si>
    <t>ABIDJAN</t>
  </si>
  <si>
    <t>TINCAN(TICT)</t>
  </si>
  <si>
    <t>POL CNSHK: ROUTING IS T/S VIA SGSIN/MYTPP FOR WEST/EAST AFRICA DESTINATION IF NO DIRECT CALLING</t>
  </si>
  <si>
    <t>SOMGQ VIA COLOMBO</t>
  </si>
  <si>
    <t>CIMEX 2K (AS1)</t>
  </si>
  <si>
    <t>Port Qasim
PKBQM</t>
  </si>
  <si>
    <t>CY/VGM CUTOFF 12:00</t>
  </si>
  <si>
    <t>PUERTO CALDERA,COSTA RICA
(VIA BALBOA, PA)</t>
  </si>
  <si>
    <t>SAN LORENZO, Honduras (VIA BALBOA, PA)</t>
  </si>
  <si>
    <t>CORINTO,NICARAGUA
 (VIA LAZARO CALDENAS, MX)</t>
  </si>
  <si>
    <t>TO  RED SEA</t>
  </si>
  <si>
    <t>WALVIS BAY</t>
  </si>
  <si>
    <t>CV CUTOFF 17:00</t>
  </si>
  <si>
    <t>DEWVN</t>
  </si>
  <si>
    <t xml:space="preserve">WK </t>
  </si>
  <si>
    <t>FAL6</t>
  </si>
  <si>
    <t>FAL8</t>
  </si>
  <si>
    <t>CY&amp;VGM CUTOFF 12:00</t>
  </si>
  <si>
    <t>FAL7</t>
  </si>
  <si>
    <t xml:space="preserve">AS9 </t>
  </si>
  <si>
    <t>S/I CUT OFF each TUE
12:00(MEXICO)</t>
  </si>
  <si>
    <t>week</t>
  </si>
  <si>
    <t>Cargo receiving date</t>
  </si>
  <si>
    <t>SOKHNA
(AIN SUKHNA)</t>
  </si>
  <si>
    <t>CNNSA</t>
  </si>
  <si>
    <t>CY /VGM CUT OFF 12:00</t>
  </si>
  <si>
    <t>待定</t>
  </si>
  <si>
    <t>CY /VGM CUT OFF 09:00</t>
  </si>
  <si>
    <t>CY OPEN</t>
  </si>
  <si>
    <t>CY  OPEN</t>
  </si>
  <si>
    <t>CY/VGM CUTOFF 12:00NOON</t>
  </si>
  <si>
    <t>CY/VGM CUT OFF 12:00</t>
  </si>
  <si>
    <t>CY/VGM CUT 9:00</t>
  </si>
  <si>
    <t xml:space="preserve">CY/VGM CUT  12:00 </t>
  </si>
  <si>
    <t>CY/VGM CUT OFF TIME   09:00</t>
  </si>
  <si>
    <t xml:space="preserve">CY/VGM CUTOFF 12:00 </t>
  </si>
  <si>
    <t>CY/VGM CUTOFF 12:00 </t>
  </si>
  <si>
    <t>CY /VGM (12:00) CV(17:00)</t>
  </si>
  <si>
    <t>CY/VGM (12:00)</t>
  </si>
  <si>
    <t>CY /VGM CUT OFF 09:00</t>
  </si>
  <si>
    <t>返回首页</t>
  </si>
  <si>
    <t>CY CUTOFF/VGM CUTOFF 09:00
CV CUTOFF 12:00</t>
  </si>
  <si>
    <t>To be noticed 
待定</t>
  </si>
  <si>
    <t>CY CUTOFF/VGM CUTOFF 12:00
CV CUTOFF 17:00</t>
  </si>
  <si>
    <t xml:space="preserve">NOTICE: None of the future PEX2 vsl will go to MXZLO or PABLB until further notice. MXZLO pls refer to ACSA1. </t>
  </si>
  <si>
    <t>Email: shz.cus.med@cma-cgm.com</t>
  </si>
  <si>
    <t>备注：此船期表里“cargo receiving date" 为普通干柜的开仓日期。 冻柜，特种柜， 危险品请单独咨询客服代表。</t>
  </si>
  <si>
    <t>Booking desk: EURBKG_CN@cma-cgm.com</t>
  </si>
  <si>
    <t>CY/VGM CUTOFF 09:00</t>
  </si>
  <si>
    <t>CV CUTOFF 12:00</t>
  </si>
  <si>
    <t>SI CUT OFF  12:00 PM</t>
  </si>
  <si>
    <t>CY/VGM CUT 12:00 
CV CUT 17:00</t>
  </si>
  <si>
    <t>DOC TEAM : GBS.CQSCHK@cma-cgm.com</t>
  </si>
  <si>
    <t>具体截关期请查看广州船期表</t>
  </si>
  <si>
    <t>请参考香港船期表</t>
  </si>
  <si>
    <t>HALIFAX, NS
CANADA</t>
  </si>
  <si>
    <t>Customer Service: SHZ.CUS.EUR@CMA-CGM.COM  (0755-82695001)</t>
  </si>
  <si>
    <t>Booking desk:EURBKG_CN@cma-cgm.com</t>
  </si>
  <si>
    <t>*船期表上的截关时间 为截重柜时间. CY=09:00, CV=当日中午12:00；CY=12:00, CV=当日17:00； CY=17:00， CV=次日中午12:00</t>
  </si>
  <si>
    <t>The Routing to FORTALEZA, BRAZIL is from Yantian, CN -&gt; Rotterdam, NL -&gt; FORTALEZA, BRAZIL. Please kindly refer to the vessel schedule of FAL1 (FAL(欧洲))</t>
  </si>
  <si>
    <t>CY /VGM CUT 12:00 
CV CUT 17:00</t>
  </si>
  <si>
    <t>TO US GULF</t>
  </si>
  <si>
    <t>CY/VGM CLOSING 1200 </t>
  </si>
  <si>
    <t> </t>
  </si>
  <si>
    <t>CV CLOSING 1700</t>
  </si>
  <si>
    <t>CARTAGENA,
COLOMBIA</t>
  </si>
  <si>
    <t>TO  MIDDLE EAST</t>
  </si>
  <si>
    <t>DUNKIRK
(Dunkerque)</t>
  </si>
  <si>
    <t>以下 CY Closing 为截重柜时间. CV 时间请根据此类推，CY=09:00, CV=当日中午12:00；CY=12:00, CV=当日17:00； CY=17:00， CV=次日中午12:00 .</t>
  </si>
  <si>
    <r>
      <t xml:space="preserve">VESSEL </t>
    </r>
    <r>
      <rPr>
        <b/>
        <sz val="10"/>
        <color rgb="FFFF0000"/>
        <rFont val="Arial"/>
        <family val="2"/>
      </rPr>
      <t>(OCEAN ALLIANCE)</t>
    </r>
  </si>
  <si>
    <r>
      <t>VESSEL (</t>
    </r>
    <r>
      <rPr>
        <b/>
        <sz val="10"/>
        <color rgb="FFFF0000"/>
        <rFont val="Arial"/>
        <family val="2"/>
      </rPr>
      <t>OCEAN ALLIANCE)</t>
    </r>
  </si>
  <si>
    <t>NANSHA</t>
    <phoneticPr fontId="1" type="noConversion"/>
  </si>
  <si>
    <r>
      <t>SHEKOU</t>
    </r>
    <r>
      <rPr>
        <b/>
        <sz val="10"/>
        <color rgb="FFFFCC00"/>
        <rFont val="Arial"/>
        <family val="2"/>
      </rPr>
      <t>(CCT)</t>
    </r>
  </si>
  <si>
    <t>MANAUS,BRAZIL
(VIA MANZANILLO,PA)</t>
  </si>
  <si>
    <t xml:space="preserve">  FREIGHT TEAM :  GBS.SCHKFRTINV@CMA-CGM.COM</t>
  </si>
  <si>
    <t>TO ISC</t>
  </si>
  <si>
    <t xml:space="preserve">                                                                       </t>
  </si>
  <si>
    <t xml:space="preserve">SHAKA2- DURBAN </t>
  </si>
  <si>
    <t>POL</t>
  </si>
  <si>
    <t xml:space="preserve">ROUTING </t>
  </si>
  <si>
    <t>CNSHK</t>
  </si>
  <si>
    <t>WAX1 VIA MYTPP</t>
  </si>
  <si>
    <t>FAL1 VIA SGSIN+MYTPP</t>
  </si>
  <si>
    <t>BLANS SAILING</t>
  </si>
  <si>
    <t>SI CUT 1700</t>
  </si>
  <si>
    <t xml:space="preserve">  FREIGHT TEAM :  GBS.SCHKFRTINV@cma-cgm.com</t>
  </si>
  <si>
    <t>Freight team:GBS.SCHKFRTINV@cma-cgm.com</t>
  </si>
  <si>
    <t>The routing to SALVADOR DI BAHIA, BRAZIL is from Yantian, CN -&gt; TANGER, MA -&gt; SALVADOR DI BAHIA, BRAZIL. please kindly refer to the vessel schedule of FAL3 (FAL(欧洲)).</t>
  </si>
  <si>
    <t>OMIT CNYTN</t>
  </si>
  <si>
    <t xml:space="preserve">                </t>
  </si>
  <si>
    <t>WK15</t>
  </si>
  <si>
    <t xml:space="preserve">  FREIGHT TEAM :  gbs.schkfrtinv@cma-cgm.com</t>
  </si>
  <si>
    <t>Email: shz.med.cus@cma-cgm.com</t>
  </si>
  <si>
    <t>CBX</t>
  </si>
  <si>
    <t>OMIT CNSHK</t>
  </si>
  <si>
    <t>BUENAVENTURA,
COLOMBIA</t>
  </si>
  <si>
    <t>GEX</t>
    <phoneticPr fontId="0" type="noConversion"/>
  </si>
  <si>
    <t>WK16</t>
  </si>
  <si>
    <t>WK17</t>
  </si>
  <si>
    <r>
      <t xml:space="preserve">                   </t>
    </r>
    <r>
      <rPr>
        <sz val="10"/>
        <color indexed="56"/>
        <rFont val="Calibri"/>
        <family val="2"/>
      </rPr>
      <t xml:space="preserve"> </t>
    </r>
    <r>
      <rPr>
        <b/>
        <sz val="10"/>
        <color indexed="56"/>
        <rFont val="Calibri"/>
        <family val="2"/>
      </rPr>
      <t>CMA CGM (CHINA) SHIPPING CO., LTD.  SOUTH CHINA</t>
    </r>
  </si>
  <si>
    <r>
      <t>S/I CUT OFF each FRI
12</t>
    </r>
    <r>
      <rPr>
        <b/>
        <sz val="10"/>
        <color indexed="9"/>
        <rFont val="宋体"/>
        <family val="3"/>
        <charset val="134"/>
      </rPr>
      <t>：</t>
    </r>
    <r>
      <rPr>
        <b/>
        <sz val="10"/>
        <color indexed="9"/>
        <rFont val="Calibri"/>
        <family val="2"/>
      </rPr>
      <t>00(MEXICO)</t>
    </r>
  </si>
  <si>
    <t>WK18</t>
  </si>
  <si>
    <t>Blank sailing</t>
  </si>
  <si>
    <t>DOC TEAM : GBS.CNHKDOC@cma-cgm.com</t>
  </si>
  <si>
    <t>COLOMBO
LKCMB</t>
  </si>
  <si>
    <t xml:space="preserve"> Customer Service Contact :shz.cus.africa@cma-cgm.com</t>
  </si>
  <si>
    <t xml:space="preserve">         DOC: GBS.CNHKDOC@cma-cgm.com</t>
  </si>
  <si>
    <t xml:space="preserve">                           Freight team:GBS.SCHKFRTINV@cma-cgm.com</t>
  </si>
  <si>
    <t>KOTA MEGAH</t>
  </si>
  <si>
    <t>SIKOP</t>
  </si>
  <si>
    <t>请下载深圳船期表,参考FAL(欧洲)-FAL3船期</t>
  </si>
  <si>
    <t>DOC: GBS.CNHKDOC@cma-cgm.com</t>
    <phoneticPr fontId="0" type="noConversion"/>
  </si>
  <si>
    <t>RUFEX stop call south China until further notice</t>
  </si>
  <si>
    <t>\</t>
  </si>
  <si>
    <t>CY/VGM CUT 12:00</t>
  </si>
  <si>
    <t>CV CUT 17:00</t>
  </si>
  <si>
    <t>//</t>
  </si>
  <si>
    <t>Prince Rupert</t>
  </si>
  <si>
    <t>WAX1:POL CNSHK/CNNSA</t>
  </si>
  <si>
    <t>MIAMI,FL</t>
  </si>
  <si>
    <t>MEX1</t>
  </si>
  <si>
    <t>PHOEX</t>
  </si>
  <si>
    <t>FAL3</t>
  </si>
  <si>
    <t>NEW SEAS1</t>
  </si>
  <si>
    <t>SEAS2</t>
  </si>
  <si>
    <t>POSORJA, ECUADOR</t>
  </si>
  <si>
    <t>ITAGUAI,
BRAZIL</t>
  </si>
  <si>
    <t>SHEKOU (MCT/妈湾港区)</t>
  </si>
  <si>
    <t>HWEN</t>
  </si>
  <si>
    <t>TACOMA</t>
  </si>
  <si>
    <t>ACSA5</t>
  </si>
  <si>
    <t>Fortnightly service</t>
  </si>
  <si>
    <t>ETA SHK</t>
  </si>
  <si>
    <t>ETD SHK</t>
  </si>
  <si>
    <t>PUERTO QUETZAL,
GUATEMALA</t>
  </si>
  <si>
    <t>IEX2 NEW</t>
  </si>
  <si>
    <t>CHENNAI</t>
  </si>
  <si>
    <r>
      <t>S/I CUT OFF each SAT
10</t>
    </r>
    <r>
      <rPr>
        <b/>
        <sz val="10"/>
        <color indexed="9"/>
        <rFont val="宋体"/>
        <family val="3"/>
        <charset val="134"/>
      </rPr>
      <t>：</t>
    </r>
    <r>
      <rPr>
        <b/>
        <sz val="10"/>
        <color indexed="9"/>
        <rFont val="Calibri"/>
        <family val="2"/>
      </rPr>
      <t>00(MEXICO)</t>
    </r>
  </si>
  <si>
    <t xml:space="preserve"> </t>
    <phoneticPr fontId="1" type="noConversion"/>
  </si>
  <si>
    <r>
      <t xml:space="preserve"> * </t>
    </r>
    <r>
      <rPr>
        <b/>
        <sz val="12"/>
        <rFont val="宋体"/>
        <family val="3"/>
        <charset val="134"/>
      </rPr>
      <t>普柜请于</t>
    </r>
    <r>
      <rPr>
        <b/>
        <sz val="12"/>
        <rFont val="Calibri"/>
        <family val="2"/>
      </rPr>
      <t>Cargo Receiving Date</t>
    </r>
    <r>
      <rPr>
        <b/>
        <sz val="12"/>
        <rFont val="宋体"/>
        <family val="3"/>
        <charset val="134"/>
      </rPr>
      <t>（开舱期）</t>
    </r>
    <r>
      <rPr>
        <b/>
        <sz val="12"/>
        <rFont val="Calibri"/>
        <family val="2"/>
      </rPr>
      <t xml:space="preserve"> </t>
    </r>
    <r>
      <rPr>
        <b/>
        <sz val="12"/>
        <rFont val="宋体"/>
        <family val="3"/>
        <charset val="134"/>
      </rPr>
      <t>当日或之后提取空箱</t>
    </r>
    <r>
      <rPr>
        <b/>
        <sz val="12"/>
        <rFont val="Calibri"/>
        <family val="2"/>
      </rPr>
      <t xml:space="preserve">, </t>
    </r>
    <r>
      <rPr>
        <b/>
        <sz val="12"/>
        <rFont val="宋体"/>
        <family val="3"/>
        <charset val="134"/>
      </rPr>
      <t>以避免产生逾期柜租</t>
    </r>
    <r>
      <rPr>
        <b/>
        <sz val="12"/>
        <rFont val="Calibri"/>
        <family val="2"/>
      </rPr>
      <t xml:space="preserve">. </t>
    </r>
    <r>
      <rPr>
        <b/>
        <sz val="12"/>
        <rFont val="宋体"/>
        <family val="3"/>
        <charset val="134"/>
      </rPr>
      <t>冻柜及特种柜咨询客户服务代表</t>
    </r>
    <r>
      <rPr>
        <b/>
        <sz val="12"/>
        <rFont val="Calibri"/>
        <family val="2"/>
      </rPr>
      <t>.</t>
    </r>
  </si>
  <si>
    <t xml:space="preserve">VESSEL </t>
    <phoneticPr fontId="1" type="noConversion"/>
  </si>
  <si>
    <t>VOYAGE</t>
    <phoneticPr fontId="0" type="noConversion"/>
  </si>
  <si>
    <t>SHEKOU (SCT TERMINAL)</t>
    <phoneticPr fontId="0" type="noConversion"/>
  </si>
  <si>
    <t>ETA</t>
    <phoneticPr fontId="0" type="noConversion"/>
  </si>
  <si>
    <t>CY /VGM CLOSING 12:00
CV CLOSING 17:00</t>
  </si>
  <si>
    <t>SI CUT OFF  17:00</t>
    <phoneticPr fontId="0" type="noConversion"/>
  </si>
  <si>
    <t>ETD</t>
    <phoneticPr fontId="0" type="noConversion"/>
  </si>
  <si>
    <t>MOMBASA</t>
    <phoneticPr fontId="1" type="noConversion"/>
  </si>
  <si>
    <t xml:space="preserve">VESSEL </t>
    <phoneticPr fontId="0" type="noConversion"/>
  </si>
  <si>
    <t>ETA</t>
    <phoneticPr fontId="1" type="noConversion"/>
  </si>
  <si>
    <t>NANSHA</t>
    <phoneticPr fontId="0" type="noConversion"/>
  </si>
  <si>
    <t>LUANDA</t>
    <phoneticPr fontId="0" type="noConversion"/>
  </si>
  <si>
    <t>VOYAGE</t>
    <phoneticPr fontId="1" type="noConversion"/>
  </si>
  <si>
    <t>S/I CUT OFF 
12:00</t>
  </si>
  <si>
    <t>CY/VGM CUTOFF 
(1700)</t>
  </si>
  <si>
    <r>
      <t xml:space="preserve">                   </t>
    </r>
    <r>
      <rPr>
        <b/>
        <sz val="12"/>
        <color rgb="FF003366"/>
        <rFont val="Calibri"/>
        <family val="2"/>
      </rPr>
      <t xml:space="preserve"> CMA CGM (CHINA) SHIPPING CO., LTD.  SOUTH CHINA</t>
    </r>
  </si>
  <si>
    <t>SI CUT
12:00</t>
  </si>
  <si>
    <t>NOTICE: all Ecuador cargo to POSORJA instead of GUAYAQUIL.</t>
  </si>
  <si>
    <t>CV CLOSING  17:00</t>
  </si>
  <si>
    <t>CMA CGM JULES VERNE</t>
  </si>
  <si>
    <t>SI CUT OFF 12:00pm</t>
  </si>
  <si>
    <t>CMA CGM CHILE</t>
  </si>
  <si>
    <t>TO MEG AND RED SEA</t>
  </si>
  <si>
    <t>CMA CGM A. LINCOLN</t>
  </si>
  <si>
    <r>
      <rPr>
        <b/>
        <sz val="12"/>
        <color theme="3"/>
        <rFont val="Calibri"/>
        <family val="2"/>
        <scheme val="minor"/>
      </rPr>
      <t>SCS</t>
    </r>
    <r>
      <rPr>
        <b/>
        <sz val="12"/>
        <color rgb="FFFF0000"/>
        <rFont val="Calibri"/>
        <family val="2"/>
        <scheme val="minor"/>
      </rPr>
      <t>(currently no space ex Yantian for CMA CGM Shenzhen)</t>
    </r>
  </si>
  <si>
    <t>XIN BEIJING</t>
  </si>
  <si>
    <t>TBA</t>
  </si>
  <si>
    <t>SHEKOU(MCT)</t>
  </si>
  <si>
    <t>SEAMAX WESTPORT</t>
  </si>
  <si>
    <t>TO SOUTH AMERICA</t>
    <phoneticPr fontId="2" type="noConversion"/>
  </si>
  <si>
    <t>VOYAGE</t>
    <phoneticPr fontId="8" type="noConversion"/>
  </si>
  <si>
    <t>ETA</t>
    <phoneticPr fontId="8" type="noConversion"/>
  </si>
  <si>
    <t>CARGO REC.DATE</t>
    <phoneticPr fontId="8" type="noConversion"/>
  </si>
  <si>
    <t>ETA SHK</t>
    <phoneticPr fontId="8" type="noConversion"/>
  </si>
  <si>
    <t>ETD SHK</t>
    <phoneticPr fontId="8" type="noConversion"/>
  </si>
  <si>
    <t>LAZARO CALDENAS, MEXICO</t>
    <phoneticPr fontId="8" type="noConversion"/>
  </si>
  <si>
    <t>CALLAO,
PERU</t>
    <phoneticPr fontId="8" type="noConversion"/>
  </si>
  <si>
    <t>ETA</t>
    <phoneticPr fontId="6" type="noConversion"/>
  </si>
  <si>
    <t>CALLAO,
PERU</t>
    <phoneticPr fontId="6" type="noConversion"/>
  </si>
  <si>
    <t>SAN ANTONIO,
CHILE</t>
    <phoneticPr fontId="6" type="noConversion"/>
  </si>
  <si>
    <t>ARICA,CHILE
(VIA CALLAO,PERU)</t>
    <phoneticPr fontId="6" type="noConversion"/>
  </si>
  <si>
    <t>PEX2</t>
    <phoneticPr fontId="2" type="noConversion"/>
  </si>
  <si>
    <t>VESSEL</t>
    <phoneticPr fontId="8" type="noConversion"/>
  </si>
  <si>
    <t>KINGSTON,
JAMAICA</t>
    <phoneticPr fontId="8" type="noConversion"/>
  </si>
  <si>
    <t>CAUCEDO,
DOMINICAN REP.</t>
    <phoneticPr fontId="8" type="noConversion"/>
  </si>
  <si>
    <t>PORT OF SPAIN, TRINIDAD AND TOBAGO  (via Kingston, JM)</t>
    <phoneticPr fontId="8" type="noConversion"/>
  </si>
  <si>
    <t>PUERTO CABELLO,
VENEZUELA (via Kingston, JM)</t>
    <phoneticPr fontId="8" type="noConversion"/>
  </si>
  <si>
    <t>ETA YTN</t>
    <phoneticPr fontId="8" type="noConversion"/>
  </si>
  <si>
    <t>ETD YTN</t>
    <phoneticPr fontId="8" type="noConversion"/>
  </si>
  <si>
    <t>PARANAGUA,
BRAZIL</t>
    <phoneticPr fontId="8" type="noConversion"/>
  </si>
  <si>
    <t>MONTEVIDEO,
URUGUAY</t>
    <phoneticPr fontId="8" type="noConversion"/>
  </si>
  <si>
    <t>ITAPOA,
BRAZIL</t>
    <phoneticPr fontId="8" type="noConversion"/>
  </si>
  <si>
    <t>NAVEGANTES,
BRAZIL</t>
    <phoneticPr fontId="8" type="noConversion"/>
  </si>
  <si>
    <t>S/I CUT OFF 12:00 NOON</t>
  </si>
  <si>
    <t>CY/VGM CUTOFF 12:00 NOON</t>
  </si>
  <si>
    <t>Customer Service Contact :</t>
    <phoneticPr fontId="2" type="noConversion"/>
  </si>
  <si>
    <t>所有预付的费用，付款方必须是订舱方（Booking party）/发货人(Shipper)/合约方(Deciding Party)这三方之一</t>
  </si>
  <si>
    <t>Tel  :  86-755-82695008/5229/5141/5281</t>
  </si>
  <si>
    <t>APL YANGSHAN</t>
  </si>
  <si>
    <t>XIN SHANGHAI</t>
  </si>
  <si>
    <t>EVER FRONT</t>
  </si>
  <si>
    <t>WK39</t>
  </si>
  <si>
    <t>APL GWANGYANG</t>
  </si>
  <si>
    <t>CY/VGM CUTOFF 12:00  
CV CUTOFF 17:00</t>
  </si>
  <si>
    <t>EVER STEADY</t>
  </si>
  <si>
    <t>0NWCVE1MA</t>
  </si>
  <si>
    <t>COSCO THAILAND</t>
  </si>
  <si>
    <t>XIN HONG KONG</t>
  </si>
  <si>
    <t>APL SANTIAGO</t>
  </si>
  <si>
    <t>SAFEEN PIONEER</t>
  </si>
  <si>
    <t>CMA CGM TENERE</t>
  </si>
  <si>
    <t>WK40</t>
  </si>
  <si>
    <t>111E</t>
  </si>
  <si>
    <t>COSCO SHIPPING PEONY</t>
  </si>
  <si>
    <t>020E</t>
  </si>
  <si>
    <t>0PGDNE1MA</t>
  </si>
  <si>
    <t>0LSCXE1MA</t>
  </si>
  <si>
    <t>0BDDEW1MA</t>
  </si>
  <si>
    <t>04FD9W1MA</t>
  </si>
  <si>
    <t>WK41</t>
  </si>
  <si>
    <t>CMA CGM COCHIN</t>
  </si>
  <si>
    <t>CMA CGM TARPON</t>
  </si>
  <si>
    <t>CY /VGM CUT 12:00
CV CUT 17:00</t>
  </si>
  <si>
    <t>CMA CGM THALASSA</t>
  </si>
  <si>
    <t>0PPDXE1MA</t>
  </si>
  <si>
    <t>0MD67W1MA</t>
  </si>
  <si>
    <t>0KC43W1MA</t>
  </si>
  <si>
    <t>0TXCRE1MA</t>
  </si>
  <si>
    <t>0UPDDE1MA</t>
  </si>
  <si>
    <t>0PGDPE1MA</t>
  </si>
  <si>
    <t>COSCO JEDDAH</t>
  </si>
  <si>
    <t>0TYD7E1MA</t>
  </si>
  <si>
    <t>CMA CGM GREENLAND</t>
  </si>
  <si>
    <t>0MED7W1MA</t>
  </si>
  <si>
    <t>OOCL OAKLAND</t>
  </si>
  <si>
    <t>026E</t>
  </si>
  <si>
    <t>WK42</t>
  </si>
  <si>
    <t>CMA CGM G. WASHINGTON</t>
  </si>
  <si>
    <t>COSCO NEW YORK</t>
  </si>
  <si>
    <t>0PPTGE1MA</t>
  </si>
  <si>
    <t>CSCL LONG BEACH</t>
  </si>
  <si>
    <t>0PPDZE1MA</t>
  </si>
  <si>
    <t>XIN TIAN JIN</t>
  </si>
  <si>
    <t>-</t>
  </si>
  <si>
    <t>EVER SAFETY</t>
  </si>
  <si>
    <t>0KC45W1MA</t>
  </si>
  <si>
    <t>OOCL LUXEMBOURG</t>
  </si>
  <si>
    <t>0FB6ZW1MA</t>
  </si>
  <si>
    <t>TS SYDNEY</t>
  </si>
  <si>
    <t>0FD73W1MA</t>
  </si>
  <si>
    <t>CMA CGM ARCTIC</t>
  </si>
  <si>
    <t>0TXCVE1MA</t>
  </si>
  <si>
    <t>0TUPFE1MA</t>
  </si>
  <si>
    <t>0TUPNE1MA</t>
  </si>
  <si>
    <t>0TED9E1MA</t>
  </si>
  <si>
    <t>COSCO SPAIN</t>
  </si>
  <si>
    <t>0TCD1E1MA</t>
  </si>
  <si>
    <t>0TN85S1MA</t>
  </si>
  <si>
    <t>0TDA1E1MA</t>
  </si>
  <si>
    <t>OOCL SAN FRANCISCO</t>
  </si>
  <si>
    <t>0TPCZE1MA</t>
  </si>
  <si>
    <t>0TSD7E1MA</t>
  </si>
  <si>
    <t>0UPDFE1MA</t>
  </si>
  <si>
    <t xml:space="preserve">0XR1HE1MA	</t>
    <phoneticPr fontId="0" type="noConversion"/>
  </si>
  <si>
    <t>CMA CGM CENTAURUS</t>
  </si>
  <si>
    <t>0TYD9E1MA</t>
  </si>
  <si>
    <t>OOCL MALAYSIA</t>
  </si>
  <si>
    <t>0MED9W1MA</t>
  </si>
  <si>
    <t>WEEK40</t>
  </si>
  <si>
    <t>BERNHARD SCHULTE</t>
  </si>
  <si>
    <t>0BEDDW1MA</t>
  </si>
  <si>
    <t>EVER LUCID</t>
  </si>
  <si>
    <t>COSCO SHIPPING THAMES</t>
  </si>
  <si>
    <t>0AAK7W1MA</t>
  </si>
  <si>
    <t>0BDDIW1MA</t>
  </si>
  <si>
    <t>OOCL HO CHI MINH CITY</t>
  </si>
  <si>
    <t>0LSD3E1MA</t>
  </si>
  <si>
    <t>0CK5VE1MA</t>
  </si>
  <si>
    <t>0AAT4W1M</t>
  </si>
  <si>
    <t>0BDU2W1MA</t>
  </si>
  <si>
    <t>WK43</t>
  </si>
  <si>
    <t>WK44</t>
  </si>
  <si>
    <t>KOTA CARUM</t>
  </si>
  <si>
    <t>0BDDKW1MA</t>
  </si>
  <si>
    <t>0RED1W1MA</t>
  </si>
  <si>
    <t>0RDDOW1MA</t>
  </si>
  <si>
    <t>0MD6BW1MA</t>
  </si>
  <si>
    <t>0GM7RW1MA</t>
  </si>
  <si>
    <t>0FTF1W1MA</t>
  </si>
  <si>
    <t>0GTA9W1MA</t>
  </si>
  <si>
    <t>0KC47W1MA</t>
  </si>
  <si>
    <t>0FB71W1MA</t>
  </si>
  <si>
    <t>0FD75W1MA</t>
  </si>
  <si>
    <t>CMA CGM NACALA</t>
  </si>
  <si>
    <t>0ZN0NW1MA</t>
  </si>
  <si>
    <t>0ZN0PW1MA</t>
  </si>
  <si>
    <t>0ZN0RW1MA</t>
  </si>
  <si>
    <t>X-PRESS ANGLESEY</t>
  </si>
  <si>
    <t>0HG5LW1MA</t>
  </si>
  <si>
    <t>CMA CGM RABELAIS</t>
  </si>
  <si>
    <t>0FF75W1MA</t>
  </si>
  <si>
    <t xml:space="preserve">0XR1JE1MA	</t>
    <phoneticPr fontId="0" type="noConversion"/>
  </si>
  <si>
    <t>MIAMI</t>
  </si>
  <si>
    <t>CMA CGM VASCO DE GAMA</t>
  </si>
  <si>
    <t>0FMB7W1MA</t>
  </si>
  <si>
    <t>016W</t>
  </si>
  <si>
    <t>CMA CGM MUNDRA</t>
  </si>
  <si>
    <t>0MHCDE1MA</t>
  </si>
  <si>
    <t>CMA CGM PERTH</t>
  </si>
  <si>
    <t>0CK5XE1MA</t>
  </si>
  <si>
    <t>HEDWIG SCHULTE</t>
  </si>
  <si>
    <t>0WWD9W1MA</t>
  </si>
  <si>
    <t>MAERSK COTONOU</t>
  </si>
  <si>
    <t>08WD9W1MA</t>
  </si>
  <si>
    <t>MAERSK DANUBE</t>
  </si>
  <si>
    <t>08WDBW1MA</t>
  </si>
  <si>
    <t>MAERSK EUPHRATES</t>
  </si>
  <si>
    <t>08WDDW1MA</t>
  </si>
  <si>
    <t>LUANDA EXPRESS</t>
  </si>
  <si>
    <t>COSCO KOREA</t>
  </si>
  <si>
    <t>04FDBW1MA</t>
  </si>
  <si>
    <t>CMA CGM ALMAVIVA</t>
  </si>
  <si>
    <t>04FDFW1MA</t>
  </si>
  <si>
    <t>OAKLAND,CA</t>
  </si>
  <si>
    <t>21-Oct</t>
  </si>
  <si>
    <t>24-Oct</t>
  </si>
  <si>
    <t>25-Oct</t>
  </si>
  <si>
    <t>EVER LEARNED</t>
  </si>
  <si>
    <t>EVER FOREVER</t>
  </si>
  <si>
    <t>0TEDBE1MA</t>
  </si>
  <si>
    <t>0TCD3E1MA</t>
  </si>
  <si>
    <t>CMA CGM TITAN</t>
  </si>
  <si>
    <t>0TN87S1MA</t>
  </si>
  <si>
    <t>0TDA3E1MA</t>
  </si>
  <si>
    <t>0TPD1E1MA</t>
  </si>
  <si>
    <t>0UPDHE1MA</t>
  </si>
  <si>
    <t>0TYDBE1MA</t>
  </si>
  <si>
    <t>EVER LOYAL</t>
  </si>
  <si>
    <t>0LSD5E1MA</t>
  </si>
  <si>
    <t>SEASPAN HUDSON</t>
  </si>
  <si>
    <t>0PPE3E1MA</t>
  </si>
  <si>
    <t>CMA CGM MONTMARTRE</t>
  </si>
  <si>
    <t>004W</t>
  </si>
  <si>
    <t>THESEUS</t>
  </si>
  <si>
    <t>0SCA1W1MA</t>
  </si>
  <si>
    <t>0MEDBW1MA</t>
  </si>
  <si>
    <t>WEEK41</t>
  </si>
  <si>
    <t>02MDBW1MA</t>
  </si>
  <si>
    <t>0BEDFW1MA</t>
  </si>
  <si>
    <t>APL DUBLIN</t>
  </si>
  <si>
    <t>0TSD5E1MA</t>
  </si>
  <si>
    <t>EVER FUTURE</t>
  </si>
  <si>
    <t>010E</t>
  </si>
  <si>
    <t>TAMPA TRIUMPH</t>
  </si>
  <si>
    <t>0TSD9E1MA</t>
  </si>
  <si>
    <t>0BXDHW1MA</t>
  </si>
  <si>
    <t>EVER UNITED</t>
  </si>
  <si>
    <t>EXX</t>
  </si>
  <si>
    <t>HONOLULU,HI</t>
  </si>
  <si>
    <t>CMA CGM GEORGIA</t>
  </si>
  <si>
    <t>0GVCAE1MA</t>
  </si>
  <si>
    <t>CMA CGM NEW JERSEY</t>
  </si>
  <si>
    <t>0GVCCE1MA</t>
  </si>
  <si>
    <t>CMA CGM BLUE WHALE</t>
  </si>
  <si>
    <t>0GVCEE1MA</t>
  </si>
  <si>
    <t>0GVCGE1MA</t>
  </si>
  <si>
    <t>BALTIC NORTH</t>
  </si>
  <si>
    <t>0GVCIE1MA</t>
  </si>
  <si>
    <t>WK45</t>
  </si>
  <si>
    <t>APL TBN 75</t>
  </si>
  <si>
    <t>0GVCKE1MA</t>
  </si>
  <si>
    <t>CPNW</t>
  </si>
  <si>
    <t>EVER FAIR</t>
  </si>
  <si>
    <t>008E</t>
  </si>
  <si>
    <t>COSCO EXCELLENCE</t>
  </si>
  <si>
    <t>062E</t>
  </si>
  <si>
    <t>（Temporarily add call）</t>
  </si>
  <si>
    <t>APL DANUBE</t>
  </si>
  <si>
    <t>0RED3W1MA</t>
  </si>
  <si>
    <t>0RED5W1MA</t>
  </si>
  <si>
    <t>OOCL ROTTERDAM</t>
  </si>
  <si>
    <t>0RDDQW1MA</t>
  </si>
  <si>
    <t>0MD6DW1MA</t>
  </si>
  <si>
    <t>0GM7TW1MA</t>
  </si>
  <si>
    <t>CSCL INDIAN OCEAN</t>
  </si>
  <si>
    <t>0GTABW1MA</t>
  </si>
  <si>
    <t>0KC49W1MA</t>
  </si>
  <si>
    <t>SEAMAX STRATFORD</t>
  </si>
  <si>
    <t>0FB73W1MA</t>
  </si>
  <si>
    <t>CMA CGM RACINE</t>
  </si>
  <si>
    <t>0FD77W1MA</t>
  </si>
  <si>
    <t>TS KELANG</t>
  </si>
  <si>
    <t>0HG5NW1MA</t>
  </si>
  <si>
    <t>0HG5PW1MA</t>
  </si>
  <si>
    <t>CMA CGM NORMA</t>
  </si>
  <si>
    <t>0FF77W1MA</t>
  </si>
  <si>
    <t>0AAK9W1MA</t>
  </si>
  <si>
    <t>COS TBN 8</t>
  </si>
  <si>
    <t>04IDDW1MA</t>
  </si>
  <si>
    <t>0TXCXE1MA</t>
  </si>
  <si>
    <t>0TUPRE1MA</t>
  </si>
  <si>
    <t>EVER FEAT</t>
  </si>
  <si>
    <t>0TEDDE1MA</t>
  </si>
  <si>
    <t>EMC TBN 16</t>
  </si>
  <si>
    <t>0TEDFE1MA</t>
  </si>
  <si>
    <t>COSCO SHIPPING DENALI</t>
  </si>
  <si>
    <t>0TCD5E1MA</t>
  </si>
  <si>
    <t>XIN CHONG QING</t>
  </si>
  <si>
    <t>0TDA5E1MA</t>
  </si>
  <si>
    <t>OOCL CHICAGO</t>
  </si>
  <si>
    <t>0TPD3E1MA</t>
  </si>
  <si>
    <t>COSCO SHIPPING CAMELLIA</t>
  </si>
  <si>
    <t>0UPDJE1MA</t>
  </si>
  <si>
    <t>016E</t>
  </si>
  <si>
    <t>OOCL KOREA</t>
  </si>
  <si>
    <t>0UPDLE1MA</t>
  </si>
  <si>
    <t>040E</t>
  </si>
  <si>
    <t>0PGDRE1MA</t>
  </si>
  <si>
    <t>COSCO PIRAEUS</t>
  </si>
  <si>
    <t>0TYDDE1MA</t>
  </si>
  <si>
    <t>0FLD9W1MA</t>
  </si>
  <si>
    <t>CMA CGM GEORG FORSTER</t>
  </si>
  <si>
    <t>0FMB9W1MA</t>
  </si>
  <si>
    <t>0VADJW1MA</t>
  </si>
  <si>
    <t>EVER ARM</t>
  </si>
  <si>
    <t>0LAD3W1MA</t>
  </si>
  <si>
    <t>003W</t>
  </si>
  <si>
    <t>CSCL MARS</t>
  </si>
  <si>
    <t>CMA CGM GALAPAGOS</t>
  </si>
  <si>
    <t>0MEDDW1MA</t>
  </si>
  <si>
    <t>WEEK42</t>
  </si>
  <si>
    <t>COSCO FRANCE</t>
  </si>
  <si>
    <t>02MDDW1MA</t>
  </si>
  <si>
    <t>JUDITH SCHULTE</t>
  </si>
  <si>
    <t>0BXDJW1MA</t>
  </si>
  <si>
    <t>0BEDHW1MA</t>
  </si>
  <si>
    <t>BLANK SAILING (不来了)</t>
  </si>
  <si>
    <t xml:space="preserve">BLANK SAILING </t>
  </si>
  <si>
    <t>MAERSK KARUN</t>
  </si>
  <si>
    <t>08YDDW1MA</t>
  </si>
  <si>
    <t>0NWD1E1MA</t>
  </si>
  <si>
    <t>COSCO NETHERLANDS</t>
  </si>
  <si>
    <t>EVER FAME</t>
  </si>
  <si>
    <t>0TSDBE1MA</t>
  </si>
  <si>
    <t>CMA CGM PELLEAS</t>
  </si>
  <si>
    <t>0MHCFE1MA</t>
  </si>
  <si>
    <t>CMA CGM ALASKA</t>
  </si>
  <si>
    <t>0MHDBE1MA</t>
  </si>
  <si>
    <t>YM UTILITY</t>
  </si>
  <si>
    <t>0LSD7E1MA</t>
  </si>
  <si>
    <t>0AAKBW1MA</t>
  </si>
  <si>
    <t>SEAMAX ROWAYTON</t>
  </si>
  <si>
    <t>0BDDMW1MA</t>
  </si>
  <si>
    <t>053E</t>
  </si>
  <si>
    <t>SI CUT OFF 18:00</t>
  </si>
  <si>
    <t>EVER SUMMIT</t>
  </si>
  <si>
    <t>0NWD3E1MA</t>
  </si>
  <si>
    <t>0RED7W1MA</t>
  </si>
  <si>
    <t>0RDDSW1MA</t>
  </si>
  <si>
    <t>CMA CGM GEMINI</t>
  </si>
  <si>
    <t>0MD6FW1MA</t>
  </si>
  <si>
    <t>0GM7VW1MA</t>
  </si>
  <si>
    <t>0FTF5W1MA</t>
  </si>
  <si>
    <t>EVER LYRIC</t>
  </si>
  <si>
    <t>0FTF9W1MA</t>
  </si>
  <si>
    <t>0GTADW1MA</t>
  </si>
  <si>
    <t>0KC4BW1MA</t>
  </si>
  <si>
    <t>0KC4DW1MA</t>
  </si>
  <si>
    <t>0KC4FW1MA</t>
  </si>
  <si>
    <t>ZIM CHARLESTON</t>
  </si>
  <si>
    <t>0FB75W1MA</t>
  </si>
  <si>
    <t>TABEA</t>
  </si>
  <si>
    <t>0FD79W1MA</t>
  </si>
  <si>
    <t>0FD7BW1MA</t>
  </si>
  <si>
    <t xml:space="preserve">
0HG5RW1MA</t>
  </si>
  <si>
    <t>APL TURKEY</t>
  </si>
  <si>
    <t>0FF79W1MA</t>
  </si>
  <si>
    <t>CMA CGM PEMBA</t>
  </si>
  <si>
    <t>0CKSDE1MA</t>
  </si>
  <si>
    <t>0TN89S1MA</t>
  </si>
  <si>
    <t>APL CHONGQING</t>
  </si>
  <si>
    <t>0TN8BS1MA</t>
  </si>
  <si>
    <t>EVER UTILE</t>
  </si>
  <si>
    <t>04IDHW1MA</t>
  </si>
  <si>
    <t>CMA CGM LEKKI</t>
  </si>
  <si>
    <t>0WWDDW1MA</t>
  </si>
  <si>
    <t>MAERSK CUBANGO</t>
  </si>
  <si>
    <t>08YDFW1MA</t>
  </si>
  <si>
    <t>CMA CGM LIBERTY</t>
  </si>
  <si>
    <t>0TXCZE1MA</t>
  </si>
  <si>
    <t>0TUPJE1MA</t>
  </si>
  <si>
    <t>COSCO ITALY</t>
  </si>
  <si>
    <t>0TCD7E1MA</t>
  </si>
  <si>
    <t>COSCO AFRICA</t>
  </si>
  <si>
    <t>0TDA7E1MA</t>
  </si>
  <si>
    <t>SEATTLE C</t>
  </si>
  <si>
    <t>0TPD5E1MA</t>
  </si>
  <si>
    <t>WK46</t>
  </si>
  <si>
    <t>0TPD7E1MA</t>
  </si>
  <si>
    <t>COSCO SHIPPING AZALEA</t>
  </si>
  <si>
    <t>0UPDNE1MA</t>
  </si>
  <si>
    <t>CMA CGM J. ADAMS</t>
  </si>
  <si>
    <t>APL VANCOUVER</t>
  </si>
  <si>
    <t xml:space="preserve">0XR1LE1MA	</t>
    <phoneticPr fontId="0" type="noConversion"/>
  </si>
  <si>
    <t xml:space="preserve">CMA CGM SAMSON </t>
  </si>
  <si>
    <t>0PGDTE1MA</t>
  </si>
  <si>
    <t>XIN NAN SHA</t>
  </si>
  <si>
    <t>0TYDFE1MA</t>
  </si>
  <si>
    <t>CMA CGM MUMBAI</t>
  </si>
  <si>
    <t>0MHDDE1MA</t>
  </si>
  <si>
    <t>XIN NAN TONG</t>
  </si>
  <si>
    <t>0CK5ZE1MA</t>
  </si>
  <si>
    <t>KOTA PELANGI</t>
  </si>
  <si>
    <t>0BDDOW1MA</t>
  </si>
  <si>
    <t>0MEDFW1MA</t>
  </si>
  <si>
    <t>WEEK43</t>
  </si>
  <si>
    <t>THALASSA DOXA</t>
  </si>
  <si>
    <t>02MDFW1MA</t>
  </si>
  <si>
    <t>0BXDLW1MA</t>
  </si>
  <si>
    <t>EVER EXCEL</t>
  </si>
  <si>
    <t>0BEDJW1MA</t>
  </si>
  <si>
    <t>CMA CGM J. MADISON</t>
  </si>
  <si>
    <t>0FLUFW1MA</t>
  </si>
  <si>
    <t>CMA CGM JACQUES SAADE</t>
  </si>
  <si>
    <t>0FLDDW1MA</t>
  </si>
  <si>
    <t>CMA CGM KERGUELEN</t>
  </si>
  <si>
    <t>0FMBBW1MA</t>
  </si>
  <si>
    <t>OOCL HONG KONG</t>
  </si>
  <si>
    <t>0VADLW1MA</t>
  </si>
  <si>
    <t>025W</t>
  </si>
  <si>
    <t>EVER ART</t>
  </si>
  <si>
    <t>0LAD5W1MA</t>
  </si>
  <si>
    <t>002W</t>
  </si>
  <si>
    <t>029W</t>
  </si>
  <si>
    <t>THALASSA PATRIS</t>
  </si>
  <si>
    <t>0SCA5W1MA</t>
  </si>
  <si>
    <t>043W</t>
  </si>
  <si>
    <t>XIN CHI WAN</t>
  </si>
  <si>
    <t>0LSD9E1MA</t>
  </si>
  <si>
    <t>YM TRUST</t>
  </si>
  <si>
    <t>0AAKDW1MA</t>
  </si>
  <si>
    <t>27-Sep 1200/1700</t>
  </si>
  <si>
    <t>**EXX航线特别提醒：本航线放舱及SO修改事宜请发送邮件至：EXX.GC@CMA-CGM.COM，补料/提单/账单事宜请发邮件至EXXDOC@CMA-CGM.COM， 感谢理解与配合***</t>
  </si>
  <si>
    <t>CMA CGM VIRGINIA</t>
  </si>
  <si>
    <t>CMA CGM PEGASUS</t>
  </si>
  <si>
    <t>0TXD1E1MA</t>
  </si>
  <si>
    <t xml:space="preserve">CMA CGM OTELLO </t>
  </si>
  <si>
    <t>CMA CGM TIGRIS</t>
  </si>
  <si>
    <t>EMC TBN 4</t>
  </si>
  <si>
    <t>04IDFW1MA</t>
  </si>
  <si>
    <t>CMA CGM MELISANDE</t>
  </si>
  <si>
    <t>0FF7BW1MA</t>
  </si>
  <si>
    <t>CMA CGM OAKLAND</t>
  </si>
  <si>
    <t>28-Oct 18:00pm</t>
  </si>
  <si>
    <t>TAIPEI TRIUMPH</t>
  </si>
  <si>
    <t>0TSDDE1MA</t>
  </si>
  <si>
    <t>CMA CGM ARGENTINA</t>
  </si>
  <si>
    <t>0MHTTE1MA</t>
  </si>
  <si>
    <t>XIN FANG CHENG</t>
  </si>
  <si>
    <t>0PFJ3W1MA</t>
  </si>
  <si>
    <t>069W</t>
  </si>
  <si>
    <r>
      <t xml:space="preserve">SHEKOU </t>
    </r>
    <r>
      <rPr>
        <b/>
        <sz val="12"/>
        <color rgb="FFFFFF00"/>
        <rFont val="Calibri"/>
        <family val="2"/>
      </rPr>
      <t>(MCT)</t>
    </r>
  </si>
  <si>
    <r>
      <t xml:space="preserve">SHEKOU </t>
    </r>
    <r>
      <rPr>
        <b/>
        <sz val="12"/>
        <color rgb="FFFFFF00"/>
        <rFont val="Calibri"/>
        <family val="2"/>
      </rPr>
      <t>(SCT)</t>
    </r>
  </si>
  <si>
    <t>CMA CGM MIMET</t>
  </si>
  <si>
    <t>XIN DA YANG ZHOU</t>
  </si>
  <si>
    <t>CSCL NEPTUNE</t>
  </si>
  <si>
    <t>0RDDUW1MA</t>
  </si>
  <si>
    <t>CMA CGM AQUILA</t>
  </si>
  <si>
    <t>0MD6HW1MA</t>
  </si>
  <si>
    <t>0GM7XW1MA</t>
  </si>
  <si>
    <t>0FTFDW1MA</t>
  </si>
  <si>
    <t>COSCO SHIPPING CAPRICORN</t>
  </si>
  <si>
    <t>0GTAFW1MA</t>
  </si>
  <si>
    <t>OOCL GENOA</t>
  </si>
  <si>
    <t>0FB77W1MA</t>
  </si>
  <si>
    <t>AKA BHUM</t>
  </si>
  <si>
    <t>0FB79W1MA</t>
  </si>
  <si>
    <t>ARAYA BHUM</t>
  </si>
  <si>
    <t>0FD7DW1MA</t>
  </si>
  <si>
    <t>0ZN0TW1MA</t>
  </si>
  <si>
    <t>CALIFORNIA TRADER</t>
  </si>
  <si>
    <t>0HG5TW1MA</t>
  </si>
  <si>
    <t>EVER LIVELY</t>
  </si>
  <si>
    <t>CMA CGM SURABAYA</t>
  </si>
  <si>
    <t>0BDUAW1MA</t>
  </si>
  <si>
    <t>EVER TOP</t>
  </si>
  <si>
    <t>0RED9W1MA</t>
  </si>
  <si>
    <t>KOTA CANTIK</t>
  </si>
  <si>
    <t>KOTA CAHAYA</t>
  </si>
  <si>
    <t>0RDDWW1MA</t>
  </si>
  <si>
    <t>0MD6JW1MA</t>
  </si>
  <si>
    <t>0GM7ZW1MA</t>
  </si>
  <si>
    <t>0FTFHW1MA</t>
  </si>
  <si>
    <t>COSCO SHIPPING AQUARIUS</t>
  </si>
  <si>
    <t>0GTAHW1MA</t>
  </si>
  <si>
    <t>GREEN OCEAN</t>
  </si>
  <si>
    <t>04IDJW1MA</t>
  </si>
  <si>
    <t>ENSENADA</t>
  </si>
  <si>
    <t>0WWDFW1MA</t>
  </si>
  <si>
    <t>ESALG</t>
  </si>
  <si>
    <t>1-dec</t>
  </si>
  <si>
    <t>2-dec</t>
  </si>
  <si>
    <t>7-dec</t>
  </si>
  <si>
    <t>0FLUHW1MA</t>
  </si>
  <si>
    <t>CMA CGM JEAN MERMOZ</t>
  </si>
  <si>
    <t>0FLDFW1MA</t>
  </si>
  <si>
    <t>5-dec</t>
  </si>
  <si>
    <t>3-dec</t>
  </si>
  <si>
    <t>10-dec</t>
  </si>
  <si>
    <t>12-dec</t>
  </si>
  <si>
    <t>15-dec</t>
  </si>
  <si>
    <t>APL MERLION</t>
  </si>
  <si>
    <t>0FMBDW1MA</t>
  </si>
  <si>
    <t>COSCO SHIPPING STAR</t>
  </si>
  <si>
    <t>0VADNW1MA</t>
  </si>
  <si>
    <t>015W</t>
  </si>
  <si>
    <t>COSCO SHIPPING GALAXY</t>
  </si>
  <si>
    <t>0VADPW1MA</t>
  </si>
  <si>
    <t>EVER GLORY</t>
  </si>
  <si>
    <t>0LAD7W1MA</t>
  </si>
  <si>
    <t>EVER ALP</t>
  </si>
  <si>
    <t>0LAD9W1MA</t>
  </si>
  <si>
    <t>075W</t>
  </si>
  <si>
    <t>CMA CGM EVERGLADE</t>
  </si>
  <si>
    <t>0MEDJW1MA</t>
  </si>
  <si>
    <t>CMA CGM PRIDE</t>
  </si>
  <si>
    <t>0MEDHW1MA</t>
  </si>
  <si>
    <t>WEEK44</t>
  </si>
  <si>
    <t>EMC TBN 22</t>
  </si>
  <si>
    <t>02MDHW1MA</t>
  </si>
  <si>
    <t>WEEK45</t>
  </si>
  <si>
    <t>CSCL VENUS</t>
  </si>
  <si>
    <t>02MDJW1MA</t>
  </si>
  <si>
    <t>JOHANNA SCHULTE</t>
  </si>
  <si>
    <t>0BXDNW1MA</t>
  </si>
  <si>
    <t>CMA CGM JACQUES JOSEPH</t>
  </si>
  <si>
    <t>0BXDPW1MA</t>
  </si>
  <si>
    <t>CMA CGM SURBUDDA</t>
  </si>
  <si>
    <t>0BEDLW1MA</t>
  </si>
  <si>
    <t>EVER SALUTE</t>
  </si>
  <si>
    <t>0BEDNW1MA</t>
  </si>
  <si>
    <t>Add call for 0TXCXE1MA only</t>
  </si>
  <si>
    <t>CMA CGM OTTAWA(Dummy)</t>
  </si>
  <si>
    <t>0TXD3E1MA</t>
  </si>
  <si>
    <t>OMIT YANTIAN</t>
  </si>
  <si>
    <t>0TUPTE1MA</t>
  </si>
  <si>
    <t>CMA CGM ALEXANDER VON HUMBOLDT</t>
  </si>
  <si>
    <t>0TUPVE1MA</t>
  </si>
  <si>
    <r>
      <t>请参考香港船期表</t>
    </r>
    <r>
      <rPr>
        <sz val="12"/>
        <color rgb="FF000000"/>
        <rFont val="Calibri"/>
        <family val="2"/>
      </rPr>
      <t xml:space="preserve"> </t>
    </r>
  </si>
  <si>
    <t>0TEDHE1MA</t>
  </si>
  <si>
    <t>0TEDJE1MA</t>
  </si>
  <si>
    <t>COSCO ENGLAND</t>
  </si>
  <si>
    <t>0TCD9E1MA</t>
  </si>
  <si>
    <t>COS TBN 59</t>
  </si>
  <si>
    <t>0TCDBE1MA</t>
  </si>
  <si>
    <t>CMA CGM MEDEA</t>
  </si>
  <si>
    <t>0TN8DS1MA</t>
  </si>
  <si>
    <t>WK47</t>
  </si>
  <si>
    <t>APL COLUMBUS</t>
  </si>
  <si>
    <t>0TN8FS1MA</t>
  </si>
  <si>
    <t>COSCO AUCKLAND</t>
  </si>
  <si>
    <t>0TDA9E1MA</t>
  </si>
  <si>
    <t>COS TBN 37</t>
  </si>
  <si>
    <t>0TDABE1MA</t>
  </si>
  <si>
    <t>OOCL TBN 24</t>
  </si>
  <si>
    <t>0TPD9E1MA</t>
  </si>
  <si>
    <t>100E</t>
  </si>
  <si>
    <t>107E</t>
  </si>
  <si>
    <t>EMC TBN 37</t>
  </si>
  <si>
    <t>0NWD5E1MA</t>
  </si>
  <si>
    <t>EVER EAGLE</t>
  </si>
  <si>
    <t>0NWD7E1MA</t>
  </si>
  <si>
    <t>EVER STRONG</t>
  </si>
  <si>
    <t>0NWD9E1MA</t>
  </si>
  <si>
    <t>TOLEDO TRIUMPH</t>
  </si>
  <si>
    <t>0TSDFE1MA</t>
  </si>
  <si>
    <t>CMA CGM MOBILE</t>
  </si>
  <si>
    <t>WK48</t>
  </si>
  <si>
    <t>WK49</t>
  </si>
  <si>
    <t xml:space="preserve">APL TURKEY </t>
  </si>
  <si>
    <t>085E</t>
  </si>
  <si>
    <t>070E</t>
  </si>
  <si>
    <t xml:space="preserve">XIN WEI HAI </t>
  </si>
  <si>
    <t>0TYDHE1MA</t>
  </si>
  <si>
    <t>CMA CGM TUTICORIN</t>
  </si>
  <si>
    <t>0MHDFE1MA</t>
  </si>
  <si>
    <t>EVER LEGEND</t>
  </si>
  <si>
    <t>0LSDBE1MA</t>
  </si>
  <si>
    <t>17-OCT 1000</t>
  </si>
  <si>
    <t>0CK61E1MA</t>
  </si>
  <si>
    <t>KUALA LUMPUR EXPRESS</t>
  </si>
  <si>
    <t>0PPTSE1MA</t>
  </si>
  <si>
    <t>OMIT CNYTN
SOLUTION: book on FAL1:CC MONTMARTRE 0FLD9W1MA via SGSIN to connect SEAS1</t>
  </si>
  <si>
    <t>COSCO SHIPPING SEINE</t>
  </si>
  <si>
    <t>OMIT YANTIAN
EVACUATION PLAN IS UNDER CHECKING</t>
  </si>
  <si>
    <t>CMA CGM RODOLPHE</t>
  </si>
  <si>
    <t>0AAKFW1MA</t>
  </si>
  <si>
    <t>KURE</t>
  </si>
  <si>
    <t>0BDDQW1MA</t>
  </si>
  <si>
    <t>CSCL SATURN</t>
  </si>
  <si>
    <t>0PFJ5W1MA</t>
  </si>
  <si>
    <t>EVER GENIUS</t>
  </si>
  <si>
    <t>0SCA7W1MA</t>
  </si>
  <si>
    <t>018W</t>
  </si>
  <si>
    <t>1-Dec</t>
  </si>
  <si>
    <t>12-Oct 1200/1700</t>
  </si>
  <si>
    <t>0WWDHW1MA</t>
  </si>
  <si>
    <t>MAERSK CARDIFF</t>
  </si>
  <si>
    <t>08WDHW1MA</t>
  </si>
  <si>
    <t>KYPARISSIA</t>
  </si>
  <si>
    <t>08WDJW1MA</t>
  </si>
  <si>
    <t>MAERSK GANGES</t>
  </si>
  <si>
    <t>08WDLW1MA</t>
  </si>
  <si>
    <t>APL CHARLESTON</t>
  </si>
  <si>
    <t>04FDHW1MA</t>
  </si>
  <si>
    <t>MAERSK SHEERNESS</t>
  </si>
  <si>
    <t>04FDJW1MA</t>
  </si>
  <si>
    <t>MAERSK SOFIA</t>
  </si>
  <si>
    <t>04FDLW1MA</t>
  </si>
  <si>
    <t>MAERSK IYO</t>
  </si>
  <si>
    <t>08YDHW1MA</t>
  </si>
  <si>
    <t>3-Dec</t>
  </si>
  <si>
    <t>5-Dec</t>
  </si>
  <si>
    <t>135N</t>
  </si>
  <si>
    <t>145N</t>
  </si>
  <si>
    <t>075N</t>
  </si>
  <si>
    <r>
      <t>SHEKOU (</t>
    </r>
    <r>
      <rPr>
        <b/>
        <sz val="12"/>
        <color rgb="FFFF0000"/>
        <rFont val="Calibri"/>
        <family val="2"/>
        <scheme val="minor"/>
      </rPr>
      <t>SCT</t>
    </r>
    <r>
      <rPr>
        <b/>
        <sz val="12"/>
        <color rgb="FFFFFFFF"/>
        <rFont val="Calibri"/>
        <family val="2"/>
        <scheme val="minor"/>
      </rPr>
      <t>)</t>
    </r>
  </si>
  <si>
    <t>168E</t>
  </si>
  <si>
    <t>015E</t>
  </si>
  <si>
    <t>112E</t>
  </si>
  <si>
    <t>20-Oct 12:00</t>
  </si>
  <si>
    <t>7-Nov 18:00pm</t>
  </si>
  <si>
    <t>SI CUT OFF 
12:00:00 PM</t>
    <phoneticPr fontId="5" type="noConversion"/>
  </si>
  <si>
    <t xml:space="preserve">0TUQPS1MA	</t>
    <phoneticPr fontId="5" type="noConversion"/>
  </si>
  <si>
    <t>30-Sep 18:00PM</t>
    <phoneticPr fontId="5" type="noConversion"/>
  </si>
  <si>
    <t xml:space="preserve">0TUQTS1MA	</t>
    <phoneticPr fontId="5" type="noConversion"/>
  </si>
  <si>
    <t>0TUQXS1MA</t>
    <phoneticPr fontId="5" type="noConversion"/>
  </si>
  <si>
    <t>14-Oct 18:00PM</t>
    <phoneticPr fontId="5" type="noConversion"/>
  </si>
  <si>
    <t>0TUR1S1MA</t>
    <phoneticPr fontId="5" type="noConversion"/>
  </si>
  <si>
    <t>0TUR5S1MA</t>
    <phoneticPr fontId="5" type="noConversion"/>
  </si>
  <si>
    <t>0TUR9S1MA</t>
    <phoneticPr fontId="5" type="noConversion"/>
  </si>
  <si>
    <t>SI CUT OFF 12:00</t>
    <phoneticPr fontId="6" type="noConversion"/>
  </si>
  <si>
    <t>BLANK</t>
    <phoneticPr fontId="6" type="noConversion"/>
  </si>
  <si>
    <t>/</t>
    <phoneticPr fontId="6" type="noConversion"/>
  </si>
  <si>
    <t>CMA CGM LEO</t>
    <phoneticPr fontId="6" type="noConversion"/>
  </si>
  <si>
    <t>0XR1NE1MA</t>
    <phoneticPr fontId="6" type="noConversion"/>
  </si>
  <si>
    <t>CMA CGM LYRA</t>
    <phoneticPr fontId="6" type="noConversion"/>
  </si>
  <si>
    <t>0XR1PE1MA</t>
    <phoneticPr fontId="6" type="noConversion"/>
  </si>
  <si>
    <t>0XR1RE1MA</t>
    <phoneticPr fontId="6" type="noConversion"/>
  </si>
  <si>
    <t>WK28</t>
  </si>
  <si>
    <t>SEAMAX MYSTIC</t>
  </si>
  <si>
    <t>0PGD1E1MA</t>
  </si>
  <si>
    <t>WK29</t>
  </si>
  <si>
    <t>CMA CGM TAGE</t>
  </si>
  <si>
    <t>0PGD3E1MA</t>
  </si>
  <si>
    <t>WK30</t>
  </si>
  <si>
    <t xml:space="preserve">CMA CGM BIANCA </t>
  </si>
  <si>
    <t>0PGD5E1MA</t>
  </si>
  <si>
    <t>WK22</t>
  </si>
  <si>
    <t>0TYC9E1MA</t>
  </si>
  <si>
    <t>439E</t>
  </si>
  <si>
    <t>WK23</t>
  </si>
  <si>
    <t>XIN WEI HAI</t>
  </si>
  <si>
    <t>0TYCBE1MA</t>
  </si>
  <si>
    <t>145E</t>
  </si>
  <si>
    <t>WK24</t>
  </si>
  <si>
    <t>COSCO VENICE</t>
  </si>
  <si>
    <t>0TYCDE1MA</t>
  </si>
  <si>
    <t>051E</t>
  </si>
  <si>
    <t>WK25</t>
  </si>
  <si>
    <t>0TYCFE1MA</t>
  </si>
  <si>
    <t>057E</t>
  </si>
  <si>
    <t>WK26</t>
  </si>
  <si>
    <t>COSCO ISTANBUL</t>
  </si>
  <si>
    <t>0TYCHE1MA</t>
  </si>
  <si>
    <t>056E</t>
  </si>
  <si>
    <t>WK27</t>
  </si>
  <si>
    <t>COSCO SANTOS</t>
  </si>
  <si>
    <t>0TYCJE1MA</t>
  </si>
  <si>
    <t>GOTTFRIED SCHULTE</t>
  </si>
  <si>
    <t>0TYCLE1MA</t>
  </si>
  <si>
    <t>14-Oct 1800</t>
  </si>
  <si>
    <t xml:space="preserve">customer service: SHZ.CUS.EUR@CMA-CGM.COM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</si>
</sst>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5">
    <numFmt numFmtId="43" formatCode="_(* #,##0.00_);_(* \(#,##0.00\);_(* &quot;-&quot;??_);_(@_)"/>
    <numFmt numFmtId="164" formatCode="_ * #,##0.00_ ;_ * \-#,##0.00_ ;_ * &quot;-&quot;??_ ;_ @_ "/>
    <numFmt numFmtId="165" formatCode="&quot;$&quot;#,##0;[Red]\-&quot;$&quot;#,##0"/>
    <numFmt numFmtId="166" formatCode="&quot;$&quot;#,##0.00;[Red]\-&quot;$&quot;#,##0.00"/>
    <numFmt numFmtId="167" formatCode="_ * #,##0_ ;_ * &quot;\&quot;&quot;\&quot;&quot;\&quot;&quot;\&quot;&quot;\&quot;&quot;\&quot;\-#,##0_ ;_ * &quot;-&quot;_ ;_ @_ "/>
    <numFmt numFmtId="168" formatCode="[$-409]d\-mmm;@"/>
    <numFmt numFmtId="169" formatCode="dd/mmm"/>
    <numFmt numFmtId="170" formatCode="[$-409]d/mmm;@"/>
    <numFmt numFmtId="171" formatCode="dd\-mmm"/>
    <numFmt numFmtId="172" formatCode="000&quot;XXE&quot;"/>
    <numFmt numFmtId="173" formatCode="[$-409]d\-mmm\-yyyy;@"/>
    <numFmt numFmtId="174" formatCode="m/d;@"/>
    <numFmt numFmtId="175" formatCode="[$-409]d\-mmm\ h:mm;@"/>
    <numFmt numFmtId="176" formatCode="dd\-mmm\ h:mm"/>
    <numFmt numFmtId="177" formatCode="[$-40C]d\-mmm;@"/>
  </numFmts>
  <fonts count="169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2"/>
      <name val="宋体"/>
      <charset val="134"/>
    </font>
    <font>
      <sz val="12"/>
      <name val="宋体"/>
      <charset val="134"/>
    </font>
    <font>
      <u/>
      <sz val="10"/>
      <color indexed="12"/>
      <name val="Arial"/>
      <family val="2"/>
    </font>
    <font>
      <sz val="10"/>
      <name val="Arial"/>
      <family val="2"/>
    </font>
    <font>
      <sz val="10"/>
      <name val="Helv"/>
      <family val="2"/>
    </font>
    <font>
      <sz val="10"/>
      <name val="MS Sans Serif"/>
      <family val="2"/>
    </font>
    <font>
      <sz val="8"/>
      <name val="Arial"/>
      <family val="2"/>
    </font>
    <font>
      <b/>
      <sz val="9"/>
      <color indexed="10"/>
      <name val="Arial"/>
      <family val="2"/>
    </font>
    <font>
      <sz val="9"/>
      <name val="Calibri"/>
      <family val="2"/>
    </font>
    <font>
      <sz val="12"/>
      <name val="Calibri"/>
      <family val="2"/>
    </font>
    <font>
      <b/>
      <sz val="12"/>
      <name val="Calibri"/>
      <family val="2"/>
    </font>
    <font>
      <b/>
      <sz val="12"/>
      <color indexed="56"/>
      <name val="Calibri"/>
      <family val="2"/>
    </font>
    <font>
      <b/>
      <i/>
      <sz val="12"/>
      <name val="Calibri"/>
      <family val="2"/>
    </font>
    <font>
      <u/>
      <sz val="12"/>
      <color indexed="36"/>
      <name val="Calibri"/>
      <family val="2"/>
    </font>
    <font>
      <b/>
      <sz val="12"/>
      <color indexed="36"/>
      <name val="Calibri"/>
      <family val="2"/>
    </font>
    <font>
      <b/>
      <i/>
      <sz val="12"/>
      <color indexed="36"/>
      <name val="Calibri"/>
      <family val="2"/>
    </font>
    <font>
      <sz val="12"/>
      <name val="宋体"/>
      <charset val="134"/>
    </font>
    <font>
      <sz val="12"/>
      <name val="宋体"/>
      <charset val="134"/>
    </font>
    <font>
      <u/>
      <sz val="12"/>
      <color indexed="12"/>
      <name val="宋体"/>
      <charset val="134"/>
    </font>
    <font>
      <sz val="12"/>
      <color indexed="8"/>
      <name val="新細明體"/>
      <family val="1"/>
      <charset val="136"/>
    </font>
    <font>
      <sz val="12"/>
      <name val="新細明體"/>
      <family val="1"/>
      <charset val="136"/>
    </font>
    <font>
      <b/>
      <sz val="12"/>
      <color indexed="10"/>
      <name val="Calibri"/>
      <family val="2"/>
    </font>
    <font>
      <b/>
      <sz val="12"/>
      <color indexed="8"/>
      <name val="Calibri"/>
      <family val="2"/>
    </font>
    <font>
      <sz val="12"/>
      <color indexed="8"/>
      <name val="Calibri"/>
      <family val="2"/>
    </font>
    <font>
      <sz val="11"/>
      <name val="Calibri"/>
      <family val="2"/>
    </font>
    <font>
      <b/>
      <sz val="11"/>
      <name val="Calibri"/>
      <family val="2"/>
    </font>
    <font>
      <b/>
      <sz val="10"/>
      <color indexed="9"/>
      <name val="Arial"/>
      <family val="2"/>
    </font>
    <font>
      <sz val="12"/>
      <name val="宋体"/>
      <family val="3"/>
      <charset val="134"/>
    </font>
    <font>
      <b/>
      <sz val="12"/>
      <name val="宋体"/>
      <family val="3"/>
      <charset val="134"/>
    </font>
    <font>
      <sz val="10"/>
      <name val="Times New Roman"/>
      <family val="1"/>
    </font>
    <font>
      <b/>
      <sz val="10"/>
      <color indexed="9"/>
      <name val="Verdana"/>
      <family val="2"/>
    </font>
    <font>
      <b/>
      <sz val="10"/>
      <name val="Verdana"/>
      <family val="2"/>
    </font>
    <font>
      <sz val="10"/>
      <name val="Verdana"/>
      <family val="2"/>
    </font>
    <font>
      <b/>
      <sz val="10"/>
      <name val="Arial"/>
      <family val="2"/>
    </font>
    <font>
      <b/>
      <sz val="12"/>
      <color indexed="60"/>
      <name val="Calibri"/>
      <family val="2"/>
    </font>
    <font>
      <sz val="8"/>
      <name val="Calibri"/>
      <family val="2"/>
    </font>
    <font>
      <b/>
      <sz val="11"/>
      <color indexed="9"/>
      <name val="Calibri"/>
      <family val="2"/>
    </font>
    <font>
      <b/>
      <i/>
      <sz val="10"/>
      <color indexed="9"/>
      <name val="Arial"/>
      <family val="2"/>
    </font>
    <font>
      <i/>
      <sz val="10"/>
      <color indexed="9"/>
      <name val="Arial"/>
      <family val="2"/>
    </font>
    <font>
      <sz val="10"/>
      <color indexed="9"/>
      <name val="Arial"/>
      <family val="2"/>
    </font>
    <font>
      <sz val="12"/>
      <color indexed="30"/>
      <name val="Calibri"/>
      <family val="2"/>
    </font>
    <font>
      <sz val="11"/>
      <color indexed="8"/>
      <name val="Calibri"/>
      <family val="2"/>
    </font>
    <font>
      <sz val="12"/>
      <color indexed="8"/>
      <name val="Calibri"/>
      <family val="2"/>
    </font>
    <font>
      <sz val="11"/>
      <color theme="1"/>
      <name val="Calibri"/>
      <family val="2"/>
      <scheme val="minor"/>
    </font>
    <font>
      <u/>
      <sz val="10"/>
      <color theme="10"/>
      <name val="Times New Roman"/>
      <family val="1"/>
    </font>
    <font>
      <sz val="11"/>
      <color theme="1"/>
      <name val="Calibri"/>
      <family val="2"/>
    </font>
    <font>
      <sz val="12"/>
      <color theme="1"/>
      <name val="Calibri"/>
      <family val="2"/>
      <scheme val="minor"/>
    </font>
    <font>
      <sz val="12"/>
      <color theme="1"/>
      <name val="Calibri"/>
      <family val="2"/>
    </font>
    <font>
      <sz val="12"/>
      <color theme="1"/>
      <name val="新細明體"/>
      <family val="1"/>
      <charset val="136"/>
    </font>
    <font>
      <b/>
      <sz val="12"/>
      <name val="Calibri"/>
      <family val="2"/>
      <scheme val="minor"/>
    </font>
    <font>
      <sz val="12"/>
      <name val="Calibri"/>
      <family val="2"/>
      <scheme val="minor"/>
    </font>
    <font>
      <b/>
      <sz val="12"/>
      <color rgb="FF000000"/>
      <name val="Calibri"/>
      <family val="2"/>
    </font>
    <font>
      <b/>
      <sz val="12"/>
      <color rgb="FFFFFFFF"/>
      <name val="Calibri"/>
      <family val="2"/>
    </font>
    <font>
      <b/>
      <sz val="10"/>
      <color rgb="FFFFFFFF"/>
      <name val="Arial"/>
      <family val="2"/>
    </font>
    <font>
      <sz val="12"/>
      <color rgb="FF000000"/>
      <name val="Calibri"/>
      <family val="2"/>
      <scheme val="minor"/>
    </font>
    <font>
      <sz val="12"/>
      <color rgb="FF000000"/>
      <name val="Calibri"/>
      <family val="2"/>
    </font>
    <font>
      <b/>
      <sz val="10"/>
      <color theme="1"/>
      <name val="Arial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  <scheme val="minor"/>
    </font>
    <font>
      <b/>
      <sz val="12"/>
      <color indexed="18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rgb="FFFFFFFF"/>
      <name val="Arial"/>
      <family val="2"/>
      <charset val="1"/>
    </font>
    <font>
      <sz val="12"/>
      <color rgb="FFFF0000"/>
      <name val="Calibri"/>
      <family val="2"/>
    </font>
    <font>
      <b/>
      <sz val="12"/>
      <color rgb="FFFF0000"/>
      <name val="Calibri"/>
      <family val="2"/>
    </font>
    <font>
      <sz val="10"/>
      <color theme="1"/>
      <name val="Arial"/>
      <family val="2"/>
    </font>
    <font>
      <b/>
      <sz val="10"/>
      <color rgb="FF000080"/>
      <name val="Arial"/>
      <family val="2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b/>
      <sz val="12"/>
      <color theme="1"/>
      <name val="Calibri"/>
      <family val="2"/>
    </font>
    <font>
      <sz val="10"/>
      <color rgb="FF242424"/>
      <name val="Arial"/>
      <family val="2"/>
    </font>
    <font>
      <b/>
      <sz val="10"/>
      <color rgb="FFFFCC00"/>
      <name val="Arial"/>
      <family val="2"/>
    </font>
    <font>
      <b/>
      <sz val="12"/>
      <color indexed="9"/>
      <name val="Calibri"/>
      <family val="2"/>
      <scheme val="minor"/>
    </font>
    <font>
      <b/>
      <sz val="12"/>
      <color rgb="FF00000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000080"/>
      <name val="Calibri"/>
      <family val="2"/>
      <scheme val="minor"/>
    </font>
    <font>
      <b/>
      <sz val="10"/>
      <color theme="0"/>
      <name val="Verdana"/>
      <family val="2"/>
    </font>
    <font>
      <b/>
      <sz val="10"/>
      <color rgb="FFFF0000"/>
      <name val="Verdana"/>
      <family val="2"/>
    </font>
    <font>
      <sz val="10"/>
      <color rgb="FFFF0000"/>
      <name val="Verdana"/>
      <family val="2"/>
    </font>
    <font>
      <b/>
      <sz val="10"/>
      <color theme="1"/>
      <name val="Verdana"/>
      <family val="2"/>
    </font>
    <font>
      <sz val="10"/>
      <name val="Calibri"/>
      <family val="2"/>
    </font>
    <font>
      <sz val="10"/>
      <color theme="1"/>
      <name val="Calibri"/>
      <family val="2"/>
      <scheme val="minor"/>
    </font>
    <font>
      <b/>
      <sz val="10"/>
      <name val="Calibri"/>
      <family val="2"/>
    </font>
    <font>
      <sz val="10"/>
      <name val="Calibri"/>
      <family val="2"/>
      <scheme val="minor"/>
    </font>
    <font>
      <sz val="10"/>
      <color indexed="56"/>
      <name val="Calibri"/>
      <family val="2"/>
    </font>
    <font>
      <b/>
      <sz val="10"/>
      <color indexed="56"/>
      <name val="Calibri"/>
      <family val="2"/>
    </font>
    <font>
      <b/>
      <sz val="10"/>
      <color indexed="10"/>
      <name val="Calibri"/>
      <family val="2"/>
    </font>
    <font>
      <b/>
      <sz val="10"/>
      <color indexed="9"/>
      <name val="Calibri"/>
      <family val="2"/>
    </font>
    <font>
      <b/>
      <sz val="10"/>
      <color indexed="18"/>
      <name val="Calibri"/>
      <family val="2"/>
    </font>
    <font>
      <b/>
      <i/>
      <sz val="10"/>
      <color indexed="18"/>
      <name val="Calibri"/>
      <family val="2"/>
    </font>
    <font>
      <b/>
      <sz val="10"/>
      <color theme="0"/>
      <name val="Calibri"/>
      <family val="2"/>
    </font>
    <font>
      <b/>
      <sz val="10"/>
      <name val="Calibri"/>
      <family val="2"/>
      <charset val="134"/>
      <scheme val="minor"/>
    </font>
    <font>
      <sz val="10"/>
      <name val="Calibri"/>
      <family val="2"/>
      <charset val="134"/>
      <scheme val="minor"/>
    </font>
    <font>
      <sz val="10"/>
      <color rgb="FFFF0000"/>
      <name val="Calibri"/>
      <family val="2"/>
      <charset val="134"/>
      <scheme val="minor"/>
    </font>
    <font>
      <sz val="10"/>
      <color theme="1"/>
      <name val="Calibri"/>
      <family val="2"/>
      <charset val="134"/>
      <scheme val="minor"/>
    </font>
    <font>
      <b/>
      <sz val="10"/>
      <color rgb="FFFF0000"/>
      <name val="Calibri"/>
      <family val="2"/>
      <charset val="134"/>
      <scheme val="minor"/>
    </font>
    <font>
      <b/>
      <sz val="10"/>
      <color indexed="9"/>
      <name val="宋体"/>
      <family val="3"/>
      <charset val="134"/>
    </font>
    <font>
      <sz val="10"/>
      <color rgb="FF000000"/>
      <name val="Calibri"/>
      <family val="2"/>
      <charset val="134"/>
      <scheme val="minor"/>
    </font>
    <font>
      <sz val="10"/>
      <color rgb="FF000000"/>
      <name val="Arial"/>
      <family val="2"/>
      <charset val="1"/>
    </font>
    <font>
      <b/>
      <sz val="10"/>
      <color rgb="FF000000"/>
      <name val="Calibri"/>
      <family val="2"/>
      <charset val="134"/>
      <scheme val="minor"/>
    </font>
    <font>
      <sz val="10"/>
      <color rgb="FFFF0000"/>
      <name val="Calibri"/>
      <family val="2"/>
    </font>
    <font>
      <b/>
      <sz val="10"/>
      <color indexed="18"/>
      <name val="Calibri"/>
      <family val="2"/>
      <charset val="134"/>
      <scheme val="minor"/>
    </font>
    <font>
      <sz val="10"/>
      <color theme="1"/>
      <name val="Calibri"/>
      <family val="2"/>
    </font>
    <font>
      <sz val="10"/>
      <color indexed="8"/>
      <name val="Calibri"/>
      <family val="2"/>
    </font>
    <font>
      <b/>
      <u/>
      <sz val="10"/>
      <color rgb="FF000080"/>
      <name val="Arial"/>
      <family val="2"/>
    </font>
    <font>
      <b/>
      <sz val="11"/>
      <color theme="0"/>
      <name val="Calibri"/>
      <family val="2"/>
    </font>
    <font>
      <b/>
      <sz val="10"/>
      <color rgb="FFFFFFFF"/>
      <name val="Verdana"/>
      <family val="2"/>
    </font>
    <font>
      <b/>
      <sz val="10"/>
      <color rgb="FF000000"/>
      <name val="Verdana"/>
      <family val="2"/>
    </font>
    <font>
      <b/>
      <sz val="12"/>
      <color rgb="FFFFFF00"/>
      <name val="Calibri"/>
      <family val="2"/>
      <scheme val="minor"/>
    </font>
    <font>
      <b/>
      <sz val="10"/>
      <color indexed="9"/>
      <name val="Calibri"/>
      <family val="2"/>
      <charset val="134"/>
      <scheme val="minor"/>
    </font>
    <font>
      <b/>
      <sz val="12"/>
      <color indexed="8"/>
      <name val="Calibri"/>
      <family val="2"/>
      <scheme val="minor"/>
    </font>
    <font>
      <sz val="12"/>
      <color indexed="8"/>
      <name val="Calibri"/>
      <family val="2"/>
      <scheme val="minor"/>
    </font>
    <font>
      <sz val="11"/>
      <color rgb="FF444444"/>
      <name val="Calibri"/>
      <family val="2"/>
      <scheme val="minor"/>
    </font>
    <font>
      <sz val="11"/>
      <name val="Calibri"/>
      <family val="2"/>
      <scheme val="minor"/>
    </font>
    <font>
      <b/>
      <sz val="16"/>
      <color indexed="56"/>
      <name val="Calibri"/>
      <family val="2"/>
    </font>
    <font>
      <b/>
      <sz val="16"/>
      <color indexed="60"/>
      <name val="Calibri"/>
      <family val="2"/>
    </font>
    <font>
      <sz val="12"/>
      <color indexed="60"/>
      <name val="Calibri"/>
      <family val="2"/>
    </font>
    <font>
      <b/>
      <sz val="12"/>
      <color indexed="9"/>
      <name val="Arial"/>
      <family val="2"/>
    </font>
    <font>
      <b/>
      <sz val="12"/>
      <color indexed="9"/>
      <name val="Calibri"/>
      <family val="2"/>
    </font>
    <font>
      <b/>
      <sz val="11"/>
      <color indexed="8"/>
      <name val="Calibri"/>
      <family val="2"/>
    </font>
    <font>
      <b/>
      <sz val="12"/>
      <color indexed="62"/>
      <name val="Calibri"/>
      <family val="2"/>
    </font>
    <font>
      <b/>
      <sz val="12"/>
      <color indexed="30"/>
      <name val="Calibri"/>
      <family val="2"/>
    </font>
    <font>
      <b/>
      <sz val="12"/>
      <color indexed="18"/>
      <name val="Calibri"/>
      <family val="2"/>
    </font>
    <font>
      <b/>
      <sz val="12"/>
      <color rgb="FF000080"/>
      <name val="Calibri"/>
      <family val="2"/>
    </font>
    <font>
      <sz val="14"/>
      <color rgb="FF000000"/>
      <name val="Calibri"/>
      <family val="2"/>
    </font>
    <font>
      <b/>
      <sz val="12"/>
      <color rgb="FF003366"/>
      <name val="Calibri"/>
      <family val="2"/>
    </font>
    <font>
      <b/>
      <sz val="12"/>
      <color theme="0"/>
      <name val="Calibri"/>
      <family val="2"/>
    </font>
    <font>
      <sz val="11"/>
      <color rgb="FF000000"/>
      <name val="宋体"/>
      <family val="3"/>
      <charset val="134"/>
    </font>
    <font>
      <sz val="11"/>
      <color theme="1"/>
      <name val="宋体"/>
      <family val="3"/>
      <charset val="134"/>
    </font>
    <font>
      <b/>
      <sz val="11"/>
      <color rgb="FF444444"/>
      <name val="Calibri"/>
      <family val="2"/>
    </font>
    <font>
      <b/>
      <sz val="12"/>
      <color theme="3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242424"/>
      <name val="Segoe UI"/>
      <family val="2"/>
    </font>
    <font>
      <sz val="10"/>
      <color theme="1"/>
      <name val="Verdana"/>
      <family val="2"/>
    </font>
    <font>
      <b/>
      <u/>
      <sz val="10"/>
      <color rgb="FFFF0000"/>
      <name val="Arial"/>
      <family val="2"/>
    </font>
    <font>
      <b/>
      <u/>
      <sz val="10"/>
      <color indexed="9"/>
      <name val="Arial"/>
      <family val="2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b/>
      <sz val="10"/>
      <color theme="2"/>
      <name val="Arial"/>
      <family val="2"/>
    </font>
    <font>
      <b/>
      <sz val="10"/>
      <color rgb="FFE26B0A"/>
      <name val="Arial"/>
      <family val="2"/>
    </font>
    <font>
      <b/>
      <sz val="12"/>
      <color rgb="FFFFFF00"/>
      <name val="Calibri"/>
      <family val="2"/>
    </font>
    <font>
      <b/>
      <sz val="11"/>
      <color rgb="FF000000"/>
      <name val="Calibri"/>
      <family val="2"/>
      <charset val="1"/>
    </font>
    <font>
      <b/>
      <sz val="10"/>
      <color indexed="9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color theme="1"/>
      <name val="Times New Roman"/>
      <family val="1"/>
    </font>
    <font>
      <b/>
      <sz val="11"/>
      <color rgb="FF444444"/>
      <name val="Calibri"/>
      <family val="2"/>
      <charset val="1"/>
    </font>
    <font>
      <sz val="11"/>
      <color rgb="FF444444"/>
      <name val="Calibri"/>
      <family val="2"/>
      <charset val="1"/>
    </font>
    <font>
      <b/>
      <strike/>
      <sz val="11"/>
      <color rgb="FFFF0000"/>
      <name val="Calibri"/>
      <family val="2"/>
      <scheme val="minor"/>
    </font>
    <font>
      <b/>
      <sz val="12"/>
      <color rgb="FFC00000"/>
      <name val="Calibri"/>
      <family val="2"/>
    </font>
    <font>
      <b/>
      <sz val="10"/>
      <color rgb="FF000000"/>
      <name val="Calibri"/>
      <family val="2"/>
      <scheme val="minor"/>
    </font>
    <font>
      <b/>
      <sz val="10"/>
      <color rgb="FFFFFFFF"/>
      <name val="Calibri"/>
      <family val="2"/>
      <scheme val="minor"/>
    </font>
    <font>
      <b/>
      <sz val="10"/>
      <color rgb="FF000000"/>
      <name val="Calibri"/>
      <family val="2"/>
    </font>
    <font>
      <b/>
      <sz val="10"/>
      <color rgb="FF0D0D0D"/>
      <name val="Arial"/>
      <family val="2"/>
    </font>
    <font>
      <b/>
      <sz val="11"/>
      <color rgb="FFFF0000"/>
      <name val="Calibri"/>
      <family val="2"/>
    </font>
    <font>
      <b/>
      <sz val="10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444444"/>
      <name val="Calibri"/>
      <family val="2"/>
    </font>
    <font>
      <sz val="11"/>
      <color rgb="FFFF0000"/>
      <name val="Calibri"/>
      <family val="2"/>
    </font>
    <font>
      <sz val="12"/>
      <color rgb="FF000000"/>
      <name val="宋体"/>
      <family val="3"/>
      <charset val="134"/>
    </font>
    <font>
      <sz val="12"/>
      <color theme="1"/>
      <name val="宋体"/>
      <family val="3"/>
      <charset val="134"/>
    </font>
    <font>
      <sz val="12"/>
      <color rgb="FFFF0000"/>
      <name val="Calibri"/>
      <family val="2"/>
      <scheme val="minor"/>
    </font>
    <font>
      <sz val="12"/>
      <color rgb="FFC00000"/>
      <name val="Calibri"/>
      <family val="2"/>
      <scheme val="minor"/>
    </font>
    <font>
      <sz val="9"/>
      <color indexed="81"/>
      <name val="Tahoma"/>
      <charset val="1"/>
    </font>
  </fonts>
  <fills count="32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gray0625"/>
    </fill>
    <fill>
      <patternFill patternType="solid">
        <fgColor indexed="44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18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33339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333399"/>
        <bgColor rgb="FF000000"/>
      </patternFill>
    </fill>
    <fill>
      <patternFill patternType="solid">
        <fgColor rgb="FFBFBFBF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003399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92D050"/>
        <bgColor rgb="FF000000"/>
      </patternFill>
    </fill>
    <fill>
      <patternFill patternType="solid">
        <fgColor rgb="FFD9D9D9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AEAAAA"/>
        <bgColor rgb="FF000000"/>
      </patternFill>
    </fill>
    <fill>
      <patternFill patternType="solid">
        <fgColor rgb="FFD9D9D9"/>
        <bgColor rgb="FF000000"/>
      </patternFill>
    </fill>
    <fill>
      <patternFill patternType="solid">
        <fgColor theme="9" tint="0.79998168889431442"/>
        <bgColor indexed="64"/>
      </patternFill>
    </fill>
  </fills>
  <borders count="4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indexed="64"/>
      </right>
      <top style="medium">
        <color rgb="FF000000"/>
      </top>
      <bottom/>
      <diagonal/>
    </border>
    <border>
      <left style="thin">
        <color indexed="64"/>
      </left>
      <right style="thin">
        <color indexed="64"/>
      </right>
      <top style="medium">
        <color rgb="FF000000"/>
      </top>
      <bottom/>
      <diagonal/>
    </border>
    <border>
      <left style="thin">
        <color indexed="64"/>
      </left>
      <right/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rgb="FF000000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</borders>
  <cellStyleXfs count="3556">
    <xf numFmtId="168" fontId="0" fillId="0" borderId="0">
      <alignment vertical="center"/>
    </xf>
    <xf numFmtId="168" fontId="6" fillId="0" borderId="0"/>
    <xf numFmtId="168" fontId="6" fillId="0" borderId="0"/>
    <xf numFmtId="168" fontId="6" fillId="0" borderId="0"/>
    <xf numFmtId="168" fontId="6" fillId="0" borderId="0"/>
    <xf numFmtId="168" fontId="6" fillId="0" borderId="0"/>
    <xf numFmtId="168" fontId="6" fillId="0" borderId="0"/>
    <xf numFmtId="168" fontId="6" fillId="0" borderId="0"/>
    <xf numFmtId="168" fontId="6" fillId="0" borderId="0"/>
    <xf numFmtId="168" fontId="6" fillId="0" borderId="0"/>
    <xf numFmtId="168" fontId="6" fillId="0" borderId="0"/>
    <xf numFmtId="168" fontId="6" fillId="0" borderId="0"/>
    <xf numFmtId="168" fontId="6" fillId="0" borderId="0"/>
    <xf numFmtId="168" fontId="6" fillId="0" borderId="0"/>
    <xf numFmtId="168" fontId="6" fillId="0" borderId="0"/>
    <xf numFmtId="168" fontId="6" fillId="0" borderId="0"/>
    <xf numFmtId="168" fontId="6" fillId="0" borderId="0"/>
    <xf numFmtId="43" fontId="6" fillId="0" borderId="0" applyFont="0" applyFill="0" applyBorder="0" applyAlignment="0" applyProtection="0"/>
    <xf numFmtId="164" fontId="4" fillId="0" borderId="0" applyFont="0" applyFill="0" applyBorder="0" applyAlignment="0" applyProtection="0">
      <alignment vertical="center"/>
    </xf>
    <xf numFmtId="164" fontId="3" fillId="0" borderId="0" applyFont="0" applyFill="0" applyBorder="0" applyAlignment="0" applyProtection="0">
      <alignment vertical="center"/>
    </xf>
    <xf numFmtId="164" fontId="44" fillId="0" borderId="0" applyFont="0" applyFill="0" applyBorder="0" applyAlignment="0" applyProtection="0">
      <alignment vertical="center"/>
    </xf>
    <xf numFmtId="164" fontId="44" fillId="0" borderId="0" applyFont="0" applyFill="0" applyBorder="0" applyAlignment="0" applyProtection="0">
      <alignment vertical="center"/>
    </xf>
    <xf numFmtId="164" fontId="44" fillId="0" borderId="0" applyFont="0" applyFill="0" applyBorder="0" applyAlignment="0" applyProtection="0">
      <alignment vertical="center"/>
    </xf>
    <xf numFmtId="168" fontId="6" fillId="0" borderId="0"/>
    <xf numFmtId="168" fontId="7" fillId="0" borderId="0"/>
    <xf numFmtId="168" fontId="7" fillId="0" borderId="0"/>
    <xf numFmtId="168" fontId="7" fillId="0" borderId="0"/>
    <xf numFmtId="168" fontId="7" fillId="0" borderId="0"/>
    <xf numFmtId="168" fontId="7" fillId="0" borderId="0"/>
    <xf numFmtId="168" fontId="7" fillId="0" borderId="0"/>
    <xf numFmtId="168" fontId="7" fillId="0" borderId="0"/>
    <xf numFmtId="168" fontId="7" fillId="0" borderId="0"/>
    <xf numFmtId="168" fontId="7" fillId="0" borderId="0"/>
    <xf numFmtId="168" fontId="7" fillId="0" borderId="0"/>
    <xf numFmtId="168" fontId="7" fillId="0" borderId="0"/>
    <xf numFmtId="168" fontId="7" fillId="0" borderId="0"/>
    <xf numFmtId="168" fontId="7" fillId="0" borderId="0"/>
    <xf numFmtId="168" fontId="7" fillId="0" borderId="0"/>
    <xf numFmtId="168" fontId="7" fillId="0" borderId="0"/>
    <xf numFmtId="168" fontId="7" fillId="0" borderId="0"/>
    <xf numFmtId="0" fontId="3" fillId="0" borderId="0"/>
    <xf numFmtId="168" fontId="6" fillId="0" borderId="0"/>
    <xf numFmtId="168" fontId="6" fillId="0" borderId="0"/>
    <xf numFmtId="168" fontId="6" fillId="0" borderId="0"/>
    <xf numFmtId="168" fontId="6" fillId="0" borderId="0"/>
    <xf numFmtId="168" fontId="6" fillId="0" borderId="0"/>
    <xf numFmtId="168" fontId="6" fillId="0" borderId="0"/>
    <xf numFmtId="168" fontId="6" fillId="0" borderId="0"/>
    <xf numFmtId="168" fontId="6" fillId="0" borderId="0"/>
    <xf numFmtId="168" fontId="6" fillId="0" borderId="0"/>
    <xf numFmtId="168" fontId="6" fillId="0" borderId="0"/>
    <xf numFmtId="168" fontId="6" fillId="0" borderId="0"/>
    <xf numFmtId="168" fontId="6" fillId="0" borderId="0"/>
    <xf numFmtId="168" fontId="6" fillId="0" borderId="0"/>
    <xf numFmtId="168" fontId="6" fillId="0" borderId="0"/>
    <xf numFmtId="168" fontId="6" fillId="0" borderId="0"/>
    <xf numFmtId="38" fontId="9" fillId="2" borderId="0" applyNumberFormat="0" applyBorder="0" applyAlignment="0" applyProtection="0"/>
    <xf numFmtId="168" fontId="5" fillId="0" borderId="0" applyNumberFormat="0" applyFill="0" applyBorder="0" applyAlignment="0" applyProtection="0">
      <alignment vertical="top"/>
      <protection locked="0"/>
    </xf>
    <xf numFmtId="168" fontId="5" fillId="0" borderId="0" applyNumberFormat="0" applyFill="0" applyBorder="0" applyAlignment="0" applyProtection="0">
      <alignment vertical="top"/>
      <protection locked="0"/>
    </xf>
    <xf numFmtId="168" fontId="5" fillId="0" borderId="0" applyNumberFormat="0" applyFill="0" applyBorder="0" applyAlignment="0" applyProtection="0">
      <alignment vertical="top"/>
      <protection locked="0"/>
    </xf>
    <xf numFmtId="168" fontId="5" fillId="0" borderId="0" applyNumberFormat="0" applyFill="0" applyBorder="0" applyAlignment="0" applyProtection="0">
      <alignment vertical="top"/>
      <protection locked="0"/>
    </xf>
    <xf numFmtId="168" fontId="5" fillId="0" borderId="0" applyNumberFormat="0" applyFill="0" applyBorder="0" applyAlignment="0" applyProtection="0">
      <alignment vertical="top"/>
      <protection locked="0"/>
    </xf>
    <xf numFmtId="168" fontId="5" fillId="0" borderId="0" applyNumberFormat="0" applyFill="0" applyBorder="0" applyAlignment="0" applyProtection="0">
      <alignment vertical="top"/>
      <protection locked="0"/>
    </xf>
    <xf numFmtId="168" fontId="5" fillId="0" borderId="0" applyNumberFormat="0" applyFill="0" applyBorder="0" applyAlignment="0" applyProtection="0">
      <alignment vertical="top"/>
      <protection locked="0"/>
    </xf>
    <xf numFmtId="168" fontId="5" fillId="0" borderId="0" applyNumberFormat="0" applyFill="0" applyBorder="0" applyAlignment="0" applyProtection="0">
      <alignment vertical="top"/>
      <protection locked="0"/>
    </xf>
    <xf numFmtId="168" fontId="5" fillId="0" borderId="0" applyNumberFormat="0" applyFill="0" applyBorder="0" applyAlignment="0" applyProtection="0">
      <alignment vertical="top"/>
      <protection locked="0"/>
    </xf>
    <xf numFmtId="168" fontId="5" fillId="0" borderId="0" applyNumberFormat="0" applyFill="0" applyBorder="0" applyAlignment="0" applyProtection="0">
      <alignment vertical="top"/>
      <protection locked="0"/>
    </xf>
    <xf numFmtId="168" fontId="5" fillId="0" borderId="0" applyNumberFormat="0" applyFill="0" applyBorder="0" applyAlignment="0" applyProtection="0">
      <alignment vertical="top"/>
      <protection locked="0"/>
    </xf>
    <xf numFmtId="168" fontId="5" fillId="0" borderId="0" applyNumberFormat="0" applyFill="0" applyBorder="0" applyAlignment="0" applyProtection="0">
      <alignment vertical="top"/>
      <protection locked="0"/>
    </xf>
    <xf numFmtId="168" fontId="5" fillId="0" borderId="0" applyNumberFormat="0" applyFill="0" applyBorder="0" applyAlignment="0" applyProtection="0">
      <alignment vertical="top"/>
      <protection locked="0"/>
    </xf>
    <xf numFmtId="168" fontId="5" fillId="0" borderId="0" applyNumberFormat="0" applyFill="0" applyBorder="0" applyAlignment="0" applyProtection="0">
      <alignment vertical="top"/>
      <protection locked="0"/>
    </xf>
    <xf numFmtId="170" fontId="5" fillId="0" borderId="0" applyNumberFormat="0" applyFill="0" applyBorder="0" applyAlignment="0" applyProtection="0">
      <alignment vertical="top"/>
      <protection locked="0"/>
    </xf>
    <xf numFmtId="168" fontId="5" fillId="0" borderId="0" applyNumberFormat="0" applyFill="0" applyBorder="0" applyAlignment="0" applyProtection="0">
      <alignment vertical="top"/>
      <protection locked="0"/>
    </xf>
    <xf numFmtId="168" fontId="5" fillId="0" borderId="0" applyNumberFormat="0" applyFill="0" applyBorder="0" applyAlignment="0" applyProtection="0">
      <alignment vertical="top"/>
      <protection locked="0"/>
    </xf>
    <xf numFmtId="168" fontId="5" fillId="0" borderId="0" applyNumberFormat="0" applyFill="0" applyBorder="0" applyAlignment="0" applyProtection="0">
      <alignment vertical="top"/>
      <protection locked="0"/>
    </xf>
    <xf numFmtId="168" fontId="5" fillId="0" borderId="0" applyNumberFormat="0" applyFill="0" applyBorder="0" applyAlignment="0" applyProtection="0">
      <alignment vertical="top"/>
      <protection locked="0"/>
    </xf>
    <xf numFmtId="168" fontId="5" fillId="0" borderId="0" applyNumberFormat="0" applyFill="0" applyBorder="0" applyAlignment="0" applyProtection="0">
      <alignment vertical="top"/>
      <protection locked="0"/>
    </xf>
    <xf numFmtId="168" fontId="5" fillId="0" borderId="0" applyNumberFormat="0" applyFill="0" applyBorder="0" applyAlignment="0" applyProtection="0">
      <alignment vertical="top"/>
      <protection locked="0"/>
    </xf>
    <xf numFmtId="168" fontId="5" fillId="0" borderId="0" applyNumberFormat="0" applyFill="0" applyBorder="0" applyAlignment="0" applyProtection="0">
      <alignment vertical="top"/>
      <protection locked="0"/>
    </xf>
    <xf numFmtId="168" fontId="5" fillId="0" borderId="0" applyNumberFormat="0" applyFill="0" applyBorder="0" applyAlignment="0" applyProtection="0">
      <alignment vertical="top"/>
      <protection locked="0"/>
    </xf>
    <xf numFmtId="168" fontId="5" fillId="0" borderId="0" applyNumberFormat="0" applyFill="0" applyBorder="0" applyAlignment="0" applyProtection="0">
      <alignment vertical="top"/>
      <protection locked="0"/>
    </xf>
    <xf numFmtId="168" fontId="47" fillId="0" borderId="0" applyNumberFormat="0" applyFill="0" applyBorder="0" applyAlignment="0" applyProtection="0"/>
    <xf numFmtId="168" fontId="47" fillId="0" borderId="0" applyNumberFormat="0" applyFill="0" applyBorder="0" applyAlignment="0" applyProtection="0"/>
    <xf numFmtId="168" fontId="5" fillId="0" borderId="0" applyNumberFormat="0" applyFill="0" applyBorder="0" applyAlignment="0" applyProtection="0">
      <alignment vertical="top"/>
      <protection locked="0"/>
    </xf>
    <xf numFmtId="168" fontId="5" fillId="0" borderId="0" applyNumberFormat="0" applyFill="0" applyBorder="0" applyAlignment="0" applyProtection="0">
      <alignment vertical="top"/>
      <protection locked="0"/>
    </xf>
    <xf numFmtId="170" fontId="5" fillId="0" borderId="0" applyNumberFormat="0" applyFill="0" applyBorder="0" applyAlignment="0" applyProtection="0">
      <alignment vertical="top"/>
      <protection locked="0"/>
    </xf>
    <xf numFmtId="0" fontId="21" fillId="0" borderId="0" applyNumberFormat="0" applyFill="0" applyBorder="0" applyAlignment="0" applyProtection="0">
      <alignment vertical="top"/>
      <protection locked="0"/>
    </xf>
    <xf numFmtId="10" fontId="9" fillId="3" borderId="1" applyNumberFormat="0" applyBorder="0" applyAlignment="0" applyProtection="0"/>
    <xf numFmtId="38" fontId="8" fillId="0" borderId="0" applyFont="0" applyFill="0" applyBorder="0" applyAlignment="0" applyProtection="0"/>
    <xf numFmtId="40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7" fontId="6" fillId="0" borderId="0"/>
    <xf numFmtId="167" fontId="6" fillId="0" borderId="0"/>
    <xf numFmtId="168" fontId="7" fillId="0" borderId="0">
      <alignment vertical="top"/>
    </xf>
    <xf numFmtId="168" fontId="7" fillId="0" borderId="0">
      <alignment vertical="top"/>
    </xf>
    <xf numFmtId="168" fontId="7" fillId="0" borderId="0">
      <alignment vertical="top"/>
    </xf>
    <xf numFmtId="168" fontId="7" fillId="0" borderId="0">
      <alignment vertical="top"/>
    </xf>
    <xf numFmtId="168" fontId="7" fillId="0" borderId="0">
      <alignment vertical="top"/>
    </xf>
    <xf numFmtId="168" fontId="7" fillId="0" borderId="0">
      <alignment vertical="top"/>
    </xf>
    <xf numFmtId="168" fontId="7" fillId="0" borderId="0">
      <alignment vertical="top"/>
    </xf>
    <xf numFmtId="168" fontId="7" fillId="0" borderId="0">
      <alignment vertical="top"/>
    </xf>
    <xf numFmtId="168" fontId="7" fillId="0" borderId="0">
      <alignment vertical="top"/>
    </xf>
    <xf numFmtId="168" fontId="7" fillId="0" borderId="0">
      <alignment vertical="top"/>
    </xf>
    <xf numFmtId="168" fontId="7" fillId="0" borderId="0">
      <alignment vertical="top"/>
    </xf>
    <xf numFmtId="168" fontId="7" fillId="0" borderId="0">
      <alignment vertical="top"/>
    </xf>
    <xf numFmtId="168" fontId="7" fillId="0" borderId="0">
      <alignment vertical="top"/>
    </xf>
    <xf numFmtId="168" fontId="7" fillId="0" borderId="0">
      <alignment vertical="top"/>
    </xf>
    <xf numFmtId="168" fontId="7" fillId="0" borderId="0">
      <alignment vertical="top"/>
    </xf>
    <xf numFmtId="168" fontId="7" fillId="0" borderId="0">
      <alignment vertical="top"/>
    </xf>
    <xf numFmtId="0" fontId="32" fillId="0" borderId="0"/>
    <xf numFmtId="0" fontId="32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/>
    <xf numFmtId="168" fontId="46" fillId="0" borderId="0">
      <alignment vertical="center"/>
    </xf>
    <xf numFmtId="168" fontId="46" fillId="0" borderId="0">
      <alignment vertical="center"/>
    </xf>
    <xf numFmtId="168" fontId="46" fillId="0" borderId="0">
      <alignment vertical="center"/>
    </xf>
    <xf numFmtId="168" fontId="46" fillId="0" borderId="0">
      <alignment vertical="center"/>
    </xf>
    <xf numFmtId="168" fontId="46" fillId="0" borderId="0">
      <alignment vertical="center"/>
    </xf>
    <xf numFmtId="168" fontId="46" fillId="0" borderId="0">
      <alignment vertical="center"/>
    </xf>
    <xf numFmtId="168" fontId="46" fillId="0" borderId="0">
      <alignment vertical="center"/>
    </xf>
    <xf numFmtId="168" fontId="46" fillId="0" borderId="0">
      <alignment vertical="center"/>
    </xf>
    <xf numFmtId="168" fontId="46" fillId="0" borderId="0">
      <alignment vertical="center"/>
    </xf>
    <xf numFmtId="168" fontId="4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4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3" fillId="0" borderId="0"/>
    <xf numFmtId="168" fontId="3" fillId="0" borderId="0"/>
    <xf numFmtId="170" fontId="3" fillId="0" borderId="0"/>
    <xf numFmtId="170" fontId="19" fillId="0" borderId="0"/>
    <xf numFmtId="170" fontId="3" fillId="0" borderId="0"/>
    <xf numFmtId="170" fontId="30" fillId="0" borderId="0"/>
    <xf numFmtId="170" fontId="30" fillId="0" borderId="0"/>
    <xf numFmtId="168" fontId="20" fillId="0" borderId="0"/>
    <xf numFmtId="170" fontId="3" fillId="0" borderId="0"/>
    <xf numFmtId="168" fontId="3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4" fillId="0" borderId="0"/>
    <xf numFmtId="168" fontId="3" fillId="0" borderId="0"/>
    <xf numFmtId="168" fontId="4" fillId="0" borderId="0"/>
    <xf numFmtId="168" fontId="3" fillId="0" borderId="0"/>
    <xf numFmtId="168" fontId="4" fillId="0" borderId="0"/>
    <xf numFmtId="168" fontId="3" fillId="0" borderId="0"/>
    <xf numFmtId="168" fontId="4" fillId="0" borderId="0"/>
    <xf numFmtId="168" fontId="3" fillId="0" borderId="0"/>
    <xf numFmtId="168" fontId="4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4" fillId="0" borderId="0"/>
    <xf numFmtId="168" fontId="3" fillId="0" borderId="0"/>
    <xf numFmtId="170" fontId="3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4" fillId="0" borderId="0"/>
    <xf numFmtId="168" fontId="3" fillId="0" borderId="0"/>
    <xf numFmtId="168" fontId="4" fillId="0" borderId="0"/>
    <xf numFmtId="168" fontId="3" fillId="0" borderId="0"/>
    <xf numFmtId="168" fontId="4" fillId="0" borderId="0"/>
    <xf numFmtId="168" fontId="3" fillId="0" borderId="0"/>
    <xf numFmtId="168" fontId="4" fillId="0" borderId="0"/>
    <xf numFmtId="168" fontId="3" fillId="0" borderId="0"/>
    <xf numFmtId="168" fontId="4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3" fillId="0" borderId="0"/>
    <xf numFmtId="170" fontId="3" fillId="0" borderId="0"/>
    <xf numFmtId="168" fontId="3" fillId="0" borderId="0"/>
    <xf numFmtId="168" fontId="30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46" fillId="0" borderId="0">
      <alignment vertical="center"/>
    </xf>
    <xf numFmtId="168" fontId="46" fillId="0" borderId="0">
      <alignment vertical="center"/>
    </xf>
    <xf numFmtId="168" fontId="46" fillId="0" borderId="0">
      <alignment vertical="center"/>
    </xf>
    <xf numFmtId="168" fontId="46" fillId="0" borderId="0">
      <alignment vertical="center"/>
    </xf>
    <xf numFmtId="168" fontId="46" fillId="0" borderId="0">
      <alignment vertical="center"/>
    </xf>
    <xf numFmtId="168" fontId="46" fillId="0" borderId="0">
      <alignment vertical="center"/>
    </xf>
    <xf numFmtId="168" fontId="46" fillId="0" borderId="0">
      <alignment vertical="center"/>
    </xf>
    <xf numFmtId="168" fontId="46" fillId="0" borderId="0">
      <alignment vertical="center"/>
    </xf>
    <xf numFmtId="168" fontId="46" fillId="0" borderId="0">
      <alignment vertical="center"/>
    </xf>
    <xf numFmtId="168" fontId="46" fillId="0" borderId="0">
      <alignment vertical="center"/>
    </xf>
    <xf numFmtId="168" fontId="4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6" fillId="0" borderId="0">
      <alignment vertical="center"/>
    </xf>
    <xf numFmtId="170" fontId="46" fillId="0" borderId="0"/>
    <xf numFmtId="168" fontId="46" fillId="0" borderId="0">
      <alignment vertical="center"/>
    </xf>
    <xf numFmtId="168" fontId="46" fillId="0" borderId="0">
      <alignment vertical="center"/>
    </xf>
    <xf numFmtId="168" fontId="46" fillId="0" borderId="0">
      <alignment vertical="center"/>
    </xf>
    <xf numFmtId="0" fontId="46" fillId="0" borderId="0"/>
    <xf numFmtId="168" fontId="46" fillId="0" borderId="0">
      <alignment vertical="center"/>
    </xf>
    <xf numFmtId="168" fontId="46" fillId="0" borderId="0">
      <alignment vertical="center"/>
    </xf>
    <xf numFmtId="168" fontId="46" fillId="0" borderId="0">
      <alignment vertical="center"/>
    </xf>
    <xf numFmtId="168" fontId="46" fillId="0" borderId="0">
      <alignment vertical="center"/>
    </xf>
    <xf numFmtId="168" fontId="46" fillId="0" borderId="0">
      <alignment vertical="center"/>
    </xf>
    <xf numFmtId="168" fontId="4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0" fontId="46" fillId="0" borderId="0"/>
    <xf numFmtId="168" fontId="46" fillId="0" borderId="0">
      <alignment vertical="center"/>
    </xf>
    <xf numFmtId="0" fontId="46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4" fillId="0" borderId="0"/>
    <xf numFmtId="168" fontId="3" fillId="0" borderId="0"/>
    <xf numFmtId="170" fontId="3" fillId="0" borderId="0"/>
    <xf numFmtId="168" fontId="3" fillId="0" borderId="0"/>
    <xf numFmtId="168" fontId="4" fillId="0" borderId="0"/>
    <xf numFmtId="168" fontId="3" fillId="0" borderId="0"/>
    <xf numFmtId="168" fontId="4" fillId="0" borderId="0"/>
    <xf numFmtId="168" fontId="3" fillId="0" borderId="0"/>
    <xf numFmtId="168" fontId="4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6" fillId="0" borderId="0"/>
    <xf numFmtId="168" fontId="6" fillId="0" borderId="0"/>
    <xf numFmtId="168" fontId="6" fillId="0" borderId="0"/>
    <xf numFmtId="168" fontId="6" fillId="0" borderId="0"/>
    <xf numFmtId="168" fontId="6" fillId="0" borderId="0"/>
    <xf numFmtId="168" fontId="6" fillId="0" borderId="0"/>
    <xf numFmtId="168" fontId="6" fillId="0" borderId="0"/>
    <xf numFmtId="168" fontId="6" fillId="0" borderId="0"/>
    <xf numFmtId="168" fontId="6" fillId="0" borderId="0"/>
    <xf numFmtId="168" fontId="6" fillId="0" borderId="0"/>
    <xf numFmtId="168" fontId="6" fillId="0" borderId="0"/>
    <xf numFmtId="168" fontId="6" fillId="0" borderId="0"/>
    <xf numFmtId="168" fontId="6" fillId="0" borderId="0"/>
    <xf numFmtId="168" fontId="6" fillId="0" borderId="0"/>
    <xf numFmtId="168" fontId="6" fillId="0" borderId="0"/>
    <xf numFmtId="168" fontId="6" fillId="0" borderId="0"/>
    <xf numFmtId="0" fontId="3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4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" fillId="0" borderId="0"/>
    <xf numFmtId="168" fontId="3" fillId="0" borderId="0"/>
    <xf numFmtId="168" fontId="4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30" fillId="0" borderId="0"/>
    <xf numFmtId="168" fontId="30" fillId="0" borderId="0"/>
    <xf numFmtId="168" fontId="3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30" fillId="0" borderId="0"/>
    <xf numFmtId="168" fontId="30" fillId="0" borderId="0"/>
    <xf numFmtId="168" fontId="3" fillId="0" borderId="0"/>
    <xf numFmtId="168" fontId="3" fillId="0" borderId="0"/>
    <xf numFmtId="168" fontId="30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8" fillId="0" borderId="0"/>
    <xf numFmtId="168" fontId="48" fillId="0" borderId="0"/>
    <xf numFmtId="168" fontId="48" fillId="0" borderId="0"/>
    <xf numFmtId="168" fontId="48" fillId="0" borderId="0"/>
    <xf numFmtId="168" fontId="48" fillId="0" borderId="0"/>
    <xf numFmtId="168" fontId="48" fillId="0" borderId="0"/>
    <xf numFmtId="168" fontId="48" fillId="0" borderId="0"/>
    <xf numFmtId="168" fontId="48" fillId="0" borderId="0"/>
    <xf numFmtId="168" fontId="48" fillId="0" borderId="0"/>
    <xf numFmtId="168" fontId="48" fillId="0" borderId="0"/>
    <xf numFmtId="168" fontId="48" fillId="0" borderId="0"/>
    <xf numFmtId="168" fontId="48" fillId="0" borderId="0"/>
    <xf numFmtId="168" fontId="48" fillId="0" borderId="0"/>
    <xf numFmtId="168" fontId="48" fillId="0" borderId="0"/>
    <xf numFmtId="168" fontId="48" fillId="0" borderId="0"/>
    <xf numFmtId="168" fontId="48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8" fillId="0" borderId="0"/>
    <xf numFmtId="168" fontId="48" fillId="0" borderId="0"/>
    <xf numFmtId="168" fontId="48" fillId="0" borderId="0"/>
    <xf numFmtId="168" fontId="48" fillId="0" borderId="0"/>
    <xf numFmtId="168" fontId="48" fillId="0" borderId="0"/>
    <xf numFmtId="168" fontId="48" fillId="0" borderId="0"/>
    <xf numFmtId="168" fontId="48" fillId="0" borderId="0"/>
    <xf numFmtId="168" fontId="48" fillId="0" borderId="0"/>
    <xf numFmtId="168" fontId="48" fillId="0" borderId="0"/>
    <xf numFmtId="168" fontId="48" fillId="0" borderId="0"/>
    <xf numFmtId="168" fontId="48" fillId="0" borderId="0"/>
    <xf numFmtId="168" fontId="48" fillId="0" borderId="0"/>
    <xf numFmtId="168" fontId="48" fillId="0" borderId="0"/>
    <xf numFmtId="168" fontId="48" fillId="0" borderId="0"/>
    <xf numFmtId="168" fontId="48" fillId="0" borderId="0"/>
    <xf numFmtId="168" fontId="48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70" fontId="3" fillId="0" borderId="0"/>
    <xf numFmtId="170" fontId="19" fillId="0" borderId="0"/>
    <xf numFmtId="170" fontId="3" fillId="0" borderId="0"/>
    <xf numFmtId="168" fontId="46" fillId="0" borderId="0">
      <alignment vertical="center"/>
    </xf>
    <xf numFmtId="168" fontId="46" fillId="0" borderId="0">
      <alignment vertical="center"/>
    </xf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46" fillId="0" borderId="0">
      <alignment vertical="center"/>
    </xf>
    <xf numFmtId="168" fontId="46" fillId="0" borderId="0">
      <alignment vertical="center"/>
    </xf>
    <xf numFmtId="168" fontId="6" fillId="0" borderId="0"/>
    <xf numFmtId="168" fontId="6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4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4" fillId="0" borderId="0"/>
    <xf numFmtId="168" fontId="3" fillId="0" borderId="0"/>
    <xf numFmtId="170" fontId="3" fillId="0" borderId="0"/>
    <xf numFmtId="168" fontId="3" fillId="0" borderId="0"/>
    <xf numFmtId="168" fontId="4" fillId="0" borderId="0"/>
    <xf numFmtId="168" fontId="3" fillId="0" borderId="0"/>
    <xf numFmtId="168" fontId="4" fillId="0" borderId="0"/>
    <xf numFmtId="168" fontId="3" fillId="0" borderId="0"/>
    <xf numFmtId="168" fontId="4" fillId="0" borderId="0"/>
    <xf numFmtId="168" fontId="3" fillId="0" borderId="0"/>
    <xf numFmtId="168" fontId="4" fillId="0" borderId="0"/>
    <xf numFmtId="168" fontId="3" fillId="0" borderId="0"/>
    <xf numFmtId="168" fontId="4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70" fontId="3" fillId="0" borderId="0"/>
    <xf numFmtId="168" fontId="3" fillId="0" borderId="0"/>
    <xf numFmtId="168" fontId="4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6" fillId="0" borderId="0"/>
    <xf numFmtId="168" fontId="46" fillId="0" borderId="0"/>
    <xf numFmtId="168" fontId="46" fillId="0" borderId="0"/>
    <xf numFmtId="168" fontId="4" fillId="0" borderId="0"/>
    <xf numFmtId="168" fontId="3" fillId="0" borderId="0"/>
    <xf numFmtId="168" fontId="46" fillId="0" borderId="0"/>
    <xf numFmtId="168" fontId="4" fillId="0" borderId="0"/>
    <xf numFmtId="168" fontId="3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" fillId="0" borderId="0"/>
    <xf numFmtId="168" fontId="3" fillId="0" borderId="0"/>
    <xf numFmtId="168" fontId="46" fillId="0" borderId="0">
      <alignment vertical="center"/>
    </xf>
    <xf numFmtId="168" fontId="46" fillId="0" borderId="0"/>
    <xf numFmtId="168" fontId="46" fillId="0" borderId="0"/>
    <xf numFmtId="168" fontId="46" fillId="0" borderId="0"/>
    <xf numFmtId="168" fontId="3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4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3" fillId="0" borderId="0"/>
    <xf numFmtId="170" fontId="3" fillId="0" borderId="0"/>
    <xf numFmtId="170" fontId="19" fillId="0" borderId="0"/>
    <xf numFmtId="170" fontId="3" fillId="0" borderId="0"/>
    <xf numFmtId="168" fontId="3" fillId="0" borderId="0"/>
    <xf numFmtId="168" fontId="3" fillId="0" borderId="0"/>
    <xf numFmtId="168" fontId="3" fillId="0" borderId="0"/>
    <xf numFmtId="168" fontId="3" fillId="0" borderId="0"/>
    <xf numFmtId="168" fontId="3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4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4" fillId="0" borderId="0"/>
    <xf numFmtId="168" fontId="3" fillId="0" borderId="0"/>
    <xf numFmtId="168" fontId="4" fillId="0" borderId="0"/>
    <xf numFmtId="168" fontId="3" fillId="0" borderId="0"/>
    <xf numFmtId="168" fontId="4" fillId="0" borderId="0"/>
    <xf numFmtId="168" fontId="3" fillId="0" borderId="0"/>
    <xf numFmtId="168" fontId="4" fillId="0" borderId="0"/>
    <xf numFmtId="168" fontId="3" fillId="0" borderId="0"/>
    <xf numFmtId="168" fontId="4" fillId="0" borderId="0"/>
    <xf numFmtId="168" fontId="3" fillId="0" borderId="0"/>
    <xf numFmtId="168" fontId="46" fillId="0" borderId="0">
      <alignment vertical="center"/>
    </xf>
    <xf numFmtId="168" fontId="46" fillId="0" borderId="0">
      <alignment vertical="center"/>
    </xf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" fillId="0" borderId="0"/>
    <xf numFmtId="168" fontId="4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4" fillId="0" borderId="0"/>
    <xf numFmtId="168" fontId="3" fillId="0" borderId="0"/>
    <xf numFmtId="168" fontId="3" fillId="0" borderId="0"/>
    <xf numFmtId="168" fontId="4" fillId="0" borderId="0"/>
    <xf numFmtId="168" fontId="3" fillId="0" borderId="0"/>
    <xf numFmtId="168" fontId="3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168" fontId="46" fillId="0" borderId="0"/>
    <xf numFmtId="0" fontId="46" fillId="0" borderId="0">
      <alignment vertical="center"/>
    </xf>
    <xf numFmtId="168" fontId="6" fillId="0" borderId="0"/>
    <xf numFmtId="170" fontId="3" fillId="0" borderId="0">
      <alignment vertical="center"/>
    </xf>
    <xf numFmtId="170" fontId="6" fillId="0" borderId="0"/>
    <xf numFmtId="170" fontId="6" fillId="0" borderId="0"/>
    <xf numFmtId="10" fontId="6" fillId="0" borderId="0" applyFont="0" applyFill="0" applyBorder="0" applyAlignment="0" applyProtection="0"/>
    <xf numFmtId="10" fontId="6" fillId="0" borderId="0" applyFont="0" applyFill="0" applyBorder="0" applyAlignment="0" applyProtection="0"/>
    <xf numFmtId="9" fontId="8" fillId="0" borderId="2" applyNumberFormat="0" applyBorder="0"/>
    <xf numFmtId="168" fontId="7" fillId="0" borderId="0"/>
    <xf numFmtId="168" fontId="7" fillId="0" borderId="0"/>
    <xf numFmtId="168" fontId="7" fillId="0" borderId="0"/>
    <xf numFmtId="168" fontId="7" fillId="0" borderId="0"/>
    <xf numFmtId="168" fontId="7" fillId="0" borderId="0"/>
    <xf numFmtId="168" fontId="7" fillId="0" borderId="0"/>
    <xf numFmtId="168" fontId="7" fillId="0" borderId="0"/>
    <xf numFmtId="168" fontId="7" fillId="0" borderId="0"/>
    <xf numFmtId="168" fontId="7" fillId="0" borderId="0"/>
    <xf numFmtId="168" fontId="7" fillId="0" borderId="0"/>
    <xf numFmtId="168" fontId="7" fillId="0" borderId="0"/>
    <xf numFmtId="168" fontId="7" fillId="0" borderId="0"/>
    <xf numFmtId="168" fontId="7" fillId="0" borderId="0"/>
    <xf numFmtId="168" fontId="7" fillId="0" borderId="0"/>
    <xf numFmtId="168" fontId="7" fillId="0" borderId="0"/>
    <xf numFmtId="168" fontId="7" fillId="0" borderId="0"/>
    <xf numFmtId="168" fontId="7" fillId="0" borderId="0"/>
    <xf numFmtId="0" fontId="7" fillId="0" borderId="0"/>
    <xf numFmtId="168" fontId="7" fillId="0" borderId="0"/>
    <xf numFmtId="170" fontId="7" fillId="0" borderId="0"/>
    <xf numFmtId="168" fontId="10" fillId="4" borderId="3">
      <alignment horizontal="center"/>
    </xf>
    <xf numFmtId="168" fontId="10" fillId="4" borderId="3">
      <alignment horizontal="center"/>
    </xf>
    <xf numFmtId="168" fontId="10" fillId="4" borderId="3">
      <alignment horizontal="center"/>
    </xf>
    <xf numFmtId="168" fontId="10" fillId="4" borderId="3">
      <alignment horizontal="center"/>
    </xf>
    <xf numFmtId="168" fontId="10" fillId="4" borderId="3">
      <alignment horizontal="center"/>
    </xf>
    <xf numFmtId="168" fontId="10" fillId="4" borderId="3">
      <alignment horizontal="center"/>
    </xf>
    <xf numFmtId="168" fontId="10" fillId="4" borderId="3">
      <alignment horizontal="center"/>
    </xf>
    <xf numFmtId="168" fontId="10" fillId="4" borderId="3">
      <alignment horizontal="center"/>
    </xf>
    <xf numFmtId="168" fontId="10" fillId="4" borderId="3">
      <alignment horizontal="center"/>
    </xf>
    <xf numFmtId="168" fontId="10" fillId="4" borderId="3">
      <alignment horizontal="center"/>
    </xf>
    <xf numFmtId="168" fontId="10" fillId="4" borderId="3">
      <alignment horizontal="center"/>
    </xf>
    <xf numFmtId="168" fontId="10" fillId="4" borderId="3">
      <alignment horizontal="center"/>
    </xf>
    <xf numFmtId="168" fontId="10" fillId="4" borderId="3">
      <alignment horizontal="center"/>
    </xf>
    <xf numFmtId="168" fontId="10" fillId="4" borderId="3">
      <alignment horizontal="center"/>
    </xf>
    <xf numFmtId="168" fontId="10" fillId="4" borderId="3">
      <alignment horizontal="center"/>
    </xf>
    <xf numFmtId="168" fontId="10" fillId="4" borderId="3">
      <alignment horizontal="center"/>
    </xf>
    <xf numFmtId="0" fontId="49" fillId="0" borderId="0">
      <alignment vertical="center"/>
    </xf>
    <xf numFmtId="0" fontId="49" fillId="0" borderId="0">
      <alignment vertical="center"/>
    </xf>
    <xf numFmtId="0" fontId="50" fillId="0" borderId="0"/>
    <xf numFmtId="0" fontId="51" fillId="0" borderId="0">
      <alignment vertical="center"/>
    </xf>
    <xf numFmtId="0" fontId="51" fillId="0" borderId="0">
      <alignment vertical="center"/>
    </xf>
    <xf numFmtId="0" fontId="49" fillId="0" borderId="0">
      <alignment vertical="center"/>
    </xf>
    <xf numFmtId="0" fontId="49" fillId="0" borderId="0">
      <alignment vertical="center"/>
    </xf>
    <xf numFmtId="0" fontId="49" fillId="0" borderId="0">
      <alignment vertical="center"/>
    </xf>
    <xf numFmtId="0" fontId="49" fillId="0" borderId="0">
      <alignment vertical="center"/>
    </xf>
    <xf numFmtId="0" fontId="51" fillId="0" borderId="0">
      <alignment vertical="center"/>
    </xf>
    <xf numFmtId="0" fontId="50" fillId="0" borderId="0"/>
    <xf numFmtId="0" fontId="49" fillId="0" borderId="0">
      <alignment vertical="center"/>
    </xf>
    <xf numFmtId="0" fontId="49" fillId="0" borderId="0">
      <alignment vertical="center"/>
    </xf>
    <xf numFmtId="0" fontId="22" fillId="0" borderId="0">
      <alignment vertical="center"/>
    </xf>
    <xf numFmtId="0" fontId="49" fillId="0" borderId="0">
      <alignment vertical="center"/>
    </xf>
    <xf numFmtId="0" fontId="49" fillId="0" borderId="0">
      <alignment vertical="center"/>
    </xf>
    <xf numFmtId="0" fontId="50" fillId="0" borderId="0"/>
    <xf numFmtId="0" fontId="49" fillId="0" borderId="0">
      <alignment vertical="center"/>
    </xf>
    <xf numFmtId="0" fontId="22" fillId="0" borderId="0">
      <alignment vertical="center"/>
    </xf>
    <xf numFmtId="0" fontId="50" fillId="0" borderId="0">
      <alignment vertical="center"/>
    </xf>
    <xf numFmtId="0" fontId="51" fillId="0" borderId="0">
      <alignment vertical="center"/>
    </xf>
    <xf numFmtId="0" fontId="49" fillId="0" borderId="0">
      <alignment vertical="center"/>
    </xf>
    <xf numFmtId="0" fontId="49" fillId="0" borderId="0">
      <alignment vertical="center"/>
    </xf>
    <xf numFmtId="0" fontId="23" fillId="0" borderId="0"/>
    <xf numFmtId="168" fontId="46" fillId="0" borderId="0">
      <alignment vertical="center"/>
    </xf>
    <xf numFmtId="168" fontId="46" fillId="0" borderId="0">
      <alignment vertical="center"/>
    </xf>
    <xf numFmtId="168" fontId="46" fillId="0" borderId="0">
      <alignment vertical="center"/>
    </xf>
    <xf numFmtId="168" fontId="46" fillId="0" borderId="0">
      <alignment vertical="center"/>
    </xf>
    <xf numFmtId="0" fontId="7" fillId="0" borderId="0"/>
    <xf numFmtId="168" fontId="6" fillId="0" borderId="0"/>
    <xf numFmtId="168" fontId="46" fillId="0" borderId="0">
      <alignment vertical="center"/>
    </xf>
    <xf numFmtId="0" fontId="46" fillId="0" borderId="0"/>
    <xf numFmtId="0" fontId="46" fillId="0" borderId="0"/>
    <xf numFmtId="170" fontId="6" fillId="0" borderId="0"/>
    <xf numFmtId="168" fontId="6" fillId="0" borderId="0"/>
    <xf numFmtId="168" fontId="46" fillId="0" borderId="0">
      <alignment vertical="center"/>
    </xf>
    <xf numFmtId="168" fontId="46" fillId="0" borderId="0">
      <alignment vertical="center"/>
    </xf>
    <xf numFmtId="0" fontId="46" fillId="0" borderId="0"/>
  </cellStyleXfs>
  <cellXfs count="989">
    <xf numFmtId="168" fontId="0" fillId="0" borderId="0" xfId="0">
      <alignment vertical="center"/>
    </xf>
    <xf numFmtId="168" fontId="5" fillId="5" borderId="0" xfId="57" applyFill="1" applyAlignment="1" applyProtection="1">
      <alignment horizontal="center" vertical="center"/>
    </xf>
    <xf numFmtId="168" fontId="16" fillId="5" borderId="0" xfId="57" applyFont="1" applyFill="1" applyAlignment="1" applyProtection="1"/>
    <xf numFmtId="168" fontId="45" fillId="0" borderId="0" xfId="0" applyFont="1">
      <alignment vertical="center"/>
    </xf>
    <xf numFmtId="168" fontId="17" fillId="5" borderId="0" xfId="2602" applyFont="1" applyFill="1" applyAlignment="1"/>
    <xf numFmtId="168" fontId="13" fillId="5" borderId="0" xfId="2602" applyFont="1" applyFill="1" applyAlignment="1"/>
    <xf numFmtId="168" fontId="12" fillId="0" borderId="0" xfId="2602" applyFont="1" applyAlignment="1">
      <alignment vertical="center"/>
    </xf>
    <xf numFmtId="168" fontId="13" fillId="6" borderId="0" xfId="2602" applyFont="1" applyFill="1" applyAlignment="1"/>
    <xf numFmtId="168" fontId="17" fillId="6" borderId="0" xfId="2602" applyFont="1" applyFill="1" applyAlignment="1"/>
    <xf numFmtId="168" fontId="15" fillId="6" borderId="0" xfId="2602" applyFont="1" applyFill="1" applyAlignment="1"/>
    <xf numFmtId="168" fontId="12" fillId="5" borderId="0" xfId="2602" applyFont="1" applyFill="1" applyAlignment="1"/>
    <xf numFmtId="2" fontId="13" fillId="5" borderId="0" xfId="2602" applyNumberFormat="1" applyFont="1" applyFill="1" applyAlignment="1">
      <alignment vertical="center"/>
    </xf>
    <xf numFmtId="168" fontId="18" fillId="6" borderId="0" xfId="2602" applyFont="1" applyFill="1" applyAlignment="1"/>
    <xf numFmtId="168" fontId="45" fillId="0" borderId="0" xfId="0" applyFont="1" applyAlignment="1">
      <alignment vertical="center"/>
    </xf>
    <xf numFmtId="170" fontId="25" fillId="0" borderId="1" xfId="0" applyNumberFormat="1" applyFont="1" applyBorder="1" applyAlignment="1">
      <alignment horizontal="center" vertical="center"/>
    </xf>
    <xf numFmtId="170" fontId="24" fillId="0" borderId="0" xfId="0" applyNumberFormat="1" applyFont="1" applyAlignment="1">
      <alignment horizontal="center" vertical="center" wrapText="1"/>
    </xf>
    <xf numFmtId="170" fontId="25" fillId="0" borderId="0" xfId="0" applyNumberFormat="1" applyFont="1" applyAlignment="1">
      <alignment horizontal="center" vertical="center"/>
    </xf>
    <xf numFmtId="174" fontId="6" fillId="0" borderId="0" xfId="154" applyNumberFormat="1" applyFont="1" applyAlignment="1">
      <alignment horizontal="center" vertical="center"/>
    </xf>
    <xf numFmtId="174" fontId="6" fillId="0" borderId="0" xfId="154" applyNumberFormat="1" applyFont="1" applyAlignment="1">
      <alignment horizontal="center" vertical="center" wrapText="1"/>
    </xf>
    <xf numFmtId="173" fontId="5" fillId="0" borderId="0" xfId="58" applyNumberFormat="1" applyFill="1" applyAlignment="1" applyProtection="1">
      <alignment horizontal="left" vertical="center"/>
    </xf>
    <xf numFmtId="173" fontId="12" fillId="2" borderId="0" xfId="3477" applyNumberFormat="1" applyFont="1" applyFill="1" applyAlignment="1">
      <alignment horizontal="center" vertical="center"/>
    </xf>
    <xf numFmtId="170" fontId="43" fillId="0" borderId="0" xfId="3477" applyFont="1" applyAlignment="1">
      <alignment horizontal="center" vertical="center"/>
    </xf>
    <xf numFmtId="168" fontId="0" fillId="0" borderId="0" xfId="0" applyAlignment="1"/>
    <xf numFmtId="173" fontId="12" fillId="0" borderId="0" xfId="3501" applyNumberFormat="1" applyFont="1" applyAlignment="1">
      <alignment horizontal="center" vertical="center"/>
    </xf>
    <xf numFmtId="173" fontId="12" fillId="0" borderId="0" xfId="3477" applyNumberFormat="1" applyFont="1" applyAlignment="1">
      <alignment horizontal="center" vertical="center"/>
    </xf>
    <xf numFmtId="173" fontId="13" fillId="0" borderId="0" xfId="3477" applyNumberFormat="1" applyFont="1" applyAlignment="1">
      <alignment horizontal="center" vertical="center"/>
    </xf>
    <xf numFmtId="170" fontId="12" fillId="0" borderId="0" xfId="3477" applyFont="1" applyAlignment="1">
      <alignment horizontal="center" vertical="center"/>
    </xf>
    <xf numFmtId="170" fontId="12" fillId="0" borderId="0" xfId="151" applyFont="1" applyAlignment="1">
      <alignment horizontal="center" vertical="center"/>
    </xf>
    <xf numFmtId="171" fontId="1" fillId="0" borderId="0" xfId="1126" applyNumberFormat="1" applyFont="1" applyAlignment="1">
      <alignment horizontal="center" vertical="center"/>
    </xf>
    <xf numFmtId="168" fontId="1" fillId="0" borderId="0" xfId="1126" applyFont="1" applyAlignment="1">
      <alignment horizontal="center" vertical="center"/>
    </xf>
    <xf numFmtId="170" fontId="28" fillId="0" borderId="0" xfId="1140" applyNumberFormat="1" applyFont="1" applyAlignment="1">
      <alignment horizontal="center" vertical="center"/>
    </xf>
    <xf numFmtId="170" fontId="27" fillId="0" borderId="0" xfId="1140" applyNumberFormat="1" applyFont="1" applyAlignment="1">
      <alignment horizontal="center" vertical="center"/>
    </xf>
    <xf numFmtId="168" fontId="12" fillId="0" borderId="1" xfId="0" applyFont="1" applyBorder="1" applyAlignment="1">
      <alignment horizontal="center" vertical="center"/>
    </xf>
    <xf numFmtId="171" fontId="34" fillId="0" borderId="1" xfId="1140" applyNumberFormat="1" applyFont="1" applyBorder="1" applyAlignment="1">
      <alignment horizontal="left" vertical="center"/>
    </xf>
    <xf numFmtId="171" fontId="34" fillId="0" borderId="1" xfId="1140" applyNumberFormat="1" applyFont="1" applyBorder="1" applyAlignment="1">
      <alignment horizontal="center" vertical="center"/>
    </xf>
    <xf numFmtId="170" fontId="39" fillId="7" borderId="1" xfId="3478" applyFont="1" applyFill="1" applyBorder="1" applyAlignment="1">
      <alignment horizontal="center" vertical="center" wrapText="1"/>
    </xf>
    <xf numFmtId="171" fontId="34" fillId="0" borderId="1" xfId="1140" applyNumberFormat="1" applyFont="1" applyBorder="1" applyAlignment="1">
      <alignment horizontal="center" vertical="center" wrapText="1"/>
    </xf>
    <xf numFmtId="168" fontId="35" fillId="0" borderId="1" xfId="1143" applyFont="1" applyBorder="1" applyAlignment="1">
      <alignment horizontal="center" vertical="center"/>
    </xf>
    <xf numFmtId="173" fontId="13" fillId="0" borderId="0" xfId="3477" applyNumberFormat="1" applyFont="1" applyAlignment="1">
      <alignment horizontal="left" vertical="center"/>
    </xf>
    <xf numFmtId="168" fontId="5" fillId="0" borderId="0" xfId="63" applyNumberFormat="1" applyFill="1" applyAlignment="1" applyProtection="1">
      <alignment horizontal="left" vertical="center"/>
    </xf>
    <xf numFmtId="16" fontId="6" fillId="0" borderId="0" xfId="2591" applyNumberFormat="1" applyFont="1" applyAlignment="1">
      <alignment horizontal="center" vertical="center"/>
    </xf>
    <xf numFmtId="16" fontId="6" fillId="0" borderId="0" xfId="2591" applyNumberFormat="1" applyFont="1" applyAlignment="1">
      <alignment vertical="center"/>
    </xf>
    <xf numFmtId="168" fontId="6" fillId="0" borderId="0" xfId="2591" applyFont="1" applyAlignment="1">
      <alignment vertical="center"/>
    </xf>
    <xf numFmtId="168" fontId="6" fillId="0" borderId="0" xfId="143" applyFont="1" applyAlignment="1">
      <alignment vertical="center"/>
    </xf>
    <xf numFmtId="16" fontId="6" fillId="0" borderId="0" xfId="2591" applyNumberFormat="1" applyFont="1" applyAlignment="1">
      <alignment horizontal="left" vertical="center"/>
    </xf>
    <xf numFmtId="16" fontId="6" fillId="0" borderId="0" xfId="143" applyNumberFormat="1" applyFont="1" applyAlignment="1">
      <alignment horizontal="center" vertical="center"/>
    </xf>
    <xf numFmtId="170" fontId="36" fillId="0" borderId="0" xfId="143" applyNumberFormat="1" applyFont="1" applyAlignment="1">
      <alignment vertical="center"/>
    </xf>
    <xf numFmtId="170" fontId="36" fillId="0" borderId="0" xfId="143" applyNumberFormat="1" applyFont="1" applyAlignment="1">
      <alignment horizontal="center" vertical="center"/>
    </xf>
    <xf numFmtId="16" fontId="36" fillId="0" borderId="0" xfId="143" applyNumberFormat="1" applyFont="1" applyAlignment="1">
      <alignment horizontal="center" vertical="center"/>
    </xf>
    <xf numFmtId="170" fontId="6" fillId="0" borderId="0" xfId="143" applyNumberFormat="1" applyFont="1" applyAlignment="1">
      <alignment horizontal="center" vertical="center"/>
    </xf>
    <xf numFmtId="168" fontId="6" fillId="0" borderId="0" xfId="143" applyFont="1" applyAlignment="1">
      <alignment horizontal="center" vertical="center"/>
    </xf>
    <xf numFmtId="168" fontId="29" fillId="8" borderId="0" xfId="143" applyFont="1" applyFill="1" applyAlignment="1">
      <alignment vertical="center"/>
    </xf>
    <xf numFmtId="168" fontId="40" fillId="8" borderId="0" xfId="143" applyFont="1" applyFill="1" applyAlignment="1">
      <alignment horizontal="center" vertical="center"/>
    </xf>
    <xf numFmtId="16" fontId="41" fillId="8" borderId="0" xfId="143" applyNumberFormat="1" applyFont="1" applyFill="1" applyAlignment="1">
      <alignment horizontal="center" vertical="center"/>
    </xf>
    <xf numFmtId="16" fontId="42" fillId="0" borderId="0" xfId="143" applyNumberFormat="1" applyFont="1" applyAlignment="1">
      <alignment vertical="center"/>
    </xf>
    <xf numFmtId="168" fontId="42" fillId="0" borderId="0" xfId="143" applyFont="1" applyAlignment="1">
      <alignment vertical="center"/>
    </xf>
    <xf numFmtId="168" fontId="54" fillId="10" borderId="0" xfId="0" applyFont="1" applyFill="1" applyAlignment="1">
      <alignment horizontal="center" vertical="center" wrapText="1"/>
    </xf>
    <xf numFmtId="168" fontId="52" fillId="0" borderId="0" xfId="147" applyFont="1" applyAlignment="1">
      <alignment horizontal="center" vertical="center" wrapText="1"/>
    </xf>
    <xf numFmtId="168" fontId="52" fillId="0" borderId="0" xfId="147" applyFont="1" applyAlignment="1">
      <alignment horizontal="left" vertical="center" wrapText="1"/>
    </xf>
    <xf numFmtId="171" fontId="53" fillId="0" borderId="0" xfId="151" applyNumberFormat="1" applyFont="1" applyAlignment="1">
      <alignment horizontal="center" vertical="center"/>
    </xf>
    <xf numFmtId="16" fontId="68" fillId="0" borderId="0" xfId="0" applyNumberFormat="1" applyFont="1">
      <alignment vertical="center"/>
    </xf>
    <xf numFmtId="168" fontId="68" fillId="0" borderId="0" xfId="0" applyFont="1">
      <alignment vertical="center"/>
    </xf>
    <xf numFmtId="168" fontId="68" fillId="0" borderId="0" xfId="0" applyFont="1" applyAlignment="1">
      <alignment horizontal="center" vertical="center"/>
    </xf>
    <xf numFmtId="16" fontId="68" fillId="0" borderId="0" xfId="0" applyNumberFormat="1" applyFont="1" applyAlignment="1">
      <alignment horizontal="center" vertical="center"/>
    </xf>
    <xf numFmtId="168" fontId="69" fillId="0" borderId="0" xfId="0" applyFont="1">
      <alignment vertical="center"/>
    </xf>
    <xf numFmtId="168" fontId="56" fillId="11" borderId="19" xfId="0" applyFont="1" applyFill="1" applyBorder="1">
      <alignment vertical="center"/>
    </xf>
    <xf numFmtId="168" fontId="56" fillId="11" borderId="10" xfId="0" applyFont="1" applyFill="1" applyBorder="1" applyAlignment="1">
      <alignment horizontal="center" vertical="center"/>
    </xf>
    <xf numFmtId="168" fontId="56" fillId="11" borderId="17" xfId="0" applyFont="1" applyFill="1" applyBorder="1" applyAlignment="1">
      <alignment horizontal="center" vertical="center"/>
    </xf>
    <xf numFmtId="171" fontId="49" fillId="0" borderId="0" xfId="115" applyNumberFormat="1" applyFont="1" applyAlignment="1">
      <alignment vertical="center"/>
    </xf>
    <xf numFmtId="0" fontId="49" fillId="0" borderId="0" xfId="115" applyFont="1" applyAlignment="1">
      <alignment vertical="center"/>
    </xf>
    <xf numFmtId="170" fontId="53" fillId="0" borderId="0" xfId="2593" applyFont="1" applyAlignment="1">
      <alignment vertical="center"/>
    </xf>
    <xf numFmtId="171" fontId="53" fillId="0" borderId="0" xfId="2593" applyNumberFormat="1" applyFont="1" applyAlignment="1">
      <alignment vertical="center"/>
    </xf>
    <xf numFmtId="171" fontId="57" fillId="0" borderId="0" xfId="0" applyNumberFormat="1" applyFont="1" applyAlignment="1">
      <alignment horizontal="center" vertical="center" wrapText="1"/>
    </xf>
    <xf numFmtId="168" fontId="54" fillId="0" borderId="0" xfId="0" applyFont="1" applyAlignment="1">
      <alignment vertical="center" wrapText="1"/>
    </xf>
    <xf numFmtId="168" fontId="76" fillId="0" borderId="0" xfId="0" applyFont="1" applyAlignment="1">
      <alignment horizontal="center" vertical="center" wrapText="1"/>
    </xf>
    <xf numFmtId="171" fontId="76" fillId="0" borderId="0" xfId="0" applyNumberFormat="1" applyFont="1" applyAlignment="1">
      <alignment horizontal="center" vertical="center" wrapText="1"/>
    </xf>
    <xf numFmtId="171" fontId="49" fillId="0" borderId="0" xfId="0" applyNumberFormat="1" applyFont="1" applyAlignment="1">
      <alignment horizontal="center" vertical="center" wrapText="1"/>
    </xf>
    <xf numFmtId="168" fontId="64" fillId="0" borderId="0" xfId="0" applyFont="1" applyAlignment="1"/>
    <xf numFmtId="171" fontId="53" fillId="0" borderId="0" xfId="1856" applyNumberFormat="1" applyFont="1" applyAlignment="1">
      <alignment horizontal="center" vertical="center" wrapText="1"/>
    </xf>
    <xf numFmtId="168" fontId="80" fillId="0" borderId="0" xfId="0" applyFont="1" applyAlignment="1">
      <alignment horizontal="center" vertical="center" wrapText="1"/>
    </xf>
    <xf numFmtId="171" fontId="57" fillId="0" borderId="0" xfId="0" applyNumberFormat="1" applyFont="1" applyAlignment="1">
      <alignment horizontal="center" vertical="center"/>
    </xf>
    <xf numFmtId="168" fontId="82" fillId="7" borderId="1" xfId="664" applyFont="1" applyFill="1" applyBorder="1" applyAlignment="1">
      <alignment horizontal="center" vertical="center" wrapText="1"/>
    </xf>
    <xf numFmtId="170" fontId="82" fillId="7" borderId="1" xfId="3478" applyFont="1" applyFill="1" applyBorder="1" applyAlignment="1">
      <alignment horizontal="center" vertical="center" wrapText="1"/>
    </xf>
    <xf numFmtId="171" fontId="49" fillId="0" borderId="0" xfId="115" applyNumberFormat="1" applyFont="1" applyAlignment="1">
      <alignment horizontal="center" vertical="center"/>
    </xf>
    <xf numFmtId="168" fontId="83" fillId="0" borderId="1" xfId="1143" applyFont="1" applyBorder="1" applyAlignment="1">
      <alignment horizontal="center" vertical="center"/>
    </xf>
    <xf numFmtId="170" fontId="82" fillId="20" borderId="1" xfId="1125" applyNumberFormat="1" applyFont="1" applyFill="1" applyBorder="1" applyAlignment="1">
      <alignment horizontal="center" vertical="center" wrapText="1"/>
    </xf>
    <xf numFmtId="168" fontId="72" fillId="0" borderId="1" xfId="0" applyFont="1" applyBorder="1" applyAlignment="1">
      <alignment horizontal="center" vertical="center" wrapText="1"/>
    </xf>
    <xf numFmtId="168" fontId="72" fillId="0" borderId="1" xfId="0" applyFont="1" applyBorder="1" applyAlignment="1">
      <alignment horizontal="left" vertical="center" wrapText="1"/>
    </xf>
    <xf numFmtId="168" fontId="58" fillId="15" borderId="1" xfId="0" applyFont="1" applyFill="1" applyBorder="1" applyAlignment="1">
      <alignment horizontal="center" vertical="center"/>
    </xf>
    <xf numFmtId="171" fontId="80" fillId="0" borderId="1" xfId="115" applyNumberFormat="1" applyFont="1" applyBorder="1" applyAlignment="1">
      <alignment horizontal="center" vertical="center"/>
    </xf>
    <xf numFmtId="0" fontId="80" fillId="0" borderId="1" xfId="115" applyFont="1" applyBorder="1" applyAlignment="1">
      <alignment horizontal="center" vertical="center"/>
    </xf>
    <xf numFmtId="171" fontId="72" fillId="0" borderId="1" xfId="3478" applyNumberFormat="1" applyFont="1" applyBorder="1" applyAlignment="1">
      <alignment horizontal="left" vertical="center" wrapText="1"/>
    </xf>
    <xf numFmtId="171" fontId="50" fillId="0" borderId="1" xfId="3478" applyNumberFormat="1" applyFont="1" applyBorder="1" applyAlignment="1">
      <alignment horizontal="center" vertical="center"/>
    </xf>
    <xf numFmtId="168" fontId="56" fillId="11" borderId="4" xfId="0" applyFont="1" applyFill="1" applyBorder="1">
      <alignment vertical="center"/>
    </xf>
    <xf numFmtId="168" fontId="15" fillId="5" borderId="0" xfId="2602" applyFont="1" applyFill="1" applyAlignment="1">
      <alignment vertical="center"/>
    </xf>
    <xf numFmtId="16" fontId="84" fillId="0" borderId="0" xfId="0" applyNumberFormat="1" applyFont="1" applyAlignment="1">
      <alignment horizontal="center" vertical="center"/>
    </xf>
    <xf numFmtId="168" fontId="72" fillId="0" borderId="0" xfId="0" applyFont="1" applyAlignment="1">
      <alignment horizontal="center" vertical="center" wrapText="1"/>
    </xf>
    <xf numFmtId="168" fontId="50" fillId="0" borderId="0" xfId="0" applyFont="1" applyAlignment="1">
      <alignment horizontal="center" vertical="center" wrapText="1"/>
    </xf>
    <xf numFmtId="168" fontId="50" fillId="0" borderId="0" xfId="3548" applyFont="1" applyAlignment="1">
      <alignment horizontal="center" vertical="center" wrapText="1"/>
    </xf>
    <xf numFmtId="168" fontId="60" fillId="0" borderId="0" xfId="0" applyFont="1" applyAlignment="1">
      <alignment vertical="center" wrapText="1"/>
    </xf>
    <xf numFmtId="168" fontId="55" fillId="11" borderId="4" xfId="0" applyFont="1" applyFill="1" applyBorder="1" applyAlignment="1">
      <alignment horizontal="center" vertical="center" wrapText="1"/>
    </xf>
    <xf numFmtId="168" fontId="87" fillId="0" borderId="0" xfId="459" applyFont="1">
      <alignment vertical="center"/>
    </xf>
    <xf numFmtId="168" fontId="88" fillId="0" borderId="0" xfId="181" applyFont="1" applyAlignment="1">
      <alignment vertical="center"/>
    </xf>
    <xf numFmtId="168" fontId="89" fillId="0" borderId="0" xfId="153" applyNumberFormat="1" applyFont="1" applyAlignment="1">
      <alignment horizontal="center" vertical="center"/>
    </xf>
    <xf numFmtId="168" fontId="94" fillId="0" borderId="0" xfId="2223" applyFont="1" applyAlignment="1">
      <alignment horizontal="left" vertical="center" wrapText="1"/>
    </xf>
    <xf numFmtId="168" fontId="95" fillId="0" borderId="0" xfId="181" applyFont="1" applyAlignment="1">
      <alignment horizontal="center" vertical="center" wrapText="1"/>
    </xf>
    <xf numFmtId="168" fontId="86" fillId="0" borderId="0" xfId="181" applyFont="1" applyAlignment="1">
      <alignment horizontal="center" vertical="center" wrapText="1"/>
    </xf>
    <xf numFmtId="168" fontId="93" fillId="7" borderId="1" xfId="181" applyFont="1" applyFill="1" applyBorder="1" applyAlignment="1" applyProtection="1">
      <alignment horizontal="center" vertical="center" wrapText="1"/>
      <protection locked="0"/>
    </xf>
    <xf numFmtId="168" fontId="97" fillId="0" borderId="1" xfId="155" applyNumberFormat="1" applyFont="1" applyBorder="1" applyAlignment="1">
      <alignment horizontal="left" vertical="center" wrapText="1"/>
    </xf>
    <xf numFmtId="168" fontId="97" fillId="0" borderId="1" xfId="155" applyNumberFormat="1" applyFont="1" applyBorder="1" applyAlignment="1">
      <alignment horizontal="center" vertical="center" wrapText="1"/>
    </xf>
    <xf numFmtId="168" fontId="98" fillId="0" borderId="1" xfId="181" applyFont="1" applyBorder="1" applyAlignment="1">
      <alignment horizontal="center" vertical="center" wrapText="1"/>
    </xf>
    <xf numFmtId="168" fontId="99" fillId="0" borderId="1" xfId="181" applyFont="1" applyBorder="1" applyAlignment="1">
      <alignment horizontal="center" vertical="center" wrapText="1"/>
    </xf>
    <xf numFmtId="168" fontId="98" fillId="0" borderId="1" xfId="155" applyNumberFormat="1" applyFont="1" applyBorder="1" applyAlignment="1">
      <alignment horizontal="center" vertical="center" wrapText="1"/>
    </xf>
    <xf numFmtId="168" fontId="98" fillId="12" borderId="1" xfId="181" applyFont="1" applyFill="1" applyBorder="1" applyAlignment="1">
      <alignment horizontal="center" vertical="center" wrapText="1"/>
    </xf>
    <xf numFmtId="168" fontId="100" fillId="0" borderId="0" xfId="459" applyFont="1">
      <alignment vertical="center"/>
    </xf>
    <xf numFmtId="168" fontId="88" fillId="0" borderId="0" xfId="155" applyNumberFormat="1" applyFont="1" applyAlignment="1">
      <alignment horizontal="left" vertical="center" wrapText="1"/>
    </xf>
    <xf numFmtId="168" fontId="88" fillId="0" borderId="0" xfId="155" applyNumberFormat="1" applyFont="1" applyAlignment="1">
      <alignment horizontal="center" vertical="center" wrapText="1"/>
    </xf>
    <xf numFmtId="168" fontId="86" fillId="0" borderId="0" xfId="155" applyNumberFormat="1" applyFont="1" applyAlignment="1">
      <alignment horizontal="center" vertical="center" wrapText="1"/>
    </xf>
    <xf numFmtId="168" fontId="86" fillId="12" borderId="0" xfId="181" applyFont="1" applyFill="1" applyAlignment="1">
      <alignment horizontal="center" vertical="center" wrapText="1"/>
    </xf>
    <xf numFmtId="168" fontId="94" fillId="0" borderId="0" xfId="155" applyNumberFormat="1" applyFont="1" applyAlignment="1">
      <alignment horizontal="left" vertical="center" wrapText="1"/>
    </xf>
    <xf numFmtId="168" fontId="98" fillId="0" borderId="0" xfId="181" applyFont="1" applyAlignment="1">
      <alignment horizontal="center" vertical="center" wrapText="1"/>
    </xf>
    <xf numFmtId="168" fontId="97" fillId="0" borderId="0" xfId="155" applyNumberFormat="1" applyFont="1" applyAlignment="1">
      <alignment horizontal="left" vertical="center"/>
    </xf>
    <xf numFmtId="168" fontId="97" fillId="0" borderId="0" xfId="155" applyNumberFormat="1" applyFont="1" applyAlignment="1">
      <alignment horizontal="center" vertical="center"/>
    </xf>
    <xf numFmtId="168" fontId="98" fillId="0" borderId="0" xfId="181" applyFont="1" applyAlignment="1">
      <alignment horizontal="center" vertical="center"/>
    </xf>
    <xf numFmtId="168" fontId="98" fillId="0" borderId="0" xfId="155" applyNumberFormat="1" applyFont="1" applyAlignment="1">
      <alignment horizontal="center" vertical="center" wrapText="1"/>
    </xf>
    <xf numFmtId="168" fontId="98" fillId="12" borderId="0" xfId="181" applyFont="1" applyFill="1" applyAlignment="1">
      <alignment horizontal="center" vertical="center" wrapText="1"/>
    </xf>
    <xf numFmtId="168" fontId="103" fillId="0" borderId="1" xfId="181" applyFont="1" applyBorder="1" applyAlignment="1">
      <alignment horizontal="center" vertical="center" wrapText="1"/>
    </xf>
    <xf numFmtId="168" fontId="98" fillId="0" borderId="1" xfId="3478" applyNumberFormat="1" applyFont="1" applyBorder="1" applyAlignment="1">
      <alignment horizontal="center" vertical="center" wrapText="1"/>
    </xf>
    <xf numFmtId="168" fontId="97" fillId="0" borderId="0" xfId="155" applyNumberFormat="1" applyFont="1" applyAlignment="1">
      <alignment horizontal="left" vertical="center" wrapText="1"/>
    </xf>
    <xf numFmtId="168" fontId="97" fillId="0" borderId="0" xfId="155" applyNumberFormat="1" applyFont="1" applyAlignment="1">
      <alignment horizontal="center" vertical="center" wrapText="1"/>
    </xf>
    <xf numFmtId="168" fontId="98" fillId="0" borderId="0" xfId="3478" applyNumberFormat="1" applyFont="1" applyAlignment="1">
      <alignment horizontal="center" vertical="center" wrapText="1"/>
    </xf>
    <xf numFmtId="168" fontId="94" fillId="0" borderId="0" xfId="155" applyNumberFormat="1" applyFont="1" applyAlignment="1">
      <alignment horizontal="center" vertical="center" wrapText="1"/>
    </xf>
    <xf numFmtId="168" fontId="86" fillId="0" borderId="0" xfId="3475" applyFont="1" applyAlignment="1">
      <alignment horizontal="center" vertical="center" wrapText="1"/>
    </xf>
    <xf numFmtId="168" fontId="89" fillId="0" borderId="0" xfId="459" applyFont="1">
      <alignment vertical="center"/>
    </xf>
    <xf numFmtId="168" fontId="98" fillId="0" borderId="0" xfId="3475" applyFont="1" applyAlignment="1">
      <alignment horizontal="center" vertical="center" wrapText="1"/>
    </xf>
    <xf numFmtId="168" fontId="88" fillId="0" borderId="0" xfId="3478" applyNumberFormat="1" applyFont="1" applyAlignment="1">
      <alignment horizontal="left" vertical="center" wrapText="1"/>
    </xf>
    <xf numFmtId="168" fontId="88" fillId="0" borderId="0" xfId="3478" applyNumberFormat="1" applyFont="1" applyAlignment="1">
      <alignment horizontal="center" vertical="center" wrapText="1"/>
    </xf>
    <xf numFmtId="168" fontId="106" fillId="0" borderId="0" xfId="3478" applyNumberFormat="1" applyFont="1" applyAlignment="1">
      <alignment horizontal="center" vertical="center" wrapText="1"/>
    </xf>
    <xf numFmtId="168" fontId="86" fillId="0" borderId="0" xfId="3478" quotePrefix="1" applyNumberFormat="1" applyFont="1" applyAlignment="1">
      <alignment horizontal="center" vertical="center" wrapText="1"/>
    </xf>
    <xf numFmtId="168" fontId="86" fillId="0" borderId="0" xfId="3478" applyNumberFormat="1" applyFont="1" applyAlignment="1">
      <alignment horizontal="center" vertical="center" wrapText="1"/>
    </xf>
    <xf numFmtId="168" fontId="86" fillId="0" borderId="0" xfId="3476" applyNumberFormat="1" applyFont="1" applyAlignment="1">
      <alignment horizontal="center" vertical="center" wrapText="1"/>
    </xf>
    <xf numFmtId="168" fontId="107" fillId="0" borderId="0" xfId="155" applyNumberFormat="1" applyFont="1" applyAlignment="1">
      <alignment horizontal="left" vertical="center" wrapText="1"/>
    </xf>
    <xf numFmtId="168" fontId="95" fillId="0" borderId="0" xfId="591" applyFont="1" applyAlignment="1">
      <alignment horizontal="center" vertical="center" wrapText="1"/>
    </xf>
    <xf numFmtId="168" fontId="98" fillId="12" borderId="0" xfId="160" applyFont="1" applyFill="1" applyAlignment="1">
      <alignment horizontal="center" vertical="center" wrapText="1"/>
    </xf>
    <xf numFmtId="168" fontId="108" fillId="0" borderId="0" xfId="3478" applyNumberFormat="1" applyFont="1" applyAlignment="1">
      <alignment horizontal="center" vertical="center" wrapText="1"/>
    </xf>
    <xf numFmtId="168" fontId="109" fillId="0" borderId="0" xfId="3478" applyNumberFormat="1" applyFont="1" applyAlignment="1">
      <alignment horizontal="center" vertical="center" wrapText="1"/>
    </xf>
    <xf numFmtId="168" fontId="88" fillId="0" borderId="0" xfId="3545" applyFont="1">
      <alignment vertical="center"/>
    </xf>
    <xf numFmtId="168" fontId="88" fillId="0" borderId="0" xfId="3545" applyFont="1" applyAlignment="1">
      <alignment horizontal="center" vertical="center" wrapText="1"/>
    </xf>
    <xf numFmtId="168" fontId="86" fillId="0" borderId="0" xfId="3545" applyFont="1" applyAlignment="1">
      <alignment horizontal="center" vertical="center" wrapText="1"/>
    </xf>
    <xf numFmtId="168" fontId="56" fillId="11" borderId="8" xfId="0" applyFont="1" applyFill="1" applyBorder="1">
      <alignment vertical="center"/>
    </xf>
    <xf numFmtId="168" fontId="56" fillId="11" borderId="18" xfId="0" applyFont="1" applyFill="1" applyBorder="1">
      <alignment vertical="center"/>
    </xf>
    <xf numFmtId="168" fontId="56" fillId="11" borderId="18" xfId="0" applyFont="1" applyFill="1" applyBorder="1" applyAlignment="1">
      <alignment horizontal="center" vertical="center"/>
    </xf>
    <xf numFmtId="168" fontId="59" fillId="0" borderId="1" xfId="0" applyFont="1" applyBorder="1">
      <alignment vertical="center"/>
    </xf>
    <xf numFmtId="168" fontId="59" fillId="0" borderId="0" xfId="0" applyFont="1">
      <alignment vertical="center"/>
    </xf>
    <xf numFmtId="168" fontId="59" fillId="0" borderId="0" xfId="0" applyFont="1" applyAlignment="1">
      <alignment horizontal="center" vertical="center"/>
    </xf>
    <xf numFmtId="168" fontId="59" fillId="22" borderId="1" xfId="0" applyFont="1" applyFill="1" applyBorder="1">
      <alignment vertical="center"/>
    </xf>
    <xf numFmtId="168" fontId="59" fillId="22" borderId="1" xfId="0" applyFont="1" applyFill="1" applyBorder="1" applyAlignment="1">
      <alignment horizontal="center" vertical="center"/>
    </xf>
    <xf numFmtId="168" fontId="68" fillId="22" borderId="1" xfId="0" applyFont="1" applyFill="1" applyBorder="1" applyAlignment="1">
      <alignment horizontal="center" vertical="center"/>
    </xf>
    <xf numFmtId="168" fontId="68" fillId="22" borderId="17" xfId="0" applyFont="1" applyFill="1" applyBorder="1" applyAlignment="1">
      <alignment horizontal="center" vertical="center"/>
    </xf>
    <xf numFmtId="168" fontId="71" fillId="22" borderId="17" xfId="0" applyFont="1" applyFill="1" applyBorder="1" applyAlignment="1">
      <alignment horizontal="center" vertical="center"/>
    </xf>
    <xf numFmtId="173" fontId="12" fillId="0" borderId="0" xfId="151" applyNumberFormat="1" applyFont="1" applyAlignment="1">
      <alignment horizontal="center" vertical="center"/>
    </xf>
    <xf numFmtId="171" fontId="34" fillId="0" borderId="0" xfId="1140" applyNumberFormat="1" applyFont="1" applyAlignment="1">
      <alignment horizontal="center" vertical="center"/>
    </xf>
    <xf numFmtId="171" fontId="34" fillId="0" borderId="0" xfId="1140" applyNumberFormat="1" applyFont="1" applyAlignment="1">
      <alignment horizontal="center" vertical="center" wrapText="1"/>
    </xf>
    <xf numFmtId="168" fontId="35" fillId="0" borderId="0" xfId="1143" applyFont="1" applyAlignment="1">
      <alignment horizontal="center" vertical="center"/>
    </xf>
    <xf numFmtId="168" fontId="53" fillId="10" borderId="0" xfId="147" applyFont="1" applyFill="1" applyAlignment="1">
      <alignment horizontal="center" vertical="center" wrapText="1"/>
    </xf>
    <xf numFmtId="168" fontId="111" fillId="7" borderId="1" xfId="1125" applyFont="1" applyFill="1" applyBorder="1" applyAlignment="1">
      <alignment horizontal="center" vertical="center" wrapText="1"/>
    </xf>
    <xf numFmtId="171" fontId="49" fillId="0" borderId="1" xfId="115" applyNumberFormat="1" applyFont="1" applyBorder="1" applyAlignment="1">
      <alignment horizontal="center" vertical="center"/>
    </xf>
    <xf numFmtId="168" fontId="68" fillId="0" borderId="0" xfId="0" applyFont="1" applyAlignment="1">
      <alignment horizontal="left" vertical="top"/>
    </xf>
    <xf numFmtId="168" fontId="76" fillId="18" borderId="1" xfId="0" applyFont="1" applyFill="1" applyBorder="1" applyAlignment="1">
      <alignment horizontal="center" vertical="center" wrapText="1"/>
    </xf>
    <xf numFmtId="168" fontId="76" fillId="0" borderId="1" xfId="0" applyFont="1" applyBorder="1" applyAlignment="1">
      <alignment horizontal="center" vertical="center" wrapText="1"/>
    </xf>
    <xf numFmtId="168" fontId="3" fillId="0" borderId="0" xfId="0" applyFont="1">
      <alignment vertical="center"/>
    </xf>
    <xf numFmtId="168" fontId="98" fillId="12" borderId="1" xfId="181" quotePrefix="1" applyFont="1" applyFill="1" applyBorder="1" applyAlignment="1">
      <alignment horizontal="center" vertical="center" wrapText="1"/>
    </xf>
    <xf numFmtId="168" fontId="97" fillId="0" borderId="28" xfId="3478" applyNumberFormat="1" applyFont="1" applyBorder="1" applyAlignment="1">
      <alignment horizontal="center" vertical="center" wrapText="1"/>
    </xf>
    <xf numFmtId="168" fontId="98" fillId="0" borderId="28" xfId="181" applyFont="1" applyBorder="1" applyAlignment="1">
      <alignment horizontal="center" vertical="center" wrapText="1"/>
    </xf>
    <xf numFmtId="168" fontId="98" fillId="0" borderId="28" xfId="3478" applyNumberFormat="1" applyFont="1" applyBorder="1" applyAlignment="1">
      <alignment horizontal="center" vertical="center" wrapText="1"/>
    </xf>
    <xf numFmtId="168" fontId="60" fillId="0" borderId="1" xfId="0" applyFont="1" applyBorder="1" applyAlignment="1">
      <alignment horizontal="center" vertical="center" wrapText="1"/>
    </xf>
    <xf numFmtId="16" fontId="61" fillId="0" borderId="1" xfId="0" applyNumberFormat="1" applyFont="1" applyBorder="1" applyAlignment="1">
      <alignment horizontal="center" vertical="center"/>
    </xf>
    <xf numFmtId="171" fontId="12" fillId="0" borderId="1" xfId="3478" applyNumberFormat="1" applyFont="1" applyBorder="1" applyAlignment="1">
      <alignment horizontal="center" vertical="center"/>
    </xf>
    <xf numFmtId="168" fontId="52" fillId="0" borderId="1" xfId="0" applyFont="1" applyBorder="1" applyAlignment="1">
      <alignment vertical="center" wrapText="1"/>
    </xf>
    <xf numFmtId="170" fontId="116" fillId="0" borderId="0" xfId="3478" applyFont="1" applyAlignment="1">
      <alignment horizontal="left" vertical="center"/>
    </xf>
    <xf numFmtId="170" fontId="116" fillId="0" borderId="1" xfId="3478" applyFont="1" applyBorder="1" applyAlignment="1">
      <alignment horizontal="left" vertical="center"/>
    </xf>
    <xf numFmtId="170" fontId="116" fillId="21" borderId="1" xfId="3478" applyFont="1" applyFill="1" applyBorder="1" applyAlignment="1">
      <alignment horizontal="left" vertical="center"/>
    </xf>
    <xf numFmtId="170" fontId="117" fillId="0" borderId="0" xfId="3478" applyFont="1" applyAlignment="1">
      <alignment horizontal="center" vertical="center"/>
    </xf>
    <xf numFmtId="170" fontId="116" fillId="0" borderId="1" xfId="3478" applyFont="1" applyBorder="1" applyAlignment="1">
      <alignment horizontal="left" vertical="center" wrapText="1"/>
    </xf>
    <xf numFmtId="170" fontId="116" fillId="0" borderId="0" xfId="3478" applyFont="1" applyAlignment="1">
      <alignment horizontal="left" vertical="center" wrapText="1"/>
    </xf>
    <xf numFmtId="168" fontId="117" fillId="0" borderId="0" xfId="3478" applyNumberFormat="1" applyFont="1" applyAlignment="1">
      <alignment horizontal="center" vertical="center"/>
    </xf>
    <xf numFmtId="168" fontId="94" fillId="17" borderId="0" xfId="155" applyNumberFormat="1" applyFont="1" applyFill="1" applyAlignment="1">
      <alignment horizontal="left" vertical="center" wrapText="1"/>
    </xf>
    <xf numFmtId="168" fontId="95" fillId="17" borderId="0" xfId="181" applyFont="1" applyFill="1" applyAlignment="1">
      <alignment horizontal="center" vertical="center" wrapText="1"/>
    </xf>
    <xf numFmtId="168" fontId="53" fillId="0" borderId="0" xfId="2236" applyFont="1" applyAlignment="1">
      <alignment horizontal="center" vertical="center"/>
    </xf>
    <xf numFmtId="171" fontId="53" fillId="0" borderId="0" xfId="2236" applyNumberFormat="1" applyFont="1" applyAlignment="1">
      <alignment horizontal="center" vertical="center"/>
    </xf>
    <xf numFmtId="168" fontId="53" fillId="0" borderId="0" xfId="0" applyFont="1">
      <alignment vertical="center"/>
    </xf>
    <xf numFmtId="168" fontId="52" fillId="0" borderId="0" xfId="2236" applyFont="1" applyAlignment="1">
      <alignment horizontal="left" vertical="center"/>
    </xf>
    <xf numFmtId="168" fontId="53" fillId="0" borderId="0" xfId="2236" applyFont="1" applyAlignment="1">
      <alignment horizontal="left" vertical="center"/>
    </xf>
    <xf numFmtId="171" fontId="53" fillId="0" borderId="0" xfId="0" applyNumberFormat="1" applyFont="1">
      <alignment vertical="center"/>
    </xf>
    <xf numFmtId="168" fontId="80" fillId="0" borderId="0" xfId="2236" applyFont="1" applyAlignment="1">
      <alignment horizontal="left" vertical="center"/>
    </xf>
    <xf numFmtId="168" fontId="78" fillId="0" borderId="0" xfId="2236" applyFont="1" applyAlignment="1">
      <alignment horizontal="left" vertical="center"/>
    </xf>
    <xf numFmtId="168" fontId="53" fillId="0" borderId="0" xfId="0" applyFont="1" applyAlignment="1">
      <alignment horizontal="left" vertical="center"/>
    </xf>
    <xf numFmtId="168" fontId="75" fillId="8" borderId="0" xfId="2236" applyFont="1" applyFill="1" applyAlignment="1">
      <alignment horizontal="left" vertical="center"/>
    </xf>
    <xf numFmtId="168" fontId="63" fillId="0" borderId="0" xfId="2236" applyFont="1" applyAlignment="1">
      <alignment horizontal="left" vertical="center"/>
    </xf>
    <xf numFmtId="171" fontId="53" fillId="0" borderId="0" xfId="147" applyNumberFormat="1" applyFont="1" applyAlignment="1">
      <alignment horizontal="center" vertical="center" wrapText="1"/>
    </xf>
    <xf numFmtId="170" fontId="52" fillId="0" borderId="1" xfId="3478" applyFont="1" applyBorder="1" applyAlignment="1">
      <alignment horizontal="center" vertical="center"/>
    </xf>
    <xf numFmtId="168" fontId="80" fillId="8" borderId="0" xfId="2236" applyFont="1" applyFill="1" applyAlignment="1">
      <alignment horizontal="left" vertical="center"/>
    </xf>
    <xf numFmtId="168" fontId="49" fillId="0" borderId="0" xfId="0" applyFont="1" applyAlignment="1">
      <alignment horizontal="center" vertical="center"/>
    </xf>
    <xf numFmtId="171" fontId="49" fillId="0" borderId="0" xfId="0" applyNumberFormat="1" applyFont="1">
      <alignment vertical="center"/>
    </xf>
    <xf numFmtId="171" fontId="49" fillId="0" borderId="0" xfId="2236" applyNumberFormat="1" applyFont="1" applyAlignment="1">
      <alignment horizontal="center" vertical="center"/>
    </xf>
    <xf numFmtId="168" fontId="49" fillId="0" borderId="0" xfId="0" applyFont="1">
      <alignment vertical="center"/>
    </xf>
    <xf numFmtId="170" fontId="79" fillId="7" borderId="6" xfId="3478" applyFont="1" applyFill="1" applyBorder="1" applyAlignment="1" applyProtection="1">
      <alignment horizontal="center" vertical="center"/>
      <protection locked="0"/>
    </xf>
    <xf numFmtId="171" fontId="79" fillId="7" borderId="5" xfId="2236" applyNumberFormat="1" applyFont="1" applyFill="1" applyBorder="1" applyAlignment="1">
      <alignment horizontal="center" vertical="center" shrinkToFit="1"/>
    </xf>
    <xf numFmtId="171" fontId="80" fillId="21" borderId="1" xfId="2236" applyNumberFormat="1" applyFont="1" applyFill="1" applyBorder="1" applyAlignment="1">
      <alignment horizontal="center" vertical="center" wrapText="1"/>
    </xf>
    <xf numFmtId="171" fontId="80" fillId="0" borderId="1" xfId="2236" applyNumberFormat="1" applyFont="1" applyBorder="1" applyAlignment="1">
      <alignment horizontal="center" vertical="center" wrapText="1"/>
    </xf>
    <xf numFmtId="170" fontId="75" fillId="7" borderId="6" xfId="3478" applyFont="1" applyFill="1" applyBorder="1" applyAlignment="1" applyProtection="1">
      <alignment horizontal="center" vertical="center"/>
      <protection locked="0"/>
    </xf>
    <xf numFmtId="171" fontId="75" fillId="7" borderId="5" xfId="2236" applyNumberFormat="1" applyFont="1" applyFill="1" applyBorder="1" applyAlignment="1">
      <alignment horizontal="center" vertical="center" shrinkToFit="1"/>
    </xf>
    <xf numFmtId="171" fontId="53" fillId="0" borderId="0" xfId="0" applyNumberFormat="1" applyFont="1" applyAlignment="1">
      <alignment horizontal="center" vertical="center"/>
    </xf>
    <xf numFmtId="168" fontId="53" fillId="0" borderId="1" xfId="0" applyFont="1" applyBorder="1" applyAlignment="1">
      <alignment horizontal="center" vertical="center"/>
    </xf>
    <xf numFmtId="168" fontId="49" fillId="0" borderId="1" xfId="0" applyFont="1" applyBorder="1" applyAlignment="1">
      <alignment horizontal="center" vertical="center"/>
    </xf>
    <xf numFmtId="170" fontId="80" fillId="0" borderId="0" xfId="3478" applyFont="1" applyAlignment="1">
      <alignment horizontal="left" vertical="center"/>
    </xf>
    <xf numFmtId="171" fontId="53" fillId="0" borderId="0" xfId="2236" applyNumberFormat="1" applyFont="1" applyAlignment="1">
      <alignment horizontal="center" vertical="center" wrapText="1"/>
    </xf>
    <xf numFmtId="170" fontId="80" fillId="7" borderId="5" xfId="3478" applyFont="1" applyFill="1" applyBorder="1" applyAlignment="1" applyProtection="1">
      <alignment horizontal="left" vertical="center"/>
      <protection locked="0"/>
    </xf>
    <xf numFmtId="170" fontId="80" fillId="0" borderId="1" xfId="3478" applyFont="1" applyBorder="1" applyAlignment="1">
      <alignment horizontal="center" vertical="center" wrapText="1"/>
    </xf>
    <xf numFmtId="170" fontId="80" fillId="0" borderId="0" xfId="3478" applyFont="1" applyAlignment="1">
      <alignment horizontal="left" vertical="center" wrapText="1"/>
    </xf>
    <xf numFmtId="170" fontId="80" fillId="0" borderId="0" xfId="3478" applyFont="1" applyAlignment="1">
      <alignment horizontal="center" vertical="center" wrapText="1"/>
    </xf>
    <xf numFmtId="171" fontId="75" fillId="7" borderId="1" xfId="2236" applyNumberFormat="1" applyFont="1" applyFill="1" applyBorder="1" applyAlignment="1">
      <alignment horizontal="center" vertical="center" shrinkToFit="1"/>
    </xf>
    <xf numFmtId="171" fontId="75" fillId="7" borderId="1" xfId="2236" applyNumberFormat="1" applyFont="1" applyFill="1" applyBorder="1" applyAlignment="1">
      <alignment horizontal="center" vertical="center" wrapText="1" shrinkToFit="1"/>
    </xf>
    <xf numFmtId="171" fontId="75" fillId="7" borderId="1" xfId="2236" applyNumberFormat="1" applyFont="1" applyFill="1" applyBorder="1" applyAlignment="1">
      <alignment horizontal="center" vertical="center" wrapText="1"/>
    </xf>
    <xf numFmtId="168" fontId="80" fillId="21" borderId="1" xfId="0" applyFont="1" applyFill="1" applyBorder="1" applyAlignment="1">
      <alignment horizontal="center" vertical="center" wrapText="1"/>
    </xf>
    <xf numFmtId="168" fontId="52" fillId="0" borderId="1" xfId="0" applyFont="1" applyBorder="1" applyAlignment="1">
      <alignment horizontal="center" vertical="center" wrapText="1"/>
    </xf>
    <xf numFmtId="170" fontId="53" fillId="0" borderId="0" xfId="3478" applyFont="1" applyAlignment="1">
      <alignment horizontal="center" vertical="center"/>
    </xf>
    <xf numFmtId="171" fontId="79" fillId="7" borderId="1" xfId="2236" applyNumberFormat="1" applyFont="1" applyFill="1" applyBorder="1" applyAlignment="1">
      <alignment vertical="center"/>
    </xf>
    <xf numFmtId="168" fontId="78" fillId="0" borderId="0" xfId="0" applyFont="1" applyAlignment="1">
      <alignment horizontal="center" vertical="center" wrapText="1"/>
    </xf>
    <xf numFmtId="168" fontId="64" fillId="0" borderId="1" xfId="0" applyFont="1" applyBorder="1" applyAlignment="1">
      <alignment vertical="center" wrapText="1"/>
    </xf>
    <xf numFmtId="168" fontId="64" fillId="0" borderId="0" xfId="0" applyFont="1" applyAlignment="1">
      <alignment vertical="center" wrapText="1"/>
    </xf>
    <xf numFmtId="168" fontId="53" fillId="0" borderId="0" xfId="0" applyFont="1" applyAlignment="1">
      <alignment horizontal="center"/>
    </xf>
    <xf numFmtId="171" fontId="53" fillId="0" borderId="0" xfId="0" applyNumberFormat="1" applyFont="1" applyAlignment="1"/>
    <xf numFmtId="168" fontId="53" fillId="0" borderId="0" xfId="0" applyFont="1" applyAlignment="1"/>
    <xf numFmtId="168" fontId="80" fillId="0" borderId="1" xfId="0" applyFont="1" applyBorder="1" applyAlignment="1">
      <alignment horizontal="center" wrapText="1"/>
    </xf>
    <xf numFmtId="168" fontId="49" fillId="0" borderId="1" xfId="0" applyFont="1" applyBorder="1" applyAlignment="1">
      <alignment horizontal="center"/>
    </xf>
    <xf numFmtId="168" fontId="52" fillId="0" borderId="1" xfId="0" applyFont="1" applyBorder="1" applyAlignment="1">
      <alignment horizontal="left" vertical="center"/>
    </xf>
    <xf numFmtId="168" fontId="52" fillId="0" borderId="1" xfId="0" applyFont="1" applyBorder="1" applyAlignment="1">
      <alignment horizontal="center" vertical="center"/>
    </xf>
    <xf numFmtId="168" fontId="75" fillId="8" borderId="0" xfId="2236" applyFont="1" applyFill="1" applyAlignment="1">
      <alignment horizontal="center" vertical="center"/>
    </xf>
    <xf numFmtId="171" fontId="72" fillId="21" borderId="1" xfId="3478" applyNumberFormat="1" applyFont="1" applyFill="1" applyBorder="1" applyAlignment="1">
      <alignment horizontal="center" vertical="center" wrapText="1"/>
    </xf>
    <xf numFmtId="168" fontId="118" fillId="0" borderId="0" xfId="0" applyFont="1" applyAlignment="1">
      <alignment horizontal="center" vertical="center"/>
    </xf>
    <xf numFmtId="168" fontId="0" fillId="0" borderId="0" xfId="0" applyAlignment="1">
      <alignment horizontal="center"/>
    </xf>
    <xf numFmtId="16" fontId="119" fillId="0" borderId="1" xfId="0" applyNumberFormat="1" applyFont="1" applyBorder="1" applyAlignment="1">
      <alignment horizontal="center" vertical="center"/>
    </xf>
    <xf numFmtId="168" fontId="53" fillId="0" borderId="1" xfId="3478" applyNumberFormat="1" applyFont="1" applyBorder="1" applyAlignment="1">
      <alignment horizontal="center" vertical="center"/>
    </xf>
    <xf numFmtId="168" fontId="53" fillId="0" borderId="0" xfId="0" applyFont="1" applyAlignment="1">
      <alignment horizontal="center" vertical="center"/>
    </xf>
    <xf numFmtId="171" fontId="49" fillId="15" borderId="1" xfId="115" applyNumberFormat="1" applyFont="1" applyFill="1" applyBorder="1" applyAlignment="1">
      <alignment horizontal="center" vertical="center"/>
    </xf>
    <xf numFmtId="173" fontId="13" fillId="0" borderId="0" xfId="151" applyNumberFormat="1" applyFont="1" applyAlignment="1">
      <alignment horizontal="left" vertical="center"/>
    </xf>
    <xf numFmtId="171" fontId="12" fillId="0" borderId="0" xfId="151" applyNumberFormat="1" applyFont="1" applyAlignment="1">
      <alignment horizontal="center" vertical="center"/>
    </xf>
    <xf numFmtId="170" fontId="120" fillId="0" borderId="0" xfId="151" applyFont="1" applyAlignment="1">
      <alignment horizontal="left" vertical="center"/>
    </xf>
    <xf numFmtId="170" fontId="121" fillId="0" borderId="0" xfId="151" applyFont="1" applyAlignment="1">
      <alignment horizontal="left" vertical="center"/>
    </xf>
    <xf numFmtId="170" fontId="37" fillId="0" borderId="0" xfId="3477" applyFont="1" applyAlignment="1">
      <alignment horizontal="left" vertical="center"/>
    </xf>
    <xf numFmtId="170" fontId="122" fillId="0" borderId="0" xfId="3477" applyFont="1" applyAlignment="1">
      <alignment horizontal="center" vertical="center"/>
    </xf>
    <xf numFmtId="170" fontId="12" fillId="0" borderId="0" xfId="3501" applyFont="1" applyAlignment="1">
      <alignment horizontal="center" vertical="center"/>
    </xf>
    <xf numFmtId="170" fontId="122" fillId="0" borderId="0" xfId="3501" applyFont="1" applyAlignment="1">
      <alignment horizontal="center" vertical="center"/>
    </xf>
    <xf numFmtId="168" fontId="124" fillId="7" borderId="1" xfId="0" applyFont="1" applyFill="1" applyBorder="1" applyAlignment="1">
      <alignment horizontal="center" vertical="center" wrapText="1"/>
    </xf>
    <xf numFmtId="168" fontId="124" fillId="7" borderId="1" xfId="0" applyFont="1" applyFill="1" applyBorder="1" applyAlignment="1">
      <alignment horizontal="center" wrapText="1"/>
    </xf>
    <xf numFmtId="170" fontId="124" fillId="7" borderId="1" xfId="3477" applyFont="1" applyFill="1" applyBorder="1" applyAlignment="1">
      <alignment horizontal="center" wrapText="1"/>
    </xf>
    <xf numFmtId="0" fontId="125" fillId="0" borderId="1" xfId="0" applyNumberFormat="1" applyFont="1" applyBorder="1" applyAlignment="1">
      <alignment horizontal="center" vertical="center"/>
    </xf>
    <xf numFmtId="168" fontId="28" fillId="0" borderId="1" xfId="0" applyFont="1" applyBorder="1" applyAlignment="1">
      <alignment horizontal="center" vertical="center"/>
    </xf>
    <xf numFmtId="170" fontId="12" fillId="2" borderId="0" xfId="3477" applyFont="1" applyFill="1" applyAlignment="1">
      <alignment horizontal="center" vertical="center"/>
    </xf>
    <xf numFmtId="170" fontId="126" fillId="0" borderId="0" xfId="151" applyFont="1" applyAlignment="1">
      <alignment horizontal="left" vertical="center"/>
    </xf>
    <xf numFmtId="170" fontId="13" fillId="0" borderId="0" xfId="3477" applyFont="1" applyAlignment="1">
      <alignment horizontal="left" vertical="center"/>
    </xf>
    <xf numFmtId="0" fontId="125" fillId="0" borderId="0" xfId="0" applyNumberFormat="1" applyFont="1" applyAlignment="1">
      <alignment horizontal="center" vertical="center"/>
    </xf>
    <xf numFmtId="168" fontId="28" fillId="0" borderId="0" xfId="0" applyFont="1" applyAlignment="1">
      <alignment horizontal="center" vertical="center"/>
    </xf>
    <xf numFmtId="170" fontId="13" fillId="0" borderId="0" xfId="151" applyFont="1" applyAlignment="1">
      <alignment horizontal="center" vertical="center"/>
    </xf>
    <xf numFmtId="170" fontId="29" fillId="7" borderId="5" xfId="3551" applyFont="1" applyFill="1" applyBorder="1" applyAlignment="1" applyProtection="1">
      <alignment horizontal="center" vertical="center"/>
      <protection locked="0"/>
    </xf>
    <xf numFmtId="170" fontId="124" fillId="7" borderId="1" xfId="3477" applyFont="1" applyFill="1" applyBorder="1" applyAlignment="1">
      <alignment horizontal="center" vertical="center" wrapText="1"/>
    </xf>
    <xf numFmtId="168" fontId="12" fillId="0" borderId="1" xfId="0" applyFont="1" applyBorder="1" applyAlignment="1">
      <alignment horizontal="center" vertical="center" wrapText="1"/>
    </xf>
    <xf numFmtId="170" fontId="126" fillId="0" borderId="0" xfId="3477" applyFont="1" applyAlignment="1">
      <alignment horizontal="left" vertical="center"/>
    </xf>
    <xf numFmtId="170" fontId="127" fillId="0" borderId="0" xfId="3477" applyFont="1" applyAlignment="1">
      <alignment horizontal="center" vertical="center"/>
    </xf>
    <xf numFmtId="170" fontId="43" fillId="0" borderId="0" xfId="151" applyFont="1" applyAlignment="1">
      <alignment horizontal="center" vertical="center"/>
    </xf>
    <xf numFmtId="170" fontId="43" fillId="0" borderId="0" xfId="3501" applyFont="1" applyAlignment="1">
      <alignment horizontal="center" vertical="center"/>
    </xf>
    <xf numFmtId="0" fontId="64" fillId="0" borderId="19" xfId="0" applyNumberFormat="1" applyFont="1" applyBorder="1" applyAlignment="1">
      <alignment horizontal="center" vertical="center"/>
    </xf>
    <xf numFmtId="0" fontId="64" fillId="0" borderId="0" xfId="0" applyNumberFormat="1" applyFont="1" applyAlignment="1">
      <alignment horizontal="center" vertical="center"/>
    </xf>
    <xf numFmtId="170" fontId="124" fillId="7" borderId="4" xfId="3477" applyFont="1" applyFill="1" applyBorder="1" applyAlignment="1">
      <alignment horizontal="center" wrapText="1"/>
    </xf>
    <xf numFmtId="170" fontId="124" fillId="7" borderId="12" xfId="3477" applyFont="1" applyFill="1" applyBorder="1" applyAlignment="1">
      <alignment horizontal="center" wrapText="1"/>
    </xf>
    <xf numFmtId="0" fontId="64" fillId="0" borderId="1" xfId="0" applyNumberFormat="1" applyFont="1" applyBorder="1" applyAlignment="1">
      <alignment horizontal="center" vertical="center"/>
    </xf>
    <xf numFmtId="168" fontId="64" fillId="0" borderId="1" xfId="0" applyFont="1" applyBorder="1" applyAlignment="1">
      <alignment horizontal="center" vertical="center"/>
    </xf>
    <xf numFmtId="168" fontId="26" fillId="0" borderId="0" xfId="0" applyFont="1" applyAlignment="1">
      <alignment vertical="center" wrapText="1"/>
    </xf>
    <xf numFmtId="170" fontId="122" fillId="0" borderId="0" xfId="151" applyFont="1" applyAlignment="1">
      <alignment horizontal="center" vertical="center"/>
    </xf>
    <xf numFmtId="170" fontId="37" fillId="0" borderId="0" xfId="3477" applyFont="1" applyAlignment="1">
      <alignment horizontal="center" vertical="center"/>
    </xf>
    <xf numFmtId="170" fontId="37" fillId="0" borderId="0" xfId="3501" applyFont="1" applyAlignment="1">
      <alignment horizontal="center" vertical="center"/>
    </xf>
    <xf numFmtId="170" fontId="37" fillId="0" borderId="0" xfId="151" applyFont="1" applyAlignment="1">
      <alignment horizontal="center" vertical="center"/>
    </xf>
    <xf numFmtId="168" fontId="26" fillId="0" borderId="0" xfId="0" applyFont="1">
      <alignment vertical="center"/>
    </xf>
    <xf numFmtId="170" fontId="80" fillId="21" borderId="1" xfId="3478" applyFont="1" applyFill="1" applyBorder="1" applyAlignment="1">
      <alignment horizontal="left" vertical="center"/>
    </xf>
    <xf numFmtId="168" fontId="104" fillId="0" borderId="0" xfId="642" applyFont="1" applyAlignment="1">
      <alignment vertical="center"/>
    </xf>
    <xf numFmtId="168" fontId="28" fillId="12" borderId="1" xfId="0" applyFont="1" applyFill="1" applyBorder="1" applyAlignment="1">
      <alignment horizontal="center" vertical="center"/>
    </xf>
    <xf numFmtId="170" fontId="80" fillId="0" borderId="1" xfId="3478" applyFont="1" applyBorder="1" applyAlignment="1">
      <alignment horizontal="left" vertical="center" wrapText="1"/>
    </xf>
    <xf numFmtId="168" fontId="52" fillId="18" borderId="1" xfId="0" applyFont="1" applyFill="1" applyBorder="1" applyAlignment="1">
      <alignment vertical="center" wrapText="1"/>
    </xf>
    <xf numFmtId="168" fontId="52" fillId="0" borderId="0" xfId="0" applyFont="1" applyAlignment="1">
      <alignment vertical="center" wrapText="1"/>
    </xf>
    <xf numFmtId="168" fontId="62" fillId="0" borderId="0" xfId="0" applyFont="1" applyAlignment="1">
      <alignment horizontal="center" vertical="center"/>
    </xf>
    <xf numFmtId="16" fontId="119" fillId="0" borderId="0" xfId="0" applyNumberFormat="1" applyFont="1" applyAlignment="1">
      <alignment horizontal="center" vertical="center"/>
    </xf>
    <xf numFmtId="0" fontId="80" fillId="0" borderId="1" xfId="115" applyFont="1" applyBorder="1" applyAlignment="1">
      <alignment vertical="center"/>
    </xf>
    <xf numFmtId="9" fontId="93" fillId="7" borderId="1" xfId="3478" applyNumberFormat="1" applyFont="1" applyFill="1" applyBorder="1" applyAlignment="1" applyProtection="1">
      <alignment horizontal="center" vertical="center" wrapText="1"/>
      <protection locked="0"/>
    </xf>
    <xf numFmtId="9" fontId="96" fillId="7" borderId="1" xfId="3478" applyNumberFormat="1" applyFont="1" applyFill="1" applyBorder="1" applyAlignment="1" applyProtection="1">
      <alignment horizontal="center" vertical="center" wrapText="1"/>
      <protection locked="0"/>
    </xf>
    <xf numFmtId="168" fontId="80" fillId="18" borderId="1" xfId="0" applyFont="1" applyFill="1" applyBorder="1" applyAlignment="1">
      <alignment horizontal="center" vertical="center" wrapText="1"/>
    </xf>
    <xf numFmtId="16" fontId="119" fillId="18" borderId="1" xfId="0" applyNumberFormat="1" applyFont="1" applyFill="1" applyBorder="1" applyAlignment="1">
      <alignment horizontal="center" vertical="center"/>
    </xf>
    <xf numFmtId="171" fontId="77" fillId="11" borderId="1" xfId="0" applyNumberFormat="1" applyFont="1" applyFill="1" applyBorder="1" applyAlignment="1">
      <alignment horizontal="center" vertical="center" wrapText="1"/>
    </xf>
    <xf numFmtId="168" fontId="105" fillId="0" borderId="1" xfId="155" applyNumberFormat="1" applyFont="1" applyBorder="1" applyAlignment="1">
      <alignment horizontal="left" vertical="center" wrapText="1"/>
    </xf>
    <xf numFmtId="168" fontId="132" fillId="11" borderId="1" xfId="0" applyFont="1" applyFill="1" applyBorder="1" applyAlignment="1">
      <alignment horizontal="center" vertical="center" wrapText="1"/>
    </xf>
    <xf numFmtId="168" fontId="132" fillId="11" borderId="4" xfId="0" applyFont="1" applyFill="1" applyBorder="1" applyAlignment="1">
      <alignment horizontal="center" vertical="center" wrapText="1"/>
    </xf>
    <xf numFmtId="168" fontId="105" fillId="14" borderId="1" xfId="3478" applyNumberFormat="1" applyFont="1" applyFill="1" applyBorder="1" applyAlignment="1">
      <alignment horizontal="left" vertical="center" wrapText="1"/>
    </xf>
    <xf numFmtId="168" fontId="39" fillId="7" borderId="1" xfId="1125" applyFont="1" applyFill="1" applyBorder="1" applyAlignment="1">
      <alignment horizontal="center" vertical="center" wrapText="1"/>
    </xf>
    <xf numFmtId="168" fontId="133" fillId="0" borderId="0" xfId="0" applyFont="1" applyAlignment="1">
      <alignment horizontal="center" vertical="center"/>
    </xf>
    <xf numFmtId="168" fontId="134" fillId="0" borderId="0" xfId="0" applyFont="1">
      <alignment vertical="center"/>
    </xf>
    <xf numFmtId="168" fontId="12" fillId="0" borderId="19" xfId="0" applyFont="1" applyBorder="1" applyAlignment="1">
      <alignment horizontal="center" vertical="center" wrapText="1"/>
    </xf>
    <xf numFmtId="168" fontId="72" fillId="0" borderId="1" xfId="0" applyFont="1" applyBorder="1" applyAlignment="1">
      <alignment horizontal="center" vertical="center"/>
    </xf>
    <xf numFmtId="168" fontId="64" fillId="0" borderId="0" xfId="0" applyFont="1" applyAlignment="1">
      <alignment horizontal="center" vertical="center"/>
    </xf>
    <xf numFmtId="168" fontId="105" fillId="0" borderId="1" xfId="3478" applyNumberFormat="1" applyFont="1" applyBorder="1" applyAlignment="1">
      <alignment horizontal="center" vertical="center" wrapText="1"/>
    </xf>
    <xf numFmtId="168" fontId="52" fillId="21" borderId="1" xfId="0" applyFont="1" applyFill="1" applyBorder="1" applyAlignment="1">
      <alignment horizontal="left"/>
    </xf>
    <xf numFmtId="168" fontId="52" fillId="0" borderId="0" xfId="0" applyFont="1" applyAlignment="1">
      <alignment horizontal="left"/>
    </xf>
    <xf numFmtId="168" fontId="52" fillId="0" borderId="0" xfId="0" applyFont="1" applyAlignment="1">
      <alignment horizontal="center"/>
    </xf>
    <xf numFmtId="168" fontId="80" fillId="0" borderId="0" xfId="0" applyFont="1" applyAlignment="1">
      <alignment horizontal="center" wrapText="1"/>
    </xf>
    <xf numFmtId="168" fontId="49" fillId="0" borderId="0" xfId="0" applyFont="1" applyAlignment="1">
      <alignment horizontal="center"/>
    </xf>
    <xf numFmtId="168" fontId="105" fillId="14" borderId="1" xfId="3478" applyNumberFormat="1" applyFont="1" applyFill="1" applyBorder="1" applyAlignment="1">
      <alignment horizontal="center" vertical="center" wrapText="1"/>
    </xf>
    <xf numFmtId="16" fontId="0" fillId="0" borderId="1" xfId="0" applyNumberFormat="1" applyBorder="1" applyAlignment="1">
      <alignment horizontal="center"/>
    </xf>
    <xf numFmtId="168" fontId="52" fillId="21" borderId="1" xfId="0" applyFont="1" applyFill="1" applyBorder="1" applyAlignment="1">
      <alignment horizontal="left" vertical="center"/>
    </xf>
    <xf numFmtId="168" fontId="34" fillId="0" borderId="1" xfId="0" applyFont="1" applyBorder="1" applyAlignment="1">
      <alignment horizontal="center"/>
    </xf>
    <xf numFmtId="168" fontId="52" fillId="21" borderId="1" xfId="0" applyFont="1" applyFill="1" applyBorder="1" applyAlignment="1">
      <alignment horizontal="center" vertical="center" wrapText="1"/>
    </xf>
    <xf numFmtId="168" fontId="50" fillId="0" borderId="1" xfId="3547" applyFont="1" applyBorder="1" applyAlignment="1">
      <alignment horizontal="center" vertical="center"/>
    </xf>
    <xf numFmtId="168" fontId="113" fillId="0" borderId="1" xfId="0" applyFont="1" applyBorder="1" applyAlignment="1">
      <alignment horizontal="center" vertical="center" wrapText="1"/>
    </xf>
    <xf numFmtId="168" fontId="113" fillId="0" borderId="1" xfId="0" applyFont="1" applyBorder="1" applyAlignment="1">
      <alignment vertical="center" wrapText="1"/>
    </xf>
    <xf numFmtId="168" fontId="85" fillId="0" borderId="1" xfId="0" applyFont="1" applyBorder="1" applyAlignment="1">
      <alignment horizontal="center" vertical="center"/>
    </xf>
    <xf numFmtId="168" fontId="55" fillId="13" borderId="17" xfId="0" applyFont="1" applyFill="1" applyBorder="1" applyAlignment="1">
      <alignment horizontal="center" vertical="center"/>
    </xf>
    <xf numFmtId="168" fontId="5" fillId="0" borderId="0" xfId="57" applyFill="1" applyBorder="1" applyAlignment="1" applyProtection="1">
      <alignment vertical="center"/>
    </xf>
    <xf numFmtId="168" fontId="13" fillId="0" borderId="0" xfId="0" applyFont="1">
      <alignment vertical="center"/>
    </xf>
    <xf numFmtId="168" fontId="12" fillId="0" borderId="0" xfId="0" applyFont="1">
      <alignment vertical="center"/>
    </xf>
    <xf numFmtId="168" fontId="129" fillId="0" borderId="0" xfId="0" applyFont="1" applyAlignment="1">
      <alignment vertical="center" wrapText="1"/>
    </xf>
    <xf numFmtId="168" fontId="12" fillId="0" borderId="0" xfId="0" applyFont="1" applyAlignment="1">
      <alignment vertical="center" wrapText="1"/>
    </xf>
    <xf numFmtId="168" fontId="13" fillId="0" borderId="0" xfId="0" applyFont="1" applyAlignment="1">
      <alignment horizontal="center" vertical="center"/>
    </xf>
    <xf numFmtId="168" fontId="66" fillId="0" borderId="0" xfId="0" applyFont="1" applyAlignment="1">
      <alignment vertical="center" wrapText="1"/>
    </xf>
    <xf numFmtId="168" fontId="54" fillId="14" borderId="25" xfId="0" applyFont="1" applyFill="1" applyBorder="1" applyAlignment="1">
      <alignment horizontal="center" vertical="center"/>
    </xf>
    <xf numFmtId="168" fontId="61" fillId="14" borderId="25" xfId="0" applyFont="1" applyFill="1" applyBorder="1" applyAlignment="1">
      <alignment horizontal="center" vertical="center"/>
    </xf>
    <xf numFmtId="168" fontId="54" fillId="14" borderId="23" xfId="0" applyFont="1" applyFill="1" applyBorder="1" applyAlignment="1">
      <alignment horizontal="center" vertical="center"/>
    </xf>
    <xf numFmtId="168" fontId="135" fillId="14" borderId="19" xfId="0" applyFont="1" applyFill="1" applyBorder="1" applyAlignment="1">
      <alignment horizontal="center" vertical="center"/>
    </xf>
    <xf numFmtId="168" fontId="0" fillId="0" borderId="0" xfId="0">
      <alignment vertical="center"/>
    </xf>
    <xf numFmtId="168" fontId="53" fillId="0" borderId="0" xfId="147" applyFont="1" applyAlignment="1">
      <alignment horizontal="center" vertical="center" wrapText="1"/>
    </xf>
    <xf numFmtId="16" fontId="53" fillId="0" borderId="0" xfId="147" applyNumberFormat="1" applyFont="1" applyAlignment="1">
      <alignment horizontal="center" vertical="center" wrapText="1"/>
    </xf>
    <xf numFmtId="168" fontId="55" fillId="13" borderId="17" xfId="0" applyFont="1" applyFill="1" applyBorder="1" applyAlignment="1">
      <alignment horizontal="center" vertical="center" wrapText="1"/>
    </xf>
    <xf numFmtId="169" fontId="26" fillId="0" borderId="0" xfId="0" applyNumberFormat="1" applyFont="1" applyAlignment="1">
      <alignment horizontal="center" vertical="center"/>
    </xf>
    <xf numFmtId="168" fontId="54" fillId="0" borderId="0" xfId="0" applyFont="1">
      <alignment vertical="center"/>
    </xf>
    <xf numFmtId="168" fontId="12" fillId="0" borderId="0" xfId="0" applyFont="1" applyAlignment="1">
      <alignment horizontal="center" vertical="center" wrapText="1"/>
    </xf>
    <xf numFmtId="168" fontId="55" fillId="13" borderId="16" xfId="0" applyFont="1" applyFill="1" applyBorder="1" applyAlignment="1">
      <alignment horizontal="center" vertical="center" wrapText="1"/>
    </xf>
    <xf numFmtId="168" fontId="13" fillId="0" borderId="0" xfId="0" applyFont="1" applyAlignment="1">
      <alignment horizontal="center" vertical="center" wrapText="1"/>
    </xf>
    <xf numFmtId="168" fontId="58" fillId="0" borderId="0" xfId="0" applyFont="1" applyAlignment="1">
      <alignment horizontal="center" vertical="center" wrapText="1"/>
    </xf>
    <xf numFmtId="168" fontId="60" fillId="0" borderId="0" xfId="0" applyFont="1" applyAlignment="1">
      <alignment horizontal="center" vertical="center" wrapText="1"/>
    </xf>
    <xf numFmtId="168" fontId="61" fillId="0" borderId="0" xfId="0" applyFont="1" applyAlignment="1">
      <alignment horizontal="center" vertical="center"/>
    </xf>
    <xf numFmtId="168" fontId="54" fillId="0" borderId="0" xfId="0" applyFont="1" applyAlignment="1">
      <alignment horizontal="center" vertical="center"/>
    </xf>
    <xf numFmtId="168" fontId="58" fillId="0" borderId="0" xfId="0" applyFont="1" applyAlignment="1">
      <alignment horizontal="center" vertical="center"/>
    </xf>
    <xf numFmtId="168" fontId="12" fillId="0" borderId="0" xfId="0" applyFont="1" applyAlignment="1">
      <alignment horizontal="center" vertical="center"/>
    </xf>
    <xf numFmtId="168" fontId="129" fillId="0" borderId="0" xfId="0" applyFont="1" applyAlignment="1">
      <alignment horizontal="left" vertical="center" wrapText="1"/>
    </xf>
    <xf numFmtId="173" fontId="5" fillId="0" borderId="0" xfId="57" applyNumberFormat="1" applyFill="1" applyAlignment="1" applyProtection="1">
      <alignment horizontal="left" vertical="center"/>
    </xf>
    <xf numFmtId="16" fontId="26" fillId="0" borderId="0" xfId="0" applyNumberFormat="1" applyFont="1" applyAlignment="1">
      <alignment horizontal="center" vertical="center"/>
    </xf>
    <xf numFmtId="169" fontId="13" fillId="0" borderId="0" xfId="147" applyNumberFormat="1" applyFont="1" applyAlignment="1">
      <alignment horizontal="left" vertical="center"/>
    </xf>
    <xf numFmtId="169" fontId="13" fillId="0" borderId="0" xfId="147" applyNumberFormat="1" applyFont="1" applyAlignment="1">
      <alignment horizontal="center" vertical="center"/>
    </xf>
    <xf numFmtId="16" fontId="12" fillId="0" borderId="0" xfId="147" applyNumberFormat="1" applyFont="1" applyAlignment="1">
      <alignment horizontal="center" vertical="center"/>
    </xf>
    <xf numFmtId="16" fontId="53" fillId="0" borderId="0" xfId="151" applyNumberFormat="1" applyFont="1" applyAlignment="1">
      <alignment horizontal="center" vertical="center"/>
    </xf>
    <xf numFmtId="16" fontId="12" fillId="0" borderId="0" xfId="3552" applyNumberFormat="1" applyFont="1" applyAlignment="1">
      <alignment horizontal="center" vertical="center"/>
    </xf>
    <xf numFmtId="169" fontId="26" fillId="0" borderId="0" xfId="0" applyNumberFormat="1" applyFont="1" applyAlignment="1">
      <alignment horizontal="left" vertical="center"/>
    </xf>
    <xf numFmtId="169" fontId="124" fillId="8" borderId="0" xfId="147" applyNumberFormat="1" applyFont="1" applyFill="1" applyAlignment="1">
      <alignment horizontal="left" vertical="center"/>
    </xf>
    <xf numFmtId="16" fontId="12" fillId="8" borderId="0" xfId="147" applyNumberFormat="1" applyFont="1" applyFill="1" applyAlignment="1">
      <alignment horizontal="center" vertical="center"/>
    </xf>
    <xf numFmtId="169" fontId="128" fillId="0" borderId="0" xfId="147" applyNumberFormat="1" applyFont="1" applyAlignment="1">
      <alignment horizontal="left" vertical="center"/>
    </xf>
    <xf numFmtId="169" fontId="12" fillId="0" borderId="0" xfId="2598" applyNumberFormat="1" applyFont="1" applyAlignment="1">
      <alignment horizontal="center" vertical="center"/>
    </xf>
    <xf numFmtId="16" fontId="12" fillId="0" borderId="0" xfId="2598" applyNumberFormat="1" applyFont="1" applyAlignment="1">
      <alignment horizontal="center" vertical="center"/>
    </xf>
    <xf numFmtId="168" fontId="0" fillId="0" borderId="0" xfId="0" applyAlignment="1">
      <alignment horizontal="center" vertical="center"/>
    </xf>
    <xf numFmtId="168" fontId="54" fillId="0" borderId="0" xfId="0" applyFont="1" applyAlignment="1">
      <alignment horizontal="center" vertical="center" wrapText="1"/>
    </xf>
    <xf numFmtId="168" fontId="128" fillId="0" borderId="0" xfId="147" applyFont="1" applyAlignment="1">
      <alignment horizontal="left" vertical="center" wrapText="1"/>
    </xf>
    <xf numFmtId="168" fontId="13" fillId="0" borderId="0" xfId="147" applyFont="1" applyAlignment="1">
      <alignment horizontal="center" vertical="center"/>
    </xf>
    <xf numFmtId="16" fontId="58" fillId="0" borderId="0" xfId="0" applyNumberFormat="1" applyFont="1" applyAlignment="1">
      <alignment horizontal="center" vertical="center" wrapText="1"/>
    </xf>
    <xf numFmtId="171" fontId="34" fillId="0" borderId="0" xfId="1140" applyNumberFormat="1" applyFont="1" applyAlignment="1">
      <alignment horizontal="left" vertical="center"/>
    </xf>
    <xf numFmtId="168" fontId="85" fillId="0" borderId="0" xfId="0" applyFont="1" applyAlignment="1">
      <alignment horizontal="left" wrapText="1"/>
    </xf>
    <xf numFmtId="168" fontId="34" fillId="0" borderId="0" xfId="0" applyFont="1" applyAlignment="1">
      <alignment horizontal="center" wrapText="1"/>
    </xf>
    <xf numFmtId="168" fontId="83" fillId="0" borderId="0" xfId="1143" applyFont="1" applyAlignment="1">
      <alignment horizontal="center" vertical="center"/>
    </xf>
    <xf numFmtId="16" fontId="0" fillId="0" borderId="0" xfId="0" applyNumberFormat="1" applyAlignment="1">
      <alignment horizontal="center"/>
    </xf>
    <xf numFmtId="168" fontId="61" fillId="14" borderId="19" xfId="0" applyFont="1" applyFill="1" applyBorder="1" applyAlignment="1">
      <alignment horizontal="center" vertical="center"/>
    </xf>
    <xf numFmtId="168" fontId="61" fillId="14" borderId="19" xfId="0" applyFont="1" applyFill="1" applyBorder="1" applyAlignment="1">
      <alignment horizontal="center" vertical="center" wrapText="1"/>
    </xf>
    <xf numFmtId="168" fontId="49" fillId="21" borderId="1" xfId="0" applyFont="1" applyFill="1" applyBorder="1" applyAlignment="1">
      <alignment horizontal="center" vertical="center" wrapText="1"/>
    </xf>
    <xf numFmtId="168" fontId="53" fillId="21" borderId="1" xfId="0" applyFont="1" applyFill="1" applyBorder="1" applyAlignment="1">
      <alignment horizontal="center" vertical="center"/>
    </xf>
    <xf numFmtId="168" fontId="80" fillId="21" borderId="1" xfId="0" applyFont="1" applyFill="1" applyBorder="1" applyAlignment="1">
      <alignment horizontal="center" wrapText="1"/>
    </xf>
    <xf numFmtId="168" fontId="13" fillId="14" borderId="19" xfId="0" applyFont="1" applyFill="1" applyBorder="1" applyAlignment="1">
      <alignment horizontal="center" vertical="center" wrapText="1"/>
    </xf>
    <xf numFmtId="168" fontId="54" fillId="14" borderId="19" xfId="0" applyFont="1" applyFill="1" applyBorder="1" applyAlignment="1">
      <alignment horizontal="center" vertical="center"/>
    </xf>
    <xf numFmtId="168" fontId="13" fillId="14" borderId="22" xfId="0" applyFont="1" applyFill="1" applyBorder="1" applyAlignment="1">
      <alignment horizontal="center" vertical="center" wrapText="1"/>
    </xf>
    <xf numFmtId="168" fontId="61" fillId="14" borderId="23" xfId="0" applyFont="1" applyFill="1" applyBorder="1" applyAlignment="1">
      <alignment horizontal="center" vertical="center"/>
    </xf>
    <xf numFmtId="168" fontId="76" fillId="0" borderId="1" xfId="0" applyFont="1" applyBorder="1" applyAlignment="1">
      <alignment horizontal="center" vertical="center"/>
    </xf>
    <xf numFmtId="168" fontId="34" fillId="0" borderId="0" xfId="0" applyFont="1" applyAlignment="1">
      <alignment horizontal="center"/>
    </xf>
    <xf numFmtId="168" fontId="76" fillId="0" borderId="0" xfId="0" applyFont="1" applyAlignment="1">
      <alignment horizontal="center" vertical="center"/>
    </xf>
    <xf numFmtId="168" fontId="57" fillId="0" borderId="0" xfId="0" applyFont="1" applyAlignment="1">
      <alignment horizontal="center" vertical="center"/>
    </xf>
    <xf numFmtId="16" fontId="137" fillId="0" borderId="1" xfId="0" applyNumberFormat="1" applyFont="1" applyBorder="1" applyAlignment="1">
      <alignment horizontal="center"/>
    </xf>
    <xf numFmtId="168" fontId="105" fillId="0" borderId="28" xfId="3478" applyNumberFormat="1" applyFont="1" applyBorder="1" applyAlignment="1">
      <alignment horizontal="left" vertical="center" wrapText="1"/>
    </xf>
    <xf numFmtId="171" fontId="80" fillId="0" borderId="1" xfId="0" applyNumberFormat="1" applyFont="1" applyBorder="1" applyAlignment="1">
      <alignment horizontal="left" vertical="center" wrapText="1"/>
    </xf>
    <xf numFmtId="171" fontId="80" fillId="0" borderId="1" xfId="0" applyNumberFormat="1" applyFont="1" applyBorder="1" applyAlignment="1">
      <alignment horizontal="center" vertical="center" wrapText="1"/>
    </xf>
    <xf numFmtId="168" fontId="50" fillId="0" borderId="1" xfId="642" applyFont="1" applyBorder="1" applyAlignment="1">
      <alignment horizontal="center" vertical="center" wrapText="1"/>
    </xf>
    <xf numFmtId="171" fontId="52" fillId="0" borderId="1" xfId="2236" applyNumberFormat="1" applyFont="1" applyBorder="1" applyAlignment="1">
      <alignment horizontal="center" vertical="center" wrapText="1"/>
    </xf>
    <xf numFmtId="171" fontId="52" fillId="21" borderId="1" xfId="2236" applyNumberFormat="1" applyFont="1" applyFill="1" applyBorder="1" applyAlignment="1">
      <alignment horizontal="center" vertical="center" wrapText="1"/>
    </xf>
    <xf numFmtId="170" fontId="52" fillId="0" borderId="1" xfId="3478" applyFont="1" applyBorder="1" applyAlignment="1">
      <alignment horizontal="left" vertical="center" wrapText="1"/>
    </xf>
    <xf numFmtId="168" fontId="101" fillId="0" borderId="1" xfId="155" applyNumberFormat="1" applyFont="1" applyBorder="1" applyAlignment="1">
      <alignment horizontal="left" vertical="center" wrapText="1"/>
    </xf>
    <xf numFmtId="168" fontId="76" fillId="0" borderId="0" xfId="0" applyFont="1" applyAlignment="1">
      <alignment horizontal="left" vertical="center"/>
    </xf>
    <xf numFmtId="168" fontId="34" fillId="0" borderId="1" xfId="1142" applyFont="1" applyBorder="1" applyAlignment="1">
      <alignment horizontal="center" vertical="center"/>
    </xf>
    <xf numFmtId="168" fontId="97" fillId="14" borderId="28" xfId="3478" applyNumberFormat="1" applyFont="1" applyFill="1" applyBorder="1" applyAlignment="1">
      <alignment horizontal="center" vertical="center" wrapText="1"/>
    </xf>
    <xf numFmtId="168" fontId="13" fillId="0" borderId="1" xfId="0" applyFont="1" applyBorder="1" applyAlignment="1">
      <alignment horizontal="center" vertical="center" wrapText="1"/>
    </xf>
    <xf numFmtId="170" fontId="52" fillId="21" borderId="1" xfId="3478" applyFont="1" applyFill="1" applyBorder="1" applyAlignment="1">
      <alignment horizontal="center" vertical="center" wrapText="1"/>
    </xf>
    <xf numFmtId="168" fontId="53" fillId="0" borderId="1" xfId="0" applyFont="1" applyBorder="1" applyAlignment="1">
      <alignment horizontal="center" vertical="center" wrapText="1"/>
    </xf>
    <xf numFmtId="170" fontId="52" fillId="21" borderId="1" xfId="3478" applyFont="1" applyFill="1" applyBorder="1" applyAlignment="1">
      <alignment horizontal="left" vertical="center" wrapText="1"/>
    </xf>
    <xf numFmtId="168" fontId="28" fillId="23" borderId="1" xfId="0" applyFont="1" applyFill="1" applyBorder="1" applyAlignment="1">
      <alignment horizontal="center" vertical="center"/>
    </xf>
    <xf numFmtId="168" fontId="34" fillId="0" borderId="0" xfId="1142" applyFont="1" applyAlignment="1">
      <alignment horizontal="center" vertical="center"/>
    </xf>
    <xf numFmtId="168" fontId="139" fillId="0" borderId="0" xfId="1143" applyFont="1" applyAlignment="1">
      <alignment horizontal="center" vertical="center"/>
    </xf>
    <xf numFmtId="168" fontId="55" fillId="13" borderId="18" xfId="0" applyFont="1" applyFill="1" applyBorder="1" applyAlignment="1">
      <alignment horizontal="center" vertical="center" wrapText="1"/>
    </xf>
    <xf numFmtId="173" fontId="5" fillId="0" borderId="0" xfId="58" applyNumberFormat="1" applyAlignment="1" applyProtection="1">
      <alignment horizontal="left" vertical="center"/>
    </xf>
    <xf numFmtId="174" fontId="68" fillId="0" borderId="0" xfId="0" applyNumberFormat="1" applyFont="1" applyAlignment="1">
      <alignment horizontal="center" vertical="center"/>
    </xf>
    <xf numFmtId="174" fontId="36" fillId="0" borderId="0" xfId="154" applyNumberFormat="1" applyFont="1" applyAlignment="1">
      <alignment vertical="center"/>
    </xf>
    <xf numFmtId="168" fontId="140" fillId="0" borderId="0" xfId="0" applyFont="1" applyAlignment="1">
      <alignment horizontal="left" vertical="center"/>
    </xf>
    <xf numFmtId="174" fontId="42" fillId="8" borderId="0" xfId="154" applyNumberFormat="1" applyFont="1" applyFill="1" applyAlignment="1">
      <alignment horizontal="center" vertical="center"/>
    </xf>
    <xf numFmtId="174" fontId="42" fillId="8" borderId="0" xfId="154" applyNumberFormat="1" applyFont="1" applyFill="1" applyAlignment="1">
      <alignment horizontal="center" vertical="center" wrapText="1"/>
    </xf>
    <xf numFmtId="174" fontId="29" fillId="0" borderId="0" xfId="154" applyNumberFormat="1" applyFont="1" applyAlignment="1">
      <alignment horizontal="center" vertical="center"/>
    </xf>
    <xf numFmtId="174" fontId="141" fillId="0" borderId="0" xfId="154" applyNumberFormat="1" applyFont="1" applyAlignment="1">
      <alignment horizontal="center" vertical="center"/>
    </xf>
    <xf numFmtId="174" fontId="42" fillId="0" borderId="0" xfId="154" applyNumberFormat="1" applyFont="1" applyAlignment="1">
      <alignment horizontal="center" vertical="center"/>
    </xf>
    <xf numFmtId="174" fontId="42" fillId="0" borderId="0" xfId="154" applyNumberFormat="1" applyFont="1" applyAlignment="1">
      <alignment horizontal="center" vertical="center" wrapText="1"/>
    </xf>
    <xf numFmtId="168" fontId="69" fillId="0" borderId="0" xfId="0" applyFont="1" applyAlignment="1">
      <alignment horizontal="center" vertical="center"/>
    </xf>
    <xf numFmtId="168" fontId="142" fillId="0" borderId="0" xfId="0" applyFont="1" applyAlignment="1">
      <alignment horizontal="center" vertical="center"/>
    </xf>
    <xf numFmtId="168" fontId="143" fillId="0" borderId="0" xfId="0" applyFont="1" applyAlignment="1">
      <alignment horizontal="center" vertical="center"/>
    </xf>
    <xf numFmtId="168" fontId="144" fillId="13" borderId="19" xfId="0" applyFont="1" applyFill="1" applyBorder="1" applyAlignment="1">
      <alignment horizontal="center" vertical="center" wrapText="1"/>
    </xf>
    <xf numFmtId="168" fontId="144" fillId="11" borderId="19" xfId="0" applyFont="1" applyFill="1" applyBorder="1" applyAlignment="1">
      <alignment horizontal="center" vertical="center" wrapText="1"/>
    </xf>
    <xf numFmtId="168" fontId="142" fillId="0" borderId="19" xfId="0" applyFont="1" applyBorder="1" applyAlignment="1">
      <alignment horizontal="center" vertical="center"/>
    </xf>
    <xf numFmtId="16" fontId="143" fillId="0" borderId="19" xfId="0" applyNumberFormat="1" applyFont="1" applyBorder="1" applyAlignment="1">
      <alignment horizontal="center" vertical="center"/>
    </xf>
    <xf numFmtId="16" fontId="71" fillId="0" borderId="19" xfId="0" applyNumberFormat="1" applyFont="1" applyBorder="1" applyAlignment="1">
      <alignment horizontal="center" vertical="center"/>
    </xf>
    <xf numFmtId="16" fontId="68" fillId="0" borderId="19" xfId="0" applyNumberFormat="1" applyFont="1" applyBorder="1" applyAlignment="1">
      <alignment horizontal="center" vertical="center"/>
    </xf>
    <xf numFmtId="168" fontId="142" fillId="0" borderId="23" xfId="0" applyFont="1" applyBorder="1" applyAlignment="1">
      <alignment horizontal="center" vertical="center"/>
    </xf>
    <xf numFmtId="16" fontId="143" fillId="0" borderId="23" xfId="0" applyNumberFormat="1" applyFont="1" applyBorder="1" applyAlignment="1">
      <alignment horizontal="center" vertical="center"/>
    </xf>
    <xf numFmtId="174" fontId="69" fillId="12" borderId="0" xfId="154" applyNumberFormat="1" applyFont="1" applyFill="1" applyAlignment="1">
      <alignment horizontal="center" vertical="center"/>
    </xf>
    <xf numFmtId="174" fontId="142" fillId="0" borderId="0" xfId="154" applyNumberFormat="1" applyFont="1" applyAlignment="1">
      <alignment horizontal="center" vertical="center"/>
    </xf>
    <xf numFmtId="174" fontId="6" fillId="0" borderId="0" xfId="2255" applyNumberFormat="1" applyFont="1" applyAlignment="1">
      <alignment horizontal="center" vertical="center"/>
    </xf>
    <xf numFmtId="177" fontId="143" fillId="0" borderId="0" xfId="0" applyNumberFormat="1" applyFont="1" applyAlignment="1">
      <alignment horizontal="center" vertical="center"/>
    </xf>
    <xf numFmtId="16" fontId="143" fillId="0" borderId="0" xfId="0" applyNumberFormat="1" applyFont="1" applyAlignment="1">
      <alignment horizontal="center" vertical="center"/>
    </xf>
    <xf numFmtId="168" fontId="143" fillId="0" borderId="0" xfId="0" applyFont="1" applyAlignment="1">
      <alignment horizontal="center" vertical="center" wrapText="1"/>
    </xf>
    <xf numFmtId="168" fontId="142" fillId="0" borderId="0" xfId="0" applyFont="1" applyAlignment="1">
      <alignment horizontal="center" vertical="center" wrapText="1"/>
    </xf>
    <xf numFmtId="174" fontId="6" fillId="0" borderId="0" xfId="2268" applyNumberFormat="1" applyFont="1" applyAlignment="1">
      <alignment horizontal="center" vertical="center"/>
    </xf>
    <xf numFmtId="174" fontId="59" fillId="0" borderId="19" xfId="0" applyNumberFormat="1" applyFont="1" applyBorder="1" applyAlignment="1">
      <alignment horizontal="center" vertical="center"/>
    </xf>
    <xf numFmtId="168" fontId="36" fillId="0" borderId="19" xfId="0" applyFont="1" applyBorder="1" applyAlignment="1">
      <alignment horizontal="center" vertical="center" wrapText="1"/>
    </xf>
    <xf numFmtId="174" fontId="59" fillId="0" borderId="0" xfId="0" applyNumberFormat="1" applyFont="1" applyAlignment="1">
      <alignment horizontal="center" vertical="center"/>
    </xf>
    <xf numFmtId="168" fontId="36" fillId="0" borderId="0" xfId="0" applyFont="1" applyAlignment="1">
      <alignment horizontal="center" vertical="center" wrapText="1"/>
    </xf>
    <xf numFmtId="168" fontId="145" fillId="0" borderId="0" xfId="0" applyFont="1" applyAlignment="1">
      <alignment horizontal="center" vertical="center" wrapText="1"/>
    </xf>
    <xf numFmtId="168" fontId="56" fillId="13" borderId="30" xfId="0" applyFont="1" applyFill="1" applyBorder="1" applyAlignment="1">
      <alignment horizontal="center" vertical="center" wrapText="1"/>
    </xf>
    <xf numFmtId="168" fontId="56" fillId="13" borderId="31" xfId="0" applyFont="1" applyFill="1" applyBorder="1" applyAlignment="1">
      <alignment horizontal="center" vertical="center" wrapText="1"/>
    </xf>
    <xf numFmtId="168" fontId="85" fillId="0" borderId="7" xfId="0" applyFont="1" applyBorder="1" applyAlignment="1">
      <alignment horizontal="left" wrapText="1"/>
    </xf>
    <xf numFmtId="168" fontId="34" fillId="0" borderId="7" xfId="0" applyFont="1" applyBorder="1" applyAlignment="1">
      <alignment horizontal="center" wrapText="1"/>
    </xf>
    <xf numFmtId="168" fontId="53" fillId="21" borderId="1" xfId="0" applyFont="1" applyFill="1" applyBorder="1" applyAlignment="1">
      <alignment horizontal="center" vertical="center" wrapText="1"/>
    </xf>
    <xf numFmtId="168" fontId="49" fillId="0" borderId="1" xfId="0" applyFont="1" applyBorder="1" applyAlignment="1">
      <alignment horizontal="center" vertical="center" wrapText="1"/>
    </xf>
    <xf numFmtId="168" fontId="105" fillId="14" borderId="1" xfId="155" applyNumberFormat="1" applyFont="1" applyFill="1" applyBorder="1" applyAlignment="1">
      <alignment horizontal="left" vertical="center" wrapText="1"/>
    </xf>
    <xf numFmtId="168" fontId="97" fillId="14" borderId="1" xfId="155" applyNumberFormat="1" applyFont="1" applyFill="1" applyBorder="1" applyAlignment="1">
      <alignment horizontal="center" vertical="center" wrapText="1"/>
    </xf>
    <xf numFmtId="168" fontId="105" fillId="14" borderId="28" xfId="3478" applyNumberFormat="1" applyFont="1" applyFill="1" applyBorder="1" applyAlignment="1">
      <alignment horizontal="left" vertical="center" wrapText="1"/>
    </xf>
    <xf numFmtId="168" fontId="113" fillId="0" borderId="0" xfId="0" applyFont="1" applyAlignment="1">
      <alignment horizontal="center" vertical="center" wrapText="1"/>
    </xf>
    <xf numFmtId="168" fontId="113" fillId="0" borderId="0" xfId="0" applyFont="1" applyAlignment="1">
      <alignment vertical="center" wrapText="1"/>
    </xf>
    <xf numFmtId="168" fontId="85" fillId="0" borderId="0" xfId="0" applyFont="1" applyAlignment="1">
      <alignment horizontal="center" vertical="center"/>
    </xf>
    <xf numFmtId="171" fontId="13" fillId="21" borderId="1" xfId="3478" applyNumberFormat="1" applyFont="1" applyFill="1" applyBorder="1" applyAlignment="1">
      <alignment horizontal="left" vertical="center" wrapText="1"/>
    </xf>
    <xf numFmtId="170" fontId="52" fillId="0" borderId="7" xfId="3478" applyFont="1" applyBorder="1" applyAlignment="1">
      <alignment horizontal="center" vertical="center"/>
    </xf>
    <xf numFmtId="171" fontId="80" fillId="0" borderId="10" xfId="2236" applyNumberFormat="1" applyFont="1" applyBorder="1" applyAlignment="1">
      <alignment horizontal="center" vertical="center" wrapText="1"/>
    </xf>
    <xf numFmtId="170" fontId="80" fillId="21" borderId="7" xfId="3478" applyFont="1" applyFill="1" applyBorder="1" applyAlignment="1">
      <alignment horizontal="center" vertical="center"/>
    </xf>
    <xf numFmtId="171" fontId="80" fillId="21" borderId="10" xfId="2236" applyNumberFormat="1" applyFont="1" applyFill="1" applyBorder="1" applyAlignment="1">
      <alignment horizontal="center" vertical="center" wrapText="1"/>
    </xf>
    <xf numFmtId="170" fontId="25" fillId="21" borderId="1" xfId="0" applyNumberFormat="1" applyFont="1" applyFill="1" applyBorder="1" applyAlignment="1">
      <alignment horizontal="center" vertical="center"/>
    </xf>
    <xf numFmtId="168" fontId="53" fillId="21" borderId="1" xfId="3478" applyNumberFormat="1" applyFont="1" applyFill="1" applyBorder="1" applyAlignment="1">
      <alignment horizontal="center" vertical="center"/>
    </xf>
    <xf numFmtId="168" fontId="52" fillId="12" borderId="1" xfId="0" applyFont="1" applyFill="1" applyBorder="1" applyAlignment="1">
      <alignment horizontal="left"/>
    </xf>
    <xf numFmtId="168" fontId="52" fillId="12" borderId="1" xfId="0" applyFont="1" applyFill="1" applyBorder="1" applyAlignment="1">
      <alignment horizontal="center"/>
    </xf>
    <xf numFmtId="171" fontId="49" fillId="23" borderId="1" xfId="115" quotePrefix="1" applyNumberFormat="1" applyFont="1" applyFill="1" applyBorder="1" applyAlignment="1">
      <alignment horizontal="center" vertical="center"/>
    </xf>
    <xf numFmtId="168" fontId="76" fillId="0" borderId="1" xfId="0" applyFont="1" applyBorder="1">
      <alignment vertical="center"/>
    </xf>
    <xf numFmtId="16" fontId="57" fillId="0" borderId="1" xfId="0" applyNumberFormat="1" applyFont="1" applyBorder="1" applyAlignment="1">
      <alignment horizontal="center" vertical="center"/>
    </xf>
    <xf numFmtId="168" fontId="143" fillId="0" borderId="19" xfId="0" applyFont="1" applyBorder="1" applyAlignment="1">
      <alignment horizontal="center" vertical="center" wrapText="1"/>
    </xf>
    <xf numFmtId="168" fontId="142" fillId="0" borderId="44" xfId="0" applyFont="1" applyBorder="1" applyAlignment="1">
      <alignment horizontal="center" vertical="center"/>
    </xf>
    <xf numFmtId="168" fontId="143" fillId="0" borderId="25" xfId="0" applyFont="1" applyBorder="1" applyAlignment="1">
      <alignment horizontal="center" vertical="center"/>
    </xf>
    <xf numFmtId="168" fontId="143" fillId="0" borderId="21" xfId="0" applyFont="1" applyBorder="1" applyAlignment="1">
      <alignment horizontal="center" vertical="center"/>
    </xf>
    <xf numFmtId="16" fontId="143" fillId="0" borderId="25" xfId="0" applyNumberFormat="1" applyFont="1" applyBorder="1" applyAlignment="1">
      <alignment horizontal="center" vertical="center"/>
    </xf>
    <xf numFmtId="168" fontId="56" fillId="13" borderId="10" xfId="0" applyFont="1" applyFill="1" applyBorder="1" applyAlignment="1">
      <alignment horizontal="center" vertical="center" wrapText="1"/>
    </xf>
    <xf numFmtId="168" fontId="150" fillId="0" borderId="0" xfId="0" applyFont="1">
      <alignment vertical="center"/>
    </xf>
    <xf numFmtId="168" fontId="150" fillId="0" borderId="0" xfId="0" applyFont="1" applyAlignment="1">
      <alignment vertical="center" wrapText="1"/>
    </xf>
    <xf numFmtId="0" fontId="80" fillId="0" borderId="1" xfId="115" applyFont="1" applyBorder="1" applyAlignment="1">
      <alignment horizontal="left" vertical="center"/>
    </xf>
    <xf numFmtId="168" fontId="55" fillId="11" borderId="19" xfId="0" applyFont="1" applyFill="1" applyBorder="1" applyAlignment="1">
      <alignment horizontal="center" vertical="center" wrapText="1"/>
    </xf>
    <xf numFmtId="16" fontId="49" fillId="0" borderId="1" xfId="0" applyNumberFormat="1" applyFont="1" applyBorder="1" applyAlignment="1">
      <alignment horizontal="center" vertical="center"/>
    </xf>
    <xf numFmtId="168" fontId="60" fillId="18" borderId="1" xfId="0" applyFont="1" applyFill="1" applyBorder="1" applyAlignment="1">
      <alignment horizontal="center" vertical="center" wrapText="1"/>
    </xf>
    <xf numFmtId="168" fontId="52" fillId="18" borderId="1" xfId="0" applyFont="1" applyFill="1" applyBorder="1" applyAlignment="1">
      <alignment horizontal="center" vertical="center" wrapText="1"/>
    </xf>
    <xf numFmtId="16" fontId="61" fillId="18" borderId="1" xfId="0" applyNumberFormat="1" applyFont="1" applyFill="1" applyBorder="1" applyAlignment="1">
      <alignment horizontal="center" vertical="center"/>
    </xf>
    <xf numFmtId="170" fontId="80" fillId="21" borderId="1" xfId="3478" applyFont="1" applyFill="1" applyBorder="1" applyAlignment="1">
      <alignment horizontal="center" vertical="center"/>
    </xf>
    <xf numFmtId="171" fontId="34" fillId="12" borderId="1" xfId="1140" applyNumberFormat="1" applyFont="1" applyFill="1" applyBorder="1" applyAlignment="1">
      <alignment horizontal="center" vertical="center"/>
    </xf>
    <xf numFmtId="171" fontId="34" fillId="12" borderId="1" xfId="1140" applyNumberFormat="1" applyFont="1" applyFill="1" applyBorder="1" applyAlignment="1">
      <alignment horizontal="left" vertical="center"/>
    </xf>
    <xf numFmtId="171" fontId="34" fillId="12" borderId="1" xfId="1140" applyNumberFormat="1" applyFont="1" applyFill="1" applyBorder="1" applyAlignment="1">
      <alignment horizontal="center" vertical="center" wrapText="1"/>
    </xf>
    <xf numFmtId="168" fontId="35" fillId="12" borderId="1" xfId="1143" applyFont="1" applyFill="1" applyBorder="1" applyAlignment="1">
      <alignment horizontal="center" vertical="center"/>
    </xf>
    <xf numFmtId="168" fontId="70" fillId="0" borderId="19" xfId="0" applyFont="1" applyBorder="1" applyAlignment="1">
      <alignment horizontal="center" vertical="center" wrapText="1"/>
    </xf>
    <xf numFmtId="168" fontId="151" fillId="10" borderId="21" xfId="0" applyFont="1" applyFill="1" applyBorder="1" applyAlignment="1">
      <alignment horizontal="center" vertical="center"/>
    </xf>
    <xf numFmtId="168" fontId="152" fillId="10" borderId="0" xfId="0" applyFont="1" applyFill="1">
      <alignment vertical="center"/>
    </xf>
    <xf numFmtId="168" fontId="94" fillId="0" borderId="11" xfId="2223" applyFont="1" applyBorder="1" applyAlignment="1">
      <alignment vertical="center" wrapText="1"/>
    </xf>
    <xf numFmtId="168" fontId="153" fillId="0" borderId="1" xfId="0" applyFont="1" applyBorder="1" applyAlignment="1">
      <alignment horizontal="center" vertical="center"/>
    </xf>
    <xf numFmtId="173" fontId="67" fillId="0" borderId="19" xfId="3477" applyNumberFormat="1" applyFont="1" applyBorder="1" applyAlignment="1">
      <alignment horizontal="center" vertical="center"/>
    </xf>
    <xf numFmtId="171" fontId="13" fillId="0" borderId="1" xfId="3478" applyNumberFormat="1" applyFont="1" applyBorder="1" applyAlignment="1">
      <alignment horizontal="left" vertical="center" wrapText="1"/>
    </xf>
    <xf numFmtId="171" fontId="13" fillId="21" borderId="1" xfId="3478" applyNumberFormat="1" applyFont="1" applyFill="1" applyBorder="1" applyAlignment="1">
      <alignment horizontal="center" vertical="center" wrapText="1"/>
    </xf>
    <xf numFmtId="168" fontId="80" fillId="0" borderId="1" xfId="0" applyFont="1" applyBorder="1" applyAlignment="1">
      <alignment horizontal="center" vertical="center" wrapText="1"/>
    </xf>
    <xf numFmtId="168" fontId="99" fillId="0" borderId="1" xfId="155" applyNumberFormat="1" applyFont="1" applyBorder="1" applyAlignment="1">
      <alignment horizontal="center" vertical="center" wrapText="1"/>
    </xf>
    <xf numFmtId="168" fontId="155" fillId="0" borderId="1" xfId="3478" applyNumberFormat="1" applyFont="1" applyBorder="1" applyAlignment="1">
      <alignment horizontal="left" vertical="center" wrapText="1"/>
    </xf>
    <xf numFmtId="168" fontId="89" fillId="0" borderId="0" xfId="3478" quotePrefix="1" applyNumberFormat="1" applyFont="1" applyAlignment="1">
      <alignment horizontal="center" vertical="center" wrapText="1"/>
    </xf>
    <xf numFmtId="168" fontId="89" fillId="0" borderId="0" xfId="3475" applyFont="1" applyAlignment="1">
      <alignment horizontal="center" vertical="center" wrapText="1"/>
    </xf>
    <xf numFmtId="168" fontId="89" fillId="0" borderId="0" xfId="155" applyNumberFormat="1" applyFont="1" applyAlignment="1">
      <alignment horizontal="center" vertical="center" wrapText="1"/>
    </xf>
    <xf numFmtId="16" fontId="62" fillId="0" borderId="0" xfId="0" applyNumberFormat="1" applyFont="1" applyAlignment="1">
      <alignment horizontal="center" vertical="center"/>
    </xf>
    <xf numFmtId="168" fontId="52" fillId="0" borderId="0" xfId="0" applyFont="1" applyAlignment="1">
      <alignment horizontal="center" vertical="center" wrapText="1"/>
    </xf>
    <xf numFmtId="16" fontId="61" fillId="0" borderId="0" xfId="0" applyNumberFormat="1" applyFont="1" applyAlignment="1">
      <alignment horizontal="center" vertical="center"/>
    </xf>
    <xf numFmtId="168" fontId="76" fillId="0" borderId="1" xfId="0" applyFont="1" applyBorder="1" applyAlignment="1">
      <alignment horizontal="left" vertical="center" wrapText="1"/>
    </xf>
    <xf numFmtId="0" fontId="80" fillId="23" borderId="1" xfId="115" applyFont="1" applyFill="1" applyBorder="1" applyAlignment="1">
      <alignment horizontal="left" vertical="center"/>
    </xf>
    <xf numFmtId="168" fontId="64" fillId="0" borderId="19" xfId="0" applyFont="1" applyBorder="1" applyAlignment="1">
      <alignment horizontal="center" vertical="center"/>
    </xf>
    <xf numFmtId="16" fontId="62" fillId="0" borderId="1" xfId="0" applyNumberFormat="1" applyFont="1" applyBorder="1" applyAlignment="1">
      <alignment horizontal="center" vertical="center"/>
    </xf>
    <xf numFmtId="168" fontId="67" fillId="0" borderId="1" xfId="642" applyFont="1" applyBorder="1" applyAlignment="1">
      <alignment vertical="center"/>
    </xf>
    <xf numFmtId="168" fontId="143" fillId="0" borderId="21" xfId="0" applyFont="1" applyBorder="1" applyAlignment="1">
      <alignment horizontal="center" vertical="center" wrapText="1"/>
    </xf>
    <xf numFmtId="174" fontId="6" fillId="0" borderId="21" xfId="154" applyNumberFormat="1" applyFont="1" applyBorder="1" applyAlignment="1">
      <alignment horizontal="center" vertical="center"/>
    </xf>
    <xf numFmtId="174" fontId="68" fillId="0" borderId="21" xfId="0" applyNumberFormat="1" applyFont="1" applyBorder="1" applyAlignment="1">
      <alignment horizontal="center" vertical="center"/>
    </xf>
    <xf numFmtId="168" fontId="56" fillId="13" borderId="12" xfId="0" applyFont="1" applyFill="1" applyBorder="1" applyAlignment="1">
      <alignment horizontal="center" vertical="center" wrapText="1"/>
    </xf>
    <xf numFmtId="168" fontId="142" fillId="29" borderId="44" xfId="0" applyFont="1" applyFill="1" applyBorder="1" applyAlignment="1">
      <alignment horizontal="center" vertical="center"/>
    </xf>
    <xf numFmtId="168" fontId="143" fillId="29" borderId="25" xfId="0" applyFont="1" applyFill="1" applyBorder="1" applyAlignment="1">
      <alignment horizontal="center" vertical="center"/>
    </xf>
    <xf numFmtId="168" fontId="143" fillId="29" borderId="21" xfId="0" applyFont="1" applyFill="1" applyBorder="1" applyAlignment="1">
      <alignment horizontal="center" vertical="center"/>
    </xf>
    <xf numFmtId="168" fontId="143" fillId="29" borderId="23" xfId="0" applyFont="1" applyFill="1" applyBorder="1" applyAlignment="1">
      <alignment horizontal="center" vertical="center"/>
    </xf>
    <xf numFmtId="168" fontId="142" fillId="29" borderId="21" xfId="0" applyFont="1" applyFill="1" applyBorder="1" applyAlignment="1">
      <alignment horizontal="center" vertical="center"/>
    </xf>
    <xf numFmtId="168" fontId="143" fillId="0" borderId="19" xfId="0" applyFont="1" applyBorder="1" applyAlignment="1">
      <alignment horizontal="center" vertical="center"/>
    </xf>
    <xf numFmtId="168" fontId="99" fillId="0" borderId="28" xfId="3478" applyNumberFormat="1" applyFont="1" applyBorder="1" applyAlignment="1">
      <alignment horizontal="center" vertical="center" wrapText="1"/>
    </xf>
    <xf numFmtId="171" fontId="72" fillId="21" borderId="1" xfId="3478" applyNumberFormat="1" applyFont="1" applyFill="1" applyBorder="1" applyAlignment="1">
      <alignment horizontal="left" vertical="center" wrapText="1"/>
    </xf>
    <xf numFmtId="168" fontId="53" fillId="12" borderId="1" xfId="0" applyFont="1" applyFill="1" applyBorder="1" applyAlignment="1">
      <alignment horizontal="center" vertical="center"/>
    </xf>
    <xf numFmtId="171" fontId="53" fillId="0" borderId="1" xfId="0" applyNumberFormat="1" applyFont="1" applyBorder="1" applyAlignment="1">
      <alignment horizontal="center" vertical="center"/>
    </xf>
    <xf numFmtId="168" fontId="52" fillId="21" borderId="1" xfId="0" applyFont="1" applyFill="1" applyBorder="1">
      <alignment vertical="center"/>
    </xf>
    <xf numFmtId="171" fontId="53" fillId="21" borderId="1" xfId="0" applyNumberFormat="1" applyFont="1" applyFill="1" applyBorder="1">
      <alignment vertical="center"/>
    </xf>
    <xf numFmtId="168" fontId="80" fillId="0" borderId="1" xfId="0" applyFont="1" applyBorder="1" applyAlignment="1">
      <alignment horizontal="center" vertical="center"/>
    </xf>
    <xf numFmtId="168" fontId="62" fillId="0" borderId="1" xfId="0" applyFont="1" applyBorder="1" applyAlignment="1">
      <alignment horizontal="center" vertical="center"/>
    </xf>
    <xf numFmtId="171" fontId="77" fillId="11" borderId="4" xfId="0" applyNumberFormat="1" applyFont="1" applyFill="1" applyBorder="1" applyAlignment="1">
      <alignment horizontal="center" vertical="center" wrapText="1"/>
    </xf>
    <xf numFmtId="168" fontId="99" fillId="0" borderId="28" xfId="181" applyFont="1" applyBorder="1" applyAlignment="1">
      <alignment horizontal="center" vertical="center" wrapText="1"/>
    </xf>
    <xf numFmtId="168" fontId="143" fillId="30" borderId="17" xfId="0" applyFont="1" applyFill="1" applyBorder="1" applyAlignment="1">
      <alignment horizontal="center" vertical="center"/>
    </xf>
    <xf numFmtId="168" fontId="80" fillId="0" borderId="1" xfId="0" applyFont="1" applyBorder="1">
      <alignment vertical="center"/>
    </xf>
    <xf numFmtId="168" fontId="80" fillId="0" borderId="1" xfId="0" applyFont="1" applyBorder="1" applyAlignment="1">
      <alignment horizontal="left" vertical="center" wrapText="1"/>
    </xf>
    <xf numFmtId="171" fontId="83" fillId="12" borderId="1" xfId="1140" applyNumberFormat="1" applyFont="1" applyFill="1" applyBorder="1" applyAlignment="1">
      <alignment horizontal="left" vertical="center"/>
    </xf>
    <xf numFmtId="168" fontId="53" fillId="12" borderId="0" xfId="0" applyFont="1" applyFill="1">
      <alignment vertical="center"/>
    </xf>
    <xf numFmtId="170" fontId="52" fillId="21" borderId="1" xfId="3478" applyFont="1" applyFill="1" applyBorder="1" applyAlignment="1">
      <alignment horizontal="left" vertical="center"/>
    </xf>
    <xf numFmtId="170" fontId="78" fillId="21" borderId="1" xfId="3478" applyFont="1" applyFill="1" applyBorder="1" applyAlignment="1">
      <alignment horizontal="left" vertical="center" wrapText="1"/>
    </xf>
    <xf numFmtId="168" fontId="78" fillId="0" borderId="1" xfId="0" applyFont="1" applyBorder="1" applyAlignment="1">
      <alignment horizontal="center" vertical="center" wrapText="1"/>
    </xf>
    <xf numFmtId="168" fontId="52" fillId="21" borderId="1" xfId="0" applyFont="1" applyFill="1" applyBorder="1" applyAlignment="1">
      <alignment horizontal="center"/>
    </xf>
    <xf numFmtId="168" fontId="49" fillId="21" borderId="1" xfId="0" applyFont="1" applyFill="1" applyBorder="1" applyAlignment="1">
      <alignment horizontal="center"/>
    </xf>
    <xf numFmtId="168" fontId="52" fillId="12" borderId="1" xfId="0" applyFont="1" applyFill="1" applyBorder="1" applyAlignment="1">
      <alignment horizontal="center" wrapText="1"/>
    </xf>
    <xf numFmtId="168" fontId="142" fillId="0" borderId="20" xfId="0" applyFont="1" applyBorder="1" applyAlignment="1">
      <alignment horizontal="center" vertical="center"/>
    </xf>
    <xf numFmtId="16" fontId="71" fillId="0" borderId="45" xfId="0" applyNumberFormat="1" applyFont="1" applyBorder="1" applyAlignment="1">
      <alignment horizontal="center" vertical="center"/>
    </xf>
    <xf numFmtId="16" fontId="71" fillId="0" borderId="18" xfId="0" applyNumberFormat="1" applyFont="1" applyBorder="1" applyAlignment="1">
      <alignment horizontal="center" vertical="center"/>
    </xf>
    <xf numFmtId="16" fontId="71" fillId="0" borderId="37" xfId="0" applyNumberFormat="1" applyFont="1" applyBorder="1" applyAlignment="1">
      <alignment horizontal="center" vertical="center"/>
    </xf>
    <xf numFmtId="16" fontId="68" fillId="0" borderId="22" xfId="0" applyNumberFormat="1" applyFont="1" applyBorder="1" applyAlignment="1">
      <alignment horizontal="center" vertical="center"/>
    </xf>
    <xf numFmtId="16" fontId="68" fillId="0" borderId="29" xfId="0" applyNumberFormat="1" applyFont="1" applyBorder="1" applyAlignment="1">
      <alignment horizontal="center" vertical="center"/>
    </xf>
    <xf numFmtId="16" fontId="143" fillId="0" borderId="45" xfId="0" applyNumberFormat="1" applyFont="1" applyBorder="1" applyAlignment="1">
      <alignment horizontal="center" vertical="center"/>
    </xf>
    <xf numFmtId="16" fontId="143" fillId="0" borderId="18" xfId="0" applyNumberFormat="1" applyFont="1" applyBorder="1" applyAlignment="1">
      <alignment horizontal="center" vertical="center"/>
    </xf>
    <xf numFmtId="16" fontId="143" fillId="0" borderId="37" xfId="0" applyNumberFormat="1" applyFont="1" applyBorder="1" applyAlignment="1">
      <alignment horizontal="center" vertical="center"/>
    </xf>
    <xf numFmtId="168" fontId="142" fillId="26" borderId="46" xfId="0" applyFont="1" applyFill="1" applyBorder="1" applyAlignment="1">
      <alignment horizontal="center" vertical="center"/>
    </xf>
    <xf numFmtId="168" fontId="142" fillId="26" borderId="19" xfId="0" applyFont="1" applyFill="1" applyBorder="1" applyAlignment="1">
      <alignment horizontal="center" vertical="center"/>
    </xf>
    <xf numFmtId="16" fontId="143" fillId="26" borderId="45" xfId="0" applyNumberFormat="1" applyFont="1" applyFill="1" applyBorder="1" applyAlignment="1">
      <alignment horizontal="center" vertical="center"/>
    </xf>
    <xf numFmtId="16" fontId="143" fillId="26" borderId="18" xfId="0" applyNumberFormat="1" applyFont="1" applyFill="1" applyBorder="1" applyAlignment="1">
      <alignment horizontal="center" vertical="center"/>
    </xf>
    <xf numFmtId="16" fontId="68" fillId="26" borderId="47" xfId="0" applyNumberFormat="1" applyFont="1" applyFill="1" applyBorder="1" applyAlignment="1">
      <alignment horizontal="center" vertical="center"/>
    </xf>
    <xf numFmtId="16" fontId="68" fillId="26" borderId="46" xfId="0" applyNumberFormat="1" applyFont="1" applyFill="1" applyBorder="1" applyAlignment="1">
      <alignment horizontal="center" vertical="center"/>
    </xf>
    <xf numFmtId="16" fontId="68" fillId="26" borderId="22" xfId="0" applyNumberFormat="1" applyFont="1" applyFill="1" applyBorder="1" applyAlignment="1">
      <alignment horizontal="center" vertical="center"/>
    </xf>
    <xf numFmtId="16" fontId="68" fillId="26" borderId="19" xfId="0" applyNumberFormat="1" applyFont="1" applyFill="1" applyBorder="1" applyAlignment="1">
      <alignment horizontal="center" vertical="center"/>
    </xf>
    <xf numFmtId="168" fontId="142" fillId="26" borderId="18" xfId="0" applyFont="1" applyFill="1" applyBorder="1" applyAlignment="1">
      <alignment horizontal="center" vertical="center"/>
    </xf>
    <xf numFmtId="168" fontId="142" fillId="26" borderId="37" xfId="0" applyFont="1" applyFill="1" applyBorder="1" applyAlignment="1">
      <alignment horizontal="center" vertical="center"/>
    </xf>
    <xf numFmtId="175" fontId="143" fillId="0" borderId="19" xfId="0" applyNumberFormat="1" applyFont="1" applyBorder="1" applyAlignment="1">
      <alignment horizontal="center" vertical="center"/>
    </xf>
    <xf numFmtId="168" fontId="158" fillId="0" borderId="19" xfId="0" applyFont="1" applyBorder="1" applyAlignment="1">
      <alignment horizontal="center" vertical="center" wrapText="1"/>
    </xf>
    <xf numFmtId="168" fontId="142" fillId="0" borderId="8" xfId="0" applyFont="1" applyBorder="1" applyAlignment="1">
      <alignment horizontal="center" vertical="center"/>
    </xf>
    <xf numFmtId="168" fontId="142" fillId="0" borderId="16" xfId="0" applyFont="1" applyBorder="1" applyAlignment="1">
      <alignment horizontal="center" vertical="center"/>
    </xf>
    <xf numFmtId="16" fontId="143" fillId="0" borderId="16" xfId="0" applyNumberFormat="1" applyFont="1" applyBorder="1" applyAlignment="1">
      <alignment horizontal="center" vertical="center"/>
    </xf>
    <xf numFmtId="168" fontId="61" fillId="0" borderId="16" xfId="0" applyFont="1" applyBorder="1" applyAlignment="1">
      <alignment horizontal="center" vertical="center"/>
    </xf>
    <xf numFmtId="168" fontId="143" fillId="0" borderId="16" xfId="0" applyFont="1" applyBorder="1" applyAlignment="1">
      <alignment horizontal="center" vertical="center"/>
    </xf>
    <xf numFmtId="168" fontId="142" fillId="0" borderId="19" xfId="0" applyFont="1" applyBorder="1" applyAlignment="1">
      <alignment horizontal="center" vertical="center" wrapText="1"/>
    </xf>
    <xf numFmtId="16" fontId="143" fillId="0" borderId="20" xfId="0" applyNumberFormat="1" applyFont="1" applyBorder="1" applyAlignment="1">
      <alignment horizontal="center" vertical="center"/>
    </xf>
    <xf numFmtId="168" fontId="61" fillId="0" borderId="19" xfId="0" applyFont="1" applyBorder="1" applyAlignment="1">
      <alignment horizontal="center" vertical="center"/>
    </xf>
    <xf numFmtId="168" fontId="13" fillId="0" borderId="21" xfId="0" applyFont="1" applyBorder="1" applyAlignment="1">
      <alignment horizontal="center" vertical="center"/>
    </xf>
    <xf numFmtId="168" fontId="54" fillId="0" borderId="1" xfId="642" applyFont="1" applyBorder="1" applyAlignment="1">
      <alignment horizontal="center" vertical="center"/>
    </xf>
    <xf numFmtId="168" fontId="54" fillId="0" borderId="1" xfId="642" applyFont="1" applyBorder="1" applyAlignment="1">
      <alignment vertical="center"/>
    </xf>
    <xf numFmtId="168" fontId="58" fillId="0" borderId="1" xfId="642" applyFont="1" applyBorder="1" applyAlignment="1">
      <alignment horizontal="center" vertical="center"/>
    </xf>
    <xf numFmtId="171" fontId="79" fillId="11" borderId="1" xfId="642" applyNumberFormat="1" applyFont="1" applyFill="1" applyBorder="1" applyAlignment="1">
      <alignment horizontal="center" vertical="center" wrapText="1"/>
    </xf>
    <xf numFmtId="171" fontId="114" fillId="11" borderId="1" xfId="642" applyNumberFormat="1" applyFont="1" applyFill="1" applyBorder="1" applyAlignment="1">
      <alignment horizontal="center" vertical="center" wrapText="1"/>
    </xf>
    <xf numFmtId="168" fontId="54" fillId="23" borderId="1" xfId="642" applyFont="1" applyFill="1" applyBorder="1" applyAlignment="1">
      <alignment horizontal="center" vertical="center"/>
    </xf>
    <xf numFmtId="168" fontId="54" fillId="14" borderId="1" xfId="642" applyFont="1" applyFill="1" applyBorder="1" applyAlignment="1">
      <alignment horizontal="left" vertical="center" wrapText="1"/>
    </xf>
    <xf numFmtId="168" fontId="54" fillId="14" borderId="1" xfId="642" applyFont="1" applyFill="1" applyBorder="1" applyAlignment="1">
      <alignment vertical="center" wrapText="1"/>
    </xf>
    <xf numFmtId="168" fontId="54" fillId="0" borderId="1" xfId="642" applyFont="1" applyBorder="1" applyAlignment="1">
      <alignment horizontal="left" vertical="center"/>
    </xf>
    <xf numFmtId="168" fontId="58" fillId="14" borderId="1" xfId="642" applyFont="1" applyFill="1" applyBorder="1" applyAlignment="1">
      <alignment horizontal="center" vertical="center"/>
    </xf>
    <xf numFmtId="171" fontId="53" fillId="0" borderId="1" xfId="2593" applyNumberFormat="1" applyFont="1" applyBorder="1" applyAlignment="1">
      <alignment horizontal="center" vertical="center"/>
    </xf>
    <xf numFmtId="168" fontId="55" fillId="11" borderId="1" xfId="642" applyFont="1" applyFill="1" applyBorder="1" applyAlignment="1">
      <alignment horizontal="center" vertical="center" wrapText="1"/>
    </xf>
    <xf numFmtId="168" fontId="146" fillId="11" borderId="1" xfId="642" applyFont="1" applyFill="1" applyBorder="1" applyAlignment="1">
      <alignment horizontal="center" vertical="center"/>
    </xf>
    <xf numFmtId="168" fontId="54" fillId="23" borderId="1" xfId="642" applyFont="1" applyFill="1" applyBorder="1" applyAlignment="1">
      <alignment vertical="center"/>
    </xf>
    <xf numFmtId="168" fontId="54" fillId="28" borderId="1" xfId="642" applyFont="1" applyFill="1" applyBorder="1" applyAlignment="1">
      <alignment horizontal="center" vertical="center"/>
    </xf>
    <xf numFmtId="168" fontId="54" fillId="28" borderId="1" xfId="642" applyFont="1" applyFill="1" applyBorder="1" applyAlignment="1">
      <alignment vertical="center" wrapText="1"/>
    </xf>
    <xf numFmtId="168" fontId="54" fillId="28" borderId="1" xfId="642" applyFont="1" applyFill="1" applyBorder="1" applyAlignment="1">
      <alignment horizontal="center" vertical="center" wrapText="1"/>
    </xf>
    <xf numFmtId="168" fontId="58" fillId="28" borderId="1" xfId="642" applyFont="1" applyFill="1" applyBorder="1" applyAlignment="1">
      <alignment horizontal="center" vertical="center"/>
    </xf>
    <xf numFmtId="168" fontId="54" fillId="10" borderId="1" xfId="642" applyFont="1" applyFill="1" applyBorder="1" applyAlignment="1">
      <alignment horizontal="center" vertical="center"/>
    </xf>
    <xf numFmtId="168" fontId="54" fillId="0" borderId="1" xfId="642" applyFont="1" applyBorder="1" applyAlignment="1">
      <alignment vertical="center" wrapText="1"/>
    </xf>
    <xf numFmtId="168" fontId="54" fillId="10" borderId="1" xfId="642" applyFont="1" applyFill="1" applyBorder="1" applyAlignment="1">
      <alignment horizontal="center" vertical="center" wrapText="1"/>
    </xf>
    <xf numFmtId="168" fontId="50" fillId="0" borderId="1" xfId="642" applyFont="1" applyBorder="1" applyAlignment="1">
      <alignment horizontal="center" vertical="center"/>
    </xf>
    <xf numFmtId="168" fontId="66" fillId="0" borderId="1" xfId="642" applyFont="1" applyBorder="1" applyAlignment="1">
      <alignment horizontal="center" vertical="center" wrapText="1"/>
    </xf>
    <xf numFmtId="168" fontId="72" fillId="0" borderId="1" xfId="642" applyFont="1" applyBorder="1" applyAlignment="1">
      <alignment vertical="center"/>
    </xf>
    <xf numFmtId="168" fontId="72" fillId="0" borderId="1" xfId="642" applyFont="1" applyBorder="1" applyAlignment="1">
      <alignment horizontal="center" vertical="center"/>
    </xf>
    <xf numFmtId="16" fontId="87" fillId="0" borderId="1" xfId="0" applyNumberFormat="1" applyFont="1" applyBorder="1" applyAlignment="1">
      <alignment horizontal="center"/>
    </xf>
    <xf numFmtId="168" fontId="154" fillId="0" borderId="1" xfId="0" applyFont="1" applyBorder="1" applyAlignment="1">
      <alignment horizontal="left" vertical="center" wrapText="1"/>
    </xf>
    <xf numFmtId="168" fontId="155" fillId="27" borderId="1" xfId="3478" applyNumberFormat="1" applyFont="1" applyFill="1" applyBorder="1" applyAlignment="1">
      <alignment horizontal="left" vertical="center" wrapText="1"/>
    </xf>
    <xf numFmtId="168" fontId="105" fillId="27" borderId="1" xfId="3478" applyNumberFormat="1" applyFont="1" applyFill="1" applyBorder="1" applyAlignment="1">
      <alignment horizontal="center" vertical="center" wrapText="1"/>
    </xf>
    <xf numFmtId="168" fontId="98" fillId="27" borderId="1" xfId="3478" applyNumberFormat="1" applyFont="1" applyFill="1" applyBorder="1" applyAlignment="1">
      <alignment horizontal="center" vertical="center" wrapText="1"/>
    </xf>
    <xf numFmtId="171" fontId="114" fillId="11" borderId="1" xfId="0" applyNumberFormat="1" applyFont="1" applyFill="1" applyBorder="1" applyAlignment="1">
      <alignment horizontal="center" vertical="center" wrapText="1"/>
    </xf>
    <xf numFmtId="171" fontId="79" fillId="11" borderId="1" xfId="0" applyNumberFormat="1" applyFont="1" applyFill="1" applyBorder="1" applyAlignment="1">
      <alignment horizontal="center" vertical="center" wrapText="1"/>
    </xf>
    <xf numFmtId="171" fontId="80" fillId="23" borderId="1" xfId="115" applyNumberFormat="1" applyFont="1" applyFill="1" applyBorder="1" applyAlignment="1">
      <alignment horizontal="center" vertical="center"/>
    </xf>
    <xf numFmtId="168" fontId="112" fillId="11" borderId="1" xfId="0" applyFont="1" applyFill="1" applyBorder="1" applyAlignment="1">
      <alignment horizontal="center" vertical="center" wrapText="1"/>
    </xf>
    <xf numFmtId="168" fontId="55" fillId="11" borderId="1" xfId="642" applyFont="1" applyFill="1" applyBorder="1" applyAlignment="1">
      <alignment horizontal="center" vertical="center"/>
    </xf>
    <xf numFmtId="171" fontId="79" fillId="11" borderId="4" xfId="0" applyNumberFormat="1" applyFont="1" applyFill="1" applyBorder="1" applyAlignment="1">
      <alignment horizontal="center" vertical="center" wrapText="1"/>
    </xf>
    <xf numFmtId="168" fontId="79" fillId="11" borderId="4" xfId="0" applyFont="1" applyFill="1" applyBorder="1" applyAlignment="1">
      <alignment horizontal="center" vertical="center" wrapText="1"/>
    </xf>
    <xf numFmtId="168" fontId="79" fillId="11" borderId="1" xfId="642" applyFont="1" applyFill="1" applyBorder="1" applyAlignment="1">
      <alignment horizontal="center" vertical="center"/>
    </xf>
    <xf numFmtId="168" fontId="79" fillId="11" borderId="8" xfId="0" applyFont="1" applyFill="1" applyBorder="1" applyAlignment="1">
      <alignment horizontal="center" vertical="center" wrapText="1"/>
    </xf>
    <xf numFmtId="168" fontId="93" fillId="7" borderId="1" xfId="3478" applyNumberFormat="1" applyFont="1" applyFill="1" applyBorder="1" applyAlignment="1" applyProtection="1">
      <alignment horizontal="center" vertical="center" wrapText="1"/>
      <protection locked="0"/>
    </xf>
    <xf numFmtId="168" fontId="96" fillId="7" borderId="1" xfId="3478" applyNumberFormat="1" applyFont="1" applyFill="1" applyBorder="1" applyAlignment="1" applyProtection="1">
      <alignment horizontal="center" vertical="center" wrapText="1"/>
      <protection locked="0"/>
    </xf>
    <xf numFmtId="168" fontId="86" fillId="0" borderId="0" xfId="181" applyFont="1" applyAlignment="1">
      <alignment vertical="center"/>
    </xf>
    <xf numFmtId="168" fontId="55" fillId="13" borderId="9" xfId="0" applyFont="1" applyFill="1" applyBorder="1" applyAlignment="1">
      <alignment horizontal="center" vertical="center" wrapText="1"/>
    </xf>
    <xf numFmtId="168" fontId="55" fillId="13" borderId="10" xfId="0" applyFont="1" applyFill="1" applyBorder="1" applyAlignment="1">
      <alignment horizontal="center" vertical="center" wrapText="1"/>
    </xf>
    <xf numFmtId="168" fontId="55" fillId="13" borderId="19" xfId="0" applyFont="1" applyFill="1" applyBorder="1" applyAlignment="1">
      <alignment horizontal="center" vertical="center" wrapText="1"/>
    </xf>
    <xf numFmtId="168" fontId="65" fillId="11" borderId="18" xfId="0" applyFont="1" applyFill="1" applyBorder="1" applyAlignment="1">
      <alignment horizontal="center" vertical="center"/>
    </xf>
    <xf numFmtId="168" fontId="65" fillId="11" borderId="18" xfId="0" applyFont="1" applyFill="1" applyBorder="1" applyAlignment="1">
      <alignment horizontal="center" vertical="center" wrapText="1"/>
    </xf>
    <xf numFmtId="170" fontId="75" fillId="7" borderId="4" xfId="3478" applyFont="1" applyFill="1" applyBorder="1" applyAlignment="1" applyProtection="1">
      <alignment horizontal="left" vertical="center"/>
      <protection locked="0"/>
    </xf>
    <xf numFmtId="170" fontId="75" fillId="7" borderId="5" xfId="3478" applyFont="1" applyFill="1" applyBorder="1" applyAlignment="1" applyProtection="1">
      <alignment horizontal="left" vertical="center"/>
      <protection locked="0"/>
    </xf>
    <xf numFmtId="170" fontId="75" fillId="7" borderId="4" xfId="3478" applyFont="1" applyFill="1" applyBorder="1" applyAlignment="1" applyProtection="1">
      <alignment horizontal="center" vertical="center"/>
      <protection locked="0"/>
    </xf>
    <xf numFmtId="170" fontId="75" fillId="7" borderId="5" xfId="3478" applyFont="1" applyFill="1" applyBorder="1" applyAlignment="1" applyProtection="1">
      <alignment horizontal="center" vertical="center"/>
      <protection locked="0"/>
    </xf>
    <xf numFmtId="170" fontId="75" fillId="7" borderId="1" xfId="3478" applyFont="1" applyFill="1" applyBorder="1" applyAlignment="1" applyProtection="1">
      <alignment horizontal="center" vertical="center"/>
      <protection locked="0"/>
    </xf>
    <xf numFmtId="171" fontId="75" fillId="7" borderId="1" xfId="2236" applyNumberFormat="1" applyFont="1" applyFill="1" applyBorder="1" applyAlignment="1">
      <alignment horizontal="center" vertical="center"/>
    </xf>
    <xf numFmtId="171" fontId="79" fillId="7" borderId="1" xfId="2236" applyNumberFormat="1" applyFont="1" applyFill="1" applyBorder="1" applyAlignment="1">
      <alignment horizontal="center" vertical="center"/>
    </xf>
    <xf numFmtId="168" fontId="55" fillId="11" borderId="1" xfId="0" applyFont="1" applyFill="1" applyBorder="1" applyAlignment="1">
      <alignment horizontal="center" vertical="center" wrapText="1"/>
    </xf>
    <xf numFmtId="171" fontId="80" fillId="0" borderId="0" xfId="2236" applyNumberFormat="1" applyFont="1" applyAlignment="1">
      <alignment horizontal="center" vertical="center" wrapText="1"/>
    </xf>
    <xf numFmtId="171" fontId="79" fillId="7" borderId="1" xfId="2236" applyNumberFormat="1" applyFont="1" applyFill="1" applyBorder="1" applyAlignment="1">
      <alignment horizontal="center" vertical="center" wrapText="1" shrinkToFit="1"/>
    </xf>
    <xf numFmtId="173" fontId="12" fillId="17" borderId="0" xfId="151" applyNumberFormat="1" applyFont="1" applyFill="1" applyAlignment="1">
      <alignment horizontal="center" vertical="center"/>
    </xf>
    <xf numFmtId="170" fontId="124" fillId="7" borderId="4" xfId="3477" applyFont="1" applyFill="1" applyBorder="1" applyAlignment="1">
      <alignment horizontal="center" vertical="center" wrapText="1"/>
    </xf>
    <xf numFmtId="16" fontId="68" fillId="0" borderId="20" xfId="0" applyNumberFormat="1" applyFont="1" applyBorder="1" applyAlignment="1">
      <alignment horizontal="center" vertical="center"/>
    </xf>
    <xf numFmtId="16" fontId="68" fillId="0" borderId="23" xfId="0" applyNumberFormat="1" applyFont="1" applyBorder="1" applyAlignment="1">
      <alignment horizontal="center" vertical="center"/>
    </xf>
    <xf numFmtId="168" fontId="142" fillId="30" borderId="6" xfId="0" applyFont="1" applyFill="1" applyBorder="1" applyAlignment="1">
      <alignment horizontal="center" vertical="center"/>
    </xf>
    <xf numFmtId="16" fontId="71" fillId="0" borderId="31" xfId="0" applyNumberFormat="1" applyFont="1" applyBorder="1" applyAlignment="1">
      <alignment horizontal="center" vertical="center" wrapText="1"/>
    </xf>
    <xf numFmtId="168" fontId="142" fillId="0" borderId="22" xfId="0" applyFont="1" applyBorder="1" applyAlignment="1">
      <alignment horizontal="center" vertical="center"/>
    </xf>
    <xf numFmtId="16" fontId="71" fillId="0" borderId="20" xfId="0" applyNumberFormat="1" applyFont="1" applyBorder="1" applyAlignment="1">
      <alignment horizontal="center" vertical="center"/>
    </xf>
    <xf numFmtId="168" fontId="143" fillId="0" borderId="20" xfId="0" applyFont="1" applyBorder="1" applyAlignment="1">
      <alignment horizontal="center" vertical="center"/>
    </xf>
    <xf numFmtId="168" fontId="143" fillId="0" borderId="23" xfId="0" applyFont="1" applyBorder="1" applyAlignment="1">
      <alignment horizontal="center" vertical="center"/>
    </xf>
    <xf numFmtId="168" fontId="54" fillId="0" borderId="1" xfId="0" applyFont="1" applyBorder="1" applyAlignment="1">
      <alignment horizontal="center" vertical="center"/>
    </xf>
    <xf numFmtId="168" fontId="54" fillId="0" borderId="1" xfId="0" applyFont="1" applyBorder="1">
      <alignment vertical="center"/>
    </xf>
    <xf numFmtId="168" fontId="58" fillId="0" borderId="1" xfId="0" applyFont="1" applyBorder="1" applyAlignment="1">
      <alignment horizontal="center" vertical="center"/>
    </xf>
    <xf numFmtId="168" fontId="58" fillId="0" borderId="1" xfId="0" applyFont="1" applyBorder="1" applyAlignment="1">
      <alignment horizontal="center" vertical="center" wrapText="1"/>
    </xf>
    <xf numFmtId="168" fontId="66" fillId="0" borderId="1" xfId="0" applyFont="1" applyBorder="1" applyAlignment="1">
      <alignment horizontal="center" vertical="center"/>
    </xf>
    <xf numFmtId="168" fontId="66" fillId="14" borderId="1" xfId="0" applyFont="1" applyFill="1" applyBorder="1" applyAlignment="1">
      <alignment horizontal="center" vertical="center" wrapText="1"/>
    </xf>
    <xf numFmtId="168" fontId="55" fillId="11" borderId="1" xfId="3547" applyFont="1" applyFill="1" applyBorder="1" applyAlignment="1">
      <alignment horizontal="center" vertical="center"/>
    </xf>
    <xf numFmtId="168" fontId="54" fillId="0" borderId="1" xfId="3547" applyFont="1" applyBorder="1" applyAlignment="1">
      <alignment horizontal="center" vertical="center"/>
    </xf>
    <xf numFmtId="168" fontId="54" fillId="0" borderId="1" xfId="3547" applyFont="1" applyBorder="1" applyAlignment="1">
      <alignment vertical="center"/>
    </xf>
    <xf numFmtId="168" fontId="58" fillId="0" borderId="1" xfId="3547" applyFont="1" applyBorder="1" applyAlignment="1">
      <alignment horizontal="center" vertical="center"/>
    </xf>
    <xf numFmtId="168" fontId="66" fillId="0" borderId="1" xfId="3547" applyFont="1" applyBorder="1" applyAlignment="1">
      <alignment horizontal="center" vertical="center"/>
    </xf>
    <xf numFmtId="168" fontId="52" fillId="0" borderId="1" xfId="0" applyFont="1" applyBorder="1" applyAlignment="1">
      <alignment horizontal="center" wrapText="1"/>
    </xf>
    <xf numFmtId="174" fontId="36" fillId="0" borderId="0" xfId="154" applyNumberFormat="1" applyFont="1" applyAlignment="1">
      <alignment horizontal="left" vertical="center"/>
    </xf>
    <xf numFmtId="168" fontId="56" fillId="13" borderId="19" xfId="0" applyFont="1" applyFill="1" applyBorder="1" applyAlignment="1">
      <alignment horizontal="center" vertical="center" wrapText="1"/>
    </xf>
    <xf numFmtId="168" fontId="56" fillId="11" borderId="19" xfId="0" applyFont="1" applyFill="1" applyBorder="1" applyAlignment="1">
      <alignment horizontal="center" vertical="center" wrapText="1"/>
    </xf>
    <xf numFmtId="168" fontId="56" fillId="13" borderId="18" xfId="0" applyFont="1" applyFill="1" applyBorder="1" applyAlignment="1">
      <alignment horizontal="center" vertical="center" wrapText="1"/>
    </xf>
    <xf numFmtId="168" fontId="56" fillId="11" borderId="19" xfId="0" applyFont="1" applyFill="1" applyBorder="1" applyAlignment="1">
      <alignment horizontal="center" vertical="center"/>
    </xf>
    <xf numFmtId="168" fontId="56" fillId="11" borderId="9" xfId="0" applyFont="1" applyFill="1" applyBorder="1" applyAlignment="1">
      <alignment horizontal="center" vertical="center"/>
    </xf>
    <xf numFmtId="174" fontId="36" fillId="0" borderId="0" xfId="154" applyNumberFormat="1" applyFont="1" applyAlignment="1">
      <alignment horizontal="center" vertical="center"/>
    </xf>
    <xf numFmtId="0" fontId="64" fillId="0" borderId="22" xfId="0" applyNumberFormat="1" applyFont="1" applyBorder="1" applyAlignment="1">
      <alignment horizontal="center" vertical="center"/>
    </xf>
    <xf numFmtId="168" fontId="153" fillId="0" borderId="7" xfId="0" applyFont="1" applyBorder="1" applyAlignment="1">
      <alignment horizontal="center" vertical="center"/>
    </xf>
    <xf numFmtId="168" fontId="161" fillId="0" borderId="1" xfId="0" applyFont="1" applyBorder="1" applyAlignment="1">
      <alignment horizontal="center" vertical="center"/>
    </xf>
    <xf numFmtId="168" fontId="161" fillId="0" borderId="0" xfId="0" applyFont="1" applyAlignment="1">
      <alignment horizontal="center" vertical="center"/>
    </xf>
    <xf numFmtId="173" fontId="78" fillId="0" borderId="22" xfId="3477" applyNumberFormat="1" applyFont="1" applyBorder="1" applyAlignment="1">
      <alignment horizontal="center" vertical="center"/>
    </xf>
    <xf numFmtId="168" fontId="64" fillId="0" borderId="22" xfId="0" applyFont="1" applyBorder="1" applyAlignment="1">
      <alignment horizontal="center" vertical="center"/>
    </xf>
    <xf numFmtId="0" fontId="64" fillId="0" borderId="18" xfId="0" applyNumberFormat="1" applyFont="1" applyBorder="1" applyAlignment="1">
      <alignment horizontal="center" vertical="center"/>
    </xf>
    <xf numFmtId="168" fontId="12" fillId="0" borderId="18" xfId="0" applyFont="1" applyBorder="1" applyAlignment="1">
      <alignment horizontal="center" vertical="center" wrapText="1"/>
    </xf>
    <xf numFmtId="168" fontId="64" fillId="0" borderId="37" xfId="0" applyFont="1" applyBorder="1" applyAlignment="1">
      <alignment horizontal="center" vertical="center"/>
    </xf>
    <xf numFmtId="168" fontId="64" fillId="0" borderId="29" xfId="0" applyFont="1" applyBorder="1" applyAlignment="1">
      <alignment horizontal="center" vertical="center"/>
    </xf>
    <xf numFmtId="168" fontId="13" fillId="0" borderId="23" xfId="0" applyFont="1" applyBorder="1" applyAlignment="1">
      <alignment horizontal="center" vertical="center" wrapText="1"/>
    </xf>
    <xf numFmtId="168" fontId="13" fillId="0" borderId="21" xfId="0" applyFont="1" applyBorder="1" applyAlignment="1">
      <alignment horizontal="center" vertical="center" wrapText="1"/>
    </xf>
    <xf numFmtId="168" fontId="13" fillId="0" borderId="22" xfId="0" applyFont="1" applyBorder="1" applyAlignment="1">
      <alignment horizontal="center" vertical="center" wrapText="1"/>
    </xf>
    <xf numFmtId="168" fontId="61" fillId="0" borderId="20" xfId="0" applyFont="1" applyBorder="1" applyAlignment="1">
      <alignment horizontal="center" vertical="center" wrapText="1"/>
    </xf>
    <xf numFmtId="176" fontId="61" fillId="0" borderId="20" xfId="0" applyNumberFormat="1" applyFont="1" applyBorder="1" applyAlignment="1">
      <alignment horizontal="center" vertical="center" wrapText="1"/>
    </xf>
    <xf numFmtId="168" fontId="61" fillId="0" borderId="19" xfId="0" applyFont="1" applyBorder="1" applyAlignment="1">
      <alignment horizontal="center" vertical="center" wrapText="1"/>
    </xf>
    <xf numFmtId="168" fontId="13" fillId="22" borderId="23" xfId="0" applyFont="1" applyFill="1" applyBorder="1" applyAlignment="1">
      <alignment horizontal="center" vertical="center" wrapText="1"/>
    </xf>
    <xf numFmtId="168" fontId="13" fillId="22" borderId="21" xfId="0" applyFont="1" applyFill="1" applyBorder="1" applyAlignment="1">
      <alignment horizontal="center" vertical="center" wrapText="1"/>
    </xf>
    <xf numFmtId="168" fontId="13" fillId="22" borderId="22" xfId="0" applyFont="1" applyFill="1" applyBorder="1" applyAlignment="1">
      <alignment horizontal="center" vertical="center" wrapText="1"/>
    </xf>
    <xf numFmtId="168" fontId="61" fillId="22" borderId="20" xfId="0" applyFont="1" applyFill="1" applyBorder="1" applyAlignment="1">
      <alignment horizontal="center" vertical="center" wrapText="1"/>
    </xf>
    <xf numFmtId="168" fontId="61" fillId="22" borderId="19" xfId="0" applyFont="1" applyFill="1" applyBorder="1" applyAlignment="1">
      <alignment horizontal="center" vertical="center" wrapText="1"/>
    </xf>
    <xf numFmtId="168" fontId="54" fillId="0" borderId="23" xfId="0" applyFont="1" applyBorder="1" applyAlignment="1">
      <alignment horizontal="center" vertical="center"/>
    </xf>
    <xf numFmtId="168" fontId="135" fillId="0" borderId="19" xfId="0" applyFont="1" applyBorder="1" applyAlignment="1">
      <alignment horizontal="center" vertical="center"/>
    </xf>
    <xf numFmtId="168" fontId="61" fillId="0" borderId="25" xfId="0" applyFont="1" applyBorder="1" applyAlignment="1">
      <alignment horizontal="center" vertical="center"/>
    </xf>
    <xf numFmtId="168" fontId="163" fillId="0" borderId="25" xfId="0" applyFont="1" applyBorder="1" applyAlignment="1">
      <alignment horizontal="center" vertical="center"/>
    </xf>
    <xf numFmtId="168" fontId="135" fillId="0" borderId="18" xfId="0" applyFont="1" applyBorder="1" applyAlignment="1">
      <alignment horizontal="center" vertical="center"/>
    </xf>
    <xf numFmtId="168" fontId="13" fillId="14" borderId="23" xfId="0" applyFont="1" applyFill="1" applyBorder="1" applyAlignment="1">
      <alignment horizontal="center" vertical="center" wrapText="1"/>
    </xf>
    <xf numFmtId="168" fontId="13" fillId="14" borderId="21" xfId="0" applyFont="1" applyFill="1" applyBorder="1" applyAlignment="1">
      <alignment horizontal="center" vertical="center" wrapText="1"/>
    </xf>
    <xf numFmtId="168" fontId="54" fillId="16" borderId="25" xfId="0" applyFont="1" applyFill="1" applyBorder="1" applyAlignment="1">
      <alignment horizontal="center" vertical="center"/>
    </xf>
    <xf numFmtId="168" fontId="13" fillId="16" borderId="21" xfId="0" applyFont="1" applyFill="1" applyBorder="1" applyAlignment="1">
      <alignment horizontal="center" vertical="center" wrapText="1"/>
    </xf>
    <xf numFmtId="176" fontId="163" fillId="0" borderId="20" xfId="0" applyNumberFormat="1" applyFont="1" applyBorder="1" applyAlignment="1">
      <alignment horizontal="center" vertical="center" wrapText="1"/>
    </xf>
    <xf numFmtId="168" fontId="163" fillId="16" borderId="25" xfId="0" applyFont="1" applyFill="1" applyBorder="1" applyAlignment="1">
      <alignment horizontal="center" vertical="center"/>
    </xf>
    <xf numFmtId="168" fontId="61" fillId="16" borderId="25" xfId="0" applyFont="1" applyFill="1" applyBorder="1" applyAlignment="1">
      <alignment horizontal="center" vertical="center"/>
    </xf>
    <xf numFmtId="168" fontId="13" fillId="16" borderId="19" xfId="0" applyFont="1" applyFill="1" applyBorder="1" applyAlignment="1">
      <alignment horizontal="center" vertical="center" wrapText="1"/>
    </xf>
    <xf numFmtId="168" fontId="54" fillId="16" borderId="19" xfId="0" applyFont="1" applyFill="1" applyBorder="1" applyAlignment="1">
      <alignment horizontal="center" vertical="center"/>
    </xf>
    <xf numFmtId="168" fontId="61" fillId="16" borderId="19" xfId="0" applyFont="1" applyFill="1" applyBorder="1" applyAlignment="1">
      <alignment horizontal="center" vertical="center" wrapText="1"/>
    </xf>
    <xf numFmtId="168" fontId="61" fillId="16" borderId="19" xfId="0" applyFont="1" applyFill="1" applyBorder="1" applyAlignment="1">
      <alignment horizontal="center" vertical="center"/>
    </xf>
    <xf numFmtId="168" fontId="163" fillId="16" borderId="19" xfId="0" applyFont="1" applyFill="1" applyBorder="1" applyAlignment="1">
      <alignment horizontal="center" vertical="center" wrapText="1"/>
    </xf>
    <xf numFmtId="170" fontId="52" fillId="0" borderId="0" xfId="154" applyFont="1" applyAlignment="1">
      <alignment vertical="center"/>
    </xf>
    <xf numFmtId="171" fontId="53" fillId="0" borderId="0" xfId="154" applyNumberFormat="1" applyFont="1" applyAlignment="1">
      <alignment horizontal="center" vertical="center"/>
    </xf>
    <xf numFmtId="170" fontId="52" fillId="0" borderId="0" xfId="154" applyFont="1" applyAlignment="1">
      <alignment horizontal="center" vertical="center"/>
    </xf>
    <xf numFmtId="170" fontId="75" fillId="8" borderId="0" xfId="154" applyFont="1" applyFill="1" applyAlignment="1">
      <alignment vertical="center"/>
    </xf>
    <xf numFmtId="170" fontId="52" fillId="8" borderId="0" xfId="154" applyFont="1" applyFill="1" applyAlignment="1">
      <alignment horizontal="center" vertical="center"/>
    </xf>
    <xf numFmtId="171" fontId="53" fillId="8" borderId="0" xfId="154" applyNumberFormat="1" applyFont="1" applyFill="1" applyAlignment="1">
      <alignment horizontal="center" vertical="center"/>
    </xf>
    <xf numFmtId="168" fontId="164" fillId="17" borderId="1" xfId="0" applyFont="1" applyFill="1" applyBorder="1" applyAlignment="1">
      <alignment horizontal="center" vertical="center"/>
    </xf>
    <xf numFmtId="170" fontId="63" fillId="0" borderId="0" xfId="154" applyFont="1" applyAlignment="1">
      <alignment vertical="center" wrapText="1"/>
    </xf>
    <xf numFmtId="171" fontId="53" fillId="0" borderId="0" xfId="154" applyNumberFormat="1" applyFont="1" applyAlignment="1">
      <alignment horizontal="center" vertical="center" wrapText="1"/>
    </xf>
    <xf numFmtId="168" fontId="164" fillId="17" borderId="1" xfId="642" applyFont="1" applyFill="1" applyBorder="1" applyAlignment="1">
      <alignment horizontal="center" vertical="center"/>
    </xf>
    <xf numFmtId="168" fontId="164" fillId="0" borderId="0" xfId="0" applyFont="1" applyAlignment="1">
      <alignment horizontal="center" vertical="center"/>
    </xf>
    <xf numFmtId="168" fontId="164" fillId="28" borderId="1" xfId="642" applyFont="1" applyFill="1" applyBorder="1" applyAlignment="1">
      <alignment horizontal="center" vertical="center"/>
    </xf>
    <xf numFmtId="170" fontId="78" fillId="0" borderId="0" xfId="154" applyFont="1" applyAlignment="1">
      <alignment vertical="center" wrapText="1"/>
    </xf>
    <xf numFmtId="168" fontId="164" fillId="17" borderId="1" xfId="3547" applyFont="1" applyFill="1" applyBorder="1" applyAlignment="1">
      <alignment horizontal="center" vertical="center"/>
    </xf>
    <xf numFmtId="168" fontId="165" fillId="0" borderId="1" xfId="0" applyFont="1" applyBorder="1" applyAlignment="1">
      <alignment horizontal="center" vertical="center"/>
    </xf>
    <xf numFmtId="168" fontId="164" fillId="0" borderId="1" xfId="0" applyFont="1" applyBorder="1" applyAlignment="1">
      <alignment horizontal="center" vertical="center"/>
    </xf>
    <xf numFmtId="168" fontId="81" fillId="0" borderId="0" xfId="0" applyFont="1">
      <alignment vertical="center"/>
    </xf>
    <xf numFmtId="0" fontId="49" fillId="0" borderId="0" xfId="113" applyFont="1" applyAlignment="1">
      <alignment vertical="center"/>
    </xf>
    <xf numFmtId="171" fontId="166" fillId="0" borderId="0" xfId="0" applyNumberFormat="1" applyFont="1" applyAlignment="1">
      <alignment horizontal="center" vertical="center"/>
    </xf>
    <xf numFmtId="168" fontId="133" fillId="18" borderId="1" xfId="0" applyFont="1" applyFill="1" applyBorder="1" applyAlignment="1">
      <alignment horizontal="center" vertical="center"/>
    </xf>
    <xf numFmtId="168" fontId="133" fillId="0" borderId="1" xfId="0" applyFont="1" applyBorder="1" applyAlignment="1">
      <alignment horizontal="center" vertical="center"/>
    </xf>
    <xf numFmtId="171" fontId="79" fillId="11" borderId="1" xfId="113" applyNumberFormat="1" applyFont="1" applyFill="1" applyBorder="1" applyAlignment="1">
      <alignment horizontal="center" vertical="center" wrapText="1"/>
    </xf>
    <xf numFmtId="168" fontId="134" fillId="18" borderId="1" xfId="0" applyFont="1" applyFill="1" applyBorder="1">
      <alignment vertical="center"/>
    </xf>
    <xf numFmtId="168" fontId="134" fillId="0" borderId="1" xfId="0" applyFont="1" applyBorder="1">
      <alignment vertical="center"/>
    </xf>
    <xf numFmtId="168" fontId="49" fillId="0" borderId="0" xfId="0" applyFont="1" applyAlignment="1"/>
    <xf numFmtId="171" fontId="49" fillId="0" borderId="0" xfId="0" applyNumberFormat="1" applyFont="1" applyAlignment="1"/>
    <xf numFmtId="168" fontId="66" fillId="0" borderId="1" xfId="642" quotePrefix="1" applyFont="1" applyBorder="1" applyAlignment="1">
      <alignment horizontal="center" vertical="center" wrapText="1"/>
    </xf>
    <xf numFmtId="170" fontId="81" fillId="19" borderId="0" xfId="154" applyFont="1" applyFill="1" applyAlignment="1">
      <alignment vertical="center"/>
    </xf>
    <xf numFmtId="1" fontId="1" fillId="0" borderId="0" xfId="1139" applyNumberFormat="1" applyFont="1" applyAlignment="1">
      <alignment horizontal="center" vertical="center"/>
    </xf>
    <xf numFmtId="170" fontId="1" fillId="0" borderId="0" xfId="1139" applyNumberFormat="1" applyFont="1" applyAlignment="1">
      <alignment horizontal="center" vertical="center"/>
    </xf>
    <xf numFmtId="170" fontId="1" fillId="0" borderId="0" xfId="1124" applyNumberFormat="1" applyFont="1" applyAlignment="1">
      <alignment horizontal="center" vertical="center"/>
    </xf>
    <xf numFmtId="168" fontId="33" fillId="7" borderId="1" xfId="1124" applyFont="1" applyFill="1" applyBorder="1" applyAlignment="1">
      <alignment horizontal="center" vertical="center" wrapText="1"/>
    </xf>
    <xf numFmtId="168" fontId="82" fillId="7" borderId="1" xfId="1124" applyFont="1" applyFill="1" applyBorder="1" applyAlignment="1">
      <alignment horizontal="center" vertical="center" wrapText="1"/>
    </xf>
    <xf numFmtId="172" fontId="34" fillId="0" borderId="1" xfId="1139" applyNumberFormat="1" applyFont="1" applyBorder="1" applyAlignment="1">
      <alignment horizontal="center" vertical="center"/>
    </xf>
    <xf numFmtId="172" fontId="83" fillId="0" borderId="1" xfId="1139" applyNumberFormat="1" applyFont="1" applyBorder="1" applyAlignment="1">
      <alignment vertical="center"/>
    </xf>
    <xf numFmtId="172" fontId="83" fillId="0" borderId="1" xfId="1139" applyNumberFormat="1" applyFont="1" applyBorder="1" applyAlignment="1">
      <alignment horizontal="center" vertical="center"/>
    </xf>
    <xf numFmtId="16" fontId="46" fillId="0" borderId="1" xfId="3553" applyNumberFormat="1" applyBorder="1" applyAlignment="1">
      <alignment horizontal="center"/>
    </xf>
    <xf numFmtId="168" fontId="83" fillId="0" borderId="1" xfId="1139" applyFont="1" applyBorder="1" applyAlignment="1">
      <alignment horizontal="center" vertical="center"/>
    </xf>
    <xf numFmtId="168" fontId="46" fillId="0" borderId="1" xfId="3553" applyBorder="1" applyAlignment="1">
      <alignment horizontal="center"/>
    </xf>
    <xf numFmtId="172" fontId="85" fillId="0" borderId="1" xfId="1139" applyNumberFormat="1" applyFont="1" applyBorder="1" applyAlignment="1">
      <alignment vertical="center"/>
    </xf>
    <xf numFmtId="172" fontId="34" fillId="0" borderId="0" xfId="1143" applyNumberFormat="1" applyFont="1" applyAlignment="1">
      <alignment horizontal="center" vertical="center"/>
    </xf>
    <xf numFmtId="172" fontId="83" fillId="0" borderId="0" xfId="1143" applyNumberFormat="1" applyFont="1" applyAlignment="1">
      <alignment vertical="center"/>
    </xf>
    <xf numFmtId="172" fontId="83" fillId="0" borderId="0" xfId="1143" applyNumberFormat="1" applyFont="1" applyAlignment="1">
      <alignment horizontal="center" vertical="center"/>
    </xf>
    <xf numFmtId="170" fontId="81" fillId="19" borderId="0" xfId="154" applyFont="1" applyFill="1" applyAlignment="1">
      <alignment vertical="center" wrapText="1"/>
    </xf>
    <xf numFmtId="172" fontId="1" fillId="0" borderId="0" xfId="1143" applyNumberFormat="1" applyFont="1" applyAlignment="1">
      <alignment horizontal="center" vertical="center"/>
    </xf>
    <xf numFmtId="170" fontId="1" fillId="0" borderId="0" xfId="1143" applyNumberFormat="1" applyFont="1" applyAlignment="1">
      <alignment horizontal="center" vertical="center"/>
    </xf>
    <xf numFmtId="168" fontId="35" fillId="0" borderId="1" xfId="1142" applyFont="1" applyBorder="1" applyAlignment="1">
      <alignment horizontal="center" vertical="center"/>
    </xf>
    <xf numFmtId="168" fontId="83" fillId="12" borderId="1" xfId="1142" applyFont="1" applyFill="1" applyBorder="1" applyAlignment="1">
      <alignment horizontal="center" vertical="center"/>
    </xf>
    <xf numFmtId="168" fontId="83" fillId="12" borderId="1" xfId="1143" applyFont="1" applyFill="1" applyBorder="1" applyAlignment="1">
      <alignment horizontal="center" vertical="center"/>
    </xf>
    <xf numFmtId="170" fontId="81" fillId="0" borderId="0" xfId="154" applyFont="1" applyAlignment="1">
      <alignment vertical="center" wrapText="1"/>
    </xf>
    <xf numFmtId="170" fontId="35" fillId="0" borderId="0" xfId="1143" applyNumberFormat="1" applyFont="1" applyAlignment="1">
      <alignment horizontal="center" vertical="center"/>
    </xf>
    <xf numFmtId="171" fontId="63" fillId="0" borderId="0" xfId="154" applyNumberFormat="1" applyFont="1" applyAlignment="1">
      <alignment vertical="center" wrapText="1"/>
    </xf>
    <xf numFmtId="168" fontId="67" fillId="0" borderId="1" xfId="0" applyFont="1" applyBorder="1" applyAlignment="1">
      <alignment horizontal="left" vertical="center" wrapText="1"/>
    </xf>
    <xf numFmtId="171" fontId="78" fillId="0" borderId="1" xfId="115" applyNumberFormat="1" applyFont="1" applyBorder="1" applyAlignment="1">
      <alignment horizontal="center" vertical="center"/>
    </xf>
    <xf numFmtId="171" fontId="49" fillId="31" borderId="1" xfId="115" applyNumberFormat="1" applyFont="1" applyFill="1" applyBorder="1" applyAlignment="1">
      <alignment horizontal="center" vertical="center"/>
    </xf>
    <xf numFmtId="0" fontId="80" fillId="12" borderId="1" xfId="115" applyFont="1" applyFill="1" applyBorder="1" applyAlignment="1">
      <alignment horizontal="left" vertical="center"/>
    </xf>
    <xf numFmtId="171" fontId="167" fillId="15" borderId="1" xfId="115" applyNumberFormat="1" applyFont="1" applyFill="1" applyBorder="1" applyAlignment="1">
      <alignment horizontal="center" vertical="center"/>
    </xf>
    <xf numFmtId="168" fontId="157" fillId="0" borderId="1" xfId="3478" applyNumberFormat="1" applyFont="1" applyBorder="1" applyAlignment="1">
      <alignment horizontal="left" vertical="center" wrapText="1"/>
    </xf>
    <xf numFmtId="168" fontId="157" fillId="0" borderId="28" xfId="3478" applyNumberFormat="1" applyFont="1" applyBorder="1" applyAlignment="1">
      <alignment horizontal="left" vertical="center" wrapText="1"/>
    </xf>
    <xf numFmtId="16" fontId="71" fillId="0" borderId="19" xfId="0" applyNumberFormat="1" applyFont="1" applyBorder="1" applyAlignment="1">
      <alignment horizontal="center" vertical="center" wrapText="1"/>
    </xf>
    <xf numFmtId="168" fontId="13" fillId="5" borderId="0" xfId="2602" applyFont="1" applyFill="1" applyAlignment="1">
      <alignment horizontal="center" vertical="center"/>
    </xf>
    <xf numFmtId="168" fontId="56" fillId="13" borderId="36" xfId="0" applyFont="1" applyFill="1" applyBorder="1" applyAlignment="1">
      <alignment horizontal="center" vertical="center"/>
    </xf>
    <xf numFmtId="168" fontId="56" fillId="13" borderId="29" xfId="0" applyFont="1" applyFill="1" applyBorder="1" applyAlignment="1">
      <alignment horizontal="center" vertical="center"/>
    </xf>
    <xf numFmtId="168" fontId="56" fillId="13" borderId="32" xfId="0" applyFont="1" applyFill="1" applyBorder="1" applyAlignment="1">
      <alignment horizontal="center" vertical="center" wrapText="1"/>
    </xf>
    <xf numFmtId="168" fontId="56" fillId="13" borderId="33" xfId="0" applyFont="1" applyFill="1" applyBorder="1" applyAlignment="1">
      <alignment horizontal="center" vertical="center" wrapText="1"/>
    </xf>
    <xf numFmtId="168" fontId="56" fillId="13" borderId="34" xfId="0" applyFont="1" applyFill="1" applyBorder="1" applyAlignment="1">
      <alignment horizontal="center" vertical="center" wrapText="1"/>
    </xf>
    <xf numFmtId="168" fontId="56" fillId="13" borderId="35" xfId="0" applyFont="1" applyFill="1" applyBorder="1" applyAlignment="1">
      <alignment horizontal="center" vertical="center"/>
    </xf>
    <xf numFmtId="168" fontId="56" fillId="13" borderId="22" xfId="0" applyFont="1" applyFill="1" applyBorder="1" applyAlignment="1">
      <alignment horizontal="center" vertical="center" wrapText="1"/>
    </xf>
    <xf numFmtId="168" fontId="56" fillId="13" borderId="29" xfId="0" applyFont="1" applyFill="1" applyBorder="1" applyAlignment="1">
      <alignment horizontal="center" vertical="center" wrapText="1"/>
    </xf>
    <xf numFmtId="168" fontId="142" fillId="26" borderId="22" xfId="0" applyFont="1" applyFill="1" applyBorder="1" applyAlignment="1">
      <alignment horizontal="center" vertical="center"/>
    </xf>
    <xf numFmtId="168" fontId="142" fillId="26" borderId="29" xfId="0" applyFont="1" applyFill="1" applyBorder="1" applyAlignment="1">
      <alignment horizontal="center" vertical="center"/>
    </xf>
    <xf numFmtId="168" fontId="142" fillId="26" borderId="20" xfId="0" applyFont="1" applyFill="1" applyBorder="1" applyAlignment="1">
      <alignment horizontal="center" vertical="center"/>
    </xf>
    <xf numFmtId="168" fontId="56" fillId="13" borderId="19" xfId="0" applyFont="1" applyFill="1" applyBorder="1" applyAlignment="1">
      <alignment horizontal="center" vertical="center" wrapText="1"/>
    </xf>
    <xf numFmtId="168" fontId="56" fillId="13" borderId="19" xfId="0" applyFont="1" applyFill="1" applyBorder="1" applyAlignment="1">
      <alignment horizontal="center" vertical="center"/>
    </xf>
    <xf numFmtId="168" fontId="56" fillId="13" borderId="22" xfId="0" applyFont="1" applyFill="1" applyBorder="1" applyAlignment="1">
      <alignment horizontal="center" vertical="center"/>
    </xf>
    <xf numFmtId="168" fontId="56" fillId="13" borderId="20" xfId="0" applyFont="1" applyFill="1" applyBorder="1" applyAlignment="1">
      <alignment horizontal="center" vertical="center"/>
    </xf>
    <xf numFmtId="168" fontId="56" fillId="11" borderId="19" xfId="0" applyFont="1" applyFill="1" applyBorder="1" applyAlignment="1">
      <alignment horizontal="center" vertical="center" wrapText="1"/>
    </xf>
    <xf numFmtId="168" fontId="56" fillId="13" borderId="20" xfId="0" applyFont="1" applyFill="1" applyBorder="1" applyAlignment="1">
      <alignment horizontal="center" vertical="center" wrapText="1"/>
    </xf>
    <xf numFmtId="168" fontId="159" fillId="17" borderId="20" xfId="0" applyFont="1" applyFill="1" applyBorder="1" applyAlignment="1">
      <alignment horizontal="center" vertical="center"/>
    </xf>
    <xf numFmtId="168" fontId="159" fillId="17" borderId="19" xfId="0" applyFont="1" applyFill="1" applyBorder="1" applyAlignment="1">
      <alignment horizontal="center" vertical="center"/>
    </xf>
    <xf numFmtId="168" fontId="142" fillId="30" borderId="19" xfId="0" applyFont="1" applyFill="1" applyBorder="1" applyAlignment="1">
      <alignment horizontal="center" vertical="center"/>
    </xf>
    <xf numFmtId="168" fontId="56" fillId="13" borderId="22" xfId="0" applyFont="1" applyFill="1" applyBorder="1" applyAlignment="1">
      <alignment horizontal="center" wrapText="1"/>
    </xf>
    <xf numFmtId="168" fontId="143" fillId="30" borderId="20" xfId="0" applyFont="1" applyFill="1" applyBorder="1" applyAlignment="1">
      <alignment horizontal="center" vertical="center" wrapText="1"/>
    </xf>
    <xf numFmtId="168" fontId="143" fillId="30" borderId="19" xfId="0" applyFont="1" applyFill="1" applyBorder="1" applyAlignment="1">
      <alignment horizontal="center" vertical="center" wrapText="1"/>
    </xf>
    <xf numFmtId="168" fontId="56" fillId="13" borderId="18" xfId="0" applyFont="1" applyFill="1" applyBorder="1" applyAlignment="1">
      <alignment horizontal="center" vertical="center"/>
    </xf>
    <xf numFmtId="168" fontId="56" fillId="13" borderId="18" xfId="0" applyFont="1" applyFill="1" applyBorder="1" applyAlignment="1">
      <alignment horizontal="center" vertical="center" wrapText="1"/>
    </xf>
    <xf numFmtId="168" fontId="138" fillId="25" borderId="38" xfId="0" applyFont="1" applyFill="1" applyBorder="1" applyAlignment="1">
      <alignment horizontal="center" vertical="center"/>
    </xf>
    <xf numFmtId="174" fontId="36" fillId="0" borderId="0" xfId="154" applyNumberFormat="1" applyFont="1" applyAlignment="1">
      <alignment horizontal="left" vertical="center"/>
    </xf>
    <xf numFmtId="174" fontId="29" fillId="8" borderId="0" xfId="154" applyNumberFormat="1" applyFont="1" applyFill="1" applyAlignment="1">
      <alignment horizontal="left" vertical="center"/>
    </xf>
    <xf numFmtId="168" fontId="73" fillId="17" borderId="0" xfId="0" applyFont="1" applyFill="1" applyAlignment="1">
      <alignment horizontal="left" vertical="center"/>
    </xf>
    <xf numFmtId="168" fontId="56" fillId="11" borderId="19" xfId="0" applyFont="1" applyFill="1" applyBorder="1" applyAlignment="1">
      <alignment horizontal="center" vertical="center"/>
    </xf>
    <xf numFmtId="168" fontId="56" fillId="11" borderId="9" xfId="0" applyFont="1" applyFill="1" applyBorder="1" applyAlignment="1">
      <alignment horizontal="center" vertical="center"/>
    </xf>
    <xf numFmtId="168" fontId="56" fillId="11" borderId="24" xfId="0" applyFont="1" applyFill="1" applyBorder="1" applyAlignment="1">
      <alignment horizontal="center" vertical="center"/>
    </xf>
    <xf numFmtId="168" fontId="138" fillId="25" borderId="39" xfId="0" applyFont="1" applyFill="1" applyBorder="1" applyAlignment="1">
      <alignment horizontal="center" vertical="center"/>
    </xf>
    <xf numFmtId="168" fontId="138" fillId="25" borderId="41" xfId="0" applyFont="1" applyFill="1" applyBorder="1" applyAlignment="1">
      <alignment horizontal="center" vertical="center"/>
    </xf>
    <xf numFmtId="174" fontId="36" fillId="0" borderId="0" xfId="154" applyNumberFormat="1" applyFont="1" applyAlignment="1">
      <alignment horizontal="center" vertical="center"/>
    </xf>
    <xf numFmtId="171" fontId="80" fillId="23" borderId="7" xfId="115" applyNumberFormat="1" applyFont="1" applyFill="1" applyBorder="1" applyAlignment="1">
      <alignment horizontal="center" vertical="center"/>
    </xf>
    <xf numFmtId="171" fontId="80" fillId="23" borderId="9" xfId="115" applyNumberFormat="1" applyFont="1" applyFill="1" applyBorder="1" applyAlignment="1">
      <alignment horizontal="center" vertical="center"/>
    </xf>
    <xf numFmtId="171" fontId="80" fillId="23" borderId="10" xfId="115" applyNumberFormat="1" applyFont="1" applyFill="1" applyBorder="1" applyAlignment="1">
      <alignment horizontal="center" vertical="center"/>
    </xf>
    <xf numFmtId="168" fontId="79" fillId="11" borderId="1" xfId="0" applyFont="1" applyFill="1" applyBorder="1" applyAlignment="1">
      <alignment horizontal="center" vertical="center" wrapText="1"/>
    </xf>
    <xf numFmtId="171" fontId="79" fillId="11" borderId="1" xfId="0" applyNumberFormat="1" applyFont="1" applyFill="1" applyBorder="1" applyAlignment="1">
      <alignment horizontal="center" vertical="center" wrapText="1"/>
    </xf>
    <xf numFmtId="171" fontId="79" fillId="11" borderId="7" xfId="0" applyNumberFormat="1" applyFont="1" applyFill="1" applyBorder="1" applyAlignment="1">
      <alignment horizontal="center" vertical="center" wrapText="1"/>
    </xf>
    <xf numFmtId="171" fontId="79" fillId="11" borderId="9" xfId="0" applyNumberFormat="1" applyFont="1" applyFill="1" applyBorder="1" applyAlignment="1">
      <alignment horizontal="center" vertical="center" wrapText="1"/>
    </xf>
    <xf numFmtId="171" fontId="79" fillId="11" borderId="10" xfId="0" applyNumberFormat="1" applyFont="1" applyFill="1" applyBorder="1" applyAlignment="1">
      <alignment horizontal="center" vertical="center" wrapText="1"/>
    </xf>
    <xf numFmtId="171" fontId="114" fillId="11" borderId="1" xfId="0" applyNumberFormat="1" applyFont="1" applyFill="1" applyBorder="1" applyAlignment="1">
      <alignment horizontal="center" vertical="center" wrapText="1"/>
    </xf>
    <xf numFmtId="171" fontId="80" fillId="23" borderId="1" xfId="115" applyNumberFormat="1" applyFont="1" applyFill="1" applyBorder="1" applyAlignment="1">
      <alignment horizontal="center" vertical="center"/>
    </xf>
    <xf numFmtId="170" fontId="82" fillId="20" borderId="1" xfId="1125" applyNumberFormat="1" applyFont="1" applyFill="1" applyBorder="1" applyAlignment="1">
      <alignment horizontal="center" vertical="center"/>
    </xf>
    <xf numFmtId="168" fontId="112" fillId="11" borderId="1" xfId="0" applyFont="1" applyFill="1" applyBorder="1" applyAlignment="1">
      <alignment horizontal="center" vertical="center"/>
    </xf>
    <xf numFmtId="168" fontId="112" fillId="11" borderId="1" xfId="0" applyFont="1" applyFill="1" applyBorder="1" applyAlignment="1">
      <alignment horizontal="center" vertical="center" wrapText="1"/>
    </xf>
    <xf numFmtId="171" fontId="156" fillId="11" borderId="1" xfId="0" applyNumberFormat="1" applyFont="1" applyFill="1" applyBorder="1" applyAlignment="1">
      <alignment horizontal="center" vertical="center" wrapText="1"/>
    </xf>
    <xf numFmtId="168" fontId="33" fillId="7" borderId="1" xfId="1124" applyFont="1" applyFill="1" applyBorder="1" applyAlignment="1">
      <alignment horizontal="center" vertical="center"/>
    </xf>
    <xf numFmtId="168" fontId="33" fillId="7" borderId="1" xfId="1124" applyFont="1" applyFill="1" applyBorder="1" applyAlignment="1">
      <alignment horizontal="center" vertical="center" wrapText="1"/>
    </xf>
    <xf numFmtId="168" fontId="33" fillId="7" borderId="1" xfId="1125" applyFont="1" applyFill="1" applyBorder="1" applyAlignment="1">
      <alignment horizontal="center" vertical="center"/>
    </xf>
    <xf numFmtId="168" fontId="39" fillId="7" borderId="4" xfId="1125" applyFont="1" applyFill="1" applyBorder="1" applyAlignment="1">
      <alignment horizontal="center" vertical="center"/>
    </xf>
    <xf numFmtId="168" fontId="39" fillId="7" borderId="5" xfId="1125" applyFont="1" applyFill="1" applyBorder="1" applyAlignment="1">
      <alignment horizontal="center" vertical="center"/>
    </xf>
    <xf numFmtId="168" fontId="39" fillId="7" borderId="4" xfId="1125" applyFont="1" applyFill="1" applyBorder="1" applyAlignment="1">
      <alignment horizontal="center" vertical="center" wrapText="1"/>
    </xf>
    <xf numFmtId="168" fontId="39" fillId="7" borderId="5" xfId="1125" applyFont="1" applyFill="1" applyBorder="1" applyAlignment="1">
      <alignment horizontal="center" vertical="center" wrapText="1"/>
    </xf>
    <xf numFmtId="168" fontId="39" fillId="7" borderId="7" xfId="1125" applyFont="1" applyFill="1" applyBorder="1" applyAlignment="1">
      <alignment horizontal="center" vertical="center"/>
    </xf>
    <xf numFmtId="168" fontId="39" fillId="7" borderId="9" xfId="1125" applyFont="1" applyFill="1" applyBorder="1" applyAlignment="1">
      <alignment horizontal="center" vertical="center"/>
    </xf>
    <xf numFmtId="168" fontId="39" fillId="7" borderId="10" xfId="1125" applyFont="1" applyFill="1" applyBorder="1" applyAlignment="1">
      <alignment horizontal="center" vertical="center"/>
    </xf>
    <xf numFmtId="0" fontId="79" fillId="11" borderId="4" xfId="113" applyFont="1" applyFill="1" applyBorder="1" applyAlignment="1">
      <alignment horizontal="center" vertical="center" wrapText="1"/>
    </xf>
    <xf numFmtId="0" fontId="79" fillId="11" borderId="8" xfId="113" applyFont="1" applyFill="1" applyBorder="1" applyAlignment="1">
      <alignment horizontal="center" vertical="center" wrapText="1"/>
    </xf>
    <xf numFmtId="0" fontId="79" fillId="11" borderId="4" xfId="113" applyFont="1" applyFill="1" applyBorder="1" applyAlignment="1">
      <alignment vertical="center" wrapText="1"/>
    </xf>
    <xf numFmtId="0" fontId="79" fillId="11" borderId="8" xfId="113" applyFont="1" applyFill="1" applyBorder="1" applyAlignment="1">
      <alignment vertical="center" wrapText="1"/>
    </xf>
    <xf numFmtId="171" fontId="79" fillId="11" borderId="4" xfId="0" applyNumberFormat="1" applyFont="1" applyFill="1" applyBorder="1" applyAlignment="1">
      <alignment horizontal="center" vertical="center" wrapText="1"/>
    </xf>
    <xf numFmtId="171" fontId="79" fillId="11" borderId="8" xfId="0" applyNumberFormat="1" applyFont="1" applyFill="1" applyBorder="1" applyAlignment="1">
      <alignment horizontal="center" vertical="center" wrapText="1"/>
    </xf>
    <xf numFmtId="171" fontId="79" fillId="11" borderId="7" xfId="113" applyNumberFormat="1" applyFont="1" applyFill="1" applyBorder="1" applyAlignment="1">
      <alignment horizontal="center" vertical="center" wrapText="1"/>
    </xf>
    <xf numFmtId="171" fontId="79" fillId="11" borderId="9" xfId="113" applyNumberFormat="1" applyFont="1" applyFill="1" applyBorder="1" applyAlignment="1">
      <alignment horizontal="center" vertical="center" wrapText="1"/>
    </xf>
    <xf numFmtId="171" fontId="79" fillId="11" borderId="10" xfId="113" applyNumberFormat="1" applyFont="1" applyFill="1" applyBorder="1" applyAlignment="1">
      <alignment horizontal="center" vertical="center" wrapText="1"/>
    </xf>
    <xf numFmtId="171" fontId="79" fillId="11" borderId="7" xfId="115" applyNumberFormat="1" applyFont="1" applyFill="1" applyBorder="1" applyAlignment="1">
      <alignment horizontal="center" vertical="center" wrapText="1"/>
    </xf>
    <xf numFmtId="171" fontId="79" fillId="11" borderId="10" xfId="115" applyNumberFormat="1" applyFont="1" applyFill="1" applyBorder="1" applyAlignment="1">
      <alignment horizontal="center" vertical="center" wrapText="1"/>
    </xf>
    <xf numFmtId="168" fontId="62" fillId="18" borderId="7" xfId="0" applyFont="1" applyFill="1" applyBorder="1" applyAlignment="1">
      <alignment horizontal="center" vertical="center"/>
    </xf>
    <xf numFmtId="168" fontId="62" fillId="18" borderId="9" xfId="0" applyFont="1" applyFill="1" applyBorder="1" applyAlignment="1">
      <alignment horizontal="center" vertical="center"/>
    </xf>
    <xf numFmtId="168" fontId="62" fillId="18" borderId="10" xfId="0" applyFont="1" applyFill="1" applyBorder="1" applyAlignment="1">
      <alignment horizontal="center" vertical="center"/>
    </xf>
    <xf numFmtId="0" fontId="79" fillId="11" borderId="4" xfId="115" applyFont="1" applyFill="1" applyBorder="1" applyAlignment="1">
      <alignment horizontal="center" vertical="center" wrapText="1"/>
    </xf>
    <xf numFmtId="0" fontId="79" fillId="11" borderId="5" xfId="115" applyFont="1" applyFill="1" applyBorder="1" applyAlignment="1">
      <alignment horizontal="center" vertical="center" wrapText="1"/>
    </xf>
    <xf numFmtId="168" fontId="79" fillId="11" borderId="4" xfId="0" applyFont="1" applyFill="1" applyBorder="1" applyAlignment="1">
      <alignment horizontal="center" vertical="center" wrapText="1"/>
    </xf>
    <xf numFmtId="168" fontId="79" fillId="11" borderId="5" xfId="0" applyFont="1" applyFill="1" applyBorder="1" applyAlignment="1">
      <alignment horizontal="center" vertical="center" wrapText="1"/>
    </xf>
    <xf numFmtId="171" fontId="79" fillId="11" borderId="5" xfId="0" applyNumberFormat="1" applyFont="1" applyFill="1" applyBorder="1" applyAlignment="1">
      <alignment horizontal="center" vertical="center" wrapText="1"/>
    </xf>
    <xf numFmtId="168" fontId="55" fillId="11" borderId="1" xfId="3547" applyFont="1" applyFill="1" applyBorder="1" applyAlignment="1">
      <alignment horizontal="center" vertical="center"/>
    </xf>
    <xf numFmtId="168" fontId="164" fillId="0" borderId="1" xfId="3547" applyFont="1" applyBorder="1" applyAlignment="1">
      <alignment horizontal="center" vertical="center"/>
    </xf>
    <xf numFmtId="168" fontId="79" fillId="11" borderId="8" xfId="0" applyFont="1" applyFill="1" applyBorder="1" applyAlignment="1">
      <alignment horizontal="center" vertical="center" wrapText="1"/>
    </xf>
    <xf numFmtId="171" fontId="79" fillId="11" borderId="6" xfId="0" applyNumberFormat="1" applyFont="1" applyFill="1" applyBorder="1" applyAlignment="1">
      <alignment horizontal="center" vertical="center" wrapText="1"/>
    </xf>
    <xf numFmtId="171" fontId="79" fillId="11" borderId="17" xfId="0" applyNumberFormat="1" applyFont="1" applyFill="1" applyBorder="1" applyAlignment="1">
      <alignment horizontal="center" vertical="center" wrapText="1"/>
    </xf>
    <xf numFmtId="168" fontId="164" fillId="0" borderId="1" xfId="642" applyFont="1" applyBorder="1" applyAlignment="1">
      <alignment horizontal="center" vertical="center"/>
    </xf>
    <xf numFmtId="168" fontId="54" fillId="14" borderId="1" xfId="642" applyFont="1" applyFill="1" applyBorder="1" applyAlignment="1">
      <alignment horizontal="center" vertical="center" wrapText="1"/>
    </xf>
    <xf numFmtId="168" fontId="54" fillId="23" borderId="1" xfId="642" applyFont="1" applyFill="1" applyBorder="1" applyAlignment="1">
      <alignment horizontal="center" vertical="center" wrapText="1"/>
    </xf>
    <xf numFmtId="168" fontId="79" fillId="11" borderId="1" xfId="642" applyFont="1" applyFill="1" applyBorder="1" applyAlignment="1">
      <alignment horizontal="center" vertical="center"/>
    </xf>
    <xf numFmtId="168" fontId="55" fillId="11" borderId="1" xfId="642" applyFont="1" applyFill="1" applyBorder="1" applyAlignment="1">
      <alignment horizontal="center" vertical="center"/>
    </xf>
    <xf numFmtId="168" fontId="138" fillId="24" borderId="38" xfId="0" applyFont="1" applyFill="1" applyBorder="1" applyAlignment="1">
      <alignment horizontal="center" vertical="center"/>
    </xf>
    <xf numFmtId="168" fontId="138" fillId="24" borderId="39" xfId="0" applyFont="1" applyFill="1" applyBorder="1" applyAlignment="1">
      <alignment horizontal="center" vertical="center"/>
    </xf>
    <xf numFmtId="168" fontId="138" fillId="24" borderId="40" xfId="0" applyFont="1" applyFill="1" applyBorder="1" applyAlignment="1">
      <alignment horizontal="center" vertical="center"/>
    </xf>
    <xf numFmtId="168" fontId="154" fillId="0" borderId="11" xfId="0" applyFont="1" applyBorder="1" applyAlignment="1">
      <alignment horizontal="left" vertical="center" wrapText="1"/>
    </xf>
    <xf numFmtId="168" fontId="129" fillId="0" borderId="11" xfId="0" applyFont="1" applyBorder="1" applyAlignment="1">
      <alignment horizontal="left" vertical="center" wrapText="1"/>
    </xf>
    <xf numFmtId="168" fontId="62" fillId="0" borderId="7" xfId="0" applyFont="1" applyBorder="1" applyAlignment="1">
      <alignment horizontal="center" vertical="center"/>
    </xf>
    <xf numFmtId="168" fontId="62" fillId="0" borderId="9" xfId="0" applyFont="1" applyBorder="1" applyAlignment="1">
      <alignment horizontal="center" vertical="center"/>
    </xf>
    <xf numFmtId="168" fontId="62" fillId="0" borderId="10" xfId="0" applyFont="1" applyBorder="1" applyAlignment="1">
      <alignment horizontal="center" vertical="center"/>
    </xf>
    <xf numFmtId="168" fontId="97" fillId="14" borderId="42" xfId="181" applyFont="1" applyFill="1" applyBorder="1" applyAlignment="1">
      <alignment horizontal="center" vertical="center" wrapText="1"/>
    </xf>
    <xf numFmtId="168" fontId="97" fillId="14" borderId="29" xfId="181" applyFont="1" applyFill="1" applyBorder="1" applyAlignment="1">
      <alignment horizontal="center" vertical="center" wrapText="1"/>
    </xf>
    <xf numFmtId="168" fontId="97" fillId="14" borderId="43" xfId="181" applyFont="1" applyFill="1" applyBorder="1" applyAlignment="1">
      <alignment horizontal="center" vertical="center" wrapText="1"/>
    </xf>
    <xf numFmtId="168" fontId="98" fillId="14" borderId="42" xfId="3478" applyNumberFormat="1" applyFont="1" applyFill="1" applyBorder="1" applyAlignment="1">
      <alignment horizontal="center" vertical="center" wrapText="1"/>
    </xf>
    <xf numFmtId="168" fontId="98" fillId="14" borderId="29" xfId="3478" applyNumberFormat="1" applyFont="1" applyFill="1" applyBorder="1" applyAlignment="1">
      <alignment horizontal="center" vertical="center" wrapText="1"/>
    </xf>
    <xf numFmtId="168" fontId="98" fillId="14" borderId="43" xfId="3478" applyNumberFormat="1" applyFont="1" applyFill="1" applyBorder="1" applyAlignment="1">
      <alignment horizontal="center" vertical="center" wrapText="1"/>
    </xf>
    <xf numFmtId="168" fontId="110" fillId="0" borderId="0" xfId="63" applyNumberFormat="1" applyFont="1" applyAlignment="1" applyProtection="1">
      <alignment horizontal="left" vertical="center" wrapText="1"/>
    </xf>
    <xf numFmtId="168" fontId="160" fillId="27" borderId="7" xfId="181" applyFont="1" applyFill="1" applyBorder="1" applyAlignment="1">
      <alignment horizontal="center" vertical="center" wrapText="1"/>
    </xf>
    <xf numFmtId="168" fontId="160" fillId="27" borderId="9" xfId="181" applyFont="1" applyFill="1" applyBorder="1" applyAlignment="1">
      <alignment horizontal="center" vertical="center" wrapText="1"/>
    </xf>
    <xf numFmtId="168" fontId="160" fillId="27" borderId="10" xfId="181" applyFont="1" applyFill="1" applyBorder="1" applyAlignment="1">
      <alignment horizontal="center" vertical="center" wrapText="1"/>
    </xf>
    <xf numFmtId="168" fontId="93" fillId="7" borderId="1" xfId="3478" applyNumberFormat="1" applyFont="1" applyFill="1" applyBorder="1" applyAlignment="1" applyProtection="1">
      <alignment horizontal="center" vertical="center" wrapText="1"/>
      <protection locked="0"/>
    </xf>
    <xf numFmtId="168" fontId="96" fillId="7" borderId="1" xfId="3478" applyNumberFormat="1" applyFont="1" applyFill="1" applyBorder="1" applyAlignment="1" applyProtection="1">
      <alignment horizontal="center" vertical="center" wrapText="1"/>
      <protection locked="0"/>
    </xf>
    <xf numFmtId="168" fontId="157" fillId="14" borderId="7" xfId="181" applyFont="1" applyFill="1" applyBorder="1" applyAlignment="1">
      <alignment horizontal="center" vertical="center" wrapText="1"/>
    </xf>
    <xf numFmtId="168" fontId="98" fillId="14" borderId="9" xfId="181" applyFont="1" applyFill="1" applyBorder="1" applyAlignment="1">
      <alignment horizontal="center" vertical="center" wrapText="1"/>
    </xf>
    <xf numFmtId="168" fontId="98" fillId="14" borderId="10" xfId="181" applyFont="1" applyFill="1" applyBorder="1" applyAlignment="1">
      <alignment horizontal="center" vertical="center" wrapText="1"/>
    </xf>
    <xf numFmtId="168" fontId="98" fillId="14" borderId="7" xfId="3478" applyNumberFormat="1" applyFont="1" applyFill="1" applyBorder="1" applyAlignment="1">
      <alignment horizontal="center" vertical="center" wrapText="1"/>
    </xf>
    <xf numFmtId="168" fontId="98" fillId="14" borderId="9" xfId="3478" applyNumberFormat="1" applyFont="1" applyFill="1" applyBorder="1" applyAlignment="1">
      <alignment horizontal="center" vertical="center" wrapText="1"/>
    </xf>
    <xf numFmtId="168" fontId="98" fillId="14" borderId="10" xfId="3478" applyNumberFormat="1" applyFont="1" applyFill="1" applyBorder="1" applyAlignment="1">
      <alignment horizontal="center" vertical="center" wrapText="1"/>
    </xf>
    <xf numFmtId="168" fontId="157" fillId="14" borderId="7" xfId="181" applyFont="1" applyFill="1" applyBorder="1" applyAlignment="1">
      <alignment horizontal="center" vertical="top" wrapText="1"/>
    </xf>
    <xf numFmtId="168" fontId="98" fillId="14" borderId="9" xfId="181" applyFont="1" applyFill="1" applyBorder="1" applyAlignment="1">
      <alignment horizontal="center" vertical="top" wrapText="1"/>
    </xf>
    <xf numFmtId="168" fontId="98" fillId="14" borderId="10" xfId="181" applyFont="1" applyFill="1" applyBorder="1" applyAlignment="1">
      <alignment horizontal="center" vertical="top" wrapText="1"/>
    </xf>
    <xf numFmtId="168" fontId="148" fillId="7" borderId="4" xfId="3478" applyNumberFormat="1" applyFont="1" applyFill="1" applyBorder="1" applyAlignment="1" applyProtection="1">
      <alignment horizontal="center" vertical="center" wrapText="1"/>
      <protection locked="0"/>
    </xf>
    <xf numFmtId="168" fontId="148" fillId="7" borderId="5" xfId="3478" applyNumberFormat="1" applyFont="1" applyFill="1" applyBorder="1" applyAlignment="1" applyProtection="1">
      <alignment horizontal="center" vertical="center" wrapText="1"/>
      <protection locked="0"/>
    </xf>
    <xf numFmtId="9" fontId="148" fillId="7" borderId="4" xfId="3478" applyNumberFormat="1" applyFont="1" applyFill="1" applyBorder="1" applyAlignment="1" applyProtection="1">
      <alignment horizontal="center" vertical="center" wrapText="1"/>
      <protection locked="0"/>
    </xf>
    <xf numFmtId="9" fontId="148" fillId="7" borderId="5" xfId="3478" applyNumberFormat="1" applyFont="1" applyFill="1" applyBorder="1" applyAlignment="1" applyProtection="1">
      <alignment horizontal="center" vertical="center" wrapText="1"/>
      <protection locked="0"/>
    </xf>
    <xf numFmtId="9" fontId="149" fillId="7" borderId="7" xfId="3478" applyNumberFormat="1" applyFont="1" applyFill="1" applyBorder="1" applyAlignment="1" applyProtection="1">
      <alignment horizontal="center" vertical="center" wrapText="1"/>
      <protection locked="0"/>
    </xf>
    <xf numFmtId="9" fontId="149" fillId="7" borderId="9" xfId="3478" applyNumberFormat="1" applyFont="1" applyFill="1" applyBorder="1" applyAlignment="1" applyProtection="1">
      <alignment horizontal="center" vertical="center" wrapText="1"/>
      <protection locked="0"/>
    </xf>
    <xf numFmtId="9" fontId="149" fillId="7" borderId="10" xfId="3478" applyNumberFormat="1" applyFont="1" applyFill="1" applyBorder="1" applyAlignment="1" applyProtection="1">
      <alignment horizontal="center" vertical="center" wrapText="1"/>
      <protection locked="0"/>
    </xf>
    <xf numFmtId="168" fontId="115" fillId="7" borderId="6" xfId="3478" applyNumberFormat="1" applyFont="1" applyFill="1" applyBorder="1" applyAlignment="1" applyProtection="1">
      <alignment horizontal="center" vertical="center" wrapText="1"/>
      <protection locked="0"/>
    </xf>
    <xf numFmtId="168" fontId="115" fillId="7" borderId="11" xfId="3478" applyNumberFormat="1" applyFont="1" applyFill="1" applyBorder="1" applyAlignment="1" applyProtection="1">
      <alignment horizontal="center" vertical="center" wrapText="1"/>
      <protection locked="0"/>
    </xf>
    <xf numFmtId="168" fontId="93" fillId="7" borderId="1" xfId="3478" applyNumberFormat="1" applyFont="1" applyFill="1" applyBorder="1" applyAlignment="1" applyProtection="1">
      <alignment horizontal="left" vertical="center" wrapText="1"/>
      <protection locked="0"/>
    </xf>
    <xf numFmtId="168" fontId="94" fillId="0" borderId="11" xfId="2223" applyFont="1" applyBorder="1" applyAlignment="1">
      <alignment horizontal="left" vertical="center" wrapText="1"/>
    </xf>
    <xf numFmtId="168" fontId="93" fillId="8" borderId="0" xfId="181" applyFont="1" applyFill="1" applyAlignment="1">
      <alignment vertical="center"/>
    </xf>
    <xf numFmtId="168" fontId="107" fillId="0" borderId="11" xfId="2223" applyFont="1" applyBorder="1" applyAlignment="1">
      <alignment horizontal="left" vertical="center" wrapText="1"/>
    </xf>
    <xf numFmtId="168" fontId="86" fillId="0" borderId="0" xfId="181" applyFont="1" applyAlignment="1">
      <alignment vertical="center"/>
    </xf>
    <xf numFmtId="168" fontId="92" fillId="9" borderId="0" xfId="181" applyFont="1" applyFill="1" applyAlignment="1">
      <alignment vertical="center"/>
    </xf>
    <xf numFmtId="168" fontId="105" fillId="14" borderId="7" xfId="3478" applyNumberFormat="1" applyFont="1" applyFill="1" applyBorder="1" applyAlignment="1">
      <alignment horizontal="center" vertical="center" wrapText="1"/>
    </xf>
    <xf numFmtId="168" fontId="105" fillId="14" borderId="9" xfId="3478" applyNumberFormat="1" applyFont="1" applyFill="1" applyBorder="1" applyAlignment="1">
      <alignment horizontal="center" vertical="center" wrapText="1"/>
    </xf>
    <xf numFmtId="168" fontId="105" fillId="14" borderId="10" xfId="3478" applyNumberFormat="1" applyFont="1" applyFill="1" applyBorder="1" applyAlignment="1">
      <alignment horizontal="center" vertical="center" wrapText="1"/>
    </xf>
    <xf numFmtId="168" fontId="147" fillId="14" borderId="1" xfId="0" applyFont="1" applyFill="1" applyBorder="1" applyAlignment="1">
      <alignment horizontal="center" vertical="center"/>
    </xf>
    <xf numFmtId="168" fontId="98" fillId="14" borderId="1" xfId="181" applyFont="1" applyFill="1" applyBorder="1" applyAlignment="1">
      <alignment horizontal="center" vertical="center" wrapText="1"/>
    </xf>
    <xf numFmtId="168" fontId="55" fillId="13" borderId="19" xfId="0" applyFont="1" applyFill="1" applyBorder="1" applyAlignment="1">
      <alignment horizontal="center" vertical="center"/>
    </xf>
    <xf numFmtId="168" fontId="55" fillId="13" borderId="4" xfId="0" applyFont="1" applyFill="1" applyBorder="1" applyAlignment="1">
      <alignment horizontal="center" vertical="center"/>
    </xf>
    <xf numFmtId="168" fontId="55" fillId="13" borderId="26" xfId="0" applyFont="1" applyFill="1" applyBorder="1" applyAlignment="1">
      <alignment horizontal="center" vertical="center"/>
    </xf>
    <xf numFmtId="168" fontId="55" fillId="13" borderId="5" xfId="0" applyFont="1" applyFill="1" applyBorder="1" applyAlignment="1">
      <alignment horizontal="center" vertical="center"/>
    </xf>
    <xf numFmtId="168" fontId="55" fillId="13" borderId="9" xfId="0" applyFont="1" applyFill="1" applyBorder="1" applyAlignment="1">
      <alignment horizontal="center" vertical="center"/>
    </xf>
    <xf numFmtId="168" fontId="55" fillId="13" borderId="24" xfId="0" applyFont="1" applyFill="1" applyBorder="1" applyAlignment="1">
      <alignment horizontal="center" vertical="center"/>
    </xf>
    <xf numFmtId="168" fontId="55" fillId="13" borderId="4" xfId="0" applyFont="1" applyFill="1" applyBorder="1" applyAlignment="1">
      <alignment horizontal="center" vertical="center" wrapText="1"/>
    </xf>
    <xf numFmtId="168" fontId="55" fillId="13" borderId="5" xfId="0" applyFont="1" applyFill="1" applyBorder="1" applyAlignment="1">
      <alignment horizontal="center" vertical="center" wrapText="1"/>
    </xf>
    <xf numFmtId="168" fontId="55" fillId="13" borderId="27" xfId="0" applyFont="1" applyFill="1" applyBorder="1" applyAlignment="1">
      <alignment horizontal="center" vertical="center"/>
    </xf>
    <xf numFmtId="168" fontId="55" fillId="13" borderId="7" xfId="0" applyFont="1" applyFill="1" applyBorder="1" applyAlignment="1">
      <alignment horizontal="center" vertical="center" wrapText="1"/>
    </xf>
    <xf numFmtId="168" fontId="55" fillId="13" borderId="9" xfId="0" applyFont="1" applyFill="1" applyBorder="1" applyAlignment="1">
      <alignment horizontal="center" vertical="center" wrapText="1"/>
    </xf>
    <xf numFmtId="168" fontId="55" fillId="13" borderId="10" xfId="0" applyFont="1" applyFill="1" applyBorder="1" applyAlignment="1">
      <alignment horizontal="center" vertical="center" wrapText="1"/>
    </xf>
    <xf numFmtId="168" fontId="55" fillId="13" borderId="12" xfId="0" applyFont="1" applyFill="1" applyBorder="1" applyAlignment="1">
      <alignment horizontal="center" vertical="center"/>
    </xf>
    <xf numFmtId="168" fontId="55" fillId="13" borderId="6" xfId="0" applyFont="1" applyFill="1" applyBorder="1" applyAlignment="1">
      <alignment horizontal="center" vertical="center"/>
    </xf>
    <xf numFmtId="168" fontId="162" fillId="0" borderId="19" xfId="0" applyFont="1" applyBorder="1" applyAlignment="1">
      <alignment horizontal="center" vertical="center" wrapText="1"/>
    </xf>
    <xf numFmtId="168" fontId="55" fillId="13" borderId="7" xfId="0" applyFont="1" applyFill="1" applyBorder="1" applyAlignment="1">
      <alignment horizontal="center" vertical="center"/>
    </xf>
    <xf numFmtId="168" fontId="55" fillId="13" borderId="19" xfId="0" applyFont="1" applyFill="1" applyBorder="1" applyAlignment="1">
      <alignment horizontal="center" vertical="center" wrapText="1"/>
    </xf>
    <xf numFmtId="168" fontId="65" fillId="11" borderId="22" xfId="0" applyFont="1" applyFill="1" applyBorder="1" applyAlignment="1">
      <alignment horizontal="center" vertical="center"/>
    </xf>
    <xf numFmtId="168" fontId="65" fillId="11" borderId="20" xfId="0" applyFont="1" applyFill="1" applyBorder="1" applyAlignment="1">
      <alignment horizontal="center" vertical="center"/>
    </xf>
    <xf numFmtId="168" fontId="130" fillId="0" borderId="19" xfId="0" applyFont="1" applyBorder="1" applyAlignment="1">
      <alignment horizontal="center" vertical="center" wrapText="1"/>
    </xf>
    <xf numFmtId="168" fontId="65" fillId="11" borderId="19" xfId="0" applyFont="1" applyFill="1" applyBorder="1" applyAlignment="1">
      <alignment horizontal="center" vertical="center"/>
    </xf>
    <xf numFmtId="168" fontId="65" fillId="11" borderId="18" xfId="0" applyFont="1" applyFill="1" applyBorder="1" applyAlignment="1">
      <alignment horizontal="center" vertical="center"/>
    </xf>
    <xf numFmtId="168" fontId="65" fillId="11" borderId="19" xfId="0" applyFont="1" applyFill="1" applyBorder="1" applyAlignment="1">
      <alignment horizontal="center" vertical="center" wrapText="1"/>
    </xf>
    <xf numFmtId="168" fontId="65" fillId="11" borderId="18" xfId="0" applyFont="1" applyFill="1" applyBorder="1" applyAlignment="1">
      <alignment horizontal="center" vertical="center" wrapText="1"/>
    </xf>
    <xf numFmtId="170" fontId="75" fillId="7" borderId="4" xfId="3478" applyFont="1" applyFill="1" applyBorder="1" applyAlignment="1" applyProtection="1">
      <alignment horizontal="left" vertical="center"/>
      <protection locked="0"/>
    </xf>
    <xf numFmtId="170" fontId="75" fillId="7" borderId="5" xfId="3478" applyFont="1" applyFill="1" applyBorder="1" applyAlignment="1" applyProtection="1">
      <alignment horizontal="left" vertical="center"/>
      <protection locked="0"/>
    </xf>
    <xf numFmtId="170" fontId="75" fillId="7" borderId="4" xfId="3478" applyFont="1" applyFill="1" applyBorder="1" applyAlignment="1" applyProtection="1">
      <alignment horizontal="center" vertical="center"/>
      <protection locked="0"/>
    </xf>
    <xf numFmtId="170" fontId="75" fillId="7" borderId="5" xfId="3478" applyFont="1" applyFill="1" applyBorder="1" applyAlignment="1" applyProtection="1">
      <alignment horizontal="center" vertical="center"/>
      <protection locked="0"/>
    </xf>
    <xf numFmtId="171" fontId="75" fillId="7" borderId="6" xfId="2236" applyNumberFormat="1" applyFont="1" applyFill="1" applyBorder="1" applyAlignment="1">
      <alignment horizontal="center" vertical="center"/>
    </xf>
    <xf numFmtId="171" fontId="75" fillId="7" borderId="11" xfId="2236" applyNumberFormat="1" applyFont="1" applyFill="1" applyBorder="1" applyAlignment="1">
      <alignment horizontal="center" vertical="center"/>
    </xf>
    <xf numFmtId="171" fontId="75" fillId="7" borderId="17" xfId="2236" applyNumberFormat="1" applyFont="1" applyFill="1" applyBorder="1" applyAlignment="1">
      <alignment horizontal="center" vertical="center"/>
    </xf>
    <xf numFmtId="170" fontId="75" fillId="7" borderId="1" xfId="3478" applyFont="1" applyFill="1" applyBorder="1" applyAlignment="1" applyProtection="1">
      <alignment horizontal="left" vertical="center"/>
      <protection locked="0"/>
    </xf>
    <xf numFmtId="170" fontId="75" fillId="7" borderId="1" xfId="3478" applyFont="1" applyFill="1" applyBorder="1" applyAlignment="1" applyProtection="1">
      <alignment horizontal="center" vertical="center"/>
      <protection locked="0"/>
    </xf>
    <xf numFmtId="171" fontId="75" fillId="7" borderId="7" xfId="2236" applyNumberFormat="1" applyFont="1" applyFill="1" applyBorder="1" applyAlignment="1">
      <alignment horizontal="center" vertical="center"/>
    </xf>
    <xf numFmtId="171" fontId="75" fillId="7" borderId="9" xfId="2236" applyNumberFormat="1" applyFont="1" applyFill="1" applyBorder="1" applyAlignment="1">
      <alignment horizontal="center" vertical="center"/>
    </xf>
    <xf numFmtId="171" fontId="75" fillId="7" borderId="10" xfId="2236" applyNumberFormat="1" applyFont="1" applyFill="1" applyBorder="1" applyAlignment="1">
      <alignment horizontal="center" vertical="center"/>
    </xf>
    <xf numFmtId="171" fontId="75" fillId="7" borderId="1" xfId="2236" applyNumberFormat="1" applyFont="1" applyFill="1" applyBorder="1" applyAlignment="1">
      <alignment horizontal="center" vertical="center"/>
    </xf>
    <xf numFmtId="168" fontId="132" fillId="11" borderId="4" xfId="0" applyFont="1" applyFill="1" applyBorder="1" applyAlignment="1">
      <alignment horizontal="center" vertical="center"/>
    </xf>
    <xf numFmtId="168" fontId="132" fillId="11" borderId="8" xfId="0" applyFont="1" applyFill="1" applyBorder="1" applyAlignment="1">
      <alignment horizontal="center" vertical="center"/>
    </xf>
    <xf numFmtId="168" fontId="132" fillId="11" borderId="1" xfId="0" applyFont="1" applyFill="1" applyBorder="1" applyAlignment="1">
      <alignment horizontal="center" vertical="center"/>
    </xf>
    <xf numFmtId="170" fontId="80" fillId="12" borderId="1" xfId="3478" applyFont="1" applyFill="1" applyBorder="1" applyAlignment="1">
      <alignment horizontal="center" vertical="center" wrapText="1"/>
    </xf>
    <xf numFmtId="171" fontId="79" fillId="7" borderId="1" xfId="2236" applyNumberFormat="1" applyFont="1" applyFill="1" applyBorder="1" applyAlignment="1">
      <alignment horizontal="center" vertical="center"/>
    </xf>
    <xf numFmtId="171" fontId="79" fillId="7" borderId="6" xfId="2236" applyNumberFormat="1" applyFont="1" applyFill="1" applyBorder="1" applyAlignment="1">
      <alignment horizontal="center" vertical="center"/>
    </xf>
    <xf numFmtId="171" fontId="79" fillId="7" borderId="11" xfId="2236" applyNumberFormat="1" applyFont="1" applyFill="1" applyBorder="1" applyAlignment="1">
      <alignment horizontal="center" vertical="center"/>
    </xf>
    <xf numFmtId="171" fontId="80" fillId="0" borderId="12" xfId="2236" applyNumberFormat="1" applyFont="1" applyBorder="1" applyAlignment="1">
      <alignment horizontal="center" vertical="center" wrapText="1"/>
    </xf>
    <xf numFmtId="171" fontId="80" fillId="0" borderId="13" xfId="2236" applyNumberFormat="1" applyFont="1" applyBorder="1" applyAlignment="1">
      <alignment horizontal="center" vertical="center" wrapText="1"/>
    </xf>
    <xf numFmtId="171" fontId="80" fillId="0" borderId="14" xfId="2236" applyNumberFormat="1" applyFont="1" applyBorder="1" applyAlignment="1">
      <alignment horizontal="center" vertical="center" wrapText="1"/>
    </xf>
    <xf numFmtId="171" fontId="80" fillId="0" borderId="15" xfId="2236" applyNumberFormat="1" applyFont="1" applyBorder="1" applyAlignment="1">
      <alignment horizontal="center" vertical="center" wrapText="1"/>
    </xf>
    <xf numFmtId="171" fontId="80" fillId="0" borderId="0" xfId="2236" applyNumberFormat="1" applyFont="1" applyAlignment="1">
      <alignment horizontal="center" vertical="center" wrapText="1"/>
    </xf>
    <xf numFmtId="171" fontId="80" fillId="0" borderId="16" xfId="2236" applyNumberFormat="1" applyFont="1" applyBorder="1" applyAlignment="1">
      <alignment horizontal="center" vertical="center" wrapText="1"/>
    </xf>
    <xf numFmtId="171" fontId="80" fillId="0" borderId="6" xfId="2236" applyNumberFormat="1" applyFont="1" applyBorder="1" applyAlignment="1">
      <alignment horizontal="center" vertical="center" wrapText="1"/>
    </xf>
    <xf numFmtId="171" fontId="80" fillId="0" borderId="11" xfId="2236" applyNumberFormat="1" applyFont="1" applyBorder="1" applyAlignment="1">
      <alignment horizontal="center" vertical="center" wrapText="1"/>
    </xf>
    <xf numFmtId="171" fontId="80" fillId="0" borderId="17" xfId="2236" applyNumberFormat="1" applyFont="1" applyBorder="1" applyAlignment="1">
      <alignment horizontal="center" vertical="center" wrapText="1"/>
    </xf>
    <xf numFmtId="168" fontId="132" fillId="11" borderId="11" xfId="0" applyFont="1" applyFill="1" applyBorder="1" applyAlignment="1">
      <alignment horizontal="center" vertical="center"/>
    </xf>
    <xf numFmtId="168" fontId="80" fillId="0" borderId="4" xfId="0" applyFont="1" applyBorder="1" applyAlignment="1">
      <alignment horizontal="center" vertical="center" wrapText="1"/>
    </xf>
    <xf numFmtId="168" fontId="80" fillId="0" borderId="8" xfId="0" applyFont="1" applyBorder="1" applyAlignment="1">
      <alignment horizontal="center" vertical="center" wrapText="1"/>
    </xf>
    <xf numFmtId="168" fontId="80" fillId="0" borderId="5" xfId="0" applyFont="1" applyBorder="1" applyAlignment="1">
      <alignment horizontal="center" vertical="center" wrapText="1"/>
    </xf>
    <xf numFmtId="171" fontId="79" fillId="7" borderId="1" xfId="2236" applyNumberFormat="1" applyFont="1" applyFill="1" applyBorder="1" applyAlignment="1">
      <alignment horizontal="center" vertical="center" wrapText="1" shrinkToFit="1"/>
    </xf>
    <xf numFmtId="168" fontId="55" fillId="11" borderId="1" xfId="0" applyFont="1" applyFill="1" applyBorder="1" applyAlignment="1">
      <alignment horizontal="center" vertical="center" wrapText="1"/>
    </xf>
    <xf numFmtId="168" fontId="55" fillId="11" borderId="1" xfId="0" applyFont="1" applyFill="1" applyBorder="1" applyAlignment="1">
      <alignment horizontal="center" vertical="center"/>
    </xf>
    <xf numFmtId="171" fontId="75" fillId="7" borderId="4" xfId="2236" applyNumberFormat="1" applyFont="1" applyFill="1" applyBorder="1" applyAlignment="1">
      <alignment horizontal="center" vertical="center"/>
    </xf>
    <xf numFmtId="171" fontId="75" fillId="7" borderId="5" xfId="2236" applyNumberFormat="1" applyFont="1" applyFill="1" applyBorder="1" applyAlignment="1">
      <alignment horizontal="center" vertical="center"/>
    </xf>
    <xf numFmtId="170" fontId="26" fillId="6" borderId="1" xfId="3477" applyFont="1" applyFill="1" applyBorder="1" applyAlignment="1">
      <alignment horizontal="center" vertical="center"/>
    </xf>
    <xf numFmtId="170" fontId="123" fillId="7" borderId="4" xfId="3551" applyFont="1" applyFill="1" applyBorder="1" applyAlignment="1" applyProtection="1">
      <alignment horizontal="center" vertical="center"/>
      <protection locked="0"/>
    </xf>
    <xf numFmtId="170" fontId="123" fillId="7" borderId="5" xfId="3551" applyFont="1" applyFill="1" applyBorder="1" applyAlignment="1" applyProtection="1">
      <alignment horizontal="center" vertical="center"/>
      <protection locked="0"/>
    </xf>
    <xf numFmtId="170" fontId="123" fillId="7" borderId="4" xfId="3551" applyFont="1" applyFill="1" applyBorder="1" applyAlignment="1" applyProtection="1">
      <alignment horizontal="left" vertical="center"/>
      <protection locked="0"/>
    </xf>
    <xf numFmtId="170" fontId="123" fillId="7" borderId="5" xfId="3551" applyFont="1" applyFill="1" applyBorder="1" applyAlignment="1" applyProtection="1">
      <alignment horizontal="left" vertical="center"/>
      <protection locked="0"/>
    </xf>
    <xf numFmtId="170" fontId="124" fillId="7" borderId="4" xfId="3477" applyFont="1" applyFill="1" applyBorder="1" applyAlignment="1">
      <alignment horizontal="center" vertical="center"/>
    </xf>
    <xf numFmtId="170" fontId="124" fillId="7" borderId="8" xfId="3477" applyFont="1" applyFill="1" applyBorder="1" applyAlignment="1">
      <alignment horizontal="center" vertical="center"/>
    </xf>
    <xf numFmtId="170" fontId="124" fillId="7" borderId="6" xfId="3477" applyFont="1" applyFill="1" applyBorder="1" applyAlignment="1">
      <alignment horizontal="center" vertical="center"/>
    </xf>
    <xf numFmtId="170" fontId="124" fillId="7" borderId="11" xfId="3477" applyFont="1" applyFill="1" applyBorder="1" applyAlignment="1">
      <alignment horizontal="center" vertical="center"/>
    </xf>
    <xf numFmtId="170" fontId="124" fillId="7" borderId="6" xfId="3477" applyFont="1" applyFill="1" applyBorder="1" applyAlignment="1">
      <alignment horizontal="center" wrapText="1"/>
    </xf>
    <xf numFmtId="170" fontId="124" fillId="7" borderId="11" xfId="3477" applyFont="1" applyFill="1" applyBorder="1" applyAlignment="1">
      <alignment horizontal="center" wrapText="1"/>
    </xf>
    <xf numFmtId="170" fontId="124" fillId="7" borderId="4" xfId="3477" applyFont="1" applyFill="1" applyBorder="1" applyAlignment="1">
      <alignment horizontal="center" vertical="center" wrapText="1"/>
    </xf>
    <xf numFmtId="170" fontId="124" fillId="7" borderId="8" xfId="3477" applyFont="1" applyFill="1" applyBorder="1" applyAlignment="1">
      <alignment horizontal="center" vertical="center" wrapText="1"/>
    </xf>
    <xf numFmtId="170" fontId="123" fillId="7" borderId="8" xfId="3551" applyFont="1" applyFill="1" applyBorder="1" applyAlignment="1" applyProtection="1">
      <alignment horizontal="center" vertical="center"/>
      <protection locked="0"/>
    </xf>
    <xf numFmtId="170" fontId="124" fillId="7" borderId="7" xfId="3477" applyFont="1" applyFill="1" applyBorder="1" applyAlignment="1">
      <alignment horizontal="center"/>
    </xf>
    <xf numFmtId="170" fontId="124" fillId="7" borderId="9" xfId="3477" applyFont="1" applyFill="1" applyBorder="1" applyAlignment="1">
      <alignment horizontal="center"/>
    </xf>
    <xf numFmtId="170" fontId="124" fillId="7" borderId="10" xfId="3477" applyFont="1" applyFill="1" applyBorder="1" applyAlignment="1">
      <alignment horizontal="center"/>
    </xf>
    <xf numFmtId="168" fontId="12" fillId="23" borderId="12" xfId="0" applyFont="1" applyFill="1" applyBorder="1" applyAlignment="1">
      <alignment horizontal="center" vertical="center"/>
    </xf>
    <xf numFmtId="168" fontId="12" fillId="23" borderId="13" xfId="0" applyFont="1" applyFill="1" applyBorder="1" applyAlignment="1">
      <alignment horizontal="center" vertical="center"/>
    </xf>
    <xf numFmtId="168" fontId="12" fillId="23" borderId="14" xfId="0" applyFont="1" applyFill="1" applyBorder="1" applyAlignment="1">
      <alignment horizontal="center" vertical="center"/>
    </xf>
    <xf numFmtId="168" fontId="12" fillId="23" borderId="6" xfId="0" applyFont="1" applyFill="1" applyBorder="1" applyAlignment="1">
      <alignment horizontal="center" vertical="center"/>
    </xf>
    <xf numFmtId="168" fontId="12" fillId="23" borderId="11" xfId="0" applyFont="1" applyFill="1" applyBorder="1" applyAlignment="1">
      <alignment horizontal="center" vertical="center"/>
    </xf>
    <xf numFmtId="168" fontId="12" fillId="23" borderId="17" xfId="0" applyFont="1" applyFill="1" applyBorder="1" applyAlignment="1">
      <alignment horizontal="center" vertical="center"/>
    </xf>
    <xf numFmtId="170" fontId="124" fillId="7" borderId="5" xfId="3477" applyFont="1" applyFill="1" applyBorder="1" applyAlignment="1">
      <alignment horizontal="center" vertical="center"/>
    </xf>
    <xf numFmtId="170" fontId="124" fillId="7" borderId="1" xfId="3477" applyFont="1" applyFill="1" applyBorder="1" applyAlignment="1">
      <alignment horizontal="center"/>
    </xf>
    <xf numFmtId="168" fontId="12" fillId="0" borderId="8" xfId="0" applyFont="1" applyBorder="1" applyAlignment="1">
      <alignment horizontal="center" vertical="center" wrapText="1"/>
    </xf>
    <xf numFmtId="168" fontId="12" fillId="0" borderId="5" xfId="0" applyFont="1" applyBorder="1" applyAlignment="1">
      <alignment horizontal="center" vertical="center" wrapText="1"/>
    </xf>
    <xf numFmtId="173" fontId="12" fillId="17" borderId="0" xfId="151" applyNumberFormat="1" applyFont="1" applyFill="1" applyAlignment="1">
      <alignment horizontal="center" vertical="center" wrapText="1"/>
    </xf>
    <xf numFmtId="173" fontId="12" fillId="17" borderId="0" xfId="151" applyNumberFormat="1" applyFont="1" applyFill="1" applyAlignment="1">
      <alignment horizontal="center" vertical="center"/>
    </xf>
    <xf numFmtId="170" fontId="26" fillId="6" borderId="12" xfId="3477" applyFont="1" applyFill="1" applyBorder="1" applyAlignment="1">
      <alignment horizontal="center" vertical="center"/>
    </xf>
    <xf numFmtId="170" fontId="26" fillId="6" borderId="13" xfId="3477" applyFont="1" applyFill="1" applyBorder="1" applyAlignment="1">
      <alignment horizontal="center" vertical="center"/>
    </xf>
    <xf numFmtId="170" fontId="26" fillId="6" borderId="14" xfId="3477" applyFont="1" applyFill="1" applyBorder="1" applyAlignment="1">
      <alignment horizontal="center" vertical="center"/>
    </xf>
    <xf numFmtId="170" fontId="26" fillId="6" borderId="15" xfId="3477" applyFont="1" applyFill="1" applyBorder="1" applyAlignment="1">
      <alignment horizontal="center" vertical="center"/>
    </xf>
    <xf numFmtId="170" fontId="26" fillId="6" borderId="0" xfId="3477" applyFont="1" applyFill="1" applyAlignment="1">
      <alignment horizontal="center" vertical="center"/>
    </xf>
    <xf numFmtId="170" fontId="26" fillId="6" borderId="16" xfId="3477" applyFont="1" applyFill="1" applyBorder="1" applyAlignment="1">
      <alignment horizontal="center" vertical="center"/>
    </xf>
    <xf numFmtId="170" fontId="26" fillId="6" borderId="6" xfId="3477" applyFont="1" applyFill="1" applyBorder="1" applyAlignment="1">
      <alignment horizontal="center" vertical="center"/>
    </xf>
    <xf numFmtId="170" fontId="26" fillId="6" borderId="11" xfId="3477" applyFont="1" applyFill="1" applyBorder="1" applyAlignment="1">
      <alignment horizontal="center" vertical="center"/>
    </xf>
    <xf numFmtId="170" fontId="26" fillId="6" borderId="17" xfId="3477" applyFont="1" applyFill="1" applyBorder="1" applyAlignment="1">
      <alignment horizontal="center" vertical="center"/>
    </xf>
  </cellXfs>
  <cellStyles count="3556">
    <cellStyle name="_BOOKING FORM &amp; SAILING SCHEDULE" xfId="1" xr:uid="{00000000-0005-0000-0000-000000000000}"/>
    <cellStyle name="_BOOKING FORM &amp; SAILING SCHEDULE 2" xfId="2" xr:uid="{00000000-0005-0000-0000-000001000000}"/>
    <cellStyle name="_BOOKING FORM &amp; SAILING SCHEDULE 2 2" xfId="3" xr:uid="{00000000-0005-0000-0000-000002000000}"/>
    <cellStyle name="_BOOKING FORM &amp; SAILING SCHEDULE 2 2 2" xfId="4" xr:uid="{00000000-0005-0000-0000-000003000000}"/>
    <cellStyle name="_BOOKING FORM &amp; SAILING SCHEDULE 2 2 2 2" xfId="5" xr:uid="{00000000-0005-0000-0000-000004000000}"/>
    <cellStyle name="_BOOKING FORM &amp; SAILING SCHEDULE 2 2 3" xfId="6" xr:uid="{00000000-0005-0000-0000-000005000000}"/>
    <cellStyle name="_BOOKING FORM &amp; SAILING SCHEDULE 2 3" xfId="7" xr:uid="{00000000-0005-0000-0000-000006000000}"/>
    <cellStyle name="_BOOKING FORM &amp; SAILING SCHEDULE 2 3 2" xfId="8" xr:uid="{00000000-0005-0000-0000-000007000000}"/>
    <cellStyle name="_BOOKING FORM &amp; SAILING SCHEDULE 2 4" xfId="9" xr:uid="{00000000-0005-0000-0000-000008000000}"/>
    <cellStyle name="_BOOKING FORM &amp; SAILING SCHEDULE 3" xfId="10" xr:uid="{00000000-0005-0000-0000-000009000000}"/>
    <cellStyle name="_BOOKING FORM &amp; SAILING SCHEDULE 3 2" xfId="11" xr:uid="{00000000-0005-0000-0000-00000A000000}"/>
    <cellStyle name="_BOOKING FORM &amp; SAILING SCHEDULE 3 2 2" xfId="12" xr:uid="{00000000-0005-0000-0000-00000B000000}"/>
    <cellStyle name="_BOOKING FORM &amp; SAILING SCHEDULE 3 3" xfId="13" xr:uid="{00000000-0005-0000-0000-00000C000000}"/>
    <cellStyle name="_BOOKING FORM &amp; SAILING SCHEDULE 4" xfId="14" xr:uid="{00000000-0005-0000-0000-00000D000000}"/>
    <cellStyle name="_BOOKING FORM &amp; SAILING SCHEDULE 4 2" xfId="15" xr:uid="{00000000-0005-0000-0000-00000E000000}"/>
    <cellStyle name="_BOOKING FORM &amp; SAILING SCHEDULE 5" xfId="16" xr:uid="{00000000-0005-0000-0000-00000F000000}"/>
    <cellStyle name="Comma 2" xfId="17" xr:uid="{00000000-0005-0000-0000-000010000000}"/>
    <cellStyle name="Comma 3" xfId="18" xr:uid="{00000000-0005-0000-0000-000011000000}"/>
    <cellStyle name="Comma 3 2" xfId="19" xr:uid="{00000000-0005-0000-0000-000012000000}"/>
    <cellStyle name="Comma 4" xfId="20" xr:uid="{00000000-0005-0000-0000-000013000000}"/>
    <cellStyle name="Comma 4 2" xfId="21" xr:uid="{00000000-0005-0000-0000-000014000000}"/>
    <cellStyle name="Comma 4 2 2" xfId="22" xr:uid="{00000000-0005-0000-0000-000015000000}"/>
    <cellStyle name="Excel.Chart" xfId="23" xr:uid="{00000000-0005-0000-0000-000016000000}"/>
    <cellStyle name="Excel.Chart 2" xfId="24" xr:uid="{00000000-0005-0000-0000-000017000000}"/>
    <cellStyle name="Excel.Chart 2 2" xfId="25" xr:uid="{00000000-0005-0000-0000-000018000000}"/>
    <cellStyle name="Excel.Chart 2 2 2" xfId="26" xr:uid="{00000000-0005-0000-0000-000019000000}"/>
    <cellStyle name="Excel.Chart 2 2 2 2" xfId="27" xr:uid="{00000000-0005-0000-0000-00001A000000}"/>
    <cellStyle name="Excel.Chart 2 2 2 2 2" xfId="28" xr:uid="{00000000-0005-0000-0000-00001B000000}"/>
    <cellStyle name="Excel.Chart 2 2 2 3" xfId="29" xr:uid="{00000000-0005-0000-0000-00001C000000}"/>
    <cellStyle name="Excel.Chart 2 2 3" xfId="30" xr:uid="{00000000-0005-0000-0000-00001D000000}"/>
    <cellStyle name="Excel.Chart 2 2 3 2" xfId="31" xr:uid="{00000000-0005-0000-0000-00001E000000}"/>
    <cellStyle name="Excel.Chart 2 2 4" xfId="32" xr:uid="{00000000-0005-0000-0000-00001F000000}"/>
    <cellStyle name="Excel.Chart 2 3" xfId="33" xr:uid="{00000000-0005-0000-0000-000020000000}"/>
    <cellStyle name="Excel.Chart 2 3 2" xfId="34" xr:uid="{00000000-0005-0000-0000-000021000000}"/>
    <cellStyle name="Excel.Chart 2 3 2 2" xfId="35" xr:uid="{00000000-0005-0000-0000-000022000000}"/>
    <cellStyle name="Excel.Chart 2 3 3" xfId="36" xr:uid="{00000000-0005-0000-0000-000023000000}"/>
    <cellStyle name="Excel.Chart 2 4" xfId="37" xr:uid="{00000000-0005-0000-0000-000024000000}"/>
    <cellStyle name="Excel.Chart 2 4 2" xfId="38" xr:uid="{00000000-0005-0000-0000-000025000000}"/>
    <cellStyle name="Excel.Chart 2 5" xfId="39" xr:uid="{00000000-0005-0000-0000-000026000000}"/>
    <cellStyle name="Excel.Chart 2 6" xfId="40" xr:uid="{00000000-0005-0000-0000-000027000000}"/>
    <cellStyle name="Excel.Chart 3" xfId="41" xr:uid="{00000000-0005-0000-0000-000028000000}"/>
    <cellStyle name="Excel.Chart 3 2" xfId="42" xr:uid="{00000000-0005-0000-0000-000029000000}"/>
    <cellStyle name="Excel.Chart 3 2 2" xfId="43" xr:uid="{00000000-0005-0000-0000-00002A000000}"/>
    <cellStyle name="Excel.Chart 3 2 2 2" xfId="44" xr:uid="{00000000-0005-0000-0000-00002B000000}"/>
    <cellStyle name="Excel.Chart 3 2 3" xfId="45" xr:uid="{00000000-0005-0000-0000-00002C000000}"/>
    <cellStyle name="Excel.Chart 3 3" xfId="46" xr:uid="{00000000-0005-0000-0000-00002D000000}"/>
    <cellStyle name="Excel.Chart 3 3 2" xfId="47" xr:uid="{00000000-0005-0000-0000-00002E000000}"/>
    <cellStyle name="Excel.Chart 3 4" xfId="48" xr:uid="{00000000-0005-0000-0000-00002F000000}"/>
    <cellStyle name="Excel.Chart 4" xfId="49" xr:uid="{00000000-0005-0000-0000-000030000000}"/>
    <cellStyle name="Excel.Chart 4 2" xfId="50" xr:uid="{00000000-0005-0000-0000-000031000000}"/>
    <cellStyle name="Excel.Chart 4 2 2" xfId="51" xr:uid="{00000000-0005-0000-0000-000032000000}"/>
    <cellStyle name="Excel.Chart 4 3" xfId="52" xr:uid="{00000000-0005-0000-0000-000033000000}"/>
    <cellStyle name="Excel.Chart 5" xfId="53" xr:uid="{00000000-0005-0000-0000-000034000000}"/>
    <cellStyle name="Excel.Chart 5 2" xfId="54" xr:uid="{00000000-0005-0000-0000-000035000000}"/>
    <cellStyle name="Excel.Chart 6" xfId="55" xr:uid="{00000000-0005-0000-0000-000036000000}"/>
    <cellStyle name="Grey" xfId="56" xr:uid="{00000000-0005-0000-0000-000037000000}"/>
    <cellStyle name="Hyperlink" xfId="57" builtinId="8"/>
    <cellStyle name="Hyperlink 2" xfId="58" xr:uid="{00000000-0005-0000-0000-000039000000}"/>
    <cellStyle name="Hyperlink 2 2" xfId="59" xr:uid="{00000000-0005-0000-0000-00003A000000}"/>
    <cellStyle name="Hyperlink 2 2 2" xfId="60" xr:uid="{00000000-0005-0000-0000-00003B000000}"/>
    <cellStyle name="Hyperlink 2 2 2 2" xfId="61" xr:uid="{00000000-0005-0000-0000-00003C000000}"/>
    <cellStyle name="Hyperlink 2 2 2 2 2" xfId="62" xr:uid="{00000000-0005-0000-0000-00003D000000}"/>
    <cellStyle name="Hyperlink 2 2 2 2 4" xfId="63" xr:uid="{00000000-0005-0000-0000-00003E000000}"/>
    <cellStyle name="Hyperlink 2 2 3" xfId="64" xr:uid="{00000000-0005-0000-0000-00003F000000}"/>
    <cellStyle name="Hyperlink 2 2 3 2" xfId="65" xr:uid="{00000000-0005-0000-0000-000040000000}"/>
    <cellStyle name="Hyperlink 2 2 4" xfId="66" xr:uid="{00000000-0005-0000-0000-000041000000}"/>
    <cellStyle name="Hyperlink 2 2 4 2" xfId="67" xr:uid="{00000000-0005-0000-0000-000042000000}"/>
    <cellStyle name="Hyperlink 2 2 4 3" xfId="68" xr:uid="{00000000-0005-0000-0000-000043000000}"/>
    <cellStyle name="Hyperlink 2 2 4 4" xfId="69" xr:uid="{00000000-0005-0000-0000-000044000000}"/>
    <cellStyle name="Hyperlink 2 2 4 5" xfId="70" xr:uid="{00000000-0005-0000-0000-000045000000}"/>
    <cellStyle name="Hyperlink 2 2 4 5 2" xfId="71" xr:uid="{00000000-0005-0000-0000-000046000000}"/>
    <cellStyle name="Hyperlink 2 2 4 6" xfId="72" xr:uid="{00000000-0005-0000-0000-000047000000}"/>
    <cellStyle name="Hyperlink 2 2 5" xfId="73" xr:uid="{00000000-0005-0000-0000-000048000000}"/>
    <cellStyle name="Hyperlink 2 3" xfId="74" xr:uid="{00000000-0005-0000-0000-000049000000}"/>
    <cellStyle name="Hyperlink 2 3 2" xfId="75" xr:uid="{00000000-0005-0000-0000-00004A000000}"/>
    <cellStyle name="Hyperlink 2 4" xfId="76" xr:uid="{00000000-0005-0000-0000-00004B000000}"/>
    <cellStyle name="Hyperlink 3" xfId="77" xr:uid="{00000000-0005-0000-0000-00004C000000}"/>
    <cellStyle name="Hyperlink 3 2" xfId="78" xr:uid="{00000000-0005-0000-0000-00004D000000}"/>
    <cellStyle name="Hyperlink 3 2 2" xfId="79" xr:uid="{00000000-0005-0000-0000-00004E000000}"/>
    <cellStyle name="Hyperlink 3 3" xfId="80" xr:uid="{00000000-0005-0000-0000-00004F000000}"/>
    <cellStyle name="Hyperlink 4" xfId="81" xr:uid="{00000000-0005-0000-0000-000050000000}"/>
    <cellStyle name="Hyperlink 4 2" xfId="82" xr:uid="{00000000-0005-0000-0000-000051000000}"/>
    <cellStyle name="Hyperlink 5" xfId="83" xr:uid="{00000000-0005-0000-0000-000052000000}"/>
    <cellStyle name="Hyperlink 5 2" xfId="84" xr:uid="{00000000-0005-0000-0000-000053000000}"/>
    <cellStyle name="Hyperlink 6" xfId="85" xr:uid="{00000000-0005-0000-0000-000054000000}"/>
    <cellStyle name="Hyperlink 7" xfId="86" xr:uid="{00000000-0005-0000-0000-000055000000}"/>
    <cellStyle name="Input [yellow]" xfId="87" xr:uid="{00000000-0005-0000-0000-000056000000}"/>
    <cellStyle name="Milliers [0]_AR1194" xfId="88" xr:uid="{00000000-0005-0000-0000-000057000000}"/>
    <cellStyle name="Milliers_AR1194" xfId="89" xr:uid="{00000000-0005-0000-0000-000058000000}"/>
    <cellStyle name="Monétaire [0]_AR1194" xfId="90" xr:uid="{00000000-0005-0000-0000-000059000000}"/>
    <cellStyle name="Monétaire_AR1194" xfId="91" xr:uid="{00000000-0005-0000-0000-00005A000000}"/>
    <cellStyle name="Normal" xfId="0" builtinId="0"/>
    <cellStyle name="Normal - Style1" xfId="92" xr:uid="{00000000-0005-0000-0000-00005C000000}"/>
    <cellStyle name="Normal - Style1 2" xfId="93" xr:uid="{00000000-0005-0000-0000-00005D000000}"/>
    <cellStyle name="Normal 10" xfId="94" xr:uid="{00000000-0005-0000-0000-00005E000000}"/>
    <cellStyle name="Normal 10 2" xfId="95" xr:uid="{00000000-0005-0000-0000-00005F000000}"/>
    <cellStyle name="Normal 10 2 2" xfId="96" xr:uid="{00000000-0005-0000-0000-000060000000}"/>
    <cellStyle name="Normal 10 2 2 2" xfId="97" xr:uid="{00000000-0005-0000-0000-000061000000}"/>
    <cellStyle name="Normal 10 2 2 2 2" xfId="98" xr:uid="{00000000-0005-0000-0000-000062000000}"/>
    <cellStyle name="Normal 10 2 2 3" xfId="99" xr:uid="{00000000-0005-0000-0000-000063000000}"/>
    <cellStyle name="Normal 10 2 3" xfId="100" xr:uid="{00000000-0005-0000-0000-000064000000}"/>
    <cellStyle name="Normal 10 2 3 2" xfId="101" xr:uid="{00000000-0005-0000-0000-000065000000}"/>
    <cellStyle name="Normal 10 2 4" xfId="102" xr:uid="{00000000-0005-0000-0000-000066000000}"/>
    <cellStyle name="Normal 10 3" xfId="103" xr:uid="{00000000-0005-0000-0000-000067000000}"/>
    <cellStyle name="Normal 10 3 2" xfId="104" xr:uid="{00000000-0005-0000-0000-000068000000}"/>
    <cellStyle name="Normal 10 3 2 2" xfId="105" xr:uid="{00000000-0005-0000-0000-000069000000}"/>
    <cellStyle name="Normal 10 3 3" xfId="106" xr:uid="{00000000-0005-0000-0000-00006A000000}"/>
    <cellStyle name="Normal 10 4" xfId="107" xr:uid="{00000000-0005-0000-0000-00006B000000}"/>
    <cellStyle name="Normal 10 4 2" xfId="108" xr:uid="{00000000-0005-0000-0000-00006C000000}"/>
    <cellStyle name="Normal 10 5" xfId="109" xr:uid="{00000000-0005-0000-0000-00006D000000}"/>
    <cellStyle name="Normal 10 5 3" xfId="110" xr:uid="{00000000-0005-0000-0000-00006E000000}"/>
    <cellStyle name="Normal 10 5 3 2" xfId="111" xr:uid="{00000000-0005-0000-0000-00006F000000}"/>
    <cellStyle name="Normal 100" xfId="112" xr:uid="{00000000-0005-0000-0000-000070000000}"/>
    <cellStyle name="Normal 101" xfId="113" xr:uid="{00000000-0005-0000-0000-000071000000}"/>
    <cellStyle name="Normal 101 2" xfId="114" xr:uid="{00000000-0005-0000-0000-000072000000}"/>
    <cellStyle name="Normal 101 2 2" xfId="115" xr:uid="{00000000-0005-0000-0000-000073000000}"/>
    <cellStyle name="Normal 101 3" xfId="116" xr:uid="{00000000-0005-0000-0000-000074000000}"/>
    <cellStyle name="Normal 102" xfId="117" xr:uid="{00000000-0005-0000-0000-000075000000}"/>
    <cellStyle name="Normal 103" xfId="118" xr:uid="{00000000-0005-0000-0000-000076000000}"/>
    <cellStyle name="Normal 103 2" xfId="119" xr:uid="{00000000-0005-0000-0000-000077000000}"/>
    <cellStyle name="Normal 104" xfId="120" xr:uid="{00000000-0005-0000-0000-000078000000}"/>
    <cellStyle name="Normal 105" xfId="121" xr:uid="{00000000-0005-0000-0000-000079000000}"/>
    <cellStyle name="Normal 106" xfId="122" xr:uid="{00000000-0005-0000-0000-00007A000000}"/>
    <cellStyle name="Normal 106 2" xfId="123" xr:uid="{00000000-0005-0000-0000-00007B000000}"/>
    <cellStyle name="Normal 107" xfId="124" xr:uid="{00000000-0005-0000-0000-00007C000000}"/>
    <cellStyle name="Normal 108" xfId="125" xr:uid="{00000000-0005-0000-0000-00007D000000}"/>
    <cellStyle name="Normal 109" xfId="126" xr:uid="{00000000-0005-0000-0000-00007E000000}"/>
    <cellStyle name="Normal 11" xfId="127" xr:uid="{00000000-0005-0000-0000-00007F000000}"/>
    <cellStyle name="Normal 11 2" xfId="128" xr:uid="{00000000-0005-0000-0000-000080000000}"/>
    <cellStyle name="Normal 11 2 2" xfId="129" xr:uid="{00000000-0005-0000-0000-000081000000}"/>
    <cellStyle name="Normal 11 2 2 2" xfId="130" xr:uid="{00000000-0005-0000-0000-000082000000}"/>
    <cellStyle name="Normal 11 2 2 2 2" xfId="131" xr:uid="{00000000-0005-0000-0000-000083000000}"/>
    <cellStyle name="Normal 11 2 2 2 2 2" xfId="132" xr:uid="{00000000-0005-0000-0000-000084000000}"/>
    <cellStyle name="Normal 11 2 2 2 2 2 2" xfId="133" xr:uid="{00000000-0005-0000-0000-000085000000}"/>
    <cellStyle name="Normal 11 2 2 2 2 3" xfId="134" xr:uid="{00000000-0005-0000-0000-000086000000}"/>
    <cellStyle name="Normal 11 2 2 2 3" xfId="135" xr:uid="{00000000-0005-0000-0000-000087000000}"/>
    <cellStyle name="Normal 11 2 2 2 3 2" xfId="136" xr:uid="{00000000-0005-0000-0000-000088000000}"/>
    <cellStyle name="Normal 11 2 2 2 3 2 2" xfId="137" xr:uid="{00000000-0005-0000-0000-000089000000}"/>
    <cellStyle name="Normal 11 2 2 2 3 2 2 2" xfId="138" xr:uid="{00000000-0005-0000-0000-00008A000000}"/>
    <cellStyle name="Normal 11 2 2 2 3 2 3" xfId="139" xr:uid="{00000000-0005-0000-0000-00008B000000}"/>
    <cellStyle name="Normal 11 2 2 2 3 3" xfId="140" xr:uid="{00000000-0005-0000-0000-00008C000000}"/>
    <cellStyle name="Normal 11 2 2 2 3 3 2" xfId="141" xr:uid="{00000000-0005-0000-0000-00008D000000}"/>
    <cellStyle name="Normal 11 2 2 2 3 3 2 2" xfId="142" xr:uid="{00000000-0005-0000-0000-00008E000000}"/>
    <cellStyle name="Normal 11 2 2 2 3 3 2 2 2" xfId="143" xr:uid="{00000000-0005-0000-0000-00008F000000}"/>
    <cellStyle name="Normal 11 2 2 2 3 3 2 3" xfId="144" xr:uid="{00000000-0005-0000-0000-000090000000}"/>
    <cellStyle name="Normal 11 2 2 2 3 3 2 3 2" xfId="145" xr:uid="{00000000-0005-0000-0000-000091000000}"/>
    <cellStyle name="Normal 11 2 2 2 3 3 2 4" xfId="146" xr:uid="{00000000-0005-0000-0000-000092000000}"/>
    <cellStyle name="Normal 11 2 2 2 3 3 2 4 2" xfId="147" xr:uid="{00000000-0005-0000-0000-000093000000}"/>
    <cellStyle name="Normal 11 2 2 2 3 3 2 4 2 2" xfId="148" xr:uid="{00000000-0005-0000-0000-000094000000}"/>
    <cellStyle name="Normal 11 2 2 2 3 3 2 4 2 2 2" xfId="149" xr:uid="{00000000-0005-0000-0000-000095000000}"/>
    <cellStyle name="Normal 11 2 2 2 3 3 2 4 2 2 2 2" xfId="150" xr:uid="{00000000-0005-0000-0000-000096000000}"/>
    <cellStyle name="Normal 11 2 2 2 3 3 2 4 2 3" xfId="151" xr:uid="{00000000-0005-0000-0000-000097000000}"/>
    <cellStyle name="Normal 11 2 2 2 3 3 2 4 2 3 2" xfId="152" xr:uid="{00000000-0005-0000-0000-000098000000}"/>
    <cellStyle name="Normal 11 2 2 2 3 3 2 4 2 3 2 4" xfId="153" xr:uid="{00000000-0005-0000-0000-000099000000}"/>
    <cellStyle name="Normal 11 2 2 2 3 3 2 4 2 3 3" xfId="154" xr:uid="{00000000-0005-0000-0000-00009A000000}"/>
    <cellStyle name="Normal 11 2 2 2 3 3 2 4 2 3 3 2" xfId="155" xr:uid="{00000000-0005-0000-0000-00009B000000}"/>
    <cellStyle name="Normal 11 2 2 2 3 3 2 4 2 4" xfId="156" xr:uid="{00000000-0005-0000-0000-00009C000000}"/>
    <cellStyle name="Normal 11 2 2 2 3 3 2 4 2 4 2" xfId="157" xr:uid="{00000000-0005-0000-0000-00009D000000}"/>
    <cellStyle name="Normal 11 2 2 2 3 3 2 4 2 4 3" xfId="158" xr:uid="{00000000-0005-0000-0000-00009E000000}"/>
    <cellStyle name="Normal 11 2 2 2 3 3 2 4 2 5" xfId="159" xr:uid="{00000000-0005-0000-0000-00009F000000}"/>
    <cellStyle name="Normal 11 2 2 2 3 3 2 4 2 5 4" xfId="160" xr:uid="{00000000-0005-0000-0000-0000A0000000}"/>
    <cellStyle name="Normal 11 2 2 2 3 3 2 5" xfId="161" xr:uid="{00000000-0005-0000-0000-0000A1000000}"/>
    <cellStyle name="Normal 11 2 2 2 3 3 2 5 2" xfId="162" xr:uid="{00000000-0005-0000-0000-0000A2000000}"/>
    <cellStyle name="Normal 11 2 2 2 3 3 3" xfId="163" xr:uid="{00000000-0005-0000-0000-0000A3000000}"/>
    <cellStyle name="Normal 11 2 2 2 3 3 3 2" xfId="164" xr:uid="{00000000-0005-0000-0000-0000A4000000}"/>
    <cellStyle name="Normal 11 2 2 2 3 3 4" xfId="165" xr:uid="{00000000-0005-0000-0000-0000A5000000}"/>
    <cellStyle name="Normal 11 2 2 2 3 3 4 2" xfId="166" xr:uid="{00000000-0005-0000-0000-0000A6000000}"/>
    <cellStyle name="Normal 11 2 2 2 3 3 5" xfId="167" xr:uid="{00000000-0005-0000-0000-0000A7000000}"/>
    <cellStyle name="Normal 11 2 2 2 3 3 5 2" xfId="168" xr:uid="{00000000-0005-0000-0000-0000A8000000}"/>
    <cellStyle name="Normal 11 2 2 2 3 3 6" xfId="169" xr:uid="{00000000-0005-0000-0000-0000A9000000}"/>
    <cellStyle name="Normal 11 2 2 2 3 3 6 2" xfId="170" xr:uid="{00000000-0005-0000-0000-0000AA000000}"/>
    <cellStyle name="Normal 11 2 2 2 3 4" xfId="171" xr:uid="{00000000-0005-0000-0000-0000AB000000}"/>
    <cellStyle name="Normal 11 2 2 2 3 4 2" xfId="172" xr:uid="{00000000-0005-0000-0000-0000AC000000}"/>
    <cellStyle name="Normal 11 2 2 2 4" xfId="173" xr:uid="{00000000-0005-0000-0000-0000AD000000}"/>
    <cellStyle name="Normal 11 2 2 2 4 2" xfId="174" xr:uid="{00000000-0005-0000-0000-0000AE000000}"/>
    <cellStyle name="Normal 11 2 2 2 4 2 2" xfId="175" xr:uid="{00000000-0005-0000-0000-0000AF000000}"/>
    <cellStyle name="Normal 11 2 2 2 4 2 2 2" xfId="176" xr:uid="{00000000-0005-0000-0000-0000B0000000}"/>
    <cellStyle name="Normal 11 2 2 2 4 2 3" xfId="177" xr:uid="{00000000-0005-0000-0000-0000B1000000}"/>
    <cellStyle name="Normal 11 2 2 2 4 2 3 2" xfId="178" xr:uid="{00000000-0005-0000-0000-0000B2000000}"/>
    <cellStyle name="Normal 11 2 2 2 4 2 3 2 2" xfId="179" xr:uid="{00000000-0005-0000-0000-0000B3000000}"/>
    <cellStyle name="Normal 11 2 2 2 4 2 3 2 2 2" xfId="180" xr:uid="{00000000-0005-0000-0000-0000B4000000}"/>
    <cellStyle name="Normal 11 2 2 2 4 2 3 2 2 2 4" xfId="181" xr:uid="{00000000-0005-0000-0000-0000B5000000}"/>
    <cellStyle name="Normal 11 2 2 2 4 2 4" xfId="182" xr:uid="{00000000-0005-0000-0000-0000B6000000}"/>
    <cellStyle name="Normal 11 2 2 2 4 2 4 2" xfId="183" xr:uid="{00000000-0005-0000-0000-0000B7000000}"/>
    <cellStyle name="Normal 11 2 2 2 4 3" xfId="184" xr:uid="{00000000-0005-0000-0000-0000B8000000}"/>
    <cellStyle name="Normal 11 2 2 2 4 3 2" xfId="185" xr:uid="{00000000-0005-0000-0000-0000B9000000}"/>
    <cellStyle name="Normal 11 2 2 2 4 4" xfId="186" xr:uid="{00000000-0005-0000-0000-0000BA000000}"/>
    <cellStyle name="Normal 11 2 2 2 4 4 2" xfId="187" xr:uid="{00000000-0005-0000-0000-0000BB000000}"/>
    <cellStyle name="Normal 11 2 2 2 4 5" xfId="188" xr:uid="{00000000-0005-0000-0000-0000BC000000}"/>
    <cellStyle name="Normal 11 2 2 2 4 5 2" xfId="189" xr:uid="{00000000-0005-0000-0000-0000BD000000}"/>
    <cellStyle name="Normal 11 2 2 2 4 6" xfId="190" xr:uid="{00000000-0005-0000-0000-0000BE000000}"/>
    <cellStyle name="Normal 11 2 2 2 4 6 2" xfId="191" xr:uid="{00000000-0005-0000-0000-0000BF000000}"/>
    <cellStyle name="Normal 11 2 2 2 5" xfId="192" xr:uid="{00000000-0005-0000-0000-0000C0000000}"/>
    <cellStyle name="Normal 11 2 2 2 5 2" xfId="193" xr:uid="{00000000-0005-0000-0000-0000C1000000}"/>
    <cellStyle name="Normal 11 2 2 3" xfId="194" xr:uid="{00000000-0005-0000-0000-0000C2000000}"/>
    <cellStyle name="Normal 11 2 2 3 2" xfId="195" xr:uid="{00000000-0005-0000-0000-0000C3000000}"/>
    <cellStyle name="Normal 11 2 2 3 2 2" xfId="196" xr:uid="{00000000-0005-0000-0000-0000C4000000}"/>
    <cellStyle name="Normal 11 2 2 3 3" xfId="197" xr:uid="{00000000-0005-0000-0000-0000C5000000}"/>
    <cellStyle name="Normal 11 2 2 4" xfId="198" xr:uid="{00000000-0005-0000-0000-0000C6000000}"/>
    <cellStyle name="Normal 11 2 2 4 2" xfId="199" xr:uid="{00000000-0005-0000-0000-0000C7000000}"/>
    <cellStyle name="Normal 11 2 2 4 2 2" xfId="200" xr:uid="{00000000-0005-0000-0000-0000C8000000}"/>
    <cellStyle name="Normal 11 2 2 4 3" xfId="201" xr:uid="{00000000-0005-0000-0000-0000C9000000}"/>
    <cellStyle name="Normal 11 2 2 4 4" xfId="202" xr:uid="{00000000-0005-0000-0000-0000CA000000}"/>
    <cellStyle name="Normal 11 2 2 5" xfId="203" xr:uid="{00000000-0005-0000-0000-0000CB000000}"/>
    <cellStyle name="Normal 11 2 2 5 2" xfId="204" xr:uid="{00000000-0005-0000-0000-0000CC000000}"/>
    <cellStyle name="Normal 11 2 3" xfId="205" xr:uid="{00000000-0005-0000-0000-0000CD000000}"/>
    <cellStyle name="Normal 11 2 3 2" xfId="206" xr:uid="{00000000-0005-0000-0000-0000CE000000}"/>
    <cellStyle name="Normal 11 2 3 2 2" xfId="207" xr:uid="{00000000-0005-0000-0000-0000CF000000}"/>
    <cellStyle name="Normal 11 2 3 2 2 2" xfId="208" xr:uid="{00000000-0005-0000-0000-0000D0000000}"/>
    <cellStyle name="Normal 11 2 3 2 3" xfId="209" xr:uid="{00000000-0005-0000-0000-0000D1000000}"/>
    <cellStyle name="Normal 11 2 3 3" xfId="210" xr:uid="{00000000-0005-0000-0000-0000D2000000}"/>
    <cellStyle name="Normal 11 2 3 3 2" xfId="211" xr:uid="{00000000-0005-0000-0000-0000D3000000}"/>
    <cellStyle name="Normal 11 2 3 4" xfId="212" xr:uid="{00000000-0005-0000-0000-0000D4000000}"/>
    <cellStyle name="Normal 11 2 4" xfId="213" xr:uid="{00000000-0005-0000-0000-0000D5000000}"/>
    <cellStyle name="Normal 11 2 4 2" xfId="214" xr:uid="{00000000-0005-0000-0000-0000D6000000}"/>
    <cellStyle name="Normal 11 2 4 2 2" xfId="215" xr:uid="{00000000-0005-0000-0000-0000D7000000}"/>
    <cellStyle name="Normal 11 2 4 3" xfId="216" xr:uid="{00000000-0005-0000-0000-0000D8000000}"/>
    <cellStyle name="Normal 11 2 5" xfId="217" xr:uid="{00000000-0005-0000-0000-0000D9000000}"/>
    <cellStyle name="Normal 11 2 5 2" xfId="218" xr:uid="{00000000-0005-0000-0000-0000DA000000}"/>
    <cellStyle name="Normal 11 3" xfId="219" xr:uid="{00000000-0005-0000-0000-0000DB000000}"/>
    <cellStyle name="Normal 11 3 2" xfId="220" xr:uid="{00000000-0005-0000-0000-0000DC000000}"/>
    <cellStyle name="Normal 11 3 2 2" xfId="221" xr:uid="{00000000-0005-0000-0000-0000DD000000}"/>
    <cellStyle name="Normal 11 3 2 2 2" xfId="222" xr:uid="{00000000-0005-0000-0000-0000DE000000}"/>
    <cellStyle name="Normal 11 3 2 2 2 2" xfId="223" xr:uid="{00000000-0005-0000-0000-0000DF000000}"/>
    <cellStyle name="Normal 11 3 2 2 2 2 2" xfId="224" xr:uid="{00000000-0005-0000-0000-0000E0000000}"/>
    <cellStyle name="Normal 11 3 2 2 2 3" xfId="225" xr:uid="{00000000-0005-0000-0000-0000E1000000}"/>
    <cellStyle name="Normal 11 3 2 2 3" xfId="226" xr:uid="{00000000-0005-0000-0000-0000E2000000}"/>
    <cellStyle name="Normal 11 3 2 2 3 2" xfId="227" xr:uid="{00000000-0005-0000-0000-0000E3000000}"/>
    <cellStyle name="Normal 11 3 2 2 4" xfId="228" xr:uid="{00000000-0005-0000-0000-0000E4000000}"/>
    <cellStyle name="Normal 11 3 2 3" xfId="229" xr:uid="{00000000-0005-0000-0000-0000E5000000}"/>
    <cellStyle name="Normal 11 3 2 3 2" xfId="230" xr:uid="{00000000-0005-0000-0000-0000E6000000}"/>
    <cellStyle name="Normal 11 3 2 3 2 2" xfId="231" xr:uid="{00000000-0005-0000-0000-0000E7000000}"/>
    <cellStyle name="Normal 11 3 2 3 3" xfId="232" xr:uid="{00000000-0005-0000-0000-0000E8000000}"/>
    <cellStyle name="Normal 11 3 2 4" xfId="233" xr:uid="{00000000-0005-0000-0000-0000E9000000}"/>
    <cellStyle name="Normal 11 3 2 4 2" xfId="234" xr:uid="{00000000-0005-0000-0000-0000EA000000}"/>
    <cellStyle name="Normal 11 3 2 5" xfId="235" xr:uid="{00000000-0005-0000-0000-0000EB000000}"/>
    <cellStyle name="Normal 11 3 3" xfId="236" xr:uid="{00000000-0005-0000-0000-0000EC000000}"/>
    <cellStyle name="Normal 11 3 3 2" xfId="237" xr:uid="{00000000-0005-0000-0000-0000ED000000}"/>
    <cellStyle name="Normal 11 3 3 2 2" xfId="238" xr:uid="{00000000-0005-0000-0000-0000EE000000}"/>
    <cellStyle name="Normal 11 3 3 2 2 2" xfId="239" xr:uid="{00000000-0005-0000-0000-0000EF000000}"/>
    <cellStyle name="Normal 11 3 3 2 3" xfId="240" xr:uid="{00000000-0005-0000-0000-0000F0000000}"/>
    <cellStyle name="Normal 11 3 3 3" xfId="241" xr:uid="{00000000-0005-0000-0000-0000F1000000}"/>
    <cellStyle name="Normal 11 3 3 3 2" xfId="242" xr:uid="{00000000-0005-0000-0000-0000F2000000}"/>
    <cellStyle name="Normal 11 3 3 4" xfId="243" xr:uid="{00000000-0005-0000-0000-0000F3000000}"/>
    <cellStyle name="Normal 11 3 4" xfId="244" xr:uid="{00000000-0005-0000-0000-0000F4000000}"/>
    <cellStyle name="Normal 11 3 4 2" xfId="245" xr:uid="{00000000-0005-0000-0000-0000F5000000}"/>
    <cellStyle name="Normal 11 3 4 2 2" xfId="246" xr:uid="{00000000-0005-0000-0000-0000F6000000}"/>
    <cellStyle name="Normal 11 3 4 3" xfId="247" xr:uid="{00000000-0005-0000-0000-0000F7000000}"/>
    <cellStyle name="Normal 11 3 5" xfId="248" xr:uid="{00000000-0005-0000-0000-0000F8000000}"/>
    <cellStyle name="Normal 11 3 5 2" xfId="249" xr:uid="{00000000-0005-0000-0000-0000F9000000}"/>
    <cellStyle name="Normal 11 3 6" xfId="250" xr:uid="{00000000-0005-0000-0000-0000FA000000}"/>
    <cellStyle name="Normal 11 4" xfId="251" xr:uid="{00000000-0005-0000-0000-0000FB000000}"/>
    <cellStyle name="Normal 11 4 2" xfId="252" xr:uid="{00000000-0005-0000-0000-0000FC000000}"/>
    <cellStyle name="Normal 11 4 2 2" xfId="253" xr:uid="{00000000-0005-0000-0000-0000FD000000}"/>
    <cellStyle name="Normal 11 4 2 2 2" xfId="254" xr:uid="{00000000-0005-0000-0000-0000FE000000}"/>
    <cellStyle name="Normal 11 4 2 2 2 2" xfId="255" xr:uid="{00000000-0005-0000-0000-0000FF000000}"/>
    <cellStyle name="Normal 11 4 2 2 2 2 2" xfId="256" xr:uid="{00000000-0005-0000-0000-000000010000}"/>
    <cellStyle name="Normal 11 4 2 2 2 3" xfId="257" xr:uid="{00000000-0005-0000-0000-000001010000}"/>
    <cellStyle name="Normal 11 4 2 2 3" xfId="258" xr:uid="{00000000-0005-0000-0000-000002010000}"/>
    <cellStyle name="Normal 11 4 2 2 3 2" xfId="259" xr:uid="{00000000-0005-0000-0000-000003010000}"/>
    <cellStyle name="Normal 11 4 2 2 4" xfId="260" xr:uid="{00000000-0005-0000-0000-000004010000}"/>
    <cellStyle name="Normal 11 4 2 3" xfId="261" xr:uid="{00000000-0005-0000-0000-000005010000}"/>
    <cellStyle name="Normal 11 4 2 3 2" xfId="262" xr:uid="{00000000-0005-0000-0000-000006010000}"/>
    <cellStyle name="Normal 11 4 2 3 2 2" xfId="263" xr:uid="{00000000-0005-0000-0000-000007010000}"/>
    <cellStyle name="Normal 11 4 2 3 3" xfId="264" xr:uid="{00000000-0005-0000-0000-000008010000}"/>
    <cellStyle name="Normal 11 4 2 4" xfId="265" xr:uid="{00000000-0005-0000-0000-000009010000}"/>
    <cellStyle name="Normal 11 4 2 4 2" xfId="266" xr:uid="{00000000-0005-0000-0000-00000A010000}"/>
    <cellStyle name="Normal 11 4 2 5" xfId="267" xr:uid="{00000000-0005-0000-0000-00000B010000}"/>
    <cellStyle name="Normal 11 4 3" xfId="268" xr:uid="{00000000-0005-0000-0000-00000C010000}"/>
    <cellStyle name="Normal 11 4 3 2" xfId="269" xr:uid="{00000000-0005-0000-0000-00000D010000}"/>
    <cellStyle name="Normal 11 4 3 2 2" xfId="270" xr:uid="{00000000-0005-0000-0000-00000E010000}"/>
    <cellStyle name="Normal 11 4 3 2 2 2" xfId="271" xr:uid="{00000000-0005-0000-0000-00000F010000}"/>
    <cellStyle name="Normal 11 4 3 2 3" xfId="272" xr:uid="{00000000-0005-0000-0000-000010010000}"/>
    <cellStyle name="Normal 11 4 3 3" xfId="273" xr:uid="{00000000-0005-0000-0000-000011010000}"/>
    <cellStyle name="Normal 11 4 3 3 2" xfId="274" xr:uid="{00000000-0005-0000-0000-000012010000}"/>
    <cellStyle name="Normal 11 4 3 4" xfId="275" xr:uid="{00000000-0005-0000-0000-000013010000}"/>
    <cellStyle name="Normal 11 4 4" xfId="276" xr:uid="{00000000-0005-0000-0000-000014010000}"/>
    <cellStyle name="Normal 11 4 4 2" xfId="277" xr:uid="{00000000-0005-0000-0000-000015010000}"/>
    <cellStyle name="Normal 11 4 4 2 2" xfId="278" xr:uid="{00000000-0005-0000-0000-000016010000}"/>
    <cellStyle name="Normal 11 4 4 3" xfId="279" xr:uid="{00000000-0005-0000-0000-000017010000}"/>
    <cellStyle name="Normal 11 4 5" xfId="280" xr:uid="{00000000-0005-0000-0000-000018010000}"/>
    <cellStyle name="Normal 11 4 5 2" xfId="281" xr:uid="{00000000-0005-0000-0000-000019010000}"/>
    <cellStyle name="Normal 11 4 6" xfId="282" xr:uid="{00000000-0005-0000-0000-00001A010000}"/>
    <cellStyle name="Normal 11 5" xfId="283" xr:uid="{00000000-0005-0000-0000-00001B010000}"/>
    <cellStyle name="Normal 11 5 2" xfId="284" xr:uid="{00000000-0005-0000-0000-00001C010000}"/>
    <cellStyle name="Normal 11 5 2 2" xfId="285" xr:uid="{00000000-0005-0000-0000-00001D010000}"/>
    <cellStyle name="Normal 11 5 2 2 2" xfId="286" xr:uid="{00000000-0005-0000-0000-00001E010000}"/>
    <cellStyle name="Normal 11 5 2 2 2 2" xfId="287" xr:uid="{00000000-0005-0000-0000-00001F010000}"/>
    <cellStyle name="Normal 11 5 2 2 2 2 2" xfId="288" xr:uid="{00000000-0005-0000-0000-000020010000}"/>
    <cellStyle name="Normal 11 5 2 2 2 3" xfId="289" xr:uid="{00000000-0005-0000-0000-000021010000}"/>
    <cellStyle name="Normal 11 5 2 2 3" xfId="290" xr:uid="{00000000-0005-0000-0000-000022010000}"/>
    <cellStyle name="Normal 11 5 2 2 3 2" xfId="291" xr:uid="{00000000-0005-0000-0000-000023010000}"/>
    <cellStyle name="Normal 11 5 2 2 4" xfId="292" xr:uid="{00000000-0005-0000-0000-000024010000}"/>
    <cellStyle name="Normal 11 5 2 3" xfId="293" xr:uid="{00000000-0005-0000-0000-000025010000}"/>
    <cellStyle name="Normal 11 5 2 3 2" xfId="294" xr:uid="{00000000-0005-0000-0000-000026010000}"/>
    <cellStyle name="Normal 11 5 2 3 2 2" xfId="295" xr:uid="{00000000-0005-0000-0000-000027010000}"/>
    <cellStyle name="Normal 11 5 2 3 3" xfId="296" xr:uid="{00000000-0005-0000-0000-000028010000}"/>
    <cellStyle name="Normal 11 5 2 4" xfId="297" xr:uid="{00000000-0005-0000-0000-000029010000}"/>
    <cellStyle name="Normal 11 5 2 4 2" xfId="298" xr:uid="{00000000-0005-0000-0000-00002A010000}"/>
    <cellStyle name="Normal 11 5 2 5" xfId="299" xr:uid="{00000000-0005-0000-0000-00002B010000}"/>
    <cellStyle name="Normal 11 5 3" xfId="300" xr:uid="{00000000-0005-0000-0000-00002C010000}"/>
    <cellStyle name="Normal 11 5 3 2" xfId="301" xr:uid="{00000000-0005-0000-0000-00002D010000}"/>
    <cellStyle name="Normal 11 5 3 2 2" xfId="302" xr:uid="{00000000-0005-0000-0000-00002E010000}"/>
    <cellStyle name="Normal 11 5 3 2 2 2" xfId="303" xr:uid="{00000000-0005-0000-0000-00002F010000}"/>
    <cellStyle name="Normal 11 5 3 2 3" xfId="304" xr:uid="{00000000-0005-0000-0000-000030010000}"/>
    <cellStyle name="Normal 11 5 3 3" xfId="305" xr:uid="{00000000-0005-0000-0000-000031010000}"/>
    <cellStyle name="Normal 11 5 3 3 2" xfId="306" xr:uid="{00000000-0005-0000-0000-000032010000}"/>
    <cellStyle name="Normal 11 5 3 4" xfId="307" xr:uid="{00000000-0005-0000-0000-000033010000}"/>
    <cellStyle name="Normal 11 5 4" xfId="308" xr:uid="{00000000-0005-0000-0000-000034010000}"/>
    <cellStyle name="Normal 11 5 4 2" xfId="309" xr:uid="{00000000-0005-0000-0000-000035010000}"/>
    <cellStyle name="Normal 11 5 4 2 2" xfId="310" xr:uid="{00000000-0005-0000-0000-000036010000}"/>
    <cellStyle name="Normal 11 5 4 3" xfId="311" xr:uid="{00000000-0005-0000-0000-000037010000}"/>
    <cellStyle name="Normal 11 5 5" xfId="312" xr:uid="{00000000-0005-0000-0000-000038010000}"/>
    <cellStyle name="Normal 11 5 5 2" xfId="313" xr:uid="{00000000-0005-0000-0000-000039010000}"/>
    <cellStyle name="Normal 11 5 6" xfId="314" xr:uid="{00000000-0005-0000-0000-00003A010000}"/>
    <cellStyle name="Normal 11 6" xfId="315" xr:uid="{00000000-0005-0000-0000-00003B010000}"/>
    <cellStyle name="Normal 11 6 2" xfId="316" xr:uid="{00000000-0005-0000-0000-00003C010000}"/>
    <cellStyle name="Normal 11 6 2 2" xfId="317" xr:uid="{00000000-0005-0000-0000-00003D010000}"/>
    <cellStyle name="Normal 11 6 2 2 2" xfId="318" xr:uid="{00000000-0005-0000-0000-00003E010000}"/>
    <cellStyle name="Normal 11 6 2 2 2 2" xfId="319" xr:uid="{00000000-0005-0000-0000-00003F010000}"/>
    <cellStyle name="Normal 11 6 2 2 3" xfId="320" xr:uid="{00000000-0005-0000-0000-000040010000}"/>
    <cellStyle name="Normal 11 6 2 3" xfId="321" xr:uid="{00000000-0005-0000-0000-000041010000}"/>
    <cellStyle name="Normal 11 6 2 3 2" xfId="322" xr:uid="{00000000-0005-0000-0000-000042010000}"/>
    <cellStyle name="Normal 11 6 2 4" xfId="323" xr:uid="{00000000-0005-0000-0000-000043010000}"/>
    <cellStyle name="Normal 11 6 3" xfId="324" xr:uid="{00000000-0005-0000-0000-000044010000}"/>
    <cellStyle name="Normal 11 6 3 2" xfId="325" xr:uid="{00000000-0005-0000-0000-000045010000}"/>
    <cellStyle name="Normal 11 6 3 2 2" xfId="326" xr:uid="{00000000-0005-0000-0000-000046010000}"/>
    <cellStyle name="Normal 11 6 3 3" xfId="327" xr:uid="{00000000-0005-0000-0000-000047010000}"/>
    <cellStyle name="Normal 11 6 4" xfId="328" xr:uid="{00000000-0005-0000-0000-000048010000}"/>
    <cellStyle name="Normal 11 6 4 2" xfId="329" xr:uid="{00000000-0005-0000-0000-000049010000}"/>
    <cellStyle name="Normal 11 6 5" xfId="330" xr:uid="{00000000-0005-0000-0000-00004A010000}"/>
    <cellStyle name="Normal 11 7" xfId="331" xr:uid="{00000000-0005-0000-0000-00004B010000}"/>
    <cellStyle name="Normal 11 7 2" xfId="332" xr:uid="{00000000-0005-0000-0000-00004C010000}"/>
    <cellStyle name="Normal 11 7 2 2" xfId="333" xr:uid="{00000000-0005-0000-0000-00004D010000}"/>
    <cellStyle name="Normal 11 7 2 2 2" xfId="334" xr:uid="{00000000-0005-0000-0000-00004E010000}"/>
    <cellStyle name="Normal 11 7 2 3" xfId="335" xr:uid="{00000000-0005-0000-0000-00004F010000}"/>
    <cellStyle name="Normal 11 7 3" xfId="336" xr:uid="{00000000-0005-0000-0000-000050010000}"/>
    <cellStyle name="Normal 11 7 3 2" xfId="337" xr:uid="{00000000-0005-0000-0000-000051010000}"/>
    <cellStyle name="Normal 11 7 4" xfId="338" xr:uid="{00000000-0005-0000-0000-000052010000}"/>
    <cellStyle name="Normal 11 8" xfId="339" xr:uid="{00000000-0005-0000-0000-000053010000}"/>
    <cellStyle name="Normal 11 8 2" xfId="340" xr:uid="{00000000-0005-0000-0000-000054010000}"/>
    <cellStyle name="Normal 11 8 2 2" xfId="341" xr:uid="{00000000-0005-0000-0000-000055010000}"/>
    <cellStyle name="Normal 11 8 3" xfId="342" xr:uid="{00000000-0005-0000-0000-000056010000}"/>
    <cellStyle name="Normal 11 9" xfId="343" xr:uid="{00000000-0005-0000-0000-000057010000}"/>
    <cellStyle name="Normal 11 9 2" xfId="344" xr:uid="{00000000-0005-0000-0000-000058010000}"/>
    <cellStyle name="Normal 110" xfId="345" xr:uid="{00000000-0005-0000-0000-000059010000}"/>
    <cellStyle name="Normal 111" xfId="346" xr:uid="{00000000-0005-0000-0000-00005A010000}"/>
    <cellStyle name="Normal 112" xfId="347" xr:uid="{00000000-0005-0000-0000-00005B010000}"/>
    <cellStyle name="Normal 113" xfId="348" xr:uid="{00000000-0005-0000-0000-00005C010000}"/>
    <cellStyle name="Normal 114" xfId="349" xr:uid="{00000000-0005-0000-0000-00005D010000}"/>
    <cellStyle name="Normal 115" xfId="350" xr:uid="{00000000-0005-0000-0000-00005E010000}"/>
    <cellStyle name="Normal 116" xfId="351" xr:uid="{00000000-0005-0000-0000-00005F010000}"/>
    <cellStyle name="Normal 117" xfId="352" xr:uid="{00000000-0005-0000-0000-000060010000}"/>
    <cellStyle name="Normal 118" xfId="353" xr:uid="{00000000-0005-0000-0000-000061010000}"/>
    <cellStyle name="Normal 119" xfId="354" xr:uid="{00000000-0005-0000-0000-000062010000}"/>
    <cellStyle name="Normal 12" xfId="355" xr:uid="{00000000-0005-0000-0000-000063010000}"/>
    <cellStyle name="Normal 12 2" xfId="356" xr:uid="{00000000-0005-0000-0000-000064010000}"/>
    <cellStyle name="Normal 12 2 2" xfId="357" xr:uid="{00000000-0005-0000-0000-000065010000}"/>
    <cellStyle name="Normal 12 2 2 2" xfId="358" xr:uid="{00000000-0005-0000-0000-000066010000}"/>
    <cellStyle name="Normal 12 2 2 2 2" xfId="359" xr:uid="{00000000-0005-0000-0000-000067010000}"/>
    <cellStyle name="Normal 12 2 2 2 2 2" xfId="360" xr:uid="{00000000-0005-0000-0000-000068010000}"/>
    <cellStyle name="Normal 12 2 2 2 2 2 2" xfId="361" xr:uid="{00000000-0005-0000-0000-000069010000}"/>
    <cellStyle name="Normal 12 2 2 2 2 3" xfId="362" xr:uid="{00000000-0005-0000-0000-00006A010000}"/>
    <cellStyle name="Normal 12 2 2 2 3" xfId="363" xr:uid="{00000000-0005-0000-0000-00006B010000}"/>
    <cellStyle name="Normal 12 2 2 2 3 2" xfId="364" xr:uid="{00000000-0005-0000-0000-00006C010000}"/>
    <cellStyle name="Normal 12 2 2 2 4" xfId="365" xr:uid="{00000000-0005-0000-0000-00006D010000}"/>
    <cellStyle name="Normal 12 2 2 3" xfId="366" xr:uid="{00000000-0005-0000-0000-00006E010000}"/>
    <cellStyle name="Normal 12 2 2 3 2" xfId="367" xr:uid="{00000000-0005-0000-0000-00006F010000}"/>
    <cellStyle name="Normal 12 2 2 3 2 2" xfId="368" xr:uid="{00000000-0005-0000-0000-000070010000}"/>
    <cellStyle name="Normal 12 2 2 3 3" xfId="369" xr:uid="{00000000-0005-0000-0000-000071010000}"/>
    <cellStyle name="Normal 12 2 2 4" xfId="370" xr:uid="{00000000-0005-0000-0000-000072010000}"/>
    <cellStyle name="Normal 12 2 2 4 2" xfId="371" xr:uid="{00000000-0005-0000-0000-000073010000}"/>
    <cellStyle name="Normal 12 2 2 5" xfId="372" xr:uid="{00000000-0005-0000-0000-000074010000}"/>
    <cellStyle name="Normal 12 2 3" xfId="373" xr:uid="{00000000-0005-0000-0000-000075010000}"/>
    <cellStyle name="Normal 12 2 3 2" xfId="374" xr:uid="{00000000-0005-0000-0000-000076010000}"/>
    <cellStyle name="Normal 12 2 3 2 2" xfId="375" xr:uid="{00000000-0005-0000-0000-000077010000}"/>
    <cellStyle name="Normal 12 2 3 2 2 2" xfId="376" xr:uid="{00000000-0005-0000-0000-000078010000}"/>
    <cellStyle name="Normal 12 2 3 2 3" xfId="377" xr:uid="{00000000-0005-0000-0000-000079010000}"/>
    <cellStyle name="Normal 12 2 3 3" xfId="378" xr:uid="{00000000-0005-0000-0000-00007A010000}"/>
    <cellStyle name="Normal 12 2 3 3 2" xfId="379" xr:uid="{00000000-0005-0000-0000-00007B010000}"/>
    <cellStyle name="Normal 12 2 3 4" xfId="380" xr:uid="{00000000-0005-0000-0000-00007C010000}"/>
    <cellStyle name="Normal 12 2 4" xfId="381" xr:uid="{00000000-0005-0000-0000-00007D010000}"/>
    <cellStyle name="Normal 12 2 4 2" xfId="382" xr:uid="{00000000-0005-0000-0000-00007E010000}"/>
    <cellStyle name="Normal 12 2 4 2 2" xfId="383" xr:uid="{00000000-0005-0000-0000-00007F010000}"/>
    <cellStyle name="Normal 12 2 4 3" xfId="384" xr:uid="{00000000-0005-0000-0000-000080010000}"/>
    <cellStyle name="Normal 12 2 5" xfId="385" xr:uid="{00000000-0005-0000-0000-000081010000}"/>
    <cellStyle name="Normal 12 2 5 2" xfId="386" xr:uid="{00000000-0005-0000-0000-000082010000}"/>
    <cellStyle name="Normal 12 2 6" xfId="387" xr:uid="{00000000-0005-0000-0000-000083010000}"/>
    <cellStyle name="Normal 12 3" xfId="388" xr:uid="{00000000-0005-0000-0000-000084010000}"/>
    <cellStyle name="Normal 12 3 2" xfId="389" xr:uid="{00000000-0005-0000-0000-000085010000}"/>
    <cellStyle name="Normal 12 3 2 2" xfId="390" xr:uid="{00000000-0005-0000-0000-000086010000}"/>
    <cellStyle name="Normal 12 3 2 2 2" xfId="391" xr:uid="{00000000-0005-0000-0000-000087010000}"/>
    <cellStyle name="Normal 12 3 2 2 2 2" xfId="392" xr:uid="{00000000-0005-0000-0000-000088010000}"/>
    <cellStyle name="Normal 12 3 2 2 2 2 2" xfId="393" xr:uid="{00000000-0005-0000-0000-000089010000}"/>
    <cellStyle name="Normal 12 3 2 2 2 3" xfId="394" xr:uid="{00000000-0005-0000-0000-00008A010000}"/>
    <cellStyle name="Normal 12 3 2 2 3" xfId="395" xr:uid="{00000000-0005-0000-0000-00008B010000}"/>
    <cellStyle name="Normal 12 3 2 2 3 2" xfId="396" xr:uid="{00000000-0005-0000-0000-00008C010000}"/>
    <cellStyle name="Normal 12 3 2 2 4" xfId="397" xr:uid="{00000000-0005-0000-0000-00008D010000}"/>
    <cellStyle name="Normal 12 3 2 3" xfId="398" xr:uid="{00000000-0005-0000-0000-00008E010000}"/>
    <cellStyle name="Normal 12 3 2 3 2" xfId="399" xr:uid="{00000000-0005-0000-0000-00008F010000}"/>
    <cellStyle name="Normal 12 3 2 3 2 2" xfId="400" xr:uid="{00000000-0005-0000-0000-000090010000}"/>
    <cellStyle name="Normal 12 3 2 3 3" xfId="401" xr:uid="{00000000-0005-0000-0000-000091010000}"/>
    <cellStyle name="Normal 12 3 2 4" xfId="402" xr:uid="{00000000-0005-0000-0000-000092010000}"/>
    <cellStyle name="Normal 12 3 2 4 2" xfId="403" xr:uid="{00000000-0005-0000-0000-000093010000}"/>
    <cellStyle name="Normal 12 3 2 5" xfId="404" xr:uid="{00000000-0005-0000-0000-000094010000}"/>
    <cellStyle name="Normal 12 3 3" xfId="405" xr:uid="{00000000-0005-0000-0000-000095010000}"/>
    <cellStyle name="Normal 12 3 3 2" xfId="406" xr:uid="{00000000-0005-0000-0000-000096010000}"/>
    <cellStyle name="Normal 12 3 3 2 2" xfId="407" xr:uid="{00000000-0005-0000-0000-000097010000}"/>
    <cellStyle name="Normal 12 3 3 2 2 2" xfId="408" xr:uid="{00000000-0005-0000-0000-000098010000}"/>
    <cellStyle name="Normal 12 3 3 2 3" xfId="409" xr:uid="{00000000-0005-0000-0000-000099010000}"/>
    <cellStyle name="Normal 12 3 3 3" xfId="410" xr:uid="{00000000-0005-0000-0000-00009A010000}"/>
    <cellStyle name="Normal 12 3 3 3 2" xfId="411" xr:uid="{00000000-0005-0000-0000-00009B010000}"/>
    <cellStyle name="Normal 12 3 3 4" xfId="412" xr:uid="{00000000-0005-0000-0000-00009C010000}"/>
    <cellStyle name="Normal 12 3 4" xfId="413" xr:uid="{00000000-0005-0000-0000-00009D010000}"/>
    <cellStyle name="Normal 12 3 4 2" xfId="414" xr:uid="{00000000-0005-0000-0000-00009E010000}"/>
    <cellStyle name="Normal 12 3 4 2 2" xfId="415" xr:uid="{00000000-0005-0000-0000-00009F010000}"/>
    <cellStyle name="Normal 12 3 4 3" xfId="416" xr:uid="{00000000-0005-0000-0000-0000A0010000}"/>
    <cellStyle name="Normal 12 3 5" xfId="417" xr:uid="{00000000-0005-0000-0000-0000A1010000}"/>
    <cellStyle name="Normal 12 3 5 2" xfId="418" xr:uid="{00000000-0005-0000-0000-0000A2010000}"/>
    <cellStyle name="Normal 12 3 6" xfId="419" xr:uid="{00000000-0005-0000-0000-0000A3010000}"/>
    <cellStyle name="Normal 12 4" xfId="420" xr:uid="{00000000-0005-0000-0000-0000A4010000}"/>
    <cellStyle name="Normal 12 4 2" xfId="421" xr:uid="{00000000-0005-0000-0000-0000A5010000}"/>
    <cellStyle name="Normal 12 4 2 2" xfId="422" xr:uid="{00000000-0005-0000-0000-0000A6010000}"/>
    <cellStyle name="Normal 12 4 2 2 2" xfId="423" xr:uid="{00000000-0005-0000-0000-0000A7010000}"/>
    <cellStyle name="Normal 12 4 2 2 2 2" xfId="424" xr:uid="{00000000-0005-0000-0000-0000A8010000}"/>
    <cellStyle name="Normal 12 4 2 2 3" xfId="425" xr:uid="{00000000-0005-0000-0000-0000A9010000}"/>
    <cellStyle name="Normal 12 4 2 3" xfId="426" xr:uid="{00000000-0005-0000-0000-0000AA010000}"/>
    <cellStyle name="Normal 12 4 2 3 2" xfId="427" xr:uid="{00000000-0005-0000-0000-0000AB010000}"/>
    <cellStyle name="Normal 12 4 2 4" xfId="428" xr:uid="{00000000-0005-0000-0000-0000AC010000}"/>
    <cellStyle name="Normal 12 4 3" xfId="429" xr:uid="{00000000-0005-0000-0000-0000AD010000}"/>
    <cellStyle name="Normal 12 4 3 2" xfId="430" xr:uid="{00000000-0005-0000-0000-0000AE010000}"/>
    <cellStyle name="Normal 12 4 3 2 2" xfId="431" xr:uid="{00000000-0005-0000-0000-0000AF010000}"/>
    <cellStyle name="Normal 12 4 3 3" xfId="432" xr:uid="{00000000-0005-0000-0000-0000B0010000}"/>
    <cellStyle name="Normal 12 4 4" xfId="433" xr:uid="{00000000-0005-0000-0000-0000B1010000}"/>
    <cellStyle name="Normal 12 4 4 2" xfId="434" xr:uid="{00000000-0005-0000-0000-0000B2010000}"/>
    <cellStyle name="Normal 12 4 5" xfId="435" xr:uid="{00000000-0005-0000-0000-0000B3010000}"/>
    <cellStyle name="Normal 12 5" xfId="436" xr:uid="{00000000-0005-0000-0000-0000B4010000}"/>
    <cellStyle name="Normal 12 5 2" xfId="437" xr:uid="{00000000-0005-0000-0000-0000B5010000}"/>
    <cellStyle name="Normal 12 5 2 2" xfId="438" xr:uid="{00000000-0005-0000-0000-0000B6010000}"/>
    <cellStyle name="Normal 12 5 2 2 2" xfId="439" xr:uid="{00000000-0005-0000-0000-0000B7010000}"/>
    <cellStyle name="Normal 12 5 2 3" xfId="440" xr:uid="{00000000-0005-0000-0000-0000B8010000}"/>
    <cellStyle name="Normal 12 5 3" xfId="441" xr:uid="{00000000-0005-0000-0000-0000B9010000}"/>
    <cellStyle name="Normal 12 5 3 2" xfId="442" xr:uid="{00000000-0005-0000-0000-0000BA010000}"/>
    <cellStyle name="Normal 12 5 4" xfId="443" xr:uid="{00000000-0005-0000-0000-0000BB010000}"/>
    <cellStyle name="Normal 12 6" xfId="444" xr:uid="{00000000-0005-0000-0000-0000BC010000}"/>
    <cellStyle name="Normal 12 6 2" xfId="445" xr:uid="{00000000-0005-0000-0000-0000BD010000}"/>
    <cellStyle name="Normal 12 6 2 2" xfId="446" xr:uid="{00000000-0005-0000-0000-0000BE010000}"/>
    <cellStyle name="Normal 12 6 3" xfId="447" xr:uid="{00000000-0005-0000-0000-0000BF010000}"/>
    <cellStyle name="Normal 12 7" xfId="448" xr:uid="{00000000-0005-0000-0000-0000C0010000}"/>
    <cellStyle name="Normal 12 7 2" xfId="449" xr:uid="{00000000-0005-0000-0000-0000C1010000}"/>
    <cellStyle name="Normal 12 8" xfId="450" xr:uid="{00000000-0005-0000-0000-0000C2010000}"/>
    <cellStyle name="Normal 120" xfId="451" xr:uid="{00000000-0005-0000-0000-0000C3010000}"/>
    <cellStyle name="Normal 121" xfId="452" xr:uid="{00000000-0005-0000-0000-0000C4010000}"/>
    <cellStyle name="Normal 122" xfId="453" xr:uid="{00000000-0005-0000-0000-0000C5010000}"/>
    <cellStyle name="Normal 123" xfId="454" xr:uid="{00000000-0005-0000-0000-0000C6010000}"/>
    <cellStyle name="Normal 124" xfId="455" xr:uid="{00000000-0005-0000-0000-0000C7010000}"/>
    <cellStyle name="Normal 125" xfId="456" xr:uid="{00000000-0005-0000-0000-0000C8010000}"/>
    <cellStyle name="Normal 126" xfId="3548" xr:uid="{887D94E1-298B-4F24-9151-122D2A0F99F3}"/>
    <cellStyle name="Normal 127" xfId="457" xr:uid="{00000000-0005-0000-0000-0000C9010000}"/>
    <cellStyle name="Normal 127 7" xfId="458" xr:uid="{00000000-0005-0000-0000-0000CA010000}"/>
    <cellStyle name="Normal 127 7 2" xfId="459" xr:uid="{00000000-0005-0000-0000-0000CB010000}"/>
    <cellStyle name="Normal 128" xfId="460" xr:uid="{00000000-0005-0000-0000-0000CC010000}"/>
    <cellStyle name="Normal 129" xfId="461" xr:uid="{00000000-0005-0000-0000-0000CD010000}"/>
    <cellStyle name="Normal 13" xfId="462" xr:uid="{00000000-0005-0000-0000-0000CE010000}"/>
    <cellStyle name="Normal 13 2" xfId="463" xr:uid="{00000000-0005-0000-0000-0000CF010000}"/>
    <cellStyle name="Normal 13 2 2" xfId="464" xr:uid="{00000000-0005-0000-0000-0000D0010000}"/>
    <cellStyle name="Normal 13 2 2 2" xfId="465" xr:uid="{00000000-0005-0000-0000-0000D1010000}"/>
    <cellStyle name="Normal 13 2 2 2 2" xfId="466" xr:uid="{00000000-0005-0000-0000-0000D2010000}"/>
    <cellStyle name="Normal 13 2 2 2 2 2" xfId="467" xr:uid="{00000000-0005-0000-0000-0000D3010000}"/>
    <cellStyle name="Normal 13 2 2 2 3" xfId="468" xr:uid="{00000000-0005-0000-0000-0000D4010000}"/>
    <cellStyle name="Normal 13 2 2 3" xfId="469" xr:uid="{00000000-0005-0000-0000-0000D5010000}"/>
    <cellStyle name="Normal 13 2 2 3 2" xfId="470" xr:uid="{00000000-0005-0000-0000-0000D6010000}"/>
    <cellStyle name="Normal 13 2 2 4" xfId="471" xr:uid="{00000000-0005-0000-0000-0000D7010000}"/>
    <cellStyle name="Normal 13 2 3" xfId="472" xr:uid="{00000000-0005-0000-0000-0000D8010000}"/>
    <cellStyle name="Normal 13 2 3 2" xfId="473" xr:uid="{00000000-0005-0000-0000-0000D9010000}"/>
    <cellStyle name="Normal 13 2 3 2 2" xfId="474" xr:uid="{00000000-0005-0000-0000-0000DA010000}"/>
    <cellStyle name="Normal 13 2 3 3" xfId="475" xr:uid="{00000000-0005-0000-0000-0000DB010000}"/>
    <cellStyle name="Normal 13 2 4" xfId="476" xr:uid="{00000000-0005-0000-0000-0000DC010000}"/>
    <cellStyle name="Normal 13 2 4 2" xfId="477" xr:uid="{00000000-0005-0000-0000-0000DD010000}"/>
    <cellStyle name="Normal 13 2 5" xfId="478" xr:uid="{00000000-0005-0000-0000-0000DE010000}"/>
    <cellStyle name="Normal 13 3" xfId="479" xr:uid="{00000000-0005-0000-0000-0000DF010000}"/>
    <cellStyle name="Normal 13 3 2" xfId="480" xr:uid="{00000000-0005-0000-0000-0000E0010000}"/>
    <cellStyle name="Normal 13 3 2 2" xfId="481" xr:uid="{00000000-0005-0000-0000-0000E1010000}"/>
    <cellStyle name="Normal 13 3 2 2 2" xfId="482" xr:uid="{00000000-0005-0000-0000-0000E2010000}"/>
    <cellStyle name="Normal 13 3 2 3" xfId="483" xr:uid="{00000000-0005-0000-0000-0000E3010000}"/>
    <cellStyle name="Normal 13 3 3" xfId="484" xr:uid="{00000000-0005-0000-0000-0000E4010000}"/>
    <cellStyle name="Normal 13 3 3 2" xfId="485" xr:uid="{00000000-0005-0000-0000-0000E5010000}"/>
    <cellStyle name="Normal 13 3 4" xfId="486" xr:uid="{00000000-0005-0000-0000-0000E6010000}"/>
    <cellStyle name="Normal 13 4" xfId="487" xr:uid="{00000000-0005-0000-0000-0000E7010000}"/>
    <cellStyle name="Normal 13 4 2" xfId="488" xr:uid="{00000000-0005-0000-0000-0000E8010000}"/>
    <cellStyle name="Normal 13 4 2 2" xfId="489" xr:uid="{00000000-0005-0000-0000-0000E9010000}"/>
    <cellStyle name="Normal 13 4 3" xfId="490" xr:uid="{00000000-0005-0000-0000-0000EA010000}"/>
    <cellStyle name="Normal 13 5" xfId="491" xr:uid="{00000000-0005-0000-0000-0000EB010000}"/>
    <cellStyle name="Normal 13 5 2" xfId="492" xr:uid="{00000000-0005-0000-0000-0000EC010000}"/>
    <cellStyle name="Normal 13 6" xfId="493" xr:uid="{00000000-0005-0000-0000-0000ED010000}"/>
    <cellStyle name="Normal 130" xfId="494" xr:uid="{00000000-0005-0000-0000-0000EE010000}"/>
    <cellStyle name="Normal 131" xfId="495" xr:uid="{00000000-0005-0000-0000-0000EF010000}"/>
    <cellStyle name="Normal 132" xfId="3553" xr:uid="{803EF062-4EC9-44CE-B55B-D5597B6AF293}"/>
    <cellStyle name="Normal 133" xfId="3554" xr:uid="{0453D889-648E-448D-9039-AF9FAF8A2742}"/>
    <cellStyle name="Normal 134" xfId="3555" xr:uid="{692041A7-FBFA-4FBB-AA76-D37498239C3B}"/>
    <cellStyle name="Normal 137" xfId="496" xr:uid="{00000000-0005-0000-0000-0000F0010000}"/>
    <cellStyle name="Normal 14" xfId="497" xr:uid="{00000000-0005-0000-0000-0000F1010000}"/>
    <cellStyle name="Normal 14 2" xfId="498" xr:uid="{00000000-0005-0000-0000-0000F2010000}"/>
    <cellStyle name="Normal 14 2 2" xfId="499" xr:uid="{00000000-0005-0000-0000-0000F3010000}"/>
    <cellStyle name="Normal 14 2 2 2" xfId="500" xr:uid="{00000000-0005-0000-0000-0000F4010000}"/>
    <cellStyle name="Normal 14 2 2 2 2" xfId="501" xr:uid="{00000000-0005-0000-0000-0000F5010000}"/>
    <cellStyle name="Normal 14 2 2 2 2 2" xfId="502" xr:uid="{00000000-0005-0000-0000-0000F6010000}"/>
    <cellStyle name="Normal 14 2 2 2 3" xfId="503" xr:uid="{00000000-0005-0000-0000-0000F7010000}"/>
    <cellStyle name="Normal 14 2 2 3" xfId="504" xr:uid="{00000000-0005-0000-0000-0000F8010000}"/>
    <cellStyle name="Normal 14 2 2 3 2" xfId="505" xr:uid="{00000000-0005-0000-0000-0000F9010000}"/>
    <cellStyle name="Normal 14 2 2 4" xfId="506" xr:uid="{00000000-0005-0000-0000-0000FA010000}"/>
    <cellStyle name="Normal 14 2 3" xfId="507" xr:uid="{00000000-0005-0000-0000-0000FB010000}"/>
    <cellStyle name="Normal 14 2 3 2" xfId="508" xr:uid="{00000000-0005-0000-0000-0000FC010000}"/>
    <cellStyle name="Normal 14 2 3 2 2" xfId="509" xr:uid="{00000000-0005-0000-0000-0000FD010000}"/>
    <cellStyle name="Normal 14 2 3 3" xfId="510" xr:uid="{00000000-0005-0000-0000-0000FE010000}"/>
    <cellStyle name="Normal 14 2 4" xfId="511" xr:uid="{00000000-0005-0000-0000-0000FF010000}"/>
    <cellStyle name="Normal 14 2 4 2" xfId="512" xr:uid="{00000000-0005-0000-0000-000000020000}"/>
    <cellStyle name="Normal 14 2 5" xfId="513" xr:uid="{00000000-0005-0000-0000-000001020000}"/>
    <cellStyle name="Normal 14 3" xfId="514" xr:uid="{00000000-0005-0000-0000-000002020000}"/>
    <cellStyle name="Normal 14 3 2" xfId="515" xr:uid="{00000000-0005-0000-0000-000003020000}"/>
    <cellStyle name="Normal 14 3 2 2" xfId="516" xr:uid="{00000000-0005-0000-0000-000004020000}"/>
    <cellStyle name="Normal 14 3 2 2 2" xfId="517" xr:uid="{00000000-0005-0000-0000-000005020000}"/>
    <cellStyle name="Normal 14 3 2 3" xfId="518" xr:uid="{00000000-0005-0000-0000-000006020000}"/>
    <cellStyle name="Normal 14 3 3" xfId="519" xr:uid="{00000000-0005-0000-0000-000007020000}"/>
    <cellStyle name="Normal 14 3 3 2" xfId="520" xr:uid="{00000000-0005-0000-0000-000008020000}"/>
    <cellStyle name="Normal 14 3 4" xfId="521" xr:uid="{00000000-0005-0000-0000-000009020000}"/>
    <cellStyle name="Normal 14 4" xfId="522" xr:uid="{00000000-0005-0000-0000-00000A020000}"/>
    <cellStyle name="Normal 14 4 2" xfId="523" xr:uid="{00000000-0005-0000-0000-00000B020000}"/>
    <cellStyle name="Normal 14 4 2 2" xfId="524" xr:uid="{00000000-0005-0000-0000-00000C020000}"/>
    <cellStyle name="Normal 14 4 3" xfId="525" xr:uid="{00000000-0005-0000-0000-00000D020000}"/>
    <cellStyle name="Normal 14 5" xfId="526" xr:uid="{00000000-0005-0000-0000-00000E020000}"/>
    <cellStyle name="Normal 14 5 2" xfId="527" xr:uid="{00000000-0005-0000-0000-00000F020000}"/>
    <cellStyle name="Normal 14 6" xfId="528" xr:uid="{00000000-0005-0000-0000-000010020000}"/>
    <cellStyle name="Normal 145" xfId="3549" xr:uid="{CC9A52A3-83CB-44EC-8176-D275B636F6CC}"/>
    <cellStyle name="Normal 146" xfId="3550" xr:uid="{8874551D-A461-4CA9-BEC9-A55C3C9D8007}"/>
    <cellStyle name="Normal 15" xfId="529" xr:uid="{00000000-0005-0000-0000-000011020000}"/>
    <cellStyle name="Normal 15 2" xfId="530" xr:uid="{00000000-0005-0000-0000-000012020000}"/>
    <cellStyle name="Normal 15 2 2" xfId="531" xr:uid="{00000000-0005-0000-0000-000013020000}"/>
    <cellStyle name="Normal 15 2 2 2" xfId="532" xr:uid="{00000000-0005-0000-0000-000014020000}"/>
    <cellStyle name="Normal 15 2 2 2 2" xfId="533" xr:uid="{00000000-0005-0000-0000-000015020000}"/>
    <cellStyle name="Normal 15 2 2 2 2 2" xfId="534" xr:uid="{00000000-0005-0000-0000-000016020000}"/>
    <cellStyle name="Normal 15 2 2 2 3" xfId="535" xr:uid="{00000000-0005-0000-0000-000017020000}"/>
    <cellStyle name="Normal 15 2 2 3" xfId="536" xr:uid="{00000000-0005-0000-0000-000018020000}"/>
    <cellStyle name="Normal 15 2 2 3 2" xfId="537" xr:uid="{00000000-0005-0000-0000-000019020000}"/>
    <cellStyle name="Normal 15 2 2 4" xfId="538" xr:uid="{00000000-0005-0000-0000-00001A020000}"/>
    <cellStyle name="Normal 15 2 3" xfId="539" xr:uid="{00000000-0005-0000-0000-00001B020000}"/>
    <cellStyle name="Normal 15 2 3 2" xfId="540" xr:uid="{00000000-0005-0000-0000-00001C020000}"/>
    <cellStyle name="Normal 15 2 3 2 2" xfId="541" xr:uid="{00000000-0005-0000-0000-00001D020000}"/>
    <cellStyle name="Normal 15 2 3 3" xfId="542" xr:uid="{00000000-0005-0000-0000-00001E020000}"/>
    <cellStyle name="Normal 15 2 4" xfId="543" xr:uid="{00000000-0005-0000-0000-00001F020000}"/>
    <cellStyle name="Normal 15 2 4 2" xfId="544" xr:uid="{00000000-0005-0000-0000-000020020000}"/>
    <cellStyle name="Normal 15 2 5" xfId="545" xr:uid="{00000000-0005-0000-0000-000021020000}"/>
    <cellStyle name="Normal 15 3" xfId="546" xr:uid="{00000000-0005-0000-0000-000022020000}"/>
    <cellStyle name="Normal 15 3 2" xfId="547" xr:uid="{00000000-0005-0000-0000-000023020000}"/>
    <cellStyle name="Normal 15 3 2 2" xfId="548" xr:uid="{00000000-0005-0000-0000-000024020000}"/>
    <cellStyle name="Normal 15 3 2 2 2" xfId="549" xr:uid="{00000000-0005-0000-0000-000025020000}"/>
    <cellStyle name="Normal 15 3 2 3" xfId="550" xr:uid="{00000000-0005-0000-0000-000026020000}"/>
    <cellStyle name="Normal 15 3 3" xfId="551" xr:uid="{00000000-0005-0000-0000-000027020000}"/>
    <cellStyle name="Normal 15 3 3 2" xfId="552" xr:uid="{00000000-0005-0000-0000-000028020000}"/>
    <cellStyle name="Normal 15 3 4" xfId="553" xr:uid="{00000000-0005-0000-0000-000029020000}"/>
    <cellStyle name="Normal 15 4" xfId="554" xr:uid="{00000000-0005-0000-0000-00002A020000}"/>
    <cellStyle name="Normal 15 4 2" xfId="555" xr:uid="{00000000-0005-0000-0000-00002B020000}"/>
    <cellStyle name="Normal 15 4 2 2" xfId="556" xr:uid="{00000000-0005-0000-0000-00002C020000}"/>
    <cellStyle name="Normal 15 4 3" xfId="557" xr:uid="{00000000-0005-0000-0000-00002D020000}"/>
    <cellStyle name="Normal 15 5" xfId="558" xr:uid="{00000000-0005-0000-0000-00002E020000}"/>
    <cellStyle name="Normal 15 5 2" xfId="559" xr:uid="{00000000-0005-0000-0000-00002F020000}"/>
    <cellStyle name="Normal 15 6" xfId="560" xr:uid="{00000000-0005-0000-0000-000030020000}"/>
    <cellStyle name="Normal 16" xfId="561" xr:uid="{00000000-0005-0000-0000-000031020000}"/>
    <cellStyle name="Normal 16 2" xfId="562" xr:uid="{00000000-0005-0000-0000-000032020000}"/>
    <cellStyle name="Normal 16 2 2" xfId="563" xr:uid="{00000000-0005-0000-0000-000033020000}"/>
    <cellStyle name="Normal 16 2 2 2" xfId="564" xr:uid="{00000000-0005-0000-0000-000034020000}"/>
    <cellStyle name="Normal 16 2 2 2 2" xfId="565" xr:uid="{00000000-0005-0000-0000-000035020000}"/>
    <cellStyle name="Normal 16 2 2 3" xfId="566" xr:uid="{00000000-0005-0000-0000-000036020000}"/>
    <cellStyle name="Normal 16 2 3" xfId="567" xr:uid="{00000000-0005-0000-0000-000037020000}"/>
    <cellStyle name="Normal 16 2 3 2" xfId="568" xr:uid="{00000000-0005-0000-0000-000038020000}"/>
    <cellStyle name="Normal 16 2 4" xfId="569" xr:uid="{00000000-0005-0000-0000-000039020000}"/>
    <cellStyle name="Normal 16 3" xfId="570" xr:uid="{00000000-0005-0000-0000-00003A020000}"/>
    <cellStyle name="Normal 16 3 2" xfId="571" xr:uid="{00000000-0005-0000-0000-00003B020000}"/>
    <cellStyle name="Normal 16 3 2 2" xfId="572" xr:uid="{00000000-0005-0000-0000-00003C020000}"/>
    <cellStyle name="Normal 16 3 3" xfId="573" xr:uid="{00000000-0005-0000-0000-00003D020000}"/>
    <cellStyle name="Normal 16 4" xfId="574" xr:uid="{00000000-0005-0000-0000-00003E020000}"/>
    <cellStyle name="Normal 16 4 2" xfId="575" xr:uid="{00000000-0005-0000-0000-00003F020000}"/>
    <cellStyle name="Normal 16 5" xfId="576" xr:uid="{00000000-0005-0000-0000-000040020000}"/>
    <cellStyle name="Normal 17" xfId="577" xr:uid="{00000000-0005-0000-0000-000041020000}"/>
    <cellStyle name="Normal 17 2" xfId="578" xr:uid="{00000000-0005-0000-0000-000042020000}"/>
    <cellStyle name="Normal 17 2 2" xfId="579" xr:uid="{00000000-0005-0000-0000-000043020000}"/>
    <cellStyle name="Normal 17 2 2 2" xfId="580" xr:uid="{00000000-0005-0000-0000-000044020000}"/>
    <cellStyle name="Normal 17 2 2 2 2" xfId="581" xr:uid="{00000000-0005-0000-0000-000045020000}"/>
    <cellStyle name="Normal 17 2 2 2 2 2" xfId="582" xr:uid="{00000000-0005-0000-0000-000046020000}"/>
    <cellStyle name="Normal 17 2 2 2 3" xfId="583" xr:uid="{00000000-0005-0000-0000-000047020000}"/>
    <cellStyle name="Normal 17 2 2 3" xfId="584" xr:uid="{00000000-0005-0000-0000-000048020000}"/>
    <cellStyle name="Normal 17 2 2 3 2" xfId="585" xr:uid="{00000000-0005-0000-0000-000049020000}"/>
    <cellStyle name="Normal 17 2 2 3 2 2" xfId="586" xr:uid="{00000000-0005-0000-0000-00004A020000}"/>
    <cellStyle name="Normal 17 2 2 3 2 2 2" xfId="587" xr:uid="{00000000-0005-0000-0000-00004B020000}"/>
    <cellStyle name="Normal 17 2 2 3 2 3" xfId="588" xr:uid="{00000000-0005-0000-0000-00004C020000}"/>
    <cellStyle name="Normal 17 2 2 3 2 3 2" xfId="589" xr:uid="{00000000-0005-0000-0000-00004D020000}"/>
    <cellStyle name="Normal 17 2 2 3 2 3 2 2" xfId="590" xr:uid="{00000000-0005-0000-0000-00004E020000}"/>
    <cellStyle name="Normal 17 2 2 3 2 3 2 5" xfId="591" xr:uid="{00000000-0005-0000-0000-00004F020000}"/>
    <cellStyle name="Normal 17 2 2 3 2 4" xfId="592" xr:uid="{00000000-0005-0000-0000-000050020000}"/>
    <cellStyle name="Normal 17 2 2 3 2 4 2" xfId="593" xr:uid="{00000000-0005-0000-0000-000051020000}"/>
    <cellStyle name="Normal 17 2 2 3 3" xfId="594" xr:uid="{00000000-0005-0000-0000-000052020000}"/>
    <cellStyle name="Normal 17 2 2 3 3 2" xfId="595" xr:uid="{00000000-0005-0000-0000-000053020000}"/>
    <cellStyle name="Normal 17 2 2 4" xfId="596" xr:uid="{00000000-0005-0000-0000-000054020000}"/>
    <cellStyle name="Normal 17 2 2 4 2" xfId="597" xr:uid="{00000000-0005-0000-0000-000055020000}"/>
    <cellStyle name="Normal 17 2 3" xfId="598" xr:uid="{00000000-0005-0000-0000-000056020000}"/>
    <cellStyle name="Normal 17 2 3 2" xfId="599" xr:uid="{00000000-0005-0000-0000-000057020000}"/>
    <cellStyle name="Normal 17 2 3 2 2" xfId="600" xr:uid="{00000000-0005-0000-0000-000058020000}"/>
    <cellStyle name="Normal 17 2 3 3" xfId="601" xr:uid="{00000000-0005-0000-0000-000059020000}"/>
    <cellStyle name="Normal 17 2 4" xfId="602" xr:uid="{00000000-0005-0000-0000-00005A020000}"/>
    <cellStyle name="Normal 17 2 4 2" xfId="603" xr:uid="{00000000-0005-0000-0000-00005B020000}"/>
    <cellStyle name="Normal 17 3" xfId="604" xr:uid="{00000000-0005-0000-0000-00005C020000}"/>
    <cellStyle name="Normal 17 3 2" xfId="605" xr:uid="{00000000-0005-0000-0000-00005D020000}"/>
    <cellStyle name="Normal 17 3 2 2" xfId="606" xr:uid="{00000000-0005-0000-0000-00005E020000}"/>
    <cellStyle name="Normal 17 3 2 2 2" xfId="607" xr:uid="{00000000-0005-0000-0000-00005F020000}"/>
    <cellStyle name="Normal 17 3 2 3" xfId="608" xr:uid="{00000000-0005-0000-0000-000060020000}"/>
    <cellStyle name="Normal 17 3 3" xfId="609" xr:uid="{00000000-0005-0000-0000-000061020000}"/>
    <cellStyle name="Normal 17 3 3 2" xfId="610" xr:uid="{00000000-0005-0000-0000-000062020000}"/>
    <cellStyle name="Normal 17 3 4" xfId="611" xr:uid="{00000000-0005-0000-0000-000063020000}"/>
    <cellStyle name="Normal 17 4" xfId="612" xr:uid="{00000000-0005-0000-0000-000064020000}"/>
    <cellStyle name="Normal 17 4 2" xfId="613" xr:uid="{00000000-0005-0000-0000-000065020000}"/>
    <cellStyle name="Normal 17 4 2 2" xfId="614" xr:uid="{00000000-0005-0000-0000-000066020000}"/>
    <cellStyle name="Normal 17 4 3" xfId="615" xr:uid="{00000000-0005-0000-0000-000067020000}"/>
    <cellStyle name="Normal 17 5" xfId="616" xr:uid="{00000000-0005-0000-0000-000068020000}"/>
    <cellStyle name="Normal 17 5 2" xfId="617" xr:uid="{00000000-0005-0000-0000-000069020000}"/>
    <cellStyle name="Normal 18" xfId="618" xr:uid="{00000000-0005-0000-0000-00006A020000}"/>
    <cellStyle name="Normal 18 2" xfId="619" xr:uid="{00000000-0005-0000-0000-00006B020000}"/>
    <cellStyle name="Normal 18 2 2" xfId="620" xr:uid="{00000000-0005-0000-0000-00006C020000}"/>
    <cellStyle name="Normal 18 2 2 2" xfId="621" xr:uid="{00000000-0005-0000-0000-00006D020000}"/>
    <cellStyle name="Normal 18 2 2 2 2" xfId="622" xr:uid="{00000000-0005-0000-0000-00006E020000}"/>
    <cellStyle name="Normal 18 2 2 3" xfId="623" xr:uid="{00000000-0005-0000-0000-00006F020000}"/>
    <cellStyle name="Normal 18 2 3" xfId="624" xr:uid="{00000000-0005-0000-0000-000070020000}"/>
    <cellStyle name="Normal 18 2 3 2" xfId="625" xr:uid="{00000000-0005-0000-0000-000071020000}"/>
    <cellStyle name="Normal 18 2 4" xfId="626" xr:uid="{00000000-0005-0000-0000-000072020000}"/>
    <cellStyle name="Normal 18 3" xfId="627" xr:uid="{00000000-0005-0000-0000-000073020000}"/>
    <cellStyle name="Normal 18 3 2" xfId="628" xr:uid="{00000000-0005-0000-0000-000074020000}"/>
    <cellStyle name="Normal 18 3 2 2" xfId="629" xr:uid="{00000000-0005-0000-0000-000075020000}"/>
    <cellStyle name="Normal 18 3 3" xfId="630" xr:uid="{00000000-0005-0000-0000-000076020000}"/>
    <cellStyle name="Normal 18 4" xfId="631" xr:uid="{00000000-0005-0000-0000-000077020000}"/>
    <cellStyle name="Normal 18 4 2" xfId="632" xr:uid="{00000000-0005-0000-0000-000078020000}"/>
    <cellStyle name="Normal 18 5" xfId="633" xr:uid="{00000000-0005-0000-0000-000079020000}"/>
    <cellStyle name="Normal 19" xfId="634" xr:uid="{00000000-0005-0000-0000-00007A020000}"/>
    <cellStyle name="Normal 19 2" xfId="635" xr:uid="{00000000-0005-0000-0000-00007B020000}"/>
    <cellStyle name="Normal 19 2 2" xfId="636" xr:uid="{00000000-0005-0000-0000-00007C020000}"/>
    <cellStyle name="Normal 19 2 2 2" xfId="637" xr:uid="{00000000-0005-0000-0000-00007D020000}"/>
    <cellStyle name="Normal 19 2 3" xfId="638" xr:uid="{00000000-0005-0000-0000-00007E020000}"/>
    <cellStyle name="Normal 19 3" xfId="639" xr:uid="{00000000-0005-0000-0000-00007F020000}"/>
    <cellStyle name="Normal 19 3 2" xfId="640" xr:uid="{00000000-0005-0000-0000-000080020000}"/>
    <cellStyle name="Normal 19 4" xfId="641" xr:uid="{00000000-0005-0000-0000-000081020000}"/>
    <cellStyle name="Normal 2" xfId="642" xr:uid="{00000000-0005-0000-0000-000082020000}"/>
    <cellStyle name="Normal 2 2" xfId="643" xr:uid="{00000000-0005-0000-0000-000083020000}"/>
    <cellStyle name="Normal 2 2 2" xfId="644" xr:uid="{00000000-0005-0000-0000-000084020000}"/>
    <cellStyle name="Normal 2 2 2 2" xfId="645" xr:uid="{00000000-0005-0000-0000-000085020000}"/>
    <cellStyle name="Normal 2 2 2 2 2" xfId="646" xr:uid="{00000000-0005-0000-0000-000086020000}"/>
    <cellStyle name="Normal 2 2 2 2 2 2" xfId="3547" xr:uid="{48404551-7FEC-4B06-9DF4-6718E4BFC25D}"/>
    <cellStyle name="Normal 2 2 2 3" xfId="647" xr:uid="{00000000-0005-0000-0000-000087020000}"/>
    <cellStyle name="Normal 2 2 3" xfId="648" xr:uid="{00000000-0005-0000-0000-000088020000}"/>
    <cellStyle name="Normal 2 2 3 2" xfId="649" xr:uid="{00000000-0005-0000-0000-000089020000}"/>
    <cellStyle name="Normal 2 2 4" xfId="650" xr:uid="{00000000-0005-0000-0000-00008A020000}"/>
    <cellStyle name="Normal 2 3" xfId="651" xr:uid="{00000000-0005-0000-0000-00008B020000}"/>
    <cellStyle name="Normal 2 3 2" xfId="652" xr:uid="{00000000-0005-0000-0000-00008C020000}"/>
    <cellStyle name="Normal 2 3 2 2" xfId="653" xr:uid="{00000000-0005-0000-0000-00008D020000}"/>
    <cellStyle name="Normal 2 3 3" xfId="654" xr:uid="{00000000-0005-0000-0000-00008E020000}"/>
    <cellStyle name="Normal 2 4" xfId="655" xr:uid="{00000000-0005-0000-0000-00008F020000}"/>
    <cellStyle name="Normal 2 4 2" xfId="656" xr:uid="{00000000-0005-0000-0000-000090020000}"/>
    <cellStyle name="Normal 2 5" xfId="657" xr:uid="{00000000-0005-0000-0000-000091020000}"/>
    <cellStyle name="Normal 2 6" xfId="658" xr:uid="{00000000-0005-0000-0000-000092020000}"/>
    <cellStyle name="Normal 20" xfId="659" xr:uid="{00000000-0005-0000-0000-000093020000}"/>
    <cellStyle name="Normal 20 2" xfId="660" xr:uid="{00000000-0005-0000-0000-000094020000}"/>
    <cellStyle name="Normal 20 2 2" xfId="661" xr:uid="{00000000-0005-0000-0000-000095020000}"/>
    <cellStyle name="Normal 20 2 2 2" xfId="662" xr:uid="{00000000-0005-0000-0000-000096020000}"/>
    <cellStyle name="Normal 20 2 2 2 2" xfId="663" xr:uid="{00000000-0005-0000-0000-000097020000}"/>
    <cellStyle name="Normal 20 2 2 2 2 2" xfId="664" xr:uid="{00000000-0005-0000-0000-000098020000}"/>
    <cellStyle name="Normal 20 2 2 3" xfId="665" xr:uid="{00000000-0005-0000-0000-000099020000}"/>
    <cellStyle name="Normal 20 2 2 3 2" xfId="666" xr:uid="{00000000-0005-0000-0000-00009A020000}"/>
    <cellStyle name="Normal 20 2 3" xfId="667" xr:uid="{00000000-0005-0000-0000-00009B020000}"/>
    <cellStyle name="Normal 20 2 3 2" xfId="668" xr:uid="{00000000-0005-0000-0000-00009C020000}"/>
    <cellStyle name="Normal 20 2 3 2 2" xfId="669" xr:uid="{00000000-0005-0000-0000-00009D020000}"/>
    <cellStyle name="Normal 20 2 3 3" xfId="670" xr:uid="{00000000-0005-0000-0000-00009E020000}"/>
    <cellStyle name="Normal 20 2 4" xfId="671" xr:uid="{00000000-0005-0000-0000-00009F020000}"/>
    <cellStyle name="Normal 20 2 4 2" xfId="672" xr:uid="{00000000-0005-0000-0000-0000A0020000}"/>
    <cellStyle name="Normal 20 3" xfId="673" xr:uid="{00000000-0005-0000-0000-0000A1020000}"/>
    <cellStyle name="Normal 20 3 2" xfId="674" xr:uid="{00000000-0005-0000-0000-0000A2020000}"/>
    <cellStyle name="Normal 20 3 2 2" xfId="675" xr:uid="{00000000-0005-0000-0000-0000A3020000}"/>
    <cellStyle name="Normal 20 3 2 2 2" xfId="676" xr:uid="{00000000-0005-0000-0000-0000A4020000}"/>
    <cellStyle name="Normal 20 3 2 3" xfId="677" xr:uid="{00000000-0005-0000-0000-0000A5020000}"/>
    <cellStyle name="Normal 20 3 3" xfId="678" xr:uid="{00000000-0005-0000-0000-0000A6020000}"/>
    <cellStyle name="Normal 20 3 3 2" xfId="679" xr:uid="{00000000-0005-0000-0000-0000A7020000}"/>
    <cellStyle name="Normal 20 3 4" xfId="680" xr:uid="{00000000-0005-0000-0000-0000A8020000}"/>
    <cellStyle name="Normal 20 4" xfId="681" xr:uid="{00000000-0005-0000-0000-0000A9020000}"/>
    <cellStyle name="Normal 20 4 2" xfId="682" xr:uid="{00000000-0005-0000-0000-0000AA020000}"/>
    <cellStyle name="Normal 20 4 2 2" xfId="683" xr:uid="{00000000-0005-0000-0000-0000AB020000}"/>
    <cellStyle name="Normal 20 4 3" xfId="684" xr:uid="{00000000-0005-0000-0000-0000AC020000}"/>
    <cellStyle name="Normal 20 5" xfId="685" xr:uid="{00000000-0005-0000-0000-0000AD020000}"/>
    <cellStyle name="Normal 20 5 2" xfId="686" xr:uid="{00000000-0005-0000-0000-0000AE020000}"/>
    <cellStyle name="Normal 20 7" xfId="687" xr:uid="{00000000-0005-0000-0000-0000AF020000}"/>
    <cellStyle name="Normal 21" xfId="688" xr:uid="{00000000-0005-0000-0000-0000B0020000}"/>
    <cellStyle name="Normal 21 2" xfId="689" xr:uid="{00000000-0005-0000-0000-0000B1020000}"/>
    <cellStyle name="Normal 21 2 2" xfId="690" xr:uid="{00000000-0005-0000-0000-0000B2020000}"/>
    <cellStyle name="Normal 21 2 2 2" xfId="691" xr:uid="{00000000-0005-0000-0000-0000B3020000}"/>
    <cellStyle name="Normal 21 2 3" xfId="692" xr:uid="{00000000-0005-0000-0000-0000B4020000}"/>
    <cellStyle name="Normal 21 3" xfId="693" xr:uid="{00000000-0005-0000-0000-0000B5020000}"/>
    <cellStyle name="Normal 21 3 2" xfId="694" xr:uid="{00000000-0005-0000-0000-0000B6020000}"/>
    <cellStyle name="Normal 21 4" xfId="695" xr:uid="{00000000-0005-0000-0000-0000B7020000}"/>
    <cellStyle name="Normal 22" xfId="696" xr:uid="{00000000-0005-0000-0000-0000B8020000}"/>
    <cellStyle name="Normal 22 2" xfId="697" xr:uid="{00000000-0005-0000-0000-0000B9020000}"/>
    <cellStyle name="Normal 22 2 2" xfId="698" xr:uid="{00000000-0005-0000-0000-0000BA020000}"/>
    <cellStyle name="Normal 22 2 2 2" xfId="699" xr:uid="{00000000-0005-0000-0000-0000BB020000}"/>
    <cellStyle name="Normal 22 2 2 2 2" xfId="700" xr:uid="{00000000-0005-0000-0000-0000BC020000}"/>
    <cellStyle name="Normal 22 2 2 3" xfId="701" xr:uid="{00000000-0005-0000-0000-0000BD020000}"/>
    <cellStyle name="Normal 22 2 3" xfId="702" xr:uid="{00000000-0005-0000-0000-0000BE020000}"/>
    <cellStyle name="Normal 22 2 3 2" xfId="703" xr:uid="{00000000-0005-0000-0000-0000BF020000}"/>
    <cellStyle name="Normal 22 2 4" xfId="704" xr:uid="{00000000-0005-0000-0000-0000C0020000}"/>
    <cellStyle name="Normal 22 3" xfId="705" xr:uid="{00000000-0005-0000-0000-0000C1020000}"/>
    <cellStyle name="Normal 22 3 2" xfId="706" xr:uid="{00000000-0005-0000-0000-0000C2020000}"/>
    <cellStyle name="Normal 22 3 2 2" xfId="707" xr:uid="{00000000-0005-0000-0000-0000C3020000}"/>
    <cellStyle name="Normal 22 3 3" xfId="708" xr:uid="{00000000-0005-0000-0000-0000C4020000}"/>
    <cellStyle name="Normal 22 4" xfId="709" xr:uid="{00000000-0005-0000-0000-0000C5020000}"/>
    <cellStyle name="Normal 22 4 2" xfId="710" xr:uid="{00000000-0005-0000-0000-0000C6020000}"/>
    <cellStyle name="Normal 22 5" xfId="711" xr:uid="{00000000-0005-0000-0000-0000C7020000}"/>
    <cellStyle name="Normal 23" xfId="712" xr:uid="{00000000-0005-0000-0000-0000C8020000}"/>
    <cellStyle name="Normal 23 2" xfId="713" xr:uid="{00000000-0005-0000-0000-0000C9020000}"/>
    <cellStyle name="Normal 23 2 2" xfId="714" xr:uid="{00000000-0005-0000-0000-0000CA020000}"/>
    <cellStyle name="Normal 23 2 2 2" xfId="715" xr:uid="{00000000-0005-0000-0000-0000CB020000}"/>
    <cellStyle name="Normal 23 2 3" xfId="716" xr:uid="{00000000-0005-0000-0000-0000CC020000}"/>
    <cellStyle name="Normal 23 3" xfId="717" xr:uid="{00000000-0005-0000-0000-0000CD020000}"/>
    <cellStyle name="Normal 23 3 2" xfId="718" xr:uid="{00000000-0005-0000-0000-0000CE020000}"/>
    <cellStyle name="Normal 23 4" xfId="719" xr:uid="{00000000-0005-0000-0000-0000CF020000}"/>
    <cellStyle name="Normal 24" xfId="720" xr:uid="{00000000-0005-0000-0000-0000D0020000}"/>
    <cellStyle name="Normal 24 2" xfId="721" xr:uid="{00000000-0005-0000-0000-0000D1020000}"/>
    <cellStyle name="Normal 24 2 2" xfId="722" xr:uid="{00000000-0005-0000-0000-0000D2020000}"/>
    <cellStyle name="Normal 24 2 2 2" xfId="723" xr:uid="{00000000-0005-0000-0000-0000D3020000}"/>
    <cellStyle name="Normal 24 2 2 2 2" xfId="724" xr:uid="{00000000-0005-0000-0000-0000D4020000}"/>
    <cellStyle name="Normal 24 2 2 3" xfId="725" xr:uid="{00000000-0005-0000-0000-0000D5020000}"/>
    <cellStyle name="Normal 24 2 3" xfId="726" xr:uid="{00000000-0005-0000-0000-0000D6020000}"/>
    <cellStyle name="Normal 24 2 3 2" xfId="727" xr:uid="{00000000-0005-0000-0000-0000D7020000}"/>
    <cellStyle name="Normal 24 2 4" xfId="728" xr:uid="{00000000-0005-0000-0000-0000D8020000}"/>
    <cellStyle name="Normal 24 3" xfId="729" xr:uid="{00000000-0005-0000-0000-0000D9020000}"/>
    <cellStyle name="Normal 24 3 2" xfId="730" xr:uid="{00000000-0005-0000-0000-0000DA020000}"/>
    <cellStyle name="Normal 24 3 2 2" xfId="731" xr:uid="{00000000-0005-0000-0000-0000DB020000}"/>
    <cellStyle name="Normal 24 3 3" xfId="732" xr:uid="{00000000-0005-0000-0000-0000DC020000}"/>
    <cellStyle name="Normal 24 4" xfId="733" xr:uid="{00000000-0005-0000-0000-0000DD020000}"/>
    <cellStyle name="Normal 24 4 2" xfId="734" xr:uid="{00000000-0005-0000-0000-0000DE020000}"/>
    <cellStyle name="Normal 24 5" xfId="735" xr:uid="{00000000-0005-0000-0000-0000DF020000}"/>
    <cellStyle name="Normal 25" xfId="736" xr:uid="{00000000-0005-0000-0000-0000E0020000}"/>
    <cellStyle name="Normal 25 2" xfId="737" xr:uid="{00000000-0005-0000-0000-0000E1020000}"/>
    <cellStyle name="Normal 25 2 2" xfId="738" xr:uid="{00000000-0005-0000-0000-0000E2020000}"/>
    <cellStyle name="Normal 25 2 2 2" xfId="739" xr:uid="{00000000-0005-0000-0000-0000E3020000}"/>
    <cellStyle name="Normal 25 2 2 2 2" xfId="740" xr:uid="{00000000-0005-0000-0000-0000E4020000}"/>
    <cellStyle name="Normal 25 2 2 3" xfId="741" xr:uid="{00000000-0005-0000-0000-0000E5020000}"/>
    <cellStyle name="Normal 25 2 3" xfId="742" xr:uid="{00000000-0005-0000-0000-0000E6020000}"/>
    <cellStyle name="Normal 25 2 3 2" xfId="743" xr:uid="{00000000-0005-0000-0000-0000E7020000}"/>
    <cellStyle name="Normal 25 2 4" xfId="744" xr:uid="{00000000-0005-0000-0000-0000E8020000}"/>
    <cellStyle name="Normal 25 2 5" xfId="745" xr:uid="{00000000-0005-0000-0000-0000E9020000}"/>
    <cellStyle name="Normal 25 3" xfId="746" xr:uid="{00000000-0005-0000-0000-0000EA020000}"/>
    <cellStyle name="Normal 25 3 2" xfId="747" xr:uid="{00000000-0005-0000-0000-0000EB020000}"/>
    <cellStyle name="Normal 25 3 2 2" xfId="748" xr:uid="{00000000-0005-0000-0000-0000EC020000}"/>
    <cellStyle name="Normal 25 3 2 2 2" xfId="749" xr:uid="{00000000-0005-0000-0000-0000ED020000}"/>
    <cellStyle name="Normal 25 3 2 3" xfId="750" xr:uid="{00000000-0005-0000-0000-0000EE020000}"/>
    <cellStyle name="Normal 25 3 3" xfId="751" xr:uid="{00000000-0005-0000-0000-0000EF020000}"/>
    <cellStyle name="Normal 25 3 3 2" xfId="752" xr:uid="{00000000-0005-0000-0000-0000F0020000}"/>
    <cellStyle name="Normal 25 3 4" xfId="753" xr:uid="{00000000-0005-0000-0000-0000F1020000}"/>
    <cellStyle name="Normal 25 4" xfId="754" xr:uid="{00000000-0005-0000-0000-0000F2020000}"/>
    <cellStyle name="Normal 25 4 2" xfId="755" xr:uid="{00000000-0005-0000-0000-0000F3020000}"/>
    <cellStyle name="Normal 25 4 2 2" xfId="756" xr:uid="{00000000-0005-0000-0000-0000F4020000}"/>
    <cellStyle name="Normal 25 4 3" xfId="757" xr:uid="{00000000-0005-0000-0000-0000F5020000}"/>
    <cellStyle name="Normal 25 5" xfId="758" xr:uid="{00000000-0005-0000-0000-0000F6020000}"/>
    <cellStyle name="Normal 25 5 2" xfId="759" xr:uid="{00000000-0005-0000-0000-0000F7020000}"/>
    <cellStyle name="Normal 26" xfId="760" xr:uid="{00000000-0005-0000-0000-0000F8020000}"/>
    <cellStyle name="Normal 26 2" xfId="761" xr:uid="{00000000-0005-0000-0000-0000F9020000}"/>
    <cellStyle name="Normal 26 2 2" xfId="762" xr:uid="{00000000-0005-0000-0000-0000FA020000}"/>
    <cellStyle name="Normal 26 2 2 2" xfId="763" xr:uid="{00000000-0005-0000-0000-0000FB020000}"/>
    <cellStyle name="Normal 26 2 3" xfId="764" xr:uid="{00000000-0005-0000-0000-0000FC020000}"/>
    <cellStyle name="Normal 26 3" xfId="765" xr:uid="{00000000-0005-0000-0000-0000FD020000}"/>
    <cellStyle name="Normal 26 3 2" xfId="766" xr:uid="{00000000-0005-0000-0000-0000FE020000}"/>
    <cellStyle name="Normal 26 4" xfId="767" xr:uid="{00000000-0005-0000-0000-0000FF020000}"/>
    <cellStyle name="Normal 27" xfId="768" xr:uid="{00000000-0005-0000-0000-000000030000}"/>
    <cellStyle name="Normal 27 2" xfId="769" xr:uid="{00000000-0005-0000-0000-000001030000}"/>
    <cellStyle name="Normal 27 2 2" xfId="770" xr:uid="{00000000-0005-0000-0000-000002030000}"/>
    <cellStyle name="Normal 27 2 2 2" xfId="771" xr:uid="{00000000-0005-0000-0000-000003030000}"/>
    <cellStyle name="Normal 27 2 3" xfId="772" xr:uid="{00000000-0005-0000-0000-000004030000}"/>
    <cellStyle name="Normal 27 3" xfId="773" xr:uid="{00000000-0005-0000-0000-000005030000}"/>
    <cellStyle name="Normal 27 3 2" xfId="774" xr:uid="{00000000-0005-0000-0000-000006030000}"/>
    <cellStyle name="Normal 27 4" xfId="775" xr:uid="{00000000-0005-0000-0000-000007030000}"/>
    <cellStyle name="Normal 28" xfId="776" xr:uid="{00000000-0005-0000-0000-000008030000}"/>
    <cellStyle name="Normal 28 2" xfId="777" xr:uid="{00000000-0005-0000-0000-000009030000}"/>
    <cellStyle name="Normal 28 2 2" xfId="778" xr:uid="{00000000-0005-0000-0000-00000A030000}"/>
    <cellStyle name="Normal 28 3" xfId="779" xr:uid="{00000000-0005-0000-0000-00000B030000}"/>
    <cellStyle name="Normal 29" xfId="780" xr:uid="{00000000-0005-0000-0000-00000C030000}"/>
    <cellStyle name="Normal 29 2" xfId="781" xr:uid="{00000000-0005-0000-0000-00000D030000}"/>
    <cellStyle name="Normal 29 2 2" xfId="782" xr:uid="{00000000-0005-0000-0000-00000E030000}"/>
    <cellStyle name="Normal 29 3" xfId="783" xr:uid="{00000000-0005-0000-0000-00000F030000}"/>
    <cellStyle name="Normal 3" xfId="784" xr:uid="{00000000-0005-0000-0000-000010030000}"/>
    <cellStyle name="Normal 3 10" xfId="785" xr:uid="{00000000-0005-0000-0000-000011030000}"/>
    <cellStyle name="Normal 3 2" xfId="786" xr:uid="{00000000-0005-0000-0000-000012030000}"/>
    <cellStyle name="Normal 3 2 10" xfId="787" xr:uid="{00000000-0005-0000-0000-000013030000}"/>
    <cellStyle name="Normal 3 2 2" xfId="788" xr:uid="{00000000-0005-0000-0000-000014030000}"/>
    <cellStyle name="Normal 3 2 2 2" xfId="789" xr:uid="{00000000-0005-0000-0000-000015030000}"/>
    <cellStyle name="Normal 3 2 2 2 2" xfId="790" xr:uid="{00000000-0005-0000-0000-000016030000}"/>
    <cellStyle name="Normal 3 2 2 2 2 2" xfId="791" xr:uid="{00000000-0005-0000-0000-000017030000}"/>
    <cellStyle name="Normal 3 2 2 2 2 2 2" xfId="792" xr:uid="{00000000-0005-0000-0000-000018030000}"/>
    <cellStyle name="Normal 3 2 2 2 2 2 2 2" xfId="793" xr:uid="{00000000-0005-0000-0000-000019030000}"/>
    <cellStyle name="Normal 3 2 2 2 2 2 3" xfId="794" xr:uid="{00000000-0005-0000-0000-00001A030000}"/>
    <cellStyle name="Normal 3 2 2 2 2 3" xfId="795" xr:uid="{00000000-0005-0000-0000-00001B030000}"/>
    <cellStyle name="Normal 3 2 2 2 2 3 2" xfId="796" xr:uid="{00000000-0005-0000-0000-00001C030000}"/>
    <cellStyle name="Normal 3 2 2 2 2 4" xfId="797" xr:uid="{00000000-0005-0000-0000-00001D030000}"/>
    <cellStyle name="Normal 3 2 2 2 3" xfId="798" xr:uid="{00000000-0005-0000-0000-00001E030000}"/>
    <cellStyle name="Normal 3 2 2 2 3 2" xfId="799" xr:uid="{00000000-0005-0000-0000-00001F030000}"/>
    <cellStyle name="Normal 3 2 2 2 3 2 2" xfId="800" xr:uid="{00000000-0005-0000-0000-000020030000}"/>
    <cellStyle name="Normal 3 2 2 2 3 3" xfId="801" xr:uid="{00000000-0005-0000-0000-000021030000}"/>
    <cellStyle name="Normal 3 2 2 2 4" xfId="802" xr:uid="{00000000-0005-0000-0000-000022030000}"/>
    <cellStyle name="Normal 3 2 2 2 4 2" xfId="803" xr:uid="{00000000-0005-0000-0000-000023030000}"/>
    <cellStyle name="Normal 3 2 2 2 5" xfId="804" xr:uid="{00000000-0005-0000-0000-000024030000}"/>
    <cellStyle name="Normal 3 2 2 3" xfId="805" xr:uid="{00000000-0005-0000-0000-000025030000}"/>
    <cellStyle name="Normal 3 2 2 3 2" xfId="806" xr:uid="{00000000-0005-0000-0000-000026030000}"/>
    <cellStyle name="Normal 3 2 2 3 2 2" xfId="807" xr:uid="{00000000-0005-0000-0000-000027030000}"/>
    <cellStyle name="Normal 3 2 2 3 2 2 2" xfId="808" xr:uid="{00000000-0005-0000-0000-000028030000}"/>
    <cellStyle name="Normal 3 2 2 3 2 3" xfId="809" xr:uid="{00000000-0005-0000-0000-000029030000}"/>
    <cellStyle name="Normal 3 2 2 3 3" xfId="810" xr:uid="{00000000-0005-0000-0000-00002A030000}"/>
    <cellStyle name="Normal 3 2 2 3 3 2" xfId="811" xr:uid="{00000000-0005-0000-0000-00002B030000}"/>
    <cellStyle name="Normal 3 2 2 3 4" xfId="812" xr:uid="{00000000-0005-0000-0000-00002C030000}"/>
    <cellStyle name="Normal 3 2 2 4" xfId="813" xr:uid="{00000000-0005-0000-0000-00002D030000}"/>
    <cellStyle name="Normal 3 2 2 4 2" xfId="814" xr:uid="{00000000-0005-0000-0000-00002E030000}"/>
    <cellStyle name="Normal 3 2 2 4 2 2" xfId="815" xr:uid="{00000000-0005-0000-0000-00002F030000}"/>
    <cellStyle name="Normal 3 2 2 4 3" xfId="816" xr:uid="{00000000-0005-0000-0000-000030030000}"/>
    <cellStyle name="Normal 3 2 2 5" xfId="817" xr:uid="{00000000-0005-0000-0000-000031030000}"/>
    <cellStyle name="Normal 3 2 2 5 2" xfId="818" xr:uid="{00000000-0005-0000-0000-000032030000}"/>
    <cellStyle name="Normal 3 2 2 6" xfId="819" xr:uid="{00000000-0005-0000-0000-000033030000}"/>
    <cellStyle name="Normal 3 2 3" xfId="820" xr:uid="{00000000-0005-0000-0000-000034030000}"/>
    <cellStyle name="Normal 3 2 3 2" xfId="821" xr:uid="{00000000-0005-0000-0000-000035030000}"/>
    <cellStyle name="Normal 3 2 3 2 2" xfId="822" xr:uid="{00000000-0005-0000-0000-000036030000}"/>
    <cellStyle name="Normal 3 2 3 2 2 2" xfId="823" xr:uid="{00000000-0005-0000-0000-000037030000}"/>
    <cellStyle name="Normal 3 2 3 2 2 2 2" xfId="824" xr:uid="{00000000-0005-0000-0000-000038030000}"/>
    <cellStyle name="Normal 3 2 3 2 2 2 2 2" xfId="825" xr:uid="{00000000-0005-0000-0000-000039030000}"/>
    <cellStyle name="Normal 3 2 3 2 2 2 3" xfId="826" xr:uid="{00000000-0005-0000-0000-00003A030000}"/>
    <cellStyle name="Normal 3 2 3 2 2 3" xfId="827" xr:uid="{00000000-0005-0000-0000-00003B030000}"/>
    <cellStyle name="Normal 3 2 3 2 2 3 2" xfId="828" xr:uid="{00000000-0005-0000-0000-00003C030000}"/>
    <cellStyle name="Normal 3 2 3 2 2 4" xfId="829" xr:uid="{00000000-0005-0000-0000-00003D030000}"/>
    <cellStyle name="Normal 3 2 3 2 3" xfId="830" xr:uid="{00000000-0005-0000-0000-00003E030000}"/>
    <cellStyle name="Normal 3 2 3 2 3 2" xfId="831" xr:uid="{00000000-0005-0000-0000-00003F030000}"/>
    <cellStyle name="Normal 3 2 3 2 3 2 2" xfId="832" xr:uid="{00000000-0005-0000-0000-000040030000}"/>
    <cellStyle name="Normal 3 2 3 2 3 3" xfId="833" xr:uid="{00000000-0005-0000-0000-000041030000}"/>
    <cellStyle name="Normal 3 2 3 2 4" xfId="834" xr:uid="{00000000-0005-0000-0000-000042030000}"/>
    <cellStyle name="Normal 3 2 3 2 4 2" xfId="835" xr:uid="{00000000-0005-0000-0000-000043030000}"/>
    <cellStyle name="Normal 3 2 3 2 5" xfId="836" xr:uid="{00000000-0005-0000-0000-000044030000}"/>
    <cellStyle name="Normal 3 2 3 3" xfId="837" xr:uid="{00000000-0005-0000-0000-000045030000}"/>
    <cellStyle name="Normal 3 2 3 3 2" xfId="838" xr:uid="{00000000-0005-0000-0000-000046030000}"/>
    <cellStyle name="Normal 3 2 3 3 2 2" xfId="839" xr:uid="{00000000-0005-0000-0000-000047030000}"/>
    <cellStyle name="Normal 3 2 3 3 2 2 2" xfId="840" xr:uid="{00000000-0005-0000-0000-000048030000}"/>
    <cellStyle name="Normal 3 2 3 3 2 3" xfId="841" xr:uid="{00000000-0005-0000-0000-000049030000}"/>
    <cellStyle name="Normal 3 2 3 3 3" xfId="842" xr:uid="{00000000-0005-0000-0000-00004A030000}"/>
    <cellStyle name="Normal 3 2 3 3 3 2" xfId="843" xr:uid="{00000000-0005-0000-0000-00004B030000}"/>
    <cellStyle name="Normal 3 2 3 3 4" xfId="844" xr:uid="{00000000-0005-0000-0000-00004C030000}"/>
    <cellStyle name="Normal 3 2 3 4" xfId="845" xr:uid="{00000000-0005-0000-0000-00004D030000}"/>
    <cellStyle name="Normal 3 2 3 4 2" xfId="846" xr:uid="{00000000-0005-0000-0000-00004E030000}"/>
    <cellStyle name="Normal 3 2 3 4 2 2" xfId="847" xr:uid="{00000000-0005-0000-0000-00004F030000}"/>
    <cellStyle name="Normal 3 2 3 4 3" xfId="848" xr:uid="{00000000-0005-0000-0000-000050030000}"/>
    <cellStyle name="Normal 3 2 3 5" xfId="849" xr:uid="{00000000-0005-0000-0000-000051030000}"/>
    <cellStyle name="Normal 3 2 3 5 2" xfId="850" xr:uid="{00000000-0005-0000-0000-000052030000}"/>
    <cellStyle name="Normal 3 2 3 6" xfId="851" xr:uid="{00000000-0005-0000-0000-000053030000}"/>
    <cellStyle name="Normal 3 2 4" xfId="852" xr:uid="{00000000-0005-0000-0000-000054030000}"/>
    <cellStyle name="Normal 3 2 4 2" xfId="853" xr:uid="{00000000-0005-0000-0000-000055030000}"/>
    <cellStyle name="Normal 3 2 4 2 2" xfId="854" xr:uid="{00000000-0005-0000-0000-000056030000}"/>
    <cellStyle name="Normal 3 2 4 2 2 2" xfId="855" xr:uid="{00000000-0005-0000-0000-000057030000}"/>
    <cellStyle name="Normal 3 2 4 2 2 2 2" xfId="856" xr:uid="{00000000-0005-0000-0000-000058030000}"/>
    <cellStyle name="Normal 3 2 4 2 2 2 2 2" xfId="857" xr:uid="{00000000-0005-0000-0000-000059030000}"/>
    <cellStyle name="Normal 3 2 4 2 2 2 3" xfId="858" xr:uid="{00000000-0005-0000-0000-00005A030000}"/>
    <cellStyle name="Normal 3 2 4 2 2 3" xfId="859" xr:uid="{00000000-0005-0000-0000-00005B030000}"/>
    <cellStyle name="Normal 3 2 4 2 2 3 2" xfId="860" xr:uid="{00000000-0005-0000-0000-00005C030000}"/>
    <cellStyle name="Normal 3 2 4 2 2 4" xfId="861" xr:uid="{00000000-0005-0000-0000-00005D030000}"/>
    <cellStyle name="Normal 3 2 4 2 3" xfId="862" xr:uid="{00000000-0005-0000-0000-00005E030000}"/>
    <cellStyle name="Normal 3 2 4 2 3 2" xfId="863" xr:uid="{00000000-0005-0000-0000-00005F030000}"/>
    <cellStyle name="Normal 3 2 4 2 3 2 2" xfId="864" xr:uid="{00000000-0005-0000-0000-000060030000}"/>
    <cellStyle name="Normal 3 2 4 2 3 3" xfId="865" xr:uid="{00000000-0005-0000-0000-000061030000}"/>
    <cellStyle name="Normal 3 2 4 2 4" xfId="866" xr:uid="{00000000-0005-0000-0000-000062030000}"/>
    <cellStyle name="Normal 3 2 4 2 4 2" xfId="867" xr:uid="{00000000-0005-0000-0000-000063030000}"/>
    <cellStyle name="Normal 3 2 4 2 5" xfId="868" xr:uid="{00000000-0005-0000-0000-000064030000}"/>
    <cellStyle name="Normal 3 2 4 3" xfId="869" xr:uid="{00000000-0005-0000-0000-000065030000}"/>
    <cellStyle name="Normal 3 2 4 3 2" xfId="870" xr:uid="{00000000-0005-0000-0000-000066030000}"/>
    <cellStyle name="Normal 3 2 4 3 2 2" xfId="871" xr:uid="{00000000-0005-0000-0000-000067030000}"/>
    <cellStyle name="Normal 3 2 4 3 2 2 2" xfId="872" xr:uid="{00000000-0005-0000-0000-000068030000}"/>
    <cellStyle name="Normal 3 2 4 3 2 3" xfId="873" xr:uid="{00000000-0005-0000-0000-000069030000}"/>
    <cellStyle name="Normal 3 2 4 3 3" xfId="874" xr:uid="{00000000-0005-0000-0000-00006A030000}"/>
    <cellStyle name="Normal 3 2 4 3 3 2" xfId="875" xr:uid="{00000000-0005-0000-0000-00006B030000}"/>
    <cellStyle name="Normal 3 2 4 3 4" xfId="876" xr:uid="{00000000-0005-0000-0000-00006C030000}"/>
    <cellStyle name="Normal 3 2 4 4" xfId="877" xr:uid="{00000000-0005-0000-0000-00006D030000}"/>
    <cellStyle name="Normal 3 2 4 4 2" xfId="878" xr:uid="{00000000-0005-0000-0000-00006E030000}"/>
    <cellStyle name="Normal 3 2 4 4 2 2" xfId="879" xr:uid="{00000000-0005-0000-0000-00006F030000}"/>
    <cellStyle name="Normal 3 2 4 4 3" xfId="880" xr:uid="{00000000-0005-0000-0000-000070030000}"/>
    <cellStyle name="Normal 3 2 4 5" xfId="881" xr:uid="{00000000-0005-0000-0000-000071030000}"/>
    <cellStyle name="Normal 3 2 4 5 2" xfId="882" xr:uid="{00000000-0005-0000-0000-000072030000}"/>
    <cellStyle name="Normal 3 2 4 6" xfId="883" xr:uid="{00000000-0005-0000-0000-000073030000}"/>
    <cellStyle name="Normal 3 2 5" xfId="884" xr:uid="{00000000-0005-0000-0000-000074030000}"/>
    <cellStyle name="Normal 3 2 5 2" xfId="885" xr:uid="{00000000-0005-0000-0000-000075030000}"/>
    <cellStyle name="Normal 3 2 5 2 2" xfId="886" xr:uid="{00000000-0005-0000-0000-000076030000}"/>
    <cellStyle name="Normal 3 2 5 2 2 2" xfId="887" xr:uid="{00000000-0005-0000-0000-000077030000}"/>
    <cellStyle name="Normal 3 2 5 2 2 2 2" xfId="888" xr:uid="{00000000-0005-0000-0000-000078030000}"/>
    <cellStyle name="Normal 3 2 5 2 2 3" xfId="889" xr:uid="{00000000-0005-0000-0000-000079030000}"/>
    <cellStyle name="Normal 3 2 5 2 3" xfId="890" xr:uid="{00000000-0005-0000-0000-00007A030000}"/>
    <cellStyle name="Normal 3 2 5 2 3 2" xfId="891" xr:uid="{00000000-0005-0000-0000-00007B030000}"/>
    <cellStyle name="Normal 3 2 5 2 4" xfId="892" xr:uid="{00000000-0005-0000-0000-00007C030000}"/>
    <cellStyle name="Normal 3 2 5 3" xfId="893" xr:uid="{00000000-0005-0000-0000-00007D030000}"/>
    <cellStyle name="Normal 3 2 5 3 2" xfId="894" xr:uid="{00000000-0005-0000-0000-00007E030000}"/>
    <cellStyle name="Normal 3 2 5 3 2 2" xfId="895" xr:uid="{00000000-0005-0000-0000-00007F030000}"/>
    <cellStyle name="Normal 3 2 5 3 3" xfId="896" xr:uid="{00000000-0005-0000-0000-000080030000}"/>
    <cellStyle name="Normal 3 2 5 4" xfId="897" xr:uid="{00000000-0005-0000-0000-000081030000}"/>
    <cellStyle name="Normal 3 2 5 4 2" xfId="898" xr:uid="{00000000-0005-0000-0000-000082030000}"/>
    <cellStyle name="Normal 3 2 5 5" xfId="899" xr:uid="{00000000-0005-0000-0000-000083030000}"/>
    <cellStyle name="Normal 3 2 6" xfId="900" xr:uid="{00000000-0005-0000-0000-000084030000}"/>
    <cellStyle name="Normal 3 2 6 2" xfId="901" xr:uid="{00000000-0005-0000-0000-000085030000}"/>
    <cellStyle name="Normal 3 2 6 2 2" xfId="902" xr:uid="{00000000-0005-0000-0000-000086030000}"/>
    <cellStyle name="Normal 3 2 6 2 2 2" xfId="903" xr:uid="{00000000-0005-0000-0000-000087030000}"/>
    <cellStyle name="Normal 3 2 6 2 2 2 2" xfId="904" xr:uid="{00000000-0005-0000-0000-000088030000}"/>
    <cellStyle name="Normal 3 2 6 2 2 2 2 2" xfId="905" xr:uid="{00000000-0005-0000-0000-000089030000}"/>
    <cellStyle name="Normal 3 2 6 2 2 2 3" xfId="906" xr:uid="{00000000-0005-0000-0000-00008A030000}"/>
    <cellStyle name="Normal 3 2 6 2 2 3" xfId="907" xr:uid="{00000000-0005-0000-0000-00008B030000}"/>
    <cellStyle name="Normal 3 2 6 2 2 3 2" xfId="908" xr:uid="{00000000-0005-0000-0000-00008C030000}"/>
    <cellStyle name="Normal 3 2 6 2 2 4" xfId="909" xr:uid="{00000000-0005-0000-0000-00008D030000}"/>
    <cellStyle name="Normal 3 2 6 2 3" xfId="910" xr:uid="{00000000-0005-0000-0000-00008E030000}"/>
    <cellStyle name="Normal 3 2 6 2 3 2" xfId="911" xr:uid="{00000000-0005-0000-0000-00008F030000}"/>
    <cellStyle name="Normal 3 2 6 2 3 2 2" xfId="912" xr:uid="{00000000-0005-0000-0000-000090030000}"/>
    <cellStyle name="Normal 3 2 6 2 3 3" xfId="913" xr:uid="{00000000-0005-0000-0000-000091030000}"/>
    <cellStyle name="Normal 3 2 6 2 4" xfId="914" xr:uid="{00000000-0005-0000-0000-000092030000}"/>
    <cellStyle name="Normal 3 2 6 2 4 2" xfId="915" xr:uid="{00000000-0005-0000-0000-000093030000}"/>
    <cellStyle name="Normal 3 2 6 2 5" xfId="916" xr:uid="{00000000-0005-0000-0000-000094030000}"/>
    <cellStyle name="Normal 3 2 6 3" xfId="917" xr:uid="{00000000-0005-0000-0000-000095030000}"/>
    <cellStyle name="Normal 3 2 6 3 2" xfId="918" xr:uid="{00000000-0005-0000-0000-000096030000}"/>
    <cellStyle name="Normal 3 2 6 3 2 2" xfId="919" xr:uid="{00000000-0005-0000-0000-000097030000}"/>
    <cellStyle name="Normal 3 2 6 3 2 2 2" xfId="920" xr:uid="{00000000-0005-0000-0000-000098030000}"/>
    <cellStyle name="Normal 3 2 6 3 2 3" xfId="921" xr:uid="{00000000-0005-0000-0000-000099030000}"/>
    <cellStyle name="Normal 3 2 6 3 3" xfId="922" xr:uid="{00000000-0005-0000-0000-00009A030000}"/>
    <cellStyle name="Normal 3 2 6 3 3 2" xfId="923" xr:uid="{00000000-0005-0000-0000-00009B030000}"/>
    <cellStyle name="Normal 3 2 6 3 4" xfId="924" xr:uid="{00000000-0005-0000-0000-00009C030000}"/>
    <cellStyle name="Normal 3 2 6 4" xfId="925" xr:uid="{00000000-0005-0000-0000-00009D030000}"/>
    <cellStyle name="Normal 3 2 6 4 2" xfId="926" xr:uid="{00000000-0005-0000-0000-00009E030000}"/>
    <cellStyle name="Normal 3 2 6 4 2 2" xfId="927" xr:uid="{00000000-0005-0000-0000-00009F030000}"/>
    <cellStyle name="Normal 3 2 6 4 3" xfId="928" xr:uid="{00000000-0005-0000-0000-0000A0030000}"/>
    <cellStyle name="Normal 3 2 6 5" xfId="929" xr:uid="{00000000-0005-0000-0000-0000A1030000}"/>
    <cellStyle name="Normal 3 2 6 5 2" xfId="930" xr:uid="{00000000-0005-0000-0000-0000A2030000}"/>
    <cellStyle name="Normal 3 2 6 6" xfId="931" xr:uid="{00000000-0005-0000-0000-0000A3030000}"/>
    <cellStyle name="Normal 3 2 7" xfId="932" xr:uid="{00000000-0005-0000-0000-0000A4030000}"/>
    <cellStyle name="Normal 3 2 7 2" xfId="933" xr:uid="{00000000-0005-0000-0000-0000A5030000}"/>
    <cellStyle name="Normal 3 2 7 2 2" xfId="934" xr:uid="{00000000-0005-0000-0000-0000A6030000}"/>
    <cellStyle name="Normal 3 2 7 2 2 2" xfId="935" xr:uid="{00000000-0005-0000-0000-0000A7030000}"/>
    <cellStyle name="Normal 3 2 7 2 2 2 2" xfId="936" xr:uid="{00000000-0005-0000-0000-0000A8030000}"/>
    <cellStyle name="Normal 3 2 7 2 2 3" xfId="937" xr:uid="{00000000-0005-0000-0000-0000A9030000}"/>
    <cellStyle name="Normal 3 2 7 2 3" xfId="938" xr:uid="{00000000-0005-0000-0000-0000AA030000}"/>
    <cellStyle name="Normal 3 2 7 2 3 2" xfId="939" xr:uid="{00000000-0005-0000-0000-0000AB030000}"/>
    <cellStyle name="Normal 3 2 7 2 4" xfId="940" xr:uid="{00000000-0005-0000-0000-0000AC030000}"/>
    <cellStyle name="Normal 3 2 7 3" xfId="941" xr:uid="{00000000-0005-0000-0000-0000AD030000}"/>
    <cellStyle name="Normal 3 2 7 3 2" xfId="942" xr:uid="{00000000-0005-0000-0000-0000AE030000}"/>
    <cellStyle name="Normal 3 2 7 3 2 2" xfId="943" xr:uid="{00000000-0005-0000-0000-0000AF030000}"/>
    <cellStyle name="Normal 3 2 7 3 3" xfId="944" xr:uid="{00000000-0005-0000-0000-0000B0030000}"/>
    <cellStyle name="Normal 3 2 7 4" xfId="945" xr:uid="{00000000-0005-0000-0000-0000B1030000}"/>
    <cellStyle name="Normal 3 2 7 4 2" xfId="946" xr:uid="{00000000-0005-0000-0000-0000B2030000}"/>
    <cellStyle name="Normal 3 2 7 5" xfId="947" xr:uid="{00000000-0005-0000-0000-0000B3030000}"/>
    <cellStyle name="Normal 3 2 8" xfId="948" xr:uid="{00000000-0005-0000-0000-0000B4030000}"/>
    <cellStyle name="Normal 3 2 8 2" xfId="949" xr:uid="{00000000-0005-0000-0000-0000B5030000}"/>
    <cellStyle name="Normal 3 2 8 2 2" xfId="950" xr:uid="{00000000-0005-0000-0000-0000B6030000}"/>
    <cellStyle name="Normal 3 2 8 3" xfId="951" xr:uid="{00000000-0005-0000-0000-0000B7030000}"/>
    <cellStyle name="Normal 3 2 9" xfId="952" xr:uid="{00000000-0005-0000-0000-0000B8030000}"/>
    <cellStyle name="Normal 3 2 9 2" xfId="953" xr:uid="{00000000-0005-0000-0000-0000B9030000}"/>
    <cellStyle name="Normal 3 3" xfId="954" xr:uid="{00000000-0005-0000-0000-0000BA030000}"/>
    <cellStyle name="Normal 3 3 2" xfId="955" xr:uid="{00000000-0005-0000-0000-0000BB030000}"/>
    <cellStyle name="Normal 3 3 2 2" xfId="956" xr:uid="{00000000-0005-0000-0000-0000BC030000}"/>
    <cellStyle name="Normal 3 3 2 2 2" xfId="957" xr:uid="{00000000-0005-0000-0000-0000BD030000}"/>
    <cellStyle name="Normal 3 3 2 2 2 2" xfId="958" xr:uid="{00000000-0005-0000-0000-0000BE030000}"/>
    <cellStyle name="Normal 3 3 2 2 2 2 2" xfId="959" xr:uid="{00000000-0005-0000-0000-0000BF030000}"/>
    <cellStyle name="Normal 3 3 2 2 2 3" xfId="960" xr:uid="{00000000-0005-0000-0000-0000C0030000}"/>
    <cellStyle name="Normal 3 3 2 2 3" xfId="961" xr:uid="{00000000-0005-0000-0000-0000C1030000}"/>
    <cellStyle name="Normal 3 3 2 2 3 2" xfId="962" xr:uid="{00000000-0005-0000-0000-0000C2030000}"/>
    <cellStyle name="Normal 3 3 2 2 4" xfId="963" xr:uid="{00000000-0005-0000-0000-0000C3030000}"/>
    <cellStyle name="Normal 3 3 2 3" xfId="964" xr:uid="{00000000-0005-0000-0000-0000C4030000}"/>
    <cellStyle name="Normal 3 3 2 3 2" xfId="965" xr:uid="{00000000-0005-0000-0000-0000C5030000}"/>
    <cellStyle name="Normal 3 3 2 3 2 2" xfId="966" xr:uid="{00000000-0005-0000-0000-0000C6030000}"/>
    <cellStyle name="Normal 3 3 2 3 3" xfId="967" xr:uid="{00000000-0005-0000-0000-0000C7030000}"/>
    <cellStyle name="Normal 3 3 2 4" xfId="968" xr:uid="{00000000-0005-0000-0000-0000C8030000}"/>
    <cellStyle name="Normal 3 3 2 4 2" xfId="969" xr:uid="{00000000-0005-0000-0000-0000C9030000}"/>
    <cellStyle name="Normal 3 3 2 5" xfId="970" xr:uid="{00000000-0005-0000-0000-0000CA030000}"/>
    <cellStyle name="Normal 3 3 3" xfId="971" xr:uid="{00000000-0005-0000-0000-0000CB030000}"/>
    <cellStyle name="Normal 3 3 3 2" xfId="972" xr:uid="{00000000-0005-0000-0000-0000CC030000}"/>
    <cellStyle name="Normal 3 3 3 2 2" xfId="973" xr:uid="{00000000-0005-0000-0000-0000CD030000}"/>
    <cellStyle name="Normal 3 3 3 2 2 2" xfId="974" xr:uid="{00000000-0005-0000-0000-0000CE030000}"/>
    <cellStyle name="Normal 3 3 3 2 3" xfId="975" xr:uid="{00000000-0005-0000-0000-0000CF030000}"/>
    <cellStyle name="Normal 3 3 3 3" xfId="976" xr:uid="{00000000-0005-0000-0000-0000D0030000}"/>
    <cellStyle name="Normal 3 3 3 3 2" xfId="977" xr:uid="{00000000-0005-0000-0000-0000D1030000}"/>
    <cellStyle name="Normal 3 3 3 4" xfId="978" xr:uid="{00000000-0005-0000-0000-0000D2030000}"/>
    <cellStyle name="Normal 3 3 4" xfId="979" xr:uid="{00000000-0005-0000-0000-0000D3030000}"/>
    <cellStyle name="Normal 3 3 4 2" xfId="980" xr:uid="{00000000-0005-0000-0000-0000D4030000}"/>
    <cellStyle name="Normal 3 3 4 2 2" xfId="981" xr:uid="{00000000-0005-0000-0000-0000D5030000}"/>
    <cellStyle name="Normal 3 3 4 3" xfId="982" xr:uid="{00000000-0005-0000-0000-0000D6030000}"/>
    <cellStyle name="Normal 3 3 5" xfId="983" xr:uid="{00000000-0005-0000-0000-0000D7030000}"/>
    <cellStyle name="Normal 3 3 5 2" xfId="984" xr:uid="{00000000-0005-0000-0000-0000D8030000}"/>
    <cellStyle name="Normal 3 3 6" xfId="985" xr:uid="{00000000-0005-0000-0000-0000D9030000}"/>
    <cellStyle name="Normal 3 4" xfId="986" xr:uid="{00000000-0005-0000-0000-0000DA030000}"/>
    <cellStyle name="Normal 3 4 2" xfId="987" xr:uid="{00000000-0005-0000-0000-0000DB030000}"/>
    <cellStyle name="Normal 3 4 2 2" xfId="988" xr:uid="{00000000-0005-0000-0000-0000DC030000}"/>
    <cellStyle name="Normal 3 4 2 2 2" xfId="989" xr:uid="{00000000-0005-0000-0000-0000DD030000}"/>
    <cellStyle name="Normal 3 4 2 2 2 2" xfId="990" xr:uid="{00000000-0005-0000-0000-0000DE030000}"/>
    <cellStyle name="Normal 3 4 2 2 2 2 2" xfId="991" xr:uid="{00000000-0005-0000-0000-0000DF030000}"/>
    <cellStyle name="Normal 3 4 2 2 2 3" xfId="992" xr:uid="{00000000-0005-0000-0000-0000E0030000}"/>
    <cellStyle name="Normal 3 4 2 2 3" xfId="993" xr:uid="{00000000-0005-0000-0000-0000E1030000}"/>
    <cellStyle name="Normal 3 4 2 2 3 2" xfId="994" xr:uid="{00000000-0005-0000-0000-0000E2030000}"/>
    <cellStyle name="Normal 3 4 2 2 4" xfId="995" xr:uid="{00000000-0005-0000-0000-0000E3030000}"/>
    <cellStyle name="Normal 3 4 2 3" xfId="996" xr:uid="{00000000-0005-0000-0000-0000E4030000}"/>
    <cellStyle name="Normal 3 4 2 3 2" xfId="997" xr:uid="{00000000-0005-0000-0000-0000E5030000}"/>
    <cellStyle name="Normal 3 4 2 3 2 2" xfId="998" xr:uid="{00000000-0005-0000-0000-0000E6030000}"/>
    <cellStyle name="Normal 3 4 2 3 3" xfId="999" xr:uid="{00000000-0005-0000-0000-0000E7030000}"/>
    <cellStyle name="Normal 3 4 2 4" xfId="1000" xr:uid="{00000000-0005-0000-0000-0000E8030000}"/>
    <cellStyle name="Normal 3 4 2 4 2" xfId="1001" xr:uid="{00000000-0005-0000-0000-0000E9030000}"/>
    <cellStyle name="Normal 3 4 2 5" xfId="1002" xr:uid="{00000000-0005-0000-0000-0000EA030000}"/>
    <cellStyle name="Normal 3 4 3" xfId="1003" xr:uid="{00000000-0005-0000-0000-0000EB030000}"/>
    <cellStyle name="Normal 3 4 3 2" xfId="1004" xr:uid="{00000000-0005-0000-0000-0000EC030000}"/>
    <cellStyle name="Normal 3 4 3 2 2" xfId="1005" xr:uid="{00000000-0005-0000-0000-0000ED030000}"/>
    <cellStyle name="Normal 3 4 3 2 2 2" xfId="1006" xr:uid="{00000000-0005-0000-0000-0000EE030000}"/>
    <cellStyle name="Normal 3 4 3 2 3" xfId="1007" xr:uid="{00000000-0005-0000-0000-0000EF030000}"/>
    <cellStyle name="Normal 3 4 3 3" xfId="1008" xr:uid="{00000000-0005-0000-0000-0000F0030000}"/>
    <cellStyle name="Normal 3 4 3 3 2" xfId="1009" xr:uid="{00000000-0005-0000-0000-0000F1030000}"/>
    <cellStyle name="Normal 3 4 3 4" xfId="1010" xr:uid="{00000000-0005-0000-0000-0000F2030000}"/>
    <cellStyle name="Normal 3 4 4" xfId="1011" xr:uid="{00000000-0005-0000-0000-0000F3030000}"/>
    <cellStyle name="Normal 3 4 4 2" xfId="1012" xr:uid="{00000000-0005-0000-0000-0000F4030000}"/>
    <cellStyle name="Normal 3 4 4 2 2" xfId="1013" xr:uid="{00000000-0005-0000-0000-0000F5030000}"/>
    <cellStyle name="Normal 3 4 4 3" xfId="1014" xr:uid="{00000000-0005-0000-0000-0000F6030000}"/>
    <cellStyle name="Normal 3 4 5" xfId="1015" xr:uid="{00000000-0005-0000-0000-0000F7030000}"/>
    <cellStyle name="Normal 3 4 5 2" xfId="1016" xr:uid="{00000000-0005-0000-0000-0000F8030000}"/>
    <cellStyle name="Normal 3 4 6" xfId="1017" xr:uid="{00000000-0005-0000-0000-0000F9030000}"/>
    <cellStyle name="Normal 3 5" xfId="1018" xr:uid="{00000000-0005-0000-0000-0000FA030000}"/>
    <cellStyle name="Normal 3 5 2" xfId="1019" xr:uid="{00000000-0005-0000-0000-0000FB030000}"/>
    <cellStyle name="Normal 3 5 2 2" xfId="1020" xr:uid="{00000000-0005-0000-0000-0000FC030000}"/>
    <cellStyle name="Normal 3 5 2 2 2" xfId="1021" xr:uid="{00000000-0005-0000-0000-0000FD030000}"/>
    <cellStyle name="Normal 3 5 2 2 2 2" xfId="1022" xr:uid="{00000000-0005-0000-0000-0000FE030000}"/>
    <cellStyle name="Normal 3 5 2 2 2 2 2" xfId="1023" xr:uid="{00000000-0005-0000-0000-0000FF030000}"/>
    <cellStyle name="Normal 3 5 2 2 2 3" xfId="1024" xr:uid="{00000000-0005-0000-0000-000000040000}"/>
    <cellStyle name="Normal 3 5 2 2 3" xfId="1025" xr:uid="{00000000-0005-0000-0000-000001040000}"/>
    <cellStyle name="Normal 3 5 2 2 3 2" xfId="1026" xr:uid="{00000000-0005-0000-0000-000002040000}"/>
    <cellStyle name="Normal 3 5 2 2 4" xfId="1027" xr:uid="{00000000-0005-0000-0000-000003040000}"/>
    <cellStyle name="Normal 3 5 2 3" xfId="1028" xr:uid="{00000000-0005-0000-0000-000004040000}"/>
    <cellStyle name="Normal 3 5 2 3 2" xfId="1029" xr:uid="{00000000-0005-0000-0000-000005040000}"/>
    <cellStyle name="Normal 3 5 2 3 2 2" xfId="1030" xr:uid="{00000000-0005-0000-0000-000006040000}"/>
    <cellStyle name="Normal 3 5 2 3 3" xfId="1031" xr:uid="{00000000-0005-0000-0000-000007040000}"/>
    <cellStyle name="Normal 3 5 2 4" xfId="1032" xr:uid="{00000000-0005-0000-0000-000008040000}"/>
    <cellStyle name="Normal 3 5 2 4 2" xfId="1033" xr:uid="{00000000-0005-0000-0000-000009040000}"/>
    <cellStyle name="Normal 3 5 2 5" xfId="1034" xr:uid="{00000000-0005-0000-0000-00000A040000}"/>
    <cellStyle name="Normal 3 5 3" xfId="1035" xr:uid="{00000000-0005-0000-0000-00000B040000}"/>
    <cellStyle name="Normal 3 5 3 2" xfId="1036" xr:uid="{00000000-0005-0000-0000-00000C040000}"/>
    <cellStyle name="Normal 3 5 3 2 2" xfId="1037" xr:uid="{00000000-0005-0000-0000-00000D040000}"/>
    <cellStyle name="Normal 3 5 3 2 2 2" xfId="1038" xr:uid="{00000000-0005-0000-0000-00000E040000}"/>
    <cellStyle name="Normal 3 5 3 2 3" xfId="1039" xr:uid="{00000000-0005-0000-0000-00000F040000}"/>
    <cellStyle name="Normal 3 5 3 3" xfId="1040" xr:uid="{00000000-0005-0000-0000-000010040000}"/>
    <cellStyle name="Normal 3 5 3 3 2" xfId="1041" xr:uid="{00000000-0005-0000-0000-000011040000}"/>
    <cellStyle name="Normal 3 5 3 4" xfId="1042" xr:uid="{00000000-0005-0000-0000-000012040000}"/>
    <cellStyle name="Normal 3 5 4" xfId="1043" xr:uid="{00000000-0005-0000-0000-000013040000}"/>
    <cellStyle name="Normal 3 5 4 2" xfId="1044" xr:uid="{00000000-0005-0000-0000-000014040000}"/>
    <cellStyle name="Normal 3 5 4 2 2" xfId="1045" xr:uid="{00000000-0005-0000-0000-000015040000}"/>
    <cellStyle name="Normal 3 5 4 3" xfId="1046" xr:uid="{00000000-0005-0000-0000-000016040000}"/>
    <cellStyle name="Normal 3 5 5" xfId="1047" xr:uid="{00000000-0005-0000-0000-000017040000}"/>
    <cellStyle name="Normal 3 5 5 2" xfId="1048" xr:uid="{00000000-0005-0000-0000-000018040000}"/>
    <cellStyle name="Normal 3 5 6" xfId="1049" xr:uid="{00000000-0005-0000-0000-000019040000}"/>
    <cellStyle name="Normal 3 6" xfId="1050" xr:uid="{00000000-0005-0000-0000-00001A040000}"/>
    <cellStyle name="Normal 3 6 2" xfId="1051" xr:uid="{00000000-0005-0000-0000-00001B040000}"/>
    <cellStyle name="Normal 3 6 2 2" xfId="1052" xr:uid="{00000000-0005-0000-0000-00001C040000}"/>
    <cellStyle name="Normal 3 6 2 2 2" xfId="1053" xr:uid="{00000000-0005-0000-0000-00001D040000}"/>
    <cellStyle name="Normal 3 6 2 2 2 2" xfId="1054" xr:uid="{00000000-0005-0000-0000-00001E040000}"/>
    <cellStyle name="Normal 3 6 2 2 3" xfId="1055" xr:uid="{00000000-0005-0000-0000-00001F040000}"/>
    <cellStyle name="Normal 3 6 2 3" xfId="1056" xr:uid="{00000000-0005-0000-0000-000020040000}"/>
    <cellStyle name="Normal 3 6 2 3 2" xfId="1057" xr:uid="{00000000-0005-0000-0000-000021040000}"/>
    <cellStyle name="Normal 3 6 2 4" xfId="1058" xr:uid="{00000000-0005-0000-0000-000022040000}"/>
    <cellStyle name="Normal 3 6 3" xfId="1059" xr:uid="{00000000-0005-0000-0000-000023040000}"/>
    <cellStyle name="Normal 3 6 3 2" xfId="1060" xr:uid="{00000000-0005-0000-0000-000024040000}"/>
    <cellStyle name="Normal 3 6 3 2 2" xfId="1061" xr:uid="{00000000-0005-0000-0000-000025040000}"/>
    <cellStyle name="Normal 3 6 3 3" xfId="1062" xr:uid="{00000000-0005-0000-0000-000026040000}"/>
    <cellStyle name="Normal 3 6 4" xfId="1063" xr:uid="{00000000-0005-0000-0000-000027040000}"/>
    <cellStyle name="Normal 3 6 4 2" xfId="1064" xr:uid="{00000000-0005-0000-0000-000028040000}"/>
    <cellStyle name="Normal 3 6 5" xfId="1065" xr:uid="{00000000-0005-0000-0000-000029040000}"/>
    <cellStyle name="Normal 3 7" xfId="1066" xr:uid="{00000000-0005-0000-0000-00002A040000}"/>
    <cellStyle name="Normal 3 7 2" xfId="1067" xr:uid="{00000000-0005-0000-0000-00002B040000}"/>
    <cellStyle name="Normal 3 7 2 2" xfId="1068" xr:uid="{00000000-0005-0000-0000-00002C040000}"/>
    <cellStyle name="Normal 3 7 2 2 2" xfId="1069" xr:uid="{00000000-0005-0000-0000-00002D040000}"/>
    <cellStyle name="Normal 3 7 2 2 2 2" xfId="1070" xr:uid="{00000000-0005-0000-0000-00002E040000}"/>
    <cellStyle name="Normal 3 7 2 2 2 2 2" xfId="1071" xr:uid="{00000000-0005-0000-0000-00002F040000}"/>
    <cellStyle name="Normal 3 7 2 2 2 3" xfId="1072" xr:uid="{00000000-0005-0000-0000-000030040000}"/>
    <cellStyle name="Normal 3 7 2 2 3" xfId="1073" xr:uid="{00000000-0005-0000-0000-000031040000}"/>
    <cellStyle name="Normal 3 7 2 2 3 2" xfId="1074" xr:uid="{00000000-0005-0000-0000-000032040000}"/>
    <cellStyle name="Normal 3 7 2 2 4" xfId="1075" xr:uid="{00000000-0005-0000-0000-000033040000}"/>
    <cellStyle name="Normal 3 7 2 3" xfId="1076" xr:uid="{00000000-0005-0000-0000-000034040000}"/>
    <cellStyle name="Normal 3 7 2 3 2" xfId="1077" xr:uid="{00000000-0005-0000-0000-000035040000}"/>
    <cellStyle name="Normal 3 7 2 3 2 2" xfId="1078" xr:uid="{00000000-0005-0000-0000-000036040000}"/>
    <cellStyle name="Normal 3 7 2 3 3" xfId="1079" xr:uid="{00000000-0005-0000-0000-000037040000}"/>
    <cellStyle name="Normal 3 7 2 4" xfId="1080" xr:uid="{00000000-0005-0000-0000-000038040000}"/>
    <cellStyle name="Normal 3 7 2 4 2" xfId="1081" xr:uid="{00000000-0005-0000-0000-000039040000}"/>
    <cellStyle name="Normal 3 7 2 5" xfId="1082" xr:uid="{00000000-0005-0000-0000-00003A040000}"/>
    <cellStyle name="Normal 3 7 3" xfId="1083" xr:uid="{00000000-0005-0000-0000-00003B040000}"/>
    <cellStyle name="Normal 3 7 3 2" xfId="1084" xr:uid="{00000000-0005-0000-0000-00003C040000}"/>
    <cellStyle name="Normal 3 7 3 2 2" xfId="1085" xr:uid="{00000000-0005-0000-0000-00003D040000}"/>
    <cellStyle name="Normal 3 7 3 2 2 2" xfId="1086" xr:uid="{00000000-0005-0000-0000-00003E040000}"/>
    <cellStyle name="Normal 3 7 3 2 3" xfId="1087" xr:uid="{00000000-0005-0000-0000-00003F040000}"/>
    <cellStyle name="Normal 3 7 3 3" xfId="1088" xr:uid="{00000000-0005-0000-0000-000040040000}"/>
    <cellStyle name="Normal 3 7 3 3 2" xfId="1089" xr:uid="{00000000-0005-0000-0000-000041040000}"/>
    <cellStyle name="Normal 3 7 3 4" xfId="1090" xr:uid="{00000000-0005-0000-0000-000042040000}"/>
    <cellStyle name="Normal 3 7 4" xfId="1091" xr:uid="{00000000-0005-0000-0000-000043040000}"/>
    <cellStyle name="Normal 3 7 4 2" xfId="1092" xr:uid="{00000000-0005-0000-0000-000044040000}"/>
    <cellStyle name="Normal 3 7 4 2 2" xfId="1093" xr:uid="{00000000-0005-0000-0000-000045040000}"/>
    <cellStyle name="Normal 3 7 4 3" xfId="1094" xr:uid="{00000000-0005-0000-0000-000046040000}"/>
    <cellStyle name="Normal 3 7 5" xfId="1095" xr:uid="{00000000-0005-0000-0000-000047040000}"/>
    <cellStyle name="Normal 3 7 5 2" xfId="1096" xr:uid="{00000000-0005-0000-0000-000048040000}"/>
    <cellStyle name="Normal 3 7 6" xfId="1097" xr:uid="{00000000-0005-0000-0000-000049040000}"/>
    <cellStyle name="Normal 3 8" xfId="1098" xr:uid="{00000000-0005-0000-0000-00004A040000}"/>
    <cellStyle name="Normal 3 8 2" xfId="1099" xr:uid="{00000000-0005-0000-0000-00004B040000}"/>
    <cellStyle name="Normal 3 8 2 2" xfId="1100" xr:uid="{00000000-0005-0000-0000-00004C040000}"/>
    <cellStyle name="Normal 3 8 3" xfId="1101" xr:uid="{00000000-0005-0000-0000-00004D040000}"/>
    <cellStyle name="Normal 3 9" xfId="1102" xr:uid="{00000000-0005-0000-0000-00004E040000}"/>
    <cellStyle name="Normal 3 9 2" xfId="1103" xr:uid="{00000000-0005-0000-0000-00004F040000}"/>
    <cellStyle name="Normal 30" xfId="1104" xr:uid="{00000000-0005-0000-0000-000050040000}"/>
    <cellStyle name="Normal 30 2" xfId="1105" xr:uid="{00000000-0005-0000-0000-000051040000}"/>
    <cellStyle name="Normal 30 2 2" xfId="1106" xr:uid="{00000000-0005-0000-0000-000052040000}"/>
    <cellStyle name="Normal 30 2 2 2" xfId="1107" xr:uid="{00000000-0005-0000-0000-000053040000}"/>
    <cellStyle name="Normal 30 2 3" xfId="1108" xr:uid="{00000000-0005-0000-0000-000054040000}"/>
    <cellStyle name="Normal 30 3" xfId="1109" xr:uid="{00000000-0005-0000-0000-000055040000}"/>
    <cellStyle name="Normal 30 3 2" xfId="1110" xr:uid="{00000000-0005-0000-0000-000056040000}"/>
    <cellStyle name="Normal 30 4" xfId="1111" xr:uid="{00000000-0005-0000-0000-000057040000}"/>
    <cellStyle name="Normal 31" xfId="1112" xr:uid="{00000000-0005-0000-0000-000058040000}"/>
    <cellStyle name="Normal 31 2" xfId="1113" xr:uid="{00000000-0005-0000-0000-000059040000}"/>
    <cellStyle name="Normal 31 2 2" xfId="1114" xr:uid="{00000000-0005-0000-0000-00005A040000}"/>
    <cellStyle name="Normal 31 3" xfId="1115" xr:uid="{00000000-0005-0000-0000-00005B040000}"/>
    <cellStyle name="Normal 32" xfId="1116" xr:uid="{00000000-0005-0000-0000-00005C040000}"/>
    <cellStyle name="Normal 32 2" xfId="1117" xr:uid="{00000000-0005-0000-0000-00005D040000}"/>
    <cellStyle name="Normal 32 2 2" xfId="1118" xr:uid="{00000000-0005-0000-0000-00005E040000}"/>
    <cellStyle name="Normal 32 2 2 2" xfId="1119" xr:uid="{00000000-0005-0000-0000-00005F040000}"/>
    <cellStyle name="Normal 32 2 3" xfId="1120" xr:uid="{00000000-0005-0000-0000-000060040000}"/>
    <cellStyle name="Normal 32 3" xfId="1121" xr:uid="{00000000-0005-0000-0000-000061040000}"/>
    <cellStyle name="Normal 32 3 2" xfId="1122" xr:uid="{00000000-0005-0000-0000-000062040000}"/>
    <cellStyle name="Normal 32 4" xfId="1123" xr:uid="{00000000-0005-0000-0000-000063040000}"/>
    <cellStyle name="Normal 32 4 2" xfId="1124" xr:uid="{00000000-0005-0000-0000-000064040000}"/>
    <cellStyle name="Normal 32 4 2 2" xfId="1125" xr:uid="{00000000-0005-0000-0000-000065040000}"/>
    <cellStyle name="Normal 32 4 3" xfId="1126" xr:uid="{00000000-0005-0000-0000-000066040000}"/>
    <cellStyle name="Normal 33" xfId="1127" xr:uid="{00000000-0005-0000-0000-000067040000}"/>
    <cellStyle name="Normal 33 2" xfId="1128" xr:uid="{00000000-0005-0000-0000-000068040000}"/>
    <cellStyle name="Normal 33 2 2" xfId="1129" xr:uid="{00000000-0005-0000-0000-000069040000}"/>
    <cellStyle name="Normal 33 3" xfId="1130" xr:uid="{00000000-0005-0000-0000-00006A040000}"/>
    <cellStyle name="Normal 34" xfId="1131" xr:uid="{00000000-0005-0000-0000-00006B040000}"/>
    <cellStyle name="Normal 34 2" xfId="1132" xr:uid="{00000000-0005-0000-0000-00006C040000}"/>
    <cellStyle name="Normal 34 2 2" xfId="1133" xr:uid="{00000000-0005-0000-0000-00006D040000}"/>
    <cellStyle name="Normal 34 2 2 2" xfId="1134" xr:uid="{00000000-0005-0000-0000-00006E040000}"/>
    <cellStyle name="Normal 34 2 3" xfId="1135" xr:uid="{00000000-0005-0000-0000-00006F040000}"/>
    <cellStyle name="Normal 34 3" xfId="1136" xr:uid="{00000000-0005-0000-0000-000070040000}"/>
    <cellStyle name="Normal 34 3 2" xfId="1137" xr:uid="{00000000-0005-0000-0000-000071040000}"/>
    <cellStyle name="Normal 34 4" xfId="1138" xr:uid="{00000000-0005-0000-0000-000072040000}"/>
    <cellStyle name="Normal 34 4 2" xfId="1139" xr:uid="{00000000-0005-0000-0000-000073040000}"/>
    <cellStyle name="Normal 34 4 2 2" xfId="1140" xr:uid="{00000000-0005-0000-0000-000074040000}"/>
    <cellStyle name="Normal 34 4 3" xfId="1141" xr:uid="{00000000-0005-0000-0000-000075040000}"/>
    <cellStyle name="Normal 34 4 3 2" xfId="1142" xr:uid="{00000000-0005-0000-0000-000076040000}"/>
    <cellStyle name="Normal 34 4 3 3" xfId="1143" xr:uid="{00000000-0005-0000-0000-000077040000}"/>
    <cellStyle name="Normal 35" xfId="1144" xr:uid="{00000000-0005-0000-0000-000078040000}"/>
    <cellStyle name="Normal 35 2" xfId="1145" xr:uid="{00000000-0005-0000-0000-000079040000}"/>
    <cellStyle name="Normal 35 2 2" xfId="1146" xr:uid="{00000000-0005-0000-0000-00007A040000}"/>
    <cellStyle name="Normal 35 3" xfId="1147" xr:uid="{00000000-0005-0000-0000-00007B040000}"/>
    <cellStyle name="Normal 36" xfId="1148" xr:uid="{00000000-0005-0000-0000-00007C040000}"/>
    <cellStyle name="Normal 36 2" xfId="1149" xr:uid="{00000000-0005-0000-0000-00007D040000}"/>
    <cellStyle name="Normal 36 2 2" xfId="1150" xr:uid="{00000000-0005-0000-0000-00007E040000}"/>
    <cellStyle name="Normal 36 2 2 2" xfId="1151" xr:uid="{00000000-0005-0000-0000-00007F040000}"/>
    <cellStyle name="Normal 36 2 2 2 2" xfId="1152" xr:uid="{00000000-0005-0000-0000-000080040000}"/>
    <cellStyle name="Normal 36 2 2 3" xfId="1153" xr:uid="{00000000-0005-0000-0000-000081040000}"/>
    <cellStyle name="Normal 36 2 3" xfId="1154" xr:uid="{00000000-0005-0000-0000-000082040000}"/>
    <cellStyle name="Normal 36 2 3 2" xfId="1155" xr:uid="{00000000-0005-0000-0000-000083040000}"/>
    <cellStyle name="Normal 36 2 4" xfId="1156" xr:uid="{00000000-0005-0000-0000-000084040000}"/>
    <cellStyle name="Normal 36 3" xfId="1157" xr:uid="{00000000-0005-0000-0000-000085040000}"/>
    <cellStyle name="Normal 36 3 2" xfId="1158" xr:uid="{00000000-0005-0000-0000-000086040000}"/>
    <cellStyle name="Normal 36 3 2 2" xfId="1159" xr:uid="{00000000-0005-0000-0000-000087040000}"/>
    <cellStyle name="Normal 36 3 3" xfId="1160" xr:uid="{00000000-0005-0000-0000-000088040000}"/>
    <cellStyle name="Normal 36 4" xfId="1161" xr:uid="{00000000-0005-0000-0000-000089040000}"/>
    <cellStyle name="Normal 36 4 2" xfId="1162" xr:uid="{00000000-0005-0000-0000-00008A040000}"/>
    <cellStyle name="Normal 36 5" xfId="1163" xr:uid="{00000000-0005-0000-0000-00008B040000}"/>
    <cellStyle name="Normal 37" xfId="1164" xr:uid="{00000000-0005-0000-0000-00008C040000}"/>
    <cellStyle name="Normal 37 2" xfId="1165" xr:uid="{00000000-0005-0000-0000-00008D040000}"/>
    <cellStyle name="Normal 37 2 2" xfId="1166" xr:uid="{00000000-0005-0000-0000-00008E040000}"/>
    <cellStyle name="Normal 37 2 2 2" xfId="1167" xr:uid="{00000000-0005-0000-0000-00008F040000}"/>
    <cellStyle name="Normal 37 2 2 2 2" xfId="1168" xr:uid="{00000000-0005-0000-0000-000090040000}"/>
    <cellStyle name="Normal 37 2 2 2 2 2" xfId="1169" xr:uid="{00000000-0005-0000-0000-000091040000}"/>
    <cellStyle name="Normal 37 2 2 2 2 2 2" xfId="1170" xr:uid="{00000000-0005-0000-0000-000092040000}"/>
    <cellStyle name="Normal 37 2 2 2 2 2 2 2" xfId="1171" xr:uid="{00000000-0005-0000-0000-000093040000}"/>
    <cellStyle name="Normal 37 2 2 2 2 2 3" xfId="1172" xr:uid="{00000000-0005-0000-0000-000094040000}"/>
    <cellStyle name="Normal 37 2 2 2 2 3" xfId="1173" xr:uid="{00000000-0005-0000-0000-000095040000}"/>
    <cellStyle name="Normal 37 2 2 2 2 3 2" xfId="1174" xr:uid="{00000000-0005-0000-0000-000096040000}"/>
    <cellStyle name="Normal 37 2 2 2 2 4" xfId="1175" xr:uid="{00000000-0005-0000-0000-000097040000}"/>
    <cellStyle name="Normal 37 2 2 2 3" xfId="1176" xr:uid="{00000000-0005-0000-0000-000098040000}"/>
    <cellStyle name="Normal 37 2 2 2 3 2" xfId="1177" xr:uid="{00000000-0005-0000-0000-000099040000}"/>
    <cellStyle name="Normal 37 2 2 2 3 2 2" xfId="1178" xr:uid="{00000000-0005-0000-0000-00009A040000}"/>
    <cellStyle name="Normal 37 2 2 2 3 3" xfId="1179" xr:uid="{00000000-0005-0000-0000-00009B040000}"/>
    <cellStyle name="Normal 37 2 2 2 4" xfId="1180" xr:uid="{00000000-0005-0000-0000-00009C040000}"/>
    <cellStyle name="Normal 37 2 2 2 4 2" xfId="1181" xr:uid="{00000000-0005-0000-0000-00009D040000}"/>
    <cellStyle name="Normal 37 2 2 2 5" xfId="1182" xr:uid="{00000000-0005-0000-0000-00009E040000}"/>
    <cellStyle name="Normal 37 2 2 3" xfId="1183" xr:uid="{00000000-0005-0000-0000-00009F040000}"/>
    <cellStyle name="Normal 37 2 2 3 2" xfId="1184" xr:uid="{00000000-0005-0000-0000-0000A0040000}"/>
    <cellStyle name="Normal 37 2 2 3 2 2" xfId="1185" xr:uid="{00000000-0005-0000-0000-0000A1040000}"/>
    <cellStyle name="Normal 37 2 2 3 2 2 2" xfId="1186" xr:uid="{00000000-0005-0000-0000-0000A2040000}"/>
    <cellStyle name="Normal 37 2 2 3 2 2 2 2" xfId="1187" xr:uid="{00000000-0005-0000-0000-0000A3040000}"/>
    <cellStyle name="Normal 37 2 2 3 2 2 3" xfId="1188" xr:uid="{00000000-0005-0000-0000-0000A4040000}"/>
    <cellStyle name="Normal 37 2 2 3 2 3" xfId="1189" xr:uid="{00000000-0005-0000-0000-0000A5040000}"/>
    <cellStyle name="Normal 37 2 2 3 2 3 2" xfId="1190" xr:uid="{00000000-0005-0000-0000-0000A6040000}"/>
    <cellStyle name="Normal 37 2 2 3 2 4" xfId="1191" xr:uid="{00000000-0005-0000-0000-0000A7040000}"/>
    <cellStyle name="Normal 37 2 2 3 3" xfId="1192" xr:uid="{00000000-0005-0000-0000-0000A8040000}"/>
    <cellStyle name="Normal 37 2 2 3 3 2" xfId="1193" xr:uid="{00000000-0005-0000-0000-0000A9040000}"/>
    <cellStyle name="Normal 37 2 2 3 3 2 2" xfId="1194" xr:uid="{00000000-0005-0000-0000-0000AA040000}"/>
    <cellStyle name="Normal 37 2 2 3 3 3" xfId="1195" xr:uid="{00000000-0005-0000-0000-0000AB040000}"/>
    <cellStyle name="Normal 37 2 2 3 4" xfId="1196" xr:uid="{00000000-0005-0000-0000-0000AC040000}"/>
    <cellStyle name="Normal 37 2 2 3 4 2" xfId="1197" xr:uid="{00000000-0005-0000-0000-0000AD040000}"/>
    <cellStyle name="Normal 37 2 2 3 5" xfId="1198" xr:uid="{00000000-0005-0000-0000-0000AE040000}"/>
    <cellStyle name="Normal 37 2 2 4" xfId="1199" xr:uid="{00000000-0005-0000-0000-0000AF040000}"/>
    <cellStyle name="Normal 37 2 2 4 2" xfId="1200" xr:uid="{00000000-0005-0000-0000-0000B0040000}"/>
    <cellStyle name="Normal 37 2 2 4 2 2" xfId="1201" xr:uid="{00000000-0005-0000-0000-0000B1040000}"/>
    <cellStyle name="Normal 37 2 2 4 2 2 2" xfId="1202" xr:uid="{00000000-0005-0000-0000-0000B2040000}"/>
    <cellStyle name="Normal 37 2 2 4 2 3" xfId="1203" xr:uid="{00000000-0005-0000-0000-0000B3040000}"/>
    <cellStyle name="Normal 37 2 2 4 3" xfId="1204" xr:uid="{00000000-0005-0000-0000-0000B4040000}"/>
    <cellStyle name="Normal 37 2 2 4 3 2" xfId="1205" xr:uid="{00000000-0005-0000-0000-0000B5040000}"/>
    <cellStyle name="Normal 37 2 2 4 4" xfId="1206" xr:uid="{00000000-0005-0000-0000-0000B6040000}"/>
    <cellStyle name="Normal 37 2 2 5" xfId="1207" xr:uid="{00000000-0005-0000-0000-0000B7040000}"/>
    <cellStyle name="Normal 37 2 2 5 2" xfId="1208" xr:uid="{00000000-0005-0000-0000-0000B8040000}"/>
    <cellStyle name="Normal 37 2 2 5 2 2" xfId="1209" xr:uid="{00000000-0005-0000-0000-0000B9040000}"/>
    <cellStyle name="Normal 37 2 2 5 3" xfId="1210" xr:uid="{00000000-0005-0000-0000-0000BA040000}"/>
    <cellStyle name="Normal 37 2 2 6" xfId="1211" xr:uid="{00000000-0005-0000-0000-0000BB040000}"/>
    <cellStyle name="Normal 37 2 2 6 2" xfId="1212" xr:uid="{00000000-0005-0000-0000-0000BC040000}"/>
    <cellStyle name="Normal 37 2 2 7" xfId="1213" xr:uid="{00000000-0005-0000-0000-0000BD040000}"/>
    <cellStyle name="Normal 37 2 3" xfId="1214" xr:uid="{00000000-0005-0000-0000-0000BE040000}"/>
    <cellStyle name="Normal 37 2 3 2" xfId="1215" xr:uid="{00000000-0005-0000-0000-0000BF040000}"/>
    <cellStyle name="Normal 37 2 3 2 2" xfId="1216" xr:uid="{00000000-0005-0000-0000-0000C0040000}"/>
    <cellStyle name="Normal 37 2 3 2 2 2" xfId="1217" xr:uid="{00000000-0005-0000-0000-0000C1040000}"/>
    <cellStyle name="Normal 37 2 3 2 2 2 2" xfId="1218" xr:uid="{00000000-0005-0000-0000-0000C2040000}"/>
    <cellStyle name="Normal 37 2 3 2 2 3" xfId="1219" xr:uid="{00000000-0005-0000-0000-0000C3040000}"/>
    <cellStyle name="Normal 37 2 3 2 3" xfId="1220" xr:uid="{00000000-0005-0000-0000-0000C4040000}"/>
    <cellStyle name="Normal 37 2 3 2 3 2" xfId="1221" xr:uid="{00000000-0005-0000-0000-0000C5040000}"/>
    <cellStyle name="Normal 37 2 3 2 4" xfId="1222" xr:uid="{00000000-0005-0000-0000-0000C6040000}"/>
    <cellStyle name="Normal 37 2 3 3" xfId="1223" xr:uid="{00000000-0005-0000-0000-0000C7040000}"/>
    <cellStyle name="Normal 37 2 3 3 2" xfId="1224" xr:uid="{00000000-0005-0000-0000-0000C8040000}"/>
    <cellStyle name="Normal 37 2 3 3 2 2" xfId="1225" xr:uid="{00000000-0005-0000-0000-0000C9040000}"/>
    <cellStyle name="Normal 37 2 3 3 3" xfId="1226" xr:uid="{00000000-0005-0000-0000-0000CA040000}"/>
    <cellStyle name="Normal 37 2 3 4" xfId="1227" xr:uid="{00000000-0005-0000-0000-0000CB040000}"/>
    <cellStyle name="Normal 37 2 3 4 2" xfId="1228" xr:uid="{00000000-0005-0000-0000-0000CC040000}"/>
    <cellStyle name="Normal 37 2 3 5" xfId="1229" xr:uid="{00000000-0005-0000-0000-0000CD040000}"/>
    <cellStyle name="Normal 37 2 4" xfId="1230" xr:uid="{00000000-0005-0000-0000-0000CE040000}"/>
    <cellStyle name="Normal 37 2 4 2" xfId="1231" xr:uid="{00000000-0005-0000-0000-0000CF040000}"/>
    <cellStyle name="Normal 37 2 4 2 2" xfId="1232" xr:uid="{00000000-0005-0000-0000-0000D0040000}"/>
    <cellStyle name="Normal 37 2 4 2 2 2" xfId="1233" xr:uid="{00000000-0005-0000-0000-0000D1040000}"/>
    <cellStyle name="Normal 37 2 4 2 2 2 2" xfId="1234" xr:uid="{00000000-0005-0000-0000-0000D2040000}"/>
    <cellStyle name="Normal 37 2 4 2 2 3" xfId="1235" xr:uid="{00000000-0005-0000-0000-0000D3040000}"/>
    <cellStyle name="Normal 37 2 4 2 3" xfId="1236" xr:uid="{00000000-0005-0000-0000-0000D4040000}"/>
    <cellStyle name="Normal 37 2 4 2 3 2" xfId="1237" xr:uid="{00000000-0005-0000-0000-0000D5040000}"/>
    <cellStyle name="Normal 37 2 4 2 4" xfId="1238" xr:uid="{00000000-0005-0000-0000-0000D6040000}"/>
    <cellStyle name="Normal 37 2 4 3" xfId="1239" xr:uid="{00000000-0005-0000-0000-0000D7040000}"/>
    <cellStyle name="Normal 37 2 4 3 2" xfId="1240" xr:uid="{00000000-0005-0000-0000-0000D8040000}"/>
    <cellStyle name="Normal 37 2 4 3 2 2" xfId="1241" xr:uid="{00000000-0005-0000-0000-0000D9040000}"/>
    <cellStyle name="Normal 37 2 4 3 3" xfId="1242" xr:uid="{00000000-0005-0000-0000-0000DA040000}"/>
    <cellStyle name="Normal 37 2 4 4" xfId="1243" xr:uid="{00000000-0005-0000-0000-0000DB040000}"/>
    <cellStyle name="Normal 37 2 4 4 2" xfId="1244" xr:uid="{00000000-0005-0000-0000-0000DC040000}"/>
    <cellStyle name="Normal 37 2 4 5" xfId="1245" xr:uid="{00000000-0005-0000-0000-0000DD040000}"/>
    <cellStyle name="Normal 37 2 5" xfId="1246" xr:uid="{00000000-0005-0000-0000-0000DE040000}"/>
    <cellStyle name="Normal 37 2 5 2" xfId="1247" xr:uid="{00000000-0005-0000-0000-0000DF040000}"/>
    <cellStyle name="Normal 37 2 5 2 2" xfId="1248" xr:uid="{00000000-0005-0000-0000-0000E0040000}"/>
    <cellStyle name="Normal 37 2 5 2 2 2" xfId="1249" xr:uid="{00000000-0005-0000-0000-0000E1040000}"/>
    <cellStyle name="Normal 37 2 5 2 3" xfId="1250" xr:uid="{00000000-0005-0000-0000-0000E2040000}"/>
    <cellStyle name="Normal 37 2 5 3" xfId="1251" xr:uid="{00000000-0005-0000-0000-0000E3040000}"/>
    <cellStyle name="Normal 37 2 5 3 2" xfId="1252" xr:uid="{00000000-0005-0000-0000-0000E4040000}"/>
    <cellStyle name="Normal 37 2 5 4" xfId="1253" xr:uid="{00000000-0005-0000-0000-0000E5040000}"/>
    <cellStyle name="Normal 37 2 6" xfId="1254" xr:uid="{00000000-0005-0000-0000-0000E6040000}"/>
    <cellStyle name="Normal 37 2 6 2" xfId="1255" xr:uid="{00000000-0005-0000-0000-0000E7040000}"/>
    <cellStyle name="Normal 37 2 6 2 2" xfId="1256" xr:uid="{00000000-0005-0000-0000-0000E8040000}"/>
    <cellStyle name="Normal 37 2 6 3" xfId="1257" xr:uid="{00000000-0005-0000-0000-0000E9040000}"/>
    <cellStyle name="Normal 37 2 7" xfId="1258" xr:uid="{00000000-0005-0000-0000-0000EA040000}"/>
    <cellStyle name="Normal 37 2 7 2" xfId="1259" xr:uid="{00000000-0005-0000-0000-0000EB040000}"/>
    <cellStyle name="Normal 37 2 8" xfId="1260" xr:uid="{00000000-0005-0000-0000-0000EC040000}"/>
    <cellStyle name="Normal 37 3" xfId="1261" xr:uid="{00000000-0005-0000-0000-0000ED040000}"/>
    <cellStyle name="Normal 37 3 2" xfId="1262" xr:uid="{00000000-0005-0000-0000-0000EE040000}"/>
    <cellStyle name="Normal 37 3 2 2" xfId="1263" xr:uid="{00000000-0005-0000-0000-0000EF040000}"/>
    <cellStyle name="Normal 37 3 2 2 2" xfId="1264" xr:uid="{00000000-0005-0000-0000-0000F0040000}"/>
    <cellStyle name="Normal 37 3 2 2 2 2" xfId="1265" xr:uid="{00000000-0005-0000-0000-0000F1040000}"/>
    <cellStyle name="Normal 37 3 2 2 2 2 2" xfId="1266" xr:uid="{00000000-0005-0000-0000-0000F2040000}"/>
    <cellStyle name="Normal 37 3 2 2 2 3" xfId="1267" xr:uid="{00000000-0005-0000-0000-0000F3040000}"/>
    <cellStyle name="Normal 37 3 2 2 3" xfId="1268" xr:uid="{00000000-0005-0000-0000-0000F4040000}"/>
    <cellStyle name="Normal 37 3 2 2 3 2" xfId="1269" xr:uid="{00000000-0005-0000-0000-0000F5040000}"/>
    <cellStyle name="Normal 37 3 2 2 4" xfId="1270" xr:uid="{00000000-0005-0000-0000-0000F6040000}"/>
    <cellStyle name="Normal 37 3 2 3" xfId="1271" xr:uid="{00000000-0005-0000-0000-0000F7040000}"/>
    <cellStyle name="Normal 37 3 2 3 2" xfId="1272" xr:uid="{00000000-0005-0000-0000-0000F8040000}"/>
    <cellStyle name="Normal 37 3 2 3 2 2" xfId="1273" xr:uid="{00000000-0005-0000-0000-0000F9040000}"/>
    <cellStyle name="Normal 37 3 2 3 3" xfId="1274" xr:uid="{00000000-0005-0000-0000-0000FA040000}"/>
    <cellStyle name="Normal 37 3 2 4" xfId="1275" xr:uid="{00000000-0005-0000-0000-0000FB040000}"/>
    <cellStyle name="Normal 37 3 2 4 2" xfId="1276" xr:uid="{00000000-0005-0000-0000-0000FC040000}"/>
    <cellStyle name="Normal 37 3 2 5" xfId="1277" xr:uid="{00000000-0005-0000-0000-0000FD040000}"/>
    <cellStyle name="Normal 37 3 3" xfId="1278" xr:uid="{00000000-0005-0000-0000-0000FE040000}"/>
    <cellStyle name="Normal 37 3 3 2" xfId="1279" xr:uid="{00000000-0005-0000-0000-0000FF040000}"/>
    <cellStyle name="Normal 37 3 3 2 2" xfId="1280" xr:uid="{00000000-0005-0000-0000-000000050000}"/>
    <cellStyle name="Normal 37 3 3 2 2 2" xfId="1281" xr:uid="{00000000-0005-0000-0000-000001050000}"/>
    <cellStyle name="Normal 37 3 3 2 2 2 2" xfId="1282" xr:uid="{00000000-0005-0000-0000-000002050000}"/>
    <cellStyle name="Normal 37 3 3 2 2 3" xfId="1283" xr:uid="{00000000-0005-0000-0000-000003050000}"/>
    <cellStyle name="Normal 37 3 3 2 3" xfId="1284" xr:uid="{00000000-0005-0000-0000-000004050000}"/>
    <cellStyle name="Normal 37 3 3 2 3 2" xfId="1285" xr:uid="{00000000-0005-0000-0000-000005050000}"/>
    <cellStyle name="Normal 37 3 3 2 4" xfId="1286" xr:uid="{00000000-0005-0000-0000-000006050000}"/>
    <cellStyle name="Normal 37 3 3 3" xfId="1287" xr:uid="{00000000-0005-0000-0000-000007050000}"/>
    <cellStyle name="Normal 37 3 3 3 2" xfId="1288" xr:uid="{00000000-0005-0000-0000-000008050000}"/>
    <cellStyle name="Normal 37 3 3 3 2 2" xfId="1289" xr:uid="{00000000-0005-0000-0000-000009050000}"/>
    <cellStyle name="Normal 37 3 3 3 3" xfId="1290" xr:uid="{00000000-0005-0000-0000-00000A050000}"/>
    <cellStyle name="Normal 37 3 3 4" xfId="1291" xr:uid="{00000000-0005-0000-0000-00000B050000}"/>
    <cellStyle name="Normal 37 3 3 4 2" xfId="1292" xr:uid="{00000000-0005-0000-0000-00000C050000}"/>
    <cellStyle name="Normal 37 3 3 5" xfId="1293" xr:uid="{00000000-0005-0000-0000-00000D050000}"/>
    <cellStyle name="Normal 37 3 4" xfId="1294" xr:uid="{00000000-0005-0000-0000-00000E050000}"/>
    <cellStyle name="Normal 37 3 4 2" xfId="1295" xr:uid="{00000000-0005-0000-0000-00000F050000}"/>
    <cellStyle name="Normal 37 3 4 2 2" xfId="1296" xr:uid="{00000000-0005-0000-0000-000010050000}"/>
    <cellStyle name="Normal 37 3 4 2 2 2" xfId="1297" xr:uid="{00000000-0005-0000-0000-000011050000}"/>
    <cellStyle name="Normal 37 3 4 2 3" xfId="1298" xr:uid="{00000000-0005-0000-0000-000012050000}"/>
    <cellStyle name="Normal 37 3 4 3" xfId="1299" xr:uid="{00000000-0005-0000-0000-000013050000}"/>
    <cellStyle name="Normal 37 3 4 3 2" xfId="1300" xr:uid="{00000000-0005-0000-0000-000014050000}"/>
    <cellStyle name="Normal 37 3 4 4" xfId="1301" xr:uid="{00000000-0005-0000-0000-000015050000}"/>
    <cellStyle name="Normal 37 3 5" xfId="1302" xr:uid="{00000000-0005-0000-0000-000016050000}"/>
    <cellStyle name="Normal 37 3 5 2" xfId="1303" xr:uid="{00000000-0005-0000-0000-000017050000}"/>
    <cellStyle name="Normal 37 3 5 2 2" xfId="1304" xr:uid="{00000000-0005-0000-0000-000018050000}"/>
    <cellStyle name="Normal 37 3 5 3" xfId="1305" xr:uid="{00000000-0005-0000-0000-000019050000}"/>
    <cellStyle name="Normal 37 3 6" xfId="1306" xr:uid="{00000000-0005-0000-0000-00001A050000}"/>
    <cellStyle name="Normal 37 3 6 2" xfId="1307" xr:uid="{00000000-0005-0000-0000-00001B050000}"/>
    <cellStyle name="Normal 37 3 7" xfId="1308" xr:uid="{00000000-0005-0000-0000-00001C050000}"/>
    <cellStyle name="Normal 37 4" xfId="1309" xr:uid="{00000000-0005-0000-0000-00001D050000}"/>
    <cellStyle name="Normal 37 4 2" xfId="1310" xr:uid="{00000000-0005-0000-0000-00001E050000}"/>
    <cellStyle name="Normal 37 4 2 2" xfId="1311" xr:uid="{00000000-0005-0000-0000-00001F050000}"/>
    <cellStyle name="Normal 37 4 2 2 2" xfId="1312" xr:uid="{00000000-0005-0000-0000-000020050000}"/>
    <cellStyle name="Normal 37 4 2 2 2 2" xfId="1313" xr:uid="{00000000-0005-0000-0000-000021050000}"/>
    <cellStyle name="Normal 37 4 2 2 3" xfId="1314" xr:uid="{00000000-0005-0000-0000-000022050000}"/>
    <cellStyle name="Normal 37 4 2 3" xfId="1315" xr:uid="{00000000-0005-0000-0000-000023050000}"/>
    <cellStyle name="Normal 37 4 2 3 2" xfId="1316" xr:uid="{00000000-0005-0000-0000-000024050000}"/>
    <cellStyle name="Normal 37 4 2 4" xfId="1317" xr:uid="{00000000-0005-0000-0000-000025050000}"/>
    <cellStyle name="Normal 37 4 3" xfId="1318" xr:uid="{00000000-0005-0000-0000-000026050000}"/>
    <cellStyle name="Normal 37 4 3 2" xfId="1319" xr:uid="{00000000-0005-0000-0000-000027050000}"/>
    <cellStyle name="Normal 37 4 3 2 2" xfId="1320" xr:uid="{00000000-0005-0000-0000-000028050000}"/>
    <cellStyle name="Normal 37 4 3 3" xfId="1321" xr:uid="{00000000-0005-0000-0000-000029050000}"/>
    <cellStyle name="Normal 37 4 4" xfId="1322" xr:uid="{00000000-0005-0000-0000-00002A050000}"/>
    <cellStyle name="Normal 37 4 4 2" xfId="1323" xr:uid="{00000000-0005-0000-0000-00002B050000}"/>
    <cellStyle name="Normal 37 4 5" xfId="1324" xr:uid="{00000000-0005-0000-0000-00002C050000}"/>
    <cellStyle name="Normal 37 5" xfId="1325" xr:uid="{00000000-0005-0000-0000-00002D050000}"/>
    <cellStyle name="Normal 37 5 2" xfId="1326" xr:uid="{00000000-0005-0000-0000-00002E050000}"/>
    <cellStyle name="Normal 37 5 2 2" xfId="1327" xr:uid="{00000000-0005-0000-0000-00002F050000}"/>
    <cellStyle name="Normal 37 5 2 2 2" xfId="1328" xr:uid="{00000000-0005-0000-0000-000030050000}"/>
    <cellStyle name="Normal 37 5 2 2 2 2" xfId="1329" xr:uid="{00000000-0005-0000-0000-000031050000}"/>
    <cellStyle name="Normal 37 5 2 2 3" xfId="1330" xr:uid="{00000000-0005-0000-0000-000032050000}"/>
    <cellStyle name="Normal 37 5 2 3" xfId="1331" xr:uid="{00000000-0005-0000-0000-000033050000}"/>
    <cellStyle name="Normal 37 5 2 3 2" xfId="1332" xr:uid="{00000000-0005-0000-0000-000034050000}"/>
    <cellStyle name="Normal 37 5 2 4" xfId="1333" xr:uid="{00000000-0005-0000-0000-000035050000}"/>
    <cellStyle name="Normal 37 5 3" xfId="1334" xr:uid="{00000000-0005-0000-0000-000036050000}"/>
    <cellStyle name="Normal 37 5 3 2" xfId="1335" xr:uid="{00000000-0005-0000-0000-000037050000}"/>
    <cellStyle name="Normal 37 5 3 2 2" xfId="1336" xr:uid="{00000000-0005-0000-0000-000038050000}"/>
    <cellStyle name="Normal 37 5 3 3" xfId="1337" xr:uid="{00000000-0005-0000-0000-000039050000}"/>
    <cellStyle name="Normal 37 5 4" xfId="1338" xr:uid="{00000000-0005-0000-0000-00003A050000}"/>
    <cellStyle name="Normal 37 5 4 2" xfId="1339" xr:uid="{00000000-0005-0000-0000-00003B050000}"/>
    <cellStyle name="Normal 37 5 5" xfId="1340" xr:uid="{00000000-0005-0000-0000-00003C050000}"/>
    <cellStyle name="Normal 37 6" xfId="1341" xr:uid="{00000000-0005-0000-0000-00003D050000}"/>
    <cellStyle name="Normal 37 6 2" xfId="1342" xr:uid="{00000000-0005-0000-0000-00003E050000}"/>
    <cellStyle name="Normal 37 6 2 2" xfId="1343" xr:uid="{00000000-0005-0000-0000-00003F050000}"/>
    <cellStyle name="Normal 37 6 2 2 2" xfId="1344" xr:uid="{00000000-0005-0000-0000-000040050000}"/>
    <cellStyle name="Normal 37 6 2 3" xfId="1345" xr:uid="{00000000-0005-0000-0000-000041050000}"/>
    <cellStyle name="Normal 37 6 3" xfId="1346" xr:uid="{00000000-0005-0000-0000-000042050000}"/>
    <cellStyle name="Normal 37 6 3 2" xfId="1347" xr:uid="{00000000-0005-0000-0000-000043050000}"/>
    <cellStyle name="Normal 37 6 4" xfId="1348" xr:uid="{00000000-0005-0000-0000-000044050000}"/>
    <cellStyle name="Normal 37 7" xfId="1349" xr:uid="{00000000-0005-0000-0000-000045050000}"/>
    <cellStyle name="Normal 37 7 2" xfId="1350" xr:uid="{00000000-0005-0000-0000-000046050000}"/>
    <cellStyle name="Normal 37 7 2 2" xfId="1351" xr:uid="{00000000-0005-0000-0000-000047050000}"/>
    <cellStyle name="Normal 37 7 3" xfId="1352" xr:uid="{00000000-0005-0000-0000-000048050000}"/>
    <cellStyle name="Normal 37 8" xfId="1353" xr:uid="{00000000-0005-0000-0000-000049050000}"/>
    <cellStyle name="Normal 37 8 2" xfId="1354" xr:uid="{00000000-0005-0000-0000-00004A050000}"/>
    <cellStyle name="Normal 37 9" xfId="1355" xr:uid="{00000000-0005-0000-0000-00004B050000}"/>
    <cellStyle name="Normal 38" xfId="1356" xr:uid="{00000000-0005-0000-0000-00004C050000}"/>
    <cellStyle name="Normal 38 2" xfId="1357" xr:uid="{00000000-0005-0000-0000-00004D050000}"/>
    <cellStyle name="Normal 38 2 2" xfId="1358" xr:uid="{00000000-0005-0000-0000-00004E050000}"/>
    <cellStyle name="Normal 38 2 2 2" xfId="1359" xr:uid="{00000000-0005-0000-0000-00004F050000}"/>
    <cellStyle name="Normal 38 2 2 2 2" xfId="1360" xr:uid="{00000000-0005-0000-0000-000050050000}"/>
    <cellStyle name="Normal 38 2 2 2 2 2" xfId="1361" xr:uid="{00000000-0005-0000-0000-000051050000}"/>
    <cellStyle name="Normal 38 2 2 2 2 2 2" xfId="1362" xr:uid="{00000000-0005-0000-0000-000052050000}"/>
    <cellStyle name="Normal 38 2 2 2 2 2 2 2" xfId="1363" xr:uid="{00000000-0005-0000-0000-000053050000}"/>
    <cellStyle name="Normal 38 2 2 2 2 2 3" xfId="1364" xr:uid="{00000000-0005-0000-0000-000054050000}"/>
    <cellStyle name="Normal 38 2 2 2 2 3" xfId="1365" xr:uid="{00000000-0005-0000-0000-000055050000}"/>
    <cellStyle name="Normal 38 2 2 2 2 3 2" xfId="1366" xr:uid="{00000000-0005-0000-0000-000056050000}"/>
    <cellStyle name="Normal 38 2 2 2 2 4" xfId="1367" xr:uid="{00000000-0005-0000-0000-000057050000}"/>
    <cellStyle name="Normal 38 2 2 2 3" xfId="1368" xr:uid="{00000000-0005-0000-0000-000058050000}"/>
    <cellStyle name="Normal 38 2 2 2 3 2" xfId="1369" xr:uid="{00000000-0005-0000-0000-000059050000}"/>
    <cellStyle name="Normal 38 2 2 2 3 2 2" xfId="1370" xr:uid="{00000000-0005-0000-0000-00005A050000}"/>
    <cellStyle name="Normal 38 2 2 2 3 3" xfId="1371" xr:uid="{00000000-0005-0000-0000-00005B050000}"/>
    <cellStyle name="Normal 38 2 2 2 4" xfId="1372" xr:uid="{00000000-0005-0000-0000-00005C050000}"/>
    <cellStyle name="Normal 38 2 2 2 4 2" xfId="1373" xr:uid="{00000000-0005-0000-0000-00005D050000}"/>
    <cellStyle name="Normal 38 2 2 2 5" xfId="1374" xr:uid="{00000000-0005-0000-0000-00005E050000}"/>
    <cellStyle name="Normal 38 2 2 3" xfId="1375" xr:uid="{00000000-0005-0000-0000-00005F050000}"/>
    <cellStyle name="Normal 38 2 2 3 2" xfId="1376" xr:uid="{00000000-0005-0000-0000-000060050000}"/>
    <cellStyle name="Normal 38 2 2 3 2 2" xfId="1377" xr:uid="{00000000-0005-0000-0000-000061050000}"/>
    <cellStyle name="Normal 38 2 2 3 2 2 2" xfId="1378" xr:uid="{00000000-0005-0000-0000-000062050000}"/>
    <cellStyle name="Normal 38 2 2 3 2 2 2 2" xfId="1379" xr:uid="{00000000-0005-0000-0000-000063050000}"/>
    <cellStyle name="Normal 38 2 2 3 2 2 3" xfId="1380" xr:uid="{00000000-0005-0000-0000-000064050000}"/>
    <cellStyle name="Normal 38 2 2 3 2 3" xfId="1381" xr:uid="{00000000-0005-0000-0000-000065050000}"/>
    <cellStyle name="Normal 38 2 2 3 2 3 2" xfId="1382" xr:uid="{00000000-0005-0000-0000-000066050000}"/>
    <cellStyle name="Normal 38 2 2 3 2 4" xfId="1383" xr:uid="{00000000-0005-0000-0000-000067050000}"/>
    <cellStyle name="Normal 38 2 2 3 3" xfId="1384" xr:uid="{00000000-0005-0000-0000-000068050000}"/>
    <cellStyle name="Normal 38 2 2 3 3 2" xfId="1385" xr:uid="{00000000-0005-0000-0000-000069050000}"/>
    <cellStyle name="Normal 38 2 2 3 3 2 2" xfId="1386" xr:uid="{00000000-0005-0000-0000-00006A050000}"/>
    <cellStyle name="Normal 38 2 2 3 3 3" xfId="1387" xr:uid="{00000000-0005-0000-0000-00006B050000}"/>
    <cellStyle name="Normal 38 2 2 3 4" xfId="1388" xr:uid="{00000000-0005-0000-0000-00006C050000}"/>
    <cellStyle name="Normal 38 2 2 3 4 2" xfId="1389" xr:uid="{00000000-0005-0000-0000-00006D050000}"/>
    <cellStyle name="Normal 38 2 2 3 5" xfId="1390" xr:uid="{00000000-0005-0000-0000-00006E050000}"/>
    <cellStyle name="Normal 38 2 2 4" xfId="1391" xr:uid="{00000000-0005-0000-0000-00006F050000}"/>
    <cellStyle name="Normal 38 2 2 4 2" xfId="1392" xr:uid="{00000000-0005-0000-0000-000070050000}"/>
    <cellStyle name="Normal 38 2 2 4 2 2" xfId="1393" xr:uid="{00000000-0005-0000-0000-000071050000}"/>
    <cellStyle name="Normal 38 2 2 4 2 2 2" xfId="1394" xr:uid="{00000000-0005-0000-0000-000072050000}"/>
    <cellStyle name="Normal 38 2 2 4 2 3" xfId="1395" xr:uid="{00000000-0005-0000-0000-000073050000}"/>
    <cellStyle name="Normal 38 2 2 4 3" xfId="1396" xr:uid="{00000000-0005-0000-0000-000074050000}"/>
    <cellStyle name="Normal 38 2 2 4 3 2" xfId="1397" xr:uid="{00000000-0005-0000-0000-000075050000}"/>
    <cellStyle name="Normal 38 2 2 4 4" xfId="1398" xr:uid="{00000000-0005-0000-0000-000076050000}"/>
    <cellStyle name="Normal 38 2 2 5" xfId="1399" xr:uid="{00000000-0005-0000-0000-000077050000}"/>
    <cellStyle name="Normal 38 2 2 5 2" xfId="1400" xr:uid="{00000000-0005-0000-0000-000078050000}"/>
    <cellStyle name="Normal 38 2 2 5 2 2" xfId="1401" xr:uid="{00000000-0005-0000-0000-000079050000}"/>
    <cellStyle name="Normal 38 2 2 5 3" xfId="1402" xr:uid="{00000000-0005-0000-0000-00007A050000}"/>
    <cellStyle name="Normal 38 2 2 6" xfId="1403" xr:uid="{00000000-0005-0000-0000-00007B050000}"/>
    <cellStyle name="Normal 38 2 2 6 2" xfId="1404" xr:uid="{00000000-0005-0000-0000-00007C050000}"/>
    <cellStyle name="Normal 38 2 2 7" xfId="1405" xr:uid="{00000000-0005-0000-0000-00007D050000}"/>
    <cellStyle name="Normal 38 2 3" xfId="1406" xr:uid="{00000000-0005-0000-0000-00007E050000}"/>
    <cellStyle name="Normal 38 2 3 2" xfId="1407" xr:uid="{00000000-0005-0000-0000-00007F050000}"/>
    <cellStyle name="Normal 38 2 3 2 2" xfId="1408" xr:uid="{00000000-0005-0000-0000-000080050000}"/>
    <cellStyle name="Normal 38 2 3 2 2 2" xfId="1409" xr:uid="{00000000-0005-0000-0000-000081050000}"/>
    <cellStyle name="Normal 38 2 3 2 2 2 2" xfId="1410" xr:uid="{00000000-0005-0000-0000-000082050000}"/>
    <cellStyle name="Normal 38 2 3 2 2 3" xfId="1411" xr:uid="{00000000-0005-0000-0000-000083050000}"/>
    <cellStyle name="Normal 38 2 3 2 3" xfId="1412" xr:uid="{00000000-0005-0000-0000-000084050000}"/>
    <cellStyle name="Normal 38 2 3 2 3 2" xfId="1413" xr:uid="{00000000-0005-0000-0000-000085050000}"/>
    <cellStyle name="Normal 38 2 3 2 4" xfId="1414" xr:uid="{00000000-0005-0000-0000-000086050000}"/>
    <cellStyle name="Normal 38 2 3 3" xfId="1415" xr:uid="{00000000-0005-0000-0000-000087050000}"/>
    <cellStyle name="Normal 38 2 3 3 2" xfId="1416" xr:uid="{00000000-0005-0000-0000-000088050000}"/>
    <cellStyle name="Normal 38 2 3 3 2 2" xfId="1417" xr:uid="{00000000-0005-0000-0000-000089050000}"/>
    <cellStyle name="Normal 38 2 3 3 3" xfId="1418" xr:uid="{00000000-0005-0000-0000-00008A050000}"/>
    <cellStyle name="Normal 38 2 3 4" xfId="1419" xr:uid="{00000000-0005-0000-0000-00008B050000}"/>
    <cellStyle name="Normal 38 2 3 4 2" xfId="1420" xr:uid="{00000000-0005-0000-0000-00008C050000}"/>
    <cellStyle name="Normal 38 2 3 5" xfId="1421" xr:uid="{00000000-0005-0000-0000-00008D050000}"/>
    <cellStyle name="Normal 38 2 4" xfId="1422" xr:uid="{00000000-0005-0000-0000-00008E050000}"/>
    <cellStyle name="Normal 38 2 4 2" xfId="1423" xr:uid="{00000000-0005-0000-0000-00008F050000}"/>
    <cellStyle name="Normal 38 2 4 2 2" xfId="1424" xr:uid="{00000000-0005-0000-0000-000090050000}"/>
    <cellStyle name="Normal 38 2 4 2 2 2" xfId="1425" xr:uid="{00000000-0005-0000-0000-000091050000}"/>
    <cellStyle name="Normal 38 2 4 2 2 2 2" xfId="1426" xr:uid="{00000000-0005-0000-0000-000092050000}"/>
    <cellStyle name="Normal 38 2 4 2 2 3" xfId="1427" xr:uid="{00000000-0005-0000-0000-000093050000}"/>
    <cellStyle name="Normal 38 2 4 2 3" xfId="1428" xr:uid="{00000000-0005-0000-0000-000094050000}"/>
    <cellStyle name="Normal 38 2 4 2 3 2" xfId="1429" xr:uid="{00000000-0005-0000-0000-000095050000}"/>
    <cellStyle name="Normal 38 2 4 2 4" xfId="1430" xr:uid="{00000000-0005-0000-0000-000096050000}"/>
    <cellStyle name="Normal 38 2 4 3" xfId="1431" xr:uid="{00000000-0005-0000-0000-000097050000}"/>
    <cellStyle name="Normal 38 2 4 3 2" xfId="1432" xr:uid="{00000000-0005-0000-0000-000098050000}"/>
    <cellStyle name="Normal 38 2 4 3 2 2" xfId="1433" xr:uid="{00000000-0005-0000-0000-000099050000}"/>
    <cellStyle name="Normal 38 2 4 3 3" xfId="1434" xr:uid="{00000000-0005-0000-0000-00009A050000}"/>
    <cellStyle name="Normal 38 2 4 4" xfId="1435" xr:uid="{00000000-0005-0000-0000-00009B050000}"/>
    <cellStyle name="Normal 38 2 4 4 2" xfId="1436" xr:uid="{00000000-0005-0000-0000-00009C050000}"/>
    <cellStyle name="Normal 38 2 4 5" xfId="1437" xr:uid="{00000000-0005-0000-0000-00009D050000}"/>
    <cellStyle name="Normal 38 2 5" xfId="1438" xr:uid="{00000000-0005-0000-0000-00009E050000}"/>
    <cellStyle name="Normal 38 2 5 2" xfId="1439" xr:uid="{00000000-0005-0000-0000-00009F050000}"/>
    <cellStyle name="Normal 38 2 5 2 2" xfId="1440" xr:uid="{00000000-0005-0000-0000-0000A0050000}"/>
    <cellStyle name="Normal 38 2 5 2 2 2" xfId="1441" xr:uid="{00000000-0005-0000-0000-0000A1050000}"/>
    <cellStyle name="Normal 38 2 5 2 3" xfId="1442" xr:uid="{00000000-0005-0000-0000-0000A2050000}"/>
    <cellStyle name="Normal 38 2 5 3" xfId="1443" xr:uid="{00000000-0005-0000-0000-0000A3050000}"/>
    <cellStyle name="Normal 38 2 5 3 2" xfId="1444" xr:uid="{00000000-0005-0000-0000-0000A4050000}"/>
    <cellStyle name="Normal 38 2 5 4" xfId="1445" xr:uid="{00000000-0005-0000-0000-0000A5050000}"/>
    <cellStyle name="Normal 38 2 6" xfId="1446" xr:uid="{00000000-0005-0000-0000-0000A6050000}"/>
    <cellStyle name="Normal 38 2 6 2" xfId="1447" xr:uid="{00000000-0005-0000-0000-0000A7050000}"/>
    <cellStyle name="Normal 38 2 6 2 2" xfId="1448" xr:uid="{00000000-0005-0000-0000-0000A8050000}"/>
    <cellStyle name="Normal 38 2 6 3" xfId="1449" xr:uid="{00000000-0005-0000-0000-0000A9050000}"/>
    <cellStyle name="Normal 38 2 7" xfId="1450" xr:uid="{00000000-0005-0000-0000-0000AA050000}"/>
    <cellStyle name="Normal 38 2 7 2" xfId="1451" xr:uid="{00000000-0005-0000-0000-0000AB050000}"/>
    <cellStyle name="Normal 38 2 8" xfId="1452" xr:uid="{00000000-0005-0000-0000-0000AC050000}"/>
    <cellStyle name="Normal 38 3" xfId="1453" xr:uid="{00000000-0005-0000-0000-0000AD050000}"/>
    <cellStyle name="Normal 38 3 2" xfId="1454" xr:uid="{00000000-0005-0000-0000-0000AE050000}"/>
    <cellStyle name="Normal 38 3 2 2" xfId="1455" xr:uid="{00000000-0005-0000-0000-0000AF050000}"/>
    <cellStyle name="Normal 38 3 2 2 2" xfId="1456" xr:uid="{00000000-0005-0000-0000-0000B0050000}"/>
    <cellStyle name="Normal 38 3 2 2 2 2" xfId="1457" xr:uid="{00000000-0005-0000-0000-0000B1050000}"/>
    <cellStyle name="Normal 38 3 2 2 2 2 2" xfId="1458" xr:uid="{00000000-0005-0000-0000-0000B2050000}"/>
    <cellStyle name="Normal 38 3 2 2 2 3" xfId="1459" xr:uid="{00000000-0005-0000-0000-0000B3050000}"/>
    <cellStyle name="Normal 38 3 2 2 3" xfId="1460" xr:uid="{00000000-0005-0000-0000-0000B4050000}"/>
    <cellStyle name="Normal 38 3 2 2 3 2" xfId="1461" xr:uid="{00000000-0005-0000-0000-0000B5050000}"/>
    <cellStyle name="Normal 38 3 2 2 4" xfId="1462" xr:uid="{00000000-0005-0000-0000-0000B6050000}"/>
    <cellStyle name="Normal 38 3 2 3" xfId="1463" xr:uid="{00000000-0005-0000-0000-0000B7050000}"/>
    <cellStyle name="Normal 38 3 2 3 2" xfId="1464" xr:uid="{00000000-0005-0000-0000-0000B8050000}"/>
    <cellStyle name="Normal 38 3 2 3 2 2" xfId="1465" xr:uid="{00000000-0005-0000-0000-0000B9050000}"/>
    <cellStyle name="Normal 38 3 2 3 3" xfId="1466" xr:uid="{00000000-0005-0000-0000-0000BA050000}"/>
    <cellStyle name="Normal 38 3 2 4" xfId="1467" xr:uid="{00000000-0005-0000-0000-0000BB050000}"/>
    <cellStyle name="Normal 38 3 2 4 2" xfId="1468" xr:uid="{00000000-0005-0000-0000-0000BC050000}"/>
    <cellStyle name="Normal 38 3 2 5" xfId="1469" xr:uid="{00000000-0005-0000-0000-0000BD050000}"/>
    <cellStyle name="Normal 38 3 3" xfId="1470" xr:uid="{00000000-0005-0000-0000-0000BE050000}"/>
    <cellStyle name="Normal 38 3 3 2" xfId="1471" xr:uid="{00000000-0005-0000-0000-0000BF050000}"/>
    <cellStyle name="Normal 38 3 3 2 2" xfId="1472" xr:uid="{00000000-0005-0000-0000-0000C0050000}"/>
    <cellStyle name="Normal 38 3 3 2 2 2" xfId="1473" xr:uid="{00000000-0005-0000-0000-0000C1050000}"/>
    <cellStyle name="Normal 38 3 3 2 2 2 2" xfId="1474" xr:uid="{00000000-0005-0000-0000-0000C2050000}"/>
    <cellStyle name="Normal 38 3 3 2 2 3" xfId="1475" xr:uid="{00000000-0005-0000-0000-0000C3050000}"/>
    <cellStyle name="Normal 38 3 3 2 3" xfId="1476" xr:uid="{00000000-0005-0000-0000-0000C4050000}"/>
    <cellStyle name="Normal 38 3 3 2 3 2" xfId="1477" xr:uid="{00000000-0005-0000-0000-0000C5050000}"/>
    <cellStyle name="Normal 38 3 3 2 4" xfId="1478" xr:uid="{00000000-0005-0000-0000-0000C6050000}"/>
    <cellStyle name="Normal 38 3 3 3" xfId="1479" xr:uid="{00000000-0005-0000-0000-0000C7050000}"/>
    <cellStyle name="Normal 38 3 3 3 2" xfId="1480" xr:uid="{00000000-0005-0000-0000-0000C8050000}"/>
    <cellStyle name="Normal 38 3 3 3 2 2" xfId="1481" xr:uid="{00000000-0005-0000-0000-0000C9050000}"/>
    <cellStyle name="Normal 38 3 3 3 3" xfId="1482" xr:uid="{00000000-0005-0000-0000-0000CA050000}"/>
    <cellStyle name="Normal 38 3 3 4" xfId="1483" xr:uid="{00000000-0005-0000-0000-0000CB050000}"/>
    <cellStyle name="Normal 38 3 3 4 2" xfId="1484" xr:uid="{00000000-0005-0000-0000-0000CC050000}"/>
    <cellStyle name="Normal 38 3 3 5" xfId="1485" xr:uid="{00000000-0005-0000-0000-0000CD050000}"/>
    <cellStyle name="Normal 38 3 4" xfId="1486" xr:uid="{00000000-0005-0000-0000-0000CE050000}"/>
    <cellStyle name="Normal 38 3 4 2" xfId="1487" xr:uid="{00000000-0005-0000-0000-0000CF050000}"/>
    <cellStyle name="Normal 38 3 4 2 2" xfId="1488" xr:uid="{00000000-0005-0000-0000-0000D0050000}"/>
    <cellStyle name="Normal 38 3 4 2 2 2" xfId="1489" xr:uid="{00000000-0005-0000-0000-0000D1050000}"/>
    <cellStyle name="Normal 38 3 4 2 3" xfId="1490" xr:uid="{00000000-0005-0000-0000-0000D2050000}"/>
    <cellStyle name="Normal 38 3 4 3" xfId="1491" xr:uid="{00000000-0005-0000-0000-0000D3050000}"/>
    <cellStyle name="Normal 38 3 4 3 2" xfId="1492" xr:uid="{00000000-0005-0000-0000-0000D4050000}"/>
    <cellStyle name="Normal 38 3 4 4" xfId="1493" xr:uid="{00000000-0005-0000-0000-0000D5050000}"/>
    <cellStyle name="Normal 38 3 5" xfId="1494" xr:uid="{00000000-0005-0000-0000-0000D6050000}"/>
    <cellStyle name="Normal 38 3 5 2" xfId="1495" xr:uid="{00000000-0005-0000-0000-0000D7050000}"/>
    <cellStyle name="Normal 38 3 5 2 2" xfId="1496" xr:uid="{00000000-0005-0000-0000-0000D8050000}"/>
    <cellStyle name="Normal 38 3 5 3" xfId="1497" xr:uid="{00000000-0005-0000-0000-0000D9050000}"/>
    <cellStyle name="Normal 38 3 6" xfId="1498" xr:uid="{00000000-0005-0000-0000-0000DA050000}"/>
    <cellStyle name="Normal 38 3 6 2" xfId="1499" xr:uid="{00000000-0005-0000-0000-0000DB050000}"/>
    <cellStyle name="Normal 38 3 7" xfId="1500" xr:uid="{00000000-0005-0000-0000-0000DC050000}"/>
    <cellStyle name="Normal 38 4" xfId="1501" xr:uid="{00000000-0005-0000-0000-0000DD050000}"/>
    <cellStyle name="Normal 38 4 2" xfId="1502" xr:uid="{00000000-0005-0000-0000-0000DE050000}"/>
    <cellStyle name="Normal 38 4 2 2" xfId="1503" xr:uid="{00000000-0005-0000-0000-0000DF050000}"/>
    <cellStyle name="Normal 38 4 2 2 2" xfId="1504" xr:uid="{00000000-0005-0000-0000-0000E0050000}"/>
    <cellStyle name="Normal 38 4 2 2 2 2" xfId="1505" xr:uid="{00000000-0005-0000-0000-0000E1050000}"/>
    <cellStyle name="Normal 38 4 2 2 3" xfId="1506" xr:uid="{00000000-0005-0000-0000-0000E2050000}"/>
    <cellStyle name="Normal 38 4 2 3" xfId="1507" xr:uid="{00000000-0005-0000-0000-0000E3050000}"/>
    <cellStyle name="Normal 38 4 2 3 2" xfId="1508" xr:uid="{00000000-0005-0000-0000-0000E4050000}"/>
    <cellStyle name="Normal 38 4 2 4" xfId="1509" xr:uid="{00000000-0005-0000-0000-0000E5050000}"/>
    <cellStyle name="Normal 38 4 3" xfId="1510" xr:uid="{00000000-0005-0000-0000-0000E6050000}"/>
    <cellStyle name="Normal 38 4 3 2" xfId="1511" xr:uid="{00000000-0005-0000-0000-0000E7050000}"/>
    <cellStyle name="Normal 38 4 3 2 2" xfId="1512" xr:uid="{00000000-0005-0000-0000-0000E8050000}"/>
    <cellStyle name="Normal 38 4 3 3" xfId="1513" xr:uid="{00000000-0005-0000-0000-0000E9050000}"/>
    <cellStyle name="Normal 38 4 4" xfId="1514" xr:uid="{00000000-0005-0000-0000-0000EA050000}"/>
    <cellStyle name="Normal 38 4 4 2" xfId="1515" xr:uid="{00000000-0005-0000-0000-0000EB050000}"/>
    <cellStyle name="Normal 38 4 5" xfId="1516" xr:uid="{00000000-0005-0000-0000-0000EC050000}"/>
    <cellStyle name="Normal 38 5" xfId="1517" xr:uid="{00000000-0005-0000-0000-0000ED050000}"/>
    <cellStyle name="Normal 38 5 2" xfId="1518" xr:uid="{00000000-0005-0000-0000-0000EE050000}"/>
    <cellStyle name="Normal 38 5 2 2" xfId="1519" xr:uid="{00000000-0005-0000-0000-0000EF050000}"/>
    <cellStyle name="Normal 38 5 2 2 2" xfId="1520" xr:uid="{00000000-0005-0000-0000-0000F0050000}"/>
    <cellStyle name="Normal 38 5 2 2 2 2" xfId="1521" xr:uid="{00000000-0005-0000-0000-0000F1050000}"/>
    <cellStyle name="Normal 38 5 2 2 3" xfId="1522" xr:uid="{00000000-0005-0000-0000-0000F2050000}"/>
    <cellStyle name="Normal 38 5 2 3" xfId="1523" xr:uid="{00000000-0005-0000-0000-0000F3050000}"/>
    <cellStyle name="Normal 38 5 2 3 2" xfId="1524" xr:uid="{00000000-0005-0000-0000-0000F4050000}"/>
    <cellStyle name="Normal 38 5 2 4" xfId="1525" xr:uid="{00000000-0005-0000-0000-0000F5050000}"/>
    <cellStyle name="Normal 38 5 3" xfId="1526" xr:uid="{00000000-0005-0000-0000-0000F6050000}"/>
    <cellStyle name="Normal 38 5 3 2" xfId="1527" xr:uid="{00000000-0005-0000-0000-0000F7050000}"/>
    <cellStyle name="Normal 38 5 3 2 2" xfId="1528" xr:uid="{00000000-0005-0000-0000-0000F8050000}"/>
    <cellStyle name="Normal 38 5 3 3" xfId="1529" xr:uid="{00000000-0005-0000-0000-0000F9050000}"/>
    <cellStyle name="Normal 38 5 4" xfId="1530" xr:uid="{00000000-0005-0000-0000-0000FA050000}"/>
    <cellStyle name="Normal 38 5 4 2" xfId="1531" xr:uid="{00000000-0005-0000-0000-0000FB050000}"/>
    <cellStyle name="Normal 38 5 5" xfId="1532" xr:uid="{00000000-0005-0000-0000-0000FC050000}"/>
    <cellStyle name="Normal 38 6" xfId="1533" xr:uid="{00000000-0005-0000-0000-0000FD050000}"/>
    <cellStyle name="Normal 38 6 2" xfId="1534" xr:uid="{00000000-0005-0000-0000-0000FE050000}"/>
    <cellStyle name="Normal 38 6 2 2" xfId="1535" xr:uid="{00000000-0005-0000-0000-0000FF050000}"/>
    <cellStyle name="Normal 38 6 2 2 2" xfId="1536" xr:uid="{00000000-0005-0000-0000-000000060000}"/>
    <cellStyle name="Normal 38 6 2 3" xfId="1537" xr:uid="{00000000-0005-0000-0000-000001060000}"/>
    <cellStyle name="Normal 38 6 3" xfId="1538" xr:uid="{00000000-0005-0000-0000-000002060000}"/>
    <cellStyle name="Normal 38 6 3 2" xfId="1539" xr:uid="{00000000-0005-0000-0000-000003060000}"/>
    <cellStyle name="Normal 38 6 4" xfId="1540" xr:uid="{00000000-0005-0000-0000-000004060000}"/>
    <cellStyle name="Normal 38 7" xfId="1541" xr:uid="{00000000-0005-0000-0000-000005060000}"/>
    <cellStyle name="Normal 38 7 2" xfId="1542" xr:uid="{00000000-0005-0000-0000-000006060000}"/>
    <cellStyle name="Normal 38 7 2 2" xfId="1543" xr:uid="{00000000-0005-0000-0000-000007060000}"/>
    <cellStyle name="Normal 38 7 3" xfId="1544" xr:uid="{00000000-0005-0000-0000-000008060000}"/>
    <cellStyle name="Normal 38 8" xfId="1545" xr:uid="{00000000-0005-0000-0000-000009060000}"/>
    <cellStyle name="Normal 38 8 2" xfId="1546" xr:uid="{00000000-0005-0000-0000-00000A060000}"/>
    <cellStyle name="Normal 38 9" xfId="1547" xr:uid="{00000000-0005-0000-0000-00000B060000}"/>
    <cellStyle name="Normal 39" xfId="1548" xr:uid="{00000000-0005-0000-0000-00000C060000}"/>
    <cellStyle name="Normal 39 2" xfId="1549" xr:uid="{00000000-0005-0000-0000-00000D060000}"/>
    <cellStyle name="Normal 39 2 2" xfId="1550" xr:uid="{00000000-0005-0000-0000-00000E060000}"/>
    <cellStyle name="Normal 39 2 2 2" xfId="1551" xr:uid="{00000000-0005-0000-0000-00000F060000}"/>
    <cellStyle name="Normal 39 2 2 2 2" xfId="1552" xr:uid="{00000000-0005-0000-0000-000010060000}"/>
    <cellStyle name="Normal 39 2 2 3" xfId="1553" xr:uid="{00000000-0005-0000-0000-000011060000}"/>
    <cellStyle name="Normal 39 2 3" xfId="1554" xr:uid="{00000000-0005-0000-0000-000012060000}"/>
    <cellStyle name="Normal 39 2 3 2" xfId="1555" xr:uid="{00000000-0005-0000-0000-000013060000}"/>
    <cellStyle name="Normal 39 2 4" xfId="1556" xr:uid="{00000000-0005-0000-0000-000014060000}"/>
    <cellStyle name="Normal 39 3" xfId="1557" xr:uid="{00000000-0005-0000-0000-000015060000}"/>
    <cellStyle name="Normal 39 3 2" xfId="1558" xr:uid="{00000000-0005-0000-0000-000016060000}"/>
    <cellStyle name="Normal 39 3 2 2" xfId="1559" xr:uid="{00000000-0005-0000-0000-000017060000}"/>
    <cellStyle name="Normal 39 3 3" xfId="1560" xr:uid="{00000000-0005-0000-0000-000018060000}"/>
    <cellStyle name="Normal 39 4" xfId="1561" xr:uid="{00000000-0005-0000-0000-000019060000}"/>
    <cellStyle name="Normal 39 4 2" xfId="1562" xr:uid="{00000000-0005-0000-0000-00001A060000}"/>
    <cellStyle name="Normal 39 5" xfId="1563" xr:uid="{00000000-0005-0000-0000-00001B060000}"/>
    <cellStyle name="Normal 4" xfId="1564" xr:uid="{00000000-0005-0000-0000-00001C060000}"/>
    <cellStyle name="Normal 4 2" xfId="1565" xr:uid="{00000000-0005-0000-0000-00001D060000}"/>
    <cellStyle name="Normal 4 2 2" xfId="1566" xr:uid="{00000000-0005-0000-0000-00001E060000}"/>
    <cellStyle name="Normal 4 2 2 2" xfId="1567" xr:uid="{00000000-0005-0000-0000-00001F060000}"/>
    <cellStyle name="Normal 4 2 2 2 2" xfId="1568" xr:uid="{00000000-0005-0000-0000-000020060000}"/>
    <cellStyle name="Normal 4 2 2 3" xfId="1569" xr:uid="{00000000-0005-0000-0000-000021060000}"/>
    <cellStyle name="Normal 4 2 3" xfId="1570" xr:uid="{00000000-0005-0000-0000-000022060000}"/>
    <cellStyle name="Normal 4 2 3 2" xfId="1571" xr:uid="{00000000-0005-0000-0000-000023060000}"/>
    <cellStyle name="Normal 4 2 4" xfId="1572" xr:uid="{00000000-0005-0000-0000-000024060000}"/>
    <cellStyle name="Normal 4 3" xfId="1573" xr:uid="{00000000-0005-0000-0000-000025060000}"/>
    <cellStyle name="Normal 4 3 2" xfId="1574" xr:uid="{00000000-0005-0000-0000-000026060000}"/>
    <cellStyle name="Normal 4 3 2 2" xfId="1575" xr:uid="{00000000-0005-0000-0000-000027060000}"/>
    <cellStyle name="Normal 4 3 3" xfId="1576" xr:uid="{00000000-0005-0000-0000-000028060000}"/>
    <cellStyle name="Normal 4 4" xfId="1577" xr:uid="{00000000-0005-0000-0000-000029060000}"/>
    <cellStyle name="Normal 4 4 2" xfId="1578" xr:uid="{00000000-0005-0000-0000-00002A060000}"/>
    <cellStyle name="Normal 4 5" xfId="1579" xr:uid="{00000000-0005-0000-0000-00002B060000}"/>
    <cellStyle name="Normal 40" xfId="1580" xr:uid="{00000000-0005-0000-0000-00002C060000}"/>
    <cellStyle name="Normal 40 2" xfId="1581" xr:uid="{00000000-0005-0000-0000-00002D060000}"/>
    <cellStyle name="Normal 40 2 2" xfId="1582" xr:uid="{00000000-0005-0000-0000-00002E060000}"/>
    <cellStyle name="Normal 40 2 2 2" xfId="1583" xr:uid="{00000000-0005-0000-0000-00002F060000}"/>
    <cellStyle name="Normal 40 2 2 2 2" xfId="1584" xr:uid="{00000000-0005-0000-0000-000030060000}"/>
    <cellStyle name="Normal 40 2 2 2 2 2" xfId="1585" xr:uid="{00000000-0005-0000-0000-000031060000}"/>
    <cellStyle name="Normal 40 2 2 2 2 2 2" xfId="1586" xr:uid="{00000000-0005-0000-0000-000032060000}"/>
    <cellStyle name="Normal 40 2 2 2 2 3" xfId="1587" xr:uid="{00000000-0005-0000-0000-000033060000}"/>
    <cellStyle name="Normal 40 2 2 2 3" xfId="1588" xr:uid="{00000000-0005-0000-0000-000034060000}"/>
    <cellStyle name="Normal 40 2 2 2 3 2" xfId="1589" xr:uid="{00000000-0005-0000-0000-000035060000}"/>
    <cellStyle name="Normal 40 2 2 2 4" xfId="1590" xr:uid="{00000000-0005-0000-0000-000036060000}"/>
    <cellStyle name="Normal 40 2 2 3" xfId="1591" xr:uid="{00000000-0005-0000-0000-000037060000}"/>
    <cellStyle name="Normal 40 2 2 3 2" xfId="1592" xr:uid="{00000000-0005-0000-0000-000038060000}"/>
    <cellStyle name="Normal 40 2 2 3 2 2" xfId="1593" xr:uid="{00000000-0005-0000-0000-000039060000}"/>
    <cellStyle name="Normal 40 2 2 3 3" xfId="1594" xr:uid="{00000000-0005-0000-0000-00003A060000}"/>
    <cellStyle name="Normal 40 2 2 4" xfId="1595" xr:uid="{00000000-0005-0000-0000-00003B060000}"/>
    <cellStyle name="Normal 40 2 2 4 2" xfId="1596" xr:uid="{00000000-0005-0000-0000-00003C060000}"/>
    <cellStyle name="Normal 40 2 2 5" xfId="1597" xr:uid="{00000000-0005-0000-0000-00003D060000}"/>
    <cellStyle name="Normal 40 2 3" xfId="1598" xr:uid="{00000000-0005-0000-0000-00003E060000}"/>
    <cellStyle name="Normal 40 2 3 2" xfId="1599" xr:uid="{00000000-0005-0000-0000-00003F060000}"/>
    <cellStyle name="Normal 40 2 3 2 2" xfId="1600" xr:uid="{00000000-0005-0000-0000-000040060000}"/>
    <cellStyle name="Normal 40 2 3 2 2 2" xfId="1601" xr:uid="{00000000-0005-0000-0000-000041060000}"/>
    <cellStyle name="Normal 40 2 3 2 2 2 2" xfId="1602" xr:uid="{00000000-0005-0000-0000-000042060000}"/>
    <cellStyle name="Normal 40 2 3 2 2 3" xfId="1603" xr:uid="{00000000-0005-0000-0000-000043060000}"/>
    <cellStyle name="Normal 40 2 3 2 3" xfId="1604" xr:uid="{00000000-0005-0000-0000-000044060000}"/>
    <cellStyle name="Normal 40 2 3 2 3 2" xfId="1605" xr:uid="{00000000-0005-0000-0000-000045060000}"/>
    <cellStyle name="Normal 40 2 3 2 4" xfId="1606" xr:uid="{00000000-0005-0000-0000-000046060000}"/>
    <cellStyle name="Normal 40 2 3 3" xfId="1607" xr:uid="{00000000-0005-0000-0000-000047060000}"/>
    <cellStyle name="Normal 40 2 3 3 2" xfId="1608" xr:uid="{00000000-0005-0000-0000-000048060000}"/>
    <cellStyle name="Normal 40 2 3 3 2 2" xfId="1609" xr:uid="{00000000-0005-0000-0000-000049060000}"/>
    <cellStyle name="Normal 40 2 3 3 3" xfId="1610" xr:uid="{00000000-0005-0000-0000-00004A060000}"/>
    <cellStyle name="Normal 40 2 3 4" xfId="1611" xr:uid="{00000000-0005-0000-0000-00004B060000}"/>
    <cellStyle name="Normal 40 2 3 4 2" xfId="1612" xr:uid="{00000000-0005-0000-0000-00004C060000}"/>
    <cellStyle name="Normal 40 2 3 5" xfId="1613" xr:uid="{00000000-0005-0000-0000-00004D060000}"/>
    <cellStyle name="Normal 40 2 4" xfId="1614" xr:uid="{00000000-0005-0000-0000-00004E060000}"/>
    <cellStyle name="Normal 40 2 4 2" xfId="1615" xr:uid="{00000000-0005-0000-0000-00004F060000}"/>
    <cellStyle name="Normal 40 2 4 2 2" xfId="1616" xr:uid="{00000000-0005-0000-0000-000050060000}"/>
    <cellStyle name="Normal 40 2 4 2 2 2" xfId="1617" xr:uid="{00000000-0005-0000-0000-000051060000}"/>
    <cellStyle name="Normal 40 2 4 2 3" xfId="1618" xr:uid="{00000000-0005-0000-0000-000052060000}"/>
    <cellStyle name="Normal 40 2 4 3" xfId="1619" xr:uid="{00000000-0005-0000-0000-000053060000}"/>
    <cellStyle name="Normal 40 2 4 3 2" xfId="1620" xr:uid="{00000000-0005-0000-0000-000054060000}"/>
    <cellStyle name="Normal 40 2 4 4" xfId="1621" xr:uid="{00000000-0005-0000-0000-000055060000}"/>
    <cellStyle name="Normal 40 2 5" xfId="1622" xr:uid="{00000000-0005-0000-0000-000056060000}"/>
    <cellStyle name="Normal 40 2 5 2" xfId="1623" xr:uid="{00000000-0005-0000-0000-000057060000}"/>
    <cellStyle name="Normal 40 2 5 2 2" xfId="1624" xr:uid="{00000000-0005-0000-0000-000058060000}"/>
    <cellStyle name="Normal 40 2 5 3" xfId="1625" xr:uid="{00000000-0005-0000-0000-000059060000}"/>
    <cellStyle name="Normal 40 2 6" xfId="1626" xr:uid="{00000000-0005-0000-0000-00005A060000}"/>
    <cellStyle name="Normal 40 2 6 2" xfId="1627" xr:uid="{00000000-0005-0000-0000-00005B060000}"/>
    <cellStyle name="Normal 40 2 7" xfId="1628" xr:uid="{00000000-0005-0000-0000-00005C060000}"/>
    <cellStyle name="Normal 40 3" xfId="1629" xr:uid="{00000000-0005-0000-0000-00005D060000}"/>
    <cellStyle name="Normal 40 3 2" xfId="1630" xr:uid="{00000000-0005-0000-0000-00005E060000}"/>
    <cellStyle name="Normal 40 3 2 2" xfId="1631" xr:uid="{00000000-0005-0000-0000-00005F060000}"/>
    <cellStyle name="Normal 40 3 2 2 2" xfId="1632" xr:uid="{00000000-0005-0000-0000-000060060000}"/>
    <cellStyle name="Normal 40 3 2 2 2 2" xfId="1633" xr:uid="{00000000-0005-0000-0000-000061060000}"/>
    <cellStyle name="Normal 40 3 2 2 3" xfId="1634" xr:uid="{00000000-0005-0000-0000-000062060000}"/>
    <cellStyle name="Normal 40 3 2 3" xfId="1635" xr:uid="{00000000-0005-0000-0000-000063060000}"/>
    <cellStyle name="Normal 40 3 2 3 2" xfId="1636" xr:uid="{00000000-0005-0000-0000-000064060000}"/>
    <cellStyle name="Normal 40 3 2 4" xfId="1637" xr:uid="{00000000-0005-0000-0000-000065060000}"/>
    <cellStyle name="Normal 40 3 3" xfId="1638" xr:uid="{00000000-0005-0000-0000-000066060000}"/>
    <cellStyle name="Normal 40 3 3 2" xfId="1639" xr:uid="{00000000-0005-0000-0000-000067060000}"/>
    <cellStyle name="Normal 40 3 3 2 2" xfId="1640" xr:uid="{00000000-0005-0000-0000-000068060000}"/>
    <cellStyle name="Normal 40 3 3 3" xfId="1641" xr:uid="{00000000-0005-0000-0000-000069060000}"/>
    <cellStyle name="Normal 40 3 4" xfId="1642" xr:uid="{00000000-0005-0000-0000-00006A060000}"/>
    <cellStyle name="Normal 40 3 4 2" xfId="1643" xr:uid="{00000000-0005-0000-0000-00006B060000}"/>
    <cellStyle name="Normal 40 3 5" xfId="1644" xr:uid="{00000000-0005-0000-0000-00006C060000}"/>
    <cellStyle name="Normal 40 4" xfId="1645" xr:uid="{00000000-0005-0000-0000-00006D060000}"/>
    <cellStyle name="Normal 40 4 2" xfId="1646" xr:uid="{00000000-0005-0000-0000-00006E060000}"/>
    <cellStyle name="Normal 40 4 2 2" xfId="1647" xr:uid="{00000000-0005-0000-0000-00006F060000}"/>
    <cellStyle name="Normal 40 4 2 2 2" xfId="1648" xr:uid="{00000000-0005-0000-0000-000070060000}"/>
    <cellStyle name="Normal 40 4 2 2 2 2" xfId="1649" xr:uid="{00000000-0005-0000-0000-000071060000}"/>
    <cellStyle name="Normal 40 4 2 2 3" xfId="1650" xr:uid="{00000000-0005-0000-0000-000072060000}"/>
    <cellStyle name="Normal 40 4 2 3" xfId="1651" xr:uid="{00000000-0005-0000-0000-000073060000}"/>
    <cellStyle name="Normal 40 4 2 3 2" xfId="1652" xr:uid="{00000000-0005-0000-0000-000074060000}"/>
    <cellStyle name="Normal 40 4 2 4" xfId="1653" xr:uid="{00000000-0005-0000-0000-000075060000}"/>
    <cellStyle name="Normal 40 4 3" xfId="1654" xr:uid="{00000000-0005-0000-0000-000076060000}"/>
    <cellStyle name="Normal 40 4 3 2" xfId="1655" xr:uid="{00000000-0005-0000-0000-000077060000}"/>
    <cellStyle name="Normal 40 4 3 2 2" xfId="1656" xr:uid="{00000000-0005-0000-0000-000078060000}"/>
    <cellStyle name="Normal 40 4 3 3" xfId="1657" xr:uid="{00000000-0005-0000-0000-000079060000}"/>
    <cellStyle name="Normal 40 4 4" xfId="1658" xr:uid="{00000000-0005-0000-0000-00007A060000}"/>
    <cellStyle name="Normal 40 4 4 2" xfId="1659" xr:uid="{00000000-0005-0000-0000-00007B060000}"/>
    <cellStyle name="Normal 40 4 5" xfId="1660" xr:uid="{00000000-0005-0000-0000-00007C060000}"/>
    <cellStyle name="Normal 40 5" xfId="1661" xr:uid="{00000000-0005-0000-0000-00007D060000}"/>
    <cellStyle name="Normal 40 5 2" xfId="1662" xr:uid="{00000000-0005-0000-0000-00007E060000}"/>
    <cellStyle name="Normal 40 5 2 2" xfId="1663" xr:uid="{00000000-0005-0000-0000-00007F060000}"/>
    <cellStyle name="Normal 40 5 2 2 2" xfId="1664" xr:uid="{00000000-0005-0000-0000-000080060000}"/>
    <cellStyle name="Normal 40 5 2 3" xfId="1665" xr:uid="{00000000-0005-0000-0000-000081060000}"/>
    <cellStyle name="Normal 40 5 3" xfId="1666" xr:uid="{00000000-0005-0000-0000-000082060000}"/>
    <cellStyle name="Normal 40 5 3 2" xfId="1667" xr:uid="{00000000-0005-0000-0000-000083060000}"/>
    <cellStyle name="Normal 40 5 4" xfId="1668" xr:uid="{00000000-0005-0000-0000-000084060000}"/>
    <cellStyle name="Normal 40 6" xfId="1669" xr:uid="{00000000-0005-0000-0000-000085060000}"/>
    <cellStyle name="Normal 40 6 2" xfId="1670" xr:uid="{00000000-0005-0000-0000-000086060000}"/>
    <cellStyle name="Normal 40 6 2 2" xfId="1671" xr:uid="{00000000-0005-0000-0000-000087060000}"/>
    <cellStyle name="Normal 40 6 3" xfId="1672" xr:uid="{00000000-0005-0000-0000-000088060000}"/>
    <cellStyle name="Normal 40 7" xfId="1673" xr:uid="{00000000-0005-0000-0000-000089060000}"/>
    <cellStyle name="Normal 40 7 2" xfId="1674" xr:uid="{00000000-0005-0000-0000-00008A060000}"/>
    <cellStyle name="Normal 40 8" xfId="1675" xr:uid="{00000000-0005-0000-0000-00008B060000}"/>
    <cellStyle name="Normal 41" xfId="1676" xr:uid="{00000000-0005-0000-0000-00008C060000}"/>
    <cellStyle name="Normal 41 2" xfId="1677" xr:uid="{00000000-0005-0000-0000-00008D060000}"/>
    <cellStyle name="Normal 41 2 2" xfId="1678" xr:uid="{00000000-0005-0000-0000-00008E060000}"/>
    <cellStyle name="Normal 41 2 2 2" xfId="1679" xr:uid="{00000000-0005-0000-0000-00008F060000}"/>
    <cellStyle name="Normal 41 2 2 2 2" xfId="1680" xr:uid="{00000000-0005-0000-0000-000090060000}"/>
    <cellStyle name="Normal 41 2 2 3" xfId="1681" xr:uid="{00000000-0005-0000-0000-000091060000}"/>
    <cellStyle name="Normal 41 2 3" xfId="1682" xr:uid="{00000000-0005-0000-0000-000092060000}"/>
    <cellStyle name="Normal 41 2 3 2" xfId="1683" xr:uid="{00000000-0005-0000-0000-000093060000}"/>
    <cellStyle name="Normal 41 2 4" xfId="1684" xr:uid="{00000000-0005-0000-0000-000094060000}"/>
    <cellStyle name="Normal 41 3" xfId="1685" xr:uid="{00000000-0005-0000-0000-000095060000}"/>
    <cellStyle name="Normal 41 3 2" xfId="1686" xr:uid="{00000000-0005-0000-0000-000096060000}"/>
    <cellStyle name="Normal 41 3 2 2" xfId="1687" xr:uid="{00000000-0005-0000-0000-000097060000}"/>
    <cellStyle name="Normal 41 3 2 2 2" xfId="1688" xr:uid="{00000000-0005-0000-0000-000098060000}"/>
    <cellStyle name="Normal 41 3 2 3" xfId="1689" xr:uid="{00000000-0005-0000-0000-000099060000}"/>
    <cellStyle name="Normal 41 3 3" xfId="1690" xr:uid="{00000000-0005-0000-0000-00009A060000}"/>
    <cellStyle name="Normal 41 3 3 2" xfId="1691" xr:uid="{00000000-0005-0000-0000-00009B060000}"/>
    <cellStyle name="Normal 41 3 4" xfId="1692" xr:uid="{00000000-0005-0000-0000-00009C060000}"/>
    <cellStyle name="Normal 41 4" xfId="1693" xr:uid="{00000000-0005-0000-0000-00009D060000}"/>
    <cellStyle name="Normal 41 4 2" xfId="1694" xr:uid="{00000000-0005-0000-0000-00009E060000}"/>
    <cellStyle name="Normal 41 4 2 2" xfId="1695" xr:uid="{00000000-0005-0000-0000-00009F060000}"/>
    <cellStyle name="Normal 41 4 3" xfId="1696" xr:uid="{00000000-0005-0000-0000-0000A0060000}"/>
    <cellStyle name="Normal 41 5" xfId="1697" xr:uid="{00000000-0005-0000-0000-0000A1060000}"/>
    <cellStyle name="Normal 41 5 2" xfId="1698" xr:uid="{00000000-0005-0000-0000-0000A2060000}"/>
    <cellStyle name="Normal 41 6" xfId="1699" xr:uid="{00000000-0005-0000-0000-0000A3060000}"/>
    <cellStyle name="Normal 42" xfId="1700" xr:uid="{00000000-0005-0000-0000-0000A4060000}"/>
    <cellStyle name="Normal 42 2" xfId="1701" xr:uid="{00000000-0005-0000-0000-0000A5060000}"/>
    <cellStyle name="Normal 42 2 2" xfId="1702" xr:uid="{00000000-0005-0000-0000-0000A6060000}"/>
    <cellStyle name="Normal 42 2 2 2" xfId="1703" xr:uid="{00000000-0005-0000-0000-0000A7060000}"/>
    <cellStyle name="Normal 42 2 2 2 2" xfId="1704" xr:uid="{00000000-0005-0000-0000-0000A8060000}"/>
    <cellStyle name="Normal 42 2 2 2 2 2" xfId="1705" xr:uid="{00000000-0005-0000-0000-0000A9060000}"/>
    <cellStyle name="Normal 42 2 2 2 3" xfId="1706" xr:uid="{00000000-0005-0000-0000-0000AA060000}"/>
    <cellStyle name="Normal 42 2 2 3" xfId="1707" xr:uid="{00000000-0005-0000-0000-0000AB060000}"/>
    <cellStyle name="Normal 42 2 2 3 2" xfId="1708" xr:uid="{00000000-0005-0000-0000-0000AC060000}"/>
    <cellStyle name="Normal 42 2 2 4" xfId="1709" xr:uid="{00000000-0005-0000-0000-0000AD060000}"/>
    <cellStyle name="Normal 42 2 3" xfId="1710" xr:uid="{00000000-0005-0000-0000-0000AE060000}"/>
    <cellStyle name="Normal 42 2 3 2" xfId="1711" xr:uid="{00000000-0005-0000-0000-0000AF060000}"/>
    <cellStyle name="Normal 42 2 3 2 2" xfId="1712" xr:uid="{00000000-0005-0000-0000-0000B0060000}"/>
    <cellStyle name="Normal 42 2 3 3" xfId="1713" xr:uid="{00000000-0005-0000-0000-0000B1060000}"/>
    <cellStyle name="Normal 42 2 4" xfId="1714" xr:uid="{00000000-0005-0000-0000-0000B2060000}"/>
    <cellStyle name="Normal 42 2 4 2" xfId="1715" xr:uid="{00000000-0005-0000-0000-0000B3060000}"/>
    <cellStyle name="Normal 42 2 5" xfId="1716" xr:uid="{00000000-0005-0000-0000-0000B4060000}"/>
    <cellStyle name="Normal 42 3" xfId="1717" xr:uid="{00000000-0005-0000-0000-0000B5060000}"/>
    <cellStyle name="Normal 42 3 2" xfId="1718" xr:uid="{00000000-0005-0000-0000-0000B6060000}"/>
    <cellStyle name="Normal 42 3 2 2" xfId="1719" xr:uid="{00000000-0005-0000-0000-0000B7060000}"/>
    <cellStyle name="Normal 42 3 2 2 2" xfId="1720" xr:uid="{00000000-0005-0000-0000-0000B8060000}"/>
    <cellStyle name="Normal 42 3 2 2 2 2" xfId="1721" xr:uid="{00000000-0005-0000-0000-0000B9060000}"/>
    <cellStyle name="Normal 42 3 2 2 3" xfId="1722" xr:uid="{00000000-0005-0000-0000-0000BA060000}"/>
    <cellStyle name="Normal 42 3 2 3" xfId="1723" xr:uid="{00000000-0005-0000-0000-0000BB060000}"/>
    <cellStyle name="Normal 42 3 2 3 2" xfId="1724" xr:uid="{00000000-0005-0000-0000-0000BC060000}"/>
    <cellStyle name="Normal 42 3 2 4" xfId="1725" xr:uid="{00000000-0005-0000-0000-0000BD060000}"/>
    <cellStyle name="Normal 42 3 3" xfId="1726" xr:uid="{00000000-0005-0000-0000-0000BE060000}"/>
    <cellStyle name="Normal 42 3 3 2" xfId="1727" xr:uid="{00000000-0005-0000-0000-0000BF060000}"/>
    <cellStyle name="Normal 42 3 3 2 2" xfId="1728" xr:uid="{00000000-0005-0000-0000-0000C0060000}"/>
    <cellStyle name="Normal 42 3 3 3" xfId="1729" xr:uid="{00000000-0005-0000-0000-0000C1060000}"/>
    <cellStyle name="Normal 42 3 4" xfId="1730" xr:uid="{00000000-0005-0000-0000-0000C2060000}"/>
    <cellStyle name="Normal 42 3 4 2" xfId="1731" xr:uid="{00000000-0005-0000-0000-0000C3060000}"/>
    <cellStyle name="Normal 42 3 5" xfId="1732" xr:uid="{00000000-0005-0000-0000-0000C4060000}"/>
    <cellStyle name="Normal 42 4" xfId="1733" xr:uid="{00000000-0005-0000-0000-0000C5060000}"/>
    <cellStyle name="Normal 42 4 2" xfId="1734" xr:uid="{00000000-0005-0000-0000-0000C6060000}"/>
    <cellStyle name="Normal 42 4 2 2" xfId="1735" xr:uid="{00000000-0005-0000-0000-0000C7060000}"/>
    <cellStyle name="Normal 42 4 2 2 2" xfId="1736" xr:uid="{00000000-0005-0000-0000-0000C8060000}"/>
    <cellStyle name="Normal 42 4 2 3" xfId="1737" xr:uid="{00000000-0005-0000-0000-0000C9060000}"/>
    <cellStyle name="Normal 42 4 3" xfId="1738" xr:uid="{00000000-0005-0000-0000-0000CA060000}"/>
    <cellStyle name="Normal 42 4 3 2" xfId="1739" xr:uid="{00000000-0005-0000-0000-0000CB060000}"/>
    <cellStyle name="Normal 42 4 4" xfId="1740" xr:uid="{00000000-0005-0000-0000-0000CC060000}"/>
    <cellStyle name="Normal 42 5" xfId="1741" xr:uid="{00000000-0005-0000-0000-0000CD060000}"/>
    <cellStyle name="Normal 42 5 2" xfId="1742" xr:uid="{00000000-0005-0000-0000-0000CE060000}"/>
    <cellStyle name="Normal 42 5 2 2" xfId="1743" xr:uid="{00000000-0005-0000-0000-0000CF060000}"/>
    <cellStyle name="Normal 42 5 3" xfId="1744" xr:uid="{00000000-0005-0000-0000-0000D0060000}"/>
    <cellStyle name="Normal 42 6" xfId="1745" xr:uid="{00000000-0005-0000-0000-0000D1060000}"/>
    <cellStyle name="Normal 42 6 2" xfId="1746" xr:uid="{00000000-0005-0000-0000-0000D2060000}"/>
    <cellStyle name="Normal 42 7" xfId="1747" xr:uid="{00000000-0005-0000-0000-0000D3060000}"/>
    <cellStyle name="Normal 43" xfId="1748" xr:uid="{00000000-0005-0000-0000-0000D4060000}"/>
    <cellStyle name="Normal 43 2" xfId="1749" xr:uid="{00000000-0005-0000-0000-0000D5060000}"/>
    <cellStyle name="Normal 43 2 2" xfId="1750" xr:uid="{00000000-0005-0000-0000-0000D6060000}"/>
    <cellStyle name="Normal 43 2 2 2" xfId="1751" xr:uid="{00000000-0005-0000-0000-0000D7060000}"/>
    <cellStyle name="Normal 43 2 3" xfId="1752" xr:uid="{00000000-0005-0000-0000-0000D8060000}"/>
    <cellStyle name="Normal 43 3" xfId="1753" xr:uid="{00000000-0005-0000-0000-0000D9060000}"/>
    <cellStyle name="Normal 43 3 2" xfId="1754" xr:uid="{00000000-0005-0000-0000-0000DA060000}"/>
    <cellStyle name="Normal 43 4" xfId="1755" xr:uid="{00000000-0005-0000-0000-0000DB060000}"/>
    <cellStyle name="Normal 44" xfId="1756" xr:uid="{00000000-0005-0000-0000-0000DC060000}"/>
    <cellStyle name="Normal 44 2" xfId="1757" xr:uid="{00000000-0005-0000-0000-0000DD060000}"/>
    <cellStyle name="Normal 44 2 2" xfId="1758" xr:uid="{00000000-0005-0000-0000-0000DE060000}"/>
    <cellStyle name="Normal 44 2 2 2" xfId="1759" xr:uid="{00000000-0005-0000-0000-0000DF060000}"/>
    <cellStyle name="Normal 44 2 3" xfId="1760" xr:uid="{00000000-0005-0000-0000-0000E0060000}"/>
    <cellStyle name="Normal 44 3" xfId="1761" xr:uid="{00000000-0005-0000-0000-0000E1060000}"/>
    <cellStyle name="Normal 44 3 2" xfId="1762" xr:uid="{00000000-0005-0000-0000-0000E2060000}"/>
    <cellStyle name="Normal 44 4" xfId="1763" xr:uid="{00000000-0005-0000-0000-0000E3060000}"/>
    <cellStyle name="Normal 45" xfId="1764" xr:uid="{00000000-0005-0000-0000-0000E4060000}"/>
    <cellStyle name="Normal 45 2" xfId="1765" xr:uid="{00000000-0005-0000-0000-0000E5060000}"/>
    <cellStyle name="Normal 45 2 2" xfId="1766" xr:uid="{00000000-0005-0000-0000-0000E6060000}"/>
    <cellStyle name="Normal 45 2 2 2" xfId="1767" xr:uid="{00000000-0005-0000-0000-0000E7060000}"/>
    <cellStyle name="Normal 45 2 2 2 2" xfId="1768" xr:uid="{00000000-0005-0000-0000-0000E8060000}"/>
    <cellStyle name="Normal 45 2 2 3" xfId="1769" xr:uid="{00000000-0005-0000-0000-0000E9060000}"/>
    <cellStyle name="Normal 45 2 3" xfId="1770" xr:uid="{00000000-0005-0000-0000-0000EA060000}"/>
    <cellStyle name="Normal 45 2 3 2" xfId="1771" xr:uid="{00000000-0005-0000-0000-0000EB060000}"/>
    <cellStyle name="Normal 45 2 4" xfId="1772" xr:uid="{00000000-0005-0000-0000-0000EC060000}"/>
    <cellStyle name="Normal 45 3" xfId="1773" xr:uid="{00000000-0005-0000-0000-0000ED060000}"/>
    <cellStyle name="Normal 45 3 2" xfId="1774" xr:uid="{00000000-0005-0000-0000-0000EE060000}"/>
    <cellStyle name="Normal 45 3 2 2" xfId="1775" xr:uid="{00000000-0005-0000-0000-0000EF060000}"/>
    <cellStyle name="Normal 45 3 3" xfId="1776" xr:uid="{00000000-0005-0000-0000-0000F0060000}"/>
    <cellStyle name="Normal 45 4" xfId="1777" xr:uid="{00000000-0005-0000-0000-0000F1060000}"/>
    <cellStyle name="Normal 45 4 2" xfId="1778" xr:uid="{00000000-0005-0000-0000-0000F2060000}"/>
    <cellStyle name="Normal 45 5" xfId="1779" xr:uid="{00000000-0005-0000-0000-0000F3060000}"/>
    <cellStyle name="Normal 46" xfId="1780" xr:uid="{00000000-0005-0000-0000-0000F4060000}"/>
    <cellStyle name="Normal 46 2" xfId="1781" xr:uid="{00000000-0005-0000-0000-0000F5060000}"/>
    <cellStyle name="Normal 46 2 2" xfId="1782" xr:uid="{00000000-0005-0000-0000-0000F6060000}"/>
    <cellStyle name="Normal 46 2 2 2" xfId="1783" xr:uid="{00000000-0005-0000-0000-0000F7060000}"/>
    <cellStyle name="Normal 46 2 2 2 2" xfId="1784" xr:uid="{00000000-0005-0000-0000-0000F8060000}"/>
    <cellStyle name="Normal 46 2 2 3" xfId="1785" xr:uid="{00000000-0005-0000-0000-0000F9060000}"/>
    <cellStyle name="Normal 46 2 3" xfId="1786" xr:uid="{00000000-0005-0000-0000-0000FA060000}"/>
    <cellStyle name="Normal 46 2 3 2" xfId="1787" xr:uid="{00000000-0005-0000-0000-0000FB060000}"/>
    <cellStyle name="Normal 46 2 4" xfId="1788" xr:uid="{00000000-0005-0000-0000-0000FC060000}"/>
    <cellStyle name="Normal 46 3" xfId="1789" xr:uid="{00000000-0005-0000-0000-0000FD060000}"/>
    <cellStyle name="Normal 46 3 2" xfId="1790" xr:uid="{00000000-0005-0000-0000-0000FE060000}"/>
    <cellStyle name="Normal 46 3 2 2" xfId="1791" xr:uid="{00000000-0005-0000-0000-0000FF060000}"/>
    <cellStyle name="Normal 46 3 3" xfId="1792" xr:uid="{00000000-0005-0000-0000-000000070000}"/>
    <cellStyle name="Normal 46 4" xfId="1793" xr:uid="{00000000-0005-0000-0000-000001070000}"/>
    <cellStyle name="Normal 46 4 2" xfId="1794" xr:uid="{00000000-0005-0000-0000-000002070000}"/>
    <cellStyle name="Normal 46 5" xfId="1795" xr:uid="{00000000-0005-0000-0000-000003070000}"/>
    <cellStyle name="Normal 47" xfId="1796" xr:uid="{00000000-0005-0000-0000-000004070000}"/>
    <cellStyle name="Normal 47 2" xfId="1797" xr:uid="{00000000-0005-0000-0000-000005070000}"/>
    <cellStyle name="Normal 47 2 2" xfId="1798" xr:uid="{00000000-0005-0000-0000-000006070000}"/>
    <cellStyle name="Normal 47 2 2 2" xfId="1799" xr:uid="{00000000-0005-0000-0000-000007070000}"/>
    <cellStyle name="Normal 47 2 3" xfId="1800" xr:uid="{00000000-0005-0000-0000-000008070000}"/>
    <cellStyle name="Normal 47 3" xfId="1801" xr:uid="{00000000-0005-0000-0000-000009070000}"/>
    <cellStyle name="Normal 47 3 2" xfId="1802" xr:uid="{00000000-0005-0000-0000-00000A070000}"/>
    <cellStyle name="Normal 47 4" xfId="1803" xr:uid="{00000000-0005-0000-0000-00000B070000}"/>
    <cellStyle name="Normal 48" xfId="1804" xr:uid="{00000000-0005-0000-0000-00000C070000}"/>
    <cellStyle name="Normal 48 2" xfId="1805" xr:uid="{00000000-0005-0000-0000-00000D070000}"/>
    <cellStyle name="Normal 48 2 2" xfId="1806" xr:uid="{00000000-0005-0000-0000-00000E070000}"/>
    <cellStyle name="Normal 48 2 2 2" xfId="1807" xr:uid="{00000000-0005-0000-0000-00000F070000}"/>
    <cellStyle name="Normal 48 2 2 2 2" xfId="1808" xr:uid="{00000000-0005-0000-0000-000010070000}"/>
    <cellStyle name="Normal 48 2 2 3" xfId="1809" xr:uid="{00000000-0005-0000-0000-000011070000}"/>
    <cellStyle name="Normal 48 2 3" xfId="1810" xr:uid="{00000000-0005-0000-0000-000012070000}"/>
    <cellStyle name="Normal 48 2 3 2" xfId="1811" xr:uid="{00000000-0005-0000-0000-000013070000}"/>
    <cellStyle name="Normal 48 2 4" xfId="1812" xr:uid="{00000000-0005-0000-0000-000014070000}"/>
    <cellStyle name="Normal 48 3" xfId="1813" xr:uid="{00000000-0005-0000-0000-000015070000}"/>
    <cellStyle name="Normal 48 3 2" xfId="1814" xr:uid="{00000000-0005-0000-0000-000016070000}"/>
    <cellStyle name="Normal 48 3 2 2" xfId="1815" xr:uid="{00000000-0005-0000-0000-000017070000}"/>
    <cellStyle name="Normal 48 3 3" xfId="1816" xr:uid="{00000000-0005-0000-0000-000018070000}"/>
    <cellStyle name="Normal 48 4" xfId="1817" xr:uid="{00000000-0005-0000-0000-000019070000}"/>
    <cellStyle name="Normal 48 4 2" xfId="1818" xr:uid="{00000000-0005-0000-0000-00001A070000}"/>
    <cellStyle name="Normal 48 5" xfId="1819" xr:uid="{00000000-0005-0000-0000-00001B070000}"/>
    <cellStyle name="Normal 49" xfId="1820" xr:uid="{00000000-0005-0000-0000-00001C070000}"/>
    <cellStyle name="Normal 49 2" xfId="1821" xr:uid="{00000000-0005-0000-0000-00001D070000}"/>
    <cellStyle name="Normal 49 2 2" xfId="1822" xr:uid="{00000000-0005-0000-0000-00001E070000}"/>
    <cellStyle name="Normal 49 2 2 2" xfId="1823" xr:uid="{00000000-0005-0000-0000-00001F070000}"/>
    <cellStyle name="Normal 49 2 2 2 2" xfId="1824" xr:uid="{00000000-0005-0000-0000-000020070000}"/>
    <cellStyle name="Normal 49 2 2 3" xfId="1825" xr:uid="{00000000-0005-0000-0000-000021070000}"/>
    <cellStyle name="Normal 49 2 3" xfId="1826" xr:uid="{00000000-0005-0000-0000-000022070000}"/>
    <cellStyle name="Normal 49 2 3 2" xfId="1827" xr:uid="{00000000-0005-0000-0000-000023070000}"/>
    <cellStyle name="Normal 49 2 4" xfId="1828" xr:uid="{00000000-0005-0000-0000-000024070000}"/>
    <cellStyle name="Normal 49 3" xfId="1829" xr:uid="{00000000-0005-0000-0000-000025070000}"/>
    <cellStyle name="Normal 49 3 2" xfId="1830" xr:uid="{00000000-0005-0000-0000-000026070000}"/>
    <cellStyle name="Normal 49 3 2 2" xfId="1831" xr:uid="{00000000-0005-0000-0000-000027070000}"/>
    <cellStyle name="Normal 49 3 3" xfId="1832" xr:uid="{00000000-0005-0000-0000-000028070000}"/>
    <cellStyle name="Normal 49 4" xfId="1833" xr:uid="{00000000-0005-0000-0000-000029070000}"/>
    <cellStyle name="Normal 49 4 2" xfId="1834" xr:uid="{00000000-0005-0000-0000-00002A070000}"/>
    <cellStyle name="Normal 49 5" xfId="1835" xr:uid="{00000000-0005-0000-0000-00002B070000}"/>
    <cellStyle name="Normal 5" xfId="1836" xr:uid="{00000000-0005-0000-0000-00002C070000}"/>
    <cellStyle name="Normal 5 2" xfId="1837" xr:uid="{00000000-0005-0000-0000-00002D070000}"/>
    <cellStyle name="Normal 5 2 2" xfId="1838" xr:uid="{00000000-0005-0000-0000-00002E070000}"/>
    <cellStyle name="Normal 5 2 2 2" xfId="1839" xr:uid="{00000000-0005-0000-0000-00002F070000}"/>
    <cellStyle name="Normal 5 2 2 2 2" xfId="1840" xr:uid="{00000000-0005-0000-0000-000030070000}"/>
    <cellStyle name="Normal 5 2 2 3" xfId="1841" xr:uid="{00000000-0005-0000-0000-000031070000}"/>
    <cellStyle name="Normal 5 2 3" xfId="1842" xr:uid="{00000000-0005-0000-0000-000032070000}"/>
    <cellStyle name="Normal 5 2 3 2" xfId="1843" xr:uid="{00000000-0005-0000-0000-000033070000}"/>
    <cellStyle name="Normal 5 2 4" xfId="1844" xr:uid="{00000000-0005-0000-0000-000034070000}"/>
    <cellStyle name="Normal 5 3" xfId="1845" xr:uid="{00000000-0005-0000-0000-000035070000}"/>
    <cellStyle name="Normal 5 3 2" xfId="1846" xr:uid="{00000000-0005-0000-0000-000036070000}"/>
    <cellStyle name="Normal 5 3 2 2" xfId="1847" xr:uid="{00000000-0005-0000-0000-000037070000}"/>
    <cellStyle name="Normal 5 3 3" xfId="1848" xr:uid="{00000000-0005-0000-0000-000038070000}"/>
    <cellStyle name="Normal 5 4" xfId="1849" xr:uid="{00000000-0005-0000-0000-000039070000}"/>
    <cellStyle name="Normal 5 4 2" xfId="1850" xr:uid="{00000000-0005-0000-0000-00003A070000}"/>
    <cellStyle name="Normal 5 5" xfId="1851" xr:uid="{00000000-0005-0000-0000-00003B070000}"/>
    <cellStyle name="Normal 50" xfId="1852" xr:uid="{00000000-0005-0000-0000-00003C070000}"/>
    <cellStyle name="Normal 50 2" xfId="1853" xr:uid="{00000000-0005-0000-0000-00003D070000}"/>
    <cellStyle name="Normal 50 2 2" xfId="1854" xr:uid="{00000000-0005-0000-0000-00003E070000}"/>
    <cellStyle name="Normal 50 3" xfId="1855" xr:uid="{00000000-0005-0000-0000-00003F070000}"/>
    <cellStyle name="Normal 50 3 2" xfId="1856" xr:uid="{00000000-0005-0000-0000-000040070000}"/>
    <cellStyle name="Normal 50 3 2 2" xfId="1857" xr:uid="{00000000-0005-0000-0000-000041070000}"/>
    <cellStyle name="Normal 50 3 2 2 2" xfId="1858" xr:uid="{00000000-0005-0000-0000-000042070000}"/>
    <cellStyle name="Normal 51" xfId="1859" xr:uid="{00000000-0005-0000-0000-000043070000}"/>
    <cellStyle name="Normal 51 2" xfId="1860" xr:uid="{00000000-0005-0000-0000-000044070000}"/>
    <cellStyle name="Normal 52" xfId="1861" xr:uid="{00000000-0005-0000-0000-000045070000}"/>
    <cellStyle name="Normal 52 2" xfId="1862" xr:uid="{00000000-0005-0000-0000-000046070000}"/>
    <cellStyle name="Normal 52 2 2" xfId="1863" xr:uid="{00000000-0005-0000-0000-000047070000}"/>
    <cellStyle name="Normal 52 2 2 2" xfId="1864" xr:uid="{00000000-0005-0000-0000-000048070000}"/>
    <cellStyle name="Normal 52 2 3" xfId="1865" xr:uid="{00000000-0005-0000-0000-000049070000}"/>
    <cellStyle name="Normal 52 3" xfId="1866" xr:uid="{00000000-0005-0000-0000-00004A070000}"/>
    <cellStyle name="Normal 52 3 2" xfId="1867" xr:uid="{00000000-0005-0000-0000-00004B070000}"/>
    <cellStyle name="Normal 52 4" xfId="1868" xr:uid="{00000000-0005-0000-0000-00004C070000}"/>
    <cellStyle name="Normal 53" xfId="1869" xr:uid="{00000000-0005-0000-0000-00004D070000}"/>
    <cellStyle name="Normal 53 2" xfId="1870" xr:uid="{00000000-0005-0000-0000-00004E070000}"/>
    <cellStyle name="Normal 53 2 2" xfId="1871" xr:uid="{00000000-0005-0000-0000-00004F070000}"/>
    <cellStyle name="Normal 53 3" xfId="1872" xr:uid="{00000000-0005-0000-0000-000050070000}"/>
    <cellStyle name="Normal 54" xfId="1873" xr:uid="{00000000-0005-0000-0000-000051070000}"/>
    <cellStyle name="Normal 54 2" xfId="1874" xr:uid="{00000000-0005-0000-0000-000052070000}"/>
    <cellStyle name="Normal 54 2 2" xfId="1875" xr:uid="{00000000-0005-0000-0000-000053070000}"/>
    <cellStyle name="Normal 54 3" xfId="1876" xr:uid="{00000000-0005-0000-0000-000054070000}"/>
    <cellStyle name="Normal 55" xfId="1877" xr:uid="{00000000-0005-0000-0000-000055070000}"/>
    <cellStyle name="Normal 55 2" xfId="1878" xr:uid="{00000000-0005-0000-0000-000056070000}"/>
    <cellStyle name="Normal 55 2 2" xfId="1879" xr:uid="{00000000-0005-0000-0000-000057070000}"/>
    <cellStyle name="Normal 55 2 2 2" xfId="1880" xr:uid="{00000000-0005-0000-0000-000058070000}"/>
    <cellStyle name="Normal 55 2 3" xfId="1881" xr:uid="{00000000-0005-0000-0000-000059070000}"/>
    <cellStyle name="Normal 55 3" xfId="1882" xr:uid="{00000000-0005-0000-0000-00005A070000}"/>
    <cellStyle name="Normal 55 3 2" xfId="1883" xr:uid="{00000000-0005-0000-0000-00005B070000}"/>
    <cellStyle name="Normal 56" xfId="1884" xr:uid="{00000000-0005-0000-0000-00005C070000}"/>
    <cellStyle name="Normal 56 2" xfId="1885" xr:uid="{00000000-0005-0000-0000-00005D070000}"/>
    <cellStyle name="Normal 57" xfId="1886" xr:uid="{00000000-0005-0000-0000-00005E070000}"/>
    <cellStyle name="Normal 57 2" xfId="1887" xr:uid="{00000000-0005-0000-0000-00005F070000}"/>
    <cellStyle name="Normal 58" xfId="1888" xr:uid="{00000000-0005-0000-0000-000060070000}"/>
    <cellStyle name="Normal 58 2" xfId="1889" xr:uid="{00000000-0005-0000-0000-000061070000}"/>
    <cellStyle name="Normal 58 2 2" xfId="1890" xr:uid="{00000000-0005-0000-0000-000062070000}"/>
    <cellStyle name="Normal 58 3" xfId="1891" xr:uid="{00000000-0005-0000-0000-000063070000}"/>
    <cellStyle name="Normal 59" xfId="1892" xr:uid="{00000000-0005-0000-0000-000064070000}"/>
    <cellStyle name="Normal 59 2" xfId="1893" xr:uid="{00000000-0005-0000-0000-000065070000}"/>
    <cellStyle name="Normal 59 2 2" xfId="1894" xr:uid="{00000000-0005-0000-0000-000066070000}"/>
    <cellStyle name="Normal 59 3" xfId="1895" xr:uid="{00000000-0005-0000-0000-000067070000}"/>
    <cellStyle name="Normal 6" xfId="1896" xr:uid="{00000000-0005-0000-0000-000068070000}"/>
    <cellStyle name="Normal 6 10" xfId="1897" xr:uid="{00000000-0005-0000-0000-000069070000}"/>
    <cellStyle name="Normal 6 2" xfId="1898" xr:uid="{00000000-0005-0000-0000-00006A070000}"/>
    <cellStyle name="Normal 6 2 10" xfId="1899" xr:uid="{00000000-0005-0000-0000-00006B070000}"/>
    <cellStyle name="Normal 6 2 2" xfId="1900" xr:uid="{00000000-0005-0000-0000-00006C070000}"/>
    <cellStyle name="Normal 6 2 2 2" xfId="1901" xr:uid="{00000000-0005-0000-0000-00006D070000}"/>
    <cellStyle name="Normal 6 2 2 2 2" xfId="1902" xr:uid="{00000000-0005-0000-0000-00006E070000}"/>
    <cellStyle name="Normal 6 2 2 2 2 2" xfId="1903" xr:uid="{00000000-0005-0000-0000-00006F070000}"/>
    <cellStyle name="Normal 6 2 2 2 2 2 2" xfId="1904" xr:uid="{00000000-0005-0000-0000-000070070000}"/>
    <cellStyle name="Normal 6 2 2 2 2 2 2 2" xfId="1905" xr:uid="{00000000-0005-0000-0000-000071070000}"/>
    <cellStyle name="Normal 6 2 2 2 2 2 3" xfId="1906" xr:uid="{00000000-0005-0000-0000-000072070000}"/>
    <cellStyle name="Normal 6 2 2 2 2 3" xfId="1907" xr:uid="{00000000-0005-0000-0000-000073070000}"/>
    <cellStyle name="Normal 6 2 2 2 2 3 2" xfId="1908" xr:uid="{00000000-0005-0000-0000-000074070000}"/>
    <cellStyle name="Normal 6 2 2 2 2 4" xfId="1909" xr:uid="{00000000-0005-0000-0000-000075070000}"/>
    <cellStyle name="Normal 6 2 2 2 3" xfId="1910" xr:uid="{00000000-0005-0000-0000-000076070000}"/>
    <cellStyle name="Normal 6 2 2 2 3 2" xfId="1911" xr:uid="{00000000-0005-0000-0000-000077070000}"/>
    <cellStyle name="Normal 6 2 2 2 3 2 2" xfId="1912" xr:uid="{00000000-0005-0000-0000-000078070000}"/>
    <cellStyle name="Normal 6 2 2 2 3 3" xfId="1913" xr:uid="{00000000-0005-0000-0000-000079070000}"/>
    <cellStyle name="Normal 6 2 2 2 4" xfId="1914" xr:uid="{00000000-0005-0000-0000-00007A070000}"/>
    <cellStyle name="Normal 6 2 2 2 4 2" xfId="1915" xr:uid="{00000000-0005-0000-0000-00007B070000}"/>
    <cellStyle name="Normal 6 2 2 2 5" xfId="1916" xr:uid="{00000000-0005-0000-0000-00007C070000}"/>
    <cellStyle name="Normal 6 2 2 3" xfId="1917" xr:uid="{00000000-0005-0000-0000-00007D070000}"/>
    <cellStyle name="Normal 6 2 2 3 2" xfId="1918" xr:uid="{00000000-0005-0000-0000-00007E070000}"/>
    <cellStyle name="Normal 6 2 2 3 2 2" xfId="1919" xr:uid="{00000000-0005-0000-0000-00007F070000}"/>
    <cellStyle name="Normal 6 2 2 3 2 2 2" xfId="1920" xr:uid="{00000000-0005-0000-0000-000080070000}"/>
    <cellStyle name="Normal 6 2 2 3 2 3" xfId="1921" xr:uid="{00000000-0005-0000-0000-000081070000}"/>
    <cellStyle name="Normal 6 2 2 3 3" xfId="1922" xr:uid="{00000000-0005-0000-0000-000082070000}"/>
    <cellStyle name="Normal 6 2 2 3 3 2" xfId="1923" xr:uid="{00000000-0005-0000-0000-000083070000}"/>
    <cellStyle name="Normal 6 2 2 3 4" xfId="1924" xr:uid="{00000000-0005-0000-0000-000084070000}"/>
    <cellStyle name="Normal 6 2 2 4" xfId="1925" xr:uid="{00000000-0005-0000-0000-000085070000}"/>
    <cellStyle name="Normal 6 2 2 4 2" xfId="1926" xr:uid="{00000000-0005-0000-0000-000086070000}"/>
    <cellStyle name="Normal 6 2 2 4 2 2" xfId="1927" xr:uid="{00000000-0005-0000-0000-000087070000}"/>
    <cellStyle name="Normal 6 2 2 4 3" xfId="1928" xr:uid="{00000000-0005-0000-0000-000088070000}"/>
    <cellStyle name="Normal 6 2 2 5" xfId="1929" xr:uid="{00000000-0005-0000-0000-000089070000}"/>
    <cellStyle name="Normal 6 2 2 5 2" xfId="1930" xr:uid="{00000000-0005-0000-0000-00008A070000}"/>
    <cellStyle name="Normal 6 2 2 6" xfId="1931" xr:uid="{00000000-0005-0000-0000-00008B070000}"/>
    <cellStyle name="Normal 6 2 3" xfId="1932" xr:uid="{00000000-0005-0000-0000-00008C070000}"/>
    <cellStyle name="Normal 6 2 3 2" xfId="1933" xr:uid="{00000000-0005-0000-0000-00008D070000}"/>
    <cellStyle name="Normal 6 2 3 2 2" xfId="1934" xr:uid="{00000000-0005-0000-0000-00008E070000}"/>
    <cellStyle name="Normal 6 2 3 2 2 2" xfId="1935" xr:uid="{00000000-0005-0000-0000-00008F070000}"/>
    <cellStyle name="Normal 6 2 3 2 2 2 2" xfId="1936" xr:uid="{00000000-0005-0000-0000-000090070000}"/>
    <cellStyle name="Normal 6 2 3 2 2 2 2 2" xfId="1937" xr:uid="{00000000-0005-0000-0000-000091070000}"/>
    <cellStyle name="Normal 6 2 3 2 2 2 3" xfId="1938" xr:uid="{00000000-0005-0000-0000-000092070000}"/>
    <cellStyle name="Normal 6 2 3 2 2 3" xfId="1939" xr:uid="{00000000-0005-0000-0000-000093070000}"/>
    <cellStyle name="Normal 6 2 3 2 2 3 2" xfId="1940" xr:uid="{00000000-0005-0000-0000-000094070000}"/>
    <cellStyle name="Normal 6 2 3 2 2 4" xfId="1941" xr:uid="{00000000-0005-0000-0000-000095070000}"/>
    <cellStyle name="Normal 6 2 3 2 3" xfId="1942" xr:uid="{00000000-0005-0000-0000-000096070000}"/>
    <cellStyle name="Normal 6 2 3 2 3 2" xfId="1943" xr:uid="{00000000-0005-0000-0000-000097070000}"/>
    <cellStyle name="Normal 6 2 3 2 3 2 2" xfId="1944" xr:uid="{00000000-0005-0000-0000-000098070000}"/>
    <cellStyle name="Normal 6 2 3 2 3 3" xfId="1945" xr:uid="{00000000-0005-0000-0000-000099070000}"/>
    <cellStyle name="Normal 6 2 3 2 4" xfId="1946" xr:uid="{00000000-0005-0000-0000-00009A070000}"/>
    <cellStyle name="Normal 6 2 3 2 4 2" xfId="1947" xr:uid="{00000000-0005-0000-0000-00009B070000}"/>
    <cellStyle name="Normal 6 2 3 2 5" xfId="1948" xr:uid="{00000000-0005-0000-0000-00009C070000}"/>
    <cellStyle name="Normal 6 2 3 3" xfId="1949" xr:uid="{00000000-0005-0000-0000-00009D070000}"/>
    <cellStyle name="Normal 6 2 3 3 2" xfId="1950" xr:uid="{00000000-0005-0000-0000-00009E070000}"/>
    <cellStyle name="Normal 6 2 3 3 2 2" xfId="1951" xr:uid="{00000000-0005-0000-0000-00009F070000}"/>
    <cellStyle name="Normal 6 2 3 3 2 2 2" xfId="1952" xr:uid="{00000000-0005-0000-0000-0000A0070000}"/>
    <cellStyle name="Normal 6 2 3 3 2 3" xfId="1953" xr:uid="{00000000-0005-0000-0000-0000A1070000}"/>
    <cellStyle name="Normal 6 2 3 3 3" xfId="1954" xr:uid="{00000000-0005-0000-0000-0000A2070000}"/>
    <cellStyle name="Normal 6 2 3 3 3 2" xfId="1955" xr:uid="{00000000-0005-0000-0000-0000A3070000}"/>
    <cellStyle name="Normal 6 2 3 3 4" xfId="1956" xr:uid="{00000000-0005-0000-0000-0000A4070000}"/>
    <cellStyle name="Normal 6 2 3 4" xfId="1957" xr:uid="{00000000-0005-0000-0000-0000A5070000}"/>
    <cellStyle name="Normal 6 2 3 4 2" xfId="1958" xr:uid="{00000000-0005-0000-0000-0000A6070000}"/>
    <cellStyle name="Normal 6 2 3 4 2 2" xfId="1959" xr:uid="{00000000-0005-0000-0000-0000A7070000}"/>
    <cellStyle name="Normal 6 2 3 4 3" xfId="1960" xr:uid="{00000000-0005-0000-0000-0000A8070000}"/>
    <cellStyle name="Normal 6 2 3 5" xfId="1961" xr:uid="{00000000-0005-0000-0000-0000A9070000}"/>
    <cellStyle name="Normal 6 2 3 5 2" xfId="1962" xr:uid="{00000000-0005-0000-0000-0000AA070000}"/>
    <cellStyle name="Normal 6 2 3 6" xfId="1963" xr:uid="{00000000-0005-0000-0000-0000AB070000}"/>
    <cellStyle name="Normal 6 2 4" xfId="1964" xr:uid="{00000000-0005-0000-0000-0000AC070000}"/>
    <cellStyle name="Normal 6 2 4 2" xfId="1965" xr:uid="{00000000-0005-0000-0000-0000AD070000}"/>
    <cellStyle name="Normal 6 2 4 2 2" xfId="1966" xr:uid="{00000000-0005-0000-0000-0000AE070000}"/>
    <cellStyle name="Normal 6 2 4 2 2 2" xfId="1967" xr:uid="{00000000-0005-0000-0000-0000AF070000}"/>
    <cellStyle name="Normal 6 2 4 2 2 2 2" xfId="1968" xr:uid="{00000000-0005-0000-0000-0000B0070000}"/>
    <cellStyle name="Normal 6 2 4 2 2 2 2 2" xfId="1969" xr:uid="{00000000-0005-0000-0000-0000B1070000}"/>
    <cellStyle name="Normal 6 2 4 2 2 2 3" xfId="1970" xr:uid="{00000000-0005-0000-0000-0000B2070000}"/>
    <cellStyle name="Normal 6 2 4 2 2 3" xfId="1971" xr:uid="{00000000-0005-0000-0000-0000B3070000}"/>
    <cellStyle name="Normal 6 2 4 2 2 3 2" xfId="1972" xr:uid="{00000000-0005-0000-0000-0000B4070000}"/>
    <cellStyle name="Normal 6 2 4 2 2 4" xfId="1973" xr:uid="{00000000-0005-0000-0000-0000B5070000}"/>
    <cellStyle name="Normal 6 2 4 2 3" xfId="1974" xr:uid="{00000000-0005-0000-0000-0000B6070000}"/>
    <cellStyle name="Normal 6 2 4 2 3 2" xfId="1975" xr:uid="{00000000-0005-0000-0000-0000B7070000}"/>
    <cellStyle name="Normal 6 2 4 2 3 2 2" xfId="1976" xr:uid="{00000000-0005-0000-0000-0000B8070000}"/>
    <cellStyle name="Normal 6 2 4 2 3 3" xfId="1977" xr:uid="{00000000-0005-0000-0000-0000B9070000}"/>
    <cellStyle name="Normal 6 2 4 2 4" xfId="1978" xr:uid="{00000000-0005-0000-0000-0000BA070000}"/>
    <cellStyle name="Normal 6 2 4 2 4 2" xfId="1979" xr:uid="{00000000-0005-0000-0000-0000BB070000}"/>
    <cellStyle name="Normal 6 2 4 2 5" xfId="1980" xr:uid="{00000000-0005-0000-0000-0000BC070000}"/>
    <cellStyle name="Normal 6 2 4 3" xfId="1981" xr:uid="{00000000-0005-0000-0000-0000BD070000}"/>
    <cellStyle name="Normal 6 2 4 3 2" xfId="1982" xr:uid="{00000000-0005-0000-0000-0000BE070000}"/>
    <cellStyle name="Normal 6 2 4 3 2 2" xfId="1983" xr:uid="{00000000-0005-0000-0000-0000BF070000}"/>
    <cellStyle name="Normal 6 2 4 3 2 2 2" xfId="1984" xr:uid="{00000000-0005-0000-0000-0000C0070000}"/>
    <cellStyle name="Normal 6 2 4 3 2 3" xfId="1985" xr:uid="{00000000-0005-0000-0000-0000C1070000}"/>
    <cellStyle name="Normal 6 2 4 3 3" xfId="1986" xr:uid="{00000000-0005-0000-0000-0000C2070000}"/>
    <cellStyle name="Normal 6 2 4 3 3 2" xfId="1987" xr:uid="{00000000-0005-0000-0000-0000C3070000}"/>
    <cellStyle name="Normal 6 2 4 3 4" xfId="1988" xr:uid="{00000000-0005-0000-0000-0000C4070000}"/>
    <cellStyle name="Normal 6 2 4 4" xfId="1989" xr:uid="{00000000-0005-0000-0000-0000C5070000}"/>
    <cellStyle name="Normal 6 2 4 4 2" xfId="1990" xr:uid="{00000000-0005-0000-0000-0000C6070000}"/>
    <cellStyle name="Normal 6 2 4 4 2 2" xfId="1991" xr:uid="{00000000-0005-0000-0000-0000C7070000}"/>
    <cellStyle name="Normal 6 2 4 4 3" xfId="1992" xr:uid="{00000000-0005-0000-0000-0000C8070000}"/>
    <cellStyle name="Normal 6 2 4 5" xfId="1993" xr:uid="{00000000-0005-0000-0000-0000C9070000}"/>
    <cellStyle name="Normal 6 2 4 5 2" xfId="1994" xr:uid="{00000000-0005-0000-0000-0000CA070000}"/>
    <cellStyle name="Normal 6 2 4 6" xfId="1995" xr:uid="{00000000-0005-0000-0000-0000CB070000}"/>
    <cellStyle name="Normal 6 2 5" xfId="1996" xr:uid="{00000000-0005-0000-0000-0000CC070000}"/>
    <cellStyle name="Normal 6 2 5 2" xfId="1997" xr:uid="{00000000-0005-0000-0000-0000CD070000}"/>
    <cellStyle name="Normal 6 2 5 2 2" xfId="1998" xr:uid="{00000000-0005-0000-0000-0000CE070000}"/>
    <cellStyle name="Normal 6 2 5 2 2 2" xfId="1999" xr:uid="{00000000-0005-0000-0000-0000CF070000}"/>
    <cellStyle name="Normal 6 2 5 2 2 2 2" xfId="2000" xr:uid="{00000000-0005-0000-0000-0000D0070000}"/>
    <cellStyle name="Normal 6 2 5 2 2 3" xfId="2001" xr:uid="{00000000-0005-0000-0000-0000D1070000}"/>
    <cellStyle name="Normal 6 2 5 2 3" xfId="2002" xr:uid="{00000000-0005-0000-0000-0000D2070000}"/>
    <cellStyle name="Normal 6 2 5 2 3 2" xfId="2003" xr:uid="{00000000-0005-0000-0000-0000D3070000}"/>
    <cellStyle name="Normal 6 2 5 2 4" xfId="2004" xr:uid="{00000000-0005-0000-0000-0000D4070000}"/>
    <cellStyle name="Normal 6 2 5 3" xfId="2005" xr:uid="{00000000-0005-0000-0000-0000D5070000}"/>
    <cellStyle name="Normal 6 2 5 3 2" xfId="2006" xr:uid="{00000000-0005-0000-0000-0000D6070000}"/>
    <cellStyle name="Normal 6 2 5 3 2 2" xfId="2007" xr:uid="{00000000-0005-0000-0000-0000D7070000}"/>
    <cellStyle name="Normal 6 2 5 3 3" xfId="2008" xr:uid="{00000000-0005-0000-0000-0000D8070000}"/>
    <cellStyle name="Normal 6 2 5 4" xfId="2009" xr:uid="{00000000-0005-0000-0000-0000D9070000}"/>
    <cellStyle name="Normal 6 2 5 4 2" xfId="2010" xr:uid="{00000000-0005-0000-0000-0000DA070000}"/>
    <cellStyle name="Normal 6 2 5 5" xfId="2011" xr:uid="{00000000-0005-0000-0000-0000DB070000}"/>
    <cellStyle name="Normal 6 2 6" xfId="2012" xr:uid="{00000000-0005-0000-0000-0000DC070000}"/>
    <cellStyle name="Normal 6 2 6 2" xfId="2013" xr:uid="{00000000-0005-0000-0000-0000DD070000}"/>
    <cellStyle name="Normal 6 2 6 2 2" xfId="2014" xr:uid="{00000000-0005-0000-0000-0000DE070000}"/>
    <cellStyle name="Normal 6 2 6 2 2 2" xfId="2015" xr:uid="{00000000-0005-0000-0000-0000DF070000}"/>
    <cellStyle name="Normal 6 2 6 2 2 2 2" xfId="2016" xr:uid="{00000000-0005-0000-0000-0000E0070000}"/>
    <cellStyle name="Normal 6 2 6 2 2 2 2 2" xfId="2017" xr:uid="{00000000-0005-0000-0000-0000E1070000}"/>
    <cellStyle name="Normal 6 2 6 2 2 2 3" xfId="2018" xr:uid="{00000000-0005-0000-0000-0000E2070000}"/>
    <cellStyle name="Normal 6 2 6 2 2 3" xfId="2019" xr:uid="{00000000-0005-0000-0000-0000E3070000}"/>
    <cellStyle name="Normal 6 2 6 2 2 3 2" xfId="2020" xr:uid="{00000000-0005-0000-0000-0000E4070000}"/>
    <cellStyle name="Normal 6 2 6 2 2 4" xfId="2021" xr:uid="{00000000-0005-0000-0000-0000E5070000}"/>
    <cellStyle name="Normal 6 2 6 2 3" xfId="2022" xr:uid="{00000000-0005-0000-0000-0000E6070000}"/>
    <cellStyle name="Normal 6 2 6 2 3 2" xfId="2023" xr:uid="{00000000-0005-0000-0000-0000E7070000}"/>
    <cellStyle name="Normal 6 2 6 2 3 2 2" xfId="2024" xr:uid="{00000000-0005-0000-0000-0000E8070000}"/>
    <cellStyle name="Normal 6 2 6 2 3 3" xfId="2025" xr:uid="{00000000-0005-0000-0000-0000E9070000}"/>
    <cellStyle name="Normal 6 2 6 2 4" xfId="2026" xr:uid="{00000000-0005-0000-0000-0000EA070000}"/>
    <cellStyle name="Normal 6 2 6 2 4 2" xfId="2027" xr:uid="{00000000-0005-0000-0000-0000EB070000}"/>
    <cellStyle name="Normal 6 2 6 2 5" xfId="2028" xr:uid="{00000000-0005-0000-0000-0000EC070000}"/>
    <cellStyle name="Normal 6 2 6 3" xfId="2029" xr:uid="{00000000-0005-0000-0000-0000ED070000}"/>
    <cellStyle name="Normal 6 2 6 3 2" xfId="2030" xr:uid="{00000000-0005-0000-0000-0000EE070000}"/>
    <cellStyle name="Normal 6 2 6 3 2 2" xfId="2031" xr:uid="{00000000-0005-0000-0000-0000EF070000}"/>
    <cellStyle name="Normal 6 2 6 3 2 2 2" xfId="2032" xr:uid="{00000000-0005-0000-0000-0000F0070000}"/>
    <cellStyle name="Normal 6 2 6 3 2 3" xfId="2033" xr:uid="{00000000-0005-0000-0000-0000F1070000}"/>
    <cellStyle name="Normal 6 2 6 3 3" xfId="2034" xr:uid="{00000000-0005-0000-0000-0000F2070000}"/>
    <cellStyle name="Normal 6 2 6 3 3 2" xfId="2035" xr:uid="{00000000-0005-0000-0000-0000F3070000}"/>
    <cellStyle name="Normal 6 2 6 3 4" xfId="2036" xr:uid="{00000000-0005-0000-0000-0000F4070000}"/>
    <cellStyle name="Normal 6 2 6 4" xfId="2037" xr:uid="{00000000-0005-0000-0000-0000F5070000}"/>
    <cellStyle name="Normal 6 2 6 4 2" xfId="2038" xr:uid="{00000000-0005-0000-0000-0000F6070000}"/>
    <cellStyle name="Normal 6 2 6 4 2 2" xfId="2039" xr:uid="{00000000-0005-0000-0000-0000F7070000}"/>
    <cellStyle name="Normal 6 2 6 4 3" xfId="2040" xr:uid="{00000000-0005-0000-0000-0000F8070000}"/>
    <cellStyle name="Normal 6 2 6 5" xfId="2041" xr:uid="{00000000-0005-0000-0000-0000F9070000}"/>
    <cellStyle name="Normal 6 2 6 5 2" xfId="2042" xr:uid="{00000000-0005-0000-0000-0000FA070000}"/>
    <cellStyle name="Normal 6 2 6 6" xfId="2043" xr:uid="{00000000-0005-0000-0000-0000FB070000}"/>
    <cellStyle name="Normal 6 2 7" xfId="2044" xr:uid="{00000000-0005-0000-0000-0000FC070000}"/>
    <cellStyle name="Normal 6 2 7 2" xfId="2045" xr:uid="{00000000-0005-0000-0000-0000FD070000}"/>
    <cellStyle name="Normal 6 2 7 2 2" xfId="2046" xr:uid="{00000000-0005-0000-0000-0000FE070000}"/>
    <cellStyle name="Normal 6 2 7 2 2 2" xfId="2047" xr:uid="{00000000-0005-0000-0000-0000FF070000}"/>
    <cellStyle name="Normal 6 2 7 2 2 2 2" xfId="2048" xr:uid="{00000000-0005-0000-0000-000000080000}"/>
    <cellStyle name="Normal 6 2 7 2 2 3" xfId="2049" xr:uid="{00000000-0005-0000-0000-000001080000}"/>
    <cellStyle name="Normal 6 2 7 2 3" xfId="2050" xr:uid="{00000000-0005-0000-0000-000002080000}"/>
    <cellStyle name="Normal 6 2 7 2 3 2" xfId="2051" xr:uid="{00000000-0005-0000-0000-000003080000}"/>
    <cellStyle name="Normal 6 2 7 2 4" xfId="2052" xr:uid="{00000000-0005-0000-0000-000004080000}"/>
    <cellStyle name="Normal 6 2 7 3" xfId="2053" xr:uid="{00000000-0005-0000-0000-000005080000}"/>
    <cellStyle name="Normal 6 2 7 3 2" xfId="2054" xr:uid="{00000000-0005-0000-0000-000006080000}"/>
    <cellStyle name="Normal 6 2 7 3 2 2" xfId="2055" xr:uid="{00000000-0005-0000-0000-000007080000}"/>
    <cellStyle name="Normal 6 2 7 3 3" xfId="2056" xr:uid="{00000000-0005-0000-0000-000008080000}"/>
    <cellStyle name="Normal 6 2 7 4" xfId="2057" xr:uid="{00000000-0005-0000-0000-000009080000}"/>
    <cellStyle name="Normal 6 2 7 4 2" xfId="2058" xr:uid="{00000000-0005-0000-0000-00000A080000}"/>
    <cellStyle name="Normal 6 2 7 5" xfId="2059" xr:uid="{00000000-0005-0000-0000-00000B080000}"/>
    <cellStyle name="Normal 6 2 8" xfId="2060" xr:uid="{00000000-0005-0000-0000-00000C080000}"/>
    <cellStyle name="Normal 6 2 8 2" xfId="2061" xr:uid="{00000000-0005-0000-0000-00000D080000}"/>
    <cellStyle name="Normal 6 2 8 2 2" xfId="2062" xr:uid="{00000000-0005-0000-0000-00000E080000}"/>
    <cellStyle name="Normal 6 2 8 3" xfId="2063" xr:uid="{00000000-0005-0000-0000-00000F080000}"/>
    <cellStyle name="Normal 6 2 9" xfId="2064" xr:uid="{00000000-0005-0000-0000-000010080000}"/>
    <cellStyle name="Normal 6 2 9 2" xfId="2065" xr:uid="{00000000-0005-0000-0000-000011080000}"/>
    <cellStyle name="Normal 6 3" xfId="2066" xr:uid="{00000000-0005-0000-0000-000012080000}"/>
    <cellStyle name="Normal 6 3 2" xfId="2067" xr:uid="{00000000-0005-0000-0000-000013080000}"/>
    <cellStyle name="Normal 6 3 2 2" xfId="2068" xr:uid="{00000000-0005-0000-0000-000014080000}"/>
    <cellStyle name="Normal 6 3 2 2 2" xfId="2069" xr:uid="{00000000-0005-0000-0000-000015080000}"/>
    <cellStyle name="Normal 6 3 2 2 2 2" xfId="2070" xr:uid="{00000000-0005-0000-0000-000016080000}"/>
    <cellStyle name="Normal 6 3 2 2 2 2 2" xfId="2071" xr:uid="{00000000-0005-0000-0000-000017080000}"/>
    <cellStyle name="Normal 6 3 2 2 2 3" xfId="2072" xr:uid="{00000000-0005-0000-0000-000018080000}"/>
    <cellStyle name="Normal 6 3 2 2 3" xfId="2073" xr:uid="{00000000-0005-0000-0000-000019080000}"/>
    <cellStyle name="Normal 6 3 2 2 3 2" xfId="2074" xr:uid="{00000000-0005-0000-0000-00001A080000}"/>
    <cellStyle name="Normal 6 3 2 2 4" xfId="2075" xr:uid="{00000000-0005-0000-0000-00001B080000}"/>
    <cellStyle name="Normal 6 3 2 3" xfId="2076" xr:uid="{00000000-0005-0000-0000-00001C080000}"/>
    <cellStyle name="Normal 6 3 2 3 2" xfId="2077" xr:uid="{00000000-0005-0000-0000-00001D080000}"/>
    <cellStyle name="Normal 6 3 2 3 2 2" xfId="2078" xr:uid="{00000000-0005-0000-0000-00001E080000}"/>
    <cellStyle name="Normal 6 3 2 3 3" xfId="2079" xr:uid="{00000000-0005-0000-0000-00001F080000}"/>
    <cellStyle name="Normal 6 3 2 4" xfId="2080" xr:uid="{00000000-0005-0000-0000-000020080000}"/>
    <cellStyle name="Normal 6 3 2 4 2" xfId="2081" xr:uid="{00000000-0005-0000-0000-000021080000}"/>
    <cellStyle name="Normal 6 3 2 5" xfId="2082" xr:uid="{00000000-0005-0000-0000-000022080000}"/>
    <cellStyle name="Normal 6 3 3" xfId="2083" xr:uid="{00000000-0005-0000-0000-000023080000}"/>
    <cellStyle name="Normal 6 3 3 2" xfId="2084" xr:uid="{00000000-0005-0000-0000-000024080000}"/>
    <cellStyle name="Normal 6 3 3 2 2" xfId="2085" xr:uid="{00000000-0005-0000-0000-000025080000}"/>
    <cellStyle name="Normal 6 3 3 2 2 2" xfId="2086" xr:uid="{00000000-0005-0000-0000-000026080000}"/>
    <cellStyle name="Normal 6 3 3 2 3" xfId="2087" xr:uid="{00000000-0005-0000-0000-000027080000}"/>
    <cellStyle name="Normal 6 3 3 3" xfId="2088" xr:uid="{00000000-0005-0000-0000-000028080000}"/>
    <cellStyle name="Normal 6 3 3 3 2" xfId="2089" xr:uid="{00000000-0005-0000-0000-000029080000}"/>
    <cellStyle name="Normal 6 3 3 4" xfId="2090" xr:uid="{00000000-0005-0000-0000-00002A080000}"/>
    <cellStyle name="Normal 6 3 4" xfId="2091" xr:uid="{00000000-0005-0000-0000-00002B080000}"/>
    <cellStyle name="Normal 6 3 4 2" xfId="2092" xr:uid="{00000000-0005-0000-0000-00002C080000}"/>
    <cellStyle name="Normal 6 3 4 2 2" xfId="2093" xr:uid="{00000000-0005-0000-0000-00002D080000}"/>
    <cellStyle name="Normal 6 3 4 3" xfId="2094" xr:uid="{00000000-0005-0000-0000-00002E080000}"/>
    <cellStyle name="Normal 6 3 5" xfId="2095" xr:uid="{00000000-0005-0000-0000-00002F080000}"/>
    <cellStyle name="Normal 6 3 5 2" xfId="2096" xr:uid="{00000000-0005-0000-0000-000030080000}"/>
    <cellStyle name="Normal 6 3 6" xfId="2097" xr:uid="{00000000-0005-0000-0000-000031080000}"/>
    <cellStyle name="Normal 6 4" xfId="2098" xr:uid="{00000000-0005-0000-0000-000032080000}"/>
    <cellStyle name="Normal 6 4 2" xfId="2099" xr:uid="{00000000-0005-0000-0000-000033080000}"/>
    <cellStyle name="Normal 6 4 2 2" xfId="2100" xr:uid="{00000000-0005-0000-0000-000034080000}"/>
    <cellStyle name="Normal 6 4 2 2 2" xfId="2101" xr:uid="{00000000-0005-0000-0000-000035080000}"/>
    <cellStyle name="Normal 6 4 2 2 2 2" xfId="2102" xr:uid="{00000000-0005-0000-0000-000036080000}"/>
    <cellStyle name="Normal 6 4 2 2 2 2 2" xfId="2103" xr:uid="{00000000-0005-0000-0000-000037080000}"/>
    <cellStyle name="Normal 6 4 2 2 2 3" xfId="2104" xr:uid="{00000000-0005-0000-0000-000038080000}"/>
    <cellStyle name="Normal 6 4 2 2 3" xfId="2105" xr:uid="{00000000-0005-0000-0000-000039080000}"/>
    <cellStyle name="Normal 6 4 2 2 3 2" xfId="2106" xr:uid="{00000000-0005-0000-0000-00003A080000}"/>
    <cellStyle name="Normal 6 4 2 2 4" xfId="2107" xr:uid="{00000000-0005-0000-0000-00003B080000}"/>
    <cellStyle name="Normal 6 4 2 3" xfId="2108" xr:uid="{00000000-0005-0000-0000-00003C080000}"/>
    <cellStyle name="Normal 6 4 2 3 2" xfId="2109" xr:uid="{00000000-0005-0000-0000-00003D080000}"/>
    <cellStyle name="Normal 6 4 2 3 2 2" xfId="2110" xr:uid="{00000000-0005-0000-0000-00003E080000}"/>
    <cellStyle name="Normal 6 4 2 3 3" xfId="2111" xr:uid="{00000000-0005-0000-0000-00003F080000}"/>
    <cellStyle name="Normal 6 4 2 4" xfId="2112" xr:uid="{00000000-0005-0000-0000-000040080000}"/>
    <cellStyle name="Normal 6 4 2 4 2" xfId="2113" xr:uid="{00000000-0005-0000-0000-000041080000}"/>
    <cellStyle name="Normal 6 4 2 5" xfId="2114" xr:uid="{00000000-0005-0000-0000-000042080000}"/>
    <cellStyle name="Normal 6 4 3" xfId="2115" xr:uid="{00000000-0005-0000-0000-000043080000}"/>
    <cellStyle name="Normal 6 4 3 2" xfId="2116" xr:uid="{00000000-0005-0000-0000-000044080000}"/>
    <cellStyle name="Normal 6 4 3 2 2" xfId="2117" xr:uid="{00000000-0005-0000-0000-000045080000}"/>
    <cellStyle name="Normal 6 4 3 2 2 2" xfId="2118" xr:uid="{00000000-0005-0000-0000-000046080000}"/>
    <cellStyle name="Normal 6 4 3 2 3" xfId="2119" xr:uid="{00000000-0005-0000-0000-000047080000}"/>
    <cellStyle name="Normal 6 4 3 3" xfId="2120" xr:uid="{00000000-0005-0000-0000-000048080000}"/>
    <cellStyle name="Normal 6 4 3 3 2" xfId="2121" xr:uid="{00000000-0005-0000-0000-000049080000}"/>
    <cellStyle name="Normal 6 4 3 4" xfId="2122" xr:uid="{00000000-0005-0000-0000-00004A080000}"/>
    <cellStyle name="Normal 6 4 4" xfId="2123" xr:uid="{00000000-0005-0000-0000-00004B080000}"/>
    <cellStyle name="Normal 6 4 4 2" xfId="2124" xr:uid="{00000000-0005-0000-0000-00004C080000}"/>
    <cellStyle name="Normal 6 4 4 2 2" xfId="2125" xr:uid="{00000000-0005-0000-0000-00004D080000}"/>
    <cellStyle name="Normal 6 4 4 3" xfId="2126" xr:uid="{00000000-0005-0000-0000-00004E080000}"/>
    <cellStyle name="Normal 6 4 5" xfId="2127" xr:uid="{00000000-0005-0000-0000-00004F080000}"/>
    <cellStyle name="Normal 6 4 5 2" xfId="2128" xr:uid="{00000000-0005-0000-0000-000050080000}"/>
    <cellStyle name="Normal 6 4 6" xfId="2129" xr:uid="{00000000-0005-0000-0000-000051080000}"/>
    <cellStyle name="Normal 6 5" xfId="2130" xr:uid="{00000000-0005-0000-0000-000052080000}"/>
    <cellStyle name="Normal 6 5 2" xfId="2131" xr:uid="{00000000-0005-0000-0000-000053080000}"/>
    <cellStyle name="Normal 6 5 2 2" xfId="2132" xr:uid="{00000000-0005-0000-0000-000054080000}"/>
    <cellStyle name="Normal 6 5 2 2 2" xfId="2133" xr:uid="{00000000-0005-0000-0000-000055080000}"/>
    <cellStyle name="Normal 6 5 2 2 2 2" xfId="2134" xr:uid="{00000000-0005-0000-0000-000056080000}"/>
    <cellStyle name="Normal 6 5 2 2 2 2 2" xfId="2135" xr:uid="{00000000-0005-0000-0000-000057080000}"/>
    <cellStyle name="Normal 6 5 2 2 2 3" xfId="2136" xr:uid="{00000000-0005-0000-0000-000058080000}"/>
    <cellStyle name="Normal 6 5 2 2 3" xfId="2137" xr:uid="{00000000-0005-0000-0000-000059080000}"/>
    <cellStyle name="Normal 6 5 2 2 3 2" xfId="2138" xr:uid="{00000000-0005-0000-0000-00005A080000}"/>
    <cellStyle name="Normal 6 5 2 2 4" xfId="2139" xr:uid="{00000000-0005-0000-0000-00005B080000}"/>
    <cellStyle name="Normal 6 5 2 3" xfId="2140" xr:uid="{00000000-0005-0000-0000-00005C080000}"/>
    <cellStyle name="Normal 6 5 2 3 2" xfId="2141" xr:uid="{00000000-0005-0000-0000-00005D080000}"/>
    <cellStyle name="Normal 6 5 2 3 2 2" xfId="2142" xr:uid="{00000000-0005-0000-0000-00005E080000}"/>
    <cellStyle name="Normal 6 5 2 3 3" xfId="2143" xr:uid="{00000000-0005-0000-0000-00005F080000}"/>
    <cellStyle name="Normal 6 5 2 4" xfId="2144" xr:uid="{00000000-0005-0000-0000-000060080000}"/>
    <cellStyle name="Normal 6 5 2 4 2" xfId="2145" xr:uid="{00000000-0005-0000-0000-000061080000}"/>
    <cellStyle name="Normal 6 5 2 5" xfId="2146" xr:uid="{00000000-0005-0000-0000-000062080000}"/>
    <cellStyle name="Normal 6 5 3" xfId="2147" xr:uid="{00000000-0005-0000-0000-000063080000}"/>
    <cellStyle name="Normal 6 5 3 2" xfId="2148" xr:uid="{00000000-0005-0000-0000-000064080000}"/>
    <cellStyle name="Normal 6 5 3 2 2" xfId="2149" xr:uid="{00000000-0005-0000-0000-000065080000}"/>
    <cellStyle name="Normal 6 5 3 2 2 2" xfId="2150" xr:uid="{00000000-0005-0000-0000-000066080000}"/>
    <cellStyle name="Normal 6 5 3 2 3" xfId="2151" xr:uid="{00000000-0005-0000-0000-000067080000}"/>
    <cellStyle name="Normal 6 5 3 3" xfId="2152" xr:uid="{00000000-0005-0000-0000-000068080000}"/>
    <cellStyle name="Normal 6 5 3 3 2" xfId="2153" xr:uid="{00000000-0005-0000-0000-000069080000}"/>
    <cellStyle name="Normal 6 5 3 4" xfId="2154" xr:uid="{00000000-0005-0000-0000-00006A080000}"/>
    <cellStyle name="Normal 6 5 4" xfId="2155" xr:uid="{00000000-0005-0000-0000-00006B080000}"/>
    <cellStyle name="Normal 6 5 4 2" xfId="2156" xr:uid="{00000000-0005-0000-0000-00006C080000}"/>
    <cellStyle name="Normal 6 5 4 2 2" xfId="2157" xr:uid="{00000000-0005-0000-0000-00006D080000}"/>
    <cellStyle name="Normal 6 5 4 3" xfId="2158" xr:uid="{00000000-0005-0000-0000-00006E080000}"/>
    <cellStyle name="Normal 6 5 5" xfId="2159" xr:uid="{00000000-0005-0000-0000-00006F080000}"/>
    <cellStyle name="Normal 6 5 5 2" xfId="2160" xr:uid="{00000000-0005-0000-0000-000070080000}"/>
    <cellStyle name="Normal 6 5 6" xfId="2161" xr:uid="{00000000-0005-0000-0000-000071080000}"/>
    <cellStyle name="Normal 6 6" xfId="2162" xr:uid="{00000000-0005-0000-0000-000072080000}"/>
    <cellStyle name="Normal 6 6 2" xfId="2163" xr:uid="{00000000-0005-0000-0000-000073080000}"/>
    <cellStyle name="Normal 6 6 2 2" xfId="2164" xr:uid="{00000000-0005-0000-0000-000074080000}"/>
    <cellStyle name="Normal 6 6 2 2 2" xfId="2165" xr:uid="{00000000-0005-0000-0000-000075080000}"/>
    <cellStyle name="Normal 6 6 2 2 2 2" xfId="2166" xr:uid="{00000000-0005-0000-0000-000076080000}"/>
    <cellStyle name="Normal 6 6 2 2 3" xfId="2167" xr:uid="{00000000-0005-0000-0000-000077080000}"/>
    <cellStyle name="Normal 6 6 2 3" xfId="2168" xr:uid="{00000000-0005-0000-0000-000078080000}"/>
    <cellStyle name="Normal 6 6 2 3 2" xfId="2169" xr:uid="{00000000-0005-0000-0000-000079080000}"/>
    <cellStyle name="Normal 6 6 2 4" xfId="2170" xr:uid="{00000000-0005-0000-0000-00007A080000}"/>
    <cellStyle name="Normal 6 6 3" xfId="2171" xr:uid="{00000000-0005-0000-0000-00007B080000}"/>
    <cellStyle name="Normal 6 6 3 2" xfId="2172" xr:uid="{00000000-0005-0000-0000-00007C080000}"/>
    <cellStyle name="Normal 6 6 3 2 2" xfId="2173" xr:uid="{00000000-0005-0000-0000-00007D080000}"/>
    <cellStyle name="Normal 6 6 3 3" xfId="2174" xr:uid="{00000000-0005-0000-0000-00007E080000}"/>
    <cellStyle name="Normal 6 6 4" xfId="2175" xr:uid="{00000000-0005-0000-0000-00007F080000}"/>
    <cellStyle name="Normal 6 6 4 2" xfId="2176" xr:uid="{00000000-0005-0000-0000-000080080000}"/>
    <cellStyle name="Normal 6 6 5" xfId="2177" xr:uid="{00000000-0005-0000-0000-000081080000}"/>
    <cellStyle name="Normal 6 7" xfId="2178" xr:uid="{00000000-0005-0000-0000-000082080000}"/>
    <cellStyle name="Normal 6 7 2" xfId="2179" xr:uid="{00000000-0005-0000-0000-000083080000}"/>
    <cellStyle name="Normal 6 7 2 2" xfId="2180" xr:uid="{00000000-0005-0000-0000-000084080000}"/>
    <cellStyle name="Normal 6 7 2 2 2" xfId="2181" xr:uid="{00000000-0005-0000-0000-000085080000}"/>
    <cellStyle name="Normal 6 7 2 2 2 2" xfId="2182" xr:uid="{00000000-0005-0000-0000-000086080000}"/>
    <cellStyle name="Normal 6 7 2 2 2 2 2" xfId="2183" xr:uid="{00000000-0005-0000-0000-000087080000}"/>
    <cellStyle name="Normal 6 7 2 2 2 3" xfId="2184" xr:uid="{00000000-0005-0000-0000-000088080000}"/>
    <cellStyle name="Normal 6 7 2 2 3" xfId="2185" xr:uid="{00000000-0005-0000-0000-000089080000}"/>
    <cellStyle name="Normal 6 7 2 2 3 2" xfId="2186" xr:uid="{00000000-0005-0000-0000-00008A080000}"/>
    <cellStyle name="Normal 6 7 2 2 4" xfId="2187" xr:uid="{00000000-0005-0000-0000-00008B080000}"/>
    <cellStyle name="Normal 6 7 2 3" xfId="2188" xr:uid="{00000000-0005-0000-0000-00008C080000}"/>
    <cellStyle name="Normal 6 7 2 3 2" xfId="2189" xr:uid="{00000000-0005-0000-0000-00008D080000}"/>
    <cellStyle name="Normal 6 7 2 3 2 2" xfId="2190" xr:uid="{00000000-0005-0000-0000-00008E080000}"/>
    <cellStyle name="Normal 6 7 2 3 3" xfId="2191" xr:uid="{00000000-0005-0000-0000-00008F080000}"/>
    <cellStyle name="Normal 6 7 2 4" xfId="2192" xr:uid="{00000000-0005-0000-0000-000090080000}"/>
    <cellStyle name="Normal 6 7 2 4 2" xfId="2193" xr:uid="{00000000-0005-0000-0000-000091080000}"/>
    <cellStyle name="Normal 6 7 2 5" xfId="2194" xr:uid="{00000000-0005-0000-0000-000092080000}"/>
    <cellStyle name="Normal 6 7 3" xfId="2195" xr:uid="{00000000-0005-0000-0000-000093080000}"/>
    <cellStyle name="Normal 6 7 3 2" xfId="2196" xr:uid="{00000000-0005-0000-0000-000094080000}"/>
    <cellStyle name="Normal 6 7 3 2 2" xfId="2197" xr:uid="{00000000-0005-0000-0000-000095080000}"/>
    <cellStyle name="Normal 6 7 3 2 2 2" xfId="2198" xr:uid="{00000000-0005-0000-0000-000096080000}"/>
    <cellStyle name="Normal 6 7 3 2 3" xfId="2199" xr:uid="{00000000-0005-0000-0000-000097080000}"/>
    <cellStyle name="Normal 6 7 3 3" xfId="2200" xr:uid="{00000000-0005-0000-0000-000098080000}"/>
    <cellStyle name="Normal 6 7 3 3 2" xfId="2201" xr:uid="{00000000-0005-0000-0000-000099080000}"/>
    <cellStyle name="Normal 6 7 3 4" xfId="2202" xr:uid="{00000000-0005-0000-0000-00009A080000}"/>
    <cellStyle name="Normal 6 7 4" xfId="2203" xr:uid="{00000000-0005-0000-0000-00009B080000}"/>
    <cellStyle name="Normal 6 7 4 2" xfId="2204" xr:uid="{00000000-0005-0000-0000-00009C080000}"/>
    <cellStyle name="Normal 6 7 4 2 2" xfId="2205" xr:uid="{00000000-0005-0000-0000-00009D080000}"/>
    <cellStyle name="Normal 6 7 4 3" xfId="2206" xr:uid="{00000000-0005-0000-0000-00009E080000}"/>
    <cellStyle name="Normal 6 7 5" xfId="2207" xr:uid="{00000000-0005-0000-0000-00009F080000}"/>
    <cellStyle name="Normal 6 7 5 2" xfId="2208" xr:uid="{00000000-0005-0000-0000-0000A0080000}"/>
    <cellStyle name="Normal 6 7 6" xfId="2209" xr:uid="{00000000-0005-0000-0000-0000A1080000}"/>
    <cellStyle name="Normal 6 8" xfId="2210" xr:uid="{00000000-0005-0000-0000-0000A2080000}"/>
    <cellStyle name="Normal 6 8 2" xfId="2211" xr:uid="{00000000-0005-0000-0000-0000A3080000}"/>
    <cellStyle name="Normal 6 8 2 2" xfId="2212" xr:uid="{00000000-0005-0000-0000-0000A4080000}"/>
    <cellStyle name="Normal 6 8 3" xfId="2213" xr:uid="{00000000-0005-0000-0000-0000A5080000}"/>
    <cellStyle name="Normal 6 9" xfId="2214" xr:uid="{00000000-0005-0000-0000-0000A6080000}"/>
    <cellStyle name="Normal 6 9 2" xfId="2215" xr:uid="{00000000-0005-0000-0000-0000A7080000}"/>
    <cellStyle name="Normal 60" xfId="2216" xr:uid="{00000000-0005-0000-0000-0000A8080000}"/>
    <cellStyle name="Normal 60 2" xfId="2217" xr:uid="{00000000-0005-0000-0000-0000A9080000}"/>
    <cellStyle name="Normal 60 2 2" xfId="2218" xr:uid="{00000000-0005-0000-0000-0000AA080000}"/>
    <cellStyle name="Normal 60 2 2 2" xfId="2219" xr:uid="{00000000-0005-0000-0000-0000AB080000}"/>
    <cellStyle name="Normal 60 2 3" xfId="2220" xr:uid="{00000000-0005-0000-0000-0000AC080000}"/>
    <cellStyle name="Normal 60 2 3 2" xfId="2221" xr:uid="{00000000-0005-0000-0000-0000AD080000}"/>
    <cellStyle name="Normal 60 2 3 2 2" xfId="2222" xr:uid="{00000000-0005-0000-0000-0000AE080000}"/>
    <cellStyle name="Normal 60 2 3 2 5" xfId="2223" xr:uid="{00000000-0005-0000-0000-0000AF080000}"/>
    <cellStyle name="Normal 60 2 4" xfId="2224" xr:uid="{00000000-0005-0000-0000-0000B0080000}"/>
    <cellStyle name="Normal 60 2 4 2" xfId="2225" xr:uid="{00000000-0005-0000-0000-0000B1080000}"/>
    <cellStyle name="Normal 60 3" xfId="2226" xr:uid="{00000000-0005-0000-0000-0000B2080000}"/>
    <cellStyle name="Normal 60 3 2" xfId="2227" xr:uid="{00000000-0005-0000-0000-0000B3080000}"/>
    <cellStyle name="Normal 60 4" xfId="2228" xr:uid="{00000000-0005-0000-0000-0000B4080000}"/>
    <cellStyle name="Normal 60 4 2" xfId="2229" xr:uid="{00000000-0005-0000-0000-0000B5080000}"/>
    <cellStyle name="Normal 60 5" xfId="2230" xr:uid="{00000000-0005-0000-0000-0000B6080000}"/>
    <cellStyle name="Normal 60 5 2" xfId="2231" xr:uid="{00000000-0005-0000-0000-0000B7080000}"/>
    <cellStyle name="Normal 60 6" xfId="2232" xr:uid="{00000000-0005-0000-0000-0000B8080000}"/>
    <cellStyle name="Normal 60 6 2" xfId="2233" xr:uid="{00000000-0005-0000-0000-0000B9080000}"/>
    <cellStyle name="Normal 61" xfId="2234" xr:uid="{00000000-0005-0000-0000-0000BA080000}"/>
    <cellStyle name="Normal 61 2" xfId="2235" xr:uid="{00000000-0005-0000-0000-0000BB080000}"/>
    <cellStyle name="Normal 61 2 2" xfId="2236" xr:uid="{00000000-0005-0000-0000-0000BC080000}"/>
    <cellStyle name="Normal 61 2 2 2" xfId="2237" xr:uid="{00000000-0005-0000-0000-0000BD080000}"/>
    <cellStyle name="Normal 61 2 2 3" xfId="2238" xr:uid="{00000000-0005-0000-0000-0000BE080000}"/>
    <cellStyle name="Normal 61 2 3" xfId="2239" xr:uid="{00000000-0005-0000-0000-0000BF080000}"/>
    <cellStyle name="Normal 61 3" xfId="2240" xr:uid="{00000000-0005-0000-0000-0000C0080000}"/>
    <cellStyle name="Normal 61 3 2" xfId="2241" xr:uid="{00000000-0005-0000-0000-0000C1080000}"/>
    <cellStyle name="Normal 62" xfId="2242" xr:uid="{00000000-0005-0000-0000-0000C2080000}"/>
    <cellStyle name="Normal 62 2" xfId="2243" xr:uid="{00000000-0005-0000-0000-0000C3080000}"/>
    <cellStyle name="Normal 62 2 2" xfId="2244" xr:uid="{00000000-0005-0000-0000-0000C4080000}"/>
    <cellStyle name="Normal 62 3" xfId="2245" xr:uid="{00000000-0005-0000-0000-0000C5080000}"/>
    <cellStyle name="Normal 62 3 2" xfId="2246" xr:uid="{00000000-0005-0000-0000-0000C6080000}"/>
    <cellStyle name="Normal 62 4" xfId="2247" xr:uid="{00000000-0005-0000-0000-0000C7080000}"/>
    <cellStyle name="Normal 63" xfId="2248" xr:uid="{00000000-0005-0000-0000-0000C8080000}"/>
    <cellStyle name="Normal 63 2" xfId="2249" xr:uid="{00000000-0005-0000-0000-0000C9080000}"/>
    <cellStyle name="Normal 63 2 2" xfId="2250" xr:uid="{00000000-0005-0000-0000-0000CA080000}"/>
    <cellStyle name="Normal 63 3" xfId="2251" xr:uid="{00000000-0005-0000-0000-0000CB080000}"/>
    <cellStyle name="Normal 63 3 2" xfId="2252" xr:uid="{00000000-0005-0000-0000-0000CC080000}"/>
    <cellStyle name="Normal 64" xfId="2253" xr:uid="{00000000-0005-0000-0000-0000CD080000}"/>
    <cellStyle name="Normal 64 2" xfId="2254" xr:uid="{00000000-0005-0000-0000-0000CE080000}"/>
    <cellStyle name="Normal 64 2 2" xfId="2255" xr:uid="{00000000-0005-0000-0000-0000CF080000}"/>
    <cellStyle name="Normal 64 3" xfId="2256" xr:uid="{00000000-0005-0000-0000-0000D0080000}"/>
    <cellStyle name="Normal 64 3 2" xfId="2257" xr:uid="{00000000-0005-0000-0000-0000D1080000}"/>
    <cellStyle name="Normal 64 3 2 2" xfId="2258" xr:uid="{00000000-0005-0000-0000-0000D2080000}"/>
    <cellStyle name="Normal 64 3 2 2 2" xfId="2259" xr:uid="{00000000-0005-0000-0000-0000D3080000}"/>
    <cellStyle name="Normal 65" xfId="2260" xr:uid="{00000000-0005-0000-0000-0000D4080000}"/>
    <cellStyle name="Normal 65 2" xfId="2261" xr:uid="{00000000-0005-0000-0000-0000D5080000}"/>
    <cellStyle name="Normal 66" xfId="2262" xr:uid="{00000000-0005-0000-0000-0000D6080000}"/>
    <cellStyle name="Normal 66 2" xfId="2263" xr:uid="{00000000-0005-0000-0000-0000D7080000}"/>
    <cellStyle name="Normal 67" xfId="2264" xr:uid="{00000000-0005-0000-0000-0000D8080000}"/>
    <cellStyle name="Normal 68" xfId="2265" xr:uid="{00000000-0005-0000-0000-0000D9080000}"/>
    <cellStyle name="Normal 68 2" xfId="2266" xr:uid="{00000000-0005-0000-0000-0000DA080000}"/>
    <cellStyle name="Normal 68 2 2" xfId="2267" xr:uid="{00000000-0005-0000-0000-0000DB080000}"/>
    <cellStyle name="Normal 69" xfId="2268" xr:uid="{00000000-0005-0000-0000-0000DC080000}"/>
    <cellStyle name="Normal 69 2" xfId="2269" xr:uid="{00000000-0005-0000-0000-0000DD080000}"/>
    <cellStyle name="Normal 69 2 5" xfId="2270" xr:uid="{00000000-0005-0000-0000-0000DE080000}"/>
    <cellStyle name="Normal 7" xfId="2271" xr:uid="{00000000-0005-0000-0000-0000DF080000}"/>
    <cellStyle name="Normal 7 10" xfId="2272" xr:uid="{00000000-0005-0000-0000-0000E0080000}"/>
    <cellStyle name="Normal 7 2" xfId="2273" xr:uid="{00000000-0005-0000-0000-0000E1080000}"/>
    <cellStyle name="Normal 7 2 10" xfId="2274" xr:uid="{00000000-0005-0000-0000-0000E2080000}"/>
    <cellStyle name="Normal 7 2 2" xfId="2275" xr:uid="{00000000-0005-0000-0000-0000E3080000}"/>
    <cellStyle name="Normal 7 2 2 2" xfId="2276" xr:uid="{00000000-0005-0000-0000-0000E4080000}"/>
    <cellStyle name="Normal 7 2 2 2 2" xfId="2277" xr:uid="{00000000-0005-0000-0000-0000E5080000}"/>
    <cellStyle name="Normal 7 2 2 2 2 2" xfId="2278" xr:uid="{00000000-0005-0000-0000-0000E6080000}"/>
    <cellStyle name="Normal 7 2 2 2 2 2 2" xfId="2279" xr:uid="{00000000-0005-0000-0000-0000E7080000}"/>
    <cellStyle name="Normal 7 2 2 2 2 2 2 2" xfId="2280" xr:uid="{00000000-0005-0000-0000-0000E8080000}"/>
    <cellStyle name="Normal 7 2 2 2 2 2 3" xfId="2281" xr:uid="{00000000-0005-0000-0000-0000E9080000}"/>
    <cellStyle name="Normal 7 2 2 2 2 3" xfId="2282" xr:uid="{00000000-0005-0000-0000-0000EA080000}"/>
    <cellStyle name="Normal 7 2 2 2 2 3 2" xfId="2283" xr:uid="{00000000-0005-0000-0000-0000EB080000}"/>
    <cellStyle name="Normal 7 2 2 2 2 4" xfId="2284" xr:uid="{00000000-0005-0000-0000-0000EC080000}"/>
    <cellStyle name="Normal 7 2 2 2 3" xfId="2285" xr:uid="{00000000-0005-0000-0000-0000ED080000}"/>
    <cellStyle name="Normal 7 2 2 2 3 2" xfId="2286" xr:uid="{00000000-0005-0000-0000-0000EE080000}"/>
    <cellStyle name="Normal 7 2 2 2 3 2 2" xfId="2287" xr:uid="{00000000-0005-0000-0000-0000EF080000}"/>
    <cellStyle name="Normal 7 2 2 2 3 3" xfId="2288" xr:uid="{00000000-0005-0000-0000-0000F0080000}"/>
    <cellStyle name="Normal 7 2 2 2 4" xfId="2289" xr:uid="{00000000-0005-0000-0000-0000F1080000}"/>
    <cellStyle name="Normal 7 2 2 2 4 2" xfId="2290" xr:uid="{00000000-0005-0000-0000-0000F2080000}"/>
    <cellStyle name="Normal 7 2 2 2 5" xfId="2291" xr:uid="{00000000-0005-0000-0000-0000F3080000}"/>
    <cellStyle name="Normal 7 2 2 3" xfId="2292" xr:uid="{00000000-0005-0000-0000-0000F4080000}"/>
    <cellStyle name="Normal 7 2 2 3 2" xfId="2293" xr:uid="{00000000-0005-0000-0000-0000F5080000}"/>
    <cellStyle name="Normal 7 2 2 3 2 2" xfId="2294" xr:uid="{00000000-0005-0000-0000-0000F6080000}"/>
    <cellStyle name="Normal 7 2 2 3 2 2 2" xfId="2295" xr:uid="{00000000-0005-0000-0000-0000F7080000}"/>
    <cellStyle name="Normal 7 2 2 3 2 3" xfId="2296" xr:uid="{00000000-0005-0000-0000-0000F8080000}"/>
    <cellStyle name="Normal 7 2 2 3 3" xfId="2297" xr:uid="{00000000-0005-0000-0000-0000F9080000}"/>
    <cellStyle name="Normal 7 2 2 3 3 2" xfId="2298" xr:uid="{00000000-0005-0000-0000-0000FA080000}"/>
    <cellStyle name="Normal 7 2 2 3 4" xfId="2299" xr:uid="{00000000-0005-0000-0000-0000FB080000}"/>
    <cellStyle name="Normal 7 2 2 4" xfId="2300" xr:uid="{00000000-0005-0000-0000-0000FC080000}"/>
    <cellStyle name="Normal 7 2 2 4 2" xfId="2301" xr:uid="{00000000-0005-0000-0000-0000FD080000}"/>
    <cellStyle name="Normal 7 2 2 4 2 2" xfId="2302" xr:uid="{00000000-0005-0000-0000-0000FE080000}"/>
    <cellStyle name="Normal 7 2 2 4 3" xfId="2303" xr:uid="{00000000-0005-0000-0000-0000FF080000}"/>
    <cellStyle name="Normal 7 2 2 5" xfId="2304" xr:uid="{00000000-0005-0000-0000-000000090000}"/>
    <cellStyle name="Normal 7 2 2 5 2" xfId="2305" xr:uid="{00000000-0005-0000-0000-000001090000}"/>
    <cellStyle name="Normal 7 2 2 6" xfId="2306" xr:uid="{00000000-0005-0000-0000-000002090000}"/>
    <cellStyle name="Normal 7 2 3" xfId="2307" xr:uid="{00000000-0005-0000-0000-000003090000}"/>
    <cellStyle name="Normal 7 2 3 2" xfId="2308" xr:uid="{00000000-0005-0000-0000-000004090000}"/>
    <cellStyle name="Normal 7 2 3 2 2" xfId="2309" xr:uid="{00000000-0005-0000-0000-000005090000}"/>
    <cellStyle name="Normal 7 2 3 2 2 2" xfId="2310" xr:uid="{00000000-0005-0000-0000-000006090000}"/>
    <cellStyle name="Normal 7 2 3 2 2 2 2" xfId="2311" xr:uid="{00000000-0005-0000-0000-000007090000}"/>
    <cellStyle name="Normal 7 2 3 2 2 2 2 2" xfId="2312" xr:uid="{00000000-0005-0000-0000-000008090000}"/>
    <cellStyle name="Normal 7 2 3 2 2 2 3" xfId="2313" xr:uid="{00000000-0005-0000-0000-000009090000}"/>
    <cellStyle name="Normal 7 2 3 2 2 3" xfId="2314" xr:uid="{00000000-0005-0000-0000-00000A090000}"/>
    <cellStyle name="Normal 7 2 3 2 2 3 2" xfId="2315" xr:uid="{00000000-0005-0000-0000-00000B090000}"/>
    <cellStyle name="Normal 7 2 3 2 2 4" xfId="2316" xr:uid="{00000000-0005-0000-0000-00000C090000}"/>
    <cellStyle name="Normal 7 2 3 2 3" xfId="2317" xr:uid="{00000000-0005-0000-0000-00000D090000}"/>
    <cellStyle name="Normal 7 2 3 2 3 2" xfId="2318" xr:uid="{00000000-0005-0000-0000-00000E090000}"/>
    <cellStyle name="Normal 7 2 3 2 3 2 2" xfId="2319" xr:uid="{00000000-0005-0000-0000-00000F090000}"/>
    <cellStyle name="Normal 7 2 3 2 3 3" xfId="2320" xr:uid="{00000000-0005-0000-0000-000010090000}"/>
    <cellStyle name="Normal 7 2 3 2 4" xfId="2321" xr:uid="{00000000-0005-0000-0000-000011090000}"/>
    <cellStyle name="Normal 7 2 3 2 4 2" xfId="2322" xr:uid="{00000000-0005-0000-0000-000012090000}"/>
    <cellStyle name="Normal 7 2 3 2 5" xfId="2323" xr:uid="{00000000-0005-0000-0000-000013090000}"/>
    <cellStyle name="Normal 7 2 3 3" xfId="2324" xr:uid="{00000000-0005-0000-0000-000014090000}"/>
    <cellStyle name="Normal 7 2 3 3 2" xfId="2325" xr:uid="{00000000-0005-0000-0000-000015090000}"/>
    <cellStyle name="Normal 7 2 3 3 2 2" xfId="2326" xr:uid="{00000000-0005-0000-0000-000016090000}"/>
    <cellStyle name="Normal 7 2 3 3 2 2 2" xfId="2327" xr:uid="{00000000-0005-0000-0000-000017090000}"/>
    <cellStyle name="Normal 7 2 3 3 2 3" xfId="2328" xr:uid="{00000000-0005-0000-0000-000018090000}"/>
    <cellStyle name="Normal 7 2 3 3 3" xfId="2329" xr:uid="{00000000-0005-0000-0000-000019090000}"/>
    <cellStyle name="Normal 7 2 3 3 3 2" xfId="2330" xr:uid="{00000000-0005-0000-0000-00001A090000}"/>
    <cellStyle name="Normal 7 2 3 3 4" xfId="2331" xr:uid="{00000000-0005-0000-0000-00001B090000}"/>
    <cellStyle name="Normal 7 2 3 4" xfId="2332" xr:uid="{00000000-0005-0000-0000-00001C090000}"/>
    <cellStyle name="Normal 7 2 3 4 2" xfId="2333" xr:uid="{00000000-0005-0000-0000-00001D090000}"/>
    <cellStyle name="Normal 7 2 3 4 2 2" xfId="2334" xr:uid="{00000000-0005-0000-0000-00001E090000}"/>
    <cellStyle name="Normal 7 2 3 4 3" xfId="2335" xr:uid="{00000000-0005-0000-0000-00001F090000}"/>
    <cellStyle name="Normal 7 2 3 5" xfId="2336" xr:uid="{00000000-0005-0000-0000-000020090000}"/>
    <cellStyle name="Normal 7 2 3 5 2" xfId="2337" xr:uid="{00000000-0005-0000-0000-000021090000}"/>
    <cellStyle name="Normal 7 2 3 6" xfId="2338" xr:uid="{00000000-0005-0000-0000-000022090000}"/>
    <cellStyle name="Normal 7 2 4" xfId="2339" xr:uid="{00000000-0005-0000-0000-000023090000}"/>
    <cellStyle name="Normal 7 2 4 2" xfId="2340" xr:uid="{00000000-0005-0000-0000-000024090000}"/>
    <cellStyle name="Normal 7 2 4 2 2" xfId="2341" xr:uid="{00000000-0005-0000-0000-000025090000}"/>
    <cellStyle name="Normal 7 2 4 2 2 2" xfId="2342" xr:uid="{00000000-0005-0000-0000-000026090000}"/>
    <cellStyle name="Normal 7 2 4 2 2 2 2" xfId="2343" xr:uid="{00000000-0005-0000-0000-000027090000}"/>
    <cellStyle name="Normal 7 2 4 2 2 2 2 2" xfId="2344" xr:uid="{00000000-0005-0000-0000-000028090000}"/>
    <cellStyle name="Normal 7 2 4 2 2 2 3" xfId="2345" xr:uid="{00000000-0005-0000-0000-000029090000}"/>
    <cellStyle name="Normal 7 2 4 2 2 3" xfId="2346" xr:uid="{00000000-0005-0000-0000-00002A090000}"/>
    <cellStyle name="Normal 7 2 4 2 2 3 2" xfId="2347" xr:uid="{00000000-0005-0000-0000-00002B090000}"/>
    <cellStyle name="Normal 7 2 4 2 2 4" xfId="2348" xr:uid="{00000000-0005-0000-0000-00002C090000}"/>
    <cellStyle name="Normal 7 2 4 2 3" xfId="2349" xr:uid="{00000000-0005-0000-0000-00002D090000}"/>
    <cellStyle name="Normal 7 2 4 2 3 2" xfId="2350" xr:uid="{00000000-0005-0000-0000-00002E090000}"/>
    <cellStyle name="Normal 7 2 4 2 3 2 2" xfId="2351" xr:uid="{00000000-0005-0000-0000-00002F090000}"/>
    <cellStyle name="Normal 7 2 4 2 3 3" xfId="2352" xr:uid="{00000000-0005-0000-0000-000030090000}"/>
    <cellStyle name="Normal 7 2 4 2 4" xfId="2353" xr:uid="{00000000-0005-0000-0000-000031090000}"/>
    <cellStyle name="Normal 7 2 4 2 4 2" xfId="2354" xr:uid="{00000000-0005-0000-0000-000032090000}"/>
    <cellStyle name="Normal 7 2 4 2 5" xfId="2355" xr:uid="{00000000-0005-0000-0000-000033090000}"/>
    <cellStyle name="Normal 7 2 4 3" xfId="2356" xr:uid="{00000000-0005-0000-0000-000034090000}"/>
    <cellStyle name="Normal 7 2 4 3 2" xfId="2357" xr:uid="{00000000-0005-0000-0000-000035090000}"/>
    <cellStyle name="Normal 7 2 4 3 2 2" xfId="2358" xr:uid="{00000000-0005-0000-0000-000036090000}"/>
    <cellStyle name="Normal 7 2 4 3 2 2 2" xfId="2359" xr:uid="{00000000-0005-0000-0000-000037090000}"/>
    <cellStyle name="Normal 7 2 4 3 2 3" xfId="2360" xr:uid="{00000000-0005-0000-0000-000038090000}"/>
    <cellStyle name="Normal 7 2 4 3 3" xfId="2361" xr:uid="{00000000-0005-0000-0000-000039090000}"/>
    <cellStyle name="Normal 7 2 4 3 3 2" xfId="2362" xr:uid="{00000000-0005-0000-0000-00003A090000}"/>
    <cellStyle name="Normal 7 2 4 3 4" xfId="2363" xr:uid="{00000000-0005-0000-0000-00003B090000}"/>
    <cellStyle name="Normal 7 2 4 4" xfId="2364" xr:uid="{00000000-0005-0000-0000-00003C090000}"/>
    <cellStyle name="Normal 7 2 4 4 2" xfId="2365" xr:uid="{00000000-0005-0000-0000-00003D090000}"/>
    <cellStyle name="Normal 7 2 4 4 2 2" xfId="2366" xr:uid="{00000000-0005-0000-0000-00003E090000}"/>
    <cellStyle name="Normal 7 2 4 4 3" xfId="2367" xr:uid="{00000000-0005-0000-0000-00003F090000}"/>
    <cellStyle name="Normal 7 2 4 5" xfId="2368" xr:uid="{00000000-0005-0000-0000-000040090000}"/>
    <cellStyle name="Normal 7 2 4 5 2" xfId="2369" xr:uid="{00000000-0005-0000-0000-000041090000}"/>
    <cellStyle name="Normal 7 2 4 6" xfId="2370" xr:uid="{00000000-0005-0000-0000-000042090000}"/>
    <cellStyle name="Normal 7 2 5" xfId="2371" xr:uid="{00000000-0005-0000-0000-000043090000}"/>
    <cellStyle name="Normal 7 2 5 2" xfId="2372" xr:uid="{00000000-0005-0000-0000-000044090000}"/>
    <cellStyle name="Normal 7 2 5 2 2" xfId="2373" xr:uid="{00000000-0005-0000-0000-000045090000}"/>
    <cellStyle name="Normal 7 2 5 2 2 2" xfId="2374" xr:uid="{00000000-0005-0000-0000-000046090000}"/>
    <cellStyle name="Normal 7 2 5 2 2 2 2" xfId="2375" xr:uid="{00000000-0005-0000-0000-000047090000}"/>
    <cellStyle name="Normal 7 2 5 2 2 3" xfId="2376" xr:uid="{00000000-0005-0000-0000-000048090000}"/>
    <cellStyle name="Normal 7 2 5 2 3" xfId="2377" xr:uid="{00000000-0005-0000-0000-000049090000}"/>
    <cellStyle name="Normal 7 2 5 2 3 2" xfId="2378" xr:uid="{00000000-0005-0000-0000-00004A090000}"/>
    <cellStyle name="Normal 7 2 5 2 4" xfId="2379" xr:uid="{00000000-0005-0000-0000-00004B090000}"/>
    <cellStyle name="Normal 7 2 5 3" xfId="2380" xr:uid="{00000000-0005-0000-0000-00004C090000}"/>
    <cellStyle name="Normal 7 2 5 3 2" xfId="2381" xr:uid="{00000000-0005-0000-0000-00004D090000}"/>
    <cellStyle name="Normal 7 2 5 3 2 2" xfId="2382" xr:uid="{00000000-0005-0000-0000-00004E090000}"/>
    <cellStyle name="Normal 7 2 5 3 3" xfId="2383" xr:uid="{00000000-0005-0000-0000-00004F090000}"/>
    <cellStyle name="Normal 7 2 5 4" xfId="2384" xr:uid="{00000000-0005-0000-0000-000050090000}"/>
    <cellStyle name="Normal 7 2 5 4 2" xfId="2385" xr:uid="{00000000-0005-0000-0000-000051090000}"/>
    <cellStyle name="Normal 7 2 5 5" xfId="2386" xr:uid="{00000000-0005-0000-0000-000052090000}"/>
    <cellStyle name="Normal 7 2 6" xfId="2387" xr:uid="{00000000-0005-0000-0000-000053090000}"/>
    <cellStyle name="Normal 7 2 6 2" xfId="2388" xr:uid="{00000000-0005-0000-0000-000054090000}"/>
    <cellStyle name="Normal 7 2 6 2 2" xfId="2389" xr:uid="{00000000-0005-0000-0000-000055090000}"/>
    <cellStyle name="Normal 7 2 6 2 2 2" xfId="2390" xr:uid="{00000000-0005-0000-0000-000056090000}"/>
    <cellStyle name="Normal 7 2 6 2 2 2 2" xfId="2391" xr:uid="{00000000-0005-0000-0000-000057090000}"/>
    <cellStyle name="Normal 7 2 6 2 2 2 2 2" xfId="2392" xr:uid="{00000000-0005-0000-0000-000058090000}"/>
    <cellStyle name="Normal 7 2 6 2 2 2 3" xfId="2393" xr:uid="{00000000-0005-0000-0000-000059090000}"/>
    <cellStyle name="Normal 7 2 6 2 2 3" xfId="2394" xr:uid="{00000000-0005-0000-0000-00005A090000}"/>
    <cellStyle name="Normal 7 2 6 2 2 3 2" xfId="2395" xr:uid="{00000000-0005-0000-0000-00005B090000}"/>
    <cellStyle name="Normal 7 2 6 2 2 4" xfId="2396" xr:uid="{00000000-0005-0000-0000-00005C090000}"/>
    <cellStyle name="Normal 7 2 6 2 3" xfId="2397" xr:uid="{00000000-0005-0000-0000-00005D090000}"/>
    <cellStyle name="Normal 7 2 6 2 3 2" xfId="2398" xr:uid="{00000000-0005-0000-0000-00005E090000}"/>
    <cellStyle name="Normal 7 2 6 2 3 2 2" xfId="2399" xr:uid="{00000000-0005-0000-0000-00005F090000}"/>
    <cellStyle name="Normal 7 2 6 2 3 3" xfId="2400" xr:uid="{00000000-0005-0000-0000-000060090000}"/>
    <cellStyle name="Normal 7 2 6 2 4" xfId="2401" xr:uid="{00000000-0005-0000-0000-000061090000}"/>
    <cellStyle name="Normal 7 2 6 2 4 2" xfId="2402" xr:uid="{00000000-0005-0000-0000-000062090000}"/>
    <cellStyle name="Normal 7 2 6 2 5" xfId="2403" xr:uid="{00000000-0005-0000-0000-000063090000}"/>
    <cellStyle name="Normal 7 2 6 3" xfId="2404" xr:uid="{00000000-0005-0000-0000-000064090000}"/>
    <cellStyle name="Normal 7 2 6 3 2" xfId="2405" xr:uid="{00000000-0005-0000-0000-000065090000}"/>
    <cellStyle name="Normal 7 2 6 3 2 2" xfId="2406" xr:uid="{00000000-0005-0000-0000-000066090000}"/>
    <cellStyle name="Normal 7 2 6 3 2 2 2" xfId="2407" xr:uid="{00000000-0005-0000-0000-000067090000}"/>
    <cellStyle name="Normal 7 2 6 3 2 3" xfId="2408" xr:uid="{00000000-0005-0000-0000-000068090000}"/>
    <cellStyle name="Normal 7 2 6 3 3" xfId="2409" xr:uid="{00000000-0005-0000-0000-000069090000}"/>
    <cellStyle name="Normal 7 2 6 3 3 2" xfId="2410" xr:uid="{00000000-0005-0000-0000-00006A090000}"/>
    <cellStyle name="Normal 7 2 6 3 4" xfId="2411" xr:uid="{00000000-0005-0000-0000-00006B090000}"/>
    <cellStyle name="Normal 7 2 6 4" xfId="2412" xr:uid="{00000000-0005-0000-0000-00006C090000}"/>
    <cellStyle name="Normal 7 2 6 4 2" xfId="2413" xr:uid="{00000000-0005-0000-0000-00006D090000}"/>
    <cellStyle name="Normal 7 2 6 4 2 2" xfId="2414" xr:uid="{00000000-0005-0000-0000-00006E090000}"/>
    <cellStyle name="Normal 7 2 6 4 3" xfId="2415" xr:uid="{00000000-0005-0000-0000-00006F090000}"/>
    <cellStyle name="Normal 7 2 6 5" xfId="2416" xr:uid="{00000000-0005-0000-0000-000070090000}"/>
    <cellStyle name="Normal 7 2 6 5 2" xfId="2417" xr:uid="{00000000-0005-0000-0000-000071090000}"/>
    <cellStyle name="Normal 7 2 6 6" xfId="2418" xr:uid="{00000000-0005-0000-0000-000072090000}"/>
    <cellStyle name="Normal 7 2 7" xfId="2419" xr:uid="{00000000-0005-0000-0000-000073090000}"/>
    <cellStyle name="Normal 7 2 7 2" xfId="2420" xr:uid="{00000000-0005-0000-0000-000074090000}"/>
    <cellStyle name="Normal 7 2 7 2 2" xfId="2421" xr:uid="{00000000-0005-0000-0000-000075090000}"/>
    <cellStyle name="Normal 7 2 7 2 2 2" xfId="2422" xr:uid="{00000000-0005-0000-0000-000076090000}"/>
    <cellStyle name="Normal 7 2 7 2 2 2 2" xfId="2423" xr:uid="{00000000-0005-0000-0000-000077090000}"/>
    <cellStyle name="Normal 7 2 7 2 2 3" xfId="2424" xr:uid="{00000000-0005-0000-0000-000078090000}"/>
    <cellStyle name="Normal 7 2 7 2 3" xfId="2425" xr:uid="{00000000-0005-0000-0000-000079090000}"/>
    <cellStyle name="Normal 7 2 7 2 3 2" xfId="2426" xr:uid="{00000000-0005-0000-0000-00007A090000}"/>
    <cellStyle name="Normal 7 2 7 2 4" xfId="2427" xr:uid="{00000000-0005-0000-0000-00007B090000}"/>
    <cellStyle name="Normal 7 2 7 3" xfId="2428" xr:uid="{00000000-0005-0000-0000-00007C090000}"/>
    <cellStyle name="Normal 7 2 7 3 2" xfId="2429" xr:uid="{00000000-0005-0000-0000-00007D090000}"/>
    <cellStyle name="Normal 7 2 7 3 2 2" xfId="2430" xr:uid="{00000000-0005-0000-0000-00007E090000}"/>
    <cellStyle name="Normal 7 2 7 3 3" xfId="2431" xr:uid="{00000000-0005-0000-0000-00007F090000}"/>
    <cellStyle name="Normal 7 2 7 4" xfId="2432" xr:uid="{00000000-0005-0000-0000-000080090000}"/>
    <cellStyle name="Normal 7 2 7 4 2" xfId="2433" xr:uid="{00000000-0005-0000-0000-000081090000}"/>
    <cellStyle name="Normal 7 2 7 5" xfId="2434" xr:uid="{00000000-0005-0000-0000-000082090000}"/>
    <cellStyle name="Normal 7 2 8" xfId="2435" xr:uid="{00000000-0005-0000-0000-000083090000}"/>
    <cellStyle name="Normal 7 2 8 2" xfId="2436" xr:uid="{00000000-0005-0000-0000-000084090000}"/>
    <cellStyle name="Normal 7 2 8 2 2" xfId="2437" xr:uid="{00000000-0005-0000-0000-000085090000}"/>
    <cellStyle name="Normal 7 2 8 3" xfId="2438" xr:uid="{00000000-0005-0000-0000-000086090000}"/>
    <cellStyle name="Normal 7 2 9" xfId="2439" xr:uid="{00000000-0005-0000-0000-000087090000}"/>
    <cellStyle name="Normal 7 2 9 2" xfId="2440" xr:uid="{00000000-0005-0000-0000-000088090000}"/>
    <cellStyle name="Normal 7 3" xfId="2441" xr:uid="{00000000-0005-0000-0000-000089090000}"/>
    <cellStyle name="Normal 7 3 2" xfId="2442" xr:uid="{00000000-0005-0000-0000-00008A090000}"/>
    <cellStyle name="Normal 7 3 2 2" xfId="2443" xr:uid="{00000000-0005-0000-0000-00008B090000}"/>
    <cellStyle name="Normal 7 3 2 2 2" xfId="2444" xr:uid="{00000000-0005-0000-0000-00008C090000}"/>
    <cellStyle name="Normal 7 3 2 2 2 2" xfId="2445" xr:uid="{00000000-0005-0000-0000-00008D090000}"/>
    <cellStyle name="Normal 7 3 2 2 2 2 2" xfId="2446" xr:uid="{00000000-0005-0000-0000-00008E090000}"/>
    <cellStyle name="Normal 7 3 2 2 2 3" xfId="2447" xr:uid="{00000000-0005-0000-0000-00008F090000}"/>
    <cellStyle name="Normal 7 3 2 2 3" xfId="2448" xr:uid="{00000000-0005-0000-0000-000090090000}"/>
    <cellStyle name="Normal 7 3 2 2 3 2" xfId="2449" xr:uid="{00000000-0005-0000-0000-000091090000}"/>
    <cellStyle name="Normal 7 3 2 2 4" xfId="2450" xr:uid="{00000000-0005-0000-0000-000092090000}"/>
    <cellStyle name="Normal 7 3 2 3" xfId="2451" xr:uid="{00000000-0005-0000-0000-000093090000}"/>
    <cellStyle name="Normal 7 3 2 3 2" xfId="2452" xr:uid="{00000000-0005-0000-0000-000094090000}"/>
    <cellStyle name="Normal 7 3 2 3 2 2" xfId="2453" xr:uid="{00000000-0005-0000-0000-000095090000}"/>
    <cellStyle name="Normal 7 3 2 3 3" xfId="2454" xr:uid="{00000000-0005-0000-0000-000096090000}"/>
    <cellStyle name="Normal 7 3 2 4" xfId="2455" xr:uid="{00000000-0005-0000-0000-000097090000}"/>
    <cellStyle name="Normal 7 3 2 4 2" xfId="2456" xr:uid="{00000000-0005-0000-0000-000098090000}"/>
    <cellStyle name="Normal 7 3 2 5" xfId="2457" xr:uid="{00000000-0005-0000-0000-000099090000}"/>
    <cellStyle name="Normal 7 3 3" xfId="2458" xr:uid="{00000000-0005-0000-0000-00009A090000}"/>
    <cellStyle name="Normal 7 3 3 2" xfId="2459" xr:uid="{00000000-0005-0000-0000-00009B090000}"/>
    <cellStyle name="Normal 7 3 3 2 2" xfId="2460" xr:uid="{00000000-0005-0000-0000-00009C090000}"/>
    <cellStyle name="Normal 7 3 3 2 2 2" xfId="2461" xr:uid="{00000000-0005-0000-0000-00009D090000}"/>
    <cellStyle name="Normal 7 3 3 2 3" xfId="2462" xr:uid="{00000000-0005-0000-0000-00009E090000}"/>
    <cellStyle name="Normal 7 3 3 3" xfId="2463" xr:uid="{00000000-0005-0000-0000-00009F090000}"/>
    <cellStyle name="Normal 7 3 3 3 2" xfId="2464" xr:uid="{00000000-0005-0000-0000-0000A0090000}"/>
    <cellStyle name="Normal 7 3 3 4" xfId="2465" xr:uid="{00000000-0005-0000-0000-0000A1090000}"/>
    <cellStyle name="Normal 7 3 4" xfId="2466" xr:uid="{00000000-0005-0000-0000-0000A2090000}"/>
    <cellStyle name="Normal 7 3 4 2" xfId="2467" xr:uid="{00000000-0005-0000-0000-0000A3090000}"/>
    <cellStyle name="Normal 7 3 4 2 2" xfId="2468" xr:uid="{00000000-0005-0000-0000-0000A4090000}"/>
    <cellStyle name="Normal 7 3 4 3" xfId="2469" xr:uid="{00000000-0005-0000-0000-0000A5090000}"/>
    <cellStyle name="Normal 7 3 5" xfId="2470" xr:uid="{00000000-0005-0000-0000-0000A6090000}"/>
    <cellStyle name="Normal 7 3 5 2" xfId="2471" xr:uid="{00000000-0005-0000-0000-0000A7090000}"/>
    <cellStyle name="Normal 7 3 6" xfId="2472" xr:uid="{00000000-0005-0000-0000-0000A8090000}"/>
    <cellStyle name="Normal 7 4" xfId="2473" xr:uid="{00000000-0005-0000-0000-0000A9090000}"/>
    <cellStyle name="Normal 7 4 2" xfId="2474" xr:uid="{00000000-0005-0000-0000-0000AA090000}"/>
    <cellStyle name="Normal 7 4 2 2" xfId="2475" xr:uid="{00000000-0005-0000-0000-0000AB090000}"/>
    <cellStyle name="Normal 7 4 2 2 2" xfId="2476" xr:uid="{00000000-0005-0000-0000-0000AC090000}"/>
    <cellStyle name="Normal 7 4 2 2 2 2" xfId="2477" xr:uid="{00000000-0005-0000-0000-0000AD090000}"/>
    <cellStyle name="Normal 7 4 2 2 2 2 2" xfId="2478" xr:uid="{00000000-0005-0000-0000-0000AE090000}"/>
    <cellStyle name="Normal 7 4 2 2 2 3" xfId="2479" xr:uid="{00000000-0005-0000-0000-0000AF090000}"/>
    <cellStyle name="Normal 7 4 2 2 3" xfId="2480" xr:uid="{00000000-0005-0000-0000-0000B0090000}"/>
    <cellStyle name="Normal 7 4 2 2 3 2" xfId="2481" xr:uid="{00000000-0005-0000-0000-0000B1090000}"/>
    <cellStyle name="Normal 7 4 2 2 4" xfId="2482" xr:uid="{00000000-0005-0000-0000-0000B2090000}"/>
    <cellStyle name="Normal 7 4 2 3" xfId="2483" xr:uid="{00000000-0005-0000-0000-0000B3090000}"/>
    <cellStyle name="Normal 7 4 2 3 2" xfId="2484" xr:uid="{00000000-0005-0000-0000-0000B4090000}"/>
    <cellStyle name="Normal 7 4 2 3 2 2" xfId="2485" xr:uid="{00000000-0005-0000-0000-0000B5090000}"/>
    <cellStyle name="Normal 7 4 2 3 3" xfId="2486" xr:uid="{00000000-0005-0000-0000-0000B6090000}"/>
    <cellStyle name="Normal 7 4 2 4" xfId="2487" xr:uid="{00000000-0005-0000-0000-0000B7090000}"/>
    <cellStyle name="Normal 7 4 2 4 2" xfId="2488" xr:uid="{00000000-0005-0000-0000-0000B8090000}"/>
    <cellStyle name="Normal 7 4 2 5" xfId="2489" xr:uid="{00000000-0005-0000-0000-0000B9090000}"/>
    <cellStyle name="Normal 7 4 3" xfId="2490" xr:uid="{00000000-0005-0000-0000-0000BA090000}"/>
    <cellStyle name="Normal 7 4 3 2" xfId="2491" xr:uid="{00000000-0005-0000-0000-0000BB090000}"/>
    <cellStyle name="Normal 7 4 3 2 2" xfId="2492" xr:uid="{00000000-0005-0000-0000-0000BC090000}"/>
    <cellStyle name="Normal 7 4 3 2 2 2" xfId="2493" xr:uid="{00000000-0005-0000-0000-0000BD090000}"/>
    <cellStyle name="Normal 7 4 3 2 3" xfId="2494" xr:uid="{00000000-0005-0000-0000-0000BE090000}"/>
    <cellStyle name="Normal 7 4 3 3" xfId="2495" xr:uid="{00000000-0005-0000-0000-0000BF090000}"/>
    <cellStyle name="Normal 7 4 3 3 2" xfId="2496" xr:uid="{00000000-0005-0000-0000-0000C0090000}"/>
    <cellStyle name="Normal 7 4 3 4" xfId="2497" xr:uid="{00000000-0005-0000-0000-0000C1090000}"/>
    <cellStyle name="Normal 7 4 4" xfId="2498" xr:uid="{00000000-0005-0000-0000-0000C2090000}"/>
    <cellStyle name="Normal 7 4 4 2" xfId="2499" xr:uid="{00000000-0005-0000-0000-0000C3090000}"/>
    <cellStyle name="Normal 7 4 4 2 2" xfId="2500" xr:uid="{00000000-0005-0000-0000-0000C4090000}"/>
    <cellStyle name="Normal 7 4 4 3" xfId="2501" xr:uid="{00000000-0005-0000-0000-0000C5090000}"/>
    <cellStyle name="Normal 7 4 5" xfId="2502" xr:uid="{00000000-0005-0000-0000-0000C6090000}"/>
    <cellStyle name="Normal 7 4 5 2" xfId="2503" xr:uid="{00000000-0005-0000-0000-0000C7090000}"/>
    <cellStyle name="Normal 7 4 6" xfId="2504" xr:uid="{00000000-0005-0000-0000-0000C8090000}"/>
    <cellStyle name="Normal 7 5" xfId="2505" xr:uid="{00000000-0005-0000-0000-0000C9090000}"/>
    <cellStyle name="Normal 7 5 2" xfId="2506" xr:uid="{00000000-0005-0000-0000-0000CA090000}"/>
    <cellStyle name="Normal 7 5 2 2" xfId="2507" xr:uid="{00000000-0005-0000-0000-0000CB090000}"/>
    <cellStyle name="Normal 7 5 2 2 2" xfId="2508" xr:uid="{00000000-0005-0000-0000-0000CC090000}"/>
    <cellStyle name="Normal 7 5 2 2 2 2" xfId="2509" xr:uid="{00000000-0005-0000-0000-0000CD090000}"/>
    <cellStyle name="Normal 7 5 2 2 2 2 2" xfId="2510" xr:uid="{00000000-0005-0000-0000-0000CE090000}"/>
    <cellStyle name="Normal 7 5 2 2 2 3" xfId="2511" xr:uid="{00000000-0005-0000-0000-0000CF090000}"/>
    <cellStyle name="Normal 7 5 2 2 3" xfId="2512" xr:uid="{00000000-0005-0000-0000-0000D0090000}"/>
    <cellStyle name="Normal 7 5 2 2 3 2" xfId="2513" xr:uid="{00000000-0005-0000-0000-0000D1090000}"/>
    <cellStyle name="Normal 7 5 2 2 4" xfId="2514" xr:uid="{00000000-0005-0000-0000-0000D2090000}"/>
    <cellStyle name="Normal 7 5 2 3" xfId="2515" xr:uid="{00000000-0005-0000-0000-0000D3090000}"/>
    <cellStyle name="Normal 7 5 2 3 2" xfId="2516" xr:uid="{00000000-0005-0000-0000-0000D4090000}"/>
    <cellStyle name="Normal 7 5 2 3 2 2" xfId="2517" xr:uid="{00000000-0005-0000-0000-0000D5090000}"/>
    <cellStyle name="Normal 7 5 2 3 3" xfId="2518" xr:uid="{00000000-0005-0000-0000-0000D6090000}"/>
    <cellStyle name="Normal 7 5 2 4" xfId="2519" xr:uid="{00000000-0005-0000-0000-0000D7090000}"/>
    <cellStyle name="Normal 7 5 2 4 2" xfId="2520" xr:uid="{00000000-0005-0000-0000-0000D8090000}"/>
    <cellStyle name="Normal 7 5 2 5" xfId="2521" xr:uid="{00000000-0005-0000-0000-0000D9090000}"/>
    <cellStyle name="Normal 7 5 3" xfId="2522" xr:uid="{00000000-0005-0000-0000-0000DA090000}"/>
    <cellStyle name="Normal 7 5 3 2" xfId="2523" xr:uid="{00000000-0005-0000-0000-0000DB090000}"/>
    <cellStyle name="Normal 7 5 3 2 2" xfId="2524" xr:uid="{00000000-0005-0000-0000-0000DC090000}"/>
    <cellStyle name="Normal 7 5 3 2 2 2" xfId="2525" xr:uid="{00000000-0005-0000-0000-0000DD090000}"/>
    <cellStyle name="Normal 7 5 3 2 3" xfId="2526" xr:uid="{00000000-0005-0000-0000-0000DE090000}"/>
    <cellStyle name="Normal 7 5 3 3" xfId="2527" xr:uid="{00000000-0005-0000-0000-0000DF090000}"/>
    <cellStyle name="Normal 7 5 3 3 2" xfId="2528" xr:uid="{00000000-0005-0000-0000-0000E0090000}"/>
    <cellStyle name="Normal 7 5 3 4" xfId="2529" xr:uid="{00000000-0005-0000-0000-0000E1090000}"/>
    <cellStyle name="Normal 7 5 4" xfId="2530" xr:uid="{00000000-0005-0000-0000-0000E2090000}"/>
    <cellStyle name="Normal 7 5 4 2" xfId="2531" xr:uid="{00000000-0005-0000-0000-0000E3090000}"/>
    <cellStyle name="Normal 7 5 4 2 2" xfId="2532" xr:uid="{00000000-0005-0000-0000-0000E4090000}"/>
    <cellStyle name="Normal 7 5 4 3" xfId="2533" xr:uid="{00000000-0005-0000-0000-0000E5090000}"/>
    <cellStyle name="Normal 7 5 5" xfId="2534" xr:uid="{00000000-0005-0000-0000-0000E6090000}"/>
    <cellStyle name="Normal 7 5 5 2" xfId="2535" xr:uid="{00000000-0005-0000-0000-0000E7090000}"/>
    <cellStyle name="Normal 7 5 6" xfId="2536" xr:uid="{00000000-0005-0000-0000-0000E8090000}"/>
    <cellStyle name="Normal 7 6" xfId="2537" xr:uid="{00000000-0005-0000-0000-0000E9090000}"/>
    <cellStyle name="Normal 7 6 2" xfId="2538" xr:uid="{00000000-0005-0000-0000-0000EA090000}"/>
    <cellStyle name="Normal 7 6 2 2" xfId="2539" xr:uid="{00000000-0005-0000-0000-0000EB090000}"/>
    <cellStyle name="Normal 7 6 2 2 2" xfId="2540" xr:uid="{00000000-0005-0000-0000-0000EC090000}"/>
    <cellStyle name="Normal 7 6 2 2 2 2" xfId="2541" xr:uid="{00000000-0005-0000-0000-0000ED090000}"/>
    <cellStyle name="Normal 7 6 2 2 3" xfId="2542" xr:uid="{00000000-0005-0000-0000-0000EE090000}"/>
    <cellStyle name="Normal 7 6 2 3" xfId="2543" xr:uid="{00000000-0005-0000-0000-0000EF090000}"/>
    <cellStyle name="Normal 7 6 2 3 2" xfId="2544" xr:uid="{00000000-0005-0000-0000-0000F0090000}"/>
    <cellStyle name="Normal 7 6 2 4" xfId="2545" xr:uid="{00000000-0005-0000-0000-0000F1090000}"/>
    <cellStyle name="Normal 7 6 3" xfId="2546" xr:uid="{00000000-0005-0000-0000-0000F2090000}"/>
    <cellStyle name="Normal 7 6 3 2" xfId="2547" xr:uid="{00000000-0005-0000-0000-0000F3090000}"/>
    <cellStyle name="Normal 7 6 3 2 2" xfId="2548" xr:uid="{00000000-0005-0000-0000-0000F4090000}"/>
    <cellStyle name="Normal 7 6 3 3" xfId="2549" xr:uid="{00000000-0005-0000-0000-0000F5090000}"/>
    <cellStyle name="Normal 7 6 4" xfId="2550" xr:uid="{00000000-0005-0000-0000-0000F6090000}"/>
    <cellStyle name="Normal 7 6 4 2" xfId="2551" xr:uid="{00000000-0005-0000-0000-0000F7090000}"/>
    <cellStyle name="Normal 7 6 5" xfId="2552" xr:uid="{00000000-0005-0000-0000-0000F8090000}"/>
    <cellStyle name="Normal 7 7" xfId="2553" xr:uid="{00000000-0005-0000-0000-0000F9090000}"/>
    <cellStyle name="Normal 7 7 2" xfId="2554" xr:uid="{00000000-0005-0000-0000-0000FA090000}"/>
    <cellStyle name="Normal 7 7 2 2" xfId="2555" xr:uid="{00000000-0005-0000-0000-0000FB090000}"/>
    <cellStyle name="Normal 7 7 2 2 2" xfId="2556" xr:uid="{00000000-0005-0000-0000-0000FC090000}"/>
    <cellStyle name="Normal 7 7 2 2 2 2" xfId="2557" xr:uid="{00000000-0005-0000-0000-0000FD090000}"/>
    <cellStyle name="Normal 7 7 2 2 2 2 2" xfId="2558" xr:uid="{00000000-0005-0000-0000-0000FE090000}"/>
    <cellStyle name="Normal 7 7 2 2 2 3" xfId="2559" xr:uid="{00000000-0005-0000-0000-0000FF090000}"/>
    <cellStyle name="Normal 7 7 2 2 3" xfId="2560" xr:uid="{00000000-0005-0000-0000-0000000A0000}"/>
    <cellStyle name="Normal 7 7 2 2 3 2" xfId="2561" xr:uid="{00000000-0005-0000-0000-0000010A0000}"/>
    <cellStyle name="Normal 7 7 2 2 4" xfId="2562" xr:uid="{00000000-0005-0000-0000-0000020A0000}"/>
    <cellStyle name="Normal 7 7 2 3" xfId="2563" xr:uid="{00000000-0005-0000-0000-0000030A0000}"/>
    <cellStyle name="Normal 7 7 2 3 2" xfId="2564" xr:uid="{00000000-0005-0000-0000-0000040A0000}"/>
    <cellStyle name="Normal 7 7 2 3 2 2" xfId="2565" xr:uid="{00000000-0005-0000-0000-0000050A0000}"/>
    <cellStyle name="Normal 7 7 2 3 3" xfId="2566" xr:uid="{00000000-0005-0000-0000-0000060A0000}"/>
    <cellStyle name="Normal 7 7 2 4" xfId="2567" xr:uid="{00000000-0005-0000-0000-0000070A0000}"/>
    <cellStyle name="Normal 7 7 2 4 2" xfId="2568" xr:uid="{00000000-0005-0000-0000-0000080A0000}"/>
    <cellStyle name="Normal 7 7 2 5" xfId="2569" xr:uid="{00000000-0005-0000-0000-0000090A0000}"/>
    <cellStyle name="Normal 7 7 3" xfId="2570" xr:uid="{00000000-0005-0000-0000-00000A0A0000}"/>
    <cellStyle name="Normal 7 7 3 2" xfId="2571" xr:uid="{00000000-0005-0000-0000-00000B0A0000}"/>
    <cellStyle name="Normal 7 7 3 2 2" xfId="2572" xr:uid="{00000000-0005-0000-0000-00000C0A0000}"/>
    <cellStyle name="Normal 7 7 3 2 2 2" xfId="2573" xr:uid="{00000000-0005-0000-0000-00000D0A0000}"/>
    <cellStyle name="Normal 7 7 3 2 3" xfId="2574" xr:uid="{00000000-0005-0000-0000-00000E0A0000}"/>
    <cellStyle name="Normal 7 7 3 3" xfId="2575" xr:uid="{00000000-0005-0000-0000-00000F0A0000}"/>
    <cellStyle name="Normal 7 7 3 3 2" xfId="2576" xr:uid="{00000000-0005-0000-0000-0000100A0000}"/>
    <cellStyle name="Normal 7 7 3 4" xfId="2577" xr:uid="{00000000-0005-0000-0000-0000110A0000}"/>
    <cellStyle name="Normal 7 7 4" xfId="2578" xr:uid="{00000000-0005-0000-0000-0000120A0000}"/>
    <cellStyle name="Normal 7 7 4 2" xfId="2579" xr:uid="{00000000-0005-0000-0000-0000130A0000}"/>
    <cellStyle name="Normal 7 7 4 2 2" xfId="2580" xr:uid="{00000000-0005-0000-0000-0000140A0000}"/>
    <cellStyle name="Normal 7 7 4 3" xfId="2581" xr:uid="{00000000-0005-0000-0000-0000150A0000}"/>
    <cellStyle name="Normal 7 7 5" xfId="2582" xr:uid="{00000000-0005-0000-0000-0000160A0000}"/>
    <cellStyle name="Normal 7 7 5 2" xfId="2583" xr:uid="{00000000-0005-0000-0000-0000170A0000}"/>
    <cellStyle name="Normal 7 7 6" xfId="2584" xr:uid="{00000000-0005-0000-0000-0000180A0000}"/>
    <cellStyle name="Normal 7 8" xfId="2585" xr:uid="{00000000-0005-0000-0000-0000190A0000}"/>
    <cellStyle name="Normal 7 8 2" xfId="2586" xr:uid="{00000000-0005-0000-0000-00001A0A0000}"/>
    <cellStyle name="Normal 7 8 2 2" xfId="2587" xr:uid="{00000000-0005-0000-0000-00001B0A0000}"/>
    <cellStyle name="Normal 7 8 3" xfId="2588" xr:uid="{00000000-0005-0000-0000-00001C0A0000}"/>
    <cellStyle name="Normal 7 9" xfId="2589" xr:uid="{00000000-0005-0000-0000-00001D0A0000}"/>
    <cellStyle name="Normal 7 9 2" xfId="2590" xr:uid="{00000000-0005-0000-0000-00001E0A0000}"/>
    <cellStyle name="Normal 70" xfId="2591" xr:uid="{00000000-0005-0000-0000-00001F0A0000}"/>
    <cellStyle name="Normal 71" xfId="2592" xr:uid="{00000000-0005-0000-0000-0000200A0000}"/>
    <cellStyle name="Normal 71 2" xfId="2593" xr:uid="{00000000-0005-0000-0000-0000210A0000}"/>
    <cellStyle name="Normal 71 2 2" xfId="2594" xr:uid="{00000000-0005-0000-0000-0000220A0000}"/>
    <cellStyle name="Normal 71 2 2 2" xfId="2595" xr:uid="{00000000-0005-0000-0000-0000230A0000}"/>
    <cellStyle name="Normal 72" xfId="2596" xr:uid="{00000000-0005-0000-0000-0000240A0000}"/>
    <cellStyle name="Normal 73" xfId="2597" xr:uid="{00000000-0005-0000-0000-0000250A0000}"/>
    <cellStyle name="Normal 74" xfId="2598" xr:uid="{00000000-0005-0000-0000-0000260A0000}"/>
    <cellStyle name="Normal 75" xfId="2599" xr:uid="{00000000-0005-0000-0000-0000270A0000}"/>
    <cellStyle name="Normal 76" xfId="2600" xr:uid="{00000000-0005-0000-0000-0000280A0000}"/>
    <cellStyle name="Normal 77" xfId="2601" xr:uid="{00000000-0005-0000-0000-0000290A0000}"/>
    <cellStyle name="Normal 78" xfId="2602" xr:uid="{00000000-0005-0000-0000-00002A0A0000}"/>
    <cellStyle name="Normal 79" xfId="2603" xr:uid="{00000000-0005-0000-0000-00002B0A0000}"/>
    <cellStyle name="Normal 79 2" xfId="2604" xr:uid="{00000000-0005-0000-0000-00002C0A0000}"/>
    <cellStyle name="Normal 8" xfId="2605" xr:uid="{00000000-0005-0000-0000-00002D0A0000}"/>
    <cellStyle name="Normal 8 10" xfId="2606" xr:uid="{00000000-0005-0000-0000-00002E0A0000}"/>
    <cellStyle name="Normal 8 2" xfId="2607" xr:uid="{00000000-0005-0000-0000-00002F0A0000}"/>
    <cellStyle name="Normal 8 2 2" xfId="2608" xr:uid="{00000000-0005-0000-0000-0000300A0000}"/>
    <cellStyle name="Normal 8 2 2 10" xfId="2609" xr:uid="{00000000-0005-0000-0000-0000310A0000}"/>
    <cellStyle name="Normal 8 2 2 2" xfId="2610" xr:uid="{00000000-0005-0000-0000-0000320A0000}"/>
    <cellStyle name="Normal 8 2 2 2 2" xfId="2611" xr:uid="{00000000-0005-0000-0000-0000330A0000}"/>
    <cellStyle name="Normal 8 2 2 2 2 2" xfId="2612" xr:uid="{00000000-0005-0000-0000-0000340A0000}"/>
    <cellStyle name="Normal 8 2 2 2 2 2 2" xfId="2613" xr:uid="{00000000-0005-0000-0000-0000350A0000}"/>
    <cellStyle name="Normal 8 2 2 2 2 2 2 2" xfId="2614" xr:uid="{00000000-0005-0000-0000-0000360A0000}"/>
    <cellStyle name="Normal 8 2 2 2 2 2 2 2 2" xfId="2615" xr:uid="{00000000-0005-0000-0000-0000370A0000}"/>
    <cellStyle name="Normal 8 2 2 2 2 2 2 3" xfId="2616" xr:uid="{00000000-0005-0000-0000-0000380A0000}"/>
    <cellStyle name="Normal 8 2 2 2 2 2 3" xfId="2617" xr:uid="{00000000-0005-0000-0000-0000390A0000}"/>
    <cellStyle name="Normal 8 2 2 2 2 2 3 2" xfId="2618" xr:uid="{00000000-0005-0000-0000-00003A0A0000}"/>
    <cellStyle name="Normal 8 2 2 2 2 2 4" xfId="2619" xr:uid="{00000000-0005-0000-0000-00003B0A0000}"/>
    <cellStyle name="Normal 8 2 2 2 2 3" xfId="2620" xr:uid="{00000000-0005-0000-0000-00003C0A0000}"/>
    <cellStyle name="Normal 8 2 2 2 2 3 2" xfId="2621" xr:uid="{00000000-0005-0000-0000-00003D0A0000}"/>
    <cellStyle name="Normal 8 2 2 2 2 3 2 2" xfId="2622" xr:uid="{00000000-0005-0000-0000-00003E0A0000}"/>
    <cellStyle name="Normal 8 2 2 2 2 3 3" xfId="2623" xr:uid="{00000000-0005-0000-0000-00003F0A0000}"/>
    <cellStyle name="Normal 8 2 2 2 2 4" xfId="2624" xr:uid="{00000000-0005-0000-0000-0000400A0000}"/>
    <cellStyle name="Normal 8 2 2 2 2 4 2" xfId="2625" xr:uid="{00000000-0005-0000-0000-0000410A0000}"/>
    <cellStyle name="Normal 8 2 2 2 2 5" xfId="2626" xr:uid="{00000000-0005-0000-0000-0000420A0000}"/>
    <cellStyle name="Normal 8 2 2 2 3" xfId="2627" xr:uid="{00000000-0005-0000-0000-0000430A0000}"/>
    <cellStyle name="Normal 8 2 2 2 3 2" xfId="2628" xr:uid="{00000000-0005-0000-0000-0000440A0000}"/>
    <cellStyle name="Normal 8 2 2 2 3 2 2" xfId="2629" xr:uid="{00000000-0005-0000-0000-0000450A0000}"/>
    <cellStyle name="Normal 8 2 2 2 3 2 2 2" xfId="2630" xr:uid="{00000000-0005-0000-0000-0000460A0000}"/>
    <cellStyle name="Normal 8 2 2 2 3 2 3" xfId="2631" xr:uid="{00000000-0005-0000-0000-0000470A0000}"/>
    <cellStyle name="Normal 8 2 2 2 3 3" xfId="2632" xr:uid="{00000000-0005-0000-0000-0000480A0000}"/>
    <cellStyle name="Normal 8 2 2 2 3 3 2" xfId="2633" xr:uid="{00000000-0005-0000-0000-0000490A0000}"/>
    <cellStyle name="Normal 8 2 2 2 3 4" xfId="2634" xr:uid="{00000000-0005-0000-0000-00004A0A0000}"/>
    <cellStyle name="Normal 8 2 2 2 4" xfId="2635" xr:uid="{00000000-0005-0000-0000-00004B0A0000}"/>
    <cellStyle name="Normal 8 2 2 2 4 2" xfId="2636" xr:uid="{00000000-0005-0000-0000-00004C0A0000}"/>
    <cellStyle name="Normal 8 2 2 2 4 2 2" xfId="2637" xr:uid="{00000000-0005-0000-0000-00004D0A0000}"/>
    <cellStyle name="Normal 8 2 2 2 4 3" xfId="2638" xr:uid="{00000000-0005-0000-0000-00004E0A0000}"/>
    <cellStyle name="Normal 8 2 2 2 5" xfId="2639" xr:uid="{00000000-0005-0000-0000-00004F0A0000}"/>
    <cellStyle name="Normal 8 2 2 2 5 2" xfId="2640" xr:uid="{00000000-0005-0000-0000-0000500A0000}"/>
    <cellStyle name="Normal 8 2 2 2 6" xfId="2641" xr:uid="{00000000-0005-0000-0000-0000510A0000}"/>
    <cellStyle name="Normal 8 2 2 3" xfId="2642" xr:uid="{00000000-0005-0000-0000-0000520A0000}"/>
    <cellStyle name="Normal 8 2 2 3 2" xfId="2643" xr:uid="{00000000-0005-0000-0000-0000530A0000}"/>
    <cellStyle name="Normal 8 2 2 3 2 2" xfId="2644" xr:uid="{00000000-0005-0000-0000-0000540A0000}"/>
    <cellStyle name="Normal 8 2 2 3 2 2 2" xfId="2645" xr:uid="{00000000-0005-0000-0000-0000550A0000}"/>
    <cellStyle name="Normal 8 2 2 3 2 2 2 2" xfId="2646" xr:uid="{00000000-0005-0000-0000-0000560A0000}"/>
    <cellStyle name="Normal 8 2 2 3 2 2 2 2 2" xfId="2647" xr:uid="{00000000-0005-0000-0000-0000570A0000}"/>
    <cellStyle name="Normal 8 2 2 3 2 2 2 3" xfId="2648" xr:uid="{00000000-0005-0000-0000-0000580A0000}"/>
    <cellStyle name="Normal 8 2 2 3 2 2 3" xfId="2649" xr:uid="{00000000-0005-0000-0000-0000590A0000}"/>
    <cellStyle name="Normal 8 2 2 3 2 2 3 2" xfId="2650" xr:uid="{00000000-0005-0000-0000-00005A0A0000}"/>
    <cellStyle name="Normal 8 2 2 3 2 2 4" xfId="2651" xr:uid="{00000000-0005-0000-0000-00005B0A0000}"/>
    <cellStyle name="Normal 8 2 2 3 2 3" xfId="2652" xr:uid="{00000000-0005-0000-0000-00005C0A0000}"/>
    <cellStyle name="Normal 8 2 2 3 2 3 2" xfId="2653" xr:uid="{00000000-0005-0000-0000-00005D0A0000}"/>
    <cellStyle name="Normal 8 2 2 3 2 3 2 2" xfId="2654" xr:uid="{00000000-0005-0000-0000-00005E0A0000}"/>
    <cellStyle name="Normal 8 2 2 3 2 3 3" xfId="2655" xr:uid="{00000000-0005-0000-0000-00005F0A0000}"/>
    <cellStyle name="Normal 8 2 2 3 2 4" xfId="2656" xr:uid="{00000000-0005-0000-0000-0000600A0000}"/>
    <cellStyle name="Normal 8 2 2 3 2 4 2" xfId="2657" xr:uid="{00000000-0005-0000-0000-0000610A0000}"/>
    <cellStyle name="Normal 8 2 2 3 2 5" xfId="2658" xr:uid="{00000000-0005-0000-0000-0000620A0000}"/>
    <cellStyle name="Normal 8 2 2 3 3" xfId="2659" xr:uid="{00000000-0005-0000-0000-0000630A0000}"/>
    <cellStyle name="Normal 8 2 2 3 3 2" xfId="2660" xr:uid="{00000000-0005-0000-0000-0000640A0000}"/>
    <cellStyle name="Normal 8 2 2 3 3 2 2" xfId="2661" xr:uid="{00000000-0005-0000-0000-0000650A0000}"/>
    <cellStyle name="Normal 8 2 2 3 3 2 2 2" xfId="2662" xr:uid="{00000000-0005-0000-0000-0000660A0000}"/>
    <cellStyle name="Normal 8 2 2 3 3 2 3" xfId="2663" xr:uid="{00000000-0005-0000-0000-0000670A0000}"/>
    <cellStyle name="Normal 8 2 2 3 3 3" xfId="2664" xr:uid="{00000000-0005-0000-0000-0000680A0000}"/>
    <cellStyle name="Normal 8 2 2 3 3 3 2" xfId="2665" xr:uid="{00000000-0005-0000-0000-0000690A0000}"/>
    <cellStyle name="Normal 8 2 2 3 3 4" xfId="2666" xr:uid="{00000000-0005-0000-0000-00006A0A0000}"/>
    <cellStyle name="Normal 8 2 2 3 4" xfId="2667" xr:uid="{00000000-0005-0000-0000-00006B0A0000}"/>
    <cellStyle name="Normal 8 2 2 3 4 2" xfId="2668" xr:uid="{00000000-0005-0000-0000-00006C0A0000}"/>
    <cellStyle name="Normal 8 2 2 3 4 2 2" xfId="2669" xr:uid="{00000000-0005-0000-0000-00006D0A0000}"/>
    <cellStyle name="Normal 8 2 2 3 4 3" xfId="2670" xr:uid="{00000000-0005-0000-0000-00006E0A0000}"/>
    <cellStyle name="Normal 8 2 2 3 5" xfId="2671" xr:uid="{00000000-0005-0000-0000-00006F0A0000}"/>
    <cellStyle name="Normal 8 2 2 3 5 2" xfId="2672" xr:uid="{00000000-0005-0000-0000-0000700A0000}"/>
    <cellStyle name="Normal 8 2 2 3 6" xfId="2673" xr:uid="{00000000-0005-0000-0000-0000710A0000}"/>
    <cellStyle name="Normal 8 2 2 4" xfId="2674" xr:uid="{00000000-0005-0000-0000-0000720A0000}"/>
    <cellStyle name="Normal 8 2 2 4 2" xfId="2675" xr:uid="{00000000-0005-0000-0000-0000730A0000}"/>
    <cellStyle name="Normal 8 2 2 4 2 2" xfId="2676" xr:uid="{00000000-0005-0000-0000-0000740A0000}"/>
    <cellStyle name="Normal 8 2 2 4 2 2 2" xfId="2677" xr:uid="{00000000-0005-0000-0000-0000750A0000}"/>
    <cellStyle name="Normal 8 2 2 4 2 2 2 2" xfId="2678" xr:uid="{00000000-0005-0000-0000-0000760A0000}"/>
    <cellStyle name="Normal 8 2 2 4 2 2 2 2 2" xfId="2679" xr:uid="{00000000-0005-0000-0000-0000770A0000}"/>
    <cellStyle name="Normal 8 2 2 4 2 2 2 3" xfId="2680" xr:uid="{00000000-0005-0000-0000-0000780A0000}"/>
    <cellStyle name="Normal 8 2 2 4 2 2 3" xfId="2681" xr:uid="{00000000-0005-0000-0000-0000790A0000}"/>
    <cellStyle name="Normal 8 2 2 4 2 2 3 2" xfId="2682" xr:uid="{00000000-0005-0000-0000-00007A0A0000}"/>
    <cellStyle name="Normal 8 2 2 4 2 2 4" xfId="2683" xr:uid="{00000000-0005-0000-0000-00007B0A0000}"/>
    <cellStyle name="Normal 8 2 2 4 2 3" xfId="2684" xr:uid="{00000000-0005-0000-0000-00007C0A0000}"/>
    <cellStyle name="Normal 8 2 2 4 2 3 2" xfId="2685" xr:uid="{00000000-0005-0000-0000-00007D0A0000}"/>
    <cellStyle name="Normal 8 2 2 4 2 3 2 2" xfId="2686" xr:uid="{00000000-0005-0000-0000-00007E0A0000}"/>
    <cellStyle name="Normal 8 2 2 4 2 3 3" xfId="2687" xr:uid="{00000000-0005-0000-0000-00007F0A0000}"/>
    <cellStyle name="Normal 8 2 2 4 2 4" xfId="2688" xr:uid="{00000000-0005-0000-0000-0000800A0000}"/>
    <cellStyle name="Normal 8 2 2 4 2 4 2" xfId="2689" xr:uid="{00000000-0005-0000-0000-0000810A0000}"/>
    <cellStyle name="Normal 8 2 2 4 2 5" xfId="2690" xr:uid="{00000000-0005-0000-0000-0000820A0000}"/>
    <cellStyle name="Normal 8 2 2 4 3" xfId="2691" xr:uid="{00000000-0005-0000-0000-0000830A0000}"/>
    <cellStyle name="Normal 8 2 2 4 3 2" xfId="2692" xr:uid="{00000000-0005-0000-0000-0000840A0000}"/>
    <cellStyle name="Normal 8 2 2 4 3 2 2" xfId="2693" xr:uid="{00000000-0005-0000-0000-0000850A0000}"/>
    <cellStyle name="Normal 8 2 2 4 3 2 2 2" xfId="2694" xr:uid="{00000000-0005-0000-0000-0000860A0000}"/>
    <cellStyle name="Normal 8 2 2 4 3 2 3" xfId="2695" xr:uid="{00000000-0005-0000-0000-0000870A0000}"/>
    <cellStyle name="Normal 8 2 2 4 3 3" xfId="2696" xr:uid="{00000000-0005-0000-0000-0000880A0000}"/>
    <cellStyle name="Normal 8 2 2 4 3 3 2" xfId="2697" xr:uid="{00000000-0005-0000-0000-0000890A0000}"/>
    <cellStyle name="Normal 8 2 2 4 3 4" xfId="2698" xr:uid="{00000000-0005-0000-0000-00008A0A0000}"/>
    <cellStyle name="Normal 8 2 2 4 4" xfId="2699" xr:uid="{00000000-0005-0000-0000-00008B0A0000}"/>
    <cellStyle name="Normal 8 2 2 4 4 2" xfId="2700" xr:uid="{00000000-0005-0000-0000-00008C0A0000}"/>
    <cellStyle name="Normal 8 2 2 4 4 2 2" xfId="2701" xr:uid="{00000000-0005-0000-0000-00008D0A0000}"/>
    <cellStyle name="Normal 8 2 2 4 4 3" xfId="2702" xr:uid="{00000000-0005-0000-0000-00008E0A0000}"/>
    <cellStyle name="Normal 8 2 2 4 5" xfId="2703" xr:uid="{00000000-0005-0000-0000-00008F0A0000}"/>
    <cellStyle name="Normal 8 2 2 4 5 2" xfId="2704" xr:uid="{00000000-0005-0000-0000-0000900A0000}"/>
    <cellStyle name="Normal 8 2 2 4 6" xfId="2705" xr:uid="{00000000-0005-0000-0000-0000910A0000}"/>
    <cellStyle name="Normal 8 2 2 5" xfId="2706" xr:uid="{00000000-0005-0000-0000-0000920A0000}"/>
    <cellStyle name="Normal 8 2 2 5 2" xfId="2707" xr:uid="{00000000-0005-0000-0000-0000930A0000}"/>
    <cellStyle name="Normal 8 2 2 5 2 2" xfId="2708" xr:uid="{00000000-0005-0000-0000-0000940A0000}"/>
    <cellStyle name="Normal 8 2 2 5 2 2 2" xfId="2709" xr:uid="{00000000-0005-0000-0000-0000950A0000}"/>
    <cellStyle name="Normal 8 2 2 5 2 2 2 2" xfId="2710" xr:uid="{00000000-0005-0000-0000-0000960A0000}"/>
    <cellStyle name="Normal 8 2 2 5 2 2 2 2 2" xfId="2711" xr:uid="{00000000-0005-0000-0000-0000970A0000}"/>
    <cellStyle name="Normal 8 2 2 5 2 2 2 3" xfId="2712" xr:uid="{00000000-0005-0000-0000-0000980A0000}"/>
    <cellStyle name="Normal 8 2 2 5 2 2 3" xfId="2713" xr:uid="{00000000-0005-0000-0000-0000990A0000}"/>
    <cellStyle name="Normal 8 2 2 5 2 2 3 2" xfId="2714" xr:uid="{00000000-0005-0000-0000-00009A0A0000}"/>
    <cellStyle name="Normal 8 2 2 5 2 2 4" xfId="2715" xr:uid="{00000000-0005-0000-0000-00009B0A0000}"/>
    <cellStyle name="Normal 8 2 2 5 2 3" xfId="2716" xr:uid="{00000000-0005-0000-0000-00009C0A0000}"/>
    <cellStyle name="Normal 8 2 2 5 2 3 2" xfId="2717" xr:uid="{00000000-0005-0000-0000-00009D0A0000}"/>
    <cellStyle name="Normal 8 2 2 5 2 3 2 2" xfId="2718" xr:uid="{00000000-0005-0000-0000-00009E0A0000}"/>
    <cellStyle name="Normal 8 2 2 5 2 3 3" xfId="2719" xr:uid="{00000000-0005-0000-0000-00009F0A0000}"/>
    <cellStyle name="Normal 8 2 2 5 2 4" xfId="2720" xr:uid="{00000000-0005-0000-0000-0000A00A0000}"/>
    <cellStyle name="Normal 8 2 2 5 2 4 2" xfId="2721" xr:uid="{00000000-0005-0000-0000-0000A10A0000}"/>
    <cellStyle name="Normal 8 2 2 5 2 5" xfId="2722" xr:uid="{00000000-0005-0000-0000-0000A20A0000}"/>
    <cellStyle name="Normal 8 2 2 5 3" xfId="2723" xr:uid="{00000000-0005-0000-0000-0000A30A0000}"/>
    <cellStyle name="Normal 8 2 2 5 3 2" xfId="2724" xr:uid="{00000000-0005-0000-0000-0000A40A0000}"/>
    <cellStyle name="Normal 8 2 2 5 3 2 2" xfId="2725" xr:uid="{00000000-0005-0000-0000-0000A50A0000}"/>
    <cellStyle name="Normal 8 2 2 5 3 2 2 2" xfId="2726" xr:uid="{00000000-0005-0000-0000-0000A60A0000}"/>
    <cellStyle name="Normal 8 2 2 5 3 2 3" xfId="2727" xr:uid="{00000000-0005-0000-0000-0000A70A0000}"/>
    <cellStyle name="Normal 8 2 2 5 3 3" xfId="2728" xr:uid="{00000000-0005-0000-0000-0000A80A0000}"/>
    <cellStyle name="Normal 8 2 2 5 3 3 2" xfId="2729" xr:uid="{00000000-0005-0000-0000-0000A90A0000}"/>
    <cellStyle name="Normal 8 2 2 5 3 4" xfId="2730" xr:uid="{00000000-0005-0000-0000-0000AA0A0000}"/>
    <cellStyle name="Normal 8 2 2 5 4" xfId="2731" xr:uid="{00000000-0005-0000-0000-0000AB0A0000}"/>
    <cellStyle name="Normal 8 2 2 5 4 2" xfId="2732" xr:uid="{00000000-0005-0000-0000-0000AC0A0000}"/>
    <cellStyle name="Normal 8 2 2 5 4 2 2" xfId="2733" xr:uid="{00000000-0005-0000-0000-0000AD0A0000}"/>
    <cellStyle name="Normal 8 2 2 5 4 3" xfId="2734" xr:uid="{00000000-0005-0000-0000-0000AE0A0000}"/>
    <cellStyle name="Normal 8 2 2 5 5" xfId="2735" xr:uid="{00000000-0005-0000-0000-0000AF0A0000}"/>
    <cellStyle name="Normal 8 2 2 5 5 2" xfId="2736" xr:uid="{00000000-0005-0000-0000-0000B00A0000}"/>
    <cellStyle name="Normal 8 2 2 5 6" xfId="2737" xr:uid="{00000000-0005-0000-0000-0000B10A0000}"/>
    <cellStyle name="Normal 8 2 2 6" xfId="2738" xr:uid="{00000000-0005-0000-0000-0000B20A0000}"/>
    <cellStyle name="Normal 8 2 2 6 2" xfId="2739" xr:uid="{00000000-0005-0000-0000-0000B30A0000}"/>
    <cellStyle name="Normal 8 2 2 6 2 2" xfId="2740" xr:uid="{00000000-0005-0000-0000-0000B40A0000}"/>
    <cellStyle name="Normal 8 2 2 6 2 2 2" xfId="2741" xr:uid="{00000000-0005-0000-0000-0000B50A0000}"/>
    <cellStyle name="Normal 8 2 2 6 2 2 2 2" xfId="2742" xr:uid="{00000000-0005-0000-0000-0000B60A0000}"/>
    <cellStyle name="Normal 8 2 2 6 2 2 3" xfId="2743" xr:uid="{00000000-0005-0000-0000-0000B70A0000}"/>
    <cellStyle name="Normal 8 2 2 6 2 3" xfId="2744" xr:uid="{00000000-0005-0000-0000-0000B80A0000}"/>
    <cellStyle name="Normal 8 2 2 6 2 3 2" xfId="2745" xr:uid="{00000000-0005-0000-0000-0000B90A0000}"/>
    <cellStyle name="Normal 8 2 2 6 2 4" xfId="2746" xr:uid="{00000000-0005-0000-0000-0000BA0A0000}"/>
    <cellStyle name="Normal 8 2 2 6 3" xfId="2747" xr:uid="{00000000-0005-0000-0000-0000BB0A0000}"/>
    <cellStyle name="Normal 8 2 2 6 3 2" xfId="2748" xr:uid="{00000000-0005-0000-0000-0000BC0A0000}"/>
    <cellStyle name="Normal 8 2 2 6 3 2 2" xfId="2749" xr:uid="{00000000-0005-0000-0000-0000BD0A0000}"/>
    <cellStyle name="Normal 8 2 2 6 3 3" xfId="2750" xr:uid="{00000000-0005-0000-0000-0000BE0A0000}"/>
    <cellStyle name="Normal 8 2 2 6 4" xfId="2751" xr:uid="{00000000-0005-0000-0000-0000BF0A0000}"/>
    <cellStyle name="Normal 8 2 2 6 4 2" xfId="2752" xr:uid="{00000000-0005-0000-0000-0000C00A0000}"/>
    <cellStyle name="Normal 8 2 2 6 5" xfId="2753" xr:uid="{00000000-0005-0000-0000-0000C10A0000}"/>
    <cellStyle name="Normal 8 2 2 7" xfId="2754" xr:uid="{00000000-0005-0000-0000-0000C20A0000}"/>
    <cellStyle name="Normal 8 2 2 7 2" xfId="2755" xr:uid="{00000000-0005-0000-0000-0000C30A0000}"/>
    <cellStyle name="Normal 8 2 2 7 2 2" xfId="2756" xr:uid="{00000000-0005-0000-0000-0000C40A0000}"/>
    <cellStyle name="Normal 8 2 2 7 2 2 2" xfId="2757" xr:uid="{00000000-0005-0000-0000-0000C50A0000}"/>
    <cellStyle name="Normal 8 2 2 7 2 3" xfId="2758" xr:uid="{00000000-0005-0000-0000-0000C60A0000}"/>
    <cellStyle name="Normal 8 2 2 7 3" xfId="2759" xr:uid="{00000000-0005-0000-0000-0000C70A0000}"/>
    <cellStyle name="Normal 8 2 2 7 3 2" xfId="2760" xr:uid="{00000000-0005-0000-0000-0000C80A0000}"/>
    <cellStyle name="Normal 8 2 2 7 4" xfId="2761" xr:uid="{00000000-0005-0000-0000-0000C90A0000}"/>
    <cellStyle name="Normal 8 2 2 8" xfId="2762" xr:uid="{00000000-0005-0000-0000-0000CA0A0000}"/>
    <cellStyle name="Normal 8 2 2 8 2" xfId="2763" xr:uid="{00000000-0005-0000-0000-0000CB0A0000}"/>
    <cellStyle name="Normal 8 2 2 8 2 2" xfId="2764" xr:uid="{00000000-0005-0000-0000-0000CC0A0000}"/>
    <cellStyle name="Normal 8 2 2 8 3" xfId="2765" xr:uid="{00000000-0005-0000-0000-0000CD0A0000}"/>
    <cellStyle name="Normal 8 2 2 9" xfId="2766" xr:uid="{00000000-0005-0000-0000-0000CE0A0000}"/>
    <cellStyle name="Normal 8 2 2 9 2" xfId="2767" xr:uid="{00000000-0005-0000-0000-0000CF0A0000}"/>
    <cellStyle name="Normal 8 2 3" xfId="2768" xr:uid="{00000000-0005-0000-0000-0000D00A0000}"/>
    <cellStyle name="Normal 8 2 3 2" xfId="2769" xr:uid="{00000000-0005-0000-0000-0000D10A0000}"/>
    <cellStyle name="Normal 8 2 3 2 2" xfId="2770" xr:uid="{00000000-0005-0000-0000-0000D20A0000}"/>
    <cellStyle name="Normal 8 2 3 2 2 2" xfId="2771" xr:uid="{00000000-0005-0000-0000-0000D30A0000}"/>
    <cellStyle name="Normal 8 2 3 2 2 2 2" xfId="2772" xr:uid="{00000000-0005-0000-0000-0000D40A0000}"/>
    <cellStyle name="Normal 8 2 3 2 2 2 2 2" xfId="2773" xr:uid="{00000000-0005-0000-0000-0000D50A0000}"/>
    <cellStyle name="Normal 8 2 3 2 2 2 3" xfId="2774" xr:uid="{00000000-0005-0000-0000-0000D60A0000}"/>
    <cellStyle name="Normal 8 2 3 2 2 3" xfId="2775" xr:uid="{00000000-0005-0000-0000-0000D70A0000}"/>
    <cellStyle name="Normal 8 2 3 2 2 3 2" xfId="2776" xr:uid="{00000000-0005-0000-0000-0000D80A0000}"/>
    <cellStyle name="Normal 8 2 3 2 2 4" xfId="2777" xr:uid="{00000000-0005-0000-0000-0000D90A0000}"/>
    <cellStyle name="Normal 8 2 3 2 3" xfId="2778" xr:uid="{00000000-0005-0000-0000-0000DA0A0000}"/>
    <cellStyle name="Normal 8 2 3 2 3 2" xfId="2779" xr:uid="{00000000-0005-0000-0000-0000DB0A0000}"/>
    <cellStyle name="Normal 8 2 3 2 3 2 2" xfId="2780" xr:uid="{00000000-0005-0000-0000-0000DC0A0000}"/>
    <cellStyle name="Normal 8 2 3 2 3 3" xfId="2781" xr:uid="{00000000-0005-0000-0000-0000DD0A0000}"/>
    <cellStyle name="Normal 8 2 3 2 4" xfId="2782" xr:uid="{00000000-0005-0000-0000-0000DE0A0000}"/>
    <cellStyle name="Normal 8 2 3 2 4 2" xfId="2783" xr:uid="{00000000-0005-0000-0000-0000DF0A0000}"/>
    <cellStyle name="Normal 8 2 3 2 5" xfId="2784" xr:uid="{00000000-0005-0000-0000-0000E00A0000}"/>
    <cellStyle name="Normal 8 2 3 3" xfId="2785" xr:uid="{00000000-0005-0000-0000-0000E10A0000}"/>
    <cellStyle name="Normal 8 2 3 3 2" xfId="2786" xr:uid="{00000000-0005-0000-0000-0000E20A0000}"/>
    <cellStyle name="Normal 8 2 3 3 2 2" xfId="2787" xr:uid="{00000000-0005-0000-0000-0000E30A0000}"/>
    <cellStyle name="Normal 8 2 3 3 2 2 2" xfId="2788" xr:uid="{00000000-0005-0000-0000-0000E40A0000}"/>
    <cellStyle name="Normal 8 2 3 3 2 3" xfId="2789" xr:uid="{00000000-0005-0000-0000-0000E50A0000}"/>
    <cellStyle name="Normal 8 2 3 3 3" xfId="2790" xr:uid="{00000000-0005-0000-0000-0000E60A0000}"/>
    <cellStyle name="Normal 8 2 3 3 3 2" xfId="2791" xr:uid="{00000000-0005-0000-0000-0000E70A0000}"/>
    <cellStyle name="Normal 8 2 3 3 4" xfId="2792" xr:uid="{00000000-0005-0000-0000-0000E80A0000}"/>
    <cellStyle name="Normal 8 2 3 4" xfId="2793" xr:uid="{00000000-0005-0000-0000-0000E90A0000}"/>
    <cellStyle name="Normal 8 2 3 4 2" xfId="2794" xr:uid="{00000000-0005-0000-0000-0000EA0A0000}"/>
    <cellStyle name="Normal 8 2 3 4 2 2" xfId="2795" xr:uid="{00000000-0005-0000-0000-0000EB0A0000}"/>
    <cellStyle name="Normal 8 2 3 4 3" xfId="2796" xr:uid="{00000000-0005-0000-0000-0000EC0A0000}"/>
    <cellStyle name="Normal 8 2 3 5" xfId="2797" xr:uid="{00000000-0005-0000-0000-0000ED0A0000}"/>
    <cellStyle name="Normal 8 2 3 5 2" xfId="2798" xr:uid="{00000000-0005-0000-0000-0000EE0A0000}"/>
    <cellStyle name="Normal 8 2 3 6" xfId="2799" xr:uid="{00000000-0005-0000-0000-0000EF0A0000}"/>
    <cellStyle name="Normal 8 2 4" xfId="2800" xr:uid="{00000000-0005-0000-0000-0000F00A0000}"/>
    <cellStyle name="Normal 8 2 4 2" xfId="2801" xr:uid="{00000000-0005-0000-0000-0000F10A0000}"/>
    <cellStyle name="Normal 8 2 4 2 2" xfId="2802" xr:uid="{00000000-0005-0000-0000-0000F20A0000}"/>
    <cellStyle name="Normal 8 2 4 2 2 2" xfId="2803" xr:uid="{00000000-0005-0000-0000-0000F30A0000}"/>
    <cellStyle name="Normal 8 2 4 2 2 2 2" xfId="2804" xr:uid="{00000000-0005-0000-0000-0000F40A0000}"/>
    <cellStyle name="Normal 8 2 4 2 2 2 2 2" xfId="2805" xr:uid="{00000000-0005-0000-0000-0000F50A0000}"/>
    <cellStyle name="Normal 8 2 4 2 2 2 3" xfId="2806" xr:uid="{00000000-0005-0000-0000-0000F60A0000}"/>
    <cellStyle name="Normal 8 2 4 2 2 3" xfId="2807" xr:uid="{00000000-0005-0000-0000-0000F70A0000}"/>
    <cellStyle name="Normal 8 2 4 2 2 3 2" xfId="2808" xr:uid="{00000000-0005-0000-0000-0000F80A0000}"/>
    <cellStyle name="Normal 8 2 4 2 2 4" xfId="2809" xr:uid="{00000000-0005-0000-0000-0000F90A0000}"/>
    <cellStyle name="Normal 8 2 4 2 3" xfId="2810" xr:uid="{00000000-0005-0000-0000-0000FA0A0000}"/>
    <cellStyle name="Normal 8 2 4 2 3 2" xfId="2811" xr:uid="{00000000-0005-0000-0000-0000FB0A0000}"/>
    <cellStyle name="Normal 8 2 4 2 3 2 2" xfId="2812" xr:uid="{00000000-0005-0000-0000-0000FC0A0000}"/>
    <cellStyle name="Normal 8 2 4 2 3 3" xfId="2813" xr:uid="{00000000-0005-0000-0000-0000FD0A0000}"/>
    <cellStyle name="Normal 8 2 4 2 4" xfId="2814" xr:uid="{00000000-0005-0000-0000-0000FE0A0000}"/>
    <cellStyle name="Normal 8 2 4 2 4 2" xfId="2815" xr:uid="{00000000-0005-0000-0000-0000FF0A0000}"/>
    <cellStyle name="Normal 8 2 4 2 5" xfId="2816" xr:uid="{00000000-0005-0000-0000-0000000B0000}"/>
    <cellStyle name="Normal 8 2 4 3" xfId="2817" xr:uid="{00000000-0005-0000-0000-0000010B0000}"/>
    <cellStyle name="Normal 8 2 4 3 2" xfId="2818" xr:uid="{00000000-0005-0000-0000-0000020B0000}"/>
    <cellStyle name="Normal 8 2 4 3 2 2" xfId="2819" xr:uid="{00000000-0005-0000-0000-0000030B0000}"/>
    <cellStyle name="Normal 8 2 4 3 2 2 2" xfId="2820" xr:uid="{00000000-0005-0000-0000-0000040B0000}"/>
    <cellStyle name="Normal 8 2 4 3 2 3" xfId="2821" xr:uid="{00000000-0005-0000-0000-0000050B0000}"/>
    <cellStyle name="Normal 8 2 4 3 3" xfId="2822" xr:uid="{00000000-0005-0000-0000-0000060B0000}"/>
    <cellStyle name="Normal 8 2 4 3 3 2" xfId="2823" xr:uid="{00000000-0005-0000-0000-0000070B0000}"/>
    <cellStyle name="Normal 8 2 4 3 4" xfId="2824" xr:uid="{00000000-0005-0000-0000-0000080B0000}"/>
    <cellStyle name="Normal 8 2 4 4" xfId="2825" xr:uid="{00000000-0005-0000-0000-0000090B0000}"/>
    <cellStyle name="Normal 8 2 4 4 2" xfId="2826" xr:uid="{00000000-0005-0000-0000-00000A0B0000}"/>
    <cellStyle name="Normal 8 2 4 4 2 2" xfId="2827" xr:uid="{00000000-0005-0000-0000-00000B0B0000}"/>
    <cellStyle name="Normal 8 2 4 4 3" xfId="2828" xr:uid="{00000000-0005-0000-0000-00000C0B0000}"/>
    <cellStyle name="Normal 8 2 4 5" xfId="2829" xr:uid="{00000000-0005-0000-0000-00000D0B0000}"/>
    <cellStyle name="Normal 8 2 4 5 2" xfId="2830" xr:uid="{00000000-0005-0000-0000-00000E0B0000}"/>
    <cellStyle name="Normal 8 2 4 6" xfId="2831" xr:uid="{00000000-0005-0000-0000-00000F0B0000}"/>
    <cellStyle name="Normal 8 2 5" xfId="2832" xr:uid="{00000000-0005-0000-0000-0000100B0000}"/>
    <cellStyle name="Normal 8 2 5 2" xfId="2833" xr:uid="{00000000-0005-0000-0000-0000110B0000}"/>
    <cellStyle name="Normal 8 2 5 2 2" xfId="2834" xr:uid="{00000000-0005-0000-0000-0000120B0000}"/>
    <cellStyle name="Normal 8 2 5 2 2 2" xfId="2835" xr:uid="{00000000-0005-0000-0000-0000130B0000}"/>
    <cellStyle name="Normal 8 2 5 2 2 2 2" xfId="2836" xr:uid="{00000000-0005-0000-0000-0000140B0000}"/>
    <cellStyle name="Normal 8 2 5 2 2 3" xfId="2837" xr:uid="{00000000-0005-0000-0000-0000150B0000}"/>
    <cellStyle name="Normal 8 2 5 2 3" xfId="2838" xr:uid="{00000000-0005-0000-0000-0000160B0000}"/>
    <cellStyle name="Normal 8 2 5 2 3 2" xfId="2839" xr:uid="{00000000-0005-0000-0000-0000170B0000}"/>
    <cellStyle name="Normal 8 2 5 2 4" xfId="2840" xr:uid="{00000000-0005-0000-0000-0000180B0000}"/>
    <cellStyle name="Normal 8 2 5 3" xfId="2841" xr:uid="{00000000-0005-0000-0000-0000190B0000}"/>
    <cellStyle name="Normal 8 2 5 3 2" xfId="2842" xr:uid="{00000000-0005-0000-0000-00001A0B0000}"/>
    <cellStyle name="Normal 8 2 5 3 2 2" xfId="2843" xr:uid="{00000000-0005-0000-0000-00001B0B0000}"/>
    <cellStyle name="Normal 8 2 5 3 3" xfId="2844" xr:uid="{00000000-0005-0000-0000-00001C0B0000}"/>
    <cellStyle name="Normal 8 2 5 4" xfId="2845" xr:uid="{00000000-0005-0000-0000-00001D0B0000}"/>
    <cellStyle name="Normal 8 2 5 4 2" xfId="2846" xr:uid="{00000000-0005-0000-0000-00001E0B0000}"/>
    <cellStyle name="Normal 8 2 5 5" xfId="2847" xr:uid="{00000000-0005-0000-0000-00001F0B0000}"/>
    <cellStyle name="Normal 8 2 6" xfId="2848" xr:uid="{00000000-0005-0000-0000-0000200B0000}"/>
    <cellStyle name="Normal 8 2 6 2" xfId="2849" xr:uid="{00000000-0005-0000-0000-0000210B0000}"/>
    <cellStyle name="Normal 8 2 6 2 2" xfId="2850" xr:uid="{00000000-0005-0000-0000-0000220B0000}"/>
    <cellStyle name="Normal 8 2 6 2 2 2" xfId="2851" xr:uid="{00000000-0005-0000-0000-0000230B0000}"/>
    <cellStyle name="Normal 8 2 6 2 2 2 2" xfId="2852" xr:uid="{00000000-0005-0000-0000-0000240B0000}"/>
    <cellStyle name="Normal 8 2 6 2 2 2 2 2" xfId="2853" xr:uid="{00000000-0005-0000-0000-0000250B0000}"/>
    <cellStyle name="Normal 8 2 6 2 2 2 3" xfId="2854" xr:uid="{00000000-0005-0000-0000-0000260B0000}"/>
    <cellStyle name="Normal 8 2 6 2 2 3" xfId="2855" xr:uid="{00000000-0005-0000-0000-0000270B0000}"/>
    <cellStyle name="Normal 8 2 6 2 2 3 2" xfId="2856" xr:uid="{00000000-0005-0000-0000-0000280B0000}"/>
    <cellStyle name="Normal 8 2 6 2 2 4" xfId="2857" xr:uid="{00000000-0005-0000-0000-0000290B0000}"/>
    <cellStyle name="Normal 8 2 6 2 3" xfId="2858" xr:uid="{00000000-0005-0000-0000-00002A0B0000}"/>
    <cellStyle name="Normal 8 2 6 2 3 2" xfId="2859" xr:uid="{00000000-0005-0000-0000-00002B0B0000}"/>
    <cellStyle name="Normal 8 2 6 2 3 2 2" xfId="2860" xr:uid="{00000000-0005-0000-0000-00002C0B0000}"/>
    <cellStyle name="Normal 8 2 6 2 3 3" xfId="2861" xr:uid="{00000000-0005-0000-0000-00002D0B0000}"/>
    <cellStyle name="Normal 8 2 6 2 4" xfId="2862" xr:uid="{00000000-0005-0000-0000-00002E0B0000}"/>
    <cellStyle name="Normal 8 2 6 2 4 2" xfId="2863" xr:uid="{00000000-0005-0000-0000-00002F0B0000}"/>
    <cellStyle name="Normal 8 2 6 2 5" xfId="2864" xr:uid="{00000000-0005-0000-0000-0000300B0000}"/>
    <cellStyle name="Normal 8 2 6 3" xfId="2865" xr:uid="{00000000-0005-0000-0000-0000310B0000}"/>
    <cellStyle name="Normal 8 2 6 3 2" xfId="2866" xr:uid="{00000000-0005-0000-0000-0000320B0000}"/>
    <cellStyle name="Normal 8 2 6 3 2 2" xfId="2867" xr:uid="{00000000-0005-0000-0000-0000330B0000}"/>
    <cellStyle name="Normal 8 2 6 3 2 2 2" xfId="2868" xr:uid="{00000000-0005-0000-0000-0000340B0000}"/>
    <cellStyle name="Normal 8 2 6 3 2 3" xfId="2869" xr:uid="{00000000-0005-0000-0000-0000350B0000}"/>
    <cellStyle name="Normal 8 2 6 3 3" xfId="2870" xr:uid="{00000000-0005-0000-0000-0000360B0000}"/>
    <cellStyle name="Normal 8 2 6 3 3 2" xfId="2871" xr:uid="{00000000-0005-0000-0000-0000370B0000}"/>
    <cellStyle name="Normal 8 2 6 3 4" xfId="2872" xr:uid="{00000000-0005-0000-0000-0000380B0000}"/>
    <cellStyle name="Normal 8 2 6 4" xfId="2873" xr:uid="{00000000-0005-0000-0000-0000390B0000}"/>
    <cellStyle name="Normal 8 2 6 4 2" xfId="2874" xr:uid="{00000000-0005-0000-0000-00003A0B0000}"/>
    <cellStyle name="Normal 8 2 6 4 2 2" xfId="2875" xr:uid="{00000000-0005-0000-0000-00003B0B0000}"/>
    <cellStyle name="Normal 8 2 6 4 3" xfId="2876" xr:uid="{00000000-0005-0000-0000-00003C0B0000}"/>
    <cellStyle name="Normal 8 2 6 5" xfId="2877" xr:uid="{00000000-0005-0000-0000-00003D0B0000}"/>
    <cellStyle name="Normal 8 2 6 5 2" xfId="2878" xr:uid="{00000000-0005-0000-0000-00003E0B0000}"/>
    <cellStyle name="Normal 8 2 6 6" xfId="2879" xr:uid="{00000000-0005-0000-0000-00003F0B0000}"/>
    <cellStyle name="Normal 8 2 7" xfId="2880" xr:uid="{00000000-0005-0000-0000-0000400B0000}"/>
    <cellStyle name="Normal 8 2 7 2" xfId="2881" xr:uid="{00000000-0005-0000-0000-0000410B0000}"/>
    <cellStyle name="Normal 8 2 7 2 2" xfId="2882" xr:uid="{00000000-0005-0000-0000-0000420B0000}"/>
    <cellStyle name="Normal 8 2 7 3" xfId="2883" xr:uid="{00000000-0005-0000-0000-0000430B0000}"/>
    <cellStyle name="Normal 8 2 8" xfId="2884" xr:uid="{00000000-0005-0000-0000-0000440B0000}"/>
    <cellStyle name="Normal 8 2 8 2" xfId="2885" xr:uid="{00000000-0005-0000-0000-0000450B0000}"/>
    <cellStyle name="Normal 8 2 9" xfId="2886" xr:uid="{00000000-0005-0000-0000-0000460B0000}"/>
    <cellStyle name="Normal 8 3" xfId="2887" xr:uid="{00000000-0005-0000-0000-0000470B0000}"/>
    <cellStyle name="Normal 8 3 10" xfId="2888" xr:uid="{00000000-0005-0000-0000-0000480B0000}"/>
    <cellStyle name="Normal 8 3 2" xfId="2889" xr:uid="{00000000-0005-0000-0000-0000490B0000}"/>
    <cellStyle name="Normal 8 3 2 2" xfId="2890" xr:uid="{00000000-0005-0000-0000-00004A0B0000}"/>
    <cellStyle name="Normal 8 3 2 2 2" xfId="2891" xr:uid="{00000000-0005-0000-0000-00004B0B0000}"/>
    <cellStyle name="Normal 8 3 2 2 2 2" xfId="2892" xr:uid="{00000000-0005-0000-0000-00004C0B0000}"/>
    <cellStyle name="Normal 8 3 2 2 2 2 2" xfId="2893" xr:uid="{00000000-0005-0000-0000-00004D0B0000}"/>
    <cellStyle name="Normal 8 3 2 2 2 2 2 2" xfId="2894" xr:uid="{00000000-0005-0000-0000-00004E0B0000}"/>
    <cellStyle name="Normal 8 3 2 2 2 2 3" xfId="2895" xr:uid="{00000000-0005-0000-0000-00004F0B0000}"/>
    <cellStyle name="Normal 8 3 2 2 2 3" xfId="2896" xr:uid="{00000000-0005-0000-0000-0000500B0000}"/>
    <cellStyle name="Normal 8 3 2 2 2 3 2" xfId="2897" xr:uid="{00000000-0005-0000-0000-0000510B0000}"/>
    <cellStyle name="Normal 8 3 2 2 2 4" xfId="2898" xr:uid="{00000000-0005-0000-0000-0000520B0000}"/>
    <cellStyle name="Normal 8 3 2 2 3" xfId="2899" xr:uid="{00000000-0005-0000-0000-0000530B0000}"/>
    <cellStyle name="Normal 8 3 2 2 3 2" xfId="2900" xr:uid="{00000000-0005-0000-0000-0000540B0000}"/>
    <cellStyle name="Normal 8 3 2 2 3 2 2" xfId="2901" xr:uid="{00000000-0005-0000-0000-0000550B0000}"/>
    <cellStyle name="Normal 8 3 2 2 3 3" xfId="2902" xr:uid="{00000000-0005-0000-0000-0000560B0000}"/>
    <cellStyle name="Normal 8 3 2 2 4" xfId="2903" xr:uid="{00000000-0005-0000-0000-0000570B0000}"/>
    <cellStyle name="Normal 8 3 2 2 4 2" xfId="2904" xr:uid="{00000000-0005-0000-0000-0000580B0000}"/>
    <cellStyle name="Normal 8 3 2 2 5" xfId="2905" xr:uid="{00000000-0005-0000-0000-0000590B0000}"/>
    <cellStyle name="Normal 8 3 2 3" xfId="2906" xr:uid="{00000000-0005-0000-0000-00005A0B0000}"/>
    <cellStyle name="Normal 8 3 2 3 2" xfId="2907" xr:uid="{00000000-0005-0000-0000-00005B0B0000}"/>
    <cellStyle name="Normal 8 3 2 3 2 2" xfId="2908" xr:uid="{00000000-0005-0000-0000-00005C0B0000}"/>
    <cellStyle name="Normal 8 3 2 3 2 2 2" xfId="2909" xr:uid="{00000000-0005-0000-0000-00005D0B0000}"/>
    <cellStyle name="Normal 8 3 2 3 2 3" xfId="2910" xr:uid="{00000000-0005-0000-0000-00005E0B0000}"/>
    <cellStyle name="Normal 8 3 2 3 3" xfId="2911" xr:uid="{00000000-0005-0000-0000-00005F0B0000}"/>
    <cellStyle name="Normal 8 3 2 3 3 2" xfId="2912" xr:uid="{00000000-0005-0000-0000-0000600B0000}"/>
    <cellStyle name="Normal 8 3 2 3 4" xfId="2913" xr:uid="{00000000-0005-0000-0000-0000610B0000}"/>
    <cellStyle name="Normal 8 3 2 4" xfId="2914" xr:uid="{00000000-0005-0000-0000-0000620B0000}"/>
    <cellStyle name="Normal 8 3 2 4 2" xfId="2915" xr:uid="{00000000-0005-0000-0000-0000630B0000}"/>
    <cellStyle name="Normal 8 3 2 4 2 2" xfId="2916" xr:uid="{00000000-0005-0000-0000-0000640B0000}"/>
    <cellStyle name="Normal 8 3 2 4 3" xfId="2917" xr:uid="{00000000-0005-0000-0000-0000650B0000}"/>
    <cellStyle name="Normal 8 3 2 5" xfId="2918" xr:uid="{00000000-0005-0000-0000-0000660B0000}"/>
    <cellStyle name="Normal 8 3 2 5 2" xfId="2919" xr:uid="{00000000-0005-0000-0000-0000670B0000}"/>
    <cellStyle name="Normal 8 3 2 6" xfId="2920" xr:uid="{00000000-0005-0000-0000-0000680B0000}"/>
    <cellStyle name="Normal 8 3 3" xfId="2921" xr:uid="{00000000-0005-0000-0000-0000690B0000}"/>
    <cellStyle name="Normal 8 3 3 2" xfId="2922" xr:uid="{00000000-0005-0000-0000-00006A0B0000}"/>
    <cellStyle name="Normal 8 3 3 2 2" xfId="2923" xr:uid="{00000000-0005-0000-0000-00006B0B0000}"/>
    <cellStyle name="Normal 8 3 3 2 2 2" xfId="2924" xr:uid="{00000000-0005-0000-0000-00006C0B0000}"/>
    <cellStyle name="Normal 8 3 3 2 2 2 2" xfId="2925" xr:uid="{00000000-0005-0000-0000-00006D0B0000}"/>
    <cellStyle name="Normal 8 3 3 2 2 2 2 2" xfId="2926" xr:uid="{00000000-0005-0000-0000-00006E0B0000}"/>
    <cellStyle name="Normal 8 3 3 2 2 2 3" xfId="2927" xr:uid="{00000000-0005-0000-0000-00006F0B0000}"/>
    <cellStyle name="Normal 8 3 3 2 2 3" xfId="2928" xr:uid="{00000000-0005-0000-0000-0000700B0000}"/>
    <cellStyle name="Normal 8 3 3 2 2 3 2" xfId="2929" xr:uid="{00000000-0005-0000-0000-0000710B0000}"/>
    <cellStyle name="Normal 8 3 3 2 2 4" xfId="2930" xr:uid="{00000000-0005-0000-0000-0000720B0000}"/>
    <cellStyle name="Normal 8 3 3 2 3" xfId="2931" xr:uid="{00000000-0005-0000-0000-0000730B0000}"/>
    <cellStyle name="Normal 8 3 3 2 3 2" xfId="2932" xr:uid="{00000000-0005-0000-0000-0000740B0000}"/>
    <cellStyle name="Normal 8 3 3 2 3 2 2" xfId="2933" xr:uid="{00000000-0005-0000-0000-0000750B0000}"/>
    <cellStyle name="Normal 8 3 3 2 3 3" xfId="2934" xr:uid="{00000000-0005-0000-0000-0000760B0000}"/>
    <cellStyle name="Normal 8 3 3 2 4" xfId="2935" xr:uid="{00000000-0005-0000-0000-0000770B0000}"/>
    <cellStyle name="Normal 8 3 3 2 4 2" xfId="2936" xr:uid="{00000000-0005-0000-0000-0000780B0000}"/>
    <cellStyle name="Normal 8 3 3 2 5" xfId="2937" xr:uid="{00000000-0005-0000-0000-0000790B0000}"/>
    <cellStyle name="Normal 8 3 3 3" xfId="2938" xr:uid="{00000000-0005-0000-0000-00007A0B0000}"/>
    <cellStyle name="Normal 8 3 3 3 2" xfId="2939" xr:uid="{00000000-0005-0000-0000-00007B0B0000}"/>
    <cellStyle name="Normal 8 3 3 3 2 2" xfId="2940" xr:uid="{00000000-0005-0000-0000-00007C0B0000}"/>
    <cellStyle name="Normal 8 3 3 3 2 2 2" xfId="2941" xr:uid="{00000000-0005-0000-0000-00007D0B0000}"/>
    <cellStyle name="Normal 8 3 3 3 2 3" xfId="2942" xr:uid="{00000000-0005-0000-0000-00007E0B0000}"/>
    <cellStyle name="Normal 8 3 3 3 3" xfId="2943" xr:uid="{00000000-0005-0000-0000-00007F0B0000}"/>
    <cellStyle name="Normal 8 3 3 3 3 2" xfId="2944" xr:uid="{00000000-0005-0000-0000-0000800B0000}"/>
    <cellStyle name="Normal 8 3 3 3 4" xfId="2945" xr:uid="{00000000-0005-0000-0000-0000810B0000}"/>
    <cellStyle name="Normal 8 3 3 4" xfId="2946" xr:uid="{00000000-0005-0000-0000-0000820B0000}"/>
    <cellStyle name="Normal 8 3 3 4 2" xfId="2947" xr:uid="{00000000-0005-0000-0000-0000830B0000}"/>
    <cellStyle name="Normal 8 3 3 4 2 2" xfId="2948" xr:uid="{00000000-0005-0000-0000-0000840B0000}"/>
    <cellStyle name="Normal 8 3 3 4 3" xfId="2949" xr:uid="{00000000-0005-0000-0000-0000850B0000}"/>
    <cellStyle name="Normal 8 3 3 5" xfId="2950" xr:uid="{00000000-0005-0000-0000-0000860B0000}"/>
    <cellStyle name="Normal 8 3 3 5 2" xfId="2951" xr:uid="{00000000-0005-0000-0000-0000870B0000}"/>
    <cellStyle name="Normal 8 3 3 6" xfId="2952" xr:uid="{00000000-0005-0000-0000-0000880B0000}"/>
    <cellStyle name="Normal 8 3 4" xfId="2953" xr:uid="{00000000-0005-0000-0000-0000890B0000}"/>
    <cellStyle name="Normal 8 3 4 2" xfId="2954" xr:uid="{00000000-0005-0000-0000-00008A0B0000}"/>
    <cellStyle name="Normal 8 3 4 2 2" xfId="2955" xr:uid="{00000000-0005-0000-0000-00008B0B0000}"/>
    <cellStyle name="Normal 8 3 4 2 2 2" xfId="2956" xr:uid="{00000000-0005-0000-0000-00008C0B0000}"/>
    <cellStyle name="Normal 8 3 4 2 2 2 2" xfId="2957" xr:uid="{00000000-0005-0000-0000-00008D0B0000}"/>
    <cellStyle name="Normal 8 3 4 2 2 2 2 2" xfId="2958" xr:uid="{00000000-0005-0000-0000-00008E0B0000}"/>
    <cellStyle name="Normal 8 3 4 2 2 2 3" xfId="2959" xr:uid="{00000000-0005-0000-0000-00008F0B0000}"/>
    <cellStyle name="Normal 8 3 4 2 2 3" xfId="2960" xr:uid="{00000000-0005-0000-0000-0000900B0000}"/>
    <cellStyle name="Normal 8 3 4 2 2 3 2" xfId="2961" xr:uid="{00000000-0005-0000-0000-0000910B0000}"/>
    <cellStyle name="Normal 8 3 4 2 2 4" xfId="2962" xr:uid="{00000000-0005-0000-0000-0000920B0000}"/>
    <cellStyle name="Normal 8 3 4 2 3" xfId="2963" xr:uid="{00000000-0005-0000-0000-0000930B0000}"/>
    <cellStyle name="Normal 8 3 4 2 3 2" xfId="2964" xr:uid="{00000000-0005-0000-0000-0000940B0000}"/>
    <cellStyle name="Normal 8 3 4 2 3 2 2" xfId="2965" xr:uid="{00000000-0005-0000-0000-0000950B0000}"/>
    <cellStyle name="Normal 8 3 4 2 3 3" xfId="2966" xr:uid="{00000000-0005-0000-0000-0000960B0000}"/>
    <cellStyle name="Normal 8 3 4 2 4" xfId="2967" xr:uid="{00000000-0005-0000-0000-0000970B0000}"/>
    <cellStyle name="Normal 8 3 4 2 4 2" xfId="2968" xr:uid="{00000000-0005-0000-0000-0000980B0000}"/>
    <cellStyle name="Normal 8 3 4 2 5" xfId="2969" xr:uid="{00000000-0005-0000-0000-0000990B0000}"/>
    <cellStyle name="Normal 8 3 4 3" xfId="2970" xr:uid="{00000000-0005-0000-0000-00009A0B0000}"/>
    <cellStyle name="Normal 8 3 4 3 2" xfId="2971" xr:uid="{00000000-0005-0000-0000-00009B0B0000}"/>
    <cellStyle name="Normal 8 3 4 3 2 2" xfId="2972" xr:uid="{00000000-0005-0000-0000-00009C0B0000}"/>
    <cellStyle name="Normal 8 3 4 3 2 2 2" xfId="2973" xr:uid="{00000000-0005-0000-0000-00009D0B0000}"/>
    <cellStyle name="Normal 8 3 4 3 2 3" xfId="2974" xr:uid="{00000000-0005-0000-0000-00009E0B0000}"/>
    <cellStyle name="Normal 8 3 4 3 3" xfId="2975" xr:uid="{00000000-0005-0000-0000-00009F0B0000}"/>
    <cellStyle name="Normal 8 3 4 3 3 2" xfId="2976" xr:uid="{00000000-0005-0000-0000-0000A00B0000}"/>
    <cellStyle name="Normal 8 3 4 3 4" xfId="2977" xr:uid="{00000000-0005-0000-0000-0000A10B0000}"/>
    <cellStyle name="Normal 8 3 4 4" xfId="2978" xr:uid="{00000000-0005-0000-0000-0000A20B0000}"/>
    <cellStyle name="Normal 8 3 4 4 2" xfId="2979" xr:uid="{00000000-0005-0000-0000-0000A30B0000}"/>
    <cellStyle name="Normal 8 3 4 4 2 2" xfId="2980" xr:uid="{00000000-0005-0000-0000-0000A40B0000}"/>
    <cellStyle name="Normal 8 3 4 4 3" xfId="2981" xr:uid="{00000000-0005-0000-0000-0000A50B0000}"/>
    <cellStyle name="Normal 8 3 4 5" xfId="2982" xr:uid="{00000000-0005-0000-0000-0000A60B0000}"/>
    <cellStyle name="Normal 8 3 4 5 2" xfId="2983" xr:uid="{00000000-0005-0000-0000-0000A70B0000}"/>
    <cellStyle name="Normal 8 3 4 6" xfId="2984" xr:uid="{00000000-0005-0000-0000-0000A80B0000}"/>
    <cellStyle name="Normal 8 3 5" xfId="2985" xr:uid="{00000000-0005-0000-0000-0000A90B0000}"/>
    <cellStyle name="Normal 8 3 5 2" xfId="2986" xr:uid="{00000000-0005-0000-0000-0000AA0B0000}"/>
    <cellStyle name="Normal 8 3 5 2 2" xfId="2987" xr:uid="{00000000-0005-0000-0000-0000AB0B0000}"/>
    <cellStyle name="Normal 8 3 5 2 2 2" xfId="2988" xr:uid="{00000000-0005-0000-0000-0000AC0B0000}"/>
    <cellStyle name="Normal 8 3 5 2 2 2 2" xfId="2989" xr:uid="{00000000-0005-0000-0000-0000AD0B0000}"/>
    <cellStyle name="Normal 8 3 5 2 2 2 2 2" xfId="2990" xr:uid="{00000000-0005-0000-0000-0000AE0B0000}"/>
    <cellStyle name="Normal 8 3 5 2 2 2 3" xfId="2991" xr:uid="{00000000-0005-0000-0000-0000AF0B0000}"/>
    <cellStyle name="Normal 8 3 5 2 2 3" xfId="2992" xr:uid="{00000000-0005-0000-0000-0000B00B0000}"/>
    <cellStyle name="Normal 8 3 5 2 2 3 2" xfId="2993" xr:uid="{00000000-0005-0000-0000-0000B10B0000}"/>
    <cellStyle name="Normal 8 3 5 2 2 4" xfId="2994" xr:uid="{00000000-0005-0000-0000-0000B20B0000}"/>
    <cellStyle name="Normal 8 3 5 2 3" xfId="2995" xr:uid="{00000000-0005-0000-0000-0000B30B0000}"/>
    <cellStyle name="Normal 8 3 5 2 3 2" xfId="2996" xr:uid="{00000000-0005-0000-0000-0000B40B0000}"/>
    <cellStyle name="Normal 8 3 5 2 3 2 2" xfId="2997" xr:uid="{00000000-0005-0000-0000-0000B50B0000}"/>
    <cellStyle name="Normal 8 3 5 2 3 3" xfId="2998" xr:uid="{00000000-0005-0000-0000-0000B60B0000}"/>
    <cellStyle name="Normal 8 3 5 2 4" xfId="2999" xr:uid="{00000000-0005-0000-0000-0000B70B0000}"/>
    <cellStyle name="Normal 8 3 5 2 4 2" xfId="3000" xr:uid="{00000000-0005-0000-0000-0000B80B0000}"/>
    <cellStyle name="Normal 8 3 5 2 5" xfId="3001" xr:uid="{00000000-0005-0000-0000-0000B90B0000}"/>
    <cellStyle name="Normal 8 3 5 3" xfId="3002" xr:uid="{00000000-0005-0000-0000-0000BA0B0000}"/>
    <cellStyle name="Normal 8 3 5 3 2" xfId="3003" xr:uid="{00000000-0005-0000-0000-0000BB0B0000}"/>
    <cellStyle name="Normal 8 3 5 3 2 2" xfId="3004" xr:uid="{00000000-0005-0000-0000-0000BC0B0000}"/>
    <cellStyle name="Normal 8 3 5 3 2 2 2" xfId="3005" xr:uid="{00000000-0005-0000-0000-0000BD0B0000}"/>
    <cellStyle name="Normal 8 3 5 3 2 3" xfId="3006" xr:uid="{00000000-0005-0000-0000-0000BE0B0000}"/>
    <cellStyle name="Normal 8 3 5 3 3" xfId="3007" xr:uid="{00000000-0005-0000-0000-0000BF0B0000}"/>
    <cellStyle name="Normal 8 3 5 3 3 2" xfId="3008" xr:uid="{00000000-0005-0000-0000-0000C00B0000}"/>
    <cellStyle name="Normal 8 3 5 3 4" xfId="3009" xr:uid="{00000000-0005-0000-0000-0000C10B0000}"/>
    <cellStyle name="Normal 8 3 5 4" xfId="3010" xr:uid="{00000000-0005-0000-0000-0000C20B0000}"/>
    <cellStyle name="Normal 8 3 5 4 2" xfId="3011" xr:uid="{00000000-0005-0000-0000-0000C30B0000}"/>
    <cellStyle name="Normal 8 3 5 4 2 2" xfId="3012" xr:uid="{00000000-0005-0000-0000-0000C40B0000}"/>
    <cellStyle name="Normal 8 3 5 4 3" xfId="3013" xr:uid="{00000000-0005-0000-0000-0000C50B0000}"/>
    <cellStyle name="Normal 8 3 5 5" xfId="3014" xr:uid="{00000000-0005-0000-0000-0000C60B0000}"/>
    <cellStyle name="Normal 8 3 5 5 2" xfId="3015" xr:uid="{00000000-0005-0000-0000-0000C70B0000}"/>
    <cellStyle name="Normal 8 3 5 6" xfId="3016" xr:uid="{00000000-0005-0000-0000-0000C80B0000}"/>
    <cellStyle name="Normal 8 3 6" xfId="3017" xr:uid="{00000000-0005-0000-0000-0000C90B0000}"/>
    <cellStyle name="Normal 8 3 6 2" xfId="3018" xr:uid="{00000000-0005-0000-0000-0000CA0B0000}"/>
    <cellStyle name="Normal 8 3 6 2 2" xfId="3019" xr:uid="{00000000-0005-0000-0000-0000CB0B0000}"/>
    <cellStyle name="Normal 8 3 6 2 2 2" xfId="3020" xr:uid="{00000000-0005-0000-0000-0000CC0B0000}"/>
    <cellStyle name="Normal 8 3 6 2 2 2 2" xfId="3021" xr:uid="{00000000-0005-0000-0000-0000CD0B0000}"/>
    <cellStyle name="Normal 8 3 6 2 2 3" xfId="3022" xr:uid="{00000000-0005-0000-0000-0000CE0B0000}"/>
    <cellStyle name="Normal 8 3 6 2 3" xfId="3023" xr:uid="{00000000-0005-0000-0000-0000CF0B0000}"/>
    <cellStyle name="Normal 8 3 6 2 3 2" xfId="3024" xr:uid="{00000000-0005-0000-0000-0000D00B0000}"/>
    <cellStyle name="Normal 8 3 6 2 4" xfId="3025" xr:uid="{00000000-0005-0000-0000-0000D10B0000}"/>
    <cellStyle name="Normal 8 3 6 3" xfId="3026" xr:uid="{00000000-0005-0000-0000-0000D20B0000}"/>
    <cellStyle name="Normal 8 3 6 3 2" xfId="3027" xr:uid="{00000000-0005-0000-0000-0000D30B0000}"/>
    <cellStyle name="Normal 8 3 6 3 2 2" xfId="3028" xr:uid="{00000000-0005-0000-0000-0000D40B0000}"/>
    <cellStyle name="Normal 8 3 6 3 3" xfId="3029" xr:uid="{00000000-0005-0000-0000-0000D50B0000}"/>
    <cellStyle name="Normal 8 3 6 4" xfId="3030" xr:uid="{00000000-0005-0000-0000-0000D60B0000}"/>
    <cellStyle name="Normal 8 3 6 4 2" xfId="3031" xr:uid="{00000000-0005-0000-0000-0000D70B0000}"/>
    <cellStyle name="Normal 8 3 6 5" xfId="3032" xr:uid="{00000000-0005-0000-0000-0000D80B0000}"/>
    <cellStyle name="Normal 8 3 7" xfId="3033" xr:uid="{00000000-0005-0000-0000-0000D90B0000}"/>
    <cellStyle name="Normal 8 3 7 2" xfId="3034" xr:uid="{00000000-0005-0000-0000-0000DA0B0000}"/>
    <cellStyle name="Normal 8 3 7 2 2" xfId="3035" xr:uid="{00000000-0005-0000-0000-0000DB0B0000}"/>
    <cellStyle name="Normal 8 3 7 2 2 2" xfId="3036" xr:uid="{00000000-0005-0000-0000-0000DC0B0000}"/>
    <cellStyle name="Normal 8 3 7 2 3" xfId="3037" xr:uid="{00000000-0005-0000-0000-0000DD0B0000}"/>
    <cellStyle name="Normal 8 3 7 3" xfId="3038" xr:uid="{00000000-0005-0000-0000-0000DE0B0000}"/>
    <cellStyle name="Normal 8 3 7 3 2" xfId="3039" xr:uid="{00000000-0005-0000-0000-0000DF0B0000}"/>
    <cellStyle name="Normal 8 3 7 4" xfId="3040" xr:uid="{00000000-0005-0000-0000-0000E00B0000}"/>
    <cellStyle name="Normal 8 3 8" xfId="3041" xr:uid="{00000000-0005-0000-0000-0000E10B0000}"/>
    <cellStyle name="Normal 8 3 8 2" xfId="3042" xr:uid="{00000000-0005-0000-0000-0000E20B0000}"/>
    <cellStyle name="Normal 8 3 8 2 2" xfId="3043" xr:uid="{00000000-0005-0000-0000-0000E30B0000}"/>
    <cellStyle name="Normal 8 3 8 3" xfId="3044" xr:uid="{00000000-0005-0000-0000-0000E40B0000}"/>
    <cellStyle name="Normal 8 3 9" xfId="3045" xr:uid="{00000000-0005-0000-0000-0000E50B0000}"/>
    <cellStyle name="Normal 8 3 9 2" xfId="3046" xr:uid="{00000000-0005-0000-0000-0000E60B0000}"/>
    <cellStyle name="Normal 8 4" xfId="3047" xr:uid="{00000000-0005-0000-0000-0000E70B0000}"/>
    <cellStyle name="Normal 8 4 2" xfId="3048" xr:uid="{00000000-0005-0000-0000-0000E80B0000}"/>
    <cellStyle name="Normal 8 4 2 2" xfId="3049" xr:uid="{00000000-0005-0000-0000-0000E90B0000}"/>
    <cellStyle name="Normal 8 4 2 2 2" xfId="3050" xr:uid="{00000000-0005-0000-0000-0000EA0B0000}"/>
    <cellStyle name="Normal 8 4 2 2 2 2" xfId="3051" xr:uid="{00000000-0005-0000-0000-0000EB0B0000}"/>
    <cellStyle name="Normal 8 4 2 2 2 2 2" xfId="3052" xr:uid="{00000000-0005-0000-0000-0000EC0B0000}"/>
    <cellStyle name="Normal 8 4 2 2 2 3" xfId="3053" xr:uid="{00000000-0005-0000-0000-0000ED0B0000}"/>
    <cellStyle name="Normal 8 4 2 2 3" xfId="3054" xr:uid="{00000000-0005-0000-0000-0000EE0B0000}"/>
    <cellStyle name="Normal 8 4 2 2 3 2" xfId="3055" xr:uid="{00000000-0005-0000-0000-0000EF0B0000}"/>
    <cellStyle name="Normal 8 4 2 2 4" xfId="3056" xr:uid="{00000000-0005-0000-0000-0000F00B0000}"/>
    <cellStyle name="Normal 8 4 2 3" xfId="3057" xr:uid="{00000000-0005-0000-0000-0000F10B0000}"/>
    <cellStyle name="Normal 8 4 2 3 2" xfId="3058" xr:uid="{00000000-0005-0000-0000-0000F20B0000}"/>
    <cellStyle name="Normal 8 4 2 3 2 2" xfId="3059" xr:uid="{00000000-0005-0000-0000-0000F30B0000}"/>
    <cellStyle name="Normal 8 4 2 3 3" xfId="3060" xr:uid="{00000000-0005-0000-0000-0000F40B0000}"/>
    <cellStyle name="Normal 8 4 2 4" xfId="3061" xr:uid="{00000000-0005-0000-0000-0000F50B0000}"/>
    <cellStyle name="Normal 8 4 2 4 2" xfId="3062" xr:uid="{00000000-0005-0000-0000-0000F60B0000}"/>
    <cellStyle name="Normal 8 4 2 5" xfId="3063" xr:uid="{00000000-0005-0000-0000-0000F70B0000}"/>
    <cellStyle name="Normal 8 4 3" xfId="3064" xr:uid="{00000000-0005-0000-0000-0000F80B0000}"/>
    <cellStyle name="Normal 8 4 3 2" xfId="3065" xr:uid="{00000000-0005-0000-0000-0000F90B0000}"/>
    <cellStyle name="Normal 8 4 3 2 2" xfId="3066" xr:uid="{00000000-0005-0000-0000-0000FA0B0000}"/>
    <cellStyle name="Normal 8 4 3 2 2 2" xfId="3067" xr:uid="{00000000-0005-0000-0000-0000FB0B0000}"/>
    <cellStyle name="Normal 8 4 3 2 3" xfId="3068" xr:uid="{00000000-0005-0000-0000-0000FC0B0000}"/>
    <cellStyle name="Normal 8 4 3 3" xfId="3069" xr:uid="{00000000-0005-0000-0000-0000FD0B0000}"/>
    <cellStyle name="Normal 8 4 3 3 2" xfId="3070" xr:uid="{00000000-0005-0000-0000-0000FE0B0000}"/>
    <cellStyle name="Normal 8 4 3 4" xfId="3071" xr:uid="{00000000-0005-0000-0000-0000FF0B0000}"/>
    <cellStyle name="Normal 8 4 4" xfId="3072" xr:uid="{00000000-0005-0000-0000-0000000C0000}"/>
    <cellStyle name="Normal 8 4 4 2" xfId="3073" xr:uid="{00000000-0005-0000-0000-0000010C0000}"/>
    <cellStyle name="Normal 8 4 4 2 2" xfId="3074" xr:uid="{00000000-0005-0000-0000-0000020C0000}"/>
    <cellStyle name="Normal 8 4 4 3" xfId="3075" xr:uid="{00000000-0005-0000-0000-0000030C0000}"/>
    <cellStyle name="Normal 8 4 5" xfId="3076" xr:uid="{00000000-0005-0000-0000-0000040C0000}"/>
    <cellStyle name="Normal 8 4 5 2" xfId="3077" xr:uid="{00000000-0005-0000-0000-0000050C0000}"/>
    <cellStyle name="Normal 8 4 6" xfId="3078" xr:uid="{00000000-0005-0000-0000-0000060C0000}"/>
    <cellStyle name="Normal 8 5" xfId="3079" xr:uid="{00000000-0005-0000-0000-0000070C0000}"/>
    <cellStyle name="Normal 8 5 2" xfId="3080" xr:uid="{00000000-0005-0000-0000-0000080C0000}"/>
    <cellStyle name="Normal 8 5 2 2" xfId="3081" xr:uid="{00000000-0005-0000-0000-0000090C0000}"/>
    <cellStyle name="Normal 8 5 2 2 2" xfId="3082" xr:uid="{00000000-0005-0000-0000-00000A0C0000}"/>
    <cellStyle name="Normal 8 5 2 2 2 2" xfId="3083" xr:uid="{00000000-0005-0000-0000-00000B0C0000}"/>
    <cellStyle name="Normal 8 5 2 2 2 2 2" xfId="3084" xr:uid="{00000000-0005-0000-0000-00000C0C0000}"/>
    <cellStyle name="Normal 8 5 2 2 2 3" xfId="3085" xr:uid="{00000000-0005-0000-0000-00000D0C0000}"/>
    <cellStyle name="Normal 8 5 2 2 3" xfId="3086" xr:uid="{00000000-0005-0000-0000-00000E0C0000}"/>
    <cellStyle name="Normal 8 5 2 2 3 2" xfId="3087" xr:uid="{00000000-0005-0000-0000-00000F0C0000}"/>
    <cellStyle name="Normal 8 5 2 2 4" xfId="3088" xr:uid="{00000000-0005-0000-0000-0000100C0000}"/>
    <cellStyle name="Normal 8 5 2 3" xfId="3089" xr:uid="{00000000-0005-0000-0000-0000110C0000}"/>
    <cellStyle name="Normal 8 5 2 3 2" xfId="3090" xr:uid="{00000000-0005-0000-0000-0000120C0000}"/>
    <cellStyle name="Normal 8 5 2 3 2 2" xfId="3091" xr:uid="{00000000-0005-0000-0000-0000130C0000}"/>
    <cellStyle name="Normal 8 5 2 3 3" xfId="3092" xr:uid="{00000000-0005-0000-0000-0000140C0000}"/>
    <cellStyle name="Normal 8 5 2 4" xfId="3093" xr:uid="{00000000-0005-0000-0000-0000150C0000}"/>
    <cellStyle name="Normal 8 5 2 4 2" xfId="3094" xr:uid="{00000000-0005-0000-0000-0000160C0000}"/>
    <cellStyle name="Normal 8 5 2 5" xfId="3095" xr:uid="{00000000-0005-0000-0000-0000170C0000}"/>
    <cellStyle name="Normal 8 5 3" xfId="3096" xr:uid="{00000000-0005-0000-0000-0000180C0000}"/>
    <cellStyle name="Normal 8 5 3 2" xfId="3097" xr:uid="{00000000-0005-0000-0000-0000190C0000}"/>
    <cellStyle name="Normal 8 5 3 2 2" xfId="3098" xr:uid="{00000000-0005-0000-0000-00001A0C0000}"/>
    <cellStyle name="Normal 8 5 3 2 2 2" xfId="3099" xr:uid="{00000000-0005-0000-0000-00001B0C0000}"/>
    <cellStyle name="Normal 8 5 3 2 3" xfId="3100" xr:uid="{00000000-0005-0000-0000-00001C0C0000}"/>
    <cellStyle name="Normal 8 5 3 3" xfId="3101" xr:uid="{00000000-0005-0000-0000-00001D0C0000}"/>
    <cellStyle name="Normal 8 5 3 3 2" xfId="3102" xr:uid="{00000000-0005-0000-0000-00001E0C0000}"/>
    <cellStyle name="Normal 8 5 3 4" xfId="3103" xr:uid="{00000000-0005-0000-0000-00001F0C0000}"/>
    <cellStyle name="Normal 8 5 4" xfId="3104" xr:uid="{00000000-0005-0000-0000-0000200C0000}"/>
    <cellStyle name="Normal 8 5 4 2" xfId="3105" xr:uid="{00000000-0005-0000-0000-0000210C0000}"/>
    <cellStyle name="Normal 8 5 4 2 2" xfId="3106" xr:uid="{00000000-0005-0000-0000-0000220C0000}"/>
    <cellStyle name="Normal 8 5 4 3" xfId="3107" xr:uid="{00000000-0005-0000-0000-0000230C0000}"/>
    <cellStyle name="Normal 8 5 5" xfId="3108" xr:uid="{00000000-0005-0000-0000-0000240C0000}"/>
    <cellStyle name="Normal 8 5 5 2" xfId="3109" xr:uid="{00000000-0005-0000-0000-0000250C0000}"/>
    <cellStyle name="Normal 8 5 6" xfId="3110" xr:uid="{00000000-0005-0000-0000-0000260C0000}"/>
    <cellStyle name="Normal 8 6" xfId="3111" xr:uid="{00000000-0005-0000-0000-0000270C0000}"/>
    <cellStyle name="Normal 8 6 2" xfId="3112" xr:uid="{00000000-0005-0000-0000-0000280C0000}"/>
    <cellStyle name="Normal 8 6 2 2" xfId="3113" xr:uid="{00000000-0005-0000-0000-0000290C0000}"/>
    <cellStyle name="Normal 8 6 2 2 2" xfId="3114" xr:uid="{00000000-0005-0000-0000-00002A0C0000}"/>
    <cellStyle name="Normal 8 6 2 2 2 2" xfId="3115" xr:uid="{00000000-0005-0000-0000-00002B0C0000}"/>
    <cellStyle name="Normal 8 6 2 2 3" xfId="3116" xr:uid="{00000000-0005-0000-0000-00002C0C0000}"/>
    <cellStyle name="Normal 8 6 2 3" xfId="3117" xr:uid="{00000000-0005-0000-0000-00002D0C0000}"/>
    <cellStyle name="Normal 8 6 2 3 2" xfId="3118" xr:uid="{00000000-0005-0000-0000-00002E0C0000}"/>
    <cellStyle name="Normal 8 6 2 4" xfId="3119" xr:uid="{00000000-0005-0000-0000-00002F0C0000}"/>
    <cellStyle name="Normal 8 6 3" xfId="3120" xr:uid="{00000000-0005-0000-0000-0000300C0000}"/>
    <cellStyle name="Normal 8 6 3 2" xfId="3121" xr:uid="{00000000-0005-0000-0000-0000310C0000}"/>
    <cellStyle name="Normal 8 6 3 2 2" xfId="3122" xr:uid="{00000000-0005-0000-0000-0000320C0000}"/>
    <cellStyle name="Normal 8 6 3 3" xfId="3123" xr:uid="{00000000-0005-0000-0000-0000330C0000}"/>
    <cellStyle name="Normal 8 6 4" xfId="3124" xr:uid="{00000000-0005-0000-0000-0000340C0000}"/>
    <cellStyle name="Normal 8 6 4 2" xfId="3125" xr:uid="{00000000-0005-0000-0000-0000350C0000}"/>
    <cellStyle name="Normal 8 6 5" xfId="3126" xr:uid="{00000000-0005-0000-0000-0000360C0000}"/>
    <cellStyle name="Normal 8 7" xfId="3127" xr:uid="{00000000-0005-0000-0000-0000370C0000}"/>
    <cellStyle name="Normal 8 7 2" xfId="3128" xr:uid="{00000000-0005-0000-0000-0000380C0000}"/>
    <cellStyle name="Normal 8 7 2 2" xfId="3129" xr:uid="{00000000-0005-0000-0000-0000390C0000}"/>
    <cellStyle name="Normal 8 7 2 2 2" xfId="3130" xr:uid="{00000000-0005-0000-0000-00003A0C0000}"/>
    <cellStyle name="Normal 8 7 2 2 2 2" xfId="3131" xr:uid="{00000000-0005-0000-0000-00003B0C0000}"/>
    <cellStyle name="Normal 8 7 2 2 2 2 2" xfId="3132" xr:uid="{00000000-0005-0000-0000-00003C0C0000}"/>
    <cellStyle name="Normal 8 7 2 2 2 3" xfId="3133" xr:uid="{00000000-0005-0000-0000-00003D0C0000}"/>
    <cellStyle name="Normal 8 7 2 2 3" xfId="3134" xr:uid="{00000000-0005-0000-0000-00003E0C0000}"/>
    <cellStyle name="Normal 8 7 2 2 3 2" xfId="3135" xr:uid="{00000000-0005-0000-0000-00003F0C0000}"/>
    <cellStyle name="Normal 8 7 2 2 4" xfId="3136" xr:uid="{00000000-0005-0000-0000-0000400C0000}"/>
    <cellStyle name="Normal 8 7 2 3" xfId="3137" xr:uid="{00000000-0005-0000-0000-0000410C0000}"/>
    <cellStyle name="Normal 8 7 2 3 2" xfId="3138" xr:uid="{00000000-0005-0000-0000-0000420C0000}"/>
    <cellStyle name="Normal 8 7 2 3 2 2" xfId="3139" xr:uid="{00000000-0005-0000-0000-0000430C0000}"/>
    <cellStyle name="Normal 8 7 2 3 3" xfId="3140" xr:uid="{00000000-0005-0000-0000-0000440C0000}"/>
    <cellStyle name="Normal 8 7 2 4" xfId="3141" xr:uid="{00000000-0005-0000-0000-0000450C0000}"/>
    <cellStyle name="Normal 8 7 2 4 2" xfId="3142" xr:uid="{00000000-0005-0000-0000-0000460C0000}"/>
    <cellStyle name="Normal 8 7 2 5" xfId="3143" xr:uid="{00000000-0005-0000-0000-0000470C0000}"/>
    <cellStyle name="Normal 8 7 3" xfId="3144" xr:uid="{00000000-0005-0000-0000-0000480C0000}"/>
    <cellStyle name="Normal 8 7 3 2" xfId="3145" xr:uid="{00000000-0005-0000-0000-0000490C0000}"/>
    <cellStyle name="Normal 8 7 3 2 2" xfId="3146" xr:uid="{00000000-0005-0000-0000-00004A0C0000}"/>
    <cellStyle name="Normal 8 7 3 2 2 2" xfId="3147" xr:uid="{00000000-0005-0000-0000-00004B0C0000}"/>
    <cellStyle name="Normal 8 7 3 2 3" xfId="3148" xr:uid="{00000000-0005-0000-0000-00004C0C0000}"/>
    <cellStyle name="Normal 8 7 3 3" xfId="3149" xr:uid="{00000000-0005-0000-0000-00004D0C0000}"/>
    <cellStyle name="Normal 8 7 3 3 2" xfId="3150" xr:uid="{00000000-0005-0000-0000-00004E0C0000}"/>
    <cellStyle name="Normal 8 7 3 4" xfId="3151" xr:uid="{00000000-0005-0000-0000-00004F0C0000}"/>
    <cellStyle name="Normal 8 7 4" xfId="3152" xr:uid="{00000000-0005-0000-0000-0000500C0000}"/>
    <cellStyle name="Normal 8 7 4 2" xfId="3153" xr:uid="{00000000-0005-0000-0000-0000510C0000}"/>
    <cellStyle name="Normal 8 7 4 2 2" xfId="3154" xr:uid="{00000000-0005-0000-0000-0000520C0000}"/>
    <cellStyle name="Normal 8 7 4 3" xfId="3155" xr:uid="{00000000-0005-0000-0000-0000530C0000}"/>
    <cellStyle name="Normal 8 7 5" xfId="3156" xr:uid="{00000000-0005-0000-0000-0000540C0000}"/>
    <cellStyle name="Normal 8 7 5 2" xfId="3157" xr:uid="{00000000-0005-0000-0000-0000550C0000}"/>
    <cellStyle name="Normal 8 7 6" xfId="3158" xr:uid="{00000000-0005-0000-0000-0000560C0000}"/>
    <cellStyle name="Normal 8 8" xfId="3159" xr:uid="{00000000-0005-0000-0000-0000570C0000}"/>
    <cellStyle name="Normal 8 8 2" xfId="3160" xr:uid="{00000000-0005-0000-0000-0000580C0000}"/>
    <cellStyle name="Normal 8 8 2 2" xfId="3161" xr:uid="{00000000-0005-0000-0000-0000590C0000}"/>
    <cellStyle name="Normal 8 8 3" xfId="3162" xr:uid="{00000000-0005-0000-0000-00005A0C0000}"/>
    <cellStyle name="Normal 8 9" xfId="3163" xr:uid="{00000000-0005-0000-0000-00005B0C0000}"/>
    <cellStyle name="Normal 8 9 2" xfId="3164" xr:uid="{00000000-0005-0000-0000-00005C0C0000}"/>
    <cellStyle name="Normal 80" xfId="3165" xr:uid="{00000000-0005-0000-0000-00005D0C0000}"/>
    <cellStyle name="Normal 80 2" xfId="3166" xr:uid="{00000000-0005-0000-0000-00005E0C0000}"/>
    <cellStyle name="Normal 81" xfId="3167" xr:uid="{00000000-0005-0000-0000-00005F0C0000}"/>
    <cellStyle name="Normal 81 2" xfId="3168" xr:uid="{00000000-0005-0000-0000-0000600C0000}"/>
    <cellStyle name="Normal 82" xfId="3169" xr:uid="{00000000-0005-0000-0000-0000610C0000}"/>
    <cellStyle name="Normal 82 2" xfId="3170" xr:uid="{00000000-0005-0000-0000-0000620C0000}"/>
    <cellStyle name="Normal 83" xfId="3171" xr:uid="{00000000-0005-0000-0000-0000630C0000}"/>
    <cellStyle name="Normal 83 2" xfId="3172" xr:uid="{00000000-0005-0000-0000-0000640C0000}"/>
    <cellStyle name="Normal 84" xfId="3173" xr:uid="{00000000-0005-0000-0000-0000650C0000}"/>
    <cellStyle name="Normal 84 2" xfId="3174" xr:uid="{00000000-0005-0000-0000-0000660C0000}"/>
    <cellStyle name="Normal 85" xfId="3175" xr:uid="{00000000-0005-0000-0000-0000670C0000}"/>
    <cellStyle name="Normal 85 2" xfId="3176" xr:uid="{00000000-0005-0000-0000-0000680C0000}"/>
    <cellStyle name="Normal 86" xfId="3177" xr:uid="{00000000-0005-0000-0000-0000690C0000}"/>
    <cellStyle name="Normal 86 2" xfId="3178" xr:uid="{00000000-0005-0000-0000-00006A0C0000}"/>
    <cellStyle name="Normal 87" xfId="3179" xr:uid="{00000000-0005-0000-0000-00006B0C0000}"/>
    <cellStyle name="Normal 88" xfId="3180" xr:uid="{00000000-0005-0000-0000-00006C0C0000}"/>
    <cellStyle name="Normal 89" xfId="3181" xr:uid="{00000000-0005-0000-0000-00006D0C0000}"/>
    <cellStyle name="Normal 9" xfId="3182" xr:uid="{00000000-0005-0000-0000-00006E0C0000}"/>
    <cellStyle name="Normal 9 2" xfId="3183" xr:uid="{00000000-0005-0000-0000-00006F0C0000}"/>
    <cellStyle name="Normal 9 2 10" xfId="3184" xr:uid="{00000000-0005-0000-0000-0000700C0000}"/>
    <cellStyle name="Normal 9 2 2" xfId="3185" xr:uid="{00000000-0005-0000-0000-0000710C0000}"/>
    <cellStyle name="Normal 9 2 2 2" xfId="3186" xr:uid="{00000000-0005-0000-0000-0000720C0000}"/>
    <cellStyle name="Normal 9 2 2 2 2" xfId="3187" xr:uid="{00000000-0005-0000-0000-0000730C0000}"/>
    <cellStyle name="Normal 9 2 2 2 2 2" xfId="3188" xr:uid="{00000000-0005-0000-0000-0000740C0000}"/>
    <cellStyle name="Normal 9 2 2 2 2 2 2" xfId="3189" xr:uid="{00000000-0005-0000-0000-0000750C0000}"/>
    <cellStyle name="Normal 9 2 2 2 2 2 2 2" xfId="3190" xr:uid="{00000000-0005-0000-0000-0000760C0000}"/>
    <cellStyle name="Normal 9 2 2 2 2 2 3" xfId="3191" xr:uid="{00000000-0005-0000-0000-0000770C0000}"/>
    <cellStyle name="Normal 9 2 2 2 2 3" xfId="3192" xr:uid="{00000000-0005-0000-0000-0000780C0000}"/>
    <cellStyle name="Normal 9 2 2 2 2 3 2" xfId="3193" xr:uid="{00000000-0005-0000-0000-0000790C0000}"/>
    <cellStyle name="Normal 9 2 2 2 2 4" xfId="3194" xr:uid="{00000000-0005-0000-0000-00007A0C0000}"/>
    <cellStyle name="Normal 9 2 2 2 3" xfId="3195" xr:uid="{00000000-0005-0000-0000-00007B0C0000}"/>
    <cellStyle name="Normal 9 2 2 2 3 2" xfId="3196" xr:uid="{00000000-0005-0000-0000-00007C0C0000}"/>
    <cellStyle name="Normal 9 2 2 2 3 2 2" xfId="3197" xr:uid="{00000000-0005-0000-0000-00007D0C0000}"/>
    <cellStyle name="Normal 9 2 2 2 3 3" xfId="3198" xr:uid="{00000000-0005-0000-0000-00007E0C0000}"/>
    <cellStyle name="Normal 9 2 2 2 4" xfId="3199" xr:uid="{00000000-0005-0000-0000-00007F0C0000}"/>
    <cellStyle name="Normal 9 2 2 2 4 2" xfId="3200" xr:uid="{00000000-0005-0000-0000-0000800C0000}"/>
    <cellStyle name="Normal 9 2 2 2 5" xfId="3201" xr:uid="{00000000-0005-0000-0000-0000810C0000}"/>
    <cellStyle name="Normal 9 2 2 3" xfId="3202" xr:uid="{00000000-0005-0000-0000-0000820C0000}"/>
    <cellStyle name="Normal 9 2 2 3 2" xfId="3203" xr:uid="{00000000-0005-0000-0000-0000830C0000}"/>
    <cellStyle name="Normal 9 2 2 3 2 2" xfId="3204" xr:uid="{00000000-0005-0000-0000-0000840C0000}"/>
    <cellStyle name="Normal 9 2 2 3 2 2 2" xfId="3205" xr:uid="{00000000-0005-0000-0000-0000850C0000}"/>
    <cellStyle name="Normal 9 2 2 3 2 3" xfId="3206" xr:uid="{00000000-0005-0000-0000-0000860C0000}"/>
    <cellStyle name="Normal 9 2 2 3 3" xfId="3207" xr:uid="{00000000-0005-0000-0000-0000870C0000}"/>
    <cellStyle name="Normal 9 2 2 3 3 2" xfId="3208" xr:uid="{00000000-0005-0000-0000-0000880C0000}"/>
    <cellStyle name="Normal 9 2 2 3 4" xfId="3209" xr:uid="{00000000-0005-0000-0000-0000890C0000}"/>
    <cellStyle name="Normal 9 2 2 4" xfId="3210" xr:uid="{00000000-0005-0000-0000-00008A0C0000}"/>
    <cellStyle name="Normal 9 2 2 4 2" xfId="3211" xr:uid="{00000000-0005-0000-0000-00008B0C0000}"/>
    <cellStyle name="Normal 9 2 2 4 2 2" xfId="3212" xr:uid="{00000000-0005-0000-0000-00008C0C0000}"/>
    <cellStyle name="Normal 9 2 2 4 3" xfId="3213" xr:uid="{00000000-0005-0000-0000-00008D0C0000}"/>
    <cellStyle name="Normal 9 2 2 5" xfId="3214" xr:uid="{00000000-0005-0000-0000-00008E0C0000}"/>
    <cellStyle name="Normal 9 2 2 5 2" xfId="3215" xr:uid="{00000000-0005-0000-0000-00008F0C0000}"/>
    <cellStyle name="Normal 9 2 2 6" xfId="3216" xr:uid="{00000000-0005-0000-0000-0000900C0000}"/>
    <cellStyle name="Normal 9 2 3" xfId="3217" xr:uid="{00000000-0005-0000-0000-0000910C0000}"/>
    <cellStyle name="Normal 9 2 3 2" xfId="3218" xr:uid="{00000000-0005-0000-0000-0000920C0000}"/>
    <cellStyle name="Normal 9 2 3 2 2" xfId="3219" xr:uid="{00000000-0005-0000-0000-0000930C0000}"/>
    <cellStyle name="Normal 9 2 3 2 2 2" xfId="3220" xr:uid="{00000000-0005-0000-0000-0000940C0000}"/>
    <cellStyle name="Normal 9 2 3 2 2 2 2" xfId="3221" xr:uid="{00000000-0005-0000-0000-0000950C0000}"/>
    <cellStyle name="Normal 9 2 3 2 2 2 2 2" xfId="3222" xr:uid="{00000000-0005-0000-0000-0000960C0000}"/>
    <cellStyle name="Normal 9 2 3 2 2 2 3" xfId="3223" xr:uid="{00000000-0005-0000-0000-0000970C0000}"/>
    <cellStyle name="Normal 9 2 3 2 2 3" xfId="3224" xr:uid="{00000000-0005-0000-0000-0000980C0000}"/>
    <cellStyle name="Normal 9 2 3 2 2 3 2" xfId="3225" xr:uid="{00000000-0005-0000-0000-0000990C0000}"/>
    <cellStyle name="Normal 9 2 3 2 2 4" xfId="3226" xr:uid="{00000000-0005-0000-0000-00009A0C0000}"/>
    <cellStyle name="Normal 9 2 3 2 3" xfId="3227" xr:uid="{00000000-0005-0000-0000-00009B0C0000}"/>
    <cellStyle name="Normal 9 2 3 2 3 2" xfId="3228" xr:uid="{00000000-0005-0000-0000-00009C0C0000}"/>
    <cellStyle name="Normal 9 2 3 2 3 2 2" xfId="3229" xr:uid="{00000000-0005-0000-0000-00009D0C0000}"/>
    <cellStyle name="Normal 9 2 3 2 3 3" xfId="3230" xr:uid="{00000000-0005-0000-0000-00009E0C0000}"/>
    <cellStyle name="Normal 9 2 3 2 4" xfId="3231" xr:uid="{00000000-0005-0000-0000-00009F0C0000}"/>
    <cellStyle name="Normal 9 2 3 2 4 2" xfId="3232" xr:uid="{00000000-0005-0000-0000-0000A00C0000}"/>
    <cellStyle name="Normal 9 2 3 2 5" xfId="3233" xr:uid="{00000000-0005-0000-0000-0000A10C0000}"/>
    <cellStyle name="Normal 9 2 3 3" xfId="3234" xr:uid="{00000000-0005-0000-0000-0000A20C0000}"/>
    <cellStyle name="Normal 9 2 3 3 2" xfId="3235" xr:uid="{00000000-0005-0000-0000-0000A30C0000}"/>
    <cellStyle name="Normal 9 2 3 3 2 2" xfId="3236" xr:uid="{00000000-0005-0000-0000-0000A40C0000}"/>
    <cellStyle name="Normal 9 2 3 3 2 2 2" xfId="3237" xr:uid="{00000000-0005-0000-0000-0000A50C0000}"/>
    <cellStyle name="Normal 9 2 3 3 2 3" xfId="3238" xr:uid="{00000000-0005-0000-0000-0000A60C0000}"/>
    <cellStyle name="Normal 9 2 3 3 3" xfId="3239" xr:uid="{00000000-0005-0000-0000-0000A70C0000}"/>
    <cellStyle name="Normal 9 2 3 3 3 2" xfId="3240" xr:uid="{00000000-0005-0000-0000-0000A80C0000}"/>
    <cellStyle name="Normal 9 2 3 3 4" xfId="3241" xr:uid="{00000000-0005-0000-0000-0000A90C0000}"/>
    <cellStyle name="Normal 9 2 3 4" xfId="3242" xr:uid="{00000000-0005-0000-0000-0000AA0C0000}"/>
    <cellStyle name="Normal 9 2 3 4 2" xfId="3243" xr:uid="{00000000-0005-0000-0000-0000AB0C0000}"/>
    <cellStyle name="Normal 9 2 3 4 2 2" xfId="3244" xr:uid="{00000000-0005-0000-0000-0000AC0C0000}"/>
    <cellStyle name="Normal 9 2 3 4 3" xfId="3245" xr:uid="{00000000-0005-0000-0000-0000AD0C0000}"/>
    <cellStyle name="Normal 9 2 3 5" xfId="3246" xr:uid="{00000000-0005-0000-0000-0000AE0C0000}"/>
    <cellStyle name="Normal 9 2 3 5 2" xfId="3247" xr:uid="{00000000-0005-0000-0000-0000AF0C0000}"/>
    <cellStyle name="Normal 9 2 3 6" xfId="3248" xr:uid="{00000000-0005-0000-0000-0000B00C0000}"/>
    <cellStyle name="Normal 9 2 4" xfId="3249" xr:uid="{00000000-0005-0000-0000-0000B10C0000}"/>
    <cellStyle name="Normal 9 2 4 2" xfId="3250" xr:uid="{00000000-0005-0000-0000-0000B20C0000}"/>
    <cellStyle name="Normal 9 2 4 2 2" xfId="3251" xr:uid="{00000000-0005-0000-0000-0000B30C0000}"/>
    <cellStyle name="Normal 9 2 4 2 2 2" xfId="3252" xr:uid="{00000000-0005-0000-0000-0000B40C0000}"/>
    <cellStyle name="Normal 9 2 4 2 2 2 2" xfId="3253" xr:uid="{00000000-0005-0000-0000-0000B50C0000}"/>
    <cellStyle name="Normal 9 2 4 2 2 2 2 2" xfId="3254" xr:uid="{00000000-0005-0000-0000-0000B60C0000}"/>
    <cellStyle name="Normal 9 2 4 2 2 2 3" xfId="3255" xr:uid="{00000000-0005-0000-0000-0000B70C0000}"/>
    <cellStyle name="Normal 9 2 4 2 2 3" xfId="3256" xr:uid="{00000000-0005-0000-0000-0000B80C0000}"/>
    <cellStyle name="Normal 9 2 4 2 2 3 2" xfId="3257" xr:uid="{00000000-0005-0000-0000-0000B90C0000}"/>
    <cellStyle name="Normal 9 2 4 2 2 4" xfId="3258" xr:uid="{00000000-0005-0000-0000-0000BA0C0000}"/>
    <cellStyle name="Normal 9 2 4 2 3" xfId="3259" xr:uid="{00000000-0005-0000-0000-0000BB0C0000}"/>
    <cellStyle name="Normal 9 2 4 2 3 2" xfId="3260" xr:uid="{00000000-0005-0000-0000-0000BC0C0000}"/>
    <cellStyle name="Normal 9 2 4 2 3 2 2" xfId="3261" xr:uid="{00000000-0005-0000-0000-0000BD0C0000}"/>
    <cellStyle name="Normal 9 2 4 2 3 3" xfId="3262" xr:uid="{00000000-0005-0000-0000-0000BE0C0000}"/>
    <cellStyle name="Normal 9 2 4 2 4" xfId="3263" xr:uid="{00000000-0005-0000-0000-0000BF0C0000}"/>
    <cellStyle name="Normal 9 2 4 2 4 2" xfId="3264" xr:uid="{00000000-0005-0000-0000-0000C00C0000}"/>
    <cellStyle name="Normal 9 2 4 2 5" xfId="3265" xr:uid="{00000000-0005-0000-0000-0000C10C0000}"/>
    <cellStyle name="Normal 9 2 4 3" xfId="3266" xr:uid="{00000000-0005-0000-0000-0000C20C0000}"/>
    <cellStyle name="Normal 9 2 4 3 2" xfId="3267" xr:uid="{00000000-0005-0000-0000-0000C30C0000}"/>
    <cellStyle name="Normal 9 2 4 3 2 2" xfId="3268" xr:uid="{00000000-0005-0000-0000-0000C40C0000}"/>
    <cellStyle name="Normal 9 2 4 3 2 2 2" xfId="3269" xr:uid="{00000000-0005-0000-0000-0000C50C0000}"/>
    <cellStyle name="Normal 9 2 4 3 2 3" xfId="3270" xr:uid="{00000000-0005-0000-0000-0000C60C0000}"/>
    <cellStyle name="Normal 9 2 4 3 3" xfId="3271" xr:uid="{00000000-0005-0000-0000-0000C70C0000}"/>
    <cellStyle name="Normal 9 2 4 3 3 2" xfId="3272" xr:uid="{00000000-0005-0000-0000-0000C80C0000}"/>
    <cellStyle name="Normal 9 2 4 3 4" xfId="3273" xr:uid="{00000000-0005-0000-0000-0000C90C0000}"/>
    <cellStyle name="Normal 9 2 4 4" xfId="3274" xr:uid="{00000000-0005-0000-0000-0000CA0C0000}"/>
    <cellStyle name="Normal 9 2 4 4 2" xfId="3275" xr:uid="{00000000-0005-0000-0000-0000CB0C0000}"/>
    <cellStyle name="Normal 9 2 4 4 2 2" xfId="3276" xr:uid="{00000000-0005-0000-0000-0000CC0C0000}"/>
    <cellStyle name="Normal 9 2 4 4 3" xfId="3277" xr:uid="{00000000-0005-0000-0000-0000CD0C0000}"/>
    <cellStyle name="Normal 9 2 4 5" xfId="3278" xr:uid="{00000000-0005-0000-0000-0000CE0C0000}"/>
    <cellStyle name="Normal 9 2 4 5 2" xfId="3279" xr:uid="{00000000-0005-0000-0000-0000CF0C0000}"/>
    <cellStyle name="Normal 9 2 4 6" xfId="3280" xr:uid="{00000000-0005-0000-0000-0000D00C0000}"/>
    <cellStyle name="Normal 9 2 5" xfId="3281" xr:uid="{00000000-0005-0000-0000-0000D10C0000}"/>
    <cellStyle name="Normal 9 2 5 2" xfId="3282" xr:uid="{00000000-0005-0000-0000-0000D20C0000}"/>
    <cellStyle name="Normal 9 2 5 2 2" xfId="3283" xr:uid="{00000000-0005-0000-0000-0000D30C0000}"/>
    <cellStyle name="Normal 9 2 5 2 2 2" xfId="3284" xr:uid="{00000000-0005-0000-0000-0000D40C0000}"/>
    <cellStyle name="Normal 9 2 5 2 2 2 2" xfId="3285" xr:uid="{00000000-0005-0000-0000-0000D50C0000}"/>
    <cellStyle name="Normal 9 2 5 2 2 2 2 2" xfId="3286" xr:uid="{00000000-0005-0000-0000-0000D60C0000}"/>
    <cellStyle name="Normal 9 2 5 2 2 2 3" xfId="3287" xr:uid="{00000000-0005-0000-0000-0000D70C0000}"/>
    <cellStyle name="Normal 9 2 5 2 2 3" xfId="3288" xr:uid="{00000000-0005-0000-0000-0000D80C0000}"/>
    <cellStyle name="Normal 9 2 5 2 2 3 2" xfId="3289" xr:uid="{00000000-0005-0000-0000-0000D90C0000}"/>
    <cellStyle name="Normal 9 2 5 2 2 4" xfId="3290" xr:uid="{00000000-0005-0000-0000-0000DA0C0000}"/>
    <cellStyle name="Normal 9 2 5 2 3" xfId="3291" xr:uid="{00000000-0005-0000-0000-0000DB0C0000}"/>
    <cellStyle name="Normal 9 2 5 2 3 2" xfId="3292" xr:uid="{00000000-0005-0000-0000-0000DC0C0000}"/>
    <cellStyle name="Normal 9 2 5 2 3 2 2" xfId="3293" xr:uid="{00000000-0005-0000-0000-0000DD0C0000}"/>
    <cellStyle name="Normal 9 2 5 2 3 3" xfId="3294" xr:uid="{00000000-0005-0000-0000-0000DE0C0000}"/>
    <cellStyle name="Normal 9 2 5 2 4" xfId="3295" xr:uid="{00000000-0005-0000-0000-0000DF0C0000}"/>
    <cellStyle name="Normal 9 2 5 2 4 2" xfId="3296" xr:uid="{00000000-0005-0000-0000-0000E00C0000}"/>
    <cellStyle name="Normal 9 2 5 2 5" xfId="3297" xr:uid="{00000000-0005-0000-0000-0000E10C0000}"/>
    <cellStyle name="Normal 9 2 5 3" xfId="3298" xr:uid="{00000000-0005-0000-0000-0000E20C0000}"/>
    <cellStyle name="Normal 9 2 5 3 2" xfId="3299" xr:uid="{00000000-0005-0000-0000-0000E30C0000}"/>
    <cellStyle name="Normal 9 2 5 3 2 2" xfId="3300" xr:uid="{00000000-0005-0000-0000-0000E40C0000}"/>
    <cellStyle name="Normal 9 2 5 3 2 2 2" xfId="3301" xr:uid="{00000000-0005-0000-0000-0000E50C0000}"/>
    <cellStyle name="Normal 9 2 5 3 2 3" xfId="3302" xr:uid="{00000000-0005-0000-0000-0000E60C0000}"/>
    <cellStyle name="Normal 9 2 5 3 3" xfId="3303" xr:uid="{00000000-0005-0000-0000-0000E70C0000}"/>
    <cellStyle name="Normal 9 2 5 3 3 2" xfId="3304" xr:uid="{00000000-0005-0000-0000-0000E80C0000}"/>
    <cellStyle name="Normal 9 2 5 3 4" xfId="3305" xr:uid="{00000000-0005-0000-0000-0000E90C0000}"/>
    <cellStyle name="Normal 9 2 5 4" xfId="3306" xr:uid="{00000000-0005-0000-0000-0000EA0C0000}"/>
    <cellStyle name="Normal 9 2 5 4 2" xfId="3307" xr:uid="{00000000-0005-0000-0000-0000EB0C0000}"/>
    <cellStyle name="Normal 9 2 5 4 2 2" xfId="3308" xr:uid="{00000000-0005-0000-0000-0000EC0C0000}"/>
    <cellStyle name="Normal 9 2 5 4 3" xfId="3309" xr:uid="{00000000-0005-0000-0000-0000ED0C0000}"/>
    <cellStyle name="Normal 9 2 5 5" xfId="3310" xr:uid="{00000000-0005-0000-0000-0000EE0C0000}"/>
    <cellStyle name="Normal 9 2 5 5 2" xfId="3311" xr:uid="{00000000-0005-0000-0000-0000EF0C0000}"/>
    <cellStyle name="Normal 9 2 5 6" xfId="3312" xr:uid="{00000000-0005-0000-0000-0000F00C0000}"/>
    <cellStyle name="Normal 9 2 6" xfId="3313" xr:uid="{00000000-0005-0000-0000-0000F10C0000}"/>
    <cellStyle name="Normal 9 2 6 2" xfId="3314" xr:uid="{00000000-0005-0000-0000-0000F20C0000}"/>
    <cellStyle name="Normal 9 2 6 2 2" xfId="3315" xr:uid="{00000000-0005-0000-0000-0000F30C0000}"/>
    <cellStyle name="Normal 9 2 6 2 2 2" xfId="3316" xr:uid="{00000000-0005-0000-0000-0000F40C0000}"/>
    <cellStyle name="Normal 9 2 6 2 2 2 2" xfId="3317" xr:uid="{00000000-0005-0000-0000-0000F50C0000}"/>
    <cellStyle name="Normal 9 2 6 2 2 3" xfId="3318" xr:uid="{00000000-0005-0000-0000-0000F60C0000}"/>
    <cellStyle name="Normal 9 2 6 2 3" xfId="3319" xr:uid="{00000000-0005-0000-0000-0000F70C0000}"/>
    <cellStyle name="Normal 9 2 6 2 3 2" xfId="3320" xr:uid="{00000000-0005-0000-0000-0000F80C0000}"/>
    <cellStyle name="Normal 9 2 6 2 4" xfId="3321" xr:uid="{00000000-0005-0000-0000-0000F90C0000}"/>
    <cellStyle name="Normal 9 2 6 3" xfId="3322" xr:uid="{00000000-0005-0000-0000-0000FA0C0000}"/>
    <cellStyle name="Normal 9 2 6 3 2" xfId="3323" xr:uid="{00000000-0005-0000-0000-0000FB0C0000}"/>
    <cellStyle name="Normal 9 2 6 3 2 2" xfId="3324" xr:uid="{00000000-0005-0000-0000-0000FC0C0000}"/>
    <cellStyle name="Normal 9 2 6 3 3" xfId="3325" xr:uid="{00000000-0005-0000-0000-0000FD0C0000}"/>
    <cellStyle name="Normal 9 2 6 4" xfId="3326" xr:uid="{00000000-0005-0000-0000-0000FE0C0000}"/>
    <cellStyle name="Normal 9 2 6 4 2" xfId="3327" xr:uid="{00000000-0005-0000-0000-0000FF0C0000}"/>
    <cellStyle name="Normal 9 2 6 5" xfId="3328" xr:uid="{00000000-0005-0000-0000-0000000D0000}"/>
    <cellStyle name="Normal 9 2 7" xfId="3329" xr:uid="{00000000-0005-0000-0000-0000010D0000}"/>
    <cellStyle name="Normal 9 2 7 2" xfId="3330" xr:uid="{00000000-0005-0000-0000-0000020D0000}"/>
    <cellStyle name="Normal 9 2 7 2 2" xfId="3331" xr:uid="{00000000-0005-0000-0000-0000030D0000}"/>
    <cellStyle name="Normal 9 2 7 2 2 2" xfId="3332" xr:uid="{00000000-0005-0000-0000-0000040D0000}"/>
    <cellStyle name="Normal 9 2 7 2 3" xfId="3333" xr:uid="{00000000-0005-0000-0000-0000050D0000}"/>
    <cellStyle name="Normal 9 2 7 3" xfId="3334" xr:uid="{00000000-0005-0000-0000-0000060D0000}"/>
    <cellStyle name="Normal 9 2 7 3 2" xfId="3335" xr:uid="{00000000-0005-0000-0000-0000070D0000}"/>
    <cellStyle name="Normal 9 2 7 4" xfId="3336" xr:uid="{00000000-0005-0000-0000-0000080D0000}"/>
    <cellStyle name="Normal 9 2 8" xfId="3337" xr:uid="{00000000-0005-0000-0000-0000090D0000}"/>
    <cellStyle name="Normal 9 2 8 2" xfId="3338" xr:uid="{00000000-0005-0000-0000-00000A0D0000}"/>
    <cellStyle name="Normal 9 2 8 2 2" xfId="3339" xr:uid="{00000000-0005-0000-0000-00000B0D0000}"/>
    <cellStyle name="Normal 9 2 8 3" xfId="3340" xr:uid="{00000000-0005-0000-0000-00000C0D0000}"/>
    <cellStyle name="Normal 9 2 9" xfId="3341" xr:uid="{00000000-0005-0000-0000-00000D0D0000}"/>
    <cellStyle name="Normal 9 2 9 2" xfId="3342" xr:uid="{00000000-0005-0000-0000-00000E0D0000}"/>
    <cellStyle name="Normal 9 3" xfId="3343" xr:uid="{00000000-0005-0000-0000-00000F0D0000}"/>
    <cellStyle name="Normal 9 3 2" xfId="3344" xr:uid="{00000000-0005-0000-0000-0000100D0000}"/>
    <cellStyle name="Normal 9 3 2 2" xfId="3345" xr:uid="{00000000-0005-0000-0000-0000110D0000}"/>
    <cellStyle name="Normal 9 3 2 2 2" xfId="3346" xr:uid="{00000000-0005-0000-0000-0000120D0000}"/>
    <cellStyle name="Normal 9 3 2 2 2 2" xfId="3347" xr:uid="{00000000-0005-0000-0000-0000130D0000}"/>
    <cellStyle name="Normal 9 3 2 2 2 2 2" xfId="3348" xr:uid="{00000000-0005-0000-0000-0000140D0000}"/>
    <cellStyle name="Normal 9 3 2 2 2 3" xfId="3349" xr:uid="{00000000-0005-0000-0000-0000150D0000}"/>
    <cellStyle name="Normal 9 3 2 2 3" xfId="3350" xr:uid="{00000000-0005-0000-0000-0000160D0000}"/>
    <cellStyle name="Normal 9 3 2 2 3 2" xfId="3351" xr:uid="{00000000-0005-0000-0000-0000170D0000}"/>
    <cellStyle name="Normal 9 3 2 2 4" xfId="3352" xr:uid="{00000000-0005-0000-0000-0000180D0000}"/>
    <cellStyle name="Normal 9 3 2 3" xfId="3353" xr:uid="{00000000-0005-0000-0000-0000190D0000}"/>
    <cellStyle name="Normal 9 3 2 3 2" xfId="3354" xr:uid="{00000000-0005-0000-0000-00001A0D0000}"/>
    <cellStyle name="Normal 9 3 2 3 2 2" xfId="3355" xr:uid="{00000000-0005-0000-0000-00001B0D0000}"/>
    <cellStyle name="Normal 9 3 2 3 3" xfId="3356" xr:uid="{00000000-0005-0000-0000-00001C0D0000}"/>
    <cellStyle name="Normal 9 3 2 4" xfId="3357" xr:uid="{00000000-0005-0000-0000-00001D0D0000}"/>
    <cellStyle name="Normal 9 3 2 4 2" xfId="3358" xr:uid="{00000000-0005-0000-0000-00001E0D0000}"/>
    <cellStyle name="Normal 9 3 2 5" xfId="3359" xr:uid="{00000000-0005-0000-0000-00001F0D0000}"/>
    <cellStyle name="Normal 9 3 3" xfId="3360" xr:uid="{00000000-0005-0000-0000-0000200D0000}"/>
    <cellStyle name="Normal 9 3 3 2" xfId="3361" xr:uid="{00000000-0005-0000-0000-0000210D0000}"/>
    <cellStyle name="Normal 9 3 3 2 2" xfId="3362" xr:uid="{00000000-0005-0000-0000-0000220D0000}"/>
    <cellStyle name="Normal 9 3 3 2 2 2" xfId="3363" xr:uid="{00000000-0005-0000-0000-0000230D0000}"/>
    <cellStyle name="Normal 9 3 3 2 3" xfId="3364" xr:uid="{00000000-0005-0000-0000-0000240D0000}"/>
    <cellStyle name="Normal 9 3 3 3" xfId="3365" xr:uid="{00000000-0005-0000-0000-0000250D0000}"/>
    <cellStyle name="Normal 9 3 3 3 2" xfId="3366" xr:uid="{00000000-0005-0000-0000-0000260D0000}"/>
    <cellStyle name="Normal 9 3 3 4" xfId="3367" xr:uid="{00000000-0005-0000-0000-0000270D0000}"/>
    <cellStyle name="Normal 9 3 4" xfId="3368" xr:uid="{00000000-0005-0000-0000-0000280D0000}"/>
    <cellStyle name="Normal 9 3 4 2" xfId="3369" xr:uid="{00000000-0005-0000-0000-0000290D0000}"/>
    <cellStyle name="Normal 9 3 4 2 2" xfId="3370" xr:uid="{00000000-0005-0000-0000-00002A0D0000}"/>
    <cellStyle name="Normal 9 3 4 3" xfId="3371" xr:uid="{00000000-0005-0000-0000-00002B0D0000}"/>
    <cellStyle name="Normal 9 3 5" xfId="3372" xr:uid="{00000000-0005-0000-0000-00002C0D0000}"/>
    <cellStyle name="Normal 9 3 5 2" xfId="3373" xr:uid="{00000000-0005-0000-0000-00002D0D0000}"/>
    <cellStyle name="Normal 9 3 6" xfId="3374" xr:uid="{00000000-0005-0000-0000-00002E0D0000}"/>
    <cellStyle name="Normal 9 4" xfId="3375" xr:uid="{00000000-0005-0000-0000-00002F0D0000}"/>
    <cellStyle name="Normal 9 4 2" xfId="3376" xr:uid="{00000000-0005-0000-0000-0000300D0000}"/>
    <cellStyle name="Normal 9 4 2 2" xfId="3377" xr:uid="{00000000-0005-0000-0000-0000310D0000}"/>
    <cellStyle name="Normal 9 4 2 2 2" xfId="3378" xr:uid="{00000000-0005-0000-0000-0000320D0000}"/>
    <cellStyle name="Normal 9 4 2 2 2 2" xfId="3379" xr:uid="{00000000-0005-0000-0000-0000330D0000}"/>
    <cellStyle name="Normal 9 4 2 2 2 2 2" xfId="3380" xr:uid="{00000000-0005-0000-0000-0000340D0000}"/>
    <cellStyle name="Normal 9 4 2 2 2 3" xfId="3381" xr:uid="{00000000-0005-0000-0000-0000350D0000}"/>
    <cellStyle name="Normal 9 4 2 2 3" xfId="3382" xr:uid="{00000000-0005-0000-0000-0000360D0000}"/>
    <cellStyle name="Normal 9 4 2 2 3 2" xfId="3383" xr:uid="{00000000-0005-0000-0000-0000370D0000}"/>
    <cellStyle name="Normal 9 4 2 2 4" xfId="3384" xr:uid="{00000000-0005-0000-0000-0000380D0000}"/>
    <cellStyle name="Normal 9 4 2 3" xfId="3385" xr:uid="{00000000-0005-0000-0000-0000390D0000}"/>
    <cellStyle name="Normal 9 4 2 3 2" xfId="3386" xr:uid="{00000000-0005-0000-0000-00003A0D0000}"/>
    <cellStyle name="Normal 9 4 2 3 2 2" xfId="3387" xr:uid="{00000000-0005-0000-0000-00003B0D0000}"/>
    <cellStyle name="Normal 9 4 2 3 3" xfId="3388" xr:uid="{00000000-0005-0000-0000-00003C0D0000}"/>
    <cellStyle name="Normal 9 4 2 4" xfId="3389" xr:uid="{00000000-0005-0000-0000-00003D0D0000}"/>
    <cellStyle name="Normal 9 4 2 4 2" xfId="3390" xr:uid="{00000000-0005-0000-0000-00003E0D0000}"/>
    <cellStyle name="Normal 9 4 2 5" xfId="3391" xr:uid="{00000000-0005-0000-0000-00003F0D0000}"/>
    <cellStyle name="Normal 9 4 3" xfId="3392" xr:uid="{00000000-0005-0000-0000-0000400D0000}"/>
    <cellStyle name="Normal 9 4 3 2" xfId="3393" xr:uid="{00000000-0005-0000-0000-0000410D0000}"/>
    <cellStyle name="Normal 9 4 3 2 2" xfId="3394" xr:uid="{00000000-0005-0000-0000-0000420D0000}"/>
    <cellStyle name="Normal 9 4 3 2 2 2" xfId="3395" xr:uid="{00000000-0005-0000-0000-0000430D0000}"/>
    <cellStyle name="Normal 9 4 3 2 3" xfId="3396" xr:uid="{00000000-0005-0000-0000-0000440D0000}"/>
    <cellStyle name="Normal 9 4 3 3" xfId="3397" xr:uid="{00000000-0005-0000-0000-0000450D0000}"/>
    <cellStyle name="Normal 9 4 3 3 2" xfId="3398" xr:uid="{00000000-0005-0000-0000-0000460D0000}"/>
    <cellStyle name="Normal 9 4 3 4" xfId="3399" xr:uid="{00000000-0005-0000-0000-0000470D0000}"/>
    <cellStyle name="Normal 9 4 4" xfId="3400" xr:uid="{00000000-0005-0000-0000-0000480D0000}"/>
    <cellStyle name="Normal 9 4 4 2" xfId="3401" xr:uid="{00000000-0005-0000-0000-0000490D0000}"/>
    <cellStyle name="Normal 9 4 4 2 2" xfId="3402" xr:uid="{00000000-0005-0000-0000-00004A0D0000}"/>
    <cellStyle name="Normal 9 4 4 3" xfId="3403" xr:uid="{00000000-0005-0000-0000-00004B0D0000}"/>
    <cellStyle name="Normal 9 4 5" xfId="3404" xr:uid="{00000000-0005-0000-0000-00004C0D0000}"/>
    <cellStyle name="Normal 9 4 5 2" xfId="3405" xr:uid="{00000000-0005-0000-0000-00004D0D0000}"/>
    <cellStyle name="Normal 9 4 6" xfId="3406" xr:uid="{00000000-0005-0000-0000-00004E0D0000}"/>
    <cellStyle name="Normal 9 5" xfId="3407" xr:uid="{00000000-0005-0000-0000-00004F0D0000}"/>
    <cellStyle name="Normal 9 5 2" xfId="3408" xr:uid="{00000000-0005-0000-0000-0000500D0000}"/>
    <cellStyle name="Normal 9 5 2 2" xfId="3409" xr:uid="{00000000-0005-0000-0000-0000510D0000}"/>
    <cellStyle name="Normal 9 5 2 2 2" xfId="3410" xr:uid="{00000000-0005-0000-0000-0000520D0000}"/>
    <cellStyle name="Normal 9 5 2 2 2 2" xfId="3411" xr:uid="{00000000-0005-0000-0000-0000530D0000}"/>
    <cellStyle name="Normal 9 5 2 2 3" xfId="3412" xr:uid="{00000000-0005-0000-0000-0000540D0000}"/>
    <cellStyle name="Normal 9 5 2 3" xfId="3413" xr:uid="{00000000-0005-0000-0000-0000550D0000}"/>
    <cellStyle name="Normal 9 5 2 3 2" xfId="3414" xr:uid="{00000000-0005-0000-0000-0000560D0000}"/>
    <cellStyle name="Normal 9 5 2 4" xfId="3415" xr:uid="{00000000-0005-0000-0000-0000570D0000}"/>
    <cellStyle name="Normal 9 5 3" xfId="3416" xr:uid="{00000000-0005-0000-0000-0000580D0000}"/>
    <cellStyle name="Normal 9 5 3 2" xfId="3417" xr:uid="{00000000-0005-0000-0000-0000590D0000}"/>
    <cellStyle name="Normal 9 5 3 2 2" xfId="3418" xr:uid="{00000000-0005-0000-0000-00005A0D0000}"/>
    <cellStyle name="Normal 9 5 3 3" xfId="3419" xr:uid="{00000000-0005-0000-0000-00005B0D0000}"/>
    <cellStyle name="Normal 9 5 4" xfId="3420" xr:uid="{00000000-0005-0000-0000-00005C0D0000}"/>
    <cellStyle name="Normal 9 5 4 2" xfId="3421" xr:uid="{00000000-0005-0000-0000-00005D0D0000}"/>
    <cellStyle name="Normal 9 5 5" xfId="3422" xr:uid="{00000000-0005-0000-0000-00005E0D0000}"/>
    <cellStyle name="Normal 9 6" xfId="3423" xr:uid="{00000000-0005-0000-0000-00005F0D0000}"/>
    <cellStyle name="Normal 9 6 2" xfId="3424" xr:uid="{00000000-0005-0000-0000-0000600D0000}"/>
    <cellStyle name="Normal 9 6 2 2" xfId="3425" xr:uid="{00000000-0005-0000-0000-0000610D0000}"/>
    <cellStyle name="Normal 9 6 2 2 2" xfId="3426" xr:uid="{00000000-0005-0000-0000-0000620D0000}"/>
    <cellStyle name="Normal 9 6 2 2 2 2" xfId="3427" xr:uid="{00000000-0005-0000-0000-0000630D0000}"/>
    <cellStyle name="Normal 9 6 2 2 2 2 2" xfId="3428" xr:uid="{00000000-0005-0000-0000-0000640D0000}"/>
    <cellStyle name="Normal 9 6 2 2 2 3" xfId="3429" xr:uid="{00000000-0005-0000-0000-0000650D0000}"/>
    <cellStyle name="Normal 9 6 2 2 3" xfId="3430" xr:uid="{00000000-0005-0000-0000-0000660D0000}"/>
    <cellStyle name="Normal 9 6 2 2 3 2" xfId="3431" xr:uid="{00000000-0005-0000-0000-0000670D0000}"/>
    <cellStyle name="Normal 9 6 2 2 4" xfId="3432" xr:uid="{00000000-0005-0000-0000-0000680D0000}"/>
    <cellStyle name="Normal 9 6 2 3" xfId="3433" xr:uid="{00000000-0005-0000-0000-0000690D0000}"/>
    <cellStyle name="Normal 9 6 2 3 2" xfId="3434" xr:uid="{00000000-0005-0000-0000-00006A0D0000}"/>
    <cellStyle name="Normal 9 6 2 3 2 2" xfId="3435" xr:uid="{00000000-0005-0000-0000-00006B0D0000}"/>
    <cellStyle name="Normal 9 6 2 3 3" xfId="3436" xr:uid="{00000000-0005-0000-0000-00006C0D0000}"/>
    <cellStyle name="Normal 9 6 2 4" xfId="3437" xr:uid="{00000000-0005-0000-0000-00006D0D0000}"/>
    <cellStyle name="Normal 9 6 2 4 2" xfId="3438" xr:uid="{00000000-0005-0000-0000-00006E0D0000}"/>
    <cellStyle name="Normal 9 6 2 5" xfId="3439" xr:uid="{00000000-0005-0000-0000-00006F0D0000}"/>
    <cellStyle name="Normal 9 6 3" xfId="3440" xr:uid="{00000000-0005-0000-0000-0000700D0000}"/>
    <cellStyle name="Normal 9 6 3 2" xfId="3441" xr:uid="{00000000-0005-0000-0000-0000710D0000}"/>
    <cellStyle name="Normal 9 6 3 2 2" xfId="3442" xr:uid="{00000000-0005-0000-0000-0000720D0000}"/>
    <cellStyle name="Normal 9 6 3 2 2 2" xfId="3443" xr:uid="{00000000-0005-0000-0000-0000730D0000}"/>
    <cellStyle name="Normal 9 6 3 2 3" xfId="3444" xr:uid="{00000000-0005-0000-0000-0000740D0000}"/>
    <cellStyle name="Normal 9 6 3 3" xfId="3445" xr:uid="{00000000-0005-0000-0000-0000750D0000}"/>
    <cellStyle name="Normal 9 6 3 3 2" xfId="3446" xr:uid="{00000000-0005-0000-0000-0000760D0000}"/>
    <cellStyle name="Normal 9 6 3 4" xfId="3447" xr:uid="{00000000-0005-0000-0000-0000770D0000}"/>
    <cellStyle name="Normal 9 6 4" xfId="3448" xr:uid="{00000000-0005-0000-0000-0000780D0000}"/>
    <cellStyle name="Normal 9 6 4 2" xfId="3449" xr:uid="{00000000-0005-0000-0000-0000790D0000}"/>
    <cellStyle name="Normal 9 6 4 2 2" xfId="3450" xr:uid="{00000000-0005-0000-0000-00007A0D0000}"/>
    <cellStyle name="Normal 9 6 4 3" xfId="3451" xr:uid="{00000000-0005-0000-0000-00007B0D0000}"/>
    <cellStyle name="Normal 9 6 5" xfId="3452" xr:uid="{00000000-0005-0000-0000-00007C0D0000}"/>
    <cellStyle name="Normal 9 6 5 2" xfId="3453" xr:uid="{00000000-0005-0000-0000-00007D0D0000}"/>
    <cellStyle name="Normal 9 6 6" xfId="3454" xr:uid="{00000000-0005-0000-0000-00007E0D0000}"/>
    <cellStyle name="Normal 9 7" xfId="3455" xr:uid="{00000000-0005-0000-0000-00007F0D0000}"/>
    <cellStyle name="Normal 9 7 2" xfId="3456" xr:uid="{00000000-0005-0000-0000-0000800D0000}"/>
    <cellStyle name="Normal 9 7 2 2" xfId="3457" xr:uid="{00000000-0005-0000-0000-0000810D0000}"/>
    <cellStyle name="Normal 9 7 3" xfId="3458" xr:uid="{00000000-0005-0000-0000-0000820D0000}"/>
    <cellStyle name="Normal 9 8" xfId="3459" xr:uid="{00000000-0005-0000-0000-0000830D0000}"/>
    <cellStyle name="Normal 9 8 2" xfId="3460" xr:uid="{00000000-0005-0000-0000-0000840D0000}"/>
    <cellStyle name="Normal 9 9" xfId="3461" xr:uid="{00000000-0005-0000-0000-0000850D0000}"/>
    <cellStyle name="Normal 90" xfId="3462" xr:uid="{00000000-0005-0000-0000-0000860D0000}"/>
    <cellStyle name="Normal 90 2" xfId="3463" xr:uid="{00000000-0005-0000-0000-0000870D0000}"/>
    <cellStyle name="Normal 90 2 2" xfId="3464" xr:uid="{00000000-0005-0000-0000-0000880D0000}"/>
    <cellStyle name="Normal 91" xfId="3465" xr:uid="{00000000-0005-0000-0000-0000890D0000}"/>
    <cellStyle name="Normal 91 2" xfId="3466" xr:uid="{00000000-0005-0000-0000-00008A0D0000}"/>
    <cellStyle name="Normal 92" xfId="3467" xr:uid="{00000000-0005-0000-0000-00008B0D0000}"/>
    <cellStyle name="Normal 93" xfId="3468" xr:uid="{00000000-0005-0000-0000-00008C0D0000}"/>
    <cellStyle name="Normal 94" xfId="3469" xr:uid="{00000000-0005-0000-0000-00008D0D0000}"/>
    <cellStyle name="Normal 95" xfId="3470" xr:uid="{00000000-0005-0000-0000-00008E0D0000}"/>
    <cellStyle name="Normal 96" xfId="3471" xr:uid="{00000000-0005-0000-0000-00008F0D0000}"/>
    <cellStyle name="Normal 97" xfId="3472" xr:uid="{00000000-0005-0000-0000-0000900D0000}"/>
    <cellStyle name="Normal 98" xfId="3473" xr:uid="{00000000-0005-0000-0000-0000910D0000}"/>
    <cellStyle name="Normal 99" xfId="3474" xr:uid="{00000000-0005-0000-0000-0000920D0000}"/>
    <cellStyle name="Normal_BOOKING FORM &amp; SAILING SCEDULE 3 2 2 2" xfId="3475" xr:uid="{00000000-0005-0000-0000-0000930D0000}"/>
    <cellStyle name="Normal_BOOKING FORM &amp; SAILING SCHEDULE 3 2 2 2 2 2 2" xfId="3476" xr:uid="{00000000-0005-0000-0000-0000940D0000}"/>
    <cellStyle name="Normal_CMA CGM YTN-CWN SCHEDULE" xfId="3552" xr:uid="{116BB0CA-A7EA-401F-AD24-3E1D61A9184E}"/>
    <cellStyle name="Normal_CMA CGM YTN-CWN SCHEDULE 3" xfId="3477" xr:uid="{00000000-0005-0000-0000-0000960D0000}"/>
    <cellStyle name="Normal_CMA CGM YTN-CWN SCHEDULE1 2 3 2 2 2 2 2 2 2 2" xfId="3478" xr:uid="{00000000-0005-0000-0000-0000970D0000}"/>
    <cellStyle name="Normal_CMA CGM YTN-CWN SCHEDULE1 3" xfId="3551" xr:uid="{4DBA8360-FB7A-4504-95A6-37C6A72DB322}"/>
    <cellStyle name="Percent [2]" xfId="3479" xr:uid="{00000000-0005-0000-0000-0000990D0000}"/>
    <cellStyle name="Percent [2] 2" xfId="3480" xr:uid="{00000000-0005-0000-0000-00009A0D0000}"/>
    <cellStyle name="PERCENTAGE" xfId="3481" xr:uid="{00000000-0005-0000-0000-00009B0D0000}"/>
    <cellStyle name="Style 1" xfId="3482" xr:uid="{00000000-0005-0000-0000-00009C0D0000}"/>
    <cellStyle name="Style 1 2" xfId="3483" xr:uid="{00000000-0005-0000-0000-00009D0D0000}"/>
    <cellStyle name="Style 1 2 2" xfId="3484" xr:uid="{00000000-0005-0000-0000-00009E0D0000}"/>
    <cellStyle name="Style 1 2 2 2" xfId="3485" xr:uid="{00000000-0005-0000-0000-00009F0D0000}"/>
    <cellStyle name="Style 1 2 2 2 2" xfId="3486" xr:uid="{00000000-0005-0000-0000-0000A00D0000}"/>
    <cellStyle name="Style 1 2 2 3" xfId="3487" xr:uid="{00000000-0005-0000-0000-0000A10D0000}"/>
    <cellStyle name="Style 1 2 3" xfId="3488" xr:uid="{00000000-0005-0000-0000-0000A20D0000}"/>
    <cellStyle name="Style 1 2 3 2" xfId="3489" xr:uid="{00000000-0005-0000-0000-0000A30D0000}"/>
    <cellStyle name="Style 1 2 4" xfId="3490" xr:uid="{00000000-0005-0000-0000-0000A40D0000}"/>
    <cellStyle name="Style 1 3" xfId="3491" xr:uid="{00000000-0005-0000-0000-0000A50D0000}"/>
    <cellStyle name="Style 1 3 2" xfId="3492" xr:uid="{00000000-0005-0000-0000-0000A60D0000}"/>
    <cellStyle name="Style 1 3 2 2" xfId="3493" xr:uid="{00000000-0005-0000-0000-0000A70D0000}"/>
    <cellStyle name="Style 1 3 3" xfId="3494" xr:uid="{00000000-0005-0000-0000-0000A80D0000}"/>
    <cellStyle name="Style 1 4" xfId="3495" xr:uid="{00000000-0005-0000-0000-0000A90D0000}"/>
    <cellStyle name="Style 1 4 2" xfId="3496" xr:uid="{00000000-0005-0000-0000-0000AA0D0000}"/>
    <cellStyle name="Style 1 5" xfId="3497" xr:uid="{00000000-0005-0000-0000-0000AB0D0000}"/>
    <cellStyle name="Style 1 6" xfId="3498" xr:uid="{00000000-0005-0000-0000-0000AC0D0000}"/>
    <cellStyle name="Style 1 6 2" xfId="3499" xr:uid="{00000000-0005-0000-0000-0000AD0D0000}"/>
    <cellStyle name="Style 1 7" xfId="3500" xr:uid="{00000000-0005-0000-0000-0000AE0D0000}"/>
    <cellStyle name="Style 1 8" xfId="3501" xr:uid="{00000000-0005-0000-0000-0000AF0D0000}"/>
    <cellStyle name="SUZ" xfId="3502" xr:uid="{00000000-0005-0000-0000-0000B00D0000}"/>
    <cellStyle name="SUZ 2" xfId="3503" xr:uid="{00000000-0005-0000-0000-0000B10D0000}"/>
    <cellStyle name="SUZ 2 2" xfId="3504" xr:uid="{00000000-0005-0000-0000-0000B20D0000}"/>
    <cellStyle name="SUZ 2 2 2" xfId="3505" xr:uid="{00000000-0005-0000-0000-0000B30D0000}"/>
    <cellStyle name="SUZ 2 2 2 2" xfId="3506" xr:uid="{00000000-0005-0000-0000-0000B40D0000}"/>
    <cellStyle name="SUZ 2 2 3" xfId="3507" xr:uid="{00000000-0005-0000-0000-0000B50D0000}"/>
    <cellStyle name="SUZ 2 3" xfId="3508" xr:uid="{00000000-0005-0000-0000-0000B60D0000}"/>
    <cellStyle name="SUZ 2 3 2" xfId="3509" xr:uid="{00000000-0005-0000-0000-0000B70D0000}"/>
    <cellStyle name="SUZ 2 4" xfId="3510" xr:uid="{00000000-0005-0000-0000-0000B80D0000}"/>
    <cellStyle name="SUZ 3" xfId="3511" xr:uid="{00000000-0005-0000-0000-0000B90D0000}"/>
    <cellStyle name="SUZ 3 2" xfId="3512" xr:uid="{00000000-0005-0000-0000-0000BA0D0000}"/>
    <cellStyle name="SUZ 3 2 2" xfId="3513" xr:uid="{00000000-0005-0000-0000-0000BB0D0000}"/>
    <cellStyle name="SUZ 3 3" xfId="3514" xr:uid="{00000000-0005-0000-0000-0000BC0D0000}"/>
    <cellStyle name="SUZ 4" xfId="3515" xr:uid="{00000000-0005-0000-0000-0000BD0D0000}"/>
    <cellStyle name="SUZ 4 2" xfId="3516" xr:uid="{00000000-0005-0000-0000-0000BE0D0000}"/>
    <cellStyle name="SUZ 5" xfId="3517" xr:uid="{00000000-0005-0000-0000-0000BF0D0000}"/>
    <cellStyle name="一般 102" xfId="3518" xr:uid="{00000000-0005-0000-0000-0000C00D0000}"/>
    <cellStyle name="一般 11" xfId="3519" xr:uid="{00000000-0005-0000-0000-0000C10D0000}"/>
    <cellStyle name="一般 1154" xfId="3520" xr:uid="{00000000-0005-0000-0000-0000C20D0000}"/>
    <cellStyle name="一般 1188" xfId="3521" xr:uid="{00000000-0005-0000-0000-0000C30D0000}"/>
    <cellStyle name="一般 13" xfId="3522" xr:uid="{00000000-0005-0000-0000-0000C40D0000}"/>
    <cellStyle name="一般 1325" xfId="3523" xr:uid="{00000000-0005-0000-0000-0000C50D0000}"/>
    <cellStyle name="一般 1326" xfId="3524" xr:uid="{00000000-0005-0000-0000-0000C60D0000}"/>
    <cellStyle name="一般 1513" xfId="3525" xr:uid="{00000000-0005-0000-0000-0000C70D0000}"/>
    <cellStyle name="一般 1516" xfId="3526" xr:uid="{00000000-0005-0000-0000-0000C80D0000}"/>
    <cellStyle name="一般 170" xfId="3527" xr:uid="{00000000-0005-0000-0000-0000C90D0000}"/>
    <cellStyle name="一般 177" xfId="3528" xr:uid="{00000000-0005-0000-0000-0000CA0D0000}"/>
    <cellStyle name="一般 18" xfId="3529" xr:uid="{00000000-0005-0000-0000-0000CB0D0000}"/>
    <cellStyle name="一般 202" xfId="3530" xr:uid="{00000000-0005-0000-0000-0000CC0D0000}"/>
    <cellStyle name="一般 27" xfId="3531" xr:uid="{00000000-0005-0000-0000-0000CD0D0000}"/>
    <cellStyle name="一般 291" xfId="3532" xr:uid="{00000000-0005-0000-0000-0000CE0D0000}"/>
    <cellStyle name="一般 293" xfId="3533" xr:uid="{00000000-0005-0000-0000-0000CF0D0000}"/>
    <cellStyle name="一般 390" xfId="3534" xr:uid="{00000000-0005-0000-0000-0000D00D0000}"/>
    <cellStyle name="一般 4" xfId="3535" xr:uid="{00000000-0005-0000-0000-0000D10D0000}"/>
    <cellStyle name="一般 41" xfId="3536" xr:uid="{00000000-0005-0000-0000-0000D20D0000}"/>
    <cellStyle name="一般 543" xfId="3537" xr:uid="{00000000-0005-0000-0000-0000D30D0000}"/>
    <cellStyle name="一般 73" xfId="3538" xr:uid="{00000000-0005-0000-0000-0000D40D0000}"/>
    <cellStyle name="一般 75" xfId="3539" xr:uid="{00000000-0005-0000-0000-0000D50D0000}"/>
    <cellStyle name="一般 96" xfId="3540" xr:uid="{00000000-0005-0000-0000-0000D60D0000}"/>
    <cellStyle name="一般_2005-03-01 Long Term Schedule-China-1" xfId="3541" xr:uid="{00000000-0005-0000-0000-0000D70D0000}"/>
    <cellStyle name="常规 2" xfId="3542" xr:uid="{00000000-0005-0000-0000-0000D80D0000}"/>
    <cellStyle name="常规 2 7" xfId="3543" xr:uid="{00000000-0005-0000-0000-0000D90D0000}"/>
    <cellStyle name="常规 2 7 7" xfId="3544" xr:uid="{00000000-0005-0000-0000-0000DA0D0000}"/>
    <cellStyle name="常规 2 7 7 2" xfId="3545" xr:uid="{00000000-0005-0000-0000-0000DB0D0000}"/>
    <cellStyle name="样式 1" xfId="3546" xr:uid="{00000000-0005-0000-0000-0000DC0D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microsoft.com/office/2017/10/relationships/person" Target="persons/person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3</xdr:col>
      <xdr:colOff>495300</xdr:colOff>
      <xdr:row>5</xdr:row>
      <xdr:rowOff>238125</xdr:rowOff>
    </xdr:to>
    <xdr:pic>
      <xdr:nvPicPr>
        <xdr:cNvPr id="1196059" name="Picture 2">
          <a:extLst>
            <a:ext uri="{FF2B5EF4-FFF2-40B4-BE49-F238E27FC236}">
              <a16:creationId xmlns:a16="http://schemas.microsoft.com/office/drawing/2014/main" id="{B3A35803-ABE1-4CDB-B173-99FA88C544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4800"/>
          <a:ext cx="2266950" cy="1457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macgmgroup-my.sharepoint.com/SHIPPING%20ORDER%20FORM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10.11.1.151/SHIPPING%20ORDER%20FORM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Validation"/>
      <sheetName val="Sheet1"/>
      <sheetName val="Sheet2"/>
      <sheetName val="Sheet3"/>
      <sheetName val="Sheet4"/>
      <sheetName val="Sheet5"/>
    </sheetNames>
    <sheetDataSet>
      <sheetData sheetId="0">
        <row r="1">
          <cell r="A1" t="str">
            <v>ANL</v>
          </cell>
          <cell r="B1" t="str">
            <v>45HC</v>
          </cell>
          <cell r="C1" t="str">
            <v>CMA CGM DONGGUAN</v>
          </cell>
          <cell r="E1" t="str">
            <v>CMA CGM DONGGUAN</v>
          </cell>
        </row>
        <row r="2">
          <cell r="A2" t="str">
            <v>CMA CGM</v>
          </cell>
          <cell r="B2" t="str">
            <v>20RE</v>
          </cell>
          <cell r="C2" t="str">
            <v>CMA CGM FOSHAN</v>
          </cell>
          <cell r="E2" t="str">
            <v>CMA CGM FOSHAN</v>
          </cell>
        </row>
        <row r="3">
          <cell r="A3" t="str">
            <v>CNC</v>
          </cell>
          <cell r="B3" t="str">
            <v>40RH</v>
          </cell>
          <cell r="C3" t="str">
            <v>CMA CGM GUANGZHOU</v>
          </cell>
          <cell r="E3" t="str">
            <v>CMA CGM GUANGZHOU</v>
          </cell>
        </row>
        <row r="4">
          <cell r="A4" t="str">
            <v>Delmas</v>
          </cell>
          <cell r="B4" t="str">
            <v>45RH</v>
          </cell>
          <cell r="C4" t="str">
            <v>CMA CGM GUIYANG</v>
          </cell>
          <cell r="E4" t="str">
            <v>CMA CGM GUIYANG</v>
          </cell>
        </row>
        <row r="5">
          <cell r="B5" t="str">
            <v>20OT</v>
          </cell>
          <cell r="C5" t="str">
            <v>CMA CGM HAIKOU</v>
          </cell>
          <cell r="E5" t="str">
            <v>CMA CGM HAIKOU</v>
          </cell>
        </row>
        <row r="6">
          <cell r="B6" t="str">
            <v>40OT</v>
          </cell>
          <cell r="C6" t="str">
            <v>CMA CGM HONG KONG</v>
          </cell>
          <cell r="E6" t="str">
            <v>CMA CGM HONG KONG</v>
          </cell>
        </row>
        <row r="7">
          <cell r="B7" t="str">
            <v>40HW</v>
          </cell>
          <cell r="C7" t="str">
            <v>CMA CGM HUIZHOU</v>
          </cell>
          <cell r="E7" t="str">
            <v>CMA CGM HUIZHOU</v>
          </cell>
        </row>
        <row r="8">
          <cell r="B8" t="str">
            <v>45HW</v>
          </cell>
          <cell r="C8" t="str">
            <v>CMA CGM JIANGMEN</v>
          </cell>
          <cell r="E8" t="str">
            <v>CMA CGM JIANGMEN</v>
          </cell>
        </row>
        <row r="9">
          <cell r="B9" t="str">
            <v>20PC</v>
          </cell>
          <cell r="C9" t="str">
            <v>CMA CGM KUNMING</v>
          </cell>
          <cell r="E9" t="str">
            <v>CMA CGM KUNMING</v>
          </cell>
        </row>
        <row r="10">
          <cell r="B10" t="str">
            <v>40PC</v>
          </cell>
          <cell r="C10" t="str">
            <v>CMA CGM LIUZHOU</v>
          </cell>
          <cell r="E10" t="str">
            <v>CMA CGM LIUZHOU</v>
          </cell>
        </row>
        <row r="11">
          <cell r="B11" t="str">
            <v>20PL</v>
          </cell>
          <cell r="C11" t="str">
            <v>CMA CGM NANNING</v>
          </cell>
          <cell r="E11" t="str">
            <v>CMA CGM NANNING</v>
          </cell>
        </row>
        <row r="12">
          <cell r="B12" t="str">
            <v>40PL</v>
          </cell>
          <cell r="C12" t="str">
            <v>CMA CGM SHANTOU</v>
          </cell>
          <cell r="E12" t="str">
            <v>CMA CGM SHANTOU</v>
          </cell>
        </row>
        <row r="13">
          <cell r="B13" t="str">
            <v>20VH</v>
          </cell>
          <cell r="C13" t="str">
            <v>CMA CGM SHENZHEN</v>
          </cell>
          <cell r="E13" t="str">
            <v>CMA CGM SHENZHEN</v>
          </cell>
        </row>
        <row r="14">
          <cell r="B14" t="str">
            <v>20TD</v>
          </cell>
          <cell r="C14" t="str">
            <v>CMA CGM SHUNDE</v>
          </cell>
          <cell r="E14" t="str">
            <v>CMA CGM SHUNDE</v>
          </cell>
        </row>
        <row r="15">
          <cell r="B15" t="str">
            <v>20OS</v>
          </cell>
          <cell r="C15" t="str">
            <v>CMA CGM YANGJIANG</v>
          </cell>
          <cell r="E15" t="str">
            <v>CMA CGM YANGJIANG</v>
          </cell>
        </row>
        <row r="16">
          <cell r="C16" t="str">
            <v>CMA CGM ZHAOQING</v>
          </cell>
          <cell r="E16" t="str">
            <v>CMA CGM ZHAOQING</v>
          </cell>
        </row>
        <row r="17">
          <cell r="C17" t="str">
            <v>CMA CGM ZHONGSHAN</v>
          </cell>
          <cell r="E17" t="str">
            <v>CMA CGM ZHONGSHAN</v>
          </cell>
        </row>
        <row r="18">
          <cell r="C18" t="str">
            <v>CMA CGM ZHUHAI</v>
          </cell>
          <cell r="E18" t="str">
            <v>CMA CGM ZHUHAI</v>
          </cell>
        </row>
        <row r="19">
          <cell r="C19" t="str">
            <v>CMA CGM ZHANJIANG</v>
          </cell>
          <cell r="E19" t="str">
            <v>CMA CGM ZHANJIANG</v>
          </cell>
        </row>
        <row r="20">
          <cell r="C20" t="str">
            <v>DELMAS GUANGZHOU</v>
          </cell>
          <cell r="E20" t="str">
            <v>DELMAS GUANGZHOU</v>
          </cell>
        </row>
        <row r="21">
          <cell r="C21" t="str">
            <v>DELMAS HONG KONG</v>
          </cell>
          <cell r="E21" t="str">
            <v>DELMAS HONG KONG</v>
          </cell>
        </row>
        <row r="22">
          <cell r="C22" t="str">
            <v>DELMAS SHENZHEN</v>
          </cell>
          <cell r="E22" t="str">
            <v>DELMAS SHENZHEN</v>
          </cell>
        </row>
        <row r="23">
          <cell r="E23" t="str">
            <v>SINOTRANS SHUNDE</v>
          </cell>
        </row>
        <row r="24">
          <cell r="E24" t="str">
            <v>SINOTRANS ZHUHAI</v>
          </cell>
        </row>
        <row r="25">
          <cell r="E25" t="str">
            <v>SINOTRANS ZHONGSHAN</v>
          </cell>
        </row>
        <row r="26">
          <cell r="E26" t="str">
            <v>SINOTRANS JIANGMEN</v>
          </cell>
        </row>
        <row r="27">
          <cell r="E27" t="str">
            <v>SINOTRANS FOSHAN</v>
          </cell>
        </row>
        <row r="28">
          <cell r="E28" t="str">
            <v>SINOTRANS ZHANJIANG</v>
          </cell>
        </row>
        <row r="29">
          <cell r="E29" t="str">
            <v>HONESTY JIANGMEN</v>
          </cell>
        </row>
        <row r="30">
          <cell r="E30" t="str">
            <v>WAIHAI JIANGMEN</v>
          </cell>
        </row>
      </sheetData>
      <sheetData sheetId="1"/>
      <sheetData sheetId="2"/>
      <sheetData sheetId="3"/>
      <sheetData sheetId="4"/>
      <sheetData sheetId="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Validation"/>
      <sheetName val="Sheet1"/>
      <sheetName val="Sheet2"/>
      <sheetName val="Sheet3"/>
      <sheetName val="Sheet4"/>
      <sheetName val="Sheet5"/>
    </sheetNames>
    <sheetDataSet>
      <sheetData sheetId="0">
        <row r="1">
          <cell r="A1" t="str">
            <v>ANL</v>
          </cell>
          <cell r="B1" t="str">
            <v>45HC</v>
          </cell>
          <cell r="C1" t="str">
            <v>CMA CGM DONGGUAN</v>
          </cell>
          <cell r="E1" t="str">
            <v>CMA CGM DONGGUAN</v>
          </cell>
        </row>
        <row r="2">
          <cell r="A2" t="str">
            <v>CMA CGM</v>
          </cell>
          <cell r="B2" t="str">
            <v>20RE</v>
          </cell>
          <cell r="C2" t="str">
            <v>CMA CGM FOSHAN</v>
          </cell>
          <cell r="E2" t="str">
            <v>CMA CGM FOSHAN</v>
          </cell>
        </row>
        <row r="3">
          <cell r="A3" t="str">
            <v>CNC</v>
          </cell>
          <cell r="B3" t="str">
            <v>40RH</v>
          </cell>
          <cell r="C3" t="str">
            <v>CMA CGM GUANGZHOU</v>
          </cell>
          <cell r="E3" t="str">
            <v>CMA CGM GUANGZHOU</v>
          </cell>
        </row>
        <row r="4">
          <cell r="A4" t="str">
            <v>Delmas</v>
          </cell>
          <cell r="B4" t="str">
            <v>45RH</v>
          </cell>
          <cell r="C4" t="str">
            <v>CMA CGM GUIYANG</v>
          </cell>
          <cell r="E4" t="str">
            <v>CMA CGM GUIYANG</v>
          </cell>
        </row>
        <row r="5">
          <cell r="B5" t="str">
            <v>20OT</v>
          </cell>
          <cell r="C5" t="str">
            <v>CMA CGM HAIKOU</v>
          </cell>
          <cell r="E5" t="str">
            <v>CMA CGM HAIKOU</v>
          </cell>
        </row>
        <row r="6">
          <cell r="B6" t="str">
            <v>40OT</v>
          </cell>
          <cell r="C6" t="str">
            <v>CMA CGM HONG KONG</v>
          </cell>
          <cell r="E6" t="str">
            <v>CMA CGM HONG KONG</v>
          </cell>
        </row>
        <row r="7">
          <cell r="B7" t="str">
            <v>40HW</v>
          </cell>
          <cell r="C7" t="str">
            <v>CMA CGM HUIZHOU</v>
          </cell>
          <cell r="E7" t="str">
            <v>CMA CGM HUIZHOU</v>
          </cell>
        </row>
        <row r="8">
          <cell r="B8" t="str">
            <v>45HW</v>
          </cell>
          <cell r="C8" t="str">
            <v>CMA CGM JIANGMEN</v>
          </cell>
          <cell r="E8" t="str">
            <v>CMA CGM JIANGMEN</v>
          </cell>
        </row>
        <row r="9">
          <cell r="B9" t="str">
            <v>20PC</v>
          </cell>
          <cell r="C9" t="str">
            <v>CMA CGM KUNMING</v>
          </cell>
          <cell r="E9" t="str">
            <v>CMA CGM KUNMING</v>
          </cell>
        </row>
        <row r="10">
          <cell r="B10" t="str">
            <v>40PC</v>
          </cell>
          <cell r="C10" t="str">
            <v>CMA CGM LIUZHOU</v>
          </cell>
          <cell r="E10" t="str">
            <v>CMA CGM LIUZHOU</v>
          </cell>
        </row>
        <row r="11">
          <cell r="B11" t="str">
            <v>20PL</v>
          </cell>
          <cell r="C11" t="str">
            <v>CMA CGM NANNING</v>
          </cell>
          <cell r="E11" t="str">
            <v>CMA CGM NANNING</v>
          </cell>
        </row>
        <row r="12">
          <cell r="B12" t="str">
            <v>40PL</v>
          </cell>
          <cell r="C12" t="str">
            <v>CMA CGM SHANTOU</v>
          </cell>
          <cell r="E12" t="str">
            <v>CMA CGM SHANTOU</v>
          </cell>
        </row>
        <row r="13">
          <cell r="B13" t="str">
            <v>20VH</v>
          </cell>
          <cell r="C13" t="str">
            <v>CMA CGM SHENZHEN</v>
          </cell>
          <cell r="E13" t="str">
            <v>CMA CGM SHENZHEN</v>
          </cell>
        </row>
        <row r="14">
          <cell r="B14" t="str">
            <v>20TD</v>
          </cell>
          <cell r="C14" t="str">
            <v>CMA CGM SHUNDE</v>
          </cell>
          <cell r="E14" t="str">
            <v>CMA CGM SHUNDE</v>
          </cell>
        </row>
        <row r="15">
          <cell r="B15" t="str">
            <v>20OS</v>
          </cell>
          <cell r="C15" t="str">
            <v>CMA CGM YANGJIANG</v>
          </cell>
          <cell r="E15" t="str">
            <v>CMA CGM YANGJIANG</v>
          </cell>
        </row>
        <row r="16">
          <cell r="C16" t="str">
            <v>CMA CGM ZHAOQING</v>
          </cell>
          <cell r="E16" t="str">
            <v>CMA CGM ZHAOQING</v>
          </cell>
        </row>
        <row r="17">
          <cell r="C17" t="str">
            <v>CMA CGM ZHONGSHAN</v>
          </cell>
          <cell r="E17" t="str">
            <v>CMA CGM ZHONGSHAN</v>
          </cell>
        </row>
        <row r="18">
          <cell r="C18" t="str">
            <v>CMA CGM ZHUHAI</v>
          </cell>
          <cell r="E18" t="str">
            <v>CMA CGM ZHUHAI</v>
          </cell>
        </row>
        <row r="19">
          <cell r="C19" t="str">
            <v>CMA CGM ZHANJIANG</v>
          </cell>
          <cell r="E19" t="str">
            <v>CMA CGM ZHANJIANG</v>
          </cell>
        </row>
        <row r="20">
          <cell r="C20" t="str">
            <v>DELMAS GUANGZHOU</v>
          </cell>
          <cell r="E20" t="str">
            <v>DELMAS GUANGZHOU</v>
          </cell>
        </row>
        <row r="21">
          <cell r="C21" t="str">
            <v>DELMAS HONG KONG</v>
          </cell>
          <cell r="E21" t="str">
            <v>DELMAS HONG KONG</v>
          </cell>
        </row>
        <row r="22">
          <cell r="C22" t="str">
            <v>DELMAS SHENZHEN</v>
          </cell>
          <cell r="E22" t="str">
            <v>DELMAS SHENZHEN</v>
          </cell>
        </row>
        <row r="23">
          <cell r="E23" t="str">
            <v>SINOTRANS SHUNDE</v>
          </cell>
        </row>
        <row r="24">
          <cell r="E24" t="str">
            <v>SINOTRANS ZHUHAI</v>
          </cell>
        </row>
        <row r="25">
          <cell r="E25" t="str">
            <v>SINOTRANS ZHONGSHAN</v>
          </cell>
        </row>
        <row r="26">
          <cell r="E26" t="str">
            <v>SINOTRANS JIANGMEN</v>
          </cell>
        </row>
        <row r="27">
          <cell r="E27" t="str">
            <v>SINOTRANS FOSHAN</v>
          </cell>
        </row>
        <row r="28">
          <cell r="E28" t="str">
            <v>SINOTRANS ZHANJIANG</v>
          </cell>
        </row>
        <row r="29">
          <cell r="E29" t="str">
            <v>HONESTY JIANGMEN</v>
          </cell>
        </row>
        <row r="30">
          <cell r="E30" t="str">
            <v>WAIHAI JIANGMEN</v>
          </cell>
        </row>
      </sheetData>
      <sheetData sheetId="1"/>
      <sheetData sheetId="2"/>
      <sheetData sheetId="3"/>
      <sheetData sheetId="4"/>
      <sheetData sheetId="5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GONG Renita" id="{04A28249-CEE3-4D34-89A3-4B880640B5AC}" userId="S::shz.rgong@cma-cgm.com::4f05a844-1736-4fbf-85d3-62a273d605d3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40" dT="2022-09-19T04:18:30.81" personId="{04A28249-CEE3-4D34-89A3-4B880640B5AC}" id="{CC8C632B-6CE6-41C1-814F-DCB40113515C}">
    <text>change VSL name fm EVER ATOP</text>
  </threadedComment>
</ThreadedComment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mailto:gsc.frtinvoice@cma-cgm.com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hyperlink" Target="mailto:gsc.frtinvoice@cma-cgm.com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mailto:gsc.frtinvoice@cma-cgm.com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mailto:gsc.frtinvoice@cma-cgm.com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mailto:gsc.frtinvoice@cma-cgm.com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3:J25"/>
  <sheetViews>
    <sheetView tabSelected="1" zoomScaleNormal="100" workbookViewId="0"/>
  </sheetViews>
  <sheetFormatPr defaultColWidth="8.85546875" defaultRowHeight="24" customHeight="1"/>
  <cols>
    <col min="1" max="4" width="8.85546875" style="3"/>
    <col min="5" max="9" width="10.28515625" style="3" customWidth="1"/>
    <col min="10" max="10" width="8.85546875" style="13"/>
    <col min="11" max="16384" width="8.85546875" style="3"/>
  </cols>
  <sheetData>
    <row r="3" spans="1:10" ht="24" customHeight="1">
      <c r="A3" s="6"/>
      <c r="B3" s="6"/>
      <c r="C3" s="6"/>
      <c r="D3" s="6"/>
      <c r="E3" s="751" t="s">
        <v>60</v>
      </c>
      <c r="F3" s="751"/>
      <c r="G3" s="751"/>
      <c r="H3" s="751"/>
      <c r="I3" s="751"/>
    </row>
    <row r="4" spans="1:10" ht="24" customHeight="1">
      <c r="A4" s="6"/>
      <c r="B4" s="6"/>
      <c r="C4" s="6"/>
      <c r="D4" s="6"/>
      <c r="E4" s="751"/>
      <c r="F4" s="751"/>
      <c r="G4" s="751"/>
      <c r="H4" s="751"/>
      <c r="I4" s="751"/>
    </row>
    <row r="5" spans="1:10" ht="24" customHeight="1">
      <c r="A5" s="6"/>
      <c r="B5" s="6"/>
      <c r="C5" s="6"/>
      <c r="D5" s="6"/>
      <c r="E5" s="10"/>
      <c r="F5" s="751" t="s">
        <v>61</v>
      </c>
      <c r="G5" s="751"/>
      <c r="H5" s="751"/>
      <c r="I5" s="11"/>
    </row>
    <row r="6" spans="1:10" ht="24" customHeight="1">
      <c r="A6" s="6"/>
      <c r="B6" s="6"/>
      <c r="C6" s="6"/>
      <c r="D6" s="6"/>
      <c r="E6" s="10"/>
      <c r="F6" s="751"/>
      <c r="G6" s="751"/>
      <c r="H6" s="751"/>
      <c r="I6" s="11"/>
    </row>
    <row r="10" spans="1:10" ht="24" customHeight="1">
      <c r="A10" s="94" t="s">
        <v>3</v>
      </c>
      <c r="B10" s="5"/>
      <c r="C10" s="5"/>
      <c r="D10" s="5"/>
      <c r="E10" s="5"/>
      <c r="F10" s="6"/>
      <c r="G10" s="6"/>
      <c r="H10" s="1" t="s">
        <v>62</v>
      </c>
      <c r="I10" s="6"/>
      <c r="J10" s="13" t="s">
        <v>70</v>
      </c>
    </row>
    <row r="11" spans="1:10" ht="24" customHeight="1">
      <c r="A11" s="9"/>
      <c r="B11" s="7"/>
      <c r="C11" s="7"/>
      <c r="D11" s="7"/>
      <c r="E11" s="7"/>
      <c r="F11" s="6"/>
      <c r="G11" s="13"/>
      <c r="H11" s="13"/>
      <c r="I11" s="13"/>
    </row>
    <row r="12" spans="1:10" ht="24" customHeight="1">
      <c r="A12" s="94" t="s">
        <v>63</v>
      </c>
      <c r="B12" s="2"/>
      <c r="C12" s="4"/>
      <c r="D12" s="4"/>
      <c r="E12" s="5"/>
      <c r="F12" s="6"/>
      <c r="G12" s="6"/>
      <c r="H12" s="1" t="s">
        <v>62</v>
      </c>
      <c r="J12" s="13" t="s">
        <v>70</v>
      </c>
    </row>
    <row r="13" spans="1:10" ht="24" customHeight="1">
      <c r="A13" s="12"/>
      <c r="B13" s="8"/>
      <c r="C13" s="8"/>
      <c r="D13" s="8"/>
      <c r="E13" s="7"/>
      <c r="F13" s="6"/>
      <c r="G13" s="6"/>
      <c r="H13" s="13"/>
      <c r="I13" s="13"/>
    </row>
    <row r="14" spans="1:10" ht="24" customHeight="1">
      <c r="A14" s="94" t="s">
        <v>64</v>
      </c>
      <c r="B14" s="4"/>
      <c r="C14" s="4"/>
      <c r="D14" s="4"/>
      <c r="E14" s="5"/>
      <c r="F14" s="6"/>
      <c r="G14" s="6"/>
      <c r="H14" s="1" t="s">
        <v>62</v>
      </c>
      <c r="J14" s="13" t="s">
        <v>70</v>
      </c>
    </row>
    <row r="15" spans="1:10" ht="24" customHeight="1">
      <c r="A15" s="12"/>
      <c r="B15" s="8"/>
      <c r="C15" s="8"/>
      <c r="D15" s="8"/>
      <c r="E15" s="7"/>
      <c r="F15" s="6"/>
      <c r="G15" s="6"/>
      <c r="H15" s="13"/>
      <c r="I15" s="13"/>
    </row>
    <row r="16" spans="1:10" ht="24" customHeight="1">
      <c r="A16" s="94" t="s">
        <v>40</v>
      </c>
      <c r="B16" s="4"/>
      <c r="C16" s="4"/>
      <c r="D16" s="4"/>
      <c r="E16" s="5"/>
      <c r="F16" s="6"/>
      <c r="G16" s="6"/>
      <c r="H16" s="1" t="s">
        <v>62</v>
      </c>
      <c r="J16" s="13" t="s">
        <v>70</v>
      </c>
    </row>
    <row r="17" spans="1:9" ht="24" customHeight="1">
      <c r="A17" s="12"/>
      <c r="B17" s="8"/>
      <c r="C17" s="8"/>
      <c r="D17" s="8"/>
      <c r="E17" s="7"/>
      <c r="F17" s="6"/>
      <c r="G17" s="13"/>
      <c r="H17" s="13"/>
      <c r="I17" s="13"/>
    </row>
    <row r="18" spans="1:9" ht="24" customHeight="1">
      <c r="A18" s="94" t="s">
        <v>48</v>
      </c>
      <c r="B18" s="4"/>
      <c r="C18" s="4"/>
      <c r="D18" s="4"/>
      <c r="E18" s="5"/>
      <c r="F18" s="6"/>
      <c r="G18" s="6"/>
      <c r="H18" s="1" t="s">
        <v>62</v>
      </c>
    </row>
    <row r="19" spans="1:9" ht="24" customHeight="1">
      <c r="A19" s="12"/>
      <c r="B19" s="8"/>
      <c r="C19" s="8"/>
      <c r="D19" s="8"/>
      <c r="E19" s="7"/>
      <c r="F19" s="6"/>
      <c r="G19" s="13"/>
      <c r="H19" s="13"/>
      <c r="I19" s="13"/>
    </row>
    <row r="20" spans="1:9" ht="24" customHeight="1">
      <c r="A20" s="94" t="s">
        <v>56</v>
      </c>
      <c r="B20" s="4"/>
      <c r="C20" s="4"/>
      <c r="D20" s="4"/>
      <c r="E20" s="5"/>
      <c r="F20" s="6"/>
      <c r="G20" s="6"/>
      <c r="H20" s="1" t="s">
        <v>62</v>
      </c>
    </row>
    <row r="21" spans="1:9" ht="24" customHeight="1">
      <c r="A21" s="12"/>
      <c r="B21" s="8"/>
      <c r="C21" s="8"/>
      <c r="D21" s="8"/>
      <c r="E21" s="7"/>
      <c r="F21" s="6"/>
      <c r="G21" s="13"/>
      <c r="H21" s="13"/>
      <c r="I21" s="13"/>
    </row>
    <row r="22" spans="1:9" ht="24" customHeight="1">
      <c r="A22" s="94" t="s">
        <v>57</v>
      </c>
      <c r="B22" s="4"/>
      <c r="C22" s="4"/>
      <c r="D22" s="4"/>
      <c r="E22" s="5"/>
      <c r="F22" s="6"/>
      <c r="G22" s="6"/>
      <c r="H22" s="1" t="s">
        <v>62</v>
      </c>
    </row>
    <row r="23" spans="1:9" ht="24" customHeight="1">
      <c r="A23" s="12"/>
      <c r="B23" s="8"/>
      <c r="C23" s="8"/>
      <c r="D23" s="8"/>
      <c r="E23" s="7"/>
      <c r="F23" s="6"/>
      <c r="G23" s="13"/>
      <c r="H23" s="13"/>
      <c r="I23" s="13"/>
    </row>
    <row r="24" spans="1:9" ht="24" customHeight="1">
      <c r="A24" s="94" t="s">
        <v>373</v>
      </c>
      <c r="B24" s="4"/>
      <c r="C24" s="4"/>
      <c r="D24" s="4"/>
      <c r="E24" s="5"/>
      <c r="F24" s="6"/>
      <c r="G24" s="6"/>
      <c r="H24" s="1" t="s">
        <v>62</v>
      </c>
    </row>
    <row r="25" spans="1:9" ht="24" customHeight="1">
      <c r="A25" s="13"/>
      <c r="B25" s="13"/>
      <c r="C25" s="13"/>
      <c r="D25" s="13"/>
      <c r="E25" s="13"/>
      <c r="F25" s="6"/>
    </row>
  </sheetData>
  <mergeCells count="2">
    <mergeCell ref="E3:I4"/>
    <mergeCell ref="F5:H6"/>
  </mergeCells>
  <phoneticPr fontId="11" type="noConversion"/>
  <hyperlinks>
    <hyperlink ref="H10" location="'FAL(欧洲)'!A1" display="click " xr:uid="{00000000-0004-0000-0000-000007000000}"/>
    <hyperlink ref="H12" location="'RUFEX(俄罗斯远东）'!A1" display="click " xr:uid="{00000000-0004-0000-0000-000006000000}"/>
    <hyperlink ref="H14" location="'NORTH AMERICA(北美,加拿大）'!A1" display="click " xr:uid="{00000000-0004-0000-0000-000005000000}"/>
    <hyperlink ref="H16" location="'SOUTH AMERICA (南美)'!A1" display="click " xr:uid="{00000000-0004-0000-0000-000004000000}"/>
    <hyperlink ref="H18" location="'MED(地中海)'!A1" display="click " xr:uid="{00000000-0004-0000-0000-000003000000}"/>
    <hyperlink ref="H20" location="'NORTH AFRICA(北非)'!A1" display="click " xr:uid="{00000000-0004-0000-0000-000002000000}"/>
    <hyperlink ref="H22" location="'WEST AFRICA(西非) '!A1" display="click " xr:uid="{00000000-0004-0000-0000-000001000000}"/>
    <hyperlink ref="H24" location="'CIMEXX(中东)+REX(红海)'!A1" display="click " xr:uid="{00000000-0004-0000-0000-000000000000}"/>
  </hyperlink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9B0052-36C5-4AB3-A77F-F5B0D4C30848}">
  <dimension ref="A1:Q58"/>
  <sheetViews>
    <sheetView zoomScale="85" zoomScaleNormal="85" workbookViewId="0"/>
  </sheetViews>
  <sheetFormatPr defaultColWidth="9.140625" defaultRowHeight="30" customHeight="1"/>
  <cols>
    <col min="1" max="1" width="21.140625" style="408" customWidth="1"/>
    <col min="2" max="2" width="29.28515625" style="408" customWidth="1"/>
    <col min="3" max="3" width="17.85546875" style="408" customWidth="1"/>
    <col min="4" max="4" width="21.28515625" style="408" customWidth="1"/>
    <col min="5" max="5" width="22.7109375" style="408" customWidth="1"/>
    <col min="6" max="6" width="22.140625" style="408" customWidth="1"/>
    <col min="7" max="7" width="26.85546875" style="408" customWidth="1"/>
    <col min="8" max="8" width="19" style="408" customWidth="1"/>
    <col min="9" max="10" width="14.140625" style="408" customWidth="1"/>
    <col min="11" max="11" width="16.85546875" style="408" customWidth="1"/>
    <col min="12" max="12" width="18.85546875" style="408" customWidth="1"/>
    <col min="13" max="13" width="17.85546875" style="408" bestFit="1" customWidth="1"/>
    <col min="14" max="14" width="16.28515625" style="408" customWidth="1"/>
    <col min="15" max="15" width="16.140625" style="408" customWidth="1"/>
    <col min="16" max="16" width="13.28515625" style="408" customWidth="1"/>
    <col min="17" max="17" width="12" style="408" customWidth="1"/>
    <col min="18" max="16384" width="9.140625" style="408"/>
  </cols>
  <sheetData>
    <row r="1" spans="1:17" ht="30" customHeight="1">
      <c r="A1" s="407" t="s">
        <v>251</v>
      </c>
    </row>
    <row r="2" spans="1:17" ht="30" customHeight="1" thickBot="1">
      <c r="A2" s="407"/>
    </row>
    <row r="3" spans="1:17" ht="30" customHeight="1" thickBot="1">
      <c r="A3" s="407"/>
      <c r="B3" s="777" t="s">
        <v>407</v>
      </c>
      <c r="C3" s="777"/>
      <c r="D3" s="777"/>
      <c r="E3" s="777"/>
      <c r="F3" s="777"/>
      <c r="G3" s="777"/>
    </row>
    <row r="4" spans="1:17" ht="30" customHeight="1">
      <c r="A4" s="407"/>
    </row>
    <row r="5" spans="1:17" ht="30" customHeight="1">
      <c r="A5" s="646"/>
      <c r="B5" s="652" t="s">
        <v>147</v>
      </c>
      <c r="C5" s="646"/>
      <c r="D5" s="646"/>
      <c r="E5" s="646"/>
      <c r="F5" s="646"/>
      <c r="G5" s="652"/>
      <c r="H5" s="652"/>
      <c r="I5" s="652"/>
      <c r="J5" s="652"/>
      <c r="K5" s="17"/>
      <c r="L5" s="17"/>
      <c r="M5" s="17"/>
      <c r="N5" s="17"/>
      <c r="O5" s="17"/>
      <c r="P5" s="17"/>
      <c r="Q5" s="17"/>
    </row>
    <row r="6" spans="1:17" ht="30" customHeight="1">
      <c r="A6" s="778" t="s">
        <v>257</v>
      </c>
      <c r="B6" s="778"/>
      <c r="C6" s="778"/>
      <c r="D6" s="778"/>
      <c r="E6" s="778"/>
      <c r="F6" s="778"/>
      <c r="G6" s="18"/>
      <c r="H6" s="17"/>
      <c r="I6" s="17"/>
      <c r="J6" s="17"/>
      <c r="K6" s="17"/>
      <c r="L6" s="17"/>
      <c r="M6" s="17"/>
      <c r="N6" s="17"/>
      <c r="O6" s="17"/>
      <c r="P6" s="17"/>
      <c r="Q6" s="17"/>
    </row>
    <row r="7" spans="1:17" ht="30" customHeight="1">
      <c r="A7" s="646" t="s">
        <v>322</v>
      </c>
      <c r="B7" s="646"/>
      <c r="C7" s="646" t="s">
        <v>297</v>
      </c>
      <c r="D7" s="652"/>
      <c r="E7" s="652"/>
      <c r="F7" s="652"/>
      <c r="G7" s="18"/>
      <c r="H7" s="17"/>
      <c r="I7" s="17"/>
      <c r="J7" s="17"/>
      <c r="K7" s="17"/>
      <c r="L7" s="17"/>
      <c r="M7" s="17"/>
      <c r="N7" s="17"/>
      <c r="O7" s="17"/>
      <c r="P7" s="17"/>
      <c r="Q7" s="17"/>
    </row>
    <row r="8" spans="1:17" ht="30" customHeight="1">
      <c r="A8" s="409" t="s">
        <v>258</v>
      </c>
      <c r="B8" s="652"/>
      <c r="C8" s="646" t="s">
        <v>993</v>
      </c>
      <c r="D8" s="652"/>
      <c r="E8" s="652"/>
      <c r="F8" s="652"/>
      <c r="G8" s="18"/>
      <c r="H8" s="17"/>
      <c r="I8" s="17"/>
      <c r="J8" s="17"/>
      <c r="K8" s="17"/>
      <c r="L8" s="17"/>
      <c r="M8" s="17"/>
      <c r="N8" s="17"/>
      <c r="O8" s="17"/>
      <c r="P8" s="17"/>
      <c r="Q8" s="17"/>
    </row>
    <row r="9" spans="1:17" ht="30" customHeight="1">
      <c r="A9" s="410" t="s">
        <v>279</v>
      </c>
      <c r="B9" s="652"/>
      <c r="C9" s="652"/>
      <c r="D9" s="652"/>
      <c r="E9" s="652"/>
      <c r="F9" s="652"/>
      <c r="G9" s="18"/>
      <c r="H9" s="17"/>
      <c r="I9" s="17"/>
      <c r="J9" s="17"/>
      <c r="K9" s="17"/>
      <c r="L9" s="17"/>
      <c r="M9" s="17"/>
      <c r="N9" s="17"/>
      <c r="O9" s="17"/>
      <c r="P9" s="17"/>
      <c r="Q9" s="17"/>
    </row>
    <row r="10" spans="1:17" ht="30" customHeight="1">
      <c r="A10" s="779" t="s">
        <v>3</v>
      </c>
      <c r="B10" s="779"/>
      <c r="C10" s="411"/>
      <c r="D10" s="411"/>
      <c r="E10" s="411"/>
      <c r="F10" s="411"/>
      <c r="G10" s="412"/>
      <c r="H10" s="411"/>
      <c r="I10" s="411"/>
      <c r="J10" s="411"/>
      <c r="K10" s="411"/>
      <c r="L10" s="411"/>
      <c r="M10" s="411"/>
      <c r="N10" s="411"/>
      <c r="O10" s="411"/>
      <c r="P10" s="411"/>
      <c r="Q10" s="17"/>
    </row>
    <row r="11" spans="1:17" ht="30" customHeight="1">
      <c r="A11" s="413"/>
      <c r="B11" s="414"/>
      <c r="C11" s="415"/>
      <c r="D11" s="415"/>
      <c r="E11" s="415"/>
      <c r="F11" s="415"/>
      <c r="G11" s="416"/>
      <c r="H11" s="415" t="s">
        <v>339</v>
      </c>
      <c r="I11" s="415"/>
      <c r="J11" s="415"/>
      <c r="K11" s="415"/>
      <c r="L11" s="415"/>
      <c r="M11" s="415"/>
      <c r="N11" s="415"/>
      <c r="O11" s="415"/>
      <c r="P11" s="415"/>
      <c r="Q11" s="17"/>
    </row>
    <row r="12" spans="1:17" ht="30" customHeight="1">
      <c r="A12" s="417" t="s">
        <v>90</v>
      </c>
      <c r="B12" s="418"/>
      <c r="C12" s="418"/>
      <c r="D12" s="419"/>
      <c r="F12" s="419"/>
      <c r="G12" s="419"/>
      <c r="H12" s="431"/>
      <c r="I12" s="419"/>
      <c r="J12" s="419"/>
      <c r="K12" s="419"/>
      <c r="L12" s="419"/>
      <c r="M12" s="419"/>
      <c r="O12" s="17"/>
      <c r="P12" s="17"/>
      <c r="Q12" s="17"/>
    </row>
    <row r="13" spans="1:17" ht="30" customHeight="1">
      <c r="A13" s="763" t="s">
        <v>123</v>
      </c>
      <c r="B13" s="763" t="s">
        <v>4</v>
      </c>
      <c r="C13" s="763" t="s">
        <v>5</v>
      </c>
      <c r="D13" s="763" t="s">
        <v>6</v>
      </c>
      <c r="E13" s="767" t="s">
        <v>7</v>
      </c>
      <c r="F13" s="767"/>
      <c r="G13" s="767"/>
      <c r="H13" s="767"/>
      <c r="I13" s="763" t="s">
        <v>8</v>
      </c>
      <c r="J13" s="763"/>
      <c r="K13" s="763"/>
      <c r="L13" s="763"/>
      <c r="M13" s="763"/>
      <c r="N13" s="763"/>
      <c r="O13" s="763"/>
      <c r="P13" s="18"/>
      <c r="Q13" s="18"/>
    </row>
    <row r="14" spans="1:17" ht="30" customHeight="1">
      <c r="A14" s="763"/>
      <c r="B14" s="763"/>
      <c r="C14" s="763"/>
      <c r="D14" s="763"/>
      <c r="E14" s="647" t="s">
        <v>9</v>
      </c>
      <c r="F14" s="647" t="s">
        <v>140</v>
      </c>
      <c r="G14" s="647" t="s">
        <v>241</v>
      </c>
      <c r="H14" s="647" t="s">
        <v>10</v>
      </c>
      <c r="I14" s="647" t="s">
        <v>71</v>
      </c>
      <c r="J14" s="649" t="s">
        <v>810</v>
      </c>
      <c r="K14" s="647" t="s">
        <v>11</v>
      </c>
      <c r="L14" s="647" t="s">
        <v>278</v>
      </c>
      <c r="M14" s="647" t="s">
        <v>224</v>
      </c>
      <c r="N14" s="647" t="s">
        <v>13</v>
      </c>
      <c r="O14" s="647" t="s">
        <v>14</v>
      </c>
      <c r="P14" s="18"/>
    </row>
    <row r="15" spans="1:17" ht="30" customHeight="1">
      <c r="A15" s="422" t="s">
        <v>412</v>
      </c>
      <c r="B15" s="422" t="s">
        <v>552</v>
      </c>
      <c r="C15" s="422" t="s">
        <v>631</v>
      </c>
      <c r="D15" s="422" t="s">
        <v>631</v>
      </c>
      <c r="E15" s="424">
        <v>44839</v>
      </c>
      <c r="F15" s="424">
        <v>44848</v>
      </c>
      <c r="G15" s="424">
        <v>44848</v>
      </c>
      <c r="H15" s="425">
        <v>44850</v>
      </c>
      <c r="I15" s="541">
        <v>44853</v>
      </c>
      <c r="J15" s="425" t="s">
        <v>324</v>
      </c>
      <c r="K15" s="626">
        <v>44879</v>
      </c>
      <c r="L15" s="425">
        <v>44876</v>
      </c>
      <c r="M15" s="425">
        <v>44884</v>
      </c>
      <c r="N15" s="425">
        <v>44886</v>
      </c>
      <c r="O15" s="425">
        <v>44890</v>
      </c>
    </row>
    <row r="16" spans="1:17" ht="30" customHeight="1">
      <c r="A16" s="422" t="s">
        <v>422</v>
      </c>
      <c r="B16" s="537" t="s">
        <v>732</v>
      </c>
      <c r="C16" s="422" t="s">
        <v>733</v>
      </c>
      <c r="D16" s="422" t="s">
        <v>733</v>
      </c>
      <c r="E16" s="538">
        <v>44843</v>
      </c>
      <c r="F16" s="539" t="s">
        <v>237</v>
      </c>
      <c r="G16" s="540" t="s">
        <v>237</v>
      </c>
      <c r="H16" s="425">
        <v>44852</v>
      </c>
      <c r="I16" s="541">
        <v>44855</v>
      </c>
      <c r="J16" s="627" t="s">
        <v>324</v>
      </c>
      <c r="K16" s="542">
        <v>44884</v>
      </c>
      <c r="L16" s="425">
        <v>44881</v>
      </c>
      <c r="M16" s="425">
        <v>44888</v>
      </c>
      <c r="N16" s="425">
        <v>44889</v>
      </c>
      <c r="O16" s="425">
        <v>44893</v>
      </c>
    </row>
    <row r="17" spans="1:17" ht="30" customHeight="1">
      <c r="A17" s="422" t="s">
        <v>430</v>
      </c>
      <c r="B17" s="537" t="s">
        <v>734</v>
      </c>
      <c r="C17" s="422" t="s">
        <v>735</v>
      </c>
      <c r="D17" s="422" t="s">
        <v>735</v>
      </c>
      <c r="E17" s="543" t="s">
        <v>237</v>
      </c>
      <c r="F17" s="544" t="s">
        <v>237</v>
      </c>
      <c r="G17" s="545" t="s">
        <v>237</v>
      </c>
      <c r="H17" s="425">
        <v>44859</v>
      </c>
      <c r="I17" s="541">
        <v>44863</v>
      </c>
      <c r="J17" s="425">
        <v>44885</v>
      </c>
      <c r="K17" s="542">
        <v>44891</v>
      </c>
      <c r="L17" s="425">
        <v>44888</v>
      </c>
      <c r="M17" s="425" t="s">
        <v>811</v>
      </c>
      <c r="N17" s="425" t="s">
        <v>812</v>
      </c>
      <c r="O17" s="425" t="s">
        <v>813</v>
      </c>
    </row>
    <row r="18" spans="1:17" ht="30" customHeight="1">
      <c r="A18" s="546" t="s">
        <v>447</v>
      </c>
      <c r="B18" s="547" t="s">
        <v>89</v>
      </c>
      <c r="C18" s="547" t="s">
        <v>814</v>
      </c>
      <c r="D18" s="547" t="s">
        <v>814</v>
      </c>
      <c r="E18" s="548"/>
      <c r="F18" s="549"/>
      <c r="G18" s="549"/>
      <c r="H18" s="550"/>
      <c r="I18" s="551"/>
      <c r="J18" s="551"/>
      <c r="K18" s="552"/>
      <c r="L18" s="553"/>
      <c r="M18" s="553"/>
      <c r="N18" s="553"/>
      <c r="O18" s="553"/>
    </row>
    <row r="19" spans="1:17" ht="30" customHeight="1">
      <c r="A19" s="422" t="s">
        <v>491</v>
      </c>
      <c r="B19" s="426" t="s">
        <v>815</v>
      </c>
      <c r="C19" s="426" t="s">
        <v>816</v>
      </c>
      <c r="D19" s="426" t="s">
        <v>816</v>
      </c>
      <c r="E19" s="423" t="s">
        <v>237</v>
      </c>
      <c r="F19" s="423" t="s">
        <v>237</v>
      </c>
      <c r="G19" s="423" t="s">
        <v>237</v>
      </c>
      <c r="H19" s="425">
        <v>44870</v>
      </c>
      <c r="I19" s="541">
        <v>44874</v>
      </c>
      <c r="J19" s="541">
        <v>44894</v>
      </c>
      <c r="K19" s="541" t="s">
        <v>817</v>
      </c>
      <c r="L19" s="425" t="s">
        <v>818</v>
      </c>
      <c r="M19" s="425" t="s">
        <v>819</v>
      </c>
      <c r="N19" s="425" t="s">
        <v>820</v>
      </c>
      <c r="O19" s="425" t="s">
        <v>821</v>
      </c>
    </row>
    <row r="20" spans="1:17" ht="30" customHeight="1">
      <c r="A20" s="428"/>
      <c r="B20" s="418"/>
      <c r="C20" s="17"/>
      <c r="D20" s="17"/>
      <c r="E20" s="429"/>
      <c r="F20" s="419"/>
      <c r="G20" s="419"/>
      <c r="H20" s="419"/>
      <c r="I20" s="419"/>
      <c r="J20" s="419"/>
      <c r="K20" s="419"/>
      <c r="L20" s="419"/>
      <c r="M20" s="419"/>
      <c r="N20" s="419"/>
      <c r="O20" s="419"/>
      <c r="P20" s="18"/>
      <c r="Q20" s="430"/>
    </row>
    <row r="21" spans="1:17" ht="30" customHeight="1">
      <c r="A21" s="417" t="s">
        <v>148</v>
      </c>
      <c r="B21" s="418"/>
      <c r="C21" s="418"/>
      <c r="D21" s="419"/>
      <c r="F21" s="419"/>
      <c r="G21" s="419"/>
      <c r="H21" s="431"/>
      <c r="I21" s="419"/>
      <c r="J21" s="419"/>
      <c r="K21" s="419"/>
      <c r="L21" s="419"/>
      <c r="M21" s="419"/>
      <c r="O21" s="17"/>
      <c r="P21" s="17"/>
      <c r="Q21" s="17"/>
    </row>
    <row r="22" spans="1:17" ht="30" customHeight="1">
      <c r="A22" s="754" t="s">
        <v>123</v>
      </c>
      <c r="B22" s="763" t="s">
        <v>280</v>
      </c>
      <c r="C22" s="763" t="s">
        <v>5</v>
      </c>
      <c r="D22" s="763" t="s">
        <v>6</v>
      </c>
      <c r="E22" s="767" t="s">
        <v>7</v>
      </c>
      <c r="F22" s="767"/>
      <c r="G22" s="767"/>
      <c r="H22" s="767"/>
      <c r="I22" s="758" t="s">
        <v>8</v>
      </c>
      <c r="J22" s="759"/>
      <c r="K22" s="759"/>
      <c r="L22" s="759"/>
      <c r="M22" s="768"/>
      <c r="P22" s="430"/>
      <c r="Q22" s="430"/>
    </row>
    <row r="23" spans="1:17" ht="30" customHeight="1">
      <c r="A23" s="754"/>
      <c r="B23" s="763"/>
      <c r="C23" s="763"/>
      <c r="D23" s="763"/>
      <c r="E23" s="647" t="s">
        <v>9</v>
      </c>
      <c r="F23" s="420" t="s">
        <v>140</v>
      </c>
      <c r="G23" s="421" t="s">
        <v>241</v>
      </c>
      <c r="H23" s="647" t="s">
        <v>10</v>
      </c>
      <c r="I23" s="647" t="s">
        <v>66</v>
      </c>
      <c r="J23" s="647" t="s">
        <v>207</v>
      </c>
      <c r="K23" s="647" t="s">
        <v>14</v>
      </c>
      <c r="L23" s="647" t="s">
        <v>12</v>
      </c>
      <c r="M23" s="647" t="s">
        <v>17</v>
      </c>
    </row>
    <row r="24" spans="1:17" ht="30" customHeight="1">
      <c r="A24" s="422" t="s">
        <v>422</v>
      </c>
      <c r="B24" s="422" t="s">
        <v>514</v>
      </c>
      <c r="C24" s="422" t="s">
        <v>515</v>
      </c>
      <c r="D24" s="422" t="s">
        <v>515</v>
      </c>
      <c r="E24" s="424">
        <v>44837</v>
      </c>
      <c r="F24" s="424">
        <v>44842</v>
      </c>
      <c r="G24" s="424">
        <v>44842</v>
      </c>
      <c r="H24" s="425">
        <v>44845</v>
      </c>
      <c r="I24" s="425">
        <v>44848</v>
      </c>
      <c r="J24" s="425">
        <v>44867</v>
      </c>
      <c r="K24" s="425">
        <v>44871</v>
      </c>
      <c r="L24" s="425">
        <v>44874</v>
      </c>
      <c r="M24" s="425">
        <v>44878</v>
      </c>
      <c r="O24" s="430"/>
      <c r="P24" s="430"/>
    </row>
    <row r="25" spans="1:17" ht="30" customHeight="1">
      <c r="A25" s="422" t="s">
        <v>430</v>
      </c>
      <c r="B25" s="422" t="s">
        <v>632</v>
      </c>
      <c r="C25" s="422" t="s">
        <v>633</v>
      </c>
      <c r="D25" s="422" t="s">
        <v>633</v>
      </c>
      <c r="E25" s="424">
        <v>44846</v>
      </c>
      <c r="F25" s="424">
        <v>44851</v>
      </c>
      <c r="G25" s="424">
        <v>44851</v>
      </c>
      <c r="H25" s="425">
        <v>44854</v>
      </c>
      <c r="I25" s="425">
        <v>44858</v>
      </c>
      <c r="J25" s="425">
        <v>44880</v>
      </c>
      <c r="K25" s="425">
        <v>44884</v>
      </c>
      <c r="L25" s="425">
        <v>44887</v>
      </c>
      <c r="M25" s="425">
        <v>44891</v>
      </c>
      <c r="O25" s="430"/>
      <c r="P25" s="430"/>
    </row>
    <row r="26" spans="1:17" ht="30" customHeight="1">
      <c r="A26" s="422" t="s">
        <v>447</v>
      </c>
      <c r="B26" s="422" t="s">
        <v>736</v>
      </c>
      <c r="C26" s="422" t="s">
        <v>737</v>
      </c>
      <c r="D26" s="422" t="s">
        <v>737</v>
      </c>
      <c r="E26" s="425" t="s">
        <v>237</v>
      </c>
      <c r="F26" s="425" t="s">
        <v>237</v>
      </c>
      <c r="G26" s="425" t="s">
        <v>237</v>
      </c>
      <c r="H26" s="425">
        <v>44862</v>
      </c>
      <c r="I26" s="425">
        <v>44866</v>
      </c>
      <c r="J26" s="425">
        <v>44887</v>
      </c>
      <c r="K26" s="425">
        <v>44892</v>
      </c>
      <c r="L26" s="425">
        <v>44895</v>
      </c>
      <c r="M26" s="425">
        <v>44899</v>
      </c>
      <c r="O26" s="430"/>
      <c r="P26" s="430"/>
    </row>
    <row r="27" spans="1:17" ht="30" customHeight="1">
      <c r="A27" s="422" t="s">
        <v>491</v>
      </c>
      <c r="B27" s="422" t="s">
        <v>822</v>
      </c>
      <c r="C27" s="422" t="s">
        <v>823</v>
      </c>
      <c r="D27" s="422" t="s">
        <v>823</v>
      </c>
      <c r="E27" s="425" t="s">
        <v>237</v>
      </c>
      <c r="F27" s="425" t="s">
        <v>237</v>
      </c>
      <c r="G27" s="425" t="s">
        <v>237</v>
      </c>
      <c r="H27" s="425">
        <v>44870</v>
      </c>
      <c r="I27" s="425">
        <v>44873</v>
      </c>
      <c r="J27" s="425">
        <v>44887</v>
      </c>
      <c r="K27" s="425">
        <v>44899</v>
      </c>
      <c r="L27" s="425">
        <v>44902</v>
      </c>
      <c r="M27" s="425">
        <v>44906</v>
      </c>
      <c r="O27" s="430"/>
      <c r="P27" s="430"/>
    </row>
    <row r="28" spans="1:17" ht="30" customHeight="1">
      <c r="A28" s="418"/>
      <c r="B28" s="418"/>
      <c r="C28" s="418"/>
      <c r="D28" s="418"/>
      <c r="E28" s="63"/>
      <c r="F28" s="63"/>
      <c r="G28" s="63"/>
      <c r="H28" s="432"/>
      <c r="I28" s="432"/>
      <c r="J28" s="432"/>
      <c r="K28" s="432"/>
      <c r="L28" s="63"/>
      <c r="M28" s="63"/>
      <c r="N28" s="63"/>
      <c r="P28" s="430"/>
      <c r="Q28" s="430"/>
    </row>
    <row r="29" spans="1:17" ht="30" customHeight="1">
      <c r="A29" s="417" t="s">
        <v>91</v>
      </c>
      <c r="B29" s="418"/>
      <c r="C29" s="418"/>
      <c r="D29" s="419"/>
      <c r="E29" s="419"/>
      <c r="F29" s="419"/>
      <c r="G29" s="419"/>
      <c r="H29" s="419"/>
      <c r="I29" s="419"/>
      <c r="J29" s="419"/>
      <c r="K29" s="419"/>
      <c r="L29" s="419"/>
      <c r="M29" s="419"/>
      <c r="O29" s="17"/>
      <c r="P29" s="17"/>
      <c r="Q29" s="17"/>
    </row>
    <row r="30" spans="1:17" ht="30" customHeight="1">
      <c r="A30" s="763" t="s">
        <v>123</v>
      </c>
      <c r="B30" s="763" t="s">
        <v>4</v>
      </c>
      <c r="C30" s="763" t="s">
        <v>5</v>
      </c>
      <c r="D30" s="763" t="s">
        <v>6</v>
      </c>
      <c r="E30" s="772" t="s">
        <v>7</v>
      </c>
      <c r="F30" s="772"/>
      <c r="G30" s="772"/>
      <c r="H30" s="772"/>
      <c r="I30" s="758" t="s">
        <v>8</v>
      </c>
      <c r="J30" s="759"/>
      <c r="K30" s="759"/>
      <c r="L30" s="759"/>
      <c r="M30" s="759"/>
      <c r="N30" s="17"/>
      <c r="O30" s="17"/>
      <c r="P30" s="17"/>
      <c r="Q30" s="17"/>
    </row>
    <row r="31" spans="1:17" ht="30" customHeight="1">
      <c r="A31" s="763"/>
      <c r="B31" s="763"/>
      <c r="C31" s="763"/>
      <c r="D31" s="763"/>
      <c r="E31" s="647" t="s">
        <v>9</v>
      </c>
      <c r="F31" s="647" t="s">
        <v>140</v>
      </c>
      <c r="G31" s="647" t="s">
        <v>241</v>
      </c>
      <c r="H31" s="647" t="s">
        <v>10</v>
      </c>
      <c r="I31" s="647" t="s">
        <v>66</v>
      </c>
      <c r="J31" s="647" t="s">
        <v>18</v>
      </c>
      <c r="K31" s="647" t="s">
        <v>23</v>
      </c>
      <c r="L31" s="647" t="s">
        <v>80</v>
      </c>
      <c r="M31" s="647" t="s">
        <v>101</v>
      </c>
      <c r="N31" s="17"/>
      <c r="O31" s="17"/>
      <c r="P31" s="17"/>
    </row>
    <row r="32" spans="1:17" s="508" customFormat="1" ht="30" customHeight="1">
      <c r="A32" s="554" t="s">
        <v>430</v>
      </c>
      <c r="B32" s="554" t="s">
        <v>89</v>
      </c>
      <c r="C32" s="555" t="s">
        <v>634</v>
      </c>
      <c r="D32" s="760" t="s">
        <v>89</v>
      </c>
      <c r="E32" s="761"/>
      <c r="F32" s="761"/>
      <c r="G32" s="761"/>
      <c r="H32" s="761"/>
      <c r="I32" s="761"/>
      <c r="J32" s="761"/>
      <c r="K32" s="761"/>
      <c r="L32" s="761"/>
      <c r="M32" s="762"/>
      <c r="N32" s="506"/>
      <c r="O32" s="507"/>
      <c r="P32" s="507"/>
    </row>
    <row r="33" spans="1:17" ht="30" customHeight="1">
      <c r="A33" s="422" t="s">
        <v>447</v>
      </c>
      <c r="B33" s="422" t="s">
        <v>738</v>
      </c>
      <c r="C33" s="422" t="s">
        <v>739</v>
      </c>
      <c r="D33" s="422" t="s">
        <v>740</v>
      </c>
      <c r="E33" s="423" t="s">
        <v>237</v>
      </c>
      <c r="F33" s="556" t="s">
        <v>237</v>
      </c>
      <c r="G33" s="423" t="s">
        <v>237</v>
      </c>
      <c r="H33" s="425">
        <v>44858</v>
      </c>
      <c r="I33" s="425">
        <v>44861</v>
      </c>
      <c r="J33" s="425">
        <v>44881</v>
      </c>
      <c r="K33" s="425">
        <v>44887</v>
      </c>
      <c r="L33" s="425">
        <v>44892</v>
      </c>
      <c r="M33" s="425">
        <v>44894</v>
      </c>
      <c r="N33" s="433"/>
      <c r="O33" s="17"/>
      <c r="P33" s="17"/>
    </row>
    <row r="34" spans="1:17" ht="30" customHeight="1">
      <c r="A34" s="422" t="s">
        <v>491</v>
      </c>
      <c r="B34" s="422" t="s">
        <v>824</v>
      </c>
      <c r="C34" s="422" t="s">
        <v>825</v>
      </c>
      <c r="D34" s="422" t="s">
        <v>826</v>
      </c>
      <c r="E34" s="423" t="s">
        <v>237</v>
      </c>
      <c r="F34" s="556" t="s">
        <v>237</v>
      </c>
      <c r="G34" s="423" t="s">
        <v>237</v>
      </c>
      <c r="H34" s="425">
        <v>44865</v>
      </c>
      <c r="I34" s="425">
        <v>44868</v>
      </c>
      <c r="J34" s="425">
        <v>44888</v>
      </c>
      <c r="K34" s="425">
        <v>44894</v>
      </c>
      <c r="L34" s="425">
        <v>44899</v>
      </c>
      <c r="M34" s="425">
        <v>44901</v>
      </c>
      <c r="N34" s="433"/>
      <c r="O34" s="17"/>
      <c r="P34" s="17"/>
    </row>
    <row r="35" spans="1:17" ht="30" customHeight="1">
      <c r="A35" s="422" t="s">
        <v>492</v>
      </c>
      <c r="B35" s="422" t="s">
        <v>827</v>
      </c>
      <c r="C35" s="422" t="s">
        <v>828</v>
      </c>
      <c r="D35" s="422" t="s">
        <v>516</v>
      </c>
      <c r="E35" s="423" t="s">
        <v>237</v>
      </c>
      <c r="F35" s="556" t="s">
        <v>237</v>
      </c>
      <c r="G35" s="423" t="s">
        <v>237</v>
      </c>
      <c r="H35" s="425">
        <v>44872</v>
      </c>
      <c r="I35" s="425">
        <v>44875</v>
      </c>
      <c r="J35" s="425">
        <v>44895</v>
      </c>
      <c r="K35" s="425">
        <v>44901</v>
      </c>
      <c r="L35" s="425">
        <v>44906</v>
      </c>
      <c r="M35" s="425">
        <v>44908</v>
      </c>
      <c r="N35" s="433"/>
      <c r="O35" s="17"/>
      <c r="P35" s="17"/>
    </row>
    <row r="36" spans="1:17" ht="30" customHeight="1">
      <c r="A36" s="434"/>
      <c r="B36" s="434"/>
      <c r="C36" s="434"/>
      <c r="D36" s="434"/>
      <c r="E36" s="433"/>
      <c r="F36" s="433"/>
      <c r="G36" s="433"/>
      <c r="H36" s="433"/>
      <c r="I36" s="433"/>
      <c r="J36" s="433"/>
      <c r="K36" s="433"/>
      <c r="L36" s="433"/>
      <c r="M36" s="433"/>
      <c r="N36" s="433"/>
      <c r="O36" s="17"/>
      <c r="P36" s="17"/>
      <c r="Q36" s="17"/>
    </row>
    <row r="37" spans="1:17" ht="30" customHeight="1">
      <c r="A37" s="417" t="s">
        <v>226</v>
      </c>
      <c r="B37" s="418"/>
      <c r="C37" s="418"/>
      <c r="D37" s="419"/>
      <c r="E37" s="419"/>
      <c r="F37" s="419"/>
      <c r="G37" s="419"/>
      <c r="H37" s="419"/>
      <c r="I37" s="419"/>
      <c r="J37" s="419"/>
      <c r="K37" s="419"/>
      <c r="L37" s="419"/>
      <c r="M37" s="419"/>
      <c r="O37" s="17"/>
      <c r="P37" s="17"/>
      <c r="Q37" s="17"/>
    </row>
    <row r="38" spans="1:17" ht="30" customHeight="1">
      <c r="A38" s="763" t="s">
        <v>123</v>
      </c>
      <c r="B38" s="764" t="s">
        <v>281</v>
      </c>
      <c r="C38" s="764" t="s">
        <v>5</v>
      </c>
      <c r="D38" s="763" t="s">
        <v>6</v>
      </c>
      <c r="E38" s="764" t="s">
        <v>7</v>
      </c>
      <c r="F38" s="764"/>
      <c r="G38" s="764"/>
      <c r="H38" s="764"/>
      <c r="I38" s="765" t="s">
        <v>8</v>
      </c>
      <c r="J38" s="753"/>
      <c r="K38" s="753"/>
      <c r="L38" s="766"/>
    </row>
    <row r="39" spans="1:17" ht="30" customHeight="1">
      <c r="A39" s="763"/>
      <c r="B39" s="764"/>
      <c r="C39" s="764"/>
      <c r="D39" s="763"/>
      <c r="E39" s="649" t="s">
        <v>9</v>
      </c>
      <c r="F39" s="649" t="s">
        <v>140</v>
      </c>
      <c r="G39" s="649" t="s">
        <v>241</v>
      </c>
      <c r="H39" s="649" t="s">
        <v>10</v>
      </c>
      <c r="I39" s="649" t="s">
        <v>168</v>
      </c>
      <c r="J39" s="649" t="s">
        <v>14</v>
      </c>
      <c r="K39" s="649" t="s">
        <v>18</v>
      </c>
      <c r="L39" s="649" t="s">
        <v>13</v>
      </c>
    </row>
    <row r="40" spans="1:17" ht="30" customHeight="1">
      <c r="A40" s="436" t="s">
        <v>430</v>
      </c>
      <c r="B40" s="484" t="s">
        <v>635</v>
      </c>
      <c r="C40" s="437" t="s">
        <v>636</v>
      </c>
      <c r="D40" s="422" t="s">
        <v>637</v>
      </c>
      <c r="E40" s="424">
        <v>44834</v>
      </c>
      <c r="F40" s="424">
        <v>44841</v>
      </c>
      <c r="G40" s="424">
        <v>44841</v>
      </c>
      <c r="H40" s="423">
        <v>44844</v>
      </c>
      <c r="I40" s="423">
        <v>44847</v>
      </c>
      <c r="J40" s="423">
        <v>44867</v>
      </c>
      <c r="K40" s="423">
        <v>44870</v>
      </c>
      <c r="L40" s="423">
        <v>44874</v>
      </c>
      <c r="M40" s="435"/>
      <c r="N40" s="62"/>
      <c r="O40" s="63"/>
      <c r="P40" s="435"/>
    </row>
    <row r="41" spans="1:17" ht="30" customHeight="1">
      <c r="A41" s="436" t="s">
        <v>447</v>
      </c>
      <c r="B41" s="484" t="s">
        <v>741</v>
      </c>
      <c r="C41" s="437" t="s">
        <v>742</v>
      </c>
      <c r="D41" s="422" t="s">
        <v>743</v>
      </c>
      <c r="E41" s="424">
        <v>44843</v>
      </c>
      <c r="F41" s="750">
        <v>44849</v>
      </c>
      <c r="G41" s="750">
        <v>44850</v>
      </c>
      <c r="H41" s="423">
        <v>44853</v>
      </c>
      <c r="I41" s="423">
        <v>44857</v>
      </c>
      <c r="J41" s="423">
        <v>44878</v>
      </c>
      <c r="K41" s="423">
        <v>44882</v>
      </c>
      <c r="L41" s="423">
        <v>44886</v>
      </c>
      <c r="M41" s="435"/>
      <c r="N41" s="62"/>
      <c r="O41" s="63"/>
      <c r="P41" s="435"/>
    </row>
    <row r="42" spans="1:17" ht="30" customHeight="1">
      <c r="A42" s="436" t="s">
        <v>491</v>
      </c>
      <c r="B42" s="557" t="s">
        <v>829</v>
      </c>
      <c r="C42" s="437" t="s">
        <v>830</v>
      </c>
      <c r="D42" s="422" t="s">
        <v>826</v>
      </c>
      <c r="E42" s="465" t="s">
        <v>237</v>
      </c>
      <c r="F42" s="465" t="s">
        <v>237</v>
      </c>
      <c r="G42" s="465" t="s">
        <v>237</v>
      </c>
      <c r="H42" s="423">
        <v>44859</v>
      </c>
      <c r="I42" s="423">
        <v>44862</v>
      </c>
      <c r="J42" s="423">
        <v>44881</v>
      </c>
      <c r="K42" s="423">
        <v>44884</v>
      </c>
      <c r="L42" s="423">
        <v>44888</v>
      </c>
      <c r="M42" s="435"/>
      <c r="N42" s="62"/>
      <c r="O42" s="63"/>
      <c r="P42" s="435"/>
    </row>
    <row r="43" spans="1:17" ht="30" customHeight="1">
      <c r="A43" s="436" t="s">
        <v>492</v>
      </c>
      <c r="B43" s="557" t="s">
        <v>831</v>
      </c>
      <c r="C43" s="437" t="s">
        <v>832</v>
      </c>
      <c r="D43" s="422" t="s">
        <v>553</v>
      </c>
      <c r="E43" s="465" t="s">
        <v>237</v>
      </c>
      <c r="F43" s="465" t="s">
        <v>237</v>
      </c>
      <c r="G43" s="465" t="s">
        <v>237</v>
      </c>
      <c r="H43" s="423">
        <v>44865</v>
      </c>
      <c r="I43" s="423">
        <v>44868</v>
      </c>
      <c r="J43" s="423">
        <v>44888</v>
      </c>
      <c r="K43" s="423">
        <v>44891</v>
      </c>
      <c r="L43" s="423">
        <v>44895</v>
      </c>
      <c r="M43" s="435"/>
      <c r="N43" s="62"/>
      <c r="O43" s="63"/>
      <c r="P43" s="435"/>
    </row>
    <row r="44" spans="1:17" ht="30" customHeight="1">
      <c r="A44" s="418"/>
      <c r="B44" s="418"/>
      <c r="C44" s="418"/>
      <c r="D44" s="418"/>
      <c r="E44" s="433"/>
      <c r="F44" s="433"/>
      <c r="G44" s="433"/>
      <c r="H44" s="432"/>
      <c r="I44" s="432"/>
      <c r="J44" s="432"/>
      <c r="K44" s="432"/>
      <c r="L44" s="432"/>
      <c r="M44" s="432"/>
      <c r="N44" s="435"/>
      <c r="O44" s="435"/>
      <c r="P44" s="435"/>
      <c r="Q44" s="435"/>
    </row>
    <row r="45" spans="1:17" ht="30" customHeight="1">
      <c r="A45" s="418" t="s">
        <v>229</v>
      </c>
      <c r="B45" s="418"/>
      <c r="C45" s="418"/>
      <c r="D45" s="418"/>
      <c r="E45" s="419"/>
      <c r="F45" s="419"/>
      <c r="G45" s="419"/>
      <c r="H45" s="419"/>
      <c r="I45" s="419"/>
      <c r="J45" s="419"/>
      <c r="K45" s="419"/>
      <c r="L45" s="419"/>
      <c r="M45" s="419"/>
      <c r="N45" s="435"/>
      <c r="O45" s="435"/>
      <c r="P45" s="435"/>
      <c r="Q45" s="435"/>
    </row>
    <row r="46" spans="1:17" ht="30" customHeight="1">
      <c r="A46" s="763" t="s">
        <v>123</v>
      </c>
      <c r="B46" s="764" t="s">
        <v>281</v>
      </c>
      <c r="C46" s="763" t="s">
        <v>5</v>
      </c>
      <c r="D46" s="763" t="s">
        <v>6</v>
      </c>
      <c r="E46" s="763" t="s">
        <v>282</v>
      </c>
      <c r="F46" s="763" t="s">
        <v>31</v>
      </c>
      <c r="G46" s="763"/>
      <c r="H46" s="763"/>
      <c r="I46" s="763"/>
      <c r="J46" s="758" t="s">
        <v>8</v>
      </c>
      <c r="K46" s="759"/>
      <c r="L46" s="759"/>
      <c r="M46" s="759"/>
      <c r="N46" s="759"/>
      <c r="O46" s="759"/>
      <c r="P46" s="768"/>
    </row>
    <row r="47" spans="1:17" ht="30" customHeight="1">
      <c r="A47" s="763"/>
      <c r="B47" s="775"/>
      <c r="C47" s="776"/>
      <c r="D47" s="776"/>
      <c r="E47" s="776"/>
      <c r="F47" s="649" t="s">
        <v>9</v>
      </c>
      <c r="G47" s="647" t="s">
        <v>404</v>
      </c>
      <c r="H47" s="647" t="s">
        <v>405</v>
      </c>
      <c r="I47" s="647" t="s">
        <v>34</v>
      </c>
      <c r="J47" s="647" t="s">
        <v>115</v>
      </c>
      <c r="K47" s="647" t="s">
        <v>22</v>
      </c>
      <c r="L47" s="647" t="s">
        <v>13</v>
      </c>
      <c r="M47" s="648" t="s">
        <v>14</v>
      </c>
      <c r="N47" s="648" t="s">
        <v>101</v>
      </c>
      <c r="O47" s="647" t="s">
        <v>18</v>
      </c>
      <c r="P47" s="474" t="s">
        <v>118</v>
      </c>
    </row>
    <row r="48" spans="1:17" s="62" customFormat="1" ht="30" customHeight="1">
      <c r="A48" s="628" t="s">
        <v>430</v>
      </c>
      <c r="B48" s="771" t="s">
        <v>89</v>
      </c>
      <c r="C48" s="771"/>
      <c r="D48" s="771"/>
      <c r="E48" s="769"/>
      <c r="F48" s="773"/>
      <c r="G48" s="774"/>
      <c r="H48" s="774"/>
      <c r="I48" s="774"/>
      <c r="J48" s="526" t="s">
        <v>274</v>
      </c>
      <c r="K48" s="526" t="s">
        <v>274</v>
      </c>
      <c r="L48" s="526" t="s">
        <v>274</v>
      </c>
      <c r="M48" s="526" t="s">
        <v>274</v>
      </c>
      <c r="N48" s="526" t="s">
        <v>274</v>
      </c>
      <c r="O48" s="526" t="s">
        <v>274</v>
      </c>
      <c r="P48" s="526" t="s">
        <v>274</v>
      </c>
    </row>
    <row r="49" spans="1:17" s="62" customFormat="1" ht="30" customHeight="1">
      <c r="A49" s="558" t="s">
        <v>447</v>
      </c>
      <c r="B49" s="559" t="s">
        <v>638</v>
      </c>
      <c r="C49" s="559" t="s">
        <v>770</v>
      </c>
      <c r="D49" s="418" t="s">
        <v>771</v>
      </c>
      <c r="E49" s="770"/>
      <c r="F49" s="629">
        <v>44833</v>
      </c>
      <c r="G49" s="560">
        <v>44849</v>
      </c>
      <c r="H49" s="560">
        <v>44849</v>
      </c>
      <c r="I49" s="560">
        <v>44852</v>
      </c>
      <c r="J49" s="561" t="s">
        <v>324</v>
      </c>
      <c r="K49" s="560">
        <v>44871</v>
      </c>
      <c r="L49" s="560">
        <v>44882</v>
      </c>
      <c r="M49" s="560">
        <v>44883</v>
      </c>
      <c r="N49" s="560">
        <v>44885</v>
      </c>
      <c r="O49" s="562" t="s">
        <v>324</v>
      </c>
      <c r="P49" s="560">
        <v>44890</v>
      </c>
    </row>
    <row r="50" spans="1:17" s="62" customFormat="1" ht="30" customHeight="1">
      <c r="A50" s="422" t="s">
        <v>491</v>
      </c>
      <c r="B50" s="563" t="s">
        <v>910</v>
      </c>
      <c r="C50" s="563" t="s">
        <v>911</v>
      </c>
      <c r="D50" s="630" t="s">
        <v>833</v>
      </c>
      <c r="E50" s="770"/>
      <c r="F50" s="564" t="s">
        <v>237</v>
      </c>
      <c r="G50" s="564" t="s">
        <v>237</v>
      </c>
      <c r="H50" s="423" t="s">
        <v>237</v>
      </c>
      <c r="I50" s="423">
        <v>44859</v>
      </c>
      <c r="J50" s="565" t="s">
        <v>324</v>
      </c>
      <c r="K50" s="423">
        <v>44878</v>
      </c>
      <c r="L50" s="423">
        <v>44889</v>
      </c>
      <c r="M50" s="423">
        <v>44890</v>
      </c>
      <c r="N50" s="423">
        <v>44892</v>
      </c>
      <c r="O50" s="515" t="s">
        <v>324</v>
      </c>
      <c r="P50" s="423" t="s">
        <v>812</v>
      </c>
    </row>
    <row r="51" spans="1:17" s="62" customFormat="1" ht="30" customHeight="1">
      <c r="A51" s="438"/>
      <c r="B51" s="439"/>
      <c r="C51" s="440"/>
      <c r="D51" s="418"/>
      <c r="E51" s="434"/>
      <c r="G51" s="418"/>
      <c r="H51" s="418"/>
      <c r="I51" s="418"/>
      <c r="J51" s="418"/>
      <c r="K51" s="63"/>
      <c r="M51" s="418"/>
      <c r="P51" s="63"/>
      <c r="Q51" s="63"/>
    </row>
    <row r="52" spans="1:17" ht="30" customHeight="1" thickBot="1">
      <c r="A52" s="434" t="s">
        <v>227</v>
      </c>
      <c r="B52" s="434"/>
      <c r="D52" s="434"/>
      <c r="E52" s="434"/>
      <c r="F52" s="434"/>
      <c r="G52" s="434"/>
      <c r="H52" s="434"/>
      <c r="I52" s="433"/>
      <c r="J52" s="433"/>
      <c r="K52" s="433"/>
      <c r="L52" s="433"/>
      <c r="M52" s="433"/>
      <c r="N52" s="433"/>
    </row>
    <row r="53" spans="1:17" ht="30" customHeight="1" thickBot="1">
      <c r="A53" s="754" t="s">
        <v>123</v>
      </c>
      <c r="B53" s="755" t="s">
        <v>281</v>
      </c>
      <c r="C53" s="756" t="s">
        <v>5</v>
      </c>
      <c r="D53" s="756" t="s">
        <v>6</v>
      </c>
      <c r="E53" s="757" t="s">
        <v>31</v>
      </c>
      <c r="F53" s="757"/>
      <c r="G53" s="757"/>
      <c r="H53" s="757"/>
      <c r="I53" s="752" t="s">
        <v>8</v>
      </c>
      <c r="J53" s="753"/>
      <c r="K53" s="753"/>
      <c r="L53" s="753"/>
      <c r="M53" s="753"/>
    </row>
    <row r="54" spans="1:17" ht="30" customHeight="1">
      <c r="A54" s="754"/>
      <c r="B54" s="755"/>
      <c r="C54" s="756"/>
      <c r="D54" s="756"/>
      <c r="E54" s="509" t="s">
        <v>9</v>
      </c>
      <c r="F54" s="647" t="s">
        <v>33</v>
      </c>
      <c r="G54" s="470" t="s">
        <v>228</v>
      </c>
      <c r="H54" s="441" t="s">
        <v>34</v>
      </c>
      <c r="I54" s="442" t="s">
        <v>66</v>
      </c>
      <c r="J54" s="442" t="s">
        <v>21</v>
      </c>
      <c r="K54" s="442" t="s">
        <v>17</v>
      </c>
      <c r="L54" s="442" t="s">
        <v>13</v>
      </c>
      <c r="M54" s="442" t="s">
        <v>14</v>
      </c>
    </row>
    <row r="55" spans="1:17" ht="30" customHeight="1">
      <c r="A55" s="466" t="s">
        <v>422</v>
      </c>
      <c r="B55" s="466" t="s">
        <v>554</v>
      </c>
      <c r="C55" s="466" t="s">
        <v>555</v>
      </c>
      <c r="D55" s="466" t="s">
        <v>744</v>
      </c>
      <c r="E55" s="424">
        <v>44832</v>
      </c>
      <c r="F55" s="631">
        <v>44846</v>
      </c>
      <c r="G55" s="631">
        <v>44846</v>
      </c>
      <c r="H55" s="469">
        <v>44847</v>
      </c>
      <c r="I55" s="469">
        <v>44848</v>
      </c>
      <c r="J55" s="632" t="s">
        <v>324</v>
      </c>
      <c r="K55" s="469">
        <v>44873</v>
      </c>
      <c r="L55" s="469">
        <v>44874</v>
      </c>
      <c r="M55" s="469">
        <v>44876</v>
      </c>
    </row>
    <row r="56" spans="1:17" ht="30" customHeight="1">
      <c r="A56" s="510" t="s">
        <v>430</v>
      </c>
      <c r="B56" s="510" t="s">
        <v>92</v>
      </c>
      <c r="C56" s="510" t="s">
        <v>274</v>
      </c>
      <c r="D56" s="510" t="s">
        <v>274</v>
      </c>
      <c r="E56" s="513" t="s">
        <v>274</v>
      </c>
      <c r="F56" s="511" t="s">
        <v>274</v>
      </c>
      <c r="G56" s="512" t="s">
        <v>274</v>
      </c>
      <c r="H56" s="513" t="s">
        <v>274</v>
      </c>
      <c r="I56" s="511" t="s">
        <v>274</v>
      </c>
      <c r="J56" s="514" t="s">
        <v>274</v>
      </c>
      <c r="K56" s="513" t="s">
        <v>274</v>
      </c>
      <c r="L56" s="511" t="s">
        <v>274</v>
      </c>
      <c r="M56" s="511" t="s">
        <v>274</v>
      </c>
    </row>
    <row r="57" spans="1:17" ht="30" customHeight="1">
      <c r="A57" s="466" t="s">
        <v>447</v>
      </c>
      <c r="B57" s="466" t="s">
        <v>745</v>
      </c>
      <c r="C57" s="466" t="s">
        <v>746</v>
      </c>
      <c r="D57" s="466" t="s">
        <v>747</v>
      </c>
      <c r="E57" s="631">
        <v>44849</v>
      </c>
      <c r="F57" s="467" t="s">
        <v>237</v>
      </c>
      <c r="G57" s="468" t="s">
        <v>237</v>
      </c>
      <c r="H57" s="427">
        <v>44856</v>
      </c>
      <c r="I57" s="469">
        <v>44861</v>
      </c>
      <c r="J57" s="467" t="s">
        <v>324</v>
      </c>
      <c r="K57" s="469">
        <v>44883</v>
      </c>
      <c r="L57" s="469">
        <v>44885</v>
      </c>
      <c r="M57" s="469">
        <v>44889</v>
      </c>
    </row>
    <row r="58" spans="1:17" ht="30" customHeight="1">
      <c r="A58" s="466" t="s">
        <v>491</v>
      </c>
      <c r="B58" s="466" t="s">
        <v>912</v>
      </c>
      <c r="C58" s="466" t="s">
        <v>913</v>
      </c>
      <c r="D58" s="466" t="s">
        <v>914</v>
      </c>
      <c r="E58" s="633" t="s">
        <v>237</v>
      </c>
      <c r="F58" s="467" t="s">
        <v>237</v>
      </c>
      <c r="G58" s="468" t="s">
        <v>237</v>
      </c>
      <c r="H58" s="427">
        <v>44863</v>
      </c>
      <c r="I58" s="469">
        <v>44868</v>
      </c>
      <c r="J58" s="467" t="s">
        <v>324</v>
      </c>
      <c r="K58" s="469">
        <v>44890</v>
      </c>
      <c r="L58" s="469">
        <v>44892</v>
      </c>
      <c r="M58" s="467" t="s">
        <v>915</v>
      </c>
    </row>
  </sheetData>
  <mergeCells count="44">
    <mergeCell ref="E48:E50"/>
    <mergeCell ref="F48:I48"/>
    <mergeCell ref="A53:A54"/>
    <mergeCell ref="B53:B54"/>
    <mergeCell ref="C53:C54"/>
    <mergeCell ref="D53:D54"/>
    <mergeCell ref="E53:H53"/>
    <mergeCell ref="I53:M53"/>
    <mergeCell ref="B3:G3"/>
    <mergeCell ref="A6:F6"/>
    <mergeCell ref="A10:B10"/>
    <mergeCell ref="A13:A14"/>
    <mergeCell ref="B13:B14"/>
    <mergeCell ref="C13:C14"/>
    <mergeCell ref="D13:D14"/>
    <mergeCell ref="E13:H13"/>
    <mergeCell ref="F46:I46"/>
    <mergeCell ref="J46:P46"/>
    <mergeCell ref="A30:A31"/>
    <mergeCell ref="B30:B31"/>
    <mergeCell ref="C30:C31"/>
    <mergeCell ref="D30:D31"/>
    <mergeCell ref="E30:H30"/>
    <mergeCell ref="B48:D48"/>
    <mergeCell ref="A46:A47"/>
    <mergeCell ref="B46:B47"/>
    <mergeCell ref="C46:C47"/>
    <mergeCell ref="D46:D47"/>
    <mergeCell ref="E46:E47"/>
    <mergeCell ref="I13:O13"/>
    <mergeCell ref="A22:A23"/>
    <mergeCell ref="B22:B23"/>
    <mergeCell ref="C22:C23"/>
    <mergeCell ref="D22:D23"/>
    <mergeCell ref="E22:H22"/>
    <mergeCell ref="I22:M22"/>
    <mergeCell ref="I30:M30"/>
    <mergeCell ref="D32:M32"/>
    <mergeCell ref="A38:A39"/>
    <mergeCell ref="B38:B39"/>
    <mergeCell ref="C38:C39"/>
    <mergeCell ref="D38:D39"/>
    <mergeCell ref="E38:H38"/>
    <mergeCell ref="I38:L38"/>
  </mergeCells>
  <hyperlinks>
    <hyperlink ref="A1" location="INDEX!A1" display="返回首页" xr:uid="{80EAF47A-2FD3-40FD-A8EA-1DA888BC525F}"/>
  </hyperlinks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U20"/>
  <sheetViews>
    <sheetView zoomScale="80" zoomScaleNormal="80" workbookViewId="0"/>
  </sheetViews>
  <sheetFormatPr defaultColWidth="9.140625" defaultRowHeight="30" customHeight="1"/>
  <cols>
    <col min="1" max="1" width="9.140625" style="61"/>
    <col min="2" max="2" width="20.28515625" style="62" customWidth="1"/>
    <col min="3" max="3" width="15.28515625" style="63" customWidth="1"/>
    <col min="4" max="4" width="16" style="63" customWidth="1"/>
    <col min="5" max="5" width="24.28515625" style="63" customWidth="1"/>
    <col min="6" max="6" width="20.28515625" style="63" customWidth="1"/>
    <col min="7" max="7" width="22.7109375" style="63" customWidth="1"/>
    <col min="8" max="8" width="13.28515625" style="63" customWidth="1"/>
    <col min="9" max="9" width="15.28515625" style="63" customWidth="1"/>
    <col min="10" max="10" width="26.28515625" style="63" bestFit="1" customWidth="1"/>
    <col min="11" max="11" width="18.28515625" style="60" bestFit="1" customWidth="1"/>
    <col min="12" max="12" width="24.28515625" style="60" bestFit="1" customWidth="1"/>
    <col min="13" max="14" width="7.7109375" style="60" bestFit="1" customWidth="1"/>
    <col min="15" max="15" width="37.140625" style="61" bestFit="1" customWidth="1"/>
    <col min="16" max="16" width="13.85546875" style="61" bestFit="1" customWidth="1"/>
    <col min="17" max="256" width="9.140625" style="61"/>
    <col min="257" max="257" width="14.28515625" style="61" customWidth="1"/>
    <col min="258" max="258" width="21.28515625" style="61" bestFit="1" customWidth="1"/>
    <col min="259" max="259" width="14.28515625" style="61" bestFit="1" customWidth="1"/>
    <col min="260" max="260" width="20.28515625" style="61" bestFit="1" customWidth="1"/>
    <col min="261" max="261" width="25" style="61" bestFit="1" customWidth="1"/>
    <col min="262" max="262" width="19.140625" style="61" bestFit="1" customWidth="1"/>
    <col min="263" max="263" width="18.85546875" style="61" bestFit="1" customWidth="1"/>
    <col min="264" max="264" width="9.28515625" style="61" customWidth="1"/>
    <col min="265" max="265" width="14.140625" style="61" customWidth="1"/>
    <col min="266" max="266" width="25" style="61" bestFit="1" customWidth="1"/>
    <col min="267" max="267" width="19.140625" style="61" bestFit="1" customWidth="1"/>
    <col min="268" max="268" width="18.85546875" style="61" bestFit="1" customWidth="1"/>
    <col min="269" max="270" width="8.28515625" style="61" bestFit="1" customWidth="1"/>
    <col min="271" max="271" width="36.28515625" style="61" bestFit="1" customWidth="1"/>
    <col min="272" max="272" width="13.28515625" style="61" bestFit="1" customWidth="1"/>
    <col min="273" max="512" width="9.140625" style="61"/>
    <col min="513" max="513" width="14.28515625" style="61" customWidth="1"/>
    <col min="514" max="514" width="21.28515625" style="61" bestFit="1" customWidth="1"/>
    <col min="515" max="515" width="14.28515625" style="61" bestFit="1" customWidth="1"/>
    <col min="516" max="516" width="20.28515625" style="61" bestFit="1" customWidth="1"/>
    <col min="517" max="517" width="25" style="61" bestFit="1" customWidth="1"/>
    <col min="518" max="518" width="19.140625" style="61" bestFit="1" customWidth="1"/>
    <col min="519" max="519" width="18.85546875" style="61" bestFit="1" customWidth="1"/>
    <col min="520" max="520" width="9.28515625" style="61" customWidth="1"/>
    <col min="521" max="521" width="14.140625" style="61" customWidth="1"/>
    <col min="522" max="522" width="25" style="61" bestFit="1" customWidth="1"/>
    <col min="523" max="523" width="19.140625" style="61" bestFit="1" customWidth="1"/>
    <col min="524" max="524" width="18.85546875" style="61" bestFit="1" customWidth="1"/>
    <col min="525" max="526" width="8.28515625" style="61" bestFit="1" customWidth="1"/>
    <col min="527" max="527" width="36.28515625" style="61" bestFit="1" customWidth="1"/>
    <col min="528" max="528" width="13.28515625" style="61" bestFit="1" customWidth="1"/>
    <col min="529" max="768" width="9.140625" style="61"/>
    <col min="769" max="769" width="14.28515625" style="61" customWidth="1"/>
    <col min="770" max="770" width="21.28515625" style="61" bestFit="1" customWidth="1"/>
    <col min="771" max="771" width="14.28515625" style="61" bestFit="1" customWidth="1"/>
    <col min="772" max="772" width="20.28515625" style="61" bestFit="1" customWidth="1"/>
    <col min="773" max="773" width="25" style="61" bestFit="1" customWidth="1"/>
    <col min="774" max="774" width="19.140625" style="61" bestFit="1" customWidth="1"/>
    <col min="775" max="775" width="18.85546875" style="61" bestFit="1" customWidth="1"/>
    <col min="776" max="776" width="9.28515625" style="61" customWidth="1"/>
    <col min="777" max="777" width="14.140625" style="61" customWidth="1"/>
    <col min="778" max="778" width="25" style="61" bestFit="1" customWidth="1"/>
    <col min="779" max="779" width="19.140625" style="61" bestFit="1" customWidth="1"/>
    <col min="780" max="780" width="18.85546875" style="61" bestFit="1" customWidth="1"/>
    <col min="781" max="782" width="8.28515625" style="61" bestFit="1" customWidth="1"/>
    <col min="783" max="783" width="36.28515625" style="61" bestFit="1" customWidth="1"/>
    <col min="784" max="784" width="13.28515625" style="61" bestFit="1" customWidth="1"/>
    <col min="785" max="1024" width="9.140625" style="61"/>
    <col min="1025" max="1025" width="14.28515625" style="61" customWidth="1"/>
    <col min="1026" max="1026" width="21.28515625" style="61" bestFit="1" customWidth="1"/>
    <col min="1027" max="1027" width="14.28515625" style="61" bestFit="1" customWidth="1"/>
    <col min="1028" max="1028" width="20.28515625" style="61" bestFit="1" customWidth="1"/>
    <col min="1029" max="1029" width="25" style="61" bestFit="1" customWidth="1"/>
    <col min="1030" max="1030" width="19.140625" style="61" bestFit="1" customWidth="1"/>
    <col min="1031" max="1031" width="18.85546875" style="61" bestFit="1" customWidth="1"/>
    <col min="1032" max="1032" width="9.28515625" style="61" customWidth="1"/>
    <col min="1033" max="1033" width="14.140625" style="61" customWidth="1"/>
    <col min="1034" max="1034" width="25" style="61" bestFit="1" customWidth="1"/>
    <col min="1035" max="1035" width="19.140625" style="61" bestFit="1" customWidth="1"/>
    <col min="1036" max="1036" width="18.85546875" style="61" bestFit="1" customWidth="1"/>
    <col min="1037" max="1038" width="8.28515625" style="61" bestFit="1" customWidth="1"/>
    <col min="1039" max="1039" width="36.28515625" style="61" bestFit="1" customWidth="1"/>
    <col min="1040" max="1040" width="13.28515625" style="61" bestFit="1" customWidth="1"/>
    <col min="1041" max="1280" width="9.140625" style="61"/>
    <col min="1281" max="1281" width="14.28515625" style="61" customWidth="1"/>
    <col min="1282" max="1282" width="21.28515625" style="61" bestFit="1" customWidth="1"/>
    <col min="1283" max="1283" width="14.28515625" style="61" bestFit="1" customWidth="1"/>
    <col min="1284" max="1284" width="20.28515625" style="61" bestFit="1" customWidth="1"/>
    <col min="1285" max="1285" width="25" style="61" bestFit="1" customWidth="1"/>
    <col min="1286" max="1286" width="19.140625" style="61" bestFit="1" customWidth="1"/>
    <col min="1287" max="1287" width="18.85546875" style="61" bestFit="1" customWidth="1"/>
    <col min="1288" max="1288" width="9.28515625" style="61" customWidth="1"/>
    <col min="1289" max="1289" width="14.140625" style="61" customWidth="1"/>
    <col min="1290" max="1290" width="25" style="61" bestFit="1" customWidth="1"/>
    <col min="1291" max="1291" width="19.140625" style="61" bestFit="1" customWidth="1"/>
    <col min="1292" max="1292" width="18.85546875" style="61" bestFit="1" customWidth="1"/>
    <col min="1293" max="1294" width="8.28515625" style="61" bestFit="1" customWidth="1"/>
    <col min="1295" max="1295" width="36.28515625" style="61" bestFit="1" customWidth="1"/>
    <col min="1296" max="1296" width="13.28515625" style="61" bestFit="1" customWidth="1"/>
    <col min="1297" max="1536" width="9.140625" style="61"/>
    <col min="1537" max="1537" width="14.28515625" style="61" customWidth="1"/>
    <col min="1538" max="1538" width="21.28515625" style="61" bestFit="1" customWidth="1"/>
    <col min="1539" max="1539" width="14.28515625" style="61" bestFit="1" customWidth="1"/>
    <col min="1540" max="1540" width="20.28515625" style="61" bestFit="1" customWidth="1"/>
    <col min="1541" max="1541" width="25" style="61" bestFit="1" customWidth="1"/>
    <col min="1542" max="1542" width="19.140625" style="61" bestFit="1" customWidth="1"/>
    <col min="1543" max="1543" width="18.85546875" style="61" bestFit="1" customWidth="1"/>
    <col min="1544" max="1544" width="9.28515625" style="61" customWidth="1"/>
    <col min="1545" max="1545" width="14.140625" style="61" customWidth="1"/>
    <col min="1546" max="1546" width="25" style="61" bestFit="1" customWidth="1"/>
    <col min="1547" max="1547" width="19.140625" style="61" bestFit="1" customWidth="1"/>
    <col min="1548" max="1548" width="18.85546875" style="61" bestFit="1" customWidth="1"/>
    <col min="1549" max="1550" width="8.28515625" style="61" bestFit="1" customWidth="1"/>
    <col min="1551" max="1551" width="36.28515625" style="61" bestFit="1" customWidth="1"/>
    <col min="1552" max="1552" width="13.28515625" style="61" bestFit="1" customWidth="1"/>
    <col min="1553" max="1792" width="9.140625" style="61"/>
    <col min="1793" max="1793" width="14.28515625" style="61" customWidth="1"/>
    <col min="1794" max="1794" width="21.28515625" style="61" bestFit="1" customWidth="1"/>
    <col min="1795" max="1795" width="14.28515625" style="61" bestFit="1" customWidth="1"/>
    <col min="1796" max="1796" width="20.28515625" style="61" bestFit="1" customWidth="1"/>
    <col min="1797" max="1797" width="25" style="61" bestFit="1" customWidth="1"/>
    <col min="1798" max="1798" width="19.140625" style="61" bestFit="1" customWidth="1"/>
    <col min="1799" max="1799" width="18.85546875" style="61" bestFit="1" customWidth="1"/>
    <col min="1800" max="1800" width="9.28515625" style="61" customWidth="1"/>
    <col min="1801" max="1801" width="14.140625" style="61" customWidth="1"/>
    <col min="1802" max="1802" width="25" style="61" bestFit="1" customWidth="1"/>
    <col min="1803" max="1803" width="19.140625" style="61" bestFit="1" customWidth="1"/>
    <col min="1804" max="1804" width="18.85546875" style="61" bestFit="1" customWidth="1"/>
    <col min="1805" max="1806" width="8.28515625" style="61" bestFit="1" customWidth="1"/>
    <col min="1807" max="1807" width="36.28515625" style="61" bestFit="1" customWidth="1"/>
    <col min="1808" max="1808" width="13.28515625" style="61" bestFit="1" customWidth="1"/>
    <col min="1809" max="2048" width="9.140625" style="61"/>
    <col min="2049" max="2049" width="14.28515625" style="61" customWidth="1"/>
    <col min="2050" max="2050" width="21.28515625" style="61" bestFit="1" customWidth="1"/>
    <col min="2051" max="2051" width="14.28515625" style="61" bestFit="1" customWidth="1"/>
    <col min="2052" max="2052" width="20.28515625" style="61" bestFit="1" customWidth="1"/>
    <col min="2053" max="2053" width="25" style="61" bestFit="1" customWidth="1"/>
    <col min="2054" max="2054" width="19.140625" style="61" bestFit="1" customWidth="1"/>
    <col min="2055" max="2055" width="18.85546875" style="61" bestFit="1" customWidth="1"/>
    <col min="2056" max="2056" width="9.28515625" style="61" customWidth="1"/>
    <col min="2057" max="2057" width="14.140625" style="61" customWidth="1"/>
    <col min="2058" max="2058" width="25" style="61" bestFit="1" customWidth="1"/>
    <col min="2059" max="2059" width="19.140625" style="61" bestFit="1" customWidth="1"/>
    <col min="2060" max="2060" width="18.85546875" style="61" bestFit="1" customWidth="1"/>
    <col min="2061" max="2062" width="8.28515625" style="61" bestFit="1" customWidth="1"/>
    <col min="2063" max="2063" width="36.28515625" style="61" bestFit="1" customWidth="1"/>
    <col min="2064" max="2064" width="13.28515625" style="61" bestFit="1" customWidth="1"/>
    <col min="2065" max="2304" width="9.140625" style="61"/>
    <col min="2305" max="2305" width="14.28515625" style="61" customWidth="1"/>
    <col min="2306" max="2306" width="21.28515625" style="61" bestFit="1" customWidth="1"/>
    <col min="2307" max="2307" width="14.28515625" style="61" bestFit="1" customWidth="1"/>
    <col min="2308" max="2308" width="20.28515625" style="61" bestFit="1" customWidth="1"/>
    <col min="2309" max="2309" width="25" style="61" bestFit="1" customWidth="1"/>
    <col min="2310" max="2310" width="19.140625" style="61" bestFit="1" customWidth="1"/>
    <col min="2311" max="2311" width="18.85546875" style="61" bestFit="1" customWidth="1"/>
    <col min="2312" max="2312" width="9.28515625" style="61" customWidth="1"/>
    <col min="2313" max="2313" width="14.140625" style="61" customWidth="1"/>
    <col min="2314" max="2314" width="25" style="61" bestFit="1" customWidth="1"/>
    <col min="2315" max="2315" width="19.140625" style="61" bestFit="1" customWidth="1"/>
    <col min="2316" max="2316" width="18.85546875" style="61" bestFit="1" customWidth="1"/>
    <col min="2317" max="2318" width="8.28515625" style="61" bestFit="1" customWidth="1"/>
    <col min="2319" max="2319" width="36.28515625" style="61" bestFit="1" customWidth="1"/>
    <col min="2320" max="2320" width="13.28515625" style="61" bestFit="1" customWidth="1"/>
    <col min="2321" max="2560" width="9.140625" style="61"/>
    <col min="2561" max="2561" width="14.28515625" style="61" customWidth="1"/>
    <col min="2562" max="2562" width="21.28515625" style="61" bestFit="1" customWidth="1"/>
    <col min="2563" max="2563" width="14.28515625" style="61" bestFit="1" customWidth="1"/>
    <col min="2564" max="2564" width="20.28515625" style="61" bestFit="1" customWidth="1"/>
    <col min="2565" max="2565" width="25" style="61" bestFit="1" customWidth="1"/>
    <col min="2566" max="2566" width="19.140625" style="61" bestFit="1" customWidth="1"/>
    <col min="2567" max="2567" width="18.85546875" style="61" bestFit="1" customWidth="1"/>
    <col min="2568" max="2568" width="9.28515625" style="61" customWidth="1"/>
    <col min="2569" max="2569" width="14.140625" style="61" customWidth="1"/>
    <col min="2570" max="2570" width="25" style="61" bestFit="1" customWidth="1"/>
    <col min="2571" max="2571" width="19.140625" style="61" bestFit="1" customWidth="1"/>
    <col min="2572" max="2572" width="18.85546875" style="61" bestFit="1" customWidth="1"/>
    <col min="2573" max="2574" width="8.28515625" style="61" bestFit="1" customWidth="1"/>
    <col min="2575" max="2575" width="36.28515625" style="61" bestFit="1" customWidth="1"/>
    <col min="2576" max="2576" width="13.28515625" style="61" bestFit="1" customWidth="1"/>
    <col min="2577" max="2816" width="9.140625" style="61"/>
    <col min="2817" max="2817" width="14.28515625" style="61" customWidth="1"/>
    <col min="2818" max="2818" width="21.28515625" style="61" bestFit="1" customWidth="1"/>
    <col min="2819" max="2819" width="14.28515625" style="61" bestFit="1" customWidth="1"/>
    <col min="2820" max="2820" width="20.28515625" style="61" bestFit="1" customWidth="1"/>
    <col min="2821" max="2821" width="25" style="61" bestFit="1" customWidth="1"/>
    <col min="2822" max="2822" width="19.140625" style="61" bestFit="1" customWidth="1"/>
    <col min="2823" max="2823" width="18.85546875" style="61" bestFit="1" customWidth="1"/>
    <col min="2824" max="2824" width="9.28515625" style="61" customWidth="1"/>
    <col min="2825" max="2825" width="14.140625" style="61" customWidth="1"/>
    <col min="2826" max="2826" width="25" style="61" bestFit="1" customWidth="1"/>
    <col min="2827" max="2827" width="19.140625" style="61" bestFit="1" customWidth="1"/>
    <col min="2828" max="2828" width="18.85546875" style="61" bestFit="1" customWidth="1"/>
    <col min="2829" max="2830" width="8.28515625" style="61" bestFit="1" customWidth="1"/>
    <col min="2831" max="2831" width="36.28515625" style="61" bestFit="1" customWidth="1"/>
    <col min="2832" max="2832" width="13.28515625" style="61" bestFit="1" customWidth="1"/>
    <col min="2833" max="3072" width="9.140625" style="61"/>
    <col min="3073" max="3073" width="14.28515625" style="61" customWidth="1"/>
    <col min="3074" max="3074" width="21.28515625" style="61" bestFit="1" customWidth="1"/>
    <col min="3075" max="3075" width="14.28515625" style="61" bestFit="1" customWidth="1"/>
    <col min="3076" max="3076" width="20.28515625" style="61" bestFit="1" customWidth="1"/>
    <col min="3077" max="3077" width="25" style="61" bestFit="1" customWidth="1"/>
    <col min="3078" max="3078" width="19.140625" style="61" bestFit="1" customWidth="1"/>
    <col min="3079" max="3079" width="18.85546875" style="61" bestFit="1" customWidth="1"/>
    <col min="3080" max="3080" width="9.28515625" style="61" customWidth="1"/>
    <col min="3081" max="3081" width="14.140625" style="61" customWidth="1"/>
    <col min="3082" max="3082" width="25" style="61" bestFit="1" customWidth="1"/>
    <col min="3083" max="3083" width="19.140625" style="61" bestFit="1" customWidth="1"/>
    <col min="3084" max="3084" width="18.85546875" style="61" bestFit="1" customWidth="1"/>
    <col min="3085" max="3086" width="8.28515625" style="61" bestFit="1" customWidth="1"/>
    <col min="3087" max="3087" width="36.28515625" style="61" bestFit="1" customWidth="1"/>
    <col min="3088" max="3088" width="13.28515625" style="61" bestFit="1" customWidth="1"/>
    <col min="3089" max="3328" width="9.140625" style="61"/>
    <col min="3329" max="3329" width="14.28515625" style="61" customWidth="1"/>
    <col min="3330" max="3330" width="21.28515625" style="61" bestFit="1" customWidth="1"/>
    <col min="3331" max="3331" width="14.28515625" style="61" bestFit="1" customWidth="1"/>
    <col min="3332" max="3332" width="20.28515625" style="61" bestFit="1" customWidth="1"/>
    <col min="3333" max="3333" width="25" style="61" bestFit="1" customWidth="1"/>
    <col min="3334" max="3334" width="19.140625" style="61" bestFit="1" customWidth="1"/>
    <col min="3335" max="3335" width="18.85546875" style="61" bestFit="1" customWidth="1"/>
    <col min="3336" max="3336" width="9.28515625" style="61" customWidth="1"/>
    <col min="3337" max="3337" width="14.140625" style="61" customWidth="1"/>
    <col min="3338" max="3338" width="25" style="61" bestFit="1" customWidth="1"/>
    <col min="3339" max="3339" width="19.140625" style="61" bestFit="1" customWidth="1"/>
    <col min="3340" max="3340" width="18.85546875" style="61" bestFit="1" customWidth="1"/>
    <col min="3341" max="3342" width="8.28515625" style="61" bestFit="1" customWidth="1"/>
    <col min="3343" max="3343" width="36.28515625" style="61" bestFit="1" customWidth="1"/>
    <col min="3344" max="3344" width="13.28515625" style="61" bestFit="1" customWidth="1"/>
    <col min="3345" max="3584" width="9.140625" style="61"/>
    <col min="3585" max="3585" width="14.28515625" style="61" customWidth="1"/>
    <col min="3586" max="3586" width="21.28515625" style="61" bestFit="1" customWidth="1"/>
    <col min="3587" max="3587" width="14.28515625" style="61" bestFit="1" customWidth="1"/>
    <col min="3588" max="3588" width="20.28515625" style="61" bestFit="1" customWidth="1"/>
    <col min="3589" max="3589" width="25" style="61" bestFit="1" customWidth="1"/>
    <col min="3590" max="3590" width="19.140625" style="61" bestFit="1" customWidth="1"/>
    <col min="3591" max="3591" width="18.85546875" style="61" bestFit="1" customWidth="1"/>
    <col min="3592" max="3592" width="9.28515625" style="61" customWidth="1"/>
    <col min="3593" max="3593" width="14.140625" style="61" customWidth="1"/>
    <col min="3594" max="3594" width="25" style="61" bestFit="1" customWidth="1"/>
    <col min="3595" max="3595" width="19.140625" style="61" bestFit="1" customWidth="1"/>
    <col min="3596" max="3596" width="18.85546875" style="61" bestFit="1" customWidth="1"/>
    <col min="3597" max="3598" width="8.28515625" style="61" bestFit="1" customWidth="1"/>
    <col min="3599" max="3599" width="36.28515625" style="61" bestFit="1" customWidth="1"/>
    <col min="3600" max="3600" width="13.28515625" style="61" bestFit="1" customWidth="1"/>
    <col min="3601" max="3840" width="9.140625" style="61"/>
    <col min="3841" max="3841" width="14.28515625" style="61" customWidth="1"/>
    <col min="3842" max="3842" width="21.28515625" style="61" bestFit="1" customWidth="1"/>
    <col min="3843" max="3843" width="14.28515625" style="61" bestFit="1" customWidth="1"/>
    <col min="3844" max="3844" width="20.28515625" style="61" bestFit="1" customWidth="1"/>
    <col min="3845" max="3845" width="25" style="61" bestFit="1" customWidth="1"/>
    <col min="3846" max="3846" width="19.140625" style="61" bestFit="1" customWidth="1"/>
    <col min="3847" max="3847" width="18.85546875" style="61" bestFit="1" customWidth="1"/>
    <col min="3848" max="3848" width="9.28515625" style="61" customWidth="1"/>
    <col min="3849" max="3849" width="14.140625" style="61" customWidth="1"/>
    <col min="3850" max="3850" width="25" style="61" bestFit="1" customWidth="1"/>
    <col min="3851" max="3851" width="19.140625" style="61" bestFit="1" customWidth="1"/>
    <col min="3852" max="3852" width="18.85546875" style="61" bestFit="1" customWidth="1"/>
    <col min="3853" max="3854" width="8.28515625" style="61" bestFit="1" customWidth="1"/>
    <col min="3855" max="3855" width="36.28515625" style="61" bestFit="1" customWidth="1"/>
    <col min="3856" max="3856" width="13.28515625" style="61" bestFit="1" customWidth="1"/>
    <col min="3857" max="4096" width="9.140625" style="61"/>
    <col min="4097" max="4097" width="14.28515625" style="61" customWidth="1"/>
    <col min="4098" max="4098" width="21.28515625" style="61" bestFit="1" customWidth="1"/>
    <col min="4099" max="4099" width="14.28515625" style="61" bestFit="1" customWidth="1"/>
    <col min="4100" max="4100" width="20.28515625" style="61" bestFit="1" customWidth="1"/>
    <col min="4101" max="4101" width="25" style="61" bestFit="1" customWidth="1"/>
    <col min="4102" max="4102" width="19.140625" style="61" bestFit="1" customWidth="1"/>
    <col min="4103" max="4103" width="18.85546875" style="61" bestFit="1" customWidth="1"/>
    <col min="4104" max="4104" width="9.28515625" style="61" customWidth="1"/>
    <col min="4105" max="4105" width="14.140625" style="61" customWidth="1"/>
    <col min="4106" max="4106" width="25" style="61" bestFit="1" customWidth="1"/>
    <col min="4107" max="4107" width="19.140625" style="61" bestFit="1" customWidth="1"/>
    <col min="4108" max="4108" width="18.85546875" style="61" bestFit="1" customWidth="1"/>
    <col min="4109" max="4110" width="8.28515625" style="61" bestFit="1" customWidth="1"/>
    <col min="4111" max="4111" width="36.28515625" style="61" bestFit="1" customWidth="1"/>
    <col min="4112" max="4112" width="13.28515625" style="61" bestFit="1" customWidth="1"/>
    <col min="4113" max="4352" width="9.140625" style="61"/>
    <col min="4353" max="4353" width="14.28515625" style="61" customWidth="1"/>
    <col min="4354" max="4354" width="21.28515625" style="61" bestFit="1" customWidth="1"/>
    <col min="4355" max="4355" width="14.28515625" style="61" bestFit="1" customWidth="1"/>
    <col min="4356" max="4356" width="20.28515625" style="61" bestFit="1" customWidth="1"/>
    <col min="4357" max="4357" width="25" style="61" bestFit="1" customWidth="1"/>
    <col min="4358" max="4358" width="19.140625" style="61" bestFit="1" customWidth="1"/>
    <col min="4359" max="4359" width="18.85546875" style="61" bestFit="1" customWidth="1"/>
    <col min="4360" max="4360" width="9.28515625" style="61" customWidth="1"/>
    <col min="4361" max="4361" width="14.140625" style="61" customWidth="1"/>
    <col min="4362" max="4362" width="25" style="61" bestFit="1" customWidth="1"/>
    <col min="4363" max="4363" width="19.140625" style="61" bestFit="1" customWidth="1"/>
    <col min="4364" max="4364" width="18.85546875" style="61" bestFit="1" customWidth="1"/>
    <col min="4365" max="4366" width="8.28515625" style="61" bestFit="1" customWidth="1"/>
    <col min="4367" max="4367" width="36.28515625" style="61" bestFit="1" customWidth="1"/>
    <col min="4368" max="4368" width="13.28515625" style="61" bestFit="1" customWidth="1"/>
    <col min="4369" max="4608" width="9.140625" style="61"/>
    <col min="4609" max="4609" width="14.28515625" style="61" customWidth="1"/>
    <col min="4610" max="4610" width="21.28515625" style="61" bestFit="1" customWidth="1"/>
    <col min="4611" max="4611" width="14.28515625" style="61" bestFit="1" customWidth="1"/>
    <col min="4612" max="4612" width="20.28515625" style="61" bestFit="1" customWidth="1"/>
    <col min="4613" max="4613" width="25" style="61" bestFit="1" customWidth="1"/>
    <col min="4614" max="4614" width="19.140625" style="61" bestFit="1" customWidth="1"/>
    <col min="4615" max="4615" width="18.85546875" style="61" bestFit="1" customWidth="1"/>
    <col min="4616" max="4616" width="9.28515625" style="61" customWidth="1"/>
    <col min="4617" max="4617" width="14.140625" style="61" customWidth="1"/>
    <col min="4618" max="4618" width="25" style="61" bestFit="1" customWidth="1"/>
    <col min="4619" max="4619" width="19.140625" style="61" bestFit="1" customWidth="1"/>
    <col min="4620" max="4620" width="18.85546875" style="61" bestFit="1" customWidth="1"/>
    <col min="4621" max="4622" width="8.28515625" style="61" bestFit="1" customWidth="1"/>
    <col min="4623" max="4623" width="36.28515625" style="61" bestFit="1" customWidth="1"/>
    <col min="4624" max="4624" width="13.28515625" style="61" bestFit="1" customWidth="1"/>
    <col min="4625" max="4864" width="9.140625" style="61"/>
    <col min="4865" max="4865" width="14.28515625" style="61" customWidth="1"/>
    <col min="4866" max="4866" width="21.28515625" style="61" bestFit="1" customWidth="1"/>
    <col min="4867" max="4867" width="14.28515625" style="61" bestFit="1" customWidth="1"/>
    <col min="4868" max="4868" width="20.28515625" style="61" bestFit="1" customWidth="1"/>
    <col min="4869" max="4869" width="25" style="61" bestFit="1" customWidth="1"/>
    <col min="4870" max="4870" width="19.140625" style="61" bestFit="1" customWidth="1"/>
    <col min="4871" max="4871" width="18.85546875" style="61" bestFit="1" customWidth="1"/>
    <col min="4872" max="4872" width="9.28515625" style="61" customWidth="1"/>
    <col min="4873" max="4873" width="14.140625" style="61" customWidth="1"/>
    <col min="4874" max="4874" width="25" style="61" bestFit="1" customWidth="1"/>
    <col min="4875" max="4875" width="19.140625" style="61" bestFit="1" customWidth="1"/>
    <col min="4876" max="4876" width="18.85546875" style="61" bestFit="1" customWidth="1"/>
    <col min="4877" max="4878" width="8.28515625" style="61" bestFit="1" customWidth="1"/>
    <col min="4879" max="4879" width="36.28515625" style="61" bestFit="1" customWidth="1"/>
    <col min="4880" max="4880" width="13.28515625" style="61" bestFit="1" customWidth="1"/>
    <col min="4881" max="5120" width="9.140625" style="61"/>
    <col min="5121" max="5121" width="14.28515625" style="61" customWidth="1"/>
    <col min="5122" max="5122" width="21.28515625" style="61" bestFit="1" customWidth="1"/>
    <col min="5123" max="5123" width="14.28515625" style="61" bestFit="1" customWidth="1"/>
    <col min="5124" max="5124" width="20.28515625" style="61" bestFit="1" customWidth="1"/>
    <col min="5125" max="5125" width="25" style="61" bestFit="1" customWidth="1"/>
    <col min="5126" max="5126" width="19.140625" style="61" bestFit="1" customWidth="1"/>
    <col min="5127" max="5127" width="18.85546875" style="61" bestFit="1" customWidth="1"/>
    <col min="5128" max="5128" width="9.28515625" style="61" customWidth="1"/>
    <col min="5129" max="5129" width="14.140625" style="61" customWidth="1"/>
    <col min="5130" max="5130" width="25" style="61" bestFit="1" customWidth="1"/>
    <col min="5131" max="5131" width="19.140625" style="61" bestFit="1" customWidth="1"/>
    <col min="5132" max="5132" width="18.85546875" style="61" bestFit="1" customWidth="1"/>
    <col min="5133" max="5134" width="8.28515625" style="61" bestFit="1" customWidth="1"/>
    <col min="5135" max="5135" width="36.28515625" style="61" bestFit="1" customWidth="1"/>
    <col min="5136" max="5136" width="13.28515625" style="61" bestFit="1" customWidth="1"/>
    <col min="5137" max="5376" width="9.140625" style="61"/>
    <col min="5377" max="5377" width="14.28515625" style="61" customWidth="1"/>
    <col min="5378" max="5378" width="21.28515625" style="61" bestFit="1" customWidth="1"/>
    <col min="5379" max="5379" width="14.28515625" style="61" bestFit="1" customWidth="1"/>
    <col min="5380" max="5380" width="20.28515625" style="61" bestFit="1" customWidth="1"/>
    <col min="5381" max="5381" width="25" style="61" bestFit="1" customWidth="1"/>
    <col min="5382" max="5382" width="19.140625" style="61" bestFit="1" customWidth="1"/>
    <col min="5383" max="5383" width="18.85546875" style="61" bestFit="1" customWidth="1"/>
    <col min="5384" max="5384" width="9.28515625" style="61" customWidth="1"/>
    <col min="5385" max="5385" width="14.140625" style="61" customWidth="1"/>
    <col min="5386" max="5386" width="25" style="61" bestFit="1" customWidth="1"/>
    <col min="5387" max="5387" width="19.140625" style="61" bestFit="1" customWidth="1"/>
    <col min="5388" max="5388" width="18.85546875" style="61" bestFit="1" customWidth="1"/>
    <col min="5389" max="5390" width="8.28515625" style="61" bestFit="1" customWidth="1"/>
    <col min="5391" max="5391" width="36.28515625" style="61" bestFit="1" customWidth="1"/>
    <col min="5392" max="5392" width="13.28515625" style="61" bestFit="1" customWidth="1"/>
    <col min="5393" max="5632" width="9.140625" style="61"/>
    <col min="5633" max="5633" width="14.28515625" style="61" customWidth="1"/>
    <col min="5634" max="5634" width="21.28515625" style="61" bestFit="1" customWidth="1"/>
    <col min="5635" max="5635" width="14.28515625" style="61" bestFit="1" customWidth="1"/>
    <col min="5636" max="5636" width="20.28515625" style="61" bestFit="1" customWidth="1"/>
    <col min="5637" max="5637" width="25" style="61" bestFit="1" customWidth="1"/>
    <col min="5638" max="5638" width="19.140625" style="61" bestFit="1" customWidth="1"/>
    <col min="5639" max="5639" width="18.85546875" style="61" bestFit="1" customWidth="1"/>
    <col min="5640" max="5640" width="9.28515625" style="61" customWidth="1"/>
    <col min="5641" max="5641" width="14.140625" style="61" customWidth="1"/>
    <col min="5642" max="5642" width="25" style="61" bestFit="1" customWidth="1"/>
    <col min="5643" max="5643" width="19.140625" style="61" bestFit="1" customWidth="1"/>
    <col min="5644" max="5644" width="18.85546875" style="61" bestFit="1" customWidth="1"/>
    <col min="5645" max="5646" width="8.28515625" style="61" bestFit="1" customWidth="1"/>
    <col min="5647" max="5647" width="36.28515625" style="61" bestFit="1" customWidth="1"/>
    <col min="5648" max="5648" width="13.28515625" style="61" bestFit="1" customWidth="1"/>
    <col min="5649" max="5888" width="9.140625" style="61"/>
    <col min="5889" max="5889" width="14.28515625" style="61" customWidth="1"/>
    <col min="5890" max="5890" width="21.28515625" style="61" bestFit="1" customWidth="1"/>
    <col min="5891" max="5891" width="14.28515625" style="61" bestFit="1" customWidth="1"/>
    <col min="5892" max="5892" width="20.28515625" style="61" bestFit="1" customWidth="1"/>
    <col min="5893" max="5893" width="25" style="61" bestFit="1" customWidth="1"/>
    <col min="5894" max="5894" width="19.140625" style="61" bestFit="1" customWidth="1"/>
    <col min="5895" max="5895" width="18.85546875" style="61" bestFit="1" customWidth="1"/>
    <col min="5896" max="5896" width="9.28515625" style="61" customWidth="1"/>
    <col min="5897" max="5897" width="14.140625" style="61" customWidth="1"/>
    <col min="5898" max="5898" width="25" style="61" bestFit="1" customWidth="1"/>
    <col min="5899" max="5899" width="19.140625" style="61" bestFit="1" customWidth="1"/>
    <col min="5900" max="5900" width="18.85546875" style="61" bestFit="1" customWidth="1"/>
    <col min="5901" max="5902" width="8.28515625" style="61" bestFit="1" customWidth="1"/>
    <col min="5903" max="5903" width="36.28515625" style="61" bestFit="1" customWidth="1"/>
    <col min="5904" max="5904" width="13.28515625" style="61" bestFit="1" customWidth="1"/>
    <col min="5905" max="6144" width="9.140625" style="61"/>
    <col min="6145" max="6145" width="14.28515625" style="61" customWidth="1"/>
    <col min="6146" max="6146" width="21.28515625" style="61" bestFit="1" customWidth="1"/>
    <col min="6147" max="6147" width="14.28515625" style="61" bestFit="1" customWidth="1"/>
    <col min="6148" max="6148" width="20.28515625" style="61" bestFit="1" customWidth="1"/>
    <col min="6149" max="6149" width="25" style="61" bestFit="1" customWidth="1"/>
    <col min="6150" max="6150" width="19.140625" style="61" bestFit="1" customWidth="1"/>
    <col min="6151" max="6151" width="18.85546875" style="61" bestFit="1" customWidth="1"/>
    <col min="6152" max="6152" width="9.28515625" style="61" customWidth="1"/>
    <col min="6153" max="6153" width="14.140625" style="61" customWidth="1"/>
    <col min="6154" max="6154" width="25" style="61" bestFit="1" customWidth="1"/>
    <col min="6155" max="6155" width="19.140625" style="61" bestFit="1" customWidth="1"/>
    <col min="6156" max="6156" width="18.85546875" style="61" bestFit="1" customWidth="1"/>
    <col min="6157" max="6158" width="8.28515625" style="61" bestFit="1" customWidth="1"/>
    <col min="6159" max="6159" width="36.28515625" style="61" bestFit="1" customWidth="1"/>
    <col min="6160" max="6160" width="13.28515625" style="61" bestFit="1" customWidth="1"/>
    <col min="6161" max="6400" width="9.140625" style="61"/>
    <col min="6401" max="6401" width="14.28515625" style="61" customWidth="1"/>
    <col min="6402" max="6402" width="21.28515625" style="61" bestFit="1" customWidth="1"/>
    <col min="6403" max="6403" width="14.28515625" style="61" bestFit="1" customWidth="1"/>
    <col min="6404" max="6404" width="20.28515625" style="61" bestFit="1" customWidth="1"/>
    <col min="6405" max="6405" width="25" style="61" bestFit="1" customWidth="1"/>
    <col min="6406" max="6406" width="19.140625" style="61" bestFit="1" customWidth="1"/>
    <col min="6407" max="6407" width="18.85546875" style="61" bestFit="1" customWidth="1"/>
    <col min="6408" max="6408" width="9.28515625" style="61" customWidth="1"/>
    <col min="6409" max="6409" width="14.140625" style="61" customWidth="1"/>
    <col min="6410" max="6410" width="25" style="61" bestFit="1" customWidth="1"/>
    <col min="6411" max="6411" width="19.140625" style="61" bestFit="1" customWidth="1"/>
    <col min="6412" max="6412" width="18.85546875" style="61" bestFit="1" customWidth="1"/>
    <col min="6413" max="6414" width="8.28515625" style="61" bestFit="1" customWidth="1"/>
    <col min="6415" max="6415" width="36.28515625" style="61" bestFit="1" customWidth="1"/>
    <col min="6416" max="6416" width="13.28515625" style="61" bestFit="1" customWidth="1"/>
    <col min="6417" max="6656" width="9.140625" style="61"/>
    <col min="6657" max="6657" width="14.28515625" style="61" customWidth="1"/>
    <col min="6658" max="6658" width="21.28515625" style="61" bestFit="1" customWidth="1"/>
    <col min="6659" max="6659" width="14.28515625" style="61" bestFit="1" customWidth="1"/>
    <col min="6660" max="6660" width="20.28515625" style="61" bestFit="1" customWidth="1"/>
    <col min="6661" max="6661" width="25" style="61" bestFit="1" customWidth="1"/>
    <col min="6662" max="6662" width="19.140625" style="61" bestFit="1" customWidth="1"/>
    <col min="6663" max="6663" width="18.85546875" style="61" bestFit="1" customWidth="1"/>
    <col min="6664" max="6664" width="9.28515625" style="61" customWidth="1"/>
    <col min="6665" max="6665" width="14.140625" style="61" customWidth="1"/>
    <col min="6666" max="6666" width="25" style="61" bestFit="1" customWidth="1"/>
    <col min="6667" max="6667" width="19.140625" style="61" bestFit="1" customWidth="1"/>
    <col min="6668" max="6668" width="18.85546875" style="61" bestFit="1" customWidth="1"/>
    <col min="6669" max="6670" width="8.28515625" style="61" bestFit="1" customWidth="1"/>
    <col min="6671" max="6671" width="36.28515625" style="61" bestFit="1" customWidth="1"/>
    <col min="6672" max="6672" width="13.28515625" style="61" bestFit="1" customWidth="1"/>
    <col min="6673" max="6912" width="9.140625" style="61"/>
    <col min="6913" max="6913" width="14.28515625" style="61" customWidth="1"/>
    <col min="6914" max="6914" width="21.28515625" style="61" bestFit="1" customWidth="1"/>
    <col min="6915" max="6915" width="14.28515625" style="61" bestFit="1" customWidth="1"/>
    <col min="6916" max="6916" width="20.28515625" style="61" bestFit="1" customWidth="1"/>
    <col min="6917" max="6917" width="25" style="61" bestFit="1" customWidth="1"/>
    <col min="6918" max="6918" width="19.140625" style="61" bestFit="1" customWidth="1"/>
    <col min="6919" max="6919" width="18.85546875" style="61" bestFit="1" customWidth="1"/>
    <col min="6920" max="6920" width="9.28515625" style="61" customWidth="1"/>
    <col min="6921" max="6921" width="14.140625" style="61" customWidth="1"/>
    <col min="6922" max="6922" width="25" style="61" bestFit="1" customWidth="1"/>
    <col min="6923" max="6923" width="19.140625" style="61" bestFit="1" customWidth="1"/>
    <col min="6924" max="6924" width="18.85546875" style="61" bestFit="1" customWidth="1"/>
    <col min="6925" max="6926" width="8.28515625" style="61" bestFit="1" customWidth="1"/>
    <col min="6927" max="6927" width="36.28515625" style="61" bestFit="1" customWidth="1"/>
    <col min="6928" max="6928" width="13.28515625" style="61" bestFit="1" customWidth="1"/>
    <col min="6929" max="7168" width="9.140625" style="61"/>
    <col min="7169" max="7169" width="14.28515625" style="61" customWidth="1"/>
    <col min="7170" max="7170" width="21.28515625" style="61" bestFit="1" customWidth="1"/>
    <col min="7171" max="7171" width="14.28515625" style="61" bestFit="1" customWidth="1"/>
    <col min="7172" max="7172" width="20.28515625" style="61" bestFit="1" customWidth="1"/>
    <col min="7173" max="7173" width="25" style="61" bestFit="1" customWidth="1"/>
    <col min="7174" max="7174" width="19.140625" style="61" bestFit="1" customWidth="1"/>
    <col min="7175" max="7175" width="18.85546875" style="61" bestFit="1" customWidth="1"/>
    <col min="7176" max="7176" width="9.28515625" style="61" customWidth="1"/>
    <col min="7177" max="7177" width="14.140625" style="61" customWidth="1"/>
    <col min="7178" max="7178" width="25" style="61" bestFit="1" customWidth="1"/>
    <col min="7179" max="7179" width="19.140625" style="61" bestFit="1" customWidth="1"/>
    <col min="7180" max="7180" width="18.85546875" style="61" bestFit="1" customWidth="1"/>
    <col min="7181" max="7182" width="8.28515625" style="61" bestFit="1" customWidth="1"/>
    <col min="7183" max="7183" width="36.28515625" style="61" bestFit="1" customWidth="1"/>
    <col min="7184" max="7184" width="13.28515625" style="61" bestFit="1" customWidth="1"/>
    <col min="7185" max="7424" width="9.140625" style="61"/>
    <col min="7425" max="7425" width="14.28515625" style="61" customWidth="1"/>
    <col min="7426" max="7426" width="21.28515625" style="61" bestFit="1" customWidth="1"/>
    <col min="7427" max="7427" width="14.28515625" style="61" bestFit="1" customWidth="1"/>
    <col min="7428" max="7428" width="20.28515625" style="61" bestFit="1" customWidth="1"/>
    <col min="7429" max="7429" width="25" style="61" bestFit="1" customWidth="1"/>
    <col min="7430" max="7430" width="19.140625" style="61" bestFit="1" customWidth="1"/>
    <col min="7431" max="7431" width="18.85546875" style="61" bestFit="1" customWidth="1"/>
    <col min="7432" max="7432" width="9.28515625" style="61" customWidth="1"/>
    <col min="7433" max="7433" width="14.140625" style="61" customWidth="1"/>
    <col min="7434" max="7434" width="25" style="61" bestFit="1" customWidth="1"/>
    <col min="7435" max="7435" width="19.140625" style="61" bestFit="1" customWidth="1"/>
    <col min="7436" max="7436" width="18.85546875" style="61" bestFit="1" customWidth="1"/>
    <col min="7437" max="7438" width="8.28515625" style="61" bestFit="1" customWidth="1"/>
    <col min="7439" max="7439" width="36.28515625" style="61" bestFit="1" customWidth="1"/>
    <col min="7440" max="7440" width="13.28515625" style="61" bestFit="1" customWidth="1"/>
    <col min="7441" max="7680" width="9.140625" style="61"/>
    <col min="7681" max="7681" width="14.28515625" style="61" customWidth="1"/>
    <col min="7682" max="7682" width="21.28515625" style="61" bestFit="1" customWidth="1"/>
    <col min="7683" max="7683" width="14.28515625" style="61" bestFit="1" customWidth="1"/>
    <col min="7684" max="7684" width="20.28515625" style="61" bestFit="1" customWidth="1"/>
    <col min="7685" max="7685" width="25" style="61" bestFit="1" customWidth="1"/>
    <col min="7686" max="7686" width="19.140625" style="61" bestFit="1" customWidth="1"/>
    <col min="7687" max="7687" width="18.85546875" style="61" bestFit="1" customWidth="1"/>
    <col min="7688" max="7688" width="9.28515625" style="61" customWidth="1"/>
    <col min="7689" max="7689" width="14.140625" style="61" customWidth="1"/>
    <col min="7690" max="7690" width="25" style="61" bestFit="1" customWidth="1"/>
    <col min="7691" max="7691" width="19.140625" style="61" bestFit="1" customWidth="1"/>
    <col min="7692" max="7692" width="18.85546875" style="61" bestFit="1" customWidth="1"/>
    <col min="7693" max="7694" width="8.28515625" style="61" bestFit="1" customWidth="1"/>
    <col min="7695" max="7695" width="36.28515625" style="61" bestFit="1" customWidth="1"/>
    <col min="7696" max="7696" width="13.28515625" style="61" bestFit="1" customWidth="1"/>
    <col min="7697" max="7936" width="9.140625" style="61"/>
    <col min="7937" max="7937" width="14.28515625" style="61" customWidth="1"/>
    <col min="7938" max="7938" width="21.28515625" style="61" bestFit="1" customWidth="1"/>
    <col min="7939" max="7939" width="14.28515625" style="61" bestFit="1" customWidth="1"/>
    <col min="7940" max="7940" width="20.28515625" style="61" bestFit="1" customWidth="1"/>
    <col min="7941" max="7941" width="25" style="61" bestFit="1" customWidth="1"/>
    <col min="7942" max="7942" width="19.140625" style="61" bestFit="1" customWidth="1"/>
    <col min="7943" max="7943" width="18.85546875" style="61" bestFit="1" customWidth="1"/>
    <col min="7944" max="7944" width="9.28515625" style="61" customWidth="1"/>
    <col min="7945" max="7945" width="14.140625" style="61" customWidth="1"/>
    <col min="7946" max="7946" width="25" style="61" bestFit="1" customWidth="1"/>
    <col min="7947" max="7947" width="19.140625" style="61" bestFit="1" customWidth="1"/>
    <col min="7948" max="7948" width="18.85546875" style="61" bestFit="1" customWidth="1"/>
    <col min="7949" max="7950" width="8.28515625" style="61" bestFit="1" customWidth="1"/>
    <col min="7951" max="7951" width="36.28515625" style="61" bestFit="1" customWidth="1"/>
    <col min="7952" max="7952" width="13.28515625" style="61" bestFit="1" customWidth="1"/>
    <col min="7953" max="8192" width="9.140625" style="61"/>
    <col min="8193" max="8193" width="14.28515625" style="61" customWidth="1"/>
    <col min="8194" max="8194" width="21.28515625" style="61" bestFit="1" customWidth="1"/>
    <col min="8195" max="8195" width="14.28515625" style="61" bestFit="1" customWidth="1"/>
    <col min="8196" max="8196" width="20.28515625" style="61" bestFit="1" customWidth="1"/>
    <col min="8197" max="8197" width="25" style="61" bestFit="1" customWidth="1"/>
    <col min="8198" max="8198" width="19.140625" style="61" bestFit="1" customWidth="1"/>
    <col min="8199" max="8199" width="18.85546875" style="61" bestFit="1" customWidth="1"/>
    <col min="8200" max="8200" width="9.28515625" style="61" customWidth="1"/>
    <col min="8201" max="8201" width="14.140625" style="61" customWidth="1"/>
    <col min="8202" max="8202" width="25" style="61" bestFit="1" customWidth="1"/>
    <col min="8203" max="8203" width="19.140625" style="61" bestFit="1" customWidth="1"/>
    <col min="8204" max="8204" width="18.85546875" style="61" bestFit="1" customWidth="1"/>
    <col min="8205" max="8206" width="8.28515625" style="61" bestFit="1" customWidth="1"/>
    <col min="8207" max="8207" width="36.28515625" style="61" bestFit="1" customWidth="1"/>
    <col min="8208" max="8208" width="13.28515625" style="61" bestFit="1" customWidth="1"/>
    <col min="8209" max="8448" width="9.140625" style="61"/>
    <col min="8449" max="8449" width="14.28515625" style="61" customWidth="1"/>
    <col min="8450" max="8450" width="21.28515625" style="61" bestFit="1" customWidth="1"/>
    <col min="8451" max="8451" width="14.28515625" style="61" bestFit="1" customWidth="1"/>
    <col min="8452" max="8452" width="20.28515625" style="61" bestFit="1" customWidth="1"/>
    <col min="8453" max="8453" width="25" style="61" bestFit="1" customWidth="1"/>
    <col min="8454" max="8454" width="19.140625" style="61" bestFit="1" customWidth="1"/>
    <col min="8455" max="8455" width="18.85546875" style="61" bestFit="1" customWidth="1"/>
    <col min="8456" max="8456" width="9.28515625" style="61" customWidth="1"/>
    <col min="8457" max="8457" width="14.140625" style="61" customWidth="1"/>
    <col min="8458" max="8458" width="25" style="61" bestFit="1" customWidth="1"/>
    <col min="8459" max="8459" width="19.140625" style="61" bestFit="1" customWidth="1"/>
    <col min="8460" max="8460" width="18.85546875" style="61" bestFit="1" customWidth="1"/>
    <col min="8461" max="8462" width="8.28515625" style="61" bestFit="1" customWidth="1"/>
    <col min="8463" max="8463" width="36.28515625" style="61" bestFit="1" customWidth="1"/>
    <col min="8464" max="8464" width="13.28515625" style="61" bestFit="1" customWidth="1"/>
    <col min="8465" max="8704" width="9.140625" style="61"/>
    <col min="8705" max="8705" width="14.28515625" style="61" customWidth="1"/>
    <col min="8706" max="8706" width="21.28515625" style="61" bestFit="1" customWidth="1"/>
    <col min="8707" max="8707" width="14.28515625" style="61" bestFit="1" customWidth="1"/>
    <col min="8708" max="8708" width="20.28515625" style="61" bestFit="1" customWidth="1"/>
    <col min="8709" max="8709" width="25" style="61" bestFit="1" customWidth="1"/>
    <col min="8710" max="8710" width="19.140625" style="61" bestFit="1" customWidth="1"/>
    <col min="8711" max="8711" width="18.85546875" style="61" bestFit="1" customWidth="1"/>
    <col min="8712" max="8712" width="9.28515625" style="61" customWidth="1"/>
    <col min="8713" max="8713" width="14.140625" style="61" customWidth="1"/>
    <col min="8714" max="8714" width="25" style="61" bestFit="1" customWidth="1"/>
    <col min="8715" max="8715" width="19.140625" style="61" bestFit="1" customWidth="1"/>
    <col min="8716" max="8716" width="18.85546875" style="61" bestFit="1" customWidth="1"/>
    <col min="8717" max="8718" width="8.28515625" style="61" bestFit="1" customWidth="1"/>
    <col min="8719" max="8719" width="36.28515625" style="61" bestFit="1" customWidth="1"/>
    <col min="8720" max="8720" width="13.28515625" style="61" bestFit="1" customWidth="1"/>
    <col min="8721" max="8960" width="9.140625" style="61"/>
    <col min="8961" max="8961" width="14.28515625" style="61" customWidth="1"/>
    <col min="8962" max="8962" width="21.28515625" style="61" bestFit="1" customWidth="1"/>
    <col min="8963" max="8963" width="14.28515625" style="61" bestFit="1" customWidth="1"/>
    <col min="8964" max="8964" width="20.28515625" style="61" bestFit="1" customWidth="1"/>
    <col min="8965" max="8965" width="25" style="61" bestFit="1" customWidth="1"/>
    <col min="8966" max="8966" width="19.140625" style="61" bestFit="1" customWidth="1"/>
    <col min="8967" max="8967" width="18.85546875" style="61" bestFit="1" customWidth="1"/>
    <col min="8968" max="8968" width="9.28515625" style="61" customWidth="1"/>
    <col min="8969" max="8969" width="14.140625" style="61" customWidth="1"/>
    <col min="8970" max="8970" width="25" style="61" bestFit="1" customWidth="1"/>
    <col min="8971" max="8971" width="19.140625" style="61" bestFit="1" customWidth="1"/>
    <col min="8972" max="8972" width="18.85546875" style="61" bestFit="1" customWidth="1"/>
    <col min="8973" max="8974" width="8.28515625" style="61" bestFit="1" customWidth="1"/>
    <col min="8975" max="8975" width="36.28515625" style="61" bestFit="1" customWidth="1"/>
    <col min="8976" max="8976" width="13.28515625" style="61" bestFit="1" customWidth="1"/>
    <col min="8977" max="9216" width="9.140625" style="61"/>
    <col min="9217" max="9217" width="14.28515625" style="61" customWidth="1"/>
    <col min="9218" max="9218" width="21.28515625" style="61" bestFit="1" customWidth="1"/>
    <col min="9219" max="9219" width="14.28515625" style="61" bestFit="1" customWidth="1"/>
    <col min="9220" max="9220" width="20.28515625" style="61" bestFit="1" customWidth="1"/>
    <col min="9221" max="9221" width="25" style="61" bestFit="1" customWidth="1"/>
    <col min="9222" max="9222" width="19.140625" style="61" bestFit="1" customWidth="1"/>
    <col min="9223" max="9223" width="18.85546875" style="61" bestFit="1" customWidth="1"/>
    <col min="9224" max="9224" width="9.28515625" style="61" customWidth="1"/>
    <col min="9225" max="9225" width="14.140625" style="61" customWidth="1"/>
    <col min="9226" max="9226" width="25" style="61" bestFit="1" customWidth="1"/>
    <col min="9227" max="9227" width="19.140625" style="61" bestFit="1" customWidth="1"/>
    <col min="9228" max="9228" width="18.85546875" style="61" bestFit="1" customWidth="1"/>
    <col min="9229" max="9230" width="8.28515625" style="61" bestFit="1" customWidth="1"/>
    <col min="9231" max="9231" width="36.28515625" style="61" bestFit="1" customWidth="1"/>
    <col min="9232" max="9232" width="13.28515625" style="61" bestFit="1" customWidth="1"/>
    <col min="9233" max="9472" width="9.140625" style="61"/>
    <col min="9473" max="9473" width="14.28515625" style="61" customWidth="1"/>
    <col min="9474" max="9474" width="21.28515625" style="61" bestFit="1" customWidth="1"/>
    <col min="9475" max="9475" width="14.28515625" style="61" bestFit="1" customWidth="1"/>
    <col min="9476" max="9476" width="20.28515625" style="61" bestFit="1" customWidth="1"/>
    <col min="9477" max="9477" width="25" style="61" bestFit="1" customWidth="1"/>
    <col min="9478" max="9478" width="19.140625" style="61" bestFit="1" customWidth="1"/>
    <col min="9479" max="9479" width="18.85546875" style="61" bestFit="1" customWidth="1"/>
    <col min="9480" max="9480" width="9.28515625" style="61" customWidth="1"/>
    <col min="9481" max="9481" width="14.140625" style="61" customWidth="1"/>
    <col min="9482" max="9482" width="25" style="61" bestFit="1" customWidth="1"/>
    <col min="9483" max="9483" width="19.140625" style="61" bestFit="1" customWidth="1"/>
    <col min="9484" max="9484" width="18.85546875" style="61" bestFit="1" customWidth="1"/>
    <col min="9485" max="9486" width="8.28515625" style="61" bestFit="1" customWidth="1"/>
    <col min="9487" max="9487" width="36.28515625" style="61" bestFit="1" customWidth="1"/>
    <col min="9488" max="9488" width="13.28515625" style="61" bestFit="1" customWidth="1"/>
    <col min="9489" max="9728" width="9.140625" style="61"/>
    <col min="9729" max="9729" width="14.28515625" style="61" customWidth="1"/>
    <col min="9730" max="9730" width="21.28515625" style="61" bestFit="1" customWidth="1"/>
    <col min="9731" max="9731" width="14.28515625" style="61" bestFit="1" customWidth="1"/>
    <col min="9732" max="9732" width="20.28515625" style="61" bestFit="1" customWidth="1"/>
    <col min="9733" max="9733" width="25" style="61" bestFit="1" customWidth="1"/>
    <col min="9734" max="9734" width="19.140625" style="61" bestFit="1" customWidth="1"/>
    <col min="9735" max="9735" width="18.85546875" style="61" bestFit="1" customWidth="1"/>
    <col min="9736" max="9736" width="9.28515625" style="61" customWidth="1"/>
    <col min="9737" max="9737" width="14.140625" style="61" customWidth="1"/>
    <col min="9738" max="9738" width="25" style="61" bestFit="1" customWidth="1"/>
    <col min="9739" max="9739" width="19.140625" style="61" bestFit="1" customWidth="1"/>
    <col min="9740" max="9740" width="18.85546875" style="61" bestFit="1" customWidth="1"/>
    <col min="9741" max="9742" width="8.28515625" style="61" bestFit="1" customWidth="1"/>
    <col min="9743" max="9743" width="36.28515625" style="61" bestFit="1" customWidth="1"/>
    <col min="9744" max="9744" width="13.28515625" style="61" bestFit="1" customWidth="1"/>
    <col min="9745" max="9984" width="9.140625" style="61"/>
    <col min="9985" max="9985" width="14.28515625" style="61" customWidth="1"/>
    <col min="9986" max="9986" width="21.28515625" style="61" bestFit="1" customWidth="1"/>
    <col min="9987" max="9987" width="14.28515625" style="61" bestFit="1" customWidth="1"/>
    <col min="9988" max="9988" width="20.28515625" style="61" bestFit="1" customWidth="1"/>
    <col min="9989" max="9989" width="25" style="61" bestFit="1" customWidth="1"/>
    <col min="9990" max="9990" width="19.140625" style="61" bestFit="1" customWidth="1"/>
    <col min="9991" max="9991" width="18.85546875" style="61" bestFit="1" customWidth="1"/>
    <col min="9992" max="9992" width="9.28515625" style="61" customWidth="1"/>
    <col min="9993" max="9993" width="14.140625" style="61" customWidth="1"/>
    <col min="9994" max="9994" width="25" style="61" bestFit="1" customWidth="1"/>
    <col min="9995" max="9995" width="19.140625" style="61" bestFit="1" customWidth="1"/>
    <col min="9996" max="9996" width="18.85546875" style="61" bestFit="1" customWidth="1"/>
    <col min="9997" max="9998" width="8.28515625" style="61" bestFit="1" customWidth="1"/>
    <col min="9999" max="9999" width="36.28515625" style="61" bestFit="1" customWidth="1"/>
    <col min="10000" max="10000" width="13.28515625" style="61" bestFit="1" customWidth="1"/>
    <col min="10001" max="10240" width="9.140625" style="61"/>
    <col min="10241" max="10241" width="14.28515625" style="61" customWidth="1"/>
    <col min="10242" max="10242" width="21.28515625" style="61" bestFit="1" customWidth="1"/>
    <col min="10243" max="10243" width="14.28515625" style="61" bestFit="1" customWidth="1"/>
    <col min="10244" max="10244" width="20.28515625" style="61" bestFit="1" customWidth="1"/>
    <col min="10245" max="10245" width="25" style="61" bestFit="1" customWidth="1"/>
    <col min="10246" max="10246" width="19.140625" style="61" bestFit="1" customWidth="1"/>
    <col min="10247" max="10247" width="18.85546875" style="61" bestFit="1" customWidth="1"/>
    <col min="10248" max="10248" width="9.28515625" style="61" customWidth="1"/>
    <col min="10249" max="10249" width="14.140625" style="61" customWidth="1"/>
    <col min="10250" max="10250" width="25" style="61" bestFit="1" customWidth="1"/>
    <col min="10251" max="10251" width="19.140625" style="61" bestFit="1" customWidth="1"/>
    <col min="10252" max="10252" width="18.85546875" style="61" bestFit="1" customWidth="1"/>
    <col min="10253" max="10254" width="8.28515625" style="61" bestFit="1" customWidth="1"/>
    <col min="10255" max="10255" width="36.28515625" style="61" bestFit="1" customWidth="1"/>
    <col min="10256" max="10256" width="13.28515625" style="61" bestFit="1" customWidth="1"/>
    <col min="10257" max="10496" width="9.140625" style="61"/>
    <col min="10497" max="10497" width="14.28515625" style="61" customWidth="1"/>
    <col min="10498" max="10498" width="21.28515625" style="61" bestFit="1" customWidth="1"/>
    <col min="10499" max="10499" width="14.28515625" style="61" bestFit="1" customWidth="1"/>
    <col min="10500" max="10500" width="20.28515625" style="61" bestFit="1" customWidth="1"/>
    <col min="10501" max="10501" width="25" style="61" bestFit="1" customWidth="1"/>
    <col min="10502" max="10502" width="19.140625" style="61" bestFit="1" customWidth="1"/>
    <col min="10503" max="10503" width="18.85546875" style="61" bestFit="1" customWidth="1"/>
    <col min="10504" max="10504" width="9.28515625" style="61" customWidth="1"/>
    <col min="10505" max="10505" width="14.140625" style="61" customWidth="1"/>
    <col min="10506" max="10506" width="25" style="61" bestFit="1" customWidth="1"/>
    <col min="10507" max="10507" width="19.140625" style="61" bestFit="1" customWidth="1"/>
    <col min="10508" max="10508" width="18.85546875" style="61" bestFit="1" customWidth="1"/>
    <col min="10509" max="10510" width="8.28515625" style="61" bestFit="1" customWidth="1"/>
    <col min="10511" max="10511" width="36.28515625" style="61" bestFit="1" customWidth="1"/>
    <col min="10512" max="10512" width="13.28515625" style="61" bestFit="1" customWidth="1"/>
    <col min="10513" max="10752" width="9.140625" style="61"/>
    <col min="10753" max="10753" width="14.28515625" style="61" customWidth="1"/>
    <col min="10754" max="10754" width="21.28515625" style="61" bestFit="1" customWidth="1"/>
    <col min="10755" max="10755" width="14.28515625" style="61" bestFit="1" customWidth="1"/>
    <col min="10756" max="10756" width="20.28515625" style="61" bestFit="1" customWidth="1"/>
    <col min="10757" max="10757" width="25" style="61" bestFit="1" customWidth="1"/>
    <col min="10758" max="10758" width="19.140625" style="61" bestFit="1" customWidth="1"/>
    <col min="10759" max="10759" width="18.85546875" style="61" bestFit="1" customWidth="1"/>
    <col min="10760" max="10760" width="9.28515625" style="61" customWidth="1"/>
    <col min="10761" max="10761" width="14.140625" style="61" customWidth="1"/>
    <col min="10762" max="10762" width="25" style="61" bestFit="1" customWidth="1"/>
    <col min="10763" max="10763" width="19.140625" style="61" bestFit="1" customWidth="1"/>
    <col min="10764" max="10764" width="18.85546875" style="61" bestFit="1" customWidth="1"/>
    <col min="10765" max="10766" width="8.28515625" style="61" bestFit="1" customWidth="1"/>
    <col min="10767" max="10767" width="36.28515625" style="61" bestFit="1" customWidth="1"/>
    <col min="10768" max="10768" width="13.28515625" style="61" bestFit="1" customWidth="1"/>
    <col min="10769" max="11008" width="9.140625" style="61"/>
    <col min="11009" max="11009" width="14.28515625" style="61" customWidth="1"/>
    <col min="11010" max="11010" width="21.28515625" style="61" bestFit="1" customWidth="1"/>
    <col min="11011" max="11011" width="14.28515625" style="61" bestFit="1" customWidth="1"/>
    <col min="11012" max="11012" width="20.28515625" style="61" bestFit="1" customWidth="1"/>
    <col min="11013" max="11013" width="25" style="61" bestFit="1" customWidth="1"/>
    <col min="11014" max="11014" width="19.140625" style="61" bestFit="1" customWidth="1"/>
    <col min="11015" max="11015" width="18.85546875" style="61" bestFit="1" customWidth="1"/>
    <col min="11016" max="11016" width="9.28515625" style="61" customWidth="1"/>
    <col min="11017" max="11017" width="14.140625" style="61" customWidth="1"/>
    <col min="11018" max="11018" width="25" style="61" bestFit="1" customWidth="1"/>
    <col min="11019" max="11019" width="19.140625" style="61" bestFit="1" customWidth="1"/>
    <col min="11020" max="11020" width="18.85546875" style="61" bestFit="1" customWidth="1"/>
    <col min="11021" max="11022" width="8.28515625" style="61" bestFit="1" customWidth="1"/>
    <col min="11023" max="11023" width="36.28515625" style="61" bestFit="1" customWidth="1"/>
    <col min="11024" max="11024" width="13.28515625" style="61" bestFit="1" customWidth="1"/>
    <col min="11025" max="11264" width="9.140625" style="61"/>
    <col min="11265" max="11265" width="14.28515625" style="61" customWidth="1"/>
    <col min="11266" max="11266" width="21.28515625" style="61" bestFit="1" customWidth="1"/>
    <col min="11267" max="11267" width="14.28515625" style="61" bestFit="1" customWidth="1"/>
    <col min="11268" max="11268" width="20.28515625" style="61" bestFit="1" customWidth="1"/>
    <col min="11269" max="11269" width="25" style="61" bestFit="1" customWidth="1"/>
    <col min="11270" max="11270" width="19.140625" style="61" bestFit="1" customWidth="1"/>
    <col min="11271" max="11271" width="18.85546875" style="61" bestFit="1" customWidth="1"/>
    <col min="11272" max="11272" width="9.28515625" style="61" customWidth="1"/>
    <col min="11273" max="11273" width="14.140625" style="61" customWidth="1"/>
    <col min="11274" max="11274" width="25" style="61" bestFit="1" customWidth="1"/>
    <col min="11275" max="11275" width="19.140625" style="61" bestFit="1" customWidth="1"/>
    <col min="11276" max="11276" width="18.85546875" style="61" bestFit="1" customWidth="1"/>
    <col min="11277" max="11278" width="8.28515625" style="61" bestFit="1" customWidth="1"/>
    <col min="11279" max="11279" width="36.28515625" style="61" bestFit="1" customWidth="1"/>
    <col min="11280" max="11280" width="13.28515625" style="61" bestFit="1" customWidth="1"/>
    <col min="11281" max="11520" width="9.140625" style="61"/>
    <col min="11521" max="11521" width="14.28515625" style="61" customWidth="1"/>
    <col min="11522" max="11522" width="21.28515625" style="61" bestFit="1" customWidth="1"/>
    <col min="11523" max="11523" width="14.28515625" style="61" bestFit="1" customWidth="1"/>
    <col min="11524" max="11524" width="20.28515625" style="61" bestFit="1" customWidth="1"/>
    <col min="11525" max="11525" width="25" style="61" bestFit="1" customWidth="1"/>
    <col min="11526" max="11526" width="19.140625" style="61" bestFit="1" customWidth="1"/>
    <col min="11527" max="11527" width="18.85546875" style="61" bestFit="1" customWidth="1"/>
    <col min="11528" max="11528" width="9.28515625" style="61" customWidth="1"/>
    <col min="11529" max="11529" width="14.140625" style="61" customWidth="1"/>
    <col min="11530" max="11530" width="25" style="61" bestFit="1" customWidth="1"/>
    <col min="11531" max="11531" width="19.140625" style="61" bestFit="1" customWidth="1"/>
    <col min="11532" max="11532" width="18.85546875" style="61" bestFit="1" customWidth="1"/>
    <col min="11533" max="11534" width="8.28515625" style="61" bestFit="1" customWidth="1"/>
    <col min="11535" max="11535" width="36.28515625" style="61" bestFit="1" customWidth="1"/>
    <col min="11536" max="11536" width="13.28515625" style="61" bestFit="1" customWidth="1"/>
    <col min="11537" max="11776" width="9.140625" style="61"/>
    <col min="11777" max="11777" width="14.28515625" style="61" customWidth="1"/>
    <col min="11778" max="11778" width="21.28515625" style="61" bestFit="1" customWidth="1"/>
    <col min="11779" max="11779" width="14.28515625" style="61" bestFit="1" customWidth="1"/>
    <col min="11780" max="11780" width="20.28515625" style="61" bestFit="1" customWidth="1"/>
    <col min="11781" max="11781" width="25" style="61" bestFit="1" customWidth="1"/>
    <col min="11782" max="11782" width="19.140625" style="61" bestFit="1" customWidth="1"/>
    <col min="11783" max="11783" width="18.85546875" style="61" bestFit="1" customWidth="1"/>
    <col min="11784" max="11784" width="9.28515625" style="61" customWidth="1"/>
    <col min="11785" max="11785" width="14.140625" style="61" customWidth="1"/>
    <col min="11786" max="11786" width="25" style="61" bestFit="1" customWidth="1"/>
    <col min="11787" max="11787" width="19.140625" style="61" bestFit="1" customWidth="1"/>
    <col min="11788" max="11788" width="18.85546875" style="61" bestFit="1" customWidth="1"/>
    <col min="11789" max="11790" width="8.28515625" style="61" bestFit="1" customWidth="1"/>
    <col min="11791" max="11791" width="36.28515625" style="61" bestFit="1" customWidth="1"/>
    <col min="11792" max="11792" width="13.28515625" style="61" bestFit="1" customWidth="1"/>
    <col min="11793" max="12032" width="9.140625" style="61"/>
    <col min="12033" max="12033" width="14.28515625" style="61" customWidth="1"/>
    <col min="12034" max="12034" width="21.28515625" style="61" bestFit="1" customWidth="1"/>
    <col min="12035" max="12035" width="14.28515625" style="61" bestFit="1" customWidth="1"/>
    <col min="12036" max="12036" width="20.28515625" style="61" bestFit="1" customWidth="1"/>
    <col min="12037" max="12037" width="25" style="61" bestFit="1" customWidth="1"/>
    <col min="12038" max="12038" width="19.140625" style="61" bestFit="1" customWidth="1"/>
    <col min="12039" max="12039" width="18.85546875" style="61" bestFit="1" customWidth="1"/>
    <col min="12040" max="12040" width="9.28515625" style="61" customWidth="1"/>
    <col min="12041" max="12041" width="14.140625" style="61" customWidth="1"/>
    <col min="12042" max="12042" width="25" style="61" bestFit="1" customWidth="1"/>
    <col min="12043" max="12043" width="19.140625" style="61" bestFit="1" customWidth="1"/>
    <col min="12044" max="12044" width="18.85546875" style="61" bestFit="1" customWidth="1"/>
    <col min="12045" max="12046" width="8.28515625" style="61" bestFit="1" customWidth="1"/>
    <col min="12047" max="12047" width="36.28515625" style="61" bestFit="1" customWidth="1"/>
    <col min="12048" max="12048" width="13.28515625" style="61" bestFit="1" customWidth="1"/>
    <col min="12049" max="12288" width="9.140625" style="61"/>
    <col min="12289" max="12289" width="14.28515625" style="61" customWidth="1"/>
    <col min="12290" max="12290" width="21.28515625" style="61" bestFit="1" customWidth="1"/>
    <col min="12291" max="12291" width="14.28515625" style="61" bestFit="1" customWidth="1"/>
    <col min="12292" max="12292" width="20.28515625" style="61" bestFit="1" customWidth="1"/>
    <col min="12293" max="12293" width="25" style="61" bestFit="1" customWidth="1"/>
    <col min="12294" max="12294" width="19.140625" style="61" bestFit="1" customWidth="1"/>
    <col min="12295" max="12295" width="18.85546875" style="61" bestFit="1" customWidth="1"/>
    <col min="12296" max="12296" width="9.28515625" style="61" customWidth="1"/>
    <col min="12297" max="12297" width="14.140625" style="61" customWidth="1"/>
    <col min="12298" max="12298" width="25" style="61" bestFit="1" customWidth="1"/>
    <col min="12299" max="12299" width="19.140625" style="61" bestFit="1" customWidth="1"/>
    <col min="12300" max="12300" width="18.85546875" style="61" bestFit="1" customWidth="1"/>
    <col min="12301" max="12302" width="8.28515625" style="61" bestFit="1" customWidth="1"/>
    <col min="12303" max="12303" width="36.28515625" style="61" bestFit="1" customWidth="1"/>
    <col min="12304" max="12304" width="13.28515625" style="61" bestFit="1" customWidth="1"/>
    <col min="12305" max="12544" width="9.140625" style="61"/>
    <col min="12545" max="12545" width="14.28515625" style="61" customWidth="1"/>
    <col min="12546" max="12546" width="21.28515625" style="61" bestFit="1" customWidth="1"/>
    <col min="12547" max="12547" width="14.28515625" style="61" bestFit="1" customWidth="1"/>
    <col min="12548" max="12548" width="20.28515625" style="61" bestFit="1" customWidth="1"/>
    <col min="12549" max="12549" width="25" style="61" bestFit="1" customWidth="1"/>
    <col min="12550" max="12550" width="19.140625" style="61" bestFit="1" customWidth="1"/>
    <col min="12551" max="12551" width="18.85546875" style="61" bestFit="1" customWidth="1"/>
    <col min="12552" max="12552" width="9.28515625" style="61" customWidth="1"/>
    <col min="12553" max="12553" width="14.140625" style="61" customWidth="1"/>
    <col min="12554" max="12554" width="25" style="61" bestFit="1" customWidth="1"/>
    <col min="12555" max="12555" width="19.140625" style="61" bestFit="1" customWidth="1"/>
    <col min="12556" max="12556" width="18.85546875" style="61" bestFit="1" customWidth="1"/>
    <col min="12557" max="12558" width="8.28515625" style="61" bestFit="1" customWidth="1"/>
    <col min="12559" max="12559" width="36.28515625" style="61" bestFit="1" customWidth="1"/>
    <col min="12560" max="12560" width="13.28515625" style="61" bestFit="1" customWidth="1"/>
    <col min="12561" max="12800" width="9.140625" style="61"/>
    <col min="12801" max="12801" width="14.28515625" style="61" customWidth="1"/>
    <col min="12802" max="12802" width="21.28515625" style="61" bestFit="1" customWidth="1"/>
    <col min="12803" max="12803" width="14.28515625" style="61" bestFit="1" customWidth="1"/>
    <col min="12804" max="12804" width="20.28515625" style="61" bestFit="1" customWidth="1"/>
    <col min="12805" max="12805" width="25" style="61" bestFit="1" customWidth="1"/>
    <col min="12806" max="12806" width="19.140625" style="61" bestFit="1" customWidth="1"/>
    <col min="12807" max="12807" width="18.85546875" style="61" bestFit="1" customWidth="1"/>
    <col min="12808" max="12808" width="9.28515625" style="61" customWidth="1"/>
    <col min="12809" max="12809" width="14.140625" style="61" customWidth="1"/>
    <col min="12810" max="12810" width="25" style="61" bestFit="1" customWidth="1"/>
    <col min="12811" max="12811" width="19.140625" style="61" bestFit="1" customWidth="1"/>
    <col min="12812" max="12812" width="18.85546875" style="61" bestFit="1" customWidth="1"/>
    <col min="12813" max="12814" width="8.28515625" style="61" bestFit="1" customWidth="1"/>
    <col min="12815" max="12815" width="36.28515625" style="61" bestFit="1" customWidth="1"/>
    <col min="12816" max="12816" width="13.28515625" style="61" bestFit="1" customWidth="1"/>
    <col min="12817" max="13056" width="9.140625" style="61"/>
    <col min="13057" max="13057" width="14.28515625" style="61" customWidth="1"/>
    <col min="13058" max="13058" width="21.28515625" style="61" bestFit="1" customWidth="1"/>
    <col min="13059" max="13059" width="14.28515625" style="61" bestFit="1" customWidth="1"/>
    <col min="13060" max="13060" width="20.28515625" style="61" bestFit="1" customWidth="1"/>
    <col min="13061" max="13061" width="25" style="61" bestFit="1" customWidth="1"/>
    <col min="13062" max="13062" width="19.140625" style="61" bestFit="1" customWidth="1"/>
    <col min="13063" max="13063" width="18.85546875" style="61" bestFit="1" customWidth="1"/>
    <col min="13064" max="13064" width="9.28515625" style="61" customWidth="1"/>
    <col min="13065" max="13065" width="14.140625" style="61" customWidth="1"/>
    <col min="13066" max="13066" width="25" style="61" bestFit="1" customWidth="1"/>
    <col min="13067" max="13067" width="19.140625" style="61" bestFit="1" customWidth="1"/>
    <col min="13068" max="13068" width="18.85546875" style="61" bestFit="1" customWidth="1"/>
    <col min="13069" max="13070" width="8.28515625" style="61" bestFit="1" customWidth="1"/>
    <col min="13071" max="13071" width="36.28515625" style="61" bestFit="1" customWidth="1"/>
    <col min="13072" max="13072" width="13.28515625" style="61" bestFit="1" customWidth="1"/>
    <col min="13073" max="13312" width="9.140625" style="61"/>
    <col min="13313" max="13313" width="14.28515625" style="61" customWidth="1"/>
    <col min="13314" max="13314" width="21.28515625" style="61" bestFit="1" customWidth="1"/>
    <col min="13315" max="13315" width="14.28515625" style="61" bestFit="1" customWidth="1"/>
    <col min="13316" max="13316" width="20.28515625" style="61" bestFit="1" customWidth="1"/>
    <col min="13317" max="13317" width="25" style="61" bestFit="1" customWidth="1"/>
    <col min="13318" max="13318" width="19.140625" style="61" bestFit="1" customWidth="1"/>
    <col min="13319" max="13319" width="18.85546875" style="61" bestFit="1" customWidth="1"/>
    <col min="13320" max="13320" width="9.28515625" style="61" customWidth="1"/>
    <col min="13321" max="13321" width="14.140625" style="61" customWidth="1"/>
    <col min="13322" max="13322" width="25" style="61" bestFit="1" customWidth="1"/>
    <col min="13323" max="13323" width="19.140625" style="61" bestFit="1" customWidth="1"/>
    <col min="13324" max="13324" width="18.85546875" style="61" bestFit="1" customWidth="1"/>
    <col min="13325" max="13326" width="8.28515625" style="61" bestFit="1" customWidth="1"/>
    <col min="13327" max="13327" width="36.28515625" style="61" bestFit="1" customWidth="1"/>
    <col min="13328" max="13328" width="13.28515625" style="61" bestFit="1" customWidth="1"/>
    <col min="13329" max="13568" width="9.140625" style="61"/>
    <col min="13569" max="13569" width="14.28515625" style="61" customWidth="1"/>
    <col min="13570" max="13570" width="21.28515625" style="61" bestFit="1" customWidth="1"/>
    <col min="13571" max="13571" width="14.28515625" style="61" bestFit="1" customWidth="1"/>
    <col min="13572" max="13572" width="20.28515625" style="61" bestFit="1" customWidth="1"/>
    <col min="13573" max="13573" width="25" style="61" bestFit="1" customWidth="1"/>
    <col min="13574" max="13574" width="19.140625" style="61" bestFit="1" customWidth="1"/>
    <col min="13575" max="13575" width="18.85546875" style="61" bestFit="1" customWidth="1"/>
    <col min="13576" max="13576" width="9.28515625" style="61" customWidth="1"/>
    <col min="13577" max="13577" width="14.140625" style="61" customWidth="1"/>
    <col min="13578" max="13578" width="25" style="61" bestFit="1" customWidth="1"/>
    <col min="13579" max="13579" width="19.140625" style="61" bestFit="1" customWidth="1"/>
    <col min="13580" max="13580" width="18.85546875" style="61" bestFit="1" customWidth="1"/>
    <col min="13581" max="13582" width="8.28515625" style="61" bestFit="1" customWidth="1"/>
    <col min="13583" max="13583" width="36.28515625" style="61" bestFit="1" customWidth="1"/>
    <col min="13584" max="13584" width="13.28515625" style="61" bestFit="1" customWidth="1"/>
    <col min="13585" max="13824" width="9.140625" style="61"/>
    <col min="13825" max="13825" width="14.28515625" style="61" customWidth="1"/>
    <col min="13826" max="13826" width="21.28515625" style="61" bestFit="1" customWidth="1"/>
    <col min="13827" max="13827" width="14.28515625" style="61" bestFit="1" customWidth="1"/>
    <col min="13828" max="13828" width="20.28515625" style="61" bestFit="1" customWidth="1"/>
    <col min="13829" max="13829" width="25" style="61" bestFit="1" customWidth="1"/>
    <col min="13830" max="13830" width="19.140625" style="61" bestFit="1" customWidth="1"/>
    <col min="13831" max="13831" width="18.85546875" style="61" bestFit="1" customWidth="1"/>
    <col min="13832" max="13832" width="9.28515625" style="61" customWidth="1"/>
    <col min="13833" max="13833" width="14.140625" style="61" customWidth="1"/>
    <col min="13834" max="13834" width="25" style="61" bestFit="1" customWidth="1"/>
    <col min="13835" max="13835" width="19.140625" style="61" bestFit="1" customWidth="1"/>
    <col min="13836" max="13836" width="18.85546875" style="61" bestFit="1" customWidth="1"/>
    <col min="13837" max="13838" width="8.28515625" style="61" bestFit="1" customWidth="1"/>
    <col min="13839" max="13839" width="36.28515625" style="61" bestFit="1" customWidth="1"/>
    <col min="13840" max="13840" width="13.28515625" style="61" bestFit="1" customWidth="1"/>
    <col min="13841" max="14080" width="9.140625" style="61"/>
    <col min="14081" max="14081" width="14.28515625" style="61" customWidth="1"/>
    <col min="14082" max="14082" width="21.28515625" style="61" bestFit="1" customWidth="1"/>
    <col min="14083" max="14083" width="14.28515625" style="61" bestFit="1" customWidth="1"/>
    <col min="14084" max="14084" width="20.28515625" style="61" bestFit="1" customWidth="1"/>
    <col min="14085" max="14085" width="25" style="61" bestFit="1" customWidth="1"/>
    <col min="14086" max="14086" width="19.140625" style="61" bestFit="1" customWidth="1"/>
    <col min="14087" max="14087" width="18.85546875" style="61" bestFit="1" customWidth="1"/>
    <col min="14088" max="14088" width="9.28515625" style="61" customWidth="1"/>
    <col min="14089" max="14089" width="14.140625" style="61" customWidth="1"/>
    <col min="14090" max="14090" width="25" style="61" bestFit="1" customWidth="1"/>
    <col min="14091" max="14091" width="19.140625" style="61" bestFit="1" customWidth="1"/>
    <col min="14092" max="14092" width="18.85546875" style="61" bestFit="1" customWidth="1"/>
    <col min="14093" max="14094" width="8.28515625" style="61" bestFit="1" customWidth="1"/>
    <col min="14095" max="14095" width="36.28515625" style="61" bestFit="1" customWidth="1"/>
    <col min="14096" max="14096" width="13.28515625" style="61" bestFit="1" customWidth="1"/>
    <col min="14097" max="14336" width="9.140625" style="61"/>
    <col min="14337" max="14337" width="14.28515625" style="61" customWidth="1"/>
    <col min="14338" max="14338" width="21.28515625" style="61" bestFit="1" customWidth="1"/>
    <col min="14339" max="14339" width="14.28515625" style="61" bestFit="1" customWidth="1"/>
    <col min="14340" max="14340" width="20.28515625" style="61" bestFit="1" customWidth="1"/>
    <col min="14341" max="14341" width="25" style="61" bestFit="1" customWidth="1"/>
    <col min="14342" max="14342" width="19.140625" style="61" bestFit="1" customWidth="1"/>
    <col min="14343" max="14343" width="18.85546875" style="61" bestFit="1" customWidth="1"/>
    <col min="14344" max="14344" width="9.28515625" style="61" customWidth="1"/>
    <col min="14345" max="14345" width="14.140625" style="61" customWidth="1"/>
    <col min="14346" max="14346" width="25" style="61" bestFit="1" customWidth="1"/>
    <col min="14347" max="14347" width="19.140625" style="61" bestFit="1" customWidth="1"/>
    <col min="14348" max="14348" width="18.85546875" style="61" bestFit="1" customWidth="1"/>
    <col min="14349" max="14350" width="8.28515625" style="61" bestFit="1" customWidth="1"/>
    <col min="14351" max="14351" width="36.28515625" style="61" bestFit="1" customWidth="1"/>
    <col min="14352" max="14352" width="13.28515625" style="61" bestFit="1" customWidth="1"/>
    <col min="14353" max="14592" width="9.140625" style="61"/>
    <col min="14593" max="14593" width="14.28515625" style="61" customWidth="1"/>
    <col min="14594" max="14594" width="21.28515625" style="61" bestFit="1" customWidth="1"/>
    <col min="14595" max="14595" width="14.28515625" style="61" bestFit="1" customWidth="1"/>
    <col min="14596" max="14596" width="20.28515625" style="61" bestFit="1" customWidth="1"/>
    <col min="14597" max="14597" width="25" style="61" bestFit="1" customWidth="1"/>
    <col min="14598" max="14598" width="19.140625" style="61" bestFit="1" customWidth="1"/>
    <col min="14599" max="14599" width="18.85546875" style="61" bestFit="1" customWidth="1"/>
    <col min="14600" max="14600" width="9.28515625" style="61" customWidth="1"/>
    <col min="14601" max="14601" width="14.140625" style="61" customWidth="1"/>
    <col min="14602" max="14602" width="25" style="61" bestFit="1" customWidth="1"/>
    <col min="14603" max="14603" width="19.140625" style="61" bestFit="1" customWidth="1"/>
    <col min="14604" max="14604" width="18.85546875" style="61" bestFit="1" customWidth="1"/>
    <col min="14605" max="14606" width="8.28515625" style="61" bestFit="1" customWidth="1"/>
    <col min="14607" max="14607" width="36.28515625" style="61" bestFit="1" customWidth="1"/>
    <col min="14608" max="14608" width="13.28515625" style="61" bestFit="1" customWidth="1"/>
    <col min="14609" max="14848" width="9.140625" style="61"/>
    <col min="14849" max="14849" width="14.28515625" style="61" customWidth="1"/>
    <col min="14850" max="14850" width="21.28515625" style="61" bestFit="1" customWidth="1"/>
    <col min="14851" max="14851" width="14.28515625" style="61" bestFit="1" customWidth="1"/>
    <col min="14852" max="14852" width="20.28515625" style="61" bestFit="1" customWidth="1"/>
    <col min="14853" max="14853" width="25" style="61" bestFit="1" customWidth="1"/>
    <col min="14854" max="14854" width="19.140625" style="61" bestFit="1" customWidth="1"/>
    <col min="14855" max="14855" width="18.85546875" style="61" bestFit="1" customWidth="1"/>
    <col min="14856" max="14856" width="9.28515625" style="61" customWidth="1"/>
    <col min="14857" max="14857" width="14.140625" style="61" customWidth="1"/>
    <col min="14858" max="14858" width="25" style="61" bestFit="1" customWidth="1"/>
    <col min="14859" max="14859" width="19.140625" style="61" bestFit="1" customWidth="1"/>
    <col min="14860" max="14860" width="18.85546875" style="61" bestFit="1" customWidth="1"/>
    <col min="14861" max="14862" width="8.28515625" style="61" bestFit="1" customWidth="1"/>
    <col min="14863" max="14863" width="36.28515625" style="61" bestFit="1" customWidth="1"/>
    <col min="14864" max="14864" width="13.28515625" style="61" bestFit="1" customWidth="1"/>
    <col min="14865" max="15104" width="9.140625" style="61"/>
    <col min="15105" max="15105" width="14.28515625" style="61" customWidth="1"/>
    <col min="15106" max="15106" width="21.28515625" style="61" bestFit="1" customWidth="1"/>
    <col min="15107" max="15107" width="14.28515625" style="61" bestFit="1" customWidth="1"/>
    <col min="15108" max="15108" width="20.28515625" style="61" bestFit="1" customWidth="1"/>
    <col min="15109" max="15109" width="25" style="61" bestFit="1" customWidth="1"/>
    <col min="15110" max="15110" width="19.140625" style="61" bestFit="1" customWidth="1"/>
    <col min="15111" max="15111" width="18.85546875" style="61" bestFit="1" customWidth="1"/>
    <col min="15112" max="15112" width="9.28515625" style="61" customWidth="1"/>
    <col min="15113" max="15113" width="14.140625" style="61" customWidth="1"/>
    <col min="15114" max="15114" width="25" style="61" bestFit="1" customWidth="1"/>
    <col min="15115" max="15115" width="19.140625" style="61" bestFit="1" customWidth="1"/>
    <col min="15116" max="15116" width="18.85546875" style="61" bestFit="1" customWidth="1"/>
    <col min="15117" max="15118" width="8.28515625" style="61" bestFit="1" customWidth="1"/>
    <col min="15119" max="15119" width="36.28515625" style="61" bestFit="1" customWidth="1"/>
    <col min="15120" max="15120" width="13.28515625" style="61" bestFit="1" customWidth="1"/>
    <col min="15121" max="15360" width="9.140625" style="61"/>
    <col min="15361" max="15361" width="14.28515625" style="61" customWidth="1"/>
    <col min="15362" max="15362" width="21.28515625" style="61" bestFit="1" customWidth="1"/>
    <col min="15363" max="15363" width="14.28515625" style="61" bestFit="1" customWidth="1"/>
    <col min="15364" max="15364" width="20.28515625" style="61" bestFit="1" customWidth="1"/>
    <col min="15365" max="15365" width="25" style="61" bestFit="1" customWidth="1"/>
    <col min="15366" max="15366" width="19.140625" style="61" bestFit="1" customWidth="1"/>
    <col min="15367" max="15367" width="18.85546875" style="61" bestFit="1" customWidth="1"/>
    <col min="15368" max="15368" width="9.28515625" style="61" customWidth="1"/>
    <col min="15369" max="15369" width="14.140625" style="61" customWidth="1"/>
    <col min="15370" max="15370" width="25" style="61" bestFit="1" customWidth="1"/>
    <col min="15371" max="15371" width="19.140625" style="61" bestFit="1" customWidth="1"/>
    <col min="15372" max="15372" width="18.85546875" style="61" bestFit="1" customWidth="1"/>
    <col min="15373" max="15374" width="8.28515625" style="61" bestFit="1" customWidth="1"/>
    <col min="15375" max="15375" width="36.28515625" style="61" bestFit="1" customWidth="1"/>
    <col min="15376" max="15376" width="13.28515625" style="61" bestFit="1" customWidth="1"/>
    <col min="15377" max="15616" width="9.140625" style="61"/>
    <col min="15617" max="15617" width="14.28515625" style="61" customWidth="1"/>
    <col min="15618" max="15618" width="21.28515625" style="61" bestFit="1" customWidth="1"/>
    <col min="15619" max="15619" width="14.28515625" style="61" bestFit="1" customWidth="1"/>
    <col min="15620" max="15620" width="20.28515625" style="61" bestFit="1" customWidth="1"/>
    <col min="15621" max="15621" width="25" style="61" bestFit="1" customWidth="1"/>
    <col min="15622" max="15622" width="19.140625" style="61" bestFit="1" customWidth="1"/>
    <col min="15623" max="15623" width="18.85546875" style="61" bestFit="1" customWidth="1"/>
    <col min="15624" max="15624" width="9.28515625" style="61" customWidth="1"/>
    <col min="15625" max="15625" width="14.140625" style="61" customWidth="1"/>
    <col min="15626" max="15626" width="25" style="61" bestFit="1" customWidth="1"/>
    <col min="15627" max="15627" width="19.140625" style="61" bestFit="1" customWidth="1"/>
    <col min="15628" max="15628" width="18.85546875" style="61" bestFit="1" customWidth="1"/>
    <col min="15629" max="15630" width="8.28515625" style="61" bestFit="1" customWidth="1"/>
    <col min="15631" max="15631" width="36.28515625" style="61" bestFit="1" customWidth="1"/>
    <col min="15632" max="15632" width="13.28515625" style="61" bestFit="1" customWidth="1"/>
    <col min="15633" max="15872" width="9.140625" style="61"/>
    <col min="15873" max="15873" width="14.28515625" style="61" customWidth="1"/>
    <col min="15874" max="15874" width="21.28515625" style="61" bestFit="1" customWidth="1"/>
    <col min="15875" max="15875" width="14.28515625" style="61" bestFit="1" customWidth="1"/>
    <col min="15876" max="15876" width="20.28515625" style="61" bestFit="1" customWidth="1"/>
    <col min="15877" max="15877" width="25" style="61" bestFit="1" customWidth="1"/>
    <col min="15878" max="15878" width="19.140625" style="61" bestFit="1" customWidth="1"/>
    <col min="15879" max="15879" width="18.85546875" style="61" bestFit="1" customWidth="1"/>
    <col min="15880" max="15880" width="9.28515625" style="61" customWidth="1"/>
    <col min="15881" max="15881" width="14.140625" style="61" customWidth="1"/>
    <col min="15882" max="15882" width="25" style="61" bestFit="1" customWidth="1"/>
    <col min="15883" max="15883" width="19.140625" style="61" bestFit="1" customWidth="1"/>
    <col min="15884" max="15884" width="18.85546875" style="61" bestFit="1" customWidth="1"/>
    <col min="15885" max="15886" width="8.28515625" style="61" bestFit="1" customWidth="1"/>
    <col min="15887" max="15887" width="36.28515625" style="61" bestFit="1" customWidth="1"/>
    <col min="15888" max="15888" width="13.28515625" style="61" bestFit="1" customWidth="1"/>
    <col min="15889" max="16128" width="9.140625" style="61"/>
    <col min="16129" max="16129" width="14.28515625" style="61" customWidth="1"/>
    <col min="16130" max="16130" width="21.28515625" style="61" bestFit="1" customWidth="1"/>
    <col min="16131" max="16131" width="14.28515625" style="61" bestFit="1" customWidth="1"/>
    <col min="16132" max="16132" width="20.28515625" style="61" bestFit="1" customWidth="1"/>
    <col min="16133" max="16133" width="25" style="61" bestFit="1" customWidth="1"/>
    <col min="16134" max="16134" width="19.140625" style="61" bestFit="1" customWidth="1"/>
    <col min="16135" max="16135" width="18.85546875" style="61" bestFit="1" customWidth="1"/>
    <col min="16136" max="16136" width="9.28515625" style="61" customWidth="1"/>
    <col min="16137" max="16137" width="14.140625" style="61" customWidth="1"/>
    <col min="16138" max="16138" width="25" style="61" bestFit="1" customWidth="1"/>
    <col min="16139" max="16139" width="19.140625" style="61" bestFit="1" customWidth="1"/>
    <col min="16140" max="16140" width="18.85546875" style="61" bestFit="1" customWidth="1"/>
    <col min="16141" max="16142" width="8.28515625" style="61" bestFit="1" customWidth="1"/>
    <col min="16143" max="16143" width="36.28515625" style="61" bestFit="1" customWidth="1"/>
    <col min="16144" max="16144" width="13.28515625" style="61" bestFit="1" customWidth="1"/>
    <col min="16145" max="16384" width="9.140625" style="61"/>
  </cols>
  <sheetData>
    <row r="1" spans="1:21" ht="30" customHeight="1">
      <c r="A1" s="19" t="s">
        <v>251</v>
      </c>
    </row>
    <row r="2" spans="1:21" ht="30" customHeight="1" thickBot="1">
      <c r="A2" s="19"/>
    </row>
    <row r="3" spans="1:21" ht="30" customHeight="1" thickBot="1">
      <c r="A3" s="19"/>
      <c r="B3" s="777" t="s">
        <v>407</v>
      </c>
      <c r="C3" s="784"/>
      <c r="D3" s="784"/>
      <c r="E3" s="784"/>
      <c r="F3" s="784"/>
      <c r="G3" s="785"/>
    </row>
    <row r="4" spans="1:21" ht="30" customHeight="1">
      <c r="B4" s="786" t="s">
        <v>147</v>
      </c>
      <c r="C4" s="786"/>
      <c r="D4" s="786"/>
      <c r="E4" s="786"/>
      <c r="F4" s="786"/>
      <c r="G4" s="786"/>
      <c r="H4" s="786"/>
      <c r="I4" s="786"/>
      <c r="J4" s="40"/>
      <c r="K4" s="41"/>
      <c r="L4" s="41"/>
      <c r="M4" s="41"/>
      <c r="N4" s="41"/>
      <c r="O4" s="42"/>
      <c r="P4" s="42"/>
      <c r="Q4" s="42"/>
      <c r="R4" s="42"/>
      <c r="S4" s="42"/>
      <c r="T4" s="42"/>
      <c r="U4" s="42"/>
    </row>
    <row r="5" spans="1:21" ht="30" customHeight="1">
      <c r="A5" s="652"/>
      <c r="B5" s="652"/>
      <c r="C5" s="652"/>
      <c r="D5" s="652"/>
      <c r="E5" s="652"/>
      <c r="F5" s="652"/>
      <c r="G5" s="652"/>
      <c r="H5" s="652"/>
      <c r="I5" s="652"/>
      <c r="J5" s="40"/>
      <c r="K5" s="41"/>
      <c r="L5" s="41"/>
      <c r="M5" s="41"/>
      <c r="N5" s="41"/>
      <c r="O5" s="42"/>
      <c r="P5" s="42"/>
      <c r="Q5" s="42"/>
      <c r="R5" s="42"/>
      <c r="S5" s="42"/>
      <c r="T5" s="42"/>
      <c r="U5" s="42"/>
    </row>
    <row r="6" spans="1:21" ht="30" customHeight="1">
      <c r="A6" s="778" t="s">
        <v>257</v>
      </c>
      <c r="B6" s="778"/>
      <c r="C6" s="778"/>
      <c r="D6" s="778"/>
      <c r="E6" s="778"/>
      <c r="F6" s="778"/>
      <c r="G6" s="778"/>
      <c r="H6" s="17"/>
      <c r="I6" s="17"/>
      <c r="J6" s="40"/>
      <c r="K6" s="41"/>
      <c r="L6" s="41"/>
      <c r="M6" s="41"/>
      <c r="N6" s="41"/>
      <c r="O6" s="42"/>
      <c r="P6" s="42"/>
      <c r="Q6" s="42"/>
      <c r="R6" s="42"/>
      <c r="S6" s="42"/>
      <c r="T6" s="43"/>
      <c r="U6" s="43"/>
    </row>
    <row r="7" spans="1:21" ht="30" customHeight="1">
      <c r="A7" s="646" t="s">
        <v>322</v>
      </c>
      <c r="B7" s="646"/>
      <c r="C7" s="646"/>
      <c r="D7" s="646"/>
      <c r="E7" s="646"/>
      <c r="F7" s="646" t="s">
        <v>297</v>
      </c>
      <c r="G7" s="18"/>
      <c r="H7" s="17"/>
      <c r="I7" s="17"/>
      <c r="J7" s="40"/>
      <c r="K7" s="41"/>
      <c r="L7" s="41"/>
      <c r="M7" s="41"/>
      <c r="N7" s="41"/>
      <c r="O7" s="42"/>
      <c r="P7" s="42"/>
      <c r="Q7" s="42"/>
      <c r="R7" s="42"/>
      <c r="S7" s="42"/>
      <c r="T7" s="43"/>
      <c r="U7" s="43"/>
    </row>
    <row r="8" spans="1:21" ht="30" customHeight="1">
      <c r="A8" s="646" t="s">
        <v>267</v>
      </c>
      <c r="B8" s="646"/>
      <c r="C8" s="652"/>
      <c r="D8" s="652"/>
      <c r="E8" s="652"/>
      <c r="F8" s="646" t="s">
        <v>268</v>
      </c>
      <c r="G8" s="18"/>
      <c r="H8" s="17"/>
      <c r="I8" s="17"/>
      <c r="J8" s="40"/>
      <c r="K8" s="41"/>
      <c r="L8" s="41"/>
      <c r="M8" s="41"/>
      <c r="N8" s="41"/>
      <c r="O8" s="42"/>
      <c r="P8" s="42"/>
      <c r="Q8" s="42"/>
      <c r="R8" s="42"/>
      <c r="S8" s="42"/>
      <c r="T8" s="42"/>
      <c r="U8" s="42"/>
    </row>
    <row r="9" spans="1:21" ht="30" customHeight="1">
      <c r="A9" s="780" t="s">
        <v>279</v>
      </c>
      <c r="B9" s="780"/>
      <c r="C9" s="780"/>
      <c r="D9" s="780"/>
      <c r="E9" s="780"/>
      <c r="F9" s="780"/>
      <c r="G9" s="780"/>
      <c r="H9" s="44"/>
      <c r="I9" s="45"/>
      <c r="J9" s="40"/>
      <c r="K9" s="41"/>
      <c r="L9" s="41"/>
      <c r="M9" s="41"/>
      <c r="N9" s="41"/>
      <c r="O9" s="42"/>
      <c r="P9" s="42"/>
      <c r="Q9" s="42"/>
      <c r="R9" s="42"/>
      <c r="S9" s="42"/>
      <c r="T9" s="42"/>
      <c r="U9" s="42"/>
    </row>
    <row r="10" spans="1:21" ht="30" customHeight="1">
      <c r="A10" s="46"/>
      <c r="B10" s="47"/>
      <c r="C10" s="48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9"/>
      <c r="P10" s="49"/>
      <c r="Q10" s="49"/>
      <c r="R10" s="50"/>
      <c r="S10" s="50"/>
    </row>
    <row r="11" spans="1:21" ht="30" customHeight="1">
      <c r="A11" s="51" t="s">
        <v>25</v>
      </c>
      <c r="B11" s="52"/>
      <c r="C11" s="53"/>
      <c r="D11" s="53"/>
      <c r="E11" s="53"/>
      <c r="F11" s="53"/>
      <c r="G11" s="53"/>
      <c r="H11" s="53"/>
      <c r="I11" s="53"/>
      <c r="J11" s="53"/>
      <c r="K11" s="54"/>
      <c r="L11" s="54"/>
      <c r="M11" s="54"/>
      <c r="N11" s="54"/>
      <c r="O11" s="55"/>
      <c r="P11" s="55"/>
      <c r="Q11" s="55"/>
      <c r="R11" s="55"/>
      <c r="S11" s="55"/>
    </row>
    <row r="12" spans="1:21" ht="30" customHeight="1">
      <c r="A12" s="64" t="s">
        <v>26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Q12" s="42"/>
      <c r="R12" s="42"/>
    </row>
    <row r="13" spans="1:21" ht="30" customHeight="1">
      <c r="A13" s="93" t="s">
        <v>123</v>
      </c>
      <c r="B13" s="65" t="s">
        <v>4</v>
      </c>
      <c r="C13" s="65" t="s">
        <v>5</v>
      </c>
      <c r="D13" s="65" t="s">
        <v>6</v>
      </c>
      <c r="E13" s="781" t="s">
        <v>283</v>
      </c>
      <c r="F13" s="781"/>
      <c r="G13" s="781"/>
      <c r="H13" s="781"/>
      <c r="I13" s="781"/>
      <c r="J13" s="782" t="s">
        <v>96</v>
      </c>
      <c r="K13" s="782"/>
      <c r="L13" s="782"/>
      <c r="M13" s="782"/>
      <c r="N13" s="783"/>
      <c r="O13" s="651" t="s">
        <v>8</v>
      </c>
      <c r="P13" s="66" t="s">
        <v>274</v>
      </c>
    </row>
    <row r="14" spans="1:21" ht="30" customHeight="1">
      <c r="A14" s="149" t="s">
        <v>274</v>
      </c>
      <c r="B14" s="150" t="s">
        <v>274</v>
      </c>
      <c r="C14" s="150" t="s">
        <v>274</v>
      </c>
      <c r="D14" s="150" t="s">
        <v>274</v>
      </c>
      <c r="E14" s="151" t="s">
        <v>9</v>
      </c>
      <c r="F14" s="650" t="s">
        <v>16</v>
      </c>
      <c r="G14" s="650" t="s">
        <v>242</v>
      </c>
      <c r="H14" s="650" t="s">
        <v>8</v>
      </c>
      <c r="I14" s="650" t="s">
        <v>27</v>
      </c>
      <c r="J14" s="67" t="s">
        <v>9</v>
      </c>
      <c r="K14" s="67" t="s">
        <v>16</v>
      </c>
      <c r="L14" s="67" t="s">
        <v>242</v>
      </c>
      <c r="M14" s="67" t="s">
        <v>8</v>
      </c>
      <c r="N14" s="67" t="s">
        <v>27</v>
      </c>
      <c r="O14" s="67" t="s">
        <v>28</v>
      </c>
      <c r="P14" s="67" t="s">
        <v>29</v>
      </c>
    </row>
    <row r="15" spans="1:21" ht="30" customHeight="1">
      <c r="A15" s="152" t="s">
        <v>301</v>
      </c>
      <c r="B15" s="155" t="s">
        <v>313</v>
      </c>
      <c r="C15" s="156"/>
      <c r="D15" s="156"/>
      <c r="E15" s="157"/>
      <c r="F15" s="158"/>
      <c r="G15" s="158"/>
      <c r="H15" s="158"/>
      <c r="I15" s="158"/>
      <c r="J15" s="158"/>
      <c r="K15" s="158"/>
      <c r="L15" s="158"/>
      <c r="M15" s="158"/>
      <c r="N15" s="158"/>
      <c r="O15" s="158"/>
      <c r="P15" s="159"/>
    </row>
    <row r="16" spans="1:21" ht="30" customHeight="1">
      <c r="A16" s="152" t="s">
        <v>308</v>
      </c>
      <c r="B16" s="155" t="s">
        <v>313</v>
      </c>
      <c r="C16" s="156"/>
      <c r="D16" s="156"/>
      <c r="E16" s="157"/>
      <c r="F16" s="158"/>
      <c r="G16" s="158"/>
      <c r="H16" s="158"/>
      <c r="I16" s="158"/>
      <c r="J16" s="158"/>
      <c r="K16" s="158"/>
      <c r="L16" s="158"/>
      <c r="M16" s="158"/>
      <c r="N16" s="158"/>
      <c r="O16" s="158"/>
      <c r="P16" s="159"/>
    </row>
    <row r="17" spans="1:16" ht="30" customHeight="1">
      <c r="A17" s="152" t="s">
        <v>309</v>
      </c>
      <c r="B17" s="155" t="s">
        <v>313</v>
      </c>
      <c r="C17" s="156"/>
      <c r="D17" s="156"/>
      <c r="E17" s="157"/>
      <c r="F17" s="158"/>
      <c r="G17" s="158"/>
      <c r="H17" s="158"/>
      <c r="I17" s="158"/>
      <c r="J17" s="158"/>
      <c r="K17" s="158"/>
      <c r="L17" s="158"/>
      <c r="M17" s="158"/>
      <c r="N17" s="158"/>
      <c r="O17" s="158"/>
      <c r="P17" s="159"/>
    </row>
    <row r="18" spans="1:16" ht="30" customHeight="1">
      <c r="A18" s="152" t="s">
        <v>312</v>
      </c>
      <c r="B18" s="155" t="s">
        <v>313</v>
      </c>
      <c r="C18" s="156"/>
      <c r="D18" s="156"/>
      <c r="E18" s="157"/>
      <c r="F18" s="158"/>
      <c r="G18" s="158"/>
      <c r="H18" s="158"/>
      <c r="I18" s="158"/>
      <c r="J18" s="158"/>
      <c r="K18" s="158"/>
      <c r="L18" s="158"/>
      <c r="M18" s="158"/>
      <c r="N18" s="158"/>
      <c r="O18" s="158"/>
      <c r="P18" s="159"/>
    </row>
    <row r="19" spans="1:16" ht="30" customHeight="1">
      <c r="B19" s="153"/>
      <c r="C19" s="154"/>
    </row>
    <row r="20" spans="1:16" ht="30" customHeight="1">
      <c r="A20" s="167"/>
      <c r="B20" s="62" t="s">
        <v>323</v>
      </c>
    </row>
  </sheetData>
  <mergeCells count="6">
    <mergeCell ref="A6:G6"/>
    <mergeCell ref="A9:G9"/>
    <mergeCell ref="E13:I13"/>
    <mergeCell ref="J13:N13"/>
    <mergeCell ref="B3:G3"/>
    <mergeCell ref="B4:I4"/>
  </mergeCells>
  <phoneticPr fontId="2" type="noConversion"/>
  <hyperlinks>
    <hyperlink ref="J6" xr:uid="{DA85B486-288C-4BAA-9D54-FB5A93133EFB}"/>
    <hyperlink ref="A1" location="INDEX!A1" display="返回首页" xr:uid="{6E8B273A-6468-48DE-9FB4-6F8B8F6009F6}"/>
  </hyperlink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S196"/>
  <sheetViews>
    <sheetView zoomScale="85" zoomScaleNormal="85" workbookViewId="0"/>
  </sheetViews>
  <sheetFormatPr defaultColWidth="9.140625" defaultRowHeight="24" customHeight="1"/>
  <cols>
    <col min="1" max="1" width="24.7109375" style="69" customWidth="1"/>
    <col min="2" max="2" width="40.85546875" style="69" bestFit="1" customWidth="1"/>
    <col min="3" max="3" width="16.28515625" style="68" bestFit="1" customWidth="1"/>
    <col min="4" max="4" width="23.28515625" style="68" customWidth="1"/>
    <col min="5" max="5" width="25" style="68" customWidth="1"/>
    <col min="6" max="6" width="23.28515625" style="68" customWidth="1"/>
    <col min="7" max="7" width="29.140625" style="68" customWidth="1"/>
    <col min="8" max="8" width="23.5703125" style="68" customWidth="1"/>
    <col min="9" max="9" width="23.7109375" style="68" customWidth="1"/>
    <col min="10" max="10" width="20.7109375" style="68" customWidth="1"/>
    <col min="11" max="11" width="18.7109375" style="68" customWidth="1"/>
    <col min="12" max="12" width="21.140625" style="68" bestFit="1" customWidth="1"/>
    <col min="13" max="13" width="27" style="68" customWidth="1"/>
    <col min="14" max="18" width="17.7109375" style="68" customWidth="1"/>
    <col min="19" max="256" width="9.140625" style="69"/>
    <col min="257" max="257" width="24.7109375" style="69" customWidth="1"/>
    <col min="258" max="258" width="34.42578125" style="69" bestFit="1" customWidth="1"/>
    <col min="259" max="259" width="29.5703125" style="69" customWidth="1"/>
    <col min="260" max="260" width="23.28515625" style="69" customWidth="1"/>
    <col min="261" max="261" width="25" style="69" customWidth="1"/>
    <col min="262" max="262" width="23.28515625" style="69" customWidth="1"/>
    <col min="263" max="263" width="20.7109375" style="69" customWidth="1"/>
    <col min="264" max="264" width="23.5703125" style="69" customWidth="1"/>
    <col min="265" max="265" width="23.7109375" style="69" customWidth="1"/>
    <col min="266" max="266" width="20.7109375" style="69" customWidth="1"/>
    <col min="267" max="267" width="18.7109375" style="69" customWidth="1"/>
    <col min="268" max="268" width="17" style="69" customWidth="1"/>
    <col min="269" max="269" width="18.28515625" style="69" customWidth="1"/>
    <col min="270" max="274" width="17.7109375" style="69" customWidth="1"/>
    <col min="275" max="512" width="9.140625" style="69"/>
    <col min="513" max="513" width="24.7109375" style="69" customWidth="1"/>
    <col min="514" max="514" width="34.42578125" style="69" bestFit="1" customWidth="1"/>
    <col min="515" max="515" width="29.5703125" style="69" customWidth="1"/>
    <col min="516" max="516" width="23.28515625" style="69" customWidth="1"/>
    <col min="517" max="517" width="25" style="69" customWidth="1"/>
    <col min="518" max="518" width="23.28515625" style="69" customWidth="1"/>
    <col min="519" max="519" width="20.7109375" style="69" customWidth="1"/>
    <col min="520" max="520" width="23.5703125" style="69" customWidth="1"/>
    <col min="521" max="521" width="23.7109375" style="69" customWidth="1"/>
    <col min="522" max="522" width="20.7109375" style="69" customWidth="1"/>
    <col min="523" max="523" width="18.7109375" style="69" customWidth="1"/>
    <col min="524" max="524" width="17" style="69" customWidth="1"/>
    <col min="525" max="525" width="18.28515625" style="69" customWidth="1"/>
    <col min="526" max="530" width="17.7109375" style="69" customWidth="1"/>
    <col min="531" max="768" width="9.140625" style="69"/>
    <col min="769" max="769" width="24.7109375" style="69" customWidth="1"/>
    <col min="770" max="770" width="34.42578125" style="69" bestFit="1" customWidth="1"/>
    <col min="771" max="771" width="29.5703125" style="69" customWidth="1"/>
    <col min="772" max="772" width="23.28515625" style="69" customWidth="1"/>
    <col min="773" max="773" width="25" style="69" customWidth="1"/>
    <col min="774" max="774" width="23.28515625" style="69" customWidth="1"/>
    <col min="775" max="775" width="20.7109375" style="69" customWidth="1"/>
    <col min="776" max="776" width="23.5703125" style="69" customWidth="1"/>
    <col min="777" max="777" width="23.7109375" style="69" customWidth="1"/>
    <col min="778" max="778" width="20.7109375" style="69" customWidth="1"/>
    <col min="779" max="779" width="18.7109375" style="69" customWidth="1"/>
    <col min="780" max="780" width="17" style="69" customWidth="1"/>
    <col min="781" max="781" width="18.28515625" style="69" customWidth="1"/>
    <col min="782" max="786" width="17.7109375" style="69" customWidth="1"/>
    <col min="787" max="1024" width="9.140625" style="69"/>
    <col min="1025" max="1025" width="24.7109375" style="69" customWidth="1"/>
    <col min="1026" max="1026" width="34.42578125" style="69" bestFit="1" customWidth="1"/>
    <col min="1027" max="1027" width="29.5703125" style="69" customWidth="1"/>
    <col min="1028" max="1028" width="23.28515625" style="69" customWidth="1"/>
    <col min="1029" max="1029" width="25" style="69" customWidth="1"/>
    <col min="1030" max="1030" width="23.28515625" style="69" customWidth="1"/>
    <col min="1031" max="1031" width="20.7109375" style="69" customWidth="1"/>
    <col min="1032" max="1032" width="23.5703125" style="69" customWidth="1"/>
    <col min="1033" max="1033" width="23.7109375" style="69" customWidth="1"/>
    <col min="1034" max="1034" width="20.7109375" style="69" customWidth="1"/>
    <col min="1035" max="1035" width="18.7109375" style="69" customWidth="1"/>
    <col min="1036" max="1036" width="17" style="69" customWidth="1"/>
    <col min="1037" max="1037" width="18.28515625" style="69" customWidth="1"/>
    <col min="1038" max="1042" width="17.7109375" style="69" customWidth="1"/>
    <col min="1043" max="1280" width="9.140625" style="69"/>
    <col min="1281" max="1281" width="24.7109375" style="69" customWidth="1"/>
    <col min="1282" max="1282" width="34.42578125" style="69" bestFit="1" customWidth="1"/>
    <col min="1283" max="1283" width="29.5703125" style="69" customWidth="1"/>
    <col min="1284" max="1284" width="23.28515625" style="69" customWidth="1"/>
    <col min="1285" max="1285" width="25" style="69" customWidth="1"/>
    <col min="1286" max="1286" width="23.28515625" style="69" customWidth="1"/>
    <col min="1287" max="1287" width="20.7109375" style="69" customWidth="1"/>
    <col min="1288" max="1288" width="23.5703125" style="69" customWidth="1"/>
    <col min="1289" max="1289" width="23.7109375" style="69" customWidth="1"/>
    <col min="1290" max="1290" width="20.7109375" style="69" customWidth="1"/>
    <col min="1291" max="1291" width="18.7109375" style="69" customWidth="1"/>
    <col min="1292" max="1292" width="17" style="69" customWidth="1"/>
    <col min="1293" max="1293" width="18.28515625" style="69" customWidth="1"/>
    <col min="1294" max="1298" width="17.7109375" style="69" customWidth="1"/>
    <col min="1299" max="1536" width="9.140625" style="69"/>
    <col min="1537" max="1537" width="24.7109375" style="69" customWidth="1"/>
    <col min="1538" max="1538" width="34.42578125" style="69" bestFit="1" customWidth="1"/>
    <col min="1539" max="1539" width="29.5703125" style="69" customWidth="1"/>
    <col min="1540" max="1540" width="23.28515625" style="69" customWidth="1"/>
    <col min="1541" max="1541" width="25" style="69" customWidth="1"/>
    <col min="1542" max="1542" width="23.28515625" style="69" customWidth="1"/>
    <col min="1543" max="1543" width="20.7109375" style="69" customWidth="1"/>
    <col min="1544" max="1544" width="23.5703125" style="69" customWidth="1"/>
    <col min="1545" max="1545" width="23.7109375" style="69" customWidth="1"/>
    <col min="1546" max="1546" width="20.7109375" style="69" customWidth="1"/>
    <col min="1547" max="1547" width="18.7109375" style="69" customWidth="1"/>
    <col min="1548" max="1548" width="17" style="69" customWidth="1"/>
    <col min="1549" max="1549" width="18.28515625" style="69" customWidth="1"/>
    <col min="1550" max="1554" width="17.7109375" style="69" customWidth="1"/>
    <col min="1555" max="1792" width="9.140625" style="69"/>
    <col min="1793" max="1793" width="24.7109375" style="69" customWidth="1"/>
    <col min="1794" max="1794" width="34.42578125" style="69" bestFit="1" customWidth="1"/>
    <col min="1795" max="1795" width="29.5703125" style="69" customWidth="1"/>
    <col min="1796" max="1796" width="23.28515625" style="69" customWidth="1"/>
    <col min="1797" max="1797" width="25" style="69" customWidth="1"/>
    <col min="1798" max="1798" width="23.28515625" style="69" customWidth="1"/>
    <col min="1799" max="1799" width="20.7109375" style="69" customWidth="1"/>
    <col min="1800" max="1800" width="23.5703125" style="69" customWidth="1"/>
    <col min="1801" max="1801" width="23.7109375" style="69" customWidth="1"/>
    <col min="1802" max="1802" width="20.7109375" style="69" customWidth="1"/>
    <col min="1803" max="1803" width="18.7109375" style="69" customWidth="1"/>
    <col min="1804" max="1804" width="17" style="69" customWidth="1"/>
    <col min="1805" max="1805" width="18.28515625" style="69" customWidth="1"/>
    <col min="1806" max="1810" width="17.7109375" style="69" customWidth="1"/>
    <col min="1811" max="2048" width="9.140625" style="69"/>
    <col min="2049" max="2049" width="24.7109375" style="69" customWidth="1"/>
    <col min="2050" max="2050" width="34.42578125" style="69" bestFit="1" customWidth="1"/>
    <col min="2051" max="2051" width="29.5703125" style="69" customWidth="1"/>
    <col min="2052" max="2052" width="23.28515625" style="69" customWidth="1"/>
    <col min="2053" max="2053" width="25" style="69" customWidth="1"/>
    <col min="2054" max="2054" width="23.28515625" style="69" customWidth="1"/>
    <col min="2055" max="2055" width="20.7109375" style="69" customWidth="1"/>
    <col min="2056" max="2056" width="23.5703125" style="69" customWidth="1"/>
    <col min="2057" max="2057" width="23.7109375" style="69" customWidth="1"/>
    <col min="2058" max="2058" width="20.7109375" style="69" customWidth="1"/>
    <col min="2059" max="2059" width="18.7109375" style="69" customWidth="1"/>
    <col min="2060" max="2060" width="17" style="69" customWidth="1"/>
    <col min="2061" max="2061" width="18.28515625" style="69" customWidth="1"/>
    <col min="2062" max="2066" width="17.7109375" style="69" customWidth="1"/>
    <col min="2067" max="2304" width="9.140625" style="69"/>
    <col min="2305" max="2305" width="24.7109375" style="69" customWidth="1"/>
    <col min="2306" max="2306" width="34.42578125" style="69" bestFit="1" customWidth="1"/>
    <col min="2307" max="2307" width="29.5703125" style="69" customWidth="1"/>
    <col min="2308" max="2308" width="23.28515625" style="69" customWidth="1"/>
    <col min="2309" max="2309" width="25" style="69" customWidth="1"/>
    <col min="2310" max="2310" width="23.28515625" style="69" customWidth="1"/>
    <col min="2311" max="2311" width="20.7109375" style="69" customWidth="1"/>
    <col min="2312" max="2312" width="23.5703125" style="69" customWidth="1"/>
    <col min="2313" max="2313" width="23.7109375" style="69" customWidth="1"/>
    <col min="2314" max="2314" width="20.7109375" style="69" customWidth="1"/>
    <col min="2315" max="2315" width="18.7109375" style="69" customWidth="1"/>
    <col min="2316" max="2316" width="17" style="69" customWidth="1"/>
    <col min="2317" max="2317" width="18.28515625" style="69" customWidth="1"/>
    <col min="2318" max="2322" width="17.7109375" style="69" customWidth="1"/>
    <col min="2323" max="2560" width="9.140625" style="69"/>
    <col min="2561" max="2561" width="24.7109375" style="69" customWidth="1"/>
    <col min="2562" max="2562" width="34.42578125" style="69" bestFit="1" customWidth="1"/>
    <col min="2563" max="2563" width="29.5703125" style="69" customWidth="1"/>
    <col min="2564" max="2564" width="23.28515625" style="69" customWidth="1"/>
    <col min="2565" max="2565" width="25" style="69" customWidth="1"/>
    <col min="2566" max="2566" width="23.28515625" style="69" customWidth="1"/>
    <col min="2567" max="2567" width="20.7109375" style="69" customWidth="1"/>
    <col min="2568" max="2568" width="23.5703125" style="69" customWidth="1"/>
    <col min="2569" max="2569" width="23.7109375" style="69" customWidth="1"/>
    <col min="2570" max="2570" width="20.7109375" style="69" customWidth="1"/>
    <col min="2571" max="2571" width="18.7109375" style="69" customWidth="1"/>
    <col min="2572" max="2572" width="17" style="69" customWidth="1"/>
    <col min="2573" max="2573" width="18.28515625" style="69" customWidth="1"/>
    <col min="2574" max="2578" width="17.7109375" style="69" customWidth="1"/>
    <col min="2579" max="2816" width="9.140625" style="69"/>
    <col min="2817" max="2817" width="24.7109375" style="69" customWidth="1"/>
    <col min="2818" max="2818" width="34.42578125" style="69" bestFit="1" customWidth="1"/>
    <col min="2819" max="2819" width="29.5703125" style="69" customWidth="1"/>
    <col min="2820" max="2820" width="23.28515625" style="69" customWidth="1"/>
    <col min="2821" max="2821" width="25" style="69" customWidth="1"/>
    <col min="2822" max="2822" width="23.28515625" style="69" customWidth="1"/>
    <col min="2823" max="2823" width="20.7109375" style="69" customWidth="1"/>
    <col min="2824" max="2824" width="23.5703125" style="69" customWidth="1"/>
    <col min="2825" max="2825" width="23.7109375" style="69" customWidth="1"/>
    <col min="2826" max="2826" width="20.7109375" style="69" customWidth="1"/>
    <col min="2827" max="2827" width="18.7109375" style="69" customWidth="1"/>
    <col min="2828" max="2828" width="17" style="69" customWidth="1"/>
    <col min="2829" max="2829" width="18.28515625" style="69" customWidth="1"/>
    <col min="2830" max="2834" width="17.7109375" style="69" customWidth="1"/>
    <col min="2835" max="3072" width="9.140625" style="69"/>
    <col min="3073" max="3073" width="24.7109375" style="69" customWidth="1"/>
    <col min="3074" max="3074" width="34.42578125" style="69" bestFit="1" customWidth="1"/>
    <col min="3075" max="3075" width="29.5703125" style="69" customWidth="1"/>
    <col min="3076" max="3076" width="23.28515625" style="69" customWidth="1"/>
    <col min="3077" max="3077" width="25" style="69" customWidth="1"/>
    <col min="3078" max="3078" width="23.28515625" style="69" customWidth="1"/>
    <col min="3079" max="3079" width="20.7109375" style="69" customWidth="1"/>
    <col min="3080" max="3080" width="23.5703125" style="69" customWidth="1"/>
    <col min="3081" max="3081" width="23.7109375" style="69" customWidth="1"/>
    <col min="3082" max="3082" width="20.7109375" style="69" customWidth="1"/>
    <col min="3083" max="3083" width="18.7109375" style="69" customWidth="1"/>
    <col min="3084" max="3084" width="17" style="69" customWidth="1"/>
    <col min="3085" max="3085" width="18.28515625" style="69" customWidth="1"/>
    <col min="3086" max="3090" width="17.7109375" style="69" customWidth="1"/>
    <col min="3091" max="3328" width="9.140625" style="69"/>
    <col min="3329" max="3329" width="24.7109375" style="69" customWidth="1"/>
    <col min="3330" max="3330" width="34.42578125" style="69" bestFit="1" customWidth="1"/>
    <col min="3331" max="3331" width="29.5703125" style="69" customWidth="1"/>
    <col min="3332" max="3332" width="23.28515625" style="69" customWidth="1"/>
    <col min="3333" max="3333" width="25" style="69" customWidth="1"/>
    <col min="3334" max="3334" width="23.28515625" style="69" customWidth="1"/>
    <col min="3335" max="3335" width="20.7109375" style="69" customWidth="1"/>
    <col min="3336" max="3336" width="23.5703125" style="69" customWidth="1"/>
    <col min="3337" max="3337" width="23.7109375" style="69" customWidth="1"/>
    <col min="3338" max="3338" width="20.7109375" style="69" customWidth="1"/>
    <col min="3339" max="3339" width="18.7109375" style="69" customWidth="1"/>
    <col min="3340" max="3340" width="17" style="69" customWidth="1"/>
    <col min="3341" max="3341" width="18.28515625" style="69" customWidth="1"/>
    <col min="3342" max="3346" width="17.7109375" style="69" customWidth="1"/>
    <col min="3347" max="3584" width="9.140625" style="69"/>
    <col min="3585" max="3585" width="24.7109375" style="69" customWidth="1"/>
    <col min="3586" max="3586" width="34.42578125" style="69" bestFit="1" customWidth="1"/>
    <col min="3587" max="3587" width="29.5703125" style="69" customWidth="1"/>
    <col min="3588" max="3588" width="23.28515625" style="69" customWidth="1"/>
    <col min="3589" max="3589" width="25" style="69" customWidth="1"/>
    <col min="3590" max="3590" width="23.28515625" style="69" customWidth="1"/>
    <col min="3591" max="3591" width="20.7109375" style="69" customWidth="1"/>
    <col min="3592" max="3592" width="23.5703125" style="69" customWidth="1"/>
    <col min="3593" max="3593" width="23.7109375" style="69" customWidth="1"/>
    <col min="3594" max="3594" width="20.7109375" style="69" customWidth="1"/>
    <col min="3595" max="3595" width="18.7109375" style="69" customWidth="1"/>
    <col min="3596" max="3596" width="17" style="69" customWidth="1"/>
    <col min="3597" max="3597" width="18.28515625" style="69" customWidth="1"/>
    <col min="3598" max="3602" width="17.7109375" style="69" customWidth="1"/>
    <col min="3603" max="3840" width="9.140625" style="69"/>
    <col min="3841" max="3841" width="24.7109375" style="69" customWidth="1"/>
    <col min="3842" max="3842" width="34.42578125" style="69" bestFit="1" customWidth="1"/>
    <col min="3843" max="3843" width="29.5703125" style="69" customWidth="1"/>
    <col min="3844" max="3844" width="23.28515625" style="69" customWidth="1"/>
    <col min="3845" max="3845" width="25" style="69" customWidth="1"/>
    <col min="3846" max="3846" width="23.28515625" style="69" customWidth="1"/>
    <col min="3847" max="3847" width="20.7109375" style="69" customWidth="1"/>
    <col min="3848" max="3848" width="23.5703125" style="69" customWidth="1"/>
    <col min="3849" max="3849" width="23.7109375" style="69" customWidth="1"/>
    <col min="3850" max="3850" width="20.7109375" style="69" customWidth="1"/>
    <col min="3851" max="3851" width="18.7109375" style="69" customWidth="1"/>
    <col min="3852" max="3852" width="17" style="69" customWidth="1"/>
    <col min="3853" max="3853" width="18.28515625" style="69" customWidth="1"/>
    <col min="3854" max="3858" width="17.7109375" style="69" customWidth="1"/>
    <col min="3859" max="4096" width="9.140625" style="69"/>
    <col min="4097" max="4097" width="24.7109375" style="69" customWidth="1"/>
    <col min="4098" max="4098" width="34.42578125" style="69" bestFit="1" customWidth="1"/>
    <col min="4099" max="4099" width="29.5703125" style="69" customWidth="1"/>
    <col min="4100" max="4100" width="23.28515625" style="69" customWidth="1"/>
    <col min="4101" max="4101" width="25" style="69" customWidth="1"/>
    <col min="4102" max="4102" width="23.28515625" style="69" customWidth="1"/>
    <col min="4103" max="4103" width="20.7109375" style="69" customWidth="1"/>
    <col min="4104" max="4104" width="23.5703125" style="69" customWidth="1"/>
    <col min="4105" max="4105" width="23.7109375" style="69" customWidth="1"/>
    <col min="4106" max="4106" width="20.7109375" style="69" customWidth="1"/>
    <col min="4107" max="4107" width="18.7109375" style="69" customWidth="1"/>
    <col min="4108" max="4108" width="17" style="69" customWidth="1"/>
    <col min="4109" max="4109" width="18.28515625" style="69" customWidth="1"/>
    <col min="4110" max="4114" width="17.7109375" style="69" customWidth="1"/>
    <col min="4115" max="4352" width="9.140625" style="69"/>
    <col min="4353" max="4353" width="24.7109375" style="69" customWidth="1"/>
    <col min="4354" max="4354" width="34.42578125" style="69" bestFit="1" customWidth="1"/>
    <col min="4355" max="4355" width="29.5703125" style="69" customWidth="1"/>
    <col min="4356" max="4356" width="23.28515625" style="69" customWidth="1"/>
    <col min="4357" max="4357" width="25" style="69" customWidth="1"/>
    <col min="4358" max="4358" width="23.28515625" style="69" customWidth="1"/>
    <col min="4359" max="4359" width="20.7109375" style="69" customWidth="1"/>
    <col min="4360" max="4360" width="23.5703125" style="69" customWidth="1"/>
    <col min="4361" max="4361" width="23.7109375" style="69" customWidth="1"/>
    <col min="4362" max="4362" width="20.7109375" style="69" customWidth="1"/>
    <col min="4363" max="4363" width="18.7109375" style="69" customWidth="1"/>
    <col min="4364" max="4364" width="17" style="69" customWidth="1"/>
    <col min="4365" max="4365" width="18.28515625" style="69" customWidth="1"/>
    <col min="4366" max="4370" width="17.7109375" style="69" customWidth="1"/>
    <col min="4371" max="4608" width="9.140625" style="69"/>
    <col min="4609" max="4609" width="24.7109375" style="69" customWidth="1"/>
    <col min="4610" max="4610" width="34.42578125" style="69" bestFit="1" customWidth="1"/>
    <col min="4611" max="4611" width="29.5703125" style="69" customWidth="1"/>
    <col min="4612" max="4612" width="23.28515625" style="69" customWidth="1"/>
    <col min="4613" max="4613" width="25" style="69" customWidth="1"/>
    <col min="4614" max="4614" width="23.28515625" style="69" customWidth="1"/>
    <col min="4615" max="4615" width="20.7109375" style="69" customWidth="1"/>
    <col min="4616" max="4616" width="23.5703125" style="69" customWidth="1"/>
    <col min="4617" max="4617" width="23.7109375" style="69" customWidth="1"/>
    <col min="4618" max="4618" width="20.7109375" style="69" customWidth="1"/>
    <col min="4619" max="4619" width="18.7109375" style="69" customWidth="1"/>
    <col min="4620" max="4620" width="17" style="69" customWidth="1"/>
    <col min="4621" max="4621" width="18.28515625" style="69" customWidth="1"/>
    <col min="4622" max="4626" width="17.7109375" style="69" customWidth="1"/>
    <col min="4627" max="4864" width="9.140625" style="69"/>
    <col min="4865" max="4865" width="24.7109375" style="69" customWidth="1"/>
    <col min="4866" max="4866" width="34.42578125" style="69" bestFit="1" customWidth="1"/>
    <col min="4867" max="4867" width="29.5703125" style="69" customWidth="1"/>
    <col min="4868" max="4868" width="23.28515625" style="69" customWidth="1"/>
    <col min="4869" max="4869" width="25" style="69" customWidth="1"/>
    <col min="4870" max="4870" width="23.28515625" style="69" customWidth="1"/>
    <col min="4871" max="4871" width="20.7109375" style="69" customWidth="1"/>
    <col min="4872" max="4872" width="23.5703125" style="69" customWidth="1"/>
    <col min="4873" max="4873" width="23.7109375" style="69" customWidth="1"/>
    <col min="4874" max="4874" width="20.7109375" style="69" customWidth="1"/>
    <col min="4875" max="4875" width="18.7109375" style="69" customWidth="1"/>
    <col min="4876" max="4876" width="17" style="69" customWidth="1"/>
    <col min="4877" max="4877" width="18.28515625" style="69" customWidth="1"/>
    <col min="4878" max="4882" width="17.7109375" style="69" customWidth="1"/>
    <col min="4883" max="5120" width="9.140625" style="69"/>
    <col min="5121" max="5121" width="24.7109375" style="69" customWidth="1"/>
    <col min="5122" max="5122" width="34.42578125" style="69" bestFit="1" customWidth="1"/>
    <col min="5123" max="5123" width="29.5703125" style="69" customWidth="1"/>
    <col min="5124" max="5124" width="23.28515625" style="69" customWidth="1"/>
    <col min="5125" max="5125" width="25" style="69" customWidth="1"/>
    <col min="5126" max="5126" width="23.28515625" style="69" customWidth="1"/>
    <col min="5127" max="5127" width="20.7109375" style="69" customWidth="1"/>
    <col min="5128" max="5128" width="23.5703125" style="69" customWidth="1"/>
    <col min="5129" max="5129" width="23.7109375" style="69" customWidth="1"/>
    <col min="5130" max="5130" width="20.7109375" style="69" customWidth="1"/>
    <col min="5131" max="5131" width="18.7109375" style="69" customWidth="1"/>
    <col min="5132" max="5132" width="17" style="69" customWidth="1"/>
    <col min="5133" max="5133" width="18.28515625" style="69" customWidth="1"/>
    <col min="5134" max="5138" width="17.7109375" style="69" customWidth="1"/>
    <col min="5139" max="5376" width="9.140625" style="69"/>
    <col min="5377" max="5377" width="24.7109375" style="69" customWidth="1"/>
    <col min="5378" max="5378" width="34.42578125" style="69" bestFit="1" customWidth="1"/>
    <col min="5379" max="5379" width="29.5703125" style="69" customWidth="1"/>
    <col min="5380" max="5380" width="23.28515625" style="69" customWidth="1"/>
    <col min="5381" max="5381" width="25" style="69" customWidth="1"/>
    <col min="5382" max="5382" width="23.28515625" style="69" customWidth="1"/>
    <col min="5383" max="5383" width="20.7109375" style="69" customWidth="1"/>
    <col min="5384" max="5384" width="23.5703125" style="69" customWidth="1"/>
    <col min="5385" max="5385" width="23.7109375" style="69" customWidth="1"/>
    <col min="5386" max="5386" width="20.7109375" style="69" customWidth="1"/>
    <col min="5387" max="5387" width="18.7109375" style="69" customWidth="1"/>
    <col min="5388" max="5388" width="17" style="69" customWidth="1"/>
    <col min="5389" max="5389" width="18.28515625" style="69" customWidth="1"/>
    <col min="5390" max="5394" width="17.7109375" style="69" customWidth="1"/>
    <col min="5395" max="5632" width="9.140625" style="69"/>
    <col min="5633" max="5633" width="24.7109375" style="69" customWidth="1"/>
    <col min="5634" max="5634" width="34.42578125" style="69" bestFit="1" customWidth="1"/>
    <col min="5635" max="5635" width="29.5703125" style="69" customWidth="1"/>
    <col min="5636" max="5636" width="23.28515625" style="69" customWidth="1"/>
    <col min="5637" max="5637" width="25" style="69" customWidth="1"/>
    <col min="5638" max="5638" width="23.28515625" style="69" customWidth="1"/>
    <col min="5639" max="5639" width="20.7109375" style="69" customWidth="1"/>
    <col min="5640" max="5640" width="23.5703125" style="69" customWidth="1"/>
    <col min="5641" max="5641" width="23.7109375" style="69" customWidth="1"/>
    <col min="5642" max="5642" width="20.7109375" style="69" customWidth="1"/>
    <col min="5643" max="5643" width="18.7109375" style="69" customWidth="1"/>
    <col min="5644" max="5644" width="17" style="69" customWidth="1"/>
    <col min="5645" max="5645" width="18.28515625" style="69" customWidth="1"/>
    <col min="5646" max="5650" width="17.7109375" style="69" customWidth="1"/>
    <col min="5651" max="5888" width="9.140625" style="69"/>
    <col min="5889" max="5889" width="24.7109375" style="69" customWidth="1"/>
    <col min="5890" max="5890" width="34.42578125" style="69" bestFit="1" customWidth="1"/>
    <col min="5891" max="5891" width="29.5703125" style="69" customWidth="1"/>
    <col min="5892" max="5892" width="23.28515625" style="69" customWidth="1"/>
    <col min="5893" max="5893" width="25" style="69" customWidth="1"/>
    <col min="5894" max="5894" width="23.28515625" style="69" customWidth="1"/>
    <col min="5895" max="5895" width="20.7109375" style="69" customWidth="1"/>
    <col min="5896" max="5896" width="23.5703125" style="69" customWidth="1"/>
    <col min="5897" max="5897" width="23.7109375" style="69" customWidth="1"/>
    <col min="5898" max="5898" width="20.7109375" style="69" customWidth="1"/>
    <col min="5899" max="5899" width="18.7109375" style="69" customWidth="1"/>
    <col min="5900" max="5900" width="17" style="69" customWidth="1"/>
    <col min="5901" max="5901" width="18.28515625" style="69" customWidth="1"/>
    <col min="5902" max="5906" width="17.7109375" style="69" customWidth="1"/>
    <col min="5907" max="6144" width="9.140625" style="69"/>
    <col min="6145" max="6145" width="24.7109375" style="69" customWidth="1"/>
    <col min="6146" max="6146" width="34.42578125" style="69" bestFit="1" customWidth="1"/>
    <col min="6147" max="6147" width="29.5703125" style="69" customWidth="1"/>
    <col min="6148" max="6148" width="23.28515625" style="69" customWidth="1"/>
    <col min="6149" max="6149" width="25" style="69" customWidth="1"/>
    <col min="6150" max="6150" width="23.28515625" style="69" customWidth="1"/>
    <col min="6151" max="6151" width="20.7109375" style="69" customWidth="1"/>
    <col min="6152" max="6152" width="23.5703125" style="69" customWidth="1"/>
    <col min="6153" max="6153" width="23.7109375" style="69" customWidth="1"/>
    <col min="6154" max="6154" width="20.7109375" style="69" customWidth="1"/>
    <col min="6155" max="6155" width="18.7109375" style="69" customWidth="1"/>
    <col min="6156" max="6156" width="17" style="69" customWidth="1"/>
    <col min="6157" max="6157" width="18.28515625" style="69" customWidth="1"/>
    <col min="6158" max="6162" width="17.7109375" style="69" customWidth="1"/>
    <col min="6163" max="6400" width="9.140625" style="69"/>
    <col min="6401" max="6401" width="24.7109375" style="69" customWidth="1"/>
    <col min="6402" max="6402" width="34.42578125" style="69" bestFit="1" customWidth="1"/>
    <col min="6403" max="6403" width="29.5703125" style="69" customWidth="1"/>
    <col min="6404" max="6404" width="23.28515625" style="69" customWidth="1"/>
    <col min="6405" max="6405" width="25" style="69" customWidth="1"/>
    <col min="6406" max="6406" width="23.28515625" style="69" customWidth="1"/>
    <col min="6407" max="6407" width="20.7109375" style="69" customWidth="1"/>
    <col min="6408" max="6408" width="23.5703125" style="69" customWidth="1"/>
    <col min="6409" max="6409" width="23.7109375" style="69" customWidth="1"/>
    <col min="6410" max="6410" width="20.7109375" style="69" customWidth="1"/>
    <col min="6411" max="6411" width="18.7109375" style="69" customWidth="1"/>
    <col min="6412" max="6412" width="17" style="69" customWidth="1"/>
    <col min="6413" max="6413" width="18.28515625" style="69" customWidth="1"/>
    <col min="6414" max="6418" width="17.7109375" style="69" customWidth="1"/>
    <col min="6419" max="6656" width="9.140625" style="69"/>
    <col min="6657" max="6657" width="24.7109375" style="69" customWidth="1"/>
    <col min="6658" max="6658" width="34.42578125" style="69" bestFit="1" customWidth="1"/>
    <col min="6659" max="6659" width="29.5703125" style="69" customWidth="1"/>
    <col min="6660" max="6660" width="23.28515625" style="69" customWidth="1"/>
    <col min="6661" max="6661" width="25" style="69" customWidth="1"/>
    <col min="6662" max="6662" width="23.28515625" style="69" customWidth="1"/>
    <col min="6663" max="6663" width="20.7109375" style="69" customWidth="1"/>
    <col min="6664" max="6664" width="23.5703125" style="69" customWidth="1"/>
    <col min="6665" max="6665" width="23.7109375" style="69" customWidth="1"/>
    <col min="6666" max="6666" width="20.7109375" style="69" customWidth="1"/>
    <col min="6667" max="6667" width="18.7109375" style="69" customWidth="1"/>
    <col min="6668" max="6668" width="17" style="69" customWidth="1"/>
    <col min="6669" max="6669" width="18.28515625" style="69" customWidth="1"/>
    <col min="6670" max="6674" width="17.7109375" style="69" customWidth="1"/>
    <col min="6675" max="6912" width="9.140625" style="69"/>
    <col min="6913" max="6913" width="24.7109375" style="69" customWidth="1"/>
    <col min="6914" max="6914" width="34.42578125" style="69" bestFit="1" customWidth="1"/>
    <col min="6915" max="6915" width="29.5703125" style="69" customWidth="1"/>
    <col min="6916" max="6916" width="23.28515625" style="69" customWidth="1"/>
    <col min="6917" max="6917" width="25" style="69" customWidth="1"/>
    <col min="6918" max="6918" width="23.28515625" style="69" customWidth="1"/>
    <col min="6919" max="6919" width="20.7109375" style="69" customWidth="1"/>
    <col min="6920" max="6920" width="23.5703125" style="69" customWidth="1"/>
    <col min="6921" max="6921" width="23.7109375" style="69" customWidth="1"/>
    <col min="6922" max="6922" width="20.7109375" style="69" customWidth="1"/>
    <col min="6923" max="6923" width="18.7109375" style="69" customWidth="1"/>
    <col min="6924" max="6924" width="17" style="69" customWidth="1"/>
    <col min="6925" max="6925" width="18.28515625" style="69" customWidth="1"/>
    <col min="6926" max="6930" width="17.7109375" style="69" customWidth="1"/>
    <col min="6931" max="7168" width="9.140625" style="69"/>
    <col min="7169" max="7169" width="24.7109375" style="69" customWidth="1"/>
    <col min="7170" max="7170" width="34.42578125" style="69" bestFit="1" customWidth="1"/>
    <col min="7171" max="7171" width="29.5703125" style="69" customWidth="1"/>
    <col min="7172" max="7172" width="23.28515625" style="69" customWidth="1"/>
    <col min="7173" max="7173" width="25" style="69" customWidth="1"/>
    <col min="7174" max="7174" width="23.28515625" style="69" customWidth="1"/>
    <col min="7175" max="7175" width="20.7109375" style="69" customWidth="1"/>
    <col min="7176" max="7176" width="23.5703125" style="69" customWidth="1"/>
    <col min="7177" max="7177" width="23.7109375" style="69" customWidth="1"/>
    <col min="7178" max="7178" width="20.7109375" style="69" customWidth="1"/>
    <col min="7179" max="7179" width="18.7109375" style="69" customWidth="1"/>
    <col min="7180" max="7180" width="17" style="69" customWidth="1"/>
    <col min="7181" max="7181" width="18.28515625" style="69" customWidth="1"/>
    <col min="7182" max="7186" width="17.7109375" style="69" customWidth="1"/>
    <col min="7187" max="7424" width="9.140625" style="69"/>
    <col min="7425" max="7425" width="24.7109375" style="69" customWidth="1"/>
    <col min="7426" max="7426" width="34.42578125" style="69" bestFit="1" customWidth="1"/>
    <col min="7427" max="7427" width="29.5703125" style="69" customWidth="1"/>
    <col min="7428" max="7428" width="23.28515625" style="69" customWidth="1"/>
    <col min="7429" max="7429" width="25" style="69" customWidth="1"/>
    <col min="7430" max="7430" width="23.28515625" style="69" customWidth="1"/>
    <col min="7431" max="7431" width="20.7109375" style="69" customWidth="1"/>
    <col min="7432" max="7432" width="23.5703125" style="69" customWidth="1"/>
    <col min="7433" max="7433" width="23.7109375" style="69" customWidth="1"/>
    <col min="7434" max="7434" width="20.7109375" style="69" customWidth="1"/>
    <col min="7435" max="7435" width="18.7109375" style="69" customWidth="1"/>
    <col min="7436" max="7436" width="17" style="69" customWidth="1"/>
    <col min="7437" max="7437" width="18.28515625" style="69" customWidth="1"/>
    <col min="7438" max="7442" width="17.7109375" style="69" customWidth="1"/>
    <col min="7443" max="7680" width="9.140625" style="69"/>
    <col min="7681" max="7681" width="24.7109375" style="69" customWidth="1"/>
    <col min="7682" max="7682" width="34.42578125" style="69" bestFit="1" customWidth="1"/>
    <col min="7683" max="7683" width="29.5703125" style="69" customWidth="1"/>
    <col min="7684" max="7684" width="23.28515625" style="69" customWidth="1"/>
    <col min="7685" max="7685" width="25" style="69" customWidth="1"/>
    <col min="7686" max="7686" width="23.28515625" style="69" customWidth="1"/>
    <col min="7687" max="7687" width="20.7109375" style="69" customWidth="1"/>
    <col min="7688" max="7688" width="23.5703125" style="69" customWidth="1"/>
    <col min="7689" max="7689" width="23.7109375" style="69" customWidth="1"/>
    <col min="7690" max="7690" width="20.7109375" style="69" customWidth="1"/>
    <col min="7691" max="7691" width="18.7109375" style="69" customWidth="1"/>
    <col min="7692" max="7692" width="17" style="69" customWidth="1"/>
    <col min="7693" max="7693" width="18.28515625" style="69" customWidth="1"/>
    <col min="7694" max="7698" width="17.7109375" style="69" customWidth="1"/>
    <col min="7699" max="7936" width="9.140625" style="69"/>
    <col min="7937" max="7937" width="24.7109375" style="69" customWidth="1"/>
    <col min="7938" max="7938" width="34.42578125" style="69" bestFit="1" customWidth="1"/>
    <col min="7939" max="7939" width="29.5703125" style="69" customWidth="1"/>
    <col min="7940" max="7940" width="23.28515625" style="69" customWidth="1"/>
    <col min="7941" max="7941" width="25" style="69" customWidth="1"/>
    <col min="7942" max="7942" width="23.28515625" style="69" customWidth="1"/>
    <col min="7943" max="7943" width="20.7109375" style="69" customWidth="1"/>
    <col min="7944" max="7944" width="23.5703125" style="69" customWidth="1"/>
    <col min="7945" max="7945" width="23.7109375" style="69" customWidth="1"/>
    <col min="7946" max="7946" width="20.7109375" style="69" customWidth="1"/>
    <col min="7947" max="7947" width="18.7109375" style="69" customWidth="1"/>
    <col min="7948" max="7948" width="17" style="69" customWidth="1"/>
    <col min="7949" max="7949" width="18.28515625" style="69" customWidth="1"/>
    <col min="7950" max="7954" width="17.7109375" style="69" customWidth="1"/>
    <col min="7955" max="8192" width="9.140625" style="69"/>
    <col min="8193" max="8193" width="24.7109375" style="69" customWidth="1"/>
    <col min="8194" max="8194" width="34.42578125" style="69" bestFit="1" customWidth="1"/>
    <col min="8195" max="8195" width="29.5703125" style="69" customWidth="1"/>
    <col min="8196" max="8196" width="23.28515625" style="69" customWidth="1"/>
    <col min="8197" max="8197" width="25" style="69" customWidth="1"/>
    <col min="8198" max="8198" width="23.28515625" style="69" customWidth="1"/>
    <col min="8199" max="8199" width="20.7109375" style="69" customWidth="1"/>
    <col min="8200" max="8200" width="23.5703125" style="69" customWidth="1"/>
    <col min="8201" max="8201" width="23.7109375" style="69" customWidth="1"/>
    <col min="8202" max="8202" width="20.7109375" style="69" customWidth="1"/>
    <col min="8203" max="8203" width="18.7109375" style="69" customWidth="1"/>
    <col min="8204" max="8204" width="17" style="69" customWidth="1"/>
    <col min="8205" max="8205" width="18.28515625" style="69" customWidth="1"/>
    <col min="8206" max="8210" width="17.7109375" style="69" customWidth="1"/>
    <col min="8211" max="8448" width="9.140625" style="69"/>
    <col min="8449" max="8449" width="24.7109375" style="69" customWidth="1"/>
    <col min="8450" max="8450" width="34.42578125" style="69" bestFit="1" customWidth="1"/>
    <col min="8451" max="8451" width="29.5703125" style="69" customWidth="1"/>
    <col min="8452" max="8452" width="23.28515625" style="69" customWidth="1"/>
    <col min="8453" max="8453" width="25" style="69" customWidth="1"/>
    <col min="8454" max="8454" width="23.28515625" style="69" customWidth="1"/>
    <col min="8455" max="8455" width="20.7109375" style="69" customWidth="1"/>
    <col min="8456" max="8456" width="23.5703125" style="69" customWidth="1"/>
    <col min="8457" max="8457" width="23.7109375" style="69" customWidth="1"/>
    <col min="8458" max="8458" width="20.7109375" style="69" customWidth="1"/>
    <col min="8459" max="8459" width="18.7109375" style="69" customWidth="1"/>
    <col min="8460" max="8460" width="17" style="69" customWidth="1"/>
    <col min="8461" max="8461" width="18.28515625" style="69" customWidth="1"/>
    <col min="8462" max="8466" width="17.7109375" style="69" customWidth="1"/>
    <col min="8467" max="8704" width="9.140625" style="69"/>
    <col min="8705" max="8705" width="24.7109375" style="69" customWidth="1"/>
    <col min="8706" max="8706" width="34.42578125" style="69" bestFit="1" customWidth="1"/>
    <col min="8707" max="8707" width="29.5703125" style="69" customWidth="1"/>
    <col min="8708" max="8708" width="23.28515625" style="69" customWidth="1"/>
    <col min="8709" max="8709" width="25" style="69" customWidth="1"/>
    <col min="8710" max="8710" width="23.28515625" style="69" customWidth="1"/>
    <col min="8711" max="8711" width="20.7109375" style="69" customWidth="1"/>
    <col min="8712" max="8712" width="23.5703125" style="69" customWidth="1"/>
    <col min="8713" max="8713" width="23.7109375" style="69" customWidth="1"/>
    <col min="8714" max="8714" width="20.7109375" style="69" customWidth="1"/>
    <col min="8715" max="8715" width="18.7109375" style="69" customWidth="1"/>
    <col min="8716" max="8716" width="17" style="69" customWidth="1"/>
    <col min="8717" max="8717" width="18.28515625" style="69" customWidth="1"/>
    <col min="8718" max="8722" width="17.7109375" style="69" customWidth="1"/>
    <col min="8723" max="8960" width="9.140625" style="69"/>
    <col min="8961" max="8961" width="24.7109375" style="69" customWidth="1"/>
    <col min="8962" max="8962" width="34.42578125" style="69" bestFit="1" customWidth="1"/>
    <col min="8963" max="8963" width="29.5703125" style="69" customWidth="1"/>
    <col min="8964" max="8964" width="23.28515625" style="69" customWidth="1"/>
    <col min="8965" max="8965" width="25" style="69" customWidth="1"/>
    <col min="8966" max="8966" width="23.28515625" style="69" customWidth="1"/>
    <col min="8967" max="8967" width="20.7109375" style="69" customWidth="1"/>
    <col min="8968" max="8968" width="23.5703125" style="69" customWidth="1"/>
    <col min="8969" max="8969" width="23.7109375" style="69" customWidth="1"/>
    <col min="8970" max="8970" width="20.7109375" style="69" customWidth="1"/>
    <col min="8971" max="8971" width="18.7109375" style="69" customWidth="1"/>
    <col min="8972" max="8972" width="17" style="69" customWidth="1"/>
    <col min="8973" max="8973" width="18.28515625" style="69" customWidth="1"/>
    <col min="8974" max="8978" width="17.7109375" style="69" customWidth="1"/>
    <col min="8979" max="9216" width="9.140625" style="69"/>
    <col min="9217" max="9217" width="24.7109375" style="69" customWidth="1"/>
    <col min="9218" max="9218" width="34.42578125" style="69" bestFit="1" customWidth="1"/>
    <col min="9219" max="9219" width="29.5703125" style="69" customWidth="1"/>
    <col min="9220" max="9220" width="23.28515625" style="69" customWidth="1"/>
    <col min="9221" max="9221" width="25" style="69" customWidth="1"/>
    <col min="9222" max="9222" width="23.28515625" style="69" customWidth="1"/>
    <col min="9223" max="9223" width="20.7109375" style="69" customWidth="1"/>
    <col min="9224" max="9224" width="23.5703125" style="69" customWidth="1"/>
    <col min="9225" max="9225" width="23.7109375" style="69" customWidth="1"/>
    <col min="9226" max="9226" width="20.7109375" style="69" customWidth="1"/>
    <col min="9227" max="9227" width="18.7109375" style="69" customWidth="1"/>
    <col min="9228" max="9228" width="17" style="69" customWidth="1"/>
    <col min="9229" max="9229" width="18.28515625" style="69" customWidth="1"/>
    <col min="9230" max="9234" width="17.7109375" style="69" customWidth="1"/>
    <col min="9235" max="9472" width="9.140625" style="69"/>
    <col min="9473" max="9473" width="24.7109375" style="69" customWidth="1"/>
    <col min="9474" max="9474" width="34.42578125" style="69" bestFit="1" customWidth="1"/>
    <col min="9475" max="9475" width="29.5703125" style="69" customWidth="1"/>
    <col min="9476" max="9476" width="23.28515625" style="69" customWidth="1"/>
    <col min="9477" max="9477" width="25" style="69" customWidth="1"/>
    <col min="9478" max="9478" width="23.28515625" style="69" customWidth="1"/>
    <col min="9479" max="9479" width="20.7109375" style="69" customWidth="1"/>
    <col min="9480" max="9480" width="23.5703125" style="69" customWidth="1"/>
    <col min="9481" max="9481" width="23.7109375" style="69" customWidth="1"/>
    <col min="9482" max="9482" width="20.7109375" style="69" customWidth="1"/>
    <col min="9483" max="9483" width="18.7109375" style="69" customWidth="1"/>
    <col min="9484" max="9484" width="17" style="69" customWidth="1"/>
    <col min="9485" max="9485" width="18.28515625" style="69" customWidth="1"/>
    <col min="9486" max="9490" width="17.7109375" style="69" customWidth="1"/>
    <col min="9491" max="9728" width="9.140625" style="69"/>
    <col min="9729" max="9729" width="24.7109375" style="69" customWidth="1"/>
    <col min="9730" max="9730" width="34.42578125" style="69" bestFit="1" customWidth="1"/>
    <col min="9731" max="9731" width="29.5703125" style="69" customWidth="1"/>
    <col min="9732" max="9732" width="23.28515625" style="69" customWidth="1"/>
    <col min="9733" max="9733" width="25" style="69" customWidth="1"/>
    <col min="9734" max="9734" width="23.28515625" style="69" customWidth="1"/>
    <col min="9735" max="9735" width="20.7109375" style="69" customWidth="1"/>
    <col min="9736" max="9736" width="23.5703125" style="69" customWidth="1"/>
    <col min="9737" max="9737" width="23.7109375" style="69" customWidth="1"/>
    <col min="9738" max="9738" width="20.7109375" style="69" customWidth="1"/>
    <col min="9739" max="9739" width="18.7109375" style="69" customWidth="1"/>
    <col min="9740" max="9740" width="17" style="69" customWidth="1"/>
    <col min="9741" max="9741" width="18.28515625" style="69" customWidth="1"/>
    <col min="9742" max="9746" width="17.7109375" style="69" customWidth="1"/>
    <col min="9747" max="9984" width="9.140625" style="69"/>
    <col min="9985" max="9985" width="24.7109375" style="69" customWidth="1"/>
    <col min="9986" max="9986" width="34.42578125" style="69" bestFit="1" customWidth="1"/>
    <col min="9987" max="9987" width="29.5703125" style="69" customWidth="1"/>
    <col min="9988" max="9988" width="23.28515625" style="69" customWidth="1"/>
    <col min="9989" max="9989" width="25" style="69" customWidth="1"/>
    <col min="9990" max="9990" width="23.28515625" style="69" customWidth="1"/>
    <col min="9991" max="9991" width="20.7109375" style="69" customWidth="1"/>
    <col min="9992" max="9992" width="23.5703125" style="69" customWidth="1"/>
    <col min="9993" max="9993" width="23.7109375" style="69" customWidth="1"/>
    <col min="9994" max="9994" width="20.7109375" style="69" customWidth="1"/>
    <col min="9995" max="9995" width="18.7109375" style="69" customWidth="1"/>
    <col min="9996" max="9996" width="17" style="69" customWidth="1"/>
    <col min="9997" max="9997" width="18.28515625" style="69" customWidth="1"/>
    <col min="9998" max="10002" width="17.7109375" style="69" customWidth="1"/>
    <col min="10003" max="10240" width="9.140625" style="69"/>
    <col min="10241" max="10241" width="24.7109375" style="69" customWidth="1"/>
    <col min="10242" max="10242" width="34.42578125" style="69" bestFit="1" customWidth="1"/>
    <col min="10243" max="10243" width="29.5703125" style="69" customWidth="1"/>
    <col min="10244" max="10244" width="23.28515625" style="69" customWidth="1"/>
    <col min="10245" max="10245" width="25" style="69" customWidth="1"/>
    <col min="10246" max="10246" width="23.28515625" style="69" customWidth="1"/>
    <col min="10247" max="10247" width="20.7109375" style="69" customWidth="1"/>
    <col min="10248" max="10248" width="23.5703125" style="69" customWidth="1"/>
    <col min="10249" max="10249" width="23.7109375" style="69" customWidth="1"/>
    <col min="10250" max="10250" width="20.7109375" style="69" customWidth="1"/>
    <col min="10251" max="10251" width="18.7109375" style="69" customWidth="1"/>
    <col min="10252" max="10252" width="17" style="69" customWidth="1"/>
    <col min="10253" max="10253" width="18.28515625" style="69" customWidth="1"/>
    <col min="10254" max="10258" width="17.7109375" style="69" customWidth="1"/>
    <col min="10259" max="10496" width="9.140625" style="69"/>
    <col min="10497" max="10497" width="24.7109375" style="69" customWidth="1"/>
    <col min="10498" max="10498" width="34.42578125" style="69" bestFit="1" customWidth="1"/>
    <col min="10499" max="10499" width="29.5703125" style="69" customWidth="1"/>
    <col min="10500" max="10500" width="23.28515625" style="69" customWidth="1"/>
    <col min="10501" max="10501" width="25" style="69" customWidth="1"/>
    <col min="10502" max="10502" width="23.28515625" style="69" customWidth="1"/>
    <col min="10503" max="10503" width="20.7109375" style="69" customWidth="1"/>
    <col min="10504" max="10504" width="23.5703125" style="69" customWidth="1"/>
    <col min="10505" max="10505" width="23.7109375" style="69" customWidth="1"/>
    <col min="10506" max="10506" width="20.7109375" style="69" customWidth="1"/>
    <col min="10507" max="10507" width="18.7109375" style="69" customWidth="1"/>
    <col min="10508" max="10508" width="17" style="69" customWidth="1"/>
    <col min="10509" max="10509" width="18.28515625" style="69" customWidth="1"/>
    <col min="10510" max="10514" width="17.7109375" style="69" customWidth="1"/>
    <col min="10515" max="10752" width="9.140625" style="69"/>
    <col min="10753" max="10753" width="24.7109375" style="69" customWidth="1"/>
    <col min="10754" max="10754" width="34.42578125" style="69" bestFit="1" customWidth="1"/>
    <col min="10755" max="10755" width="29.5703125" style="69" customWidth="1"/>
    <col min="10756" max="10756" width="23.28515625" style="69" customWidth="1"/>
    <col min="10757" max="10757" width="25" style="69" customWidth="1"/>
    <col min="10758" max="10758" width="23.28515625" style="69" customWidth="1"/>
    <col min="10759" max="10759" width="20.7109375" style="69" customWidth="1"/>
    <col min="10760" max="10760" width="23.5703125" style="69" customWidth="1"/>
    <col min="10761" max="10761" width="23.7109375" style="69" customWidth="1"/>
    <col min="10762" max="10762" width="20.7109375" style="69" customWidth="1"/>
    <col min="10763" max="10763" width="18.7109375" style="69" customWidth="1"/>
    <col min="10764" max="10764" width="17" style="69" customWidth="1"/>
    <col min="10765" max="10765" width="18.28515625" style="69" customWidth="1"/>
    <col min="10766" max="10770" width="17.7109375" style="69" customWidth="1"/>
    <col min="10771" max="11008" width="9.140625" style="69"/>
    <col min="11009" max="11009" width="24.7109375" style="69" customWidth="1"/>
    <col min="11010" max="11010" width="34.42578125" style="69" bestFit="1" customWidth="1"/>
    <col min="11011" max="11011" width="29.5703125" style="69" customWidth="1"/>
    <col min="11012" max="11012" width="23.28515625" style="69" customWidth="1"/>
    <col min="11013" max="11013" width="25" style="69" customWidth="1"/>
    <col min="11014" max="11014" width="23.28515625" style="69" customWidth="1"/>
    <col min="11015" max="11015" width="20.7109375" style="69" customWidth="1"/>
    <col min="11016" max="11016" width="23.5703125" style="69" customWidth="1"/>
    <col min="11017" max="11017" width="23.7109375" style="69" customWidth="1"/>
    <col min="11018" max="11018" width="20.7109375" style="69" customWidth="1"/>
    <col min="11019" max="11019" width="18.7109375" style="69" customWidth="1"/>
    <col min="11020" max="11020" width="17" style="69" customWidth="1"/>
    <col min="11021" max="11021" width="18.28515625" style="69" customWidth="1"/>
    <col min="11022" max="11026" width="17.7109375" style="69" customWidth="1"/>
    <col min="11027" max="11264" width="9.140625" style="69"/>
    <col min="11265" max="11265" width="24.7109375" style="69" customWidth="1"/>
    <col min="11266" max="11266" width="34.42578125" style="69" bestFit="1" customWidth="1"/>
    <col min="11267" max="11267" width="29.5703125" style="69" customWidth="1"/>
    <col min="11268" max="11268" width="23.28515625" style="69" customWidth="1"/>
    <col min="11269" max="11269" width="25" style="69" customWidth="1"/>
    <col min="11270" max="11270" width="23.28515625" style="69" customWidth="1"/>
    <col min="11271" max="11271" width="20.7109375" style="69" customWidth="1"/>
    <col min="11272" max="11272" width="23.5703125" style="69" customWidth="1"/>
    <col min="11273" max="11273" width="23.7109375" style="69" customWidth="1"/>
    <col min="11274" max="11274" width="20.7109375" style="69" customWidth="1"/>
    <col min="11275" max="11275" width="18.7109375" style="69" customWidth="1"/>
    <col min="11276" max="11276" width="17" style="69" customWidth="1"/>
    <col min="11277" max="11277" width="18.28515625" style="69" customWidth="1"/>
    <col min="11278" max="11282" width="17.7109375" style="69" customWidth="1"/>
    <col min="11283" max="11520" width="9.140625" style="69"/>
    <col min="11521" max="11521" width="24.7109375" style="69" customWidth="1"/>
    <col min="11522" max="11522" width="34.42578125" style="69" bestFit="1" customWidth="1"/>
    <col min="11523" max="11523" width="29.5703125" style="69" customWidth="1"/>
    <col min="11524" max="11524" width="23.28515625" style="69" customWidth="1"/>
    <col min="11525" max="11525" width="25" style="69" customWidth="1"/>
    <col min="11526" max="11526" width="23.28515625" style="69" customWidth="1"/>
    <col min="11527" max="11527" width="20.7109375" style="69" customWidth="1"/>
    <col min="11528" max="11528" width="23.5703125" style="69" customWidth="1"/>
    <col min="11529" max="11529" width="23.7109375" style="69" customWidth="1"/>
    <col min="11530" max="11530" width="20.7109375" style="69" customWidth="1"/>
    <col min="11531" max="11531" width="18.7109375" style="69" customWidth="1"/>
    <col min="11532" max="11532" width="17" style="69" customWidth="1"/>
    <col min="11533" max="11533" width="18.28515625" style="69" customWidth="1"/>
    <col min="11534" max="11538" width="17.7109375" style="69" customWidth="1"/>
    <col min="11539" max="11776" width="9.140625" style="69"/>
    <col min="11777" max="11777" width="24.7109375" style="69" customWidth="1"/>
    <col min="11778" max="11778" width="34.42578125" style="69" bestFit="1" customWidth="1"/>
    <col min="11779" max="11779" width="29.5703125" style="69" customWidth="1"/>
    <col min="11780" max="11780" width="23.28515625" style="69" customWidth="1"/>
    <col min="11781" max="11781" width="25" style="69" customWidth="1"/>
    <col min="11782" max="11782" width="23.28515625" style="69" customWidth="1"/>
    <col min="11783" max="11783" width="20.7109375" style="69" customWidth="1"/>
    <col min="11784" max="11784" width="23.5703125" style="69" customWidth="1"/>
    <col min="11785" max="11785" width="23.7109375" style="69" customWidth="1"/>
    <col min="11786" max="11786" width="20.7109375" style="69" customWidth="1"/>
    <col min="11787" max="11787" width="18.7109375" style="69" customWidth="1"/>
    <col min="11788" max="11788" width="17" style="69" customWidth="1"/>
    <col min="11789" max="11789" width="18.28515625" style="69" customWidth="1"/>
    <col min="11790" max="11794" width="17.7109375" style="69" customWidth="1"/>
    <col min="11795" max="12032" width="9.140625" style="69"/>
    <col min="12033" max="12033" width="24.7109375" style="69" customWidth="1"/>
    <col min="12034" max="12034" width="34.42578125" style="69" bestFit="1" customWidth="1"/>
    <col min="12035" max="12035" width="29.5703125" style="69" customWidth="1"/>
    <col min="12036" max="12036" width="23.28515625" style="69" customWidth="1"/>
    <col min="12037" max="12037" width="25" style="69" customWidth="1"/>
    <col min="12038" max="12038" width="23.28515625" style="69" customWidth="1"/>
    <col min="12039" max="12039" width="20.7109375" style="69" customWidth="1"/>
    <col min="12040" max="12040" width="23.5703125" style="69" customWidth="1"/>
    <col min="12041" max="12041" width="23.7109375" style="69" customWidth="1"/>
    <col min="12042" max="12042" width="20.7109375" style="69" customWidth="1"/>
    <col min="12043" max="12043" width="18.7109375" style="69" customWidth="1"/>
    <col min="12044" max="12044" width="17" style="69" customWidth="1"/>
    <col min="12045" max="12045" width="18.28515625" style="69" customWidth="1"/>
    <col min="12046" max="12050" width="17.7109375" style="69" customWidth="1"/>
    <col min="12051" max="12288" width="9.140625" style="69"/>
    <col min="12289" max="12289" width="24.7109375" style="69" customWidth="1"/>
    <col min="12290" max="12290" width="34.42578125" style="69" bestFit="1" customWidth="1"/>
    <col min="12291" max="12291" width="29.5703125" style="69" customWidth="1"/>
    <col min="12292" max="12292" width="23.28515625" style="69" customWidth="1"/>
    <col min="12293" max="12293" width="25" style="69" customWidth="1"/>
    <col min="12294" max="12294" width="23.28515625" style="69" customWidth="1"/>
    <col min="12295" max="12295" width="20.7109375" style="69" customWidth="1"/>
    <col min="12296" max="12296" width="23.5703125" style="69" customWidth="1"/>
    <col min="12297" max="12297" width="23.7109375" style="69" customWidth="1"/>
    <col min="12298" max="12298" width="20.7109375" style="69" customWidth="1"/>
    <col min="12299" max="12299" width="18.7109375" style="69" customWidth="1"/>
    <col min="12300" max="12300" width="17" style="69" customWidth="1"/>
    <col min="12301" max="12301" width="18.28515625" style="69" customWidth="1"/>
    <col min="12302" max="12306" width="17.7109375" style="69" customWidth="1"/>
    <col min="12307" max="12544" width="9.140625" style="69"/>
    <col min="12545" max="12545" width="24.7109375" style="69" customWidth="1"/>
    <col min="12546" max="12546" width="34.42578125" style="69" bestFit="1" customWidth="1"/>
    <col min="12547" max="12547" width="29.5703125" style="69" customWidth="1"/>
    <col min="12548" max="12548" width="23.28515625" style="69" customWidth="1"/>
    <col min="12549" max="12549" width="25" style="69" customWidth="1"/>
    <col min="12550" max="12550" width="23.28515625" style="69" customWidth="1"/>
    <col min="12551" max="12551" width="20.7109375" style="69" customWidth="1"/>
    <col min="12552" max="12552" width="23.5703125" style="69" customWidth="1"/>
    <col min="12553" max="12553" width="23.7109375" style="69" customWidth="1"/>
    <col min="12554" max="12554" width="20.7109375" style="69" customWidth="1"/>
    <col min="12555" max="12555" width="18.7109375" style="69" customWidth="1"/>
    <col min="12556" max="12556" width="17" style="69" customWidth="1"/>
    <col min="12557" max="12557" width="18.28515625" style="69" customWidth="1"/>
    <col min="12558" max="12562" width="17.7109375" style="69" customWidth="1"/>
    <col min="12563" max="12800" width="9.140625" style="69"/>
    <col min="12801" max="12801" width="24.7109375" style="69" customWidth="1"/>
    <col min="12802" max="12802" width="34.42578125" style="69" bestFit="1" customWidth="1"/>
    <col min="12803" max="12803" width="29.5703125" style="69" customWidth="1"/>
    <col min="12804" max="12804" width="23.28515625" style="69" customWidth="1"/>
    <col min="12805" max="12805" width="25" style="69" customWidth="1"/>
    <col min="12806" max="12806" width="23.28515625" style="69" customWidth="1"/>
    <col min="12807" max="12807" width="20.7109375" style="69" customWidth="1"/>
    <col min="12808" max="12808" width="23.5703125" style="69" customWidth="1"/>
    <col min="12809" max="12809" width="23.7109375" style="69" customWidth="1"/>
    <col min="12810" max="12810" width="20.7109375" style="69" customWidth="1"/>
    <col min="12811" max="12811" width="18.7109375" style="69" customWidth="1"/>
    <col min="12812" max="12812" width="17" style="69" customWidth="1"/>
    <col min="12813" max="12813" width="18.28515625" style="69" customWidth="1"/>
    <col min="12814" max="12818" width="17.7109375" style="69" customWidth="1"/>
    <col min="12819" max="13056" width="9.140625" style="69"/>
    <col min="13057" max="13057" width="24.7109375" style="69" customWidth="1"/>
    <col min="13058" max="13058" width="34.42578125" style="69" bestFit="1" customWidth="1"/>
    <col min="13059" max="13059" width="29.5703125" style="69" customWidth="1"/>
    <col min="13060" max="13060" width="23.28515625" style="69" customWidth="1"/>
    <col min="13061" max="13061" width="25" style="69" customWidth="1"/>
    <col min="13062" max="13062" width="23.28515625" style="69" customWidth="1"/>
    <col min="13063" max="13063" width="20.7109375" style="69" customWidth="1"/>
    <col min="13064" max="13064" width="23.5703125" style="69" customWidth="1"/>
    <col min="13065" max="13065" width="23.7109375" style="69" customWidth="1"/>
    <col min="13066" max="13066" width="20.7109375" style="69" customWidth="1"/>
    <col min="13067" max="13067" width="18.7109375" style="69" customWidth="1"/>
    <col min="13068" max="13068" width="17" style="69" customWidth="1"/>
    <col min="13069" max="13069" width="18.28515625" style="69" customWidth="1"/>
    <col min="13070" max="13074" width="17.7109375" style="69" customWidth="1"/>
    <col min="13075" max="13312" width="9.140625" style="69"/>
    <col min="13313" max="13313" width="24.7109375" style="69" customWidth="1"/>
    <col min="13314" max="13314" width="34.42578125" style="69" bestFit="1" customWidth="1"/>
    <col min="13315" max="13315" width="29.5703125" style="69" customWidth="1"/>
    <col min="13316" max="13316" width="23.28515625" style="69" customWidth="1"/>
    <col min="13317" max="13317" width="25" style="69" customWidth="1"/>
    <col min="13318" max="13318" width="23.28515625" style="69" customWidth="1"/>
    <col min="13319" max="13319" width="20.7109375" style="69" customWidth="1"/>
    <col min="13320" max="13320" width="23.5703125" style="69" customWidth="1"/>
    <col min="13321" max="13321" width="23.7109375" style="69" customWidth="1"/>
    <col min="13322" max="13322" width="20.7109375" style="69" customWidth="1"/>
    <col min="13323" max="13323" width="18.7109375" style="69" customWidth="1"/>
    <col min="13324" max="13324" width="17" style="69" customWidth="1"/>
    <col min="13325" max="13325" width="18.28515625" style="69" customWidth="1"/>
    <col min="13326" max="13330" width="17.7109375" style="69" customWidth="1"/>
    <col min="13331" max="13568" width="9.140625" style="69"/>
    <col min="13569" max="13569" width="24.7109375" style="69" customWidth="1"/>
    <col min="13570" max="13570" width="34.42578125" style="69" bestFit="1" customWidth="1"/>
    <col min="13571" max="13571" width="29.5703125" style="69" customWidth="1"/>
    <col min="13572" max="13572" width="23.28515625" style="69" customWidth="1"/>
    <col min="13573" max="13573" width="25" style="69" customWidth="1"/>
    <col min="13574" max="13574" width="23.28515625" style="69" customWidth="1"/>
    <col min="13575" max="13575" width="20.7109375" style="69" customWidth="1"/>
    <col min="13576" max="13576" width="23.5703125" style="69" customWidth="1"/>
    <col min="13577" max="13577" width="23.7109375" style="69" customWidth="1"/>
    <col min="13578" max="13578" width="20.7109375" style="69" customWidth="1"/>
    <col min="13579" max="13579" width="18.7109375" style="69" customWidth="1"/>
    <col min="13580" max="13580" width="17" style="69" customWidth="1"/>
    <col min="13581" max="13581" width="18.28515625" style="69" customWidth="1"/>
    <col min="13582" max="13586" width="17.7109375" style="69" customWidth="1"/>
    <col min="13587" max="13824" width="9.140625" style="69"/>
    <col min="13825" max="13825" width="24.7109375" style="69" customWidth="1"/>
    <col min="13826" max="13826" width="34.42578125" style="69" bestFit="1" customWidth="1"/>
    <col min="13827" max="13827" width="29.5703125" style="69" customWidth="1"/>
    <col min="13828" max="13828" width="23.28515625" style="69" customWidth="1"/>
    <col min="13829" max="13829" width="25" style="69" customWidth="1"/>
    <col min="13830" max="13830" width="23.28515625" style="69" customWidth="1"/>
    <col min="13831" max="13831" width="20.7109375" style="69" customWidth="1"/>
    <col min="13832" max="13832" width="23.5703125" style="69" customWidth="1"/>
    <col min="13833" max="13833" width="23.7109375" style="69" customWidth="1"/>
    <col min="13834" max="13834" width="20.7109375" style="69" customWidth="1"/>
    <col min="13835" max="13835" width="18.7109375" style="69" customWidth="1"/>
    <col min="13836" max="13836" width="17" style="69" customWidth="1"/>
    <col min="13837" max="13837" width="18.28515625" style="69" customWidth="1"/>
    <col min="13838" max="13842" width="17.7109375" style="69" customWidth="1"/>
    <col min="13843" max="14080" width="9.140625" style="69"/>
    <col min="14081" max="14081" width="24.7109375" style="69" customWidth="1"/>
    <col min="14082" max="14082" width="34.42578125" style="69" bestFit="1" customWidth="1"/>
    <col min="14083" max="14083" width="29.5703125" style="69" customWidth="1"/>
    <col min="14084" max="14084" width="23.28515625" style="69" customWidth="1"/>
    <col min="14085" max="14085" width="25" style="69" customWidth="1"/>
    <col min="14086" max="14086" width="23.28515625" style="69" customWidth="1"/>
    <col min="14087" max="14087" width="20.7109375" style="69" customWidth="1"/>
    <col min="14088" max="14088" width="23.5703125" style="69" customWidth="1"/>
    <col min="14089" max="14089" width="23.7109375" style="69" customWidth="1"/>
    <col min="14090" max="14090" width="20.7109375" style="69" customWidth="1"/>
    <col min="14091" max="14091" width="18.7109375" style="69" customWidth="1"/>
    <col min="14092" max="14092" width="17" style="69" customWidth="1"/>
    <col min="14093" max="14093" width="18.28515625" style="69" customWidth="1"/>
    <col min="14094" max="14098" width="17.7109375" style="69" customWidth="1"/>
    <col min="14099" max="14336" width="9.140625" style="69"/>
    <col min="14337" max="14337" width="24.7109375" style="69" customWidth="1"/>
    <col min="14338" max="14338" width="34.42578125" style="69" bestFit="1" customWidth="1"/>
    <col min="14339" max="14339" width="29.5703125" style="69" customWidth="1"/>
    <col min="14340" max="14340" width="23.28515625" style="69" customWidth="1"/>
    <col min="14341" max="14341" width="25" style="69" customWidth="1"/>
    <col min="14342" max="14342" width="23.28515625" style="69" customWidth="1"/>
    <col min="14343" max="14343" width="20.7109375" style="69" customWidth="1"/>
    <col min="14344" max="14344" width="23.5703125" style="69" customWidth="1"/>
    <col min="14345" max="14345" width="23.7109375" style="69" customWidth="1"/>
    <col min="14346" max="14346" width="20.7109375" style="69" customWidth="1"/>
    <col min="14347" max="14347" width="18.7109375" style="69" customWidth="1"/>
    <col min="14348" max="14348" width="17" style="69" customWidth="1"/>
    <col min="14349" max="14349" width="18.28515625" style="69" customWidth="1"/>
    <col min="14350" max="14354" width="17.7109375" style="69" customWidth="1"/>
    <col min="14355" max="14592" width="9.140625" style="69"/>
    <col min="14593" max="14593" width="24.7109375" style="69" customWidth="1"/>
    <col min="14594" max="14594" width="34.42578125" style="69" bestFit="1" customWidth="1"/>
    <col min="14595" max="14595" width="29.5703125" style="69" customWidth="1"/>
    <col min="14596" max="14596" width="23.28515625" style="69" customWidth="1"/>
    <col min="14597" max="14597" width="25" style="69" customWidth="1"/>
    <col min="14598" max="14598" width="23.28515625" style="69" customWidth="1"/>
    <col min="14599" max="14599" width="20.7109375" style="69" customWidth="1"/>
    <col min="14600" max="14600" width="23.5703125" style="69" customWidth="1"/>
    <col min="14601" max="14601" width="23.7109375" style="69" customWidth="1"/>
    <col min="14602" max="14602" width="20.7109375" style="69" customWidth="1"/>
    <col min="14603" max="14603" width="18.7109375" style="69" customWidth="1"/>
    <col min="14604" max="14604" width="17" style="69" customWidth="1"/>
    <col min="14605" max="14605" width="18.28515625" style="69" customWidth="1"/>
    <col min="14606" max="14610" width="17.7109375" style="69" customWidth="1"/>
    <col min="14611" max="14848" width="9.140625" style="69"/>
    <col min="14849" max="14849" width="24.7109375" style="69" customWidth="1"/>
    <col min="14850" max="14850" width="34.42578125" style="69" bestFit="1" customWidth="1"/>
    <col min="14851" max="14851" width="29.5703125" style="69" customWidth="1"/>
    <col min="14852" max="14852" width="23.28515625" style="69" customWidth="1"/>
    <col min="14853" max="14853" width="25" style="69" customWidth="1"/>
    <col min="14854" max="14854" width="23.28515625" style="69" customWidth="1"/>
    <col min="14855" max="14855" width="20.7109375" style="69" customWidth="1"/>
    <col min="14856" max="14856" width="23.5703125" style="69" customWidth="1"/>
    <col min="14857" max="14857" width="23.7109375" style="69" customWidth="1"/>
    <col min="14858" max="14858" width="20.7109375" style="69" customWidth="1"/>
    <col min="14859" max="14859" width="18.7109375" style="69" customWidth="1"/>
    <col min="14860" max="14860" width="17" style="69" customWidth="1"/>
    <col min="14861" max="14861" width="18.28515625" style="69" customWidth="1"/>
    <col min="14862" max="14866" width="17.7109375" style="69" customWidth="1"/>
    <col min="14867" max="15104" width="9.140625" style="69"/>
    <col min="15105" max="15105" width="24.7109375" style="69" customWidth="1"/>
    <col min="15106" max="15106" width="34.42578125" style="69" bestFit="1" customWidth="1"/>
    <col min="15107" max="15107" width="29.5703125" style="69" customWidth="1"/>
    <col min="15108" max="15108" width="23.28515625" style="69" customWidth="1"/>
    <col min="15109" max="15109" width="25" style="69" customWidth="1"/>
    <col min="15110" max="15110" width="23.28515625" style="69" customWidth="1"/>
    <col min="15111" max="15111" width="20.7109375" style="69" customWidth="1"/>
    <col min="15112" max="15112" width="23.5703125" style="69" customWidth="1"/>
    <col min="15113" max="15113" width="23.7109375" style="69" customWidth="1"/>
    <col min="15114" max="15114" width="20.7109375" style="69" customWidth="1"/>
    <col min="15115" max="15115" width="18.7109375" style="69" customWidth="1"/>
    <col min="15116" max="15116" width="17" style="69" customWidth="1"/>
    <col min="15117" max="15117" width="18.28515625" style="69" customWidth="1"/>
    <col min="15118" max="15122" width="17.7109375" style="69" customWidth="1"/>
    <col min="15123" max="15360" width="9.140625" style="69"/>
    <col min="15361" max="15361" width="24.7109375" style="69" customWidth="1"/>
    <col min="15362" max="15362" width="34.42578125" style="69" bestFit="1" customWidth="1"/>
    <col min="15363" max="15363" width="29.5703125" style="69" customWidth="1"/>
    <col min="15364" max="15364" width="23.28515625" style="69" customWidth="1"/>
    <col min="15365" max="15365" width="25" style="69" customWidth="1"/>
    <col min="15366" max="15366" width="23.28515625" style="69" customWidth="1"/>
    <col min="15367" max="15367" width="20.7109375" style="69" customWidth="1"/>
    <col min="15368" max="15368" width="23.5703125" style="69" customWidth="1"/>
    <col min="15369" max="15369" width="23.7109375" style="69" customWidth="1"/>
    <col min="15370" max="15370" width="20.7109375" style="69" customWidth="1"/>
    <col min="15371" max="15371" width="18.7109375" style="69" customWidth="1"/>
    <col min="15372" max="15372" width="17" style="69" customWidth="1"/>
    <col min="15373" max="15373" width="18.28515625" style="69" customWidth="1"/>
    <col min="15374" max="15378" width="17.7109375" style="69" customWidth="1"/>
    <col min="15379" max="15616" width="9.140625" style="69"/>
    <col min="15617" max="15617" width="24.7109375" style="69" customWidth="1"/>
    <col min="15618" max="15618" width="34.42578125" style="69" bestFit="1" customWidth="1"/>
    <col min="15619" max="15619" width="29.5703125" style="69" customWidth="1"/>
    <col min="15620" max="15620" width="23.28515625" style="69" customWidth="1"/>
    <col min="15621" max="15621" width="25" style="69" customWidth="1"/>
    <col min="15622" max="15622" width="23.28515625" style="69" customWidth="1"/>
    <col min="15623" max="15623" width="20.7109375" style="69" customWidth="1"/>
    <col min="15624" max="15624" width="23.5703125" style="69" customWidth="1"/>
    <col min="15625" max="15625" width="23.7109375" style="69" customWidth="1"/>
    <col min="15626" max="15626" width="20.7109375" style="69" customWidth="1"/>
    <col min="15627" max="15627" width="18.7109375" style="69" customWidth="1"/>
    <col min="15628" max="15628" width="17" style="69" customWidth="1"/>
    <col min="15629" max="15629" width="18.28515625" style="69" customWidth="1"/>
    <col min="15630" max="15634" width="17.7109375" style="69" customWidth="1"/>
    <col min="15635" max="15872" width="9.140625" style="69"/>
    <col min="15873" max="15873" width="24.7109375" style="69" customWidth="1"/>
    <col min="15874" max="15874" width="34.42578125" style="69" bestFit="1" customWidth="1"/>
    <col min="15875" max="15875" width="29.5703125" style="69" customWidth="1"/>
    <col min="15876" max="15876" width="23.28515625" style="69" customWidth="1"/>
    <col min="15877" max="15877" width="25" style="69" customWidth="1"/>
    <col min="15878" max="15878" width="23.28515625" style="69" customWidth="1"/>
    <col min="15879" max="15879" width="20.7109375" style="69" customWidth="1"/>
    <col min="15880" max="15880" width="23.5703125" style="69" customWidth="1"/>
    <col min="15881" max="15881" width="23.7109375" style="69" customWidth="1"/>
    <col min="15882" max="15882" width="20.7109375" style="69" customWidth="1"/>
    <col min="15883" max="15883" width="18.7109375" style="69" customWidth="1"/>
    <col min="15884" max="15884" width="17" style="69" customWidth="1"/>
    <col min="15885" max="15885" width="18.28515625" style="69" customWidth="1"/>
    <col min="15886" max="15890" width="17.7109375" style="69" customWidth="1"/>
    <col min="15891" max="16128" width="9.140625" style="69"/>
    <col min="16129" max="16129" width="24.7109375" style="69" customWidth="1"/>
    <col min="16130" max="16130" width="34.42578125" style="69" bestFit="1" customWidth="1"/>
    <col min="16131" max="16131" width="29.5703125" style="69" customWidth="1"/>
    <col min="16132" max="16132" width="23.28515625" style="69" customWidth="1"/>
    <col min="16133" max="16133" width="25" style="69" customWidth="1"/>
    <col min="16134" max="16134" width="23.28515625" style="69" customWidth="1"/>
    <col min="16135" max="16135" width="20.7109375" style="69" customWidth="1"/>
    <col min="16136" max="16136" width="23.5703125" style="69" customWidth="1"/>
    <col min="16137" max="16137" width="23.7109375" style="69" customWidth="1"/>
    <col min="16138" max="16138" width="20.7109375" style="69" customWidth="1"/>
    <col min="16139" max="16139" width="18.7109375" style="69" customWidth="1"/>
    <col min="16140" max="16140" width="17" style="69" customWidth="1"/>
    <col min="16141" max="16141" width="18.28515625" style="69" customWidth="1"/>
    <col min="16142" max="16146" width="17.7109375" style="69" customWidth="1"/>
    <col min="16147" max="16384" width="9.140625" style="69"/>
  </cols>
  <sheetData>
    <row r="1" spans="1:16" s="61" customFormat="1" ht="30" customHeight="1" thickBot="1">
      <c r="A1" s="19" t="s">
        <v>251</v>
      </c>
      <c r="B1" s="62"/>
      <c r="C1" s="63"/>
      <c r="D1" s="63"/>
      <c r="E1" s="63"/>
      <c r="F1" s="63"/>
      <c r="G1" s="63"/>
      <c r="H1" s="63"/>
      <c r="I1" s="63"/>
      <c r="J1" s="63"/>
      <c r="K1" s="60"/>
      <c r="L1" s="60"/>
      <c r="M1" s="60"/>
      <c r="N1" s="60"/>
    </row>
    <row r="2" spans="1:16" ht="24" customHeight="1" thickBot="1">
      <c r="A2" s="691"/>
      <c r="B2" s="840" t="s">
        <v>407</v>
      </c>
      <c r="C2" s="841"/>
      <c r="D2" s="841"/>
      <c r="E2" s="841"/>
      <c r="F2" s="841"/>
      <c r="G2" s="842"/>
      <c r="H2" s="692"/>
      <c r="I2" s="692"/>
      <c r="J2" s="692"/>
      <c r="K2" s="692"/>
      <c r="L2" s="692"/>
      <c r="M2" s="692"/>
      <c r="N2" s="692"/>
      <c r="O2" s="692"/>
      <c r="P2" s="692"/>
    </row>
    <row r="3" spans="1:16" ht="24" customHeight="1">
      <c r="A3" s="691"/>
      <c r="B3" s="693"/>
      <c r="C3" s="692"/>
      <c r="D3" s="692"/>
      <c r="E3" s="692"/>
      <c r="F3" s="692"/>
      <c r="G3" s="692"/>
      <c r="H3" s="692"/>
      <c r="I3" s="692"/>
      <c r="J3" s="692"/>
      <c r="K3" s="692"/>
      <c r="L3" s="692"/>
      <c r="M3" s="692"/>
      <c r="N3" s="692"/>
      <c r="O3" s="692"/>
      <c r="P3" s="692"/>
    </row>
    <row r="4" spans="1:16" ht="24" customHeight="1">
      <c r="A4" s="691"/>
      <c r="B4" s="693"/>
      <c r="C4" s="692"/>
      <c r="D4" s="692"/>
      <c r="E4" s="692"/>
      <c r="F4" s="692"/>
      <c r="G4" s="692"/>
      <c r="H4" s="692" t="s">
        <v>1</v>
      </c>
      <c r="I4" s="692"/>
      <c r="J4" s="692"/>
      <c r="K4" s="692"/>
      <c r="L4" s="692"/>
      <c r="M4" s="692"/>
      <c r="N4" s="692"/>
      <c r="O4" s="692"/>
      <c r="P4" s="692"/>
    </row>
    <row r="5" spans="1:16" ht="24" customHeight="1">
      <c r="A5" s="691"/>
      <c r="B5" s="693"/>
      <c r="C5" s="692"/>
      <c r="D5" s="692"/>
      <c r="E5" s="692"/>
      <c r="F5" s="692"/>
      <c r="G5" s="692"/>
      <c r="H5" s="692" t="s">
        <v>122</v>
      </c>
      <c r="I5" s="692"/>
      <c r="J5" s="692"/>
      <c r="K5" s="692"/>
      <c r="L5" s="692"/>
      <c r="M5" s="692"/>
      <c r="N5" s="692"/>
      <c r="O5" s="692"/>
      <c r="P5" s="692"/>
    </row>
    <row r="6" spans="1:16" ht="24" customHeight="1">
      <c r="A6" s="691" t="s">
        <v>2</v>
      </c>
      <c r="B6" s="693"/>
      <c r="C6" s="692"/>
      <c r="D6" s="692"/>
      <c r="E6" s="692"/>
      <c r="F6" s="692"/>
      <c r="G6" s="692"/>
      <c r="H6" s="692" t="s">
        <v>314</v>
      </c>
      <c r="I6" s="692"/>
      <c r="J6" s="692"/>
      <c r="K6" s="692"/>
      <c r="L6" s="692"/>
      <c r="M6" s="692"/>
      <c r="N6" s="692"/>
      <c r="O6" s="692"/>
      <c r="P6" s="692"/>
    </row>
    <row r="7" spans="1:16" ht="24" customHeight="1">
      <c r="H7" s="692" t="s">
        <v>285</v>
      </c>
    </row>
    <row r="8" spans="1:16" ht="24" customHeight="1">
      <c r="A8" s="694" t="s">
        <v>30</v>
      </c>
      <c r="B8" s="695"/>
      <c r="C8" s="696"/>
      <c r="D8" s="696"/>
      <c r="E8" s="696"/>
      <c r="F8" s="696"/>
      <c r="G8" s="696"/>
      <c r="H8" s="696"/>
      <c r="I8" s="696"/>
      <c r="J8" s="696"/>
      <c r="K8" s="696"/>
      <c r="L8" s="696"/>
      <c r="M8" s="696"/>
      <c r="N8" s="696"/>
      <c r="O8" s="696"/>
      <c r="P8" s="696"/>
    </row>
    <row r="9" spans="1:16" ht="24" customHeight="1">
      <c r="A9" s="327" t="s">
        <v>568</v>
      </c>
      <c r="B9" s="471"/>
      <c r="C9" s="471"/>
      <c r="D9" s="472"/>
      <c r="E9" s="97"/>
      <c r="F9" s="472"/>
      <c r="G9" s="472"/>
      <c r="H9" s="472"/>
      <c r="I9" s="472"/>
      <c r="J9" s="692"/>
      <c r="K9" s="692"/>
      <c r="L9" s="692"/>
      <c r="M9" s="692"/>
      <c r="N9" s="692"/>
      <c r="O9" s="692"/>
      <c r="P9" s="692"/>
    </row>
    <row r="10" spans="1:16" ht="24" customHeight="1">
      <c r="A10" s="843" t="s">
        <v>753</v>
      </c>
      <c r="B10" s="844"/>
      <c r="C10" s="844"/>
      <c r="D10" s="844"/>
      <c r="E10" s="844"/>
      <c r="F10" s="844"/>
      <c r="G10" s="844"/>
      <c r="H10" s="844"/>
      <c r="I10" s="472"/>
      <c r="J10" s="692"/>
      <c r="K10" s="692"/>
      <c r="L10" s="692"/>
      <c r="M10" s="692"/>
      <c r="N10" s="692"/>
      <c r="O10" s="692"/>
      <c r="P10" s="692"/>
    </row>
    <row r="11" spans="1:16" ht="24" customHeight="1">
      <c r="A11" s="839" t="s">
        <v>169</v>
      </c>
      <c r="B11" s="839" t="s">
        <v>4</v>
      </c>
      <c r="C11" s="839" t="s">
        <v>5</v>
      </c>
      <c r="D11" s="839" t="s">
        <v>31</v>
      </c>
      <c r="E11" s="839"/>
      <c r="F11" s="839"/>
      <c r="G11" s="839"/>
      <c r="H11" s="839"/>
      <c r="I11" s="839" t="s">
        <v>8</v>
      </c>
      <c r="J11" s="839"/>
      <c r="K11" s="692"/>
      <c r="L11" s="692"/>
      <c r="M11" s="692"/>
      <c r="N11" s="692"/>
      <c r="O11" s="692"/>
      <c r="P11" s="692"/>
    </row>
    <row r="12" spans="1:16" ht="24" customHeight="1">
      <c r="A12" s="839"/>
      <c r="B12" s="839"/>
      <c r="C12" s="839"/>
      <c r="D12" s="839" t="s">
        <v>32</v>
      </c>
      <c r="E12" s="839" t="s">
        <v>16</v>
      </c>
      <c r="F12" s="601" t="s">
        <v>259</v>
      </c>
      <c r="G12" s="839" t="s">
        <v>74</v>
      </c>
      <c r="H12" s="839" t="s">
        <v>34</v>
      </c>
      <c r="I12" s="839" t="s">
        <v>534</v>
      </c>
      <c r="J12" s="839" t="s">
        <v>569</v>
      </c>
      <c r="K12" s="692"/>
      <c r="L12" s="692"/>
      <c r="M12" s="692"/>
      <c r="N12" s="692"/>
      <c r="O12" s="692"/>
      <c r="P12" s="692"/>
    </row>
    <row r="13" spans="1:16" ht="24" customHeight="1">
      <c r="A13" s="839"/>
      <c r="B13" s="839"/>
      <c r="C13" s="839"/>
      <c r="D13" s="839"/>
      <c r="E13" s="839"/>
      <c r="F13" s="601" t="s">
        <v>260</v>
      </c>
      <c r="G13" s="839"/>
      <c r="H13" s="839"/>
      <c r="I13" s="839"/>
      <c r="J13" s="839"/>
      <c r="K13" s="692"/>
      <c r="L13" s="692"/>
      <c r="M13" s="692"/>
      <c r="N13" s="692"/>
      <c r="O13" s="692"/>
      <c r="P13" s="692"/>
    </row>
    <row r="14" spans="1:16" ht="24" customHeight="1">
      <c r="A14" s="634" t="s">
        <v>422</v>
      </c>
      <c r="B14" s="635" t="s">
        <v>570</v>
      </c>
      <c r="C14" s="634" t="s">
        <v>571</v>
      </c>
      <c r="D14" s="636">
        <v>44840</v>
      </c>
      <c r="E14" s="636">
        <v>44845</v>
      </c>
      <c r="F14" s="636">
        <v>44846</v>
      </c>
      <c r="G14" s="636">
        <v>44847</v>
      </c>
      <c r="H14" s="636">
        <v>44848</v>
      </c>
      <c r="I14" s="636">
        <v>44872</v>
      </c>
      <c r="J14" s="637">
        <v>44880</v>
      </c>
      <c r="K14" s="692"/>
      <c r="L14" s="692"/>
      <c r="M14" s="692"/>
      <c r="N14" s="692"/>
      <c r="O14" s="692"/>
      <c r="P14" s="692"/>
    </row>
    <row r="15" spans="1:16" ht="24" customHeight="1">
      <c r="A15" s="634" t="s">
        <v>430</v>
      </c>
      <c r="B15" s="635" t="s">
        <v>572</v>
      </c>
      <c r="C15" s="634" t="s">
        <v>573</v>
      </c>
      <c r="D15" s="638">
        <v>44847</v>
      </c>
      <c r="E15" s="636">
        <v>44852</v>
      </c>
      <c r="F15" s="636">
        <v>44853</v>
      </c>
      <c r="G15" s="636">
        <v>44854</v>
      </c>
      <c r="H15" s="636">
        <v>44854</v>
      </c>
      <c r="I15" s="636">
        <v>44876</v>
      </c>
      <c r="J15" s="639" t="s">
        <v>92</v>
      </c>
      <c r="K15" s="692"/>
      <c r="L15" s="692"/>
      <c r="M15" s="692"/>
      <c r="N15" s="692"/>
      <c r="O15" s="692"/>
      <c r="P15" s="692"/>
    </row>
    <row r="16" spans="1:16" ht="24" customHeight="1">
      <c r="A16" s="634" t="s">
        <v>447</v>
      </c>
      <c r="B16" s="635" t="s">
        <v>574</v>
      </c>
      <c r="C16" s="634" t="s">
        <v>575</v>
      </c>
      <c r="D16" s="697" t="s">
        <v>237</v>
      </c>
      <c r="E16" s="636">
        <v>44859</v>
      </c>
      <c r="F16" s="636">
        <v>44860</v>
      </c>
      <c r="G16" s="636">
        <v>44861</v>
      </c>
      <c r="H16" s="636">
        <v>44861</v>
      </c>
      <c r="I16" s="636">
        <v>44883</v>
      </c>
      <c r="J16" s="637">
        <v>44890</v>
      </c>
      <c r="K16" s="692"/>
      <c r="L16" s="692"/>
      <c r="M16" s="692"/>
      <c r="N16" s="692"/>
      <c r="O16" s="692"/>
      <c r="P16" s="692"/>
    </row>
    <row r="17" spans="1:16" ht="24" customHeight="1">
      <c r="A17" s="634" t="s">
        <v>491</v>
      </c>
      <c r="B17" s="635" t="s">
        <v>754</v>
      </c>
      <c r="C17" s="634" t="s">
        <v>576</v>
      </c>
      <c r="D17" s="697" t="s">
        <v>237</v>
      </c>
      <c r="E17" s="636">
        <v>44866</v>
      </c>
      <c r="F17" s="636">
        <v>44867</v>
      </c>
      <c r="G17" s="636">
        <v>44868</v>
      </c>
      <c r="H17" s="636">
        <v>44869</v>
      </c>
      <c r="I17" s="636">
        <v>44890</v>
      </c>
      <c r="J17" s="639" t="s">
        <v>92</v>
      </c>
      <c r="K17" s="692"/>
      <c r="L17" s="692"/>
      <c r="M17" s="692"/>
      <c r="N17" s="692"/>
      <c r="O17" s="692"/>
      <c r="P17" s="692"/>
    </row>
    <row r="18" spans="1:16" ht="24" customHeight="1">
      <c r="A18" s="634" t="s">
        <v>492</v>
      </c>
      <c r="B18" s="635" t="s">
        <v>577</v>
      </c>
      <c r="C18" s="634" t="s">
        <v>578</v>
      </c>
      <c r="D18" s="697" t="s">
        <v>237</v>
      </c>
      <c r="E18" s="636">
        <v>44873</v>
      </c>
      <c r="F18" s="636">
        <v>44874</v>
      </c>
      <c r="G18" s="636">
        <v>44875</v>
      </c>
      <c r="H18" s="636">
        <v>44876</v>
      </c>
      <c r="I18" s="636">
        <v>44897</v>
      </c>
      <c r="J18" s="637">
        <v>44904</v>
      </c>
      <c r="K18" s="692"/>
      <c r="L18" s="692"/>
      <c r="M18" s="692"/>
      <c r="N18" s="692"/>
      <c r="O18" s="692"/>
      <c r="P18" s="692"/>
    </row>
    <row r="19" spans="1:16" ht="24" customHeight="1">
      <c r="A19" s="634" t="s">
        <v>579</v>
      </c>
      <c r="B19" s="635" t="s">
        <v>580</v>
      </c>
      <c r="C19" s="634" t="s">
        <v>581</v>
      </c>
      <c r="D19" s="697" t="s">
        <v>237</v>
      </c>
      <c r="E19" s="636">
        <v>44880</v>
      </c>
      <c r="F19" s="636">
        <v>44881</v>
      </c>
      <c r="G19" s="636">
        <v>44882</v>
      </c>
      <c r="H19" s="636">
        <v>44883</v>
      </c>
      <c r="I19" s="636">
        <v>44904</v>
      </c>
      <c r="J19" s="639" t="s">
        <v>92</v>
      </c>
      <c r="K19" s="692"/>
      <c r="L19" s="692"/>
      <c r="M19" s="692"/>
      <c r="N19" s="692"/>
      <c r="O19" s="692"/>
      <c r="P19" s="692"/>
    </row>
    <row r="20" spans="1:16" ht="24" customHeight="1">
      <c r="A20" s="335"/>
      <c r="B20" s="335"/>
      <c r="C20" s="335"/>
      <c r="D20" s="335"/>
      <c r="E20" s="335"/>
      <c r="F20" s="335"/>
      <c r="G20" s="335"/>
      <c r="H20" s="335"/>
      <c r="I20" s="335"/>
      <c r="J20" s="335"/>
      <c r="K20" s="692"/>
      <c r="L20" s="692"/>
      <c r="M20" s="692"/>
      <c r="N20" s="692"/>
      <c r="O20" s="692"/>
      <c r="P20" s="692"/>
    </row>
    <row r="21" spans="1:16" ht="24" customHeight="1">
      <c r="A21" s="698" t="s">
        <v>76</v>
      </c>
      <c r="B21" s="70"/>
      <c r="C21" s="71"/>
      <c r="D21" s="699" t="s">
        <v>24</v>
      </c>
      <c r="E21" s="699" t="s">
        <v>24</v>
      </c>
      <c r="F21" s="699"/>
      <c r="G21" s="699"/>
      <c r="H21" s="699"/>
      <c r="I21" s="699"/>
      <c r="J21" s="699"/>
      <c r="K21" s="699"/>
      <c r="L21" s="699"/>
      <c r="M21" s="699"/>
      <c r="N21" s="71"/>
      <c r="O21" s="71"/>
      <c r="P21" s="71"/>
    </row>
    <row r="22" spans="1:16" ht="24" customHeight="1">
      <c r="A22" s="839" t="s">
        <v>169</v>
      </c>
      <c r="B22" s="839" t="s">
        <v>4</v>
      </c>
      <c r="C22" s="839" t="s">
        <v>5</v>
      </c>
      <c r="D22" s="839" t="s">
        <v>772</v>
      </c>
      <c r="E22" s="839"/>
      <c r="F22" s="839"/>
      <c r="G22" s="839"/>
      <c r="H22" s="839"/>
      <c r="I22" s="839" t="s">
        <v>19</v>
      </c>
      <c r="J22" s="839" t="s">
        <v>31</v>
      </c>
      <c r="K22" s="839"/>
      <c r="L22" s="839"/>
      <c r="M22" s="839"/>
      <c r="N22" s="839"/>
      <c r="O22" s="839" t="s">
        <v>8</v>
      </c>
      <c r="P22" s="839"/>
    </row>
    <row r="23" spans="1:16" ht="24" customHeight="1">
      <c r="A23" s="839"/>
      <c r="B23" s="839"/>
      <c r="C23" s="839"/>
      <c r="D23" s="839" t="s">
        <v>32</v>
      </c>
      <c r="E23" s="839" t="s">
        <v>16</v>
      </c>
      <c r="F23" s="601" t="s">
        <v>217</v>
      </c>
      <c r="G23" s="839" t="s">
        <v>184</v>
      </c>
      <c r="H23" s="839" t="s">
        <v>185</v>
      </c>
      <c r="I23" s="839"/>
      <c r="J23" s="839" t="s">
        <v>32</v>
      </c>
      <c r="K23" s="839" t="s">
        <v>16</v>
      </c>
      <c r="L23" s="601" t="s">
        <v>246</v>
      </c>
      <c r="M23" s="839" t="s">
        <v>74</v>
      </c>
      <c r="N23" s="839" t="s">
        <v>34</v>
      </c>
      <c r="O23" s="839" t="s">
        <v>35</v>
      </c>
      <c r="P23" s="570" t="s">
        <v>179</v>
      </c>
    </row>
    <row r="24" spans="1:16" ht="24" customHeight="1">
      <c r="A24" s="839"/>
      <c r="B24" s="839"/>
      <c r="C24" s="839"/>
      <c r="D24" s="839"/>
      <c r="E24" s="839"/>
      <c r="F24" s="601" t="s">
        <v>223</v>
      </c>
      <c r="G24" s="839"/>
      <c r="H24" s="839"/>
      <c r="I24" s="839"/>
      <c r="J24" s="839"/>
      <c r="K24" s="839"/>
      <c r="L24" s="601" t="s">
        <v>223</v>
      </c>
      <c r="M24" s="839"/>
      <c r="N24" s="839"/>
      <c r="O24" s="839"/>
      <c r="P24" s="571" t="s">
        <v>852</v>
      </c>
    </row>
    <row r="25" spans="1:16" ht="24" customHeight="1">
      <c r="A25" s="572" t="s">
        <v>422</v>
      </c>
      <c r="B25" s="573" t="s">
        <v>89</v>
      </c>
      <c r="C25" s="574" t="s">
        <v>462</v>
      </c>
      <c r="D25" s="837" t="s">
        <v>89</v>
      </c>
      <c r="E25" s="837"/>
      <c r="F25" s="837"/>
      <c r="G25" s="837"/>
      <c r="H25" s="837"/>
      <c r="I25" s="835" t="s">
        <v>265</v>
      </c>
      <c r="J25" s="836" t="s">
        <v>89</v>
      </c>
      <c r="K25" s="836"/>
      <c r="L25" s="836"/>
      <c r="M25" s="836"/>
      <c r="N25" s="836"/>
      <c r="O25" s="836"/>
      <c r="P25" s="836"/>
    </row>
    <row r="26" spans="1:16" ht="24" customHeight="1">
      <c r="A26" s="567" t="s">
        <v>430</v>
      </c>
      <c r="B26" s="575" t="s">
        <v>421</v>
      </c>
      <c r="C26" s="568" t="s">
        <v>438</v>
      </c>
      <c r="D26" s="569">
        <v>44840</v>
      </c>
      <c r="E26" s="569">
        <v>44845</v>
      </c>
      <c r="F26" s="569">
        <v>44846</v>
      </c>
      <c r="G26" s="569">
        <v>44847</v>
      </c>
      <c r="H26" s="569">
        <v>44848</v>
      </c>
      <c r="I26" s="835"/>
      <c r="J26" s="569">
        <v>44842</v>
      </c>
      <c r="K26" s="569">
        <v>44847</v>
      </c>
      <c r="L26" s="569">
        <v>44848</v>
      </c>
      <c r="M26" s="569">
        <v>44849</v>
      </c>
      <c r="N26" s="569">
        <v>44850</v>
      </c>
      <c r="O26" s="569">
        <v>44866</v>
      </c>
      <c r="P26" s="576" t="s">
        <v>454</v>
      </c>
    </row>
    <row r="27" spans="1:16" ht="24" customHeight="1">
      <c r="A27" s="567" t="s">
        <v>447</v>
      </c>
      <c r="B27" s="568" t="s">
        <v>461</v>
      </c>
      <c r="C27" s="568" t="s">
        <v>610</v>
      </c>
      <c r="D27" s="837" t="s">
        <v>454</v>
      </c>
      <c r="E27" s="837"/>
      <c r="F27" s="837"/>
      <c r="G27" s="837"/>
      <c r="H27" s="837"/>
      <c r="I27" s="835"/>
      <c r="J27" s="700" t="s">
        <v>237</v>
      </c>
      <c r="K27" s="569">
        <v>44855</v>
      </c>
      <c r="L27" s="569">
        <v>44857</v>
      </c>
      <c r="M27" s="569">
        <v>44858</v>
      </c>
      <c r="N27" s="569">
        <v>44859</v>
      </c>
      <c r="O27" s="569">
        <v>44879</v>
      </c>
      <c r="P27" s="577">
        <v>44887</v>
      </c>
    </row>
    <row r="28" spans="1:16" ht="24" customHeight="1">
      <c r="A28" s="567" t="s">
        <v>491</v>
      </c>
      <c r="B28" s="568" t="s">
        <v>699</v>
      </c>
      <c r="C28" s="568" t="s">
        <v>700</v>
      </c>
      <c r="D28" s="837" t="s">
        <v>454</v>
      </c>
      <c r="E28" s="837"/>
      <c r="F28" s="837"/>
      <c r="G28" s="837"/>
      <c r="H28" s="837"/>
      <c r="I28" s="835"/>
      <c r="J28" s="700" t="s">
        <v>237</v>
      </c>
      <c r="K28" s="569">
        <v>44860</v>
      </c>
      <c r="L28" s="569">
        <v>44861</v>
      </c>
      <c r="M28" s="569">
        <v>44862</v>
      </c>
      <c r="N28" s="569">
        <v>44863</v>
      </c>
      <c r="O28" s="569">
        <v>44879</v>
      </c>
      <c r="P28" s="576" t="s">
        <v>454</v>
      </c>
    </row>
    <row r="29" spans="1:16" ht="24" customHeight="1">
      <c r="A29" s="567" t="s">
        <v>492</v>
      </c>
      <c r="B29" s="505" t="s">
        <v>419</v>
      </c>
      <c r="C29" s="568" t="s">
        <v>756</v>
      </c>
      <c r="D29" s="837" t="s">
        <v>454</v>
      </c>
      <c r="E29" s="837"/>
      <c r="F29" s="837"/>
      <c r="G29" s="837"/>
      <c r="H29" s="837"/>
      <c r="I29" s="835"/>
      <c r="J29" s="700" t="s">
        <v>237</v>
      </c>
      <c r="K29" s="569">
        <v>44867</v>
      </c>
      <c r="L29" s="569">
        <v>44868</v>
      </c>
      <c r="M29" s="569">
        <v>44869</v>
      </c>
      <c r="N29" s="569">
        <v>44870</v>
      </c>
      <c r="O29" s="569">
        <v>44886</v>
      </c>
      <c r="P29" s="576" t="s">
        <v>454</v>
      </c>
    </row>
    <row r="30" spans="1:16" ht="24" customHeight="1">
      <c r="A30" s="567" t="s">
        <v>579</v>
      </c>
      <c r="B30" s="568" t="s">
        <v>853</v>
      </c>
      <c r="C30" s="568" t="s">
        <v>854</v>
      </c>
      <c r="D30" s="837" t="s">
        <v>454</v>
      </c>
      <c r="E30" s="837"/>
      <c r="F30" s="837"/>
      <c r="G30" s="837"/>
      <c r="H30" s="837"/>
      <c r="I30" s="835"/>
      <c r="J30" s="700" t="s">
        <v>237</v>
      </c>
      <c r="K30" s="569">
        <v>44874</v>
      </c>
      <c r="L30" s="569">
        <v>44875</v>
      </c>
      <c r="M30" s="569">
        <v>44876</v>
      </c>
      <c r="N30" s="569">
        <v>44877</v>
      </c>
      <c r="O30" s="569">
        <v>44894</v>
      </c>
      <c r="P30" s="576"/>
    </row>
    <row r="31" spans="1:16" ht="24.75" customHeight="1">
      <c r="A31" s="347"/>
      <c r="B31" s="340"/>
      <c r="C31" s="340"/>
      <c r="D31" s="701"/>
      <c r="E31" s="701"/>
      <c r="F31" s="348"/>
      <c r="G31" s="348"/>
      <c r="H31" s="348"/>
      <c r="I31" s="348"/>
      <c r="J31" s="348"/>
      <c r="K31" s="699"/>
      <c r="L31" s="699"/>
      <c r="M31" s="699"/>
      <c r="N31" s="71"/>
      <c r="O31" s="71"/>
      <c r="P31" s="71"/>
    </row>
    <row r="32" spans="1:16" ht="24.75" customHeight="1">
      <c r="A32" s="698" t="s">
        <v>149</v>
      </c>
      <c r="B32" s="70"/>
      <c r="C32" s="71"/>
      <c r="D32" s="699" t="s">
        <v>24</v>
      </c>
      <c r="E32" s="699" t="s">
        <v>24</v>
      </c>
      <c r="F32" s="699"/>
      <c r="G32" s="699"/>
      <c r="H32" s="699"/>
      <c r="I32" s="699"/>
      <c r="J32" s="344"/>
      <c r="K32" s="344"/>
      <c r="L32" s="344"/>
      <c r="M32" s="344"/>
      <c r="N32" s="344"/>
      <c r="O32" s="344"/>
      <c r="P32" s="72"/>
    </row>
    <row r="33" spans="1:19" ht="24.75" customHeight="1">
      <c r="A33" s="839" t="s">
        <v>169</v>
      </c>
      <c r="B33" s="839" t="s">
        <v>4</v>
      </c>
      <c r="C33" s="839" t="s">
        <v>5</v>
      </c>
      <c r="D33" s="839" t="s">
        <v>773</v>
      </c>
      <c r="E33" s="839"/>
      <c r="F33" s="839"/>
      <c r="G33" s="839"/>
      <c r="H33" s="839"/>
      <c r="I33" s="839" t="s">
        <v>31</v>
      </c>
      <c r="J33" s="839"/>
      <c r="K33" s="839"/>
      <c r="L33" s="839"/>
      <c r="M33" s="839"/>
      <c r="N33" s="839" t="s">
        <v>8</v>
      </c>
      <c r="O33" s="839"/>
      <c r="P33" s="72"/>
      <c r="R33" s="69"/>
    </row>
    <row r="34" spans="1:19" ht="24.75" customHeight="1">
      <c r="A34" s="839"/>
      <c r="B34" s="839"/>
      <c r="C34" s="839"/>
      <c r="D34" s="839" t="s">
        <v>32</v>
      </c>
      <c r="E34" s="839" t="s">
        <v>16</v>
      </c>
      <c r="F34" s="601" t="s">
        <v>217</v>
      </c>
      <c r="G34" s="839" t="s">
        <v>184</v>
      </c>
      <c r="H34" s="839" t="s">
        <v>185</v>
      </c>
      <c r="I34" s="839" t="s">
        <v>32</v>
      </c>
      <c r="J34" s="839" t="s">
        <v>16</v>
      </c>
      <c r="K34" s="601" t="s">
        <v>217</v>
      </c>
      <c r="L34" s="839" t="s">
        <v>74</v>
      </c>
      <c r="M34" s="839" t="s">
        <v>34</v>
      </c>
      <c r="N34" s="601" t="s">
        <v>35</v>
      </c>
      <c r="O34" s="578" t="s">
        <v>534</v>
      </c>
      <c r="P34" s="72"/>
      <c r="R34" s="69"/>
    </row>
    <row r="35" spans="1:19" ht="24.75" customHeight="1">
      <c r="A35" s="839"/>
      <c r="B35" s="839"/>
      <c r="C35" s="839"/>
      <c r="D35" s="839"/>
      <c r="E35" s="839"/>
      <c r="F35" s="601" t="s">
        <v>223</v>
      </c>
      <c r="G35" s="839"/>
      <c r="H35" s="839"/>
      <c r="I35" s="839"/>
      <c r="J35" s="839"/>
      <c r="K35" s="601" t="s">
        <v>223</v>
      </c>
      <c r="L35" s="839"/>
      <c r="M35" s="839"/>
      <c r="N35" s="601"/>
      <c r="O35" s="579" t="s">
        <v>587</v>
      </c>
      <c r="P35" s="72"/>
      <c r="R35" s="69"/>
    </row>
    <row r="36" spans="1:19" ht="24" customHeight="1">
      <c r="A36" s="567" t="s">
        <v>422</v>
      </c>
      <c r="B36" s="568" t="s">
        <v>605</v>
      </c>
      <c r="C36" s="567" t="s">
        <v>463</v>
      </c>
      <c r="D36" s="569">
        <v>44842</v>
      </c>
      <c r="E36" s="569">
        <v>44847</v>
      </c>
      <c r="F36" s="569">
        <v>44848</v>
      </c>
      <c r="G36" s="569">
        <v>44850</v>
      </c>
      <c r="H36" s="569">
        <v>44851</v>
      </c>
      <c r="I36" s="836" t="s">
        <v>855</v>
      </c>
      <c r="J36" s="836"/>
      <c r="K36" s="836"/>
      <c r="L36" s="836"/>
      <c r="M36" s="836"/>
      <c r="N36" s="569">
        <v>44866</v>
      </c>
      <c r="O36" s="569">
        <v>44867</v>
      </c>
      <c r="P36" s="72"/>
      <c r="S36" s="68"/>
    </row>
    <row r="37" spans="1:19" ht="24" customHeight="1">
      <c r="A37" s="572" t="s">
        <v>430</v>
      </c>
      <c r="B37" s="580" t="s">
        <v>89</v>
      </c>
      <c r="C37" s="572" t="s">
        <v>701</v>
      </c>
      <c r="D37" s="836" t="s">
        <v>89</v>
      </c>
      <c r="E37" s="836"/>
      <c r="F37" s="836"/>
      <c r="G37" s="836"/>
      <c r="H37" s="836"/>
      <c r="I37" s="836"/>
      <c r="J37" s="836"/>
      <c r="K37" s="836"/>
      <c r="L37" s="836"/>
      <c r="M37" s="836"/>
      <c r="N37" s="836"/>
      <c r="O37" s="836"/>
      <c r="P37" s="72"/>
      <c r="S37" s="68"/>
    </row>
    <row r="38" spans="1:19" ht="24" customHeight="1">
      <c r="A38" s="567" t="s">
        <v>447</v>
      </c>
      <c r="B38" s="568" t="s">
        <v>560</v>
      </c>
      <c r="C38" s="567" t="s">
        <v>464</v>
      </c>
      <c r="D38" s="837" t="s">
        <v>454</v>
      </c>
      <c r="E38" s="837"/>
      <c r="F38" s="837"/>
      <c r="G38" s="837"/>
      <c r="H38" s="837"/>
      <c r="I38" s="700" t="s">
        <v>237</v>
      </c>
      <c r="J38" s="569" t="s">
        <v>535</v>
      </c>
      <c r="K38" s="569" t="s">
        <v>536</v>
      </c>
      <c r="L38" s="569" t="s">
        <v>537</v>
      </c>
      <c r="M38" s="569">
        <v>44860</v>
      </c>
      <c r="N38" s="569">
        <v>44875</v>
      </c>
      <c r="O38" s="569">
        <v>44888</v>
      </c>
      <c r="P38" s="72"/>
      <c r="S38" s="68"/>
    </row>
    <row r="39" spans="1:19" ht="24" customHeight="1">
      <c r="A39" s="567" t="s">
        <v>491</v>
      </c>
      <c r="B39" s="505" t="s">
        <v>755</v>
      </c>
      <c r="C39" s="567" t="s">
        <v>611</v>
      </c>
      <c r="D39" s="837" t="s">
        <v>454</v>
      </c>
      <c r="E39" s="837"/>
      <c r="F39" s="837"/>
      <c r="G39" s="837"/>
      <c r="H39" s="837"/>
      <c r="I39" s="700" t="s">
        <v>237</v>
      </c>
      <c r="J39" s="569">
        <v>44864</v>
      </c>
      <c r="K39" s="569">
        <v>44865</v>
      </c>
      <c r="L39" s="569">
        <v>44867</v>
      </c>
      <c r="M39" s="569">
        <v>44868</v>
      </c>
      <c r="N39" s="569">
        <v>44882</v>
      </c>
      <c r="O39" s="569">
        <v>44888</v>
      </c>
      <c r="P39" s="72"/>
      <c r="S39" s="68"/>
    </row>
    <row r="40" spans="1:19" ht="24" customHeight="1">
      <c r="A40" s="572" t="s">
        <v>492</v>
      </c>
      <c r="B40" s="580" t="s">
        <v>89</v>
      </c>
      <c r="C40" s="572" t="s">
        <v>856</v>
      </c>
      <c r="D40" s="836" t="s">
        <v>89</v>
      </c>
      <c r="E40" s="836"/>
      <c r="F40" s="836"/>
      <c r="G40" s="836"/>
      <c r="H40" s="836"/>
      <c r="I40" s="836"/>
      <c r="J40" s="836"/>
      <c r="K40" s="836"/>
      <c r="L40" s="836"/>
      <c r="M40" s="836"/>
      <c r="N40" s="836"/>
      <c r="O40" s="836"/>
      <c r="P40" s="72"/>
      <c r="S40" s="68"/>
    </row>
    <row r="41" spans="1:19" ht="24" customHeight="1">
      <c r="A41" s="567" t="s">
        <v>579</v>
      </c>
      <c r="B41" s="568" t="s">
        <v>857</v>
      </c>
      <c r="C41" s="567" t="s">
        <v>858</v>
      </c>
      <c r="D41" s="837" t="s">
        <v>454</v>
      </c>
      <c r="E41" s="837"/>
      <c r="F41" s="837"/>
      <c r="G41" s="837"/>
      <c r="H41" s="837"/>
      <c r="I41" s="700" t="s">
        <v>237</v>
      </c>
      <c r="J41" s="569">
        <v>44872</v>
      </c>
      <c r="K41" s="569">
        <v>44873</v>
      </c>
      <c r="L41" s="569">
        <v>44874</v>
      </c>
      <c r="M41" s="569">
        <v>44875</v>
      </c>
      <c r="N41" s="569">
        <v>44893</v>
      </c>
      <c r="O41" s="569">
        <v>44914</v>
      </c>
      <c r="P41" s="72"/>
    </row>
    <row r="42" spans="1:19" ht="24" customHeight="1">
      <c r="A42" s="385"/>
      <c r="B42" s="396"/>
      <c r="C42" s="385"/>
      <c r="D42" s="386"/>
      <c r="E42" s="386"/>
      <c r="F42" s="386"/>
      <c r="G42" s="386"/>
      <c r="H42" s="386"/>
      <c r="I42" s="386"/>
      <c r="J42" s="344"/>
      <c r="K42" s="344"/>
      <c r="L42" s="344"/>
      <c r="M42" s="344"/>
      <c r="N42" s="344"/>
      <c r="O42" s="344"/>
      <c r="P42" s="72"/>
    </row>
    <row r="43" spans="1:19" ht="24" customHeight="1">
      <c r="A43" s="698" t="s">
        <v>307</v>
      </c>
      <c r="B43" s="74"/>
      <c r="C43" s="75"/>
      <c r="D43" s="76"/>
      <c r="E43" s="76"/>
      <c r="F43" s="76"/>
      <c r="G43" s="76"/>
      <c r="H43" s="76"/>
      <c r="I43" s="76"/>
      <c r="J43" s="76"/>
      <c r="K43" s="76"/>
      <c r="L43" s="76"/>
      <c r="M43" s="76"/>
      <c r="N43" s="76"/>
      <c r="O43" s="76"/>
      <c r="P43" s="76"/>
      <c r="R43" s="69"/>
    </row>
    <row r="44" spans="1:19" ht="24" customHeight="1">
      <c r="A44" s="838" t="s">
        <v>169</v>
      </c>
      <c r="B44" s="838" t="s">
        <v>4</v>
      </c>
      <c r="C44" s="838" t="s">
        <v>5</v>
      </c>
      <c r="D44" s="838" t="s">
        <v>77</v>
      </c>
      <c r="E44" s="838" t="s">
        <v>150</v>
      </c>
      <c r="F44" s="838" t="s">
        <v>31</v>
      </c>
      <c r="G44" s="838"/>
      <c r="H44" s="838"/>
      <c r="I44" s="838"/>
      <c r="J44" s="838"/>
      <c r="K44" s="838" t="s">
        <v>8</v>
      </c>
      <c r="L44" s="838"/>
      <c r="O44" s="69"/>
      <c r="P44" s="69"/>
      <c r="Q44" s="69"/>
      <c r="R44" s="69"/>
    </row>
    <row r="45" spans="1:19" ht="24" customHeight="1">
      <c r="A45" s="838"/>
      <c r="B45" s="838"/>
      <c r="C45" s="838"/>
      <c r="D45" s="838"/>
      <c r="E45" s="838"/>
      <c r="F45" s="838" t="s">
        <v>32</v>
      </c>
      <c r="G45" s="838" t="s">
        <v>16</v>
      </c>
      <c r="H45" s="604" t="s">
        <v>247</v>
      </c>
      <c r="I45" s="838" t="s">
        <v>74</v>
      </c>
      <c r="J45" s="838" t="s">
        <v>34</v>
      </c>
      <c r="K45" s="838" t="s">
        <v>35</v>
      </c>
      <c r="L45" s="838" t="s">
        <v>36</v>
      </c>
      <c r="O45" s="69"/>
      <c r="P45" s="69"/>
      <c r="Q45" s="69"/>
      <c r="R45" s="69"/>
    </row>
    <row r="46" spans="1:19" ht="24" customHeight="1">
      <c r="A46" s="838"/>
      <c r="B46" s="838"/>
      <c r="C46" s="838"/>
      <c r="D46" s="838"/>
      <c r="E46" s="838"/>
      <c r="F46" s="838"/>
      <c r="G46" s="838"/>
      <c r="H46" s="604" t="s">
        <v>223</v>
      </c>
      <c r="I46" s="838"/>
      <c r="J46" s="838"/>
      <c r="K46" s="838"/>
      <c r="L46" s="838"/>
      <c r="N46" s="69"/>
      <c r="O46" s="69"/>
      <c r="P46" s="69"/>
      <c r="Q46" s="69"/>
      <c r="R46" s="69"/>
    </row>
    <row r="47" spans="1:19" ht="24" customHeight="1">
      <c r="A47" s="581" t="s">
        <v>422</v>
      </c>
      <c r="B47" s="582" t="s">
        <v>89</v>
      </c>
      <c r="C47" s="583" t="s">
        <v>465</v>
      </c>
      <c r="D47" s="584" t="s">
        <v>93</v>
      </c>
      <c r="E47" s="835" t="s">
        <v>859</v>
      </c>
      <c r="F47" s="702"/>
      <c r="G47" s="584"/>
      <c r="H47" s="584"/>
      <c r="I47" s="584"/>
      <c r="J47" s="584"/>
      <c r="K47" s="584"/>
      <c r="L47" s="584"/>
      <c r="M47" s="344"/>
      <c r="N47" s="344"/>
      <c r="O47" s="344"/>
      <c r="P47" s="344"/>
      <c r="Q47" s="76"/>
      <c r="R47" s="69"/>
    </row>
    <row r="48" spans="1:19" ht="24" customHeight="1">
      <c r="A48" s="585" t="s">
        <v>430</v>
      </c>
      <c r="B48" s="586" t="s">
        <v>539</v>
      </c>
      <c r="C48" s="587" t="s">
        <v>540</v>
      </c>
      <c r="D48" s="569" t="s">
        <v>93</v>
      </c>
      <c r="E48" s="835"/>
      <c r="F48" s="588">
        <v>44842</v>
      </c>
      <c r="G48" s="588">
        <v>44847</v>
      </c>
      <c r="H48" s="588">
        <v>44848</v>
      </c>
      <c r="I48" s="588">
        <v>44849</v>
      </c>
      <c r="J48" s="588">
        <v>44851</v>
      </c>
      <c r="K48" s="588">
        <v>44864</v>
      </c>
      <c r="L48" s="588">
        <v>44869</v>
      </c>
      <c r="M48" s="344"/>
      <c r="N48" s="344"/>
      <c r="O48" s="344"/>
      <c r="P48" s="344"/>
      <c r="Q48" s="76"/>
      <c r="R48" s="69"/>
    </row>
    <row r="49" spans="1:18" ht="24" customHeight="1">
      <c r="A49" s="585" t="s">
        <v>447</v>
      </c>
      <c r="B49" s="586" t="s">
        <v>612</v>
      </c>
      <c r="C49" s="587" t="s">
        <v>613</v>
      </c>
      <c r="D49" s="569" t="s">
        <v>93</v>
      </c>
      <c r="E49" s="835"/>
      <c r="F49" s="700" t="s">
        <v>237</v>
      </c>
      <c r="G49" s="569">
        <v>44858</v>
      </c>
      <c r="H49" s="569">
        <v>44859</v>
      </c>
      <c r="I49" s="569">
        <v>44860</v>
      </c>
      <c r="J49" s="569">
        <v>44862</v>
      </c>
      <c r="K49" s="569">
        <v>44875</v>
      </c>
      <c r="L49" s="569">
        <v>44877</v>
      </c>
      <c r="M49" s="344"/>
      <c r="N49" s="344"/>
      <c r="O49" s="344"/>
      <c r="P49" s="344"/>
      <c r="Q49" s="76"/>
      <c r="R49" s="69"/>
    </row>
    <row r="50" spans="1:18" ht="24" customHeight="1">
      <c r="A50" s="585" t="s">
        <v>491</v>
      </c>
      <c r="B50" s="586" t="s">
        <v>614</v>
      </c>
      <c r="C50" s="587" t="s">
        <v>615</v>
      </c>
      <c r="D50" s="569" t="s">
        <v>93</v>
      </c>
      <c r="E50" s="835"/>
      <c r="F50" s="700" t="s">
        <v>237</v>
      </c>
      <c r="G50" s="569">
        <v>44861</v>
      </c>
      <c r="H50" s="569">
        <v>44862</v>
      </c>
      <c r="I50" s="569">
        <v>44863</v>
      </c>
      <c r="J50" s="569">
        <v>44865</v>
      </c>
      <c r="K50" s="569">
        <v>44878</v>
      </c>
      <c r="L50" s="569">
        <v>44883</v>
      </c>
      <c r="M50" s="344"/>
      <c r="N50" s="344"/>
      <c r="O50" s="344"/>
      <c r="P50" s="344"/>
      <c r="Q50" s="76"/>
      <c r="R50" s="69"/>
    </row>
    <row r="51" spans="1:18" ht="24" customHeight="1">
      <c r="A51" s="585" t="s">
        <v>492</v>
      </c>
      <c r="B51" s="586" t="s">
        <v>411</v>
      </c>
      <c r="C51" s="587" t="s">
        <v>860</v>
      </c>
      <c r="D51" s="569" t="s">
        <v>93</v>
      </c>
      <c r="E51" s="835"/>
      <c r="F51" s="700" t="s">
        <v>237</v>
      </c>
      <c r="G51" s="569">
        <v>44869</v>
      </c>
      <c r="H51" s="569">
        <v>44870</v>
      </c>
      <c r="I51" s="569">
        <v>44871</v>
      </c>
      <c r="J51" s="569">
        <v>44872</v>
      </c>
      <c r="K51" s="569">
        <v>44885</v>
      </c>
      <c r="L51" s="569">
        <v>44890</v>
      </c>
      <c r="M51" s="344"/>
      <c r="N51" s="344"/>
      <c r="O51" s="344"/>
      <c r="P51" s="344"/>
      <c r="Q51" s="76"/>
      <c r="R51" s="69"/>
    </row>
    <row r="52" spans="1:18" ht="24" customHeight="1">
      <c r="A52" s="585" t="s">
        <v>579</v>
      </c>
      <c r="B52" s="586" t="s">
        <v>538</v>
      </c>
      <c r="C52" s="587" t="s">
        <v>861</v>
      </c>
      <c r="D52" s="569" t="s">
        <v>93</v>
      </c>
      <c r="E52" s="835"/>
      <c r="F52" s="700" t="s">
        <v>237</v>
      </c>
      <c r="G52" s="569">
        <v>44876</v>
      </c>
      <c r="H52" s="569">
        <v>44877</v>
      </c>
      <c r="I52" s="569">
        <v>44878</v>
      </c>
      <c r="J52" s="569">
        <v>44879</v>
      </c>
      <c r="K52" s="569">
        <v>44892</v>
      </c>
      <c r="L52" s="569">
        <v>44897</v>
      </c>
      <c r="M52" s="344"/>
      <c r="N52" s="344"/>
      <c r="O52" s="344"/>
      <c r="P52" s="76"/>
      <c r="R52" s="69"/>
    </row>
    <row r="53" spans="1:18" ht="24" customHeight="1">
      <c r="A53" s="347"/>
      <c r="B53" s="73"/>
      <c r="C53" s="56"/>
      <c r="D53" s="344"/>
      <c r="E53" s="344"/>
      <c r="F53" s="344"/>
      <c r="G53" s="344"/>
      <c r="H53" s="344"/>
      <c r="I53" s="344"/>
      <c r="J53" s="344"/>
      <c r="K53" s="344"/>
      <c r="L53" s="344"/>
      <c r="M53" s="344"/>
      <c r="N53" s="344"/>
      <c r="O53" s="344"/>
      <c r="P53" s="76"/>
      <c r="R53" s="69"/>
    </row>
    <row r="54" spans="1:18" ht="24" customHeight="1">
      <c r="A54" s="703" t="s">
        <v>375</v>
      </c>
      <c r="B54" s="365"/>
      <c r="C54" s="365"/>
      <c r="D54" s="344"/>
      <c r="E54" s="344"/>
      <c r="F54" s="344"/>
      <c r="G54" s="344"/>
      <c r="H54" s="344"/>
      <c r="I54" s="344"/>
      <c r="J54" s="344"/>
      <c r="K54" s="344"/>
      <c r="L54" s="344"/>
      <c r="M54" s="344"/>
      <c r="N54" s="344"/>
      <c r="O54" s="344"/>
      <c r="P54" s="76"/>
    </row>
    <row r="55" spans="1:18" ht="24" customHeight="1">
      <c r="A55" s="830" t="s">
        <v>169</v>
      </c>
      <c r="B55" s="830" t="s">
        <v>4</v>
      </c>
      <c r="C55" s="830" t="s">
        <v>5</v>
      </c>
      <c r="D55" s="830" t="s">
        <v>77</v>
      </c>
      <c r="E55" s="830" t="s">
        <v>150</v>
      </c>
      <c r="F55" s="830" t="s">
        <v>31</v>
      </c>
      <c r="G55" s="830"/>
      <c r="H55" s="830"/>
      <c r="I55" s="830"/>
      <c r="J55" s="830"/>
      <c r="K55" s="640" t="s">
        <v>8</v>
      </c>
      <c r="L55" s="344"/>
      <c r="M55" s="344"/>
      <c r="N55" s="344"/>
      <c r="O55" s="344"/>
      <c r="P55" s="76"/>
    </row>
    <row r="56" spans="1:18" s="698" customFormat="1" ht="24" customHeight="1">
      <c r="A56" s="830"/>
      <c r="B56" s="830"/>
      <c r="C56" s="830"/>
      <c r="D56" s="830"/>
      <c r="E56" s="830"/>
      <c r="F56" s="830" t="s">
        <v>32</v>
      </c>
      <c r="G56" s="830" t="s">
        <v>16</v>
      </c>
      <c r="H56" s="640" t="s">
        <v>259</v>
      </c>
      <c r="I56" s="830" t="s">
        <v>74</v>
      </c>
      <c r="J56" s="830" t="s">
        <v>34</v>
      </c>
      <c r="K56" s="830" t="s">
        <v>166</v>
      </c>
    </row>
    <row r="57" spans="1:18" ht="24" customHeight="1">
      <c r="A57" s="830"/>
      <c r="B57" s="830"/>
      <c r="C57" s="830"/>
      <c r="D57" s="830"/>
      <c r="E57" s="830"/>
      <c r="F57" s="830"/>
      <c r="G57" s="830"/>
      <c r="H57" s="640" t="s">
        <v>260</v>
      </c>
      <c r="I57" s="830"/>
      <c r="J57" s="830"/>
      <c r="K57" s="830"/>
      <c r="L57" s="344"/>
      <c r="M57" s="344"/>
      <c r="N57" s="344"/>
      <c r="O57" s="344"/>
      <c r="P57" s="76"/>
    </row>
    <row r="58" spans="1:18" ht="24" customHeight="1">
      <c r="A58" s="641" t="s">
        <v>430</v>
      </c>
      <c r="B58" s="642" t="s">
        <v>466</v>
      </c>
      <c r="C58" s="641" t="s">
        <v>467</v>
      </c>
      <c r="D58" s="643" t="s">
        <v>93</v>
      </c>
      <c r="E58" s="831" t="s">
        <v>859</v>
      </c>
      <c r="F58" s="319">
        <v>44838</v>
      </c>
      <c r="G58" s="319">
        <v>44842</v>
      </c>
      <c r="H58" s="319">
        <v>44844</v>
      </c>
      <c r="I58" s="319">
        <v>44845</v>
      </c>
      <c r="J58" s="643">
        <v>44846</v>
      </c>
      <c r="K58" s="643">
        <v>44860</v>
      </c>
      <c r="L58" s="344"/>
      <c r="M58" s="344"/>
      <c r="N58" s="344"/>
      <c r="O58" s="344"/>
      <c r="P58" s="76"/>
    </row>
    <row r="59" spans="1:18" s="365" customFormat="1" ht="24" customHeight="1">
      <c r="A59" s="641" t="s">
        <v>447</v>
      </c>
      <c r="B59" s="642" t="s">
        <v>652</v>
      </c>
      <c r="C59" s="641" t="s">
        <v>541</v>
      </c>
      <c r="D59" s="643" t="s">
        <v>93</v>
      </c>
      <c r="E59" s="831"/>
      <c r="F59" s="644">
        <v>44847</v>
      </c>
      <c r="G59" s="644">
        <v>44852</v>
      </c>
      <c r="H59" s="644">
        <v>44853</v>
      </c>
      <c r="I59" s="644">
        <v>44854</v>
      </c>
      <c r="J59" s="644">
        <v>44856</v>
      </c>
      <c r="K59" s="644">
        <v>44870</v>
      </c>
    </row>
    <row r="60" spans="1:18" ht="24" customHeight="1">
      <c r="A60" s="641" t="s">
        <v>491</v>
      </c>
      <c r="B60" s="642" t="s">
        <v>616</v>
      </c>
      <c r="C60" s="641" t="s">
        <v>617</v>
      </c>
      <c r="D60" s="643" t="s">
        <v>93</v>
      </c>
      <c r="E60" s="831"/>
      <c r="F60" s="704" t="s">
        <v>237</v>
      </c>
      <c r="G60" s="643">
        <v>44855</v>
      </c>
      <c r="H60" s="643">
        <v>44858</v>
      </c>
      <c r="I60" s="643">
        <v>44859</v>
      </c>
      <c r="J60" s="643">
        <v>44860</v>
      </c>
      <c r="K60" s="643">
        <v>44874</v>
      </c>
      <c r="L60" s="344"/>
      <c r="M60" s="344"/>
      <c r="N60" s="344"/>
      <c r="O60" s="344"/>
      <c r="P60" s="76"/>
    </row>
    <row r="61" spans="1:18" ht="24" customHeight="1">
      <c r="A61" s="641" t="s">
        <v>492</v>
      </c>
      <c r="B61" s="642" t="s">
        <v>702</v>
      </c>
      <c r="C61" s="641" t="s">
        <v>703</v>
      </c>
      <c r="D61" s="643" t="s">
        <v>93</v>
      </c>
      <c r="E61" s="831"/>
      <c r="F61" s="704" t="s">
        <v>237</v>
      </c>
      <c r="G61" s="643">
        <v>44862</v>
      </c>
      <c r="H61" s="643">
        <v>44865</v>
      </c>
      <c r="I61" s="643">
        <v>44866</v>
      </c>
      <c r="J61" s="643">
        <v>44867</v>
      </c>
      <c r="K61" s="643">
        <v>44881</v>
      </c>
      <c r="L61" s="344"/>
      <c r="M61" s="344"/>
      <c r="N61" s="344"/>
      <c r="O61" s="344"/>
      <c r="P61" s="76"/>
    </row>
    <row r="62" spans="1:18" ht="24" customHeight="1">
      <c r="A62" s="641" t="s">
        <v>579</v>
      </c>
      <c r="B62" s="642" t="s">
        <v>862</v>
      </c>
      <c r="C62" s="641" t="s">
        <v>863</v>
      </c>
      <c r="D62" s="643" t="s">
        <v>93</v>
      </c>
      <c r="E62" s="831"/>
      <c r="F62" s="704" t="s">
        <v>237</v>
      </c>
      <c r="G62" s="643">
        <v>44869</v>
      </c>
      <c r="H62" s="643">
        <v>44872</v>
      </c>
      <c r="I62" s="643">
        <v>44873</v>
      </c>
      <c r="J62" s="643">
        <v>44874</v>
      </c>
      <c r="K62" s="643">
        <v>44888</v>
      </c>
      <c r="L62" s="344"/>
      <c r="M62" s="344"/>
      <c r="N62" s="344"/>
      <c r="O62" s="344"/>
      <c r="P62" s="76"/>
    </row>
    <row r="63" spans="1:18" ht="24" customHeight="1">
      <c r="A63" s="641" t="s">
        <v>708</v>
      </c>
      <c r="B63" s="642" t="s">
        <v>864</v>
      </c>
      <c r="C63" s="641" t="s">
        <v>865</v>
      </c>
      <c r="D63" s="643" t="s">
        <v>93</v>
      </c>
      <c r="E63" s="831"/>
      <c r="F63" s="704" t="s">
        <v>237</v>
      </c>
      <c r="G63" s="643">
        <v>44862</v>
      </c>
      <c r="H63" s="643">
        <v>44865</v>
      </c>
      <c r="I63" s="643">
        <v>44880</v>
      </c>
      <c r="J63" s="643">
        <v>44881</v>
      </c>
      <c r="K63" s="643">
        <v>44895</v>
      </c>
      <c r="L63" s="344"/>
      <c r="M63" s="344"/>
      <c r="N63" s="344"/>
      <c r="O63" s="344"/>
      <c r="P63" s="76"/>
    </row>
    <row r="64" spans="1:18" ht="24" customHeight="1">
      <c r="A64" s="335"/>
      <c r="B64" s="335"/>
      <c r="C64" s="335"/>
      <c r="D64" s="335"/>
      <c r="E64" s="335"/>
      <c r="F64" s="335"/>
      <c r="G64" s="335"/>
      <c r="H64" s="335"/>
      <c r="I64" s="335"/>
      <c r="J64" s="335"/>
      <c r="K64" s="335"/>
      <c r="L64" s="344"/>
      <c r="M64" s="344"/>
      <c r="N64" s="344"/>
      <c r="O64" s="344"/>
      <c r="P64" s="76"/>
    </row>
    <row r="65" spans="1:16" ht="43.5" customHeight="1">
      <c r="A65" s="698" t="s">
        <v>582</v>
      </c>
      <c r="C65" s="77"/>
      <c r="D65" s="78"/>
      <c r="E65" s="22"/>
      <c r="F65" s="78"/>
      <c r="G65" s="78"/>
      <c r="H65" s="78"/>
      <c r="I65" s="78"/>
      <c r="J65" s="78"/>
      <c r="K65" s="78"/>
      <c r="L65" s="78"/>
      <c r="M65" s="78"/>
      <c r="N65" s="78"/>
      <c r="O65" s="78"/>
      <c r="P65" s="78"/>
    </row>
    <row r="66" spans="1:16" ht="19.5" customHeight="1">
      <c r="A66" s="603"/>
      <c r="B66" s="827" t="s">
        <v>4</v>
      </c>
      <c r="C66" s="827" t="s">
        <v>176</v>
      </c>
      <c r="D66" s="815" t="s">
        <v>6</v>
      </c>
      <c r="E66" s="792" t="s">
        <v>177</v>
      </c>
      <c r="F66" s="793"/>
      <c r="G66" s="793"/>
      <c r="H66" s="793"/>
      <c r="I66" s="794"/>
      <c r="J66" s="792" t="s">
        <v>8</v>
      </c>
      <c r="K66" s="794"/>
      <c r="L66" s="78"/>
      <c r="M66" s="78"/>
      <c r="N66" s="78"/>
      <c r="O66" s="78"/>
      <c r="P66" s="78"/>
    </row>
    <row r="67" spans="1:16" ht="18.95" customHeight="1">
      <c r="A67" s="605" t="s">
        <v>169</v>
      </c>
      <c r="B67" s="832"/>
      <c r="C67" s="832"/>
      <c r="D67" s="816"/>
      <c r="E67" s="602" t="s">
        <v>178</v>
      </c>
      <c r="F67" s="602" t="s">
        <v>129</v>
      </c>
      <c r="G67" s="598" t="s">
        <v>414</v>
      </c>
      <c r="H67" s="602" t="s">
        <v>74</v>
      </c>
      <c r="I67" s="602" t="s">
        <v>34</v>
      </c>
      <c r="J67" s="602" t="s">
        <v>179</v>
      </c>
      <c r="K67" s="602" t="s">
        <v>180</v>
      </c>
      <c r="L67" s="78"/>
      <c r="M67" s="78"/>
      <c r="N67" s="78"/>
      <c r="O67" s="78"/>
      <c r="P67" s="78"/>
    </row>
    <row r="68" spans="1:16" ht="21" customHeight="1">
      <c r="A68" s="522" t="s">
        <v>447</v>
      </c>
      <c r="B68" s="527" t="s">
        <v>413</v>
      </c>
      <c r="C68" s="492" t="s">
        <v>468</v>
      </c>
      <c r="D68" s="533" t="s">
        <v>855</v>
      </c>
      <c r="E68" s="475">
        <v>44841</v>
      </c>
      <c r="F68" s="475">
        <f>G68-1</f>
        <v>44846</v>
      </c>
      <c r="G68" s="475">
        <f>H68-1</f>
        <v>44847</v>
      </c>
      <c r="H68" s="475">
        <v>44848</v>
      </c>
      <c r="I68" s="475">
        <v>44848</v>
      </c>
      <c r="J68" s="391">
        <v>44868</v>
      </c>
      <c r="K68" s="475">
        <v>44876</v>
      </c>
      <c r="L68" s="78"/>
      <c r="M68" s="78"/>
      <c r="N68" s="78"/>
      <c r="O68" s="78"/>
      <c r="P68" s="78"/>
    </row>
    <row r="69" spans="1:16" ht="21" customHeight="1">
      <c r="A69" s="522" t="s">
        <v>491</v>
      </c>
      <c r="B69" s="528" t="s">
        <v>763</v>
      </c>
      <c r="C69" s="492" t="s">
        <v>543</v>
      </c>
      <c r="D69" s="492" t="s">
        <v>543</v>
      </c>
      <c r="E69" s="705" t="s">
        <v>237</v>
      </c>
      <c r="F69" s="475">
        <v>44848</v>
      </c>
      <c r="G69" s="475">
        <f>H69-1</f>
        <v>44850</v>
      </c>
      <c r="H69" s="475">
        <v>44851</v>
      </c>
      <c r="I69" s="475">
        <v>44852</v>
      </c>
      <c r="J69" s="475">
        <v>44871</v>
      </c>
      <c r="K69" s="475">
        <v>44873</v>
      </c>
      <c r="L69" s="78"/>
      <c r="M69" s="78"/>
      <c r="N69" s="78"/>
      <c r="O69" s="78"/>
      <c r="P69" s="78"/>
    </row>
    <row r="70" spans="1:16" ht="21" customHeight="1">
      <c r="A70" s="522" t="s">
        <v>492</v>
      </c>
      <c r="B70" s="463" t="s">
        <v>542</v>
      </c>
      <c r="C70" s="492" t="s">
        <v>690</v>
      </c>
      <c r="D70" s="492" t="s">
        <v>690</v>
      </c>
      <c r="E70" s="705" t="s">
        <v>237</v>
      </c>
      <c r="F70" s="475">
        <v>44855</v>
      </c>
      <c r="G70" s="475">
        <f>H70-1</f>
        <v>44857</v>
      </c>
      <c r="H70" s="475">
        <v>44858</v>
      </c>
      <c r="I70" s="475">
        <v>44859</v>
      </c>
      <c r="J70" s="464">
        <v>44878</v>
      </c>
      <c r="K70" s="464">
        <v>44884</v>
      </c>
      <c r="L70" s="78"/>
      <c r="M70" s="78"/>
      <c r="N70" s="78"/>
      <c r="O70" s="78"/>
      <c r="P70" s="78"/>
    </row>
    <row r="71" spans="1:16" ht="21" customHeight="1">
      <c r="A71" s="522" t="s">
        <v>579</v>
      </c>
      <c r="B71" s="501" t="s">
        <v>691</v>
      </c>
      <c r="C71" s="169" t="s">
        <v>692</v>
      </c>
      <c r="D71" s="169" t="s">
        <v>692</v>
      </c>
      <c r="E71" s="706" t="s">
        <v>237</v>
      </c>
      <c r="F71" s="464">
        <v>44862</v>
      </c>
      <c r="G71" s="464">
        <f t="shared" ref="G71:G73" si="0">H71-1</f>
        <v>44864</v>
      </c>
      <c r="H71" s="464">
        <v>44865</v>
      </c>
      <c r="I71" s="464">
        <v>44866</v>
      </c>
      <c r="J71" s="464">
        <v>44885</v>
      </c>
      <c r="K71" s="464">
        <v>44891</v>
      </c>
      <c r="L71" s="78"/>
      <c r="M71" s="78"/>
      <c r="N71" s="78"/>
      <c r="O71" s="78"/>
      <c r="P71" s="78"/>
    </row>
    <row r="72" spans="1:16" ht="21" customHeight="1">
      <c r="A72" s="522" t="s">
        <v>708</v>
      </c>
      <c r="B72" s="463" t="s">
        <v>866</v>
      </c>
      <c r="C72" s="492" t="s">
        <v>867</v>
      </c>
      <c r="D72" s="492" t="s">
        <v>867</v>
      </c>
      <c r="E72" s="706" t="s">
        <v>237</v>
      </c>
      <c r="F72" s="464">
        <v>44869</v>
      </c>
      <c r="G72" s="475">
        <f t="shared" si="0"/>
        <v>44871</v>
      </c>
      <c r="H72" s="475">
        <v>44872</v>
      </c>
      <c r="I72" s="475">
        <v>44873</v>
      </c>
      <c r="J72" s="464">
        <v>44892</v>
      </c>
      <c r="K72" s="464">
        <v>44895</v>
      </c>
      <c r="L72" s="78"/>
      <c r="M72" s="78"/>
      <c r="N72" s="78"/>
      <c r="O72" s="78"/>
      <c r="P72" s="78"/>
    </row>
    <row r="73" spans="1:16" ht="21" customHeight="1">
      <c r="A73" s="522" t="s">
        <v>868</v>
      </c>
      <c r="B73" s="463" t="s">
        <v>869</v>
      </c>
      <c r="C73" s="383" t="s">
        <v>870</v>
      </c>
      <c r="D73" s="383" t="s">
        <v>870</v>
      </c>
      <c r="E73" s="706" t="s">
        <v>237</v>
      </c>
      <c r="F73" s="464">
        <v>44876</v>
      </c>
      <c r="G73" s="464">
        <f t="shared" si="0"/>
        <v>44878</v>
      </c>
      <c r="H73" s="464">
        <v>44879</v>
      </c>
      <c r="I73" s="464">
        <v>44880</v>
      </c>
      <c r="J73" s="464">
        <v>44899</v>
      </c>
      <c r="K73" s="464">
        <v>44902</v>
      </c>
      <c r="L73" s="78"/>
      <c r="M73" s="78"/>
      <c r="N73" s="78"/>
      <c r="O73" s="78"/>
      <c r="P73" s="78"/>
    </row>
    <row r="74" spans="1:16" ht="21" customHeight="1">
      <c r="A74" s="698"/>
      <c r="C74" s="77"/>
      <c r="D74" s="78"/>
      <c r="E74" s="22"/>
      <c r="F74" s="78"/>
      <c r="G74" s="78"/>
      <c r="H74" s="78"/>
      <c r="I74" s="78"/>
      <c r="J74" s="78"/>
      <c r="K74" s="78"/>
      <c r="L74" s="78"/>
      <c r="M74" s="78"/>
      <c r="N74" s="78"/>
      <c r="O74" s="78"/>
      <c r="P74" s="78"/>
    </row>
    <row r="75" spans="1:16" ht="21" customHeight="1">
      <c r="A75" s="707" t="s">
        <v>181</v>
      </c>
      <c r="B75" s="708"/>
      <c r="C75" s="79"/>
      <c r="D75" s="76"/>
      <c r="E75" s="80"/>
      <c r="F75" s="80"/>
      <c r="G75" s="709"/>
      <c r="H75" s="80"/>
      <c r="I75" s="80"/>
      <c r="J75" s="80"/>
      <c r="K75" s="80"/>
      <c r="L75" s="699"/>
      <c r="M75" s="699"/>
      <c r="N75" s="699"/>
      <c r="O75" s="699"/>
    </row>
    <row r="76" spans="1:16" ht="21" customHeight="1">
      <c r="A76" s="828" t="s">
        <v>169</v>
      </c>
      <c r="B76" s="828" t="s">
        <v>4</v>
      </c>
      <c r="C76" s="828" t="s">
        <v>176</v>
      </c>
      <c r="D76" s="829" t="s">
        <v>6</v>
      </c>
      <c r="E76" s="829" t="s">
        <v>177</v>
      </c>
      <c r="F76" s="829"/>
      <c r="G76" s="829"/>
      <c r="H76" s="829"/>
      <c r="I76" s="829"/>
      <c r="J76" s="833" t="s">
        <v>8</v>
      </c>
      <c r="K76" s="834"/>
      <c r="L76" s="498"/>
      <c r="M76" s="699"/>
      <c r="N76" s="699"/>
      <c r="O76" s="699"/>
    </row>
    <row r="77" spans="1:16" ht="21" customHeight="1">
      <c r="A77" s="790"/>
      <c r="B77" s="790"/>
      <c r="C77" s="790"/>
      <c r="D77" s="791"/>
      <c r="E77" s="598" t="s">
        <v>178</v>
      </c>
      <c r="F77" s="598" t="s">
        <v>129</v>
      </c>
      <c r="G77" s="598" t="s">
        <v>248</v>
      </c>
      <c r="H77" s="598" t="s">
        <v>74</v>
      </c>
      <c r="I77" s="598" t="s">
        <v>34</v>
      </c>
      <c r="J77" s="598" t="s">
        <v>328</v>
      </c>
      <c r="K77" s="598" t="s">
        <v>180</v>
      </c>
      <c r="L77" s="498"/>
      <c r="M77" s="699"/>
      <c r="N77" s="699"/>
      <c r="O77" s="699"/>
    </row>
    <row r="78" spans="1:16" ht="21" customHeight="1">
      <c r="A78" s="476" t="s">
        <v>447</v>
      </c>
      <c r="B78" s="288" t="s">
        <v>89</v>
      </c>
      <c r="C78" s="477" t="s">
        <v>469</v>
      </c>
      <c r="D78" s="476" t="s">
        <v>93</v>
      </c>
      <c r="E78" s="710" t="s">
        <v>237</v>
      </c>
      <c r="F78" s="478">
        <v>44848</v>
      </c>
      <c r="G78" s="478">
        <v>44851</v>
      </c>
      <c r="H78" s="478">
        <v>44852</v>
      </c>
      <c r="I78" s="478">
        <v>44854</v>
      </c>
      <c r="J78" s="478">
        <v>44868</v>
      </c>
      <c r="K78" s="478">
        <v>44872</v>
      </c>
      <c r="L78" s="498"/>
      <c r="M78" s="699"/>
      <c r="N78" s="699"/>
      <c r="O78" s="699"/>
    </row>
    <row r="79" spans="1:16" ht="21" customHeight="1">
      <c r="A79" s="175" t="s">
        <v>491</v>
      </c>
      <c r="B79" s="178" t="s">
        <v>376</v>
      </c>
      <c r="C79" s="225" t="s">
        <v>544</v>
      </c>
      <c r="D79" s="175" t="s">
        <v>934</v>
      </c>
      <c r="E79" s="176">
        <v>44849</v>
      </c>
      <c r="F79" s="176">
        <v>44854</v>
      </c>
      <c r="G79" s="176">
        <v>44855</v>
      </c>
      <c r="H79" s="176">
        <v>44856</v>
      </c>
      <c r="I79" s="176">
        <v>44857</v>
      </c>
      <c r="J79" s="176">
        <v>44872</v>
      </c>
      <c r="K79" s="176">
        <v>44876</v>
      </c>
      <c r="L79" s="498"/>
      <c r="M79" s="699"/>
      <c r="N79" s="699"/>
      <c r="O79" s="699"/>
    </row>
    <row r="80" spans="1:16" ht="21" customHeight="1">
      <c r="A80" s="175" t="s">
        <v>492</v>
      </c>
      <c r="B80" s="178" t="s">
        <v>618</v>
      </c>
      <c r="C80" s="225" t="s">
        <v>619</v>
      </c>
      <c r="D80" s="175" t="s">
        <v>935</v>
      </c>
      <c r="E80" s="711" t="s">
        <v>237</v>
      </c>
      <c r="F80" s="176">
        <v>44855</v>
      </c>
      <c r="G80" s="176">
        <v>44858</v>
      </c>
      <c r="H80" s="176">
        <v>44859</v>
      </c>
      <c r="I80" s="176">
        <v>44860</v>
      </c>
      <c r="J80" s="176">
        <v>44877</v>
      </c>
      <c r="K80" s="176">
        <v>44881</v>
      </c>
      <c r="L80" s="498"/>
      <c r="M80" s="699"/>
      <c r="N80" s="699"/>
      <c r="O80" s="699"/>
    </row>
    <row r="81" spans="1:18" ht="21" customHeight="1">
      <c r="A81" s="175" t="s">
        <v>579</v>
      </c>
      <c r="B81" s="178" t="s">
        <v>704</v>
      </c>
      <c r="C81" s="225" t="s">
        <v>705</v>
      </c>
      <c r="D81" s="175" t="s">
        <v>936</v>
      </c>
      <c r="E81" s="711" t="s">
        <v>237</v>
      </c>
      <c r="F81" s="176">
        <v>44862</v>
      </c>
      <c r="G81" s="176">
        <v>44865</v>
      </c>
      <c r="H81" s="176">
        <v>44866</v>
      </c>
      <c r="I81" s="176">
        <v>44867</v>
      </c>
      <c r="J81" s="176">
        <v>44884</v>
      </c>
      <c r="K81" s="176">
        <v>44888</v>
      </c>
      <c r="L81" s="498"/>
      <c r="M81" s="699"/>
      <c r="N81" s="699"/>
      <c r="O81" s="699"/>
    </row>
    <row r="82" spans="1:18" ht="21" customHeight="1">
      <c r="A82" s="175" t="s">
        <v>708</v>
      </c>
      <c r="B82" s="178" t="s">
        <v>871</v>
      </c>
      <c r="C82" s="225" t="s">
        <v>872</v>
      </c>
      <c r="D82" s="175" t="s">
        <v>93</v>
      </c>
      <c r="E82" s="711" t="s">
        <v>237</v>
      </c>
      <c r="F82" s="176">
        <v>44873</v>
      </c>
      <c r="G82" s="176">
        <v>44874</v>
      </c>
      <c r="H82" s="176">
        <v>44875</v>
      </c>
      <c r="I82" s="176">
        <v>44876</v>
      </c>
      <c r="J82" s="176">
        <v>44891</v>
      </c>
      <c r="K82" s="176">
        <v>44895</v>
      </c>
      <c r="L82" s="498"/>
      <c r="M82" s="699"/>
      <c r="N82" s="699"/>
      <c r="O82" s="699"/>
    </row>
    <row r="83" spans="1:18" ht="21" customHeight="1">
      <c r="A83" s="175" t="s">
        <v>868</v>
      </c>
      <c r="B83" s="178" t="s">
        <v>873</v>
      </c>
      <c r="C83" s="225" t="s">
        <v>874</v>
      </c>
      <c r="D83" s="175" t="s">
        <v>93</v>
      </c>
      <c r="E83" s="711" t="s">
        <v>237</v>
      </c>
      <c r="F83" s="176">
        <v>44880</v>
      </c>
      <c r="G83" s="176">
        <v>44881</v>
      </c>
      <c r="H83" s="176">
        <v>44882</v>
      </c>
      <c r="I83" s="176">
        <v>44883</v>
      </c>
      <c r="J83" s="176">
        <v>44898</v>
      </c>
      <c r="K83" s="176">
        <v>44902</v>
      </c>
      <c r="L83" s="699"/>
      <c r="M83" s="699"/>
      <c r="N83" s="699"/>
      <c r="O83" s="699"/>
    </row>
    <row r="84" spans="1:18" ht="21" customHeight="1">
      <c r="A84" s="345"/>
      <c r="B84" s="289"/>
      <c r="C84" s="499"/>
      <c r="D84" s="345"/>
      <c r="E84" s="303"/>
      <c r="F84" s="500"/>
      <c r="G84" s="500"/>
      <c r="H84" s="500"/>
      <c r="I84" s="500"/>
      <c r="J84" s="500"/>
      <c r="K84" s="500"/>
      <c r="L84" s="699"/>
      <c r="M84" s="699"/>
      <c r="N84" s="699"/>
      <c r="O84" s="699"/>
    </row>
    <row r="85" spans="1:18" ht="21" customHeight="1">
      <c r="A85" s="698" t="s">
        <v>182</v>
      </c>
      <c r="B85" s="708"/>
      <c r="C85" s="79"/>
      <c r="D85" s="76"/>
      <c r="E85" s="76"/>
      <c r="F85" s="80"/>
      <c r="G85" s="80"/>
      <c r="H85" s="80" t="s">
        <v>24</v>
      </c>
      <c r="I85" s="80"/>
      <c r="J85" s="80"/>
      <c r="K85" s="80"/>
      <c r="L85" s="80"/>
      <c r="M85" s="708"/>
      <c r="N85" s="708"/>
      <c r="O85" s="708"/>
      <c r="P85" s="699"/>
      <c r="Q85" s="699"/>
    </row>
    <row r="86" spans="1:18" ht="24" customHeight="1">
      <c r="A86" s="811" t="s">
        <v>169</v>
      </c>
      <c r="B86" s="813" t="s">
        <v>4</v>
      </c>
      <c r="C86" s="811" t="s">
        <v>5</v>
      </c>
      <c r="D86" s="815" t="s">
        <v>6</v>
      </c>
      <c r="E86" s="817" t="s">
        <v>937</v>
      </c>
      <c r="F86" s="818"/>
      <c r="G86" s="818"/>
      <c r="H86" s="818"/>
      <c r="I86" s="819"/>
      <c r="J86" s="712" t="s">
        <v>183</v>
      </c>
      <c r="K86" s="817" t="s">
        <v>31</v>
      </c>
      <c r="L86" s="818"/>
      <c r="M86" s="818"/>
      <c r="N86" s="818"/>
      <c r="O86" s="819"/>
      <c r="P86" s="820" t="s">
        <v>8</v>
      </c>
      <c r="Q86" s="821"/>
      <c r="R86" s="69"/>
    </row>
    <row r="87" spans="1:18" ht="24" customHeight="1">
      <c r="A87" s="812"/>
      <c r="B87" s="814"/>
      <c r="C87" s="812"/>
      <c r="D87" s="816"/>
      <c r="E87" s="602" t="s">
        <v>32</v>
      </c>
      <c r="F87" s="524" t="s">
        <v>81</v>
      </c>
      <c r="G87" s="602" t="s">
        <v>248</v>
      </c>
      <c r="H87" s="602" t="s">
        <v>184</v>
      </c>
      <c r="I87" s="602" t="s">
        <v>185</v>
      </c>
      <c r="J87" s="602" t="s">
        <v>65</v>
      </c>
      <c r="K87" s="602" t="s">
        <v>32</v>
      </c>
      <c r="L87" s="602" t="s">
        <v>186</v>
      </c>
      <c r="M87" s="602" t="s">
        <v>248</v>
      </c>
      <c r="N87" s="602" t="s">
        <v>74</v>
      </c>
      <c r="O87" s="602" t="s">
        <v>34</v>
      </c>
      <c r="P87" s="602" t="s">
        <v>180</v>
      </c>
      <c r="Q87" s="602" t="s">
        <v>179</v>
      </c>
      <c r="R87" s="69"/>
    </row>
    <row r="88" spans="1:18" ht="24" customHeight="1">
      <c r="A88" s="295" t="s">
        <v>447</v>
      </c>
      <c r="B88" s="288" t="s">
        <v>89</v>
      </c>
      <c r="C88" s="168" t="s">
        <v>471</v>
      </c>
      <c r="D88" s="168" t="s">
        <v>93</v>
      </c>
      <c r="E88" s="822" t="s">
        <v>305</v>
      </c>
      <c r="F88" s="823"/>
      <c r="G88" s="823"/>
      <c r="H88" s="823"/>
      <c r="I88" s="824"/>
      <c r="J88" s="713" t="s">
        <v>265</v>
      </c>
      <c r="K88" s="710" t="s">
        <v>237</v>
      </c>
      <c r="L88" s="296">
        <v>44840</v>
      </c>
      <c r="M88" s="296">
        <v>44841</v>
      </c>
      <c r="N88" s="296">
        <v>44842</v>
      </c>
      <c r="O88" s="296">
        <v>44843</v>
      </c>
      <c r="P88" s="296">
        <v>44860</v>
      </c>
      <c r="Q88" s="296">
        <v>44863</v>
      </c>
      <c r="R88" s="69"/>
    </row>
    <row r="89" spans="1:18" ht="24" customHeight="1">
      <c r="A89" s="492" t="s">
        <v>491</v>
      </c>
      <c r="B89" s="178" t="s">
        <v>470</v>
      </c>
      <c r="C89" s="169" t="s">
        <v>545</v>
      </c>
      <c r="D89" s="169" t="s">
        <v>938</v>
      </c>
      <c r="E89" s="845" t="s">
        <v>305</v>
      </c>
      <c r="F89" s="846"/>
      <c r="G89" s="846"/>
      <c r="H89" s="846"/>
      <c r="I89" s="847"/>
      <c r="J89" s="714" t="s">
        <v>265</v>
      </c>
      <c r="K89" s="242">
        <v>44844</v>
      </c>
      <c r="L89" s="242">
        <v>44848</v>
      </c>
      <c r="M89" s="242">
        <v>44850</v>
      </c>
      <c r="N89" s="242">
        <v>44851</v>
      </c>
      <c r="O89" s="242">
        <v>44852</v>
      </c>
      <c r="P89" s="242">
        <v>44867</v>
      </c>
      <c r="Q89" s="242">
        <v>44870</v>
      </c>
      <c r="R89" s="69"/>
    </row>
    <row r="90" spans="1:18" ht="24" customHeight="1">
      <c r="A90" s="492" t="s">
        <v>492</v>
      </c>
      <c r="B90" s="178" t="s">
        <v>620</v>
      </c>
      <c r="C90" s="169" t="s">
        <v>621</v>
      </c>
      <c r="D90" s="169" t="s">
        <v>891</v>
      </c>
      <c r="E90" s="845" t="s">
        <v>305</v>
      </c>
      <c r="F90" s="846"/>
      <c r="G90" s="846"/>
      <c r="H90" s="846"/>
      <c r="I90" s="847"/>
      <c r="J90" s="714" t="s">
        <v>265</v>
      </c>
      <c r="K90" s="711" t="s">
        <v>237</v>
      </c>
      <c r="L90" s="242">
        <v>44856</v>
      </c>
      <c r="M90" s="242">
        <v>44858</v>
      </c>
      <c r="N90" s="242">
        <v>44859</v>
      </c>
      <c r="O90" s="242">
        <v>44860</v>
      </c>
      <c r="P90" s="242">
        <v>44873</v>
      </c>
      <c r="Q90" s="242">
        <v>44876</v>
      </c>
      <c r="R90" s="69"/>
    </row>
    <row r="91" spans="1:18" ht="24" customHeight="1">
      <c r="A91" s="492" t="s">
        <v>579</v>
      </c>
      <c r="B91" s="178" t="s">
        <v>706</v>
      </c>
      <c r="C91" s="169" t="s">
        <v>707</v>
      </c>
      <c r="D91" s="169" t="s">
        <v>939</v>
      </c>
      <c r="E91" s="523" t="s">
        <v>237</v>
      </c>
      <c r="F91" s="504">
        <v>44869</v>
      </c>
      <c r="G91" s="504">
        <v>44872</v>
      </c>
      <c r="H91" s="504">
        <v>44873</v>
      </c>
      <c r="I91" s="504">
        <v>44874</v>
      </c>
      <c r="J91" s="714" t="s">
        <v>265</v>
      </c>
      <c r="K91" s="711" t="s">
        <v>237</v>
      </c>
      <c r="L91" s="242">
        <v>44873</v>
      </c>
      <c r="M91" s="242">
        <v>44874</v>
      </c>
      <c r="N91" s="242">
        <v>44875</v>
      </c>
      <c r="O91" s="242">
        <v>44876</v>
      </c>
      <c r="P91" s="242">
        <v>44888</v>
      </c>
      <c r="Q91" s="242">
        <v>44891</v>
      </c>
      <c r="R91" s="69"/>
    </row>
    <row r="92" spans="1:18" ht="24" customHeight="1">
      <c r="A92" s="492" t="s">
        <v>708</v>
      </c>
      <c r="B92" s="178" t="s">
        <v>445</v>
      </c>
      <c r="C92" s="169" t="s">
        <v>709</v>
      </c>
      <c r="D92" s="169" t="s">
        <v>940</v>
      </c>
      <c r="E92" s="523" t="s">
        <v>237</v>
      </c>
      <c r="F92" s="504">
        <v>44869</v>
      </c>
      <c r="G92" s="504">
        <v>44872</v>
      </c>
      <c r="H92" s="504">
        <v>44873</v>
      </c>
      <c r="I92" s="504">
        <v>44873</v>
      </c>
      <c r="J92" s="714" t="s">
        <v>265</v>
      </c>
      <c r="K92" s="711" t="s">
        <v>237</v>
      </c>
      <c r="L92" s="242">
        <v>44872</v>
      </c>
      <c r="M92" s="242">
        <v>44873</v>
      </c>
      <c r="N92" s="242">
        <v>44874</v>
      </c>
      <c r="O92" s="242">
        <v>44876</v>
      </c>
      <c r="P92" s="242">
        <v>44887</v>
      </c>
      <c r="Q92" s="242">
        <v>44891</v>
      </c>
      <c r="R92" s="69"/>
    </row>
    <row r="93" spans="1:18" ht="24" customHeight="1">
      <c r="A93" s="492" t="s">
        <v>868</v>
      </c>
      <c r="B93" s="178" t="s">
        <v>875</v>
      </c>
      <c r="C93" s="169" t="s">
        <v>876</v>
      </c>
      <c r="D93" s="169" t="s">
        <v>93</v>
      </c>
      <c r="E93" s="523" t="s">
        <v>237</v>
      </c>
      <c r="F93" s="504">
        <v>44875</v>
      </c>
      <c r="G93" s="504">
        <v>44876</v>
      </c>
      <c r="H93" s="504">
        <v>44877</v>
      </c>
      <c r="I93" s="504">
        <v>44878</v>
      </c>
      <c r="J93" s="714" t="s">
        <v>265</v>
      </c>
      <c r="K93" s="711" t="s">
        <v>237</v>
      </c>
      <c r="L93" s="242">
        <v>44876</v>
      </c>
      <c r="M93" s="242">
        <v>44878</v>
      </c>
      <c r="N93" s="242">
        <v>44879</v>
      </c>
      <c r="O93" s="242">
        <v>44880</v>
      </c>
      <c r="P93" s="242">
        <v>44893</v>
      </c>
      <c r="Q93" s="242">
        <v>44896</v>
      </c>
      <c r="R93" s="69"/>
    </row>
    <row r="94" spans="1:18" ht="24" customHeight="1">
      <c r="A94" s="79"/>
      <c r="B94" s="289"/>
      <c r="C94" s="74"/>
      <c r="D94" s="74"/>
      <c r="E94" s="290"/>
      <c r="F94" s="290"/>
      <c r="G94" s="290"/>
      <c r="H94" s="290"/>
      <c r="I94" s="290"/>
      <c r="J94" s="304"/>
      <c r="K94" s="303"/>
      <c r="L94" s="291"/>
      <c r="M94" s="291"/>
      <c r="N94" s="291"/>
      <c r="O94" s="291"/>
      <c r="P94" s="291"/>
      <c r="Q94" s="291"/>
      <c r="R94" s="69"/>
    </row>
    <row r="95" spans="1:18" ht="24" customHeight="1">
      <c r="A95" s="698" t="s">
        <v>187</v>
      </c>
      <c r="B95" s="715"/>
      <c r="C95" s="715"/>
      <c r="D95" s="715"/>
      <c r="E95" s="716"/>
      <c r="F95" s="716"/>
      <c r="G95" s="716"/>
      <c r="H95" s="716"/>
      <c r="I95" s="716"/>
      <c r="J95" s="716"/>
      <c r="K95" s="716"/>
      <c r="L95" s="28"/>
      <c r="M95" s="28"/>
      <c r="N95" s="28"/>
      <c r="O95" s="28"/>
      <c r="P95" s="28"/>
      <c r="Q95" s="699"/>
      <c r="R95" s="69"/>
    </row>
    <row r="96" spans="1:18" ht="24" customHeight="1">
      <c r="A96" s="825" t="s">
        <v>169</v>
      </c>
      <c r="B96" s="827" t="s">
        <v>4</v>
      </c>
      <c r="C96" s="827" t="s">
        <v>176</v>
      </c>
      <c r="D96" s="815" t="s">
        <v>6</v>
      </c>
      <c r="E96" s="792" t="s">
        <v>177</v>
      </c>
      <c r="F96" s="793"/>
      <c r="G96" s="793"/>
      <c r="H96" s="793"/>
      <c r="I96" s="794"/>
      <c r="J96" s="792" t="s">
        <v>50</v>
      </c>
      <c r="K96" s="794"/>
      <c r="L96" s="28"/>
      <c r="M96" s="28"/>
      <c r="N96" s="28"/>
      <c r="O96" s="28"/>
      <c r="P96" s="28"/>
      <c r="Q96" s="699"/>
      <c r="R96" s="69"/>
    </row>
    <row r="97" spans="1:18" ht="24" customHeight="1">
      <c r="A97" s="826"/>
      <c r="B97" s="828"/>
      <c r="C97" s="828"/>
      <c r="D97" s="829"/>
      <c r="E97" s="598" t="s">
        <v>178</v>
      </c>
      <c r="F97" s="297" t="s">
        <v>665</v>
      </c>
      <c r="G97" s="598" t="s">
        <v>414</v>
      </c>
      <c r="H97" s="598" t="s">
        <v>74</v>
      </c>
      <c r="I97" s="598" t="s">
        <v>34</v>
      </c>
      <c r="J97" s="602" t="s">
        <v>340</v>
      </c>
      <c r="K97" s="602" t="s">
        <v>180</v>
      </c>
      <c r="L97" s="28"/>
      <c r="M97" s="28"/>
      <c r="N97" s="28"/>
      <c r="O97" s="28"/>
      <c r="P97" s="28"/>
      <c r="Q97" s="699"/>
      <c r="R97" s="69"/>
    </row>
    <row r="98" spans="1:18" ht="24" customHeight="1">
      <c r="A98" s="492" t="s">
        <v>430</v>
      </c>
      <c r="B98" s="389" t="s">
        <v>415</v>
      </c>
      <c r="C98" s="492" t="s">
        <v>416</v>
      </c>
      <c r="D98" s="390" t="s">
        <v>877</v>
      </c>
      <c r="E98" s="391">
        <v>44841</v>
      </c>
      <c r="F98" s="391">
        <v>44848</v>
      </c>
      <c r="G98" s="319">
        <v>44849</v>
      </c>
      <c r="H98" s="319">
        <v>44850</v>
      </c>
      <c r="I98" s="391">
        <v>44851</v>
      </c>
      <c r="J98" s="391">
        <v>44868</v>
      </c>
      <c r="K98" s="391">
        <v>44872</v>
      </c>
      <c r="L98" s="28"/>
      <c r="M98" s="28"/>
      <c r="N98" s="28"/>
      <c r="O98" s="28"/>
      <c r="P98" s="28"/>
      <c r="Q98" s="699"/>
    </row>
    <row r="99" spans="1:18" ht="24" customHeight="1">
      <c r="A99" s="492" t="s">
        <v>447</v>
      </c>
      <c r="B99" s="590" t="s">
        <v>666</v>
      </c>
      <c r="C99" s="492" t="s">
        <v>651</v>
      </c>
      <c r="D99" s="390" t="s">
        <v>878</v>
      </c>
      <c r="E99" s="589">
        <v>44848</v>
      </c>
      <c r="F99" s="717" t="s">
        <v>941</v>
      </c>
      <c r="G99" s="644">
        <v>44855</v>
      </c>
      <c r="H99" s="319">
        <v>44856</v>
      </c>
      <c r="I99" s="391">
        <v>44857</v>
      </c>
      <c r="J99" s="391">
        <v>44871</v>
      </c>
      <c r="K99" s="391">
        <v>44874</v>
      </c>
      <c r="L99" s="28"/>
      <c r="M99" s="28"/>
      <c r="N99" s="28"/>
      <c r="O99" s="28"/>
      <c r="P99" s="28"/>
      <c r="Q99" s="699"/>
    </row>
    <row r="100" spans="1:18" ht="24" customHeight="1">
      <c r="A100" s="492" t="s">
        <v>491</v>
      </c>
      <c r="B100" s="590" t="s">
        <v>455</v>
      </c>
      <c r="C100" s="492" t="s">
        <v>667</v>
      </c>
      <c r="D100" s="390" t="s">
        <v>377</v>
      </c>
      <c r="E100" s="391" t="s">
        <v>237</v>
      </c>
      <c r="F100" s="391">
        <f t="shared" ref="F100:G103" si="1">G100-1</f>
        <v>44861</v>
      </c>
      <c r="G100" s="319">
        <f t="shared" si="1"/>
        <v>44862</v>
      </c>
      <c r="H100" s="391">
        <v>44863</v>
      </c>
      <c r="I100" s="391">
        <v>44864</v>
      </c>
      <c r="J100" s="391">
        <v>44878</v>
      </c>
      <c r="K100" s="391">
        <v>44885</v>
      </c>
      <c r="L100" s="28"/>
      <c r="M100" s="28"/>
      <c r="N100" s="28"/>
      <c r="O100" s="28"/>
      <c r="P100" s="28"/>
      <c r="Q100" s="699"/>
    </row>
    <row r="101" spans="1:18" ht="24" customHeight="1">
      <c r="A101" s="492" t="s">
        <v>492</v>
      </c>
      <c r="B101" s="590" t="s">
        <v>879</v>
      </c>
      <c r="C101" s="591" t="s">
        <v>880</v>
      </c>
      <c r="D101" s="390" t="s">
        <v>377</v>
      </c>
      <c r="E101" s="391" t="s">
        <v>237</v>
      </c>
      <c r="F101" s="391">
        <f t="shared" si="1"/>
        <v>44866</v>
      </c>
      <c r="G101" s="319">
        <f t="shared" si="1"/>
        <v>44867</v>
      </c>
      <c r="H101" s="319">
        <v>44868</v>
      </c>
      <c r="I101" s="391">
        <v>44869</v>
      </c>
      <c r="J101" s="391">
        <v>44882</v>
      </c>
      <c r="K101" s="391">
        <v>44885</v>
      </c>
      <c r="L101" s="28"/>
      <c r="M101" s="28"/>
      <c r="N101" s="28"/>
      <c r="O101" s="28"/>
      <c r="P101" s="28"/>
      <c r="Q101" s="699"/>
    </row>
    <row r="102" spans="1:18" ht="24" customHeight="1">
      <c r="A102" s="492" t="s">
        <v>579</v>
      </c>
      <c r="B102" s="590" t="s">
        <v>881</v>
      </c>
      <c r="C102" s="591" t="s">
        <v>882</v>
      </c>
      <c r="D102" s="390" t="s">
        <v>377</v>
      </c>
      <c r="E102" s="391" t="s">
        <v>237</v>
      </c>
      <c r="F102" s="391">
        <f t="shared" si="1"/>
        <v>44872</v>
      </c>
      <c r="G102" s="319">
        <f t="shared" si="1"/>
        <v>44873</v>
      </c>
      <c r="H102" s="391">
        <v>44874</v>
      </c>
      <c r="I102" s="391">
        <v>44877</v>
      </c>
      <c r="J102" s="391">
        <v>44889</v>
      </c>
      <c r="K102" s="391">
        <v>44892</v>
      </c>
      <c r="L102" s="28"/>
      <c r="M102" s="28"/>
      <c r="N102" s="28"/>
      <c r="O102" s="28"/>
      <c r="P102" s="28"/>
      <c r="Q102" s="699"/>
    </row>
    <row r="103" spans="1:18" ht="24" customHeight="1">
      <c r="A103" s="492" t="s">
        <v>708</v>
      </c>
      <c r="B103" s="590" t="s">
        <v>883</v>
      </c>
      <c r="C103" s="591" t="s">
        <v>884</v>
      </c>
      <c r="D103" s="390" t="s">
        <v>377</v>
      </c>
      <c r="E103" s="391" t="s">
        <v>237</v>
      </c>
      <c r="F103" s="391">
        <f t="shared" si="1"/>
        <v>44883</v>
      </c>
      <c r="G103" s="319">
        <f t="shared" si="1"/>
        <v>44884</v>
      </c>
      <c r="H103" s="319">
        <v>44885</v>
      </c>
      <c r="I103" s="391">
        <v>44886</v>
      </c>
      <c r="J103" s="391">
        <v>44897</v>
      </c>
      <c r="K103" s="391">
        <v>44900</v>
      </c>
      <c r="L103" s="28"/>
      <c r="M103" s="28"/>
      <c r="N103" s="28"/>
      <c r="O103" s="28"/>
      <c r="P103" s="28"/>
      <c r="Q103" s="699"/>
    </row>
    <row r="104" spans="1:18" ht="24" customHeight="1">
      <c r="A104" s="345"/>
      <c r="B104" s="99"/>
      <c r="C104" s="345"/>
      <c r="D104" s="345"/>
      <c r="E104" s="303"/>
      <c r="F104" s="346"/>
      <c r="G104" s="346"/>
      <c r="H104" s="346"/>
      <c r="I104" s="346"/>
      <c r="J104" s="346"/>
      <c r="K104" s="346"/>
      <c r="L104" s="28"/>
      <c r="M104" s="28"/>
      <c r="N104" s="28"/>
      <c r="O104" s="28"/>
      <c r="P104" s="28"/>
      <c r="Q104" s="699"/>
    </row>
    <row r="105" spans="1:18" ht="24" customHeight="1">
      <c r="A105" s="694" t="s">
        <v>188</v>
      </c>
      <c r="B105" s="695"/>
      <c r="C105" s="696"/>
      <c r="D105" s="696"/>
      <c r="E105" s="696"/>
      <c r="F105" s="696"/>
      <c r="G105" s="696"/>
      <c r="H105" s="696"/>
      <c r="I105" s="696"/>
      <c r="J105" s="696"/>
      <c r="K105" s="696"/>
      <c r="L105" s="696"/>
      <c r="M105" s="696"/>
      <c r="N105" s="696"/>
      <c r="O105" s="696"/>
      <c r="P105" s="696"/>
    </row>
    <row r="106" spans="1:18" ht="24" customHeight="1">
      <c r="A106" s="718" t="s">
        <v>189</v>
      </c>
      <c r="B106" s="718"/>
      <c r="C106" s="719"/>
      <c r="D106" s="720"/>
      <c r="E106" s="721"/>
      <c r="F106" s="721"/>
      <c r="G106" s="721"/>
      <c r="H106" s="721"/>
      <c r="I106" s="721"/>
      <c r="J106" s="721"/>
      <c r="K106" s="721"/>
      <c r="L106" s="721"/>
      <c r="M106" s="721"/>
    </row>
    <row r="107" spans="1:18" ht="24" customHeight="1">
      <c r="A107" s="801" t="s">
        <v>123</v>
      </c>
      <c r="B107" s="801" t="s">
        <v>37</v>
      </c>
      <c r="C107" s="801" t="s">
        <v>5</v>
      </c>
      <c r="D107" s="802" t="s">
        <v>190</v>
      </c>
      <c r="E107" s="801" t="s">
        <v>15</v>
      </c>
      <c r="F107" s="801"/>
      <c r="G107" s="801"/>
      <c r="H107" s="801"/>
      <c r="I107" s="801"/>
      <c r="J107" s="801" t="s">
        <v>50</v>
      </c>
      <c r="K107" s="801"/>
      <c r="L107" s="801"/>
      <c r="M107" s="801"/>
    </row>
    <row r="108" spans="1:18" ht="24" customHeight="1">
      <c r="A108" s="801"/>
      <c r="B108" s="801"/>
      <c r="C108" s="801"/>
      <c r="D108" s="801"/>
      <c r="E108" s="722" t="s">
        <v>178</v>
      </c>
      <c r="F108" s="723" t="s">
        <v>371</v>
      </c>
      <c r="G108" s="722" t="s">
        <v>262</v>
      </c>
      <c r="H108" s="722" t="s">
        <v>38</v>
      </c>
      <c r="I108" s="722" t="s">
        <v>39</v>
      </c>
      <c r="J108" s="81" t="s">
        <v>191</v>
      </c>
      <c r="K108" s="81" t="s">
        <v>192</v>
      </c>
      <c r="L108" s="82" t="s">
        <v>193</v>
      </c>
      <c r="M108" s="81" t="s">
        <v>194</v>
      </c>
    </row>
    <row r="109" spans="1:18" ht="24" customHeight="1">
      <c r="A109" s="724" t="s">
        <v>430</v>
      </c>
      <c r="B109" s="725" t="s">
        <v>562</v>
      </c>
      <c r="C109" s="724" t="s">
        <v>561</v>
      </c>
      <c r="D109" s="726" t="s">
        <v>563</v>
      </c>
      <c r="E109" s="727">
        <v>44841</v>
      </c>
      <c r="F109" s="727">
        <v>44846</v>
      </c>
      <c r="G109" s="727">
        <v>44847</v>
      </c>
      <c r="H109" s="727">
        <v>44848</v>
      </c>
      <c r="I109" s="727">
        <v>44849</v>
      </c>
      <c r="J109" s="727">
        <v>44882</v>
      </c>
      <c r="K109" s="727">
        <v>44889</v>
      </c>
      <c r="L109" s="727">
        <v>44891</v>
      </c>
      <c r="M109" s="727">
        <v>44893</v>
      </c>
    </row>
    <row r="110" spans="1:18" ht="24" customHeight="1">
      <c r="A110" s="724" t="s">
        <v>447</v>
      </c>
      <c r="B110" s="725" t="s">
        <v>583</v>
      </c>
      <c r="C110" s="724" t="s">
        <v>472</v>
      </c>
      <c r="D110" s="726" t="s">
        <v>584</v>
      </c>
      <c r="E110" s="727">
        <v>44849</v>
      </c>
      <c r="F110" s="727">
        <v>44854</v>
      </c>
      <c r="G110" s="727">
        <v>44855</v>
      </c>
      <c r="H110" s="727">
        <v>44856</v>
      </c>
      <c r="I110" s="727">
        <v>44858</v>
      </c>
      <c r="J110" s="727">
        <v>44880</v>
      </c>
      <c r="K110" s="727">
        <v>44883</v>
      </c>
      <c r="L110" s="727">
        <v>44885</v>
      </c>
      <c r="M110" s="727">
        <v>44887</v>
      </c>
    </row>
    <row r="111" spans="1:18" ht="24" customHeight="1">
      <c r="A111" s="724" t="s">
        <v>491</v>
      </c>
      <c r="B111" s="725" t="s">
        <v>653</v>
      </c>
      <c r="C111" s="724" t="s">
        <v>565</v>
      </c>
      <c r="D111" s="726" t="s">
        <v>563</v>
      </c>
      <c r="E111" s="728" t="s">
        <v>237</v>
      </c>
      <c r="F111" s="727" t="s">
        <v>764</v>
      </c>
      <c r="G111" s="727">
        <v>44863</v>
      </c>
      <c r="H111" s="727">
        <v>44864</v>
      </c>
      <c r="I111" s="727">
        <v>44866</v>
      </c>
      <c r="J111" s="727">
        <v>44889</v>
      </c>
      <c r="K111" s="727">
        <v>44893</v>
      </c>
      <c r="L111" s="727">
        <v>44896</v>
      </c>
      <c r="M111" s="727">
        <v>44897</v>
      </c>
    </row>
    <row r="112" spans="1:18" ht="24" customHeight="1">
      <c r="A112" s="724" t="s">
        <v>492</v>
      </c>
      <c r="B112" s="725" t="s">
        <v>564</v>
      </c>
      <c r="C112" s="724" t="s">
        <v>654</v>
      </c>
      <c r="D112" s="726" t="s">
        <v>446</v>
      </c>
      <c r="E112" s="728" t="s">
        <v>237</v>
      </c>
      <c r="F112" s="727">
        <v>44866</v>
      </c>
      <c r="G112" s="727">
        <v>44867</v>
      </c>
      <c r="H112" s="727">
        <v>44868</v>
      </c>
      <c r="I112" s="727">
        <v>44869</v>
      </c>
      <c r="J112" s="727">
        <v>44893</v>
      </c>
      <c r="K112" s="727">
        <v>44897</v>
      </c>
      <c r="L112" s="727">
        <v>44899</v>
      </c>
      <c r="M112" s="727">
        <v>44901</v>
      </c>
    </row>
    <row r="113" spans="1:19" ht="24" customHeight="1">
      <c r="A113" s="724" t="s">
        <v>579</v>
      </c>
      <c r="B113" s="725" t="s">
        <v>765</v>
      </c>
      <c r="C113" s="724" t="s">
        <v>766</v>
      </c>
      <c r="D113" s="726" t="s">
        <v>563</v>
      </c>
      <c r="E113" s="728" t="s">
        <v>237</v>
      </c>
      <c r="F113" s="729" t="s">
        <v>942</v>
      </c>
      <c r="G113" s="727">
        <v>44873</v>
      </c>
      <c r="H113" s="727">
        <v>44874</v>
      </c>
      <c r="I113" s="727">
        <v>44875</v>
      </c>
      <c r="J113" s="727">
        <v>44900</v>
      </c>
      <c r="K113" s="727">
        <v>44904</v>
      </c>
      <c r="L113" s="727">
        <v>44906</v>
      </c>
      <c r="M113" s="727">
        <v>44908</v>
      </c>
    </row>
    <row r="114" spans="1:19" ht="24" customHeight="1">
      <c r="A114" s="724" t="s">
        <v>708</v>
      </c>
      <c r="B114" s="730" t="s">
        <v>885</v>
      </c>
      <c r="C114" s="724" t="s">
        <v>886</v>
      </c>
      <c r="D114" s="726" t="s">
        <v>446</v>
      </c>
      <c r="E114" s="728" t="s">
        <v>237</v>
      </c>
      <c r="F114" s="727">
        <v>44876</v>
      </c>
      <c r="G114" s="727">
        <v>44879</v>
      </c>
      <c r="H114" s="727">
        <v>44880</v>
      </c>
      <c r="I114" s="727">
        <v>44881</v>
      </c>
      <c r="J114" s="727">
        <v>44907</v>
      </c>
      <c r="K114" s="727">
        <v>44911</v>
      </c>
      <c r="L114" s="727">
        <v>44913</v>
      </c>
      <c r="M114" s="727">
        <v>44915</v>
      </c>
    </row>
    <row r="115" spans="1:19" ht="24" customHeight="1">
      <c r="A115" s="731"/>
      <c r="B115" s="732"/>
      <c r="C115" s="731"/>
      <c r="D115" s="733"/>
      <c r="E115" s="372"/>
      <c r="F115" s="373"/>
      <c r="G115" s="373"/>
      <c r="H115" s="373"/>
      <c r="I115" s="373"/>
      <c r="J115" s="373"/>
      <c r="K115" s="373"/>
      <c r="L115" s="373"/>
      <c r="M115" s="373"/>
    </row>
    <row r="116" spans="1:19" ht="24" customHeight="1">
      <c r="A116" s="734" t="s">
        <v>195</v>
      </c>
      <c r="B116" s="735"/>
      <c r="C116" s="736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83"/>
      <c r="P116" s="699"/>
    </row>
    <row r="117" spans="1:19" ht="24" customHeight="1">
      <c r="A117" s="803" t="s">
        <v>123</v>
      </c>
      <c r="B117" s="804" t="s">
        <v>37</v>
      </c>
      <c r="C117" s="804" t="s">
        <v>5</v>
      </c>
      <c r="D117" s="806" t="s">
        <v>190</v>
      </c>
      <c r="E117" s="808" t="s">
        <v>15</v>
      </c>
      <c r="F117" s="809"/>
      <c r="G117" s="809"/>
      <c r="H117" s="809"/>
      <c r="I117" s="810"/>
      <c r="J117" s="808" t="s">
        <v>50</v>
      </c>
      <c r="K117" s="809"/>
      <c r="L117" s="810"/>
      <c r="M117" s="29"/>
      <c r="N117" s="83"/>
      <c r="P117" s="699"/>
    </row>
    <row r="118" spans="1:19" ht="24" customHeight="1">
      <c r="A118" s="803"/>
      <c r="B118" s="805"/>
      <c r="C118" s="805"/>
      <c r="D118" s="807"/>
      <c r="E118" s="302" t="s">
        <v>178</v>
      </c>
      <c r="F118" s="165" t="s">
        <v>261</v>
      </c>
      <c r="G118" s="302" t="s">
        <v>433</v>
      </c>
      <c r="H118" s="302" t="s">
        <v>38</v>
      </c>
      <c r="I118" s="302" t="s">
        <v>39</v>
      </c>
      <c r="J118" s="302" t="s">
        <v>192</v>
      </c>
      <c r="K118" s="35" t="s">
        <v>191</v>
      </c>
      <c r="L118" s="35" t="s">
        <v>196</v>
      </c>
      <c r="M118" s="29"/>
      <c r="N118" s="83"/>
      <c r="P118" s="699"/>
      <c r="R118" s="699"/>
      <c r="S118" s="699"/>
    </row>
    <row r="119" spans="1:19" ht="24" customHeight="1">
      <c r="A119" s="34" t="s">
        <v>430</v>
      </c>
      <c r="B119" s="33" t="s">
        <v>424</v>
      </c>
      <c r="C119" s="36" t="s">
        <v>439</v>
      </c>
      <c r="D119" s="34" t="s">
        <v>425</v>
      </c>
      <c r="E119" s="737">
        <v>44841</v>
      </c>
      <c r="F119" s="37">
        <v>44846</v>
      </c>
      <c r="G119" s="37">
        <v>44847</v>
      </c>
      <c r="H119" s="37">
        <v>44848</v>
      </c>
      <c r="I119" s="37">
        <v>44850</v>
      </c>
      <c r="J119" s="37">
        <v>44880</v>
      </c>
      <c r="K119" s="37">
        <v>44885</v>
      </c>
      <c r="L119" s="37">
        <v>44887</v>
      </c>
      <c r="M119" s="29"/>
      <c r="N119" s="83"/>
      <c r="P119" s="699"/>
      <c r="R119" s="699"/>
      <c r="S119" s="699"/>
    </row>
    <row r="120" spans="1:19" ht="24" customHeight="1">
      <c r="A120" s="480" t="s">
        <v>447</v>
      </c>
      <c r="B120" s="33" t="s">
        <v>31</v>
      </c>
      <c r="C120" s="482" t="s">
        <v>473</v>
      </c>
      <c r="D120" s="480" t="s">
        <v>423</v>
      </c>
      <c r="E120" s="738">
        <v>44848</v>
      </c>
      <c r="F120" s="739">
        <v>44853</v>
      </c>
      <c r="G120" s="739">
        <v>44854</v>
      </c>
      <c r="H120" s="483">
        <v>44855</v>
      </c>
      <c r="I120" s="483">
        <v>44856</v>
      </c>
      <c r="J120" s="483">
        <v>44887</v>
      </c>
      <c r="K120" s="483">
        <v>44892</v>
      </c>
      <c r="L120" s="483">
        <v>44894</v>
      </c>
      <c r="M120" s="29"/>
      <c r="N120" s="83"/>
      <c r="P120" s="699"/>
      <c r="R120" s="699"/>
      <c r="S120" s="699"/>
    </row>
    <row r="121" spans="1:19" ht="24" customHeight="1">
      <c r="A121" s="34" t="s">
        <v>491</v>
      </c>
      <c r="B121" s="481" t="s">
        <v>585</v>
      </c>
      <c r="C121" s="36" t="s">
        <v>546</v>
      </c>
      <c r="D121" s="34" t="s">
        <v>586</v>
      </c>
      <c r="E121" s="397" t="s">
        <v>237</v>
      </c>
      <c r="F121" s="37">
        <v>44860</v>
      </c>
      <c r="G121" s="37">
        <v>44861</v>
      </c>
      <c r="H121" s="37">
        <v>44862</v>
      </c>
      <c r="I121" s="37">
        <v>44864</v>
      </c>
      <c r="J121" s="37">
        <v>44894</v>
      </c>
      <c r="K121" s="37">
        <v>44899</v>
      </c>
      <c r="L121" s="37">
        <v>44901</v>
      </c>
      <c r="M121" s="29"/>
      <c r="N121" s="83"/>
      <c r="P121" s="699"/>
      <c r="R121" s="699"/>
      <c r="S121" s="699"/>
    </row>
    <row r="122" spans="1:19" ht="24" customHeight="1">
      <c r="A122" s="34" t="s">
        <v>492</v>
      </c>
      <c r="B122" s="529" t="s">
        <v>625</v>
      </c>
      <c r="C122" s="36" t="s">
        <v>623</v>
      </c>
      <c r="D122" s="34" t="s">
        <v>627</v>
      </c>
      <c r="E122" s="397" t="s">
        <v>237</v>
      </c>
      <c r="F122" s="37">
        <v>44867</v>
      </c>
      <c r="G122" s="37">
        <v>44868</v>
      </c>
      <c r="H122" s="37">
        <v>44869</v>
      </c>
      <c r="I122" s="37">
        <v>44871</v>
      </c>
      <c r="J122" s="37">
        <v>44901</v>
      </c>
      <c r="K122" s="37">
        <v>44906</v>
      </c>
      <c r="L122" s="37">
        <v>44908</v>
      </c>
      <c r="M122" s="29"/>
      <c r="N122" s="83"/>
      <c r="P122" s="699"/>
      <c r="R122" s="699"/>
      <c r="S122" s="699"/>
    </row>
    <row r="123" spans="1:19" ht="24" customHeight="1">
      <c r="A123" s="34" t="s">
        <v>579</v>
      </c>
      <c r="B123" s="529" t="s">
        <v>622</v>
      </c>
      <c r="C123" s="36" t="s">
        <v>626</v>
      </c>
      <c r="D123" s="34" t="s">
        <v>624</v>
      </c>
      <c r="E123" s="397" t="s">
        <v>237</v>
      </c>
      <c r="F123" s="37">
        <v>44875</v>
      </c>
      <c r="G123" s="37">
        <v>44876</v>
      </c>
      <c r="H123" s="37">
        <v>44877</v>
      </c>
      <c r="I123" s="37">
        <v>44878</v>
      </c>
      <c r="J123" s="37">
        <v>44908</v>
      </c>
      <c r="K123" s="37">
        <v>44913</v>
      </c>
      <c r="L123" s="37">
        <v>44915</v>
      </c>
      <c r="M123" s="29"/>
      <c r="N123" s="83"/>
      <c r="P123" s="699"/>
      <c r="R123" s="699"/>
      <c r="S123" s="699"/>
    </row>
    <row r="124" spans="1:19" ht="24" customHeight="1">
      <c r="A124" s="34" t="s">
        <v>708</v>
      </c>
      <c r="B124" s="481" t="s">
        <v>710</v>
      </c>
      <c r="C124" s="36" t="s">
        <v>711</v>
      </c>
      <c r="D124" s="34" t="s">
        <v>425</v>
      </c>
      <c r="E124" s="397" t="s">
        <v>237</v>
      </c>
      <c r="F124" s="37">
        <v>44887</v>
      </c>
      <c r="G124" s="37">
        <v>44888</v>
      </c>
      <c r="H124" s="37">
        <v>44889</v>
      </c>
      <c r="I124" s="37">
        <v>44890</v>
      </c>
      <c r="J124" s="37">
        <v>44921</v>
      </c>
      <c r="K124" s="37">
        <v>44926</v>
      </c>
      <c r="L124" s="37">
        <v>44928</v>
      </c>
      <c r="M124" s="29"/>
      <c r="N124" s="83"/>
      <c r="P124" s="699"/>
      <c r="R124" s="699"/>
      <c r="S124" s="699"/>
    </row>
    <row r="125" spans="1:19" ht="24" customHeight="1">
      <c r="A125" s="161"/>
      <c r="B125" s="369"/>
      <c r="C125" s="162"/>
      <c r="D125" s="161"/>
      <c r="E125" s="404"/>
      <c r="F125" s="163"/>
      <c r="G125" s="163"/>
      <c r="H125" s="163"/>
      <c r="I125" s="163"/>
      <c r="J125" s="163"/>
      <c r="K125" s="372"/>
      <c r="L125" s="405"/>
      <c r="M125" s="29"/>
      <c r="N125" s="83"/>
      <c r="P125" s="699"/>
      <c r="R125" s="699"/>
      <c r="S125" s="699"/>
    </row>
    <row r="126" spans="1:19" ht="24" customHeight="1">
      <c r="A126" s="740" t="s">
        <v>197</v>
      </c>
      <c r="B126" s="30"/>
      <c r="C126" s="31"/>
      <c r="D126" s="31"/>
      <c r="E126" s="31"/>
      <c r="F126" s="31"/>
      <c r="G126" s="31"/>
      <c r="H126" s="31"/>
      <c r="I126" s="31"/>
      <c r="N126" s="69"/>
      <c r="O126" s="69"/>
      <c r="P126" s="69"/>
      <c r="Q126" s="69"/>
      <c r="R126" s="699"/>
    </row>
    <row r="127" spans="1:19" ht="24" customHeight="1">
      <c r="A127" s="797" t="s">
        <v>232</v>
      </c>
      <c r="B127" s="797" t="s">
        <v>37</v>
      </c>
      <c r="C127" s="797" t="s">
        <v>5</v>
      </c>
      <c r="D127" s="797" t="s">
        <v>206</v>
      </c>
      <c r="E127" s="797"/>
      <c r="F127" s="797"/>
      <c r="G127" s="797"/>
      <c r="H127" s="797"/>
      <c r="I127" s="797" t="s">
        <v>167</v>
      </c>
      <c r="J127" s="797"/>
      <c r="K127" s="797"/>
      <c r="L127" s="797"/>
      <c r="M127" s="797"/>
      <c r="N127" s="69"/>
      <c r="O127" s="69"/>
      <c r="P127" s="69"/>
      <c r="Q127" s="69"/>
      <c r="R127" s="699"/>
    </row>
    <row r="128" spans="1:19" ht="24" customHeight="1">
      <c r="A128" s="797"/>
      <c r="B128" s="797"/>
      <c r="C128" s="797"/>
      <c r="D128" s="85" t="s">
        <v>178</v>
      </c>
      <c r="E128" s="85" t="s">
        <v>943</v>
      </c>
      <c r="F128" s="85" t="s">
        <v>271</v>
      </c>
      <c r="G128" s="85" t="s">
        <v>38</v>
      </c>
      <c r="H128" s="85" t="s">
        <v>39</v>
      </c>
      <c r="I128" s="85" t="s">
        <v>266</v>
      </c>
      <c r="J128" s="85" t="s">
        <v>192</v>
      </c>
      <c r="K128" s="85" t="s">
        <v>193</v>
      </c>
      <c r="L128" s="85" t="s">
        <v>191</v>
      </c>
      <c r="M128" s="85" t="s">
        <v>196</v>
      </c>
      <c r="N128" s="69"/>
      <c r="O128" s="69"/>
      <c r="P128" s="69"/>
      <c r="Q128" s="69"/>
      <c r="R128" s="699"/>
    </row>
    <row r="129" spans="1:19" ht="24" customHeight="1">
      <c r="A129" s="317" t="s">
        <v>422</v>
      </c>
      <c r="B129" s="443" t="s">
        <v>370</v>
      </c>
      <c r="C129" s="444" t="s">
        <v>944</v>
      </c>
      <c r="D129" s="315">
        <v>44831</v>
      </c>
      <c r="E129" s="387" t="s">
        <v>945</v>
      </c>
      <c r="F129" s="315">
        <v>44837</v>
      </c>
      <c r="G129" s="315">
        <v>44838</v>
      </c>
      <c r="H129" s="315">
        <v>44839</v>
      </c>
      <c r="I129" s="315">
        <v>44871</v>
      </c>
      <c r="J129" s="315">
        <v>44874</v>
      </c>
      <c r="K129" s="315">
        <v>44878</v>
      </c>
      <c r="L129" s="315">
        <v>44893</v>
      </c>
      <c r="M129" s="315">
        <v>44896</v>
      </c>
      <c r="N129" s="69"/>
      <c r="O129" s="69"/>
      <c r="P129" s="69"/>
      <c r="Q129" s="69"/>
      <c r="R129" s="699"/>
      <c r="S129" s="699"/>
    </row>
    <row r="130" spans="1:19" ht="24" customHeight="1">
      <c r="A130" s="317" t="s">
        <v>430</v>
      </c>
      <c r="B130" s="443" t="s">
        <v>448</v>
      </c>
      <c r="C130" s="444" t="s">
        <v>946</v>
      </c>
      <c r="D130" s="315">
        <v>44838</v>
      </c>
      <c r="E130" s="315">
        <v>44842</v>
      </c>
      <c r="F130" s="315">
        <v>44844</v>
      </c>
      <c r="G130" s="315">
        <v>44845</v>
      </c>
      <c r="H130" s="315">
        <v>44846</v>
      </c>
      <c r="I130" s="315">
        <v>44878</v>
      </c>
      <c r="J130" s="315">
        <v>44881</v>
      </c>
      <c r="K130" s="315">
        <v>44886</v>
      </c>
      <c r="L130" s="315">
        <v>44899</v>
      </c>
      <c r="M130" s="315">
        <v>44901</v>
      </c>
      <c r="N130" s="69"/>
      <c r="O130" s="69"/>
      <c r="P130" s="69"/>
      <c r="Q130" s="69"/>
      <c r="R130" s="699"/>
      <c r="S130" s="699"/>
    </row>
    <row r="131" spans="1:19" ht="24" customHeight="1">
      <c r="A131" s="317" t="s">
        <v>447</v>
      </c>
      <c r="B131" s="443" t="s">
        <v>372</v>
      </c>
      <c r="C131" s="444" t="s">
        <v>947</v>
      </c>
      <c r="D131" s="315">
        <v>44845</v>
      </c>
      <c r="E131" s="387" t="s">
        <v>948</v>
      </c>
      <c r="F131" s="315">
        <v>44851</v>
      </c>
      <c r="G131" s="315">
        <v>44852</v>
      </c>
      <c r="H131" s="315">
        <v>44853</v>
      </c>
      <c r="I131" s="315">
        <v>44884</v>
      </c>
      <c r="J131" s="315">
        <v>44886</v>
      </c>
      <c r="K131" s="315">
        <v>44889</v>
      </c>
      <c r="L131" s="315">
        <v>44892</v>
      </c>
      <c r="M131" s="315">
        <v>44894</v>
      </c>
      <c r="N131" s="69"/>
      <c r="O131" s="69"/>
      <c r="P131" s="69"/>
      <c r="Q131" s="69"/>
      <c r="R131" s="699"/>
      <c r="S131" s="699"/>
    </row>
    <row r="132" spans="1:19" ht="24" customHeight="1">
      <c r="A132" s="317" t="s">
        <v>491</v>
      </c>
      <c r="B132" s="443" t="s">
        <v>374</v>
      </c>
      <c r="C132" s="444" t="s">
        <v>949</v>
      </c>
      <c r="D132" s="84" t="s">
        <v>237</v>
      </c>
      <c r="E132" s="315">
        <v>44855</v>
      </c>
      <c r="F132" s="315">
        <v>44858</v>
      </c>
      <c r="G132" s="315">
        <v>44859</v>
      </c>
      <c r="H132" s="315">
        <v>44860</v>
      </c>
      <c r="I132" s="315">
        <v>44891</v>
      </c>
      <c r="J132" s="315">
        <v>44893</v>
      </c>
      <c r="K132" s="315">
        <v>44896</v>
      </c>
      <c r="L132" s="315">
        <v>44899</v>
      </c>
      <c r="M132" s="315">
        <v>44901</v>
      </c>
      <c r="N132" s="69"/>
      <c r="O132" s="69"/>
      <c r="P132" s="69"/>
      <c r="Q132" s="69"/>
      <c r="R132" s="699"/>
      <c r="S132" s="699"/>
    </row>
    <row r="133" spans="1:19" ht="33.75" customHeight="1">
      <c r="A133" s="317" t="s">
        <v>492</v>
      </c>
      <c r="B133" s="443" t="s">
        <v>774</v>
      </c>
      <c r="C133" s="444" t="s">
        <v>950</v>
      </c>
      <c r="D133" s="84" t="s">
        <v>237</v>
      </c>
      <c r="E133" s="315">
        <v>44862</v>
      </c>
      <c r="F133" s="315">
        <v>44865</v>
      </c>
      <c r="G133" s="315">
        <v>44866</v>
      </c>
      <c r="H133" s="315">
        <v>44867</v>
      </c>
      <c r="I133" s="315">
        <v>44898</v>
      </c>
      <c r="J133" s="315">
        <v>44900</v>
      </c>
      <c r="K133" s="315">
        <v>44903</v>
      </c>
      <c r="L133" s="315">
        <v>44906</v>
      </c>
      <c r="M133" s="315">
        <v>44908</v>
      </c>
      <c r="N133" s="69"/>
      <c r="O133" s="69"/>
      <c r="P133" s="69"/>
      <c r="Q133" s="69"/>
      <c r="R133" s="699"/>
      <c r="S133" s="699"/>
    </row>
    <row r="134" spans="1:19" ht="24" customHeight="1">
      <c r="A134" s="317" t="s">
        <v>579</v>
      </c>
      <c r="B134" s="443" t="s">
        <v>712</v>
      </c>
      <c r="C134" s="444" t="s">
        <v>951</v>
      </c>
      <c r="D134" s="84" t="s">
        <v>237</v>
      </c>
      <c r="E134" s="315">
        <v>44869</v>
      </c>
      <c r="F134" s="315">
        <v>44872</v>
      </c>
      <c r="G134" s="315">
        <v>44873</v>
      </c>
      <c r="H134" s="315">
        <v>44874</v>
      </c>
      <c r="I134" s="315">
        <v>44905</v>
      </c>
      <c r="J134" s="315">
        <v>44907</v>
      </c>
      <c r="K134" s="315">
        <v>44910</v>
      </c>
      <c r="L134" s="315">
        <v>44913</v>
      </c>
      <c r="M134" s="315">
        <v>44915</v>
      </c>
      <c r="N134" s="69"/>
      <c r="O134" s="69"/>
      <c r="P134" s="69"/>
      <c r="Q134" s="69"/>
      <c r="R134" s="699"/>
      <c r="S134" s="699"/>
    </row>
    <row r="135" spans="1:19" ht="24" customHeight="1">
      <c r="A135" s="384"/>
      <c r="B135" s="370"/>
      <c r="C135" s="371"/>
      <c r="D135" s="372"/>
      <c r="E135" s="373"/>
      <c r="F135" s="373"/>
      <c r="G135" s="373"/>
      <c r="H135" s="373"/>
      <c r="I135" s="373"/>
      <c r="J135" s="373"/>
      <c r="K135" s="373"/>
      <c r="L135" s="373"/>
      <c r="M135" s="373"/>
      <c r="N135" s="69"/>
      <c r="O135" s="69"/>
      <c r="P135" s="69"/>
      <c r="Q135" s="69"/>
      <c r="R135" s="699"/>
      <c r="S135" s="699"/>
    </row>
    <row r="136" spans="1:19" ht="24" customHeight="1">
      <c r="A136" s="698" t="s">
        <v>304</v>
      </c>
      <c r="B136" s="96"/>
      <c r="C136" s="97"/>
      <c r="D136" s="97"/>
      <c r="E136" s="97"/>
      <c r="F136" s="97"/>
      <c r="G136" s="97"/>
      <c r="H136" s="97"/>
      <c r="I136" s="98"/>
      <c r="J136" s="97"/>
      <c r="K136" s="97"/>
      <c r="L136" s="95"/>
      <c r="M136" s="741"/>
      <c r="N136" s="69"/>
      <c r="O136" s="69"/>
      <c r="P136" s="69"/>
      <c r="Q136" s="69"/>
      <c r="R136" s="699"/>
    </row>
    <row r="137" spans="1:19" ht="24" customHeight="1">
      <c r="A137" s="798" t="s">
        <v>123</v>
      </c>
      <c r="B137" s="798" t="s">
        <v>37</v>
      </c>
      <c r="C137" s="798" t="s">
        <v>5</v>
      </c>
      <c r="D137" s="798" t="s">
        <v>15</v>
      </c>
      <c r="E137" s="798"/>
      <c r="F137" s="798"/>
      <c r="G137" s="798"/>
      <c r="H137" s="798"/>
      <c r="I137" s="798" t="s">
        <v>50</v>
      </c>
      <c r="J137" s="798"/>
      <c r="K137" s="798"/>
      <c r="L137" s="798"/>
      <c r="M137" s="741"/>
      <c r="N137" s="69"/>
      <c r="O137" s="69"/>
      <c r="P137" s="69"/>
      <c r="Q137" s="69"/>
      <c r="R137" s="699"/>
    </row>
    <row r="138" spans="1:19" ht="24" customHeight="1">
      <c r="A138" s="798"/>
      <c r="B138" s="798"/>
      <c r="C138" s="798"/>
      <c r="D138" s="799" t="s">
        <v>178</v>
      </c>
      <c r="E138" s="799" t="s">
        <v>952</v>
      </c>
      <c r="F138" s="600" t="s">
        <v>325</v>
      </c>
      <c r="G138" s="799" t="s">
        <v>38</v>
      </c>
      <c r="H138" s="799" t="s">
        <v>39</v>
      </c>
      <c r="I138" s="799" t="s">
        <v>193</v>
      </c>
      <c r="J138" s="799" t="s">
        <v>191</v>
      </c>
      <c r="K138" s="799" t="s">
        <v>196</v>
      </c>
      <c r="L138" s="800" t="s">
        <v>330</v>
      </c>
      <c r="M138" s="741"/>
      <c r="N138" s="69"/>
      <c r="O138" s="69"/>
      <c r="P138" s="69"/>
      <c r="Q138" s="69"/>
      <c r="R138" s="699"/>
    </row>
    <row r="139" spans="1:19" ht="24" customHeight="1">
      <c r="A139" s="798"/>
      <c r="B139" s="798"/>
      <c r="C139" s="798"/>
      <c r="D139" s="799"/>
      <c r="E139" s="799"/>
      <c r="F139" s="600" t="s">
        <v>326</v>
      </c>
      <c r="G139" s="799"/>
      <c r="H139" s="799"/>
      <c r="I139" s="799"/>
      <c r="J139" s="799"/>
      <c r="K139" s="799"/>
      <c r="L139" s="800"/>
      <c r="M139" s="741"/>
      <c r="N139" s="69"/>
      <c r="O139" s="69"/>
      <c r="P139" s="69"/>
      <c r="Q139" s="69"/>
      <c r="R139" s="699"/>
    </row>
    <row r="140" spans="1:19" ht="24" customHeight="1">
      <c r="A140" s="320" t="s">
        <v>491</v>
      </c>
      <c r="B140" s="321" t="s">
        <v>953</v>
      </c>
      <c r="C140" s="322" t="s">
        <v>474</v>
      </c>
      <c r="D140" s="84" t="s">
        <v>954</v>
      </c>
      <c r="E140" s="84" t="s">
        <v>954</v>
      </c>
      <c r="F140" s="84" t="s">
        <v>954</v>
      </c>
      <c r="G140" s="84" t="s">
        <v>954</v>
      </c>
      <c r="H140" s="84" t="s">
        <v>954</v>
      </c>
      <c r="I140" s="84" t="s">
        <v>954</v>
      </c>
      <c r="J140" s="84" t="s">
        <v>954</v>
      </c>
      <c r="K140" s="84" t="s">
        <v>954</v>
      </c>
      <c r="L140" s="84" t="s">
        <v>954</v>
      </c>
      <c r="M140" s="741"/>
      <c r="N140" s="69"/>
      <c r="O140" s="69"/>
      <c r="P140" s="69"/>
      <c r="Q140" s="69"/>
    </row>
    <row r="141" spans="1:19" ht="24" customHeight="1">
      <c r="A141" s="320" t="s">
        <v>492</v>
      </c>
      <c r="B141" s="321" t="s">
        <v>953</v>
      </c>
      <c r="C141" s="322" t="s">
        <v>512</v>
      </c>
      <c r="D141" s="84" t="s">
        <v>954</v>
      </c>
      <c r="E141" s="84" t="s">
        <v>954</v>
      </c>
      <c r="F141" s="84" t="s">
        <v>954</v>
      </c>
      <c r="G141" s="84" t="s">
        <v>954</v>
      </c>
      <c r="H141" s="84" t="s">
        <v>954</v>
      </c>
      <c r="I141" s="84" t="s">
        <v>954</v>
      </c>
      <c r="J141" s="84" t="s">
        <v>954</v>
      </c>
      <c r="K141" s="84" t="s">
        <v>954</v>
      </c>
      <c r="L141" s="84" t="s">
        <v>954</v>
      </c>
      <c r="M141" s="741"/>
      <c r="N141" s="69"/>
      <c r="O141" s="69"/>
      <c r="P141" s="69"/>
      <c r="Q141" s="69"/>
    </row>
    <row r="142" spans="1:19" ht="24" customHeight="1">
      <c r="A142" s="320" t="s">
        <v>579</v>
      </c>
      <c r="B142" s="321" t="s">
        <v>887</v>
      </c>
      <c r="C142" s="322" t="s">
        <v>714</v>
      </c>
      <c r="D142" s="84" t="s">
        <v>237</v>
      </c>
      <c r="E142" s="592">
        <v>44869</v>
      </c>
      <c r="F142" s="592">
        <v>44871</v>
      </c>
      <c r="G142" s="592">
        <v>44872</v>
      </c>
      <c r="H142" s="592">
        <v>44873</v>
      </c>
      <c r="I142" s="592">
        <v>44902</v>
      </c>
      <c r="J142" s="592">
        <v>44905</v>
      </c>
      <c r="K142" s="592">
        <v>44907</v>
      </c>
      <c r="L142" s="592">
        <v>44909</v>
      </c>
      <c r="M142" s="741"/>
      <c r="N142" s="69"/>
      <c r="O142" s="69"/>
      <c r="P142" s="69"/>
      <c r="Q142" s="69"/>
    </row>
    <row r="143" spans="1:19" ht="24" customHeight="1">
      <c r="A143" s="320" t="s">
        <v>708</v>
      </c>
      <c r="B143" s="321" t="s">
        <v>955</v>
      </c>
      <c r="C143" s="322" t="s">
        <v>956</v>
      </c>
      <c r="D143" s="84" t="s">
        <v>237</v>
      </c>
      <c r="E143" s="592">
        <v>44876</v>
      </c>
      <c r="F143" s="592">
        <v>44878</v>
      </c>
      <c r="G143" s="592">
        <v>44879</v>
      </c>
      <c r="H143" s="592">
        <v>44880</v>
      </c>
      <c r="I143" s="592">
        <v>44910</v>
      </c>
      <c r="J143" s="592">
        <v>44913</v>
      </c>
      <c r="K143" s="592">
        <v>44915</v>
      </c>
      <c r="L143" s="592">
        <v>44917</v>
      </c>
      <c r="M143" s="741"/>
      <c r="N143" s="69"/>
      <c r="O143" s="69"/>
      <c r="P143" s="69"/>
      <c r="Q143" s="69"/>
    </row>
    <row r="144" spans="1:19" ht="24" customHeight="1">
      <c r="A144" s="320" t="s">
        <v>868</v>
      </c>
      <c r="B144" s="321" t="s">
        <v>957</v>
      </c>
      <c r="C144" s="322" t="s">
        <v>958</v>
      </c>
      <c r="D144" s="84" t="s">
        <v>237</v>
      </c>
      <c r="E144" s="592">
        <v>44883</v>
      </c>
      <c r="F144" s="592">
        <v>44885</v>
      </c>
      <c r="G144" s="592">
        <v>44886</v>
      </c>
      <c r="H144" s="592">
        <v>44887</v>
      </c>
      <c r="I144" s="592">
        <v>44918</v>
      </c>
      <c r="J144" s="592">
        <v>44922</v>
      </c>
      <c r="K144" s="592">
        <v>44925</v>
      </c>
      <c r="L144" s="592">
        <v>44929</v>
      </c>
      <c r="M144" s="741"/>
      <c r="N144" s="69"/>
      <c r="O144" s="69"/>
      <c r="P144" s="69"/>
      <c r="Q144" s="69"/>
    </row>
    <row r="145" spans="1:18" ht="24" customHeight="1">
      <c r="A145" s="320" t="s">
        <v>888</v>
      </c>
      <c r="B145" s="321" t="s">
        <v>475</v>
      </c>
      <c r="C145" s="322" t="s">
        <v>959</v>
      </c>
      <c r="D145" s="84" t="s">
        <v>237</v>
      </c>
      <c r="E145" s="592">
        <v>44890</v>
      </c>
      <c r="F145" s="592">
        <v>44892</v>
      </c>
      <c r="G145" s="592">
        <v>44893</v>
      </c>
      <c r="H145" s="592">
        <v>44894</v>
      </c>
      <c r="I145" s="592">
        <v>44925</v>
      </c>
      <c r="J145" s="592">
        <v>44564</v>
      </c>
      <c r="K145" s="592">
        <v>44567</v>
      </c>
      <c r="L145" s="592">
        <v>44571</v>
      </c>
      <c r="M145" s="741"/>
      <c r="N145" s="69"/>
      <c r="O145" s="69"/>
      <c r="P145" s="69"/>
      <c r="Q145" s="69"/>
    </row>
    <row r="146" spans="1:18" ht="24" customHeight="1">
      <c r="A146" s="320" t="s">
        <v>889</v>
      </c>
      <c r="B146" s="321" t="s">
        <v>713</v>
      </c>
      <c r="C146" s="322" t="s">
        <v>956</v>
      </c>
      <c r="D146" s="84" t="s">
        <v>237</v>
      </c>
      <c r="E146" s="592">
        <v>44897</v>
      </c>
      <c r="F146" s="592">
        <v>44899</v>
      </c>
      <c r="G146" s="592">
        <v>44900</v>
      </c>
      <c r="H146" s="592">
        <v>44901</v>
      </c>
      <c r="I146" s="592">
        <v>44567</v>
      </c>
      <c r="J146" s="592">
        <v>44571</v>
      </c>
      <c r="K146" s="592">
        <v>44574</v>
      </c>
      <c r="L146" s="592">
        <v>44578</v>
      </c>
      <c r="M146" s="741"/>
      <c r="N146" s="69"/>
      <c r="O146" s="69"/>
      <c r="P146" s="69"/>
      <c r="Q146" s="69"/>
    </row>
    <row r="147" spans="1:18" ht="24" customHeight="1">
      <c r="A147" s="450"/>
      <c r="B147" s="451"/>
      <c r="C147" s="452"/>
      <c r="D147" s="372"/>
      <c r="E147" s="373"/>
      <c r="F147" s="373"/>
      <c r="G147" s="373"/>
      <c r="H147" s="373"/>
      <c r="I147" s="373"/>
      <c r="J147" s="373"/>
      <c r="K147" s="373"/>
      <c r="L147" s="373"/>
      <c r="M147" s="741"/>
      <c r="N147" s="69"/>
      <c r="O147" s="69"/>
      <c r="P147" s="69"/>
      <c r="Q147" s="69"/>
    </row>
    <row r="148" spans="1:18" ht="24" customHeight="1">
      <c r="A148" s="694" t="s">
        <v>272</v>
      </c>
      <c r="B148" s="695"/>
      <c r="C148" s="696"/>
      <c r="D148" s="696"/>
      <c r="E148" s="696"/>
      <c r="F148" s="696"/>
      <c r="G148" s="696"/>
      <c r="H148" s="696"/>
      <c r="I148" s="696"/>
      <c r="J148" s="696"/>
      <c r="K148" s="696"/>
      <c r="L148" s="696"/>
      <c r="M148" s="696"/>
      <c r="N148" s="696"/>
      <c r="O148" s="696"/>
      <c r="P148" s="696"/>
    </row>
    <row r="149" spans="1:18" ht="24" customHeight="1">
      <c r="A149" s="698" t="s">
        <v>198</v>
      </c>
      <c r="B149" s="698"/>
      <c r="C149" s="742"/>
      <c r="D149" s="742"/>
      <c r="E149" s="742"/>
      <c r="F149" s="742"/>
      <c r="G149" s="742"/>
      <c r="H149" s="742"/>
      <c r="I149" s="742"/>
      <c r="J149" s="742"/>
      <c r="K149" s="742"/>
      <c r="L149" s="742"/>
      <c r="M149" s="742"/>
    </row>
    <row r="150" spans="1:18" ht="24" customHeight="1">
      <c r="A150" s="790" t="s">
        <v>123</v>
      </c>
      <c r="B150" s="790" t="s">
        <v>37</v>
      </c>
      <c r="C150" s="790" t="s">
        <v>5</v>
      </c>
      <c r="D150" s="795" t="s">
        <v>338</v>
      </c>
      <c r="E150" s="795"/>
      <c r="F150" s="795"/>
      <c r="G150" s="795"/>
      <c r="H150" s="795"/>
      <c r="I150" s="791" t="s">
        <v>8</v>
      </c>
      <c r="J150" s="791"/>
      <c r="K150" s="791"/>
      <c r="L150" s="791"/>
      <c r="O150" s="69"/>
      <c r="P150" s="69"/>
      <c r="Q150" s="69"/>
    </row>
    <row r="151" spans="1:18" ht="24" customHeight="1">
      <c r="A151" s="790"/>
      <c r="B151" s="790"/>
      <c r="C151" s="790"/>
      <c r="D151" s="791" t="s">
        <v>178</v>
      </c>
      <c r="E151" s="791" t="s">
        <v>204</v>
      </c>
      <c r="F151" s="598" t="s">
        <v>249</v>
      </c>
      <c r="G151" s="791" t="s">
        <v>184</v>
      </c>
      <c r="H151" s="791" t="s">
        <v>185</v>
      </c>
      <c r="I151" s="791" t="s">
        <v>199</v>
      </c>
      <c r="J151" s="791" t="s">
        <v>201</v>
      </c>
      <c r="K151" s="791" t="s">
        <v>200</v>
      </c>
      <c r="L151" s="598" t="s">
        <v>513</v>
      </c>
      <c r="O151" s="69"/>
      <c r="P151" s="69"/>
      <c r="Q151" s="69"/>
    </row>
    <row r="152" spans="1:18" ht="24" customHeight="1">
      <c r="A152" s="790"/>
      <c r="B152" s="790"/>
      <c r="C152" s="790"/>
      <c r="D152" s="791"/>
      <c r="E152" s="791"/>
      <c r="F152" s="598" t="s">
        <v>202</v>
      </c>
      <c r="G152" s="791"/>
      <c r="H152" s="791"/>
      <c r="I152" s="791"/>
      <c r="J152" s="791"/>
      <c r="K152" s="791"/>
      <c r="L152" s="597" t="s">
        <v>587</v>
      </c>
      <c r="O152" s="69"/>
      <c r="P152" s="69"/>
      <c r="Q152" s="69"/>
      <c r="R152" s="69"/>
    </row>
    <row r="153" spans="1:18" ht="21" customHeight="1">
      <c r="A153" s="86" t="s">
        <v>412</v>
      </c>
      <c r="B153" s="796" t="s">
        <v>89</v>
      </c>
      <c r="C153" s="796"/>
      <c r="D153" s="796"/>
      <c r="E153" s="796"/>
      <c r="F153" s="796"/>
      <c r="G153" s="796"/>
      <c r="H153" s="796"/>
      <c r="I153" s="796"/>
      <c r="J153" s="796"/>
      <c r="K153" s="796"/>
      <c r="L153" s="462" t="s">
        <v>454</v>
      </c>
      <c r="O153" s="69"/>
      <c r="P153" s="69"/>
      <c r="Q153" s="69"/>
      <c r="R153" s="69"/>
    </row>
    <row r="154" spans="1:18" ht="28.5" customHeight="1">
      <c r="A154" s="86" t="s">
        <v>422</v>
      </c>
      <c r="B154" s="796" t="s">
        <v>89</v>
      </c>
      <c r="C154" s="796"/>
      <c r="D154" s="796"/>
      <c r="E154" s="796"/>
      <c r="F154" s="796"/>
      <c r="G154" s="796"/>
      <c r="H154" s="796"/>
      <c r="I154" s="796"/>
      <c r="J154" s="796"/>
      <c r="K154" s="796"/>
      <c r="L154" s="462" t="s">
        <v>454</v>
      </c>
      <c r="O154" s="69"/>
      <c r="P154" s="69"/>
      <c r="Q154" s="69"/>
      <c r="R154" s="69"/>
    </row>
    <row r="155" spans="1:18" ht="22.5" customHeight="1">
      <c r="A155" s="790" t="s">
        <v>123</v>
      </c>
      <c r="B155" s="790" t="s">
        <v>37</v>
      </c>
      <c r="C155" s="790" t="s">
        <v>5</v>
      </c>
      <c r="D155" s="795" t="s">
        <v>338</v>
      </c>
      <c r="E155" s="795"/>
      <c r="F155" s="795"/>
      <c r="G155" s="795"/>
      <c r="H155" s="795"/>
      <c r="I155" s="791" t="s">
        <v>8</v>
      </c>
      <c r="J155" s="791"/>
      <c r="K155" s="791"/>
      <c r="L155" s="791"/>
      <c r="O155" s="69"/>
      <c r="P155" s="69"/>
      <c r="Q155" s="69"/>
      <c r="R155" s="69"/>
    </row>
    <row r="156" spans="1:18" ht="27.75" customHeight="1">
      <c r="A156" s="790"/>
      <c r="B156" s="790"/>
      <c r="C156" s="790"/>
      <c r="D156" s="791" t="s">
        <v>178</v>
      </c>
      <c r="E156" s="791" t="s">
        <v>204</v>
      </c>
      <c r="F156" s="598" t="s">
        <v>249</v>
      </c>
      <c r="G156" s="791" t="s">
        <v>184</v>
      </c>
      <c r="H156" s="791" t="s">
        <v>185</v>
      </c>
      <c r="I156" s="795" t="s">
        <v>200</v>
      </c>
      <c r="J156" s="791" t="s">
        <v>201</v>
      </c>
      <c r="K156" s="795" t="s">
        <v>199</v>
      </c>
      <c r="L156" s="598" t="s">
        <v>513</v>
      </c>
      <c r="O156" s="69"/>
      <c r="P156" s="69"/>
      <c r="Q156" s="69"/>
      <c r="R156" s="69"/>
    </row>
    <row r="157" spans="1:18" ht="32.25" customHeight="1">
      <c r="A157" s="790"/>
      <c r="B157" s="790"/>
      <c r="C157" s="790"/>
      <c r="D157" s="791"/>
      <c r="E157" s="791"/>
      <c r="F157" s="598" t="s">
        <v>202</v>
      </c>
      <c r="G157" s="791"/>
      <c r="H157" s="791"/>
      <c r="I157" s="795"/>
      <c r="J157" s="791"/>
      <c r="K157" s="795"/>
      <c r="L157" s="597" t="s">
        <v>587</v>
      </c>
      <c r="O157" s="69"/>
      <c r="P157" s="69"/>
      <c r="Q157" s="69"/>
      <c r="R157" s="69"/>
    </row>
    <row r="158" spans="1:18" ht="21" customHeight="1">
      <c r="A158" s="86" t="s">
        <v>430</v>
      </c>
      <c r="B158" s="87" t="s">
        <v>757</v>
      </c>
      <c r="C158" s="86" t="s">
        <v>426</v>
      </c>
      <c r="D158" s="245" t="s">
        <v>237</v>
      </c>
      <c r="E158" s="166">
        <v>44854</v>
      </c>
      <c r="F158" s="245" t="s">
        <v>237</v>
      </c>
      <c r="G158" s="166">
        <v>44856</v>
      </c>
      <c r="H158" s="166">
        <v>44856</v>
      </c>
      <c r="I158" s="166">
        <v>44889</v>
      </c>
      <c r="J158" s="166">
        <v>44890</v>
      </c>
      <c r="K158" s="166">
        <v>44901</v>
      </c>
      <c r="L158" s="166">
        <v>44906</v>
      </c>
      <c r="O158" s="69"/>
      <c r="P158" s="69"/>
      <c r="Q158" s="69"/>
      <c r="R158" s="69"/>
    </row>
    <row r="159" spans="1:18" ht="24" customHeight="1">
      <c r="A159" s="790" t="s">
        <v>123</v>
      </c>
      <c r="B159" s="790" t="s">
        <v>37</v>
      </c>
      <c r="C159" s="790" t="s">
        <v>5</v>
      </c>
      <c r="D159" s="795" t="s">
        <v>338</v>
      </c>
      <c r="E159" s="795"/>
      <c r="F159" s="795"/>
      <c r="G159" s="795"/>
      <c r="H159" s="795"/>
      <c r="I159" s="791" t="s">
        <v>8</v>
      </c>
      <c r="J159" s="791"/>
      <c r="K159" s="791"/>
      <c r="L159" s="791"/>
      <c r="O159" s="69"/>
      <c r="P159" s="69"/>
      <c r="Q159" s="69"/>
      <c r="R159" s="69"/>
    </row>
    <row r="160" spans="1:18" ht="24" customHeight="1">
      <c r="A160" s="790"/>
      <c r="B160" s="790"/>
      <c r="C160" s="790"/>
      <c r="D160" s="791" t="s">
        <v>178</v>
      </c>
      <c r="E160" s="791" t="s">
        <v>204</v>
      </c>
      <c r="F160" s="598" t="s">
        <v>249</v>
      </c>
      <c r="G160" s="791" t="s">
        <v>184</v>
      </c>
      <c r="H160" s="791" t="s">
        <v>185</v>
      </c>
      <c r="I160" s="791" t="s">
        <v>199</v>
      </c>
      <c r="J160" s="791" t="s">
        <v>201</v>
      </c>
      <c r="K160" s="791" t="s">
        <v>200</v>
      </c>
      <c r="L160" s="598" t="s">
        <v>513</v>
      </c>
      <c r="O160" s="69"/>
      <c r="P160" s="69"/>
      <c r="Q160" s="69"/>
    </row>
    <row r="161" spans="1:18" ht="24" customHeight="1">
      <c r="A161" s="790"/>
      <c r="B161" s="790"/>
      <c r="C161" s="790"/>
      <c r="D161" s="791"/>
      <c r="E161" s="791"/>
      <c r="F161" s="598" t="s">
        <v>202</v>
      </c>
      <c r="G161" s="791"/>
      <c r="H161" s="791"/>
      <c r="I161" s="791"/>
      <c r="J161" s="791"/>
      <c r="K161" s="791"/>
      <c r="L161" s="597" t="s">
        <v>587</v>
      </c>
      <c r="O161" s="69"/>
      <c r="P161" s="69"/>
      <c r="Q161" s="69"/>
    </row>
    <row r="162" spans="1:18" ht="24" customHeight="1">
      <c r="A162" s="86" t="s">
        <v>447</v>
      </c>
      <c r="B162" s="593" t="s">
        <v>890</v>
      </c>
      <c r="C162" s="306" t="s">
        <v>440</v>
      </c>
      <c r="D162" s="245" t="s">
        <v>237</v>
      </c>
      <c r="E162" s="166">
        <v>44861</v>
      </c>
      <c r="F162" s="245" t="s">
        <v>237</v>
      </c>
      <c r="G162" s="166">
        <v>44863</v>
      </c>
      <c r="H162" s="166">
        <v>44863</v>
      </c>
      <c r="I162" s="166">
        <v>44894</v>
      </c>
      <c r="J162" s="166">
        <v>44898</v>
      </c>
      <c r="K162" s="166">
        <v>44900</v>
      </c>
      <c r="L162" s="166">
        <v>44906</v>
      </c>
      <c r="O162" s="69"/>
      <c r="P162" s="69"/>
      <c r="Q162" s="69"/>
    </row>
    <row r="163" spans="1:18" ht="24" customHeight="1">
      <c r="A163" s="790" t="s">
        <v>123</v>
      </c>
      <c r="B163" s="790" t="s">
        <v>37</v>
      </c>
      <c r="C163" s="790" t="s">
        <v>5</v>
      </c>
      <c r="D163" s="795" t="s">
        <v>338</v>
      </c>
      <c r="E163" s="795"/>
      <c r="F163" s="795"/>
      <c r="G163" s="795"/>
      <c r="H163" s="795"/>
      <c r="I163" s="791" t="s">
        <v>8</v>
      </c>
      <c r="J163" s="791"/>
      <c r="K163" s="791"/>
      <c r="L163" s="791"/>
      <c r="O163" s="69"/>
      <c r="P163" s="69"/>
      <c r="Q163" s="69"/>
    </row>
    <row r="164" spans="1:18" ht="24" customHeight="1">
      <c r="A164" s="790"/>
      <c r="B164" s="790"/>
      <c r="C164" s="790"/>
      <c r="D164" s="791" t="s">
        <v>178</v>
      </c>
      <c r="E164" s="791" t="s">
        <v>204</v>
      </c>
      <c r="F164" s="598" t="s">
        <v>249</v>
      </c>
      <c r="G164" s="791" t="s">
        <v>184</v>
      </c>
      <c r="H164" s="791" t="s">
        <v>185</v>
      </c>
      <c r="I164" s="795" t="s">
        <v>200</v>
      </c>
      <c r="J164" s="791" t="s">
        <v>201</v>
      </c>
      <c r="K164" s="795" t="s">
        <v>199</v>
      </c>
      <c r="L164" s="598" t="s">
        <v>513</v>
      </c>
      <c r="O164" s="69"/>
      <c r="P164" s="69"/>
      <c r="Q164" s="69"/>
    </row>
    <row r="165" spans="1:18" ht="24" hidden="1" customHeight="1">
      <c r="A165" s="790"/>
      <c r="B165" s="790"/>
      <c r="C165" s="790"/>
      <c r="D165" s="791"/>
      <c r="E165" s="791"/>
      <c r="F165" s="598" t="s">
        <v>202</v>
      </c>
      <c r="G165" s="791"/>
      <c r="H165" s="791"/>
      <c r="I165" s="795"/>
      <c r="J165" s="791"/>
      <c r="K165" s="795"/>
      <c r="L165" s="597" t="s">
        <v>587</v>
      </c>
      <c r="O165" s="69"/>
      <c r="P165" s="69"/>
      <c r="Q165" s="69"/>
    </row>
    <row r="166" spans="1:18" ht="24" customHeight="1">
      <c r="A166" s="86" t="s">
        <v>491</v>
      </c>
      <c r="B166" s="593" t="s">
        <v>588</v>
      </c>
      <c r="C166" s="306" t="s">
        <v>628</v>
      </c>
      <c r="D166" s="245" t="s">
        <v>237</v>
      </c>
      <c r="E166" s="166">
        <v>44868</v>
      </c>
      <c r="F166" s="245" t="s">
        <v>237</v>
      </c>
      <c r="G166" s="166">
        <v>44870</v>
      </c>
      <c r="H166" s="166">
        <v>44870</v>
      </c>
      <c r="I166" s="166">
        <v>44902</v>
      </c>
      <c r="J166" s="166">
        <v>44906</v>
      </c>
      <c r="K166" s="166">
        <v>44917</v>
      </c>
      <c r="L166" s="166">
        <v>44922</v>
      </c>
      <c r="O166" s="69"/>
      <c r="P166" s="69"/>
      <c r="Q166" s="69"/>
    </row>
    <row r="167" spans="1:18" ht="24" customHeight="1">
      <c r="A167" s="790" t="s">
        <v>123</v>
      </c>
      <c r="B167" s="790" t="s">
        <v>37</v>
      </c>
      <c r="C167" s="790" t="s">
        <v>5</v>
      </c>
      <c r="D167" s="795" t="s">
        <v>338</v>
      </c>
      <c r="E167" s="795"/>
      <c r="F167" s="795"/>
      <c r="G167" s="795"/>
      <c r="H167" s="795"/>
      <c r="I167" s="791" t="s">
        <v>8</v>
      </c>
      <c r="J167" s="791"/>
      <c r="K167" s="791"/>
      <c r="L167" s="791"/>
      <c r="O167" s="69"/>
      <c r="P167" s="69"/>
      <c r="Q167" s="69"/>
    </row>
    <row r="168" spans="1:18" ht="24" customHeight="1">
      <c r="A168" s="790"/>
      <c r="B168" s="790"/>
      <c r="C168" s="790"/>
      <c r="D168" s="791" t="s">
        <v>178</v>
      </c>
      <c r="E168" s="791" t="s">
        <v>204</v>
      </c>
      <c r="F168" s="598" t="s">
        <v>249</v>
      </c>
      <c r="G168" s="791" t="s">
        <v>184</v>
      </c>
      <c r="H168" s="791" t="s">
        <v>185</v>
      </c>
      <c r="I168" s="791" t="s">
        <v>199</v>
      </c>
      <c r="J168" s="791" t="s">
        <v>201</v>
      </c>
      <c r="K168" s="791" t="s">
        <v>200</v>
      </c>
      <c r="L168" s="598" t="s">
        <v>513</v>
      </c>
      <c r="O168" s="69"/>
      <c r="P168" s="69"/>
      <c r="Q168" s="69"/>
    </row>
    <row r="169" spans="1:18" ht="24" customHeight="1">
      <c r="A169" s="790"/>
      <c r="B169" s="790"/>
      <c r="C169" s="790"/>
      <c r="D169" s="791"/>
      <c r="E169" s="791"/>
      <c r="F169" s="598" t="s">
        <v>202</v>
      </c>
      <c r="G169" s="791"/>
      <c r="H169" s="791"/>
      <c r="I169" s="791"/>
      <c r="J169" s="791"/>
      <c r="K169" s="791"/>
      <c r="L169" s="597" t="s">
        <v>587</v>
      </c>
      <c r="O169" s="69"/>
      <c r="P169" s="69"/>
      <c r="Q169" s="69"/>
    </row>
    <row r="170" spans="1:18" ht="24" customHeight="1">
      <c r="A170" s="86" t="s">
        <v>492</v>
      </c>
      <c r="B170" s="87" t="s">
        <v>715</v>
      </c>
      <c r="C170" s="306" t="s">
        <v>716</v>
      </c>
      <c r="D170" s="245" t="s">
        <v>237</v>
      </c>
      <c r="E170" s="166">
        <v>44881</v>
      </c>
      <c r="F170" s="245" t="s">
        <v>237</v>
      </c>
      <c r="G170" s="166">
        <v>44883</v>
      </c>
      <c r="H170" s="166">
        <v>44883</v>
      </c>
      <c r="I170" s="166">
        <v>44923</v>
      </c>
      <c r="J170" s="166">
        <v>44927</v>
      </c>
      <c r="K170" s="166">
        <v>44929</v>
      </c>
      <c r="L170" s="166">
        <v>44932</v>
      </c>
      <c r="O170" s="69"/>
      <c r="P170" s="69"/>
      <c r="Q170" s="69"/>
    </row>
    <row r="171" spans="1:18" ht="24" customHeight="1">
      <c r="Q171" s="69"/>
    </row>
    <row r="172" spans="1:18" ht="24" customHeight="1">
      <c r="A172" s="698" t="s">
        <v>203</v>
      </c>
    </row>
    <row r="173" spans="1:18" ht="24" customHeight="1">
      <c r="A173" s="790" t="s">
        <v>123</v>
      </c>
      <c r="B173" s="790" t="s">
        <v>37</v>
      </c>
      <c r="C173" s="790" t="s">
        <v>5</v>
      </c>
      <c r="D173" s="791" t="s">
        <v>6</v>
      </c>
      <c r="E173" s="791" t="s">
        <v>177</v>
      </c>
      <c r="F173" s="791"/>
      <c r="G173" s="791"/>
      <c r="H173" s="791"/>
      <c r="I173" s="791"/>
      <c r="J173" s="792" t="s">
        <v>8</v>
      </c>
      <c r="K173" s="793"/>
      <c r="L173" s="794"/>
    </row>
    <row r="174" spans="1:18" ht="24" customHeight="1">
      <c r="A174" s="790"/>
      <c r="B174" s="790"/>
      <c r="C174" s="790"/>
      <c r="D174" s="791"/>
      <c r="E174" s="791" t="s">
        <v>178</v>
      </c>
      <c r="F174" s="791" t="s">
        <v>204</v>
      </c>
      <c r="G174" s="598" t="s">
        <v>249</v>
      </c>
      <c r="H174" s="791" t="s">
        <v>74</v>
      </c>
      <c r="I174" s="791" t="s">
        <v>34</v>
      </c>
      <c r="J174" s="791" t="s">
        <v>199</v>
      </c>
      <c r="K174" s="791" t="s">
        <v>200</v>
      </c>
      <c r="L174" s="791" t="s">
        <v>205</v>
      </c>
    </row>
    <row r="175" spans="1:18" ht="24" customHeight="1">
      <c r="A175" s="790"/>
      <c r="B175" s="790"/>
      <c r="C175" s="790"/>
      <c r="D175" s="791"/>
      <c r="E175" s="791"/>
      <c r="F175" s="791"/>
      <c r="G175" s="598" t="s">
        <v>202</v>
      </c>
      <c r="H175" s="791"/>
      <c r="I175" s="791"/>
      <c r="J175" s="791"/>
      <c r="K175" s="791"/>
      <c r="L175" s="791"/>
    </row>
    <row r="176" spans="1:18" ht="24" customHeight="1">
      <c r="A176" s="90" t="s">
        <v>412</v>
      </c>
      <c r="B176" s="502" t="s">
        <v>89</v>
      </c>
      <c r="C176" s="599" t="s">
        <v>442</v>
      </c>
      <c r="D176" s="787" t="s">
        <v>89</v>
      </c>
      <c r="E176" s="788"/>
      <c r="F176" s="788"/>
      <c r="G176" s="788"/>
      <c r="H176" s="788"/>
      <c r="I176" s="788"/>
      <c r="J176" s="788"/>
      <c r="K176" s="788"/>
      <c r="L176" s="789"/>
      <c r="R176" s="69"/>
    </row>
    <row r="177" spans="1:18" ht="24" customHeight="1">
      <c r="A177" s="90" t="s">
        <v>422</v>
      </c>
      <c r="B177" s="292" t="s">
        <v>775</v>
      </c>
      <c r="C177" s="89" t="s">
        <v>476</v>
      </c>
      <c r="D177" s="89" t="s">
        <v>891</v>
      </c>
      <c r="E177" s="88" t="s">
        <v>237</v>
      </c>
      <c r="F177" s="166">
        <v>44853</v>
      </c>
      <c r="G177" s="166">
        <v>44853</v>
      </c>
      <c r="H177" s="166">
        <v>44855</v>
      </c>
      <c r="I177" s="166">
        <v>44855</v>
      </c>
      <c r="J177" s="166">
        <v>44882</v>
      </c>
      <c r="K177" s="166">
        <v>44885</v>
      </c>
      <c r="L177" s="166">
        <v>44887</v>
      </c>
      <c r="R177" s="69"/>
    </row>
    <row r="178" spans="1:18" ht="24" customHeight="1">
      <c r="A178" s="90" t="s">
        <v>430</v>
      </c>
      <c r="B178" s="292" t="s">
        <v>441</v>
      </c>
      <c r="C178" s="89" t="s">
        <v>547</v>
      </c>
      <c r="D178" s="89" t="s">
        <v>892</v>
      </c>
      <c r="E178" s="88" t="s">
        <v>237</v>
      </c>
      <c r="F178" s="166">
        <v>44860</v>
      </c>
      <c r="G178" s="166">
        <v>44860</v>
      </c>
      <c r="H178" s="166">
        <v>44862</v>
      </c>
      <c r="I178" s="166">
        <v>44862</v>
      </c>
      <c r="J178" s="166">
        <v>44889</v>
      </c>
      <c r="K178" s="166">
        <v>44892</v>
      </c>
      <c r="L178" s="166">
        <v>44894</v>
      </c>
      <c r="R178" s="69"/>
    </row>
    <row r="179" spans="1:18" ht="24" customHeight="1">
      <c r="A179" s="90" t="s">
        <v>447</v>
      </c>
      <c r="B179" s="292" t="s">
        <v>629</v>
      </c>
      <c r="C179" s="89" t="s">
        <v>630</v>
      </c>
      <c r="D179" s="89" t="s">
        <v>664</v>
      </c>
      <c r="E179" s="88" t="s">
        <v>237</v>
      </c>
      <c r="F179" s="166">
        <v>44867</v>
      </c>
      <c r="G179" s="166">
        <v>44867</v>
      </c>
      <c r="H179" s="166">
        <v>44869</v>
      </c>
      <c r="I179" s="166">
        <v>44869</v>
      </c>
      <c r="J179" s="166">
        <v>44896</v>
      </c>
      <c r="K179" s="166">
        <v>44899</v>
      </c>
      <c r="L179" s="166">
        <v>44901</v>
      </c>
      <c r="R179" s="69"/>
    </row>
    <row r="180" spans="1:18" ht="24" customHeight="1">
      <c r="A180" s="90" t="s">
        <v>491</v>
      </c>
      <c r="B180" s="292" t="s">
        <v>717</v>
      </c>
      <c r="C180" s="89" t="s">
        <v>718</v>
      </c>
      <c r="D180" s="89" t="s">
        <v>93</v>
      </c>
      <c r="E180" s="88" t="s">
        <v>237</v>
      </c>
      <c r="F180" s="166">
        <v>44874</v>
      </c>
      <c r="G180" s="166">
        <v>44874</v>
      </c>
      <c r="H180" s="166">
        <v>44876</v>
      </c>
      <c r="I180" s="166">
        <v>44876</v>
      </c>
      <c r="J180" s="166">
        <v>44903</v>
      </c>
      <c r="K180" s="166">
        <v>44906</v>
      </c>
      <c r="L180" s="166">
        <v>44908</v>
      </c>
      <c r="R180" s="69"/>
    </row>
    <row r="181" spans="1:18" ht="24" customHeight="1">
      <c r="A181" s="90" t="s">
        <v>492</v>
      </c>
      <c r="B181" s="473" t="s">
        <v>893</v>
      </c>
      <c r="C181" s="89" t="s">
        <v>894</v>
      </c>
      <c r="D181" s="89" t="s">
        <v>93</v>
      </c>
      <c r="E181" s="88" t="s">
        <v>237</v>
      </c>
      <c r="F181" s="166">
        <v>44881</v>
      </c>
      <c r="G181" s="166">
        <v>44881</v>
      </c>
      <c r="H181" s="166">
        <v>44883</v>
      </c>
      <c r="I181" s="166">
        <v>44883</v>
      </c>
      <c r="J181" s="166">
        <v>44910</v>
      </c>
      <c r="K181" s="166">
        <v>44913</v>
      </c>
      <c r="L181" s="166">
        <v>44915</v>
      </c>
      <c r="R181" s="69"/>
    </row>
    <row r="182" spans="1:18" ht="24" customHeight="1">
      <c r="A182" s="86" t="s">
        <v>960</v>
      </c>
      <c r="B182" s="743" t="s">
        <v>961</v>
      </c>
      <c r="C182" s="634" t="s">
        <v>962</v>
      </c>
      <c r="D182" s="245" t="s">
        <v>237</v>
      </c>
      <c r="E182" s="744" t="e">
        <f>E181+7</f>
        <v>#VALUE!</v>
      </c>
      <c r="F182" s="744">
        <f>F181+7</f>
        <v>44888</v>
      </c>
      <c r="G182" s="744">
        <v>44758</v>
      </c>
      <c r="H182" s="744">
        <v>44758</v>
      </c>
      <c r="I182" s="166">
        <v>44789</v>
      </c>
      <c r="J182" s="166">
        <v>44793</v>
      </c>
      <c r="K182" s="166">
        <v>44795</v>
      </c>
      <c r="O182" s="69"/>
      <c r="P182" s="69"/>
      <c r="Q182" s="69"/>
      <c r="R182" s="69"/>
    </row>
    <row r="183" spans="1:18" ht="24" customHeight="1">
      <c r="A183" s="86" t="s">
        <v>963</v>
      </c>
      <c r="B183" s="743" t="s">
        <v>964</v>
      </c>
      <c r="C183" s="634" t="s">
        <v>965</v>
      </c>
      <c r="D183" s="245" t="s">
        <v>237</v>
      </c>
      <c r="E183" s="744" t="e">
        <f t="shared" ref="E183:F184" si="2">E182+7</f>
        <v>#VALUE!</v>
      </c>
      <c r="F183" s="744">
        <f t="shared" si="2"/>
        <v>44895</v>
      </c>
      <c r="G183" s="744">
        <v>44765</v>
      </c>
      <c r="H183" s="744">
        <v>44770</v>
      </c>
      <c r="I183" s="166">
        <f t="shared" ref="I183:K184" si="3">I182+7</f>
        <v>44796</v>
      </c>
      <c r="J183" s="166">
        <f t="shared" si="3"/>
        <v>44800</v>
      </c>
      <c r="K183" s="166">
        <f t="shared" si="3"/>
        <v>44802</v>
      </c>
      <c r="O183" s="69"/>
      <c r="P183" s="69"/>
      <c r="Q183" s="69"/>
      <c r="R183" s="69"/>
    </row>
    <row r="184" spans="1:18" ht="24" customHeight="1">
      <c r="A184" s="86" t="s">
        <v>966</v>
      </c>
      <c r="B184" s="743" t="s">
        <v>967</v>
      </c>
      <c r="C184" s="634" t="s">
        <v>968</v>
      </c>
      <c r="D184" s="245" t="s">
        <v>237</v>
      </c>
      <c r="E184" s="744" t="e">
        <f t="shared" si="2"/>
        <v>#VALUE!</v>
      </c>
      <c r="F184" s="744">
        <f t="shared" si="2"/>
        <v>44902</v>
      </c>
      <c r="G184" s="744">
        <v>44772</v>
      </c>
      <c r="H184" s="744">
        <v>44772</v>
      </c>
      <c r="I184" s="166">
        <f t="shared" si="3"/>
        <v>44803</v>
      </c>
      <c r="J184" s="166">
        <f t="shared" si="3"/>
        <v>44807</v>
      </c>
      <c r="K184" s="166">
        <f t="shared" si="3"/>
        <v>44809</v>
      </c>
      <c r="O184" s="69"/>
      <c r="P184" s="69"/>
      <c r="Q184" s="69"/>
      <c r="R184" s="69"/>
    </row>
    <row r="185" spans="1:18" ht="24" customHeight="1">
      <c r="Q185" s="69"/>
    </row>
    <row r="186" spans="1:18" ht="24" customHeight="1">
      <c r="A186" s="698" t="s">
        <v>203</v>
      </c>
      <c r="R186" s="69"/>
    </row>
    <row r="187" spans="1:18" ht="24" customHeight="1">
      <c r="A187" s="790" t="s">
        <v>123</v>
      </c>
      <c r="B187" s="790" t="s">
        <v>37</v>
      </c>
      <c r="C187" s="790" t="s">
        <v>5</v>
      </c>
      <c r="D187" s="791" t="s">
        <v>6</v>
      </c>
      <c r="E187" s="791" t="s">
        <v>177</v>
      </c>
      <c r="F187" s="791"/>
      <c r="G187" s="791"/>
      <c r="H187" s="791"/>
      <c r="I187" s="791"/>
      <c r="J187" s="792" t="s">
        <v>8</v>
      </c>
      <c r="K187" s="793"/>
      <c r="L187" s="794"/>
      <c r="R187" s="69"/>
    </row>
    <row r="188" spans="1:18" ht="24" customHeight="1">
      <c r="A188" s="790"/>
      <c r="B188" s="790"/>
      <c r="C188" s="790"/>
      <c r="D188" s="791"/>
      <c r="E188" s="791" t="s">
        <v>178</v>
      </c>
      <c r="F188" s="791" t="s">
        <v>204</v>
      </c>
      <c r="G188" s="598" t="s">
        <v>249</v>
      </c>
      <c r="H188" s="791" t="s">
        <v>74</v>
      </c>
      <c r="I188" s="791" t="s">
        <v>34</v>
      </c>
      <c r="J188" s="791" t="s">
        <v>199</v>
      </c>
      <c r="K188" s="791" t="s">
        <v>200</v>
      </c>
      <c r="L188" s="791" t="s">
        <v>205</v>
      </c>
      <c r="R188" s="69"/>
    </row>
    <row r="189" spans="1:18" ht="24" customHeight="1">
      <c r="A189" s="790"/>
      <c r="B189" s="790"/>
      <c r="C189" s="790"/>
      <c r="D189" s="791"/>
      <c r="E189" s="791"/>
      <c r="F189" s="791"/>
      <c r="G189" s="598" t="s">
        <v>202</v>
      </c>
      <c r="H189" s="791"/>
      <c r="I189" s="791"/>
      <c r="J189" s="791"/>
      <c r="K189" s="791"/>
      <c r="L189" s="791"/>
      <c r="R189" s="69"/>
    </row>
    <row r="190" spans="1:18" ht="24" customHeight="1">
      <c r="A190" s="90" t="s">
        <v>969</v>
      </c>
      <c r="B190" s="473" t="s">
        <v>717</v>
      </c>
      <c r="C190" s="89" t="s">
        <v>970</v>
      </c>
      <c r="D190" s="89" t="s">
        <v>971</v>
      </c>
      <c r="E190" s="166">
        <v>44731</v>
      </c>
      <c r="F190" s="745">
        <v>44734</v>
      </c>
      <c r="G190" s="745">
        <v>44735</v>
      </c>
      <c r="H190" s="166">
        <v>44736</v>
      </c>
      <c r="I190" s="166">
        <v>44737</v>
      </c>
      <c r="J190" s="166">
        <v>44763</v>
      </c>
      <c r="K190" s="166">
        <v>44766</v>
      </c>
      <c r="L190" s="166">
        <v>44768</v>
      </c>
    </row>
    <row r="191" spans="1:18" ht="24" customHeight="1">
      <c r="A191" s="90" t="s">
        <v>972</v>
      </c>
      <c r="B191" s="746" t="s">
        <v>973</v>
      </c>
      <c r="C191" s="89" t="s">
        <v>974</v>
      </c>
      <c r="D191" s="89" t="s">
        <v>975</v>
      </c>
      <c r="E191" s="166">
        <v>44730</v>
      </c>
      <c r="F191" s="745">
        <v>44735</v>
      </c>
      <c r="G191" s="166">
        <v>44736</v>
      </c>
      <c r="H191" s="166">
        <v>44737</v>
      </c>
      <c r="I191" s="166">
        <v>44738</v>
      </c>
      <c r="J191" s="166">
        <v>44763</v>
      </c>
      <c r="K191" s="166">
        <v>44766</v>
      </c>
      <c r="L191" s="747" t="s">
        <v>92</v>
      </c>
    </row>
    <row r="192" spans="1:18" ht="24" customHeight="1">
      <c r="A192" s="90" t="s">
        <v>976</v>
      </c>
      <c r="B192" s="473" t="s">
        <v>977</v>
      </c>
      <c r="C192" s="89" t="s">
        <v>978</v>
      </c>
      <c r="D192" s="89" t="s">
        <v>979</v>
      </c>
      <c r="E192" s="88" t="s">
        <v>237</v>
      </c>
      <c r="F192" s="745">
        <v>44749</v>
      </c>
      <c r="G192" s="166">
        <v>44749</v>
      </c>
      <c r="H192" s="166">
        <v>44751</v>
      </c>
      <c r="I192" s="166">
        <v>44751</v>
      </c>
      <c r="J192" s="166">
        <v>44771</v>
      </c>
      <c r="K192" s="166">
        <v>44774</v>
      </c>
      <c r="L192" s="166">
        <v>44776</v>
      </c>
    </row>
    <row r="193" spans="1:12" ht="24" customHeight="1">
      <c r="A193" s="90" t="s">
        <v>980</v>
      </c>
      <c r="B193" s="473" t="s">
        <v>871</v>
      </c>
      <c r="C193" s="89" t="s">
        <v>981</v>
      </c>
      <c r="D193" s="89" t="s">
        <v>982</v>
      </c>
      <c r="E193" s="88" t="s">
        <v>237</v>
      </c>
      <c r="F193" s="166">
        <v>44750</v>
      </c>
      <c r="G193" s="166">
        <v>44753</v>
      </c>
      <c r="H193" s="166">
        <v>44754</v>
      </c>
      <c r="I193" s="166">
        <v>44755</v>
      </c>
      <c r="J193" s="166">
        <v>44777</v>
      </c>
      <c r="K193" s="166">
        <v>44780</v>
      </c>
      <c r="L193" s="166">
        <v>44782</v>
      </c>
    </row>
    <row r="194" spans="1:12" ht="24" customHeight="1">
      <c r="A194" s="90" t="s">
        <v>983</v>
      </c>
      <c r="B194" s="473" t="s">
        <v>984</v>
      </c>
      <c r="C194" s="89" t="s">
        <v>985</v>
      </c>
      <c r="D194" s="89" t="s">
        <v>986</v>
      </c>
      <c r="E194" s="88" t="s">
        <v>237</v>
      </c>
      <c r="F194" s="166">
        <v>44763</v>
      </c>
      <c r="G194" s="166">
        <v>44764</v>
      </c>
      <c r="H194" s="166">
        <v>44766</v>
      </c>
      <c r="I194" s="166">
        <v>44766</v>
      </c>
      <c r="J194" s="166">
        <v>44786</v>
      </c>
      <c r="K194" s="166">
        <v>44789</v>
      </c>
      <c r="L194" s="166">
        <v>44791</v>
      </c>
    </row>
    <row r="195" spans="1:12" ht="24" customHeight="1">
      <c r="A195" s="90" t="s">
        <v>987</v>
      </c>
      <c r="B195" s="292" t="s">
        <v>988</v>
      </c>
      <c r="C195" s="89" t="s">
        <v>989</v>
      </c>
      <c r="D195" s="89" t="s">
        <v>93</v>
      </c>
      <c r="E195" s="88" t="s">
        <v>237</v>
      </c>
      <c r="F195" s="166">
        <v>44763</v>
      </c>
      <c r="G195" s="166">
        <v>44764</v>
      </c>
      <c r="H195" s="166">
        <v>44766</v>
      </c>
      <c r="I195" s="166">
        <v>44767</v>
      </c>
      <c r="J195" s="166">
        <v>44791</v>
      </c>
      <c r="K195" s="166">
        <v>44794</v>
      </c>
      <c r="L195" s="166">
        <v>44796</v>
      </c>
    </row>
    <row r="196" spans="1:12" ht="24" customHeight="1">
      <c r="A196" s="90" t="s">
        <v>960</v>
      </c>
      <c r="B196" s="292" t="s">
        <v>990</v>
      </c>
      <c r="C196" s="89" t="s">
        <v>991</v>
      </c>
      <c r="D196" s="89" t="s">
        <v>93</v>
      </c>
      <c r="E196" s="88" t="s">
        <v>237</v>
      </c>
      <c r="F196" s="166">
        <v>44770</v>
      </c>
      <c r="G196" s="166">
        <v>44771</v>
      </c>
      <c r="H196" s="166">
        <v>44773</v>
      </c>
      <c r="I196" s="166">
        <v>44774</v>
      </c>
      <c r="J196" s="166">
        <v>44798</v>
      </c>
      <c r="K196" s="166">
        <v>44801</v>
      </c>
      <c r="L196" s="166">
        <v>44803</v>
      </c>
    </row>
  </sheetData>
  <mergeCells count="228">
    <mergeCell ref="B154:K154"/>
    <mergeCell ref="D29:H29"/>
    <mergeCell ref="D30:H30"/>
    <mergeCell ref="I33:M33"/>
    <mergeCell ref="N33:O33"/>
    <mergeCell ref="E89:I89"/>
    <mergeCell ref="H151:H152"/>
    <mergeCell ref="A22:A24"/>
    <mergeCell ref="B22:B24"/>
    <mergeCell ref="C22:C24"/>
    <mergeCell ref="D22:H22"/>
    <mergeCell ref="I22:I24"/>
    <mergeCell ref="J22:N22"/>
    <mergeCell ref="D25:H25"/>
    <mergeCell ref="I25:I30"/>
    <mergeCell ref="J25:P25"/>
    <mergeCell ref="D27:H27"/>
    <mergeCell ref="A33:A35"/>
    <mergeCell ref="B33:B35"/>
    <mergeCell ref="C33:C35"/>
    <mergeCell ref="D33:H33"/>
    <mergeCell ref="E90:I90"/>
    <mergeCell ref="D28:H28"/>
    <mergeCell ref="D39:H39"/>
    <mergeCell ref="A163:A165"/>
    <mergeCell ref="B163:B165"/>
    <mergeCell ref="C163:C165"/>
    <mergeCell ref="D163:H163"/>
    <mergeCell ref="I163:L163"/>
    <mergeCell ref="D164:D165"/>
    <mergeCell ref="E164:E165"/>
    <mergeCell ref="G164:G165"/>
    <mergeCell ref="H164:H165"/>
    <mergeCell ref="I164:I165"/>
    <mergeCell ref="J164:J165"/>
    <mergeCell ref="K164:K165"/>
    <mergeCell ref="A167:A169"/>
    <mergeCell ref="B167:B169"/>
    <mergeCell ref="C167:C169"/>
    <mergeCell ref="D167:H167"/>
    <mergeCell ref="I167:L167"/>
    <mergeCell ref="D168:D169"/>
    <mergeCell ref="E168:E169"/>
    <mergeCell ref="G168:G169"/>
    <mergeCell ref="H168:H169"/>
    <mergeCell ref="I168:I169"/>
    <mergeCell ref="J168:J169"/>
    <mergeCell ref="K168:K169"/>
    <mergeCell ref="B2:G2"/>
    <mergeCell ref="A10:H10"/>
    <mergeCell ref="A11:A13"/>
    <mergeCell ref="B11:B13"/>
    <mergeCell ref="C11:C13"/>
    <mergeCell ref="D11:H11"/>
    <mergeCell ref="I11:J11"/>
    <mergeCell ref="D12:D13"/>
    <mergeCell ref="E12:E13"/>
    <mergeCell ref="G12:G13"/>
    <mergeCell ref="H12:H13"/>
    <mergeCell ref="I12:I13"/>
    <mergeCell ref="J12:J13"/>
    <mergeCell ref="O22:P22"/>
    <mergeCell ref="D23:D24"/>
    <mergeCell ref="E23:E24"/>
    <mergeCell ref="G23:G24"/>
    <mergeCell ref="H23:H24"/>
    <mergeCell ref="J23:J24"/>
    <mergeCell ref="K23:K24"/>
    <mergeCell ref="M23:M24"/>
    <mergeCell ref="N23:N24"/>
    <mergeCell ref="O23:O24"/>
    <mergeCell ref="D34:D35"/>
    <mergeCell ref="E34:E35"/>
    <mergeCell ref="G34:G35"/>
    <mergeCell ref="H34:H35"/>
    <mergeCell ref="I34:I35"/>
    <mergeCell ref="J34:J35"/>
    <mergeCell ref="L34:L35"/>
    <mergeCell ref="M34:M35"/>
    <mergeCell ref="I36:M36"/>
    <mergeCell ref="D37:O37"/>
    <mergeCell ref="D38:H38"/>
    <mergeCell ref="D40:O40"/>
    <mergeCell ref="D41:H41"/>
    <mergeCell ref="A44:A46"/>
    <mergeCell ref="B44:B46"/>
    <mergeCell ref="C44:C46"/>
    <mergeCell ref="D44:D46"/>
    <mergeCell ref="E44:E46"/>
    <mergeCell ref="F44:J44"/>
    <mergeCell ref="K44:L44"/>
    <mergeCell ref="F45:F46"/>
    <mergeCell ref="G45:G46"/>
    <mergeCell ref="I45:I46"/>
    <mergeCell ref="J45:J46"/>
    <mergeCell ref="K45:K46"/>
    <mergeCell ref="L45:L46"/>
    <mergeCell ref="E47:E52"/>
    <mergeCell ref="A55:A57"/>
    <mergeCell ref="B55:B57"/>
    <mergeCell ref="C55:C57"/>
    <mergeCell ref="D55:D57"/>
    <mergeCell ref="E55:E57"/>
    <mergeCell ref="F55:J55"/>
    <mergeCell ref="F56:F57"/>
    <mergeCell ref="G56:G57"/>
    <mergeCell ref="I56:I57"/>
    <mergeCell ref="J56:J57"/>
    <mergeCell ref="K56:K57"/>
    <mergeCell ref="E58:E63"/>
    <mergeCell ref="B66:B67"/>
    <mergeCell ref="C66:C67"/>
    <mergeCell ref="D66:D67"/>
    <mergeCell ref="E66:I66"/>
    <mergeCell ref="J66:K66"/>
    <mergeCell ref="A76:A77"/>
    <mergeCell ref="B76:B77"/>
    <mergeCell ref="C76:C77"/>
    <mergeCell ref="D76:D77"/>
    <mergeCell ref="E76:I76"/>
    <mergeCell ref="J76:K76"/>
    <mergeCell ref="A86:A87"/>
    <mergeCell ref="B86:B87"/>
    <mergeCell ref="C86:C87"/>
    <mergeCell ref="D86:D87"/>
    <mergeCell ref="E86:I86"/>
    <mergeCell ref="K86:O86"/>
    <mergeCell ref="P86:Q86"/>
    <mergeCell ref="E88:I88"/>
    <mergeCell ref="A96:A97"/>
    <mergeCell ref="B96:B97"/>
    <mergeCell ref="C96:C97"/>
    <mergeCell ref="D96:D97"/>
    <mergeCell ref="E96:I96"/>
    <mergeCell ref="J96:K96"/>
    <mergeCell ref="A107:A108"/>
    <mergeCell ref="B107:B108"/>
    <mergeCell ref="C107:C108"/>
    <mergeCell ref="D107:D108"/>
    <mergeCell ref="E107:I107"/>
    <mergeCell ref="J107:M107"/>
    <mergeCell ref="A117:A118"/>
    <mergeCell ref="B117:B118"/>
    <mergeCell ref="C117:C118"/>
    <mergeCell ref="D117:D118"/>
    <mergeCell ref="E117:I117"/>
    <mergeCell ref="J117:L117"/>
    <mergeCell ref="A127:A128"/>
    <mergeCell ref="B127:B128"/>
    <mergeCell ref="C127:C128"/>
    <mergeCell ref="D127:H127"/>
    <mergeCell ref="I127:M127"/>
    <mergeCell ref="A137:A139"/>
    <mergeCell ref="B137:B139"/>
    <mergeCell ref="C137:C139"/>
    <mergeCell ref="D137:H137"/>
    <mergeCell ref="I137:L137"/>
    <mergeCell ref="D138:D139"/>
    <mergeCell ref="E138:E139"/>
    <mergeCell ref="G138:G139"/>
    <mergeCell ref="H138:H139"/>
    <mergeCell ref="I138:I139"/>
    <mergeCell ref="J138:J139"/>
    <mergeCell ref="K138:K139"/>
    <mergeCell ref="L138:L139"/>
    <mergeCell ref="I151:I152"/>
    <mergeCell ref="J151:J152"/>
    <mergeCell ref="K151:K152"/>
    <mergeCell ref="B153:K153"/>
    <mergeCell ref="A155:A157"/>
    <mergeCell ref="B155:B157"/>
    <mergeCell ref="C155:C157"/>
    <mergeCell ref="D155:H155"/>
    <mergeCell ref="I155:L155"/>
    <mergeCell ref="D156:D157"/>
    <mergeCell ref="E156:E157"/>
    <mergeCell ref="G156:G157"/>
    <mergeCell ref="H156:H157"/>
    <mergeCell ref="I156:I157"/>
    <mergeCell ref="J156:J157"/>
    <mergeCell ref="K156:K157"/>
    <mergeCell ref="A150:A152"/>
    <mergeCell ref="B150:B152"/>
    <mergeCell ref="C150:C152"/>
    <mergeCell ref="D150:H150"/>
    <mergeCell ref="I150:L150"/>
    <mergeCell ref="D151:D152"/>
    <mergeCell ref="E151:E152"/>
    <mergeCell ref="G151:G152"/>
    <mergeCell ref="A159:A161"/>
    <mergeCell ref="B159:B161"/>
    <mergeCell ref="C159:C161"/>
    <mergeCell ref="D159:H159"/>
    <mergeCell ref="I159:L159"/>
    <mergeCell ref="D160:D161"/>
    <mergeCell ref="E160:E161"/>
    <mergeCell ref="G160:G161"/>
    <mergeCell ref="H160:H161"/>
    <mergeCell ref="I160:I161"/>
    <mergeCell ref="J160:J161"/>
    <mergeCell ref="K160:K161"/>
    <mergeCell ref="A173:A175"/>
    <mergeCell ref="B173:B175"/>
    <mergeCell ref="C173:C175"/>
    <mergeCell ref="D173:D175"/>
    <mergeCell ref="E173:I173"/>
    <mergeCell ref="J173:L173"/>
    <mergeCell ref="E174:E175"/>
    <mergeCell ref="F174:F175"/>
    <mergeCell ref="H174:H175"/>
    <mergeCell ref="I174:I175"/>
    <mergeCell ref="J174:J175"/>
    <mergeCell ref="K174:K175"/>
    <mergeCell ref="L174:L175"/>
    <mergeCell ref="D176:L176"/>
    <mergeCell ref="A187:A189"/>
    <mergeCell ref="B187:B189"/>
    <mergeCell ref="C187:C189"/>
    <mergeCell ref="D187:D189"/>
    <mergeCell ref="E187:I187"/>
    <mergeCell ref="J187:L187"/>
    <mergeCell ref="E188:E189"/>
    <mergeCell ref="F188:F189"/>
    <mergeCell ref="H188:H189"/>
    <mergeCell ref="I188:I189"/>
    <mergeCell ref="J188:J189"/>
    <mergeCell ref="K188:K189"/>
    <mergeCell ref="L188:L189"/>
  </mergeCells>
  <phoneticPr fontId="38" type="noConversion"/>
  <hyperlinks>
    <hyperlink ref="C6" xr:uid="{9A85A071-2E0F-4E3E-B8A8-FC4A6C4FBA26}"/>
    <hyperlink ref="H7" r:id="rId1" display="gsc.frtinvoice@cma-cgm.com" xr:uid="{FE279114-2E43-48D2-90FF-C7C11B2CB2A7}"/>
    <hyperlink ref="A1" location="INDEX!A1" display="返回首页" xr:uid="{1A54F166-CF1A-41FA-B711-E0DD2B49EDA1}"/>
  </hyperlinks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WWD88"/>
  <sheetViews>
    <sheetView zoomScale="85" zoomScaleNormal="85" workbookViewId="0"/>
  </sheetViews>
  <sheetFormatPr defaultRowHeight="12.75"/>
  <cols>
    <col min="1" max="1" width="22" style="101" customWidth="1"/>
    <col min="2" max="2" width="16.140625" style="101" customWidth="1"/>
    <col min="3" max="3" width="14.42578125" style="101" customWidth="1"/>
    <col min="4" max="4" width="17" style="101" customWidth="1"/>
    <col min="5" max="5" width="25.5703125" style="101" customWidth="1"/>
    <col min="6" max="6" width="22.85546875" style="101" customWidth="1"/>
    <col min="7" max="7" width="15.28515625" style="101" customWidth="1"/>
    <col min="8" max="8" width="13" style="101" customWidth="1"/>
    <col min="9" max="9" width="12.42578125" style="101" customWidth="1"/>
    <col min="10" max="10" width="17.140625" style="101" customWidth="1"/>
    <col min="11" max="11" width="18.42578125" style="101" customWidth="1"/>
    <col min="12" max="12" width="17.7109375" style="101" customWidth="1"/>
    <col min="13" max="13" width="16.140625" style="101" customWidth="1"/>
    <col min="14" max="14" width="15.85546875" style="101" customWidth="1"/>
    <col min="15" max="15" width="20.28515625" style="101" customWidth="1"/>
    <col min="16" max="21" width="17.7109375" style="101" customWidth="1"/>
    <col min="22" max="22" width="14.42578125" style="101" customWidth="1"/>
    <col min="23" max="256" width="9.140625" style="101"/>
    <col min="257" max="257" width="28.85546875" style="101" bestFit="1" customWidth="1"/>
    <col min="258" max="258" width="19.85546875" style="101" customWidth="1"/>
    <col min="259" max="259" width="17.7109375" style="101" customWidth="1"/>
    <col min="260" max="260" width="19.85546875" style="101" customWidth="1"/>
    <col min="261" max="261" width="33.85546875" style="101" customWidth="1"/>
    <col min="262" max="262" width="31.28515625" style="101" customWidth="1"/>
    <col min="263" max="270" width="17.7109375" style="101" customWidth="1"/>
    <col min="271" max="271" width="20.28515625" style="101" customWidth="1"/>
    <col min="272" max="277" width="17.7109375" style="101" customWidth="1"/>
    <col min="278" max="512" width="9.140625" style="101"/>
    <col min="513" max="513" width="28.85546875" style="101" bestFit="1" customWidth="1"/>
    <col min="514" max="514" width="19.85546875" style="101" customWidth="1"/>
    <col min="515" max="515" width="17.7109375" style="101" customWidth="1"/>
    <col min="516" max="516" width="19.85546875" style="101" customWidth="1"/>
    <col min="517" max="517" width="33.85546875" style="101" customWidth="1"/>
    <col min="518" max="518" width="31.28515625" style="101" customWidth="1"/>
    <col min="519" max="526" width="17.7109375" style="101" customWidth="1"/>
    <col min="527" max="527" width="20.28515625" style="101" customWidth="1"/>
    <col min="528" max="533" width="17.7109375" style="101" customWidth="1"/>
    <col min="534" max="768" width="9.140625" style="101"/>
    <col min="769" max="769" width="28.85546875" style="101" bestFit="1" customWidth="1"/>
    <col min="770" max="770" width="19.85546875" style="101" customWidth="1"/>
    <col min="771" max="771" width="17.7109375" style="101" customWidth="1"/>
    <col min="772" max="772" width="19.85546875" style="101" customWidth="1"/>
    <col min="773" max="773" width="33.85546875" style="101" customWidth="1"/>
    <col min="774" max="774" width="31.28515625" style="101" customWidth="1"/>
    <col min="775" max="782" width="17.7109375" style="101" customWidth="1"/>
    <col min="783" max="783" width="20.28515625" style="101" customWidth="1"/>
    <col min="784" max="789" width="17.7109375" style="101" customWidth="1"/>
    <col min="790" max="1024" width="9.140625" style="101"/>
    <col min="1025" max="1025" width="28.85546875" style="101" bestFit="1" customWidth="1"/>
    <col min="1026" max="1026" width="19.85546875" style="101" customWidth="1"/>
    <col min="1027" max="1027" width="17.7109375" style="101" customWidth="1"/>
    <col min="1028" max="1028" width="19.85546875" style="101" customWidth="1"/>
    <col min="1029" max="1029" width="33.85546875" style="101" customWidth="1"/>
    <col min="1030" max="1030" width="31.28515625" style="101" customWidth="1"/>
    <col min="1031" max="1038" width="17.7109375" style="101" customWidth="1"/>
    <col min="1039" max="1039" width="20.28515625" style="101" customWidth="1"/>
    <col min="1040" max="1045" width="17.7109375" style="101" customWidth="1"/>
    <col min="1046" max="1280" width="9.140625" style="101"/>
    <col min="1281" max="1281" width="28.85546875" style="101" bestFit="1" customWidth="1"/>
    <col min="1282" max="1282" width="19.85546875" style="101" customWidth="1"/>
    <col min="1283" max="1283" width="17.7109375" style="101" customWidth="1"/>
    <col min="1284" max="1284" width="19.85546875" style="101" customWidth="1"/>
    <col min="1285" max="1285" width="33.85546875" style="101" customWidth="1"/>
    <col min="1286" max="1286" width="31.28515625" style="101" customWidth="1"/>
    <col min="1287" max="1294" width="17.7109375" style="101" customWidth="1"/>
    <col min="1295" max="1295" width="20.28515625" style="101" customWidth="1"/>
    <col min="1296" max="1301" width="17.7109375" style="101" customWidth="1"/>
    <col min="1302" max="1536" width="9.140625" style="101"/>
    <col min="1537" max="1537" width="28.85546875" style="101" bestFit="1" customWidth="1"/>
    <col min="1538" max="1538" width="19.85546875" style="101" customWidth="1"/>
    <col min="1539" max="1539" width="17.7109375" style="101" customWidth="1"/>
    <col min="1540" max="1540" width="19.85546875" style="101" customWidth="1"/>
    <col min="1541" max="1541" width="33.85546875" style="101" customWidth="1"/>
    <col min="1542" max="1542" width="31.28515625" style="101" customWidth="1"/>
    <col min="1543" max="1550" width="17.7109375" style="101" customWidth="1"/>
    <col min="1551" max="1551" width="20.28515625" style="101" customWidth="1"/>
    <col min="1552" max="1557" width="17.7109375" style="101" customWidth="1"/>
    <col min="1558" max="1792" width="9.140625" style="101"/>
    <col min="1793" max="1793" width="28.85546875" style="101" bestFit="1" customWidth="1"/>
    <col min="1794" max="1794" width="19.85546875" style="101" customWidth="1"/>
    <col min="1795" max="1795" width="17.7109375" style="101" customWidth="1"/>
    <col min="1796" max="1796" width="19.85546875" style="101" customWidth="1"/>
    <col min="1797" max="1797" width="33.85546875" style="101" customWidth="1"/>
    <col min="1798" max="1798" width="31.28515625" style="101" customWidth="1"/>
    <col min="1799" max="1806" width="17.7109375" style="101" customWidth="1"/>
    <col min="1807" max="1807" width="20.28515625" style="101" customWidth="1"/>
    <col min="1808" max="1813" width="17.7109375" style="101" customWidth="1"/>
    <col min="1814" max="2048" width="9.140625" style="101"/>
    <col min="2049" max="2049" width="28.85546875" style="101" bestFit="1" customWidth="1"/>
    <col min="2050" max="2050" width="19.85546875" style="101" customWidth="1"/>
    <col min="2051" max="2051" width="17.7109375" style="101" customWidth="1"/>
    <col min="2052" max="2052" width="19.85546875" style="101" customWidth="1"/>
    <col min="2053" max="2053" width="33.85546875" style="101" customWidth="1"/>
    <col min="2054" max="2054" width="31.28515625" style="101" customWidth="1"/>
    <col min="2055" max="2062" width="17.7109375" style="101" customWidth="1"/>
    <col min="2063" max="2063" width="20.28515625" style="101" customWidth="1"/>
    <col min="2064" max="2069" width="17.7109375" style="101" customWidth="1"/>
    <col min="2070" max="2304" width="9.140625" style="101"/>
    <col min="2305" max="2305" width="28.85546875" style="101" bestFit="1" customWidth="1"/>
    <col min="2306" max="2306" width="19.85546875" style="101" customWidth="1"/>
    <col min="2307" max="2307" width="17.7109375" style="101" customWidth="1"/>
    <col min="2308" max="2308" width="19.85546875" style="101" customWidth="1"/>
    <col min="2309" max="2309" width="33.85546875" style="101" customWidth="1"/>
    <col min="2310" max="2310" width="31.28515625" style="101" customWidth="1"/>
    <col min="2311" max="2318" width="17.7109375" style="101" customWidth="1"/>
    <col min="2319" max="2319" width="20.28515625" style="101" customWidth="1"/>
    <col min="2320" max="2325" width="17.7109375" style="101" customWidth="1"/>
    <col min="2326" max="2560" width="9.140625" style="101"/>
    <col min="2561" max="2561" width="28.85546875" style="101" bestFit="1" customWidth="1"/>
    <col min="2562" max="2562" width="19.85546875" style="101" customWidth="1"/>
    <col min="2563" max="2563" width="17.7109375" style="101" customWidth="1"/>
    <col min="2564" max="2564" width="19.85546875" style="101" customWidth="1"/>
    <col min="2565" max="2565" width="33.85546875" style="101" customWidth="1"/>
    <col min="2566" max="2566" width="31.28515625" style="101" customWidth="1"/>
    <col min="2567" max="2574" width="17.7109375" style="101" customWidth="1"/>
    <col min="2575" max="2575" width="20.28515625" style="101" customWidth="1"/>
    <col min="2576" max="2581" width="17.7109375" style="101" customWidth="1"/>
    <col min="2582" max="2816" width="9.140625" style="101"/>
    <col min="2817" max="2817" width="28.85546875" style="101" bestFit="1" customWidth="1"/>
    <col min="2818" max="2818" width="19.85546875" style="101" customWidth="1"/>
    <col min="2819" max="2819" width="17.7109375" style="101" customWidth="1"/>
    <col min="2820" max="2820" width="19.85546875" style="101" customWidth="1"/>
    <col min="2821" max="2821" width="33.85546875" style="101" customWidth="1"/>
    <col min="2822" max="2822" width="31.28515625" style="101" customWidth="1"/>
    <col min="2823" max="2830" width="17.7109375" style="101" customWidth="1"/>
    <col min="2831" max="2831" width="20.28515625" style="101" customWidth="1"/>
    <col min="2832" max="2837" width="17.7109375" style="101" customWidth="1"/>
    <col min="2838" max="3072" width="9.140625" style="101"/>
    <col min="3073" max="3073" width="28.85546875" style="101" bestFit="1" customWidth="1"/>
    <col min="3074" max="3074" width="19.85546875" style="101" customWidth="1"/>
    <col min="3075" max="3075" width="17.7109375" style="101" customWidth="1"/>
    <col min="3076" max="3076" width="19.85546875" style="101" customWidth="1"/>
    <col min="3077" max="3077" width="33.85546875" style="101" customWidth="1"/>
    <col min="3078" max="3078" width="31.28515625" style="101" customWidth="1"/>
    <col min="3079" max="3086" width="17.7109375" style="101" customWidth="1"/>
    <col min="3087" max="3087" width="20.28515625" style="101" customWidth="1"/>
    <col min="3088" max="3093" width="17.7109375" style="101" customWidth="1"/>
    <col min="3094" max="3328" width="9.140625" style="101"/>
    <col min="3329" max="3329" width="28.85546875" style="101" bestFit="1" customWidth="1"/>
    <col min="3330" max="3330" width="19.85546875" style="101" customWidth="1"/>
    <col min="3331" max="3331" width="17.7109375" style="101" customWidth="1"/>
    <col min="3332" max="3332" width="19.85546875" style="101" customWidth="1"/>
    <col min="3333" max="3333" width="33.85546875" style="101" customWidth="1"/>
    <col min="3334" max="3334" width="31.28515625" style="101" customWidth="1"/>
    <col min="3335" max="3342" width="17.7109375" style="101" customWidth="1"/>
    <col min="3343" max="3343" width="20.28515625" style="101" customWidth="1"/>
    <col min="3344" max="3349" width="17.7109375" style="101" customWidth="1"/>
    <col min="3350" max="3584" width="9.140625" style="101"/>
    <col min="3585" max="3585" width="28.85546875" style="101" bestFit="1" customWidth="1"/>
    <col min="3586" max="3586" width="19.85546875" style="101" customWidth="1"/>
    <col min="3587" max="3587" width="17.7109375" style="101" customWidth="1"/>
    <col min="3588" max="3588" width="19.85546875" style="101" customWidth="1"/>
    <col min="3589" max="3589" width="33.85546875" style="101" customWidth="1"/>
    <col min="3590" max="3590" width="31.28515625" style="101" customWidth="1"/>
    <col min="3591" max="3598" width="17.7109375" style="101" customWidth="1"/>
    <col min="3599" max="3599" width="20.28515625" style="101" customWidth="1"/>
    <col min="3600" max="3605" width="17.7109375" style="101" customWidth="1"/>
    <col min="3606" max="3840" width="9.140625" style="101"/>
    <col min="3841" max="3841" width="28.85546875" style="101" bestFit="1" customWidth="1"/>
    <col min="3842" max="3842" width="19.85546875" style="101" customWidth="1"/>
    <col min="3843" max="3843" width="17.7109375" style="101" customWidth="1"/>
    <col min="3844" max="3844" width="19.85546875" style="101" customWidth="1"/>
    <col min="3845" max="3845" width="33.85546875" style="101" customWidth="1"/>
    <col min="3846" max="3846" width="31.28515625" style="101" customWidth="1"/>
    <col min="3847" max="3854" width="17.7109375" style="101" customWidth="1"/>
    <col min="3855" max="3855" width="20.28515625" style="101" customWidth="1"/>
    <col min="3856" max="3861" width="17.7109375" style="101" customWidth="1"/>
    <col min="3862" max="4096" width="9.140625" style="101"/>
    <col min="4097" max="4097" width="28.85546875" style="101" bestFit="1" customWidth="1"/>
    <col min="4098" max="4098" width="19.85546875" style="101" customWidth="1"/>
    <col min="4099" max="4099" width="17.7109375" style="101" customWidth="1"/>
    <col min="4100" max="4100" width="19.85546875" style="101" customWidth="1"/>
    <col min="4101" max="4101" width="33.85546875" style="101" customWidth="1"/>
    <col min="4102" max="4102" width="31.28515625" style="101" customWidth="1"/>
    <col min="4103" max="4110" width="17.7109375" style="101" customWidth="1"/>
    <col min="4111" max="4111" width="20.28515625" style="101" customWidth="1"/>
    <col min="4112" max="4117" width="17.7109375" style="101" customWidth="1"/>
    <col min="4118" max="4352" width="9.140625" style="101"/>
    <col min="4353" max="4353" width="28.85546875" style="101" bestFit="1" customWidth="1"/>
    <col min="4354" max="4354" width="19.85546875" style="101" customWidth="1"/>
    <col min="4355" max="4355" width="17.7109375" style="101" customWidth="1"/>
    <col min="4356" max="4356" width="19.85546875" style="101" customWidth="1"/>
    <col min="4357" max="4357" width="33.85546875" style="101" customWidth="1"/>
    <col min="4358" max="4358" width="31.28515625" style="101" customWidth="1"/>
    <col min="4359" max="4366" width="17.7109375" style="101" customWidth="1"/>
    <col min="4367" max="4367" width="20.28515625" style="101" customWidth="1"/>
    <col min="4368" max="4373" width="17.7109375" style="101" customWidth="1"/>
    <col min="4374" max="4608" width="9.140625" style="101"/>
    <col min="4609" max="4609" width="28.85546875" style="101" bestFit="1" customWidth="1"/>
    <col min="4610" max="4610" width="19.85546875" style="101" customWidth="1"/>
    <col min="4611" max="4611" width="17.7109375" style="101" customWidth="1"/>
    <col min="4612" max="4612" width="19.85546875" style="101" customWidth="1"/>
    <col min="4613" max="4613" width="33.85546875" style="101" customWidth="1"/>
    <col min="4614" max="4614" width="31.28515625" style="101" customWidth="1"/>
    <col min="4615" max="4622" width="17.7109375" style="101" customWidth="1"/>
    <col min="4623" max="4623" width="20.28515625" style="101" customWidth="1"/>
    <col min="4624" max="4629" width="17.7109375" style="101" customWidth="1"/>
    <col min="4630" max="4864" width="9.140625" style="101"/>
    <col min="4865" max="4865" width="28.85546875" style="101" bestFit="1" customWidth="1"/>
    <col min="4866" max="4866" width="19.85546875" style="101" customWidth="1"/>
    <col min="4867" max="4867" width="17.7109375" style="101" customWidth="1"/>
    <col min="4868" max="4868" width="19.85546875" style="101" customWidth="1"/>
    <col min="4869" max="4869" width="33.85546875" style="101" customWidth="1"/>
    <col min="4870" max="4870" width="31.28515625" style="101" customWidth="1"/>
    <col min="4871" max="4878" width="17.7109375" style="101" customWidth="1"/>
    <col min="4879" max="4879" width="20.28515625" style="101" customWidth="1"/>
    <col min="4880" max="4885" width="17.7109375" style="101" customWidth="1"/>
    <col min="4886" max="5120" width="9.140625" style="101"/>
    <col min="5121" max="5121" width="28.85546875" style="101" bestFit="1" customWidth="1"/>
    <col min="5122" max="5122" width="19.85546875" style="101" customWidth="1"/>
    <col min="5123" max="5123" width="17.7109375" style="101" customWidth="1"/>
    <col min="5124" max="5124" width="19.85546875" style="101" customWidth="1"/>
    <col min="5125" max="5125" width="33.85546875" style="101" customWidth="1"/>
    <col min="5126" max="5126" width="31.28515625" style="101" customWidth="1"/>
    <col min="5127" max="5134" width="17.7109375" style="101" customWidth="1"/>
    <col min="5135" max="5135" width="20.28515625" style="101" customWidth="1"/>
    <col min="5136" max="5141" width="17.7109375" style="101" customWidth="1"/>
    <col min="5142" max="5376" width="9.140625" style="101"/>
    <col min="5377" max="5377" width="28.85546875" style="101" bestFit="1" customWidth="1"/>
    <col min="5378" max="5378" width="19.85546875" style="101" customWidth="1"/>
    <col min="5379" max="5379" width="17.7109375" style="101" customWidth="1"/>
    <col min="5380" max="5380" width="19.85546875" style="101" customWidth="1"/>
    <col min="5381" max="5381" width="33.85546875" style="101" customWidth="1"/>
    <col min="5382" max="5382" width="31.28515625" style="101" customWidth="1"/>
    <col min="5383" max="5390" width="17.7109375" style="101" customWidth="1"/>
    <col min="5391" max="5391" width="20.28515625" style="101" customWidth="1"/>
    <col min="5392" max="5397" width="17.7109375" style="101" customWidth="1"/>
    <col min="5398" max="5632" width="9.140625" style="101"/>
    <col min="5633" max="5633" width="28.85546875" style="101" bestFit="1" customWidth="1"/>
    <col min="5634" max="5634" width="19.85546875" style="101" customWidth="1"/>
    <col min="5635" max="5635" width="17.7109375" style="101" customWidth="1"/>
    <col min="5636" max="5636" width="19.85546875" style="101" customWidth="1"/>
    <col min="5637" max="5637" width="33.85546875" style="101" customWidth="1"/>
    <col min="5638" max="5638" width="31.28515625" style="101" customWidth="1"/>
    <col min="5639" max="5646" width="17.7109375" style="101" customWidth="1"/>
    <col min="5647" max="5647" width="20.28515625" style="101" customWidth="1"/>
    <col min="5648" max="5653" width="17.7109375" style="101" customWidth="1"/>
    <col min="5654" max="5888" width="9.140625" style="101"/>
    <col min="5889" max="5889" width="28.85546875" style="101" bestFit="1" customWidth="1"/>
    <col min="5890" max="5890" width="19.85546875" style="101" customWidth="1"/>
    <col min="5891" max="5891" width="17.7109375" style="101" customWidth="1"/>
    <col min="5892" max="5892" width="19.85546875" style="101" customWidth="1"/>
    <col min="5893" max="5893" width="33.85546875" style="101" customWidth="1"/>
    <col min="5894" max="5894" width="31.28515625" style="101" customWidth="1"/>
    <col min="5895" max="5902" width="17.7109375" style="101" customWidth="1"/>
    <col min="5903" max="5903" width="20.28515625" style="101" customWidth="1"/>
    <col min="5904" max="5909" width="17.7109375" style="101" customWidth="1"/>
    <col min="5910" max="6144" width="9.140625" style="101"/>
    <col min="6145" max="6145" width="28.85546875" style="101" bestFit="1" customWidth="1"/>
    <col min="6146" max="6146" width="19.85546875" style="101" customWidth="1"/>
    <col min="6147" max="6147" width="17.7109375" style="101" customWidth="1"/>
    <col min="6148" max="6148" width="19.85546875" style="101" customWidth="1"/>
    <col min="6149" max="6149" width="33.85546875" style="101" customWidth="1"/>
    <col min="6150" max="6150" width="31.28515625" style="101" customWidth="1"/>
    <col min="6151" max="6158" width="17.7109375" style="101" customWidth="1"/>
    <col min="6159" max="6159" width="20.28515625" style="101" customWidth="1"/>
    <col min="6160" max="6165" width="17.7109375" style="101" customWidth="1"/>
    <col min="6166" max="6400" width="9.140625" style="101"/>
    <col min="6401" max="6401" width="28.85546875" style="101" bestFit="1" customWidth="1"/>
    <col min="6402" max="6402" width="19.85546875" style="101" customWidth="1"/>
    <col min="6403" max="6403" width="17.7109375" style="101" customWidth="1"/>
    <col min="6404" max="6404" width="19.85546875" style="101" customWidth="1"/>
    <col min="6405" max="6405" width="33.85546875" style="101" customWidth="1"/>
    <col min="6406" max="6406" width="31.28515625" style="101" customWidth="1"/>
    <col min="6407" max="6414" width="17.7109375" style="101" customWidth="1"/>
    <col min="6415" max="6415" width="20.28515625" style="101" customWidth="1"/>
    <col min="6416" max="6421" width="17.7109375" style="101" customWidth="1"/>
    <col min="6422" max="6656" width="9.140625" style="101"/>
    <col min="6657" max="6657" width="28.85546875" style="101" bestFit="1" customWidth="1"/>
    <col min="6658" max="6658" width="19.85546875" style="101" customWidth="1"/>
    <col min="6659" max="6659" width="17.7109375" style="101" customWidth="1"/>
    <col min="6660" max="6660" width="19.85546875" style="101" customWidth="1"/>
    <col min="6661" max="6661" width="33.85546875" style="101" customWidth="1"/>
    <col min="6662" max="6662" width="31.28515625" style="101" customWidth="1"/>
    <col min="6663" max="6670" width="17.7109375" style="101" customWidth="1"/>
    <col min="6671" max="6671" width="20.28515625" style="101" customWidth="1"/>
    <col min="6672" max="6677" width="17.7109375" style="101" customWidth="1"/>
    <col min="6678" max="6912" width="9.140625" style="101"/>
    <col min="6913" max="6913" width="28.85546875" style="101" bestFit="1" customWidth="1"/>
    <col min="6914" max="6914" width="19.85546875" style="101" customWidth="1"/>
    <col min="6915" max="6915" width="17.7109375" style="101" customWidth="1"/>
    <col min="6916" max="6916" width="19.85546875" style="101" customWidth="1"/>
    <col min="6917" max="6917" width="33.85546875" style="101" customWidth="1"/>
    <col min="6918" max="6918" width="31.28515625" style="101" customWidth="1"/>
    <col min="6919" max="6926" width="17.7109375" style="101" customWidth="1"/>
    <col min="6927" max="6927" width="20.28515625" style="101" customWidth="1"/>
    <col min="6928" max="6933" width="17.7109375" style="101" customWidth="1"/>
    <col min="6934" max="7168" width="9.140625" style="101"/>
    <col min="7169" max="7169" width="28.85546875" style="101" bestFit="1" customWidth="1"/>
    <col min="7170" max="7170" width="19.85546875" style="101" customWidth="1"/>
    <col min="7171" max="7171" width="17.7109375" style="101" customWidth="1"/>
    <col min="7172" max="7172" width="19.85546875" style="101" customWidth="1"/>
    <col min="7173" max="7173" width="33.85546875" style="101" customWidth="1"/>
    <col min="7174" max="7174" width="31.28515625" style="101" customWidth="1"/>
    <col min="7175" max="7182" width="17.7109375" style="101" customWidth="1"/>
    <col min="7183" max="7183" width="20.28515625" style="101" customWidth="1"/>
    <col min="7184" max="7189" width="17.7109375" style="101" customWidth="1"/>
    <col min="7190" max="7424" width="9.140625" style="101"/>
    <col min="7425" max="7425" width="28.85546875" style="101" bestFit="1" customWidth="1"/>
    <col min="7426" max="7426" width="19.85546875" style="101" customWidth="1"/>
    <col min="7427" max="7427" width="17.7109375" style="101" customWidth="1"/>
    <col min="7428" max="7428" width="19.85546875" style="101" customWidth="1"/>
    <col min="7429" max="7429" width="33.85546875" style="101" customWidth="1"/>
    <col min="7430" max="7430" width="31.28515625" style="101" customWidth="1"/>
    <col min="7431" max="7438" width="17.7109375" style="101" customWidth="1"/>
    <col min="7439" max="7439" width="20.28515625" style="101" customWidth="1"/>
    <col min="7440" max="7445" width="17.7109375" style="101" customWidth="1"/>
    <col min="7446" max="7680" width="9.140625" style="101"/>
    <col min="7681" max="7681" width="28.85546875" style="101" bestFit="1" customWidth="1"/>
    <col min="7682" max="7682" width="19.85546875" style="101" customWidth="1"/>
    <col min="7683" max="7683" width="17.7109375" style="101" customWidth="1"/>
    <col min="7684" max="7684" width="19.85546875" style="101" customWidth="1"/>
    <col min="7685" max="7685" width="33.85546875" style="101" customWidth="1"/>
    <col min="7686" max="7686" width="31.28515625" style="101" customWidth="1"/>
    <col min="7687" max="7694" width="17.7109375" style="101" customWidth="1"/>
    <col min="7695" max="7695" width="20.28515625" style="101" customWidth="1"/>
    <col min="7696" max="7701" width="17.7109375" style="101" customWidth="1"/>
    <col min="7702" max="7936" width="9.140625" style="101"/>
    <col min="7937" max="7937" width="28.85546875" style="101" bestFit="1" customWidth="1"/>
    <col min="7938" max="7938" width="19.85546875" style="101" customWidth="1"/>
    <col min="7939" max="7939" width="17.7109375" style="101" customWidth="1"/>
    <col min="7940" max="7940" width="19.85546875" style="101" customWidth="1"/>
    <col min="7941" max="7941" width="33.85546875" style="101" customWidth="1"/>
    <col min="7942" max="7942" width="31.28515625" style="101" customWidth="1"/>
    <col min="7943" max="7950" width="17.7109375" style="101" customWidth="1"/>
    <col min="7951" max="7951" width="20.28515625" style="101" customWidth="1"/>
    <col min="7952" max="7957" width="17.7109375" style="101" customWidth="1"/>
    <col min="7958" max="8192" width="9.140625" style="101"/>
    <col min="8193" max="8193" width="28.85546875" style="101" bestFit="1" customWidth="1"/>
    <col min="8194" max="8194" width="19.85546875" style="101" customWidth="1"/>
    <col min="8195" max="8195" width="17.7109375" style="101" customWidth="1"/>
    <col min="8196" max="8196" width="19.85546875" style="101" customWidth="1"/>
    <col min="8197" max="8197" width="33.85546875" style="101" customWidth="1"/>
    <col min="8198" max="8198" width="31.28515625" style="101" customWidth="1"/>
    <col min="8199" max="8206" width="17.7109375" style="101" customWidth="1"/>
    <col min="8207" max="8207" width="20.28515625" style="101" customWidth="1"/>
    <col min="8208" max="8213" width="17.7109375" style="101" customWidth="1"/>
    <col min="8214" max="8448" width="9.140625" style="101"/>
    <col min="8449" max="8449" width="28.85546875" style="101" bestFit="1" customWidth="1"/>
    <col min="8450" max="8450" width="19.85546875" style="101" customWidth="1"/>
    <col min="8451" max="8451" width="17.7109375" style="101" customWidth="1"/>
    <col min="8452" max="8452" width="19.85546875" style="101" customWidth="1"/>
    <col min="8453" max="8453" width="33.85546875" style="101" customWidth="1"/>
    <col min="8454" max="8454" width="31.28515625" style="101" customWidth="1"/>
    <col min="8455" max="8462" width="17.7109375" style="101" customWidth="1"/>
    <col min="8463" max="8463" width="20.28515625" style="101" customWidth="1"/>
    <col min="8464" max="8469" width="17.7109375" style="101" customWidth="1"/>
    <col min="8470" max="8704" width="9.140625" style="101"/>
    <col min="8705" max="8705" width="28.85546875" style="101" bestFit="1" customWidth="1"/>
    <col min="8706" max="8706" width="19.85546875" style="101" customWidth="1"/>
    <col min="8707" max="8707" width="17.7109375" style="101" customWidth="1"/>
    <col min="8708" max="8708" width="19.85546875" style="101" customWidth="1"/>
    <col min="8709" max="8709" width="33.85546875" style="101" customWidth="1"/>
    <col min="8710" max="8710" width="31.28515625" style="101" customWidth="1"/>
    <col min="8711" max="8718" width="17.7109375" style="101" customWidth="1"/>
    <col min="8719" max="8719" width="20.28515625" style="101" customWidth="1"/>
    <col min="8720" max="8725" width="17.7109375" style="101" customWidth="1"/>
    <col min="8726" max="8960" width="9.140625" style="101"/>
    <col min="8961" max="8961" width="28.85546875" style="101" bestFit="1" customWidth="1"/>
    <col min="8962" max="8962" width="19.85546875" style="101" customWidth="1"/>
    <col min="8963" max="8963" width="17.7109375" style="101" customWidth="1"/>
    <col min="8964" max="8964" width="19.85546875" style="101" customWidth="1"/>
    <col min="8965" max="8965" width="33.85546875" style="101" customWidth="1"/>
    <col min="8966" max="8966" width="31.28515625" style="101" customWidth="1"/>
    <col min="8967" max="8974" width="17.7109375" style="101" customWidth="1"/>
    <col min="8975" max="8975" width="20.28515625" style="101" customWidth="1"/>
    <col min="8976" max="8981" width="17.7109375" style="101" customWidth="1"/>
    <col min="8982" max="9216" width="9.140625" style="101"/>
    <col min="9217" max="9217" width="28.85546875" style="101" bestFit="1" customWidth="1"/>
    <col min="9218" max="9218" width="19.85546875" style="101" customWidth="1"/>
    <col min="9219" max="9219" width="17.7109375" style="101" customWidth="1"/>
    <col min="9220" max="9220" width="19.85546875" style="101" customWidth="1"/>
    <col min="9221" max="9221" width="33.85546875" style="101" customWidth="1"/>
    <col min="9222" max="9222" width="31.28515625" style="101" customWidth="1"/>
    <col min="9223" max="9230" width="17.7109375" style="101" customWidth="1"/>
    <col min="9231" max="9231" width="20.28515625" style="101" customWidth="1"/>
    <col min="9232" max="9237" width="17.7109375" style="101" customWidth="1"/>
    <col min="9238" max="9472" width="9.140625" style="101"/>
    <col min="9473" max="9473" width="28.85546875" style="101" bestFit="1" customWidth="1"/>
    <col min="9474" max="9474" width="19.85546875" style="101" customWidth="1"/>
    <col min="9475" max="9475" width="17.7109375" style="101" customWidth="1"/>
    <col min="9476" max="9476" width="19.85546875" style="101" customWidth="1"/>
    <col min="9477" max="9477" width="33.85546875" style="101" customWidth="1"/>
    <col min="9478" max="9478" width="31.28515625" style="101" customWidth="1"/>
    <col min="9479" max="9486" width="17.7109375" style="101" customWidth="1"/>
    <col min="9487" max="9487" width="20.28515625" style="101" customWidth="1"/>
    <col min="9488" max="9493" width="17.7109375" style="101" customWidth="1"/>
    <col min="9494" max="9728" width="9.140625" style="101"/>
    <col min="9729" max="9729" width="28.85546875" style="101" bestFit="1" customWidth="1"/>
    <col min="9730" max="9730" width="19.85546875" style="101" customWidth="1"/>
    <col min="9731" max="9731" width="17.7109375" style="101" customWidth="1"/>
    <col min="9732" max="9732" width="19.85546875" style="101" customWidth="1"/>
    <col min="9733" max="9733" width="33.85546875" style="101" customWidth="1"/>
    <col min="9734" max="9734" width="31.28515625" style="101" customWidth="1"/>
    <col min="9735" max="9742" width="17.7109375" style="101" customWidth="1"/>
    <col min="9743" max="9743" width="20.28515625" style="101" customWidth="1"/>
    <col min="9744" max="9749" width="17.7109375" style="101" customWidth="1"/>
    <col min="9750" max="9984" width="9.140625" style="101"/>
    <col min="9985" max="9985" width="28.85546875" style="101" bestFit="1" customWidth="1"/>
    <col min="9986" max="9986" width="19.85546875" style="101" customWidth="1"/>
    <col min="9987" max="9987" width="17.7109375" style="101" customWidth="1"/>
    <col min="9988" max="9988" width="19.85546875" style="101" customWidth="1"/>
    <col min="9989" max="9989" width="33.85546875" style="101" customWidth="1"/>
    <col min="9990" max="9990" width="31.28515625" style="101" customWidth="1"/>
    <col min="9991" max="9998" width="17.7109375" style="101" customWidth="1"/>
    <col min="9999" max="9999" width="20.28515625" style="101" customWidth="1"/>
    <col min="10000" max="10005" width="17.7109375" style="101" customWidth="1"/>
    <col min="10006" max="10240" width="9.140625" style="101"/>
    <col min="10241" max="10241" width="28.85546875" style="101" bestFit="1" customWidth="1"/>
    <col min="10242" max="10242" width="19.85546875" style="101" customWidth="1"/>
    <col min="10243" max="10243" width="17.7109375" style="101" customWidth="1"/>
    <col min="10244" max="10244" width="19.85546875" style="101" customWidth="1"/>
    <col min="10245" max="10245" width="33.85546875" style="101" customWidth="1"/>
    <col min="10246" max="10246" width="31.28515625" style="101" customWidth="1"/>
    <col min="10247" max="10254" width="17.7109375" style="101" customWidth="1"/>
    <col min="10255" max="10255" width="20.28515625" style="101" customWidth="1"/>
    <col min="10256" max="10261" width="17.7109375" style="101" customWidth="1"/>
    <col min="10262" max="10496" width="9.140625" style="101"/>
    <col min="10497" max="10497" width="28.85546875" style="101" bestFit="1" customWidth="1"/>
    <col min="10498" max="10498" width="19.85546875" style="101" customWidth="1"/>
    <col min="10499" max="10499" width="17.7109375" style="101" customWidth="1"/>
    <col min="10500" max="10500" width="19.85546875" style="101" customWidth="1"/>
    <col min="10501" max="10501" width="33.85546875" style="101" customWidth="1"/>
    <col min="10502" max="10502" width="31.28515625" style="101" customWidth="1"/>
    <col min="10503" max="10510" width="17.7109375" style="101" customWidth="1"/>
    <col min="10511" max="10511" width="20.28515625" style="101" customWidth="1"/>
    <col min="10512" max="10517" width="17.7109375" style="101" customWidth="1"/>
    <col min="10518" max="10752" width="9.140625" style="101"/>
    <col min="10753" max="10753" width="28.85546875" style="101" bestFit="1" customWidth="1"/>
    <col min="10754" max="10754" width="19.85546875" style="101" customWidth="1"/>
    <col min="10755" max="10755" width="17.7109375" style="101" customWidth="1"/>
    <col min="10756" max="10756" width="19.85546875" style="101" customWidth="1"/>
    <col min="10757" max="10757" width="33.85546875" style="101" customWidth="1"/>
    <col min="10758" max="10758" width="31.28515625" style="101" customWidth="1"/>
    <col min="10759" max="10766" width="17.7109375" style="101" customWidth="1"/>
    <col min="10767" max="10767" width="20.28515625" style="101" customWidth="1"/>
    <col min="10768" max="10773" width="17.7109375" style="101" customWidth="1"/>
    <col min="10774" max="11008" width="9.140625" style="101"/>
    <col min="11009" max="11009" width="28.85546875" style="101" bestFit="1" customWidth="1"/>
    <col min="11010" max="11010" width="19.85546875" style="101" customWidth="1"/>
    <col min="11011" max="11011" width="17.7109375" style="101" customWidth="1"/>
    <col min="11012" max="11012" width="19.85546875" style="101" customWidth="1"/>
    <col min="11013" max="11013" width="33.85546875" style="101" customWidth="1"/>
    <col min="11014" max="11014" width="31.28515625" style="101" customWidth="1"/>
    <col min="11015" max="11022" width="17.7109375" style="101" customWidth="1"/>
    <col min="11023" max="11023" width="20.28515625" style="101" customWidth="1"/>
    <col min="11024" max="11029" width="17.7109375" style="101" customWidth="1"/>
    <col min="11030" max="11264" width="9.140625" style="101"/>
    <col min="11265" max="11265" width="28.85546875" style="101" bestFit="1" customWidth="1"/>
    <col min="11266" max="11266" width="19.85546875" style="101" customWidth="1"/>
    <col min="11267" max="11267" width="17.7109375" style="101" customWidth="1"/>
    <col min="11268" max="11268" width="19.85546875" style="101" customWidth="1"/>
    <col min="11269" max="11269" width="33.85546875" style="101" customWidth="1"/>
    <col min="11270" max="11270" width="31.28515625" style="101" customWidth="1"/>
    <col min="11271" max="11278" width="17.7109375" style="101" customWidth="1"/>
    <col min="11279" max="11279" width="20.28515625" style="101" customWidth="1"/>
    <col min="11280" max="11285" width="17.7109375" style="101" customWidth="1"/>
    <col min="11286" max="11520" width="9.140625" style="101"/>
    <col min="11521" max="11521" width="28.85546875" style="101" bestFit="1" customWidth="1"/>
    <col min="11522" max="11522" width="19.85546875" style="101" customWidth="1"/>
    <col min="11523" max="11523" width="17.7109375" style="101" customWidth="1"/>
    <col min="11524" max="11524" width="19.85546875" style="101" customWidth="1"/>
    <col min="11525" max="11525" width="33.85546875" style="101" customWidth="1"/>
    <col min="11526" max="11526" width="31.28515625" style="101" customWidth="1"/>
    <col min="11527" max="11534" width="17.7109375" style="101" customWidth="1"/>
    <col min="11535" max="11535" width="20.28515625" style="101" customWidth="1"/>
    <col min="11536" max="11541" width="17.7109375" style="101" customWidth="1"/>
    <col min="11542" max="11776" width="9.140625" style="101"/>
    <col min="11777" max="11777" width="28.85546875" style="101" bestFit="1" customWidth="1"/>
    <col min="11778" max="11778" width="19.85546875" style="101" customWidth="1"/>
    <col min="11779" max="11779" width="17.7109375" style="101" customWidth="1"/>
    <col min="11780" max="11780" width="19.85546875" style="101" customWidth="1"/>
    <col min="11781" max="11781" width="33.85546875" style="101" customWidth="1"/>
    <col min="11782" max="11782" width="31.28515625" style="101" customWidth="1"/>
    <col min="11783" max="11790" width="17.7109375" style="101" customWidth="1"/>
    <col min="11791" max="11791" width="20.28515625" style="101" customWidth="1"/>
    <col min="11792" max="11797" width="17.7109375" style="101" customWidth="1"/>
    <col min="11798" max="12032" width="9.140625" style="101"/>
    <col min="12033" max="12033" width="28.85546875" style="101" bestFit="1" customWidth="1"/>
    <col min="12034" max="12034" width="19.85546875" style="101" customWidth="1"/>
    <col min="12035" max="12035" width="17.7109375" style="101" customWidth="1"/>
    <col min="12036" max="12036" width="19.85546875" style="101" customWidth="1"/>
    <col min="12037" max="12037" width="33.85546875" style="101" customWidth="1"/>
    <col min="12038" max="12038" width="31.28515625" style="101" customWidth="1"/>
    <col min="12039" max="12046" width="17.7109375" style="101" customWidth="1"/>
    <col min="12047" max="12047" width="20.28515625" style="101" customWidth="1"/>
    <col min="12048" max="12053" width="17.7109375" style="101" customWidth="1"/>
    <col min="12054" max="12288" width="9.140625" style="101"/>
    <col min="12289" max="12289" width="28.85546875" style="101" bestFit="1" customWidth="1"/>
    <col min="12290" max="12290" width="19.85546875" style="101" customWidth="1"/>
    <col min="12291" max="12291" width="17.7109375" style="101" customWidth="1"/>
    <col min="12292" max="12292" width="19.85546875" style="101" customWidth="1"/>
    <col min="12293" max="12293" width="33.85546875" style="101" customWidth="1"/>
    <col min="12294" max="12294" width="31.28515625" style="101" customWidth="1"/>
    <col min="12295" max="12302" width="17.7109375" style="101" customWidth="1"/>
    <col min="12303" max="12303" width="20.28515625" style="101" customWidth="1"/>
    <col min="12304" max="12309" width="17.7109375" style="101" customWidth="1"/>
    <col min="12310" max="12544" width="9.140625" style="101"/>
    <col min="12545" max="12545" width="28.85546875" style="101" bestFit="1" customWidth="1"/>
    <col min="12546" max="12546" width="19.85546875" style="101" customWidth="1"/>
    <col min="12547" max="12547" width="17.7109375" style="101" customWidth="1"/>
    <col min="12548" max="12548" width="19.85546875" style="101" customWidth="1"/>
    <col min="12549" max="12549" width="33.85546875" style="101" customWidth="1"/>
    <col min="12550" max="12550" width="31.28515625" style="101" customWidth="1"/>
    <col min="12551" max="12558" width="17.7109375" style="101" customWidth="1"/>
    <col min="12559" max="12559" width="20.28515625" style="101" customWidth="1"/>
    <col min="12560" max="12565" width="17.7109375" style="101" customWidth="1"/>
    <col min="12566" max="12800" width="9.140625" style="101"/>
    <col min="12801" max="12801" width="28.85546875" style="101" bestFit="1" customWidth="1"/>
    <col min="12802" max="12802" width="19.85546875" style="101" customWidth="1"/>
    <col min="12803" max="12803" width="17.7109375" style="101" customWidth="1"/>
    <col min="12804" max="12804" width="19.85546875" style="101" customWidth="1"/>
    <col min="12805" max="12805" width="33.85546875" style="101" customWidth="1"/>
    <col min="12806" max="12806" width="31.28515625" style="101" customWidth="1"/>
    <col min="12807" max="12814" width="17.7109375" style="101" customWidth="1"/>
    <col min="12815" max="12815" width="20.28515625" style="101" customWidth="1"/>
    <col min="12816" max="12821" width="17.7109375" style="101" customWidth="1"/>
    <col min="12822" max="13056" width="9.140625" style="101"/>
    <col min="13057" max="13057" width="28.85546875" style="101" bestFit="1" customWidth="1"/>
    <col min="13058" max="13058" width="19.85546875" style="101" customWidth="1"/>
    <col min="13059" max="13059" width="17.7109375" style="101" customWidth="1"/>
    <col min="13060" max="13060" width="19.85546875" style="101" customWidth="1"/>
    <col min="13061" max="13061" width="33.85546875" style="101" customWidth="1"/>
    <col min="13062" max="13062" width="31.28515625" style="101" customWidth="1"/>
    <col min="13063" max="13070" width="17.7109375" style="101" customWidth="1"/>
    <col min="13071" max="13071" width="20.28515625" style="101" customWidth="1"/>
    <col min="13072" max="13077" width="17.7109375" style="101" customWidth="1"/>
    <col min="13078" max="13312" width="9.140625" style="101"/>
    <col min="13313" max="13313" width="28.85546875" style="101" bestFit="1" customWidth="1"/>
    <col min="13314" max="13314" width="19.85546875" style="101" customWidth="1"/>
    <col min="13315" max="13315" width="17.7109375" style="101" customWidth="1"/>
    <col min="13316" max="13316" width="19.85546875" style="101" customWidth="1"/>
    <col min="13317" max="13317" width="33.85546875" style="101" customWidth="1"/>
    <col min="13318" max="13318" width="31.28515625" style="101" customWidth="1"/>
    <col min="13319" max="13326" width="17.7109375" style="101" customWidth="1"/>
    <col min="13327" max="13327" width="20.28515625" style="101" customWidth="1"/>
    <col min="13328" max="13333" width="17.7109375" style="101" customWidth="1"/>
    <col min="13334" max="13568" width="9.140625" style="101"/>
    <col min="13569" max="13569" width="28.85546875" style="101" bestFit="1" customWidth="1"/>
    <col min="13570" max="13570" width="19.85546875" style="101" customWidth="1"/>
    <col min="13571" max="13571" width="17.7109375" style="101" customWidth="1"/>
    <col min="13572" max="13572" width="19.85546875" style="101" customWidth="1"/>
    <col min="13573" max="13573" width="33.85546875" style="101" customWidth="1"/>
    <col min="13574" max="13574" width="31.28515625" style="101" customWidth="1"/>
    <col min="13575" max="13582" width="17.7109375" style="101" customWidth="1"/>
    <col min="13583" max="13583" width="20.28515625" style="101" customWidth="1"/>
    <col min="13584" max="13589" width="17.7109375" style="101" customWidth="1"/>
    <col min="13590" max="13824" width="9.140625" style="101"/>
    <col min="13825" max="13825" width="28.85546875" style="101" bestFit="1" customWidth="1"/>
    <col min="13826" max="13826" width="19.85546875" style="101" customWidth="1"/>
    <col min="13827" max="13827" width="17.7109375" style="101" customWidth="1"/>
    <col min="13828" max="13828" width="19.85546875" style="101" customWidth="1"/>
    <col min="13829" max="13829" width="33.85546875" style="101" customWidth="1"/>
    <col min="13830" max="13830" width="31.28515625" style="101" customWidth="1"/>
    <col min="13831" max="13838" width="17.7109375" style="101" customWidth="1"/>
    <col min="13839" max="13839" width="20.28515625" style="101" customWidth="1"/>
    <col min="13840" max="13845" width="17.7109375" style="101" customWidth="1"/>
    <col min="13846" max="14080" width="9.140625" style="101"/>
    <col min="14081" max="14081" width="28.85546875" style="101" bestFit="1" customWidth="1"/>
    <col min="14082" max="14082" width="19.85546875" style="101" customWidth="1"/>
    <col min="14083" max="14083" width="17.7109375" style="101" customWidth="1"/>
    <col min="14084" max="14084" width="19.85546875" style="101" customWidth="1"/>
    <col min="14085" max="14085" width="33.85546875" style="101" customWidth="1"/>
    <col min="14086" max="14086" width="31.28515625" style="101" customWidth="1"/>
    <col min="14087" max="14094" width="17.7109375" style="101" customWidth="1"/>
    <col min="14095" max="14095" width="20.28515625" style="101" customWidth="1"/>
    <col min="14096" max="14101" width="17.7109375" style="101" customWidth="1"/>
    <col min="14102" max="14336" width="9.140625" style="101"/>
    <col min="14337" max="14337" width="28.85546875" style="101" bestFit="1" customWidth="1"/>
    <col min="14338" max="14338" width="19.85546875" style="101" customWidth="1"/>
    <col min="14339" max="14339" width="17.7109375" style="101" customWidth="1"/>
    <col min="14340" max="14340" width="19.85546875" style="101" customWidth="1"/>
    <col min="14341" max="14341" width="33.85546875" style="101" customWidth="1"/>
    <col min="14342" max="14342" width="31.28515625" style="101" customWidth="1"/>
    <col min="14343" max="14350" width="17.7109375" style="101" customWidth="1"/>
    <col min="14351" max="14351" width="20.28515625" style="101" customWidth="1"/>
    <col min="14352" max="14357" width="17.7109375" style="101" customWidth="1"/>
    <col min="14358" max="14592" width="9.140625" style="101"/>
    <col min="14593" max="14593" width="28.85546875" style="101" bestFit="1" customWidth="1"/>
    <col min="14594" max="14594" width="19.85546875" style="101" customWidth="1"/>
    <col min="14595" max="14595" width="17.7109375" style="101" customWidth="1"/>
    <col min="14596" max="14596" width="19.85546875" style="101" customWidth="1"/>
    <col min="14597" max="14597" width="33.85546875" style="101" customWidth="1"/>
    <col min="14598" max="14598" width="31.28515625" style="101" customWidth="1"/>
    <col min="14599" max="14606" width="17.7109375" style="101" customWidth="1"/>
    <col min="14607" max="14607" width="20.28515625" style="101" customWidth="1"/>
    <col min="14608" max="14613" width="17.7109375" style="101" customWidth="1"/>
    <col min="14614" max="14848" width="9.140625" style="101"/>
    <col min="14849" max="14849" width="28.85546875" style="101" bestFit="1" customWidth="1"/>
    <col min="14850" max="14850" width="19.85546875" style="101" customWidth="1"/>
    <col min="14851" max="14851" width="17.7109375" style="101" customWidth="1"/>
    <col min="14852" max="14852" width="19.85546875" style="101" customWidth="1"/>
    <col min="14853" max="14853" width="33.85546875" style="101" customWidth="1"/>
    <col min="14854" max="14854" width="31.28515625" style="101" customWidth="1"/>
    <col min="14855" max="14862" width="17.7109375" style="101" customWidth="1"/>
    <col min="14863" max="14863" width="20.28515625" style="101" customWidth="1"/>
    <col min="14864" max="14869" width="17.7109375" style="101" customWidth="1"/>
    <col min="14870" max="15104" width="9.140625" style="101"/>
    <col min="15105" max="15105" width="28.85546875" style="101" bestFit="1" customWidth="1"/>
    <col min="15106" max="15106" width="19.85546875" style="101" customWidth="1"/>
    <col min="15107" max="15107" width="17.7109375" style="101" customWidth="1"/>
    <col min="15108" max="15108" width="19.85546875" style="101" customWidth="1"/>
    <col min="15109" max="15109" width="33.85546875" style="101" customWidth="1"/>
    <col min="15110" max="15110" width="31.28515625" style="101" customWidth="1"/>
    <col min="15111" max="15118" width="17.7109375" style="101" customWidth="1"/>
    <col min="15119" max="15119" width="20.28515625" style="101" customWidth="1"/>
    <col min="15120" max="15125" width="17.7109375" style="101" customWidth="1"/>
    <col min="15126" max="15360" width="9.140625" style="101"/>
    <col min="15361" max="15361" width="28.85546875" style="101" bestFit="1" customWidth="1"/>
    <col min="15362" max="15362" width="19.85546875" style="101" customWidth="1"/>
    <col min="15363" max="15363" width="17.7109375" style="101" customWidth="1"/>
    <col min="15364" max="15364" width="19.85546875" style="101" customWidth="1"/>
    <col min="15365" max="15365" width="33.85546875" style="101" customWidth="1"/>
    <col min="15366" max="15366" width="31.28515625" style="101" customWidth="1"/>
    <col min="15367" max="15374" width="17.7109375" style="101" customWidth="1"/>
    <col min="15375" max="15375" width="20.28515625" style="101" customWidth="1"/>
    <col min="15376" max="15381" width="17.7109375" style="101" customWidth="1"/>
    <col min="15382" max="15616" width="9.140625" style="101"/>
    <col min="15617" max="15617" width="28.85546875" style="101" bestFit="1" customWidth="1"/>
    <col min="15618" max="15618" width="19.85546875" style="101" customWidth="1"/>
    <col min="15619" max="15619" width="17.7109375" style="101" customWidth="1"/>
    <col min="15620" max="15620" width="19.85546875" style="101" customWidth="1"/>
    <col min="15621" max="15621" width="33.85546875" style="101" customWidth="1"/>
    <col min="15622" max="15622" width="31.28515625" style="101" customWidth="1"/>
    <col min="15623" max="15630" width="17.7109375" style="101" customWidth="1"/>
    <col min="15631" max="15631" width="20.28515625" style="101" customWidth="1"/>
    <col min="15632" max="15637" width="17.7109375" style="101" customWidth="1"/>
    <col min="15638" max="15872" width="9.140625" style="101"/>
    <col min="15873" max="15873" width="28.85546875" style="101" bestFit="1" customWidth="1"/>
    <col min="15874" max="15874" width="19.85546875" style="101" customWidth="1"/>
    <col min="15875" max="15875" width="17.7109375" style="101" customWidth="1"/>
    <col min="15876" max="15876" width="19.85546875" style="101" customWidth="1"/>
    <col min="15877" max="15877" width="33.85546875" style="101" customWidth="1"/>
    <col min="15878" max="15878" width="31.28515625" style="101" customWidth="1"/>
    <col min="15879" max="15886" width="17.7109375" style="101" customWidth="1"/>
    <col min="15887" max="15887" width="20.28515625" style="101" customWidth="1"/>
    <col min="15888" max="15893" width="17.7109375" style="101" customWidth="1"/>
    <col min="15894" max="16128" width="9.140625" style="101"/>
    <col min="16129" max="16129" width="28.85546875" style="101" bestFit="1" customWidth="1"/>
    <col min="16130" max="16130" width="19.85546875" style="101" customWidth="1"/>
    <col min="16131" max="16131" width="17.7109375" style="101" customWidth="1"/>
    <col min="16132" max="16132" width="19.85546875" style="101" customWidth="1"/>
    <col min="16133" max="16133" width="33.85546875" style="101" customWidth="1"/>
    <col min="16134" max="16134" width="31.28515625" style="101" customWidth="1"/>
    <col min="16135" max="16142" width="17.7109375" style="101" customWidth="1"/>
    <col min="16143" max="16143" width="20.28515625" style="101" customWidth="1"/>
    <col min="16144" max="16149" width="17.7109375" style="101" customWidth="1"/>
    <col min="16150" max="16384" width="9.140625" style="101"/>
  </cols>
  <sheetData>
    <row r="1" spans="1:16150" ht="21.75" customHeight="1" thickBot="1">
      <c r="A1" s="39" t="s">
        <v>251</v>
      </c>
      <c r="B1" s="608"/>
      <c r="C1" s="608"/>
      <c r="D1" s="608"/>
      <c r="E1" s="608"/>
      <c r="F1" s="608"/>
      <c r="G1" s="608"/>
      <c r="H1" s="608"/>
      <c r="I1" s="608"/>
      <c r="J1" s="608"/>
      <c r="K1" s="608"/>
      <c r="L1" s="608"/>
      <c r="M1" s="608"/>
      <c r="N1" s="608"/>
      <c r="O1" s="608"/>
      <c r="P1" s="608"/>
    </row>
    <row r="2" spans="1:16150" ht="17.25" thickBot="1">
      <c r="A2" s="102"/>
      <c r="B2" s="840" t="s">
        <v>407</v>
      </c>
      <c r="C2" s="841"/>
      <c r="D2" s="841"/>
      <c r="E2" s="841"/>
      <c r="F2" s="841"/>
      <c r="G2" s="842"/>
      <c r="H2" s="608"/>
      <c r="I2" s="608"/>
      <c r="J2" s="608"/>
      <c r="K2" s="608"/>
      <c r="L2" s="608"/>
      <c r="M2" s="608"/>
      <c r="N2" s="608"/>
      <c r="O2" s="608"/>
      <c r="P2" s="608"/>
    </row>
    <row r="3" spans="1:16150">
      <c r="A3" s="102"/>
      <c r="B3" s="608"/>
      <c r="C3" s="608"/>
      <c r="D3" s="608"/>
      <c r="E3" s="608" t="s">
        <v>24</v>
      </c>
      <c r="F3" s="608"/>
      <c r="G3" s="608" t="s">
        <v>24</v>
      </c>
      <c r="H3" s="608"/>
      <c r="I3" s="608"/>
      <c r="J3" s="882" t="s">
        <v>406</v>
      </c>
      <c r="K3" s="882"/>
      <c r="L3" s="608"/>
      <c r="M3" s="608"/>
      <c r="N3" s="608"/>
      <c r="O3" s="608"/>
      <c r="P3" s="608"/>
    </row>
    <row r="4" spans="1:16150">
      <c r="A4" s="102"/>
      <c r="B4" s="608"/>
      <c r="C4" s="608"/>
      <c r="D4" s="608" t="s">
        <v>24</v>
      </c>
      <c r="E4" s="608"/>
      <c r="F4" s="608" t="s">
        <v>24</v>
      </c>
      <c r="G4" s="608" t="s">
        <v>24</v>
      </c>
      <c r="H4" s="608"/>
      <c r="I4" s="608"/>
      <c r="J4" s="882" t="s">
        <v>408</v>
      </c>
      <c r="K4" s="882"/>
      <c r="L4" s="608"/>
      <c r="M4" s="103" t="s">
        <v>314</v>
      </c>
      <c r="N4" s="608"/>
      <c r="O4" s="608"/>
      <c r="P4" s="608"/>
    </row>
    <row r="5" spans="1:16150">
      <c r="A5" s="102"/>
      <c r="B5" s="608"/>
      <c r="C5" s="608"/>
      <c r="D5" s="608"/>
      <c r="E5" s="608" t="s">
        <v>24</v>
      </c>
      <c r="F5" s="608"/>
      <c r="G5" s="608"/>
      <c r="H5" s="608"/>
      <c r="I5" s="608"/>
      <c r="J5" s="882" t="s">
        <v>137</v>
      </c>
      <c r="K5" s="882"/>
      <c r="L5" s="608"/>
      <c r="M5" s="103" t="s">
        <v>296</v>
      </c>
      <c r="N5" s="608"/>
      <c r="O5" s="608"/>
      <c r="P5" s="608"/>
    </row>
    <row r="6" spans="1:16150">
      <c r="A6" s="882" t="s">
        <v>310</v>
      </c>
      <c r="B6" s="882"/>
      <c r="C6" s="882"/>
      <c r="D6" s="882"/>
      <c r="E6" s="882"/>
      <c r="F6" s="882"/>
      <c r="G6" s="882"/>
      <c r="H6" s="882"/>
      <c r="I6" s="882"/>
      <c r="J6" s="882"/>
      <c r="K6" s="882"/>
      <c r="L6" s="882"/>
      <c r="M6" s="882"/>
      <c r="N6" s="882"/>
      <c r="O6" s="882"/>
      <c r="P6" s="882"/>
    </row>
    <row r="7" spans="1:16150">
      <c r="A7" s="883" t="s">
        <v>73</v>
      </c>
      <c r="B7" s="883"/>
      <c r="C7" s="883"/>
      <c r="D7" s="883"/>
      <c r="E7" s="883"/>
      <c r="F7" s="883"/>
      <c r="G7" s="883"/>
      <c r="H7" s="883"/>
      <c r="I7" s="883"/>
      <c r="J7" s="883"/>
      <c r="K7" s="883"/>
      <c r="L7" s="883"/>
      <c r="M7" s="883"/>
      <c r="N7" s="883"/>
      <c r="O7" s="883"/>
      <c r="P7" s="883"/>
    </row>
    <row r="9" spans="1:16150">
      <c r="A9" s="880" t="s">
        <v>380</v>
      </c>
      <c r="B9" s="880"/>
      <c r="C9" s="880"/>
      <c r="D9" s="880"/>
      <c r="E9" s="880"/>
      <c r="F9" s="880"/>
      <c r="G9" s="880"/>
      <c r="H9" s="880"/>
      <c r="I9" s="880"/>
      <c r="J9" s="880"/>
      <c r="K9" s="880"/>
      <c r="L9" s="880"/>
      <c r="M9" s="880"/>
      <c r="N9" s="880"/>
      <c r="O9" s="880"/>
      <c r="P9" s="880"/>
      <c r="Q9" s="880"/>
      <c r="R9" s="102"/>
      <c r="S9" s="102"/>
      <c r="T9" s="102"/>
      <c r="U9" s="102"/>
    </row>
    <row r="10" spans="1:16150">
      <c r="A10" s="104" t="s">
        <v>109</v>
      </c>
      <c r="B10" s="105"/>
      <c r="C10" s="105"/>
      <c r="D10" s="105"/>
      <c r="E10" s="105" t="s">
        <v>24</v>
      </c>
      <c r="F10" s="105"/>
      <c r="G10" s="105" t="s">
        <v>24</v>
      </c>
      <c r="H10" s="105"/>
      <c r="I10" s="106"/>
      <c r="J10" s="106"/>
      <c r="K10" s="106"/>
      <c r="L10" s="106"/>
      <c r="M10" s="106"/>
      <c r="N10" s="106"/>
      <c r="O10" s="106"/>
      <c r="P10" s="106"/>
      <c r="Q10" s="106"/>
      <c r="R10" s="106"/>
      <c r="S10" s="106"/>
      <c r="T10" s="106"/>
      <c r="U10" s="106"/>
    </row>
    <row r="11" spans="1:16150" ht="12.75" customHeight="1">
      <c r="A11" s="881" t="s">
        <v>368</v>
      </c>
      <c r="B11" s="881"/>
      <c r="C11" s="881"/>
      <c r="D11" s="881"/>
      <c r="E11" s="881"/>
      <c r="F11" s="881"/>
      <c r="G11" s="881"/>
      <c r="H11" s="881"/>
      <c r="I11" s="120"/>
      <c r="J11" s="120"/>
      <c r="K11" s="120"/>
      <c r="L11" s="120"/>
      <c r="M11" s="120"/>
      <c r="N11" s="120"/>
      <c r="O11" s="120"/>
      <c r="P11" s="120"/>
      <c r="Q11" s="120"/>
      <c r="R11" s="120"/>
      <c r="S11" s="120"/>
      <c r="T11" s="120"/>
      <c r="U11" s="120"/>
      <c r="V11" s="114"/>
      <c r="W11" s="114"/>
      <c r="X11" s="114"/>
      <c r="Y11" s="114"/>
      <c r="Z11" s="114"/>
      <c r="AA11" s="114"/>
      <c r="AB11" s="114"/>
      <c r="AC11" s="114"/>
      <c r="AD11" s="114"/>
      <c r="AE11" s="114"/>
      <c r="AF11" s="114"/>
      <c r="AG11" s="114"/>
      <c r="AH11" s="114"/>
      <c r="AI11" s="114"/>
      <c r="AJ11" s="114"/>
      <c r="AK11" s="114"/>
      <c r="AL11" s="114"/>
      <c r="AM11" s="114"/>
      <c r="AN11" s="114"/>
      <c r="AO11" s="114"/>
      <c r="AP11" s="114"/>
      <c r="AQ11" s="114"/>
      <c r="AR11" s="114"/>
      <c r="AS11" s="114"/>
      <c r="AT11" s="114"/>
      <c r="AU11" s="114"/>
      <c r="AV11" s="114"/>
      <c r="AW11" s="114"/>
      <c r="AX11" s="114"/>
      <c r="AY11" s="114"/>
      <c r="AZ11" s="114"/>
      <c r="BA11" s="114"/>
      <c r="BB11" s="114"/>
      <c r="BC11" s="114"/>
      <c r="BD11" s="114"/>
      <c r="BE11" s="114"/>
      <c r="BF11" s="114"/>
      <c r="BG11" s="114"/>
      <c r="BH11" s="114"/>
      <c r="BI11" s="114"/>
      <c r="BJ11" s="114"/>
      <c r="BK11" s="114"/>
      <c r="BL11" s="114"/>
      <c r="BM11" s="114"/>
      <c r="BN11" s="114"/>
      <c r="BO11" s="114"/>
      <c r="BP11" s="114"/>
      <c r="BQ11" s="114"/>
      <c r="BR11" s="114"/>
      <c r="BS11" s="114"/>
      <c r="BT11" s="114"/>
      <c r="BU11" s="114"/>
      <c r="BV11" s="114"/>
      <c r="BW11" s="114"/>
      <c r="BX11" s="114"/>
      <c r="BY11" s="114"/>
      <c r="BZ11" s="114"/>
      <c r="CA11" s="114"/>
      <c r="CB11" s="114"/>
      <c r="CC11" s="114"/>
      <c r="CD11" s="114"/>
      <c r="CE11" s="114"/>
      <c r="CF11" s="114"/>
      <c r="CG11" s="114"/>
      <c r="CH11" s="114"/>
      <c r="CI11" s="114"/>
      <c r="CJ11" s="114"/>
      <c r="CK11" s="114"/>
      <c r="CL11" s="114"/>
      <c r="CM11" s="114"/>
      <c r="CN11" s="114"/>
      <c r="CO11" s="114"/>
      <c r="CP11" s="114"/>
      <c r="CQ11" s="114"/>
      <c r="CR11" s="114"/>
      <c r="CS11" s="114"/>
      <c r="CT11" s="114"/>
      <c r="CU11" s="114"/>
      <c r="CV11" s="114"/>
      <c r="CW11" s="114"/>
      <c r="CX11" s="114"/>
      <c r="CY11" s="114"/>
      <c r="CZ11" s="114"/>
      <c r="DA11" s="114"/>
      <c r="DB11" s="114"/>
      <c r="DC11" s="114"/>
      <c r="DD11" s="114"/>
      <c r="DE11" s="114"/>
      <c r="DF11" s="114"/>
      <c r="DG11" s="114"/>
      <c r="DH11" s="114"/>
      <c r="DI11" s="114"/>
      <c r="DJ11" s="114"/>
      <c r="DK11" s="114"/>
      <c r="DL11" s="114"/>
      <c r="DM11" s="114"/>
      <c r="DN11" s="114"/>
      <c r="DO11" s="114"/>
      <c r="DP11" s="114"/>
      <c r="DQ11" s="114"/>
      <c r="DR11" s="114"/>
      <c r="DS11" s="114"/>
      <c r="DT11" s="114"/>
      <c r="DU11" s="114"/>
      <c r="DV11" s="114"/>
      <c r="DW11" s="114"/>
      <c r="DX11" s="114"/>
      <c r="DY11" s="114"/>
      <c r="DZ11" s="114"/>
      <c r="EA11" s="114"/>
      <c r="EB11" s="114"/>
      <c r="EC11" s="114"/>
      <c r="ED11" s="114"/>
      <c r="EE11" s="114"/>
      <c r="EF11" s="114"/>
      <c r="EG11" s="114"/>
      <c r="EH11" s="114"/>
      <c r="EI11" s="114"/>
      <c r="EJ11" s="114"/>
      <c r="EK11" s="114"/>
      <c r="EL11" s="114"/>
      <c r="EM11" s="114"/>
      <c r="EN11" s="114"/>
      <c r="EO11" s="114"/>
      <c r="EP11" s="114"/>
      <c r="EQ11" s="114"/>
      <c r="ER11" s="114"/>
      <c r="ES11" s="114"/>
      <c r="ET11" s="114"/>
      <c r="EU11" s="114"/>
      <c r="EV11" s="114"/>
      <c r="EW11" s="114"/>
      <c r="EX11" s="114"/>
      <c r="EY11" s="114"/>
      <c r="EZ11" s="114"/>
      <c r="FA11" s="114"/>
      <c r="FB11" s="114"/>
      <c r="FC11" s="114"/>
      <c r="FD11" s="114"/>
      <c r="FE11" s="114"/>
      <c r="FF11" s="114"/>
      <c r="FG11" s="114"/>
      <c r="FH11" s="114"/>
      <c r="FI11" s="114"/>
      <c r="FJ11" s="114"/>
      <c r="FK11" s="114"/>
      <c r="FL11" s="114"/>
      <c r="FM11" s="114"/>
      <c r="FN11" s="114"/>
      <c r="FO11" s="114"/>
      <c r="FP11" s="114"/>
      <c r="FQ11" s="114"/>
      <c r="FR11" s="114"/>
      <c r="FS11" s="114"/>
      <c r="FT11" s="114"/>
      <c r="FU11" s="114"/>
      <c r="FV11" s="114"/>
      <c r="FW11" s="114"/>
      <c r="FX11" s="114"/>
      <c r="FY11" s="114"/>
      <c r="FZ11" s="114"/>
      <c r="GA11" s="114"/>
      <c r="GB11" s="114"/>
      <c r="GC11" s="114"/>
      <c r="GD11" s="114"/>
      <c r="GE11" s="114"/>
      <c r="GF11" s="114"/>
      <c r="GG11" s="114"/>
      <c r="GH11" s="114"/>
      <c r="GI11" s="114"/>
      <c r="GJ11" s="114"/>
      <c r="GK11" s="114"/>
      <c r="GL11" s="114"/>
      <c r="GM11" s="114"/>
      <c r="GN11" s="114"/>
      <c r="GO11" s="114"/>
      <c r="GP11" s="114"/>
      <c r="GQ11" s="114"/>
      <c r="GR11" s="114"/>
      <c r="GS11" s="114"/>
      <c r="GT11" s="114"/>
      <c r="GU11" s="114"/>
      <c r="GV11" s="114"/>
      <c r="GW11" s="114"/>
      <c r="GX11" s="114"/>
      <c r="GY11" s="114"/>
      <c r="GZ11" s="114"/>
      <c r="HA11" s="114"/>
      <c r="HB11" s="114"/>
      <c r="HC11" s="114"/>
      <c r="HD11" s="114"/>
      <c r="HE11" s="114"/>
      <c r="HF11" s="114"/>
      <c r="HG11" s="114"/>
      <c r="HH11" s="114"/>
      <c r="HI11" s="114"/>
      <c r="HJ11" s="114"/>
      <c r="HK11" s="114"/>
      <c r="HL11" s="114"/>
      <c r="HM11" s="114"/>
      <c r="HN11" s="114"/>
      <c r="HO11" s="114"/>
      <c r="HP11" s="114"/>
      <c r="HQ11" s="114"/>
      <c r="HR11" s="114"/>
      <c r="HS11" s="114"/>
      <c r="HT11" s="114"/>
      <c r="HU11" s="114"/>
      <c r="HV11" s="114"/>
      <c r="HW11" s="114"/>
      <c r="HX11" s="114"/>
      <c r="HY11" s="114"/>
      <c r="HZ11" s="114"/>
      <c r="IA11" s="114"/>
      <c r="IB11" s="114"/>
      <c r="IC11" s="114"/>
      <c r="ID11" s="114"/>
      <c r="IE11" s="114"/>
      <c r="IF11" s="114"/>
      <c r="IG11" s="114"/>
      <c r="IH11" s="114"/>
      <c r="II11" s="114"/>
      <c r="IJ11" s="114"/>
      <c r="IK11" s="114"/>
      <c r="IL11" s="114"/>
      <c r="IM11" s="114"/>
      <c r="IN11" s="114"/>
      <c r="IO11" s="114"/>
      <c r="IP11" s="114"/>
      <c r="IQ11" s="114"/>
      <c r="IR11" s="114"/>
      <c r="IS11" s="114"/>
      <c r="IT11" s="114"/>
      <c r="IU11" s="114"/>
      <c r="IV11" s="114"/>
      <c r="IW11" s="114"/>
      <c r="IX11" s="114"/>
      <c r="IY11" s="114"/>
      <c r="IZ11" s="114"/>
      <c r="JA11" s="114"/>
      <c r="JB11" s="114"/>
      <c r="JC11" s="114"/>
      <c r="JD11" s="114"/>
      <c r="JE11" s="114"/>
      <c r="JF11" s="114"/>
      <c r="JG11" s="114"/>
      <c r="JH11" s="114"/>
      <c r="JI11" s="114"/>
      <c r="JJ11" s="114"/>
      <c r="JK11" s="114"/>
      <c r="JL11" s="114"/>
      <c r="JM11" s="114"/>
      <c r="JN11" s="114"/>
      <c r="JO11" s="114"/>
      <c r="JP11" s="114"/>
      <c r="JQ11" s="114"/>
      <c r="JR11" s="114"/>
      <c r="JS11" s="114"/>
      <c r="JT11" s="114"/>
      <c r="JU11" s="114"/>
      <c r="JV11" s="114"/>
      <c r="JW11" s="114"/>
      <c r="JX11" s="114"/>
      <c r="JY11" s="114"/>
      <c r="JZ11" s="114"/>
      <c r="KA11" s="114"/>
      <c r="KB11" s="114"/>
      <c r="KC11" s="114"/>
      <c r="KD11" s="114"/>
      <c r="KE11" s="114"/>
      <c r="KF11" s="114"/>
      <c r="KG11" s="114"/>
      <c r="KH11" s="114"/>
      <c r="KI11" s="114"/>
      <c r="KJ11" s="114"/>
      <c r="KK11" s="114"/>
      <c r="KL11" s="114"/>
      <c r="KM11" s="114"/>
      <c r="KN11" s="114"/>
      <c r="KO11" s="114"/>
      <c r="KP11" s="114"/>
      <c r="KQ11" s="114"/>
      <c r="KR11" s="114"/>
      <c r="KS11" s="114"/>
      <c r="KT11" s="114"/>
      <c r="KU11" s="114"/>
      <c r="KV11" s="114"/>
      <c r="KW11" s="114"/>
      <c r="KX11" s="114"/>
      <c r="KY11" s="114"/>
      <c r="KZ11" s="114"/>
      <c r="LA11" s="114"/>
      <c r="LB11" s="114"/>
      <c r="LC11" s="114"/>
      <c r="LD11" s="114"/>
      <c r="LE11" s="114"/>
      <c r="LF11" s="114"/>
      <c r="LG11" s="114"/>
      <c r="LH11" s="114"/>
      <c r="LI11" s="114"/>
      <c r="LJ11" s="114"/>
      <c r="LK11" s="114"/>
      <c r="LL11" s="114"/>
      <c r="LM11" s="114"/>
      <c r="LN11" s="114"/>
      <c r="LO11" s="114"/>
      <c r="LP11" s="114"/>
      <c r="LQ11" s="114"/>
      <c r="LR11" s="114"/>
      <c r="LS11" s="114"/>
      <c r="LT11" s="114"/>
      <c r="LU11" s="114"/>
      <c r="LV11" s="114"/>
      <c r="LW11" s="114"/>
      <c r="LX11" s="114"/>
      <c r="LY11" s="114"/>
      <c r="LZ11" s="114"/>
      <c r="MA11" s="114"/>
      <c r="MB11" s="114"/>
      <c r="MC11" s="114"/>
      <c r="MD11" s="114"/>
      <c r="ME11" s="114"/>
      <c r="MF11" s="114"/>
      <c r="MG11" s="114"/>
      <c r="MH11" s="114"/>
      <c r="MI11" s="114"/>
      <c r="MJ11" s="114"/>
      <c r="MK11" s="114"/>
      <c r="ML11" s="114"/>
      <c r="MM11" s="114"/>
      <c r="MN11" s="114"/>
      <c r="MO11" s="114"/>
      <c r="MP11" s="114"/>
      <c r="MQ11" s="114"/>
      <c r="MR11" s="114"/>
      <c r="MS11" s="114"/>
      <c r="MT11" s="114"/>
      <c r="MU11" s="114"/>
      <c r="MV11" s="114"/>
      <c r="MW11" s="114"/>
      <c r="MX11" s="114"/>
      <c r="MY11" s="114"/>
      <c r="MZ11" s="114"/>
      <c r="NA11" s="114"/>
      <c r="NB11" s="114"/>
      <c r="NC11" s="114"/>
      <c r="ND11" s="114"/>
      <c r="NE11" s="114"/>
      <c r="NF11" s="114"/>
      <c r="NG11" s="114"/>
      <c r="NH11" s="114"/>
      <c r="NI11" s="114"/>
      <c r="NJ11" s="114"/>
      <c r="NK11" s="114"/>
      <c r="NL11" s="114"/>
      <c r="NM11" s="114"/>
      <c r="NN11" s="114"/>
      <c r="NO11" s="114"/>
      <c r="NP11" s="114"/>
      <c r="NQ11" s="114"/>
      <c r="NR11" s="114"/>
      <c r="NS11" s="114"/>
      <c r="NT11" s="114"/>
      <c r="NU11" s="114"/>
      <c r="NV11" s="114"/>
      <c r="NW11" s="114"/>
      <c r="NX11" s="114"/>
      <c r="NY11" s="114"/>
      <c r="NZ11" s="114"/>
      <c r="OA11" s="114"/>
      <c r="OB11" s="114"/>
      <c r="OC11" s="114"/>
      <c r="OD11" s="114"/>
      <c r="OE11" s="114"/>
      <c r="OF11" s="114"/>
      <c r="OG11" s="114"/>
      <c r="OH11" s="114"/>
      <c r="OI11" s="114"/>
      <c r="OJ11" s="114"/>
      <c r="OK11" s="114"/>
      <c r="OL11" s="114"/>
      <c r="OM11" s="114"/>
      <c r="ON11" s="114"/>
      <c r="OO11" s="114"/>
      <c r="OP11" s="114"/>
      <c r="OQ11" s="114"/>
      <c r="OR11" s="114"/>
      <c r="OS11" s="114"/>
      <c r="OT11" s="114"/>
      <c r="OU11" s="114"/>
      <c r="OV11" s="114"/>
      <c r="OW11" s="114"/>
      <c r="OX11" s="114"/>
      <c r="OY11" s="114"/>
      <c r="OZ11" s="114"/>
      <c r="PA11" s="114"/>
      <c r="PB11" s="114"/>
      <c r="PC11" s="114"/>
      <c r="PD11" s="114"/>
      <c r="PE11" s="114"/>
      <c r="PF11" s="114"/>
      <c r="PG11" s="114"/>
      <c r="PH11" s="114"/>
      <c r="PI11" s="114"/>
      <c r="PJ11" s="114"/>
      <c r="PK11" s="114"/>
      <c r="PL11" s="114"/>
      <c r="PM11" s="114"/>
      <c r="PN11" s="114"/>
      <c r="PO11" s="114"/>
      <c r="PP11" s="114"/>
      <c r="PQ11" s="114"/>
      <c r="PR11" s="114"/>
      <c r="PS11" s="114"/>
      <c r="PT11" s="114"/>
      <c r="PU11" s="114"/>
      <c r="PV11" s="114"/>
      <c r="PW11" s="114"/>
      <c r="PX11" s="114"/>
      <c r="PY11" s="114"/>
      <c r="PZ11" s="114"/>
      <c r="QA11" s="114"/>
      <c r="QB11" s="114"/>
      <c r="QC11" s="114"/>
      <c r="QD11" s="114"/>
      <c r="QE11" s="114"/>
      <c r="QF11" s="114"/>
      <c r="QG11" s="114"/>
      <c r="QH11" s="114"/>
      <c r="QI11" s="114"/>
      <c r="QJ11" s="114"/>
      <c r="QK11" s="114"/>
      <c r="QL11" s="114"/>
      <c r="QM11" s="114"/>
      <c r="QN11" s="114"/>
      <c r="QO11" s="114"/>
      <c r="QP11" s="114"/>
      <c r="QQ11" s="114"/>
      <c r="QR11" s="114"/>
      <c r="QS11" s="114"/>
      <c r="QT11" s="114"/>
      <c r="QU11" s="114"/>
      <c r="QV11" s="114"/>
      <c r="QW11" s="114"/>
      <c r="QX11" s="114"/>
      <c r="QY11" s="114"/>
      <c r="QZ11" s="114"/>
      <c r="RA11" s="114"/>
      <c r="RB11" s="114"/>
      <c r="RC11" s="114"/>
      <c r="RD11" s="114"/>
      <c r="RE11" s="114"/>
      <c r="RF11" s="114"/>
      <c r="RG11" s="114"/>
      <c r="RH11" s="114"/>
      <c r="RI11" s="114"/>
      <c r="RJ11" s="114"/>
      <c r="RK11" s="114"/>
      <c r="RL11" s="114"/>
      <c r="RM11" s="114"/>
      <c r="RN11" s="114"/>
      <c r="RO11" s="114"/>
      <c r="RP11" s="114"/>
      <c r="RQ11" s="114"/>
      <c r="RR11" s="114"/>
      <c r="RS11" s="114"/>
      <c r="RT11" s="114"/>
      <c r="RU11" s="114"/>
      <c r="RV11" s="114"/>
      <c r="RW11" s="114"/>
      <c r="RX11" s="114"/>
      <c r="RY11" s="114"/>
      <c r="RZ11" s="114"/>
      <c r="SA11" s="114"/>
      <c r="SB11" s="114"/>
      <c r="SC11" s="114"/>
      <c r="SD11" s="114"/>
      <c r="SE11" s="114"/>
      <c r="SF11" s="114"/>
      <c r="SG11" s="114"/>
      <c r="SH11" s="114"/>
      <c r="SI11" s="114"/>
      <c r="SJ11" s="114"/>
      <c r="SK11" s="114"/>
      <c r="SL11" s="114"/>
      <c r="SM11" s="114"/>
      <c r="SN11" s="114"/>
      <c r="SO11" s="114"/>
      <c r="SP11" s="114"/>
      <c r="SQ11" s="114"/>
      <c r="SR11" s="114"/>
      <c r="SS11" s="114"/>
      <c r="ST11" s="114"/>
      <c r="SU11" s="114"/>
      <c r="SV11" s="114"/>
      <c r="SW11" s="114"/>
      <c r="SX11" s="114"/>
      <c r="SY11" s="114"/>
      <c r="SZ11" s="114"/>
      <c r="TA11" s="114"/>
      <c r="TB11" s="114"/>
      <c r="TC11" s="114"/>
      <c r="TD11" s="114"/>
      <c r="TE11" s="114"/>
      <c r="TF11" s="114"/>
      <c r="TG11" s="114"/>
      <c r="TH11" s="114"/>
      <c r="TI11" s="114"/>
      <c r="TJ11" s="114"/>
      <c r="TK11" s="114"/>
      <c r="TL11" s="114"/>
      <c r="TM11" s="114"/>
      <c r="TN11" s="114"/>
      <c r="TO11" s="114"/>
      <c r="TP11" s="114"/>
      <c r="TQ11" s="114"/>
      <c r="TR11" s="114"/>
      <c r="TS11" s="114"/>
      <c r="TT11" s="114"/>
      <c r="TU11" s="114"/>
      <c r="TV11" s="114"/>
      <c r="TW11" s="114"/>
      <c r="TX11" s="114"/>
      <c r="TY11" s="114"/>
      <c r="TZ11" s="114"/>
      <c r="UA11" s="114"/>
      <c r="UB11" s="114"/>
      <c r="UC11" s="114"/>
      <c r="UD11" s="114"/>
      <c r="UE11" s="114"/>
      <c r="UF11" s="114"/>
      <c r="UG11" s="114"/>
      <c r="UH11" s="114"/>
      <c r="UI11" s="114"/>
      <c r="UJ11" s="114"/>
      <c r="UK11" s="114"/>
      <c r="UL11" s="114"/>
      <c r="UM11" s="114"/>
      <c r="UN11" s="114"/>
      <c r="UO11" s="114"/>
      <c r="UP11" s="114"/>
      <c r="UQ11" s="114"/>
      <c r="UR11" s="114"/>
      <c r="US11" s="114"/>
      <c r="UT11" s="114"/>
      <c r="UU11" s="114"/>
      <c r="UV11" s="114"/>
      <c r="UW11" s="114"/>
      <c r="UX11" s="114"/>
      <c r="UY11" s="114"/>
      <c r="UZ11" s="114"/>
      <c r="VA11" s="114"/>
      <c r="VB11" s="114"/>
      <c r="VC11" s="114"/>
      <c r="VD11" s="114"/>
      <c r="VE11" s="114"/>
      <c r="VF11" s="114"/>
      <c r="VG11" s="114"/>
      <c r="VH11" s="114"/>
      <c r="VI11" s="114"/>
      <c r="VJ11" s="114"/>
      <c r="VK11" s="114"/>
      <c r="VL11" s="114"/>
      <c r="VM11" s="114"/>
      <c r="VN11" s="114"/>
      <c r="VO11" s="114"/>
      <c r="VP11" s="114"/>
      <c r="VQ11" s="114"/>
      <c r="VR11" s="114"/>
      <c r="VS11" s="114"/>
      <c r="VT11" s="114"/>
      <c r="VU11" s="114"/>
      <c r="VV11" s="114"/>
      <c r="VW11" s="114"/>
      <c r="VX11" s="114"/>
      <c r="VY11" s="114"/>
      <c r="VZ11" s="114"/>
      <c r="WA11" s="114"/>
      <c r="WB11" s="114"/>
      <c r="WC11" s="114"/>
      <c r="WD11" s="114"/>
      <c r="WE11" s="114"/>
      <c r="WF11" s="114"/>
      <c r="WG11" s="114"/>
      <c r="WH11" s="114"/>
      <c r="WI11" s="114"/>
      <c r="WJ11" s="114"/>
      <c r="WK11" s="114"/>
      <c r="WL11" s="114"/>
      <c r="WM11" s="114"/>
      <c r="WN11" s="114"/>
      <c r="WO11" s="114"/>
      <c r="WP11" s="114"/>
      <c r="WQ11" s="114"/>
      <c r="WR11" s="114"/>
      <c r="WS11" s="114"/>
      <c r="WT11" s="114"/>
      <c r="WU11" s="114"/>
      <c r="WV11" s="114"/>
      <c r="WW11" s="114"/>
      <c r="WX11" s="114"/>
      <c r="WY11" s="114"/>
      <c r="WZ11" s="114"/>
      <c r="XA11" s="114"/>
      <c r="XB11" s="114"/>
      <c r="XC11" s="114"/>
      <c r="XD11" s="114"/>
      <c r="XE11" s="114"/>
      <c r="XF11" s="114"/>
      <c r="XG11" s="114"/>
      <c r="XH11" s="114"/>
      <c r="XI11" s="114"/>
      <c r="XJ11" s="114"/>
      <c r="XK11" s="114"/>
      <c r="XL11" s="114"/>
      <c r="XM11" s="114"/>
      <c r="XN11" s="114"/>
      <c r="XO11" s="114"/>
      <c r="XP11" s="114"/>
      <c r="XQ11" s="114"/>
      <c r="XR11" s="114"/>
      <c r="XS11" s="114"/>
      <c r="XT11" s="114"/>
      <c r="XU11" s="114"/>
      <c r="XV11" s="114"/>
      <c r="XW11" s="114"/>
      <c r="XX11" s="114"/>
      <c r="XY11" s="114"/>
      <c r="XZ11" s="114"/>
      <c r="YA11" s="114"/>
      <c r="YB11" s="114"/>
      <c r="YC11" s="114"/>
      <c r="YD11" s="114"/>
      <c r="YE11" s="114"/>
      <c r="YF11" s="114"/>
      <c r="YG11" s="114"/>
      <c r="YH11" s="114"/>
      <c r="YI11" s="114"/>
      <c r="YJ11" s="114"/>
      <c r="YK11" s="114"/>
      <c r="YL11" s="114"/>
      <c r="YM11" s="114"/>
      <c r="YN11" s="114"/>
      <c r="YO11" s="114"/>
      <c r="YP11" s="114"/>
      <c r="YQ11" s="114"/>
      <c r="YR11" s="114"/>
      <c r="YS11" s="114"/>
      <c r="YT11" s="114"/>
      <c r="YU11" s="114"/>
      <c r="YV11" s="114"/>
      <c r="YW11" s="114"/>
      <c r="YX11" s="114"/>
      <c r="YY11" s="114"/>
      <c r="YZ11" s="114"/>
      <c r="ZA11" s="114"/>
      <c r="ZB11" s="114"/>
      <c r="ZC11" s="114"/>
      <c r="ZD11" s="114"/>
      <c r="ZE11" s="114"/>
      <c r="ZF11" s="114"/>
      <c r="ZG11" s="114"/>
      <c r="ZH11" s="114"/>
      <c r="ZI11" s="114"/>
      <c r="ZJ11" s="114"/>
      <c r="ZK11" s="114"/>
      <c r="ZL11" s="114"/>
      <c r="ZM11" s="114"/>
      <c r="ZN11" s="114"/>
      <c r="ZO11" s="114"/>
      <c r="ZP11" s="114"/>
      <c r="ZQ11" s="114"/>
      <c r="ZR11" s="114"/>
      <c r="ZS11" s="114"/>
      <c r="ZT11" s="114"/>
      <c r="ZU11" s="114"/>
      <c r="ZV11" s="114"/>
      <c r="ZW11" s="114"/>
      <c r="ZX11" s="114"/>
      <c r="ZY11" s="114"/>
      <c r="ZZ11" s="114"/>
      <c r="AAA11" s="114"/>
      <c r="AAB11" s="114"/>
      <c r="AAC11" s="114"/>
      <c r="AAD11" s="114"/>
      <c r="AAE11" s="114"/>
      <c r="AAF11" s="114"/>
      <c r="AAG11" s="114"/>
      <c r="AAH11" s="114"/>
      <c r="AAI11" s="114"/>
      <c r="AAJ11" s="114"/>
      <c r="AAK11" s="114"/>
      <c r="AAL11" s="114"/>
      <c r="AAM11" s="114"/>
      <c r="AAN11" s="114"/>
      <c r="AAO11" s="114"/>
      <c r="AAP11" s="114"/>
      <c r="AAQ11" s="114"/>
      <c r="AAR11" s="114"/>
      <c r="AAS11" s="114"/>
      <c r="AAT11" s="114"/>
      <c r="AAU11" s="114"/>
      <c r="AAV11" s="114"/>
      <c r="AAW11" s="114"/>
      <c r="AAX11" s="114"/>
      <c r="AAY11" s="114"/>
      <c r="AAZ11" s="114"/>
      <c r="ABA11" s="114"/>
      <c r="ABB11" s="114"/>
      <c r="ABC11" s="114"/>
      <c r="ABD11" s="114"/>
      <c r="ABE11" s="114"/>
      <c r="ABF11" s="114"/>
      <c r="ABG11" s="114"/>
      <c r="ABH11" s="114"/>
      <c r="ABI11" s="114"/>
      <c r="ABJ11" s="114"/>
      <c r="ABK11" s="114"/>
      <c r="ABL11" s="114"/>
      <c r="ABM11" s="114"/>
      <c r="ABN11" s="114"/>
      <c r="ABO11" s="114"/>
      <c r="ABP11" s="114"/>
      <c r="ABQ11" s="114"/>
      <c r="ABR11" s="114"/>
      <c r="ABS11" s="114"/>
      <c r="ABT11" s="114"/>
      <c r="ABU11" s="114"/>
      <c r="ABV11" s="114"/>
      <c r="ABW11" s="114"/>
      <c r="ABX11" s="114"/>
      <c r="ABY11" s="114"/>
      <c r="ABZ11" s="114"/>
      <c r="ACA11" s="114"/>
      <c r="ACB11" s="114"/>
      <c r="ACC11" s="114"/>
      <c r="ACD11" s="114"/>
      <c r="ACE11" s="114"/>
      <c r="ACF11" s="114"/>
      <c r="ACG11" s="114"/>
      <c r="ACH11" s="114"/>
      <c r="ACI11" s="114"/>
      <c r="ACJ11" s="114"/>
      <c r="ACK11" s="114"/>
      <c r="ACL11" s="114"/>
      <c r="ACM11" s="114"/>
      <c r="ACN11" s="114"/>
      <c r="ACO11" s="114"/>
      <c r="ACP11" s="114"/>
      <c r="ACQ11" s="114"/>
      <c r="ACR11" s="114"/>
      <c r="ACS11" s="114"/>
      <c r="ACT11" s="114"/>
      <c r="ACU11" s="114"/>
      <c r="ACV11" s="114"/>
      <c r="ACW11" s="114"/>
      <c r="ACX11" s="114"/>
      <c r="ACY11" s="114"/>
      <c r="ACZ11" s="114"/>
      <c r="ADA11" s="114"/>
      <c r="ADB11" s="114"/>
      <c r="ADC11" s="114"/>
      <c r="ADD11" s="114"/>
      <c r="ADE11" s="114"/>
      <c r="ADF11" s="114"/>
      <c r="ADG11" s="114"/>
      <c r="ADH11" s="114"/>
      <c r="ADI11" s="114"/>
      <c r="ADJ11" s="114"/>
      <c r="ADK11" s="114"/>
      <c r="ADL11" s="114"/>
      <c r="ADM11" s="114"/>
      <c r="ADN11" s="114"/>
      <c r="ADO11" s="114"/>
      <c r="ADP11" s="114"/>
      <c r="ADQ11" s="114"/>
      <c r="ADR11" s="114"/>
      <c r="ADS11" s="114"/>
      <c r="ADT11" s="114"/>
      <c r="ADU11" s="114"/>
      <c r="ADV11" s="114"/>
      <c r="ADW11" s="114"/>
      <c r="ADX11" s="114"/>
      <c r="ADY11" s="114"/>
      <c r="ADZ11" s="114"/>
      <c r="AEA11" s="114"/>
      <c r="AEB11" s="114"/>
      <c r="AEC11" s="114"/>
      <c r="AED11" s="114"/>
      <c r="AEE11" s="114"/>
      <c r="AEF11" s="114"/>
      <c r="AEG11" s="114"/>
      <c r="AEH11" s="114"/>
      <c r="AEI11" s="114"/>
      <c r="AEJ11" s="114"/>
      <c r="AEK11" s="114"/>
      <c r="AEL11" s="114"/>
      <c r="AEM11" s="114"/>
      <c r="AEN11" s="114"/>
      <c r="AEO11" s="114"/>
      <c r="AEP11" s="114"/>
      <c r="AEQ11" s="114"/>
      <c r="AER11" s="114"/>
      <c r="AES11" s="114"/>
      <c r="AET11" s="114"/>
      <c r="AEU11" s="114"/>
      <c r="AEV11" s="114"/>
      <c r="AEW11" s="114"/>
      <c r="AEX11" s="114"/>
      <c r="AEY11" s="114"/>
      <c r="AEZ11" s="114"/>
      <c r="AFA11" s="114"/>
      <c r="AFB11" s="114"/>
      <c r="AFC11" s="114"/>
      <c r="AFD11" s="114"/>
      <c r="AFE11" s="114"/>
      <c r="AFF11" s="114"/>
      <c r="AFG11" s="114"/>
      <c r="AFH11" s="114"/>
      <c r="AFI11" s="114"/>
      <c r="AFJ11" s="114"/>
      <c r="AFK11" s="114"/>
      <c r="AFL11" s="114"/>
      <c r="AFM11" s="114"/>
      <c r="AFN11" s="114"/>
      <c r="AFO11" s="114"/>
      <c r="AFP11" s="114"/>
      <c r="AFQ11" s="114"/>
      <c r="AFR11" s="114"/>
      <c r="AFS11" s="114"/>
      <c r="AFT11" s="114"/>
      <c r="AFU11" s="114"/>
      <c r="AFV11" s="114"/>
      <c r="AFW11" s="114"/>
      <c r="AFX11" s="114"/>
      <c r="AFY11" s="114"/>
      <c r="AFZ11" s="114"/>
      <c r="AGA11" s="114"/>
      <c r="AGB11" s="114"/>
      <c r="AGC11" s="114"/>
      <c r="AGD11" s="114"/>
      <c r="AGE11" s="114"/>
      <c r="AGF11" s="114"/>
      <c r="AGG11" s="114"/>
      <c r="AGH11" s="114"/>
      <c r="AGI11" s="114"/>
      <c r="AGJ11" s="114"/>
      <c r="AGK11" s="114"/>
      <c r="AGL11" s="114"/>
      <c r="AGM11" s="114"/>
      <c r="AGN11" s="114"/>
      <c r="AGO11" s="114"/>
      <c r="AGP11" s="114"/>
      <c r="AGQ11" s="114"/>
      <c r="AGR11" s="114"/>
      <c r="AGS11" s="114"/>
      <c r="AGT11" s="114"/>
      <c r="AGU11" s="114"/>
      <c r="AGV11" s="114"/>
      <c r="AGW11" s="114"/>
      <c r="AGX11" s="114"/>
      <c r="AGY11" s="114"/>
      <c r="AGZ11" s="114"/>
      <c r="AHA11" s="114"/>
      <c r="AHB11" s="114"/>
      <c r="AHC11" s="114"/>
      <c r="AHD11" s="114"/>
      <c r="AHE11" s="114"/>
      <c r="AHF11" s="114"/>
      <c r="AHG11" s="114"/>
      <c r="AHH11" s="114"/>
      <c r="AHI11" s="114"/>
      <c r="AHJ11" s="114"/>
      <c r="AHK11" s="114"/>
      <c r="AHL11" s="114"/>
      <c r="AHM11" s="114"/>
      <c r="AHN11" s="114"/>
      <c r="AHO11" s="114"/>
      <c r="AHP11" s="114"/>
      <c r="AHQ11" s="114"/>
      <c r="AHR11" s="114"/>
      <c r="AHS11" s="114"/>
      <c r="AHT11" s="114"/>
      <c r="AHU11" s="114"/>
      <c r="AHV11" s="114"/>
      <c r="AHW11" s="114"/>
      <c r="AHX11" s="114"/>
      <c r="AHY11" s="114"/>
      <c r="AHZ11" s="114"/>
      <c r="AIA11" s="114"/>
      <c r="AIB11" s="114"/>
      <c r="AIC11" s="114"/>
      <c r="AID11" s="114"/>
      <c r="AIE11" s="114"/>
      <c r="AIF11" s="114"/>
      <c r="AIG11" s="114"/>
      <c r="AIH11" s="114"/>
      <c r="AII11" s="114"/>
      <c r="AIJ11" s="114"/>
      <c r="AIK11" s="114"/>
      <c r="AIL11" s="114"/>
      <c r="AIM11" s="114"/>
      <c r="AIN11" s="114"/>
      <c r="AIO11" s="114"/>
      <c r="AIP11" s="114"/>
      <c r="AIQ11" s="114"/>
      <c r="AIR11" s="114"/>
      <c r="AIS11" s="114"/>
      <c r="AIT11" s="114"/>
      <c r="AIU11" s="114"/>
      <c r="AIV11" s="114"/>
      <c r="AIW11" s="114"/>
      <c r="AIX11" s="114"/>
      <c r="AIY11" s="114"/>
      <c r="AIZ11" s="114"/>
      <c r="AJA11" s="114"/>
      <c r="AJB11" s="114"/>
      <c r="AJC11" s="114"/>
      <c r="AJD11" s="114"/>
      <c r="AJE11" s="114"/>
      <c r="AJF11" s="114"/>
      <c r="AJG11" s="114"/>
      <c r="AJH11" s="114"/>
      <c r="AJI11" s="114"/>
      <c r="AJJ11" s="114"/>
      <c r="AJK11" s="114"/>
      <c r="AJL11" s="114"/>
      <c r="AJM11" s="114"/>
      <c r="AJN11" s="114"/>
      <c r="AJO11" s="114"/>
      <c r="AJP11" s="114"/>
      <c r="AJQ11" s="114"/>
      <c r="AJR11" s="114"/>
      <c r="AJS11" s="114"/>
      <c r="AJT11" s="114"/>
      <c r="AJU11" s="114"/>
      <c r="AJV11" s="114"/>
      <c r="AJW11" s="114"/>
      <c r="AJX11" s="114"/>
      <c r="AJY11" s="114"/>
      <c r="AJZ11" s="114"/>
      <c r="AKA11" s="114"/>
      <c r="AKB11" s="114"/>
      <c r="AKC11" s="114"/>
      <c r="AKD11" s="114"/>
      <c r="AKE11" s="114"/>
      <c r="AKF11" s="114"/>
      <c r="AKG11" s="114"/>
      <c r="AKH11" s="114"/>
      <c r="AKI11" s="114"/>
      <c r="AKJ11" s="114"/>
      <c r="AKK11" s="114"/>
      <c r="AKL11" s="114"/>
      <c r="AKM11" s="114"/>
      <c r="AKN11" s="114"/>
      <c r="AKO11" s="114"/>
      <c r="AKP11" s="114"/>
      <c r="AKQ11" s="114"/>
      <c r="AKR11" s="114"/>
      <c r="AKS11" s="114"/>
      <c r="AKT11" s="114"/>
      <c r="AKU11" s="114"/>
      <c r="AKV11" s="114"/>
      <c r="AKW11" s="114"/>
      <c r="AKX11" s="114"/>
      <c r="AKY11" s="114"/>
      <c r="AKZ11" s="114"/>
      <c r="ALA11" s="114"/>
      <c r="ALB11" s="114"/>
      <c r="ALC11" s="114"/>
      <c r="ALD11" s="114"/>
      <c r="ALE11" s="114"/>
      <c r="ALF11" s="114"/>
      <c r="ALG11" s="114"/>
      <c r="ALH11" s="114"/>
      <c r="ALI11" s="114"/>
      <c r="ALJ11" s="114"/>
      <c r="ALK11" s="114"/>
      <c r="ALL11" s="114"/>
      <c r="ALM11" s="114"/>
      <c r="ALN11" s="114"/>
      <c r="ALO11" s="114"/>
      <c r="ALP11" s="114"/>
      <c r="ALQ11" s="114"/>
      <c r="ALR11" s="114"/>
      <c r="ALS11" s="114"/>
      <c r="ALT11" s="114"/>
      <c r="ALU11" s="114"/>
      <c r="ALV11" s="114"/>
      <c r="ALW11" s="114"/>
      <c r="ALX11" s="114"/>
      <c r="ALY11" s="114"/>
      <c r="ALZ11" s="114"/>
      <c r="AMA11" s="114"/>
      <c r="AMB11" s="114"/>
      <c r="AMC11" s="114"/>
      <c r="AMD11" s="114"/>
      <c r="AME11" s="114"/>
      <c r="AMF11" s="114"/>
      <c r="AMG11" s="114"/>
      <c r="AMH11" s="114"/>
      <c r="AMI11" s="114"/>
      <c r="AMJ11" s="114"/>
      <c r="AMK11" s="114"/>
      <c r="AML11" s="114"/>
      <c r="AMM11" s="114"/>
      <c r="AMN11" s="114"/>
      <c r="AMO11" s="114"/>
      <c r="AMP11" s="114"/>
      <c r="AMQ11" s="114"/>
      <c r="AMR11" s="114"/>
      <c r="AMS11" s="114"/>
      <c r="AMT11" s="114"/>
      <c r="AMU11" s="114"/>
      <c r="AMV11" s="114"/>
      <c r="AMW11" s="114"/>
      <c r="AMX11" s="114"/>
      <c r="AMY11" s="114"/>
      <c r="AMZ11" s="114"/>
      <c r="ANA11" s="114"/>
      <c r="ANB11" s="114"/>
      <c r="ANC11" s="114"/>
      <c r="AND11" s="114"/>
      <c r="ANE11" s="114"/>
      <c r="ANF11" s="114"/>
      <c r="ANG11" s="114"/>
      <c r="ANH11" s="114"/>
      <c r="ANI11" s="114"/>
      <c r="ANJ11" s="114"/>
      <c r="ANK11" s="114"/>
      <c r="ANL11" s="114"/>
      <c r="ANM11" s="114"/>
      <c r="ANN11" s="114"/>
      <c r="ANO11" s="114"/>
      <c r="ANP11" s="114"/>
      <c r="ANQ11" s="114"/>
      <c r="ANR11" s="114"/>
      <c r="ANS11" s="114"/>
      <c r="ANT11" s="114"/>
      <c r="ANU11" s="114"/>
      <c r="ANV11" s="114"/>
      <c r="ANW11" s="114"/>
      <c r="ANX11" s="114"/>
      <c r="ANY11" s="114"/>
      <c r="ANZ11" s="114"/>
      <c r="AOA11" s="114"/>
      <c r="AOB11" s="114"/>
      <c r="AOC11" s="114"/>
      <c r="AOD11" s="114"/>
      <c r="AOE11" s="114"/>
      <c r="AOF11" s="114"/>
      <c r="AOG11" s="114"/>
      <c r="AOH11" s="114"/>
      <c r="AOI11" s="114"/>
      <c r="AOJ11" s="114"/>
      <c r="AOK11" s="114"/>
      <c r="AOL11" s="114"/>
      <c r="AOM11" s="114"/>
      <c r="AON11" s="114"/>
      <c r="AOO11" s="114"/>
      <c r="AOP11" s="114"/>
      <c r="AOQ11" s="114"/>
      <c r="AOR11" s="114"/>
      <c r="AOS11" s="114"/>
      <c r="AOT11" s="114"/>
      <c r="AOU11" s="114"/>
      <c r="AOV11" s="114"/>
      <c r="AOW11" s="114"/>
      <c r="AOX11" s="114"/>
      <c r="AOY11" s="114"/>
      <c r="AOZ11" s="114"/>
      <c r="APA11" s="114"/>
      <c r="APB11" s="114"/>
      <c r="APC11" s="114"/>
      <c r="APD11" s="114"/>
      <c r="APE11" s="114"/>
      <c r="APF11" s="114"/>
      <c r="APG11" s="114"/>
      <c r="APH11" s="114"/>
      <c r="API11" s="114"/>
      <c r="APJ11" s="114"/>
      <c r="APK11" s="114"/>
      <c r="APL11" s="114"/>
      <c r="APM11" s="114"/>
      <c r="APN11" s="114"/>
      <c r="APO11" s="114"/>
      <c r="APP11" s="114"/>
      <c r="APQ11" s="114"/>
      <c r="APR11" s="114"/>
      <c r="APS11" s="114"/>
      <c r="APT11" s="114"/>
      <c r="APU11" s="114"/>
      <c r="APV11" s="114"/>
      <c r="APW11" s="114"/>
      <c r="APX11" s="114"/>
      <c r="APY11" s="114"/>
      <c r="APZ11" s="114"/>
      <c r="AQA11" s="114"/>
      <c r="AQB11" s="114"/>
      <c r="AQC11" s="114"/>
      <c r="AQD11" s="114"/>
      <c r="AQE11" s="114"/>
      <c r="AQF11" s="114"/>
      <c r="AQG11" s="114"/>
      <c r="AQH11" s="114"/>
      <c r="AQI11" s="114"/>
      <c r="AQJ11" s="114"/>
      <c r="AQK11" s="114"/>
      <c r="AQL11" s="114"/>
      <c r="AQM11" s="114"/>
      <c r="AQN11" s="114"/>
      <c r="AQO11" s="114"/>
      <c r="AQP11" s="114"/>
      <c r="AQQ11" s="114"/>
      <c r="AQR11" s="114"/>
      <c r="AQS11" s="114"/>
      <c r="AQT11" s="114"/>
      <c r="AQU11" s="114"/>
      <c r="AQV11" s="114"/>
      <c r="AQW11" s="114"/>
      <c r="AQX11" s="114"/>
      <c r="AQY11" s="114"/>
      <c r="AQZ11" s="114"/>
      <c r="ARA11" s="114"/>
      <c r="ARB11" s="114"/>
      <c r="ARC11" s="114"/>
      <c r="ARD11" s="114"/>
      <c r="ARE11" s="114"/>
      <c r="ARF11" s="114"/>
      <c r="ARG11" s="114"/>
      <c r="ARH11" s="114"/>
      <c r="ARI11" s="114"/>
      <c r="ARJ11" s="114"/>
      <c r="ARK11" s="114"/>
      <c r="ARL11" s="114"/>
      <c r="ARM11" s="114"/>
      <c r="ARN11" s="114"/>
      <c r="ARO11" s="114"/>
      <c r="ARP11" s="114"/>
      <c r="ARQ11" s="114"/>
      <c r="ARR11" s="114"/>
      <c r="ARS11" s="114"/>
      <c r="ART11" s="114"/>
      <c r="ARU11" s="114"/>
      <c r="ARV11" s="114"/>
      <c r="ARW11" s="114"/>
      <c r="ARX11" s="114"/>
      <c r="ARY11" s="114"/>
      <c r="ARZ11" s="114"/>
      <c r="ASA11" s="114"/>
      <c r="ASB11" s="114"/>
      <c r="ASC11" s="114"/>
      <c r="ASD11" s="114"/>
      <c r="ASE11" s="114"/>
      <c r="ASF11" s="114"/>
      <c r="ASG11" s="114"/>
      <c r="ASH11" s="114"/>
      <c r="ASI11" s="114"/>
      <c r="ASJ11" s="114"/>
      <c r="ASK11" s="114"/>
      <c r="ASL11" s="114"/>
      <c r="ASM11" s="114"/>
      <c r="ASN11" s="114"/>
      <c r="ASO11" s="114"/>
      <c r="ASP11" s="114"/>
      <c r="ASQ11" s="114"/>
      <c r="ASR11" s="114"/>
      <c r="ASS11" s="114"/>
      <c r="AST11" s="114"/>
      <c r="ASU11" s="114"/>
      <c r="ASV11" s="114"/>
      <c r="ASW11" s="114"/>
      <c r="ASX11" s="114"/>
      <c r="ASY11" s="114"/>
      <c r="ASZ11" s="114"/>
      <c r="ATA11" s="114"/>
      <c r="ATB11" s="114"/>
      <c r="ATC11" s="114"/>
      <c r="ATD11" s="114"/>
      <c r="ATE11" s="114"/>
      <c r="ATF11" s="114"/>
      <c r="ATG11" s="114"/>
      <c r="ATH11" s="114"/>
      <c r="ATI11" s="114"/>
      <c r="ATJ11" s="114"/>
      <c r="ATK11" s="114"/>
      <c r="ATL11" s="114"/>
      <c r="ATM11" s="114"/>
      <c r="ATN11" s="114"/>
      <c r="ATO11" s="114"/>
      <c r="ATP11" s="114"/>
      <c r="ATQ11" s="114"/>
      <c r="ATR11" s="114"/>
      <c r="ATS11" s="114"/>
      <c r="ATT11" s="114"/>
      <c r="ATU11" s="114"/>
      <c r="ATV11" s="114"/>
      <c r="ATW11" s="114"/>
      <c r="ATX11" s="114"/>
      <c r="ATY11" s="114"/>
      <c r="ATZ11" s="114"/>
      <c r="AUA11" s="114"/>
      <c r="AUB11" s="114"/>
      <c r="AUC11" s="114"/>
      <c r="AUD11" s="114"/>
      <c r="AUE11" s="114"/>
      <c r="AUF11" s="114"/>
      <c r="AUG11" s="114"/>
      <c r="AUH11" s="114"/>
      <c r="AUI11" s="114"/>
      <c r="AUJ11" s="114"/>
      <c r="AUK11" s="114"/>
      <c r="AUL11" s="114"/>
      <c r="AUM11" s="114"/>
      <c r="AUN11" s="114"/>
      <c r="AUO11" s="114"/>
      <c r="AUP11" s="114"/>
      <c r="AUQ11" s="114"/>
      <c r="AUR11" s="114"/>
      <c r="AUS11" s="114"/>
      <c r="AUT11" s="114"/>
      <c r="AUU11" s="114"/>
      <c r="AUV11" s="114"/>
      <c r="AUW11" s="114"/>
      <c r="AUX11" s="114"/>
      <c r="AUY11" s="114"/>
      <c r="AUZ11" s="114"/>
      <c r="AVA11" s="114"/>
      <c r="AVB11" s="114"/>
      <c r="AVC11" s="114"/>
      <c r="AVD11" s="114"/>
      <c r="AVE11" s="114"/>
      <c r="AVF11" s="114"/>
      <c r="AVG11" s="114"/>
      <c r="AVH11" s="114"/>
      <c r="AVI11" s="114"/>
      <c r="AVJ11" s="114"/>
      <c r="AVK11" s="114"/>
      <c r="AVL11" s="114"/>
      <c r="AVM11" s="114"/>
      <c r="AVN11" s="114"/>
      <c r="AVO11" s="114"/>
      <c r="AVP11" s="114"/>
      <c r="AVQ11" s="114"/>
      <c r="AVR11" s="114"/>
      <c r="AVS11" s="114"/>
      <c r="AVT11" s="114"/>
      <c r="AVU11" s="114"/>
      <c r="AVV11" s="114"/>
      <c r="AVW11" s="114"/>
      <c r="AVX11" s="114"/>
      <c r="AVY11" s="114"/>
      <c r="AVZ11" s="114"/>
      <c r="AWA11" s="114"/>
      <c r="AWB11" s="114"/>
      <c r="AWC11" s="114"/>
      <c r="AWD11" s="114"/>
      <c r="AWE11" s="114"/>
      <c r="AWF11" s="114"/>
      <c r="AWG11" s="114"/>
      <c r="AWH11" s="114"/>
      <c r="AWI11" s="114"/>
      <c r="AWJ11" s="114"/>
      <c r="AWK11" s="114"/>
      <c r="AWL11" s="114"/>
      <c r="AWM11" s="114"/>
      <c r="AWN11" s="114"/>
      <c r="AWO11" s="114"/>
      <c r="AWP11" s="114"/>
      <c r="AWQ11" s="114"/>
      <c r="AWR11" s="114"/>
      <c r="AWS11" s="114"/>
      <c r="AWT11" s="114"/>
      <c r="AWU11" s="114"/>
      <c r="AWV11" s="114"/>
      <c r="AWW11" s="114"/>
      <c r="AWX11" s="114"/>
      <c r="AWY11" s="114"/>
      <c r="AWZ11" s="114"/>
      <c r="AXA11" s="114"/>
      <c r="AXB11" s="114"/>
      <c r="AXC11" s="114"/>
      <c r="AXD11" s="114"/>
      <c r="AXE11" s="114"/>
      <c r="AXF11" s="114"/>
      <c r="AXG11" s="114"/>
      <c r="AXH11" s="114"/>
      <c r="AXI11" s="114"/>
      <c r="AXJ11" s="114"/>
      <c r="AXK11" s="114"/>
      <c r="AXL11" s="114"/>
      <c r="AXM11" s="114"/>
      <c r="AXN11" s="114"/>
      <c r="AXO11" s="114"/>
      <c r="AXP11" s="114"/>
      <c r="AXQ11" s="114"/>
      <c r="AXR11" s="114"/>
      <c r="AXS11" s="114"/>
      <c r="AXT11" s="114"/>
      <c r="AXU11" s="114"/>
      <c r="AXV11" s="114"/>
      <c r="AXW11" s="114"/>
      <c r="AXX11" s="114"/>
      <c r="AXY11" s="114"/>
      <c r="AXZ11" s="114"/>
      <c r="AYA11" s="114"/>
      <c r="AYB11" s="114"/>
      <c r="AYC11" s="114"/>
      <c r="AYD11" s="114"/>
      <c r="AYE11" s="114"/>
      <c r="AYF11" s="114"/>
      <c r="AYG11" s="114"/>
      <c r="AYH11" s="114"/>
      <c r="AYI11" s="114"/>
      <c r="AYJ11" s="114"/>
      <c r="AYK11" s="114"/>
      <c r="AYL11" s="114"/>
      <c r="AYM11" s="114"/>
      <c r="AYN11" s="114"/>
      <c r="AYO11" s="114"/>
      <c r="AYP11" s="114"/>
      <c r="AYQ11" s="114"/>
      <c r="AYR11" s="114"/>
      <c r="AYS11" s="114"/>
      <c r="AYT11" s="114"/>
      <c r="AYU11" s="114"/>
      <c r="AYV11" s="114"/>
      <c r="AYW11" s="114"/>
      <c r="AYX11" s="114"/>
      <c r="AYY11" s="114"/>
      <c r="AYZ11" s="114"/>
      <c r="AZA11" s="114"/>
      <c r="AZB11" s="114"/>
      <c r="AZC11" s="114"/>
      <c r="AZD11" s="114"/>
      <c r="AZE11" s="114"/>
      <c r="AZF11" s="114"/>
      <c r="AZG11" s="114"/>
      <c r="AZH11" s="114"/>
      <c r="AZI11" s="114"/>
      <c r="AZJ11" s="114"/>
      <c r="AZK11" s="114"/>
      <c r="AZL11" s="114"/>
      <c r="AZM11" s="114"/>
      <c r="AZN11" s="114"/>
      <c r="AZO11" s="114"/>
      <c r="AZP11" s="114"/>
      <c r="AZQ11" s="114"/>
      <c r="AZR11" s="114"/>
      <c r="AZS11" s="114"/>
      <c r="AZT11" s="114"/>
      <c r="AZU11" s="114"/>
      <c r="AZV11" s="114"/>
      <c r="AZW11" s="114"/>
      <c r="AZX11" s="114"/>
      <c r="AZY11" s="114"/>
      <c r="AZZ11" s="114"/>
      <c r="BAA11" s="114"/>
      <c r="BAB11" s="114"/>
      <c r="BAC11" s="114"/>
      <c r="BAD11" s="114"/>
      <c r="BAE11" s="114"/>
      <c r="BAF11" s="114"/>
      <c r="BAG11" s="114"/>
      <c r="BAH11" s="114"/>
      <c r="BAI11" s="114"/>
      <c r="BAJ11" s="114"/>
      <c r="BAK11" s="114"/>
      <c r="BAL11" s="114"/>
      <c r="BAM11" s="114"/>
      <c r="BAN11" s="114"/>
      <c r="BAO11" s="114"/>
      <c r="BAP11" s="114"/>
      <c r="BAQ11" s="114"/>
      <c r="BAR11" s="114"/>
      <c r="BAS11" s="114"/>
      <c r="BAT11" s="114"/>
      <c r="BAU11" s="114"/>
      <c r="BAV11" s="114"/>
      <c r="BAW11" s="114"/>
      <c r="BAX11" s="114"/>
      <c r="BAY11" s="114"/>
      <c r="BAZ11" s="114"/>
      <c r="BBA11" s="114"/>
      <c r="BBB11" s="114"/>
      <c r="BBC11" s="114"/>
      <c r="BBD11" s="114"/>
      <c r="BBE11" s="114"/>
      <c r="BBF11" s="114"/>
      <c r="BBG11" s="114"/>
      <c r="BBH11" s="114"/>
      <c r="BBI11" s="114"/>
      <c r="BBJ11" s="114"/>
      <c r="BBK11" s="114"/>
      <c r="BBL11" s="114"/>
      <c r="BBM11" s="114"/>
      <c r="BBN11" s="114"/>
      <c r="BBO11" s="114"/>
      <c r="BBP11" s="114"/>
      <c r="BBQ11" s="114"/>
      <c r="BBR11" s="114"/>
      <c r="BBS11" s="114"/>
      <c r="BBT11" s="114"/>
      <c r="BBU11" s="114"/>
      <c r="BBV11" s="114"/>
      <c r="BBW11" s="114"/>
      <c r="BBX11" s="114"/>
      <c r="BBY11" s="114"/>
      <c r="BBZ11" s="114"/>
      <c r="BCA11" s="114"/>
      <c r="BCB11" s="114"/>
      <c r="BCC11" s="114"/>
      <c r="BCD11" s="114"/>
      <c r="BCE11" s="114"/>
      <c r="BCF11" s="114"/>
      <c r="BCG11" s="114"/>
      <c r="BCH11" s="114"/>
      <c r="BCI11" s="114"/>
      <c r="BCJ11" s="114"/>
      <c r="BCK11" s="114"/>
      <c r="BCL11" s="114"/>
      <c r="BCM11" s="114"/>
      <c r="BCN11" s="114"/>
      <c r="BCO11" s="114"/>
      <c r="BCP11" s="114"/>
      <c r="BCQ11" s="114"/>
      <c r="BCR11" s="114"/>
      <c r="BCS11" s="114"/>
      <c r="BCT11" s="114"/>
      <c r="BCU11" s="114"/>
      <c r="BCV11" s="114"/>
      <c r="BCW11" s="114"/>
      <c r="BCX11" s="114"/>
      <c r="BCY11" s="114"/>
      <c r="BCZ11" s="114"/>
      <c r="BDA11" s="114"/>
      <c r="BDB11" s="114"/>
      <c r="BDC11" s="114"/>
      <c r="BDD11" s="114"/>
      <c r="BDE11" s="114"/>
      <c r="BDF11" s="114"/>
      <c r="BDG11" s="114"/>
      <c r="BDH11" s="114"/>
      <c r="BDI11" s="114"/>
      <c r="BDJ11" s="114"/>
      <c r="BDK11" s="114"/>
      <c r="BDL11" s="114"/>
      <c r="BDM11" s="114"/>
      <c r="BDN11" s="114"/>
      <c r="BDO11" s="114"/>
      <c r="BDP11" s="114"/>
      <c r="BDQ11" s="114"/>
      <c r="BDR11" s="114"/>
      <c r="BDS11" s="114"/>
      <c r="BDT11" s="114"/>
      <c r="BDU11" s="114"/>
      <c r="BDV11" s="114"/>
      <c r="BDW11" s="114"/>
      <c r="BDX11" s="114"/>
      <c r="BDY11" s="114"/>
      <c r="BDZ11" s="114"/>
      <c r="BEA11" s="114"/>
      <c r="BEB11" s="114"/>
      <c r="BEC11" s="114"/>
      <c r="BED11" s="114"/>
      <c r="BEE11" s="114"/>
      <c r="BEF11" s="114"/>
      <c r="BEG11" s="114"/>
      <c r="BEH11" s="114"/>
      <c r="BEI11" s="114"/>
      <c r="BEJ11" s="114"/>
      <c r="BEK11" s="114"/>
      <c r="BEL11" s="114"/>
      <c r="BEM11" s="114"/>
      <c r="BEN11" s="114"/>
      <c r="BEO11" s="114"/>
      <c r="BEP11" s="114"/>
      <c r="BEQ11" s="114"/>
      <c r="BER11" s="114"/>
      <c r="BES11" s="114"/>
      <c r="BET11" s="114"/>
      <c r="BEU11" s="114"/>
      <c r="BEV11" s="114"/>
      <c r="BEW11" s="114"/>
      <c r="BEX11" s="114"/>
      <c r="BEY11" s="114"/>
      <c r="BEZ11" s="114"/>
      <c r="BFA11" s="114"/>
      <c r="BFB11" s="114"/>
      <c r="BFC11" s="114"/>
      <c r="BFD11" s="114"/>
      <c r="BFE11" s="114"/>
      <c r="BFF11" s="114"/>
      <c r="BFG11" s="114"/>
      <c r="BFH11" s="114"/>
      <c r="BFI11" s="114"/>
      <c r="BFJ11" s="114"/>
      <c r="BFK11" s="114"/>
      <c r="BFL11" s="114"/>
      <c r="BFM11" s="114"/>
      <c r="BFN11" s="114"/>
      <c r="BFO11" s="114"/>
      <c r="BFP11" s="114"/>
      <c r="BFQ11" s="114"/>
      <c r="BFR11" s="114"/>
      <c r="BFS11" s="114"/>
      <c r="BFT11" s="114"/>
      <c r="BFU11" s="114"/>
      <c r="BFV11" s="114"/>
      <c r="BFW11" s="114"/>
      <c r="BFX11" s="114"/>
      <c r="BFY11" s="114"/>
      <c r="BFZ11" s="114"/>
      <c r="BGA11" s="114"/>
      <c r="BGB11" s="114"/>
      <c r="BGC11" s="114"/>
      <c r="BGD11" s="114"/>
      <c r="BGE11" s="114"/>
      <c r="BGF11" s="114"/>
      <c r="BGG11" s="114"/>
      <c r="BGH11" s="114"/>
      <c r="BGI11" s="114"/>
      <c r="BGJ11" s="114"/>
      <c r="BGK11" s="114"/>
      <c r="BGL11" s="114"/>
      <c r="BGM11" s="114"/>
      <c r="BGN11" s="114"/>
      <c r="BGO11" s="114"/>
      <c r="BGP11" s="114"/>
      <c r="BGQ11" s="114"/>
      <c r="BGR11" s="114"/>
      <c r="BGS11" s="114"/>
      <c r="BGT11" s="114"/>
      <c r="BGU11" s="114"/>
      <c r="BGV11" s="114"/>
      <c r="BGW11" s="114"/>
      <c r="BGX11" s="114"/>
      <c r="BGY11" s="114"/>
      <c r="BGZ11" s="114"/>
      <c r="BHA11" s="114"/>
      <c r="BHB11" s="114"/>
      <c r="BHC11" s="114"/>
      <c r="BHD11" s="114"/>
      <c r="BHE11" s="114"/>
      <c r="BHF11" s="114"/>
      <c r="BHG11" s="114"/>
      <c r="BHH11" s="114"/>
      <c r="BHI11" s="114"/>
      <c r="BHJ11" s="114"/>
      <c r="BHK11" s="114"/>
      <c r="BHL11" s="114"/>
      <c r="BHM11" s="114"/>
      <c r="BHN11" s="114"/>
      <c r="BHO11" s="114"/>
      <c r="BHP11" s="114"/>
      <c r="BHQ11" s="114"/>
      <c r="BHR11" s="114"/>
      <c r="BHS11" s="114"/>
      <c r="BHT11" s="114"/>
      <c r="BHU11" s="114"/>
      <c r="BHV11" s="114"/>
      <c r="BHW11" s="114"/>
      <c r="BHX11" s="114"/>
      <c r="BHY11" s="114"/>
      <c r="BHZ11" s="114"/>
      <c r="BIA11" s="114"/>
      <c r="BIB11" s="114"/>
      <c r="BIC11" s="114"/>
      <c r="BID11" s="114"/>
      <c r="BIE11" s="114"/>
      <c r="BIF11" s="114"/>
      <c r="BIG11" s="114"/>
      <c r="BIH11" s="114"/>
      <c r="BII11" s="114"/>
      <c r="BIJ11" s="114"/>
      <c r="BIK11" s="114"/>
      <c r="BIL11" s="114"/>
      <c r="BIM11" s="114"/>
      <c r="BIN11" s="114"/>
      <c r="BIO11" s="114"/>
      <c r="BIP11" s="114"/>
      <c r="BIQ11" s="114"/>
      <c r="BIR11" s="114"/>
      <c r="BIS11" s="114"/>
      <c r="BIT11" s="114"/>
      <c r="BIU11" s="114"/>
      <c r="BIV11" s="114"/>
      <c r="BIW11" s="114"/>
      <c r="BIX11" s="114"/>
      <c r="BIY11" s="114"/>
      <c r="BIZ11" s="114"/>
      <c r="BJA11" s="114"/>
      <c r="BJB11" s="114"/>
      <c r="BJC11" s="114"/>
      <c r="BJD11" s="114"/>
      <c r="BJE11" s="114"/>
      <c r="BJF11" s="114"/>
      <c r="BJG11" s="114"/>
      <c r="BJH11" s="114"/>
      <c r="BJI11" s="114"/>
      <c r="BJJ11" s="114"/>
      <c r="BJK11" s="114"/>
      <c r="BJL11" s="114"/>
      <c r="BJM11" s="114"/>
      <c r="BJN11" s="114"/>
      <c r="BJO11" s="114"/>
      <c r="BJP11" s="114"/>
      <c r="BJQ11" s="114"/>
      <c r="BJR11" s="114"/>
      <c r="BJS11" s="114"/>
      <c r="BJT11" s="114"/>
      <c r="BJU11" s="114"/>
      <c r="BJV11" s="114"/>
      <c r="BJW11" s="114"/>
      <c r="BJX11" s="114"/>
      <c r="BJY11" s="114"/>
      <c r="BJZ11" s="114"/>
      <c r="BKA11" s="114"/>
      <c r="BKB11" s="114"/>
      <c r="BKC11" s="114"/>
      <c r="BKD11" s="114"/>
      <c r="BKE11" s="114"/>
      <c r="BKF11" s="114"/>
      <c r="BKG11" s="114"/>
      <c r="BKH11" s="114"/>
      <c r="BKI11" s="114"/>
      <c r="BKJ11" s="114"/>
      <c r="BKK11" s="114"/>
      <c r="BKL11" s="114"/>
      <c r="BKM11" s="114"/>
      <c r="BKN11" s="114"/>
      <c r="BKO11" s="114"/>
      <c r="BKP11" s="114"/>
      <c r="BKQ11" s="114"/>
      <c r="BKR11" s="114"/>
      <c r="BKS11" s="114"/>
      <c r="BKT11" s="114"/>
      <c r="BKU11" s="114"/>
      <c r="BKV11" s="114"/>
      <c r="BKW11" s="114"/>
      <c r="BKX11" s="114"/>
      <c r="BKY11" s="114"/>
      <c r="BKZ11" s="114"/>
      <c r="BLA11" s="114"/>
      <c r="BLB11" s="114"/>
      <c r="BLC11" s="114"/>
      <c r="BLD11" s="114"/>
      <c r="BLE11" s="114"/>
      <c r="BLF11" s="114"/>
      <c r="BLG11" s="114"/>
      <c r="BLH11" s="114"/>
      <c r="BLI11" s="114"/>
      <c r="BLJ11" s="114"/>
      <c r="BLK11" s="114"/>
      <c r="BLL11" s="114"/>
      <c r="BLM11" s="114"/>
      <c r="BLN11" s="114"/>
      <c r="BLO11" s="114"/>
      <c r="BLP11" s="114"/>
      <c r="BLQ11" s="114"/>
      <c r="BLR11" s="114"/>
      <c r="BLS11" s="114"/>
      <c r="BLT11" s="114"/>
      <c r="BLU11" s="114"/>
      <c r="BLV11" s="114"/>
      <c r="BLW11" s="114"/>
      <c r="BLX11" s="114"/>
      <c r="BLY11" s="114"/>
      <c r="BLZ11" s="114"/>
      <c r="BMA11" s="114"/>
      <c r="BMB11" s="114"/>
      <c r="BMC11" s="114"/>
      <c r="BMD11" s="114"/>
      <c r="BME11" s="114"/>
      <c r="BMF11" s="114"/>
      <c r="BMG11" s="114"/>
      <c r="BMH11" s="114"/>
      <c r="BMI11" s="114"/>
      <c r="BMJ11" s="114"/>
      <c r="BMK11" s="114"/>
      <c r="BML11" s="114"/>
      <c r="BMM11" s="114"/>
      <c r="BMN11" s="114"/>
      <c r="BMO11" s="114"/>
      <c r="BMP11" s="114"/>
      <c r="BMQ11" s="114"/>
      <c r="BMR11" s="114"/>
      <c r="BMS11" s="114"/>
      <c r="BMT11" s="114"/>
      <c r="BMU11" s="114"/>
      <c r="BMV11" s="114"/>
      <c r="BMW11" s="114"/>
      <c r="BMX11" s="114"/>
      <c r="BMY11" s="114"/>
      <c r="BMZ11" s="114"/>
      <c r="BNA11" s="114"/>
      <c r="BNB11" s="114"/>
      <c r="BNC11" s="114"/>
      <c r="BND11" s="114"/>
      <c r="BNE11" s="114"/>
      <c r="BNF11" s="114"/>
      <c r="BNG11" s="114"/>
      <c r="BNH11" s="114"/>
      <c r="BNI11" s="114"/>
      <c r="BNJ11" s="114"/>
      <c r="BNK11" s="114"/>
      <c r="BNL11" s="114"/>
      <c r="BNM11" s="114"/>
      <c r="BNN11" s="114"/>
      <c r="BNO11" s="114"/>
      <c r="BNP11" s="114"/>
      <c r="BNQ11" s="114"/>
      <c r="BNR11" s="114"/>
      <c r="BNS11" s="114"/>
      <c r="BNT11" s="114"/>
      <c r="BNU11" s="114"/>
      <c r="BNV11" s="114"/>
      <c r="BNW11" s="114"/>
      <c r="BNX11" s="114"/>
      <c r="BNY11" s="114"/>
      <c r="BNZ11" s="114"/>
      <c r="BOA11" s="114"/>
      <c r="BOB11" s="114"/>
      <c r="BOC11" s="114"/>
      <c r="BOD11" s="114"/>
      <c r="BOE11" s="114"/>
      <c r="BOF11" s="114"/>
      <c r="BOG11" s="114"/>
      <c r="BOH11" s="114"/>
      <c r="BOI11" s="114"/>
      <c r="BOJ11" s="114"/>
      <c r="BOK11" s="114"/>
      <c r="BOL11" s="114"/>
      <c r="BOM11" s="114"/>
      <c r="BON11" s="114"/>
      <c r="BOO11" s="114"/>
      <c r="BOP11" s="114"/>
      <c r="BOQ11" s="114"/>
      <c r="BOR11" s="114"/>
      <c r="BOS11" s="114"/>
      <c r="BOT11" s="114"/>
      <c r="BOU11" s="114"/>
      <c r="BOV11" s="114"/>
      <c r="BOW11" s="114"/>
      <c r="BOX11" s="114"/>
      <c r="BOY11" s="114"/>
      <c r="BOZ11" s="114"/>
      <c r="BPA11" s="114"/>
      <c r="BPB11" s="114"/>
      <c r="BPC11" s="114"/>
      <c r="BPD11" s="114"/>
      <c r="BPE11" s="114"/>
      <c r="BPF11" s="114"/>
      <c r="BPG11" s="114"/>
      <c r="BPH11" s="114"/>
      <c r="BPI11" s="114"/>
      <c r="BPJ11" s="114"/>
      <c r="BPK11" s="114"/>
      <c r="BPL11" s="114"/>
      <c r="BPM11" s="114"/>
      <c r="BPN11" s="114"/>
      <c r="BPO11" s="114"/>
      <c r="BPP11" s="114"/>
      <c r="BPQ11" s="114"/>
      <c r="BPR11" s="114"/>
      <c r="BPS11" s="114"/>
      <c r="BPT11" s="114"/>
      <c r="BPU11" s="114"/>
      <c r="BPV11" s="114"/>
      <c r="BPW11" s="114"/>
      <c r="BPX11" s="114"/>
      <c r="BPY11" s="114"/>
      <c r="BPZ11" s="114"/>
      <c r="BQA11" s="114"/>
      <c r="BQB11" s="114"/>
      <c r="BQC11" s="114"/>
      <c r="BQD11" s="114"/>
      <c r="BQE11" s="114"/>
      <c r="BQF11" s="114"/>
      <c r="BQG11" s="114"/>
      <c r="BQH11" s="114"/>
      <c r="BQI11" s="114"/>
      <c r="BQJ11" s="114"/>
      <c r="BQK11" s="114"/>
      <c r="BQL11" s="114"/>
      <c r="BQM11" s="114"/>
      <c r="BQN11" s="114"/>
      <c r="BQO11" s="114"/>
      <c r="BQP11" s="114"/>
      <c r="BQQ11" s="114"/>
      <c r="BQR11" s="114"/>
      <c r="BQS11" s="114"/>
      <c r="BQT11" s="114"/>
      <c r="BQU11" s="114"/>
      <c r="BQV11" s="114"/>
      <c r="BQW11" s="114"/>
      <c r="BQX11" s="114"/>
      <c r="BQY11" s="114"/>
      <c r="BQZ11" s="114"/>
      <c r="BRA11" s="114"/>
      <c r="BRB11" s="114"/>
      <c r="BRC11" s="114"/>
      <c r="BRD11" s="114"/>
      <c r="BRE11" s="114"/>
      <c r="BRF11" s="114"/>
      <c r="BRG11" s="114"/>
      <c r="BRH11" s="114"/>
      <c r="BRI11" s="114"/>
      <c r="BRJ11" s="114"/>
      <c r="BRK11" s="114"/>
      <c r="BRL11" s="114"/>
      <c r="BRM11" s="114"/>
      <c r="BRN11" s="114"/>
      <c r="BRO11" s="114"/>
      <c r="BRP11" s="114"/>
      <c r="BRQ11" s="114"/>
      <c r="BRR11" s="114"/>
      <c r="BRS11" s="114"/>
      <c r="BRT11" s="114"/>
      <c r="BRU11" s="114"/>
      <c r="BRV11" s="114"/>
      <c r="BRW11" s="114"/>
      <c r="BRX11" s="114"/>
      <c r="BRY11" s="114"/>
      <c r="BRZ11" s="114"/>
      <c r="BSA11" s="114"/>
      <c r="BSB11" s="114"/>
      <c r="BSC11" s="114"/>
      <c r="BSD11" s="114"/>
      <c r="BSE11" s="114"/>
      <c r="BSF11" s="114"/>
      <c r="BSG11" s="114"/>
      <c r="BSH11" s="114"/>
      <c r="BSI11" s="114"/>
      <c r="BSJ11" s="114"/>
      <c r="BSK11" s="114"/>
      <c r="BSL11" s="114"/>
      <c r="BSM11" s="114"/>
      <c r="BSN11" s="114"/>
      <c r="BSO11" s="114"/>
      <c r="BSP11" s="114"/>
      <c r="BSQ11" s="114"/>
      <c r="BSR11" s="114"/>
      <c r="BSS11" s="114"/>
      <c r="BST11" s="114"/>
      <c r="BSU11" s="114"/>
      <c r="BSV11" s="114"/>
      <c r="BSW11" s="114"/>
      <c r="BSX11" s="114"/>
      <c r="BSY11" s="114"/>
      <c r="BSZ11" s="114"/>
      <c r="BTA11" s="114"/>
      <c r="BTB11" s="114"/>
      <c r="BTC11" s="114"/>
      <c r="BTD11" s="114"/>
      <c r="BTE11" s="114"/>
      <c r="BTF11" s="114"/>
      <c r="BTG11" s="114"/>
      <c r="BTH11" s="114"/>
      <c r="BTI11" s="114"/>
      <c r="BTJ11" s="114"/>
      <c r="BTK11" s="114"/>
      <c r="BTL11" s="114"/>
      <c r="BTM11" s="114"/>
      <c r="BTN11" s="114"/>
      <c r="BTO11" s="114"/>
      <c r="BTP11" s="114"/>
      <c r="BTQ11" s="114"/>
      <c r="BTR11" s="114"/>
      <c r="BTS11" s="114"/>
      <c r="BTT11" s="114"/>
      <c r="BTU11" s="114"/>
      <c r="BTV11" s="114"/>
      <c r="BTW11" s="114"/>
      <c r="BTX11" s="114"/>
      <c r="BTY11" s="114"/>
      <c r="BTZ11" s="114"/>
      <c r="BUA11" s="114"/>
      <c r="BUB11" s="114"/>
      <c r="BUC11" s="114"/>
      <c r="BUD11" s="114"/>
      <c r="BUE11" s="114"/>
      <c r="BUF11" s="114"/>
      <c r="BUG11" s="114"/>
      <c r="BUH11" s="114"/>
      <c r="BUI11" s="114"/>
      <c r="BUJ11" s="114"/>
      <c r="BUK11" s="114"/>
      <c r="BUL11" s="114"/>
      <c r="BUM11" s="114"/>
      <c r="BUN11" s="114"/>
      <c r="BUO11" s="114"/>
      <c r="BUP11" s="114"/>
      <c r="BUQ11" s="114"/>
      <c r="BUR11" s="114"/>
      <c r="BUS11" s="114"/>
      <c r="BUT11" s="114"/>
      <c r="BUU11" s="114"/>
      <c r="BUV11" s="114"/>
      <c r="BUW11" s="114"/>
      <c r="BUX11" s="114"/>
      <c r="BUY11" s="114"/>
      <c r="BUZ11" s="114"/>
      <c r="BVA11" s="114"/>
      <c r="BVB11" s="114"/>
      <c r="BVC11" s="114"/>
      <c r="BVD11" s="114"/>
      <c r="BVE11" s="114"/>
      <c r="BVF11" s="114"/>
      <c r="BVG11" s="114"/>
      <c r="BVH11" s="114"/>
      <c r="BVI11" s="114"/>
      <c r="BVJ11" s="114"/>
      <c r="BVK11" s="114"/>
      <c r="BVL11" s="114"/>
      <c r="BVM11" s="114"/>
      <c r="BVN11" s="114"/>
      <c r="BVO11" s="114"/>
      <c r="BVP11" s="114"/>
      <c r="BVQ11" s="114"/>
      <c r="BVR11" s="114"/>
      <c r="BVS11" s="114"/>
      <c r="BVT11" s="114"/>
      <c r="BVU11" s="114"/>
      <c r="BVV11" s="114"/>
      <c r="BVW11" s="114"/>
      <c r="BVX11" s="114"/>
      <c r="BVY11" s="114"/>
      <c r="BVZ11" s="114"/>
      <c r="BWA11" s="114"/>
      <c r="BWB11" s="114"/>
      <c r="BWC11" s="114"/>
      <c r="BWD11" s="114"/>
      <c r="BWE11" s="114"/>
      <c r="BWF11" s="114"/>
      <c r="BWG11" s="114"/>
      <c r="BWH11" s="114"/>
      <c r="BWI11" s="114"/>
      <c r="BWJ11" s="114"/>
      <c r="BWK11" s="114"/>
      <c r="BWL11" s="114"/>
      <c r="BWM11" s="114"/>
      <c r="BWN11" s="114"/>
      <c r="BWO11" s="114"/>
      <c r="BWP11" s="114"/>
      <c r="BWQ11" s="114"/>
      <c r="BWR11" s="114"/>
      <c r="BWS11" s="114"/>
      <c r="BWT11" s="114"/>
      <c r="BWU11" s="114"/>
      <c r="BWV11" s="114"/>
      <c r="BWW11" s="114"/>
      <c r="BWX11" s="114"/>
      <c r="BWY11" s="114"/>
      <c r="BWZ11" s="114"/>
      <c r="BXA11" s="114"/>
      <c r="BXB11" s="114"/>
      <c r="BXC11" s="114"/>
      <c r="BXD11" s="114"/>
      <c r="BXE11" s="114"/>
      <c r="BXF11" s="114"/>
      <c r="BXG11" s="114"/>
      <c r="BXH11" s="114"/>
      <c r="BXI11" s="114"/>
      <c r="BXJ11" s="114"/>
      <c r="BXK11" s="114"/>
      <c r="BXL11" s="114"/>
      <c r="BXM11" s="114"/>
      <c r="BXN11" s="114"/>
      <c r="BXO11" s="114"/>
      <c r="BXP11" s="114"/>
      <c r="BXQ11" s="114"/>
      <c r="BXR11" s="114"/>
      <c r="BXS11" s="114"/>
      <c r="BXT11" s="114"/>
      <c r="BXU11" s="114"/>
      <c r="BXV11" s="114"/>
      <c r="BXW11" s="114"/>
      <c r="BXX11" s="114"/>
      <c r="BXY11" s="114"/>
      <c r="BXZ11" s="114"/>
      <c r="BYA11" s="114"/>
      <c r="BYB11" s="114"/>
      <c r="BYC11" s="114"/>
      <c r="BYD11" s="114"/>
      <c r="BYE11" s="114"/>
      <c r="BYF11" s="114"/>
      <c r="BYG11" s="114"/>
      <c r="BYH11" s="114"/>
      <c r="BYI11" s="114"/>
      <c r="BYJ11" s="114"/>
      <c r="BYK11" s="114"/>
      <c r="BYL11" s="114"/>
      <c r="BYM11" s="114"/>
      <c r="BYN11" s="114"/>
      <c r="BYO11" s="114"/>
      <c r="BYP11" s="114"/>
      <c r="BYQ11" s="114"/>
      <c r="BYR11" s="114"/>
      <c r="BYS11" s="114"/>
      <c r="BYT11" s="114"/>
      <c r="BYU11" s="114"/>
      <c r="BYV11" s="114"/>
      <c r="BYW11" s="114"/>
      <c r="BYX11" s="114"/>
      <c r="BYY11" s="114"/>
      <c r="BYZ11" s="114"/>
      <c r="BZA11" s="114"/>
      <c r="BZB11" s="114"/>
      <c r="BZC11" s="114"/>
      <c r="BZD11" s="114"/>
      <c r="BZE11" s="114"/>
      <c r="BZF11" s="114"/>
      <c r="BZG11" s="114"/>
      <c r="BZH11" s="114"/>
      <c r="BZI11" s="114"/>
      <c r="BZJ11" s="114"/>
      <c r="BZK11" s="114"/>
      <c r="BZL11" s="114"/>
      <c r="BZM11" s="114"/>
      <c r="BZN11" s="114"/>
      <c r="BZO11" s="114"/>
      <c r="BZP11" s="114"/>
      <c r="BZQ11" s="114"/>
      <c r="BZR11" s="114"/>
      <c r="BZS11" s="114"/>
      <c r="BZT11" s="114"/>
      <c r="BZU11" s="114"/>
      <c r="BZV11" s="114"/>
      <c r="BZW11" s="114"/>
      <c r="BZX11" s="114"/>
      <c r="BZY11" s="114"/>
      <c r="BZZ11" s="114"/>
      <c r="CAA11" s="114"/>
      <c r="CAB11" s="114"/>
      <c r="CAC11" s="114"/>
      <c r="CAD11" s="114"/>
      <c r="CAE11" s="114"/>
      <c r="CAF11" s="114"/>
      <c r="CAG11" s="114"/>
      <c r="CAH11" s="114"/>
      <c r="CAI11" s="114"/>
      <c r="CAJ11" s="114"/>
      <c r="CAK11" s="114"/>
      <c r="CAL11" s="114"/>
      <c r="CAM11" s="114"/>
      <c r="CAN11" s="114"/>
      <c r="CAO11" s="114"/>
      <c r="CAP11" s="114"/>
      <c r="CAQ11" s="114"/>
      <c r="CAR11" s="114"/>
      <c r="CAS11" s="114"/>
      <c r="CAT11" s="114"/>
      <c r="CAU11" s="114"/>
      <c r="CAV11" s="114"/>
      <c r="CAW11" s="114"/>
      <c r="CAX11" s="114"/>
      <c r="CAY11" s="114"/>
      <c r="CAZ11" s="114"/>
      <c r="CBA11" s="114"/>
      <c r="CBB11" s="114"/>
      <c r="CBC11" s="114"/>
      <c r="CBD11" s="114"/>
      <c r="CBE11" s="114"/>
      <c r="CBF11" s="114"/>
      <c r="CBG11" s="114"/>
      <c r="CBH11" s="114"/>
      <c r="CBI11" s="114"/>
      <c r="CBJ11" s="114"/>
      <c r="CBK11" s="114"/>
      <c r="CBL11" s="114"/>
      <c r="CBM11" s="114"/>
      <c r="CBN11" s="114"/>
      <c r="CBO11" s="114"/>
      <c r="CBP11" s="114"/>
      <c r="CBQ11" s="114"/>
      <c r="CBR11" s="114"/>
      <c r="CBS11" s="114"/>
      <c r="CBT11" s="114"/>
      <c r="CBU11" s="114"/>
      <c r="CBV11" s="114"/>
      <c r="CBW11" s="114"/>
      <c r="CBX11" s="114"/>
      <c r="CBY11" s="114"/>
      <c r="CBZ11" s="114"/>
      <c r="CCA11" s="114"/>
      <c r="CCB11" s="114"/>
      <c r="CCC11" s="114"/>
      <c r="CCD11" s="114"/>
      <c r="CCE11" s="114"/>
      <c r="CCF11" s="114"/>
      <c r="CCG11" s="114"/>
      <c r="CCH11" s="114"/>
      <c r="CCI11" s="114"/>
      <c r="CCJ11" s="114"/>
      <c r="CCK11" s="114"/>
      <c r="CCL11" s="114"/>
      <c r="CCM11" s="114"/>
      <c r="CCN11" s="114"/>
      <c r="CCO11" s="114"/>
      <c r="CCP11" s="114"/>
      <c r="CCQ11" s="114"/>
      <c r="CCR11" s="114"/>
      <c r="CCS11" s="114"/>
      <c r="CCT11" s="114"/>
      <c r="CCU11" s="114"/>
      <c r="CCV11" s="114"/>
      <c r="CCW11" s="114"/>
      <c r="CCX11" s="114"/>
      <c r="CCY11" s="114"/>
      <c r="CCZ11" s="114"/>
      <c r="CDA11" s="114"/>
      <c r="CDB11" s="114"/>
      <c r="CDC11" s="114"/>
      <c r="CDD11" s="114"/>
      <c r="CDE11" s="114"/>
      <c r="CDF11" s="114"/>
      <c r="CDG11" s="114"/>
      <c r="CDH11" s="114"/>
      <c r="CDI11" s="114"/>
      <c r="CDJ11" s="114"/>
      <c r="CDK11" s="114"/>
      <c r="CDL11" s="114"/>
      <c r="CDM11" s="114"/>
      <c r="CDN11" s="114"/>
      <c r="CDO11" s="114"/>
      <c r="CDP11" s="114"/>
      <c r="CDQ11" s="114"/>
      <c r="CDR11" s="114"/>
      <c r="CDS11" s="114"/>
      <c r="CDT11" s="114"/>
      <c r="CDU11" s="114"/>
      <c r="CDV11" s="114"/>
      <c r="CDW11" s="114"/>
      <c r="CDX11" s="114"/>
      <c r="CDY11" s="114"/>
      <c r="CDZ11" s="114"/>
      <c r="CEA11" s="114"/>
      <c r="CEB11" s="114"/>
      <c r="CEC11" s="114"/>
      <c r="CED11" s="114"/>
      <c r="CEE11" s="114"/>
      <c r="CEF11" s="114"/>
      <c r="CEG11" s="114"/>
      <c r="CEH11" s="114"/>
      <c r="CEI11" s="114"/>
      <c r="CEJ11" s="114"/>
      <c r="CEK11" s="114"/>
      <c r="CEL11" s="114"/>
      <c r="CEM11" s="114"/>
      <c r="CEN11" s="114"/>
      <c r="CEO11" s="114"/>
      <c r="CEP11" s="114"/>
      <c r="CEQ11" s="114"/>
      <c r="CER11" s="114"/>
      <c r="CES11" s="114"/>
      <c r="CET11" s="114"/>
      <c r="CEU11" s="114"/>
      <c r="CEV11" s="114"/>
      <c r="CEW11" s="114"/>
      <c r="CEX11" s="114"/>
      <c r="CEY11" s="114"/>
      <c r="CEZ11" s="114"/>
      <c r="CFA11" s="114"/>
      <c r="CFB11" s="114"/>
      <c r="CFC11" s="114"/>
      <c r="CFD11" s="114"/>
      <c r="CFE11" s="114"/>
      <c r="CFF11" s="114"/>
      <c r="CFG11" s="114"/>
      <c r="CFH11" s="114"/>
      <c r="CFI11" s="114"/>
      <c r="CFJ11" s="114"/>
      <c r="CFK11" s="114"/>
      <c r="CFL11" s="114"/>
      <c r="CFM11" s="114"/>
      <c r="CFN11" s="114"/>
      <c r="CFO11" s="114"/>
      <c r="CFP11" s="114"/>
      <c r="CFQ11" s="114"/>
      <c r="CFR11" s="114"/>
      <c r="CFS11" s="114"/>
      <c r="CFT11" s="114"/>
      <c r="CFU11" s="114"/>
      <c r="CFV11" s="114"/>
      <c r="CFW11" s="114"/>
      <c r="CFX11" s="114"/>
      <c r="CFY11" s="114"/>
      <c r="CFZ11" s="114"/>
      <c r="CGA11" s="114"/>
      <c r="CGB11" s="114"/>
      <c r="CGC11" s="114"/>
      <c r="CGD11" s="114"/>
      <c r="CGE11" s="114"/>
      <c r="CGF11" s="114"/>
      <c r="CGG11" s="114"/>
      <c r="CGH11" s="114"/>
      <c r="CGI11" s="114"/>
      <c r="CGJ11" s="114"/>
      <c r="CGK11" s="114"/>
      <c r="CGL11" s="114"/>
      <c r="CGM11" s="114"/>
      <c r="CGN11" s="114"/>
      <c r="CGO11" s="114"/>
      <c r="CGP11" s="114"/>
      <c r="CGQ11" s="114"/>
      <c r="CGR11" s="114"/>
      <c r="CGS11" s="114"/>
      <c r="CGT11" s="114"/>
      <c r="CGU11" s="114"/>
      <c r="CGV11" s="114"/>
      <c r="CGW11" s="114"/>
      <c r="CGX11" s="114"/>
      <c r="CGY11" s="114"/>
      <c r="CGZ11" s="114"/>
      <c r="CHA11" s="114"/>
      <c r="CHB11" s="114"/>
      <c r="CHC11" s="114"/>
      <c r="CHD11" s="114"/>
      <c r="CHE11" s="114"/>
      <c r="CHF11" s="114"/>
      <c r="CHG11" s="114"/>
      <c r="CHH11" s="114"/>
      <c r="CHI11" s="114"/>
      <c r="CHJ11" s="114"/>
      <c r="CHK11" s="114"/>
      <c r="CHL11" s="114"/>
      <c r="CHM11" s="114"/>
      <c r="CHN11" s="114"/>
      <c r="CHO11" s="114"/>
      <c r="CHP11" s="114"/>
      <c r="CHQ11" s="114"/>
      <c r="CHR11" s="114"/>
      <c r="CHS11" s="114"/>
      <c r="CHT11" s="114"/>
      <c r="CHU11" s="114"/>
      <c r="CHV11" s="114"/>
      <c r="CHW11" s="114"/>
      <c r="CHX11" s="114"/>
      <c r="CHY11" s="114"/>
      <c r="CHZ11" s="114"/>
      <c r="CIA11" s="114"/>
      <c r="CIB11" s="114"/>
      <c r="CIC11" s="114"/>
      <c r="CID11" s="114"/>
      <c r="CIE11" s="114"/>
      <c r="CIF11" s="114"/>
      <c r="CIG11" s="114"/>
      <c r="CIH11" s="114"/>
      <c r="CII11" s="114"/>
      <c r="CIJ11" s="114"/>
      <c r="CIK11" s="114"/>
      <c r="CIL11" s="114"/>
      <c r="CIM11" s="114"/>
      <c r="CIN11" s="114"/>
      <c r="CIO11" s="114"/>
      <c r="CIP11" s="114"/>
      <c r="CIQ11" s="114"/>
      <c r="CIR11" s="114"/>
      <c r="CIS11" s="114"/>
      <c r="CIT11" s="114"/>
      <c r="CIU11" s="114"/>
      <c r="CIV11" s="114"/>
      <c r="CIW11" s="114"/>
      <c r="CIX11" s="114"/>
      <c r="CIY11" s="114"/>
      <c r="CIZ11" s="114"/>
      <c r="CJA11" s="114"/>
      <c r="CJB11" s="114"/>
      <c r="CJC11" s="114"/>
      <c r="CJD11" s="114"/>
      <c r="CJE11" s="114"/>
      <c r="CJF11" s="114"/>
      <c r="CJG11" s="114"/>
      <c r="CJH11" s="114"/>
      <c r="CJI11" s="114"/>
      <c r="CJJ11" s="114"/>
      <c r="CJK11" s="114"/>
      <c r="CJL11" s="114"/>
      <c r="CJM11" s="114"/>
      <c r="CJN11" s="114"/>
      <c r="CJO11" s="114"/>
      <c r="CJP11" s="114"/>
      <c r="CJQ11" s="114"/>
      <c r="CJR11" s="114"/>
      <c r="CJS11" s="114"/>
      <c r="CJT11" s="114"/>
      <c r="CJU11" s="114"/>
      <c r="CJV11" s="114"/>
      <c r="CJW11" s="114"/>
      <c r="CJX11" s="114"/>
      <c r="CJY11" s="114"/>
      <c r="CJZ11" s="114"/>
      <c r="CKA11" s="114"/>
      <c r="CKB11" s="114"/>
      <c r="CKC11" s="114"/>
      <c r="CKD11" s="114"/>
      <c r="CKE11" s="114"/>
      <c r="CKF11" s="114"/>
      <c r="CKG11" s="114"/>
      <c r="CKH11" s="114"/>
      <c r="CKI11" s="114"/>
      <c r="CKJ11" s="114"/>
      <c r="CKK11" s="114"/>
      <c r="CKL11" s="114"/>
      <c r="CKM11" s="114"/>
      <c r="CKN11" s="114"/>
      <c r="CKO11" s="114"/>
      <c r="CKP11" s="114"/>
      <c r="CKQ11" s="114"/>
      <c r="CKR11" s="114"/>
      <c r="CKS11" s="114"/>
      <c r="CKT11" s="114"/>
      <c r="CKU11" s="114"/>
      <c r="CKV11" s="114"/>
      <c r="CKW11" s="114"/>
      <c r="CKX11" s="114"/>
      <c r="CKY11" s="114"/>
      <c r="CKZ11" s="114"/>
      <c r="CLA11" s="114"/>
      <c r="CLB11" s="114"/>
      <c r="CLC11" s="114"/>
      <c r="CLD11" s="114"/>
      <c r="CLE11" s="114"/>
      <c r="CLF11" s="114"/>
      <c r="CLG11" s="114"/>
      <c r="CLH11" s="114"/>
      <c r="CLI11" s="114"/>
      <c r="CLJ11" s="114"/>
      <c r="CLK11" s="114"/>
      <c r="CLL11" s="114"/>
      <c r="CLM11" s="114"/>
      <c r="CLN11" s="114"/>
      <c r="CLO11" s="114"/>
      <c r="CLP11" s="114"/>
      <c r="CLQ11" s="114"/>
      <c r="CLR11" s="114"/>
      <c r="CLS11" s="114"/>
      <c r="CLT11" s="114"/>
      <c r="CLU11" s="114"/>
      <c r="CLV11" s="114"/>
      <c r="CLW11" s="114"/>
      <c r="CLX11" s="114"/>
      <c r="CLY11" s="114"/>
      <c r="CLZ11" s="114"/>
      <c r="CMA11" s="114"/>
      <c r="CMB11" s="114"/>
      <c r="CMC11" s="114"/>
      <c r="CMD11" s="114"/>
      <c r="CME11" s="114"/>
      <c r="CMF11" s="114"/>
      <c r="CMG11" s="114"/>
      <c r="CMH11" s="114"/>
      <c r="CMI11" s="114"/>
      <c r="CMJ11" s="114"/>
      <c r="CMK11" s="114"/>
      <c r="CML11" s="114"/>
      <c r="CMM11" s="114"/>
      <c r="CMN11" s="114"/>
      <c r="CMO11" s="114"/>
      <c r="CMP11" s="114"/>
      <c r="CMQ11" s="114"/>
      <c r="CMR11" s="114"/>
      <c r="CMS11" s="114"/>
      <c r="CMT11" s="114"/>
      <c r="CMU11" s="114"/>
      <c r="CMV11" s="114"/>
      <c r="CMW11" s="114"/>
      <c r="CMX11" s="114"/>
      <c r="CMY11" s="114"/>
      <c r="CMZ11" s="114"/>
      <c r="CNA11" s="114"/>
      <c r="CNB11" s="114"/>
      <c r="CNC11" s="114"/>
      <c r="CND11" s="114"/>
      <c r="CNE11" s="114"/>
      <c r="CNF11" s="114"/>
      <c r="CNG11" s="114"/>
      <c r="CNH11" s="114"/>
      <c r="CNI11" s="114"/>
      <c r="CNJ11" s="114"/>
      <c r="CNK11" s="114"/>
      <c r="CNL11" s="114"/>
      <c r="CNM11" s="114"/>
      <c r="CNN11" s="114"/>
      <c r="CNO11" s="114"/>
      <c r="CNP11" s="114"/>
      <c r="CNQ11" s="114"/>
      <c r="CNR11" s="114"/>
      <c r="CNS11" s="114"/>
      <c r="CNT11" s="114"/>
      <c r="CNU11" s="114"/>
      <c r="CNV11" s="114"/>
      <c r="CNW11" s="114"/>
      <c r="CNX11" s="114"/>
      <c r="CNY11" s="114"/>
      <c r="CNZ11" s="114"/>
      <c r="COA11" s="114"/>
      <c r="COB11" s="114"/>
      <c r="COC11" s="114"/>
      <c r="COD11" s="114"/>
      <c r="COE11" s="114"/>
      <c r="COF11" s="114"/>
      <c r="COG11" s="114"/>
      <c r="COH11" s="114"/>
      <c r="COI11" s="114"/>
      <c r="COJ11" s="114"/>
      <c r="COK11" s="114"/>
      <c r="COL11" s="114"/>
      <c r="COM11" s="114"/>
      <c r="CON11" s="114"/>
      <c r="COO11" s="114"/>
      <c r="COP11" s="114"/>
      <c r="COQ11" s="114"/>
      <c r="COR11" s="114"/>
      <c r="COS11" s="114"/>
      <c r="COT11" s="114"/>
      <c r="COU11" s="114"/>
      <c r="COV11" s="114"/>
      <c r="COW11" s="114"/>
      <c r="COX11" s="114"/>
      <c r="COY11" s="114"/>
      <c r="COZ11" s="114"/>
      <c r="CPA11" s="114"/>
      <c r="CPB11" s="114"/>
      <c r="CPC11" s="114"/>
      <c r="CPD11" s="114"/>
      <c r="CPE11" s="114"/>
      <c r="CPF11" s="114"/>
      <c r="CPG11" s="114"/>
      <c r="CPH11" s="114"/>
      <c r="CPI11" s="114"/>
      <c r="CPJ11" s="114"/>
      <c r="CPK11" s="114"/>
      <c r="CPL11" s="114"/>
      <c r="CPM11" s="114"/>
      <c r="CPN11" s="114"/>
      <c r="CPO11" s="114"/>
      <c r="CPP11" s="114"/>
      <c r="CPQ11" s="114"/>
      <c r="CPR11" s="114"/>
      <c r="CPS11" s="114"/>
      <c r="CPT11" s="114"/>
      <c r="CPU11" s="114"/>
      <c r="CPV11" s="114"/>
      <c r="CPW11" s="114"/>
      <c r="CPX11" s="114"/>
      <c r="CPY11" s="114"/>
      <c r="CPZ11" s="114"/>
      <c r="CQA11" s="114"/>
      <c r="CQB11" s="114"/>
      <c r="CQC11" s="114"/>
      <c r="CQD11" s="114"/>
      <c r="CQE11" s="114"/>
      <c r="CQF11" s="114"/>
      <c r="CQG11" s="114"/>
      <c r="CQH11" s="114"/>
      <c r="CQI11" s="114"/>
      <c r="CQJ11" s="114"/>
      <c r="CQK11" s="114"/>
      <c r="CQL11" s="114"/>
      <c r="CQM11" s="114"/>
      <c r="CQN11" s="114"/>
      <c r="CQO11" s="114"/>
      <c r="CQP11" s="114"/>
      <c r="CQQ11" s="114"/>
      <c r="CQR11" s="114"/>
      <c r="CQS11" s="114"/>
      <c r="CQT11" s="114"/>
      <c r="CQU11" s="114"/>
      <c r="CQV11" s="114"/>
      <c r="CQW11" s="114"/>
      <c r="CQX11" s="114"/>
      <c r="CQY11" s="114"/>
      <c r="CQZ11" s="114"/>
      <c r="CRA11" s="114"/>
      <c r="CRB11" s="114"/>
      <c r="CRC11" s="114"/>
      <c r="CRD11" s="114"/>
      <c r="CRE11" s="114"/>
      <c r="CRF11" s="114"/>
      <c r="CRG11" s="114"/>
      <c r="CRH11" s="114"/>
      <c r="CRI11" s="114"/>
      <c r="CRJ11" s="114"/>
      <c r="CRK11" s="114"/>
      <c r="CRL11" s="114"/>
      <c r="CRM11" s="114"/>
      <c r="CRN11" s="114"/>
      <c r="CRO11" s="114"/>
      <c r="CRP11" s="114"/>
      <c r="CRQ11" s="114"/>
      <c r="CRR11" s="114"/>
      <c r="CRS11" s="114"/>
      <c r="CRT11" s="114"/>
      <c r="CRU11" s="114"/>
      <c r="CRV11" s="114"/>
      <c r="CRW11" s="114"/>
      <c r="CRX11" s="114"/>
      <c r="CRY11" s="114"/>
      <c r="CRZ11" s="114"/>
      <c r="CSA11" s="114"/>
      <c r="CSB11" s="114"/>
      <c r="CSC11" s="114"/>
      <c r="CSD11" s="114"/>
      <c r="CSE11" s="114"/>
      <c r="CSF11" s="114"/>
      <c r="CSG11" s="114"/>
      <c r="CSH11" s="114"/>
      <c r="CSI11" s="114"/>
      <c r="CSJ11" s="114"/>
      <c r="CSK11" s="114"/>
      <c r="CSL11" s="114"/>
      <c r="CSM11" s="114"/>
      <c r="CSN11" s="114"/>
      <c r="CSO11" s="114"/>
      <c r="CSP11" s="114"/>
      <c r="CSQ11" s="114"/>
      <c r="CSR11" s="114"/>
      <c r="CSS11" s="114"/>
      <c r="CST11" s="114"/>
      <c r="CSU11" s="114"/>
      <c r="CSV11" s="114"/>
      <c r="CSW11" s="114"/>
      <c r="CSX11" s="114"/>
      <c r="CSY11" s="114"/>
      <c r="CSZ11" s="114"/>
      <c r="CTA11" s="114"/>
      <c r="CTB11" s="114"/>
      <c r="CTC11" s="114"/>
      <c r="CTD11" s="114"/>
      <c r="CTE11" s="114"/>
      <c r="CTF11" s="114"/>
      <c r="CTG11" s="114"/>
      <c r="CTH11" s="114"/>
      <c r="CTI11" s="114"/>
      <c r="CTJ11" s="114"/>
      <c r="CTK11" s="114"/>
      <c r="CTL11" s="114"/>
      <c r="CTM11" s="114"/>
      <c r="CTN11" s="114"/>
      <c r="CTO11" s="114"/>
      <c r="CTP11" s="114"/>
      <c r="CTQ11" s="114"/>
      <c r="CTR11" s="114"/>
      <c r="CTS11" s="114"/>
      <c r="CTT11" s="114"/>
      <c r="CTU11" s="114"/>
      <c r="CTV11" s="114"/>
      <c r="CTW11" s="114"/>
      <c r="CTX11" s="114"/>
      <c r="CTY11" s="114"/>
      <c r="CTZ11" s="114"/>
      <c r="CUA11" s="114"/>
      <c r="CUB11" s="114"/>
      <c r="CUC11" s="114"/>
      <c r="CUD11" s="114"/>
      <c r="CUE11" s="114"/>
      <c r="CUF11" s="114"/>
      <c r="CUG11" s="114"/>
      <c r="CUH11" s="114"/>
      <c r="CUI11" s="114"/>
      <c r="CUJ11" s="114"/>
      <c r="CUK11" s="114"/>
      <c r="CUL11" s="114"/>
      <c r="CUM11" s="114"/>
      <c r="CUN11" s="114"/>
      <c r="CUO11" s="114"/>
      <c r="CUP11" s="114"/>
      <c r="CUQ11" s="114"/>
      <c r="CUR11" s="114"/>
      <c r="CUS11" s="114"/>
      <c r="CUT11" s="114"/>
      <c r="CUU11" s="114"/>
      <c r="CUV11" s="114"/>
      <c r="CUW11" s="114"/>
      <c r="CUX11" s="114"/>
      <c r="CUY11" s="114"/>
      <c r="CUZ11" s="114"/>
      <c r="CVA11" s="114"/>
      <c r="CVB11" s="114"/>
      <c r="CVC11" s="114"/>
      <c r="CVD11" s="114"/>
      <c r="CVE11" s="114"/>
      <c r="CVF11" s="114"/>
      <c r="CVG11" s="114"/>
      <c r="CVH11" s="114"/>
      <c r="CVI11" s="114"/>
      <c r="CVJ11" s="114"/>
      <c r="CVK11" s="114"/>
      <c r="CVL11" s="114"/>
      <c r="CVM11" s="114"/>
      <c r="CVN11" s="114"/>
      <c r="CVO11" s="114"/>
      <c r="CVP11" s="114"/>
      <c r="CVQ11" s="114"/>
      <c r="CVR11" s="114"/>
      <c r="CVS11" s="114"/>
      <c r="CVT11" s="114"/>
      <c r="CVU11" s="114"/>
      <c r="CVV11" s="114"/>
      <c r="CVW11" s="114"/>
      <c r="CVX11" s="114"/>
      <c r="CVY11" s="114"/>
      <c r="CVZ11" s="114"/>
      <c r="CWA11" s="114"/>
      <c r="CWB11" s="114"/>
      <c r="CWC11" s="114"/>
      <c r="CWD11" s="114"/>
      <c r="CWE11" s="114"/>
      <c r="CWF11" s="114"/>
      <c r="CWG11" s="114"/>
      <c r="CWH11" s="114"/>
      <c r="CWI11" s="114"/>
      <c r="CWJ11" s="114"/>
      <c r="CWK11" s="114"/>
      <c r="CWL11" s="114"/>
      <c r="CWM11" s="114"/>
      <c r="CWN11" s="114"/>
      <c r="CWO11" s="114"/>
      <c r="CWP11" s="114"/>
      <c r="CWQ11" s="114"/>
      <c r="CWR11" s="114"/>
      <c r="CWS11" s="114"/>
      <c r="CWT11" s="114"/>
      <c r="CWU11" s="114"/>
      <c r="CWV11" s="114"/>
      <c r="CWW11" s="114"/>
      <c r="CWX11" s="114"/>
      <c r="CWY11" s="114"/>
      <c r="CWZ11" s="114"/>
      <c r="CXA11" s="114"/>
      <c r="CXB11" s="114"/>
      <c r="CXC11" s="114"/>
      <c r="CXD11" s="114"/>
      <c r="CXE11" s="114"/>
      <c r="CXF11" s="114"/>
      <c r="CXG11" s="114"/>
      <c r="CXH11" s="114"/>
      <c r="CXI11" s="114"/>
      <c r="CXJ11" s="114"/>
      <c r="CXK11" s="114"/>
      <c r="CXL11" s="114"/>
      <c r="CXM11" s="114"/>
      <c r="CXN11" s="114"/>
      <c r="CXO11" s="114"/>
      <c r="CXP11" s="114"/>
      <c r="CXQ11" s="114"/>
      <c r="CXR11" s="114"/>
      <c r="CXS11" s="114"/>
      <c r="CXT11" s="114"/>
      <c r="CXU11" s="114"/>
      <c r="CXV11" s="114"/>
      <c r="CXW11" s="114"/>
      <c r="CXX11" s="114"/>
      <c r="CXY11" s="114"/>
      <c r="CXZ11" s="114"/>
      <c r="CYA11" s="114"/>
      <c r="CYB11" s="114"/>
      <c r="CYC11" s="114"/>
      <c r="CYD11" s="114"/>
      <c r="CYE11" s="114"/>
      <c r="CYF11" s="114"/>
      <c r="CYG11" s="114"/>
      <c r="CYH11" s="114"/>
      <c r="CYI11" s="114"/>
      <c r="CYJ11" s="114"/>
      <c r="CYK11" s="114"/>
      <c r="CYL11" s="114"/>
      <c r="CYM11" s="114"/>
      <c r="CYN11" s="114"/>
      <c r="CYO11" s="114"/>
      <c r="CYP11" s="114"/>
      <c r="CYQ11" s="114"/>
      <c r="CYR11" s="114"/>
      <c r="CYS11" s="114"/>
      <c r="CYT11" s="114"/>
      <c r="CYU11" s="114"/>
      <c r="CYV11" s="114"/>
      <c r="CYW11" s="114"/>
      <c r="CYX11" s="114"/>
      <c r="CYY11" s="114"/>
      <c r="CYZ11" s="114"/>
      <c r="CZA11" s="114"/>
      <c r="CZB11" s="114"/>
      <c r="CZC11" s="114"/>
      <c r="CZD11" s="114"/>
      <c r="CZE11" s="114"/>
      <c r="CZF11" s="114"/>
      <c r="CZG11" s="114"/>
      <c r="CZH11" s="114"/>
      <c r="CZI11" s="114"/>
      <c r="CZJ11" s="114"/>
      <c r="CZK11" s="114"/>
      <c r="CZL11" s="114"/>
      <c r="CZM11" s="114"/>
      <c r="CZN11" s="114"/>
      <c r="CZO11" s="114"/>
      <c r="CZP11" s="114"/>
      <c r="CZQ11" s="114"/>
      <c r="CZR11" s="114"/>
      <c r="CZS11" s="114"/>
      <c r="CZT11" s="114"/>
      <c r="CZU11" s="114"/>
      <c r="CZV11" s="114"/>
      <c r="CZW11" s="114"/>
      <c r="CZX11" s="114"/>
      <c r="CZY11" s="114"/>
      <c r="CZZ11" s="114"/>
      <c r="DAA11" s="114"/>
      <c r="DAB11" s="114"/>
      <c r="DAC11" s="114"/>
      <c r="DAD11" s="114"/>
      <c r="DAE11" s="114"/>
      <c r="DAF11" s="114"/>
      <c r="DAG11" s="114"/>
      <c r="DAH11" s="114"/>
      <c r="DAI11" s="114"/>
      <c r="DAJ11" s="114"/>
      <c r="DAK11" s="114"/>
      <c r="DAL11" s="114"/>
      <c r="DAM11" s="114"/>
      <c r="DAN11" s="114"/>
      <c r="DAO11" s="114"/>
      <c r="DAP11" s="114"/>
      <c r="DAQ11" s="114"/>
      <c r="DAR11" s="114"/>
      <c r="DAS11" s="114"/>
      <c r="DAT11" s="114"/>
      <c r="DAU11" s="114"/>
      <c r="DAV11" s="114"/>
      <c r="DAW11" s="114"/>
      <c r="DAX11" s="114"/>
      <c r="DAY11" s="114"/>
      <c r="DAZ11" s="114"/>
      <c r="DBA11" s="114"/>
      <c r="DBB11" s="114"/>
      <c r="DBC11" s="114"/>
      <c r="DBD11" s="114"/>
      <c r="DBE11" s="114"/>
      <c r="DBF11" s="114"/>
      <c r="DBG11" s="114"/>
      <c r="DBH11" s="114"/>
      <c r="DBI11" s="114"/>
      <c r="DBJ11" s="114"/>
      <c r="DBK11" s="114"/>
      <c r="DBL11" s="114"/>
      <c r="DBM11" s="114"/>
      <c r="DBN11" s="114"/>
      <c r="DBO11" s="114"/>
      <c r="DBP11" s="114"/>
      <c r="DBQ11" s="114"/>
      <c r="DBR11" s="114"/>
      <c r="DBS11" s="114"/>
      <c r="DBT11" s="114"/>
      <c r="DBU11" s="114"/>
      <c r="DBV11" s="114"/>
      <c r="DBW11" s="114"/>
      <c r="DBX11" s="114"/>
      <c r="DBY11" s="114"/>
      <c r="DBZ11" s="114"/>
      <c r="DCA11" s="114"/>
      <c r="DCB11" s="114"/>
      <c r="DCC11" s="114"/>
      <c r="DCD11" s="114"/>
      <c r="DCE11" s="114"/>
      <c r="DCF11" s="114"/>
      <c r="DCG11" s="114"/>
      <c r="DCH11" s="114"/>
      <c r="DCI11" s="114"/>
      <c r="DCJ11" s="114"/>
      <c r="DCK11" s="114"/>
      <c r="DCL11" s="114"/>
      <c r="DCM11" s="114"/>
      <c r="DCN11" s="114"/>
      <c r="DCO11" s="114"/>
      <c r="DCP11" s="114"/>
      <c r="DCQ11" s="114"/>
      <c r="DCR11" s="114"/>
      <c r="DCS11" s="114"/>
      <c r="DCT11" s="114"/>
      <c r="DCU11" s="114"/>
      <c r="DCV11" s="114"/>
      <c r="DCW11" s="114"/>
      <c r="DCX11" s="114"/>
      <c r="DCY11" s="114"/>
      <c r="DCZ11" s="114"/>
      <c r="DDA11" s="114"/>
      <c r="DDB11" s="114"/>
      <c r="DDC11" s="114"/>
      <c r="DDD11" s="114"/>
      <c r="DDE11" s="114"/>
      <c r="DDF11" s="114"/>
      <c r="DDG11" s="114"/>
      <c r="DDH11" s="114"/>
      <c r="DDI11" s="114"/>
      <c r="DDJ11" s="114"/>
      <c r="DDK11" s="114"/>
      <c r="DDL11" s="114"/>
      <c r="DDM11" s="114"/>
      <c r="DDN11" s="114"/>
      <c r="DDO11" s="114"/>
      <c r="DDP11" s="114"/>
      <c r="DDQ11" s="114"/>
      <c r="DDR11" s="114"/>
      <c r="DDS11" s="114"/>
      <c r="DDT11" s="114"/>
      <c r="DDU11" s="114"/>
      <c r="DDV11" s="114"/>
      <c r="DDW11" s="114"/>
      <c r="DDX11" s="114"/>
      <c r="DDY11" s="114"/>
      <c r="DDZ11" s="114"/>
      <c r="DEA11" s="114"/>
      <c r="DEB11" s="114"/>
      <c r="DEC11" s="114"/>
      <c r="DED11" s="114"/>
      <c r="DEE11" s="114"/>
      <c r="DEF11" s="114"/>
      <c r="DEG11" s="114"/>
      <c r="DEH11" s="114"/>
      <c r="DEI11" s="114"/>
      <c r="DEJ11" s="114"/>
      <c r="DEK11" s="114"/>
      <c r="DEL11" s="114"/>
      <c r="DEM11" s="114"/>
      <c r="DEN11" s="114"/>
      <c r="DEO11" s="114"/>
      <c r="DEP11" s="114"/>
      <c r="DEQ11" s="114"/>
      <c r="DER11" s="114"/>
      <c r="DES11" s="114"/>
      <c r="DET11" s="114"/>
      <c r="DEU11" s="114"/>
      <c r="DEV11" s="114"/>
      <c r="DEW11" s="114"/>
      <c r="DEX11" s="114"/>
      <c r="DEY11" s="114"/>
      <c r="DEZ11" s="114"/>
      <c r="DFA11" s="114"/>
      <c r="DFB11" s="114"/>
      <c r="DFC11" s="114"/>
      <c r="DFD11" s="114"/>
      <c r="DFE11" s="114"/>
      <c r="DFF11" s="114"/>
      <c r="DFG11" s="114"/>
      <c r="DFH11" s="114"/>
      <c r="DFI11" s="114"/>
      <c r="DFJ11" s="114"/>
      <c r="DFK11" s="114"/>
      <c r="DFL11" s="114"/>
      <c r="DFM11" s="114"/>
      <c r="DFN11" s="114"/>
      <c r="DFO11" s="114"/>
      <c r="DFP11" s="114"/>
      <c r="DFQ11" s="114"/>
      <c r="DFR11" s="114"/>
      <c r="DFS11" s="114"/>
      <c r="DFT11" s="114"/>
      <c r="DFU11" s="114"/>
      <c r="DFV11" s="114"/>
      <c r="DFW11" s="114"/>
      <c r="DFX11" s="114"/>
      <c r="DFY11" s="114"/>
      <c r="DFZ11" s="114"/>
      <c r="DGA11" s="114"/>
      <c r="DGB11" s="114"/>
      <c r="DGC11" s="114"/>
      <c r="DGD11" s="114"/>
      <c r="DGE11" s="114"/>
      <c r="DGF11" s="114"/>
      <c r="DGG11" s="114"/>
      <c r="DGH11" s="114"/>
      <c r="DGI11" s="114"/>
      <c r="DGJ11" s="114"/>
      <c r="DGK11" s="114"/>
      <c r="DGL11" s="114"/>
      <c r="DGM11" s="114"/>
      <c r="DGN11" s="114"/>
      <c r="DGO11" s="114"/>
      <c r="DGP11" s="114"/>
      <c r="DGQ11" s="114"/>
      <c r="DGR11" s="114"/>
      <c r="DGS11" s="114"/>
      <c r="DGT11" s="114"/>
      <c r="DGU11" s="114"/>
      <c r="DGV11" s="114"/>
      <c r="DGW11" s="114"/>
      <c r="DGX11" s="114"/>
      <c r="DGY11" s="114"/>
      <c r="DGZ11" s="114"/>
      <c r="DHA11" s="114"/>
      <c r="DHB11" s="114"/>
      <c r="DHC11" s="114"/>
      <c r="DHD11" s="114"/>
      <c r="DHE11" s="114"/>
      <c r="DHF11" s="114"/>
      <c r="DHG11" s="114"/>
      <c r="DHH11" s="114"/>
      <c r="DHI11" s="114"/>
      <c r="DHJ11" s="114"/>
      <c r="DHK11" s="114"/>
      <c r="DHL11" s="114"/>
      <c r="DHM11" s="114"/>
      <c r="DHN11" s="114"/>
      <c r="DHO11" s="114"/>
      <c r="DHP11" s="114"/>
      <c r="DHQ11" s="114"/>
      <c r="DHR11" s="114"/>
      <c r="DHS11" s="114"/>
      <c r="DHT11" s="114"/>
      <c r="DHU11" s="114"/>
      <c r="DHV11" s="114"/>
      <c r="DHW11" s="114"/>
      <c r="DHX11" s="114"/>
      <c r="DHY11" s="114"/>
      <c r="DHZ11" s="114"/>
      <c r="DIA11" s="114"/>
      <c r="DIB11" s="114"/>
      <c r="DIC11" s="114"/>
      <c r="DID11" s="114"/>
      <c r="DIE11" s="114"/>
      <c r="DIF11" s="114"/>
      <c r="DIG11" s="114"/>
      <c r="DIH11" s="114"/>
      <c r="DII11" s="114"/>
      <c r="DIJ11" s="114"/>
      <c r="DIK11" s="114"/>
      <c r="DIL11" s="114"/>
      <c r="DIM11" s="114"/>
      <c r="DIN11" s="114"/>
      <c r="DIO11" s="114"/>
      <c r="DIP11" s="114"/>
      <c r="DIQ11" s="114"/>
      <c r="DIR11" s="114"/>
      <c r="DIS11" s="114"/>
      <c r="DIT11" s="114"/>
      <c r="DIU11" s="114"/>
      <c r="DIV11" s="114"/>
      <c r="DIW11" s="114"/>
      <c r="DIX11" s="114"/>
      <c r="DIY11" s="114"/>
      <c r="DIZ11" s="114"/>
      <c r="DJA11" s="114"/>
      <c r="DJB11" s="114"/>
      <c r="DJC11" s="114"/>
      <c r="DJD11" s="114"/>
      <c r="DJE11" s="114"/>
      <c r="DJF11" s="114"/>
      <c r="DJG11" s="114"/>
      <c r="DJH11" s="114"/>
      <c r="DJI11" s="114"/>
      <c r="DJJ11" s="114"/>
      <c r="DJK11" s="114"/>
      <c r="DJL11" s="114"/>
      <c r="DJM11" s="114"/>
      <c r="DJN11" s="114"/>
      <c r="DJO11" s="114"/>
      <c r="DJP11" s="114"/>
      <c r="DJQ11" s="114"/>
      <c r="DJR11" s="114"/>
      <c r="DJS11" s="114"/>
      <c r="DJT11" s="114"/>
      <c r="DJU11" s="114"/>
      <c r="DJV11" s="114"/>
      <c r="DJW11" s="114"/>
      <c r="DJX11" s="114"/>
      <c r="DJY11" s="114"/>
      <c r="DJZ11" s="114"/>
      <c r="DKA11" s="114"/>
      <c r="DKB11" s="114"/>
      <c r="DKC11" s="114"/>
      <c r="DKD11" s="114"/>
      <c r="DKE11" s="114"/>
      <c r="DKF11" s="114"/>
      <c r="DKG11" s="114"/>
      <c r="DKH11" s="114"/>
      <c r="DKI11" s="114"/>
      <c r="DKJ11" s="114"/>
      <c r="DKK11" s="114"/>
      <c r="DKL11" s="114"/>
      <c r="DKM11" s="114"/>
      <c r="DKN11" s="114"/>
      <c r="DKO11" s="114"/>
      <c r="DKP11" s="114"/>
      <c r="DKQ11" s="114"/>
      <c r="DKR11" s="114"/>
      <c r="DKS11" s="114"/>
      <c r="DKT11" s="114"/>
      <c r="DKU11" s="114"/>
      <c r="DKV11" s="114"/>
      <c r="DKW11" s="114"/>
      <c r="DKX11" s="114"/>
      <c r="DKY11" s="114"/>
      <c r="DKZ11" s="114"/>
      <c r="DLA11" s="114"/>
      <c r="DLB11" s="114"/>
      <c r="DLC11" s="114"/>
      <c r="DLD11" s="114"/>
      <c r="DLE11" s="114"/>
      <c r="DLF11" s="114"/>
      <c r="DLG11" s="114"/>
      <c r="DLH11" s="114"/>
      <c r="DLI11" s="114"/>
      <c r="DLJ11" s="114"/>
      <c r="DLK11" s="114"/>
      <c r="DLL11" s="114"/>
      <c r="DLM11" s="114"/>
      <c r="DLN11" s="114"/>
      <c r="DLO11" s="114"/>
      <c r="DLP11" s="114"/>
      <c r="DLQ11" s="114"/>
      <c r="DLR11" s="114"/>
      <c r="DLS11" s="114"/>
      <c r="DLT11" s="114"/>
      <c r="DLU11" s="114"/>
      <c r="DLV11" s="114"/>
      <c r="DLW11" s="114"/>
      <c r="DLX11" s="114"/>
      <c r="DLY11" s="114"/>
      <c r="DLZ11" s="114"/>
      <c r="DMA11" s="114"/>
      <c r="DMB11" s="114"/>
      <c r="DMC11" s="114"/>
      <c r="DMD11" s="114"/>
      <c r="DME11" s="114"/>
      <c r="DMF11" s="114"/>
      <c r="DMG11" s="114"/>
      <c r="DMH11" s="114"/>
      <c r="DMI11" s="114"/>
      <c r="DMJ11" s="114"/>
      <c r="DMK11" s="114"/>
      <c r="DML11" s="114"/>
      <c r="DMM11" s="114"/>
      <c r="DMN11" s="114"/>
      <c r="DMO11" s="114"/>
      <c r="DMP11" s="114"/>
      <c r="DMQ11" s="114"/>
      <c r="DMR11" s="114"/>
      <c r="DMS11" s="114"/>
      <c r="DMT11" s="114"/>
      <c r="DMU11" s="114"/>
      <c r="DMV11" s="114"/>
      <c r="DMW11" s="114"/>
      <c r="DMX11" s="114"/>
      <c r="DMY11" s="114"/>
      <c r="DMZ11" s="114"/>
      <c r="DNA11" s="114"/>
      <c r="DNB11" s="114"/>
      <c r="DNC11" s="114"/>
      <c r="DND11" s="114"/>
      <c r="DNE11" s="114"/>
      <c r="DNF11" s="114"/>
      <c r="DNG11" s="114"/>
      <c r="DNH11" s="114"/>
      <c r="DNI11" s="114"/>
      <c r="DNJ11" s="114"/>
      <c r="DNK11" s="114"/>
      <c r="DNL11" s="114"/>
      <c r="DNM11" s="114"/>
      <c r="DNN11" s="114"/>
      <c r="DNO11" s="114"/>
      <c r="DNP11" s="114"/>
      <c r="DNQ11" s="114"/>
      <c r="DNR11" s="114"/>
      <c r="DNS11" s="114"/>
      <c r="DNT11" s="114"/>
      <c r="DNU11" s="114"/>
      <c r="DNV11" s="114"/>
      <c r="DNW11" s="114"/>
      <c r="DNX11" s="114"/>
      <c r="DNY11" s="114"/>
      <c r="DNZ11" s="114"/>
      <c r="DOA11" s="114"/>
      <c r="DOB11" s="114"/>
      <c r="DOC11" s="114"/>
      <c r="DOD11" s="114"/>
      <c r="DOE11" s="114"/>
      <c r="DOF11" s="114"/>
      <c r="DOG11" s="114"/>
      <c r="DOH11" s="114"/>
      <c r="DOI11" s="114"/>
      <c r="DOJ11" s="114"/>
      <c r="DOK11" s="114"/>
      <c r="DOL11" s="114"/>
      <c r="DOM11" s="114"/>
      <c r="DON11" s="114"/>
      <c r="DOO11" s="114"/>
      <c r="DOP11" s="114"/>
      <c r="DOQ11" s="114"/>
      <c r="DOR11" s="114"/>
      <c r="DOS11" s="114"/>
      <c r="DOT11" s="114"/>
      <c r="DOU11" s="114"/>
      <c r="DOV11" s="114"/>
      <c r="DOW11" s="114"/>
      <c r="DOX11" s="114"/>
      <c r="DOY11" s="114"/>
      <c r="DOZ11" s="114"/>
      <c r="DPA11" s="114"/>
      <c r="DPB11" s="114"/>
      <c r="DPC11" s="114"/>
      <c r="DPD11" s="114"/>
      <c r="DPE11" s="114"/>
      <c r="DPF11" s="114"/>
      <c r="DPG11" s="114"/>
      <c r="DPH11" s="114"/>
      <c r="DPI11" s="114"/>
      <c r="DPJ11" s="114"/>
      <c r="DPK11" s="114"/>
      <c r="DPL11" s="114"/>
      <c r="DPM11" s="114"/>
      <c r="DPN11" s="114"/>
      <c r="DPO11" s="114"/>
      <c r="DPP11" s="114"/>
      <c r="DPQ11" s="114"/>
      <c r="DPR11" s="114"/>
      <c r="DPS11" s="114"/>
      <c r="DPT11" s="114"/>
      <c r="DPU11" s="114"/>
      <c r="DPV11" s="114"/>
      <c r="DPW11" s="114"/>
      <c r="DPX11" s="114"/>
      <c r="DPY11" s="114"/>
      <c r="DPZ11" s="114"/>
      <c r="DQA11" s="114"/>
      <c r="DQB11" s="114"/>
      <c r="DQC11" s="114"/>
      <c r="DQD11" s="114"/>
      <c r="DQE11" s="114"/>
      <c r="DQF11" s="114"/>
      <c r="DQG11" s="114"/>
      <c r="DQH11" s="114"/>
      <c r="DQI11" s="114"/>
      <c r="DQJ11" s="114"/>
      <c r="DQK11" s="114"/>
      <c r="DQL11" s="114"/>
      <c r="DQM11" s="114"/>
      <c r="DQN11" s="114"/>
      <c r="DQO11" s="114"/>
      <c r="DQP11" s="114"/>
      <c r="DQQ11" s="114"/>
      <c r="DQR11" s="114"/>
      <c r="DQS11" s="114"/>
      <c r="DQT11" s="114"/>
      <c r="DQU11" s="114"/>
      <c r="DQV11" s="114"/>
      <c r="DQW11" s="114"/>
      <c r="DQX11" s="114"/>
      <c r="DQY11" s="114"/>
      <c r="DQZ11" s="114"/>
      <c r="DRA11" s="114"/>
      <c r="DRB11" s="114"/>
      <c r="DRC11" s="114"/>
      <c r="DRD11" s="114"/>
      <c r="DRE11" s="114"/>
      <c r="DRF11" s="114"/>
      <c r="DRG11" s="114"/>
      <c r="DRH11" s="114"/>
      <c r="DRI11" s="114"/>
      <c r="DRJ11" s="114"/>
      <c r="DRK11" s="114"/>
      <c r="DRL11" s="114"/>
      <c r="DRM11" s="114"/>
      <c r="DRN11" s="114"/>
      <c r="DRO11" s="114"/>
      <c r="DRP11" s="114"/>
      <c r="DRQ11" s="114"/>
      <c r="DRR11" s="114"/>
      <c r="DRS11" s="114"/>
      <c r="DRT11" s="114"/>
      <c r="DRU11" s="114"/>
      <c r="DRV11" s="114"/>
      <c r="DRW11" s="114"/>
      <c r="DRX11" s="114"/>
      <c r="DRY11" s="114"/>
      <c r="DRZ11" s="114"/>
      <c r="DSA11" s="114"/>
      <c r="DSB11" s="114"/>
      <c r="DSC11" s="114"/>
      <c r="DSD11" s="114"/>
      <c r="DSE11" s="114"/>
      <c r="DSF11" s="114"/>
      <c r="DSG11" s="114"/>
      <c r="DSH11" s="114"/>
      <c r="DSI11" s="114"/>
      <c r="DSJ11" s="114"/>
      <c r="DSK11" s="114"/>
      <c r="DSL11" s="114"/>
      <c r="DSM11" s="114"/>
      <c r="DSN11" s="114"/>
      <c r="DSO11" s="114"/>
      <c r="DSP11" s="114"/>
      <c r="DSQ11" s="114"/>
      <c r="DSR11" s="114"/>
      <c r="DSS11" s="114"/>
      <c r="DST11" s="114"/>
      <c r="DSU11" s="114"/>
      <c r="DSV11" s="114"/>
      <c r="DSW11" s="114"/>
      <c r="DSX11" s="114"/>
      <c r="DSY11" s="114"/>
      <c r="DSZ11" s="114"/>
      <c r="DTA11" s="114"/>
      <c r="DTB11" s="114"/>
      <c r="DTC11" s="114"/>
      <c r="DTD11" s="114"/>
      <c r="DTE11" s="114"/>
      <c r="DTF11" s="114"/>
      <c r="DTG11" s="114"/>
      <c r="DTH11" s="114"/>
      <c r="DTI11" s="114"/>
      <c r="DTJ11" s="114"/>
      <c r="DTK11" s="114"/>
      <c r="DTL11" s="114"/>
      <c r="DTM11" s="114"/>
      <c r="DTN11" s="114"/>
      <c r="DTO11" s="114"/>
      <c r="DTP11" s="114"/>
      <c r="DTQ11" s="114"/>
      <c r="DTR11" s="114"/>
      <c r="DTS11" s="114"/>
      <c r="DTT11" s="114"/>
      <c r="DTU11" s="114"/>
      <c r="DTV11" s="114"/>
      <c r="DTW11" s="114"/>
      <c r="DTX11" s="114"/>
      <c r="DTY11" s="114"/>
      <c r="DTZ11" s="114"/>
      <c r="DUA11" s="114"/>
      <c r="DUB11" s="114"/>
      <c r="DUC11" s="114"/>
      <c r="DUD11" s="114"/>
      <c r="DUE11" s="114"/>
      <c r="DUF11" s="114"/>
      <c r="DUG11" s="114"/>
      <c r="DUH11" s="114"/>
      <c r="DUI11" s="114"/>
      <c r="DUJ11" s="114"/>
      <c r="DUK11" s="114"/>
      <c r="DUL11" s="114"/>
      <c r="DUM11" s="114"/>
      <c r="DUN11" s="114"/>
      <c r="DUO11" s="114"/>
      <c r="DUP11" s="114"/>
      <c r="DUQ11" s="114"/>
      <c r="DUR11" s="114"/>
      <c r="DUS11" s="114"/>
      <c r="DUT11" s="114"/>
      <c r="DUU11" s="114"/>
      <c r="DUV11" s="114"/>
      <c r="DUW11" s="114"/>
      <c r="DUX11" s="114"/>
      <c r="DUY11" s="114"/>
      <c r="DUZ11" s="114"/>
      <c r="DVA11" s="114"/>
      <c r="DVB11" s="114"/>
      <c r="DVC11" s="114"/>
      <c r="DVD11" s="114"/>
      <c r="DVE11" s="114"/>
      <c r="DVF11" s="114"/>
      <c r="DVG11" s="114"/>
      <c r="DVH11" s="114"/>
      <c r="DVI11" s="114"/>
      <c r="DVJ11" s="114"/>
      <c r="DVK11" s="114"/>
      <c r="DVL11" s="114"/>
      <c r="DVM11" s="114"/>
      <c r="DVN11" s="114"/>
      <c r="DVO11" s="114"/>
      <c r="DVP11" s="114"/>
      <c r="DVQ11" s="114"/>
      <c r="DVR11" s="114"/>
      <c r="DVS11" s="114"/>
      <c r="DVT11" s="114"/>
      <c r="DVU11" s="114"/>
      <c r="DVV11" s="114"/>
      <c r="DVW11" s="114"/>
      <c r="DVX11" s="114"/>
      <c r="DVY11" s="114"/>
      <c r="DVZ11" s="114"/>
      <c r="DWA11" s="114"/>
      <c r="DWB11" s="114"/>
      <c r="DWC11" s="114"/>
      <c r="DWD11" s="114"/>
      <c r="DWE11" s="114"/>
      <c r="DWF11" s="114"/>
      <c r="DWG11" s="114"/>
      <c r="DWH11" s="114"/>
      <c r="DWI11" s="114"/>
      <c r="DWJ11" s="114"/>
      <c r="DWK11" s="114"/>
      <c r="DWL11" s="114"/>
      <c r="DWM11" s="114"/>
      <c r="DWN11" s="114"/>
      <c r="DWO11" s="114"/>
      <c r="DWP11" s="114"/>
      <c r="DWQ11" s="114"/>
      <c r="DWR11" s="114"/>
      <c r="DWS11" s="114"/>
      <c r="DWT11" s="114"/>
      <c r="DWU11" s="114"/>
      <c r="DWV11" s="114"/>
      <c r="DWW11" s="114"/>
      <c r="DWX11" s="114"/>
      <c r="DWY11" s="114"/>
      <c r="DWZ11" s="114"/>
      <c r="DXA11" s="114"/>
      <c r="DXB11" s="114"/>
      <c r="DXC11" s="114"/>
      <c r="DXD11" s="114"/>
      <c r="DXE11" s="114"/>
      <c r="DXF11" s="114"/>
      <c r="DXG11" s="114"/>
      <c r="DXH11" s="114"/>
      <c r="DXI11" s="114"/>
      <c r="DXJ11" s="114"/>
      <c r="DXK11" s="114"/>
      <c r="DXL11" s="114"/>
      <c r="DXM11" s="114"/>
      <c r="DXN11" s="114"/>
      <c r="DXO11" s="114"/>
      <c r="DXP11" s="114"/>
      <c r="DXQ11" s="114"/>
      <c r="DXR11" s="114"/>
      <c r="DXS11" s="114"/>
      <c r="DXT11" s="114"/>
      <c r="DXU11" s="114"/>
      <c r="DXV11" s="114"/>
      <c r="DXW11" s="114"/>
      <c r="DXX11" s="114"/>
      <c r="DXY11" s="114"/>
      <c r="DXZ11" s="114"/>
      <c r="DYA11" s="114"/>
      <c r="DYB11" s="114"/>
      <c r="DYC11" s="114"/>
      <c r="DYD11" s="114"/>
      <c r="DYE11" s="114"/>
      <c r="DYF11" s="114"/>
      <c r="DYG11" s="114"/>
      <c r="DYH11" s="114"/>
      <c r="DYI11" s="114"/>
      <c r="DYJ11" s="114"/>
      <c r="DYK11" s="114"/>
      <c r="DYL11" s="114"/>
      <c r="DYM11" s="114"/>
      <c r="DYN11" s="114"/>
      <c r="DYO11" s="114"/>
      <c r="DYP11" s="114"/>
      <c r="DYQ11" s="114"/>
      <c r="DYR11" s="114"/>
      <c r="DYS11" s="114"/>
      <c r="DYT11" s="114"/>
      <c r="DYU11" s="114"/>
      <c r="DYV11" s="114"/>
      <c r="DYW11" s="114"/>
      <c r="DYX11" s="114"/>
      <c r="DYY11" s="114"/>
      <c r="DYZ11" s="114"/>
      <c r="DZA11" s="114"/>
      <c r="DZB11" s="114"/>
      <c r="DZC11" s="114"/>
      <c r="DZD11" s="114"/>
      <c r="DZE11" s="114"/>
      <c r="DZF11" s="114"/>
      <c r="DZG11" s="114"/>
      <c r="DZH11" s="114"/>
      <c r="DZI11" s="114"/>
      <c r="DZJ11" s="114"/>
      <c r="DZK11" s="114"/>
      <c r="DZL11" s="114"/>
      <c r="DZM11" s="114"/>
      <c r="DZN11" s="114"/>
      <c r="DZO11" s="114"/>
      <c r="DZP11" s="114"/>
      <c r="DZQ11" s="114"/>
      <c r="DZR11" s="114"/>
      <c r="DZS11" s="114"/>
      <c r="DZT11" s="114"/>
      <c r="DZU11" s="114"/>
      <c r="DZV11" s="114"/>
      <c r="DZW11" s="114"/>
      <c r="DZX11" s="114"/>
      <c r="DZY11" s="114"/>
      <c r="DZZ11" s="114"/>
      <c r="EAA11" s="114"/>
      <c r="EAB11" s="114"/>
      <c r="EAC11" s="114"/>
      <c r="EAD11" s="114"/>
      <c r="EAE11" s="114"/>
      <c r="EAF11" s="114"/>
      <c r="EAG11" s="114"/>
      <c r="EAH11" s="114"/>
      <c r="EAI11" s="114"/>
      <c r="EAJ11" s="114"/>
      <c r="EAK11" s="114"/>
      <c r="EAL11" s="114"/>
      <c r="EAM11" s="114"/>
      <c r="EAN11" s="114"/>
      <c r="EAO11" s="114"/>
      <c r="EAP11" s="114"/>
      <c r="EAQ11" s="114"/>
      <c r="EAR11" s="114"/>
      <c r="EAS11" s="114"/>
      <c r="EAT11" s="114"/>
      <c r="EAU11" s="114"/>
      <c r="EAV11" s="114"/>
      <c r="EAW11" s="114"/>
      <c r="EAX11" s="114"/>
      <c r="EAY11" s="114"/>
      <c r="EAZ11" s="114"/>
      <c r="EBA11" s="114"/>
      <c r="EBB11" s="114"/>
      <c r="EBC11" s="114"/>
      <c r="EBD11" s="114"/>
      <c r="EBE11" s="114"/>
      <c r="EBF11" s="114"/>
      <c r="EBG11" s="114"/>
      <c r="EBH11" s="114"/>
      <c r="EBI11" s="114"/>
      <c r="EBJ11" s="114"/>
      <c r="EBK11" s="114"/>
      <c r="EBL11" s="114"/>
      <c r="EBM11" s="114"/>
      <c r="EBN11" s="114"/>
      <c r="EBO11" s="114"/>
      <c r="EBP11" s="114"/>
      <c r="EBQ11" s="114"/>
      <c r="EBR11" s="114"/>
      <c r="EBS11" s="114"/>
      <c r="EBT11" s="114"/>
      <c r="EBU11" s="114"/>
      <c r="EBV11" s="114"/>
      <c r="EBW11" s="114"/>
      <c r="EBX11" s="114"/>
      <c r="EBY11" s="114"/>
      <c r="EBZ11" s="114"/>
      <c r="ECA11" s="114"/>
      <c r="ECB11" s="114"/>
      <c r="ECC11" s="114"/>
      <c r="ECD11" s="114"/>
      <c r="ECE11" s="114"/>
      <c r="ECF11" s="114"/>
      <c r="ECG11" s="114"/>
      <c r="ECH11" s="114"/>
      <c r="ECI11" s="114"/>
      <c r="ECJ11" s="114"/>
      <c r="ECK11" s="114"/>
      <c r="ECL11" s="114"/>
      <c r="ECM11" s="114"/>
      <c r="ECN11" s="114"/>
      <c r="ECO11" s="114"/>
      <c r="ECP11" s="114"/>
      <c r="ECQ11" s="114"/>
      <c r="ECR11" s="114"/>
      <c r="ECS11" s="114"/>
      <c r="ECT11" s="114"/>
      <c r="ECU11" s="114"/>
      <c r="ECV11" s="114"/>
      <c r="ECW11" s="114"/>
      <c r="ECX11" s="114"/>
      <c r="ECY11" s="114"/>
      <c r="ECZ11" s="114"/>
      <c r="EDA11" s="114"/>
      <c r="EDB11" s="114"/>
      <c r="EDC11" s="114"/>
      <c r="EDD11" s="114"/>
      <c r="EDE11" s="114"/>
      <c r="EDF11" s="114"/>
      <c r="EDG11" s="114"/>
      <c r="EDH11" s="114"/>
      <c r="EDI11" s="114"/>
      <c r="EDJ11" s="114"/>
      <c r="EDK11" s="114"/>
      <c r="EDL11" s="114"/>
      <c r="EDM11" s="114"/>
      <c r="EDN11" s="114"/>
      <c r="EDO11" s="114"/>
      <c r="EDP11" s="114"/>
      <c r="EDQ11" s="114"/>
      <c r="EDR11" s="114"/>
      <c r="EDS11" s="114"/>
      <c r="EDT11" s="114"/>
      <c r="EDU11" s="114"/>
      <c r="EDV11" s="114"/>
      <c r="EDW11" s="114"/>
      <c r="EDX11" s="114"/>
      <c r="EDY11" s="114"/>
      <c r="EDZ11" s="114"/>
      <c r="EEA11" s="114"/>
      <c r="EEB11" s="114"/>
      <c r="EEC11" s="114"/>
      <c r="EED11" s="114"/>
      <c r="EEE11" s="114"/>
      <c r="EEF11" s="114"/>
      <c r="EEG11" s="114"/>
      <c r="EEH11" s="114"/>
      <c r="EEI11" s="114"/>
      <c r="EEJ11" s="114"/>
      <c r="EEK11" s="114"/>
      <c r="EEL11" s="114"/>
      <c r="EEM11" s="114"/>
      <c r="EEN11" s="114"/>
      <c r="EEO11" s="114"/>
      <c r="EEP11" s="114"/>
      <c r="EEQ11" s="114"/>
      <c r="EER11" s="114"/>
      <c r="EES11" s="114"/>
      <c r="EET11" s="114"/>
      <c r="EEU11" s="114"/>
      <c r="EEV11" s="114"/>
      <c r="EEW11" s="114"/>
      <c r="EEX11" s="114"/>
      <c r="EEY11" s="114"/>
      <c r="EEZ11" s="114"/>
      <c r="EFA11" s="114"/>
      <c r="EFB11" s="114"/>
      <c r="EFC11" s="114"/>
      <c r="EFD11" s="114"/>
      <c r="EFE11" s="114"/>
      <c r="EFF11" s="114"/>
      <c r="EFG11" s="114"/>
      <c r="EFH11" s="114"/>
      <c r="EFI11" s="114"/>
      <c r="EFJ11" s="114"/>
      <c r="EFK11" s="114"/>
      <c r="EFL11" s="114"/>
      <c r="EFM11" s="114"/>
      <c r="EFN11" s="114"/>
      <c r="EFO11" s="114"/>
      <c r="EFP11" s="114"/>
      <c r="EFQ11" s="114"/>
      <c r="EFR11" s="114"/>
      <c r="EFS11" s="114"/>
      <c r="EFT11" s="114"/>
      <c r="EFU11" s="114"/>
      <c r="EFV11" s="114"/>
      <c r="EFW11" s="114"/>
      <c r="EFX11" s="114"/>
      <c r="EFY11" s="114"/>
      <c r="EFZ11" s="114"/>
      <c r="EGA11" s="114"/>
      <c r="EGB11" s="114"/>
      <c r="EGC11" s="114"/>
      <c r="EGD11" s="114"/>
      <c r="EGE11" s="114"/>
      <c r="EGF11" s="114"/>
      <c r="EGG11" s="114"/>
      <c r="EGH11" s="114"/>
      <c r="EGI11" s="114"/>
      <c r="EGJ11" s="114"/>
      <c r="EGK11" s="114"/>
      <c r="EGL11" s="114"/>
      <c r="EGM11" s="114"/>
      <c r="EGN11" s="114"/>
      <c r="EGO11" s="114"/>
      <c r="EGP11" s="114"/>
      <c r="EGQ11" s="114"/>
      <c r="EGR11" s="114"/>
      <c r="EGS11" s="114"/>
      <c r="EGT11" s="114"/>
      <c r="EGU11" s="114"/>
      <c r="EGV11" s="114"/>
      <c r="EGW11" s="114"/>
      <c r="EGX11" s="114"/>
      <c r="EGY11" s="114"/>
      <c r="EGZ11" s="114"/>
      <c r="EHA11" s="114"/>
      <c r="EHB11" s="114"/>
      <c r="EHC11" s="114"/>
      <c r="EHD11" s="114"/>
      <c r="EHE11" s="114"/>
      <c r="EHF11" s="114"/>
      <c r="EHG11" s="114"/>
      <c r="EHH11" s="114"/>
      <c r="EHI11" s="114"/>
      <c r="EHJ11" s="114"/>
      <c r="EHK11" s="114"/>
      <c r="EHL11" s="114"/>
      <c r="EHM11" s="114"/>
      <c r="EHN11" s="114"/>
      <c r="EHO11" s="114"/>
      <c r="EHP11" s="114"/>
      <c r="EHQ11" s="114"/>
      <c r="EHR11" s="114"/>
      <c r="EHS11" s="114"/>
      <c r="EHT11" s="114"/>
      <c r="EHU11" s="114"/>
      <c r="EHV11" s="114"/>
      <c r="EHW11" s="114"/>
      <c r="EHX11" s="114"/>
      <c r="EHY11" s="114"/>
      <c r="EHZ11" s="114"/>
      <c r="EIA11" s="114"/>
      <c r="EIB11" s="114"/>
      <c r="EIC11" s="114"/>
      <c r="EID11" s="114"/>
      <c r="EIE11" s="114"/>
      <c r="EIF11" s="114"/>
      <c r="EIG11" s="114"/>
      <c r="EIH11" s="114"/>
      <c r="EII11" s="114"/>
      <c r="EIJ11" s="114"/>
      <c r="EIK11" s="114"/>
      <c r="EIL11" s="114"/>
      <c r="EIM11" s="114"/>
      <c r="EIN11" s="114"/>
      <c r="EIO11" s="114"/>
      <c r="EIP11" s="114"/>
      <c r="EIQ11" s="114"/>
      <c r="EIR11" s="114"/>
      <c r="EIS11" s="114"/>
      <c r="EIT11" s="114"/>
      <c r="EIU11" s="114"/>
      <c r="EIV11" s="114"/>
      <c r="EIW11" s="114"/>
      <c r="EIX11" s="114"/>
      <c r="EIY11" s="114"/>
      <c r="EIZ11" s="114"/>
      <c r="EJA11" s="114"/>
      <c r="EJB11" s="114"/>
      <c r="EJC11" s="114"/>
      <c r="EJD11" s="114"/>
      <c r="EJE11" s="114"/>
      <c r="EJF11" s="114"/>
      <c r="EJG11" s="114"/>
      <c r="EJH11" s="114"/>
      <c r="EJI11" s="114"/>
      <c r="EJJ11" s="114"/>
      <c r="EJK11" s="114"/>
      <c r="EJL11" s="114"/>
      <c r="EJM11" s="114"/>
      <c r="EJN11" s="114"/>
      <c r="EJO11" s="114"/>
      <c r="EJP11" s="114"/>
      <c r="EJQ11" s="114"/>
      <c r="EJR11" s="114"/>
      <c r="EJS11" s="114"/>
      <c r="EJT11" s="114"/>
      <c r="EJU11" s="114"/>
      <c r="EJV11" s="114"/>
      <c r="EJW11" s="114"/>
      <c r="EJX11" s="114"/>
      <c r="EJY11" s="114"/>
      <c r="EJZ11" s="114"/>
      <c r="EKA11" s="114"/>
      <c r="EKB11" s="114"/>
      <c r="EKC11" s="114"/>
      <c r="EKD11" s="114"/>
      <c r="EKE11" s="114"/>
      <c r="EKF11" s="114"/>
      <c r="EKG11" s="114"/>
      <c r="EKH11" s="114"/>
      <c r="EKI11" s="114"/>
      <c r="EKJ11" s="114"/>
      <c r="EKK11" s="114"/>
      <c r="EKL11" s="114"/>
      <c r="EKM11" s="114"/>
      <c r="EKN11" s="114"/>
      <c r="EKO11" s="114"/>
      <c r="EKP11" s="114"/>
      <c r="EKQ11" s="114"/>
      <c r="EKR11" s="114"/>
      <c r="EKS11" s="114"/>
      <c r="EKT11" s="114"/>
      <c r="EKU11" s="114"/>
      <c r="EKV11" s="114"/>
      <c r="EKW11" s="114"/>
      <c r="EKX11" s="114"/>
      <c r="EKY11" s="114"/>
      <c r="EKZ11" s="114"/>
      <c r="ELA11" s="114"/>
      <c r="ELB11" s="114"/>
      <c r="ELC11" s="114"/>
      <c r="ELD11" s="114"/>
      <c r="ELE11" s="114"/>
      <c r="ELF11" s="114"/>
      <c r="ELG11" s="114"/>
      <c r="ELH11" s="114"/>
      <c r="ELI11" s="114"/>
      <c r="ELJ11" s="114"/>
      <c r="ELK11" s="114"/>
      <c r="ELL11" s="114"/>
      <c r="ELM11" s="114"/>
      <c r="ELN11" s="114"/>
      <c r="ELO11" s="114"/>
      <c r="ELP11" s="114"/>
      <c r="ELQ11" s="114"/>
      <c r="ELR11" s="114"/>
      <c r="ELS11" s="114"/>
      <c r="ELT11" s="114"/>
      <c r="ELU11" s="114"/>
      <c r="ELV11" s="114"/>
      <c r="ELW11" s="114"/>
      <c r="ELX11" s="114"/>
      <c r="ELY11" s="114"/>
      <c r="ELZ11" s="114"/>
      <c r="EMA11" s="114"/>
      <c r="EMB11" s="114"/>
      <c r="EMC11" s="114"/>
      <c r="EMD11" s="114"/>
      <c r="EME11" s="114"/>
      <c r="EMF11" s="114"/>
      <c r="EMG11" s="114"/>
      <c r="EMH11" s="114"/>
      <c r="EMI11" s="114"/>
      <c r="EMJ11" s="114"/>
      <c r="EMK11" s="114"/>
      <c r="EML11" s="114"/>
      <c r="EMM11" s="114"/>
      <c r="EMN11" s="114"/>
      <c r="EMO11" s="114"/>
      <c r="EMP11" s="114"/>
      <c r="EMQ11" s="114"/>
      <c r="EMR11" s="114"/>
      <c r="EMS11" s="114"/>
      <c r="EMT11" s="114"/>
      <c r="EMU11" s="114"/>
      <c r="EMV11" s="114"/>
      <c r="EMW11" s="114"/>
      <c r="EMX11" s="114"/>
      <c r="EMY11" s="114"/>
      <c r="EMZ11" s="114"/>
      <c r="ENA11" s="114"/>
      <c r="ENB11" s="114"/>
      <c r="ENC11" s="114"/>
      <c r="END11" s="114"/>
      <c r="ENE11" s="114"/>
      <c r="ENF11" s="114"/>
      <c r="ENG11" s="114"/>
      <c r="ENH11" s="114"/>
      <c r="ENI11" s="114"/>
      <c r="ENJ11" s="114"/>
      <c r="ENK11" s="114"/>
      <c r="ENL11" s="114"/>
      <c r="ENM11" s="114"/>
      <c r="ENN11" s="114"/>
      <c r="ENO11" s="114"/>
      <c r="ENP11" s="114"/>
      <c r="ENQ11" s="114"/>
      <c r="ENR11" s="114"/>
      <c r="ENS11" s="114"/>
      <c r="ENT11" s="114"/>
      <c r="ENU11" s="114"/>
      <c r="ENV11" s="114"/>
      <c r="ENW11" s="114"/>
      <c r="ENX11" s="114"/>
      <c r="ENY11" s="114"/>
      <c r="ENZ11" s="114"/>
      <c r="EOA11" s="114"/>
      <c r="EOB11" s="114"/>
      <c r="EOC11" s="114"/>
      <c r="EOD11" s="114"/>
      <c r="EOE11" s="114"/>
      <c r="EOF11" s="114"/>
      <c r="EOG11" s="114"/>
      <c r="EOH11" s="114"/>
      <c r="EOI11" s="114"/>
      <c r="EOJ11" s="114"/>
      <c r="EOK11" s="114"/>
      <c r="EOL11" s="114"/>
      <c r="EOM11" s="114"/>
      <c r="EON11" s="114"/>
      <c r="EOO11" s="114"/>
      <c r="EOP11" s="114"/>
      <c r="EOQ11" s="114"/>
      <c r="EOR11" s="114"/>
      <c r="EOS11" s="114"/>
      <c r="EOT11" s="114"/>
      <c r="EOU11" s="114"/>
      <c r="EOV11" s="114"/>
      <c r="EOW11" s="114"/>
      <c r="EOX11" s="114"/>
      <c r="EOY11" s="114"/>
      <c r="EOZ11" s="114"/>
      <c r="EPA11" s="114"/>
      <c r="EPB11" s="114"/>
      <c r="EPC11" s="114"/>
      <c r="EPD11" s="114"/>
      <c r="EPE11" s="114"/>
      <c r="EPF11" s="114"/>
      <c r="EPG11" s="114"/>
      <c r="EPH11" s="114"/>
      <c r="EPI11" s="114"/>
      <c r="EPJ11" s="114"/>
      <c r="EPK11" s="114"/>
      <c r="EPL11" s="114"/>
      <c r="EPM11" s="114"/>
      <c r="EPN11" s="114"/>
      <c r="EPO11" s="114"/>
      <c r="EPP11" s="114"/>
      <c r="EPQ11" s="114"/>
      <c r="EPR11" s="114"/>
      <c r="EPS11" s="114"/>
      <c r="EPT11" s="114"/>
      <c r="EPU11" s="114"/>
      <c r="EPV11" s="114"/>
      <c r="EPW11" s="114"/>
      <c r="EPX11" s="114"/>
      <c r="EPY11" s="114"/>
      <c r="EPZ11" s="114"/>
      <c r="EQA11" s="114"/>
      <c r="EQB11" s="114"/>
      <c r="EQC11" s="114"/>
      <c r="EQD11" s="114"/>
      <c r="EQE11" s="114"/>
      <c r="EQF11" s="114"/>
      <c r="EQG11" s="114"/>
      <c r="EQH11" s="114"/>
      <c r="EQI11" s="114"/>
      <c r="EQJ11" s="114"/>
      <c r="EQK11" s="114"/>
      <c r="EQL11" s="114"/>
      <c r="EQM11" s="114"/>
      <c r="EQN11" s="114"/>
      <c r="EQO11" s="114"/>
      <c r="EQP11" s="114"/>
      <c r="EQQ11" s="114"/>
      <c r="EQR11" s="114"/>
      <c r="EQS11" s="114"/>
      <c r="EQT11" s="114"/>
      <c r="EQU11" s="114"/>
      <c r="EQV11" s="114"/>
      <c r="EQW11" s="114"/>
      <c r="EQX11" s="114"/>
      <c r="EQY11" s="114"/>
      <c r="EQZ11" s="114"/>
      <c r="ERA11" s="114"/>
      <c r="ERB11" s="114"/>
      <c r="ERC11" s="114"/>
      <c r="ERD11" s="114"/>
      <c r="ERE11" s="114"/>
      <c r="ERF11" s="114"/>
      <c r="ERG11" s="114"/>
      <c r="ERH11" s="114"/>
      <c r="ERI11" s="114"/>
      <c r="ERJ11" s="114"/>
      <c r="ERK11" s="114"/>
      <c r="ERL11" s="114"/>
      <c r="ERM11" s="114"/>
      <c r="ERN11" s="114"/>
      <c r="ERO11" s="114"/>
      <c r="ERP11" s="114"/>
      <c r="ERQ11" s="114"/>
      <c r="ERR11" s="114"/>
      <c r="ERS11" s="114"/>
      <c r="ERT11" s="114"/>
      <c r="ERU11" s="114"/>
      <c r="ERV11" s="114"/>
      <c r="ERW11" s="114"/>
      <c r="ERX11" s="114"/>
      <c r="ERY11" s="114"/>
      <c r="ERZ11" s="114"/>
      <c r="ESA11" s="114"/>
      <c r="ESB11" s="114"/>
      <c r="ESC11" s="114"/>
      <c r="ESD11" s="114"/>
      <c r="ESE11" s="114"/>
      <c r="ESF11" s="114"/>
      <c r="ESG11" s="114"/>
      <c r="ESH11" s="114"/>
      <c r="ESI11" s="114"/>
      <c r="ESJ11" s="114"/>
      <c r="ESK11" s="114"/>
      <c r="ESL11" s="114"/>
      <c r="ESM11" s="114"/>
      <c r="ESN11" s="114"/>
      <c r="ESO11" s="114"/>
      <c r="ESP11" s="114"/>
      <c r="ESQ11" s="114"/>
      <c r="ESR11" s="114"/>
      <c r="ESS11" s="114"/>
      <c r="EST11" s="114"/>
      <c r="ESU11" s="114"/>
      <c r="ESV11" s="114"/>
      <c r="ESW11" s="114"/>
      <c r="ESX11" s="114"/>
      <c r="ESY11" s="114"/>
      <c r="ESZ11" s="114"/>
      <c r="ETA11" s="114"/>
      <c r="ETB11" s="114"/>
      <c r="ETC11" s="114"/>
      <c r="ETD11" s="114"/>
      <c r="ETE11" s="114"/>
      <c r="ETF11" s="114"/>
      <c r="ETG11" s="114"/>
      <c r="ETH11" s="114"/>
      <c r="ETI11" s="114"/>
      <c r="ETJ11" s="114"/>
      <c r="ETK11" s="114"/>
      <c r="ETL11" s="114"/>
      <c r="ETM11" s="114"/>
      <c r="ETN11" s="114"/>
      <c r="ETO11" s="114"/>
      <c r="ETP11" s="114"/>
      <c r="ETQ11" s="114"/>
      <c r="ETR11" s="114"/>
      <c r="ETS11" s="114"/>
      <c r="ETT11" s="114"/>
      <c r="ETU11" s="114"/>
      <c r="ETV11" s="114"/>
      <c r="ETW11" s="114"/>
      <c r="ETX11" s="114"/>
      <c r="ETY11" s="114"/>
      <c r="ETZ11" s="114"/>
      <c r="EUA11" s="114"/>
      <c r="EUB11" s="114"/>
      <c r="EUC11" s="114"/>
      <c r="EUD11" s="114"/>
      <c r="EUE11" s="114"/>
      <c r="EUF11" s="114"/>
      <c r="EUG11" s="114"/>
      <c r="EUH11" s="114"/>
      <c r="EUI11" s="114"/>
      <c r="EUJ11" s="114"/>
      <c r="EUK11" s="114"/>
      <c r="EUL11" s="114"/>
      <c r="EUM11" s="114"/>
      <c r="EUN11" s="114"/>
      <c r="EUO11" s="114"/>
      <c r="EUP11" s="114"/>
      <c r="EUQ11" s="114"/>
      <c r="EUR11" s="114"/>
      <c r="EUS11" s="114"/>
      <c r="EUT11" s="114"/>
      <c r="EUU11" s="114"/>
      <c r="EUV11" s="114"/>
      <c r="EUW11" s="114"/>
      <c r="EUX11" s="114"/>
      <c r="EUY11" s="114"/>
      <c r="EUZ11" s="114"/>
      <c r="EVA11" s="114"/>
      <c r="EVB11" s="114"/>
      <c r="EVC11" s="114"/>
      <c r="EVD11" s="114"/>
      <c r="EVE11" s="114"/>
      <c r="EVF11" s="114"/>
      <c r="EVG11" s="114"/>
      <c r="EVH11" s="114"/>
      <c r="EVI11" s="114"/>
      <c r="EVJ11" s="114"/>
      <c r="EVK11" s="114"/>
      <c r="EVL11" s="114"/>
      <c r="EVM11" s="114"/>
      <c r="EVN11" s="114"/>
      <c r="EVO11" s="114"/>
      <c r="EVP11" s="114"/>
      <c r="EVQ11" s="114"/>
      <c r="EVR11" s="114"/>
      <c r="EVS11" s="114"/>
      <c r="EVT11" s="114"/>
      <c r="EVU11" s="114"/>
      <c r="EVV11" s="114"/>
      <c r="EVW11" s="114"/>
      <c r="EVX11" s="114"/>
      <c r="EVY11" s="114"/>
      <c r="EVZ11" s="114"/>
      <c r="EWA11" s="114"/>
      <c r="EWB11" s="114"/>
      <c r="EWC11" s="114"/>
      <c r="EWD11" s="114"/>
      <c r="EWE11" s="114"/>
      <c r="EWF11" s="114"/>
      <c r="EWG11" s="114"/>
      <c r="EWH11" s="114"/>
      <c r="EWI11" s="114"/>
      <c r="EWJ11" s="114"/>
      <c r="EWK11" s="114"/>
      <c r="EWL11" s="114"/>
      <c r="EWM11" s="114"/>
      <c r="EWN11" s="114"/>
      <c r="EWO11" s="114"/>
      <c r="EWP11" s="114"/>
      <c r="EWQ11" s="114"/>
      <c r="EWR11" s="114"/>
      <c r="EWS11" s="114"/>
      <c r="EWT11" s="114"/>
      <c r="EWU11" s="114"/>
      <c r="EWV11" s="114"/>
      <c r="EWW11" s="114"/>
      <c r="EWX11" s="114"/>
      <c r="EWY11" s="114"/>
      <c r="EWZ11" s="114"/>
      <c r="EXA11" s="114"/>
      <c r="EXB11" s="114"/>
      <c r="EXC11" s="114"/>
      <c r="EXD11" s="114"/>
      <c r="EXE11" s="114"/>
      <c r="EXF11" s="114"/>
      <c r="EXG11" s="114"/>
      <c r="EXH11" s="114"/>
      <c r="EXI11" s="114"/>
      <c r="EXJ11" s="114"/>
      <c r="EXK11" s="114"/>
      <c r="EXL11" s="114"/>
      <c r="EXM11" s="114"/>
      <c r="EXN11" s="114"/>
      <c r="EXO11" s="114"/>
      <c r="EXP11" s="114"/>
      <c r="EXQ11" s="114"/>
      <c r="EXR11" s="114"/>
      <c r="EXS11" s="114"/>
      <c r="EXT11" s="114"/>
      <c r="EXU11" s="114"/>
      <c r="EXV11" s="114"/>
      <c r="EXW11" s="114"/>
      <c r="EXX11" s="114"/>
      <c r="EXY11" s="114"/>
      <c r="EXZ11" s="114"/>
      <c r="EYA11" s="114"/>
      <c r="EYB11" s="114"/>
      <c r="EYC11" s="114"/>
      <c r="EYD11" s="114"/>
      <c r="EYE11" s="114"/>
      <c r="EYF11" s="114"/>
      <c r="EYG11" s="114"/>
      <c r="EYH11" s="114"/>
      <c r="EYI11" s="114"/>
      <c r="EYJ11" s="114"/>
      <c r="EYK11" s="114"/>
      <c r="EYL11" s="114"/>
      <c r="EYM11" s="114"/>
      <c r="EYN11" s="114"/>
      <c r="EYO11" s="114"/>
      <c r="EYP11" s="114"/>
      <c r="EYQ11" s="114"/>
      <c r="EYR11" s="114"/>
      <c r="EYS11" s="114"/>
      <c r="EYT11" s="114"/>
      <c r="EYU11" s="114"/>
      <c r="EYV11" s="114"/>
      <c r="EYW11" s="114"/>
      <c r="EYX11" s="114"/>
      <c r="EYY11" s="114"/>
      <c r="EYZ11" s="114"/>
      <c r="EZA11" s="114"/>
      <c r="EZB11" s="114"/>
      <c r="EZC11" s="114"/>
      <c r="EZD11" s="114"/>
      <c r="EZE11" s="114"/>
      <c r="EZF11" s="114"/>
      <c r="EZG11" s="114"/>
      <c r="EZH11" s="114"/>
      <c r="EZI11" s="114"/>
      <c r="EZJ11" s="114"/>
      <c r="EZK11" s="114"/>
      <c r="EZL11" s="114"/>
      <c r="EZM11" s="114"/>
      <c r="EZN11" s="114"/>
      <c r="EZO11" s="114"/>
      <c r="EZP11" s="114"/>
      <c r="EZQ11" s="114"/>
      <c r="EZR11" s="114"/>
      <c r="EZS11" s="114"/>
      <c r="EZT11" s="114"/>
      <c r="EZU11" s="114"/>
      <c r="EZV11" s="114"/>
      <c r="EZW11" s="114"/>
      <c r="EZX11" s="114"/>
      <c r="EZY11" s="114"/>
      <c r="EZZ11" s="114"/>
      <c r="FAA11" s="114"/>
      <c r="FAB11" s="114"/>
      <c r="FAC11" s="114"/>
      <c r="FAD11" s="114"/>
      <c r="FAE11" s="114"/>
      <c r="FAF11" s="114"/>
      <c r="FAG11" s="114"/>
      <c r="FAH11" s="114"/>
      <c r="FAI11" s="114"/>
      <c r="FAJ11" s="114"/>
      <c r="FAK11" s="114"/>
      <c r="FAL11" s="114"/>
      <c r="FAM11" s="114"/>
      <c r="FAN11" s="114"/>
      <c r="FAO11" s="114"/>
      <c r="FAP11" s="114"/>
      <c r="FAQ11" s="114"/>
      <c r="FAR11" s="114"/>
      <c r="FAS11" s="114"/>
      <c r="FAT11" s="114"/>
      <c r="FAU11" s="114"/>
      <c r="FAV11" s="114"/>
      <c r="FAW11" s="114"/>
      <c r="FAX11" s="114"/>
      <c r="FAY11" s="114"/>
      <c r="FAZ11" s="114"/>
      <c r="FBA11" s="114"/>
      <c r="FBB11" s="114"/>
      <c r="FBC11" s="114"/>
      <c r="FBD11" s="114"/>
      <c r="FBE11" s="114"/>
      <c r="FBF11" s="114"/>
      <c r="FBG11" s="114"/>
      <c r="FBH11" s="114"/>
      <c r="FBI11" s="114"/>
      <c r="FBJ11" s="114"/>
      <c r="FBK11" s="114"/>
      <c r="FBL11" s="114"/>
      <c r="FBM11" s="114"/>
      <c r="FBN11" s="114"/>
      <c r="FBO11" s="114"/>
      <c r="FBP11" s="114"/>
      <c r="FBQ11" s="114"/>
      <c r="FBR11" s="114"/>
      <c r="FBS11" s="114"/>
      <c r="FBT11" s="114"/>
      <c r="FBU11" s="114"/>
      <c r="FBV11" s="114"/>
      <c r="FBW11" s="114"/>
      <c r="FBX11" s="114"/>
      <c r="FBY11" s="114"/>
      <c r="FBZ11" s="114"/>
      <c r="FCA11" s="114"/>
      <c r="FCB11" s="114"/>
      <c r="FCC11" s="114"/>
      <c r="FCD11" s="114"/>
      <c r="FCE11" s="114"/>
      <c r="FCF11" s="114"/>
      <c r="FCG11" s="114"/>
      <c r="FCH11" s="114"/>
      <c r="FCI11" s="114"/>
      <c r="FCJ11" s="114"/>
      <c r="FCK11" s="114"/>
      <c r="FCL11" s="114"/>
      <c r="FCM11" s="114"/>
      <c r="FCN11" s="114"/>
      <c r="FCO11" s="114"/>
      <c r="FCP11" s="114"/>
      <c r="FCQ11" s="114"/>
      <c r="FCR11" s="114"/>
      <c r="FCS11" s="114"/>
      <c r="FCT11" s="114"/>
      <c r="FCU11" s="114"/>
      <c r="FCV11" s="114"/>
      <c r="FCW11" s="114"/>
      <c r="FCX11" s="114"/>
      <c r="FCY11" s="114"/>
      <c r="FCZ11" s="114"/>
      <c r="FDA11" s="114"/>
      <c r="FDB11" s="114"/>
      <c r="FDC11" s="114"/>
      <c r="FDD11" s="114"/>
      <c r="FDE11" s="114"/>
      <c r="FDF11" s="114"/>
      <c r="FDG11" s="114"/>
      <c r="FDH11" s="114"/>
      <c r="FDI11" s="114"/>
      <c r="FDJ11" s="114"/>
      <c r="FDK11" s="114"/>
      <c r="FDL11" s="114"/>
      <c r="FDM11" s="114"/>
      <c r="FDN11" s="114"/>
      <c r="FDO11" s="114"/>
      <c r="FDP11" s="114"/>
      <c r="FDQ11" s="114"/>
      <c r="FDR11" s="114"/>
      <c r="FDS11" s="114"/>
      <c r="FDT11" s="114"/>
      <c r="FDU11" s="114"/>
      <c r="FDV11" s="114"/>
      <c r="FDW11" s="114"/>
      <c r="FDX11" s="114"/>
      <c r="FDY11" s="114"/>
      <c r="FDZ11" s="114"/>
      <c r="FEA11" s="114"/>
      <c r="FEB11" s="114"/>
      <c r="FEC11" s="114"/>
      <c r="FED11" s="114"/>
      <c r="FEE11" s="114"/>
      <c r="FEF11" s="114"/>
      <c r="FEG11" s="114"/>
      <c r="FEH11" s="114"/>
      <c r="FEI11" s="114"/>
      <c r="FEJ11" s="114"/>
      <c r="FEK11" s="114"/>
      <c r="FEL11" s="114"/>
      <c r="FEM11" s="114"/>
      <c r="FEN11" s="114"/>
      <c r="FEO11" s="114"/>
      <c r="FEP11" s="114"/>
      <c r="FEQ11" s="114"/>
      <c r="FER11" s="114"/>
      <c r="FES11" s="114"/>
      <c r="FET11" s="114"/>
      <c r="FEU11" s="114"/>
      <c r="FEV11" s="114"/>
      <c r="FEW11" s="114"/>
      <c r="FEX11" s="114"/>
      <c r="FEY11" s="114"/>
      <c r="FEZ11" s="114"/>
      <c r="FFA11" s="114"/>
      <c r="FFB11" s="114"/>
      <c r="FFC11" s="114"/>
      <c r="FFD11" s="114"/>
      <c r="FFE11" s="114"/>
      <c r="FFF11" s="114"/>
      <c r="FFG11" s="114"/>
      <c r="FFH11" s="114"/>
      <c r="FFI11" s="114"/>
      <c r="FFJ11" s="114"/>
      <c r="FFK11" s="114"/>
      <c r="FFL11" s="114"/>
      <c r="FFM11" s="114"/>
      <c r="FFN11" s="114"/>
      <c r="FFO11" s="114"/>
      <c r="FFP11" s="114"/>
      <c r="FFQ11" s="114"/>
      <c r="FFR11" s="114"/>
      <c r="FFS11" s="114"/>
      <c r="FFT11" s="114"/>
      <c r="FFU11" s="114"/>
      <c r="FFV11" s="114"/>
      <c r="FFW11" s="114"/>
      <c r="FFX11" s="114"/>
      <c r="FFY11" s="114"/>
      <c r="FFZ11" s="114"/>
      <c r="FGA11" s="114"/>
      <c r="FGB11" s="114"/>
      <c r="FGC11" s="114"/>
      <c r="FGD11" s="114"/>
      <c r="FGE11" s="114"/>
      <c r="FGF11" s="114"/>
      <c r="FGG11" s="114"/>
      <c r="FGH11" s="114"/>
      <c r="FGI11" s="114"/>
      <c r="FGJ11" s="114"/>
      <c r="FGK11" s="114"/>
      <c r="FGL11" s="114"/>
      <c r="FGM11" s="114"/>
      <c r="FGN11" s="114"/>
      <c r="FGO11" s="114"/>
      <c r="FGP11" s="114"/>
      <c r="FGQ11" s="114"/>
      <c r="FGR11" s="114"/>
      <c r="FGS11" s="114"/>
      <c r="FGT11" s="114"/>
      <c r="FGU11" s="114"/>
      <c r="FGV11" s="114"/>
      <c r="FGW11" s="114"/>
      <c r="FGX11" s="114"/>
      <c r="FGY11" s="114"/>
      <c r="FGZ11" s="114"/>
      <c r="FHA11" s="114"/>
      <c r="FHB11" s="114"/>
      <c r="FHC11" s="114"/>
      <c r="FHD11" s="114"/>
      <c r="FHE11" s="114"/>
      <c r="FHF11" s="114"/>
      <c r="FHG11" s="114"/>
      <c r="FHH11" s="114"/>
      <c r="FHI11" s="114"/>
      <c r="FHJ11" s="114"/>
      <c r="FHK11" s="114"/>
      <c r="FHL11" s="114"/>
      <c r="FHM11" s="114"/>
      <c r="FHN11" s="114"/>
      <c r="FHO11" s="114"/>
      <c r="FHP11" s="114"/>
      <c r="FHQ11" s="114"/>
      <c r="FHR11" s="114"/>
      <c r="FHS11" s="114"/>
      <c r="FHT11" s="114"/>
      <c r="FHU11" s="114"/>
      <c r="FHV11" s="114"/>
      <c r="FHW11" s="114"/>
      <c r="FHX11" s="114"/>
      <c r="FHY11" s="114"/>
      <c r="FHZ11" s="114"/>
      <c r="FIA11" s="114"/>
      <c r="FIB11" s="114"/>
      <c r="FIC11" s="114"/>
      <c r="FID11" s="114"/>
      <c r="FIE11" s="114"/>
      <c r="FIF11" s="114"/>
      <c r="FIG11" s="114"/>
      <c r="FIH11" s="114"/>
      <c r="FII11" s="114"/>
      <c r="FIJ11" s="114"/>
      <c r="FIK11" s="114"/>
      <c r="FIL11" s="114"/>
      <c r="FIM11" s="114"/>
      <c r="FIN11" s="114"/>
      <c r="FIO11" s="114"/>
      <c r="FIP11" s="114"/>
      <c r="FIQ11" s="114"/>
      <c r="FIR11" s="114"/>
      <c r="FIS11" s="114"/>
      <c r="FIT11" s="114"/>
      <c r="FIU11" s="114"/>
      <c r="FIV11" s="114"/>
      <c r="FIW11" s="114"/>
      <c r="FIX11" s="114"/>
      <c r="FIY11" s="114"/>
      <c r="FIZ11" s="114"/>
      <c r="FJA11" s="114"/>
      <c r="FJB11" s="114"/>
      <c r="FJC11" s="114"/>
      <c r="FJD11" s="114"/>
      <c r="FJE11" s="114"/>
      <c r="FJF11" s="114"/>
      <c r="FJG11" s="114"/>
      <c r="FJH11" s="114"/>
      <c r="FJI11" s="114"/>
      <c r="FJJ11" s="114"/>
      <c r="FJK11" s="114"/>
      <c r="FJL11" s="114"/>
      <c r="FJM11" s="114"/>
      <c r="FJN11" s="114"/>
      <c r="FJO11" s="114"/>
      <c r="FJP11" s="114"/>
      <c r="FJQ11" s="114"/>
      <c r="FJR11" s="114"/>
      <c r="FJS11" s="114"/>
      <c r="FJT11" s="114"/>
      <c r="FJU11" s="114"/>
      <c r="FJV11" s="114"/>
      <c r="FJW11" s="114"/>
      <c r="FJX11" s="114"/>
      <c r="FJY11" s="114"/>
      <c r="FJZ11" s="114"/>
      <c r="FKA11" s="114"/>
      <c r="FKB11" s="114"/>
      <c r="FKC11" s="114"/>
      <c r="FKD11" s="114"/>
      <c r="FKE11" s="114"/>
      <c r="FKF11" s="114"/>
      <c r="FKG11" s="114"/>
      <c r="FKH11" s="114"/>
      <c r="FKI11" s="114"/>
      <c r="FKJ11" s="114"/>
      <c r="FKK11" s="114"/>
      <c r="FKL11" s="114"/>
      <c r="FKM11" s="114"/>
      <c r="FKN11" s="114"/>
      <c r="FKO11" s="114"/>
      <c r="FKP11" s="114"/>
      <c r="FKQ11" s="114"/>
      <c r="FKR11" s="114"/>
      <c r="FKS11" s="114"/>
      <c r="FKT11" s="114"/>
      <c r="FKU11" s="114"/>
      <c r="FKV11" s="114"/>
      <c r="FKW11" s="114"/>
      <c r="FKX11" s="114"/>
      <c r="FKY11" s="114"/>
      <c r="FKZ11" s="114"/>
      <c r="FLA11" s="114"/>
      <c r="FLB11" s="114"/>
      <c r="FLC11" s="114"/>
      <c r="FLD11" s="114"/>
      <c r="FLE11" s="114"/>
      <c r="FLF11" s="114"/>
      <c r="FLG11" s="114"/>
      <c r="FLH11" s="114"/>
      <c r="FLI11" s="114"/>
      <c r="FLJ11" s="114"/>
      <c r="FLK11" s="114"/>
      <c r="FLL11" s="114"/>
      <c r="FLM11" s="114"/>
      <c r="FLN11" s="114"/>
      <c r="FLO11" s="114"/>
      <c r="FLP11" s="114"/>
      <c r="FLQ11" s="114"/>
      <c r="FLR11" s="114"/>
      <c r="FLS11" s="114"/>
      <c r="FLT11" s="114"/>
      <c r="FLU11" s="114"/>
      <c r="FLV11" s="114"/>
      <c r="FLW11" s="114"/>
      <c r="FLX11" s="114"/>
      <c r="FLY11" s="114"/>
      <c r="FLZ11" s="114"/>
      <c r="FMA11" s="114"/>
      <c r="FMB11" s="114"/>
      <c r="FMC11" s="114"/>
      <c r="FMD11" s="114"/>
      <c r="FME11" s="114"/>
      <c r="FMF11" s="114"/>
      <c r="FMG11" s="114"/>
      <c r="FMH11" s="114"/>
      <c r="FMI11" s="114"/>
      <c r="FMJ11" s="114"/>
      <c r="FMK11" s="114"/>
      <c r="FML11" s="114"/>
      <c r="FMM11" s="114"/>
      <c r="FMN11" s="114"/>
      <c r="FMO11" s="114"/>
      <c r="FMP11" s="114"/>
      <c r="FMQ11" s="114"/>
      <c r="FMR11" s="114"/>
      <c r="FMS11" s="114"/>
      <c r="FMT11" s="114"/>
      <c r="FMU11" s="114"/>
      <c r="FMV11" s="114"/>
      <c r="FMW11" s="114"/>
      <c r="FMX11" s="114"/>
      <c r="FMY11" s="114"/>
      <c r="FMZ11" s="114"/>
      <c r="FNA11" s="114"/>
      <c r="FNB11" s="114"/>
      <c r="FNC11" s="114"/>
      <c r="FND11" s="114"/>
      <c r="FNE11" s="114"/>
      <c r="FNF11" s="114"/>
      <c r="FNG11" s="114"/>
      <c r="FNH11" s="114"/>
      <c r="FNI11" s="114"/>
      <c r="FNJ11" s="114"/>
      <c r="FNK11" s="114"/>
      <c r="FNL11" s="114"/>
      <c r="FNM11" s="114"/>
      <c r="FNN11" s="114"/>
      <c r="FNO11" s="114"/>
      <c r="FNP11" s="114"/>
      <c r="FNQ11" s="114"/>
      <c r="FNR11" s="114"/>
      <c r="FNS11" s="114"/>
      <c r="FNT11" s="114"/>
      <c r="FNU11" s="114"/>
      <c r="FNV11" s="114"/>
      <c r="FNW11" s="114"/>
      <c r="FNX11" s="114"/>
      <c r="FNY11" s="114"/>
      <c r="FNZ11" s="114"/>
      <c r="FOA11" s="114"/>
      <c r="FOB11" s="114"/>
      <c r="FOC11" s="114"/>
      <c r="FOD11" s="114"/>
      <c r="FOE11" s="114"/>
      <c r="FOF11" s="114"/>
      <c r="FOG11" s="114"/>
      <c r="FOH11" s="114"/>
      <c r="FOI11" s="114"/>
      <c r="FOJ11" s="114"/>
      <c r="FOK11" s="114"/>
      <c r="FOL11" s="114"/>
      <c r="FOM11" s="114"/>
      <c r="FON11" s="114"/>
      <c r="FOO11" s="114"/>
      <c r="FOP11" s="114"/>
      <c r="FOQ11" s="114"/>
      <c r="FOR11" s="114"/>
      <c r="FOS11" s="114"/>
      <c r="FOT11" s="114"/>
      <c r="FOU11" s="114"/>
      <c r="FOV11" s="114"/>
      <c r="FOW11" s="114"/>
      <c r="FOX11" s="114"/>
      <c r="FOY11" s="114"/>
      <c r="FOZ11" s="114"/>
      <c r="FPA11" s="114"/>
      <c r="FPB11" s="114"/>
      <c r="FPC11" s="114"/>
      <c r="FPD11" s="114"/>
      <c r="FPE11" s="114"/>
      <c r="FPF11" s="114"/>
      <c r="FPG11" s="114"/>
      <c r="FPH11" s="114"/>
      <c r="FPI11" s="114"/>
      <c r="FPJ11" s="114"/>
      <c r="FPK11" s="114"/>
      <c r="FPL11" s="114"/>
      <c r="FPM11" s="114"/>
      <c r="FPN11" s="114"/>
      <c r="FPO11" s="114"/>
      <c r="FPP11" s="114"/>
      <c r="FPQ11" s="114"/>
      <c r="FPR11" s="114"/>
      <c r="FPS11" s="114"/>
      <c r="FPT11" s="114"/>
      <c r="FPU11" s="114"/>
      <c r="FPV11" s="114"/>
      <c r="FPW11" s="114"/>
      <c r="FPX11" s="114"/>
      <c r="FPY11" s="114"/>
      <c r="FPZ11" s="114"/>
      <c r="FQA11" s="114"/>
      <c r="FQB11" s="114"/>
      <c r="FQC11" s="114"/>
      <c r="FQD11" s="114"/>
      <c r="FQE11" s="114"/>
      <c r="FQF11" s="114"/>
      <c r="FQG11" s="114"/>
      <c r="FQH11" s="114"/>
      <c r="FQI11" s="114"/>
      <c r="FQJ11" s="114"/>
      <c r="FQK11" s="114"/>
      <c r="FQL11" s="114"/>
      <c r="FQM11" s="114"/>
      <c r="FQN11" s="114"/>
      <c r="FQO11" s="114"/>
      <c r="FQP11" s="114"/>
      <c r="FQQ11" s="114"/>
      <c r="FQR11" s="114"/>
      <c r="FQS11" s="114"/>
      <c r="FQT11" s="114"/>
      <c r="FQU11" s="114"/>
      <c r="FQV11" s="114"/>
      <c r="FQW11" s="114"/>
      <c r="FQX11" s="114"/>
      <c r="FQY11" s="114"/>
      <c r="FQZ11" s="114"/>
      <c r="FRA11" s="114"/>
      <c r="FRB11" s="114"/>
      <c r="FRC11" s="114"/>
      <c r="FRD11" s="114"/>
      <c r="FRE11" s="114"/>
      <c r="FRF11" s="114"/>
      <c r="FRG11" s="114"/>
      <c r="FRH11" s="114"/>
      <c r="FRI11" s="114"/>
      <c r="FRJ11" s="114"/>
      <c r="FRK11" s="114"/>
      <c r="FRL11" s="114"/>
      <c r="FRM11" s="114"/>
      <c r="FRN11" s="114"/>
      <c r="FRO11" s="114"/>
      <c r="FRP11" s="114"/>
      <c r="FRQ11" s="114"/>
      <c r="FRR11" s="114"/>
      <c r="FRS11" s="114"/>
      <c r="FRT11" s="114"/>
      <c r="FRU11" s="114"/>
      <c r="FRV11" s="114"/>
      <c r="FRW11" s="114"/>
      <c r="FRX11" s="114"/>
      <c r="FRY11" s="114"/>
      <c r="FRZ11" s="114"/>
      <c r="FSA11" s="114"/>
      <c r="FSB11" s="114"/>
      <c r="FSC11" s="114"/>
      <c r="FSD11" s="114"/>
      <c r="FSE11" s="114"/>
      <c r="FSF11" s="114"/>
      <c r="FSG11" s="114"/>
      <c r="FSH11" s="114"/>
      <c r="FSI11" s="114"/>
      <c r="FSJ11" s="114"/>
      <c r="FSK11" s="114"/>
      <c r="FSL11" s="114"/>
      <c r="FSM11" s="114"/>
      <c r="FSN11" s="114"/>
      <c r="FSO11" s="114"/>
      <c r="FSP11" s="114"/>
      <c r="FSQ11" s="114"/>
      <c r="FSR11" s="114"/>
      <c r="FSS11" s="114"/>
      <c r="FST11" s="114"/>
      <c r="FSU11" s="114"/>
      <c r="FSV11" s="114"/>
      <c r="FSW11" s="114"/>
      <c r="FSX11" s="114"/>
      <c r="FSY11" s="114"/>
      <c r="FSZ11" s="114"/>
      <c r="FTA11" s="114"/>
      <c r="FTB11" s="114"/>
      <c r="FTC11" s="114"/>
      <c r="FTD11" s="114"/>
      <c r="FTE11" s="114"/>
      <c r="FTF11" s="114"/>
      <c r="FTG11" s="114"/>
      <c r="FTH11" s="114"/>
      <c r="FTI11" s="114"/>
      <c r="FTJ11" s="114"/>
      <c r="FTK11" s="114"/>
      <c r="FTL11" s="114"/>
      <c r="FTM11" s="114"/>
      <c r="FTN11" s="114"/>
      <c r="FTO11" s="114"/>
      <c r="FTP11" s="114"/>
      <c r="FTQ11" s="114"/>
      <c r="FTR11" s="114"/>
      <c r="FTS11" s="114"/>
      <c r="FTT11" s="114"/>
      <c r="FTU11" s="114"/>
      <c r="FTV11" s="114"/>
      <c r="FTW11" s="114"/>
      <c r="FTX11" s="114"/>
      <c r="FTY11" s="114"/>
      <c r="FTZ11" s="114"/>
      <c r="FUA11" s="114"/>
      <c r="FUB11" s="114"/>
      <c r="FUC11" s="114"/>
      <c r="FUD11" s="114"/>
      <c r="FUE11" s="114"/>
      <c r="FUF11" s="114"/>
      <c r="FUG11" s="114"/>
      <c r="FUH11" s="114"/>
      <c r="FUI11" s="114"/>
      <c r="FUJ11" s="114"/>
      <c r="FUK11" s="114"/>
      <c r="FUL11" s="114"/>
      <c r="FUM11" s="114"/>
      <c r="FUN11" s="114"/>
      <c r="FUO11" s="114"/>
      <c r="FUP11" s="114"/>
      <c r="FUQ11" s="114"/>
      <c r="FUR11" s="114"/>
      <c r="FUS11" s="114"/>
      <c r="FUT11" s="114"/>
      <c r="FUU11" s="114"/>
      <c r="FUV11" s="114"/>
      <c r="FUW11" s="114"/>
      <c r="FUX11" s="114"/>
      <c r="FUY11" s="114"/>
      <c r="FUZ11" s="114"/>
      <c r="FVA11" s="114"/>
      <c r="FVB11" s="114"/>
      <c r="FVC11" s="114"/>
      <c r="FVD11" s="114"/>
      <c r="FVE11" s="114"/>
      <c r="FVF11" s="114"/>
      <c r="FVG11" s="114"/>
      <c r="FVH11" s="114"/>
      <c r="FVI11" s="114"/>
      <c r="FVJ11" s="114"/>
      <c r="FVK11" s="114"/>
      <c r="FVL11" s="114"/>
      <c r="FVM11" s="114"/>
      <c r="FVN11" s="114"/>
      <c r="FVO11" s="114"/>
      <c r="FVP11" s="114"/>
      <c r="FVQ11" s="114"/>
      <c r="FVR11" s="114"/>
      <c r="FVS11" s="114"/>
      <c r="FVT11" s="114"/>
      <c r="FVU11" s="114"/>
      <c r="FVV11" s="114"/>
      <c r="FVW11" s="114"/>
      <c r="FVX11" s="114"/>
      <c r="FVY11" s="114"/>
      <c r="FVZ11" s="114"/>
      <c r="FWA11" s="114"/>
      <c r="FWB11" s="114"/>
      <c r="FWC11" s="114"/>
      <c r="FWD11" s="114"/>
      <c r="FWE11" s="114"/>
      <c r="FWF11" s="114"/>
      <c r="FWG11" s="114"/>
      <c r="FWH11" s="114"/>
      <c r="FWI11" s="114"/>
      <c r="FWJ11" s="114"/>
      <c r="FWK11" s="114"/>
      <c r="FWL11" s="114"/>
      <c r="FWM11" s="114"/>
      <c r="FWN11" s="114"/>
      <c r="FWO11" s="114"/>
      <c r="FWP11" s="114"/>
      <c r="FWQ11" s="114"/>
      <c r="FWR11" s="114"/>
      <c r="FWS11" s="114"/>
      <c r="FWT11" s="114"/>
      <c r="FWU11" s="114"/>
      <c r="FWV11" s="114"/>
      <c r="FWW11" s="114"/>
      <c r="FWX11" s="114"/>
      <c r="FWY11" s="114"/>
      <c r="FWZ11" s="114"/>
      <c r="FXA11" s="114"/>
      <c r="FXB11" s="114"/>
      <c r="FXC11" s="114"/>
      <c r="FXD11" s="114"/>
      <c r="FXE11" s="114"/>
      <c r="FXF11" s="114"/>
      <c r="FXG11" s="114"/>
      <c r="FXH11" s="114"/>
      <c r="FXI11" s="114"/>
      <c r="FXJ11" s="114"/>
      <c r="FXK11" s="114"/>
      <c r="FXL11" s="114"/>
      <c r="FXM11" s="114"/>
      <c r="FXN11" s="114"/>
      <c r="FXO11" s="114"/>
      <c r="FXP11" s="114"/>
      <c r="FXQ11" s="114"/>
      <c r="FXR11" s="114"/>
      <c r="FXS11" s="114"/>
      <c r="FXT11" s="114"/>
      <c r="FXU11" s="114"/>
      <c r="FXV11" s="114"/>
      <c r="FXW11" s="114"/>
      <c r="FXX11" s="114"/>
      <c r="FXY11" s="114"/>
      <c r="FXZ11" s="114"/>
      <c r="FYA11" s="114"/>
      <c r="FYB11" s="114"/>
      <c r="FYC11" s="114"/>
      <c r="FYD11" s="114"/>
      <c r="FYE11" s="114"/>
      <c r="FYF11" s="114"/>
      <c r="FYG11" s="114"/>
      <c r="FYH11" s="114"/>
      <c r="FYI11" s="114"/>
      <c r="FYJ11" s="114"/>
      <c r="FYK11" s="114"/>
      <c r="FYL11" s="114"/>
      <c r="FYM11" s="114"/>
      <c r="FYN11" s="114"/>
      <c r="FYO11" s="114"/>
      <c r="FYP11" s="114"/>
      <c r="FYQ11" s="114"/>
      <c r="FYR11" s="114"/>
      <c r="FYS11" s="114"/>
      <c r="FYT11" s="114"/>
      <c r="FYU11" s="114"/>
      <c r="FYV11" s="114"/>
      <c r="FYW11" s="114"/>
      <c r="FYX11" s="114"/>
      <c r="FYY11" s="114"/>
      <c r="FYZ11" s="114"/>
      <c r="FZA11" s="114"/>
      <c r="FZB11" s="114"/>
      <c r="FZC11" s="114"/>
      <c r="FZD11" s="114"/>
      <c r="FZE11" s="114"/>
      <c r="FZF11" s="114"/>
      <c r="FZG11" s="114"/>
      <c r="FZH11" s="114"/>
      <c r="FZI11" s="114"/>
      <c r="FZJ11" s="114"/>
      <c r="FZK11" s="114"/>
      <c r="FZL11" s="114"/>
      <c r="FZM11" s="114"/>
      <c r="FZN11" s="114"/>
      <c r="FZO11" s="114"/>
      <c r="FZP11" s="114"/>
      <c r="FZQ11" s="114"/>
      <c r="FZR11" s="114"/>
      <c r="FZS11" s="114"/>
      <c r="FZT11" s="114"/>
      <c r="FZU11" s="114"/>
      <c r="FZV11" s="114"/>
      <c r="FZW11" s="114"/>
      <c r="FZX11" s="114"/>
      <c r="FZY11" s="114"/>
      <c r="FZZ11" s="114"/>
      <c r="GAA11" s="114"/>
      <c r="GAB11" s="114"/>
      <c r="GAC11" s="114"/>
      <c r="GAD11" s="114"/>
      <c r="GAE11" s="114"/>
      <c r="GAF11" s="114"/>
      <c r="GAG11" s="114"/>
      <c r="GAH11" s="114"/>
      <c r="GAI11" s="114"/>
      <c r="GAJ11" s="114"/>
      <c r="GAK11" s="114"/>
      <c r="GAL11" s="114"/>
      <c r="GAM11" s="114"/>
      <c r="GAN11" s="114"/>
      <c r="GAO11" s="114"/>
      <c r="GAP11" s="114"/>
      <c r="GAQ11" s="114"/>
      <c r="GAR11" s="114"/>
      <c r="GAS11" s="114"/>
      <c r="GAT11" s="114"/>
      <c r="GAU11" s="114"/>
      <c r="GAV11" s="114"/>
      <c r="GAW11" s="114"/>
      <c r="GAX11" s="114"/>
      <c r="GAY11" s="114"/>
      <c r="GAZ11" s="114"/>
      <c r="GBA11" s="114"/>
      <c r="GBB11" s="114"/>
      <c r="GBC11" s="114"/>
      <c r="GBD11" s="114"/>
      <c r="GBE11" s="114"/>
      <c r="GBF11" s="114"/>
      <c r="GBG11" s="114"/>
      <c r="GBH11" s="114"/>
      <c r="GBI11" s="114"/>
      <c r="GBJ11" s="114"/>
      <c r="GBK11" s="114"/>
      <c r="GBL11" s="114"/>
      <c r="GBM11" s="114"/>
      <c r="GBN11" s="114"/>
      <c r="GBO11" s="114"/>
      <c r="GBP11" s="114"/>
      <c r="GBQ11" s="114"/>
      <c r="GBR11" s="114"/>
      <c r="GBS11" s="114"/>
      <c r="GBT11" s="114"/>
      <c r="GBU11" s="114"/>
      <c r="GBV11" s="114"/>
      <c r="GBW11" s="114"/>
      <c r="GBX11" s="114"/>
      <c r="GBY11" s="114"/>
      <c r="GBZ11" s="114"/>
      <c r="GCA11" s="114"/>
      <c r="GCB11" s="114"/>
      <c r="GCC11" s="114"/>
      <c r="GCD11" s="114"/>
      <c r="GCE11" s="114"/>
      <c r="GCF11" s="114"/>
      <c r="GCG11" s="114"/>
      <c r="GCH11" s="114"/>
      <c r="GCI11" s="114"/>
      <c r="GCJ11" s="114"/>
      <c r="GCK11" s="114"/>
      <c r="GCL11" s="114"/>
      <c r="GCM11" s="114"/>
      <c r="GCN11" s="114"/>
      <c r="GCO11" s="114"/>
      <c r="GCP11" s="114"/>
      <c r="GCQ11" s="114"/>
      <c r="GCR11" s="114"/>
      <c r="GCS11" s="114"/>
      <c r="GCT11" s="114"/>
      <c r="GCU11" s="114"/>
      <c r="GCV11" s="114"/>
      <c r="GCW11" s="114"/>
      <c r="GCX11" s="114"/>
      <c r="GCY11" s="114"/>
      <c r="GCZ11" s="114"/>
      <c r="GDA11" s="114"/>
      <c r="GDB11" s="114"/>
      <c r="GDC11" s="114"/>
      <c r="GDD11" s="114"/>
      <c r="GDE11" s="114"/>
      <c r="GDF11" s="114"/>
      <c r="GDG11" s="114"/>
      <c r="GDH11" s="114"/>
      <c r="GDI11" s="114"/>
      <c r="GDJ11" s="114"/>
      <c r="GDK11" s="114"/>
      <c r="GDL11" s="114"/>
      <c r="GDM11" s="114"/>
      <c r="GDN11" s="114"/>
      <c r="GDO11" s="114"/>
      <c r="GDP11" s="114"/>
      <c r="GDQ11" s="114"/>
      <c r="GDR11" s="114"/>
      <c r="GDS11" s="114"/>
      <c r="GDT11" s="114"/>
      <c r="GDU11" s="114"/>
      <c r="GDV11" s="114"/>
      <c r="GDW11" s="114"/>
      <c r="GDX11" s="114"/>
      <c r="GDY11" s="114"/>
      <c r="GDZ11" s="114"/>
      <c r="GEA11" s="114"/>
      <c r="GEB11" s="114"/>
      <c r="GEC11" s="114"/>
      <c r="GED11" s="114"/>
      <c r="GEE11" s="114"/>
      <c r="GEF11" s="114"/>
      <c r="GEG11" s="114"/>
      <c r="GEH11" s="114"/>
      <c r="GEI11" s="114"/>
      <c r="GEJ11" s="114"/>
      <c r="GEK11" s="114"/>
      <c r="GEL11" s="114"/>
      <c r="GEM11" s="114"/>
      <c r="GEN11" s="114"/>
      <c r="GEO11" s="114"/>
      <c r="GEP11" s="114"/>
      <c r="GEQ11" s="114"/>
      <c r="GER11" s="114"/>
      <c r="GES11" s="114"/>
      <c r="GET11" s="114"/>
      <c r="GEU11" s="114"/>
      <c r="GEV11" s="114"/>
      <c r="GEW11" s="114"/>
      <c r="GEX11" s="114"/>
      <c r="GEY11" s="114"/>
      <c r="GEZ11" s="114"/>
      <c r="GFA11" s="114"/>
      <c r="GFB11" s="114"/>
      <c r="GFC11" s="114"/>
      <c r="GFD11" s="114"/>
      <c r="GFE11" s="114"/>
      <c r="GFF11" s="114"/>
      <c r="GFG11" s="114"/>
      <c r="GFH11" s="114"/>
      <c r="GFI11" s="114"/>
      <c r="GFJ11" s="114"/>
      <c r="GFK11" s="114"/>
      <c r="GFL11" s="114"/>
      <c r="GFM11" s="114"/>
      <c r="GFN11" s="114"/>
      <c r="GFO11" s="114"/>
      <c r="GFP11" s="114"/>
      <c r="GFQ11" s="114"/>
      <c r="GFR11" s="114"/>
      <c r="GFS11" s="114"/>
      <c r="GFT11" s="114"/>
      <c r="GFU11" s="114"/>
      <c r="GFV11" s="114"/>
      <c r="GFW11" s="114"/>
      <c r="GFX11" s="114"/>
      <c r="GFY11" s="114"/>
      <c r="GFZ11" s="114"/>
      <c r="GGA11" s="114"/>
      <c r="GGB11" s="114"/>
      <c r="GGC11" s="114"/>
      <c r="GGD11" s="114"/>
      <c r="GGE11" s="114"/>
      <c r="GGF11" s="114"/>
      <c r="GGG11" s="114"/>
      <c r="GGH11" s="114"/>
      <c r="GGI11" s="114"/>
      <c r="GGJ11" s="114"/>
      <c r="GGK11" s="114"/>
      <c r="GGL11" s="114"/>
      <c r="GGM11" s="114"/>
      <c r="GGN11" s="114"/>
      <c r="GGO11" s="114"/>
      <c r="GGP11" s="114"/>
      <c r="GGQ11" s="114"/>
      <c r="GGR11" s="114"/>
      <c r="GGS11" s="114"/>
      <c r="GGT11" s="114"/>
      <c r="GGU11" s="114"/>
      <c r="GGV11" s="114"/>
      <c r="GGW11" s="114"/>
      <c r="GGX11" s="114"/>
      <c r="GGY11" s="114"/>
      <c r="GGZ11" s="114"/>
      <c r="GHA11" s="114"/>
      <c r="GHB11" s="114"/>
      <c r="GHC11" s="114"/>
      <c r="GHD11" s="114"/>
      <c r="GHE11" s="114"/>
      <c r="GHF11" s="114"/>
      <c r="GHG11" s="114"/>
      <c r="GHH11" s="114"/>
      <c r="GHI11" s="114"/>
      <c r="GHJ11" s="114"/>
      <c r="GHK11" s="114"/>
      <c r="GHL11" s="114"/>
      <c r="GHM11" s="114"/>
      <c r="GHN11" s="114"/>
      <c r="GHO11" s="114"/>
      <c r="GHP11" s="114"/>
      <c r="GHQ11" s="114"/>
      <c r="GHR11" s="114"/>
      <c r="GHS11" s="114"/>
      <c r="GHT11" s="114"/>
      <c r="GHU11" s="114"/>
      <c r="GHV11" s="114"/>
      <c r="GHW11" s="114"/>
      <c r="GHX11" s="114"/>
      <c r="GHY11" s="114"/>
      <c r="GHZ11" s="114"/>
      <c r="GIA11" s="114"/>
      <c r="GIB11" s="114"/>
      <c r="GIC11" s="114"/>
      <c r="GID11" s="114"/>
      <c r="GIE11" s="114"/>
      <c r="GIF11" s="114"/>
      <c r="GIG11" s="114"/>
      <c r="GIH11" s="114"/>
      <c r="GII11" s="114"/>
      <c r="GIJ11" s="114"/>
      <c r="GIK11" s="114"/>
      <c r="GIL11" s="114"/>
      <c r="GIM11" s="114"/>
      <c r="GIN11" s="114"/>
      <c r="GIO11" s="114"/>
      <c r="GIP11" s="114"/>
      <c r="GIQ11" s="114"/>
      <c r="GIR11" s="114"/>
      <c r="GIS11" s="114"/>
      <c r="GIT11" s="114"/>
      <c r="GIU11" s="114"/>
      <c r="GIV11" s="114"/>
      <c r="GIW11" s="114"/>
      <c r="GIX11" s="114"/>
      <c r="GIY11" s="114"/>
      <c r="GIZ11" s="114"/>
      <c r="GJA11" s="114"/>
      <c r="GJB11" s="114"/>
      <c r="GJC11" s="114"/>
      <c r="GJD11" s="114"/>
      <c r="GJE11" s="114"/>
      <c r="GJF11" s="114"/>
      <c r="GJG11" s="114"/>
      <c r="GJH11" s="114"/>
      <c r="GJI11" s="114"/>
      <c r="GJJ11" s="114"/>
      <c r="GJK11" s="114"/>
      <c r="GJL11" s="114"/>
      <c r="GJM11" s="114"/>
      <c r="GJN11" s="114"/>
      <c r="GJO11" s="114"/>
      <c r="GJP11" s="114"/>
      <c r="GJQ11" s="114"/>
      <c r="GJR11" s="114"/>
      <c r="GJS11" s="114"/>
      <c r="GJT11" s="114"/>
      <c r="GJU11" s="114"/>
      <c r="GJV11" s="114"/>
      <c r="GJW11" s="114"/>
      <c r="GJX11" s="114"/>
      <c r="GJY11" s="114"/>
      <c r="GJZ11" s="114"/>
      <c r="GKA11" s="114"/>
      <c r="GKB11" s="114"/>
      <c r="GKC11" s="114"/>
      <c r="GKD11" s="114"/>
      <c r="GKE11" s="114"/>
      <c r="GKF11" s="114"/>
      <c r="GKG11" s="114"/>
      <c r="GKH11" s="114"/>
      <c r="GKI11" s="114"/>
      <c r="GKJ11" s="114"/>
      <c r="GKK11" s="114"/>
      <c r="GKL11" s="114"/>
      <c r="GKM11" s="114"/>
      <c r="GKN11" s="114"/>
      <c r="GKO11" s="114"/>
      <c r="GKP11" s="114"/>
      <c r="GKQ11" s="114"/>
      <c r="GKR11" s="114"/>
      <c r="GKS11" s="114"/>
      <c r="GKT11" s="114"/>
      <c r="GKU11" s="114"/>
      <c r="GKV11" s="114"/>
      <c r="GKW11" s="114"/>
      <c r="GKX11" s="114"/>
      <c r="GKY11" s="114"/>
      <c r="GKZ11" s="114"/>
      <c r="GLA11" s="114"/>
      <c r="GLB11" s="114"/>
      <c r="GLC11" s="114"/>
      <c r="GLD11" s="114"/>
      <c r="GLE11" s="114"/>
      <c r="GLF11" s="114"/>
      <c r="GLG11" s="114"/>
      <c r="GLH11" s="114"/>
      <c r="GLI11" s="114"/>
      <c r="GLJ11" s="114"/>
      <c r="GLK11" s="114"/>
      <c r="GLL11" s="114"/>
      <c r="GLM11" s="114"/>
      <c r="GLN11" s="114"/>
      <c r="GLO11" s="114"/>
      <c r="GLP11" s="114"/>
      <c r="GLQ11" s="114"/>
      <c r="GLR11" s="114"/>
      <c r="GLS11" s="114"/>
      <c r="GLT11" s="114"/>
      <c r="GLU11" s="114"/>
      <c r="GLV11" s="114"/>
      <c r="GLW11" s="114"/>
      <c r="GLX11" s="114"/>
      <c r="GLY11" s="114"/>
      <c r="GLZ11" s="114"/>
      <c r="GMA11" s="114"/>
      <c r="GMB11" s="114"/>
      <c r="GMC11" s="114"/>
      <c r="GMD11" s="114"/>
      <c r="GME11" s="114"/>
      <c r="GMF11" s="114"/>
      <c r="GMG11" s="114"/>
      <c r="GMH11" s="114"/>
      <c r="GMI11" s="114"/>
      <c r="GMJ11" s="114"/>
      <c r="GMK11" s="114"/>
      <c r="GML11" s="114"/>
      <c r="GMM11" s="114"/>
      <c r="GMN11" s="114"/>
      <c r="GMO11" s="114"/>
      <c r="GMP11" s="114"/>
      <c r="GMQ11" s="114"/>
      <c r="GMR11" s="114"/>
      <c r="GMS11" s="114"/>
      <c r="GMT11" s="114"/>
      <c r="GMU11" s="114"/>
      <c r="GMV11" s="114"/>
      <c r="GMW11" s="114"/>
      <c r="GMX11" s="114"/>
      <c r="GMY11" s="114"/>
      <c r="GMZ11" s="114"/>
      <c r="GNA11" s="114"/>
      <c r="GNB11" s="114"/>
      <c r="GNC11" s="114"/>
      <c r="GND11" s="114"/>
      <c r="GNE11" s="114"/>
      <c r="GNF11" s="114"/>
      <c r="GNG11" s="114"/>
      <c r="GNH11" s="114"/>
      <c r="GNI11" s="114"/>
      <c r="GNJ11" s="114"/>
      <c r="GNK11" s="114"/>
      <c r="GNL11" s="114"/>
      <c r="GNM11" s="114"/>
      <c r="GNN11" s="114"/>
      <c r="GNO11" s="114"/>
      <c r="GNP11" s="114"/>
      <c r="GNQ11" s="114"/>
      <c r="GNR11" s="114"/>
      <c r="GNS11" s="114"/>
      <c r="GNT11" s="114"/>
      <c r="GNU11" s="114"/>
      <c r="GNV11" s="114"/>
      <c r="GNW11" s="114"/>
      <c r="GNX11" s="114"/>
      <c r="GNY11" s="114"/>
      <c r="GNZ11" s="114"/>
      <c r="GOA11" s="114"/>
      <c r="GOB11" s="114"/>
      <c r="GOC11" s="114"/>
      <c r="GOD11" s="114"/>
      <c r="GOE11" s="114"/>
      <c r="GOF11" s="114"/>
      <c r="GOG11" s="114"/>
      <c r="GOH11" s="114"/>
      <c r="GOI11" s="114"/>
      <c r="GOJ11" s="114"/>
      <c r="GOK11" s="114"/>
      <c r="GOL11" s="114"/>
      <c r="GOM11" s="114"/>
      <c r="GON11" s="114"/>
      <c r="GOO11" s="114"/>
      <c r="GOP11" s="114"/>
      <c r="GOQ11" s="114"/>
      <c r="GOR11" s="114"/>
      <c r="GOS11" s="114"/>
      <c r="GOT11" s="114"/>
      <c r="GOU11" s="114"/>
      <c r="GOV11" s="114"/>
      <c r="GOW11" s="114"/>
      <c r="GOX11" s="114"/>
      <c r="GOY11" s="114"/>
      <c r="GOZ11" s="114"/>
      <c r="GPA11" s="114"/>
      <c r="GPB11" s="114"/>
      <c r="GPC11" s="114"/>
      <c r="GPD11" s="114"/>
      <c r="GPE11" s="114"/>
      <c r="GPF11" s="114"/>
      <c r="GPG11" s="114"/>
      <c r="GPH11" s="114"/>
      <c r="GPI11" s="114"/>
      <c r="GPJ11" s="114"/>
      <c r="GPK11" s="114"/>
      <c r="GPL11" s="114"/>
      <c r="GPM11" s="114"/>
      <c r="GPN11" s="114"/>
      <c r="GPO11" s="114"/>
      <c r="GPP11" s="114"/>
      <c r="GPQ11" s="114"/>
      <c r="GPR11" s="114"/>
      <c r="GPS11" s="114"/>
      <c r="GPT11" s="114"/>
      <c r="GPU11" s="114"/>
      <c r="GPV11" s="114"/>
      <c r="GPW11" s="114"/>
      <c r="GPX11" s="114"/>
      <c r="GPY11" s="114"/>
      <c r="GPZ11" s="114"/>
      <c r="GQA11" s="114"/>
      <c r="GQB11" s="114"/>
      <c r="GQC11" s="114"/>
      <c r="GQD11" s="114"/>
      <c r="GQE11" s="114"/>
      <c r="GQF11" s="114"/>
      <c r="GQG11" s="114"/>
      <c r="GQH11" s="114"/>
      <c r="GQI11" s="114"/>
      <c r="GQJ11" s="114"/>
      <c r="GQK11" s="114"/>
      <c r="GQL11" s="114"/>
      <c r="GQM11" s="114"/>
      <c r="GQN11" s="114"/>
      <c r="GQO11" s="114"/>
      <c r="GQP11" s="114"/>
      <c r="GQQ11" s="114"/>
      <c r="GQR11" s="114"/>
      <c r="GQS11" s="114"/>
      <c r="GQT11" s="114"/>
      <c r="GQU11" s="114"/>
      <c r="GQV11" s="114"/>
      <c r="GQW11" s="114"/>
      <c r="GQX11" s="114"/>
      <c r="GQY11" s="114"/>
      <c r="GQZ11" s="114"/>
      <c r="GRA11" s="114"/>
      <c r="GRB11" s="114"/>
      <c r="GRC11" s="114"/>
      <c r="GRD11" s="114"/>
      <c r="GRE11" s="114"/>
      <c r="GRF11" s="114"/>
      <c r="GRG11" s="114"/>
      <c r="GRH11" s="114"/>
      <c r="GRI11" s="114"/>
      <c r="GRJ11" s="114"/>
      <c r="GRK11" s="114"/>
      <c r="GRL11" s="114"/>
      <c r="GRM11" s="114"/>
      <c r="GRN11" s="114"/>
      <c r="GRO11" s="114"/>
      <c r="GRP11" s="114"/>
      <c r="GRQ11" s="114"/>
      <c r="GRR11" s="114"/>
      <c r="GRS11" s="114"/>
      <c r="GRT11" s="114"/>
      <c r="GRU11" s="114"/>
      <c r="GRV11" s="114"/>
      <c r="GRW11" s="114"/>
      <c r="GRX11" s="114"/>
      <c r="GRY11" s="114"/>
      <c r="GRZ11" s="114"/>
      <c r="GSA11" s="114"/>
      <c r="GSB11" s="114"/>
      <c r="GSC11" s="114"/>
      <c r="GSD11" s="114"/>
      <c r="GSE11" s="114"/>
      <c r="GSF11" s="114"/>
      <c r="GSG11" s="114"/>
      <c r="GSH11" s="114"/>
      <c r="GSI11" s="114"/>
      <c r="GSJ11" s="114"/>
      <c r="GSK11" s="114"/>
      <c r="GSL11" s="114"/>
      <c r="GSM11" s="114"/>
      <c r="GSN11" s="114"/>
      <c r="GSO11" s="114"/>
      <c r="GSP11" s="114"/>
      <c r="GSQ11" s="114"/>
      <c r="GSR11" s="114"/>
      <c r="GSS11" s="114"/>
      <c r="GST11" s="114"/>
      <c r="GSU11" s="114"/>
      <c r="GSV11" s="114"/>
      <c r="GSW11" s="114"/>
      <c r="GSX11" s="114"/>
      <c r="GSY11" s="114"/>
      <c r="GSZ11" s="114"/>
      <c r="GTA11" s="114"/>
      <c r="GTB11" s="114"/>
      <c r="GTC11" s="114"/>
      <c r="GTD11" s="114"/>
      <c r="GTE11" s="114"/>
      <c r="GTF11" s="114"/>
      <c r="GTG11" s="114"/>
      <c r="GTH11" s="114"/>
      <c r="GTI11" s="114"/>
      <c r="GTJ11" s="114"/>
      <c r="GTK11" s="114"/>
      <c r="GTL11" s="114"/>
      <c r="GTM11" s="114"/>
      <c r="GTN11" s="114"/>
      <c r="GTO11" s="114"/>
      <c r="GTP11" s="114"/>
      <c r="GTQ11" s="114"/>
      <c r="GTR11" s="114"/>
      <c r="GTS11" s="114"/>
      <c r="GTT11" s="114"/>
      <c r="GTU11" s="114"/>
      <c r="GTV11" s="114"/>
      <c r="GTW11" s="114"/>
      <c r="GTX11" s="114"/>
      <c r="GTY11" s="114"/>
      <c r="GTZ11" s="114"/>
      <c r="GUA11" s="114"/>
      <c r="GUB11" s="114"/>
      <c r="GUC11" s="114"/>
      <c r="GUD11" s="114"/>
      <c r="GUE11" s="114"/>
      <c r="GUF11" s="114"/>
      <c r="GUG11" s="114"/>
      <c r="GUH11" s="114"/>
      <c r="GUI11" s="114"/>
      <c r="GUJ11" s="114"/>
      <c r="GUK11" s="114"/>
      <c r="GUL11" s="114"/>
      <c r="GUM11" s="114"/>
      <c r="GUN11" s="114"/>
      <c r="GUO11" s="114"/>
      <c r="GUP11" s="114"/>
      <c r="GUQ11" s="114"/>
      <c r="GUR11" s="114"/>
      <c r="GUS11" s="114"/>
      <c r="GUT11" s="114"/>
      <c r="GUU11" s="114"/>
      <c r="GUV11" s="114"/>
      <c r="GUW11" s="114"/>
      <c r="GUX11" s="114"/>
      <c r="GUY11" s="114"/>
      <c r="GUZ11" s="114"/>
      <c r="GVA11" s="114"/>
      <c r="GVB11" s="114"/>
      <c r="GVC11" s="114"/>
      <c r="GVD11" s="114"/>
      <c r="GVE11" s="114"/>
      <c r="GVF11" s="114"/>
      <c r="GVG11" s="114"/>
      <c r="GVH11" s="114"/>
      <c r="GVI11" s="114"/>
      <c r="GVJ11" s="114"/>
      <c r="GVK11" s="114"/>
      <c r="GVL11" s="114"/>
      <c r="GVM11" s="114"/>
      <c r="GVN11" s="114"/>
      <c r="GVO11" s="114"/>
      <c r="GVP11" s="114"/>
      <c r="GVQ11" s="114"/>
      <c r="GVR11" s="114"/>
      <c r="GVS11" s="114"/>
      <c r="GVT11" s="114"/>
      <c r="GVU11" s="114"/>
      <c r="GVV11" s="114"/>
      <c r="GVW11" s="114"/>
      <c r="GVX11" s="114"/>
      <c r="GVY11" s="114"/>
      <c r="GVZ11" s="114"/>
      <c r="GWA11" s="114"/>
      <c r="GWB11" s="114"/>
      <c r="GWC11" s="114"/>
      <c r="GWD11" s="114"/>
      <c r="GWE11" s="114"/>
      <c r="GWF11" s="114"/>
      <c r="GWG11" s="114"/>
      <c r="GWH11" s="114"/>
      <c r="GWI11" s="114"/>
      <c r="GWJ11" s="114"/>
      <c r="GWK11" s="114"/>
      <c r="GWL11" s="114"/>
      <c r="GWM11" s="114"/>
      <c r="GWN11" s="114"/>
      <c r="GWO11" s="114"/>
      <c r="GWP11" s="114"/>
      <c r="GWQ11" s="114"/>
      <c r="GWR11" s="114"/>
      <c r="GWS11" s="114"/>
      <c r="GWT11" s="114"/>
      <c r="GWU11" s="114"/>
      <c r="GWV11" s="114"/>
      <c r="GWW11" s="114"/>
      <c r="GWX11" s="114"/>
      <c r="GWY11" s="114"/>
      <c r="GWZ11" s="114"/>
      <c r="GXA11" s="114"/>
      <c r="GXB11" s="114"/>
      <c r="GXC11" s="114"/>
      <c r="GXD11" s="114"/>
      <c r="GXE11" s="114"/>
      <c r="GXF11" s="114"/>
      <c r="GXG11" s="114"/>
      <c r="GXH11" s="114"/>
      <c r="GXI11" s="114"/>
      <c r="GXJ11" s="114"/>
      <c r="GXK11" s="114"/>
      <c r="GXL11" s="114"/>
      <c r="GXM11" s="114"/>
      <c r="GXN11" s="114"/>
      <c r="GXO11" s="114"/>
      <c r="GXP11" s="114"/>
      <c r="GXQ11" s="114"/>
      <c r="GXR11" s="114"/>
      <c r="GXS11" s="114"/>
      <c r="GXT11" s="114"/>
      <c r="GXU11" s="114"/>
      <c r="GXV11" s="114"/>
      <c r="GXW11" s="114"/>
      <c r="GXX11" s="114"/>
      <c r="GXY11" s="114"/>
      <c r="GXZ11" s="114"/>
      <c r="GYA11" s="114"/>
      <c r="GYB11" s="114"/>
      <c r="GYC11" s="114"/>
      <c r="GYD11" s="114"/>
      <c r="GYE11" s="114"/>
      <c r="GYF11" s="114"/>
      <c r="GYG11" s="114"/>
      <c r="GYH11" s="114"/>
      <c r="GYI11" s="114"/>
      <c r="GYJ11" s="114"/>
      <c r="GYK11" s="114"/>
      <c r="GYL11" s="114"/>
      <c r="GYM11" s="114"/>
      <c r="GYN11" s="114"/>
      <c r="GYO11" s="114"/>
      <c r="GYP11" s="114"/>
      <c r="GYQ11" s="114"/>
      <c r="GYR11" s="114"/>
      <c r="GYS11" s="114"/>
      <c r="GYT11" s="114"/>
      <c r="GYU11" s="114"/>
      <c r="GYV11" s="114"/>
      <c r="GYW11" s="114"/>
      <c r="GYX11" s="114"/>
      <c r="GYY11" s="114"/>
      <c r="GYZ11" s="114"/>
      <c r="GZA11" s="114"/>
      <c r="GZB11" s="114"/>
      <c r="GZC11" s="114"/>
      <c r="GZD11" s="114"/>
      <c r="GZE11" s="114"/>
      <c r="GZF11" s="114"/>
      <c r="GZG11" s="114"/>
      <c r="GZH11" s="114"/>
      <c r="GZI11" s="114"/>
      <c r="GZJ11" s="114"/>
      <c r="GZK11" s="114"/>
      <c r="GZL11" s="114"/>
      <c r="GZM11" s="114"/>
      <c r="GZN11" s="114"/>
      <c r="GZO11" s="114"/>
      <c r="GZP11" s="114"/>
      <c r="GZQ11" s="114"/>
      <c r="GZR11" s="114"/>
      <c r="GZS11" s="114"/>
      <c r="GZT11" s="114"/>
      <c r="GZU11" s="114"/>
      <c r="GZV11" s="114"/>
      <c r="GZW11" s="114"/>
      <c r="GZX11" s="114"/>
      <c r="GZY11" s="114"/>
      <c r="GZZ11" s="114"/>
      <c r="HAA11" s="114"/>
      <c r="HAB11" s="114"/>
      <c r="HAC11" s="114"/>
      <c r="HAD11" s="114"/>
      <c r="HAE11" s="114"/>
      <c r="HAF11" s="114"/>
      <c r="HAG11" s="114"/>
      <c r="HAH11" s="114"/>
      <c r="HAI11" s="114"/>
      <c r="HAJ11" s="114"/>
      <c r="HAK11" s="114"/>
      <c r="HAL11" s="114"/>
      <c r="HAM11" s="114"/>
      <c r="HAN11" s="114"/>
      <c r="HAO11" s="114"/>
      <c r="HAP11" s="114"/>
      <c r="HAQ11" s="114"/>
      <c r="HAR11" s="114"/>
      <c r="HAS11" s="114"/>
      <c r="HAT11" s="114"/>
      <c r="HAU11" s="114"/>
      <c r="HAV11" s="114"/>
      <c r="HAW11" s="114"/>
      <c r="HAX11" s="114"/>
      <c r="HAY11" s="114"/>
      <c r="HAZ11" s="114"/>
      <c r="HBA11" s="114"/>
      <c r="HBB11" s="114"/>
      <c r="HBC11" s="114"/>
      <c r="HBD11" s="114"/>
      <c r="HBE11" s="114"/>
      <c r="HBF11" s="114"/>
      <c r="HBG11" s="114"/>
      <c r="HBH11" s="114"/>
      <c r="HBI11" s="114"/>
      <c r="HBJ11" s="114"/>
      <c r="HBK11" s="114"/>
      <c r="HBL11" s="114"/>
      <c r="HBM11" s="114"/>
      <c r="HBN11" s="114"/>
      <c r="HBO11" s="114"/>
      <c r="HBP11" s="114"/>
      <c r="HBQ11" s="114"/>
      <c r="HBR11" s="114"/>
      <c r="HBS11" s="114"/>
      <c r="HBT11" s="114"/>
      <c r="HBU11" s="114"/>
      <c r="HBV11" s="114"/>
      <c r="HBW11" s="114"/>
      <c r="HBX11" s="114"/>
      <c r="HBY11" s="114"/>
      <c r="HBZ11" s="114"/>
      <c r="HCA11" s="114"/>
      <c r="HCB11" s="114"/>
      <c r="HCC11" s="114"/>
      <c r="HCD11" s="114"/>
      <c r="HCE11" s="114"/>
      <c r="HCF11" s="114"/>
      <c r="HCG11" s="114"/>
      <c r="HCH11" s="114"/>
      <c r="HCI11" s="114"/>
      <c r="HCJ11" s="114"/>
      <c r="HCK11" s="114"/>
      <c r="HCL11" s="114"/>
      <c r="HCM11" s="114"/>
      <c r="HCN11" s="114"/>
      <c r="HCO11" s="114"/>
      <c r="HCP11" s="114"/>
      <c r="HCQ11" s="114"/>
      <c r="HCR11" s="114"/>
      <c r="HCS11" s="114"/>
      <c r="HCT11" s="114"/>
      <c r="HCU11" s="114"/>
      <c r="HCV11" s="114"/>
      <c r="HCW11" s="114"/>
      <c r="HCX11" s="114"/>
      <c r="HCY11" s="114"/>
      <c r="HCZ11" s="114"/>
      <c r="HDA11" s="114"/>
      <c r="HDB11" s="114"/>
      <c r="HDC11" s="114"/>
      <c r="HDD11" s="114"/>
      <c r="HDE11" s="114"/>
      <c r="HDF11" s="114"/>
      <c r="HDG11" s="114"/>
      <c r="HDH11" s="114"/>
      <c r="HDI11" s="114"/>
      <c r="HDJ11" s="114"/>
      <c r="HDK11" s="114"/>
      <c r="HDL11" s="114"/>
      <c r="HDM11" s="114"/>
      <c r="HDN11" s="114"/>
      <c r="HDO11" s="114"/>
      <c r="HDP11" s="114"/>
      <c r="HDQ11" s="114"/>
      <c r="HDR11" s="114"/>
      <c r="HDS11" s="114"/>
      <c r="HDT11" s="114"/>
      <c r="HDU11" s="114"/>
      <c r="HDV11" s="114"/>
      <c r="HDW11" s="114"/>
      <c r="HDX11" s="114"/>
      <c r="HDY11" s="114"/>
      <c r="HDZ11" s="114"/>
      <c r="HEA11" s="114"/>
      <c r="HEB11" s="114"/>
      <c r="HEC11" s="114"/>
      <c r="HED11" s="114"/>
      <c r="HEE11" s="114"/>
      <c r="HEF11" s="114"/>
      <c r="HEG11" s="114"/>
      <c r="HEH11" s="114"/>
      <c r="HEI11" s="114"/>
      <c r="HEJ11" s="114"/>
      <c r="HEK11" s="114"/>
      <c r="HEL11" s="114"/>
      <c r="HEM11" s="114"/>
      <c r="HEN11" s="114"/>
      <c r="HEO11" s="114"/>
      <c r="HEP11" s="114"/>
      <c r="HEQ11" s="114"/>
      <c r="HER11" s="114"/>
      <c r="HES11" s="114"/>
      <c r="HET11" s="114"/>
      <c r="HEU11" s="114"/>
      <c r="HEV11" s="114"/>
      <c r="HEW11" s="114"/>
      <c r="HEX11" s="114"/>
      <c r="HEY11" s="114"/>
      <c r="HEZ11" s="114"/>
      <c r="HFA11" s="114"/>
      <c r="HFB11" s="114"/>
      <c r="HFC11" s="114"/>
      <c r="HFD11" s="114"/>
      <c r="HFE11" s="114"/>
      <c r="HFF11" s="114"/>
      <c r="HFG11" s="114"/>
      <c r="HFH11" s="114"/>
      <c r="HFI11" s="114"/>
      <c r="HFJ11" s="114"/>
      <c r="HFK11" s="114"/>
      <c r="HFL11" s="114"/>
      <c r="HFM11" s="114"/>
      <c r="HFN11" s="114"/>
      <c r="HFO11" s="114"/>
      <c r="HFP11" s="114"/>
      <c r="HFQ11" s="114"/>
      <c r="HFR11" s="114"/>
      <c r="HFS11" s="114"/>
      <c r="HFT11" s="114"/>
      <c r="HFU11" s="114"/>
      <c r="HFV11" s="114"/>
      <c r="HFW11" s="114"/>
      <c r="HFX11" s="114"/>
      <c r="HFY11" s="114"/>
      <c r="HFZ11" s="114"/>
      <c r="HGA11" s="114"/>
      <c r="HGB11" s="114"/>
      <c r="HGC11" s="114"/>
      <c r="HGD11" s="114"/>
      <c r="HGE11" s="114"/>
      <c r="HGF11" s="114"/>
      <c r="HGG11" s="114"/>
      <c r="HGH11" s="114"/>
      <c r="HGI11" s="114"/>
      <c r="HGJ11" s="114"/>
      <c r="HGK11" s="114"/>
      <c r="HGL11" s="114"/>
      <c r="HGM11" s="114"/>
      <c r="HGN11" s="114"/>
      <c r="HGO11" s="114"/>
      <c r="HGP11" s="114"/>
      <c r="HGQ11" s="114"/>
      <c r="HGR11" s="114"/>
      <c r="HGS11" s="114"/>
      <c r="HGT11" s="114"/>
      <c r="HGU11" s="114"/>
      <c r="HGV11" s="114"/>
      <c r="HGW11" s="114"/>
      <c r="HGX11" s="114"/>
      <c r="HGY11" s="114"/>
      <c r="HGZ11" s="114"/>
      <c r="HHA11" s="114"/>
      <c r="HHB11" s="114"/>
      <c r="HHC11" s="114"/>
      <c r="HHD11" s="114"/>
      <c r="HHE11" s="114"/>
      <c r="HHF11" s="114"/>
      <c r="HHG11" s="114"/>
      <c r="HHH11" s="114"/>
      <c r="HHI11" s="114"/>
      <c r="HHJ11" s="114"/>
      <c r="HHK11" s="114"/>
      <c r="HHL11" s="114"/>
      <c r="HHM11" s="114"/>
      <c r="HHN11" s="114"/>
      <c r="HHO11" s="114"/>
      <c r="HHP11" s="114"/>
      <c r="HHQ11" s="114"/>
      <c r="HHR11" s="114"/>
      <c r="HHS11" s="114"/>
      <c r="HHT11" s="114"/>
      <c r="HHU11" s="114"/>
      <c r="HHV11" s="114"/>
      <c r="HHW11" s="114"/>
      <c r="HHX11" s="114"/>
      <c r="HHY11" s="114"/>
      <c r="HHZ11" s="114"/>
      <c r="HIA11" s="114"/>
      <c r="HIB11" s="114"/>
      <c r="HIC11" s="114"/>
      <c r="HID11" s="114"/>
      <c r="HIE11" s="114"/>
      <c r="HIF11" s="114"/>
      <c r="HIG11" s="114"/>
      <c r="HIH11" s="114"/>
      <c r="HII11" s="114"/>
      <c r="HIJ11" s="114"/>
      <c r="HIK11" s="114"/>
      <c r="HIL11" s="114"/>
      <c r="HIM11" s="114"/>
      <c r="HIN11" s="114"/>
      <c r="HIO11" s="114"/>
      <c r="HIP11" s="114"/>
      <c r="HIQ11" s="114"/>
      <c r="HIR11" s="114"/>
      <c r="HIS11" s="114"/>
      <c r="HIT11" s="114"/>
      <c r="HIU11" s="114"/>
      <c r="HIV11" s="114"/>
      <c r="HIW11" s="114"/>
      <c r="HIX11" s="114"/>
      <c r="HIY11" s="114"/>
      <c r="HIZ11" s="114"/>
      <c r="HJA11" s="114"/>
      <c r="HJB11" s="114"/>
      <c r="HJC11" s="114"/>
      <c r="HJD11" s="114"/>
      <c r="HJE11" s="114"/>
      <c r="HJF11" s="114"/>
      <c r="HJG11" s="114"/>
      <c r="HJH11" s="114"/>
      <c r="HJI11" s="114"/>
      <c r="HJJ11" s="114"/>
      <c r="HJK11" s="114"/>
      <c r="HJL11" s="114"/>
      <c r="HJM11" s="114"/>
      <c r="HJN11" s="114"/>
      <c r="HJO11" s="114"/>
      <c r="HJP11" s="114"/>
      <c r="HJQ11" s="114"/>
      <c r="HJR11" s="114"/>
      <c r="HJS11" s="114"/>
      <c r="HJT11" s="114"/>
      <c r="HJU11" s="114"/>
      <c r="HJV11" s="114"/>
      <c r="HJW11" s="114"/>
      <c r="HJX11" s="114"/>
      <c r="HJY11" s="114"/>
      <c r="HJZ11" s="114"/>
      <c r="HKA11" s="114"/>
      <c r="HKB11" s="114"/>
      <c r="HKC11" s="114"/>
      <c r="HKD11" s="114"/>
      <c r="HKE11" s="114"/>
      <c r="HKF11" s="114"/>
      <c r="HKG11" s="114"/>
      <c r="HKH11" s="114"/>
      <c r="HKI11" s="114"/>
      <c r="HKJ11" s="114"/>
      <c r="HKK11" s="114"/>
      <c r="HKL11" s="114"/>
      <c r="HKM11" s="114"/>
      <c r="HKN11" s="114"/>
      <c r="HKO11" s="114"/>
      <c r="HKP11" s="114"/>
      <c r="HKQ11" s="114"/>
      <c r="HKR11" s="114"/>
      <c r="HKS11" s="114"/>
      <c r="HKT11" s="114"/>
      <c r="HKU11" s="114"/>
      <c r="HKV11" s="114"/>
      <c r="HKW11" s="114"/>
      <c r="HKX11" s="114"/>
      <c r="HKY11" s="114"/>
      <c r="HKZ11" s="114"/>
      <c r="HLA11" s="114"/>
      <c r="HLB11" s="114"/>
      <c r="HLC11" s="114"/>
      <c r="HLD11" s="114"/>
      <c r="HLE11" s="114"/>
      <c r="HLF11" s="114"/>
      <c r="HLG11" s="114"/>
      <c r="HLH11" s="114"/>
      <c r="HLI11" s="114"/>
      <c r="HLJ11" s="114"/>
      <c r="HLK11" s="114"/>
      <c r="HLL11" s="114"/>
      <c r="HLM11" s="114"/>
      <c r="HLN11" s="114"/>
      <c r="HLO11" s="114"/>
      <c r="HLP11" s="114"/>
      <c r="HLQ11" s="114"/>
      <c r="HLR11" s="114"/>
      <c r="HLS11" s="114"/>
      <c r="HLT11" s="114"/>
      <c r="HLU11" s="114"/>
      <c r="HLV11" s="114"/>
      <c r="HLW11" s="114"/>
      <c r="HLX11" s="114"/>
      <c r="HLY11" s="114"/>
      <c r="HLZ11" s="114"/>
      <c r="HMA11" s="114"/>
      <c r="HMB11" s="114"/>
      <c r="HMC11" s="114"/>
      <c r="HMD11" s="114"/>
      <c r="HME11" s="114"/>
      <c r="HMF11" s="114"/>
      <c r="HMG11" s="114"/>
      <c r="HMH11" s="114"/>
      <c r="HMI11" s="114"/>
      <c r="HMJ11" s="114"/>
      <c r="HMK11" s="114"/>
      <c r="HML11" s="114"/>
      <c r="HMM11" s="114"/>
      <c r="HMN11" s="114"/>
      <c r="HMO11" s="114"/>
      <c r="HMP11" s="114"/>
      <c r="HMQ11" s="114"/>
      <c r="HMR11" s="114"/>
      <c r="HMS11" s="114"/>
      <c r="HMT11" s="114"/>
      <c r="HMU11" s="114"/>
      <c r="HMV11" s="114"/>
      <c r="HMW11" s="114"/>
      <c r="HMX11" s="114"/>
      <c r="HMY11" s="114"/>
      <c r="HMZ11" s="114"/>
      <c r="HNA11" s="114"/>
      <c r="HNB11" s="114"/>
      <c r="HNC11" s="114"/>
      <c r="HND11" s="114"/>
      <c r="HNE11" s="114"/>
      <c r="HNF11" s="114"/>
      <c r="HNG11" s="114"/>
      <c r="HNH11" s="114"/>
      <c r="HNI11" s="114"/>
      <c r="HNJ11" s="114"/>
      <c r="HNK11" s="114"/>
      <c r="HNL11" s="114"/>
      <c r="HNM11" s="114"/>
      <c r="HNN11" s="114"/>
      <c r="HNO11" s="114"/>
      <c r="HNP11" s="114"/>
      <c r="HNQ11" s="114"/>
      <c r="HNR11" s="114"/>
      <c r="HNS11" s="114"/>
      <c r="HNT11" s="114"/>
      <c r="HNU11" s="114"/>
      <c r="HNV11" s="114"/>
      <c r="HNW11" s="114"/>
      <c r="HNX11" s="114"/>
      <c r="HNY11" s="114"/>
      <c r="HNZ11" s="114"/>
      <c r="HOA11" s="114"/>
      <c r="HOB11" s="114"/>
      <c r="HOC11" s="114"/>
      <c r="HOD11" s="114"/>
      <c r="HOE11" s="114"/>
      <c r="HOF11" s="114"/>
      <c r="HOG11" s="114"/>
      <c r="HOH11" s="114"/>
      <c r="HOI11" s="114"/>
      <c r="HOJ11" s="114"/>
      <c r="HOK11" s="114"/>
      <c r="HOL11" s="114"/>
      <c r="HOM11" s="114"/>
      <c r="HON11" s="114"/>
      <c r="HOO11" s="114"/>
      <c r="HOP11" s="114"/>
      <c r="HOQ11" s="114"/>
      <c r="HOR11" s="114"/>
      <c r="HOS11" s="114"/>
      <c r="HOT11" s="114"/>
      <c r="HOU11" s="114"/>
      <c r="HOV11" s="114"/>
      <c r="HOW11" s="114"/>
      <c r="HOX11" s="114"/>
      <c r="HOY11" s="114"/>
      <c r="HOZ11" s="114"/>
      <c r="HPA11" s="114"/>
      <c r="HPB11" s="114"/>
      <c r="HPC11" s="114"/>
      <c r="HPD11" s="114"/>
      <c r="HPE11" s="114"/>
      <c r="HPF11" s="114"/>
      <c r="HPG11" s="114"/>
      <c r="HPH11" s="114"/>
      <c r="HPI11" s="114"/>
      <c r="HPJ11" s="114"/>
      <c r="HPK11" s="114"/>
      <c r="HPL11" s="114"/>
      <c r="HPM11" s="114"/>
      <c r="HPN11" s="114"/>
      <c r="HPO11" s="114"/>
      <c r="HPP11" s="114"/>
      <c r="HPQ11" s="114"/>
      <c r="HPR11" s="114"/>
      <c r="HPS11" s="114"/>
      <c r="HPT11" s="114"/>
      <c r="HPU11" s="114"/>
      <c r="HPV11" s="114"/>
      <c r="HPW11" s="114"/>
      <c r="HPX11" s="114"/>
      <c r="HPY11" s="114"/>
      <c r="HPZ11" s="114"/>
      <c r="HQA11" s="114"/>
      <c r="HQB11" s="114"/>
      <c r="HQC11" s="114"/>
      <c r="HQD11" s="114"/>
      <c r="HQE11" s="114"/>
      <c r="HQF11" s="114"/>
      <c r="HQG11" s="114"/>
      <c r="HQH11" s="114"/>
      <c r="HQI11" s="114"/>
      <c r="HQJ11" s="114"/>
      <c r="HQK11" s="114"/>
      <c r="HQL11" s="114"/>
      <c r="HQM11" s="114"/>
      <c r="HQN11" s="114"/>
      <c r="HQO11" s="114"/>
      <c r="HQP11" s="114"/>
      <c r="HQQ11" s="114"/>
      <c r="HQR11" s="114"/>
      <c r="HQS11" s="114"/>
      <c r="HQT11" s="114"/>
      <c r="HQU11" s="114"/>
      <c r="HQV11" s="114"/>
      <c r="HQW11" s="114"/>
      <c r="HQX11" s="114"/>
      <c r="HQY11" s="114"/>
      <c r="HQZ11" s="114"/>
      <c r="HRA11" s="114"/>
      <c r="HRB11" s="114"/>
      <c r="HRC11" s="114"/>
      <c r="HRD11" s="114"/>
      <c r="HRE11" s="114"/>
      <c r="HRF11" s="114"/>
      <c r="HRG11" s="114"/>
      <c r="HRH11" s="114"/>
      <c r="HRI11" s="114"/>
      <c r="HRJ11" s="114"/>
      <c r="HRK11" s="114"/>
      <c r="HRL11" s="114"/>
      <c r="HRM11" s="114"/>
      <c r="HRN11" s="114"/>
      <c r="HRO11" s="114"/>
      <c r="HRP11" s="114"/>
      <c r="HRQ11" s="114"/>
      <c r="HRR11" s="114"/>
      <c r="HRS11" s="114"/>
      <c r="HRT11" s="114"/>
      <c r="HRU11" s="114"/>
      <c r="HRV11" s="114"/>
      <c r="HRW11" s="114"/>
      <c r="HRX11" s="114"/>
      <c r="HRY11" s="114"/>
      <c r="HRZ11" s="114"/>
      <c r="HSA11" s="114"/>
      <c r="HSB11" s="114"/>
      <c r="HSC11" s="114"/>
      <c r="HSD11" s="114"/>
      <c r="HSE11" s="114"/>
      <c r="HSF11" s="114"/>
      <c r="HSG11" s="114"/>
      <c r="HSH11" s="114"/>
      <c r="HSI11" s="114"/>
      <c r="HSJ11" s="114"/>
      <c r="HSK11" s="114"/>
      <c r="HSL11" s="114"/>
      <c r="HSM11" s="114"/>
      <c r="HSN11" s="114"/>
      <c r="HSO11" s="114"/>
      <c r="HSP11" s="114"/>
      <c r="HSQ11" s="114"/>
      <c r="HSR11" s="114"/>
      <c r="HSS11" s="114"/>
      <c r="HST11" s="114"/>
      <c r="HSU11" s="114"/>
      <c r="HSV11" s="114"/>
      <c r="HSW11" s="114"/>
      <c r="HSX11" s="114"/>
      <c r="HSY11" s="114"/>
      <c r="HSZ11" s="114"/>
      <c r="HTA11" s="114"/>
      <c r="HTB11" s="114"/>
      <c r="HTC11" s="114"/>
      <c r="HTD11" s="114"/>
      <c r="HTE11" s="114"/>
      <c r="HTF11" s="114"/>
      <c r="HTG11" s="114"/>
      <c r="HTH11" s="114"/>
      <c r="HTI11" s="114"/>
      <c r="HTJ11" s="114"/>
      <c r="HTK11" s="114"/>
      <c r="HTL11" s="114"/>
      <c r="HTM11" s="114"/>
      <c r="HTN11" s="114"/>
      <c r="HTO11" s="114"/>
      <c r="HTP11" s="114"/>
      <c r="HTQ11" s="114"/>
      <c r="HTR11" s="114"/>
      <c r="HTS11" s="114"/>
      <c r="HTT11" s="114"/>
      <c r="HTU11" s="114"/>
      <c r="HTV11" s="114"/>
      <c r="HTW11" s="114"/>
      <c r="HTX11" s="114"/>
      <c r="HTY11" s="114"/>
      <c r="HTZ11" s="114"/>
      <c r="HUA11" s="114"/>
      <c r="HUB11" s="114"/>
      <c r="HUC11" s="114"/>
      <c r="HUD11" s="114"/>
      <c r="HUE11" s="114"/>
      <c r="HUF11" s="114"/>
      <c r="HUG11" s="114"/>
      <c r="HUH11" s="114"/>
      <c r="HUI11" s="114"/>
      <c r="HUJ11" s="114"/>
      <c r="HUK11" s="114"/>
      <c r="HUL11" s="114"/>
      <c r="HUM11" s="114"/>
      <c r="HUN11" s="114"/>
      <c r="HUO11" s="114"/>
      <c r="HUP11" s="114"/>
      <c r="HUQ11" s="114"/>
      <c r="HUR11" s="114"/>
      <c r="HUS11" s="114"/>
      <c r="HUT11" s="114"/>
      <c r="HUU11" s="114"/>
      <c r="HUV11" s="114"/>
      <c r="HUW11" s="114"/>
      <c r="HUX11" s="114"/>
      <c r="HUY11" s="114"/>
      <c r="HUZ11" s="114"/>
      <c r="HVA11" s="114"/>
      <c r="HVB11" s="114"/>
      <c r="HVC11" s="114"/>
      <c r="HVD11" s="114"/>
      <c r="HVE11" s="114"/>
      <c r="HVF11" s="114"/>
      <c r="HVG11" s="114"/>
      <c r="HVH11" s="114"/>
      <c r="HVI11" s="114"/>
      <c r="HVJ11" s="114"/>
      <c r="HVK11" s="114"/>
      <c r="HVL11" s="114"/>
      <c r="HVM11" s="114"/>
      <c r="HVN11" s="114"/>
      <c r="HVO11" s="114"/>
      <c r="HVP11" s="114"/>
      <c r="HVQ11" s="114"/>
      <c r="HVR11" s="114"/>
      <c r="HVS11" s="114"/>
      <c r="HVT11" s="114"/>
      <c r="HVU11" s="114"/>
      <c r="HVV11" s="114"/>
      <c r="HVW11" s="114"/>
      <c r="HVX11" s="114"/>
      <c r="HVY11" s="114"/>
      <c r="HVZ11" s="114"/>
      <c r="HWA11" s="114"/>
      <c r="HWB11" s="114"/>
      <c r="HWC11" s="114"/>
      <c r="HWD11" s="114"/>
      <c r="HWE11" s="114"/>
      <c r="HWF11" s="114"/>
      <c r="HWG11" s="114"/>
      <c r="HWH11" s="114"/>
      <c r="HWI11" s="114"/>
      <c r="HWJ11" s="114"/>
      <c r="HWK11" s="114"/>
      <c r="HWL11" s="114"/>
      <c r="HWM11" s="114"/>
      <c r="HWN11" s="114"/>
      <c r="HWO11" s="114"/>
      <c r="HWP11" s="114"/>
      <c r="HWQ11" s="114"/>
      <c r="HWR11" s="114"/>
      <c r="HWS11" s="114"/>
      <c r="HWT11" s="114"/>
      <c r="HWU11" s="114"/>
      <c r="HWV11" s="114"/>
      <c r="HWW11" s="114"/>
      <c r="HWX11" s="114"/>
      <c r="HWY11" s="114"/>
      <c r="HWZ11" s="114"/>
      <c r="HXA11" s="114"/>
      <c r="HXB11" s="114"/>
      <c r="HXC11" s="114"/>
      <c r="HXD11" s="114"/>
      <c r="HXE11" s="114"/>
      <c r="HXF11" s="114"/>
      <c r="HXG11" s="114"/>
      <c r="HXH11" s="114"/>
      <c r="HXI11" s="114"/>
      <c r="HXJ11" s="114"/>
      <c r="HXK11" s="114"/>
      <c r="HXL11" s="114"/>
      <c r="HXM11" s="114"/>
      <c r="HXN11" s="114"/>
      <c r="HXO11" s="114"/>
      <c r="HXP11" s="114"/>
      <c r="HXQ11" s="114"/>
      <c r="HXR11" s="114"/>
      <c r="HXS11" s="114"/>
      <c r="HXT11" s="114"/>
      <c r="HXU11" s="114"/>
      <c r="HXV11" s="114"/>
      <c r="HXW11" s="114"/>
      <c r="HXX11" s="114"/>
      <c r="HXY11" s="114"/>
      <c r="HXZ11" s="114"/>
      <c r="HYA11" s="114"/>
      <c r="HYB11" s="114"/>
      <c r="HYC11" s="114"/>
      <c r="HYD11" s="114"/>
      <c r="HYE11" s="114"/>
      <c r="HYF11" s="114"/>
      <c r="HYG11" s="114"/>
      <c r="HYH11" s="114"/>
      <c r="HYI11" s="114"/>
      <c r="HYJ11" s="114"/>
      <c r="HYK11" s="114"/>
      <c r="HYL11" s="114"/>
      <c r="HYM11" s="114"/>
      <c r="HYN11" s="114"/>
      <c r="HYO11" s="114"/>
      <c r="HYP11" s="114"/>
      <c r="HYQ11" s="114"/>
      <c r="HYR11" s="114"/>
      <c r="HYS11" s="114"/>
      <c r="HYT11" s="114"/>
      <c r="HYU11" s="114"/>
      <c r="HYV11" s="114"/>
      <c r="HYW11" s="114"/>
      <c r="HYX11" s="114"/>
      <c r="HYY11" s="114"/>
      <c r="HYZ11" s="114"/>
      <c r="HZA11" s="114"/>
      <c r="HZB11" s="114"/>
      <c r="HZC11" s="114"/>
      <c r="HZD11" s="114"/>
      <c r="HZE11" s="114"/>
      <c r="HZF11" s="114"/>
      <c r="HZG11" s="114"/>
      <c r="HZH11" s="114"/>
      <c r="HZI11" s="114"/>
      <c r="HZJ11" s="114"/>
      <c r="HZK11" s="114"/>
      <c r="HZL11" s="114"/>
      <c r="HZM11" s="114"/>
      <c r="HZN11" s="114"/>
      <c r="HZO11" s="114"/>
      <c r="HZP11" s="114"/>
      <c r="HZQ11" s="114"/>
      <c r="HZR11" s="114"/>
      <c r="HZS11" s="114"/>
      <c r="HZT11" s="114"/>
      <c r="HZU11" s="114"/>
      <c r="HZV11" s="114"/>
      <c r="HZW11" s="114"/>
      <c r="HZX11" s="114"/>
      <c r="HZY11" s="114"/>
      <c r="HZZ11" s="114"/>
      <c r="IAA11" s="114"/>
      <c r="IAB11" s="114"/>
      <c r="IAC11" s="114"/>
      <c r="IAD11" s="114"/>
      <c r="IAE11" s="114"/>
      <c r="IAF11" s="114"/>
      <c r="IAG11" s="114"/>
      <c r="IAH11" s="114"/>
      <c r="IAI11" s="114"/>
      <c r="IAJ11" s="114"/>
      <c r="IAK11" s="114"/>
      <c r="IAL11" s="114"/>
      <c r="IAM11" s="114"/>
      <c r="IAN11" s="114"/>
      <c r="IAO11" s="114"/>
      <c r="IAP11" s="114"/>
      <c r="IAQ11" s="114"/>
      <c r="IAR11" s="114"/>
      <c r="IAS11" s="114"/>
      <c r="IAT11" s="114"/>
      <c r="IAU11" s="114"/>
      <c r="IAV11" s="114"/>
      <c r="IAW11" s="114"/>
      <c r="IAX11" s="114"/>
      <c r="IAY11" s="114"/>
      <c r="IAZ11" s="114"/>
      <c r="IBA11" s="114"/>
      <c r="IBB11" s="114"/>
      <c r="IBC11" s="114"/>
      <c r="IBD11" s="114"/>
      <c r="IBE11" s="114"/>
      <c r="IBF11" s="114"/>
      <c r="IBG11" s="114"/>
      <c r="IBH11" s="114"/>
      <c r="IBI11" s="114"/>
      <c r="IBJ11" s="114"/>
      <c r="IBK11" s="114"/>
      <c r="IBL11" s="114"/>
      <c r="IBM11" s="114"/>
      <c r="IBN11" s="114"/>
      <c r="IBO11" s="114"/>
      <c r="IBP11" s="114"/>
      <c r="IBQ11" s="114"/>
      <c r="IBR11" s="114"/>
      <c r="IBS11" s="114"/>
      <c r="IBT11" s="114"/>
      <c r="IBU11" s="114"/>
      <c r="IBV11" s="114"/>
      <c r="IBW11" s="114"/>
      <c r="IBX11" s="114"/>
      <c r="IBY11" s="114"/>
      <c r="IBZ11" s="114"/>
      <c r="ICA11" s="114"/>
      <c r="ICB11" s="114"/>
      <c r="ICC11" s="114"/>
      <c r="ICD11" s="114"/>
      <c r="ICE11" s="114"/>
      <c r="ICF11" s="114"/>
      <c r="ICG11" s="114"/>
      <c r="ICH11" s="114"/>
      <c r="ICI11" s="114"/>
      <c r="ICJ11" s="114"/>
      <c r="ICK11" s="114"/>
      <c r="ICL11" s="114"/>
      <c r="ICM11" s="114"/>
      <c r="ICN11" s="114"/>
      <c r="ICO11" s="114"/>
      <c r="ICP11" s="114"/>
      <c r="ICQ11" s="114"/>
      <c r="ICR11" s="114"/>
      <c r="ICS11" s="114"/>
      <c r="ICT11" s="114"/>
      <c r="ICU11" s="114"/>
      <c r="ICV11" s="114"/>
      <c r="ICW11" s="114"/>
      <c r="ICX11" s="114"/>
      <c r="ICY11" s="114"/>
      <c r="ICZ11" s="114"/>
      <c r="IDA11" s="114"/>
      <c r="IDB11" s="114"/>
      <c r="IDC11" s="114"/>
      <c r="IDD11" s="114"/>
      <c r="IDE11" s="114"/>
      <c r="IDF11" s="114"/>
      <c r="IDG11" s="114"/>
      <c r="IDH11" s="114"/>
      <c r="IDI11" s="114"/>
      <c r="IDJ11" s="114"/>
      <c r="IDK11" s="114"/>
      <c r="IDL11" s="114"/>
      <c r="IDM11" s="114"/>
      <c r="IDN11" s="114"/>
      <c r="IDO11" s="114"/>
      <c r="IDP11" s="114"/>
      <c r="IDQ11" s="114"/>
      <c r="IDR11" s="114"/>
      <c r="IDS11" s="114"/>
      <c r="IDT11" s="114"/>
      <c r="IDU11" s="114"/>
      <c r="IDV11" s="114"/>
      <c r="IDW11" s="114"/>
      <c r="IDX11" s="114"/>
      <c r="IDY11" s="114"/>
      <c r="IDZ11" s="114"/>
      <c r="IEA11" s="114"/>
      <c r="IEB11" s="114"/>
      <c r="IEC11" s="114"/>
      <c r="IED11" s="114"/>
      <c r="IEE11" s="114"/>
      <c r="IEF11" s="114"/>
      <c r="IEG11" s="114"/>
      <c r="IEH11" s="114"/>
      <c r="IEI11" s="114"/>
      <c r="IEJ11" s="114"/>
      <c r="IEK11" s="114"/>
      <c r="IEL11" s="114"/>
      <c r="IEM11" s="114"/>
      <c r="IEN11" s="114"/>
      <c r="IEO11" s="114"/>
      <c r="IEP11" s="114"/>
      <c r="IEQ11" s="114"/>
      <c r="IER11" s="114"/>
      <c r="IES11" s="114"/>
      <c r="IET11" s="114"/>
      <c r="IEU11" s="114"/>
      <c r="IEV11" s="114"/>
      <c r="IEW11" s="114"/>
      <c r="IEX11" s="114"/>
      <c r="IEY11" s="114"/>
      <c r="IEZ11" s="114"/>
      <c r="IFA11" s="114"/>
      <c r="IFB11" s="114"/>
      <c r="IFC11" s="114"/>
      <c r="IFD11" s="114"/>
      <c r="IFE11" s="114"/>
      <c r="IFF11" s="114"/>
      <c r="IFG11" s="114"/>
      <c r="IFH11" s="114"/>
      <c r="IFI11" s="114"/>
      <c r="IFJ11" s="114"/>
      <c r="IFK11" s="114"/>
      <c r="IFL11" s="114"/>
      <c r="IFM11" s="114"/>
      <c r="IFN11" s="114"/>
      <c r="IFO11" s="114"/>
      <c r="IFP11" s="114"/>
      <c r="IFQ11" s="114"/>
      <c r="IFR11" s="114"/>
      <c r="IFS11" s="114"/>
      <c r="IFT11" s="114"/>
      <c r="IFU11" s="114"/>
      <c r="IFV11" s="114"/>
      <c r="IFW11" s="114"/>
      <c r="IFX11" s="114"/>
      <c r="IFY11" s="114"/>
      <c r="IFZ11" s="114"/>
      <c r="IGA11" s="114"/>
      <c r="IGB11" s="114"/>
      <c r="IGC11" s="114"/>
      <c r="IGD11" s="114"/>
      <c r="IGE11" s="114"/>
      <c r="IGF11" s="114"/>
      <c r="IGG11" s="114"/>
      <c r="IGH11" s="114"/>
      <c r="IGI11" s="114"/>
      <c r="IGJ11" s="114"/>
      <c r="IGK11" s="114"/>
      <c r="IGL11" s="114"/>
      <c r="IGM11" s="114"/>
      <c r="IGN11" s="114"/>
      <c r="IGO11" s="114"/>
      <c r="IGP11" s="114"/>
      <c r="IGQ11" s="114"/>
      <c r="IGR11" s="114"/>
      <c r="IGS11" s="114"/>
      <c r="IGT11" s="114"/>
      <c r="IGU11" s="114"/>
      <c r="IGV11" s="114"/>
      <c r="IGW11" s="114"/>
      <c r="IGX11" s="114"/>
      <c r="IGY11" s="114"/>
      <c r="IGZ11" s="114"/>
      <c r="IHA11" s="114"/>
      <c r="IHB11" s="114"/>
      <c r="IHC11" s="114"/>
      <c r="IHD11" s="114"/>
      <c r="IHE11" s="114"/>
      <c r="IHF11" s="114"/>
      <c r="IHG11" s="114"/>
      <c r="IHH11" s="114"/>
      <c r="IHI11" s="114"/>
      <c r="IHJ11" s="114"/>
      <c r="IHK11" s="114"/>
      <c r="IHL11" s="114"/>
      <c r="IHM11" s="114"/>
      <c r="IHN11" s="114"/>
      <c r="IHO11" s="114"/>
      <c r="IHP11" s="114"/>
      <c r="IHQ11" s="114"/>
      <c r="IHR11" s="114"/>
      <c r="IHS11" s="114"/>
      <c r="IHT11" s="114"/>
      <c r="IHU11" s="114"/>
      <c r="IHV11" s="114"/>
      <c r="IHW11" s="114"/>
      <c r="IHX11" s="114"/>
      <c r="IHY11" s="114"/>
      <c r="IHZ11" s="114"/>
      <c r="IIA11" s="114"/>
      <c r="IIB11" s="114"/>
      <c r="IIC11" s="114"/>
      <c r="IID11" s="114"/>
      <c r="IIE11" s="114"/>
      <c r="IIF11" s="114"/>
      <c r="IIG11" s="114"/>
      <c r="IIH11" s="114"/>
      <c r="III11" s="114"/>
      <c r="IIJ11" s="114"/>
      <c r="IIK11" s="114"/>
      <c r="IIL11" s="114"/>
      <c r="IIM11" s="114"/>
      <c r="IIN11" s="114"/>
      <c r="IIO11" s="114"/>
      <c r="IIP11" s="114"/>
      <c r="IIQ11" s="114"/>
      <c r="IIR11" s="114"/>
      <c r="IIS11" s="114"/>
      <c r="IIT11" s="114"/>
      <c r="IIU11" s="114"/>
      <c r="IIV11" s="114"/>
      <c r="IIW11" s="114"/>
      <c r="IIX11" s="114"/>
      <c r="IIY11" s="114"/>
      <c r="IIZ11" s="114"/>
      <c r="IJA11" s="114"/>
      <c r="IJB11" s="114"/>
      <c r="IJC11" s="114"/>
      <c r="IJD11" s="114"/>
      <c r="IJE11" s="114"/>
      <c r="IJF11" s="114"/>
      <c r="IJG11" s="114"/>
      <c r="IJH11" s="114"/>
      <c r="IJI11" s="114"/>
      <c r="IJJ11" s="114"/>
      <c r="IJK11" s="114"/>
      <c r="IJL11" s="114"/>
      <c r="IJM11" s="114"/>
      <c r="IJN11" s="114"/>
      <c r="IJO11" s="114"/>
      <c r="IJP11" s="114"/>
      <c r="IJQ11" s="114"/>
      <c r="IJR11" s="114"/>
      <c r="IJS11" s="114"/>
      <c r="IJT11" s="114"/>
      <c r="IJU11" s="114"/>
      <c r="IJV11" s="114"/>
      <c r="IJW11" s="114"/>
      <c r="IJX11" s="114"/>
      <c r="IJY11" s="114"/>
      <c r="IJZ11" s="114"/>
      <c r="IKA11" s="114"/>
      <c r="IKB11" s="114"/>
      <c r="IKC11" s="114"/>
      <c r="IKD11" s="114"/>
      <c r="IKE11" s="114"/>
      <c r="IKF11" s="114"/>
      <c r="IKG11" s="114"/>
      <c r="IKH11" s="114"/>
      <c r="IKI11" s="114"/>
      <c r="IKJ11" s="114"/>
      <c r="IKK11" s="114"/>
      <c r="IKL11" s="114"/>
      <c r="IKM11" s="114"/>
      <c r="IKN11" s="114"/>
      <c r="IKO11" s="114"/>
      <c r="IKP11" s="114"/>
      <c r="IKQ11" s="114"/>
      <c r="IKR11" s="114"/>
      <c r="IKS11" s="114"/>
      <c r="IKT11" s="114"/>
      <c r="IKU11" s="114"/>
      <c r="IKV11" s="114"/>
      <c r="IKW11" s="114"/>
      <c r="IKX11" s="114"/>
      <c r="IKY11" s="114"/>
      <c r="IKZ11" s="114"/>
      <c r="ILA11" s="114"/>
      <c r="ILB11" s="114"/>
      <c r="ILC11" s="114"/>
      <c r="ILD11" s="114"/>
      <c r="ILE11" s="114"/>
      <c r="ILF11" s="114"/>
      <c r="ILG11" s="114"/>
      <c r="ILH11" s="114"/>
      <c r="ILI11" s="114"/>
      <c r="ILJ11" s="114"/>
      <c r="ILK11" s="114"/>
      <c r="ILL11" s="114"/>
      <c r="ILM11" s="114"/>
      <c r="ILN11" s="114"/>
      <c r="ILO11" s="114"/>
      <c r="ILP11" s="114"/>
      <c r="ILQ11" s="114"/>
      <c r="ILR11" s="114"/>
      <c r="ILS11" s="114"/>
      <c r="ILT11" s="114"/>
      <c r="ILU11" s="114"/>
      <c r="ILV11" s="114"/>
      <c r="ILW11" s="114"/>
      <c r="ILX11" s="114"/>
      <c r="ILY11" s="114"/>
      <c r="ILZ11" s="114"/>
      <c r="IMA11" s="114"/>
      <c r="IMB11" s="114"/>
      <c r="IMC11" s="114"/>
      <c r="IMD11" s="114"/>
      <c r="IME11" s="114"/>
      <c r="IMF11" s="114"/>
      <c r="IMG11" s="114"/>
      <c r="IMH11" s="114"/>
      <c r="IMI11" s="114"/>
      <c r="IMJ11" s="114"/>
      <c r="IMK11" s="114"/>
      <c r="IML11" s="114"/>
      <c r="IMM11" s="114"/>
      <c r="IMN11" s="114"/>
      <c r="IMO11" s="114"/>
      <c r="IMP11" s="114"/>
      <c r="IMQ11" s="114"/>
      <c r="IMR11" s="114"/>
      <c r="IMS11" s="114"/>
      <c r="IMT11" s="114"/>
      <c r="IMU11" s="114"/>
      <c r="IMV11" s="114"/>
      <c r="IMW11" s="114"/>
      <c r="IMX11" s="114"/>
      <c r="IMY11" s="114"/>
      <c r="IMZ11" s="114"/>
      <c r="INA11" s="114"/>
      <c r="INB11" s="114"/>
      <c r="INC11" s="114"/>
      <c r="IND11" s="114"/>
      <c r="INE11" s="114"/>
      <c r="INF11" s="114"/>
      <c r="ING11" s="114"/>
      <c r="INH11" s="114"/>
      <c r="INI11" s="114"/>
      <c r="INJ11" s="114"/>
      <c r="INK11" s="114"/>
      <c r="INL11" s="114"/>
      <c r="INM11" s="114"/>
      <c r="INN11" s="114"/>
      <c r="INO11" s="114"/>
      <c r="INP11" s="114"/>
      <c r="INQ11" s="114"/>
      <c r="INR11" s="114"/>
      <c r="INS11" s="114"/>
      <c r="INT11" s="114"/>
      <c r="INU11" s="114"/>
      <c r="INV11" s="114"/>
      <c r="INW11" s="114"/>
      <c r="INX11" s="114"/>
      <c r="INY11" s="114"/>
      <c r="INZ11" s="114"/>
      <c r="IOA11" s="114"/>
      <c r="IOB11" s="114"/>
      <c r="IOC11" s="114"/>
      <c r="IOD11" s="114"/>
      <c r="IOE11" s="114"/>
      <c r="IOF11" s="114"/>
      <c r="IOG11" s="114"/>
      <c r="IOH11" s="114"/>
      <c r="IOI11" s="114"/>
      <c r="IOJ11" s="114"/>
      <c r="IOK11" s="114"/>
      <c r="IOL11" s="114"/>
      <c r="IOM11" s="114"/>
      <c r="ION11" s="114"/>
      <c r="IOO11" s="114"/>
      <c r="IOP11" s="114"/>
      <c r="IOQ11" s="114"/>
      <c r="IOR11" s="114"/>
      <c r="IOS11" s="114"/>
      <c r="IOT11" s="114"/>
      <c r="IOU11" s="114"/>
      <c r="IOV11" s="114"/>
      <c r="IOW11" s="114"/>
      <c r="IOX11" s="114"/>
      <c r="IOY11" s="114"/>
      <c r="IOZ11" s="114"/>
      <c r="IPA11" s="114"/>
      <c r="IPB11" s="114"/>
      <c r="IPC11" s="114"/>
      <c r="IPD11" s="114"/>
      <c r="IPE11" s="114"/>
      <c r="IPF11" s="114"/>
      <c r="IPG11" s="114"/>
      <c r="IPH11" s="114"/>
      <c r="IPI11" s="114"/>
      <c r="IPJ11" s="114"/>
      <c r="IPK11" s="114"/>
      <c r="IPL11" s="114"/>
      <c r="IPM11" s="114"/>
      <c r="IPN11" s="114"/>
      <c r="IPO11" s="114"/>
      <c r="IPP11" s="114"/>
      <c r="IPQ11" s="114"/>
      <c r="IPR11" s="114"/>
      <c r="IPS11" s="114"/>
      <c r="IPT11" s="114"/>
      <c r="IPU11" s="114"/>
      <c r="IPV11" s="114"/>
      <c r="IPW11" s="114"/>
      <c r="IPX11" s="114"/>
      <c r="IPY11" s="114"/>
      <c r="IPZ11" s="114"/>
      <c r="IQA11" s="114"/>
      <c r="IQB11" s="114"/>
      <c r="IQC11" s="114"/>
      <c r="IQD11" s="114"/>
      <c r="IQE11" s="114"/>
      <c r="IQF11" s="114"/>
      <c r="IQG11" s="114"/>
      <c r="IQH11" s="114"/>
      <c r="IQI11" s="114"/>
      <c r="IQJ11" s="114"/>
      <c r="IQK11" s="114"/>
      <c r="IQL11" s="114"/>
      <c r="IQM11" s="114"/>
      <c r="IQN11" s="114"/>
      <c r="IQO11" s="114"/>
      <c r="IQP11" s="114"/>
      <c r="IQQ11" s="114"/>
      <c r="IQR11" s="114"/>
      <c r="IQS11" s="114"/>
      <c r="IQT11" s="114"/>
      <c r="IQU11" s="114"/>
      <c r="IQV11" s="114"/>
      <c r="IQW11" s="114"/>
      <c r="IQX11" s="114"/>
      <c r="IQY11" s="114"/>
      <c r="IQZ11" s="114"/>
      <c r="IRA11" s="114"/>
      <c r="IRB11" s="114"/>
      <c r="IRC11" s="114"/>
      <c r="IRD11" s="114"/>
      <c r="IRE11" s="114"/>
      <c r="IRF11" s="114"/>
      <c r="IRG11" s="114"/>
      <c r="IRH11" s="114"/>
      <c r="IRI11" s="114"/>
      <c r="IRJ11" s="114"/>
      <c r="IRK11" s="114"/>
      <c r="IRL11" s="114"/>
      <c r="IRM11" s="114"/>
      <c r="IRN11" s="114"/>
      <c r="IRO11" s="114"/>
      <c r="IRP11" s="114"/>
      <c r="IRQ11" s="114"/>
      <c r="IRR11" s="114"/>
      <c r="IRS11" s="114"/>
      <c r="IRT11" s="114"/>
      <c r="IRU11" s="114"/>
      <c r="IRV11" s="114"/>
      <c r="IRW11" s="114"/>
      <c r="IRX11" s="114"/>
      <c r="IRY11" s="114"/>
      <c r="IRZ11" s="114"/>
      <c r="ISA11" s="114"/>
      <c r="ISB11" s="114"/>
      <c r="ISC11" s="114"/>
      <c r="ISD11" s="114"/>
      <c r="ISE11" s="114"/>
      <c r="ISF11" s="114"/>
      <c r="ISG11" s="114"/>
      <c r="ISH11" s="114"/>
      <c r="ISI11" s="114"/>
      <c r="ISJ11" s="114"/>
      <c r="ISK11" s="114"/>
      <c r="ISL11" s="114"/>
      <c r="ISM11" s="114"/>
      <c r="ISN11" s="114"/>
      <c r="ISO11" s="114"/>
      <c r="ISP11" s="114"/>
      <c r="ISQ11" s="114"/>
      <c r="ISR11" s="114"/>
      <c r="ISS11" s="114"/>
      <c r="IST11" s="114"/>
      <c r="ISU11" s="114"/>
      <c r="ISV11" s="114"/>
      <c r="ISW11" s="114"/>
      <c r="ISX11" s="114"/>
      <c r="ISY11" s="114"/>
      <c r="ISZ11" s="114"/>
      <c r="ITA11" s="114"/>
      <c r="ITB11" s="114"/>
      <c r="ITC11" s="114"/>
      <c r="ITD11" s="114"/>
      <c r="ITE11" s="114"/>
      <c r="ITF11" s="114"/>
      <c r="ITG11" s="114"/>
      <c r="ITH11" s="114"/>
      <c r="ITI11" s="114"/>
      <c r="ITJ11" s="114"/>
      <c r="ITK11" s="114"/>
      <c r="ITL11" s="114"/>
      <c r="ITM11" s="114"/>
      <c r="ITN11" s="114"/>
      <c r="ITO11" s="114"/>
      <c r="ITP11" s="114"/>
      <c r="ITQ11" s="114"/>
      <c r="ITR11" s="114"/>
      <c r="ITS11" s="114"/>
      <c r="ITT11" s="114"/>
      <c r="ITU11" s="114"/>
      <c r="ITV11" s="114"/>
      <c r="ITW11" s="114"/>
      <c r="ITX11" s="114"/>
      <c r="ITY11" s="114"/>
      <c r="ITZ11" s="114"/>
      <c r="IUA11" s="114"/>
      <c r="IUB11" s="114"/>
      <c r="IUC11" s="114"/>
      <c r="IUD11" s="114"/>
      <c r="IUE11" s="114"/>
      <c r="IUF11" s="114"/>
      <c r="IUG11" s="114"/>
      <c r="IUH11" s="114"/>
      <c r="IUI11" s="114"/>
      <c r="IUJ11" s="114"/>
      <c r="IUK11" s="114"/>
      <c r="IUL11" s="114"/>
      <c r="IUM11" s="114"/>
      <c r="IUN11" s="114"/>
      <c r="IUO11" s="114"/>
      <c r="IUP11" s="114"/>
      <c r="IUQ11" s="114"/>
      <c r="IUR11" s="114"/>
      <c r="IUS11" s="114"/>
      <c r="IUT11" s="114"/>
      <c r="IUU11" s="114"/>
      <c r="IUV11" s="114"/>
      <c r="IUW11" s="114"/>
      <c r="IUX11" s="114"/>
      <c r="IUY11" s="114"/>
      <c r="IUZ11" s="114"/>
      <c r="IVA11" s="114"/>
      <c r="IVB11" s="114"/>
      <c r="IVC11" s="114"/>
      <c r="IVD11" s="114"/>
      <c r="IVE11" s="114"/>
      <c r="IVF11" s="114"/>
      <c r="IVG11" s="114"/>
      <c r="IVH11" s="114"/>
      <c r="IVI11" s="114"/>
      <c r="IVJ11" s="114"/>
      <c r="IVK11" s="114"/>
      <c r="IVL11" s="114"/>
      <c r="IVM11" s="114"/>
      <c r="IVN11" s="114"/>
      <c r="IVO11" s="114"/>
      <c r="IVP11" s="114"/>
      <c r="IVQ11" s="114"/>
      <c r="IVR11" s="114"/>
      <c r="IVS11" s="114"/>
      <c r="IVT11" s="114"/>
      <c r="IVU11" s="114"/>
      <c r="IVV11" s="114"/>
      <c r="IVW11" s="114"/>
      <c r="IVX11" s="114"/>
      <c r="IVY11" s="114"/>
      <c r="IVZ11" s="114"/>
      <c r="IWA11" s="114"/>
      <c r="IWB11" s="114"/>
      <c r="IWC11" s="114"/>
      <c r="IWD11" s="114"/>
      <c r="IWE11" s="114"/>
      <c r="IWF11" s="114"/>
      <c r="IWG11" s="114"/>
      <c r="IWH11" s="114"/>
      <c r="IWI11" s="114"/>
      <c r="IWJ11" s="114"/>
      <c r="IWK11" s="114"/>
      <c r="IWL11" s="114"/>
      <c r="IWM11" s="114"/>
      <c r="IWN11" s="114"/>
      <c r="IWO11" s="114"/>
      <c r="IWP11" s="114"/>
      <c r="IWQ11" s="114"/>
      <c r="IWR11" s="114"/>
      <c r="IWS11" s="114"/>
      <c r="IWT11" s="114"/>
      <c r="IWU11" s="114"/>
      <c r="IWV11" s="114"/>
      <c r="IWW11" s="114"/>
      <c r="IWX11" s="114"/>
      <c r="IWY11" s="114"/>
      <c r="IWZ11" s="114"/>
      <c r="IXA11" s="114"/>
      <c r="IXB11" s="114"/>
      <c r="IXC11" s="114"/>
      <c r="IXD11" s="114"/>
      <c r="IXE11" s="114"/>
      <c r="IXF11" s="114"/>
      <c r="IXG11" s="114"/>
      <c r="IXH11" s="114"/>
      <c r="IXI11" s="114"/>
      <c r="IXJ11" s="114"/>
      <c r="IXK11" s="114"/>
      <c r="IXL11" s="114"/>
      <c r="IXM11" s="114"/>
      <c r="IXN11" s="114"/>
      <c r="IXO11" s="114"/>
      <c r="IXP11" s="114"/>
      <c r="IXQ11" s="114"/>
      <c r="IXR11" s="114"/>
      <c r="IXS11" s="114"/>
      <c r="IXT11" s="114"/>
      <c r="IXU11" s="114"/>
      <c r="IXV11" s="114"/>
      <c r="IXW11" s="114"/>
      <c r="IXX11" s="114"/>
      <c r="IXY11" s="114"/>
      <c r="IXZ11" s="114"/>
      <c r="IYA11" s="114"/>
      <c r="IYB11" s="114"/>
      <c r="IYC11" s="114"/>
      <c r="IYD11" s="114"/>
      <c r="IYE11" s="114"/>
      <c r="IYF11" s="114"/>
      <c r="IYG11" s="114"/>
      <c r="IYH11" s="114"/>
      <c r="IYI11" s="114"/>
      <c r="IYJ11" s="114"/>
      <c r="IYK11" s="114"/>
      <c r="IYL11" s="114"/>
      <c r="IYM11" s="114"/>
      <c r="IYN11" s="114"/>
      <c r="IYO11" s="114"/>
      <c r="IYP11" s="114"/>
      <c r="IYQ11" s="114"/>
      <c r="IYR11" s="114"/>
      <c r="IYS11" s="114"/>
      <c r="IYT11" s="114"/>
      <c r="IYU11" s="114"/>
      <c r="IYV11" s="114"/>
      <c r="IYW11" s="114"/>
      <c r="IYX11" s="114"/>
      <c r="IYY11" s="114"/>
      <c r="IYZ11" s="114"/>
      <c r="IZA11" s="114"/>
      <c r="IZB11" s="114"/>
      <c r="IZC11" s="114"/>
      <c r="IZD11" s="114"/>
      <c r="IZE11" s="114"/>
      <c r="IZF11" s="114"/>
      <c r="IZG11" s="114"/>
      <c r="IZH11" s="114"/>
      <c r="IZI11" s="114"/>
      <c r="IZJ11" s="114"/>
      <c r="IZK11" s="114"/>
      <c r="IZL11" s="114"/>
      <c r="IZM11" s="114"/>
      <c r="IZN11" s="114"/>
      <c r="IZO11" s="114"/>
      <c r="IZP11" s="114"/>
      <c r="IZQ11" s="114"/>
      <c r="IZR11" s="114"/>
      <c r="IZS11" s="114"/>
      <c r="IZT11" s="114"/>
      <c r="IZU11" s="114"/>
      <c r="IZV11" s="114"/>
      <c r="IZW11" s="114"/>
      <c r="IZX11" s="114"/>
      <c r="IZY11" s="114"/>
      <c r="IZZ11" s="114"/>
      <c r="JAA11" s="114"/>
      <c r="JAB11" s="114"/>
      <c r="JAC11" s="114"/>
      <c r="JAD11" s="114"/>
      <c r="JAE11" s="114"/>
      <c r="JAF11" s="114"/>
      <c r="JAG11" s="114"/>
      <c r="JAH11" s="114"/>
      <c r="JAI11" s="114"/>
      <c r="JAJ11" s="114"/>
      <c r="JAK11" s="114"/>
      <c r="JAL11" s="114"/>
      <c r="JAM11" s="114"/>
      <c r="JAN11" s="114"/>
      <c r="JAO11" s="114"/>
      <c r="JAP11" s="114"/>
      <c r="JAQ11" s="114"/>
      <c r="JAR11" s="114"/>
      <c r="JAS11" s="114"/>
      <c r="JAT11" s="114"/>
      <c r="JAU11" s="114"/>
      <c r="JAV11" s="114"/>
      <c r="JAW11" s="114"/>
      <c r="JAX11" s="114"/>
      <c r="JAY11" s="114"/>
      <c r="JAZ11" s="114"/>
      <c r="JBA11" s="114"/>
      <c r="JBB11" s="114"/>
      <c r="JBC11" s="114"/>
      <c r="JBD11" s="114"/>
      <c r="JBE11" s="114"/>
      <c r="JBF11" s="114"/>
      <c r="JBG11" s="114"/>
      <c r="JBH11" s="114"/>
      <c r="JBI11" s="114"/>
      <c r="JBJ11" s="114"/>
      <c r="JBK11" s="114"/>
      <c r="JBL11" s="114"/>
      <c r="JBM11" s="114"/>
      <c r="JBN11" s="114"/>
      <c r="JBO11" s="114"/>
      <c r="JBP11" s="114"/>
      <c r="JBQ11" s="114"/>
      <c r="JBR11" s="114"/>
      <c r="JBS11" s="114"/>
      <c r="JBT11" s="114"/>
      <c r="JBU11" s="114"/>
      <c r="JBV11" s="114"/>
      <c r="JBW11" s="114"/>
      <c r="JBX11" s="114"/>
      <c r="JBY11" s="114"/>
      <c r="JBZ11" s="114"/>
      <c r="JCA11" s="114"/>
      <c r="JCB11" s="114"/>
      <c r="JCC11" s="114"/>
      <c r="JCD11" s="114"/>
      <c r="JCE11" s="114"/>
      <c r="JCF11" s="114"/>
      <c r="JCG11" s="114"/>
      <c r="JCH11" s="114"/>
      <c r="JCI11" s="114"/>
      <c r="JCJ11" s="114"/>
      <c r="JCK11" s="114"/>
      <c r="JCL11" s="114"/>
      <c r="JCM11" s="114"/>
      <c r="JCN11" s="114"/>
      <c r="JCO11" s="114"/>
      <c r="JCP11" s="114"/>
      <c r="JCQ11" s="114"/>
      <c r="JCR11" s="114"/>
      <c r="JCS11" s="114"/>
      <c r="JCT11" s="114"/>
      <c r="JCU11" s="114"/>
      <c r="JCV11" s="114"/>
      <c r="JCW11" s="114"/>
      <c r="JCX11" s="114"/>
      <c r="JCY11" s="114"/>
      <c r="JCZ11" s="114"/>
      <c r="JDA11" s="114"/>
      <c r="JDB11" s="114"/>
      <c r="JDC11" s="114"/>
      <c r="JDD11" s="114"/>
      <c r="JDE11" s="114"/>
      <c r="JDF11" s="114"/>
      <c r="JDG11" s="114"/>
      <c r="JDH11" s="114"/>
      <c r="JDI11" s="114"/>
      <c r="JDJ11" s="114"/>
      <c r="JDK11" s="114"/>
      <c r="JDL11" s="114"/>
      <c r="JDM11" s="114"/>
      <c r="JDN11" s="114"/>
      <c r="JDO11" s="114"/>
      <c r="JDP11" s="114"/>
      <c r="JDQ11" s="114"/>
      <c r="JDR11" s="114"/>
      <c r="JDS11" s="114"/>
      <c r="JDT11" s="114"/>
      <c r="JDU11" s="114"/>
      <c r="JDV11" s="114"/>
      <c r="JDW11" s="114"/>
      <c r="JDX11" s="114"/>
      <c r="JDY11" s="114"/>
      <c r="JDZ11" s="114"/>
      <c r="JEA11" s="114"/>
      <c r="JEB11" s="114"/>
      <c r="JEC11" s="114"/>
      <c r="JED11" s="114"/>
      <c r="JEE11" s="114"/>
      <c r="JEF11" s="114"/>
      <c r="JEG11" s="114"/>
      <c r="JEH11" s="114"/>
      <c r="JEI11" s="114"/>
      <c r="JEJ11" s="114"/>
      <c r="JEK11" s="114"/>
      <c r="JEL11" s="114"/>
      <c r="JEM11" s="114"/>
      <c r="JEN11" s="114"/>
      <c r="JEO11" s="114"/>
      <c r="JEP11" s="114"/>
      <c r="JEQ11" s="114"/>
      <c r="JER11" s="114"/>
      <c r="JES11" s="114"/>
      <c r="JET11" s="114"/>
      <c r="JEU11" s="114"/>
      <c r="JEV11" s="114"/>
      <c r="JEW11" s="114"/>
      <c r="JEX11" s="114"/>
      <c r="JEY11" s="114"/>
      <c r="JEZ11" s="114"/>
      <c r="JFA11" s="114"/>
      <c r="JFB11" s="114"/>
      <c r="JFC11" s="114"/>
      <c r="JFD11" s="114"/>
      <c r="JFE11" s="114"/>
      <c r="JFF11" s="114"/>
      <c r="JFG11" s="114"/>
      <c r="JFH11" s="114"/>
      <c r="JFI11" s="114"/>
      <c r="JFJ11" s="114"/>
      <c r="JFK11" s="114"/>
      <c r="JFL11" s="114"/>
      <c r="JFM11" s="114"/>
      <c r="JFN11" s="114"/>
      <c r="JFO11" s="114"/>
      <c r="JFP11" s="114"/>
      <c r="JFQ11" s="114"/>
      <c r="JFR11" s="114"/>
      <c r="JFS11" s="114"/>
      <c r="JFT11" s="114"/>
      <c r="JFU11" s="114"/>
      <c r="JFV11" s="114"/>
      <c r="JFW11" s="114"/>
      <c r="JFX11" s="114"/>
      <c r="JFY11" s="114"/>
      <c r="JFZ11" s="114"/>
      <c r="JGA11" s="114"/>
      <c r="JGB11" s="114"/>
      <c r="JGC11" s="114"/>
      <c r="JGD11" s="114"/>
      <c r="JGE11" s="114"/>
      <c r="JGF11" s="114"/>
      <c r="JGG11" s="114"/>
      <c r="JGH11" s="114"/>
      <c r="JGI11" s="114"/>
      <c r="JGJ11" s="114"/>
      <c r="JGK11" s="114"/>
      <c r="JGL11" s="114"/>
      <c r="JGM11" s="114"/>
      <c r="JGN11" s="114"/>
      <c r="JGO11" s="114"/>
      <c r="JGP11" s="114"/>
      <c r="JGQ11" s="114"/>
      <c r="JGR11" s="114"/>
      <c r="JGS11" s="114"/>
      <c r="JGT11" s="114"/>
      <c r="JGU11" s="114"/>
      <c r="JGV11" s="114"/>
      <c r="JGW11" s="114"/>
      <c r="JGX11" s="114"/>
      <c r="JGY11" s="114"/>
      <c r="JGZ11" s="114"/>
      <c r="JHA11" s="114"/>
      <c r="JHB11" s="114"/>
      <c r="JHC11" s="114"/>
      <c r="JHD11" s="114"/>
      <c r="JHE11" s="114"/>
      <c r="JHF11" s="114"/>
      <c r="JHG11" s="114"/>
      <c r="JHH11" s="114"/>
      <c r="JHI11" s="114"/>
      <c r="JHJ11" s="114"/>
      <c r="JHK11" s="114"/>
      <c r="JHL11" s="114"/>
      <c r="JHM11" s="114"/>
      <c r="JHN11" s="114"/>
      <c r="JHO11" s="114"/>
      <c r="JHP11" s="114"/>
      <c r="JHQ11" s="114"/>
      <c r="JHR11" s="114"/>
      <c r="JHS11" s="114"/>
      <c r="JHT11" s="114"/>
      <c r="JHU11" s="114"/>
      <c r="JHV11" s="114"/>
      <c r="JHW11" s="114"/>
      <c r="JHX11" s="114"/>
      <c r="JHY11" s="114"/>
      <c r="JHZ11" s="114"/>
      <c r="JIA11" s="114"/>
      <c r="JIB11" s="114"/>
      <c r="JIC11" s="114"/>
      <c r="JID11" s="114"/>
      <c r="JIE11" s="114"/>
      <c r="JIF11" s="114"/>
      <c r="JIG11" s="114"/>
      <c r="JIH11" s="114"/>
      <c r="JII11" s="114"/>
      <c r="JIJ11" s="114"/>
      <c r="JIK11" s="114"/>
      <c r="JIL11" s="114"/>
      <c r="JIM11" s="114"/>
      <c r="JIN11" s="114"/>
      <c r="JIO11" s="114"/>
      <c r="JIP11" s="114"/>
      <c r="JIQ11" s="114"/>
      <c r="JIR11" s="114"/>
      <c r="JIS11" s="114"/>
      <c r="JIT11" s="114"/>
      <c r="JIU11" s="114"/>
      <c r="JIV11" s="114"/>
      <c r="JIW11" s="114"/>
      <c r="JIX11" s="114"/>
      <c r="JIY11" s="114"/>
      <c r="JIZ11" s="114"/>
      <c r="JJA11" s="114"/>
      <c r="JJB11" s="114"/>
      <c r="JJC11" s="114"/>
      <c r="JJD11" s="114"/>
      <c r="JJE11" s="114"/>
      <c r="JJF11" s="114"/>
      <c r="JJG11" s="114"/>
      <c r="JJH11" s="114"/>
      <c r="JJI11" s="114"/>
      <c r="JJJ11" s="114"/>
      <c r="JJK11" s="114"/>
      <c r="JJL11" s="114"/>
      <c r="JJM11" s="114"/>
      <c r="JJN11" s="114"/>
      <c r="JJO11" s="114"/>
      <c r="JJP11" s="114"/>
      <c r="JJQ11" s="114"/>
      <c r="JJR11" s="114"/>
      <c r="JJS11" s="114"/>
      <c r="JJT11" s="114"/>
      <c r="JJU11" s="114"/>
      <c r="JJV11" s="114"/>
      <c r="JJW11" s="114"/>
      <c r="JJX11" s="114"/>
      <c r="JJY11" s="114"/>
      <c r="JJZ11" s="114"/>
      <c r="JKA11" s="114"/>
      <c r="JKB11" s="114"/>
      <c r="JKC11" s="114"/>
      <c r="JKD11" s="114"/>
      <c r="JKE11" s="114"/>
      <c r="JKF11" s="114"/>
      <c r="JKG11" s="114"/>
      <c r="JKH11" s="114"/>
      <c r="JKI11" s="114"/>
      <c r="JKJ11" s="114"/>
      <c r="JKK11" s="114"/>
      <c r="JKL11" s="114"/>
      <c r="JKM11" s="114"/>
      <c r="JKN11" s="114"/>
      <c r="JKO11" s="114"/>
      <c r="JKP11" s="114"/>
      <c r="JKQ11" s="114"/>
      <c r="JKR11" s="114"/>
      <c r="JKS11" s="114"/>
      <c r="JKT11" s="114"/>
      <c r="JKU11" s="114"/>
      <c r="JKV11" s="114"/>
      <c r="JKW11" s="114"/>
      <c r="JKX11" s="114"/>
      <c r="JKY11" s="114"/>
      <c r="JKZ11" s="114"/>
      <c r="JLA11" s="114"/>
      <c r="JLB11" s="114"/>
      <c r="JLC11" s="114"/>
      <c r="JLD11" s="114"/>
      <c r="JLE11" s="114"/>
      <c r="JLF11" s="114"/>
      <c r="JLG11" s="114"/>
      <c r="JLH11" s="114"/>
      <c r="JLI11" s="114"/>
      <c r="JLJ11" s="114"/>
      <c r="JLK11" s="114"/>
      <c r="JLL11" s="114"/>
      <c r="JLM11" s="114"/>
      <c r="JLN11" s="114"/>
      <c r="JLO11" s="114"/>
      <c r="JLP11" s="114"/>
      <c r="JLQ11" s="114"/>
      <c r="JLR11" s="114"/>
      <c r="JLS11" s="114"/>
      <c r="JLT11" s="114"/>
      <c r="JLU11" s="114"/>
      <c r="JLV11" s="114"/>
      <c r="JLW11" s="114"/>
      <c r="JLX11" s="114"/>
      <c r="JLY11" s="114"/>
      <c r="JLZ11" s="114"/>
      <c r="JMA11" s="114"/>
      <c r="JMB11" s="114"/>
      <c r="JMC11" s="114"/>
      <c r="JMD11" s="114"/>
      <c r="JME11" s="114"/>
      <c r="JMF11" s="114"/>
      <c r="JMG11" s="114"/>
      <c r="JMH11" s="114"/>
      <c r="JMI11" s="114"/>
      <c r="JMJ11" s="114"/>
      <c r="JMK11" s="114"/>
      <c r="JML11" s="114"/>
      <c r="JMM11" s="114"/>
      <c r="JMN11" s="114"/>
      <c r="JMO11" s="114"/>
      <c r="JMP11" s="114"/>
      <c r="JMQ11" s="114"/>
      <c r="JMR11" s="114"/>
      <c r="JMS11" s="114"/>
      <c r="JMT11" s="114"/>
      <c r="JMU11" s="114"/>
      <c r="JMV11" s="114"/>
      <c r="JMW11" s="114"/>
      <c r="JMX11" s="114"/>
      <c r="JMY11" s="114"/>
      <c r="JMZ11" s="114"/>
      <c r="JNA11" s="114"/>
      <c r="JNB11" s="114"/>
      <c r="JNC11" s="114"/>
      <c r="JND11" s="114"/>
      <c r="JNE11" s="114"/>
      <c r="JNF11" s="114"/>
      <c r="JNG11" s="114"/>
      <c r="JNH11" s="114"/>
      <c r="JNI11" s="114"/>
      <c r="JNJ11" s="114"/>
      <c r="JNK11" s="114"/>
      <c r="JNL11" s="114"/>
      <c r="JNM11" s="114"/>
      <c r="JNN11" s="114"/>
      <c r="JNO11" s="114"/>
      <c r="JNP11" s="114"/>
      <c r="JNQ11" s="114"/>
      <c r="JNR11" s="114"/>
      <c r="JNS11" s="114"/>
      <c r="JNT11" s="114"/>
      <c r="JNU11" s="114"/>
      <c r="JNV11" s="114"/>
      <c r="JNW11" s="114"/>
      <c r="JNX11" s="114"/>
      <c r="JNY11" s="114"/>
      <c r="JNZ11" s="114"/>
      <c r="JOA11" s="114"/>
      <c r="JOB11" s="114"/>
      <c r="JOC11" s="114"/>
      <c r="JOD11" s="114"/>
      <c r="JOE11" s="114"/>
      <c r="JOF11" s="114"/>
      <c r="JOG11" s="114"/>
      <c r="JOH11" s="114"/>
      <c r="JOI11" s="114"/>
      <c r="JOJ11" s="114"/>
      <c r="JOK11" s="114"/>
      <c r="JOL11" s="114"/>
      <c r="JOM11" s="114"/>
      <c r="JON11" s="114"/>
      <c r="JOO11" s="114"/>
      <c r="JOP11" s="114"/>
      <c r="JOQ11" s="114"/>
      <c r="JOR11" s="114"/>
      <c r="JOS11" s="114"/>
      <c r="JOT11" s="114"/>
      <c r="JOU11" s="114"/>
      <c r="JOV11" s="114"/>
      <c r="JOW11" s="114"/>
      <c r="JOX11" s="114"/>
      <c r="JOY11" s="114"/>
      <c r="JOZ11" s="114"/>
      <c r="JPA11" s="114"/>
      <c r="JPB11" s="114"/>
      <c r="JPC11" s="114"/>
      <c r="JPD11" s="114"/>
      <c r="JPE11" s="114"/>
      <c r="JPF11" s="114"/>
      <c r="JPG11" s="114"/>
      <c r="JPH11" s="114"/>
      <c r="JPI11" s="114"/>
      <c r="JPJ11" s="114"/>
      <c r="JPK11" s="114"/>
      <c r="JPL11" s="114"/>
      <c r="JPM11" s="114"/>
      <c r="JPN11" s="114"/>
      <c r="JPO11" s="114"/>
      <c r="JPP11" s="114"/>
      <c r="JPQ11" s="114"/>
      <c r="JPR11" s="114"/>
      <c r="JPS11" s="114"/>
      <c r="JPT11" s="114"/>
      <c r="JPU11" s="114"/>
      <c r="JPV11" s="114"/>
      <c r="JPW11" s="114"/>
      <c r="JPX11" s="114"/>
      <c r="JPY11" s="114"/>
      <c r="JPZ11" s="114"/>
      <c r="JQA11" s="114"/>
      <c r="JQB11" s="114"/>
      <c r="JQC11" s="114"/>
      <c r="JQD11" s="114"/>
      <c r="JQE11" s="114"/>
      <c r="JQF11" s="114"/>
      <c r="JQG11" s="114"/>
      <c r="JQH11" s="114"/>
      <c r="JQI11" s="114"/>
      <c r="JQJ11" s="114"/>
      <c r="JQK11" s="114"/>
      <c r="JQL11" s="114"/>
      <c r="JQM11" s="114"/>
      <c r="JQN11" s="114"/>
      <c r="JQO11" s="114"/>
      <c r="JQP11" s="114"/>
      <c r="JQQ11" s="114"/>
      <c r="JQR11" s="114"/>
      <c r="JQS11" s="114"/>
      <c r="JQT11" s="114"/>
      <c r="JQU11" s="114"/>
      <c r="JQV11" s="114"/>
      <c r="JQW11" s="114"/>
      <c r="JQX11" s="114"/>
      <c r="JQY11" s="114"/>
      <c r="JQZ11" s="114"/>
      <c r="JRA11" s="114"/>
      <c r="JRB11" s="114"/>
      <c r="JRC11" s="114"/>
      <c r="JRD11" s="114"/>
      <c r="JRE11" s="114"/>
      <c r="JRF11" s="114"/>
      <c r="JRG11" s="114"/>
      <c r="JRH11" s="114"/>
      <c r="JRI11" s="114"/>
      <c r="JRJ11" s="114"/>
      <c r="JRK11" s="114"/>
      <c r="JRL11" s="114"/>
      <c r="JRM11" s="114"/>
      <c r="JRN11" s="114"/>
      <c r="JRO11" s="114"/>
      <c r="JRP11" s="114"/>
      <c r="JRQ11" s="114"/>
      <c r="JRR11" s="114"/>
      <c r="JRS11" s="114"/>
      <c r="JRT11" s="114"/>
      <c r="JRU11" s="114"/>
      <c r="JRV11" s="114"/>
      <c r="JRW11" s="114"/>
      <c r="JRX11" s="114"/>
      <c r="JRY11" s="114"/>
      <c r="JRZ11" s="114"/>
      <c r="JSA11" s="114"/>
      <c r="JSB11" s="114"/>
      <c r="JSC11" s="114"/>
      <c r="JSD11" s="114"/>
      <c r="JSE11" s="114"/>
      <c r="JSF11" s="114"/>
      <c r="JSG11" s="114"/>
      <c r="JSH11" s="114"/>
      <c r="JSI11" s="114"/>
      <c r="JSJ11" s="114"/>
      <c r="JSK11" s="114"/>
      <c r="JSL11" s="114"/>
      <c r="JSM11" s="114"/>
      <c r="JSN11" s="114"/>
      <c r="JSO11" s="114"/>
      <c r="JSP11" s="114"/>
      <c r="JSQ11" s="114"/>
      <c r="JSR11" s="114"/>
      <c r="JSS11" s="114"/>
      <c r="JST11" s="114"/>
      <c r="JSU11" s="114"/>
      <c r="JSV11" s="114"/>
      <c r="JSW11" s="114"/>
      <c r="JSX11" s="114"/>
      <c r="JSY11" s="114"/>
      <c r="JSZ11" s="114"/>
      <c r="JTA11" s="114"/>
      <c r="JTB11" s="114"/>
      <c r="JTC11" s="114"/>
      <c r="JTD11" s="114"/>
      <c r="JTE11" s="114"/>
      <c r="JTF11" s="114"/>
      <c r="JTG11" s="114"/>
      <c r="JTH11" s="114"/>
      <c r="JTI11" s="114"/>
      <c r="JTJ11" s="114"/>
      <c r="JTK11" s="114"/>
      <c r="JTL11" s="114"/>
      <c r="JTM11" s="114"/>
      <c r="JTN11" s="114"/>
      <c r="JTO11" s="114"/>
      <c r="JTP11" s="114"/>
      <c r="JTQ11" s="114"/>
      <c r="JTR11" s="114"/>
      <c r="JTS11" s="114"/>
      <c r="JTT11" s="114"/>
      <c r="JTU11" s="114"/>
      <c r="JTV11" s="114"/>
      <c r="JTW11" s="114"/>
      <c r="JTX11" s="114"/>
      <c r="JTY11" s="114"/>
      <c r="JTZ11" s="114"/>
      <c r="JUA11" s="114"/>
      <c r="JUB11" s="114"/>
      <c r="JUC11" s="114"/>
      <c r="JUD11" s="114"/>
      <c r="JUE11" s="114"/>
      <c r="JUF11" s="114"/>
      <c r="JUG11" s="114"/>
      <c r="JUH11" s="114"/>
      <c r="JUI11" s="114"/>
      <c r="JUJ11" s="114"/>
      <c r="JUK11" s="114"/>
      <c r="JUL11" s="114"/>
      <c r="JUM11" s="114"/>
      <c r="JUN11" s="114"/>
      <c r="JUO11" s="114"/>
      <c r="JUP11" s="114"/>
      <c r="JUQ11" s="114"/>
      <c r="JUR11" s="114"/>
      <c r="JUS11" s="114"/>
      <c r="JUT11" s="114"/>
      <c r="JUU11" s="114"/>
      <c r="JUV11" s="114"/>
      <c r="JUW11" s="114"/>
      <c r="JUX11" s="114"/>
      <c r="JUY11" s="114"/>
      <c r="JUZ11" s="114"/>
      <c r="JVA11" s="114"/>
      <c r="JVB11" s="114"/>
      <c r="JVC11" s="114"/>
      <c r="JVD11" s="114"/>
      <c r="JVE11" s="114"/>
      <c r="JVF11" s="114"/>
      <c r="JVG11" s="114"/>
      <c r="JVH11" s="114"/>
      <c r="JVI11" s="114"/>
      <c r="JVJ11" s="114"/>
      <c r="JVK11" s="114"/>
      <c r="JVL11" s="114"/>
      <c r="JVM11" s="114"/>
      <c r="JVN11" s="114"/>
      <c r="JVO11" s="114"/>
      <c r="JVP11" s="114"/>
      <c r="JVQ11" s="114"/>
      <c r="JVR11" s="114"/>
      <c r="JVS11" s="114"/>
      <c r="JVT11" s="114"/>
      <c r="JVU11" s="114"/>
      <c r="JVV11" s="114"/>
      <c r="JVW11" s="114"/>
      <c r="JVX11" s="114"/>
      <c r="JVY11" s="114"/>
      <c r="JVZ11" s="114"/>
      <c r="JWA11" s="114"/>
      <c r="JWB11" s="114"/>
      <c r="JWC11" s="114"/>
      <c r="JWD11" s="114"/>
      <c r="JWE11" s="114"/>
      <c r="JWF11" s="114"/>
      <c r="JWG11" s="114"/>
      <c r="JWH11" s="114"/>
      <c r="JWI11" s="114"/>
      <c r="JWJ11" s="114"/>
      <c r="JWK11" s="114"/>
      <c r="JWL11" s="114"/>
      <c r="JWM11" s="114"/>
      <c r="JWN11" s="114"/>
      <c r="JWO11" s="114"/>
      <c r="JWP11" s="114"/>
      <c r="JWQ11" s="114"/>
      <c r="JWR11" s="114"/>
      <c r="JWS11" s="114"/>
      <c r="JWT11" s="114"/>
      <c r="JWU11" s="114"/>
      <c r="JWV11" s="114"/>
      <c r="JWW11" s="114"/>
      <c r="JWX11" s="114"/>
      <c r="JWY11" s="114"/>
      <c r="JWZ11" s="114"/>
      <c r="JXA11" s="114"/>
      <c r="JXB11" s="114"/>
      <c r="JXC11" s="114"/>
      <c r="JXD11" s="114"/>
      <c r="JXE11" s="114"/>
      <c r="JXF11" s="114"/>
      <c r="JXG11" s="114"/>
      <c r="JXH11" s="114"/>
      <c r="JXI11" s="114"/>
      <c r="JXJ11" s="114"/>
      <c r="JXK11" s="114"/>
      <c r="JXL11" s="114"/>
      <c r="JXM11" s="114"/>
      <c r="JXN11" s="114"/>
      <c r="JXO11" s="114"/>
      <c r="JXP11" s="114"/>
      <c r="JXQ11" s="114"/>
      <c r="JXR11" s="114"/>
      <c r="JXS11" s="114"/>
      <c r="JXT11" s="114"/>
      <c r="JXU11" s="114"/>
      <c r="JXV11" s="114"/>
      <c r="JXW11" s="114"/>
      <c r="JXX11" s="114"/>
      <c r="JXY11" s="114"/>
      <c r="JXZ11" s="114"/>
      <c r="JYA11" s="114"/>
      <c r="JYB11" s="114"/>
      <c r="JYC11" s="114"/>
      <c r="JYD11" s="114"/>
      <c r="JYE11" s="114"/>
      <c r="JYF11" s="114"/>
      <c r="JYG11" s="114"/>
      <c r="JYH11" s="114"/>
      <c r="JYI11" s="114"/>
      <c r="JYJ11" s="114"/>
      <c r="JYK11" s="114"/>
      <c r="JYL11" s="114"/>
      <c r="JYM11" s="114"/>
      <c r="JYN11" s="114"/>
      <c r="JYO11" s="114"/>
      <c r="JYP11" s="114"/>
      <c r="JYQ11" s="114"/>
      <c r="JYR11" s="114"/>
      <c r="JYS11" s="114"/>
      <c r="JYT11" s="114"/>
      <c r="JYU11" s="114"/>
      <c r="JYV11" s="114"/>
      <c r="JYW11" s="114"/>
      <c r="JYX11" s="114"/>
      <c r="JYY11" s="114"/>
      <c r="JYZ11" s="114"/>
      <c r="JZA11" s="114"/>
      <c r="JZB11" s="114"/>
      <c r="JZC11" s="114"/>
      <c r="JZD11" s="114"/>
      <c r="JZE11" s="114"/>
      <c r="JZF11" s="114"/>
      <c r="JZG11" s="114"/>
      <c r="JZH11" s="114"/>
      <c r="JZI11" s="114"/>
      <c r="JZJ11" s="114"/>
      <c r="JZK11" s="114"/>
      <c r="JZL11" s="114"/>
      <c r="JZM11" s="114"/>
      <c r="JZN11" s="114"/>
      <c r="JZO11" s="114"/>
      <c r="JZP11" s="114"/>
      <c r="JZQ11" s="114"/>
      <c r="JZR11" s="114"/>
      <c r="JZS11" s="114"/>
      <c r="JZT11" s="114"/>
      <c r="JZU11" s="114"/>
      <c r="JZV11" s="114"/>
      <c r="JZW11" s="114"/>
      <c r="JZX11" s="114"/>
      <c r="JZY11" s="114"/>
      <c r="JZZ11" s="114"/>
      <c r="KAA11" s="114"/>
      <c r="KAB11" s="114"/>
      <c r="KAC11" s="114"/>
      <c r="KAD11" s="114"/>
      <c r="KAE11" s="114"/>
      <c r="KAF11" s="114"/>
      <c r="KAG11" s="114"/>
      <c r="KAH11" s="114"/>
      <c r="KAI11" s="114"/>
      <c r="KAJ11" s="114"/>
      <c r="KAK11" s="114"/>
      <c r="KAL11" s="114"/>
      <c r="KAM11" s="114"/>
      <c r="KAN11" s="114"/>
      <c r="KAO11" s="114"/>
      <c r="KAP11" s="114"/>
      <c r="KAQ11" s="114"/>
      <c r="KAR11" s="114"/>
      <c r="KAS11" s="114"/>
      <c r="KAT11" s="114"/>
      <c r="KAU11" s="114"/>
      <c r="KAV11" s="114"/>
      <c r="KAW11" s="114"/>
      <c r="KAX11" s="114"/>
      <c r="KAY11" s="114"/>
      <c r="KAZ11" s="114"/>
      <c r="KBA11" s="114"/>
      <c r="KBB11" s="114"/>
      <c r="KBC11" s="114"/>
      <c r="KBD11" s="114"/>
      <c r="KBE11" s="114"/>
      <c r="KBF11" s="114"/>
      <c r="KBG11" s="114"/>
      <c r="KBH11" s="114"/>
      <c r="KBI11" s="114"/>
      <c r="KBJ11" s="114"/>
      <c r="KBK11" s="114"/>
      <c r="KBL11" s="114"/>
      <c r="KBM11" s="114"/>
      <c r="KBN11" s="114"/>
      <c r="KBO11" s="114"/>
      <c r="KBP11" s="114"/>
      <c r="KBQ11" s="114"/>
      <c r="KBR11" s="114"/>
      <c r="KBS11" s="114"/>
      <c r="KBT11" s="114"/>
      <c r="KBU11" s="114"/>
      <c r="KBV11" s="114"/>
      <c r="KBW11" s="114"/>
      <c r="KBX11" s="114"/>
      <c r="KBY11" s="114"/>
      <c r="KBZ11" s="114"/>
      <c r="KCA11" s="114"/>
      <c r="KCB11" s="114"/>
      <c r="KCC11" s="114"/>
      <c r="KCD11" s="114"/>
      <c r="KCE11" s="114"/>
      <c r="KCF11" s="114"/>
      <c r="KCG11" s="114"/>
      <c r="KCH11" s="114"/>
      <c r="KCI11" s="114"/>
      <c r="KCJ11" s="114"/>
      <c r="KCK11" s="114"/>
      <c r="KCL11" s="114"/>
      <c r="KCM11" s="114"/>
      <c r="KCN11" s="114"/>
      <c r="KCO11" s="114"/>
      <c r="KCP11" s="114"/>
      <c r="KCQ11" s="114"/>
      <c r="KCR11" s="114"/>
      <c r="KCS11" s="114"/>
      <c r="KCT11" s="114"/>
      <c r="KCU11" s="114"/>
      <c r="KCV11" s="114"/>
      <c r="KCW11" s="114"/>
      <c r="KCX11" s="114"/>
      <c r="KCY11" s="114"/>
      <c r="KCZ11" s="114"/>
      <c r="KDA11" s="114"/>
      <c r="KDB11" s="114"/>
      <c r="KDC11" s="114"/>
      <c r="KDD11" s="114"/>
      <c r="KDE11" s="114"/>
      <c r="KDF11" s="114"/>
      <c r="KDG11" s="114"/>
      <c r="KDH11" s="114"/>
      <c r="KDI11" s="114"/>
      <c r="KDJ11" s="114"/>
      <c r="KDK11" s="114"/>
      <c r="KDL11" s="114"/>
      <c r="KDM11" s="114"/>
      <c r="KDN11" s="114"/>
      <c r="KDO11" s="114"/>
      <c r="KDP11" s="114"/>
      <c r="KDQ11" s="114"/>
      <c r="KDR11" s="114"/>
      <c r="KDS11" s="114"/>
      <c r="KDT11" s="114"/>
      <c r="KDU11" s="114"/>
      <c r="KDV11" s="114"/>
      <c r="KDW11" s="114"/>
      <c r="KDX11" s="114"/>
      <c r="KDY11" s="114"/>
      <c r="KDZ11" s="114"/>
      <c r="KEA11" s="114"/>
      <c r="KEB11" s="114"/>
      <c r="KEC11" s="114"/>
      <c r="KED11" s="114"/>
      <c r="KEE11" s="114"/>
      <c r="KEF11" s="114"/>
      <c r="KEG11" s="114"/>
      <c r="KEH11" s="114"/>
      <c r="KEI11" s="114"/>
      <c r="KEJ11" s="114"/>
      <c r="KEK11" s="114"/>
      <c r="KEL11" s="114"/>
      <c r="KEM11" s="114"/>
      <c r="KEN11" s="114"/>
      <c r="KEO11" s="114"/>
      <c r="KEP11" s="114"/>
      <c r="KEQ11" s="114"/>
      <c r="KER11" s="114"/>
      <c r="KES11" s="114"/>
      <c r="KET11" s="114"/>
      <c r="KEU11" s="114"/>
      <c r="KEV11" s="114"/>
      <c r="KEW11" s="114"/>
      <c r="KEX11" s="114"/>
      <c r="KEY11" s="114"/>
      <c r="KEZ11" s="114"/>
      <c r="KFA11" s="114"/>
      <c r="KFB11" s="114"/>
      <c r="KFC11" s="114"/>
      <c r="KFD11" s="114"/>
      <c r="KFE11" s="114"/>
      <c r="KFF11" s="114"/>
      <c r="KFG11" s="114"/>
      <c r="KFH11" s="114"/>
      <c r="KFI11" s="114"/>
      <c r="KFJ11" s="114"/>
      <c r="KFK11" s="114"/>
      <c r="KFL11" s="114"/>
      <c r="KFM11" s="114"/>
      <c r="KFN11" s="114"/>
      <c r="KFO11" s="114"/>
      <c r="KFP11" s="114"/>
      <c r="KFQ11" s="114"/>
      <c r="KFR11" s="114"/>
      <c r="KFS11" s="114"/>
      <c r="KFT11" s="114"/>
      <c r="KFU11" s="114"/>
      <c r="KFV11" s="114"/>
      <c r="KFW11" s="114"/>
      <c r="KFX11" s="114"/>
      <c r="KFY11" s="114"/>
      <c r="KFZ11" s="114"/>
      <c r="KGA11" s="114"/>
      <c r="KGB11" s="114"/>
      <c r="KGC11" s="114"/>
      <c r="KGD11" s="114"/>
      <c r="KGE11" s="114"/>
      <c r="KGF11" s="114"/>
      <c r="KGG11" s="114"/>
      <c r="KGH11" s="114"/>
      <c r="KGI11" s="114"/>
      <c r="KGJ11" s="114"/>
      <c r="KGK11" s="114"/>
      <c r="KGL11" s="114"/>
      <c r="KGM11" s="114"/>
      <c r="KGN11" s="114"/>
      <c r="KGO11" s="114"/>
      <c r="KGP11" s="114"/>
      <c r="KGQ11" s="114"/>
      <c r="KGR11" s="114"/>
      <c r="KGS11" s="114"/>
      <c r="KGT11" s="114"/>
      <c r="KGU11" s="114"/>
      <c r="KGV11" s="114"/>
      <c r="KGW11" s="114"/>
      <c r="KGX11" s="114"/>
      <c r="KGY11" s="114"/>
      <c r="KGZ11" s="114"/>
      <c r="KHA11" s="114"/>
      <c r="KHB11" s="114"/>
      <c r="KHC11" s="114"/>
      <c r="KHD11" s="114"/>
      <c r="KHE11" s="114"/>
      <c r="KHF11" s="114"/>
      <c r="KHG11" s="114"/>
      <c r="KHH11" s="114"/>
      <c r="KHI11" s="114"/>
      <c r="KHJ11" s="114"/>
      <c r="KHK11" s="114"/>
      <c r="KHL11" s="114"/>
      <c r="KHM11" s="114"/>
      <c r="KHN11" s="114"/>
      <c r="KHO11" s="114"/>
      <c r="KHP11" s="114"/>
      <c r="KHQ11" s="114"/>
      <c r="KHR11" s="114"/>
      <c r="KHS11" s="114"/>
      <c r="KHT11" s="114"/>
      <c r="KHU11" s="114"/>
      <c r="KHV11" s="114"/>
      <c r="KHW11" s="114"/>
      <c r="KHX11" s="114"/>
      <c r="KHY11" s="114"/>
      <c r="KHZ11" s="114"/>
      <c r="KIA11" s="114"/>
      <c r="KIB11" s="114"/>
      <c r="KIC11" s="114"/>
      <c r="KID11" s="114"/>
      <c r="KIE11" s="114"/>
      <c r="KIF11" s="114"/>
      <c r="KIG11" s="114"/>
      <c r="KIH11" s="114"/>
      <c r="KII11" s="114"/>
      <c r="KIJ11" s="114"/>
      <c r="KIK11" s="114"/>
      <c r="KIL11" s="114"/>
      <c r="KIM11" s="114"/>
      <c r="KIN11" s="114"/>
      <c r="KIO11" s="114"/>
      <c r="KIP11" s="114"/>
      <c r="KIQ11" s="114"/>
      <c r="KIR11" s="114"/>
      <c r="KIS11" s="114"/>
      <c r="KIT11" s="114"/>
      <c r="KIU11" s="114"/>
      <c r="KIV11" s="114"/>
      <c r="KIW11" s="114"/>
      <c r="KIX11" s="114"/>
      <c r="KIY11" s="114"/>
      <c r="KIZ11" s="114"/>
      <c r="KJA11" s="114"/>
      <c r="KJB11" s="114"/>
      <c r="KJC11" s="114"/>
      <c r="KJD11" s="114"/>
      <c r="KJE11" s="114"/>
      <c r="KJF11" s="114"/>
      <c r="KJG11" s="114"/>
      <c r="KJH11" s="114"/>
      <c r="KJI11" s="114"/>
      <c r="KJJ11" s="114"/>
      <c r="KJK11" s="114"/>
      <c r="KJL11" s="114"/>
      <c r="KJM11" s="114"/>
      <c r="KJN11" s="114"/>
      <c r="KJO11" s="114"/>
      <c r="KJP11" s="114"/>
      <c r="KJQ11" s="114"/>
      <c r="KJR11" s="114"/>
      <c r="KJS11" s="114"/>
      <c r="KJT11" s="114"/>
      <c r="KJU11" s="114"/>
      <c r="KJV11" s="114"/>
      <c r="KJW11" s="114"/>
      <c r="KJX11" s="114"/>
      <c r="KJY11" s="114"/>
      <c r="KJZ11" s="114"/>
      <c r="KKA11" s="114"/>
      <c r="KKB11" s="114"/>
      <c r="KKC11" s="114"/>
      <c r="KKD11" s="114"/>
      <c r="KKE11" s="114"/>
      <c r="KKF11" s="114"/>
      <c r="KKG11" s="114"/>
      <c r="KKH11" s="114"/>
      <c r="KKI11" s="114"/>
      <c r="KKJ11" s="114"/>
      <c r="KKK11" s="114"/>
      <c r="KKL11" s="114"/>
      <c r="KKM11" s="114"/>
      <c r="KKN11" s="114"/>
      <c r="KKO11" s="114"/>
      <c r="KKP11" s="114"/>
      <c r="KKQ11" s="114"/>
      <c r="KKR11" s="114"/>
      <c r="KKS11" s="114"/>
      <c r="KKT11" s="114"/>
      <c r="KKU11" s="114"/>
      <c r="KKV11" s="114"/>
      <c r="KKW11" s="114"/>
      <c r="KKX11" s="114"/>
      <c r="KKY11" s="114"/>
      <c r="KKZ11" s="114"/>
      <c r="KLA11" s="114"/>
      <c r="KLB11" s="114"/>
      <c r="KLC11" s="114"/>
      <c r="KLD11" s="114"/>
      <c r="KLE11" s="114"/>
      <c r="KLF11" s="114"/>
      <c r="KLG11" s="114"/>
      <c r="KLH11" s="114"/>
      <c r="KLI11" s="114"/>
      <c r="KLJ11" s="114"/>
      <c r="KLK11" s="114"/>
      <c r="KLL11" s="114"/>
      <c r="KLM11" s="114"/>
      <c r="KLN11" s="114"/>
      <c r="KLO11" s="114"/>
      <c r="KLP11" s="114"/>
      <c r="KLQ11" s="114"/>
      <c r="KLR11" s="114"/>
      <c r="KLS11" s="114"/>
      <c r="KLT11" s="114"/>
      <c r="KLU11" s="114"/>
      <c r="KLV11" s="114"/>
      <c r="KLW11" s="114"/>
      <c r="KLX11" s="114"/>
      <c r="KLY11" s="114"/>
      <c r="KLZ11" s="114"/>
      <c r="KMA11" s="114"/>
      <c r="KMB11" s="114"/>
      <c r="KMC11" s="114"/>
      <c r="KMD11" s="114"/>
      <c r="KME11" s="114"/>
      <c r="KMF11" s="114"/>
      <c r="KMG11" s="114"/>
      <c r="KMH11" s="114"/>
      <c r="KMI11" s="114"/>
      <c r="KMJ11" s="114"/>
      <c r="KMK11" s="114"/>
      <c r="KML11" s="114"/>
      <c r="KMM11" s="114"/>
      <c r="KMN11" s="114"/>
      <c r="KMO11" s="114"/>
      <c r="KMP11" s="114"/>
      <c r="KMQ11" s="114"/>
      <c r="KMR11" s="114"/>
      <c r="KMS11" s="114"/>
      <c r="KMT11" s="114"/>
      <c r="KMU11" s="114"/>
      <c r="KMV11" s="114"/>
      <c r="KMW11" s="114"/>
      <c r="KMX11" s="114"/>
      <c r="KMY11" s="114"/>
      <c r="KMZ11" s="114"/>
      <c r="KNA11" s="114"/>
      <c r="KNB11" s="114"/>
      <c r="KNC11" s="114"/>
      <c r="KND11" s="114"/>
      <c r="KNE11" s="114"/>
      <c r="KNF11" s="114"/>
      <c r="KNG11" s="114"/>
      <c r="KNH11" s="114"/>
      <c r="KNI11" s="114"/>
      <c r="KNJ11" s="114"/>
      <c r="KNK11" s="114"/>
      <c r="KNL11" s="114"/>
      <c r="KNM11" s="114"/>
      <c r="KNN11" s="114"/>
      <c r="KNO11" s="114"/>
      <c r="KNP11" s="114"/>
      <c r="KNQ11" s="114"/>
      <c r="KNR11" s="114"/>
      <c r="KNS11" s="114"/>
      <c r="KNT11" s="114"/>
      <c r="KNU11" s="114"/>
      <c r="KNV11" s="114"/>
      <c r="KNW11" s="114"/>
      <c r="KNX11" s="114"/>
      <c r="KNY11" s="114"/>
      <c r="KNZ11" s="114"/>
      <c r="KOA11" s="114"/>
      <c r="KOB11" s="114"/>
      <c r="KOC11" s="114"/>
      <c r="KOD11" s="114"/>
      <c r="KOE11" s="114"/>
      <c r="KOF11" s="114"/>
      <c r="KOG11" s="114"/>
      <c r="KOH11" s="114"/>
      <c r="KOI11" s="114"/>
      <c r="KOJ11" s="114"/>
      <c r="KOK11" s="114"/>
      <c r="KOL11" s="114"/>
      <c r="KOM11" s="114"/>
      <c r="KON11" s="114"/>
      <c r="KOO11" s="114"/>
      <c r="KOP11" s="114"/>
      <c r="KOQ11" s="114"/>
      <c r="KOR11" s="114"/>
      <c r="KOS11" s="114"/>
      <c r="KOT11" s="114"/>
      <c r="KOU11" s="114"/>
      <c r="KOV11" s="114"/>
      <c r="KOW11" s="114"/>
      <c r="KOX11" s="114"/>
      <c r="KOY11" s="114"/>
      <c r="KOZ11" s="114"/>
      <c r="KPA11" s="114"/>
      <c r="KPB11" s="114"/>
      <c r="KPC11" s="114"/>
      <c r="KPD11" s="114"/>
      <c r="KPE11" s="114"/>
      <c r="KPF11" s="114"/>
      <c r="KPG11" s="114"/>
      <c r="KPH11" s="114"/>
      <c r="KPI11" s="114"/>
      <c r="KPJ11" s="114"/>
      <c r="KPK11" s="114"/>
      <c r="KPL11" s="114"/>
      <c r="KPM11" s="114"/>
      <c r="KPN11" s="114"/>
      <c r="KPO11" s="114"/>
      <c r="KPP11" s="114"/>
      <c r="KPQ11" s="114"/>
      <c r="KPR11" s="114"/>
      <c r="KPS11" s="114"/>
      <c r="KPT11" s="114"/>
      <c r="KPU11" s="114"/>
      <c r="KPV11" s="114"/>
      <c r="KPW11" s="114"/>
      <c r="KPX11" s="114"/>
      <c r="KPY11" s="114"/>
      <c r="KPZ11" s="114"/>
      <c r="KQA11" s="114"/>
      <c r="KQB11" s="114"/>
      <c r="KQC11" s="114"/>
      <c r="KQD11" s="114"/>
      <c r="KQE11" s="114"/>
      <c r="KQF11" s="114"/>
      <c r="KQG11" s="114"/>
      <c r="KQH11" s="114"/>
      <c r="KQI11" s="114"/>
      <c r="KQJ11" s="114"/>
      <c r="KQK11" s="114"/>
      <c r="KQL11" s="114"/>
      <c r="KQM11" s="114"/>
      <c r="KQN11" s="114"/>
      <c r="KQO11" s="114"/>
      <c r="KQP11" s="114"/>
      <c r="KQQ11" s="114"/>
      <c r="KQR11" s="114"/>
      <c r="KQS11" s="114"/>
      <c r="KQT11" s="114"/>
      <c r="KQU11" s="114"/>
      <c r="KQV11" s="114"/>
      <c r="KQW11" s="114"/>
      <c r="KQX11" s="114"/>
      <c r="KQY11" s="114"/>
      <c r="KQZ11" s="114"/>
      <c r="KRA11" s="114"/>
      <c r="KRB11" s="114"/>
      <c r="KRC11" s="114"/>
      <c r="KRD11" s="114"/>
      <c r="KRE11" s="114"/>
      <c r="KRF11" s="114"/>
      <c r="KRG11" s="114"/>
      <c r="KRH11" s="114"/>
      <c r="KRI11" s="114"/>
      <c r="KRJ11" s="114"/>
      <c r="KRK11" s="114"/>
      <c r="KRL11" s="114"/>
      <c r="KRM11" s="114"/>
      <c r="KRN11" s="114"/>
      <c r="KRO11" s="114"/>
      <c r="KRP11" s="114"/>
      <c r="KRQ11" s="114"/>
      <c r="KRR11" s="114"/>
      <c r="KRS11" s="114"/>
      <c r="KRT11" s="114"/>
      <c r="KRU11" s="114"/>
      <c r="KRV11" s="114"/>
      <c r="KRW11" s="114"/>
      <c r="KRX11" s="114"/>
      <c r="KRY11" s="114"/>
      <c r="KRZ11" s="114"/>
      <c r="KSA11" s="114"/>
      <c r="KSB11" s="114"/>
      <c r="KSC11" s="114"/>
      <c r="KSD11" s="114"/>
      <c r="KSE11" s="114"/>
      <c r="KSF11" s="114"/>
      <c r="KSG11" s="114"/>
      <c r="KSH11" s="114"/>
      <c r="KSI11" s="114"/>
      <c r="KSJ11" s="114"/>
      <c r="KSK11" s="114"/>
      <c r="KSL11" s="114"/>
      <c r="KSM11" s="114"/>
      <c r="KSN11" s="114"/>
      <c r="KSO11" s="114"/>
      <c r="KSP11" s="114"/>
      <c r="KSQ11" s="114"/>
      <c r="KSR11" s="114"/>
      <c r="KSS11" s="114"/>
      <c r="KST11" s="114"/>
      <c r="KSU11" s="114"/>
      <c r="KSV11" s="114"/>
      <c r="KSW11" s="114"/>
      <c r="KSX11" s="114"/>
      <c r="KSY11" s="114"/>
      <c r="KSZ11" s="114"/>
      <c r="KTA11" s="114"/>
      <c r="KTB11" s="114"/>
      <c r="KTC11" s="114"/>
      <c r="KTD11" s="114"/>
      <c r="KTE11" s="114"/>
      <c r="KTF11" s="114"/>
      <c r="KTG11" s="114"/>
      <c r="KTH11" s="114"/>
      <c r="KTI11" s="114"/>
      <c r="KTJ11" s="114"/>
      <c r="KTK11" s="114"/>
      <c r="KTL11" s="114"/>
      <c r="KTM11" s="114"/>
      <c r="KTN11" s="114"/>
      <c r="KTO11" s="114"/>
      <c r="KTP11" s="114"/>
      <c r="KTQ11" s="114"/>
      <c r="KTR11" s="114"/>
      <c r="KTS11" s="114"/>
      <c r="KTT11" s="114"/>
      <c r="KTU11" s="114"/>
      <c r="KTV11" s="114"/>
      <c r="KTW11" s="114"/>
      <c r="KTX11" s="114"/>
      <c r="KTY11" s="114"/>
      <c r="KTZ11" s="114"/>
      <c r="KUA11" s="114"/>
      <c r="KUB11" s="114"/>
      <c r="KUC11" s="114"/>
      <c r="KUD11" s="114"/>
      <c r="KUE11" s="114"/>
      <c r="KUF11" s="114"/>
      <c r="KUG11" s="114"/>
      <c r="KUH11" s="114"/>
      <c r="KUI11" s="114"/>
      <c r="KUJ11" s="114"/>
      <c r="KUK11" s="114"/>
      <c r="KUL11" s="114"/>
      <c r="KUM11" s="114"/>
      <c r="KUN11" s="114"/>
      <c r="KUO11" s="114"/>
      <c r="KUP11" s="114"/>
      <c r="KUQ11" s="114"/>
      <c r="KUR11" s="114"/>
      <c r="KUS11" s="114"/>
      <c r="KUT11" s="114"/>
      <c r="KUU11" s="114"/>
      <c r="KUV11" s="114"/>
      <c r="KUW11" s="114"/>
      <c r="KUX11" s="114"/>
      <c r="KUY11" s="114"/>
      <c r="KUZ11" s="114"/>
      <c r="KVA11" s="114"/>
      <c r="KVB11" s="114"/>
      <c r="KVC11" s="114"/>
      <c r="KVD11" s="114"/>
      <c r="KVE11" s="114"/>
      <c r="KVF11" s="114"/>
      <c r="KVG11" s="114"/>
      <c r="KVH11" s="114"/>
      <c r="KVI11" s="114"/>
      <c r="KVJ11" s="114"/>
      <c r="KVK11" s="114"/>
      <c r="KVL11" s="114"/>
      <c r="KVM11" s="114"/>
      <c r="KVN11" s="114"/>
      <c r="KVO11" s="114"/>
      <c r="KVP11" s="114"/>
      <c r="KVQ11" s="114"/>
      <c r="KVR11" s="114"/>
      <c r="KVS11" s="114"/>
      <c r="KVT11" s="114"/>
      <c r="KVU11" s="114"/>
      <c r="KVV11" s="114"/>
      <c r="KVW11" s="114"/>
      <c r="KVX11" s="114"/>
      <c r="KVY11" s="114"/>
      <c r="KVZ11" s="114"/>
      <c r="KWA11" s="114"/>
      <c r="KWB11" s="114"/>
      <c r="KWC11" s="114"/>
      <c r="KWD11" s="114"/>
      <c r="KWE11" s="114"/>
      <c r="KWF11" s="114"/>
      <c r="KWG11" s="114"/>
      <c r="KWH11" s="114"/>
      <c r="KWI11" s="114"/>
      <c r="KWJ11" s="114"/>
      <c r="KWK11" s="114"/>
      <c r="KWL11" s="114"/>
      <c r="KWM11" s="114"/>
      <c r="KWN11" s="114"/>
      <c r="KWO11" s="114"/>
      <c r="KWP11" s="114"/>
      <c r="KWQ11" s="114"/>
      <c r="KWR11" s="114"/>
      <c r="KWS11" s="114"/>
      <c r="KWT11" s="114"/>
      <c r="KWU11" s="114"/>
      <c r="KWV11" s="114"/>
      <c r="KWW11" s="114"/>
      <c r="KWX11" s="114"/>
      <c r="KWY11" s="114"/>
      <c r="KWZ11" s="114"/>
      <c r="KXA11" s="114"/>
      <c r="KXB11" s="114"/>
      <c r="KXC11" s="114"/>
      <c r="KXD11" s="114"/>
      <c r="KXE11" s="114"/>
      <c r="KXF11" s="114"/>
      <c r="KXG11" s="114"/>
      <c r="KXH11" s="114"/>
      <c r="KXI11" s="114"/>
      <c r="KXJ11" s="114"/>
      <c r="KXK11" s="114"/>
      <c r="KXL11" s="114"/>
      <c r="KXM11" s="114"/>
      <c r="KXN11" s="114"/>
      <c r="KXO11" s="114"/>
      <c r="KXP11" s="114"/>
      <c r="KXQ11" s="114"/>
      <c r="KXR11" s="114"/>
      <c r="KXS11" s="114"/>
      <c r="KXT11" s="114"/>
      <c r="KXU11" s="114"/>
      <c r="KXV11" s="114"/>
      <c r="KXW11" s="114"/>
      <c r="KXX11" s="114"/>
      <c r="KXY11" s="114"/>
      <c r="KXZ11" s="114"/>
      <c r="KYA11" s="114"/>
      <c r="KYB11" s="114"/>
      <c r="KYC11" s="114"/>
      <c r="KYD11" s="114"/>
      <c r="KYE11" s="114"/>
      <c r="KYF11" s="114"/>
      <c r="KYG11" s="114"/>
      <c r="KYH11" s="114"/>
      <c r="KYI11" s="114"/>
      <c r="KYJ11" s="114"/>
      <c r="KYK11" s="114"/>
      <c r="KYL11" s="114"/>
      <c r="KYM11" s="114"/>
      <c r="KYN11" s="114"/>
      <c r="KYO11" s="114"/>
      <c r="KYP11" s="114"/>
      <c r="KYQ11" s="114"/>
      <c r="KYR11" s="114"/>
      <c r="KYS11" s="114"/>
      <c r="KYT11" s="114"/>
      <c r="KYU11" s="114"/>
      <c r="KYV11" s="114"/>
      <c r="KYW11" s="114"/>
      <c r="KYX11" s="114"/>
      <c r="KYY11" s="114"/>
      <c r="KYZ11" s="114"/>
      <c r="KZA11" s="114"/>
      <c r="KZB11" s="114"/>
      <c r="KZC11" s="114"/>
      <c r="KZD11" s="114"/>
      <c r="KZE11" s="114"/>
      <c r="KZF11" s="114"/>
      <c r="KZG11" s="114"/>
      <c r="KZH11" s="114"/>
      <c r="KZI11" s="114"/>
      <c r="KZJ11" s="114"/>
      <c r="KZK11" s="114"/>
      <c r="KZL11" s="114"/>
      <c r="KZM11" s="114"/>
      <c r="KZN11" s="114"/>
      <c r="KZO11" s="114"/>
      <c r="KZP11" s="114"/>
      <c r="KZQ11" s="114"/>
      <c r="KZR11" s="114"/>
      <c r="KZS11" s="114"/>
      <c r="KZT11" s="114"/>
      <c r="KZU11" s="114"/>
      <c r="KZV11" s="114"/>
      <c r="KZW11" s="114"/>
      <c r="KZX11" s="114"/>
      <c r="KZY11" s="114"/>
      <c r="KZZ11" s="114"/>
      <c r="LAA11" s="114"/>
      <c r="LAB11" s="114"/>
      <c r="LAC11" s="114"/>
      <c r="LAD11" s="114"/>
      <c r="LAE11" s="114"/>
      <c r="LAF11" s="114"/>
      <c r="LAG11" s="114"/>
      <c r="LAH11" s="114"/>
      <c r="LAI11" s="114"/>
      <c r="LAJ11" s="114"/>
      <c r="LAK11" s="114"/>
      <c r="LAL11" s="114"/>
      <c r="LAM11" s="114"/>
      <c r="LAN11" s="114"/>
      <c r="LAO11" s="114"/>
      <c r="LAP11" s="114"/>
      <c r="LAQ11" s="114"/>
      <c r="LAR11" s="114"/>
      <c r="LAS11" s="114"/>
      <c r="LAT11" s="114"/>
      <c r="LAU11" s="114"/>
      <c r="LAV11" s="114"/>
      <c r="LAW11" s="114"/>
      <c r="LAX11" s="114"/>
      <c r="LAY11" s="114"/>
      <c r="LAZ11" s="114"/>
      <c r="LBA11" s="114"/>
      <c r="LBB11" s="114"/>
      <c r="LBC11" s="114"/>
      <c r="LBD11" s="114"/>
      <c r="LBE11" s="114"/>
      <c r="LBF11" s="114"/>
      <c r="LBG11" s="114"/>
      <c r="LBH11" s="114"/>
      <c r="LBI11" s="114"/>
      <c r="LBJ11" s="114"/>
      <c r="LBK11" s="114"/>
      <c r="LBL11" s="114"/>
      <c r="LBM11" s="114"/>
      <c r="LBN11" s="114"/>
      <c r="LBO11" s="114"/>
      <c r="LBP11" s="114"/>
      <c r="LBQ11" s="114"/>
      <c r="LBR11" s="114"/>
      <c r="LBS11" s="114"/>
      <c r="LBT11" s="114"/>
      <c r="LBU11" s="114"/>
      <c r="LBV11" s="114"/>
      <c r="LBW11" s="114"/>
      <c r="LBX11" s="114"/>
      <c r="LBY11" s="114"/>
      <c r="LBZ11" s="114"/>
      <c r="LCA11" s="114"/>
      <c r="LCB11" s="114"/>
      <c r="LCC11" s="114"/>
      <c r="LCD11" s="114"/>
      <c r="LCE11" s="114"/>
      <c r="LCF11" s="114"/>
      <c r="LCG11" s="114"/>
      <c r="LCH11" s="114"/>
      <c r="LCI11" s="114"/>
      <c r="LCJ11" s="114"/>
      <c r="LCK11" s="114"/>
      <c r="LCL11" s="114"/>
      <c r="LCM11" s="114"/>
      <c r="LCN11" s="114"/>
      <c r="LCO11" s="114"/>
      <c r="LCP11" s="114"/>
      <c r="LCQ11" s="114"/>
      <c r="LCR11" s="114"/>
      <c r="LCS11" s="114"/>
      <c r="LCT11" s="114"/>
      <c r="LCU11" s="114"/>
      <c r="LCV11" s="114"/>
      <c r="LCW11" s="114"/>
      <c r="LCX11" s="114"/>
      <c r="LCY11" s="114"/>
      <c r="LCZ11" s="114"/>
      <c r="LDA11" s="114"/>
      <c r="LDB11" s="114"/>
      <c r="LDC11" s="114"/>
      <c r="LDD11" s="114"/>
      <c r="LDE11" s="114"/>
      <c r="LDF11" s="114"/>
      <c r="LDG11" s="114"/>
      <c r="LDH11" s="114"/>
      <c r="LDI11" s="114"/>
      <c r="LDJ11" s="114"/>
      <c r="LDK11" s="114"/>
      <c r="LDL11" s="114"/>
      <c r="LDM11" s="114"/>
      <c r="LDN11" s="114"/>
      <c r="LDO11" s="114"/>
      <c r="LDP11" s="114"/>
      <c r="LDQ11" s="114"/>
      <c r="LDR11" s="114"/>
      <c r="LDS11" s="114"/>
      <c r="LDT11" s="114"/>
      <c r="LDU11" s="114"/>
      <c r="LDV11" s="114"/>
      <c r="LDW11" s="114"/>
      <c r="LDX11" s="114"/>
      <c r="LDY11" s="114"/>
      <c r="LDZ11" s="114"/>
      <c r="LEA11" s="114"/>
      <c r="LEB11" s="114"/>
      <c r="LEC11" s="114"/>
      <c r="LED11" s="114"/>
      <c r="LEE11" s="114"/>
      <c r="LEF11" s="114"/>
      <c r="LEG11" s="114"/>
      <c r="LEH11" s="114"/>
      <c r="LEI11" s="114"/>
      <c r="LEJ11" s="114"/>
      <c r="LEK11" s="114"/>
      <c r="LEL11" s="114"/>
      <c r="LEM11" s="114"/>
      <c r="LEN11" s="114"/>
      <c r="LEO11" s="114"/>
      <c r="LEP11" s="114"/>
      <c r="LEQ11" s="114"/>
      <c r="LER11" s="114"/>
      <c r="LES11" s="114"/>
      <c r="LET11" s="114"/>
      <c r="LEU11" s="114"/>
      <c r="LEV11" s="114"/>
      <c r="LEW11" s="114"/>
      <c r="LEX11" s="114"/>
      <c r="LEY11" s="114"/>
      <c r="LEZ11" s="114"/>
      <c r="LFA11" s="114"/>
      <c r="LFB11" s="114"/>
      <c r="LFC11" s="114"/>
      <c r="LFD11" s="114"/>
      <c r="LFE11" s="114"/>
      <c r="LFF11" s="114"/>
      <c r="LFG11" s="114"/>
      <c r="LFH11" s="114"/>
      <c r="LFI11" s="114"/>
      <c r="LFJ11" s="114"/>
      <c r="LFK11" s="114"/>
      <c r="LFL11" s="114"/>
      <c r="LFM11" s="114"/>
      <c r="LFN11" s="114"/>
      <c r="LFO11" s="114"/>
      <c r="LFP11" s="114"/>
      <c r="LFQ11" s="114"/>
      <c r="LFR11" s="114"/>
      <c r="LFS11" s="114"/>
      <c r="LFT11" s="114"/>
      <c r="LFU11" s="114"/>
      <c r="LFV11" s="114"/>
      <c r="LFW11" s="114"/>
      <c r="LFX11" s="114"/>
      <c r="LFY11" s="114"/>
      <c r="LFZ11" s="114"/>
      <c r="LGA11" s="114"/>
      <c r="LGB11" s="114"/>
      <c r="LGC11" s="114"/>
      <c r="LGD11" s="114"/>
      <c r="LGE11" s="114"/>
      <c r="LGF11" s="114"/>
      <c r="LGG11" s="114"/>
      <c r="LGH11" s="114"/>
      <c r="LGI11" s="114"/>
      <c r="LGJ11" s="114"/>
      <c r="LGK11" s="114"/>
      <c r="LGL11" s="114"/>
      <c r="LGM11" s="114"/>
      <c r="LGN11" s="114"/>
      <c r="LGO11" s="114"/>
      <c r="LGP11" s="114"/>
      <c r="LGQ11" s="114"/>
      <c r="LGR11" s="114"/>
      <c r="LGS11" s="114"/>
      <c r="LGT11" s="114"/>
      <c r="LGU11" s="114"/>
      <c r="LGV11" s="114"/>
      <c r="LGW11" s="114"/>
      <c r="LGX11" s="114"/>
      <c r="LGY11" s="114"/>
      <c r="LGZ11" s="114"/>
      <c r="LHA11" s="114"/>
      <c r="LHB11" s="114"/>
      <c r="LHC11" s="114"/>
      <c r="LHD11" s="114"/>
      <c r="LHE11" s="114"/>
      <c r="LHF11" s="114"/>
      <c r="LHG11" s="114"/>
      <c r="LHH11" s="114"/>
      <c r="LHI11" s="114"/>
      <c r="LHJ11" s="114"/>
      <c r="LHK11" s="114"/>
      <c r="LHL11" s="114"/>
      <c r="LHM11" s="114"/>
      <c r="LHN11" s="114"/>
      <c r="LHO11" s="114"/>
      <c r="LHP11" s="114"/>
      <c r="LHQ11" s="114"/>
      <c r="LHR11" s="114"/>
      <c r="LHS11" s="114"/>
      <c r="LHT11" s="114"/>
      <c r="LHU11" s="114"/>
      <c r="LHV11" s="114"/>
      <c r="LHW11" s="114"/>
      <c r="LHX11" s="114"/>
      <c r="LHY11" s="114"/>
      <c r="LHZ11" s="114"/>
      <c r="LIA11" s="114"/>
      <c r="LIB11" s="114"/>
      <c r="LIC11" s="114"/>
      <c r="LID11" s="114"/>
      <c r="LIE11" s="114"/>
      <c r="LIF11" s="114"/>
      <c r="LIG11" s="114"/>
      <c r="LIH11" s="114"/>
      <c r="LII11" s="114"/>
      <c r="LIJ11" s="114"/>
      <c r="LIK11" s="114"/>
      <c r="LIL11" s="114"/>
      <c r="LIM11" s="114"/>
      <c r="LIN11" s="114"/>
      <c r="LIO11" s="114"/>
      <c r="LIP11" s="114"/>
      <c r="LIQ11" s="114"/>
      <c r="LIR11" s="114"/>
      <c r="LIS11" s="114"/>
      <c r="LIT11" s="114"/>
      <c r="LIU11" s="114"/>
      <c r="LIV11" s="114"/>
      <c r="LIW11" s="114"/>
      <c r="LIX11" s="114"/>
      <c r="LIY11" s="114"/>
      <c r="LIZ11" s="114"/>
      <c r="LJA11" s="114"/>
      <c r="LJB11" s="114"/>
      <c r="LJC11" s="114"/>
      <c r="LJD11" s="114"/>
      <c r="LJE11" s="114"/>
      <c r="LJF11" s="114"/>
      <c r="LJG11" s="114"/>
      <c r="LJH11" s="114"/>
      <c r="LJI11" s="114"/>
      <c r="LJJ11" s="114"/>
      <c r="LJK11" s="114"/>
      <c r="LJL11" s="114"/>
      <c r="LJM11" s="114"/>
      <c r="LJN11" s="114"/>
      <c r="LJO11" s="114"/>
      <c r="LJP11" s="114"/>
      <c r="LJQ11" s="114"/>
      <c r="LJR11" s="114"/>
      <c r="LJS11" s="114"/>
      <c r="LJT11" s="114"/>
      <c r="LJU11" s="114"/>
      <c r="LJV11" s="114"/>
      <c r="LJW11" s="114"/>
      <c r="LJX11" s="114"/>
      <c r="LJY11" s="114"/>
      <c r="LJZ11" s="114"/>
      <c r="LKA11" s="114"/>
      <c r="LKB11" s="114"/>
      <c r="LKC11" s="114"/>
      <c r="LKD11" s="114"/>
      <c r="LKE11" s="114"/>
      <c r="LKF11" s="114"/>
      <c r="LKG11" s="114"/>
      <c r="LKH11" s="114"/>
      <c r="LKI11" s="114"/>
      <c r="LKJ11" s="114"/>
      <c r="LKK11" s="114"/>
      <c r="LKL11" s="114"/>
      <c r="LKM11" s="114"/>
      <c r="LKN11" s="114"/>
      <c r="LKO11" s="114"/>
      <c r="LKP11" s="114"/>
      <c r="LKQ11" s="114"/>
      <c r="LKR11" s="114"/>
      <c r="LKS11" s="114"/>
      <c r="LKT11" s="114"/>
      <c r="LKU11" s="114"/>
      <c r="LKV11" s="114"/>
      <c r="LKW11" s="114"/>
      <c r="LKX11" s="114"/>
      <c r="LKY11" s="114"/>
      <c r="LKZ11" s="114"/>
      <c r="LLA11" s="114"/>
      <c r="LLB11" s="114"/>
      <c r="LLC11" s="114"/>
      <c r="LLD11" s="114"/>
      <c r="LLE11" s="114"/>
      <c r="LLF11" s="114"/>
      <c r="LLG11" s="114"/>
      <c r="LLH11" s="114"/>
      <c r="LLI11" s="114"/>
      <c r="LLJ11" s="114"/>
      <c r="LLK11" s="114"/>
      <c r="LLL11" s="114"/>
      <c r="LLM11" s="114"/>
      <c r="LLN11" s="114"/>
      <c r="LLO11" s="114"/>
      <c r="LLP11" s="114"/>
      <c r="LLQ11" s="114"/>
      <c r="LLR11" s="114"/>
      <c r="LLS11" s="114"/>
      <c r="LLT11" s="114"/>
      <c r="LLU11" s="114"/>
      <c r="LLV11" s="114"/>
      <c r="LLW11" s="114"/>
      <c r="LLX11" s="114"/>
      <c r="LLY11" s="114"/>
      <c r="LLZ11" s="114"/>
      <c r="LMA11" s="114"/>
      <c r="LMB11" s="114"/>
      <c r="LMC11" s="114"/>
      <c r="LMD11" s="114"/>
      <c r="LME11" s="114"/>
      <c r="LMF11" s="114"/>
      <c r="LMG11" s="114"/>
      <c r="LMH11" s="114"/>
      <c r="LMI11" s="114"/>
      <c r="LMJ11" s="114"/>
      <c r="LMK11" s="114"/>
      <c r="LML11" s="114"/>
      <c r="LMM11" s="114"/>
      <c r="LMN11" s="114"/>
      <c r="LMO11" s="114"/>
      <c r="LMP11" s="114"/>
      <c r="LMQ11" s="114"/>
      <c r="LMR11" s="114"/>
      <c r="LMS11" s="114"/>
      <c r="LMT11" s="114"/>
      <c r="LMU11" s="114"/>
      <c r="LMV11" s="114"/>
      <c r="LMW11" s="114"/>
      <c r="LMX11" s="114"/>
      <c r="LMY11" s="114"/>
      <c r="LMZ11" s="114"/>
      <c r="LNA11" s="114"/>
      <c r="LNB11" s="114"/>
      <c r="LNC11" s="114"/>
      <c r="LND11" s="114"/>
      <c r="LNE11" s="114"/>
      <c r="LNF11" s="114"/>
      <c r="LNG11" s="114"/>
      <c r="LNH11" s="114"/>
      <c r="LNI11" s="114"/>
      <c r="LNJ11" s="114"/>
      <c r="LNK11" s="114"/>
      <c r="LNL11" s="114"/>
      <c r="LNM11" s="114"/>
      <c r="LNN11" s="114"/>
      <c r="LNO11" s="114"/>
      <c r="LNP11" s="114"/>
      <c r="LNQ11" s="114"/>
      <c r="LNR11" s="114"/>
      <c r="LNS11" s="114"/>
      <c r="LNT11" s="114"/>
      <c r="LNU11" s="114"/>
      <c r="LNV11" s="114"/>
      <c r="LNW11" s="114"/>
      <c r="LNX11" s="114"/>
      <c r="LNY11" s="114"/>
      <c r="LNZ11" s="114"/>
      <c r="LOA11" s="114"/>
      <c r="LOB11" s="114"/>
      <c r="LOC11" s="114"/>
      <c r="LOD11" s="114"/>
      <c r="LOE11" s="114"/>
      <c r="LOF11" s="114"/>
      <c r="LOG11" s="114"/>
      <c r="LOH11" s="114"/>
      <c r="LOI11" s="114"/>
      <c r="LOJ11" s="114"/>
      <c r="LOK11" s="114"/>
      <c r="LOL11" s="114"/>
      <c r="LOM11" s="114"/>
      <c r="LON11" s="114"/>
      <c r="LOO11" s="114"/>
      <c r="LOP11" s="114"/>
      <c r="LOQ11" s="114"/>
      <c r="LOR11" s="114"/>
      <c r="LOS11" s="114"/>
      <c r="LOT11" s="114"/>
      <c r="LOU11" s="114"/>
      <c r="LOV11" s="114"/>
      <c r="LOW11" s="114"/>
      <c r="LOX11" s="114"/>
      <c r="LOY11" s="114"/>
      <c r="LOZ11" s="114"/>
      <c r="LPA11" s="114"/>
      <c r="LPB11" s="114"/>
      <c r="LPC11" s="114"/>
      <c r="LPD11" s="114"/>
      <c r="LPE11" s="114"/>
      <c r="LPF11" s="114"/>
      <c r="LPG11" s="114"/>
      <c r="LPH11" s="114"/>
      <c r="LPI11" s="114"/>
      <c r="LPJ11" s="114"/>
      <c r="LPK11" s="114"/>
      <c r="LPL11" s="114"/>
      <c r="LPM11" s="114"/>
      <c r="LPN11" s="114"/>
      <c r="LPO11" s="114"/>
      <c r="LPP11" s="114"/>
      <c r="LPQ11" s="114"/>
      <c r="LPR11" s="114"/>
      <c r="LPS11" s="114"/>
      <c r="LPT11" s="114"/>
      <c r="LPU11" s="114"/>
      <c r="LPV11" s="114"/>
      <c r="LPW11" s="114"/>
      <c r="LPX11" s="114"/>
      <c r="LPY11" s="114"/>
      <c r="LPZ11" s="114"/>
      <c r="LQA11" s="114"/>
      <c r="LQB11" s="114"/>
      <c r="LQC11" s="114"/>
      <c r="LQD11" s="114"/>
      <c r="LQE11" s="114"/>
      <c r="LQF11" s="114"/>
      <c r="LQG11" s="114"/>
      <c r="LQH11" s="114"/>
      <c r="LQI11" s="114"/>
      <c r="LQJ11" s="114"/>
      <c r="LQK11" s="114"/>
      <c r="LQL11" s="114"/>
      <c r="LQM11" s="114"/>
      <c r="LQN11" s="114"/>
      <c r="LQO11" s="114"/>
      <c r="LQP11" s="114"/>
      <c r="LQQ11" s="114"/>
      <c r="LQR11" s="114"/>
      <c r="LQS11" s="114"/>
      <c r="LQT11" s="114"/>
      <c r="LQU11" s="114"/>
      <c r="LQV11" s="114"/>
      <c r="LQW11" s="114"/>
      <c r="LQX11" s="114"/>
      <c r="LQY11" s="114"/>
      <c r="LQZ11" s="114"/>
      <c r="LRA11" s="114"/>
      <c r="LRB11" s="114"/>
      <c r="LRC11" s="114"/>
      <c r="LRD11" s="114"/>
      <c r="LRE11" s="114"/>
      <c r="LRF11" s="114"/>
      <c r="LRG11" s="114"/>
      <c r="LRH11" s="114"/>
      <c r="LRI11" s="114"/>
      <c r="LRJ11" s="114"/>
      <c r="LRK11" s="114"/>
      <c r="LRL11" s="114"/>
      <c r="LRM11" s="114"/>
      <c r="LRN11" s="114"/>
      <c r="LRO11" s="114"/>
      <c r="LRP11" s="114"/>
      <c r="LRQ11" s="114"/>
      <c r="LRR11" s="114"/>
      <c r="LRS11" s="114"/>
      <c r="LRT11" s="114"/>
      <c r="LRU11" s="114"/>
      <c r="LRV11" s="114"/>
      <c r="LRW11" s="114"/>
      <c r="LRX11" s="114"/>
      <c r="LRY11" s="114"/>
      <c r="LRZ11" s="114"/>
      <c r="LSA11" s="114"/>
      <c r="LSB11" s="114"/>
      <c r="LSC11" s="114"/>
      <c r="LSD11" s="114"/>
      <c r="LSE11" s="114"/>
      <c r="LSF11" s="114"/>
      <c r="LSG11" s="114"/>
      <c r="LSH11" s="114"/>
      <c r="LSI11" s="114"/>
      <c r="LSJ11" s="114"/>
      <c r="LSK11" s="114"/>
      <c r="LSL11" s="114"/>
      <c r="LSM11" s="114"/>
      <c r="LSN11" s="114"/>
      <c r="LSO11" s="114"/>
      <c r="LSP11" s="114"/>
      <c r="LSQ11" s="114"/>
      <c r="LSR11" s="114"/>
      <c r="LSS11" s="114"/>
      <c r="LST11" s="114"/>
      <c r="LSU11" s="114"/>
      <c r="LSV11" s="114"/>
      <c r="LSW11" s="114"/>
      <c r="LSX11" s="114"/>
      <c r="LSY11" s="114"/>
      <c r="LSZ11" s="114"/>
      <c r="LTA11" s="114"/>
      <c r="LTB11" s="114"/>
      <c r="LTC11" s="114"/>
      <c r="LTD11" s="114"/>
      <c r="LTE11" s="114"/>
      <c r="LTF11" s="114"/>
      <c r="LTG11" s="114"/>
      <c r="LTH11" s="114"/>
      <c r="LTI11" s="114"/>
      <c r="LTJ11" s="114"/>
      <c r="LTK11" s="114"/>
      <c r="LTL11" s="114"/>
      <c r="LTM11" s="114"/>
      <c r="LTN11" s="114"/>
      <c r="LTO11" s="114"/>
      <c r="LTP11" s="114"/>
      <c r="LTQ11" s="114"/>
      <c r="LTR11" s="114"/>
      <c r="LTS11" s="114"/>
      <c r="LTT11" s="114"/>
      <c r="LTU11" s="114"/>
      <c r="LTV11" s="114"/>
      <c r="LTW11" s="114"/>
      <c r="LTX11" s="114"/>
      <c r="LTY11" s="114"/>
      <c r="LTZ11" s="114"/>
      <c r="LUA11" s="114"/>
      <c r="LUB11" s="114"/>
      <c r="LUC11" s="114"/>
      <c r="LUD11" s="114"/>
      <c r="LUE11" s="114"/>
      <c r="LUF11" s="114"/>
      <c r="LUG11" s="114"/>
      <c r="LUH11" s="114"/>
      <c r="LUI11" s="114"/>
      <c r="LUJ11" s="114"/>
      <c r="LUK11" s="114"/>
      <c r="LUL11" s="114"/>
      <c r="LUM11" s="114"/>
      <c r="LUN11" s="114"/>
      <c r="LUO11" s="114"/>
      <c r="LUP11" s="114"/>
      <c r="LUQ11" s="114"/>
      <c r="LUR11" s="114"/>
      <c r="LUS11" s="114"/>
      <c r="LUT11" s="114"/>
      <c r="LUU11" s="114"/>
      <c r="LUV11" s="114"/>
      <c r="LUW11" s="114"/>
      <c r="LUX11" s="114"/>
      <c r="LUY11" s="114"/>
      <c r="LUZ11" s="114"/>
      <c r="LVA11" s="114"/>
      <c r="LVB11" s="114"/>
      <c r="LVC11" s="114"/>
      <c r="LVD11" s="114"/>
      <c r="LVE11" s="114"/>
      <c r="LVF11" s="114"/>
      <c r="LVG11" s="114"/>
      <c r="LVH11" s="114"/>
      <c r="LVI11" s="114"/>
      <c r="LVJ11" s="114"/>
      <c r="LVK11" s="114"/>
      <c r="LVL11" s="114"/>
      <c r="LVM11" s="114"/>
      <c r="LVN11" s="114"/>
      <c r="LVO11" s="114"/>
      <c r="LVP11" s="114"/>
      <c r="LVQ11" s="114"/>
      <c r="LVR11" s="114"/>
      <c r="LVS11" s="114"/>
      <c r="LVT11" s="114"/>
      <c r="LVU11" s="114"/>
      <c r="LVV11" s="114"/>
      <c r="LVW11" s="114"/>
      <c r="LVX11" s="114"/>
      <c r="LVY11" s="114"/>
      <c r="LVZ11" s="114"/>
      <c r="LWA11" s="114"/>
      <c r="LWB11" s="114"/>
      <c r="LWC11" s="114"/>
      <c r="LWD11" s="114"/>
      <c r="LWE11" s="114"/>
      <c r="LWF11" s="114"/>
      <c r="LWG11" s="114"/>
      <c r="LWH11" s="114"/>
      <c r="LWI11" s="114"/>
      <c r="LWJ11" s="114"/>
      <c r="LWK11" s="114"/>
      <c r="LWL11" s="114"/>
      <c r="LWM11" s="114"/>
      <c r="LWN11" s="114"/>
      <c r="LWO11" s="114"/>
      <c r="LWP11" s="114"/>
      <c r="LWQ11" s="114"/>
      <c r="LWR11" s="114"/>
      <c r="LWS11" s="114"/>
      <c r="LWT11" s="114"/>
      <c r="LWU11" s="114"/>
      <c r="LWV11" s="114"/>
      <c r="LWW11" s="114"/>
      <c r="LWX11" s="114"/>
      <c r="LWY11" s="114"/>
      <c r="LWZ11" s="114"/>
      <c r="LXA11" s="114"/>
      <c r="LXB11" s="114"/>
      <c r="LXC11" s="114"/>
      <c r="LXD11" s="114"/>
      <c r="LXE11" s="114"/>
      <c r="LXF11" s="114"/>
      <c r="LXG11" s="114"/>
      <c r="LXH11" s="114"/>
      <c r="LXI11" s="114"/>
      <c r="LXJ11" s="114"/>
      <c r="LXK11" s="114"/>
      <c r="LXL11" s="114"/>
      <c r="LXM11" s="114"/>
      <c r="LXN11" s="114"/>
      <c r="LXO11" s="114"/>
      <c r="LXP11" s="114"/>
      <c r="LXQ11" s="114"/>
      <c r="LXR11" s="114"/>
      <c r="LXS11" s="114"/>
      <c r="LXT11" s="114"/>
      <c r="LXU11" s="114"/>
      <c r="LXV11" s="114"/>
      <c r="LXW11" s="114"/>
      <c r="LXX11" s="114"/>
      <c r="LXY11" s="114"/>
      <c r="LXZ11" s="114"/>
      <c r="LYA11" s="114"/>
      <c r="LYB11" s="114"/>
      <c r="LYC11" s="114"/>
      <c r="LYD11" s="114"/>
      <c r="LYE11" s="114"/>
      <c r="LYF11" s="114"/>
      <c r="LYG11" s="114"/>
      <c r="LYH11" s="114"/>
      <c r="LYI11" s="114"/>
      <c r="LYJ11" s="114"/>
      <c r="LYK11" s="114"/>
      <c r="LYL11" s="114"/>
      <c r="LYM11" s="114"/>
      <c r="LYN11" s="114"/>
      <c r="LYO11" s="114"/>
      <c r="LYP11" s="114"/>
      <c r="LYQ11" s="114"/>
      <c r="LYR11" s="114"/>
      <c r="LYS11" s="114"/>
      <c r="LYT11" s="114"/>
      <c r="LYU11" s="114"/>
      <c r="LYV11" s="114"/>
      <c r="LYW11" s="114"/>
      <c r="LYX11" s="114"/>
      <c r="LYY11" s="114"/>
      <c r="LYZ11" s="114"/>
      <c r="LZA11" s="114"/>
      <c r="LZB11" s="114"/>
      <c r="LZC11" s="114"/>
      <c r="LZD11" s="114"/>
      <c r="LZE11" s="114"/>
      <c r="LZF11" s="114"/>
      <c r="LZG11" s="114"/>
      <c r="LZH11" s="114"/>
      <c r="LZI11" s="114"/>
      <c r="LZJ11" s="114"/>
      <c r="LZK11" s="114"/>
      <c r="LZL11" s="114"/>
      <c r="LZM11" s="114"/>
      <c r="LZN11" s="114"/>
      <c r="LZO11" s="114"/>
      <c r="LZP11" s="114"/>
      <c r="LZQ11" s="114"/>
      <c r="LZR11" s="114"/>
      <c r="LZS11" s="114"/>
      <c r="LZT11" s="114"/>
      <c r="LZU11" s="114"/>
      <c r="LZV11" s="114"/>
      <c r="LZW11" s="114"/>
      <c r="LZX11" s="114"/>
      <c r="LZY11" s="114"/>
      <c r="LZZ11" s="114"/>
      <c r="MAA11" s="114"/>
      <c r="MAB11" s="114"/>
      <c r="MAC11" s="114"/>
      <c r="MAD11" s="114"/>
      <c r="MAE11" s="114"/>
      <c r="MAF11" s="114"/>
      <c r="MAG11" s="114"/>
      <c r="MAH11" s="114"/>
      <c r="MAI11" s="114"/>
      <c r="MAJ11" s="114"/>
      <c r="MAK11" s="114"/>
      <c r="MAL11" s="114"/>
      <c r="MAM11" s="114"/>
      <c r="MAN11" s="114"/>
      <c r="MAO11" s="114"/>
      <c r="MAP11" s="114"/>
      <c r="MAQ11" s="114"/>
      <c r="MAR11" s="114"/>
      <c r="MAS11" s="114"/>
      <c r="MAT11" s="114"/>
      <c r="MAU11" s="114"/>
      <c r="MAV11" s="114"/>
      <c r="MAW11" s="114"/>
      <c r="MAX11" s="114"/>
      <c r="MAY11" s="114"/>
      <c r="MAZ11" s="114"/>
      <c r="MBA11" s="114"/>
      <c r="MBB11" s="114"/>
      <c r="MBC11" s="114"/>
      <c r="MBD11" s="114"/>
      <c r="MBE11" s="114"/>
      <c r="MBF11" s="114"/>
      <c r="MBG11" s="114"/>
      <c r="MBH11" s="114"/>
      <c r="MBI11" s="114"/>
      <c r="MBJ11" s="114"/>
      <c r="MBK11" s="114"/>
      <c r="MBL11" s="114"/>
      <c r="MBM11" s="114"/>
      <c r="MBN11" s="114"/>
      <c r="MBO11" s="114"/>
      <c r="MBP11" s="114"/>
      <c r="MBQ11" s="114"/>
      <c r="MBR11" s="114"/>
      <c r="MBS11" s="114"/>
      <c r="MBT11" s="114"/>
      <c r="MBU11" s="114"/>
      <c r="MBV11" s="114"/>
      <c r="MBW11" s="114"/>
      <c r="MBX11" s="114"/>
      <c r="MBY11" s="114"/>
      <c r="MBZ11" s="114"/>
      <c r="MCA11" s="114"/>
      <c r="MCB11" s="114"/>
      <c r="MCC11" s="114"/>
      <c r="MCD11" s="114"/>
      <c r="MCE11" s="114"/>
      <c r="MCF11" s="114"/>
      <c r="MCG11" s="114"/>
      <c r="MCH11" s="114"/>
      <c r="MCI11" s="114"/>
      <c r="MCJ11" s="114"/>
      <c r="MCK11" s="114"/>
      <c r="MCL11" s="114"/>
      <c r="MCM11" s="114"/>
      <c r="MCN11" s="114"/>
      <c r="MCO11" s="114"/>
      <c r="MCP11" s="114"/>
      <c r="MCQ11" s="114"/>
      <c r="MCR11" s="114"/>
      <c r="MCS11" s="114"/>
      <c r="MCT11" s="114"/>
      <c r="MCU11" s="114"/>
      <c r="MCV11" s="114"/>
      <c r="MCW11" s="114"/>
      <c r="MCX11" s="114"/>
      <c r="MCY11" s="114"/>
      <c r="MCZ11" s="114"/>
      <c r="MDA11" s="114"/>
      <c r="MDB11" s="114"/>
      <c r="MDC11" s="114"/>
      <c r="MDD11" s="114"/>
      <c r="MDE11" s="114"/>
      <c r="MDF11" s="114"/>
      <c r="MDG11" s="114"/>
      <c r="MDH11" s="114"/>
      <c r="MDI11" s="114"/>
      <c r="MDJ11" s="114"/>
      <c r="MDK11" s="114"/>
      <c r="MDL11" s="114"/>
      <c r="MDM11" s="114"/>
      <c r="MDN11" s="114"/>
      <c r="MDO11" s="114"/>
      <c r="MDP11" s="114"/>
      <c r="MDQ11" s="114"/>
      <c r="MDR11" s="114"/>
      <c r="MDS11" s="114"/>
      <c r="MDT11" s="114"/>
      <c r="MDU11" s="114"/>
      <c r="MDV11" s="114"/>
      <c r="MDW11" s="114"/>
      <c r="MDX11" s="114"/>
      <c r="MDY11" s="114"/>
      <c r="MDZ11" s="114"/>
      <c r="MEA11" s="114"/>
      <c r="MEB11" s="114"/>
      <c r="MEC11" s="114"/>
      <c r="MED11" s="114"/>
      <c r="MEE11" s="114"/>
      <c r="MEF11" s="114"/>
      <c r="MEG11" s="114"/>
      <c r="MEH11" s="114"/>
      <c r="MEI11" s="114"/>
      <c r="MEJ11" s="114"/>
      <c r="MEK11" s="114"/>
      <c r="MEL11" s="114"/>
      <c r="MEM11" s="114"/>
      <c r="MEN11" s="114"/>
      <c r="MEO11" s="114"/>
      <c r="MEP11" s="114"/>
      <c r="MEQ11" s="114"/>
      <c r="MER11" s="114"/>
      <c r="MES11" s="114"/>
      <c r="MET11" s="114"/>
      <c r="MEU11" s="114"/>
      <c r="MEV11" s="114"/>
      <c r="MEW11" s="114"/>
      <c r="MEX11" s="114"/>
      <c r="MEY11" s="114"/>
      <c r="MEZ11" s="114"/>
      <c r="MFA11" s="114"/>
      <c r="MFB11" s="114"/>
      <c r="MFC11" s="114"/>
      <c r="MFD11" s="114"/>
      <c r="MFE11" s="114"/>
      <c r="MFF11" s="114"/>
      <c r="MFG11" s="114"/>
      <c r="MFH11" s="114"/>
      <c r="MFI11" s="114"/>
      <c r="MFJ11" s="114"/>
      <c r="MFK11" s="114"/>
      <c r="MFL11" s="114"/>
      <c r="MFM11" s="114"/>
      <c r="MFN11" s="114"/>
      <c r="MFO11" s="114"/>
      <c r="MFP11" s="114"/>
      <c r="MFQ11" s="114"/>
      <c r="MFR11" s="114"/>
      <c r="MFS11" s="114"/>
      <c r="MFT11" s="114"/>
      <c r="MFU11" s="114"/>
      <c r="MFV11" s="114"/>
      <c r="MFW11" s="114"/>
      <c r="MFX11" s="114"/>
      <c r="MFY11" s="114"/>
      <c r="MFZ11" s="114"/>
      <c r="MGA11" s="114"/>
      <c r="MGB11" s="114"/>
      <c r="MGC11" s="114"/>
      <c r="MGD11" s="114"/>
      <c r="MGE11" s="114"/>
      <c r="MGF11" s="114"/>
      <c r="MGG11" s="114"/>
      <c r="MGH11" s="114"/>
      <c r="MGI11" s="114"/>
      <c r="MGJ11" s="114"/>
      <c r="MGK11" s="114"/>
      <c r="MGL11" s="114"/>
      <c r="MGM11" s="114"/>
      <c r="MGN11" s="114"/>
      <c r="MGO11" s="114"/>
      <c r="MGP11" s="114"/>
      <c r="MGQ11" s="114"/>
      <c r="MGR11" s="114"/>
      <c r="MGS11" s="114"/>
      <c r="MGT11" s="114"/>
      <c r="MGU11" s="114"/>
      <c r="MGV11" s="114"/>
      <c r="MGW11" s="114"/>
      <c r="MGX11" s="114"/>
      <c r="MGY11" s="114"/>
      <c r="MGZ11" s="114"/>
      <c r="MHA11" s="114"/>
      <c r="MHB11" s="114"/>
      <c r="MHC11" s="114"/>
      <c r="MHD11" s="114"/>
      <c r="MHE11" s="114"/>
      <c r="MHF11" s="114"/>
      <c r="MHG11" s="114"/>
      <c r="MHH11" s="114"/>
      <c r="MHI11" s="114"/>
      <c r="MHJ11" s="114"/>
      <c r="MHK11" s="114"/>
      <c r="MHL11" s="114"/>
      <c r="MHM11" s="114"/>
      <c r="MHN11" s="114"/>
      <c r="MHO11" s="114"/>
      <c r="MHP11" s="114"/>
      <c r="MHQ11" s="114"/>
      <c r="MHR11" s="114"/>
      <c r="MHS11" s="114"/>
      <c r="MHT11" s="114"/>
      <c r="MHU11" s="114"/>
      <c r="MHV11" s="114"/>
      <c r="MHW11" s="114"/>
      <c r="MHX11" s="114"/>
      <c r="MHY11" s="114"/>
      <c r="MHZ11" s="114"/>
      <c r="MIA11" s="114"/>
      <c r="MIB11" s="114"/>
      <c r="MIC11" s="114"/>
      <c r="MID11" s="114"/>
      <c r="MIE11" s="114"/>
      <c r="MIF11" s="114"/>
      <c r="MIG11" s="114"/>
      <c r="MIH11" s="114"/>
      <c r="MII11" s="114"/>
      <c r="MIJ11" s="114"/>
      <c r="MIK11" s="114"/>
      <c r="MIL11" s="114"/>
      <c r="MIM11" s="114"/>
      <c r="MIN11" s="114"/>
      <c r="MIO11" s="114"/>
      <c r="MIP11" s="114"/>
      <c r="MIQ11" s="114"/>
      <c r="MIR11" s="114"/>
      <c r="MIS11" s="114"/>
      <c r="MIT11" s="114"/>
      <c r="MIU11" s="114"/>
      <c r="MIV11" s="114"/>
      <c r="MIW11" s="114"/>
      <c r="MIX11" s="114"/>
      <c r="MIY11" s="114"/>
      <c r="MIZ11" s="114"/>
      <c r="MJA11" s="114"/>
      <c r="MJB11" s="114"/>
      <c r="MJC11" s="114"/>
      <c r="MJD11" s="114"/>
      <c r="MJE11" s="114"/>
      <c r="MJF11" s="114"/>
      <c r="MJG11" s="114"/>
      <c r="MJH11" s="114"/>
      <c r="MJI11" s="114"/>
      <c r="MJJ11" s="114"/>
      <c r="MJK11" s="114"/>
      <c r="MJL11" s="114"/>
      <c r="MJM11" s="114"/>
      <c r="MJN11" s="114"/>
      <c r="MJO11" s="114"/>
      <c r="MJP11" s="114"/>
      <c r="MJQ11" s="114"/>
      <c r="MJR11" s="114"/>
      <c r="MJS11" s="114"/>
      <c r="MJT11" s="114"/>
      <c r="MJU11" s="114"/>
      <c r="MJV11" s="114"/>
      <c r="MJW11" s="114"/>
      <c r="MJX11" s="114"/>
      <c r="MJY11" s="114"/>
      <c r="MJZ11" s="114"/>
      <c r="MKA11" s="114"/>
      <c r="MKB11" s="114"/>
      <c r="MKC11" s="114"/>
      <c r="MKD11" s="114"/>
      <c r="MKE11" s="114"/>
      <c r="MKF11" s="114"/>
      <c r="MKG11" s="114"/>
      <c r="MKH11" s="114"/>
      <c r="MKI11" s="114"/>
      <c r="MKJ11" s="114"/>
      <c r="MKK11" s="114"/>
      <c r="MKL11" s="114"/>
      <c r="MKM11" s="114"/>
      <c r="MKN11" s="114"/>
      <c r="MKO11" s="114"/>
      <c r="MKP11" s="114"/>
      <c r="MKQ11" s="114"/>
      <c r="MKR11" s="114"/>
      <c r="MKS11" s="114"/>
      <c r="MKT11" s="114"/>
      <c r="MKU11" s="114"/>
      <c r="MKV11" s="114"/>
      <c r="MKW11" s="114"/>
      <c r="MKX11" s="114"/>
      <c r="MKY11" s="114"/>
      <c r="MKZ11" s="114"/>
      <c r="MLA11" s="114"/>
      <c r="MLB11" s="114"/>
      <c r="MLC11" s="114"/>
      <c r="MLD11" s="114"/>
      <c r="MLE11" s="114"/>
      <c r="MLF11" s="114"/>
      <c r="MLG11" s="114"/>
      <c r="MLH11" s="114"/>
      <c r="MLI11" s="114"/>
      <c r="MLJ11" s="114"/>
      <c r="MLK11" s="114"/>
      <c r="MLL11" s="114"/>
      <c r="MLM11" s="114"/>
      <c r="MLN11" s="114"/>
      <c r="MLO11" s="114"/>
      <c r="MLP11" s="114"/>
      <c r="MLQ11" s="114"/>
      <c r="MLR11" s="114"/>
      <c r="MLS11" s="114"/>
      <c r="MLT11" s="114"/>
      <c r="MLU11" s="114"/>
      <c r="MLV11" s="114"/>
      <c r="MLW11" s="114"/>
      <c r="MLX11" s="114"/>
      <c r="MLY11" s="114"/>
      <c r="MLZ11" s="114"/>
      <c r="MMA11" s="114"/>
      <c r="MMB11" s="114"/>
      <c r="MMC11" s="114"/>
      <c r="MMD11" s="114"/>
      <c r="MME11" s="114"/>
      <c r="MMF11" s="114"/>
      <c r="MMG11" s="114"/>
      <c r="MMH11" s="114"/>
      <c r="MMI11" s="114"/>
      <c r="MMJ11" s="114"/>
      <c r="MMK11" s="114"/>
      <c r="MML11" s="114"/>
      <c r="MMM11" s="114"/>
      <c r="MMN11" s="114"/>
      <c r="MMO11" s="114"/>
      <c r="MMP11" s="114"/>
      <c r="MMQ11" s="114"/>
      <c r="MMR11" s="114"/>
      <c r="MMS11" s="114"/>
      <c r="MMT11" s="114"/>
      <c r="MMU11" s="114"/>
      <c r="MMV11" s="114"/>
      <c r="MMW11" s="114"/>
      <c r="MMX11" s="114"/>
      <c r="MMY11" s="114"/>
      <c r="MMZ11" s="114"/>
      <c r="MNA11" s="114"/>
      <c r="MNB11" s="114"/>
      <c r="MNC11" s="114"/>
      <c r="MND11" s="114"/>
      <c r="MNE11" s="114"/>
      <c r="MNF11" s="114"/>
      <c r="MNG11" s="114"/>
      <c r="MNH11" s="114"/>
      <c r="MNI11" s="114"/>
      <c r="MNJ11" s="114"/>
      <c r="MNK11" s="114"/>
      <c r="MNL11" s="114"/>
      <c r="MNM11" s="114"/>
      <c r="MNN11" s="114"/>
      <c r="MNO11" s="114"/>
      <c r="MNP11" s="114"/>
      <c r="MNQ11" s="114"/>
      <c r="MNR11" s="114"/>
      <c r="MNS11" s="114"/>
      <c r="MNT11" s="114"/>
      <c r="MNU11" s="114"/>
      <c r="MNV11" s="114"/>
      <c r="MNW11" s="114"/>
      <c r="MNX11" s="114"/>
      <c r="MNY11" s="114"/>
      <c r="MNZ11" s="114"/>
      <c r="MOA11" s="114"/>
      <c r="MOB11" s="114"/>
      <c r="MOC11" s="114"/>
      <c r="MOD11" s="114"/>
      <c r="MOE11" s="114"/>
      <c r="MOF11" s="114"/>
      <c r="MOG11" s="114"/>
      <c r="MOH11" s="114"/>
      <c r="MOI11" s="114"/>
      <c r="MOJ11" s="114"/>
      <c r="MOK11" s="114"/>
      <c r="MOL11" s="114"/>
      <c r="MOM11" s="114"/>
      <c r="MON11" s="114"/>
      <c r="MOO11" s="114"/>
      <c r="MOP11" s="114"/>
      <c r="MOQ11" s="114"/>
      <c r="MOR11" s="114"/>
      <c r="MOS11" s="114"/>
      <c r="MOT11" s="114"/>
      <c r="MOU11" s="114"/>
      <c r="MOV11" s="114"/>
      <c r="MOW11" s="114"/>
      <c r="MOX11" s="114"/>
      <c r="MOY11" s="114"/>
      <c r="MOZ11" s="114"/>
      <c r="MPA11" s="114"/>
      <c r="MPB11" s="114"/>
      <c r="MPC11" s="114"/>
      <c r="MPD11" s="114"/>
      <c r="MPE11" s="114"/>
      <c r="MPF11" s="114"/>
      <c r="MPG11" s="114"/>
      <c r="MPH11" s="114"/>
      <c r="MPI11" s="114"/>
      <c r="MPJ11" s="114"/>
      <c r="MPK11" s="114"/>
      <c r="MPL11" s="114"/>
      <c r="MPM11" s="114"/>
      <c r="MPN11" s="114"/>
      <c r="MPO11" s="114"/>
      <c r="MPP11" s="114"/>
      <c r="MPQ11" s="114"/>
      <c r="MPR11" s="114"/>
      <c r="MPS11" s="114"/>
      <c r="MPT11" s="114"/>
      <c r="MPU11" s="114"/>
      <c r="MPV11" s="114"/>
      <c r="MPW11" s="114"/>
      <c r="MPX11" s="114"/>
      <c r="MPY11" s="114"/>
      <c r="MPZ11" s="114"/>
      <c r="MQA11" s="114"/>
      <c r="MQB11" s="114"/>
      <c r="MQC11" s="114"/>
      <c r="MQD11" s="114"/>
      <c r="MQE11" s="114"/>
      <c r="MQF11" s="114"/>
      <c r="MQG11" s="114"/>
      <c r="MQH11" s="114"/>
      <c r="MQI11" s="114"/>
      <c r="MQJ11" s="114"/>
      <c r="MQK11" s="114"/>
      <c r="MQL11" s="114"/>
      <c r="MQM11" s="114"/>
      <c r="MQN11" s="114"/>
      <c r="MQO11" s="114"/>
      <c r="MQP11" s="114"/>
      <c r="MQQ11" s="114"/>
      <c r="MQR11" s="114"/>
      <c r="MQS11" s="114"/>
      <c r="MQT11" s="114"/>
      <c r="MQU11" s="114"/>
      <c r="MQV11" s="114"/>
      <c r="MQW11" s="114"/>
      <c r="MQX11" s="114"/>
      <c r="MQY11" s="114"/>
      <c r="MQZ11" s="114"/>
      <c r="MRA11" s="114"/>
      <c r="MRB11" s="114"/>
      <c r="MRC11" s="114"/>
      <c r="MRD11" s="114"/>
      <c r="MRE11" s="114"/>
      <c r="MRF11" s="114"/>
      <c r="MRG11" s="114"/>
      <c r="MRH11" s="114"/>
      <c r="MRI11" s="114"/>
      <c r="MRJ11" s="114"/>
      <c r="MRK11" s="114"/>
      <c r="MRL11" s="114"/>
      <c r="MRM11" s="114"/>
      <c r="MRN11" s="114"/>
      <c r="MRO11" s="114"/>
      <c r="MRP11" s="114"/>
      <c r="MRQ11" s="114"/>
      <c r="MRR11" s="114"/>
      <c r="MRS11" s="114"/>
      <c r="MRT11" s="114"/>
      <c r="MRU11" s="114"/>
      <c r="MRV11" s="114"/>
      <c r="MRW11" s="114"/>
      <c r="MRX11" s="114"/>
      <c r="MRY11" s="114"/>
      <c r="MRZ11" s="114"/>
      <c r="MSA11" s="114"/>
      <c r="MSB11" s="114"/>
      <c r="MSC11" s="114"/>
      <c r="MSD11" s="114"/>
      <c r="MSE11" s="114"/>
      <c r="MSF11" s="114"/>
      <c r="MSG11" s="114"/>
      <c r="MSH11" s="114"/>
      <c r="MSI11" s="114"/>
      <c r="MSJ11" s="114"/>
      <c r="MSK11" s="114"/>
      <c r="MSL11" s="114"/>
      <c r="MSM11" s="114"/>
      <c r="MSN11" s="114"/>
      <c r="MSO11" s="114"/>
      <c r="MSP11" s="114"/>
      <c r="MSQ11" s="114"/>
      <c r="MSR11" s="114"/>
      <c r="MSS11" s="114"/>
      <c r="MST11" s="114"/>
      <c r="MSU11" s="114"/>
      <c r="MSV11" s="114"/>
      <c r="MSW11" s="114"/>
      <c r="MSX11" s="114"/>
      <c r="MSY11" s="114"/>
      <c r="MSZ11" s="114"/>
      <c r="MTA11" s="114"/>
      <c r="MTB11" s="114"/>
      <c r="MTC11" s="114"/>
      <c r="MTD11" s="114"/>
      <c r="MTE11" s="114"/>
      <c r="MTF11" s="114"/>
      <c r="MTG11" s="114"/>
      <c r="MTH11" s="114"/>
      <c r="MTI11" s="114"/>
      <c r="MTJ11" s="114"/>
      <c r="MTK11" s="114"/>
      <c r="MTL11" s="114"/>
      <c r="MTM11" s="114"/>
      <c r="MTN11" s="114"/>
      <c r="MTO11" s="114"/>
      <c r="MTP11" s="114"/>
      <c r="MTQ11" s="114"/>
      <c r="MTR11" s="114"/>
      <c r="MTS11" s="114"/>
      <c r="MTT11" s="114"/>
      <c r="MTU11" s="114"/>
      <c r="MTV11" s="114"/>
      <c r="MTW11" s="114"/>
      <c r="MTX11" s="114"/>
      <c r="MTY11" s="114"/>
      <c r="MTZ11" s="114"/>
      <c r="MUA11" s="114"/>
      <c r="MUB11" s="114"/>
      <c r="MUC11" s="114"/>
      <c r="MUD11" s="114"/>
      <c r="MUE11" s="114"/>
      <c r="MUF11" s="114"/>
      <c r="MUG11" s="114"/>
      <c r="MUH11" s="114"/>
      <c r="MUI11" s="114"/>
      <c r="MUJ11" s="114"/>
      <c r="MUK11" s="114"/>
      <c r="MUL11" s="114"/>
      <c r="MUM11" s="114"/>
      <c r="MUN11" s="114"/>
      <c r="MUO11" s="114"/>
      <c r="MUP11" s="114"/>
      <c r="MUQ11" s="114"/>
      <c r="MUR11" s="114"/>
      <c r="MUS11" s="114"/>
      <c r="MUT11" s="114"/>
      <c r="MUU11" s="114"/>
      <c r="MUV11" s="114"/>
      <c r="MUW11" s="114"/>
      <c r="MUX11" s="114"/>
      <c r="MUY11" s="114"/>
      <c r="MUZ11" s="114"/>
      <c r="MVA11" s="114"/>
      <c r="MVB11" s="114"/>
      <c r="MVC11" s="114"/>
      <c r="MVD11" s="114"/>
      <c r="MVE11" s="114"/>
      <c r="MVF11" s="114"/>
      <c r="MVG11" s="114"/>
      <c r="MVH11" s="114"/>
      <c r="MVI11" s="114"/>
      <c r="MVJ11" s="114"/>
      <c r="MVK11" s="114"/>
      <c r="MVL11" s="114"/>
      <c r="MVM11" s="114"/>
      <c r="MVN11" s="114"/>
      <c r="MVO11" s="114"/>
      <c r="MVP11" s="114"/>
      <c r="MVQ11" s="114"/>
      <c r="MVR11" s="114"/>
      <c r="MVS11" s="114"/>
      <c r="MVT11" s="114"/>
      <c r="MVU11" s="114"/>
      <c r="MVV11" s="114"/>
      <c r="MVW11" s="114"/>
      <c r="MVX11" s="114"/>
      <c r="MVY11" s="114"/>
      <c r="MVZ11" s="114"/>
      <c r="MWA11" s="114"/>
      <c r="MWB11" s="114"/>
      <c r="MWC11" s="114"/>
      <c r="MWD11" s="114"/>
      <c r="MWE11" s="114"/>
      <c r="MWF11" s="114"/>
      <c r="MWG11" s="114"/>
      <c r="MWH11" s="114"/>
      <c r="MWI11" s="114"/>
      <c r="MWJ11" s="114"/>
      <c r="MWK11" s="114"/>
      <c r="MWL11" s="114"/>
      <c r="MWM11" s="114"/>
      <c r="MWN11" s="114"/>
      <c r="MWO11" s="114"/>
      <c r="MWP11" s="114"/>
      <c r="MWQ11" s="114"/>
      <c r="MWR11" s="114"/>
      <c r="MWS11" s="114"/>
      <c r="MWT11" s="114"/>
      <c r="MWU11" s="114"/>
      <c r="MWV11" s="114"/>
      <c r="MWW11" s="114"/>
      <c r="MWX11" s="114"/>
      <c r="MWY11" s="114"/>
      <c r="MWZ11" s="114"/>
      <c r="MXA11" s="114"/>
      <c r="MXB11" s="114"/>
      <c r="MXC11" s="114"/>
      <c r="MXD11" s="114"/>
      <c r="MXE11" s="114"/>
      <c r="MXF11" s="114"/>
      <c r="MXG11" s="114"/>
      <c r="MXH11" s="114"/>
      <c r="MXI11" s="114"/>
      <c r="MXJ11" s="114"/>
      <c r="MXK11" s="114"/>
      <c r="MXL11" s="114"/>
      <c r="MXM11" s="114"/>
      <c r="MXN11" s="114"/>
      <c r="MXO11" s="114"/>
      <c r="MXP11" s="114"/>
      <c r="MXQ11" s="114"/>
      <c r="MXR11" s="114"/>
      <c r="MXS11" s="114"/>
      <c r="MXT11" s="114"/>
      <c r="MXU11" s="114"/>
      <c r="MXV11" s="114"/>
      <c r="MXW11" s="114"/>
      <c r="MXX11" s="114"/>
      <c r="MXY11" s="114"/>
      <c r="MXZ11" s="114"/>
      <c r="MYA11" s="114"/>
      <c r="MYB11" s="114"/>
      <c r="MYC11" s="114"/>
      <c r="MYD11" s="114"/>
      <c r="MYE11" s="114"/>
      <c r="MYF11" s="114"/>
      <c r="MYG11" s="114"/>
      <c r="MYH11" s="114"/>
      <c r="MYI11" s="114"/>
      <c r="MYJ11" s="114"/>
      <c r="MYK11" s="114"/>
      <c r="MYL11" s="114"/>
      <c r="MYM11" s="114"/>
      <c r="MYN11" s="114"/>
      <c r="MYO11" s="114"/>
      <c r="MYP11" s="114"/>
      <c r="MYQ11" s="114"/>
      <c r="MYR11" s="114"/>
      <c r="MYS11" s="114"/>
      <c r="MYT11" s="114"/>
      <c r="MYU11" s="114"/>
      <c r="MYV11" s="114"/>
      <c r="MYW11" s="114"/>
      <c r="MYX11" s="114"/>
      <c r="MYY11" s="114"/>
      <c r="MYZ11" s="114"/>
      <c r="MZA11" s="114"/>
      <c r="MZB11" s="114"/>
      <c r="MZC11" s="114"/>
      <c r="MZD11" s="114"/>
      <c r="MZE11" s="114"/>
      <c r="MZF11" s="114"/>
      <c r="MZG11" s="114"/>
      <c r="MZH11" s="114"/>
      <c r="MZI11" s="114"/>
      <c r="MZJ11" s="114"/>
      <c r="MZK11" s="114"/>
      <c r="MZL11" s="114"/>
      <c r="MZM11" s="114"/>
      <c r="MZN11" s="114"/>
      <c r="MZO11" s="114"/>
      <c r="MZP11" s="114"/>
      <c r="MZQ11" s="114"/>
      <c r="MZR11" s="114"/>
      <c r="MZS11" s="114"/>
      <c r="MZT11" s="114"/>
      <c r="MZU11" s="114"/>
      <c r="MZV11" s="114"/>
      <c r="MZW11" s="114"/>
      <c r="MZX11" s="114"/>
      <c r="MZY11" s="114"/>
      <c r="MZZ11" s="114"/>
      <c r="NAA11" s="114"/>
      <c r="NAB11" s="114"/>
      <c r="NAC11" s="114"/>
      <c r="NAD11" s="114"/>
      <c r="NAE11" s="114"/>
      <c r="NAF11" s="114"/>
      <c r="NAG11" s="114"/>
      <c r="NAH11" s="114"/>
      <c r="NAI11" s="114"/>
      <c r="NAJ11" s="114"/>
      <c r="NAK11" s="114"/>
      <c r="NAL11" s="114"/>
      <c r="NAM11" s="114"/>
      <c r="NAN11" s="114"/>
      <c r="NAO11" s="114"/>
      <c r="NAP11" s="114"/>
      <c r="NAQ11" s="114"/>
      <c r="NAR11" s="114"/>
      <c r="NAS11" s="114"/>
      <c r="NAT11" s="114"/>
      <c r="NAU11" s="114"/>
      <c r="NAV11" s="114"/>
      <c r="NAW11" s="114"/>
      <c r="NAX11" s="114"/>
      <c r="NAY11" s="114"/>
      <c r="NAZ11" s="114"/>
      <c r="NBA11" s="114"/>
      <c r="NBB11" s="114"/>
      <c r="NBC11" s="114"/>
      <c r="NBD11" s="114"/>
      <c r="NBE11" s="114"/>
      <c r="NBF11" s="114"/>
      <c r="NBG11" s="114"/>
      <c r="NBH11" s="114"/>
      <c r="NBI11" s="114"/>
      <c r="NBJ11" s="114"/>
      <c r="NBK11" s="114"/>
      <c r="NBL11" s="114"/>
      <c r="NBM11" s="114"/>
      <c r="NBN11" s="114"/>
      <c r="NBO11" s="114"/>
      <c r="NBP11" s="114"/>
      <c r="NBQ11" s="114"/>
      <c r="NBR11" s="114"/>
      <c r="NBS11" s="114"/>
      <c r="NBT11" s="114"/>
      <c r="NBU11" s="114"/>
      <c r="NBV11" s="114"/>
      <c r="NBW11" s="114"/>
      <c r="NBX11" s="114"/>
      <c r="NBY11" s="114"/>
      <c r="NBZ11" s="114"/>
      <c r="NCA11" s="114"/>
      <c r="NCB11" s="114"/>
      <c r="NCC11" s="114"/>
      <c r="NCD11" s="114"/>
      <c r="NCE11" s="114"/>
      <c r="NCF11" s="114"/>
      <c r="NCG11" s="114"/>
      <c r="NCH11" s="114"/>
      <c r="NCI11" s="114"/>
      <c r="NCJ11" s="114"/>
      <c r="NCK11" s="114"/>
      <c r="NCL11" s="114"/>
      <c r="NCM11" s="114"/>
      <c r="NCN11" s="114"/>
      <c r="NCO11" s="114"/>
      <c r="NCP11" s="114"/>
      <c r="NCQ11" s="114"/>
      <c r="NCR11" s="114"/>
      <c r="NCS11" s="114"/>
      <c r="NCT11" s="114"/>
      <c r="NCU11" s="114"/>
      <c r="NCV11" s="114"/>
      <c r="NCW11" s="114"/>
      <c r="NCX11" s="114"/>
      <c r="NCY11" s="114"/>
      <c r="NCZ11" s="114"/>
      <c r="NDA11" s="114"/>
      <c r="NDB11" s="114"/>
      <c r="NDC11" s="114"/>
      <c r="NDD11" s="114"/>
      <c r="NDE11" s="114"/>
      <c r="NDF11" s="114"/>
      <c r="NDG11" s="114"/>
      <c r="NDH11" s="114"/>
      <c r="NDI11" s="114"/>
      <c r="NDJ11" s="114"/>
      <c r="NDK11" s="114"/>
      <c r="NDL11" s="114"/>
      <c r="NDM11" s="114"/>
      <c r="NDN11" s="114"/>
      <c r="NDO11" s="114"/>
      <c r="NDP11" s="114"/>
      <c r="NDQ11" s="114"/>
      <c r="NDR11" s="114"/>
      <c r="NDS11" s="114"/>
      <c r="NDT11" s="114"/>
      <c r="NDU11" s="114"/>
      <c r="NDV11" s="114"/>
      <c r="NDW11" s="114"/>
      <c r="NDX11" s="114"/>
      <c r="NDY11" s="114"/>
      <c r="NDZ11" s="114"/>
      <c r="NEA11" s="114"/>
      <c r="NEB11" s="114"/>
      <c r="NEC11" s="114"/>
      <c r="NED11" s="114"/>
      <c r="NEE11" s="114"/>
      <c r="NEF11" s="114"/>
      <c r="NEG11" s="114"/>
      <c r="NEH11" s="114"/>
      <c r="NEI11" s="114"/>
      <c r="NEJ11" s="114"/>
      <c r="NEK11" s="114"/>
      <c r="NEL11" s="114"/>
      <c r="NEM11" s="114"/>
      <c r="NEN11" s="114"/>
      <c r="NEO11" s="114"/>
      <c r="NEP11" s="114"/>
      <c r="NEQ11" s="114"/>
      <c r="NER11" s="114"/>
      <c r="NES11" s="114"/>
      <c r="NET11" s="114"/>
      <c r="NEU11" s="114"/>
      <c r="NEV11" s="114"/>
      <c r="NEW11" s="114"/>
      <c r="NEX11" s="114"/>
      <c r="NEY11" s="114"/>
      <c r="NEZ11" s="114"/>
      <c r="NFA11" s="114"/>
      <c r="NFB11" s="114"/>
      <c r="NFC11" s="114"/>
      <c r="NFD11" s="114"/>
      <c r="NFE11" s="114"/>
      <c r="NFF11" s="114"/>
      <c r="NFG11" s="114"/>
      <c r="NFH11" s="114"/>
      <c r="NFI11" s="114"/>
      <c r="NFJ11" s="114"/>
      <c r="NFK11" s="114"/>
      <c r="NFL11" s="114"/>
      <c r="NFM11" s="114"/>
      <c r="NFN11" s="114"/>
      <c r="NFO11" s="114"/>
      <c r="NFP11" s="114"/>
      <c r="NFQ11" s="114"/>
      <c r="NFR11" s="114"/>
      <c r="NFS11" s="114"/>
      <c r="NFT11" s="114"/>
      <c r="NFU11" s="114"/>
      <c r="NFV11" s="114"/>
      <c r="NFW11" s="114"/>
      <c r="NFX11" s="114"/>
      <c r="NFY11" s="114"/>
      <c r="NFZ11" s="114"/>
      <c r="NGA11" s="114"/>
      <c r="NGB11" s="114"/>
      <c r="NGC11" s="114"/>
      <c r="NGD11" s="114"/>
      <c r="NGE11" s="114"/>
      <c r="NGF11" s="114"/>
      <c r="NGG11" s="114"/>
      <c r="NGH11" s="114"/>
      <c r="NGI11" s="114"/>
      <c r="NGJ11" s="114"/>
      <c r="NGK11" s="114"/>
      <c r="NGL11" s="114"/>
      <c r="NGM11" s="114"/>
      <c r="NGN11" s="114"/>
      <c r="NGO11" s="114"/>
      <c r="NGP11" s="114"/>
      <c r="NGQ11" s="114"/>
      <c r="NGR11" s="114"/>
      <c r="NGS11" s="114"/>
      <c r="NGT11" s="114"/>
      <c r="NGU11" s="114"/>
      <c r="NGV11" s="114"/>
      <c r="NGW11" s="114"/>
      <c r="NGX11" s="114"/>
      <c r="NGY11" s="114"/>
      <c r="NGZ11" s="114"/>
      <c r="NHA11" s="114"/>
      <c r="NHB11" s="114"/>
      <c r="NHC11" s="114"/>
      <c r="NHD11" s="114"/>
      <c r="NHE11" s="114"/>
      <c r="NHF11" s="114"/>
      <c r="NHG11" s="114"/>
      <c r="NHH11" s="114"/>
      <c r="NHI11" s="114"/>
      <c r="NHJ11" s="114"/>
      <c r="NHK11" s="114"/>
      <c r="NHL11" s="114"/>
      <c r="NHM11" s="114"/>
      <c r="NHN11" s="114"/>
      <c r="NHO11" s="114"/>
      <c r="NHP11" s="114"/>
      <c r="NHQ11" s="114"/>
      <c r="NHR11" s="114"/>
      <c r="NHS11" s="114"/>
      <c r="NHT11" s="114"/>
      <c r="NHU11" s="114"/>
      <c r="NHV11" s="114"/>
      <c r="NHW11" s="114"/>
      <c r="NHX11" s="114"/>
      <c r="NHY11" s="114"/>
      <c r="NHZ11" s="114"/>
      <c r="NIA11" s="114"/>
      <c r="NIB11" s="114"/>
      <c r="NIC11" s="114"/>
      <c r="NID11" s="114"/>
      <c r="NIE11" s="114"/>
      <c r="NIF11" s="114"/>
      <c r="NIG11" s="114"/>
      <c r="NIH11" s="114"/>
      <c r="NII11" s="114"/>
      <c r="NIJ11" s="114"/>
      <c r="NIK11" s="114"/>
      <c r="NIL11" s="114"/>
      <c r="NIM11" s="114"/>
      <c r="NIN11" s="114"/>
      <c r="NIO11" s="114"/>
      <c r="NIP11" s="114"/>
      <c r="NIQ11" s="114"/>
      <c r="NIR11" s="114"/>
      <c r="NIS11" s="114"/>
      <c r="NIT11" s="114"/>
      <c r="NIU11" s="114"/>
      <c r="NIV11" s="114"/>
      <c r="NIW11" s="114"/>
      <c r="NIX11" s="114"/>
      <c r="NIY11" s="114"/>
      <c r="NIZ11" s="114"/>
      <c r="NJA11" s="114"/>
      <c r="NJB11" s="114"/>
      <c r="NJC11" s="114"/>
      <c r="NJD11" s="114"/>
      <c r="NJE11" s="114"/>
      <c r="NJF11" s="114"/>
      <c r="NJG11" s="114"/>
      <c r="NJH11" s="114"/>
      <c r="NJI11" s="114"/>
      <c r="NJJ11" s="114"/>
      <c r="NJK11" s="114"/>
      <c r="NJL11" s="114"/>
      <c r="NJM11" s="114"/>
      <c r="NJN11" s="114"/>
      <c r="NJO11" s="114"/>
      <c r="NJP11" s="114"/>
      <c r="NJQ11" s="114"/>
      <c r="NJR11" s="114"/>
      <c r="NJS11" s="114"/>
      <c r="NJT11" s="114"/>
      <c r="NJU11" s="114"/>
      <c r="NJV11" s="114"/>
      <c r="NJW11" s="114"/>
      <c r="NJX11" s="114"/>
      <c r="NJY11" s="114"/>
      <c r="NJZ11" s="114"/>
      <c r="NKA11" s="114"/>
      <c r="NKB11" s="114"/>
      <c r="NKC11" s="114"/>
      <c r="NKD11" s="114"/>
      <c r="NKE11" s="114"/>
      <c r="NKF11" s="114"/>
      <c r="NKG11" s="114"/>
      <c r="NKH11" s="114"/>
      <c r="NKI11" s="114"/>
      <c r="NKJ11" s="114"/>
      <c r="NKK11" s="114"/>
      <c r="NKL11" s="114"/>
      <c r="NKM11" s="114"/>
      <c r="NKN11" s="114"/>
      <c r="NKO11" s="114"/>
      <c r="NKP11" s="114"/>
      <c r="NKQ11" s="114"/>
      <c r="NKR11" s="114"/>
      <c r="NKS11" s="114"/>
      <c r="NKT11" s="114"/>
      <c r="NKU11" s="114"/>
      <c r="NKV11" s="114"/>
      <c r="NKW11" s="114"/>
      <c r="NKX11" s="114"/>
      <c r="NKY11" s="114"/>
      <c r="NKZ11" s="114"/>
      <c r="NLA11" s="114"/>
      <c r="NLB11" s="114"/>
      <c r="NLC11" s="114"/>
      <c r="NLD11" s="114"/>
      <c r="NLE11" s="114"/>
      <c r="NLF11" s="114"/>
      <c r="NLG11" s="114"/>
      <c r="NLH11" s="114"/>
      <c r="NLI11" s="114"/>
      <c r="NLJ11" s="114"/>
      <c r="NLK11" s="114"/>
      <c r="NLL11" s="114"/>
      <c r="NLM11" s="114"/>
      <c r="NLN11" s="114"/>
      <c r="NLO11" s="114"/>
      <c r="NLP11" s="114"/>
      <c r="NLQ11" s="114"/>
      <c r="NLR11" s="114"/>
      <c r="NLS11" s="114"/>
      <c r="NLT11" s="114"/>
      <c r="NLU11" s="114"/>
      <c r="NLV11" s="114"/>
      <c r="NLW11" s="114"/>
      <c r="NLX11" s="114"/>
      <c r="NLY11" s="114"/>
      <c r="NLZ11" s="114"/>
      <c r="NMA11" s="114"/>
      <c r="NMB11" s="114"/>
      <c r="NMC11" s="114"/>
      <c r="NMD11" s="114"/>
      <c r="NME11" s="114"/>
      <c r="NMF11" s="114"/>
      <c r="NMG11" s="114"/>
      <c r="NMH11" s="114"/>
      <c r="NMI11" s="114"/>
      <c r="NMJ11" s="114"/>
      <c r="NMK11" s="114"/>
      <c r="NML11" s="114"/>
      <c r="NMM11" s="114"/>
      <c r="NMN11" s="114"/>
      <c r="NMO11" s="114"/>
      <c r="NMP11" s="114"/>
      <c r="NMQ11" s="114"/>
      <c r="NMR11" s="114"/>
      <c r="NMS11" s="114"/>
      <c r="NMT11" s="114"/>
      <c r="NMU11" s="114"/>
      <c r="NMV11" s="114"/>
      <c r="NMW11" s="114"/>
      <c r="NMX11" s="114"/>
      <c r="NMY11" s="114"/>
      <c r="NMZ11" s="114"/>
      <c r="NNA11" s="114"/>
      <c r="NNB11" s="114"/>
      <c r="NNC11" s="114"/>
      <c r="NND11" s="114"/>
      <c r="NNE11" s="114"/>
      <c r="NNF11" s="114"/>
      <c r="NNG11" s="114"/>
      <c r="NNH11" s="114"/>
      <c r="NNI11" s="114"/>
      <c r="NNJ11" s="114"/>
      <c r="NNK11" s="114"/>
      <c r="NNL11" s="114"/>
      <c r="NNM11" s="114"/>
      <c r="NNN11" s="114"/>
      <c r="NNO11" s="114"/>
      <c r="NNP11" s="114"/>
      <c r="NNQ11" s="114"/>
      <c r="NNR11" s="114"/>
      <c r="NNS11" s="114"/>
      <c r="NNT11" s="114"/>
      <c r="NNU11" s="114"/>
      <c r="NNV11" s="114"/>
      <c r="NNW11" s="114"/>
      <c r="NNX11" s="114"/>
      <c r="NNY11" s="114"/>
      <c r="NNZ11" s="114"/>
      <c r="NOA11" s="114"/>
      <c r="NOB11" s="114"/>
      <c r="NOC11" s="114"/>
      <c r="NOD11" s="114"/>
      <c r="NOE11" s="114"/>
      <c r="NOF11" s="114"/>
      <c r="NOG11" s="114"/>
      <c r="NOH11" s="114"/>
      <c r="NOI11" s="114"/>
      <c r="NOJ11" s="114"/>
      <c r="NOK11" s="114"/>
      <c r="NOL11" s="114"/>
      <c r="NOM11" s="114"/>
      <c r="NON11" s="114"/>
      <c r="NOO11" s="114"/>
      <c r="NOP11" s="114"/>
      <c r="NOQ11" s="114"/>
      <c r="NOR11" s="114"/>
      <c r="NOS11" s="114"/>
      <c r="NOT11" s="114"/>
      <c r="NOU11" s="114"/>
      <c r="NOV11" s="114"/>
      <c r="NOW11" s="114"/>
      <c r="NOX11" s="114"/>
      <c r="NOY11" s="114"/>
      <c r="NOZ11" s="114"/>
      <c r="NPA11" s="114"/>
      <c r="NPB11" s="114"/>
      <c r="NPC11" s="114"/>
      <c r="NPD11" s="114"/>
      <c r="NPE11" s="114"/>
      <c r="NPF11" s="114"/>
      <c r="NPG11" s="114"/>
      <c r="NPH11" s="114"/>
      <c r="NPI11" s="114"/>
      <c r="NPJ11" s="114"/>
      <c r="NPK11" s="114"/>
      <c r="NPL11" s="114"/>
      <c r="NPM11" s="114"/>
      <c r="NPN11" s="114"/>
      <c r="NPO11" s="114"/>
      <c r="NPP11" s="114"/>
      <c r="NPQ11" s="114"/>
      <c r="NPR11" s="114"/>
      <c r="NPS11" s="114"/>
      <c r="NPT11" s="114"/>
      <c r="NPU11" s="114"/>
      <c r="NPV11" s="114"/>
      <c r="NPW11" s="114"/>
      <c r="NPX11" s="114"/>
      <c r="NPY11" s="114"/>
      <c r="NPZ11" s="114"/>
      <c r="NQA11" s="114"/>
      <c r="NQB11" s="114"/>
      <c r="NQC11" s="114"/>
      <c r="NQD11" s="114"/>
      <c r="NQE11" s="114"/>
      <c r="NQF11" s="114"/>
      <c r="NQG11" s="114"/>
      <c r="NQH11" s="114"/>
      <c r="NQI11" s="114"/>
      <c r="NQJ11" s="114"/>
      <c r="NQK11" s="114"/>
      <c r="NQL11" s="114"/>
      <c r="NQM11" s="114"/>
      <c r="NQN11" s="114"/>
      <c r="NQO11" s="114"/>
      <c r="NQP11" s="114"/>
      <c r="NQQ11" s="114"/>
      <c r="NQR11" s="114"/>
      <c r="NQS11" s="114"/>
      <c r="NQT11" s="114"/>
      <c r="NQU11" s="114"/>
      <c r="NQV11" s="114"/>
      <c r="NQW11" s="114"/>
      <c r="NQX11" s="114"/>
      <c r="NQY11" s="114"/>
      <c r="NQZ11" s="114"/>
      <c r="NRA11" s="114"/>
      <c r="NRB11" s="114"/>
      <c r="NRC11" s="114"/>
      <c r="NRD11" s="114"/>
      <c r="NRE11" s="114"/>
      <c r="NRF11" s="114"/>
      <c r="NRG11" s="114"/>
      <c r="NRH11" s="114"/>
      <c r="NRI11" s="114"/>
      <c r="NRJ11" s="114"/>
      <c r="NRK11" s="114"/>
      <c r="NRL11" s="114"/>
      <c r="NRM11" s="114"/>
      <c r="NRN11" s="114"/>
      <c r="NRO11" s="114"/>
      <c r="NRP11" s="114"/>
      <c r="NRQ11" s="114"/>
      <c r="NRR11" s="114"/>
      <c r="NRS11" s="114"/>
      <c r="NRT11" s="114"/>
      <c r="NRU11" s="114"/>
      <c r="NRV11" s="114"/>
      <c r="NRW11" s="114"/>
      <c r="NRX11" s="114"/>
      <c r="NRY11" s="114"/>
      <c r="NRZ11" s="114"/>
      <c r="NSA11" s="114"/>
      <c r="NSB11" s="114"/>
      <c r="NSC11" s="114"/>
      <c r="NSD11" s="114"/>
      <c r="NSE11" s="114"/>
      <c r="NSF11" s="114"/>
      <c r="NSG11" s="114"/>
      <c r="NSH11" s="114"/>
      <c r="NSI11" s="114"/>
      <c r="NSJ11" s="114"/>
      <c r="NSK11" s="114"/>
      <c r="NSL11" s="114"/>
      <c r="NSM11" s="114"/>
      <c r="NSN11" s="114"/>
      <c r="NSO11" s="114"/>
      <c r="NSP11" s="114"/>
      <c r="NSQ11" s="114"/>
      <c r="NSR11" s="114"/>
      <c r="NSS11" s="114"/>
      <c r="NST11" s="114"/>
      <c r="NSU11" s="114"/>
      <c r="NSV11" s="114"/>
      <c r="NSW11" s="114"/>
      <c r="NSX11" s="114"/>
      <c r="NSY11" s="114"/>
      <c r="NSZ11" s="114"/>
      <c r="NTA11" s="114"/>
      <c r="NTB11" s="114"/>
      <c r="NTC11" s="114"/>
      <c r="NTD11" s="114"/>
      <c r="NTE11" s="114"/>
      <c r="NTF11" s="114"/>
      <c r="NTG11" s="114"/>
      <c r="NTH11" s="114"/>
      <c r="NTI11" s="114"/>
      <c r="NTJ11" s="114"/>
      <c r="NTK11" s="114"/>
      <c r="NTL11" s="114"/>
      <c r="NTM11" s="114"/>
      <c r="NTN11" s="114"/>
      <c r="NTO11" s="114"/>
      <c r="NTP11" s="114"/>
      <c r="NTQ11" s="114"/>
      <c r="NTR11" s="114"/>
      <c r="NTS11" s="114"/>
      <c r="NTT11" s="114"/>
      <c r="NTU11" s="114"/>
      <c r="NTV11" s="114"/>
      <c r="NTW11" s="114"/>
      <c r="NTX11" s="114"/>
      <c r="NTY11" s="114"/>
      <c r="NTZ11" s="114"/>
      <c r="NUA11" s="114"/>
      <c r="NUB11" s="114"/>
      <c r="NUC11" s="114"/>
      <c r="NUD11" s="114"/>
      <c r="NUE11" s="114"/>
      <c r="NUF11" s="114"/>
      <c r="NUG11" s="114"/>
      <c r="NUH11" s="114"/>
      <c r="NUI11" s="114"/>
      <c r="NUJ11" s="114"/>
      <c r="NUK11" s="114"/>
      <c r="NUL11" s="114"/>
      <c r="NUM11" s="114"/>
      <c r="NUN11" s="114"/>
      <c r="NUO11" s="114"/>
      <c r="NUP11" s="114"/>
      <c r="NUQ11" s="114"/>
      <c r="NUR11" s="114"/>
      <c r="NUS11" s="114"/>
      <c r="NUT11" s="114"/>
      <c r="NUU11" s="114"/>
      <c r="NUV11" s="114"/>
      <c r="NUW11" s="114"/>
      <c r="NUX11" s="114"/>
      <c r="NUY11" s="114"/>
      <c r="NUZ11" s="114"/>
      <c r="NVA11" s="114"/>
      <c r="NVB11" s="114"/>
      <c r="NVC11" s="114"/>
      <c r="NVD11" s="114"/>
      <c r="NVE11" s="114"/>
      <c r="NVF11" s="114"/>
      <c r="NVG11" s="114"/>
      <c r="NVH11" s="114"/>
      <c r="NVI11" s="114"/>
      <c r="NVJ11" s="114"/>
      <c r="NVK11" s="114"/>
      <c r="NVL11" s="114"/>
      <c r="NVM11" s="114"/>
      <c r="NVN11" s="114"/>
      <c r="NVO11" s="114"/>
      <c r="NVP11" s="114"/>
      <c r="NVQ11" s="114"/>
      <c r="NVR11" s="114"/>
      <c r="NVS11" s="114"/>
      <c r="NVT11" s="114"/>
      <c r="NVU11" s="114"/>
      <c r="NVV11" s="114"/>
      <c r="NVW11" s="114"/>
      <c r="NVX11" s="114"/>
      <c r="NVY11" s="114"/>
      <c r="NVZ11" s="114"/>
      <c r="NWA11" s="114"/>
      <c r="NWB11" s="114"/>
      <c r="NWC11" s="114"/>
      <c r="NWD11" s="114"/>
      <c r="NWE11" s="114"/>
      <c r="NWF11" s="114"/>
      <c r="NWG11" s="114"/>
      <c r="NWH11" s="114"/>
      <c r="NWI11" s="114"/>
      <c r="NWJ11" s="114"/>
      <c r="NWK11" s="114"/>
      <c r="NWL11" s="114"/>
      <c r="NWM11" s="114"/>
      <c r="NWN11" s="114"/>
      <c r="NWO11" s="114"/>
      <c r="NWP11" s="114"/>
      <c r="NWQ11" s="114"/>
      <c r="NWR11" s="114"/>
      <c r="NWS11" s="114"/>
      <c r="NWT11" s="114"/>
      <c r="NWU11" s="114"/>
      <c r="NWV11" s="114"/>
      <c r="NWW11" s="114"/>
      <c r="NWX11" s="114"/>
      <c r="NWY11" s="114"/>
      <c r="NWZ11" s="114"/>
      <c r="NXA11" s="114"/>
      <c r="NXB11" s="114"/>
      <c r="NXC11" s="114"/>
      <c r="NXD11" s="114"/>
      <c r="NXE11" s="114"/>
      <c r="NXF11" s="114"/>
      <c r="NXG11" s="114"/>
      <c r="NXH11" s="114"/>
      <c r="NXI11" s="114"/>
      <c r="NXJ11" s="114"/>
      <c r="NXK11" s="114"/>
      <c r="NXL11" s="114"/>
      <c r="NXM11" s="114"/>
      <c r="NXN11" s="114"/>
      <c r="NXO11" s="114"/>
      <c r="NXP11" s="114"/>
      <c r="NXQ11" s="114"/>
      <c r="NXR11" s="114"/>
      <c r="NXS11" s="114"/>
      <c r="NXT11" s="114"/>
      <c r="NXU11" s="114"/>
      <c r="NXV11" s="114"/>
      <c r="NXW11" s="114"/>
      <c r="NXX11" s="114"/>
      <c r="NXY11" s="114"/>
      <c r="NXZ11" s="114"/>
      <c r="NYA11" s="114"/>
      <c r="NYB11" s="114"/>
      <c r="NYC11" s="114"/>
      <c r="NYD11" s="114"/>
      <c r="NYE11" s="114"/>
      <c r="NYF11" s="114"/>
      <c r="NYG11" s="114"/>
      <c r="NYH11" s="114"/>
      <c r="NYI11" s="114"/>
      <c r="NYJ11" s="114"/>
      <c r="NYK11" s="114"/>
      <c r="NYL11" s="114"/>
      <c r="NYM11" s="114"/>
      <c r="NYN11" s="114"/>
      <c r="NYO11" s="114"/>
      <c r="NYP11" s="114"/>
      <c r="NYQ11" s="114"/>
      <c r="NYR11" s="114"/>
      <c r="NYS11" s="114"/>
      <c r="NYT11" s="114"/>
      <c r="NYU11" s="114"/>
      <c r="NYV11" s="114"/>
      <c r="NYW11" s="114"/>
      <c r="NYX11" s="114"/>
      <c r="NYY11" s="114"/>
      <c r="NYZ11" s="114"/>
      <c r="NZA11" s="114"/>
      <c r="NZB11" s="114"/>
      <c r="NZC11" s="114"/>
      <c r="NZD11" s="114"/>
      <c r="NZE11" s="114"/>
      <c r="NZF11" s="114"/>
      <c r="NZG11" s="114"/>
      <c r="NZH11" s="114"/>
      <c r="NZI11" s="114"/>
      <c r="NZJ11" s="114"/>
      <c r="NZK11" s="114"/>
      <c r="NZL11" s="114"/>
      <c r="NZM11" s="114"/>
      <c r="NZN11" s="114"/>
      <c r="NZO11" s="114"/>
      <c r="NZP11" s="114"/>
      <c r="NZQ11" s="114"/>
      <c r="NZR11" s="114"/>
      <c r="NZS11" s="114"/>
      <c r="NZT11" s="114"/>
      <c r="NZU11" s="114"/>
      <c r="NZV11" s="114"/>
      <c r="NZW11" s="114"/>
      <c r="NZX11" s="114"/>
      <c r="NZY11" s="114"/>
      <c r="NZZ11" s="114"/>
      <c r="OAA11" s="114"/>
      <c r="OAB11" s="114"/>
      <c r="OAC11" s="114"/>
      <c r="OAD11" s="114"/>
      <c r="OAE11" s="114"/>
      <c r="OAF11" s="114"/>
      <c r="OAG11" s="114"/>
      <c r="OAH11" s="114"/>
      <c r="OAI11" s="114"/>
      <c r="OAJ11" s="114"/>
      <c r="OAK11" s="114"/>
      <c r="OAL11" s="114"/>
      <c r="OAM11" s="114"/>
      <c r="OAN11" s="114"/>
      <c r="OAO11" s="114"/>
      <c r="OAP11" s="114"/>
      <c r="OAQ11" s="114"/>
      <c r="OAR11" s="114"/>
      <c r="OAS11" s="114"/>
      <c r="OAT11" s="114"/>
      <c r="OAU11" s="114"/>
      <c r="OAV11" s="114"/>
      <c r="OAW11" s="114"/>
      <c r="OAX11" s="114"/>
      <c r="OAY11" s="114"/>
      <c r="OAZ11" s="114"/>
      <c r="OBA11" s="114"/>
      <c r="OBB11" s="114"/>
      <c r="OBC11" s="114"/>
      <c r="OBD11" s="114"/>
      <c r="OBE11" s="114"/>
      <c r="OBF11" s="114"/>
      <c r="OBG11" s="114"/>
      <c r="OBH11" s="114"/>
      <c r="OBI11" s="114"/>
      <c r="OBJ11" s="114"/>
      <c r="OBK11" s="114"/>
      <c r="OBL11" s="114"/>
      <c r="OBM11" s="114"/>
      <c r="OBN11" s="114"/>
      <c r="OBO11" s="114"/>
      <c r="OBP11" s="114"/>
      <c r="OBQ11" s="114"/>
      <c r="OBR11" s="114"/>
      <c r="OBS11" s="114"/>
      <c r="OBT11" s="114"/>
      <c r="OBU11" s="114"/>
      <c r="OBV11" s="114"/>
      <c r="OBW11" s="114"/>
      <c r="OBX11" s="114"/>
      <c r="OBY11" s="114"/>
      <c r="OBZ11" s="114"/>
      <c r="OCA11" s="114"/>
      <c r="OCB11" s="114"/>
      <c r="OCC11" s="114"/>
      <c r="OCD11" s="114"/>
      <c r="OCE11" s="114"/>
      <c r="OCF11" s="114"/>
      <c r="OCG11" s="114"/>
      <c r="OCH11" s="114"/>
      <c r="OCI11" s="114"/>
      <c r="OCJ11" s="114"/>
      <c r="OCK11" s="114"/>
      <c r="OCL11" s="114"/>
      <c r="OCM11" s="114"/>
      <c r="OCN11" s="114"/>
      <c r="OCO11" s="114"/>
      <c r="OCP11" s="114"/>
      <c r="OCQ11" s="114"/>
      <c r="OCR11" s="114"/>
      <c r="OCS11" s="114"/>
      <c r="OCT11" s="114"/>
      <c r="OCU11" s="114"/>
      <c r="OCV11" s="114"/>
      <c r="OCW11" s="114"/>
      <c r="OCX11" s="114"/>
      <c r="OCY11" s="114"/>
      <c r="OCZ11" s="114"/>
      <c r="ODA11" s="114"/>
      <c r="ODB11" s="114"/>
      <c r="ODC11" s="114"/>
      <c r="ODD11" s="114"/>
      <c r="ODE11" s="114"/>
      <c r="ODF11" s="114"/>
      <c r="ODG11" s="114"/>
      <c r="ODH11" s="114"/>
      <c r="ODI11" s="114"/>
      <c r="ODJ11" s="114"/>
      <c r="ODK11" s="114"/>
      <c r="ODL11" s="114"/>
      <c r="ODM11" s="114"/>
      <c r="ODN11" s="114"/>
      <c r="ODO11" s="114"/>
      <c r="ODP11" s="114"/>
      <c r="ODQ11" s="114"/>
      <c r="ODR11" s="114"/>
      <c r="ODS11" s="114"/>
      <c r="ODT11" s="114"/>
      <c r="ODU11" s="114"/>
      <c r="ODV11" s="114"/>
      <c r="ODW11" s="114"/>
      <c r="ODX11" s="114"/>
      <c r="ODY11" s="114"/>
      <c r="ODZ11" s="114"/>
      <c r="OEA11" s="114"/>
      <c r="OEB11" s="114"/>
      <c r="OEC11" s="114"/>
      <c r="OED11" s="114"/>
      <c r="OEE11" s="114"/>
      <c r="OEF11" s="114"/>
      <c r="OEG11" s="114"/>
      <c r="OEH11" s="114"/>
      <c r="OEI11" s="114"/>
      <c r="OEJ11" s="114"/>
      <c r="OEK11" s="114"/>
      <c r="OEL11" s="114"/>
      <c r="OEM11" s="114"/>
      <c r="OEN11" s="114"/>
      <c r="OEO11" s="114"/>
      <c r="OEP11" s="114"/>
      <c r="OEQ11" s="114"/>
      <c r="OER11" s="114"/>
      <c r="OES11" s="114"/>
      <c r="OET11" s="114"/>
      <c r="OEU11" s="114"/>
      <c r="OEV11" s="114"/>
      <c r="OEW11" s="114"/>
      <c r="OEX11" s="114"/>
      <c r="OEY11" s="114"/>
      <c r="OEZ11" s="114"/>
      <c r="OFA11" s="114"/>
      <c r="OFB11" s="114"/>
      <c r="OFC11" s="114"/>
      <c r="OFD11" s="114"/>
      <c r="OFE11" s="114"/>
      <c r="OFF11" s="114"/>
      <c r="OFG11" s="114"/>
      <c r="OFH11" s="114"/>
      <c r="OFI11" s="114"/>
      <c r="OFJ11" s="114"/>
      <c r="OFK11" s="114"/>
      <c r="OFL11" s="114"/>
      <c r="OFM11" s="114"/>
      <c r="OFN11" s="114"/>
      <c r="OFO11" s="114"/>
      <c r="OFP11" s="114"/>
      <c r="OFQ11" s="114"/>
      <c r="OFR11" s="114"/>
      <c r="OFS11" s="114"/>
      <c r="OFT11" s="114"/>
      <c r="OFU11" s="114"/>
      <c r="OFV11" s="114"/>
      <c r="OFW11" s="114"/>
      <c r="OFX11" s="114"/>
      <c r="OFY11" s="114"/>
      <c r="OFZ11" s="114"/>
      <c r="OGA11" s="114"/>
      <c r="OGB11" s="114"/>
      <c r="OGC11" s="114"/>
      <c r="OGD11" s="114"/>
      <c r="OGE11" s="114"/>
      <c r="OGF11" s="114"/>
      <c r="OGG11" s="114"/>
      <c r="OGH11" s="114"/>
      <c r="OGI11" s="114"/>
      <c r="OGJ11" s="114"/>
      <c r="OGK11" s="114"/>
      <c r="OGL11" s="114"/>
      <c r="OGM11" s="114"/>
      <c r="OGN11" s="114"/>
      <c r="OGO11" s="114"/>
      <c r="OGP11" s="114"/>
      <c r="OGQ11" s="114"/>
      <c r="OGR11" s="114"/>
      <c r="OGS11" s="114"/>
      <c r="OGT11" s="114"/>
      <c r="OGU11" s="114"/>
      <c r="OGV11" s="114"/>
      <c r="OGW11" s="114"/>
      <c r="OGX11" s="114"/>
      <c r="OGY11" s="114"/>
      <c r="OGZ11" s="114"/>
      <c r="OHA11" s="114"/>
      <c r="OHB11" s="114"/>
      <c r="OHC11" s="114"/>
      <c r="OHD11" s="114"/>
      <c r="OHE11" s="114"/>
      <c r="OHF11" s="114"/>
      <c r="OHG11" s="114"/>
      <c r="OHH11" s="114"/>
      <c r="OHI11" s="114"/>
      <c r="OHJ11" s="114"/>
      <c r="OHK11" s="114"/>
      <c r="OHL11" s="114"/>
      <c r="OHM11" s="114"/>
      <c r="OHN11" s="114"/>
      <c r="OHO11" s="114"/>
      <c r="OHP11" s="114"/>
      <c r="OHQ11" s="114"/>
      <c r="OHR11" s="114"/>
      <c r="OHS11" s="114"/>
      <c r="OHT11" s="114"/>
      <c r="OHU11" s="114"/>
      <c r="OHV11" s="114"/>
      <c r="OHW11" s="114"/>
      <c r="OHX11" s="114"/>
      <c r="OHY11" s="114"/>
      <c r="OHZ11" s="114"/>
      <c r="OIA11" s="114"/>
      <c r="OIB11" s="114"/>
      <c r="OIC11" s="114"/>
      <c r="OID11" s="114"/>
      <c r="OIE11" s="114"/>
      <c r="OIF11" s="114"/>
      <c r="OIG11" s="114"/>
      <c r="OIH11" s="114"/>
      <c r="OII11" s="114"/>
      <c r="OIJ11" s="114"/>
      <c r="OIK11" s="114"/>
      <c r="OIL11" s="114"/>
      <c r="OIM11" s="114"/>
      <c r="OIN11" s="114"/>
      <c r="OIO11" s="114"/>
      <c r="OIP11" s="114"/>
      <c r="OIQ11" s="114"/>
      <c r="OIR11" s="114"/>
      <c r="OIS11" s="114"/>
      <c r="OIT11" s="114"/>
      <c r="OIU11" s="114"/>
      <c r="OIV11" s="114"/>
      <c r="OIW11" s="114"/>
      <c r="OIX11" s="114"/>
      <c r="OIY11" s="114"/>
      <c r="OIZ11" s="114"/>
      <c r="OJA11" s="114"/>
      <c r="OJB11" s="114"/>
      <c r="OJC11" s="114"/>
      <c r="OJD11" s="114"/>
      <c r="OJE11" s="114"/>
      <c r="OJF11" s="114"/>
      <c r="OJG11" s="114"/>
      <c r="OJH11" s="114"/>
      <c r="OJI11" s="114"/>
      <c r="OJJ11" s="114"/>
      <c r="OJK11" s="114"/>
      <c r="OJL11" s="114"/>
      <c r="OJM11" s="114"/>
      <c r="OJN11" s="114"/>
      <c r="OJO11" s="114"/>
      <c r="OJP11" s="114"/>
      <c r="OJQ11" s="114"/>
      <c r="OJR11" s="114"/>
      <c r="OJS11" s="114"/>
      <c r="OJT11" s="114"/>
      <c r="OJU11" s="114"/>
      <c r="OJV11" s="114"/>
      <c r="OJW11" s="114"/>
      <c r="OJX11" s="114"/>
      <c r="OJY11" s="114"/>
      <c r="OJZ11" s="114"/>
      <c r="OKA11" s="114"/>
      <c r="OKB11" s="114"/>
      <c r="OKC11" s="114"/>
      <c r="OKD11" s="114"/>
      <c r="OKE11" s="114"/>
      <c r="OKF11" s="114"/>
      <c r="OKG11" s="114"/>
      <c r="OKH11" s="114"/>
      <c r="OKI11" s="114"/>
      <c r="OKJ11" s="114"/>
      <c r="OKK11" s="114"/>
      <c r="OKL11" s="114"/>
      <c r="OKM11" s="114"/>
      <c r="OKN11" s="114"/>
      <c r="OKO11" s="114"/>
      <c r="OKP11" s="114"/>
      <c r="OKQ11" s="114"/>
      <c r="OKR11" s="114"/>
      <c r="OKS11" s="114"/>
      <c r="OKT11" s="114"/>
      <c r="OKU11" s="114"/>
      <c r="OKV11" s="114"/>
      <c r="OKW11" s="114"/>
      <c r="OKX11" s="114"/>
      <c r="OKY11" s="114"/>
      <c r="OKZ11" s="114"/>
      <c r="OLA11" s="114"/>
      <c r="OLB11" s="114"/>
      <c r="OLC11" s="114"/>
      <c r="OLD11" s="114"/>
      <c r="OLE11" s="114"/>
      <c r="OLF11" s="114"/>
      <c r="OLG11" s="114"/>
      <c r="OLH11" s="114"/>
      <c r="OLI11" s="114"/>
      <c r="OLJ11" s="114"/>
      <c r="OLK11" s="114"/>
      <c r="OLL11" s="114"/>
      <c r="OLM11" s="114"/>
      <c r="OLN11" s="114"/>
      <c r="OLO11" s="114"/>
      <c r="OLP11" s="114"/>
      <c r="OLQ11" s="114"/>
      <c r="OLR11" s="114"/>
      <c r="OLS11" s="114"/>
      <c r="OLT11" s="114"/>
      <c r="OLU11" s="114"/>
      <c r="OLV11" s="114"/>
      <c r="OLW11" s="114"/>
      <c r="OLX11" s="114"/>
      <c r="OLY11" s="114"/>
      <c r="OLZ11" s="114"/>
      <c r="OMA11" s="114"/>
      <c r="OMB11" s="114"/>
      <c r="OMC11" s="114"/>
      <c r="OMD11" s="114"/>
      <c r="OME11" s="114"/>
      <c r="OMF11" s="114"/>
      <c r="OMG11" s="114"/>
      <c r="OMH11" s="114"/>
      <c r="OMI11" s="114"/>
      <c r="OMJ11" s="114"/>
      <c r="OMK11" s="114"/>
      <c r="OML11" s="114"/>
      <c r="OMM11" s="114"/>
      <c r="OMN11" s="114"/>
      <c r="OMO11" s="114"/>
      <c r="OMP11" s="114"/>
      <c r="OMQ11" s="114"/>
      <c r="OMR11" s="114"/>
      <c r="OMS11" s="114"/>
      <c r="OMT11" s="114"/>
      <c r="OMU11" s="114"/>
      <c r="OMV11" s="114"/>
      <c r="OMW11" s="114"/>
      <c r="OMX11" s="114"/>
      <c r="OMY11" s="114"/>
      <c r="OMZ11" s="114"/>
      <c r="ONA11" s="114"/>
      <c r="ONB11" s="114"/>
      <c r="ONC11" s="114"/>
      <c r="OND11" s="114"/>
      <c r="ONE11" s="114"/>
      <c r="ONF11" s="114"/>
      <c r="ONG11" s="114"/>
      <c r="ONH11" s="114"/>
      <c r="ONI11" s="114"/>
      <c r="ONJ11" s="114"/>
      <c r="ONK11" s="114"/>
      <c r="ONL11" s="114"/>
      <c r="ONM11" s="114"/>
      <c r="ONN11" s="114"/>
      <c r="ONO11" s="114"/>
      <c r="ONP11" s="114"/>
      <c r="ONQ11" s="114"/>
      <c r="ONR11" s="114"/>
      <c r="ONS11" s="114"/>
      <c r="ONT11" s="114"/>
      <c r="ONU11" s="114"/>
      <c r="ONV11" s="114"/>
      <c r="ONW11" s="114"/>
      <c r="ONX11" s="114"/>
      <c r="ONY11" s="114"/>
      <c r="ONZ11" s="114"/>
      <c r="OOA11" s="114"/>
      <c r="OOB11" s="114"/>
      <c r="OOC11" s="114"/>
      <c r="OOD11" s="114"/>
      <c r="OOE11" s="114"/>
      <c r="OOF11" s="114"/>
      <c r="OOG11" s="114"/>
      <c r="OOH11" s="114"/>
      <c r="OOI11" s="114"/>
      <c r="OOJ11" s="114"/>
      <c r="OOK11" s="114"/>
      <c r="OOL11" s="114"/>
      <c r="OOM11" s="114"/>
      <c r="OON11" s="114"/>
      <c r="OOO11" s="114"/>
      <c r="OOP11" s="114"/>
      <c r="OOQ11" s="114"/>
      <c r="OOR11" s="114"/>
      <c r="OOS11" s="114"/>
      <c r="OOT11" s="114"/>
      <c r="OOU11" s="114"/>
      <c r="OOV11" s="114"/>
      <c r="OOW11" s="114"/>
      <c r="OOX11" s="114"/>
      <c r="OOY11" s="114"/>
      <c r="OOZ11" s="114"/>
      <c r="OPA11" s="114"/>
      <c r="OPB11" s="114"/>
      <c r="OPC11" s="114"/>
      <c r="OPD11" s="114"/>
      <c r="OPE11" s="114"/>
      <c r="OPF11" s="114"/>
      <c r="OPG11" s="114"/>
      <c r="OPH11" s="114"/>
      <c r="OPI11" s="114"/>
      <c r="OPJ11" s="114"/>
      <c r="OPK11" s="114"/>
      <c r="OPL11" s="114"/>
      <c r="OPM11" s="114"/>
      <c r="OPN11" s="114"/>
      <c r="OPO11" s="114"/>
      <c r="OPP11" s="114"/>
      <c r="OPQ11" s="114"/>
      <c r="OPR11" s="114"/>
      <c r="OPS11" s="114"/>
      <c r="OPT11" s="114"/>
      <c r="OPU11" s="114"/>
      <c r="OPV11" s="114"/>
      <c r="OPW11" s="114"/>
      <c r="OPX11" s="114"/>
      <c r="OPY11" s="114"/>
      <c r="OPZ11" s="114"/>
      <c r="OQA11" s="114"/>
      <c r="OQB11" s="114"/>
      <c r="OQC11" s="114"/>
      <c r="OQD11" s="114"/>
      <c r="OQE11" s="114"/>
      <c r="OQF11" s="114"/>
      <c r="OQG11" s="114"/>
      <c r="OQH11" s="114"/>
      <c r="OQI11" s="114"/>
      <c r="OQJ11" s="114"/>
      <c r="OQK11" s="114"/>
      <c r="OQL11" s="114"/>
      <c r="OQM11" s="114"/>
      <c r="OQN11" s="114"/>
      <c r="OQO11" s="114"/>
      <c r="OQP11" s="114"/>
      <c r="OQQ11" s="114"/>
      <c r="OQR11" s="114"/>
      <c r="OQS11" s="114"/>
      <c r="OQT11" s="114"/>
      <c r="OQU11" s="114"/>
      <c r="OQV11" s="114"/>
      <c r="OQW11" s="114"/>
      <c r="OQX11" s="114"/>
      <c r="OQY11" s="114"/>
      <c r="OQZ11" s="114"/>
      <c r="ORA11" s="114"/>
      <c r="ORB11" s="114"/>
      <c r="ORC11" s="114"/>
      <c r="ORD11" s="114"/>
      <c r="ORE11" s="114"/>
      <c r="ORF11" s="114"/>
      <c r="ORG11" s="114"/>
      <c r="ORH11" s="114"/>
      <c r="ORI11" s="114"/>
      <c r="ORJ11" s="114"/>
      <c r="ORK11" s="114"/>
      <c r="ORL11" s="114"/>
      <c r="ORM11" s="114"/>
      <c r="ORN11" s="114"/>
      <c r="ORO11" s="114"/>
      <c r="ORP11" s="114"/>
      <c r="ORQ11" s="114"/>
      <c r="ORR11" s="114"/>
      <c r="ORS11" s="114"/>
      <c r="ORT11" s="114"/>
      <c r="ORU11" s="114"/>
      <c r="ORV11" s="114"/>
      <c r="ORW11" s="114"/>
      <c r="ORX11" s="114"/>
      <c r="ORY11" s="114"/>
      <c r="ORZ11" s="114"/>
      <c r="OSA11" s="114"/>
      <c r="OSB11" s="114"/>
      <c r="OSC11" s="114"/>
      <c r="OSD11" s="114"/>
      <c r="OSE11" s="114"/>
      <c r="OSF11" s="114"/>
      <c r="OSG11" s="114"/>
      <c r="OSH11" s="114"/>
      <c r="OSI11" s="114"/>
      <c r="OSJ11" s="114"/>
      <c r="OSK11" s="114"/>
      <c r="OSL11" s="114"/>
      <c r="OSM11" s="114"/>
      <c r="OSN11" s="114"/>
      <c r="OSO11" s="114"/>
      <c r="OSP11" s="114"/>
      <c r="OSQ11" s="114"/>
      <c r="OSR11" s="114"/>
      <c r="OSS11" s="114"/>
      <c r="OST11" s="114"/>
      <c r="OSU11" s="114"/>
      <c r="OSV11" s="114"/>
      <c r="OSW11" s="114"/>
      <c r="OSX11" s="114"/>
      <c r="OSY11" s="114"/>
      <c r="OSZ11" s="114"/>
      <c r="OTA11" s="114"/>
      <c r="OTB11" s="114"/>
      <c r="OTC11" s="114"/>
      <c r="OTD11" s="114"/>
      <c r="OTE11" s="114"/>
      <c r="OTF11" s="114"/>
      <c r="OTG11" s="114"/>
      <c r="OTH11" s="114"/>
      <c r="OTI11" s="114"/>
      <c r="OTJ11" s="114"/>
      <c r="OTK11" s="114"/>
      <c r="OTL11" s="114"/>
      <c r="OTM11" s="114"/>
      <c r="OTN11" s="114"/>
      <c r="OTO11" s="114"/>
      <c r="OTP11" s="114"/>
      <c r="OTQ11" s="114"/>
      <c r="OTR11" s="114"/>
      <c r="OTS11" s="114"/>
      <c r="OTT11" s="114"/>
      <c r="OTU11" s="114"/>
      <c r="OTV11" s="114"/>
      <c r="OTW11" s="114"/>
      <c r="OTX11" s="114"/>
      <c r="OTY11" s="114"/>
      <c r="OTZ11" s="114"/>
      <c r="OUA11" s="114"/>
      <c r="OUB11" s="114"/>
      <c r="OUC11" s="114"/>
      <c r="OUD11" s="114"/>
      <c r="OUE11" s="114"/>
      <c r="OUF11" s="114"/>
      <c r="OUG11" s="114"/>
      <c r="OUH11" s="114"/>
      <c r="OUI11" s="114"/>
      <c r="OUJ11" s="114"/>
      <c r="OUK11" s="114"/>
      <c r="OUL11" s="114"/>
      <c r="OUM11" s="114"/>
      <c r="OUN11" s="114"/>
      <c r="OUO11" s="114"/>
      <c r="OUP11" s="114"/>
      <c r="OUQ11" s="114"/>
      <c r="OUR11" s="114"/>
      <c r="OUS11" s="114"/>
      <c r="OUT11" s="114"/>
      <c r="OUU11" s="114"/>
      <c r="OUV11" s="114"/>
      <c r="OUW11" s="114"/>
      <c r="OUX11" s="114"/>
      <c r="OUY11" s="114"/>
      <c r="OUZ11" s="114"/>
      <c r="OVA11" s="114"/>
      <c r="OVB11" s="114"/>
      <c r="OVC11" s="114"/>
      <c r="OVD11" s="114"/>
      <c r="OVE11" s="114"/>
      <c r="OVF11" s="114"/>
      <c r="OVG11" s="114"/>
      <c r="OVH11" s="114"/>
      <c r="OVI11" s="114"/>
      <c r="OVJ11" s="114"/>
      <c r="OVK11" s="114"/>
      <c r="OVL11" s="114"/>
      <c r="OVM11" s="114"/>
      <c r="OVN11" s="114"/>
      <c r="OVO11" s="114"/>
      <c r="OVP11" s="114"/>
      <c r="OVQ11" s="114"/>
      <c r="OVR11" s="114"/>
      <c r="OVS11" s="114"/>
      <c r="OVT11" s="114"/>
      <c r="OVU11" s="114"/>
      <c r="OVV11" s="114"/>
      <c r="OVW11" s="114"/>
      <c r="OVX11" s="114"/>
      <c r="OVY11" s="114"/>
      <c r="OVZ11" s="114"/>
      <c r="OWA11" s="114"/>
      <c r="OWB11" s="114"/>
      <c r="OWC11" s="114"/>
      <c r="OWD11" s="114"/>
      <c r="OWE11" s="114"/>
      <c r="OWF11" s="114"/>
      <c r="OWG11" s="114"/>
      <c r="OWH11" s="114"/>
      <c r="OWI11" s="114"/>
      <c r="OWJ11" s="114"/>
      <c r="OWK11" s="114"/>
      <c r="OWL11" s="114"/>
      <c r="OWM11" s="114"/>
      <c r="OWN11" s="114"/>
      <c r="OWO11" s="114"/>
      <c r="OWP11" s="114"/>
      <c r="OWQ11" s="114"/>
      <c r="OWR11" s="114"/>
      <c r="OWS11" s="114"/>
      <c r="OWT11" s="114"/>
      <c r="OWU11" s="114"/>
      <c r="OWV11" s="114"/>
      <c r="OWW11" s="114"/>
      <c r="OWX11" s="114"/>
      <c r="OWY11" s="114"/>
      <c r="OWZ11" s="114"/>
      <c r="OXA11" s="114"/>
      <c r="OXB11" s="114"/>
      <c r="OXC11" s="114"/>
      <c r="OXD11" s="114"/>
      <c r="OXE11" s="114"/>
      <c r="OXF11" s="114"/>
      <c r="OXG11" s="114"/>
      <c r="OXH11" s="114"/>
      <c r="OXI11" s="114"/>
      <c r="OXJ11" s="114"/>
      <c r="OXK11" s="114"/>
      <c r="OXL11" s="114"/>
      <c r="OXM11" s="114"/>
      <c r="OXN11" s="114"/>
      <c r="OXO11" s="114"/>
      <c r="OXP11" s="114"/>
      <c r="OXQ11" s="114"/>
      <c r="OXR11" s="114"/>
      <c r="OXS11" s="114"/>
      <c r="OXT11" s="114"/>
      <c r="OXU11" s="114"/>
      <c r="OXV11" s="114"/>
      <c r="OXW11" s="114"/>
      <c r="OXX11" s="114"/>
      <c r="OXY11" s="114"/>
      <c r="OXZ11" s="114"/>
      <c r="OYA11" s="114"/>
      <c r="OYB11" s="114"/>
      <c r="OYC11" s="114"/>
      <c r="OYD11" s="114"/>
      <c r="OYE11" s="114"/>
      <c r="OYF11" s="114"/>
      <c r="OYG11" s="114"/>
      <c r="OYH11" s="114"/>
      <c r="OYI11" s="114"/>
      <c r="OYJ11" s="114"/>
      <c r="OYK11" s="114"/>
      <c r="OYL11" s="114"/>
      <c r="OYM11" s="114"/>
      <c r="OYN11" s="114"/>
      <c r="OYO11" s="114"/>
      <c r="OYP11" s="114"/>
      <c r="OYQ11" s="114"/>
      <c r="OYR11" s="114"/>
      <c r="OYS11" s="114"/>
      <c r="OYT11" s="114"/>
      <c r="OYU11" s="114"/>
      <c r="OYV11" s="114"/>
      <c r="OYW11" s="114"/>
      <c r="OYX11" s="114"/>
      <c r="OYY11" s="114"/>
      <c r="OYZ11" s="114"/>
      <c r="OZA11" s="114"/>
      <c r="OZB11" s="114"/>
      <c r="OZC11" s="114"/>
      <c r="OZD11" s="114"/>
      <c r="OZE11" s="114"/>
      <c r="OZF11" s="114"/>
      <c r="OZG11" s="114"/>
      <c r="OZH11" s="114"/>
      <c r="OZI11" s="114"/>
      <c r="OZJ11" s="114"/>
      <c r="OZK11" s="114"/>
      <c r="OZL11" s="114"/>
      <c r="OZM11" s="114"/>
      <c r="OZN11" s="114"/>
      <c r="OZO11" s="114"/>
      <c r="OZP11" s="114"/>
      <c r="OZQ11" s="114"/>
      <c r="OZR11" s="114"/>
      <c r="OZS11" s="114"/>
      <c r="OZT11" s="114"/>
      <c r="OZU11" s="114"/>
      <c r="OZV11" s="114"/>
      <c r="OZW11" s="114"/>
      <c r="OZX11" s="114"/>
      <c r="OZY11" s="114"/>
      <c r="OZZ11" s="114"/>
      <c r="PAA11" s="114"/>
      <c r="PAB11" s="114"/>
      <c r="PAC11" s="114"/>
      <c r="PAD11" s="114"/>
      <c r="PAE11" s="114"/>
      <c r="PAF11" s="114"/>
      <c r="PAG11" s="114"/>
      <c r="PAH11" s="114"/>
      <c r="PAI11" s="114"/>
      <c r="PAJ11" s="114"/>
      <c r="PAK11" s="114"/>
      <c r="PAL11" s="114"/>
      <c r="PAM11" s="114"/>
      <c r="PAN11" s="114"/>
      <c r="PAO11" s="114"/>
      <c r="PAP11" s="114"/>
      <c r="PAQ11" s="114"/>
      <c r="PAR11" s="114"/>
      <c r="PAS11" s="114"/>
      <c r="PAT11" s="114"/>
      <c r="PAU11" s="114"/>
      <c r="PAV11" s="114"/>
      <c r="PAW11" s="114"/>
      <c r="PAX11" s="114"/>
      <c r="PAY11" s="114"/>
      <c r="PAZ11" s="114"/>
      <c r="PBA11" s="114"/>
      <c r="PBB11" s="114"/>
      <c r="PBC11" s="114"/>
      <c r="PBD11" s="114"/>
      <c r="PBE11" s="114"/>
      <c r="PBF11" s="114"/>
      <c r="PBG11" s="114"/>
      <c r="PBH11" s="114"/>
      <c r="PBI11" s="114"/>
      <c r="PBJ11" s="114"/>
      <c r="PBK11" s="114"/>
      <c r="PBL11" s="114"/>
      <c r="PBM11" s="114"/>
      <c r="PBN11" s="114"/>
      <c r="PBO11" s="114"/>
      <c r="PBP11" s="114"/>
      <c r="PBQ11" s="114"/>
      <c r="PBR11" s="114"/>
      <c r="PBS11" s="114"/>
      <c r="PBT11" s="114"/>
      <c r="PBU11" s="114"/>
      <c r="PBV11" s="114"/>
      <c r="PBW11" s="114"/>
      <c r="PBX11" s="114"/>
      <c r="PBY11" s="114"/>
      <c r="PBZ11" s="114"/>
      <c r="PCA11" s="114"/>
      <c r="PCB11" s="114"/>
      <c r="PCC11" s="114"/>
      <c r="PCD11" s="114"/>
      <c r="PCE11" s="114"/>
      <c r="PCF11" s="114"/>
      <c r="PCG11" s="114"/>
      <c r="PCH11" s="114"/>
      <c r="PCI11" s="114"/>
      <c r="PCJ11" s="114"/>
      <c r="PCK11" s="114"/>
      <c r="PCL11" s="114"/>
      <c r="PCM11" s="114"/>
      <c r="PCN11" s="114"/>
      <c r="PCO11" s="114"/>
      <c r="PCP11" s="114"/>
      <c r="PCQ11" s="114"/>
      <c r="PCR11" s="114"/>
      <c r="PCS11" s="114"/>
      <c r="PCT11" s="114"/>
      <c r="PCU11" s="114"/>
      <c r="PCV11" s="114"/>
      <c r="PCW11" s="114"/>
      <c r="PCX11" s="114"/>
      <c r="PCY11" s="114"/>
      <c r="PCZ11" s="114"/>
      <c r="PDA11" s="114"/>
      <c r="PDB11" s="114"/>
      <c r="PDC11" s="114"/>
      <c r="PDD11" s="114"/>
      <c r="PDE11" s="114"/>
      <c r="PDF11" s="114"/>
      <c r="PDG11" s="114"/>
      <c r="PDH11" s="114"/>
      <c r="PDI11" s="114"/>
      <c r="PDJ11" s="114"/>
      <c r="PDK11" s="114"/>
      <c r="PDL11" s="114"/>
      <c r="PDM11" s="114"/>
      <c r="PDN11" s="114"/>
      <c r="PDO11" s="114"/>
      <c r="PDP11" s="114"/>
      <c r="PDQ11" s="114"/>
      <c r="PDR11" s="114"/>
      <c r="PDS11" s="114"/>
      <c r="PDT11" s="114"/>
      <c r="PDU11" s="114"/>
      <c r="PDV11" s="114"/>
      <c r="PDW11" s="114"/>
      <c r="PDX11" s="114"/>
      <c r="PDY11" s="114"/>
      <c r="PDZ11" s="114"/>
      <c r="PEA11" s="114"/>
      <c r="PEB11" s="114"/>
      <c r="PEC11" s="114"/>
      <c r="PED11" s="114"/>
      <c r="PEE11" s="114"/>
      <c r="PEF11" s="114"/>
      <c r="PEG11" s="114"/>
      <c r="PEH11" s="114"/>
      <c r="PEI11" s="114"/>
      <c r="PEJ11" s="114"/>
      <c r="PEK11" s="114"/>
      <c r="PEL11" s="114"/>
      <c r="PEM11" s="114"/>
      <c r="PEN11" s="114"/>
      <c r="PEO11" s="114"/>
      <c r="PEP11" s="114"/>
      <c r="PEQ11" s="114"/>
      <c r="PER11" s="114"/>
      <c r="PES11" s="114"/>
      <c r="PET11" s="114"/>
      <c r="PEU11" s="114"/>
      <c r="PEV11" s="114"/>
      <c r="PEW11" s="114"/>
      <c r="PEX11" s="114"/>
      <c r="PEY11" s="114"/>
      <c r="PEZ11" s="114"/>
      <c r="PFA11" s="114"/>
      <c r="PFB11" s="114"/>
      <c r="PFC11" s="114"/>
      <c r="PFD11" s="114"/>
      <c r="PFE11" s="114"/>
      <c r="PFF11" s="114"/>
      <c r="PFG11" s="114"/>
      <c r="PFH11" s="114"/>
      <c r="PFI11" s="114"/>
      <c r="PFJ11" s="114"/>
      <c r="PFK11" s="114"/>
      <c r="PFL11" s="114"/>
      <c r="PFM11" s="114"/>
      <c r="PFN11" s="114"/>
      <c r="PFO11" s="114"/>
      <c r="PFP11" s="114"/>
      <c r="PFQ11" s="114"/>
      <c r="PFR11" s="114"/>
      <c r="PFS11" s="114"/>
      <c r="PFT11" s="114"/>
      <c r="PFU11" s="114"/>
      <c r="PFV11" s="114"/>
      <c r="PFW11" s="114"/>
      <c r="PFX11" s="114"/>
      <c r="PFY11" s="114"/>
      <c r="PFZ11" s="114"/>
      <c r="PGA11" s="114"/>
      <c r="PGB11" s="114"/>
      <c r="PGC11" s="114"/>
      <c r="PGD11" s="114"/>
      <c r="PGE11" s="114"/>
      <c r="PGF11" s="114"/>
      <c r="PGG11" s="114"/>
      <c r="PGH11" s="114"/>
      <c r="PGI11" s="114"/>
      <c r="PGJ11" s="114"/>
      <c r="PGK11" s="114"/>
      <c r="PGL11" s="114"/>
      <c r="PGM11" s="114"/>
      <c r="PGN11" s="114"/>
      <c r="PGO11" s="114"/>
      <c r="PGP11" s="114"/>
      <c r="PGQ11" s="114"/>
      <c r="PGR11" s="114"/>
      <c r="PGS11" s="114"/>
      <c r="PGT11" s="114"/>
      <c r="PGU11" s="114"/>
      <c r="PGV11" s="114"/>
      <c r="PGW11" s="114"/>
      <c r="PGX11" s="114"/>
      <c r="PGY11" s="114"/>
      <c r="PGZ11" s="114"/>
      <c r="PHA11" s="114"/>
      <c r="PHB11" s="114"/>
      <c r="PHC11" s="114"/>
      <c r="PHD11" s="114"/>
      <c r="PHE11" s="114"/>
      <c r="PHF11" s="114"/>
      <c r="PHG11" s="114"/>
      <c r="PHH11" s="114"/>
      <c r="PHI11" s="114"/>
      <c r="PHJ11" s="114"/>
      <c r="PHK11" s="114"/>
      <c r="PHL11" s="114"/>
      <c r="PHM11" s="114"/>
      <c r="PHN11" s="114"/>
      <c r="PHO11" s="114"/>
      <c r="PHP11" s="114"/>
      <c r="PHQ11" s="114"/>
      <c r="PHR11" s="114"/>
      <c r="PHS11" s="114"/>
      <c r="PHT11" s="114"/>
      <c r="PHU11" s="114"/>
      <c r="PHV11" s="114"/>
      <c r="PHW11" s="114"/>
      <c r="PHX11" s="114"/>
      <c r="PHY11" s="114"/>
      <c r="PHZ11" s="114"/>
      <c r="PIA11" s="114"/>
      <c r="PIB11" s="114"/>
      <c r="PIC11" s="114"/>
      <c r="PID11" s="114"/>
      <c r="PIE11" s="114"/>
      <c r="PIF11" s="114"/>
      <c r="PIG11" s="114"/>
      <c r="PIH11" s="114"/>
      <c r="PII11" s="114"/>
      <c r="PIJ11" s="114"/>
      <c r="PIK11" s="114"/>
      <c r="PIL11" s="114"/>
      <c r="PIM11" s="114"/>
      <c r="PIN11" s="114"/>
      <c r="PIO11" s="114"/>
      <c r="PIP11" s="114"/>
      <c r="PIQ11" s="114"/>
      <c r="PIR11" s="114"/>
      <c r="PIS11" s="114"/>
      <c r="PIT11" s="114"/>
      <c r="PIU11" s="114"/>
      <c r="PIV11" s="114"/>
      <c r="PIW11" s="114"/>
      <c r="PIX11" s="114"/>
      <c r="PIY11" s="114"/>
      <c r="PIZ11" s="114"/>
      <c r="PJA11" s="114"/>
      <c r="PJB11" s="114"/>
      <c r="PJC11" s="114"/>
      <c r="PJD11" s="114"/>
      <c r="PJE11" s="114"/>
      <c r="PJF11" s="114"/>
      <c r="PJG11" s="114"/>
      <c r="PJH11" s="114"/>
      <c r="PJI11" s="114"/>
      <c r="PJJ11" s="114"/>
      <c r="PJK11" s="114"/>
      <c r="PJL11" s="114"/>
      <c r="PJM11" s="114"/>
      <c r="PJN11" s="114"/>
      <c r="PJO11" s="114"/>
      <c r="PJP11" s="114"/>
      <c r="PJQ11" s="114"/>
      <c r="PJR11" s="114"/>
      <c r="PJS11" s="114"/>
      <c r="PJT11" s="114"/>
      <c r="PJU11" s="114"/>
      <c r="PJV11" s="114"/>
      <c r="PJW11" s="114"/>
      <c r="PJX11" s="114"/>
      <c r="PJY11" s="114"/>
      <c r="PJZ11" s="114"/>
      <c r="PKA11" s="114"/>
      <c r="PKB11" s="114"/>
      <c r="PKC11" s="114"/>
      <c r="PKD11" s="114"/>
      <c r="PKE11" s="114"/>
      <c r="PKF11" s="114"/>
      <c r="PKG11" s="114"/>
      <c r="PKH11" s="114"/>
      <c r="PKI11" s="114"/>
      <c r="PKJ11" s="114"/>
      <c r="PKK11" s="114"/>
      <c r="PKL11" s="114"/>
      <c r="PKM11" s="114"/>
      <c r="PKN11" s="114"/>
      <c r="PKO11" s="114"/>
      <c r="PKP11" s="114"/>
      <c r="PKQ11" s="114"/>
      <c r="PKR11" s="114"/>
      <c r="PKS11" s="114"/>
      <c r="PKT11" s="114"/>
      <c r="PKU11" s="114"/>
      <c r="PKV11" s="114"/>
      <c r="PKW11" s="114"/>
      <c r="PKX11" s="114"/>
      <c r="PKY11" s="114"/>
      <c r="PKZ11" s="114"/>
      <c r="PLA11" s="114"/>
      <c r="PLB11" s="114"/>
      <c r="PLC11" s="114"/>
      <c r="PLD11" s="114"/>
      <c r="PLE11" s="114"/>
      <c r="PLF11" s="114"/>
      <c r="PLG11" s="114"/>
      <c r="PLH11" s="114"/>
      <c r="PLI11" s="114"/>
      <c r="PLJ11" s="114"/>
      <c r="PLK11" s="114"/>
      <c r="PLL11" s="114"/>
      <c r="PLM11" s="114"/>
      <c r="PLN11" s="114"/>
      <c r="PLO11" s="114"/>
      <c r="PLP11" s="114"/>
      <c r="PLQ11" s="114"/>
      <c r="PLR11" s="114"/>
      <c r="PLS11" s="114"/>
      <c r="PLT11" s="114"/>
      <c r="PLU11" s="114"/>
      <c r="PLV11" s="114"/>
      <c r="PLW11" s="114"/>
      <c r="PLX11" s="114"/>
      <c r="PLY11" s="114"/>
      <c r="PLZ11" s="114"/>
      <c r="PMA11" s="114"/>
      <c r="PMB11" s="114"/>
      <c r="PMC11" s="114"/>
      <c r="PMD11" s="114"/>
      <c r="PME11" s="114"/>
      <c r="PMF11" s="114"/>
      <c r="PMG11" s="114"/>
      <c r="PMH11" s="114"/>
      <c r="PMI11" s="114"/>
      <c r="PMJ11" s="114"/>
      <c r="PMK11" s="114"/>
      <c r="PML11" s="114"/>
      <c r="PMM11" s="114"/>
      <c r="PMN11" s="114"/>
      <c r="PMO11" s="114"/>
      <c r="PMP11" s="114"/>
      <c r="PMQ11" s="114"/>
      <c r="PMR11" s="114"/>
      <c r="PMS11" s="114"/>
      <c r="PMT11" s="114"/>
      <c r="PMU11" s="114"/>
      <c r="PMV11" s="114"/>
      <c r="PMW11" s="114"/>
      <c r="PMX11" s="114"/>
      <c r="PMY11" s="114"/>
      <c r="PMZ11" s="114"/>
      <c r="PNA11" s="114"/>
      <c r="PNB11" s="114"/>
      <c r="PNC11" s="114"/>
      <c r="PND11" s="114"/>
      <c r="PNE11" s="114"/>
      <c r="PNF11" s="114"/>
      <c r="PNG11" s="114"/>
      <c r="PNH11" s="114"/>
      <c r="PNI11" s="114"/>
      <c r="PNJ11" s="114"/>
      <c r="PNK11" s="114"/>
      <c r="PNL11" s="114"/>
      <c r="PNM11" s="114"/>
      <c r="PNN11" s="114"/>
      <c r="PNO11" s="114"/>
      <c r="PNP11" s="114"/>
      <c r="PNQ11" s="114"/>
      <c r="PNR11" s="114"/>
      <c r="PNS11" s="114"/>
      <c r="PNT11" s="114"/>
      <c r="PNU11" s="114"/>
      <c r="PNV11" s="114"/>
      <c r="PNW11" s="114"/>
      <c r="PNX11" s="114"/>
      <c r="PNY11" s="114"/>
      <c r="PNZ11" s="114"/>
      <c r="POA11" s="114"/>
      <c r="POB11" s="114"/>
      <c r="POC11" s="114"/>
      <c r="POD11" s="114"/>
      <c r="POE11" s="114"/>
      <c r="POF11" s="114"/>
      <c r="POG11" s="114"/>
      <c r="POH11" s="114"/>
      <c r="POI11" s="114"/>
      <c r="POJ11" s="114"/>
      <c r="POK11" s="114"/>
      <c r="POL11" s="114"/>
      <c r="POM11" s="114"/>
      <c r="PON11" s="114"/>
      <c r="POO11" s="114"/>
      <c r="POP11" s="114"/>
      <c r="POQ11" s="114"/>
      <c r="POR11" s="114"/>
      <c r="POS11" s="114"/>
      <c r="POT11" s="114"/>
      <c r="POU11" s="114"/>
      <c r="POV11" s="114"/>
      <c r="POW11" s="114"/>
      <c r="POX11" s="114"/>
      <c r="POY11" s="114"/>
      <c r="POZ11" s="114"/>
      <c r="PPA11" s="114"/>
      <c r="PPB11" s="114"/>
      <c r="PPC11" s="114"/>
      <c r="PPD11" s="114"/>
      <c r="PPE11" s="114"/>
      <c r="PPF11" s="114"/>
      <c r="PPG11" s="114"/>
      <c r="PPH11" s="114"/>
      <c r="PPI11" s="114"/>
      <c r="PPJ11" s="114"/>
      <c r="PPK11" s="114"/>
      <c r="PPL11" s="114"/>
      <c r="PPM11" s="114"/>
      <c r="PPN11" s="114"/>
      <c r="PPO11" s="114"/>
      <c r="PPP11" s="114"/>
      <c r="PPQ11" s="114"/>
      <c r="PPR11" s="114"/>
      <c r="PPS11" s="114"/>
      <c r="PPT11" s="114"/>
      <c r="PPU11" s="114"/>
      <c r="PPV11" s="114"/>
      <c r="PPW11" s="114"/>
      <c r="PPX11" s="114"/>
      <c r="PPY11" s="114"/>
      <c r="PPZ11" s="114"/>
      <c r="PQA11" s="114"/>
      <c r="PQB11" s="114"/>
      <c r="PQC11" s="114"/>
      <c r="PQD11" s="114"/>
      <c r="PQE11" s="114"/>
      <c r="PQF11" s="114"/>
      <c r="PQG11" s="114"/>
      <c r="PQH11" s="114"/>
      <c r="PQI11" s="114"/>
      <c r="PQJ11" s="114"/>
      <c r="PQK11" s="114"/>
      <c r="PQL11" s="114"/>
      <c r="PQM11" s="114"/>
      <c r="PQN11" s="114"/>
      <c r="PQO11" s="114"/>
      <c r="PQP11" s="114"/>
      <c r="PQQ11" s="114"/>
      <c r="PQR11" s="114"/>
      <c r="PQS11" s="114"/>
      <c r="PQT11" s="114"/>
      <c r="PQU11" s="114"/>
      <c r="PQV11" s="114"/>
      <c r="PQW11" s="114"/>
      <c r="PQX11" s="114"/>
      <c r="PQY11" s="114"/>
      <c r="PQZ11" s="114"/>
      <c r="PRA11" s="114"/>
      <c r="PRB11" s="114"/>
      <c r="PRC11" s="114"/>
      <c r="PRD11" s="114"/>
      <c r="PRE11" s="114"/>
      <c r="PRF11" s="114"/>
      <c r="PRG11" s="114"/>
      <c r="PRH11" s="114"/>
      <c r="PRI11" s="114"/>
      <c r="PRJ11" s="114"/>
      <c r="PRK11" s="114"/>
      <c r="PRL11" s="114"/>
      <c r="PRM11" s="114"/>
      <c r="PRN11" s="114"/>
      <c r="PRO11" s="114"/>
      <c r="PRP11" s="114"/>
      <c r="PRQ11" s="114"/>
      <c r="PRR11" s="114"/>
      <c r="PRS11" s="114"/>
      <c r="PRT11" s="114"/>
      <c r="PRU11" s="114"/>
      <c r="PRV11" s="114"/>
      <c r="PRW11" s="114"/>
      <c r="PRX11" s="114"/>
      <c r="PRY11" s="114"/>
      <c r="PRZ11" s="114"/>
      <c r="PSA11" s="114"/>
      <c r="PSB11" s="114"/>
      <c r="PSC11" s="114"/>
      <c r="PSD11" s="114"/>
      <c r="PSE11" s="114"/>
      <c r="PSF11" s="114"/>
      <c r="PSG11" s="114"/>
      <c r="PSH11" s="114"/>
      <c r="PSI11" s="114"/>
      <c r="PSJ11" s="114"/>
      <c r="PSK11" s="114"/>
      <c r="PSL11" s="114"/>
      <c r="PSM11" s="114"/>
      <c r="PSN11" s="114"/>
      <c r="PSO11" s="114"/>
      <c r="PSP11" s="114"/>
      <c r="PSQ11" s="114"/>
      <c r="PSR11" s="114"/>
      <c r="PSS11" s="114"/>
      <c r="PST11" s="114"/>
      <c r="PSU11" s="114"/>
      <c r="PSV11" s="114"/>
      <c r="PSW11" s="114"/>
      <c r="PSX11" s="114"/>
      <c r="PSY11" s="114"/>
      <c r="PSZ11" s="114"/>
      <c r="PTA11" s="114"/>
      <c r="PTB11" s="114"/>
      <c r="PTC11" s="114"/>
      <c r="PTD11" s="114"/>
      <c r="PTE11" s="114"/>
      <c r="PTF11" s="114"/>
      <c r="PTG11" s="114"/>
      <c r="PTH11" s="114"/>
      <c r="PTI11" s="114"/>
      <c r="PTJ11" s="114"/>
      <c r="PTK11" s="114"/>
      <c r="PTL11" s="114"/>
      <c r="PTM11" s="114"/>
      <c r="PTN11" s="114"/>
      <c r="PTO11" s="114"/>
      <c r="PTP11" s="114"/>
      <c r="PTQ11" s="114"/>
      <c r="PTR11" s="114"/>
      <c r="PTS11" s="114"/>
      <c r="PTT11" s="114"/>
      <c r="PTU11" s="114"/>
      <c r="PTV11" s="114"/>
      <c r="PTW11" s="114"/>
      <c r="PTX11" s="114"/>
      <c r="PTY11" s="114"/>
      <c r="PTZ11" s="114"/>
      <c r="PUA11" s="114"/>
      <c r="PUB11" s="114"/>
      <c r="PUC11" s="114"/>
      <c r="PUD11" s="114"/>
      <c r="PUE11" s="114"/>
      <c r="PUF11" s="114"/>
      <c r="PUG11" s="114"/>
      <c r="PUH11" s="114"/>
      <c r="PUI11" s="114"/>
      <c r="PUJ11" s="114"/>
      <c r="PUK11" s="114"/>
      <c r="PUL11" s="114"/>
      <c r="PUM11" s="114"/>
      <c r="PUN11" s="114"/>
      <c r="PUO11" s="114"/>
      <c r="PUP11" s="114"/>
      <c r="PUQ11" s="114"/>
      <c r="PUR11" s="114"/>
      <c r="PUS11" s="114"/>
      <c r="PUT11" s="114"/>
      <c r="PUU11" s="114"/>
      <c r="PUV11" s="114"/>
      <c r="PUW11" s="114"/>
      <c r="PUX11" s="114"/>
      <c r="PUY11" s="114"/>
      <c r="PUZ11" s="114"/>
      <c r="PVA11" s="114"/>
      <c r="PVB11" s="114"/>
      <c r="PVC11" s="114"/>
      <c r="PVD11" s="114"/>
      <c r="PVE11" s="114"/>
      <c r="PVF11" s="114"/>
      <c r="PVG11" s="114"/>
      <c r="PVH11" s="114"/>
      <c r="PVI11" s="114"/>
      <c r="PVJ11" s="114"/>
      <c r="PVK11" s="114"/>
      <c r="PVL11" s="114"/>
      <c r="PVM11" s="114"/>
      <c r="PVN11" s="114"/>
      <c r="PVO11" s="114"/>
      <c r="PVP11" s="114"/>
      <c r="PVQ11" s="114"/>
      <c r="PVR11" s="114"/>
      <c r="PVS11" s="114"/>
      <c r="PVT11" s="114"/>
      <c r="PVU11" s="114"/>
      <c r="PVV11" s="114"/>
      <c r="PVW11" s="114"/>
      <c r="PVX11" s="114"/>
      <c r="PVY11" s="114"/>
      <c r="PVZ11" s="114"/>
      <c r="PWA11" s="114"/>
      <c r="PWB11" s="114"/>
      <c r="PWC11" s="114"/>
      <c r="PWD11" s="114"/>
      <c r="PWE11" s="114"/>
      <c r="PWF11" s="114"/>
      <c r="PWG11" s="114"/>
      <c r="PWH11" s="114"/>
      <c r="PWI11" s="114"/>
      <c r="PWJ11" s="114"/>
      <c r="PWK11" s="114"/>
      <c r="PWL11" s="114"/>
      <c r="PWM11" s="114"/>
      <c r="PWN11" s="114"/>
      <c r="PWO11" s="114"/>
      <c r="PWP11" s="114"/>
      <c r="PWQ11" s="114"/>
      <c r="PWR11" s="114"/>
      <c r="PWS11" s="114"/>
      <c r="PWT11" s="114"/>
      <c r="PWU11" s="114"/>
      <c r="PWV11" s="114"/>
      <c r="PWW11" s="114"/>
      <c r="PWX11" s="114"/>
      <c r="PWY11" s="114"/>
      <c r="PWZ11" s="114"/>
      <c r="PXA11" s="114"/>
      <c r="PXB11" s="114"/>
      <c r="PXC11" s="114"/>
      <c r="PXD11" s="114"/>
      <c r="PXE11" s="114"/>
      <c r="PXF11" s="114"/>
      <c r="PXG11" s="114"/>
      <c r="PXH11" s="114"/>
      <c r="PXI11" s="114"/>
      <c r="PXJ11" s="114"/>
      <c r="PXK11" s="114"/>
      <c r="PXL11" s="114"/>
      <c r="PXM11" s="114"/>
      <c r="PXN11" s="114"/>
      <c r="PXO11" s="114"/>
      <c r="PXP11" s="114"/>
      <c r="PXQ11" s="114"/>
      <c r="PXR11" s="114"/>
      <c r="PXS11" s="114"/>
      <c r="PXT11" s="114"/>
      <c r="PXU11" s="114"/>
      <c r="PXV11" s="114"/>
      <c r="PXW11" s="114"/>
      <c r="PXX11" s="114"/>
      <c r="PXY11" s="114"/>
      <c r="PXZ11" s="114"/>
      <c r="PYA11" s="114"/>
      <c r="PYB11" s="114"/>
      <c r="PYC11" s="114"/>
      <c r="PYD11" s="114"/>
      <c r="PYE11" s="114"/>
      <c r="PYF11" s="114"/>
      <c r="PYG11" s="114"/>
      <c r="PYH11" s="114"/>
      <c r="PYI11" s="114"/>
      <c r="PYJ11" s="114"/>
      <c r="PYK11" s="114"/>
      <c r="PYL11" s="114"/>
      <c r="PYM11" s="114"/>
      <c r="PYN11" s="114"/>
      <c r="PYO11" s="114"/>
      <c r="PYP11" s="114"/>
      <c r="PYQ11" s="114"/>
      <c r="PYR11" s="114"/>
      <c r="PYS11" s="114"/>
      <c r="PYT11" s="114"/>
      <c r="PYU11" s="114"/>
      <c r="PYV11" s="114"/>
      <c r="PYW11" s="114"/>
      <c r="PYX11" s="114"/>
      <c r="PYY11" s="114"/>
      <c r="PYZ11" s="114"/>
      <c r="PZA11" s="114"/>
      <c r="PZB11" s="114"/>
      <c r="PZC11" s="114"/>
      <c r="PZD11" s="114"/>
      <c r="PZE11" s="114"/>
      <c r="PZF11" s="114"/>
      <c r="PZG11" s="114"/>
      <c r="PZH11" s="114"/>
      <c r="PZI11" s="114"/>
      <c r="PZJ11" s="114"/>
      <c r="PZK11" s="114"/>
      <c r="PZL11" s="114"/>
      <c r="PZM11" s="114"/>
      <c r="PZN11" s="114"/>
      <c r="PZO11" s="114"/>
      <c r="PZP11" s="114"/>
      <c r="PZQ11" s="114"/>
      <c r="PZR11" s="114"/>
      <c r="PZS11" s="114"/>
      <c r="PZT11" s="114"/>
      <c r="PZU11" s="114"/>
      <c r="PZV11" s="114"/>
      <c r="PZW11" s="114"/>
      <c r="PZX11" s="114"/>
      <c r="PZY11" s="114"/>
      <c r="PZZ11" s="114"/>
      <c r="QAA11" s="114"/>
      <c r="QAB11" s="114"/>
      <c r="QAC11" s="114"/>
      <c r="QAD11" s="114"/>
      <c r="QAE11" s="114"/>
      <c r="QAF11" s="114"/>
      <c r="QAG11" s="114"/>
      <c r="QAH11" s="114"/>
      <c r="QAI11" s="114"/>
      <c r="QAJ11" s="114"/>
      <c r="QAK11" s="114"/>
      <c r="QAL11" s="114"/>
      <c r="QAM11" s="114"/>
      <c r="QAN11" s="114"/>
      <c r="QAO11" s="114"/>
      <c r="QAP11" s="114"/>
      <c r="QAQ11" s="114"/>
      <c r="QAR11" s="114"/>
      <c r="QAS11" s="114"/>
      <c r="QAT11" s="114"/>
      <c r="QAU11" s="114"/>
      <c r="QAV11" s="114"/>
      <c r="QAW11" s="114"/>
      <c r="QAX11" s="114"/>
      <c r="QAY11" s="114"/>
      <c r="QAZ11" s="114"/>
      <c r="QBA11" s="114"/>
      <c r="QBB11" s="114"/>
      <c r="QBC11" s="114"/>
      <c r="QBD11" s="114"/>
      <c r="QBE11" s="114"/>
      <c r="QBF11" s="114"/>
      <c r="QBG11" s="114"/>
      <c r="QBH11" s="114"/>
      <c r="QBI11" s="114"/>
      <c r="QBJ11" s="114"/>
      <c r="QBK11" s="114"/>
      <c r="QBL11" s="114"/>
      <c r="QBM11" s="114"/>
      <c r="QBN11" s="114"/>
      <c r="QBO11" s="114"/>
      <c r="QBP11" s="114"/>
      <c r="QBQ11" s="114"/>
      <c r="QBR11" s="114"/>
      <c r="QBS11" s="114"/>
      <c r="QBT11" s="114"/>
      <c r="QBU11" s="114"/>
      <c r="QBV11" s="114"/>
      <c r="QBW11" s="114"/>
      <c r="QBX11" s="114"/>
      <c r="QBY11" s="114"/>
      <c r="QBZ11" s="114"/>
      <c r="QCA11" s="114"/>
      <c r="QCB11" s="114"/>
      <c r="QCC11" s="114"/>
      <c r="QCD11" s="114"/>
      <c r="QCE11" s="114"/>
      <c r="QCF11" s="114"/>
      <c r="QCG11" s="114"/>
      <c r="QCH11" s="114"/>
      <c r="QCI11" s="114"/>
      <c r="QCJ11" s="114"/>
      <c r="QCK11" s="114"/>
      <c r="QCL11" s="114"/>
      <c r="QCM11" s="114"/>
      <c r="QCN11" s="114"/>
      <c r="QCO11" s="114"/>
      <c r="QCP11" s="114"/>
      <c r="QCQ11" s="114"/>
      <c r="QCR11" s="114"/>
      <c r="QCS11" s="114"/>
      <c r="QCT11" s="114"/>
      <c r="QCU11" s="114"/>
      <c r="QCV11" s="114"/>
      <c r="QCW11" s="114"/>
      <c r="QCX11" s="114"/>
      <c r="QCY11" s="114"/>
      <c r="QCZ11" s="114"/>
      <c r="QDA11" s="114"/>
      <c r="QDB11" s="114"/>
      <c r="QDC11" s="114"/>
      <c r="QDD11" s="114"/>
      <c r="QDE11" s="114"/>
      <c r="QDF11" s="114"/>
      <c r="QDG11" s="114"/>
      <c r="QDH11" s="114"/>
      <c r="QDI11" s="114"/>
      <c r="QDJ11" s="114"/>
      <c r="QDK11" s="114"/>
      <c r="QDL11" s="114"/>
      <c r="QDM11" s="114"/>
      <c r="QDN11" s="114"/>
      <c r="QDO11" s="114"/>
      <c r="QDP11" s="114"/>
      <c r="QDQ11" s="114"/>
      <c r="QDR11" s="114"/>
      <c r="QDS11" s="114"/>
      <c r="QDT11" s="114"/>
      <c r="QDU11" s="114"/>
      <c r="QDV11" s="114"/>
      <c r="QDW11" s="114"/>
      <c r="QDX11" s="114"/>
      <c r="QDY11" s="114"/>
      <c r="QDZ11" s="114"/>
      <c r="QEA11" s="114"/>
      <c r="QEB11" s="114"/>
      <c r="QEC11" s="114"/>
      <c r="QED11" s="114"/>
      <c r="QEE11" s="114"/>
      <c r="QEF11" s="114"/>
      <c r="QEG11" s="114"/>
      <c r="QEH11" s="114"/>
      <c r="QEI11" s="114"/>
      <c r="QEJ11" s="114"/>
      <c r="QEK11" s="114"/>
      <c r="QEL11" s="114"/>
      <c r="QEM11" s="114"/>
      <c r="QEN11" s="114"/>
      <c r="QEO11" s="114"/>
      <c r="QEP11" s="114"/>
      <c r="QEQ11" s="114"/>
      <c r="QER11" s="114"/>
      <c r="QES11" s="114"/>
      <c r="QET11" s="114"/>
      <c r="QEU11" s="114"/>
      <c r="QEV11" s="114"/>
      <c r="QEW11" s="114"/>
      <c r="QEX11" s="114"/>
      <c r="QEY11" s="114"/>
      <c r="QEZ11" s="114"/>
      <c r="QFA11" s="114"/>
      <c r="QFB11" s="114"/>
      <c r="QFC11" s="114"/>
      <c r="QFD11" s="114"/>
      <c r="QFE11" s="114"/>
      <c r="QFF11" s="114"/>
      <c r="QFG11" s="114"/>
      <c r="QFH11" s="114"/>
      <c r="QFI11" s="114"/>
      <c r="QFJ11" s="114"/>
      <c r="QFK11" s="114"/>
      <c r="QFL11" s="114"/>
      <c r="QFM11" s="114"/>
      <c r="QFN11" s="114"/>
      <c r="QFO11" s="114"/>
      <c r="QFP11" s="114"/>
      <c r="QFQ11" s="114"/>
      <c r="QFR11" s="114"/>
      <c r="QFS11" s="114"/>
      <c r="QFT11" s="114"/>
      <c r="QFU11" s="114"/>
      <c r="QFV11" s="114"/>
      <c r="QFW11" s="114"/>
      <c r="QFX11" s="114"/>
      <c r="QFY11" s="114"/>
      <c r="QFZ11" s="114"/>
      <c r="QGA11" s="114"/>
      <c r="QGB11" s="114"/>
      <c r="QGC11" s="114"/>
      <c r="QGD11" s="114"/>
      <c r="QGE11" s="114"/>
      <c r="QGF11" s="114"/>
      <c r="QGG11" s="114"/>
      <c r="QGH11" s="114"/>
      <c r="QGI11" s="114"/>
      <c r="QGJ11" s="114"/>
      <c r="QGK11" s="114"/>
      <c r="QGL11" s="114"/>
      <c r="QGM11" s="114"/>
      <c r="QGN11" s="114"/>
      <c r="QGO11" s="114"/>
      <c r="QGP11" s="114"/>
      <c r="QGQ11" s="114"/>
      <c r="QGR11" s="114"/>
      <c r="QGS11" s="114"/>
      <c r="QGT11" s="114"/>
      <c r="QGU11" s="114"/>
      <c r="QGV11" s="114"/>
      <c r="QGW11" s="114"/>
      <c r="QGX11" s="114"/>
      <c r="QGY11" s="114"/>
      <c r="QGZ11" s="114"/>
      <c r="QHA11" s="114"/>
      <c r="QHB11" s="114"/>
      <c r="QHC11" s="114"/>
      <c r="QHD11" s="114"/>
      <c r="QHE11" s="114"/>
      <c r="QHF11" s="114"/>
      <c r="QHG11" s="114"/>
      <c r="QHH11" s="114"/>
      <c r="QHI11" s="114"/>
      <c r="QHJ11" s="114"/>
      <c r="QHK11" s="114"/>
      <c r="QHL11" s="114"/>
      <c r="QHM11" s="114"/>
      <c r="QHN11" s="114"/>
      <c r="QHO11" s="114"/>
      <c r="QHP11" s="114"/>
      <c r="QHQ11" s="114"/>
      <c r="QHR11" s="114"/>
      <c r="QHS11" s="114"/>
      <c r="QHT11" s="114"/>
      <c r="QHU11" s="114"/>
      <c r="QHV11" s="114"/>
      <c r="QHW11" s="114"/>
      <c r="QHX11" s="114"/>
      <c r="QHY11" s="114"/>
      <c r="QHZ11" s="114"/>
      <c r="QIA11" s="114"/>
      <c r="QIB11" s="114"/>
      <c r="QIC11" s="114"/>
      <c r="QID11" s="114"/>
      <c r="QIE11" s="114"/>
      <c r="QIF11" s="114"/>
      <c r="QIG11" s="114"/>
      <c r="QIH11" s="114"/>
      <c r="QII11" s="114"/>
      <c r="QIJ11" s="114"/>
      <c r="QIK11" s="114"/>
      <c r="QIL11" s="114"/>
      <c r="QIM11" s="114"/>
      <c r="QIN11" s="114"/>
      <c r="QIO11" s="114"/>
      <c r="QIP11" s="114"/>
      <c r="QIQ11" s="114"/>
      <c r="QIR11" s="114"/>
      <c r="QIS11" s="114"/>
      <c r="QIT11" s="114"/>
      <c r="QIU11" s="114"/>
      <c r="QIV11" s="114"/>
      <c r="QIW11" s="114"/>
      <c r="QIX11" s="114"/>
      <c r="QIY11" s="114"/>
      <c r="QIZ11" s="114"/>
      <c r="QJA11" s="114"/>
      <c r="QJB11" s="114"/>
      <c r="QJC11" s="114"/>
      <c r="QJD11" s="114"/>
      <c r="QJE11" s="114"/>
      <c r="QJF11" s="114"/>
      <c r="QJG11" s="114"/>
      <c r="QJH11" s="114"/>
      <c r="QJI11" s="114"/>
      <c r="QJJ11" s="114"/>
      <c r="QJK11" s="114"/>
      <c r="QJL11" s="114"/>
      <c r="QJM11" s="114"/>
      <c r="QJN11" s="114"/>
      <c r="QJO11" s="114"/>
      <c r="QJP11" s="114"/>
      <c r="QJQ11" s="114"/>
      <c r="QJR11" s="114"/>
      <c r="QJS11" s="114"/>
      <c r="QJT11" s="114"/>
      <c r="QJU11" s="114"/>
      <c r="QJV11" s="114"/>
      <c r="QJW11" s="114"/>
      <c r="QJX11" s="114"/>
      <c r="QJY11" s="114"/>
      <c r="QJZ11" s="114"/>
      <c r="QKA11" s="114"/>
      <c r="QKB11" s="114"/>
      <c r="QKC11" s="114"/>
      <c r="QKD11" s="114"/>
      <c r="QKE11" s="114"/>
      <c r="QKF11" s="114"/>
      <c r="QKG11" s="114"/>
      <c r="QKH11" s="114"/>
      <c r="QKI11" s="114"/>
      <c r="QKJ11" s="114"/>
      <c r="QKK11" s="114"/>
      <c r="QKL11" s="114"/>
      <c r="QKM11" s="114"/>
      <c r="QKN11" s="114"/>
      <c r="QKO11" s="114"/>
      <c r="QKP11" s="114"/>
      <c r="QKQ11" s="114"/>
      <c r="QKR11" s="114"/>
      <c r="QKS11" s="114"/>
      <c r="QKT11" s="114"/>
      <c r="QKU11" s="114"/>
      <c r="QKV11" s="114"/>
      <c r="QKW11" s="114"/>
      <c r="QKX11" s="114"/>
      <c r="QKY11" s="114"/>
      <c r="QKZ11" s="114"/>
      <c r="QLA11" s="114"/>
      <c r="QLB11" s="114"/>
      <c r="QLC11" s="114"/>
      <c r="QLD11" s="114"/>
      <c r="QLE11" s="114"/>
      <c r="QLF11" s="114"/>
      <c r="QLG11" s="114"/>
      <c r="QLH11" s="114"/>
      <c r="QLI11" s="114"/>
      <c r="QLJ11" s="114"/>
      <c r="QLK11" s="114"/>
      <c r="QLL11" s="114"/>
      <c r="QLM11" s="114"/>
      <c r="QLN11" s="114"/>
      <c r="QLO11" s="114"/>
      <c r="QLP11" s="114"/>
      <c r="QLQ11" s="114"/>
      <c r="QLR11" s="114"/>
      <c r="QLS11" s="114"/>
      <c r="QLT11" s="114"/>
      <c r="QLU11" s="114"/>
      <c r="QLV11" s="114"/>
      <c r="QLW11" s="114"/>
      <c r="QLX11" s="114"/>
      <c r="QLY11" s="114"/>
      <c r="QLZ11" s="114"/>
      <c r="QMA11" s="114"/>
      <c r="QMB11" s="114"/>
      <c r="QMC11" s="114"/>
      <c r="QMD11" s="114"/>
      <c r="QME11" s="114"/>
      <c r="QMF11" s="114"/>
      <c r="QMG11" s="114"/>
      <c r="QMH11" s="114"/>
      <c r="QMI11" s="114"/>
      <c r="QMJ11" s="114"/>
      <c r="QMK11" s="114"/>
      <c r="QML11" s="114"/>
      <c r="QMM11" s="114"/>
      <c r="QMN11" s="114"/>
      <c r="QMO11" s="114"/>
      <c r="QMP11" s="114"/>
      <c r="QMQ11" s="114"/>
      <c r="QMR11" s="114"/>
      <c r="QMS11" s="114"/>
      <c r="QMT11" s="114"/>
      <c r="QMU11" s="114"/>
      <c r="QMV11" s="114"/>
      <c r="QMW11" s="114"/>
      <c r="QMX11" s="114"/>
      <c r="QMY11" s="114"/>
      <c r="QMZ11" s="114"/>
      <c r="QNA11" s="114"/>
      <c r="QNB11" s="114"/>
      <c r="QNC11" s="114"/>
      <c r="QND11" s="114"/>
      <c r="QNE11" s="114"/>
      <c r="QNF11" s="114"/>
      <c r="QNG11" s="114"/>
      <c r="QNH11" s="114"/>
      <c r="QNI11" s="114"/>
      <c r="QNJ11" s="114"/>
      <c r="QNK11" s="114"/>
      <c r="QNL11" s="114"/>
      <c r="QNM11" s="114"/>
      <c r="QNN11" s="114"/>
      <c r="QNO11" s="114"/>
      <c r="QNP11" s="114"/>
      <c r="QNQ11" s="114"/>
      <c r="QNR11" s="114"/>
      <c r="QNS11" s="114"/>
      <c r="QNT11" s="114"/>
      <c r="QNU11" s="114"/>
      <c r="QNV11" s="114"/>
      <c r="QNW11" s="114"/>
      <c r="QNX11" s="114"/>
      <c r="QNY11" s="114"/>
      <c r="QNZ11" s="114"/>
      <c r="QOA11" s="114"/>
      <c r="QOB11" s="114"/>
      <c r="QOC11" s="114"/>
      <c r="QOD11" s="114"/>
      <c r="QOE11" s="114"/>
      <c r="QOF11" s="114"/>
      <c r="QOG11" s="114"/>
      <c r="QOH11" s="114"/>
      <c r="QOI11" s="114"/>
      <c r="QOJ11" s="114"/>
      <c r="QOK11" s="114"/>
      <c r="QOL11" s="114"/>
      <c r="QOM11" s="114"/>
      <c r="QON11" s="114"/>
      <c r="QOO11" s="114"/>
      <c r="QOP11" s="114"/>
      <c r="QOQ11" s="114"/>
      <c r="QOR11" s="114"/>
      <c r="QOS11" s="114"/>
      <c r="QOT11" s="114"/>
      <c r="QOU11" s="114"/>
      <c r="QOV11" s="114"/>
      <c r="QOW11" s="114"/>
      <c r="QOX11" s="114"/>
      <c r="QOY11" s="114"/>
      <c r="QOZ11" s="114"/>
      <c r="QPA11" s="114"/>
      <c r="QPB11" s="114"/>
      <c r="QPC11" s="114"/>
      <c r="QPD11" s="114"/>
      <c r="QPE11" s="114"/>
      <c r="QPF11" s="114"/>
      <c r="QPG11" s="114"/>
      <c r="QPH11" s="114"/>
      <c r="QPI11" s="114"/>
      <c r="QPJ11" s="114"/>
      <c r="QPK11" s="114"/>
      <c r="QPL11" s="114"/>
      <c r="QPM11" s="114"/>
      <c r="QPN11" s="114"/>
      <c r="QPO11" s="114"/>
      <c r="QPP11" s="114"/>
      <c r="QPQ11" s="114"/>
      <c r="QPR11" s="114"/>
      <c r="QPS11" s="114"/>
      <c r="QPT11" s="114"/>
      <c r="QPU11" s="114"/>
      <c r="QPV11" s="114"/>
      <c r="QPW11" s="114"/>
      <c r="QPX11" s="114"/>
      <c r="QPY11" s="114"/>
      <c r="QPZ11" s="114"/>
      <c r="QQA11" s="114"/>
      <c r="QQB11" s="114"/>
      <c r="QQC11" s="114"/>
      <c r="QQD11" s="114"/>
      <c r="QQE11" s="114"/>
      <c r="QQF11" s="114"/>
      <c r="QQG11" s="114"/>
      <c r="QQH11" s="114"/>
      <c r="QQI11" s="114"/>
      <c r="QQJ11" s="114"/>
      <c r="QQK11" s="114"/>
      <c r="QQL11" s="114"/>
      <c r="QQM11" s="114"/>
      <c r="QQN11" s="114"/>
      <c r="QQO11" s="114"/>
      <c r="QQP11" s="114"/>
      <c r="QQQ11" s="114"/>
      <c r="QQR11" s="114"/>
      <c r="QQS11" s="114"/>
      <c r="QQT11" s="114"/>
      <c r="QQU11" s="114"/>
      <c r="QQV11" s="114"/>
      <c r="QQW11" s="114"/>
      <c r="QQX11" s="114"/>
      <c r="QQY11" s="114"/>
      <c r="QQZ11" s="114"/>
      <c r="QRA11" s="114"/>
      <c r="QRB11" s="114"/>
      <c r="QRC11" s="114"/>
      <c r="QRD11" s="114"/>
      <c r="QRE11" s="114"/>
      <c r="QRF11" s="114"/>
      <c r="QRG11" s="114"/>
      <c r="QRH11" s="114"/>
      <c r="QRI11" s="114"/>
      <c r="QRJ11" s="114"/>
      <c r="QRK11" s="114"/>
      <c r="QRL11" s="114"/>
      <c r="QRM11" s="114"/>
      <c r="QRN11" s="114"/>
      <c r="QRO11" s="114"/>
      <c r="QRP11" s="114"/>
      <c r="QRQ11" s="114"/>
      <c r="QRR11" s="114"/>
      <c r="QRS11" s="114"/>
      <c r="QRT11" s="114"/>
      <c r="QRU11" s="114"/>
      <c r="QRV11" s="114"/>
      <c r="QRW11" s="114"/>
      <c r="QRX11" s="114"/>
      <c r="QRY11" s="114"/>
      <c r="QRZ11" s="114"/>
      <c r="QSA11" s="114"/>
      <c r="QSB11" s="114"/>
      <c r="QSC11" s="114"/>
      <c r="QSD11" s="114"/>
      <c r="QSE11" s="114"/>
      <c r="QSF11" s="114"/>
      <c r="QSG11" s="114"/>
      <c r="QSH11" s="114"/>
      <c r="QSI11" s="114"/>
      <c r="QSJ11" s="114"/>
      <c r="QSK11" s="114"/>
      <c r="QSL11" s="114"/>
      <c r="QSM11" s="114"/>
      <c r="QSN11" s="114"/>
      <c r="QSO11" s="114"/>
      <c r="QSP11" s="114"/>
      <c r="QSQ11" s="114"/>
      <c r="QSR11" s="114"/>
      <c r="QSS11" s="114"/>
      <c r="QST11" s="114"/>
      <c r="QSU11" s="114"/>
      <c r="QSV11" s="114"/>
      <c r="QSW11" s="114"/>
      <c r="QSX11" s="114"/>
      <c r="QSY11" s="114"/>
      <c r="QSZ11" s="114"/>
      <c r="QTA11" s="114"/>
      <c r="QTB11" s="114"/>
      <c r="QTC11" s="114"/>
      <c r="QTD11" s="114"/>
      <c r="QTE11" s="114"/>
      <c r="QTF11" s="114"/>
      <c r="QTG11" s="114"/>
      <c r="QTH11" s="114"/>
      <c r="QTI11" s="114"/>
      <c r="QTJ11" s="114"/>
      <c r="QTK11" s="114"/>
      <c r="QTL11" s="114"/>
      <c r="QTM11" s="114"/>
      <c r="QTN11" s="114"/>
      <c r="QTO11" s="114"/>
      <c r="QTP11" s="114"/>
      <c r="QTQ11" s="114"/>
      <c r="QTR11" s="114"/>
      <c r="QTS11" s="114"/>
      <c r="QTT11" s="114"/>
      <c r="QTU11" s="114"/>
      <c r="QTV11" s="114"/>
      <c r="QTW11" s="114"/>
      <c r="QTX11" s="114"/>
      <c r="QTY11" s="114"/>
      <c r="QTZ11" s="114"/>
      <c r="QUA11" s="114"/>
      <c r="QUB11" s="114"/>
      <c r="QUC11" s="114"/>
      <c r="QUD11" s="114"/>
      <c r="QUE11" s="114"/>
      <c r="QUF11" s="114"/>
      <c r="QUG11" s="114"/>
      <c r="QUH11" s="114"/>
      <c r="QUI11" s="114"/>
      <c r="QUJ11" s="114"/>
      <c r="QUK11" s="114"/>
      <c r="QUL11" s="114"/>
      <c r="QUM11" s="114"/>
      <c r="QUN11" s="114"/>
      <c r="QUO11" s="114"/>
      <c r="QUP11" s="114"/>
      <c r="QUQ11" s="114"/>
      <c r="QUR11" s="114"/>
      <c r="QUS11" s="114"/>
      <c r="QUT11" s="114"/>
      <c r="QUU11" s="114"/>
      <c r="QUV11" s="114"/>
      <c r="QUW11" s="114"/>
      <c r="QUX11" s="114"/>
      <c r="QUY11" s="114"/>
      <c r="QUZ11" s="114"/>
      <c r="QVA11" s="114"/>
      <c r="QVB11" s="114"/>
      <c r="QVC11" s="114"/>
      <c r="QVD11" s="114"/>
      <c r="QVE11" s="114"/>
      <c r="QVF11" s="114"/>
      <c r="QVG11" s="114"/>
      <c r="QVH11" s="114"/>
      <c r="QVI11" s="114"/>
      <c r="QVJ11" s="114"/>
      <c r="QVK11" s="114"/>
      <c r="QVL11" s="114"/>
      <c r="QVM11" s="114"/>
      <c r="QVN11" s="114"/>
      <c r="QVO11" s="114"/>
      <c r="QVP11" s="114"/>
      <c r="QVQ11" s="114"/>
      <c r="QVR11" s="114"/>
      <c r="QVS11" s="114"/>
      <c r="QVT11" s="114"/>
      <c r="QVU11" s="114"/>
      <c r="QVV11" s="114"/>
      <c r="QVW11" s="114"/>
      <c r="QVX11" s="114"/>
      <c r="QVY11" s="114"/>
      <c r="QVZ11" s="114"/>
      <c r="QWA11" s="114"/>
      <c r="QWB11" s="114"/>
      <c r="QWC11" s="114"/>
      <c r="QWD11" s="114"/>
      <c r="QWE11" s="114"/>
      <c r="QWF11" s="114"/>
      <c r="QWG11" s="114"/>
      <c r="QWH11" s="114"/>
      <c r="QWI11" s="114"/>
      <c r="QWJ11" s="114"/>
      <c r="QWK11" s="114"/>
      <c r="QWL11" s="114"/>
      <c r="QWM11" s="114"/>
      <c r="QWN11" s="114"/>
      <c r="QWO11" s="114"/>
      <c r="QWP11" s="114"/>
      <c r="QWQ11" s="114"/>
      <c r="QWR11" s="114"/>
      <c r="QWS11" s="114"/>
      <c r="QWT11" s="114"/>
      <c r="QWU11" s="114"/>
      <c r="QWV11" s="114"/>
      <c r="QWW11" s="114"/>
      <c r="QWX11" s="114"/>
      <c r="QWY11" s="114"/>
      <c r="QWZ11" s="114"/>
      <c r="QXA11" s="114"/>
      <c r="QXB11" s="114"/>
      <c r="QXC11" s="114"/>
      <c r="QXD11" s="114"/>
      <c r="QXE11" s="114"/>
      <c r="QXF11" s="114"/>
      <c r="QXG11" s="114"/>
      <c r="QXH11" s="114"/>
      <c r="QXI11" s="114"/>
      <c r="QXJ11" s="114"/>
      <c r="QXK11" s="114"/>
      <c r="QXL11" s="114"/>
      <c r="QXM11" s="114"/>
      <c r="QXN11" s="114"/>
      <c r="QXO11" s="114"/>
      <c r="QXP11" s="114"/>
      <c r="QXQ11" s="114"/>
      <c r="QXR11" s="114"/>
      <c r="QXS11" s="114"/>
      <c r="QXT11" s="114"/>
      <c r="QXU11" s="114"/>
      <c r="QXV11" s="114"/>
      <c r="QXW11" s="114"/>
      <c r="QXX11" s="114"/>
      <c r="QXY11" s="114"/>
      <c r="QXZ11" s="114"/>
      <c r="QYA11" s="114"/>
      <c r="QYB11" s="114"/>
      <c r="QYC11" s="114"/>
      <c r="QYD11" s="114"/>
      <c r="QYE11" s="114"/>
      <c r="QYF11" s="114"/>
      <c r="QYG11" s="114"/>
      <c r="QYH11" s="114"/>
      <c r="QYI11" s="114"/>
      <c r="QYJ11" s="114"/>
      <c r="QYK11" s="114"/>
      <c r="QYL11" s="114"/>
      <c r="QYM11" s="114"/>
      <c r="QYN11" s="114"/>
      <c r="QYO11" s="114"/>
      <c r="QYP11" s="114"/>
      <c r="QYQ11" s="114"/>
      <c r="QYR11" s="114"/>
      <c r="QYS11" s="114"/>
      <c r="QYT11" s="114"/>
      <c r="QYU11" s="114"/>
      <c r="QYV11" s="114"/>
      <c r="QYW11" s="114"/>
      <c r="QYX11" s="114"/>
      <c r="QYY11" s="114"/>
      <c r="QYZ11" s="114"/>
      <c r="QZA11" s="114"/>
      <c r="QZB11" s="114"/>
      <c r="QZC11" s="114"/>
      <c r="QZD11" s="114"/>
      <c r="QZE11" s="114"/>
      <c r="QZF11" s="114"/>
      <c r="QZG11" s="114"/>
      <c r="QZH11" s="114"/>
      <c r="QZI11" s="114"/>
      <c r="QZJ11" s="114"/>
      <c r="QZK11" s="114"/>
      <c r="QZL11" s="114"/>
      <c r="QZM11" s="114"/>
      <c r="QZN11" s="114"/>
      <c r="QZO11" s="114"/>
      <c r="QZP11" s="114"/>
      <c r="QZQ11" s="114"/>
      <c r="QZR11" s="114"/>
      <c r="QZS11" s="114"/>
      <c r="QZT11" s="114"/>
      <c r="QZU11" s="114"/>
      <c r="QZV11" s="114"/>
      <c r="QZW11" s="114"/>
      <c r="QZX11" s="114"/>
      <c r="QZY11" s="114"/>
      <c r="QZZ11" s="114"/>
      <c r="RAA11" s="114"/>
      <c r="RAB11" s="114"/>
      <c r="RAC11" s="114"/>
      <c r="RAD11" s="114"/>
      <c r="RAE11" s="114"/>
      <c r="RAF11" s="114"/>
      <c r="RAG11" s="114"/>
      <c r="RAH11" s="114"/>
      <c r="RAI11" s="114"/>
      <c r="RAJ11" s="114"/>
      <c r="RAK11" s="114"/>
      <c r="RAL11" s="114"/>
      <c r="RAM11" s="114"/>
      <c r="RAN11" s="114"/>
      <c r="RAO11" s="114"/>
      <c r="RAP11" s="114"/>
      <c r="RAQ11" s="114"/>
      <c r="RAR11" s="114"/>
      <c r="RAS11" s="114"/>
      <c r="RAT11" s="114"/>
      <c r="RAU11" s="114"/>
      <c r="RAV11" s="114"/>
      <c r="RAW11" s="114"/>
      <c r="RAX11" s="114"/>
      <c r="RAY11" s="114"/>
      <c r="RAZ11" s="114"/>
      <c r="RBA11" s="114"/>
      <c r="RBB11" s="114"/>
      <c r="RBC11" s="114"/>
      <c r="RBD11" s="114"/>
      <c r="RBE11" s="114"/>
      <c r="RBF11" s="114"/>
      <c r="RBG11" s="114"/>
      <c r="RBH11" s="114"/>
      <c r="RBI11" s="114"/>
      <c r="RBJ11" s="114"/>
      <c r="RBK11" s="114"/>
      <c r="RBL11" s="114"/>
      <c r="RBM11" s="114"/>
      <c r="RBN11" s="114"/>
      <c r="RBO11" s="114"/>
      <c r="RBP11" s="114"/>
      <c r="RBQ11" s="114"/>
      <c r="RBR11" s="114"/>
      <c r="RBS11" s="114"/>
      <c r="RBT11" s="114"/>
      <c r="RBU11" s="114"/>
      <c r="RBV11" s="114"/>
      <c r="RBW11" s="114"/>
      <c r="RBX11" s="114"/>
      <c r="RBY11" s="114"/>
      <c r="RBZ11" s="114"/>
      <c r="RCA11" s="114"/>
      <c r="RCB11" s="114"/>
      <c r="RCC11" s="114"/>
      <c r="RCD11" s="114"/>
      <c r="RCE11" s="114"/>
      <c r="RCF11" s="114"/>
      <c r="RCG11" s="114"/>
      <c r="RCH11" s="114"/>
      <c r="RCI11" s="114"/>
      <c r="RCJ11" s="114"/>
      <c r="RCK11" s="114"/>
      <c r="RCL11" s="114"/>
      <c r="RCM11" s="114"/>
      <c r="RCN11" s="114"/>
      <c r="RCO11" s="114"/>
      <c r="RCP11" s="114"/>
      <c r="RCQ11" s="114"/>
      <c r="RCR11" s="114"/>
      <c r="RCS11" s="114"/>
      <c r="RCT11" s="114"/>
      <c r="RCU11" s="114"/>
      <c r="RCV11" s="114"/>
      <c r="RCW11" s="114"/>
      <c r="RCX11" s="114"/>
      <c r="RCY11" s="114"/>
      <c r="RCZ11" s="114"/>
      <c r="RDA11" s="114"/>
      <c r="RDB11" s="114"/>
      <c r="RDC11" s="114"/>
      <c r="RDD11" s="114"/>
      <c r="RDE11" s="114"/>
      <c r="RDF11" s="114"/>
      <c r="RDG11" s="114"/>
      <c r="RDH11" s="114"/>
      <c r="RDI11" s="114"/>
      <c r="RDJ11" s="114"/>
      <c r="RDK11" s="114"/>
      <c r="RDL11" s="114"/>
      <c r="RDM11" s="114"/>
      <c r="RDN11" s="114"/>
      <c r="RDO11" s="114"/>
      <c r="RDP11" s="114"/>
      <c r="RDQ11" s="114"/>
      <c r="RDR11" s="114"/>
      <c r="RDS11" s="114"/>
      <c r="RDT11" s="114"/>
      <c r="RDU11" s="114"/>
      <c r="RDV11" s="114"/>
      <c r="RDW11" s="114"/>
      <c r="RDX11" s="114"/>
      <c r="RDY11" s="114"/>
      <c r="RDZ11" s="114"/>
      <c r="REA11" s="114"/>
      <c r="REB11" s="114"/>
      <c r="REC11" s="114"/>
      <c r="RED11" s="114"/>
      <c r="REE11" s="114"/>
      <c r="REF11" s="114"/>
      <c r="REG11" s="114"/>
      <c r="REH11" s="114"/>
      <c r="REI11" s="114"/>
      <c r="REJ11" s="114"/>
      <c r="REK11" s="114"/>
      <c r="REL11" s="114"/>
      <c r="REM11" s="114"/>
      <c r="REN11" s="114"/>
      <c r="REO11" s="114"/>
      <c r="REP11" s="114"/>
      <c r="REQ11" s="114"/>
      <c r="RER11" s="114"/>
      <c r="RES11" s="114"/>
      <c r="RET11" s="114"/>
      <c r="REU11" s="114"/>
      <c r="REV11" s="114"/>
      <c r="REW11" s="114"/>
      <c r="REX11" s="114"/>
      <c r="REY11" s="114"/>
      <c r="REZ11" s="114"/>
      <c r="RFA11" s="114"/>
      <c r="RFB11" s="114"/>
      <c r="RFC11" s="114"/>
      <c r="RFD11" s="114"/>
      <c r="RFE11" s="114"/>
      <c r="RFF11" s="114"/>
      <c r="RFG11" s="114"/>
      <c r="RFH11" s="114"/>
      <c r="RFI11" s="114"/>
      <c r="RFJ11" s="114"/>
      <c r="RFK11" s="114"/>
      <c r="RFL11" s="114"/>
      <c r="RFM11" s="114"/>
      <c r="RFN11" s="114"/>
      <c r="RFO11" s="114"/>
      <c r="RFP11" s="114"/>
      <c r="RFQ11" s="114"/>
      <c r="RFR11" s="114"/>
      <c r="RFS11" s="114"/>
      <c r="RFT11" s="114"/>
      <c r="RFU11" s="114"/>
      <c r="RFV11" s="114"/>
      <c r="RFW11" s="114"/>
      <c r="RFX11" s="114"/>
      <c r="RFY11" s="114"/>
      <c r="RFZ11" s="114"/>
      <c r="RGA11" s="114"/>
      <c r="RGB11" s="114"/>
      <c r="RGC11" s="114"/>
      <c r="RGD11" s="114"/>
      <c r="RGE11" s="114"/>
      <c r="RGF11" s="114"/>
      <c r="RGG11" s="114"/>
      <c r="RGH11" s="114"/>
      <c r="RGI11" s="114"/>
      <c r="RGJ11" s="114"/>
      <c r="RGK11" s="114"/>
      <c r="RGL11" s="114"/>
      <c r="RGM11" s="114"/>
      <c r="RGN11" s="114"/>
      <c r="RGO11" s="114"/>
      <c r="RGP11" s="114"/>
      <c r="RGQ11" s="114"/>
      <c r="RGR11" s="114"/>
      <c r="RGS11" s="114"/>
      <c r="RGT11" s="114"/>
      <c r="RGU11" s="114"/>
      <c r="RGV11" s="114"/>
      <c r="RGW11" s="114"/>
      <c r="RGX11" s="114"/>
      <c r="RGY11" s="114"/>
      <c r="RGZ11" s="114"/>
      <c r="RHA11" s="114"/>
      <c r="RHB11" s="114"/>
      <c r="RHC11" s="114"/>
      <c r="RHD11" s="114"/>
      <c r="RHE11" s="114"/>
      <c r="RHF11" s="114"/>
      <c r="RHG11" s="114"/>
      <c r="RHH11" s="114"/>
      <c r="RHI11" s="114"/>
      <c r="RHJ11" s="114"/>
      <c r="RHK11" s="114"/>
      <c r="RHL11" s="114"/>
      <c r="RHM11" s="114"/>
      <c r="RHN11" s="114"/>
      <c r="RHO11" s="114"/>
      <c r="RHP11" s="114"/>
      <c r="RHQ11" s="114"/>
      <c r="RHR11" s="114"/>
      <c r="RHS11" s="114"/>
      <c r="RHT11" s="114"/>
      <c r="RHU11" s="114"/>
      <c r="RHV11" s="114"/>
      <c r="RHW11" s="114"/>
      <c r="RHX11" s="114"/>
      <c r="RHY11" s="114"/>
      <c r="RHZ11" s="114"/>
      <c r="RIA11" s="114"/>
      <c r="RIB11" s="114"/>
      <c r="RIC11" s="114"/>
      <c r="RID11" s="114"/>
      <c r="RIE11" s="114"/>
      <c r="RIF11" s="114"/>
      <c r="RIG11" s="114"/>
      <c r="RIH11" s="114"/>
      <c r="RII11" s="114"/>
      <c r="RIJ11" s="114"/>
      <c r="RIK11" s="114"/>
      <c r="RIL11" s="114"/>
      <c r="RIM11" s="114"/>
      <c r="RIN11" s="114"/>
      <c r="RIO11" s="114"/>
      <c r="RIP11" s="114"/>
      <c r="RIQ11" s="114"/>
      <c r="RIR11" s="114"/>
      <c r="RIS11" s="114"/>
      <c r="RIT11" s="114"/>
      <c r="RIU11" s="114"/>
      <c r="RIV11" s="114"/>
      <c r="RIW11" s="114"/>
      <c r="RIX11" s="114"/>
      <c r="RIY11" s="114"/>
      <c r="RIZ11" s="114"/>
      <c r="RJA11" s="114"/>
      <c r="RJB11" s="114"/>
      <c r="RJC11" s="114"/>
      <c r="RJD11" s="114"/>
      <c r="RJE11" s="114"/>
      <c r="RJF11" s="114"/>
      <c r="RJG11" s="114"/>
      <c r="RJH11" s="114"/>
      <c r="RJI11" s="114"/>
      <c r="RJJ11" s="114"/>
      <c r="RJK11" s="114"/>
      <c r="RJL11" s="114"/>
      <c r="RJM11" s="114"/>
      <c r="RJN11" s="114"/>
      <c r="RJO11" s="114"/>
      <c r="RJP11" s="114"/>
      <c r="RJQ11" s="114"/>
      <c r="RJR11" s="114"/>
      <c r="RJS11" s="114"/>
      <c r="RJT11" s="114"/>
      <c r="RJU11" s="114"/>
      <c r="RJV11" s="114"/>
      <c r="RJW11" s="114"/>
      <c r="RJX11" s="114"/>
      <c r="RJY11" s="114"/>
      <c r="RJZ11" s="114"/>
      <c r="RKA11" s="114"/>
      <c r="RKB11" s="114"/>
      <c r="RKC11" s="114"/>
      <c r="RKD11" s="114"/>
      <c r="RKE11" s="114"/>
      <c r="RKF11" s="114"/>
      <c r="RKG11" s="114"/>
      <c r="RKH11" s="114"/>
      <c r="RKI11" s="114"/>
      <c r="RKJ11" s="114"/>
      <c r="RKK11" s="114"/>
      <c r="RKL11" s="114"/>
      <c r="RKM11" s="114"/>
      <c r="RKN11" s="114"/>
      <c r="RKO11" s="114"/>
      <c r="RKP11" s="114"/>
      <c r="RKQ11" s="114"/>
      <c r="RKR11" s="114"/>
      <c r="RKS11" s="114"/>
      <c r="RKT11" s="114"/>
      <c r="RKU11" s="114"/>
      <c r="RKV11" s="114"/>
      <c r="RKW11" s="114"/>
      <c r="RKX11" s="114"/>
      <c r="RKY11" s="114"/>
      <c r="RKZ11" s="114"/>
      <c r="RLA11" s="114"/>
      <c r="RLB11" s="114"/>
      <c r="RLC11" s="114"/>
      <c r="RLD11" s="114"/>
      <c r="RLE11" s="114"/>
      <c r="RLF11" s="114"/>
      <c r="RLG11" s="114"/>
      <c r="RLH11" s="114"/>
      <c r="RLI11" s="114"/>
      <c r="RLJ11" s="114"/>
      <c r="RLK11" s="114"/>
      <c r="RLL11" s="114"/>
      <c r="RLM11" s="114"/>
      <c r="RLN11" s="114"/>
      <c r="RLO11" s="114"/>
      <c r="RLP11" s="114"/>
      <c r="RLQ11" s="114"/>
      <c r="RLR11" s="114"/>
      <c r="RLS11" s="114"/>
      <c r="RLT11" s="114"/>
      <c r="RLU11" s="114"/>
      <c r="RLV11" s="114"/>
      <c r="RLW11" s="114"/>
      <c r="RLX11" s="114"/>
      <c r="RLY11" s="114"/>
      <c r="RLZ11" s="114"/>
      <c r="RMA11" s="114"/>
      <c r="RMB11" s="114"/>
      <c r="RMC11" s="114"/>
      <c r="RMD11" s="114"/>
      <c r="RME11" s="114"/>
      <c r="RMF11" s="114"/>
      <c r="RMG11" s="114"/>
      <c r="RMH11" s="114"/>
      <c r="RMI11" s="114"/>
      <c r="RMJ11" s="114"/>
      <c r="RMK11" s="114"/>
      <c r="RML11" s="114"/>
      <c r="RMM11" s="114"/>
      <c r="RMN11" s="114"/>
      <c r="RMO11" s="114"/>
      <c r="RMP11" s="114"/>
      <c r="RMQ11" s="114"/>
      <c r="RMR11" s="114"/>
      <c r="RMS11" s="114"/>
      <c r="RMT11" s="114"/>
      <c r="RMU11" s="114"/>
      <c r="RMV11" s="114"/>
      <c r="RMW11" s="114"/>
      <c r="RMX11" s="114"/>
      <c r="RMY11" s="114"/>
      <c r="RMZ11" s="114"/>
      <c r="RNA11" s="114"/>
      <c r="RNB11" s="114"/>
      <c r="RNC11" s="114"/>
      <c r="RND11" s="114"/>
      <c r="RNE11" s="114"/>
      <c r="RNF11" s="114"/>
      <c r="RNG11" s="114"/>
      <c r="RNH11" s="114"/>
      <c r="RNI11" s="114"/>
      <c r="RNJ11" s="114"/>
      <c r="RNK11" s="114"/>
      <c r="RNL11" s="114"/>
      <c r="RNM11" s="114"/>
      <c r="RNN11" s="114"/>
      <c r="RNO11" s="114"/>
      <c r="RNP11" s="114"/>
      <c r="RNQ11" s="114"/>
      <c r="RNR11" s="114"/>
      <c r="RNS11" s="114"/>
      <c r="RNT11" s="114"/>
      <c r="RNU11" s="114"/>
      <c r="RNV11" s="114"/>
      <c r="RNW11" s="114"/>
      <c r="RNX11" s="114"/>
      <c r="RNY11" s="114"/>
      <c r="RNZ11" s="114"/>
      <c r="ROA11" s="114"/>
      <c r="ROB11" s="114"/>
      <c r="ROC11" s="114"/>
      <c r="ROD11" s="114"/>
      <c r="ROE11" s="114"/>
      <c r="ROF11" s="114"/>
      <c r="ROG11" s="114"/>
      <c r="ROH11" s="114"/>
      <c r="ROI11" s="114"/>
      <c r="ROJ11" s="114"/>
      <c r="ROK11" s="114"/>
      <c r="ROL11" s="114"/>
      <c r="ROM11" s="114"/>
      <c r="RON11" s="114"/>
      <c r="ROO11" s="114"/>
      <c r="ROP11" s="114"/>
      <c r="ROQ11" s="114"/>
      <c r="ROR11" s="114"/>
      <c r="ROS11" s="114"/>
      <c r="ROT11" s="114"/>
      <c r="ROU11" s="114"/>
      <c r="ROV11" s="114"/>
      <c r="ROW11" s="114"/>
      <c r="ROX11" s="114"/>
      <c r="ROY11" s="114"/>
      <c r="ROZ11" s="114"/>
      <c r="RPA11" s="114"/>
      <c r="RPB11" s="114"/>
      <c r="RPC11" s="114"/>
      <c r="RPD11" s="114"/>
      <c r="RPE11" s="114"/>
      <c r="RPF11" s="114"/>
      <c r="RPG11" s="114"/>
      <c r="RPH11" s="114"/>
      <c r="RPI11" s="114"/>
      <c r="RPJ11" s="114"/>
      <c r="RPK11" s="114"/>
      <c r="RPL11" s="114"/>
      <c r="RPM11" s="114"/>
      <c r="RPN11" s="114"/>
      <c r="RPO11" s="114"/>
      <c r="RPP11" s="114"/>
      <c r="RPQ11" s="114"/>
      <c r="RPR11" s="114"/>
      <c r="RPS11" s="114"/>
      <c r="RPT11" s="114"/>
      <c r="RPU11" s="114"/>
      <c r="RPV11" s="114"/>
      <c r="RPW11" s="114"/>
      <c r="RPX11" s="114"/>
      <c r="RPY11" s="114"/>
      <c r="RPZ11" s="114"/>
      <c r="RQA11" s="114"/>
      <c r="RQB11" s="114"/>
      <c r="RQC11" s="114"/>
      <c r="RQD11" s="114"/>
      <c r="RQE11" s="114"/>
      <c r="RQF11" s="114"/>
      <c r="RQG11" s="114"/>
      <c r="RQH11" s="114"/>
      <c r="RQI11" s="114"/>
      <c r="RQJ11" s="114"/>
      <c r="RQK11" s="114"/>
      <c r="RQL11" s="114"/>
      <c r="RQM11" s="114"/>
      <c r="RQN11" s="114"/>
      <c r="RQO11" s="114"/>
      <c r="RQP11" s="114"/>
      <c r="RQQ11" s="114"/>
      <c r="RQR11" s="114"/>
      <c r="RQS11" s="114"/>
      <c r="RQT11" s="114"/>
      <c r="RQU11" s="114"/>
      <c r="RQV11" s="114"/>
      <c r="RQW11" s="114"/>
      <c r="RQX11" s="114"/>
      <c r="RQY11" s="114"/>
      <c r="RQZ11" s="114"/>
      <c r="RRA11" s="114"/>
      <c r="RRB11" s="114"/>
      <c r="RRC11" s="114"/>
      <c r="RRD11" s="114"/>
      <c r="RRE11" s="114"/>
      <c r="RRF11" s="114"/>
      <c r="RRG11" s="114"/>
      <c r="RRH11" s="114"/>
      <c r="RRI11" s="114"/>
      <c r="RRJ11" s="114"/>
      <c r="RRK11" s="114"/>
      <c r="RRL11" s="114"/>
      <c r="RRM11" s="114"/>
      <c r="RRN11" s="114"/>
      <c r="RRO11" s="114"/>
      <c r="RRP11" s="114"/>
      <c r="RRQ11" s="114"/>
      <c r="RRR11" s="114"/>
      <c r="RRS11" s="114"/>
      <c r="RRT11" s="114"/>
      <c r="RRU11" s="114"/>
      <c r="RRV11" s="114"/>
      <c r="RRW11" s="114"/>
      <c r="RRX11" s="114"/>
      <c r="RRY11" s="114"/>
      <c r="RRZ11" s="114"/>
      <c r="RSA11" s="114"/>
      <c r="RSB11" s="114"/>
      <c r="RSC11" s="114"/>
      <c r="RSD11" s="114"/>
      <c r="RSE11" s="114"/>
      <c r="RSF11" s="114"/>
      <c r="RSG11" s="114"/>
      <c r="RSH11" s="114"/>
      <c r="RSI11" s="114"/>
      <c r="RSJ11" s="114"/>
      <c r="RSK11" s="114"/>
      <c r="RSL11" s="114"/>
      <c r="RSM11" s="114"/>
      <c r="RSN11" s="114"/>
      <c r="RSO11" s="114"/>
      <c r="RSP11" s="114"/>
      <c r="RSQ11" s="114"/>
      <c r="RSR11" s="114"/>
      <c r="RSS11" s="114"/>
      <c r="RST11" s="114"/>
      <c r="RSU11" s="114"/>
      <c r="RSV11" s="114"/>
      <c r="RSW11" s="114"/>
      <c r="RSX11" s="114"/>
      <c r="RSY11" s="114"/>
      <c r="RSZ11" s="114"/>
      <c r="RTA11" s="114"/>
      <c r="RTB11" s="114"/>
      <c r="RTC11" s="114"/>
      <c r="RTD11" s="114"/>
      <c r="RTE11" s="114"/>
      <c r="RTF11" s="114"/>
      <c r="RTG11" s="114"/>
      <c r="RTH11" s="114"/>
      <c r="RTI11" s="114"/>
      <c r="RTJ11" s="114"/>
      <c r="RTK11" s="114"/>
      <c r="RTL11" s="114"/>
      <c r="RTM11" s="114"/>
      <c r="RTN11" s="114"/>
      <c r="RTO11" s="114"/>
      <c r="RTP11" s="114"/>
      <c r="RTQ11" s="114"/>
      <c r="RTR11" s="114"/>
      <c r="RTS11" s="114"/>
      <c r="RTT11" s="114"/>
      <c r="RTU11" s="114"/>
      <c r="RTV11" s="114"/>
      <c r="RTW11" s="114"/>
      <c r="RTX11" s="114"/>
      <c r="RTY11" s="114"/>
      <c r="RTZ11" s="114"/>
      <c r="RUA11" s="114"/>
      <c r="RUB11" s="114"/>
      <c r="RUC11" s="114"/>
      <c r="RUD11" s="114"/>
      <c r="RUE11" s="114"/>
      <c r="RUF11" s="114"/>
      <c r="RUG11" s="114"/>
      <c r="RUH11" s="114"/>
      <c r="RUI11" s="114"/>
      <c r="RUJ11" s="114"/>
      <c r="RUK11" s="114"/>
      <c r="RUL11" s="114"/>
      <c r="RUM11" s="114"/>
      <c r="RUN11" s="114"/>
      <c r="RUO11" s="114"/>
      <c r="RUP11" s="114"/>
      <c r="RUQ11" s="114"/>
      <c r="RUR11" s="114"/>
      <c r="RUS11" s="114"/>
      <c r="RUT11" s="114"/>
      <c r="RUU11" s="114"/>
      <c r="RUV11" s="114"/>
      <c r="RUW11" s="114"/>
      <c r="RUX11" s="114"/>
      <c r="RUY11" s="114"/>
      <c r="RUZ11" s="114"/>
      <c r="RVA11" s="114"/>
      <c r="RVB11" s="114"/>
      <c r="RVC11" s="114"/>
      <c r="RVD11" s="114"/>
      <c r="RVE11" s="114"/>
      <c r="RVF11" s="114"/>
      <c r="RVG11" s="114"/>
      <c r="RVH11" s="114"/>
      <c r="RVI11" s="114"/>
      <c r="RVJ11" s="114"/>
      <c r="RVK11" s="114"/>
      <c r="RVL11" s="114"/>
      <c r="RVM11" s="114"/>
      <c r="RVN11" s="114"/>
      <c r="RVO11" s="114"/>
      <c r="RVP11" s="114"/>
      <c r="RVQ11" s="114"/>
      <c r="RVR11" s="114"/>
      <c r="RVS11" s="114"/>
      <c r="RVT11" s="114"/>
      <c r="RVU11" s="114"/>
      <c r="RVV11" s="114"/>
      <c r="RVW11" s="114"/>
      <c r="RVX11" s="114"/>
      <c r="RVY11" s="114"/>
      <c r="RVZ11" s="114"/>
      <c r="RWA11" s="114"/>
      <c r="RWB11" s="114"/>
      <c r="RWC11" s="114"/>
      <c r="RWD11" s="114"/>
      <c r="RWE11" s="114"/>
      <c r="RWF11" s="114"/>
      <c r="RWG11" s="114"/>
      <c r="RWH11" s="114"/>
      <c r="RWI11" s="114"/>
      <c r="RWJ11" s="114"/>
      <c r="RWK11" s="114"/>
      <c r="RWL11" s="114"/>
      <c r="RWM11" s="114"/>
      <c r="RWN11" s="114"/>
      <c r="RWO11" s="114"/>
      <c r="RWP11" s="114"/>
      <c r="RWQ11" s="114"/>
      <c r="RWR11" s="114"/>
      <c r="RWS11" s="114"/>
      <c r="RWT11" s="114"/>
      <c r="RWU11" s="114"/>
      <c r="RWV11" s="114"/>
      <c r="RWW11" s="114"/>
      <c r="RWX11" s="114"/>
      <c r="RWY11" s="114"/>
      <c r="RWZ11" s="114"/>
      <c r="RXA11" s="114"/>
      <c r="RXB11" s="114"/>
      <c r="RXC11" s="114"/>
      <c r="RXD11" s="114"/>
      <c r="RXE11" s="114"/>
      <c r="RXF11" s="114"/>
      <c r="RXG11" s="114"/>
      <c r="RXH11" s="114"/>
      <c r="RXI11" s="114"/>
      <c r="RXJ11" s="114"/>
      <c r="RXK11" s="114"/>
      <c r="RXL11" s="114"/>
      <c r="RXM11" s="114"/>
      <c r="RXN11" s="114"/>
      <c r="RXO11" s="114"/>
      <c r="RXP11" s="114"/>
      <c r="RXQ11" s="114"/>
      <c r="RXR11" s="114"/>
      <c r="RXS11" s="114"/>
      <c r="RXT11" s="114"/>
      <c r="RXU11" s="114"/>
      <c r="RXV11" s="114"/>
      <c r="RXW11" s="114"/>
      <c r="RXX11" s="114"/>
      <c r="RXY11" s="114"/>
      <c r="RXZ11" s="114"/>
      <c r="RYA11" s="114"/>
      <c r="RYB11" s="114"/>
      <c r="RYC11" s="114"/>
      <c r="RYD11" s="114"/>
      <c r="RYE11" s="114"/>
      <c r="RYF11" s="114"/>
      <c r="RYG11" s="114"/>
      <c r="RYH11" s="114"/>
      <c r="RYI11" s="114"/>
      <c r="RYJ11" s="114"/>
      <c r="RYK11" s="114"/>
      <c r="RYL11" s="114"/>
      <c r="RYM11" s="114"/>
      <c r="RYN11" s="114"/>
      <c r="RYO11" s="114"/>
      <c r="RYP11" s="114"/>
      <c r="RYQ11" s="114"/>
      <c r="RYR11" s="114"/>
      <c r="RYS11" s="114"/>
      <c r="RYT11" s="114"/>
      <c r="RYU11" s="114"/>
      <c r="RYV11" s="114"/>
      <c r="RYW11" s="114"/>
      <c r="RYX11" s="114"/>
      <c r="RYY11" s="114"/>
      <c r="RYZ11" s="114"/>
      <c r="RZA11" s="114"/>
      <c r="RZB11" s="114"/>
      <c r="RZC11" s="114"/>
      <c r="RZD11" s="114"/>
      <c r="RZE11" s="114"/>
      <c r="RZF11" s="114"/>
      <c r="RZG11" s="114"/>
      <c r="RZH11" s="114"/>
      <c r="RZI11" s="114"/>
      <c r="RZJ11" s="114"/>
      <c r="RZK11" s="114"/>
      <c r="RZL11" s="114"/>
      <c r="RZM11" s="114"/>
      <c r="RZN11" s="114"/>
      <c r="RZO11" s="114"/>
      <c r="RZP11" s="114"/>
      <c r="RZQ11" s="114"/>
      <c r="RZR11" s="114"/>
      <c r="RZS11" s="114"/>
      <c r="RZT11" s="114"/>
      <c r="RZU11" s="114"/>
      <c r="RZV11" s="114"/>
      <c r="RZW11" s="114"/>
      <c r="RZX11" s="114"/>
      <c r="RZY11" s="114"/>
      <c r="RZZ11" s="114"/>
      <c r="SAA11" s="114"/>
      <c r="SAB11" s="114"/>
      <c r="SAC11" s="114"/>
      <c r="SAD11" s="114"/>
      <c r="SAE11" s="114"/>
      <c r="SAF11" s="114"/>
      <c r="SAG11" s="114"/>
      <c r="SAH11" s="114"/>
      <c r="SAI11" s="114"/>
      <c r="SAJ11" s="114"/>
      <c r="SAK11" s="114"/>
      <c r="SAL11" s="114"/>
      <c r="SAM11" s="114"/>
      <c r="SAN11" s="114"/>
      <c r="SAO11" s="114"/>
      <c r="SAP11" s="114"/>
      <c r="SAQ11" s="114"/>
      <c r="SAR11" s="114"/>
      <c r="SAS11" s="114"/>
      <c r="SAT11" s="114"/>
      <c r="SAU11" s="114"/>
      <c r="SAV11" s="114"/>
      <c r="SAW11" s="114"/>
      <c r="SAX11" s="114"/>
      <c r="SAY11" s="114"/>
      <c r="SAZ11" s="114"/>
      <c r="SBA11" s="114"/>
      <c r="SBB11" s="114"/>
      <c r="SBC11" s="114"/>
      <c r="SBD11" s="114"/>
      <c r="SBE11" s="114"/>
      <c r="SBF11" s="114"/>
      <c r="SBG11" s="114"/>
      <c r="SBH11" s="114"/>
      <c r="SBI11" s="114"/>
      <c r="SBJ11" s="114"/>
      <c r="SBK11" s="114"/>
      <c r="SBL11" s="114"/>
      <c r="SBM11" s="114"/>
      <c r="SBN11" s="114"/>
      <c r="SBO11" s="114"/>
      <c r="SBP11" s="114"/>
      <c r="SBQ11" s="114"/>
      <c r="SBR11" s="114"/>
      <c r="SBS11" s="114"/>
      <c r="SBT11" s="114"/>
      <c r="SBU11" s="114"/>
      <c r="SBV11" s="114"/>
      <c r="SBW11" s="114"/>
      <c r="SBX11" s="114"/>
      <c r="SBY11" s="114"/>
      <c r="SBZ11" s="114"/>
      <c r="SCA11" s="114"/>
      <c r="SCB11" s="114"/>
      <c r="SCC11" s="114"/>
      <c r="SCD11" s="114"/>
      <c r="SCE11" s="114"/>
      <c r="SCF11" s="114"/>
      <c r="SCG11" s="114"/>
      <c r="SCH11" s="114"/>
      <c r="SCI11" s="114"/>
      <c r="SCJ11" s="114"/>
      <c r="SCK11" s="114"/>
      <c r="SCL11" s="114"/>
      <c r="SCM11" s="114"/>
      <c r="SCN11" s="114"/>
      <c r="SCO11" s="114"/>
      <c r="SCP11" s="114"/>
      <c r="SCQ11" s="114"/>
      <c r="SCR11" s="114"/>
      <c r="SCS11" s="114"/>
      <c r="SCT11" s="114"/>
      <c r="SCU11" s="114"/>
      <c r="SCV11" s="114"/>
      <c r="SCW11" s="114"/>
      <c r="SCX11" s="114"/>
      <c r="SCY11" s="114"/>
      <c r="SCZ11" s="114"/>
      <c r="SDA11" s="114"/>
      <c r="SDB11" s="114"/>
      <c r="SDC11" s="114"/>
      <c r="SDD11" s="114"/>
      <c r="SDE11" s="114"/>
      <c r="SDF11" s="114"/>
      <c r="SDG11" s="114"/>
      <c r="SDH11" s="114"/>
      <c r="SDI11" s="114"/>
      <c r="SDJ11" s="114"/>
      <c r="SDK11" s="114"/>
      <c r="SDL11" s="114"/>
      <c r="SDM11" s="114"/>
      <c r="SDN11" s="114"/>
      <c r="SDO11" s="114"/>
      <c r="SDP11" s="114"/>
      <c r="SDQ11" s="114"/>
      <c r="SDR11" s="114"/>
      <c r="SDS11" s="114"/>
      <c r="SDT11" s="114"/>
      <c r="SDU11" s="114"/>
      <c r="SDV11" s="114"/>
      <c r="SDW11" s="114"/>
      <c r="SDX11" s="114"/>
      <c r="SDY11" s="114"/>
      <c r="SDZ11" s="114"/>
      <c r="SEA11" s="114"/>
      <c r="SEB11" s="114"/>
      <c r="SEC11" s="114"/>
      <c r="SED11" s="114"/>
      <c r="SEE11" s="114"/>
      <c r="SEF11" s="114"/>
      <c r="SEG11" s="114"/>
      <c r="SEH11" s="114"/>
      <c r="SEI11" s="114"/>
      <c r="SEJ11" s="114"/>
      <c r="SEK11" s="114"/>
      <c r="SEL11" s="114"/>
      <c r="SEM11" s="114"/>
      <c r="SEN11" s="114"/>
      <c r="SEO11" s="114"/>
      <c r="SEP11" s="114"/>
      <c r="SEQ11" s="114"/>
      <c r="SER11" s="114"/>
      <c r="SES11" s="114"/>
      <c r="SET11" s="114"/>
      <c r="SEU11" s="114"/>
      <c r="SEV11" s="114"/>
      <c r="SEW11" s="114"/>
      <c r="SEX11" s="114"/>
      <c r="SEY11" s="114"/>
      <c r="SEZ11" s="114"/>
      <c r="SFA11" s="114"/>
      <c r="SFB11" s="114"/>
      <c r="SFC11" s="114"/>
      <c r="SFD11" s="114"/>
      <c r="SFE11" s="114"/>
      <c r="SFF11" s="114"/>
      <c r="SFG11" s="114"/>
      <c r="SFH11" s="114"/>
      <c r="SFI11" s="114"/>
      <c r="SFJ11" s="114"/>
      <c r="SFK11" s="114"/>
      <c r="SFL11" s="114"/>
      <c r="SFM11" s="114"/>
      <c r="SFN11" s="114"/>
      <c r="SFO11" s="114"/>
      <c r="SFP11" s="114"/>
      <c r="SFQ11" s="114"/>
      <c r="SFR11" s="114"/>
      <c r="SFS11" s="114"/>
      <c r="SFT11" s="114"/>
      <c r="SFU11" s="114"/>
      <c r="SFV11" s="114"/>
      <c r="SFW11" s="114"/>
      <c r="SFX11" s="114"/>
      <c r="SFY11" s="114"/>
      <c r="SFZ11" s="114"/>
      <c r="SGA11" s="114"/>
      <c r="SGB11" s="114"/>
      <c r="SGC11" s="114"/>
      <c r="SGD11" s="114"/>
      <c r="SGE11" s="114"/>
      <c r="SGF11" s="114"/>
      <c r="SGG11" s="114"/>
      <c r="SGH11" s="114"/>
      <c r="SGI11" s="114"/>
      <c r="SGJ11" s="114"/>
      <c r="SGK11" s="114"/>
      <c r="SGL11" s="114"/>
      <c r="SGM11" s="114"/>
      <c r="SGN11" s="114"/>
      <c r="SGO11" s="114"/>
      <c r="SGP11" s="114"/>
      <c r="SGQ11" s="114"/>
      <c r="SGR11" s="114"/>
      <c r="SGS11" s="114"/>
      <c r="SGT11" s="114"/>
      <c r="SGU11" s="114"/>
      <c r="SGV11" s="114"/>
      <c r="SGW11" s="114"/>
      <c r="SGX11" s="114"/>
      <c r="SGY11" s="114"/>
      <c r="SGZ11" s="114"/>
      <c r="SHA11" s="114"/>
      <c r="SHB11" s="114"/>
      <c r="SHC11" s="114"/>
      <c r="SHD11" s="114"/>
      <c r="SHE11" s="114"/>
      <c r="SHF11" s="114"/>
      <c r="SHG11" s="114"/>
      <c r="SHH11" s="114"/>
      <c r="SHI11" s="114"/>
      <c r="SHJ11" s="114"/>
      <c r="SHK11" s="114"/>
      <c r="SHL11" s="114"/>
      <c r="SHM11" s="114"/>
      <c r="SHN11" s="114"/>
      <c r="SHO11" s="114"/>
      <c r="SHP11" s="114"/>
      <c r="SHQ11" s="114"/>
      <c r="SHR11" s="114"/>
      <c r="SHS11" s="114"/>
      <c r="SHT11" s="114"/>
      <c r="SHU11" s="114"/>
      <c r="SHV11" s="114"/>
      <c r="SHW11" s="114"/>
      <c r="SHX11" s="114"/>
      <c r="SHY11" s="114"/>
      <c r="SHZ11" s="114"/>
      <c r="SIA11" s="114"/>
      <c r="SIB11" s="114"/>
      <c r="SIC11" s="114"/>
      <c r="SID11" s="114"/>
      <c r="SIE11" s="114"/>
      <c r="SIF11" s="114"/>
      <c r="SIG11" s="114"/>
      <c r="SIH11" s="114"/>
      <c r="SII11" s="114"/>
      <c r="SIJ11" s="114"/>
      <c r="SIK11" s="114"/>
      <c r="SIL11" s="114"/>
      <c r="SIM11" s="114"/>
      <c r="SIN11" s="114"/>
      <c r="SIO11" s="114"/>
      <c r="SIP11" s="114"/>
      <c r="SIQ11" s="114"/>
      <c r="SIR11" s="114"/>
      <c r="SIS11" s="114"/>
      <c r="SIT11" s="114"/>
      <c r="SIU11" s="114"/>
      <c r="SIV11" s="114"/>
      <c r="SIW11" s="114"/>
      <c r="SIX11" s="114"/>
      <c r="SIY11" s="114"/>
      <c r="SIZ11" s="114"/>
      <c r="SJA11" s="114"/>
      <c r="SJB11" s="114"/>
      <c r="SJC11" s="114"/>
      <c r="SJD11" s="114"/>
      <c r="SJE11" s="114"/>
      <c r="SJF11" s="114"/>
      <c r="SJG11" s="114"/>
      <c r="SJH11" s="114"/>
      <c r="SJI11" s="114"/>
      <c r="SJJ11" s="114"/>
      <c r="SJK11" s="114"/>
      <c r="SJL11" s="114"/>
      <c r="SJM11" s="114"/>
      <c r="SJN11" s="114"/>
      <c r="SJO11" s="114"/>
      <c r="SJP11" s="114"/>
      <c r="SJQ11" s="114"/>
      <c r="SJR11" s="114"/>
      <c r="SJS11" s="114"/>
      <c r="SJT11" s="114"/>
      <c r="SJU11" s="114"/>
      <c r="SJV11" s="114"/>
      <c r="SJW11" s="114"/>
      <c r="SJX11" s="114"/>
      <c r="SJY11" s="114"/>
      <c r="SJZ11" s="114"/>
      <c r="SKA11" s="114"/>
      <c r="SKB11" s="114"/>
      <c r="SKC11" s="114"/>
      <c r="SKD11" s="114"/>
      <c r="SKE11" s="114"/>
      <c r="SKF11" s="114"/>
      <c r="SKG11" s="114"/>
      <c r="SKH11" s="114"/>
      <c r="SKI11" s="114"/>
      <c r="SKJ11" s="114"/>
      <c r="SKK11" s="114"/>
      <c r="SKL11" s="114"/>
      <c r="SKM11" s="114"/>
      <c r="SKN11" s="114"/>
      <c r="SKO11" s="114"/>
      <c r="SKP11" s="114"/>
      <c r="SKQ11" s="114"/>
      <c r="SKR11" s="114"/>
      <c r="SKS11" s="114"/>
      <c r="SKT11" s="114"/>
      <c r="SKU11" s="114"/>
      <c r="SKV11" s="114"/>
      <c r="SKW11" s="114"/>
      <c r="SKX11" s="114"/>
      <c r="SKY11" s="114"/>
      <c r="SKZ11" s="114"/>
      <c r="SLA11" s="114"/>
      <c r="SLB11" s="114"/>
      <c r="SLC11" s="114"/>
      <c r="SLD11" s="114"/>
      <c r="SLE11" s="114"/>
      <c r="SLF11" s="114"/>
      <c r="SLG11" s="114"/>
      <c r="SLH11" s="114"/>
      <c r="SLI11" s="114"/>
      <c r="SLJ11" s="114"/>
      <c r="SLK11" s="114"/>
      <c r="SLL11" s="114"/>
      <c r="SLM11" s="114"/>
      <c r="SLN11" s="114"/>
      <c r="SLO11" s="114"/>
      <c r="SLP11" s="114"/>
      <c r="SLQ11" s="114"/>
      <c r="SLR11" s="114"/>
      <c r="SLS11" s="114"/>
      <c r="SLT11" s="114"/>
      <c r="SLU11" s="114"/>
      <c r="SLV11" s="114"/>
      <c r="SLW11" s="114"/>
      <c r="SLX11" s="114"/>
      <c r="SLY11" s="114"/>
      <c r="SLZ11" s="114"/>
      <c r="SMA11" s="114"/>
      <c r="SMB11" s="114"/>
      <c r="SMC11" s="114"/>
      <c r="SMD11" s="114"/>
      <c r="SME11" s="114"/>
      <c r="SMF11" s="114"/>
      <c r="SMG11" s="114"/>
      <c r="SMH11" s="114"/>
      <c r="SMI11" s="114"/>
      <c r="SMJ11" s="114"/>
      <c r="SMK11" s="114"/>
      <c r="SML11" s="114"/>
      <c r="SMM11" s="114"/>
      <c r="SMN11" s="114"/>
      <c r="SMO11" s="114"/>
      <c r="SMP11" s="114"/>
      <c r="SMQ11" s="114"/>
      <c r="SMR11" s="114"/>
      <c r="SMS11" s="114"/>
      <c r="SMT11" s="114"/>
      <c r="SMU11" s="114"/>
      <c r="SMV11" s="114"/>
      <c r="SMW11" s="114"/>
      <c r="SMX11" s="114"/>
      <c r="SMY11" s="114"/>
      <c r="SMZ11" s="114"/>
      <c r="SNA11" s="114"/>
      <c r="SNB11" s="114"/>
      <c r="SNC11" s="114"/>
      <c r="SND11" s="114"/>
      <c r="SNE11" s="114"/>
      <c r="SNF11" s="114"/>
      <c r="SNG11" s="114"/>
      <c r="SNH11" s="114"/>
      <c r="SNI11" s="114"/>
      <c r="SNJ11" s="114"/>
      <c r="SNK11" s="114"/>
      <c r="SNL11" s="114"/>
      <c r="SNM11" s="114"/>
      <c r="SNN11" s="114"/>
      <c r="SNO11" s="114"/>
      <c r="SNP11" s="114"/>
      <c r="SNQ11" s="114"/>
      <c r="SNR11" s="114"/>
      <c r="SNS11" s="114"/>
      <c r="SNT11" s="114"/>
      <c r="SNU11" s="114"/>
      <c r="SNV11" s="114"/>
      <c r="SNW11" s="114"/>
      <c r="SNX11" s="114"/>
      <c r="SNY11" s="114"/>
      <c r="SNZ11" s="114"/>
      <c r="SOA11" s="114"/>
      <c r="SOB11" s="114"/>
      <c r="SOC11" s="114"/>
      <c r="SOD11" s="114"/>
      <c r="SOE11" s="114"/>
      <c r="SOF11" s="114"/>
      <c r="SOG11" s="114"/>
      <c r="SOH11" s="114"/>
      <c r="SOI11" s="114"/>
      <c r="SOJ11" s="114"/>
      <c r="SOK11" s="114"/>
      <c r="SOL11" s="114"/>
      <c r="SOM11" s="114"/>
      <c r="SON11" s="114"/>
      <c r="SOO11" s="114"/>
      <c r="SOP11" s="114"/>
      <c r="SOQ11" s="114"/>
      <c r="SOR11" s="114"/>
      <c r="SOS11" s="114"/>
      <c r="SOT11" s="114"/>
      <c r="SOU11" s="114"/>
      <c r="SOV11" s="114"/>
      <c r="SOW11" s="114"/>
      <c r="SOX11" s="114"/>
      <c r="SOY11" s="114"/>
      <c r="SOZ11" s="114"/>
      <c r="SPA11" s="114"/>
      <c r="SPB11" s="114"/>
      <c r="SPC11" s="114"/>
      <c r="SPD11" s="114"/>
      <c r="SPE11" s="114"/>
      <c r="SPF11" s="114"/>
      <c r="SPG11" s="114"/>
      <c r="SPH11" s="114"/>
      <c r="SPI11" s="114"/>
      <c r="SPJ11" s="114"/>
      <c r="SPK11" s="114"/>
      <c r="SPL11" s="114"/>
      <c r="SPM11" s="114"/>
      <c r="SPN11" s="114"/>
      <c r="SPO11" s="114"/>
      <c r="SPP11" s="114"/>
      <c r="SPQ11" s="114"/>
      <c r="SPR11" s="114"/>
      <c r="SPS11" s="114"/>
      <c r="SPT11" s="114"/>
      <c r="SPU11" s="114"/>
      <c r="SPV11" s="114"/>
      <c r="SPW11" s="114"/>
      <c r="SPX11" s="114"/>
      <c r="SPY11" s="114"/>
      <c r="SPZ11" s="114"/>
      <c r="SQA11" s="114"/>
      <c r="SQB11" s="114"/>
      <c r="SQC11" s="114"/>
      <c r="SQD11" s="114"/>
      <c r="SQE11" s="114"/>
      <c r="SQF11" s="114"/>
      <c r="SQG11" s="114"/>
      <c r="SQH11" s="114"/>
      <c r="SQI11" s="114"/>
      <c r="SQJ11" s="114"/>
      <c r="SQK11" s="114"/>
      <c r="SQL11" s="114"/>
      <c r="SQM11" s="114"/>
      <c r="SQN11" s="114"/>
      <c r="SQO11" s="114"/>
      <c r="SQP11" s="114"/>
      <c r="SQQ11" s="114"/>
      <c r="SQR11" s="114"/>
      <c r="SQS11" s="114"/>
      <c r="SQT11" s="114"/>
      <c r="SQU11" s="114"/>
      <c r="SQV11" s="114"/>
      <c r="SQW11" s="114"/>
      <c r="SQX11" s="114"/>
      <c r="SQY11" s="114"/>
      <c r="SQZ11" s="114"/>
      <c r="SRA11" s="114"/>
      <c r="SRB11" s="114"/>
      <c r="SRC11" s="114"/>
      <c r="SRD11" s="114"/>
      <c r="SRE11" s="114"/>
      <c r="SRF11" s="114"/>
      <c r="SRG11" s="114"/>
      <c r="SRH11" s="114"/>
      <c r="SRI11" s="114"/>
      <c r="SRJ11" s="114"/>
      <c r="SRK11" s="114"/>
      <c r="SRL11" s="114"/>
      <c r="SRM11" s="114"/>
      <c r="SRN11" s="114"/>
      <c r="SRO11" s="114"/>
      <c r="SRP11" s="114"/>
      <c r="SRQ11" s="114"/>
      <c r="SRR11" s="114"/>
      <c r="SRS11" s="114"/>
      <c r="SRT11" s="114"/>
      <c r="SRU11" s="114"/>
      <c r="SRV11" s="114"/>
      <c r="SRW11" s="114"/>
      <c r="SRX11" s="114"/>
      <c r="SRY11" s="114"/>
      <c r="SRZ11" s="114"/>
      <c r="SSA11" s="114"/>
      <c r="SSB11" s="114"/>
      <c r="SSC11" s="114"/>
      <c r="SSD11" s="114"/>
      <c r="SSE11" s="114"/>
      <c r="SSF11" s="114"/>
      <c r="SSG11" s="114"/>
      <c r="SSH11" s="114"/>
      <c r="SSI11" s="114"/>
      <c r="SSJ11" s="114"/>
      <c r="SSK11" s="114"/>
      <c r="SSL11" s="114"/>
      <c r="SSM11" s="114"/>
      <c r="SSN11" s="114"/>
      <c r="SSO11" s="114"/>
      <c r="SSP11" s="114"/>
      <c r="SSQ11" s="114"/>
      <c r="SSR11" s="114"/>
      <c r="SSS11" s="114"/>
      <c r="SST11" s="114"/>
      <c r="SSU11" s="114"/>
      <c r="SSV11" s="114"/>
      <c r="SSW11" s="114"/>
      <c r="SSX11" s="114"/>
      <c r="SSY11" s="114"/>
      <c r="SSZ11" s="114"/>
      <c r="STA11" s="114"/>
      <c r="STB11" s="114"/>
      <c r="STC11" s="114"/>
      <c r="STD11" s="114"/>
      <c r="STE11" s="114"/>
      <c r="STF11" s="114"/>
      <c r="STG11" s="114"/>
      <c r="STH11" s="114"/>
      <c r="STI11" s="114"/>
      <c r="STJ11" s="114"/>
      <c r="STK11" s="114"/>
      <c r="STL11" s="114"/>
      <c r="STM11" s="114"/>
      <c r="STN11" s="114"/>
      <c r="STO11" s="114"/>
      <c r="STP11" s="114"/>
      <c r="STQ11" s="114"/>
      <c r="STR11" s="114"/>
      <c r="STS11" s="114"/>
      <c r="STT11" s="114"/>
      <c r="STU11" s="114"/>
      <c r="STV11" s="114"/>
      <c r="STW11" s="114"/>
      <c r="STX11" s="114"/>
      <c r="STY11" s="114"/>
      <c r="STZ11" s="114"/>
      <c r="SUA11" s="114"/>
      <c r="SUB11" s="114"/>
      <c r="SUC11" s="114"/>
      <c r="SUD11" s="114"/>
      <c r="SUE11" s="114"/>
      <c r="SUF11" s="114"/>
      <c r="SUG11" s="114"/>
      <c r="SUH11" s="114"/>
      <c r="SUI11" s="114"/>
      <c r="SUJ11" s="114"/>
      <c r="SUK11" s="114"/>
      <c r="SUL11" s="114"/>
      <c r="SUM11" s="114"/>
      <c r="SUN11" s="114"/>
      <c r="SUO11" s="114"/>
      <c r="SUP11" s="114"/>
      <c r="SUQ11" s="114"/>
      <c r="SUR11" s="114"/>
      <c r="SUS11" s="114"/>
      <c r="SUT11" s="114"/>
      <c r="SUU11" s="114"/>
      <c r="SUV11" s="114"/>
      <c r="SUW11" s="114"/>
      <c r="SUX11" s="114"/>
      <c r="SUY11" s="114"/>
      <c r="SUZ11" s="114"/>
      <c r="SVA11" s="114"/>
      <c r="SVB11" s="114"/>
      <c r="SVC11" s="114"/>
      <c r="SVD11" s="114"/>
      <c r="SVE11" s="114"/>
      <c r="SVF11" s="114"/>
      <c r="SVG11" s="114"/>
      <c r="SVH11" s="114"/>
      <c r="SVI11" s="114"/>
      <c r="SVJ11" s="114"/>
      <c r="SVK11" s="114"/>
      <c r="SVL11" s="114"/>
      <c r="SVM11" s="114"/>
      <c r="SVN11" s="114"/>
      <c r="SVO11" s="114"/>
      <c r="SVP11" s="114"/>
      <c r="SVQ11" s="114"/>
      <c r="SVR11" s="114"/>
      <c r="SVS11" s="114"/>
      <c r="SVT11" s="114"/>
      <c r="SVU11" s="114"/>
      <c r="SVV11" s="114"/>
      <c r="SVW11" s="114"/>
      <c r="SVX11" s="114"/>
      <c r="SVY11" s="114"/>
      <c r="SVZ11" s="114"/>
      <c r="SWA11" s="114"/>
      <c r="SWB11" s="114"/>
      <c r="SWC11" s="114"/>
      <c r="SWD11" s="114"/>
      <c r="SWE11" s="114"/>
      <c r="SWF11" s="114"/>
      <c r="SWG11" s="114"/>
      <c r="SWH11" s="114"/>
      <c r="SWI11" s="114"/>
      <c r="SWJ11" s="114"/>
      <c r="SWK11" s="114"/>
      <c r="SWL11" s="114"/>
      <c r="SWM11" s="114"/>
      <c r="SWN11" s="114"/>
      <c r="SWO11" s="114"/>
      <c r="SWP11" s="114"/>
      <c r="SWQ11" s="114"/>
      <c r="SWR11" s="114"/>
      <c r="SWS11" s="114"/>
      <c r="SWT11" s="114"/>
      <c r="SWU11" s="114"/>
      <c r="SWV11" s="114"/>
      <c r="SWW11" s="114"/>
      <c r="SWX11" s="114"/>
      <c r="SWY11" s="114"/>
      <c r="SWZ11" s="114"/>
      <c r="SXA11" s="114"/>
      <c r="SXB11" s="114"/>
      <c r="SXC11" s="114"/>
      <c r="SXD11" s="114"/>
      <c r="SXE11" s="114"/>
      <c r="SXF11" s="114"/>
      <c r="SXG11" s="114"/>
      <c r="SXH11" s="114"/>
      <c r="SXI11" s="114"/>
      <c r="SXJ11" s="114"/>
      <c r="SXK11" s="114"/>
      <c r="SXL11" s="114"/>
      <c r="SXM11" s="114"/>
      <c r="SXN11" s="114"/>
      <c r="SXO11" s="114"/>
      <c r="SXP11" s="114"/>
      <c r="SXQ11" s="114"/>
      <c r="SXR11" s="114"/>
      <c r="SXS11" s="114"/>
      <c r="SXT11" s="114"/>
      <c r="SXU11" s="114"/>
      <c r="SXV11" s="114"/>
      <c r="SXW11" s="114"/>
      <c r="SXX11" s="114"/>
      <c r="SXY11" s="114"/>
      <c r="SXZ11" s="114"/>
      <c r="SYA11" s="114"/>
      <c r="SYB11" s="114"/>
      <c r="SYC11" s="114"/>
      <c r="SYD11" s="114"/>
      <c r="SYE11" s="114"/>
      <c r="SYF11" s="114"/>
      <c r="SYG11" s="114"/>
      <c r="SYH11" s="114"/>
      <c r="SYI11" s="114"/>
      <c r="SYJ11" s="114"/>
      <c r="SYK11" s="114"/>
      <c r="SYL11" s="114"/>
      <c r="SYM11" s="114"/>
      <c r="SYN11" s="114"/>
      <c r="SYO11" s="114"/>
      <c r="SYP11" s="114"/>
      <c r="SYQ11" s="114"/>
      <c r="SYR11" s="114"/>
      <c r="SYS11" s="114"/>
      <c r="SYT11" s="114"/>
      <c r="SYU11" s="114"/>
      <c r="SYV11" s="114"/>
      <c r="SYW11" s="114"/>
      <c r="SYX11" s="114"/>
      <c r="SYY11" s="114"/>
      <c r="SYZ11" s="114"/>
      <c r="SZA11" s="114"/>
      <c r="SZB11" s="114"/>
      <c r="SZC11" s="114"/>
      <c r="SZD11" s="114"/>
      <c r="SZE11" s="114"/>
      <c r="SZF11" s="114"/>
      <c r="SZG11" s="114"/>
      <c r="SZH11" s="114"/>
      <c r="SZI11" s="114"/>
      <c r="SZJ11" s="114"/>
      <c r="SZK11" s="114"/>
      <c r="SZL11" s="114"/>
      <c r="SZM11" s="114"/>
      <c r="SZN11" s="114"/>
      <c r="SZO11" s="114"/>
      <c r="SZP11" s="114"/>
      <c r="SZQ11" s="114"/>
      <c r="SZR11" s="114"/>
      <c r="SZS11" s="114"/>
      <c r="SZT11" s="114"/>
      <c r="SZU11" s="114"/>
      <c r="SZV11" s="114"/>
      <c r="SZW11" s="114"/>
      <c r="SZX11" s="114"/>
      <c r="SZY11" s="114"/>
      <c r="SZZ11" s="114"/>
      <c r="TAA11" s="114"/>
      <c r="TAB11" s="114"/>
      <c r="TAC11" s="114"/>
      <c r="TAD11" s="114"/>
      <c r="TAE11" s="114"/>
      <c r="TAF11" s="114"/>
      <c r="TAG11" s="114"/>
      <c r="TAH11" s="114"/>
      <c r="TAI11" s="114"/>
      <c r="TAJ11" s="114"/>
      <c r="TAK11" s="114"/>
      <c r="TAL11" s="114"/>
      <c r="TAM11" s="114"/>
      <c r="TAN11" s="114"/>
      <c r="TAO11" s="114"/>
      <c r="TAP11" s="114"/>
      <c r="TAQ11" s="114"/>
      <c r="TAR11" s="114"/>
      <c r="TAS11" s="114"/>
      <c r="TAT11" s="114"/>
      <c r="TAU11" s="114"/>
      <c r="TAV11" s="114"/>
      <c r="TAW11" s="114"/>
      <c r="TAX11" s="114"/>
      <c r="TAY11" s="114"/>
      <c r="TAZ11" s="114"/>
      <c r="TBA11" s="114"/>
      <c r="TBB11" s="114"/>
      <c r="TBC11" s="114"/>
      <c r="TBD11" s="114"/>
      <c r="TBE11" s="114"/>
      <c r="TBF11" s="114"/>
      <c r="TBG11" s="114"/>
      <c r="TBH11" s="114"/>
      <c r="TBI11" s="114"/>
      <c r="TBJ11" s="114"/>
      <c r="TBK11" s="114"/>
      <c r="TBL11" s="114"/>
      <c r="TBM11" s="114"/>
      <c r="TBN11" s="114"/>
      <c r="TBO11" s="114"/>
      <c r="TBP11" s="114"/>
      <c r="TBQ11" s="114"/>
      <c r="TBR11" s="114"/>
      <c r="TBS11" s="114"/>
      <c r="TBT11" s="114"/>
      <c r="TBU11" s="114"/>
      <c r="TBV11" s="114"/>
      <c r="TBW11" s="114"/>
      <c r="TBX11" s="114"/>
      <c r="TBY11" s="114"/>
      <c r="TBZ11" s="114"/>
      <c r="TCA11" s="114"/>
      <c r="TCB11" s="114"/>
      <c r="TCC11" s="114"/>
      <c r="TCD11" s="114"/>
      <c r="TCE11" s="114"/>
      <c r="TCF11" s="114"/>
      <c r="TCG11" s="114"/>
      <c r="TCH11" s="114"/>
      <c r="TCI11" s="114"/>
      <c r="TCJ11" s="114"/>
      <c r="TCK11" s="114"/>
      <c r="TCL11" s="114"/>
      <c r="TCM11" s="114"/>
      <c r="TCN11" s="114"/>
      <c r="TCO11" s="114"/>
      <c r="TCP11" s="114"/>
      <c r="TCQ11" s="114"/>
      <c r="TCR11" s="114"/>
      <c r="TCS11" s="114"/>
      <c r="TCT11" s="114"/>
      <c r="TCU11" s="114"/>
      <c r="TCV11" s="114"/>
      <c r="TCW11" s="114"/>
      <c r="TCX11" s="114"/>
      <c r="TCY11" s="114"/>
      <c r="TCZ11" s="114"/>
      <c r="TDA11" s="114"/>
      <c r="TDB11" s="114"/>
      <c r="TDC11" s="114"/>
      <c r="TDD11" s="114"/>
      <c r="TDE11" s="114"/>
      <c r="TDF11" s="114"/>
      <c r="TDG11" s="114"/>
      <c r="TDH11" s="114"/>
      <c r="TDI11" s="114"/>
      <c r="TDJ11" s="114"/>
      <c r="TDK11" s="114"/>
      <c r="TDL11" s="114"/>
      <c r="TDM11" s="114"/>
      <c r="TDN11" s="114"/>
      <c r="TDO11" s="114"/>
      <c r="TDP11" s="114"/>
      <c r="TDQ11" s="114"/>
      <c r="TDR11" s="114"/>
      <c r="TDS11" s="114"/>
      <c r="TDT11" s="114"/>
      <c r="TDU11" s="114"/>
      <c r="TDV11" s="114"/>
      <c r="TDW11" s="114"/>
      <c r="TDX11" s="114"/>
      <c r="TDY11" s="114"/>
      <c r="TDZ11" s="114"/>
      <c r="TEA11" s="114"/>
      <c r="TEB11" s="114"/>
      <c r="TEC11" s="114"/>
      <c r="TED11" s="114"/>
      <c r="TEE11" s="114"/>
      <c r="TEF11" s="114"/>
      <c r="TEG11" s="114"/>
      <c r="TEH11" s="114"/>
      <c r="TEI11" s="114"/>
      <c r="TEJ11" s="114"/>
      <c r="TEK11" s="114"/>
      <c r="TEL11" s="114"/>
      <c r="TEM11" s="114"/>
      <c r="TEN11" s="114"/>
      <c r="TEO11" s="114"/>
      <c r="TEP11" s="114"/>
      <c r="TEQ11" s="114"/>
      <c r="TER11" s="114"/>
      <c r="TES11" s="114"/>
      <c r="TET11" s="114"/>
      <c r="TEU11" s="114"/>
      <c r="TEV11" s="114"/>
      <c r="TEW11" s="114"/>
      <c r="TEX11" s="114"/>
      <c r="TEY11" s="114"/>
      <c r="TEZ11" s="114"/>
      <c r="TFA11" s="114"/>
      <c r="TFB11" s="114"/>
      <c r="TFC11" s="114"/>
      <c r="TFD11" s="114"/>
      <c r="TFE11" s="114"/>
      <c r="TFF11" s="114"/>
      <c r="TFG11" s="114"/>
      <c r="TFH11" s="114"/>
      <c r="TFI11" s="114"/>
      <c r="TFJ11" s="114"/>
      <c r="TFK11" s="114"/>
      <c r="TFL11" s="114"/>
      <c r="TFM11" s="114"/>
      <c r="TFN11" s="114"/>
      <c r="TFO11" s="114"/>
      <c r="TFP11" s="114"/>
      <c r="TFQ11" s="114"/>
      <c r="TFR11" s="114"/>
      <c r="TFS11" s="114"/>
      <c r="TFT11" s="114"/>
      <c r="TFU11" s="114"/>
      <c r="TFV11" s="114"/>
      <c r="TFW11" s="114"/>
      <c r="TFX11" s="114"/>
      <c r="TFY11" s="114"/>
      <c r="TFZ11" s="114"/>
      <c r="TGA11" s="114"/>
      <c r="TGB11" s="114"/>
      <c r="TGC11" s="114"/>
      <c r="TGD11" s="114"/>
      <c r="TGE11" s="114"/>
      <c r="TGF11" s="114"/>
      <c r="TGG11" s="114"/>
      <c r="TGH11" s="114"/>
      <c r="TGI11" s="114"/>
      <c r="TGJ11" s="114"/>
      <c r="TGK11" s="114"/>
      <c r="TGL11" s="114"/>
      <c r="TGM11" s="114"/>
      <c r="TGN11" s="114"/>
      <c r="TGO11" s="114"/>
      <c r="TGP11" s="114"/>
      <c r="TGQ11" s="114"/>
      <c r="TGR11" s="114"/>
      <c r="TGS11" s="114"/>
      <c r="TGT11" s="114"/>
      <c r="TGU11" s="114"/>
      <c r="TGV11" s="114"/>
      <c r="TGW11" s="114"/>
      <c r="TGX11" s="114"/>
      <c r="TGY11" s="114"/>
      <c r="TGZ11" s="114"/>
      <c r="THA11" s="114"/>
      <c r="THB11" s="114"/>
      <c r="THC11" s="114"/>
      <c r="THD11" s="114"/>
      <c r="THE11" s="114"/>
      <c r="THF11" s="114"/>
      <c r="THG11" s="114"/>
      <c r="THH11" s="114"/>
      <c r="THI11" s="114"/>
      <c r="THJ11" s="114"/>
      <c r="THK11" s="114"/>
      <c r="THL11" s="114"/>
      <c r="THM11" s="114"/>
      <c r="THN11" s="114"/>
      <c r="THO11" s="114"/>
      <c r="THP11" s="114"/>
      <c r="THQ11" s="114"/>
      <c r="THR11" s="114"/>
      <c r="THS11" s="114"/>
      <c r="THT11" s="114"/>
      <c r="THU11" s="114"/>
      <c r="THV11" s="114"/>
      <c r="THW11" s="114"/>
      <c r="THX11" s="114"/>
      <c r="THY11" s="114"/>
      <c r="THZ11" s="114"/>
      <c r="TIA11" s="114"/>
      <c r="TIB11" s="114"/>
      <c r="TIC11" s="114"/>
      <c r="TID11" s="114"/>
      <c r="TIE11" s="114"/>
      <c r="TIF11" s="114"/>
      <c r="TIG11" s="114"/>
      <c r="TIH11" s="114"/>
      <c r="TII11" s="114"/>
      <c r="TIJ11" s="114"/>
      <c r="TIK11" s="114"/>
      <c r="TIL11" s="114"/>
      <c r="TIM11" s="114"/>
      <c r="TIN11" s="114"/>
      <c r="TIO11" s="114"/>
      <c r="TIP11" s="114"/>
      <c r="TIQ11" s="114"/>
      <c r="TIR11" s="114"/>
      <c r="TIS11" s="114"/>
      <c r="TIT11" s="114"/>
      <c r="TIU11" s="114"/>
      <c r="TIV11" s="114"/>
      <c r="TIW11" s="114"/>
      <c r="TIX11" s="114"/>
      <c r="TIY11" s="114"/>
      <c r="TIZ11" s="114"/>
      <c r="TJA11" s="114"/>
      <c r="TJB11" s="114"/>
      <c r="TJC11" s="114"/>
      <c r="TJD11" s="114"/>
      <c r="TJE11" s="114"/>
      <c r="TJF11" s="114"/>
      <c r="TJG11" s="114"/>
      <c r="TJH11" s="114"/>
      <c r="TJI11" s="114"/>
      <c r="TJJ11" s="114"/>
      <c r="TJK11" s="114"/>
      <c r="TJL11" s="114"/>
      <c r="TJM11" s="114"/>
      <c r="TJN11" s="114"/>
      <c r="TJO11" s="114"/>
      <c r="TJP11" s="114"/>
      <c r="TJQ11" s="114"/>
      <c r="TJR11" s="114"/>
      <c r="TJS11" s="114"/>
      <c r="TJT11" s="114"/>
      <c r="TJU11" s="114"/>
      <c r="TJV11" s="114"/>
      <c r="TJW11" s="114"/>
      <c r="TJX11" s="114"/>
      <c r="TJY11" s="114"/>
      <c r="TJZ11" s="114"/>
      <c r="TKA11" s="114"/>
      <c r="TKB11" s="114"/>
      <c r="TKC11" s="114"/>
      <c r="TKD11" s="114"/>
      <c r="TKE11" s="114"/>
      <c r="TKF11" s="114"/>
      <c r="TKG11" s="114"/>
      <c r="TKH11" s="114"/>
      <c r="TKI11" s="114"/>
      <c r="TKJ11" s="114"/>
      <c r="TKK11" s="114"/>
      <c r="TKL11" s="114"/>
      <c r="TKM11" s="114"/>
      <c r="TKN11" s="114"/>
      <c r="TKO11" s="114"/>
      <c r="TKP11" s="114"/>
      <c r="TKQ11" s="114"/>
      <c r="TKR11" s="114"/>
      <c r="TKS11" s="114"/>
      <c r="TKT11" s="114"/>
      <c r="TKU11" s="114"/>
      <c r="TKV11" s="114"/>
      <c r="TKW11" s="114"/>
      <c r="TKX11" s="114"/>
      <c r="TKY11" s="114"/>
      <c r="TKZ11" s="114"/>
      <c r="TLA11" s="114"/>
      <c r="TLB11" s="114"/>
      <c r="TLC11" s="114"/>
      <c r="TLD11" s="114"/>
      <c r="TLE11" s="114"/>
      <c r="TLF11" s="114"/>
      <c r="TLG11" s="114"/>
      <c r="TLH11" s="114"/>
      <c r="TLI11" s="114"/>
      <c r="TLJ11" s="114"/>
      <c r="TLK11" s="114"/>
      <c r="TLL11" s="114"/>
      <c r="TLM11" s="114"/>
      <c r="TLN11" s="114"/>
      <c r="TLO11" s="114"/>
      <c r="TLP11" s="114"/>
      <c r="TLQ11" s="114"/>
      <c r="TLR11" s="114"/>
      <c r="TLS11" s="114"/>
      <c r="TLT11" s="114"/>
      <c r="TLU11" s="114"/>
      <c r="TLV11" s="114"/>
      <c r="TLW11" s="114"/>
      <c r="TLX11" s="114"/>
      <c r="TLY11" s="114"/>
      <c r="TLZ11" s="114"/>
      <c r="TMA11" s="114"/>
      <c r="TMB11" s="114"/>
      <c r="TMC11" s="114"/>
      <c r="TMD11" s="114"/>
      <c r="TME11" s="114"/>
      <c r="TMF11" s="114"/>
      <c r="TMG11" s="114"/>
      <c r="TMH11" s="114"/>
      <c r="TMI11" s="114"/>
      <c r="TMJ11" s="114"/>
      <c r="TMK11" s="114"/>
      <c r="TML11" s="114"/>
      <c r="TMM11" s="114"/>
      <c r="TMN11" s="114"/>
      <c r="TMO11" s="114"/>
      <c r="TMP11" s="114"/>
      <c r="TMQ11" s="114"/>
      <c r="TMR11" s="114"/>
      <c r="TMS11" s="114"/>
      <c r="TMT11" s="114"/>
      <c r="TMU11" s="114"/>
      <c r="TMV11" s="114"/>
      <c r="TMW11" s="114"/>
      <c r="TMX11" s="114"/>
      <c r="TMY11" s="114"/>
      <c r="TMZ11" s="114"/>
      <c r="TNA11" s="114"/>
      <c r="TNB11" s="114"/>
      <c r="TNC11" s="114"/>
      <c r="TND11" s="114"/>
      <c r="TNE11" s="114"/>
      <c r="TNF11" s="114"/>
      <c r="TNG11" s="114"/>
      <c r="TNH11" s="114"/>
      <c r="TNI11" s="114"/>
      <c r="TNJ11" s="114"/>
      <c r="TNK11" s="114"/>
      <c r="TNL11" s="114"/>
      <c r="TNM11" s="114"/>
      <c r="TNN11" s="114"/>
      <c r="TNO11" s="114"/>
      <c r="TNP11" s="114"/>
      <c r="TNQ11" s="114"/>
      <c r="TNR11" s="114"/>
      <c r="TNS11" s="114"/>
      <c r="TNT11" s="114"/>
      <c r="TNU11" s="114"/>
      <c r="TNV11" s="114"/>
      <c r="TNW11" s="114"/>
      <c r="TNX11" s="114"/>
      <c r="TNY11" s="114"/>
      <c r="TNZ11" s="114"/>
      <c r="TOA11" s="114"/>
      <c r="TOB11" s="114"/>
      <c r="TOC11" s="114"/>
      <c r="TOD11" s="114"/>
      <c r="TOE11" s="114"/>
      <c r="TOF11" s="114"/>
      <c r="TOG11" s="114"/>
      <c r="TOH11" s="114"/>
      <c r="TOI11" s="114"/>
      <c r="TOJ11" s="114"/>
      <c r="TOK11" s="114"/>
      <c r="TOL11" s="114"/>
      <c r="TOM11" s="114"/>
      <c r="TON11" s="114"/>
      <c r="TOO11" s="114"/>
      <c r="TOP11" s="114"/>
      <c r="TOQ11" s="114"/>
      <c r="TOR11" s="114"/>
      <c r="TOS11" s="114"/>
      <c r="TOT11" s="114"/>
      <c r="TOU11" s="114"/>
      <c r="TOV11" s="114"/>
      <c r="TOW11" s="114"/>
      <c r="TOX11" s="114"/>
      <c r="TOY11" s="114"/>
      <c r="TOZ11" s="114"/>
      <c r="TPA11" s="114"/>
      <c r="TPB11" s="114"/>
      <c r="TPC11" s="114"/>
      <c r="TPD11" s="114"/>
      <c r="TPE11" s="114"/>
      <c r="TPF11" s="114"/>
      <c r="TPG11" s="114"/>
      <c r="TPH11" s="114"/>
      <c r="TPI11" s="114"/>
      <c r="TPJ11" s="114"/>
      <c r="TPK11" s="114"/>
      <c r="TPL11" s="114"/>
      <c r="TPM11" s="114"/>
      <c r="TPN11" s="114"/>
      <c r="TPO11" s="114"/>
      <c r="TPP11" s="114"/>
      <c r="TPQ11" s="114"/>
      <c r="TPR11" s="114"/>
      <c r="TPS11" s="114"/>
      <c r="TPT11" s="114"/>
      <c r="TPU11" s="114"/>
      <c r="TPV11" s="114"/>
      <c r="TPW11" s="114"/>
      <c r="TPX11" s="114"/>
      <c r="TPY11" s="114"/>
      <c r="TPZ11" s="114"/>
      <c r="TQA11" s="114"/>
      <c r="TQB11" s="114"/>
      <c r="TQC11" s="114"/>
      <c r="TQD11" s="114"/>
      <c r="TQE11" s="114"/>
      <c r="TQF11" s="114"/>
      <c r="TQG11" s="114"/>
      <c r="TQH11" s="114"/>
      <c r="TQI11" s="114"/>
      <c r="TQJ11" s="114"/>
      <c r="TQK11" s="114"/>
      <c r="TQL11" s="114"/>
      <c r="TQM11" s="114"/>
      <c r="TQN11" s="114"/>
      <c r="TQO11" s="114"/>
      <c r="TQP11" s="114"/>
      <c r="TQQ11" s="114"/>
      <c r="TQR11" s="114"/>
      <c r="TQS11" s="114"/>
      <c r="TQT11" s="114"/>
      <c r="TQU11" s="114"/>
      <c r="TQV11" s="114"/>
      <c r="TQW11" s="114"/>
      <c r="TQX11" s="114"/>
      <c r="TQY11" s="114"/>
      <c r="TQZ11" s="114"/>
      <c r="TRA11" s="114"/>
      <c r="TRB11" s="114"/>
      <c r="TRC11" s="114"/>
      <c r="TRD11" s="114"/>
      <c r="TRE11" s="114"/>
      <c r="TRF11" s="114"/>
      <c r="TRG11" s="114"/>
      <c r="TRH11" s="114"/>
      <c r="TRI11" s="114"/>
      <c r="TRJ11" s="114"/>
      <c r="TRK11" s="114"/>
      <c r="TRL11" s="114"/>
      <c r="TRM11" s="114"/>
      <c r="TRN11" s="114"/>
      <c r="TRO11" s="114"/>
      <c r="TRP11" s="114"/>
      <c r="TRQ11" s="114"/>
      <c r="TRR11" s="114"/>
      <c r="TRS11" s="114"/>
      <c r="TRT11" s="114"/>
      <c r="TRU11" s="114"/>
      <c r="TRV11" s="114"/>
      <c r="TRW11" s="114"/>
      <c r="TRX11" s="114"/>
      <c r="TRY11" s="114"/>
      <c r="TRZ11" s="114"/>
      <c r="TSA11" s="114"/>
      <c r="TSB11" s="114"/>
      <c r="TSC11" s="114"/>
      <c r="TSD11" s="114"/>
      <c r="TSE11" s="114"/>
      <c r="TSF11" s="114"/>
      <c r="TSG11" s="114"/>
      <c r="TSH11" s="114"/>
      <c r="TSI11" s="114"/>
      <c r="TSJ11" s="114"/>
      <c r="TSK11" s="114"/>
      <c r="TSL11" s="114"/>
      <c r="TSM11" s="114"/>
      <c r="TSN11" s="114"/>
      <c r="TSO11" s="114"/>
      <c r="TSP11" s="114"/>
      <c r="TSQ11" s="114"/>
      <c r="TSR11" s="114"/>
      <c r="TSS11" s="114"/>
      <c r="TST11" s="114"/>
      <c r="TSU11" s="114"/>
      <c r="TSV11" s="114"/>
      <c r="TSW11" s="114"/>
      <c r="TSX11" s="114"/>
      <c r="TSY11" s="114"/>
      <c r="TSZ11" s="114"/>
      <c r="TTA11" s="114"/>
      <c r="TTB11" s="114"/>
      <c r="TTC11" s="114"/>
      <c r="TTD11" s="114"/>
      <c r="TTE11" s="114"/>
      <c r="TTF11" s="114"/>
      <c r="TTG11" s="114"/>
      <c r="TTH11" s="114"/>
      <c r="TTI11" s="114"/>
      <c r="TTJ11" s="114"/>
      <c r="TTK11" s="114"/>
      <c r="TTL11" s="114"/>
      <c r="TTM11" s="114"/>
      <c r="TTN11" s="114"/>
      <c r="TTO11" s="114"/>
      <c r="TTP11" s="114"/>
      <c r="TTQ11" s="114"/>
      <c r="TTR11" s="114"/>
      <c r="TTS11" s="114"/>
      <c r="TTT11" s="114"/>
      <c r="TTU11" s="114"/>
      <c r="TTV11" s="114"/>
      <c r="TTW11" s="114"/>
      <c r="TTX11" s="114"/>
      <c r="TTY11" s="114"/>
      <c r="TTZ11" s="114"/>
      <c r="TUA11" s="114"/>
      <c r="TUB11" s="114"/>
      <c r="TUC11" s="114"/>
      <c r="TUD11" s="114"/>
      <c r="TUE11" s="114"/>
      <c r="TUF11" s="114"/>
      <c r="TUG11" s="114"/>
      <c r="TUH11" s="114"/>
      <c r="TUI11" s="114"/>
      <c r="TUJ11" s="114"/>
      <c r="TUK11" s="114"/>
      <c r="TUL11" s="114"/>
      <c r="TUM11" s="114"/>
      <c r="TUN11" s="114"/>
      <c r="TUO11" s="114"/>
      <c r="TUP11" s="114"/>
      <c r="TUQ11" s="114"/>
      <c r="TUR11" s="114"/>
      <c r="TUS11" s="114"/>
      <c r="TUT11" s="114"/>
      <c r="TUU11" s="114"/>
      <c r="TUV11" s="114"/>
      <c r="TUW11" s="114"/>
      <c r="TUX11" s="114"/>
      <c r="TUY11" s="114"/>
      <c r="TUZ11" s="114"/>
      <c r="TVA11" s="114"/>
      <c r="TVB11" s="114"/>
      <c r="TVC11" s="114"/>
      <c r="TVD11" s="114"/>
      <c r="TVE11" s="114"/>
      <c r="TVF11" s="114"/>
      <c r="TVG11" s="114"/>
      <c r="TVH11" s="114"/>
      <c r="TVI11" s="114"/>
      <c r="TVJ11" s="114"/>
      <c r="TVK11" s="114"/>
      <c r="TVL11" s="114"/>
      <c r="TVM11" s="114"/>
      <c r="TVN11" s="114"/>
      <c r="TVO11" s="114"/>
      <c r="TVP11" s="114"/>
      <c r="TVQ11" s="114"/>
      <c r="TVR11" s="114"/>
      <c r="TVS11" s="114"/>
      <c r="TVT11" s="114"/>
      <c r="TVU11" s="114"/>
      <c r="TVV11" s="114"/>
      <c r="TVW11" s="114"/>
      <c r="TVX11" s="114"/>
      <c r="TVY11" s="114"/>
      <c r="TVZ11" s="114"/>
      <c r="TWA11" s="114"/>
      <c r="TWB11" s="114"/>
      <c r="TWC11" s="114"/>
      <c r="TWD11" s="114"/>
      <c r="TWE11" s="114"/>
      <c r="TWF11" s="114"/>
      <c r="TWG11" s="114"/>
      <c r="TWH11" s="114"/>
      <c r="TWI11" s="114"/>
      <c r="TWJ11" s="114"/>
      <c r="TWK11" s="114"/>
      <c r="TWL11" s="114"/>
      <c r="TWM11" s="114"/>
      <c r="TWN11" s="114"/>
      <c r="TWO11" s="114"/>
      <c r="TWP11" s="114"/>
      <c r="TWQ11" s="114"/>
      <c r="TWR11" s="114"/>
      <c r="TWS11" s="114"/>
      <c r="TWT11" s="114"/>
      <c r="TWU11" s="114"/>
      <c r="TWV11" s="114"/>
      <c r="TWW11" s="114"/>
      <c r="TWX11" s="114"/>
      <c r="TWY11" s="114"/>
      <c r="TWZ11" s="114"/>
      <c r="TXA11" s="114"/>
      <c r="TXB11" s="114"/>
      <c r="TXC11" s="114"/>
      <c r="TXD11" s="114"/>
      <c r="TXE11" s="114"/>
      <c r="TXF11" s="114"/>
      <c r="TXG11" s="114"/>
      <c r="TXH11" s="114"/>
      <c r="TXI11" s="114"/>
      <c r="TXJ11" s="114"/>
      <c r="TXK11" s="114"/>
      <c r="TXL11" s="114"/>
      <c r="TXM11" s="114"/>
      <c r="TXN11" s="114"/>
      <c r="TXO11" s="114"/>
      <c r="TXP11" s="114"/>
      <c r="TXQ11" s="114"/>
      <c r="TXR11" s="114"/>
      <c r="TXS11" s="114"/>
      <c r="TXT11" s="114"/>
      <c r="TXU11" s="114"/>
      <c r="TXV11" s="114"/>
      <c r="TXW11" s="114"/>
      <c r="TXX11" s="114"/>
      <c r="TXY11" s="114"/>
      <c r="TXZ11" s="114"/>
      <c r="TYA11" s="114"/>
      <c r="TYB11" s="114"/>
      <c r="TYC11" s="114"/>
      <c r="TYD11" s="114"/>
      <c r="TYE11" s="114"/>
      <c r="TYF11" s="114"/>
      <c r="TYG11" s="114"/>
      <c r="TYH11" s="114"/>
      <c r="TYI11" s="114"/>
      <c r="TYJ11" s="114"/>
      <c r="TYK11" s="114"/>
      <c r="TYL11" s="114"/>
      <c r="TYM11" s="114"/>
      <c r="TYN11" s="114"/>
      <c r="TYO11" s="114"/>
      <c r="TYP11" s="114"/>
      <c r="TYQ11" s="114"/>
      <c r="TYR11" s="114"/>
      <c r="TYS11" s="114"/>
      <c r="TYT11" s="114"/>
      <c r="TYU11" s="114"/>
      <c r="TYV11" s="114"/>
      <c r="TYW11" s="114"/>
      <c r="TYX11" s="114"/>
      <c r="TYY11" s="114"/>
      <c r="TYZ11" s="114"/>
      <c r="TZA11" s="114"/>
      <c r="TZB11" s="114"/>
      <c r="TZC11" s="114"/>
      <c r="TZD11" s="114"/>
      <c r="TZE11" s="114"/>
      <c r="TZF11" s="114"/>
      <c r="TZG11" s="114"/>
      <c r="TZH11" s="114"/>
      <c r="TZI11" s="114"/>
      <c r="TZJ11" s="114"/>
      <c r="TZK11" s="114"/>
      <c r="TZL11" s="114"/>
      <c r="TZM11" s="114"/>
      <c r="TZN11" s="114"/>
      <c r="TZO11" s="114"/>
      <c r="TZP11" s="114"/>
      <c r="TZQ11" s="114"/>
      <c r="TZR11" s="114"/>
      <c r="TZS11" s="114"/>
      <c r="TZT11" s="114"/>
      <c r="TZU11" s="114"/>
      <c r="TZV11" s="114"/>
      <c r="TZW11" s="114"/>
      <c r="TZX11" s="114"/>
      <c r="TZY11" s="114"/>
      <c r="TZZ11" s="114"/>
      <c r="UAA11" s="114"/>
      <c r="UAB11" s="114"/>
      <c r="UAC11" s="114"/>
      <c r="UAD11" s="114"/>
      <c r="UAE11" s="114"/>
      <c r="UAF11" s="114"/>
      <c r="UAG11" s="114"/>
      <c r="UAH11" s="114"/>
      <c r="UAI11" s="114"/>
      <c r="UAJ11" s="114"/>
      <c r="UAK11" s="114"/>
      <c r="UAL11" s="114"/>
      <c r="UAM11" s="114"/>
      <c r="UAN11" s="114"/>
      <c r="UAO11" s="114"/>
      <c r="UAP11" s="114"/>
      <c r="UAQ11" s="114"/>
      <c r="UAR11" s="114"/>
      <c r="UAS11" s="114"/>
      <c r="UAT11" s="114"/>
      <c r="UAU11" s="114"/>
      <c r="UAV11" s="114"/>
      <c r="UAW11" s="114"/>
      <c r="UAX11" s="114"/>
      <c r="UAY11" s="114"/>
      <c r="UAZ11" s="114"/>
      <c r="UBA11" s="114"/>
      <c r="UBB11" s="114"/>
      <c r="UBC11" s="114"/>
      <c r="UBD11" s="114"/>
      <c r="UBE11" s="114"/>
      <c r="UBF11" s="114"/>
      <c r="UBG11" s="114"/>
      <c r="UBH11" s="114"/>
      <c r="UBI11" s="114"/>
      <c r="UBJ11" s="114"/>
      <c r="UBK11" s="114"/>
      <c r="UBL11" s="114"/>
      <c r="UBM11" s="114"/>
      <c r="UBN11" s="114"/>
      <c r="UBO11" s="114"/>
      <c r="UBP11" s="114"/>
      <c r="UBQ11" s="114"/>
      <c r="UBR11" s="114"/>
      <c r="UBS11" s="114"/>
      <c r="UBT11" s="114"/>
      <c r="UBU11" s="114"/>
      <c r="UBV11" s="114"/>
      <c r="UBW11" s="114"/>
      <c r="UBX11" s="114"/>
      <c r="UBY11" s="114"/>
      <c r="UBZ11" s="114"/>
      <c r="UCA11" s="114"/>
      <c r="UCB11" s="114"/>
      <c r="UCC11" s="114"/>
      <c r="UCD11" s="114"/>
      <c r="UCE11" s="114"/>
      <c r="UCF11" s="114"/>
      <c r="UCG11" s="114"/>
      <c r="UCH11" s="114"/>
      <c r="UCI11" s="114"/>
      <c r="UCJ11" s="114"/>
      <c r="UCK11" s="114"/>
      <c r="UCL11" s="114"/>
      <c r="UCM11" s="114"/>
      <c r="UCN11" s="114"/>
      <c r="UCO11" s="114"/>
      <c r="UCP11" s="114"/>
      <c r="UCQ11" s="114"/>
      <c r="UCR11" s="114"/>
      <c r="UCS11" s="114"/>
      <c r="UCT11" s="114"/>
      <c r="UCU11" s="114"/>
      <c r="UCV11" s="114"/>
      <c r="UCW11" s="114"/>
      <c r="UCX11" s="114"/>
      <c r="UCY11" s="114"/>
      <c r="UCZ11" s="114"/>
      <c r="UDA11" s="114"/>
      <c r="UDB11" s="114"/>
      <c r="UDC11" s="114"/>
      <c r="UDD11" s="114"/>
      <c r="UDE11" s="114"/>
      <c r="UDF11" s="114"/>
      <c r="UDG11" s="114"/>
      <c r="UDH11" s="114"/>
      <c r="UDI11" s="114"/>
      <c r="UDJ11" s="114"/>
      <c r="UDK11" s="114"/>
      <c r="UDL11" s="114"/>
      <c r="UDM11" s="114"/>
      <c r="UDN11" s="114"/>
      <c r="UDO11" s="114"/>
      <c r="UDP11" s="114"/>
      <c r="UDQ11" s="114"/>
      <c r="UDR11" s="114"/>
      <c r="UDS11" s="114"/>
      <c r="UDT11" s="114"/>
      <c r="UDU11" s="114"/>
      <c r="UDV11" s="114"/>
      <c r="UDW11" s="114"/>
      <c r="UDX11" s="114"/>
      <c r="UDY11" s="114"/>
      <c r="UDZ11" s="114"/>
      <c r="UEA11" s="114"/>
      <c r="UEB11" s="114"/>
      <c r="UEC11" s="114"/>
      <c r="UED11" s="114"/>
      <c r="UEE11" s="114"/>
      <c r="UEF11" s="114"/>
      <c r="UEG11" s="114"/>
      <c r="UEH11" s="114"/>
      <c r="UEI11" s="114"/>
      <c r="UEJ11" s="114"/>
      <c r="UEK11" s="114"/>
      <c r="UEL11" s="114"/>
      <c r="UEM11" s="114"/>
      <c r="UEN11" s="114"/>
      <c r="UEO11" s="114"/>
      <c r="UEP11" s="114"/>
      <c r="UEQ11" s="114"/>
      <c r="UER11" s="114"/>
      <c r="UES11" s="114"/>
      <c r="UET11" s="114"/>
      <c r="UEU11" s="114"/>
      <c r="UEV11" s="114"/>
      <c r="UEW11" s="114"/>
      <c r="UEX11" s="114"/>
      <c r="UEY11" s="114"/>
      <c r="UEZ11" s="114"/>
      <c r="UFA11" s="114"/>
      <c r="UFB11" s="114"/>
      <c r="UFC11" s="114"/>
      <c r="UFD11" s="114"/>
      <c r="UFE11" s="114"/>
      <c r="UFF11" s="114"/>
      <c r="UFG11" s="114"/>
      <c r="UFH11" s="114"/>
      <c r="UFI11" s="114"/>
      <c r="UFJ11" s="114"/>
      <c r="UFK11" s="114"/>
      <c r="UFL11" s="114"/>
      <c r="UFM11" s="114"/>
      <c r="UFN11" s="114"/>
      <c r="UFO11" s="114"/>
      <c r="UFP11" s="114"/>
      <c r="UFQ11" s="114"/>
      <c r="UFR11" s="114"/>
      <c r="UFS11" s="114"/>
      <c r="UFT11" s="114"/>
      <c r="UFU11" s="114"/>
      <c r="UFV11" s="114"/>
      <c r="UFW11" s="114"/>
      <c r="UFX11" s="114"/>
      <c r="UFY11" s="114"/>
      <c r="UFZ11" s="114"/>
      <c r="UGA11" s="114"/>
      <c r="UGB11" s="114"/>
      <c r="UGC11" s="114"/>
      <c r="UGD11" s="114"/>
      <c r="UGE11" s="114"/>
      <c r="UGF11" s="114"/>
      <c r="UGG11" s="114"/>
      <c r="UGH11" s="114"/>
      <c r="UGI11" s="114"/>
      <c r="UGJ11" s="114"/>
      <c r="UGK11" s="114"/>
      <c r="UGL11" s="114"/>
      <c r="UGM11" s="114"/>
      <c r="UGN11" s="114"/>
      <c r="UGO11" s="114"/>
      <c r="UGP11" s="114"/>
      <c r="UGQ11" s="114"/>
      <c r="UGR11" s="114"/>
      <c r="UGS11" s="114"/>
      <c r="UGT11" s="114"/>
      <c r="UGU11" s="114"/>
      <c r="UGV11" s="114"/>
      <c r="UGW11" s="114"/>
      <c r="UGX11" s="114"/>
      <c r="UGY11" s="114"/>
      <c r="UGZ11" s="114"/>
      <c r="UHA11" s="114"/>
      <c r="UHB11" s="114"/>
      <c r="UHC11" s="114"/>
      <c r="UHD11" s="114"/>
      <c r="UHE11" s="114"/>
      <c r="UHF11" s="114"/>
      <c r="UHG11" s="114"/>
      <c r="UHH11" s="114"/>
      <c r="UHI11" s="114"/>
      <c r="UHJ11" s="114"/>
      <c r="UHK11" s="114"/>
      <c r="UHL11" s="114"/>
      <c r="UHM11" s="114"/>
      <c r="UHN11" s="114"/>
      <c r="UHO11" s="114"/>
      <c r="UHP11" s="114"/>
      <c r="UHQ11" s="114"/>
      <c r="UHR11" s="114"/>
      <c r="UHS11" s="114"/>
      <c r="UHT11" s="114"/>
      <c r="UHU11" s="114"/>
      <c r="UHV11" s="114"/>
      <c r="UHW11" s="114"/>
      <c r="UHX11" s="114"/>
      <c r="UHY11" s="114"/>
      <c r="UHZ11" s="114"/>
      <c r="UIA11" s="114"/>
      <c r="UIB11" s="114"/>
      <c r="UIC11" s="114"/>
      <c r="UID11" s="114"/>
      <c r="UIE11" s="114"/>
      <c r="UIF11" s="114"/>
      <c r="UIG11" s="114"/>
      <c r="UIH11" s="114"/>
      <c r="UII11" s="114"/>
      <c r="UIJ11" s="114"/>
      <c r="UIK11" s="114"/>
      <c r="UIL11" s="114"/>
      <c r="UIM11" s="114"/>
      <c r="UIN11" s="114"/>
      <c r="UIO11" s="114"/>
      <c r="UIP11" s="114"/>
      <c r="UIQ11" s="114"/>
      <c r="UIR11" s="114"/>
      <c r="UIS11" s="114"/>
      <c r="UIT11" s="114"/>
      <c r="UIU11" s="114"/>
      <c r="UIV11" s="114"/>
      <c r="UIW11" s="114"/>
      <c r="UIX11" s="114"/>
      <c r="UIY11" s="114"/>
      <c r="UIZ11" s="114"/>
      <c r="UJA11" s="114"/>
      <c r="UJB11" s="114"/>
      <c r="UJC11" s="114"/>
      <c r="UJD11" s="114"/>
      <c r="UJE11" s="114"/>
      <c r="UJF11" s="114"/>
      <c r="UJG11" s="114"/>
      <c r="UJH11" s="114"/>
      <c r="UJI11" s="114"/>
      <c r="UJJ11" s="114"/>
      <c r="UJK11" s="114"/>
      <c r="UJL11" s="114"/>
      <c r="UJM11" s="114"/>
      <c r="UJN11" s="114"/>
      <c r="UJO11" s="114"/>
      <c r="UJP11" s="114"/>
      <c r="UJQ11" s="114"/>
      <c r="UJR11" s="114"/>
      <c r="UJS11" s="114"/>
      <c r="UJT11" s="114"/>
      <c r="UJU11" s="114"/>
      <c r="UJV11" s="114"/>
      <c r="UJW11" s="114"/>
      <c r="UJX11" s="114"/>
      <c r="UJY11" s="114"/>
      <c r="UJZ11" s="114"/>
      <c r="UKA11" s="114"/>
      <c r="UKB11" s="114"/>
      <c r="UKC11" s="114"/>
      <c r="UKD11" s="114"/>
      <c r="UKE11" s="114"/>
      <c r="UKF11" s="114"/>
      <c r="UKG11" s="114"/>
      <c r="UKH11" s="114"/>
      <c r="UKI11" s="114"/>
      <c r="UKJ11" s="114"/>
      <c r="UKK11" s="114"/>
      <c r="UKL11" s="114"/>
      <c r="UKM11" s="114"/>
      <c r="UKN11" s="114"/>
      <c r="UKO11" s="114"/>
      <c r="UKP11" s="114"/>
      <c r="UKQ11" s="114"/>
      <c r="UKR11" s="114"/>
      <c r="UKS11" s="114"/>
      <c r="UKT11" s="114"/>
      <c r="UKU11" s="114"/>
      <c r="UKV11" s="114"/>
      <c r="UKW11" s="114"/>
      <c r="UKX11" s="114"/>
      <c r="UKY11" s="114"/>
      <c r="UKZ11" s="114"/>
      <c r="ULA11" s="114"/>
      <c r="ULB11" s="114"/>
      <c r="ULC11" s="114"/>
      <c r="ULD11" s="114"/>
      <c r="ULE11" s="114"/>
      <c r="ULF11" s="114"/>
      <c r="ULG11" s="114"/>
      <c r="ULH11" s="114"/>
      <c r="ULI11" s="114"/>
      <c r="ULJ11" s="114"/>
      <c r="ULK11" s="114"/>
      <c r="ULL11" s="114"/>
      <c r="ULM11" s="114"/>
      <c r="ULN11" s="114"/>
      <c r="ULO11" s="114"/>
      <c r="ULP11" s="114"/>
      <c r="ULQ11" s="114"/>
      <c r="ULR11" s="114"/>
      <c r="ULS11" s="114"/>
      <c r="ULT11" s="114"/>
      <c r="ULU11" s="114"/>
      <c r="ULV11" s="114"/>
      <c r="ULW11" s="114"/>
      <c r="ULX11" s="114"/>
      <c r="ULY11" s="114"/>
      <c r="ULZ11" s="114"/>
      <c r="UMA11" s="114"/>
      <c r="UMB11" s="114"/>
      <c r="UMC11" s="114"/>
      <c r="UMD11" s="114"/>
      <c r="UME11" s="114"/>
      <c r="UMF11" s="114"/>
      <c r="UMG11" s="114"/>
      <c r="UMH11" s="114"/>
      <c r="UMI11" s="114"/>
      <c r="UMJ11" s="114"/>
      <c r="UMK11" s="114"/>
      <c r="UML11" s="114"/>
      <c r="UMM11" s="114"/>
      <c r="UMN11" s="114"/>
      <c r="UMO11" s="114"/>
      <c r="UMP11" s="114"/>
      <c r="UMQ11" s="114"/>
      <c r="UMR11" s="114"/>
      <c r="UMS11" s="114"/>
      <c r="UMT11" s="114"/>
      <c r="UMU11" s="114"/>
      <c r="UMV11" s="114"/>
      <c r="UMW11" s="114"/>
      <c r="UMX11" s="114"/>
      <c r="UMY11" s="114"/>
      <c r="UMZ11" s="114"/>
      <c r="UNA11" s="114"/>
      <c r="UNB11" s="114"/>
      <c r="UNC11" s="114"/>
      <c r="UND11" s="114"/>
      <c r="UNE11" s="114"/>
      <c r="UNF11" s="114"/>
      <c r="UNG11" s="114"/>
      <c r="UNH11" s="114"/>
      <c r="UNI11" s="114"/>
      <c r="UNJ11" s="114"/>
      <c r="UNK11" s="114"/>
      <c r="UNL11" s="114"/>
      <c r="UNM11" s="114"/>
      <c r="UNN11" s="114"/>
      <c r="UNO11" s="114"/>
      <c r="UNP11" s="114"/>
      <c r="UNQ11" s="114"/>
      <c r="UNR11" s="114"/>
      <c r="UNS11" s="114"/>
      <c r="UNT11" s="114"/>
      <c r="UNU11" s="114"/>
      <c r="UNV11" s="114"/>
      <c r="UNW11" s="114"/>
      <c r="UNX11" s="114"/>
      <c r="UNY11" s="114"/>
      <c r="UNZ11" s="114"/>
      <c r="UOA11" s="114"/>
      <c r="UOB11" s="114"/>
      <c r="UOC11" s="114"/>
      <c r="UOD11" s="114"/>
      <c r="UOE11" s="114"/>
      <c r="UOF11" s="114"/>
      <c r="UOG11" s="114"/>
      <c r="UOH11" s="114"/>
      <c r="UOI11" s="114"/>
      <c r="UOJ11" s="114"/>
      <c r="UOK11" s="114"/>
      <c r="UOL11" s="114"/>
      <c r="UOM11" s="114"/>
      <c r="UON11" s="114"/>
      <c r="UOO11" s="114"/>
      <c r="UOP11" s="114"/>
      <c r="UOQ11" s="114"/>
      <c r="UOR11" s="114"/>
      <c r="UOS11" s="114"/>
      <c r="UOT11" s="114"/>
      <c r="UOU11" s="114"/>
      <c r="UOV11" s="114"/>
      <c r="UOW11" s="114"/>
      <c r="UOX11" s="114"/>
      <c r="UOY11" s="114"/>
      <c r="UOZ11" s="114"/>
      <c r="UPA11" s="114"/>
      <c r="UPB11" s="114"/>
      <c r="UPC11" s="114"/>
      <c r="UPD11" s="114"/>
      <c r="UPE11" s="114"/>
      <c r="UPF11" s="114"/>
      <c r="UPG11" s="114"/>
      <c r="UPH11" s="114"/>
      <c r="UPI11" s="114"/>
      <c r="UPJ11" s="114"/>
      <c r="UPK11" s="114"/>
      <c r="UPL11" s="114"/>
      <c r="UPM11" s="114"/>
      <c r="UPN11" s="114"/>
      <c r="UPO11" s="114"/>
      <c r="UPP11" s="114"/>
      <c r="UPQ11" s="114"/>
      <c r="UPR11" s="114"/>
      <c r="UPS11" s="114"/>
      <c r="UPT11" s="114"/>
      <c r="UPU11" s="114"/>
      <c r="UPV11" s="114"/>
      <c r="UPW11" s="114"/>
      <c r="UPX11" s="114"/>
      <c r="UPY11" s="114"/>
      <c r="UPZ11" s="114"/>
      <c r="UQA11" s="114"/>
      <c r="UQB11" s="114"/>
      <c r="UQC11" s="114"/>
      <c r="UQD11" s="114"/>
      <c r="UQE11" s="114"/>
      <c r="UQF11" s="114"/>
      <c r="UQG11" s="114"/>
      <c r="UQH11" s="114"/>
      <c r="UQI11" s="114"/>
      <c r="UQJ11" s="114"/>
      <c r="UQK11" s="114"/>
      <c r="UQL11" s="114"/>
      <c r="UQM11" s="114"/>
      <c r="UQN11" s="114"/>
      <c r="UQO11" s="114"/>
      <c r="UQP11" s="114"/>
      <c r="UQQ11" s="114"/>
      <c r="UQR11" s="114"/>
      <c r="UQS11" s="114"/>
      <c r="UQT11" s="114"/>
      <c r="UQU11" s="114"/>
      <c r="UQV11" s="114"/>
      <c r="UQW11" s="114"/>
      <c r="UQX11" s="114"/>
      <c r="UQY11" s="114"/>
      <c r="UQZ11" s="114"/>
      <c r="URA11" s="114"/>
      <c r="URB11" s="114"/>
      <c r="URC11" s="114"/>
      <c r="URD11" s="114"/>
      <c r="URE11" s="114"/>
      <c r="URF11" s="114"/>
      <c r="URG11" s="114"/>
      <c r="URH11" s="114"/>
      <c r="URI11" s="114"/>
      <c r="URJ11" s="114"/>
      <c r="URK11" s="114"/>
      <c r="URL11" s="114"/>
      <c r="URM11" s="114"/>
      <c r="URN11" s="114"/>
      <c r="URO11" s="114"/>
      <c r="URP11" s="114"/>
      <c r="URQ11" s="114"/>
      <c r="URR11" s="114"/>
      <c r="URS11" s="114"/>
      <c r="URT11" s="114"/>
      <c r="URU11" s="114"/>
      <c r="URV11" s="114"/>
      <c r="URW11" s="114"/>
      <c r="URX11" s="114"/>
      <c r="URY11" s="114"/>
      <c r="URZ11" s="114"/>
      <c r="USA11" s="114"/>
      <c r="USB11" s="114"/>
      <c r="USC11" s="114"/>
      <c r="USD11" s="114"/>
      <c r="USE11" s="114"/>
      <c r="USF11" s="114"/>
      <c r="USG11" s="114"/>
      <c r="USH11" s="114"/>
      <c r="USI11" s="114"/>
      <c r="USJ11" s="114"/>
      <c r="USK11" s="114"/>
      <c r="USL11" s="114"/>
      <c r="USM11" s="114"/>
      <c r="USN11" s="114"/>
      <c r="USO11" s="114"/>
      <c r="USP11" s="114"/>
      <c r="USQ11" s="114"/>
      <c r="USR11" s="114"/>
      <c r="USS11" s="114"/>
      <c r="UST11" s="114"/>
      <c r="USU11" s="114"/>
      <c r="USV11" s="114"/>
      <c r="USW11" s="114"/>
      <c r="USX11" s="114"/>
      <c r="USY11" s="114"/>
      <c r="USZ11" s="114"/>
      <c r="UTA11" s="114"/>
      <c r="UTB11" s="114"/>
      <c r="UTC11" s="114"/>
      <c r="UTD11" s="114"/>
      <c r="UTE11" s="114"/>
      <c r="UTF11" s="114"/>
      <c r="UTG11" s="114"/>
      <c r="UTH11" s="114"/>
      <c r="UTI11" s="114"/>
      <c r="UTJ11" s="114"/>
      <c r="UTK11" s="114"/>
      <c r="UTL11" s="114"/>
      <c r="UTM11" s="114"/>
      <c r="UTN11" s="114"/>
      <c r="UTO11" s="114"/>
      <c r="UTP11" s="114"/>
      <c r="UTQ11" s="114"/>
      <c r="UTR11" s="114"/>
      <c r="UTS11" s="114"/>
      <c r="UTT11" s="114"/>
      <c r="UTU11" s="114"/>
      <c r="UTV11" s="114"/>
      <c r="UTW11" s="114"/>
      <c r="UTX11" s="114"/>
      <c r="UTY11" s="114"/>
      <c r="UTZ11" s="114"/>
      <c r="UUA11" s="114"/>
      <c r="UUB11" s="114"/>
      <c r="UUC11" s="114"/>
      <c r="UUD11" s="114"/>
      <c r="UUE11" s="114"/>
      <c r="UUF11" s="114"/>
      <c r="UUG11" s="114"/>
      <c r="UUH11" s="114"/>
      <c r="UUI11" s="114"/>
      <c r="UUJ11" s="114"/>
      <c r="UUK11" s="114"/>
      <c r="UUL11" s="114"/>
      <c r="UUM11" s="114"/>
      <c r="UUN11" s="114"/>
      <c r="UUO11" s="114"/>
      <c r="UUP11" s="114"/>
      <c r="UUQ11" s="114"/>
      <c r="UUR11" s="114"/>
      <c r="UUS11" s="114"/>
      <c r="UUT11" s="114"/>
      <c r="UUU11" s="114"/>
      <c r="UUV11" s="114"/>
      <c r="UUW11" s="114"/>
      <c r="UUX11" s="114"/>
      <c r="UUY11" s="114"/>
      <c r="UUZ11" s="114"/>
      <c r="UVA11" s="114"/>
      <c r="UVB11" s="114"/>
      <c r="UVC11" s="114"/>
      <c r="UVD11" s="114"/>
      <c r="UVE11" s="114"/>
      <c r="UVF11" s="114"/>
      <c r="UVG11" s="114"/>
      <c r="UVH11" s="114"/>
      <c r="UVI11" s="114"/>
      <c r="UVJ11" s="114"/>
      <c r="UVK11" s="114"/>
      <c r="UVL11" s="114"/>
      <c r="UVM11" s="114"/>
      <c r="UVN11" s="114"/>
      <c r="UVO11" s="114"/>
      <c r="UVP11" s="114"/>
      <c r="UVQ11" s="114"/>
      <c r="UVR11" s="114"/>
      <c r="UVS11" s="114"/>
      <c r="UVT11" s="114"/>
      <c r="UVU11" s="114"/>
      <c r="UVV11" s="114"/>
      <c r="UVW11" s="114"/>
      <c r="UVX11" s="114"/>
      <c r="UVY11" s="114"/>
      <c r="UVZ11" s="114"/>
      <c r="UWA11" s="114"/>
      <c r="UWB11" s="114"/>
      <c r="UWC11" s="114"/>
      <c r="UWD11" s="114"/>
      <c r="UWE11" s="114"/>
      <c r="UWF11" s="114"/>
      <c r="UWG11" s="114"/>
      <c r="UWH11" s="114"/>
      <c r="UWI11" s="114"/>
      <c r="UWJ11" s="114"/>
      <c r="UWK11" s="114"/>
      <c r="UWL11" s="114"/>
      <c r="UWM11" s="114"/>
      <c r="UWN11" s="114"/>
      <c r="UWO11" s="114"/>
      <c r="UWP11" s="114"/>
      <c r="UWQ11" s="114"/>
      <c r="UWR11" s="114"/>
      <c r="UWS11" s="114"/>
      <c r="UWT11" s="114"/>
      <c r="UWU11" s="114"/>
      <c r="UWV11" s="114"/>
      <c r="UWW11" s="114"/>
      <c r="UWX11" s="114"/>
      <c r="UWY11" s="114"/>
      <c r="UWZ11" s="114"/>
      <c r="UXA11" s="114"/>
      <c r="UXB11" s="114"/>
      <c r="UXC11" s="114"/>
      <c r="UXD11" s="114"/>
      <c r="UXE11" s="114"/>
      <c r="UXF11" s="114"/>
      <c r="UXG11" s="114"/>
      <c r="UXH11" s="114"/>
      <c r="UXI11" s="114"/>
      <c r="UXJ11" s="114"/>
      <c r="UXK11" s="114"/>
      <c r="UXL11" s="114"/>
      <c r="UXM11" s="114"/>
      <c r="UXN11" s="114"/>
      <c r="UXO11" s="114"/>
      <c r="UXP11" s="114"/>
      <c r="UXQ11" s="114"/>
      <c r="UXR11" s="114"/>
      <c r="UXS11" s="114"/>
      <c r="UXT11" s="114"/>
      <c r="UXU11" s="114"/>
      <c r="UXV11" s="114"/>
      <c r="UXW11" s="114"/>
      <c r="UXX11" s="114"/>
      <c r="UXY11" s="114"/>
      <c r="UXZ11" s="114"/>
      <c r="UYA11" s="114"/>
      <c r="UYB11" s="114"/>
      <c r="UYC11" s="114"/>
      <c r="UYD11" s="114"/>
      <c r="UYE11" s="114"/>
      <c r="UYF11" s="114"/>
      <c r="UYG11" s="114"/>
      <c r="UYH11" s="114"/>
      <c r="UYI11" s="114"/>
      <c r="UYJ11" s="114"/>
      <c r="UYK11" s="114"/>
      <c r="UYL11" s="114"/>
      <c r="UYM11" s="114"/>
      <c r="UYN11" s="114"/>
      <c r="UYO11" s="114"/>
      <c r="UYP11" s="114"/>
      <c r="UYQ11" s="114"/>
      <c r="UYR11" s="114"/>
      <c r="UYS11" s="114"/>
      <c r="UYT11" s="114"/>
      <c r="UYU11" s="114"/>
      <c r="UYV11" s="114"/>
      <c r="UYW11" s="114"/>
      <c r="UYX11" s="114"/>
      <c r="UYY11" s="114"/>
      <c r="UYZ11" s="114"/>
      <c r="UZA11" s="114"/>
      <c r="UZB11" s="114"/>
      <c r="UZC11" s="114"/>
      <c r="UZD11" s="114"/>
      <c r="UZE11" s="114"/>
      <c r="UZF11" s="114"/>
      <c r="UZG11" s="114"/>
      <c r="UZH11" s="114"/>
      <c r="UZI11" s="114"/>
      <c r="UZJ11" s="114"/>
      <c r="UZK11" s="114"/>
      <c r="UZL11" s="114"/>
      <c r="UZM11" s="114"/>
      <c r="UZN11" s="114"/>
      <c r="UZO11" s="114"/>
      <c r="UZP11" s="114"/>
      <c r="UZQ11" s="114"/>
      <c r="UZR11" s="114"/>
      <c r="UZS11" s="114"/>
      <c r="UZT11" s="114"/>
      <c r="UZU11" s="114"/>
      <c r="UZV11" s="114"/>
      <c r="UZW11" s="114"/>
      <c r="UZX11" s="114"/>
      <c r="UZY11" s="114"/>
      <c r="UZZ11" s="114"/>
      <c r="VAA11" s="114"/>
      <c r="VAB11" s="114"/>
      <c r="VAC11" s="114"/>
      <c r="VAD11" s="114"/>
      <c r="VAE11" s="114"/>
      <c r="VAF11" s="114"/>
      <c r="VAG11" s="114"/>
      <c r="VAH11" s="114"/>
      <c r="VAI11" s="114"/>
      <c r="VAJ11" s="114"/>
      <c r="VAK11" s="114"/>
      <c r="VAL11" s="114"/>
      <c r="VAM11" s="114"/>
      <c r="VAN11" s="114"/>
      <c r="VAO11" s="114"/>
      <c r="VAP11" s="114"/>
      <c r="VAQ11" s="114"/>
      <c r="VAR11" s="114"/>
      <c r="VAS11" s="114"/>
      <c r="VAT11" s="114"/>
      <c r="VAU11" s="114"/>
      <c r="VAV11" s="114"/>
      <c r="VAW11" s="114"/>
      <c r="VAX11" s="114"/>
      <c r="VAY11" s="114"/>
      <c r="VAZ11" s="114"/>
      <c r="VBA11" s="114"/>
      <c r="VBB11" s="114"/>
      <c r="VBC11" s="114"/>
      <c r="VBD11" s="114"/>
      <c r="VBE11" s="114"/>
      <c r="VBF11" s="114"/>
      <c r="VBG11" s="114"/>
      <c r="VBH11" s="114"/>
      <c r="VBI11" s="114"/>
      <c r="VBJ11" s="114"/>
      <c r="VBK11" s="114"/>
      <c r="VBL11" s="114"/>
      <c r="VBM11" s="114"/>
      <c r="VBN11" s="114"/>
      <c r="VBO11" s="114"/>
      <c r="VBP11" s="114"/>
      <c r="VBQ11" s="114"/>
      <c r="VBR11" s="114"/>
      <c r="VBS11" s="114"/>
      <c r="VBT11" s="114"/>
      <c r="VBU11" s="114"/>
      <c r="VBV11" s="114"/>
      <c r="VBW11" s="114"/>
      <c r="VBX11" s="114"/>
      <c r="VBY11" s="114"/>
      <c r="VBZ11" s="114"/>
      <c r="VCA11" s="114"/>
      <c r="VCB11" s="114"/>
      <c r="VCC11" s="114"/>
      <c r="VCD11" s="114"/>
      <c r="VCE11" s="114"/>
      <c r="VCF11" s="114"/>
      <c r="VCG11" s="114"/>
      <c r="VCH11" s="114"/>
      <c r="VCI11" s="114"/>
      <c r="VCJ11" s="114"/>
      <c r="VCK11" s="114"/>
      <c r="VCL11" s="114"/>
      <c r="VCM11" s="114"/>
      <c r="VCN11" s="114"/>
      <c r="VCO11" s="114"/>
      <c r="VCP11" s="114"/>
      <c r="VCQ11" s="114"/>
      <c r="VCR11" s="114"/>
      <c r="VCS11" s="114"/>
      <c r="VCT11" s="114"/>
      <c r="VCU11" s="114"/>
      <c r="VCV11" s="114"/>
      <c r="VCW11" s="114"/>
      <c r="VCX11" s="114"/>
      <c r="VCY11" s="114"/>
      <c r="VCZ11" s="114"/>
      <c r="VDA11" s="114"/>
      <c r="VDB11" s="114"/>
      <c r="VDC11" s="114"/>
      <c r="VDD11" s="114"/>
      <c r="VDE11" s="114"/>
      <c r="VDF11" s="114"/>
      <c r="VDG11" s="114"/>
      <c r="VDH11" s="114"/>
      <c r="VDI11" s="114"/>
      <c r="VDJ11" s="114"/>
      <c r="VDK11" s="114"/>
      <c r="VDL11" s="114"/>
      <c r="VDM11" s="114"/>
      <c r="VDN11" s="114"/>
      <c r="VDO11" s="114"/>
      <c r="VDP11" s="114"/>
      <c r="VDQ11" s="114"/>
      <c r="VDR11" s="114"/>
      <c r="VDS11" s="114"/>
      <c r="VDT11" s="114"/>
      <c r="VDU11" s="114"/>
      <c r="VDV11" s="114"/>
      <c r="VDW11" s="114"/>
      <c r="VDX11" s="114"/>
      <c r="VDY11" s="114"/>
      <c r="VDZ11" s="114"/>
      <c r="VEA11" s="114"/>
      <c r="VEB11" s="114"/>
      <c r="VEC11" s="114"/>
      <c r="VED11" s="114"/>
      <c r="VEE11" s="114"/>
      <c r="VEF11" s="114"/>
      <c r="VEG11" s="114"/>
      <c r="VEH11" s="114"/>
      <c r="VEI11" s="114"/>
      <c r="VEJ11" s="114"/>
      <c r="VEK11" s="114"/>
      <c r="VEL11" s="114"/>
      <c r="VEM11" s="114"/>
      <c r="VEN11" s="114"/>
      <c r="VEO11" s="114"/>
      <c r="VEP11" s="114"/>
      <c r="VEQ11" s="114"/>
      <c r="VER11" s="114"/>
      <c r="VES11" s="114"/>
      <c r="VET11" s="114"/>
      <c r="VEU11" s="114"/>
      <c r="VEV11" s="114"/>
      <c r="VEW11" s="114"/>
      <c r="VEX11" s="114"/>
      <c r="VEY11" s="114"/>
      <c r="VEZ11" s="114"/>
      <c r="VFA11" s="114"/>
      <c r="VFB11" s="114"/>
      <c r="VFC11" s="114"/>
      <c r="VFD11" s="114"/>
      <c r="VFE11" s="114"/>
      <c r="VFF11" s="114"/>
      <c r="VFG11" s="114"/>
      <c r="VFH11" s="114"/>
      <c r="VFI11" s="114"/>
      <c r="VFJ11" s="114"/>
      <c r="VFK11" s="114"/>
      <c r="VFL11" s="114"/>
      <c r="VFM11" s="114"/>
      <c r="VFN11" s="114"/>
      <c r="VFO11" s="114"/>
      <c r="VFP11" s="114"/>
      <c r="VFQ11" s="114"/>
      <c r="VFR11" s="114"/>
      <c r="VFS11" s="114"/>
      <c r="VFT11" s="114"/>
      <c r="VFU11" s="114"/>
      <c r="VFV11" s="114"/>
      <c r="VFW11" s="114"/>
      <c r="VFX11" s="114"/>
      <c r="VFY11" s="114"/>
      <c r="VFZ11" s="114"/>
      <c r="VGA11" s="114"/>
      <c r="VGB11" s="114"/>
      <c r="VGC11" s="114"/>
      <c r="VGD11" s="114"/>
      <c r="VGE11" s="114"/>
      <c r="VGF11" s="114"/>
      <c r="VGG11" s="114"/>
      <c r="VGH11" s="114"/>
      <c r="VGI11" s="114"/>
      <c r="VGJ11" s="114"/>
      <c r="VGK11" s="114"/>
      <c r="VGL11" s="114"/>
      <c r="VGM11" s="114"/>
      <c r="VGN11" s="114"/>
      <c r="VGO11" s="114"/>
      <c r="VGP11" s="114"/>
      <c r="VGQ11" s="114"/>
      <c r="VGR11" s="114"/>
      <c r="VGS11" s="114"/>
      <c r="VGT11" s="114"/>
      <c r="VGU11" s="114"/>
      <c r="VGV11" s="114"/>
      <c r="VGW11" s="114"/>
      <c r="VGX11" s="114"/>
      <c r="VGY11" s="114"/>
      <c r="VGZ11" s="114"/>
      <c r="VHA11" s="114"/>
      <c r="VHB11" s="114"/>
      <c r="VHC11" s="114"/>
      <c r="VHD11" s="114"/>
      <c r="VHE11" s="114"/>
      <c r="VHF11" s="114"/>
      <c r="VHG11" s="114"/>
      <c r="VHH11" s="114"/>
      <c r="VHI11" s="114"/>
      <c r="VHJ11" s="114"/>
      <c r="VHK11" s="114"/>
      <c r="VHL11" s="114"/>
      <c r="VHM11" s="114"/>
      <c r="VHN11" s="114"/>
      <c r="VHO11" s="114"/>
      <c r="VHP11" s="114"/>
      <c r="VHQ11" s="114"/>
      <c r="VHR11" s="114"/>
      <c r="VHS11" s="114"/>
      <c r="VHT11" s="114"/>
      <c r="VHU11" s="114"/>
      <c r="VHV11" s="114"/>
      <c r="VHW11" s="114"/>
      <c r="VHX11" s="114"/>
      <c r="VHY11" s="114"/>
      <c r="VHZ11" s="114"/>
      <c r="VIA11" s="114"/>
      <c r="VIB11" s="114"/>
      <c r="VIC11" s="114"/>
      <c r="VID11" s="114"/>
      <c r="VIE11" s="114"/>
      <c r="VIF11" s="114"/>
      <c r="VIG11" s="114"/>
      <c r="VIH11" s="114"/>
      <c r="VII11" s="114"/>
      <c r="VIJ11" s="114"/>
      <c r="VIK11" s="114"/>
      <c r="VIL11" s="114"/>
      <c r="VIM11" s="114"/>
      <c r="VIN11" s="114"/>
      <c r="VIO11" s="114"/>
      <c r="VIP11" s="114"/>
      <c r="VIQ11" s="114"/>
      <c r="VIR11" s="114"/>
      <c r="VIS11" s="114"/>
      <c r="VIT11" s="114"/>
      <c r="VIU11" s="114"/>
      <c r="VIV11" s="114"/>
      <c r="VIW11" s="114"/>
      <c r="VIX11" s="114"/>
      <c r="VIY11" s="114"/>
      <c r="VIZ11" s="114"/>
      <c r="VJA11" s="114"/>
      <c r="VJB11" s="114"/>
      <c r="VJC11" s="114"/>
      <c r="VJD11" s="114"/>
      <c r="VJE11" s="114"/>
      <c r="VJF11" s="114"/>
      <c r="VJG11" s="114"/>
      <c r="VJH11" s="114"/>
      <c r="VJI11" s="114"/>
      <c r="VJJ11" s="114"/>
      <c r="VJK11" s="114"/>
      <c r="VJL11" s="114"/>
      <c r="VJM11" s="114"/>
      <c r="VJN11" s="114"/>
      <c r="VJO11" s="114"/>
      <c r="VJP11" s="114"/>
      <c r="VJQ11" s="114"/>
      <c r="VJR11" s="114"/>
      <c r="VJS11" s="114"/>
      <c r="VJT11" s="114"/>
      <c r="VJU11" s="114"/>
      <c r="VJV11" s="114"/>
      <c r="VJW11" s="114"/>
      <c r="VJX11" s="114"/>
      <c r="VJY11" s="114"/>
      <c r="VJZ11" s="114"/>
      <c r="VKA11" s="114"/>
      <c r="VKB11" s="114"/>
      <c r="VKC11" s="114"/>
      <c r="VKD11" s="114"/>
      <c r="VKE11" s="114"/>
      <c r="VKF11" s="114"/>
      <c r="VKG11" s="114"/>
      <c r="VKH11" s="114"/>
      <c r="VKI11" s="114"/>
      <c r="VKJ11" s="114"/>
      <c r="VKK11" s="114"/>
      <c r="VKL11" s="114"/>
      <c r="VKM11" s="114"/>
      <c r="VKN11" s="114"/>
      <c r="VKO11" s="114"/>
      <c r="VKP11" s="114"/>
      <c r="VKQ11" s="114"/>
      <c r="VKR11" s="114"/>
      <c r="VKS11" s="114"/>
      <c r="VKT11" s="114"/>
      <c r="VKU11" s="114"/>
      <c r="VKV11" s="114"/>
      <c r="VKW11" s="114"/>
      <c r="VKX11" s="114"/>
      <c r="VKY11" s="114"/>
      <c r="VKZ11" s="114"/>
      <c r="VLA11" s="114"/>
      <c r="VLB11" s="114"/>
      <c r="VLC11" s="114"/>
      <c r="VLD11" s="114"/>
      <c r="VLE11" s="114"/>
      <c r="VLF11" s="114"/>
      <c r="VLG11" s="114"/>
      <c r="VLH11" s="114"/>
      <c r="VLI11" s="114"/>
      <c r="VLJ11" s="114"/>
      <c r="VLK11" s="114"/>
      <c r="VLL11" s="114"/>
      <c r="VLM11" s="114"/>
      <c r="VLN11" s="114"/>
      <c r="VLO11" s="114"/>
      <c r="VLP11" s="114"/>
      <c r="VLQ11" s="114"/>
      <c r="VLR11" s="114"/>
      <c r="VLS11" s="114"/>
      <c r="VLT11" s="114"/>
      <c r="VLU11" s="114"/>
      <c r="VLV11" s="114"/>
      <c r="VLW11" s="114"/>
      <c r="VLX11" s="114"/>
      <c r="VLY11" s="114"/>
      <c r="VLZ11" s="114"/>
      <c r="VMA11" s="114"/>
      <c r="VMB11" s="114"/>
      <c r="VMC11" s="114"/>
      <c r="VMD11" s="114"/>
      <c r="VME11" s="114"/>
      <c r="VMF11" s="114"/>
      <c r="VMG11" s="114"/>
      <c r="VMH11" s="114"/>
      <c r="VMI11" s="114"/>
      <c r="VMJ11" s="114"/>
      <c r="VMK11" s="114"/>
      <c r="VML11" s="114"/>
      <c r="VMM11" s="114"/>
      <c r="VMN11" s="114"/>
      <c r="VMO11" s="114"/>
      <c r="VMP11" s="114"/>
      <c r="VMQ11" s="114"/>
      <c r="VMR11" s="114"/>
      <c r="VMS11" s="114"/>
      <c r="VMT11" s="114"/>
      <c r="VMU11" s="114"/>
      <c r="VMV11" s="114"/>
      <c r="VMW11" s="114"/>
      <c r="VMX11" s="114"/>
      <c r="VMY11" s="114"/>
      <c r="VMZ11" s="114"/>
      <c r="VNA11" s="114"/>
      <c r="VNB11" s="114"/>
      <c r="VNC11" s="114"/>
      <c r="VND11" s="114"/>
      <c r="VNE11" s="114"/>
      <c r="VNF11" s="114"/>
      <c r="VNG11" s="114"/>
      <c r="VNH11" s="114"/>
      <c r="VNI11" s="114"/>
      <c r="VNJ11" s="114"/>
      <c r="VNK11" s="114"/>
      <c r="VNL11" s="114"/>
      <c r="VNM11" s="114"/>
      <c r="VNN11" s="114"/>
      <c r="VNO11" s="114"/>
      <c r="VNP11" s="114"/>
      <c r="VNQ11" s="114"/>
      <c r="VNR11" s="114"/>
      <c r="VNS11" s="114"/>
      <c r="VNT11" s="114"/>
      <c r="VNU11" s="114"/>
      <c r="VNV11" s="114"/>
      <c r="VNW11" s="114"/>
      <c r="VNX11" s="114"/>
      <c r="VNY11" s="114"/>
      <c r="VNZ11" s="114"/>
      <c r="VOA11" s="114"/>
      <c r="VOB11" s="114"/>
      <c r="VOC11" s="114"/>
      <c r="VOD11" s="114"/>
      <c r="VOE11" s="114"/>
      <c r="VOF11" s="114"/>
      <c r="VOG11" s="114"/>
      <c r="VOH11" s="114"/>
      <c r="VOI11" s="114"/>
      <c r="VOJ11" s="114"/>
      <c r="VOK11" s="114"/>
      <c r="VOL11" s="114"/>
      <c r="VOM11" s="114"/>
      <c r="VON11" s="114"/>
      <c r="VOO11" s="114"/>
      <c r="VOP11" s="114"/>
      <c r="VOQ11" s="114"/>
      <c r="VOR11" s="114"/>
      <c r="VOS11" s="114"/>
      <c r="VOT11" s="114"/>
      <c r="VOU11" s="114"/>
      <c r="VOV11" s="114"/>
      <c r="VOW11" s="114"/>
      <c r="VOX11" s="114"/>
      <c r="VOY11" s="114"/>
      <c r="VOZ11" s="114"/>
      <c r="VPA11" s="114"/>
      <c r="VPB11" s="114"/>
      <c r="VPC11" s="114"/>
      <c r="VPD11" s="114"/>
      <c r="VPE11" s="114"/>
      <c r="VPF11" s="114"/>
      <c r="VPG11" s="114"/>
      <c r="VPH11" s="114"/>
      <c r="VPI11" s="114"/>
      <c r="VPJ11" s="114"/>
      <c r="VPK11" s="114"/>
      <c r="VPL11" s="114"/>
      <c r="VPM11" s="114"/>
      <c r="VPN11" s="114"/>
      <c r="VPO11" s="114"/>
      <c r="VPP11" s="114"/>
      <c r="VPQ11" s="114"/>
      <c r="VPR11" s="114"/>
      <c r="VPS11" s="114"/>
      <c r="VPT11" s="114"/>
      <c r="VPU11" s="114"/>
      <c r="VPV11" s="114"/>
      <c r="VPW11" s="114"/>
      <c r="VPX11" s="114"/>
      <c r="VPY11" s="114"/>
      <c r="VPZ11" s="114"/>
      <c r="VQA11" s="114"/>
      <c r="VQB11" s="114"/>
      <c r="VQC11" s="114"/>
      <c r="VQD11" s="114"/>
      <c r="VQE11" s="114"/>
      <c r="VQF11" s="114"/>
      <c r="VQG11" s="114"/>
      <c r="VQH11" s="114"/>
      <c r="VQI11" s="114"/>
      <c r="VQJ11" s="114"/>
      <c r="VQK11" s="114"/>
      <c r="VQL11" s="114"/>
      <c r="VQM11" s="114"/>
      <c r="VQN11" s="114"/>
      <c r="VQO11" s="114"/>
      <c r="VQP11" s="114"/>
      <c r="VQQ11" s="114"/>
      <c r="VQR11" s="114"/>
      <c r="VQS11" s="114"/>
      <c r="VQT11" s="114"/>
      <c r="VQU11" s="114"/>
      <c r="VQV11" s="114"/>
      <c r="VQW11" s="114"/>
      <c r="VQX11" s="114"/>
      <c r="VQY11" s="114"/>
      <c r="VQZ11" s="114"/>
      <c r="VRA11" s="114"/>
      <c r="VRB11" s="114"/>
      <c r="VRC11" s="114"/>
      <c r="VRD11" s="114"/>
      <c r="VRE11" s="114"/>
      <c r="VRF11" s="114"/>
      <c r="VRG11" s="114"/>
      <c r="VRH11" s="114"/>
      <c r="VRI11" s="114"/>
      <c r="VRJ11" s="114"/>
      <c r="VRK11" s="114"/>
      <c r="VRL11" s="114"/>
      <c r="VRM11" s="114"/>
      <c r="VRN11" s="114"/>
      <c r="VRO11" s="114"/>
      <c r="VRP11" s="114"/>
      <c r="VRQ11" s="114"/>
      <c r="VRR11" s="114"/>
      <c r="VRS11" s="114"/>
      <c r="VRT11" s="114"/>
      <c r="VRU11" s="114"/>
      <c r="VRV11" s="114"/>
      <c r="VRW11" s="114"/>
      <c r="VRX11" s="114"/>
      <c r="VRY11" s="114"/>
      <c r="VRZ11" s="114"/>
      <c r="VSA11" s="114"/>
      <c r="VSB11" s="114"/>
      <c r="VSC11" s="114"/>
      <c r="VSD11" s="114"/>
      <c r="VSE11" s="114"/>
      <c r="VSF11" s="114"/>
      <c r="VSG11" s="114"/>
      <c r="VSH11" s="114"/>
      <c r="VSI11" s="114"/>
      <c r="VSJ11" s="114"/>
      <c r="VSK11" s="114"/>
      <c r="VSL11" s="114"/>
      <c r="VSM11" s="114"/>
      <c r="VSN11" s="114"/>
      <c r="VSO11" s="114"/>
      <c r="VSP11" s="114"/>
      <c r="VSQ11" s="114"/>
      <c r="VSR11" s="114"/>
      <c r="VSS11" s="114"/>
      <c r="VST11" s="114"/>
      <c r="VSU11" s="114"/>
      <c r="VSV11" s="114"/>
      <c r="VSW11" s="114"/>
      <c r="VSX11" s="114"/>
      <c r="VSY11" s="114"/>
      <c r="VSZ11" s="114"/>
      <c r="VTA11" s="114"/>
      <c r="VTB11" s="114"/>
      <c r="VTC11" s="114"/>
      <c r="VTD11" s="114"/>
      <c r="VTE11" s="114"/>
      <c r="VTF11" s="114"/>
      <c r="VTG11" s="114"/>
      <c r="VTH11" s="114"/>
      <c r="VTI11" s="114"/>
      <c r="VTJ11" s="114"/>
      <c r="VTK11" s="114"/>
      <c r="VTL11" s="114"/>
      <c r="VTM11" s="114"/>
      <c r="VTN11" s="114"/>
      <c r="VTO11" s="114"/>
      <c r="VTP11" s="114"/>
      <c r="VTQ11" s="114"/>
      <c r="VTR11" s="114"/>
      <c r="VTS11" s="114"/>
      <c r="VTT11" s="114"/>
      <c r="VTU11" s="114"/>
      <c r="VTV11" s="114"/>
      <c r="VTW11" s="114"/>
      <c r="VTX11" s="114"/>
      <c r="VTY11" s="114"/>
      <c r="VTZ11" s="114"/>
      <c r="VUA11" s="114"/>
      <c r="VUB11" s="114"/>
      <c r="VUC11" s="114"/>
      <c r="VUD11" s="114"/>
      <c r="VUE11" s="114"/>
      <c r="VUF11" s="114"/>
      <c r="VUG11" s="114"/>
      <c r="VUH11" s="114"/>
      <c r="VUI11" s="114"/>
      <c r="VUJ11" s="114"/>
      <c r="VUK11" s="114"/>
      <c r="VUL11" s="114"/>
      <c r="VUM11" s="114"/>
      <c r="VUN11" s="114"/>
      <c r="VUO11" s="114"/>
      <c r="VUP11" s="114"/>
      <c r="VUQ11" s="114"/>
      <c r="VUR11" s="114"/>
      <c r="VUS11" s="114"/>
      <c r="VUT11" s="114"/>
      <c r="VUU11" s="114"/>
      <c r="VUV11" s="114"/>
      <c r="VUW11" s="114"/>
      <c r="VUX11" s="114"/>
      <c r="VUY11" s="114"/>
      <c r="VUZ11" s="114"/>
      <c r="VVA11" s="114"/>
      <c r="VVB11" s="114"/>
      <c r="VVC11" s="114"/>
      <c r="VVD11" s="114"/>
      <c r="VVE11" s="114"/>
      <c r="VVF11" s="114"/>
      <c r="VVG11" s="114"/>
      <c r="VVH11" s="114"/>
      <c r="VVI11" s="114"/>
      <c r="VVJ11" s="114"/>
      <c r="VVK11" s="114"/>
      <c r="VVL11" s="114"/>
      <c r="VVM11" s="114"/>
      <c r="VVN11" s="114"/>
      <c r="VVO11" s="114"/>
      <c r="VVP11" s="114"/>
      <c r="VVQ11" s="114"/>
      <c r="VVR11" s="114"/>
      <c r="VVS11" s="114"/>
      <c r="VVT11" s="114"/>
      <c r="VVU11" s="114"/>
      <c r="VVV11" s="114"/>
      <c r="VVW11" s="114"/>
      <c r="VVX11" s="114"/>
      <c r="VVY11" s="114"/>
      <c r="VVZ11" s="114"/>
      <c r="VWA11" s="114"/>
      <c r="VWB11" s="114"/>
      <c r="VWC11" s="114"/>
      <c r="VWD11" s="114"/>
      <c r="VWE11" s="114"/>
      <c r="VWF11" s="114"/>
      <c r="VWG11" s="114"/>
      <c r="VWH11" s="114"/>
      <c r="VWI11" s="114"/>
      <c r="VWJ11" s="114"/>
      <c r="VWK11" s="114"/>
      <c r="VWL11" s="114"/>
      <c r="VWM11" s="114"/>
      <c r="VWN11" s="114"/>
      <c r="VWO11" s="114"/>
      <c r="VWP11" s="114"/>
      <c r="VWQ11" s="114"/>
      <c r="VWR11" s="114"/>
      <c r="VWS11" s="114"/>
      <c r="VWT11" s="114"/>
      <c r="VWU11" s="114"/>
      <c r="VWV11" s="114"/>
      <c r="VWW11" s="114"/>
      <c r="VWX11" s="114"/>
      <c r="VWY11" s="114"/>
      <c r="VWZ11" s="114"/>
      <c r="VXA11" s="114"/>
      <c r="VXB11" s="114"/>
      <c r="VXC11" s="114"/>
      <c r="VXD11" s="114"/>
      <c r="VXE11" s="114"/>
      <c r="VXF11" s="114"/>
      <c r="VXG11" s="114"/>
      <c r="VXH11" s="114"/>
      <c r="VXI11" s="114"/>
      <c r="VXJ11" s="114"/>
      <c r="VXK11" s="114"/>
      <c r="VXL11" s="114"/>
      <c r="VXM11" s="114"/>
      <c r="VXN11" s="114"/>
      <c r="VXO11" s="114"/>
      <c r="VXP11" s="114"/>
      <c r="VXQ11" s="114"/>
      <c r="VXR11" s="114"/>
      <c r="VXS11" s="114"/>
      <c r="VXT11" s="114"/>
      <c r="VXU11" s="114"/>
      <c r="VXV11" s="114"/>
      <c r="VXW11" s="114"/>
      <c r="VXX11" s="114"/>
      <c r="VXY11" s="114"/>
      <c r="VXZ11" s="114"/>
      <c r="VYA11" s="114"/>
      <c r="VYB11" s="114"/>
      <c r="VYC11" s="114"/>
      <c r="VYD11" s="114"/>
      <c r="VYE11" s="114"/>
      <c r="VYF11" s="114"/>
      <c r="VYG11" s="114"/>
      <c r="VYH11" s="114"/>
      <c r="VYI11" s="114"/>
      <c r="VYJ11" s="114"/>
      <c r="VYK11" s="114"/>
      <c r="VYL11" s="114"/>
      <c r="VYM11" s="114"/>
      <c r="VYN11" s="114"/>
      <c r="VYO11" s="114"/>
      <c r="VYP11" s="114"/>
      <c r="VYQ11" s="114"/>
      <c r="VYR11" s="114"/>
      <c r="VYS11" s="114"/>
      <c r="VYT11" s="114"/>
      <c r="VYU11" s="114"/>
      <c r="VYV11" s="114"/>
      <c r="VYW11" s="114"/>
      <c r="VYX11" s="114"/>
      <c r="VYY11" s="114"/>
      <c r="VYZ11" s="114"/>
      <c r="VZA11" s="114"/>
      <c r="VZB11" s="114"/>
      <c r="VZC11" s="114"/>
      <c r="VZD11" s="114"/>
      <c r="VZE11" s="114"/>
      <c r="VZF11" s="114"/>
      <c r="VZG11" s="114"/>
      <c r="VZH11" s="114"/>
      <c r="VZI11" s="114"/>
      <c r="VZJ11" s="114"/>
      <c r="VZK11" s="114"/>
      <c r="VZL11" s="114"/>
      <c r="VZM11" s="114"/>
      <c r="VZN11" s="114"/>
      <c r="VZO11" s="114"/>
      <c r="VZP11" s="114"/>
      <c r="VZQ11" s="114"/>
      <c r="VZR11" s="114"/>
      <c r="VZS11" s="114"/>
      <c r="VZT11" s="114"/>
      <c r="VZU11" s="114"/>
      <c r="VZV11" s="114"/>
      <c r="VZW11" s="114"/>
      <c r="VZX11" s="114"/>
      <c r="VZY11" s="114"/>
      <c r="VZZ11" s="114"/>
      <c r="WAA11" s="114"/>
      <c r="WAB11" s="114"/>
      <c r="WAC11" s="114"/>
      <c r="WAD11" s="114"/>
      <c r="WAE11" s="114"/>
      <c r="WAF11" s="114"/>
      <c r="WAG11" s="114"/>
      <c r="WAH11" s="114"/>
      <c r="WAI11" s="114"/>
      <c r="WAJ11" s="114"/>
      <c r="WAK11" s="114"/>
      <c r="WAL11" s="114"/>
      <c r="WAM11" s="114"/>
      <c r="WAN11" s="114"/>
      <c r="WAO11" s="114"/>
      <c r="WAP11" s="114"/>
      <c r="WAQ11" s="114"/>
      <c r="WAR11" s="114"/>
      <c r="WAS11" s="114"/>
      <c r="WAT11" s="114"/>
      <c r="WAU11" s="114"/>
      <c r="WAV11" s="114"/>
      <c r="WAW11" s="114"/>
      <c r="WAX11" s="114"/>
      <c r="WAY11" s="114"/>
      <c r="WAZ11" s="114"/>
      <c r="WBA11" s="114"/>
      <c r="WBB11" s="114"/>
      <c r="WBC11" s="114"/>
      <c r="WBD11" s="114"/>
      <c r="WBE11" s="114"/>
      <c r="WBF11" s="114"/>
      <c r="WBG11" s="114"/>
      <c r="WBH11" s="114"/>
      <c r="WBI11" s="114"/>
      <c r="WBJ11" s="114"/>
      <c r="WBK11" s="114"/>
      <c r="WBL11" s="114"/>
      <c r="WBM11" s="114"/>
      <c r="WBN11" s="114"/>
      <c r="WBO11" s="114"/>
      <c r="WBP11" s="114"/>
      <c r="WBQ11" s="114"/>
      <c r="WBR11" s="114"/>
      <c r="WBS11" s="114"/>
      <c r="WBT11" s="114"/>
      <c r="WBU11" s="114"/>
      <c r="WBV11" s="114"/>
      <c r="WBW11" s="114"/>
      <c r="WBX11" s="114"/>
      <c r="WBY11" s="114"/>
      <c r="WBZ11" s="114"/>
      <c r="WCA11" s="114"/>
      <c r="WCB11" s="114"/>
      <c r="WCC11" s="114"/>
      <c r="WCD11" s="114"/>
      <c r="WCE11" s="114"/>
      <c r="WCF11" s="114"/>
      <c r="WCG11" s="114"/>
      <c r="WCH11" s="114"/>
      <c r="WCI11" s="114"/>
      <c r="WCJ11" s="114"/>
      <c r="WCK11" s="114"/>
      <c r="WCL11" s="114"/>
      <c r="WCM11" s="114"/>
      <c r="WCN11" s="114"/>
      <c r="WCO11" s="114"/>
      <c r="WCP11" s="114"/>
      <c r="WCQ11" s="114"/>
      <c r="WCR11" s="114"/>
      <c r="WCS11" s="114"/>
      <c r="WCT11" s="114"/>
      <c r="WCU11" s="114"/>
      <c r="WCV11" s="114"/>
      <c r="WCW11" s="114"/>
      <c r="WCX11" s="114"/>
      <c r="WCY11" s="114"/>
      <c r="WCZ11" s="114"/>
      <c r="WDA11" s="114"/>
      <c r="WDB11" s="114"/>
      <c r="WDC11" s="114"/>
      <c r="WDD11" s="114"/>
      <c r="WDE11" s="114"/>
      <c r="WDF11" s="114"/>
      <c r="WDG11" s="114"/>
      <c r="WDH11" s="114"/>
      <c r="WDI11" s="114"/>
      <c r="WDJ11" s="114"/>
      <c r="WDK11" s="114"/>
      <c r="WDL11" s="114"/>
      <c r="WDM11" s="114"/>
      <c r="WDN11" s="114"/>
      <c r="WDO11" s="114"/>
      <c r="WDP11" s="114"/>
      <c r="WDQ11" s="114"/>
      <c r="WDR11" s="114"/>
      <c r="WDS11" s="114"/>
      <c r="WDT11" s="114"/>
      <c r="WDU11" s="114"/>
      <c r="WDV11" s="114"/>
      <c r="WDW11" s="114"/>
      <c r="WDX11" s="114"/>
      <c r="WDY11" s="114"/>
      <c r="WDZ11" s="114"/>
      <c r="WEA11" s="114"/>
      <c r="WEB11" s="114"/>
      <c r="WEC11" s="114"/>
      <c r="WED11" s="114"/>
      <c r="WEE11" s="114"/>
      <c r="WEF11" s="114"/>
      <c r="WEG11" s="114"/>
      <c r="WEH11" s="114"/>
      <c r="WEI11" s="114"/>
      <c r="WEJ11" s="114"/>
      <c r="WEK11" s="114"/>
      <c r="WEL11" s="114"/>
      <c r="WEM11" s="114"/>
      <c r="WEN11" s="114"/>
      <c r="WEO11" s="114"/>
      <c r="WEP11" s="114"/>
      <c r="WEQ11" s="114"/>
      <c r="WER11" s="114"/>
      <c r="WES11" s="114"/>
      <c r="WET11" s="114"/>
      <c r="WEU11" s="114"/>
      <c r="WEV11" s="114"/>
      <c r="WEW11" s="114"/>
      <c r="WEX11" s="114"/>
      <c r="WEY11" s="114"/>
      <c r="WEZ11" s="114"/>
      <c r="WFA11" s="114"/>
      <c r="WFB11" s="114"/>
      <c r="WFC11" s="114"/>
      <c r="WFD11" s="114"/>
      <c r="WFE11" s="114"/>
      <c r="WFF11" s="114"/>
      <c r="WFG11" s="114"/>
      <c r="WFH11" s="114"/>
      <c r="WFI11" s="114"/>
      <c r="WFJ11" s="114"/>
      <c r="WFK11" s="114"/>
      <c r="WFL11" s="114"/>
      <c r="WFM11" s="114"/>
      <c r="WFN11" s="114"/>
      <c r="WFO11" s="114"/>
      <c r="WFP11" s="114"/>
      <c r="WFQ11" s="114"/>
      <c r="WFR11" s="114"/>
      <c r="WFS11" s="114"/>
      <c r="WFT11" s="114"/>
      <c r="WFU11" s="114"/>
      <c r="WFV11" s="114"/>
      <c r="WFW11" s="114"/>
      <c r="WFX11" s="114"/>
      <c r="WFY11" s="114"/>
      <c r="WFZ11" s="114"/>
      <c r="WGA11" s="114"/>
      <c r="WGB11" s="114"/>
      <c r="WGC11" s="114"/>
      <c r="WGD11" s="114"/>
      <c r="WGE11" s="114"/>
      <c r="WGF11" s="114"/>
      <c r="WGG11" s="114"/>
      <c r="WGH11" s="114"/>
      <c r="WGI11" s="114"/>
      <c r="WGJ11" s="114"/>
      <c r="WGK11" s="114"/>
      <c r="WGL11" s="114"/>
      <c r="WGM11" s="114"/>
      <c r="WGN11" s="114"/>
      <c r="WGO11" s="114"/>
      <c r="WGP11" s="114"/>
      <c r="WGQ11" s="114"/>
      <c r="WGR11" s="114"/>
      <c r="WGS11" s="114"/>
      <c r="WGT11" s="114"/>
      <c r="WGU11" s="114"/>
      <c r="WGV11" s="114"/>
      <c r="WGW11" s="114"/>
      <c r="WGX11" s="114"/>
      <c r="WGY11" s="114"/>
      <c r="WGZ11" s="114"/>
      <c r="WHA11" s="114"/>
      <c r="WHB11" s="114"/>
      <c r="WHC11" s="114"/>
      <c r="WHD11" s="114"/>
      <c r="WHE11" s="114"/>
      <c r="WHF11" s="114"/>
      <c r="WHG11" s="114"/>
      <c r="WHH11" s="114"/>
      <c r="WHI11" s="114"/>
      <c r="WHJ11" s="114"/>
      <c r="WHK11" s="114"/>
      <c r="WHL11" s="114"/>
      <c r="WHM11" s="114"/>
      <c r="WHN11" s="114"/>
      <c r="WHO11" s="114"/>
      <c r="WHP11" s="114"/>
      <c r="WHQ11" s="114"/>
      <c r="WHR11" s="114"/>
      <c r="WHS11" s="114"/>
      <c r="WHT11" s="114"/>
      <c r="WHU11" s="114"/>
      <c r="WHV11" s="114"/>
      <c r="WHW11" s="114"/>
      <c r="WHX11" s="114"/>
      <c r="WHY11" s="114"/>
      <c r="WHZ11" s="114"/>
      <c r="WIA11" s="114"/>
      <c r="WIB11" s="114"/>
      <c r="WIC11" s="114"/>
      <c r="WID11" s="114"/>
      <c r="WIE11" s="114"/>
      <c r="WIF11" s="114"/>
      <c r="WIG11" s="114"/>
      <c r="WIH11" s="114"/>
      <c r="WII11" s="114"/>
      <c r="WIJ11" s="114"/>
      <c r="WIK11" s="114"/>
      <c r="WIL11" s="114"/>
      <c r="WIM11" s="114"/>
      <c r="WIN11" s="114"/>
      <c r="WIO11" s="114"/>
      <c r="WIP11" s="114"/>
      <c r="WIQ11" s="114"/>
      <c r="WIR11" s="114"/>
      <c r="WIS11" s="114"/>
      <c r="WIT11" s="114"/>
      <c r="WIU11" s="114"/>
      <c r="WIV11" s="114"/>
      <c r="WIW11" s="114"/>
      <c r="WIX11" s="114"/>
      <c r="WIY11" s="114"/>
      <c r="WIZ11" s="114"/>
      <c r="WJA11" s="114"/>
      <c r="WJB11" s="114"/>
      <c r="WJC11" s="114"/>
      <c r="WJD11" s="114"/>
      <c r="WJE11" s="114"/>
      <c r="WJF11" s="114"/>
      <c r="WJG11" s="114"/>
      <c r="WJH11" s="114"/>
      <c r="WJI11" s="114"/>
      <c r="WJJ11" s="114"/>
      <c r="WJK11" s="114"/>
      <c r="WJL11" s="114"/>
      <c r="WJM11" s="114"/>
      <c r="WJN11" s="114"/>
      <c r="WJO11" s="114"/>
      <c r="WJP11" s="114"/>
      <c r="WJQ11" s="114"/>
      <c r="WJR11" s="114"/>
      <c r="WJS11" s="114"/>
      <c r="WJT11" s="114"/>
      <c r="WJU11" s="114"/>
      <c r="WJV11" s="114"/>
      <c r="WJW11" s="114"/>
      <c r="WJX11" s="114"/>
      <c r="WJY11" s="114"/>
      <c r="WJZ11" s="114"/>
      <c r="WKA11" s="114"/>
      <c r="WKB11" s="114"/>
      <c r="WKC11" s="114"/>
      <c r="WKD11" s="114"/>
      <c r="WKE11" s="114"/>
      <c r="WKF11" s="114"/>
      <c r="WKG11" s="114"/>
      <c r="WKH11" s="114"/>
      <c r="WKI11" s="114"/>
      <c r="WKJ11" s="114"/>
      <c r="WKK11" s="114"/>
      <c r="WKL11" s="114"/>
      <c r="WKM11" s="114"/>
      <c r="WKN11" s="114"/>
      <c r="WKO11" s="114"/>
      <c r="WKP11" s="114"/>
      <c r="WKQ11" s="114"/>
      <c r="WKR11" s="114"/>
      <c r="WKS11" s="114"/>
      <c r="WKT11" s="114"/>
      <c r="WKU11" s="114"/>
      <c r="WKV11" s="114"/>
      <c r="WKW11" s="114"/>
      <c r="WKX11" s="114"/>
      <c r="WKY11" s="114"/>
      <c r="WKZ11" s="114"/>
      <c r="WLA11" s="114"/>
      <c r="WLB11" s="114"/>
      <c r="WLC11" s="114"/>
      <c r="WLD11" s="114"/>
      <c r="WLE11" s="114"/>
      <c r="WLF11" s="114"/>
      <c r="WLG11" s="114"/>
      <c r="WLH11" s="114"/>
      <c r="WLI11" s="114"/>
      <c r="WLJ11" s="114"/>
      <c r="WLK11" s="114"/>
      <c r="WLL11" s="114"/>
      <c r="WLM11" s="114"/>
      <c r="WLN11" s="114"/>
      <c r="WLO11" s="114"/>
      <c r="WLP11" s="114"/>
      <c r="WLQ11" s="114"/>
      <c r="WLR11" s="114"/>
      <c r="WLS11" s="114"/>
      <c r="WLT11" s="114"/>
      <c r="WLU11" s="114"/>
      <c r="WLV11" s="114"/>
      <c r="WLW11" s="114"/>
      <c r="WLX11" s="114"/>
      <c r="WLY11" s="114"/>
      <c r="WLZ11" s="114"/>
      <c r="WMA11" s="114"/>
      <c r="WMB11" s="114"/>
      <c r="WMC11" s="114"/>
      <c r="WMD11" s="114"/>
      <c r="WME11" s="114"/>
      <c r="WMF11" s="114"/>
      <c r="WMG11" s="114"/>
      <c r="WMH11" s="114"/>
      <c r="WMI11" s="114"/>
      <c r="WMJ11" s="114"/>
      <c r="WMK11" s="114"/>
      <c r="WML11" s="114"/>
      <c r="WMM11" s="114"/>
      <c r="WMN11" s="114"/>
      <c r="WMO11" s="114"/>
      <c r="WMP11" s="114"/>
      <c r="WMQ11" s="114"/>
      <c r="WMR11" s="114"/>
      <c r="WMS11" s="114"/>
      <c r="WMT11" s="114"/>
      <c r="WMU11" s="114"/>
      <c r="WMV11" s="114"/>
      <c r="WMW11" s="114"/>
      <c r="WMX11" s="114"/>
      <c r="WMY11" s="114"/>
      <c r="WMZ11" s="114"/>
      <c r="WNA11" s="114"/>
      <c r="WNB11" s="114"/>
      <c r="WNC11" s="114"/>
      <c r="WND11" s="114"/>
      <c r="WNE11" s="114"/>
      <c r="WNF11" s="114"/>
      <c r="WNG11" s="114"/>
      <c r="WNH11" s="114"/>
      <c r="WNI11" s="114"/>
      <c r="WNJ11" s="114"/>
      <c r="WNK11" s="114"/>
      <c r="WNL11" s="114"/>
      <c r="WNM11" s="114"/>
      <c r="WNN11" s="114"/>
      <c r="WNO11" s="114"/>
      <c r="WNP11" s="114"/>
      <c r="WNQ11" s="114"/>
      <c r="WNR11" s="114"/>
      <c r="WNS11" s="114"/>
      <c r="WNT11" s="114"/>
      <c r="WNU11" s="114"/>
      <c r="WNV11" s="114"/>
      <c r="WNW11" s="114"/>
      <c r="WNX11" s="114"/>
      <c r="WNY11" s="114"/>
      <c r="WNZ11" s="114"/>
      <c r="WOA11" s="114"/>
      <c r="WOB11" s="114"/>
      <c r="WOC11" s="114"/>
      <c r="WOD11" s="114"/>
      <c r="WOE11" s="114"/>
      <c r="WOF11" s="114"/>
      <c r="WOG11" s="114"/>
      <c r="WOH11" s="114"/>
      <c r="WOI11" s="114"/>
      <c r="WOJ11" s="114"/>
      <c r="WOK11" s="114"/>
      <c r="WOL11" s="114"/>
      <c r="WOM11" s="114"/>
      <c r="WON11" s="114"/>
      <c r="WOO11" s="114"/>
      <c r="WOP11" s="114"/>
      <c r="WOQ11" s="114"/>
      <c r="WOR11" s="114"/>
      <c r="WOS11" s="114"/>
      <c r="WOT11" s="114"/>
      <c r="WOU11" s="114"/>
      <c r="WOV11" s="114"/>
      <c r="WOW11" s="114"/>
      <c r="WOX11" s="114"/>
      <c r="WOY11" s="114"/>
      <c r="WOZ11" s="114"/>
      <c r="WPA11" s="114"/>
      <c r="WPB11" s="114"/>
      <c r="WPC11" s="114"/>
      <c r="WPD11" s="114"/>
      <c r="WPE11" s="114"/>
      <c r="WPF11" s="114"/>
      <c r="WPG11" s="114"/>
      <c r="WPH11" s="114"/>
      <c r="WPI11" s="114"/>
      <c r="WPJ11" s="114"/>
      <c r="WPK11" s="114"/>
      <c r="WPL11" s="114"/>
      <c r="WPM11" s="114"/>
      <c r="WPN11" s="114"/>
      <c r="WPO11" s="114"/>
      <c r="WPP11" s="114"/>
      <c r="WPQ11" s="114"/>
      <c r="WPR11" s="114"/>
      <c r="WPS11" s="114"/>
      <c r="WPT11" s="114"/>
      <c r="WPU11" s="114"/>
      <c r="WPV11" s="114"/>
      <c r="WPW11" s="114"/>
      <c r="WPX11" s="114"/>
      <c r="WPY11" s="114"/>
      <c r="WPZ11" s="114"/>
      <c r="WQA11" s="114"/>
      <c r="WQB11" s="114"/>
      <c r="WQC11" s="114"/>
      <c r="WQD11" s="114"/>
      <c r="WQE11" s="114"/>
      <c r="WQF11" s="114"/>
      <c r="WQG11" s="114"/>
      <c r="WQH11" s="114"/>
      <c r="WQI11" s="114"/>
      <c r="WQJ11" s="114"/>
      <c r="WQK11" s="114"/>
      <c r="WQL11" s="114"/>
      <c r="WQM11" s="114"/>
      <c r="WQN11" s="114"/>
      <c r="WQO11" s="114"/>
      <c r="WQP11" s="114"/>
      <c r="WQQ11" s="114"/>
      <c r="WQR11" s="114"/>
      <c r="WQS11" s="114"/>
      <c r="WQT11" s="114"/>
      <c r="WQU11" s="114"/>
      <c r="WQV11" s="114"/>
      <c r="WQW11" s="114"/>
      <c r="WQX11" s="114"/>
      <c r="WQY11" s="114"/>
      <c r="WQZ11" s="114"/>
      <c r="WRA11" s="114"/>
      <c r="WRB11" s="114"/>
      <c r="WRC11" s="114"/>
      <c r="WRD11" s="114"/>
      <c r="WRE11" s="114"/>
      <c r="WRF11" s="114"/>
      <c r="WRG11" s="114"/>
      <c r="WRH11" s="114"/>
      <c r="WRI11" s="114"/>
      <c r="WRJ11" s="114"/>
      <c r="WRK11" s="114"/>
      <c r="WRL11" s="114"/>
      <c r="WRM11" s="114"/>
      <c r="WRN11" s="114"/>
      <c r="WRO11" s="114"/>
      <c r="WRP11" s="114"/>
      <c r="WRQ11" s="114"/>
      <c r="WRR11" s="114"/>
      <c r="WRS11" s="114"/>
      <c r="WRT11" s="114"/>
      <c r="WRU11" s="114"/>
      <c r="WRV11" s="114"/>
      <c r="WRW11" s="114"/>
      <c r="WRX11" s="114"/>
      <c r="WRY11" s="114"/>
      <c r="WRZ11" s="114"/>
      <c r="WSA11" s="114"/>
      <c r="WSB11" s="114"/>
      <c r="WSC11" s="114"/>
      <c r="WSD11" s="114"/>
      <c r="WSE11" s="114"/>
      <c r="WSF11" s="114"/>
      <c r="WSG11" s="114"/>
      <c r="WSH11" s="114"/>
      <c r="WSI11" s="114"/>
      <c r="WSJ11" s="114"/>
      <c r="WSK11" s="114"/>
      <c r="WSL11" s="114"/>
      <c r="WSM11" s="114"/>
      <c r="WSN11" s="114"/>
      <c r="WSO11" s="114"/>
      <c r="WSP11" s="114"/>
      <c r="WSQ11" s="114"/>
      <c r="WSR11" s="114"/>
      <c r="WSS11" s="114"/>
      <c r="WST11" s="114"/>
      <c r="WSU11" s="114"/>
      <c r="WSV11" s="114"/>
      <c r="WSW11" s="114"/>
      <c r="WSX11" s="114"/>
      <c r="WSY11" s="114"/>
      <c r="WSZ11" s="114"/>
      <c r="WTA11" s="114"/>
      <c r="WTB11" s="114"/>
      <c r="WTC11" s="114"/>
      <c r="WTD11" s="114"/>
      <c r="WTE11" s="114"/>
      <c r="WTF11" s="114"/>
      <c r="WTG11" s="114"/>
      <c r="WTH11" s="114"/>
      <c r="WTI11" s="114"/>
      <c r="WTJ11" s="114"/>
      <c r="WTK11" s="114"/>
      <c r="WTL11" s="114"/>
      <c r="WTM11" s="114"/>
      <c r="WTN11" s="114"/>
      <c r="WTO11" s="114"/>
      <c r="WTP11" s="114"/>
      <c r="WTQ11" s="114"/>
      <c r="WTR11" s="114"/>
      <c r="WTS11" s="114"/>
      <c r="WTT11" s="114"/>
      <c r="WTU11" s="114"/>
      <c r="WTV11" s="114"/>
      <c r="WTW11" s="114"/>
      <c r="WTX11" s="114"/>
      <c r="WTY11" s="114"/>
      <c r="WTZ11" s="114"/>
      <c r="WUA11" s="114"/>
      <c r="WUB11" s="114"/>
      <c r="WUC11" s="114"/>
      <c r="WUD11" s="114"/>
      <c r="WUE11" s="114"/>
      <c r="WUF11" s="114"/>
      <c r="WUG11" s="114"/>
      <c r="WUH11" s="114"/>
      <c r="WUI11" s="114"/>
      <c r="WUJ11" s="114"/>
      <c r="WUK11" s="114"/>
      <c r="WUL11" s="114"/>
      <c r="WUM11" s="114"/>
      <c r="WUN11" s="114"/>
      <c r="WUO11" s="114"/>
      <c r="WUP11" s="114"/>
      <c r="WUQ11" s="114"/>
      <c r="WUR11" s="114"/>
      <c r="WUS11" s="114"/>
      <c r="WUT11" s="114"/>
      <c r="WUU11" s="114"/>
      <c r="WUV11" s="114"/>
      <c r="WUW11" s="114"/>
      <c r="WUX11" s="114"/>
      <c r="WUY11" s="114"/>
      <c r="WUZ11" s="114"/>
      <c r="WVA11" s="114"/>
      <c r="WVB11" s="114"/>
      <c r="WVC11" s="114"/>
      <c r="WVD11" s="114"/>
      <c r="WVE11" s="114"/>
      <c r="WVF11" s="114"/>
      <c r="WVG11" s="114"/>
      <c r="WVH11" s="114"/>
      <c r="WVI11" s="114"/>
      <c r="WVJ11" s="114"/>
      <c r="WVK11" s="114"/>
      <c r="WVL11" s="114"/>
      <c r="WVM11" s="114"/>
      <c r="WVN11" s="114"/>
      <c r="WVO11" s="114"/>
      <c r="WVP11" s="114"/>
      <c r="WVQ11" s="114"/>
      <c r="WVR11" s="114"/>
      <c r="WVS11" s="114"/>
      <c r="WVT11" s="114"/>
      <c r="WVU11" s="114"/>
      <c r="WVV11" s="114"/>
      <c r="WVW11" s="114"/>
      <c r="WVX11" s="114"/>
      <c r="WVY11" s="114"/>
      <c r="WVZ11" s="114"/>
      <c r="WWA11" s="114"/>
      <c r="WWB11" s="114"/>
      <c r="WWC11" s="114"/>
      <c r="WWD11" s="114"/>
    </row>
    <row r="12" spans="1:16150" ht="36" customHeight="1">
      <c r="A12" s="869" t="s">
        <v>37</v>
      </c>
      <c r="B12" s="871" t="s">
        <v>381</v>
      </c>
      <c r="C12" s="873" t="s">
        <v>20</v>
      </c>
      <c r="D12" s="874"/>
      <c r="E12" s="874"/>
      <c r="F12" s="874"/>
      <c r="G12" s="874"/>
      <c r="H12" s="875"/>
      <c r="I12" s="876" t="s">
        <v>382</v>
      </c>
      <c r="J12" s="877"/>
      <c r="K12" s="877"/>
      <c r="L12" s="877"/>
      <c r="M12" s="877"/>
      <c r="N12" s="877"/>
      <c r="O12" s="877"/>
      <c r="P12" s="877"/>
      <c r="Q12" s="877"/>
      <c r="R12" s="877"/>
      <c r="S12" s="877"/>
      <c r="T12" s="877"/>
      <c r="U12" s="877"/>
      <c r="V12" s="877"/>
    </row>
    <row r="13" spans="1:16150" ht="51" customHeight="1">
      <c r="A13" s="870"/>
      <c r="B13" s="872"/>
      <c r="C13" s="293" t="s">
        <v>383</v>
      </c>
      <c r="D13" s="294" t="s">
        <v>231</v>
      </c>
      <c r="E13" s="294" t="s">
        <v>139</v>
      </c>
      <c r="F13" s="293" t="s">
        <v>252</v>
      </c>
      <c r="G13" s="293" t="s">
        <v>384</v>
      </c>
      <c r="H13" s="293" t="s">
        <v>385</v>
      </c>
      <c r="I13" s="606" t="s">
        <v>42</v>
      </c>
      <c r="J13" s="606" t="s">
        <v>386</v>
      </c>
      <c r="K13" s="606" t="s">
        <v>306</v>
      </c>
      <c r="L13" s="606" t="s">
        <v>387</v>
      </c>
      <c r="M13" s="606" t="s">
        <v>100</v>
      </c>
      <c r="N13" s="606" t="s">
        <v>336</v>
      </c>
      <c r="O13" s="606" t="s">
        <v>111</v>
      </c>
      <c r="P13" s="606" t="s">
        <v>106</v>
      </c>
      <c r="Q13" s="606" t="s">
        <v>107</v>
      </c>
      <c r="R13" s="107" t="s">
        <v>162</v>
      </c>
      <c r="S13" s="107" t="s">
        <v>103</v>
      </c>
      <c r="T13" s="107" t="s">
        <v>220</v>
      </c>
      <c r="U13" s="606" t="s">
        <v>98</v>
      </c>
      <c r="V13" s="606" t="s">
        <v>99</v>
      </c>
    </row>
    <row r="14" spans="1:16150" ht="31.5" customHeight="1">
      <c r="A14" s="108" t="s">
        <v>517</v>
      </c>
      <c r="B14" s="109" t="s">
        <v>518</v>
      </c>
      <c r="C14" s="110">
        <v>44843</v>
      </c>
      <c r="D14" s="110">
        <v>44848</v>
      </c>
      <c r="E14" s="110">
        <v>44849</v>
      </c>
      <c r="F14" s="110">
        <v>44849</v>
      </c>
      <c r="G14" s="112">
        <v>44850</v>
      </c>
      <c r="H14" s="110">
        <f>G14+1</f>
        <v>44851</v>
      </c>
      <c r="I14" s="110">
        <f t="shared" ref="I14:I17" si="0">H14+26</f>
        <v>44877</v>
      </c>
      <c r="J14" s="110">
        <f t="shared" ref="J14:J17" si="1">H14+27</f>
        <v>44878</v>
      </c>
      <c r="K14" s="110">
        <f t="shared" ref="K14:K17" si="2">H14+32</f>
        <v>44883</v>
      </c>
      <c r="L14" s="113">
        <f t="shared" ref="L14:L17" si="3">H14+37</f>
        <v>44888</v>
      </c>
      <c r="M14" s="171" t="s">
        <v>327</v>
      </c>
      <c r="N14" s="113">
        <f t="shared" ref="N14:N17" si="4">H14+43</f>
        <v>44894</v>
      </c>
      <c r="O14" s="110">
        <f t="shared" ref="O14:O17" si="5">H14+43</f>
        <v>44894</v>
      </c>
      <c r="P14" s="113">
        <f t="shared" ref="P14:P17" si="6">H14+28</f>
        <v>44879</v>
      </c>
      <c r="Q14" s="113">
        <f t="shared" ref="Q14:Q17" si="7">H14+46</f>
        <v>44897</v>
      </c>
      <c r="R14" s="110">
        <f t="shared" ref="R14:R17" si="8">H14+38</f>
        <v>44889</v>
      </c>
      <c r="S14" s="110">
        <f t="shared" ref="S14:S17" si="9">H14+45</f>
        <v>44896</v>
      </c>
      <c r="T14" s="110">
        <f t="shared" ref="T14:T17" si="10">H14+37</f>
        <v>44888</v>
      </c>
      <c r="U14" s="110">
        <f t="shared" ref="U14:U17" si="11">H14+58</f>
        <v>44909</v>
      </c>
      <c r="V14" s="110">
        <f t="shared" ref="V14:V17" si="12">H14+63</f>
        <v>44914</v>
      </c>
      <c r="W14" s="114"/>
      <c r="X14" s="114"/>
      <c r="Y14" s="114"/>
      <c r="Z14" s="114"/>
      <c r="AA14" s="114"/>
      <c r="AB14" s="114"/>
      <c r="AC14" s="114"/>
      <c r="AD14" s="114"/>
      <c r="AE14" s="114"/>
      <c r="AF14" s="114"/>
      <c r="AG14" s="114"/>
      <c r="AH14" s="114"/>
      <c r="AI14" s="114"/>
      <c r="AJ14" s="114"/>
      <c r="AK14" s="114"/>
      <c r="AL14" s="114"/>
      <c r="AM14" s="114"/>
      <c r="AN14" s="114"/>
      <c r="AO14" s="114"/>
      <c r="AP14" s="114"/>
      <c r="AQ14" s="114"/>
      <c r="AR14" s="114"/>
      <c r="AS14" s="114"/>
      <c r="AT14" s="114"/>
      <c r="AU14" s="114"/>
      <c r="AV14" s="114"/>
      <c r="AW14" s="114"/>
      <c r="AX14" s="114"/>
      <c r="AY14" s="114"/>
      <c r="AZ14" s="114"/>
      <c r="BA14" s="114"/>
      <c r="BB14" s="114"/>
      <c r="BC14" s="114"/>
      <c r="BD14" s="114"/>
      <c r="BE14" s="114"/>
      <c r="BF14" s="114"/>
      <c r="BG14" s="114"/>
      <c r="BH14" s="114"/>
      <c r="BI14" s="114"/>
      <c r="BJ14" s="114"/>
      <c r="BK14" s="114"/>
      <c r="BL14" s="114"/>
      <c r="BM14" s="114"/>
      <c r="BN14" s="114"/>
      <c r="BO14" s="114"/>
      <c r="BP14" s="114"/>
      <c r="BQ14" s="114"/>
      <c r="BR14" s="114"/>
      <c r="BS14" s="114"/>
      <c r="BT14" s="114"/>
      <c r="BU14" s="114"/>
      <c r="BV14" s="114"/>
      <c r="BW14" s="114"/>
      <c r="BX14" s="114"/>
      <c r="BY14" s="114"/>
      <c r="BZ14" s="114"/>
      <c r="CA14" s="114"/>
      <c r="CB14" s="114"/>
      <c r="CC14" s="114"/>
      <c r="CD14" s="114"/>
      <c r="CE14" s="114"/>
      <c r="CF14" s="114"/>
      <c r="CG14" s="114"/>
      <c r="CH14" s="114"/>
      <c r="CI14" s="114"/>
      <c r="CJ14" s="114"/>
      <c r="CK14" s="114"/>
      <c r="CL14" s="114"/>
      <c r="CM14" s="114"/>
      <c r="CN14" s="114"/>
      <c r="CO14" s="114"/>
      <c r="CP14" s="114"/>
      <c r="CQ14" s="114"/>
      <c r="CR14" s="114"/>
      <c r="CS14" s="114"/>
      <c r="CT14" s="114"/>
      <c r="CU14" s="114"/>
      <c r="CV14" s="114"/>
      <c r="CW14" s="114"/>
      <c r="CX14" s="114"/>
      <c r="CY14" s="114"/>
      <c r="CZ14" s="114"/>
      <c r="DA14" s="114"/>
      <c r="DB14" s="114"/>
      <c r="DC14" s="114"/>
      <c r="DD14" s="114"/>
      <c r="DE14" s="114"/>
      <c r="DF14" s="114"/>
      <c r="DG14" s="114"/>
      <c r="DH14" s="114"/>
      <c r="DI14" s="114"/>
      <c r="DJ14" s="114"/>
      <c r="DK14" s="114"/>
      <c r="DL14" s="114"/>
      <c r="DM14" s="114"/>
      <c r="DN14" s="114"/>
      <c r="DO14" s="114"/>
      <c r="DP14" s="114"/>
      <c r="DQ14" s="114"/>
      <c r="DR14" s="114"/>
      <c r="DS14" s="114"/>
      <c r="DT14" s="114"/>
      <c r="DU14" s="114"/>
      <c r="DV14" s="114"/>
      <c r="DW14" s="114"/>
      <c r="DX14" s="114"/>
      <c r="DY14" s="114"/>
      <c r="DZ14" s="114"/>
      <c r="EA14" s="114"/>
      <c r="EB14" s="114"/>
      <c r="EC14" s="114"/>
      <c r="ED14" s="114"/>
      <c r="EE14" s="114"/>
      <c r="EF14" s="114"/>
      <c r="EG14" s="114"/>
      <c r="EH14" s="114"/>
      <c r="EI14" s="114"/>
      <c r="EJ14" s="114"/>
      <c r="EK14" s="114"/>
      <c r="EL14" s="114"/>
      <c r="EM14" s="114"/>
      <c r="EN14" s="114"/>
      <c r="EO14" s="114"/>
      <c r="EP14" s="114"/>
      <c r="EQ14" s="114"/>
      <c r="ER14" s="114"/>
      <c r="ES14" s="114"/>
      <c r="ET14" s="114"/>
      <c r="EU14" s="114"/>
      <c r="EV14" s="114"/>
      <c r="EW14" s="114"/>
      <c r="EX14" s="114"/>
      <c r="EY14" s="114"/>
      <c r="EZ14" s="114"/>
      <c r="FA14" s="114"/>
      <c r="FB14" s="114"/>
      <c r="FC14" s="114"/>
      <c r="FD14" s="114"/>
      <c r="FE14" s="114"/>
      <c r="FF14" s="114"/>
      <c r="FG14" s="114"/>
      <c r="FH14" s="114"/>
      <c r="FI14" s="114"/>
      <c r="FJ14" s="114"/>
      <c r="FK14" s="114"/>
      <c r="FL14" s="114"/>
      <c r="FM14" s="114"/>
      <c r="FN14" s="114"/>
      <c r="FO14" s="114"/>
      <c r="FP14" s="114"/>
      <c r="FQ14" s="114"/>
      <c r="FR14" s="114"/>
      <c r="FS14" s="114"/>
      <c r="FT14" s="114"/>
      <c r="FU14" s="114"/>
      <c r="FV14" s="114"/>
      <c r="FW14" s="114"/>
      <c r="FX14" s="114"/>
      <c r="FY14" s="114"/>
      <c r="FZ14" s="114"/>
      <c r="GA14" s="114"/>
      <c r="GB14" s="114"/>
      <c r="GC14" s="114"/>
      <c r="GD14" s="114"/>
      <c r="GE14" s="114"/>
      <c r="GF14" s="114"/>
      <c r="GG14" s="114"/>
      <c r="GH14" s="114"/>
      <c r="GI14" s="114"/>
      <c r="GJ14" s="114"/>
      <c r="GK14" s="114"/>
      <c r="GL14" s="114"/>
      <c r="GM14" s="114"/>
      <c r="GN14" s="114"/>
      <c r="GO14" s="114"/>
      <c r="GP14" s="114"/>
      <c r="GQ14" s="114"/>
      <c r="GR14" s="114"/>
      <c r="GS14" s="114"/>
      <c r="GT14" s="114"/>
      <c r="GU14" s="114"/>
      <c r="GV14" s="114"/>
      <c r="GW14" s="114"/>
      <c r="GX14" s="114"/>
      <c r="GY14" s="114"/>
      <c r="GZ14" s="114"/>
      <c r="HA14" s="114"/>
      <c r="HB14" s="114"/>
      <c r="HC14" s="114"/>
      <c r="HD14" s="114"/>
      <c r="HE14" s="114"/>
      <c r="HF14" s="114"/>
      <c r="HG14" s="114"/>
      <c r="HH14" s="114"/>
      <c r="HI14" s="114"/>
      <c r="HJ14" s="114"/>
      <c r="HK14" s="114"/>
      <c r="HL14" s="114"/>
      <c r="HM14" s="114"/>
      <c r="HN14" s="114"/>
      <c r="HO14" s="114"/>
      <c r="HP14" s="114"/>
      <c r="HQ14" s="114"/>
      <c r="HR14" s="114"/>
      <c r="HS14" s="114"/>
      <c r="HT14" s="114"/>
      <c r="HU14" s="114"/>
      <c r="HV14" s="114"/>
      <c r="HW14" s="114"/>
      <c r="HX14" s="114"/>
      <c r="HY14" s="114"/>
      <c r="HZ14" s="114"/>
      <c r="IA14" s="114"/>
      <c r="IB14" s="114"/>
      <c r="IC14" s="114"/>
      <c r="ID14" s="114"/>
      <c r="IE14" s="114"/>
      <c r="IF14" s="114"/>
      <c r="IG14" s="114"/>
      <c r="IH14" s="114"/>
      <c r="II14" s="114"/>
      <c r="IJ14" s="114"/>
      <c r="IK14" s="114"/>
      <c r="IL14" s="114"/>
      <c r="IM14" s="114"/>
      <c r="IN14" s="114"/>
      <c r="IO14" s="114"/>
      <c r="IP14" s="114"/>
      <c r="IQ14" s="114"/>
      <c r="IR14" s="114"/>
      <c r="IS14" s="114"/>
      <c r="IT14" s="114"/>
      <c r="IU14" s="114"/>
      <c r="IV14" s="114"/>
      <c r="IW14" s="114"/>
      <c r="IX14" s="114"/>
      <c r="IY14" s="114"/>
      <c r="IZ14" s="114"/>
      <c r="JA14" s="114"/>
      <c r="JB14" s="114"/>
      <c r="JC14" s="114"/>
      <c r="JD14" s="114"/>
      <c r="JE14" s="114"/>
      <c r="JF14" s="114"/>
      <c r="JG14" s="114"/>
      <c r="JH14" s="114"/>
      <c r="JI14" s="114"/>
      <c r="JJ14" s="114"/>
      <c r="JK14" s="114"/>
      <c r="JL14" s="114"/>
      <c r="JM14" s="114"/>
      <c r="JN14" s="114"/>
      <c r="JO14" s="114"/>
      <c r="JP14" s="114"/>
      <c r="JQ14" s="114"/>
      <c r="JR14" s="114"/>
      <c r="JS14" s="114"/>
      <c r="JT14" s="114"/>
      <c r="JU14" s="114"/>
      <c r="JV14" s="114"/>
      <c r="JW14" s="114"/>
      <c r="JX14" s="114"/>
      <c r="JY14" s="114"/>
      <c r="JZ14" s="114"/>
      <c r="KA14" s="114"/>
      <c r="KB14" s="114"/>
      <c r="KC14" s="114"/>
      <c r="KD14" s="114"/>
      <c r="KE14" s="114"/>
      <c r="KF14" s="114"/>
      <c r="KG14" s="114"/>
      <c r="KH14" s="114"/>
      <c r="KI14" s="114"/>
      <c r="KJ14" s="114"/>
      <c r="KK14" s="114"/>
      <c r="KL14" s="114"/>
      <c r="KM14" s="114"/>
      <c r="KN14" s="114"/>
      <c r="KO14" s="114"/>
      <c r="KP14" s="114"/>
      <c r="KQ14" s="114"/>
      <c r="KR14" s="114"/>
      <c r="KS14" s="114"/>
      <c r="KT14" s="114"/>
      <c r="KU14" s="114"/>
      <c r="KV14" s="114"/>
      <c r="KW14" s="114"/>
      <c r="KX14" s="114"/>
      <c r="KY14" s="114"/>
      <c r="KZ14" s="114"/>
      <c r="LA14" s="114"/>
      <c r="LB14" s="114"/>
      <c r="LC14" s="114"/>
      <c r="LD14" s="114"/>
      <c r="LE14" s="114"/>
      <c r="LF14" s="114"/>
      <c r="LG14" s="114"/>
      <c r="LH14" s="114"/>
      <c r="LI14" s="114"/>
      <c r="LJ14" s="114"/>
      <c r="LK14" s="114"/>
      <c r="LL14" s="114"/>
      <c r="LM14" s="114"/>
      <c r="LN14" s="114"/>
      <c r="LO14" s="114"/>
      <c r="LP14" s="114"/>
      <c r="LQ14" s="114"/>
      <c r="LR14" s="114"/>
      <c r="LS14" s="114"/>
      <c r="LT14" s="114"/>
      <c r="LU14" s="114"/>
      <c r="LV14" s="114"/>
      <c r="LW14" s="114"/>
      <c r="LX14" s="114"/>
      <c r="LY14" s="114"/>
      <c r="LZ14" s="114"/>
      <c r="MA14" s="114"/>
      <c r="MB14" s="114"/>
      <c r="MC14" s="114"/>
      <c r="MD14" s="114"/>
      <c r="ME14" s="114"/>
      <c r="MF14" s="114"/>
      <c r="MG14" s="114"/>
      <c r="MH14" s="114"/>
      <c r="MI14" s="114"/>
      <c r="MJ14" s="114"/>
      <c r="MK14" s="114"/>
      <c r="ML14" s="114"/>
      <c r="MM14" s="114"/>
      <c r="MN14" s="114"/>
      <c r="MO14" s="114"/>
      <c r="MP14" s="114"/>
      <c r="MQ14" s="114"/>
      <c r="MR14" s="114"/>
      <c r="MS14" s="114"/>
      <c r="MT14" s="114"/>
      <c r="MU14" s="114"/>
      <c r="MV14" s="114"/>
      <c r="MW14" s="114"/>
      <c r="MX14" s="114"/>
      <c r="MY14" s="114"/>
      <c r="MZ14" s="114"/>
      <c r="NA14" s="114"/>
      <c r="NB14" s="114"/>
      <c r="NC14" s="114"/>
      <c r="ND14" s="114"/>
      <c r="NE14" s="114"/>
      <c r="NF14" s="114"/>
      <c r="NG14" s="114"/>
      <c r="NH14" s="114"/>
      <c r="NI14" s="114"/>
      <c r="NJ14" s="114"/>
      <c r="NK14" s="114"/>
      <c r="NL14" s="114"/>
      <c r="NM14" s="114"/>
      <c r="NN14" s="114"/>
      <c r="NO14" s="114"/>
      <c r="NP14" s="114"/>
      <c r="NQ14" s="114"/>
      <c r="NR14" s="114"/>
      <c r="NS14" s="114"/>
      <c r="NT14" s="114"/>
      <c r="NU14" s="114"/>
      <c r="NV14" s="114"/>
      <c r="NW14" s="114"/>
      <c r="NX14" s="114"/>
      <c r="NY14" s="114"/>
      <c r="NZ14" s="114"/>
      <c r="OA14" s="114"/>
      <c r="OB14" s="114"/>
      <c r="OC14" s="114"/>
      <c r="OD14" s="114"/>
      <c r="OE14" s="114"/>
      <c r="OF14" s="114"/>
      <c r="OG14" s="114"/>
      <c r="OH14" s="114"/>
      <c r="OI14" s="114"/>
      <c r="OJ14" s="114"/>
      <c r="OK14" s="114"/>
      <c r="OL14" s="114"/>
      <c r="OM14" s="114"/>
      <c r="ON14" s="114"/>
      <c r="OO14" s="114"/>
      <c r="OP14" s="114"/>
      <c r="OQ14" s="114"/>
      <c r="OR14" s="114"/>
      <c r="OS14" s="114"/>
      <c r="OT14" s="114"/>
      <c r="OU14" s="114"/>
      <c r="OV14" s="114"/>
      <c r="OW14" s="114"/>
      <c r="OX14" s="114"/>
      <c r="OY14" s="114"/>
      <c r="OZ14" s="114"/>
      <c r="PA14" s="114"/>
      <c r="PB14" s="114"/>
      <c r="PC14" s="114"/>
      <c r="PD14" s="114"/>
      <c r="PE14" s="114"/>
      <c r="PF14" s="114"/>
      <c r="PG14" s="114"/>
      <c r="PH14" s="114"/>
      <c r="PI14" s="114"/>
      <c r="PJ14" s="114"/>
      <c r="PK14" s="114"/>
      <c r="PL14" s="114"/>
      <c r="PM14" s="114"/>
      <c r="PN14" s="114"/>
      <c r="PO14" s="114"/>
      <c r="PP14" s="114"/>
      <c r="PQ14" s="114"/>
      <c r="PR14" s="114"/>
      <c r="PS14" s="114"/>
      <c r="PT14" s="114"/>
      <c r="PU14" s="114"/>
      <c r="PV14" s="114"/>
      <c r="PW14" s="114"/>
      <c r="PX14" s="114"/>
      <c r="PY14" s="114"/>
      <c r="PZ14" s="114"/>
      <c r="QA14" s="114"/>
      <c r="QB14" s="114"/>
      <c r="QC14" s="114"/>
      <c r="QD14" s="114"/>
      <c r="QE14" s="114"/>
      <c r="QF14" s="114"/>
      <c r="QG14" s="114"/>
      <c r="QH14" s="114"/>
      <c r="QI14" s="114"/>
      <c r="QJ14" s="114"/>
      <c r="QK14" s="114"/>
      <c r="QL14" s="114"/>
      <c r="QM14" s="114"/>
      <c r="QN14" s="114"/>
      <c r="QO14" s="114"/>
      <c r="QP14" s="114"/>
      <c r="QQ14" s="114"/>
      <c r="QR14" s="114"/>
      <c r="QS14" s="114"/>
      <c r="QT14" s="114"/>
      <c r="QU14" s="114"/>
      <c r="QV14" s="114"/>
      <c r="QW14" s="114"/>
      <c r="QX14" s="114"/>
      <c r="QY14" s="114"/>
      <c r="QZ14" s="114"/>
      <c r="RA14" s="114"/>
      <c r="RB14" s="114"/>
      <c r="RC14" s="114"/>
      <c r="RD14" s="114"/>
      <c r="RE14" s="114"/>
      <c r="RF14" s="114"/>
      <c r="RG14" s="114"/>
      <c r="RH14" s="114"/>
      <c r="RI14" s="114"/>
      <c r="RJ14" s="114"/>
      <c r="RK14" s="114"/>
      <c r="RL14" s="114"/>
      <c r="RM14" s="114"/>
      <c r="RN14" s="114"/>
      <c r="RO14" s="114"/>
      <c r="RP14" s="114"/>
      <c r="RQ14" s="114"/>
      <c r="RR14" s="114"/>
      <c r="RS14" s="114"/>
      <c r="RT14" s="114"/>
      <c r="RU14" s="114"/>
      <c r="RV14" s="114"/>
      <c r="RW14" s="114"/>
      <c r="RX14" s="114"/>
      <c r="RY14" s="114"/>
      <c r="RZ14" s="114"/>
      <c r="SA14" s="114"/>
      <c r="SB14" s="114"/>
      <c r="SC14" s="114"/>
      <c r="SD14" s="114"/>
      <c r="SE14" s="114"/>
      <c r="SF14" s="114"/>
      <c r="SG14" s="114"/>
      <c r="SH14" s="114"/>
      <c r="SI14" s="114"/>
      <c r="SJ14" s="114"/>
      <c r="SK14" s="114"/>
      <c r="SL14" s="114"/>
      <c r="SM14" s="114"/>
      <c r="SN14" s="114"/>
      <c r="SO14" s="114"/>
      <c r="SP14" s="114"/>
      <c r="SQ14" s="114"/>
      <c r="SR14" s="114"/>
      <c r="SS14" s="114"/>
      <c r="ST14" s="114"/>
      <c r="SU14" s="114"/>
      <c r="SV14" s="114"/>
      <c r="SW14" s="114"/>
      <c r="SX14" s="114"/>
      <c r="SY14" s="114"/>
      <c r="SZ14" s="114"/>
      <c r="TA14" s="114"/>
      <c r="TB14" s="114"/>
      <c r="TC14" s="114"/>
      <c r="TD14" s="114"/>
      <c r="TE14" s="114"/>
      <c r="TF14" s="114"/>
      <c r="TG14" s="114"/>
      <c r="TH14" s="114"/>
      <c r="TI14" s="114"/>
      <c r="TJ14" s="114"/>
      <c r="TK14" s="114"/>
      <c r="TL14" s="114"/>
      <c r="TM14" s="114"/>
      <c r="TN14" s="114"/>
      <c r="TO14" s="114"/>
      <c r="TP14" s="114"/>
      <c r="TQ14" s="114"/>
      <c r="TR14" s="114"/>
      <c r="TS14" s="114"/>
      <c r="TT14" s="114"/>
      <c r="TU14" s="114"/>
      <c r="TV14" s="114"/>
      <c r="TW14" s="114"/>
      <c r="TX14" s="114"/>
      <c r="TY14" s="114"/>
      <c r="TZ14" s="114"/>
      <c r="UA14" s="114"/>
      <c r="UB14" s="114"/>
      <c r="UC14" s="114"/>
      <c r="UD14" s="114"/>
      <c r="UE14" s="114"/>
      <c r="UF14" s="114"/>
      <c r="UG14" s="114"/>
      <c r="UH14" s="114"/>
      <c r="UI14" s="114"/>
      <c r="UJ14" s="114"/>
      <c r="UK14" s="114"/>
      <c r="UL14" s="114"/>
      <c r="UM14" s="114"/>
      <c r="UN14" s="114"/>
      <c r="UO14" s="114"/>
      <c r="UP14" s="114"/>
      <c r="UQ14" s="114"/>
      <c r="UR14" s="114"/>
      <c r="US14" s="114"/>
      <c r="UT14" s="114"/>
      <c r="UU14" s="114"/>
      <c r="UV14" s="114"/>
      <c r="UW14" s="114"/>
      <c r="UX14" s="114"/>
      <c r="UY14" s="114"/>
      <c r="UZ14" s="114"/>
      <c r="VA14" s="114"/>
      <c r="VB14" s="114"/>
      <c r="VC14" s="114"/>
      <c r="VD14" s="114"/>
      <c r="VE14" s="114"/>
      <c r="VF14" s="114"/>
      <c r="VG14" s="114"/>
      <c r="VH14" s="114"/>
      <c r="VI14" s="114"/>
      <c r="VJ14" s="114"/>
      <c r="VK14" s="114"/>
      <c r="VL14" s="114"/>
      <c r="VM14" s="114"/>
      <c r="VN14" s="114"/>
      <c r="VO14" s="114"/>
      <c r="VP14" s="114"/>
      <c r="VQ14" s="114"/>
      <c r="VR14" s="114"/>
      <c r="VS14" s="114"/>
      <c r="VT14" s="114"/>
      <c r="VU14" s="114"/>
      <c r="VV14" s="114"/>
      <c r="VW14" s="114"/>
      <c r="VX14" s="114"/>
      <c r="VY14" s="114"/>
      <c r="VZ14" s="114"/>
      <c r="WA14" s="114"/>
      <c r="WB14" s="114"/>
      <c r="WC14" s="114"/>
      <c r="WD14" s="114"/>
      <c r="WE14" s="114"/>
      <c r="WF14" s="114"/>
      <c r="WG14" s="114"/>
      <c r="WH14" s="114"/>
      <c r="WI14" s="114"/>
      <c r="WJ14" s="114"/>
      <c r="WK14" s="114"/>
      <c r="WL14" s="114"/>
      <c r="WM14" s="114"/>
      <c r="WN14" s="114"/>
      <c r="WO14" s="114"/>
      <c r="WP14" s="114"/>
      <c r="WQ14" s="114"/>
      <c r="WR14" s="114"/>
      <c r="WS14" s="114"/>
      <c r="WT14" s="114"/>
      <c r="WU14" s="114"/>
      <c r="WV14" s="114"/>
      <c r="WW14" s="114"/>
      <c r="WX14" s="114"/>
      <c r="WY14" s="114"/>
      <c r="WZ14" s="114"/>
      <c r="XA14" s="114"/>
      <c r="XB14" s="114"/>
      <c r="XC14" s="114"/>
      <c r="XD14" s="114"/>
      <c r="XE14" s="114"/>
      <c r="XF14" s="114"/>
      <c r="XG14" s="114"/>
      <c r="XH14" s="114"/>
      <c r="XI14" s="114"/>
      <c r="XJ14" s="114"/>
      <c r="XK14" s="114"/>
      <c r="XL14" s="114"/>
      <c r="XM14" s="114"/>
      <c r="XN14" s="114"/>
      <c r="XO14" s="114"/>
      <c r="XP14" s="114"/>
      <c r="XQ14" s="114"/>
      <c r="XR14" s="114"/>
      <c r="XS14" s="114"/>
      <c r="XT14" s="114"/>
      <c r="XU14" s="114"/>
      <c r="XV14" s="114"/>
      <c r="XW14" s="114"/>
      <c r="XX14" s="114"/>
      <c r="XY14" s="114"/>
      <c r="XZ14" s="114"/>
      <c r="YA14" s="114"/>
      <c r="YB14" s="114"/>
      <c r="YC14" s="114"/>
      <c r="YD14" s="114"/>
      <c r="YE14" s="114"/>
      <c r="YF14" s="114"/>
      <c r="YG14" s="114"/>
      <c r="YH14" s="114"/>
      <c r="YI14" s="114"/>
      <c r="YJ14" s="114"/>
      <c r="YK14" s="114"/>
      <c r="YL14" s="114"/>
      <c r="YM14" s="114"/>
      <c r="YN14" s="114"/>
      <c r="YO14" s="114"/>
      <c r="YP14" s="114"/>
      <c r="YQ14" s="114"/>
      <c r="YR14" s="114"/>
      <c r="YS14" s="114"/>
      <c r="YT14" s="114"/>
      <c r="YU14" s="114"/>
      <c r="YV14" s="114"/>
      <c r="YW14" s="114"/>
      <c r="YX14" s="114"/>
      <c r="YY14" s="114"/>
      <c r="YZ14" s="114"/>
      <c r="ZA14" s="114"/>
      <c r="ZB14" s="114"/>
      <c r="ZC14" s="114"/>
      <c r="ZD14" s="114"/>
      <c r="ZE14" s="114"/>
      <c r="ZF14" s="114"/>
      <c r="ZG14" s="114"/>
      <c r="ZH14" s="114"/>
      <c r="ZI14" s="114"/>
      <c r="ZJ14" s="114"/>
      <c r="ZK14" s="114"/>
      <c r="ZL14" s="114"/>
      <c r="ZM14" s="114"/>
      <c r="ZN14" s="114"/>
      <c r="ZO14" s="114"/>
      <c r="ZP14" s="114"/>
      <c r="ZQ14" s="114"/>
      <c r="ZR14" s="114"/>
      <c r="ZS14" s="114"/>
      <c r="ZT14" s="114"/>
      <c r="ZU14" s="114"/>
      <c r="ZV14" s="114"/>
      <c r="ZW14" s="114"/>
      <c r="ZX14" s="114"/>
      <c r="ZY14" s="114"/>
      <c r="ZZ14" s="114"/>
      <c r="AAA14" s="114"/>
      <c r="AAB14" s="114"/>
      <c r="AAC14" s="114"/>
      <c r="AAD14" s="114"/>
      <c r="AAE14" s="114"/>
      <c r="AAF14" s="114"/>
      <c r="AAG14" s="114"/>
      <c r="AAH14" s="114"/>
      <c r="AAI14" s="114"/>
      <c r="AAJ14" s="114"/>
      <c r="AAK14" s="114"/>
      <c r="AAL14" s="114"/>
      <c r="AAM14" s="114"/>
      <c r="AAN14" s="114"/>
      <c r="AAO14" s="114"/>
      <c r="AAP14" s="114"/>
      <c r="AAQ14" s="114"/>
      <c r="AAR14" s="114"/>
      <c r="AAS14" s="114"/>
      <c r="AAT14" s="114"/>
      <c r="AAU14" s="114"/>
      <c r="AAV14" s="114"/>
      <c r="AAW14" s="114"/>
      <c r="AAX14" s="114"/>
      <c r="AAY14" s="114"/>
      <c r="AAZ14" s="114"/>
      <c r="ABA14" s="114"/>
      <c r="ABB14" s="114"/>
      <c r="ABC14" s="114"/>
      <c r="ABD14" s="114"/>
      <c r="ABE14" s="114"/>
      <c r="ABF14" s="114"/>
      <c r="ABG14" s="114"/>
      <c r="ABH14" s="114"/>
      <c r="ABI14" s="114"/>
      <c r="ABJ14" s="114"/>
      <c r="ABK14" s="114"/>
      <c r="ABL14" s="114"/>
      <c r="ABM14" s="114"/>
      <c r="ABN14" s="114"/>
      <c r="ABO14" s="114"/>
      <c r="ABP14" s="114"/>
      <c r="ABQ14" s="114"/>
      <c r="ABR14" s="114"/>
      <c r="ABS14" s="114"/>
      <c r="ABT14" s="114"/>
      <c r="ABU14" s="114"/>
      <c r="ABV14" s="114"/>
      <c r="ABW14" s="114"/>
      <c r="ABX14" s="114"/>
      <c r="ABY14" s="114"/>
      <c r="ABZ14" s="114"/>
      <c r="ACA14" s="114"/>
      <c r="ACB14" s="114"/>
      <c r="ACC14" s="114"/>
      <c r="ACD14" s="114"/>
      <c r="ACE14" s="114"/>
      <c r="ACF14" s="114"/>
      <c r="ACG14" s="114"/>
      <c r="ACH14" s="114"/>
      <c r="ACI14" s="114"/>
      <c r="ACJ14" s="114"/>
      <c r="ACK14" s="114"/>
      <c r="ACL14" s="114"/>
      <c r="ACM14" s="114"/>
      <c r="ACN14" s="114"/>
      <c r="ACO14" s="114"/>
      <c r="ACP14" s="114"/>
      <c r="ACQ14" s="114"/>
      <c r="ACR14" s="114"/>
      <c r="ACS14" s="114"/>
      <c r="ACT14" s="114"/>
      <c r="ACU14" s="114"/>
      <c r="ACV14" s="114"/>
      <c r="ACW14" s="114"/>
      <c r="ACX14" s="114"/>
      <c r="ACY14" s="114"/>
      <c r="ACZ14" s="114"/>
      <c r="ADA14" s="114"/>
      <c r="ADB14" s="114"/>
      <c r="ADC14" s="114"/>
      <c r="ADD14" s="114"/>
      <c r="ADE14" s="114"/>
      <c r="ADF14" s="114"/>
      <c r="ADG14" s="114"/>
      <c r="ADH14" s="114"/>
      <c r="ADI14" s="114"/>
      <c r="ADJ14" s="114"/>
      <c r="ADK14" s="114"/>
      <c r="ADL14" s="114"/>
      <c r="ADM14" s="114"/>
      <c r="ADN14" s="114"/>
      <c r="ADO14" s="114"/>
      <c r="ADP14" s="114"/>
      <c r="ADQ14" s="114"/>
      <c r="ADR14" s="114"/>
      <c r="ADS14" s="114"/>
      <c r="ADT14" s="114"/>
      <c r="ADU14" s="114"/>
      <c r="ADV14" s="114"/>
      <c r="ADW14" s="114"/>
      <c r="ADX14" s="114"/>
      <c r="ADY14" s="114"/>
      <c r="ADZ14" s="114"/>
      <c r="AEA14" s="114"/>
      <c r="AEB14" s="114"/>
      <c r="AEC14" s="114"/>
      <c r="AED14" s="114"/>
      <c r="AEE14" s="114"/>
      <c r="AEF14" s="114"/>
      <c r="AEG14" s="114"/>
      <c r="AEH14" s="114"/>
      <c r="AEI14" s="114"/>
      <c r="AEJ14" s="114"/>
      <c r="AEK14" s="114"/>
      <c r="AEL14" s="114"/>
      <c r="AEM14" s="114"/>
      <c r="AEN14" s="114"/>
      <c r="AEO14" s="114"/>
      <c r="AEP14" s="114"/>
      <c r="AEQ14" s="114"/>
      <c r="AER14" s="114"/>
      <c r="AES14" s="114"/>
      <c r="AET14" s="114"/>
      <c r="AEU14" s="114"/>
      <c r="AEV14" s="114"/>
      <c r="AEW14" s="114"/>
      <c r="AEX14" s="114"/>
      <c r="AEY14" s="114"/>
      <c r="AEZ14" s="114"/>
      <c r="AFA14" s="114"/>
      <c r="AFB14" s="114"/>
      <c r="AFC14" s="114"/>
      <c r="AFD14" s="114"/>
      <c r="AFE14" s="114"/>
      <c r="AFF14" s="114"/>
      <c r="AFG14" s="114"/>
      <c r="AFH14" s="114"/>
      <c r="AFI14" s="114"/>
      <c r="AFJ14" s="114"/>
      <c r="AFK14" s="114"/>
      <c r="AFL14" s="114"/>
      <c r="AFM14" s="114"/>
      <c r="AFN14" s="114"/>
      <c r="AFO14" s="114"/>
      <c r="AFP14" s="114"/>
      <c r="AFQ14" s="114"/>
      <c r="AFR14" s="114"/>
      <c r="AFS14" s="114"/>
      <c r="AFT14" s="114"/>
      <c r="AFU14" s="114"/>
      <c r="AFV14" s="114"/>
      <c r="AFW14" s="114"/>
      <c r="AFX14" s="114"/>
      <c r="AFY14" s="114"/>
      <c r="AFZ14" s="114"/>
      <c r="AGA14" s="114"/>
      <c r="AGB14" s="114"/>
      <c r="AGC14" s="114"/>
      <c r="AGD14" s="114"/>
      <c r="AGE14" s="114"/>
      <c r="AGF14" s="114"/>
      <c r="AGG14" s="114"/>
      <c r="AGH14" s="114"/>
      <c r="AGI14" s="114"/>
      <c r="AGJ14" s="114"/>
      <c r="AGK14" s="114"/>
      <c r="AGL14" s="114"/>
      <c r="AGM14" s="114"/>
      <c r="AGN14" s="114"/>
      <c r="AGO14" s="114"/>
      <c r="AGP14" s="114"/>
      <c r="AGQ14" s="114"/>
      <c r="AGR14" s="114"/>
      <c r="AGS14" s="114"/>
      <c r="AGT14" s="114"/>
      <c r="AGU14" s="114"/>
      <c r="AGV14" s="114"/>
      <c r="AGW14" s="114"/>
      <c r="AGX14" s="114"/>
      <c r="AGY14" s="114"/>
      <c r="AGZ14" s="114"/>
      <c r="AHA14" s="114"/>
      <c r="AHB14" s="114"/>
      <c r="AHC14" s="114"/>
      <c r="AHD14" s="114"/>
      <c r="AHE14" s="114"/>
      <c r="AHF14" s="114"/>
      <c r="AHG14" s="114"/>
      <c r="AHH14" s="114"/>
      <c r="AHI14" s="114"/>
      <c r="AHJ14" s="114"/>
      <c r="AHK14" s="114"/>
      <c r="AHL14" s="114"/>
      <c r="AHM14" s="114"/>
      <c r="AHN14" s="114"/>
      <c r="AHO14" s="114"/>
      <c r="AHP14" s="114"/>
      <c r="AHQ14" s="114"/>
      <c r="AHR14" s="114"/>
      <c r="AHS14" s="114"/>
      <c r="AHT14" s="114"/>
      <c r="AHU14" s="114"/>
      <c r="AHV14" s="114"/>
      <c r="AHW14" s="114"/>
      <c r="AHX14" s="114"/>
      <c r="AHY14" s="114"/>
      <c r="AHZ14" s="114"/>
      <c r="AIA14" s="114"/>
      <c r="AIB14" s="114"/>
      <c r="AIC14" s="114"/>
      <c r="AID14" s="114"/>
      <c r="AIE14" s="114"/>
      <c r="AIF14" s="114"/>
      <c r="AIG14" s="114"/>
      <c r="AIH14" s="114"/>
      <c r="AII14" s="114"/>
      <c r="AIJ14" s="114"/>
      <c r="AIK14" s="114"/>
      <c r="AIL14" s="114"/>
      <c r="AIM14" s="114"/>
      <c r="AIN14" s="114"/>
      <c r="AIO14" s="114"/>
      <c r="AIP14" s="114"/>
      <c r="AIQ14" s="114"/>
      <c r="AIR14" s="114"/>
      <c r="AIS14" s="114"/>
      <c r="AIT14" s="114"/>
      <c r="AIU14" s="114"/>
      <c r="AIV14" s="114"/>
      <c r="AIW14" s="114"/>
      <c r="AIX14" s="114"/>
      <c r="AIY14" s="114"/>
      <c r="AIZ14" s="114"/>
      <c r="AJA14" s="114"/>
      <c r="AJB14" s="114"/>
      <c r="AJC14" s="114"/>
      <c r="AJD14" s="114"/>
      <c r="AJE14" s="114"/>
      <c r="AJF14" s="114"/>
      <c r="AJG14" s="114"/>
      <c r="AJH14" s="114"/>
      <c r="AJI14" s="114"/>
      <c r="AJJ14" s="114"/>
      <c r="AJK14" s="114"/>
      <c r="AJL14" s="114"/>
      <c r="AJM14" s="114"/>
      <c r="AJN14" s="114"/>
      <c r="AJO14" s="114"/>
      <c r="AJP14" s="114"/>
      <c r="AJQ14" s="114"/>
      <c r="AJR14" s="114"/>
      <c r="AJS14" s="114"/>
      <c r="AJT14" s="114"/>
      <c r="AJU14" s="114"/>
      <c r="AJV14" s="114"/>
      <c r="AJW14" s="114"/>
      <c r="AJX14" s="114"/>
      <c r="AJY14" s="114"/>
      <c r="AJZ14" s="114"/>
      <c r="AKA14" s="114"/>
      <c r="AKB14" s="114"/>
      <c r="AKC14" s="114"/>
      <c r="AKD14" s="114"/>
      <c r="AKE14" s="114"/>
      <c r="AKF14" s="114"/>
      <c r="AKG14" s="114"/>
      <c r="AKH14" s="114"/>
      <c r="AKI14" s="114"/>
      <c r="AKJ14" s="114"/>
      <c r="AKK14" s="114"/>
      <c r="AKL14" s="114"/>
      <c r="AKM14" s="114"/>
      <c r="AKN14" s="114"/>
      <c r="AKO14" s="114"/>
      <c r="AKP14" s="114"/>
      <c r="AKQ14" s="114"/>
      <c r="AKR14" s="114"/>
      <c r="AKS14" s="114"/>
      <c r="AKT14" s="114"/>
      <c r="AKU14" s="114"/>
      <c r="AKV14" s="114"/>
      <c r="AKW14" s="114"/>
      <c r="AKX14" s="114"/>
      <c r="AKY14" s="114"/>
      <c r="AKZ14" s="114"/>
      <c r="ALA14" s="114"/>
      <c r="ALB14" s="114"/>
      <c r="ALC14" s="114"/>
      <c r="ALD14" s="114"/>
      <c r="ALE14" s="114"/>
      <c r="ALF14" s="114"/>
      <c r="ALG14" s="114"/>
      <c r="ALH14" s="114"/>
      <c r="ALI14" s="114"/>
      <c r="ALJ14" s="114"/>
      <c r="ALK14" s="114"/>
      <c r="ALL14" s="114"/>
      <c r="ALM14" s="114"/>
      <c r="ALN14" s="114"/>
      <c r="ALO14" s="114"/>
      <c r="ALP14" s="114"/>
      <c r="ALQ14" s="114"/>
      <c r="ALR14" s="114"/>
      <c r="ALS14" s="114"/>
      <c r="ALT14" s="114"/>
      <c r="ALU14" s="114"/>
      <c r="ALV14" s="114"/>
      <c r="ALW14" s="114"/>
      <c r="ALX14" s="114"/>
      <c r="ALY14" s="114"/>
      <c r="ALZ14" s="114"/>
      <c r="AMA14" s="114"/>
      <c r="AMB14" s="114"/>
      <c r="AMC14" s="114"/>
      <c r="AMD14" s="114"/>
      <c r="AME14" s="114"/>
      <c r="AMF14" s="114"/>
      <c r="AMG14" s="114"/>
      <c r="AMH14" s="114"/>
      <c r="AMI14" s="114"/>
      <c r="AMJ14" s="114"/>
      <c r="AMK14" s="114"/>
      <c r="AML14" s="114"/>
      <c r="AMM14" s="114"/>
      <c r="AMN14" s="114"/>
      <c r="AMO14" s="114"/>
      <c r="AMP14" s="114"/>
      <c r="AMQ14" s="114"/>
      <c r="AMR14" s="114"/>
      <c r="AMS14" s="114"/>
      <c r="AMT14" s="114"/>
      <c r="AMU14" s="114"/>
      <c r="AMV14" s="114"/>
      <c r="AMW14" s="114"/>
      <c r="AMX14" s="114"/>
      <c r="AMY14" s="114"/>
      <c r="AMZ14" s="114"/>
      <c r="ANA14" s="114"/>
      <c r="ANB14" s="114"/>
      <c r="ANC14" s="114"/>
      <c r="AND14" s="114"/>
      <c r="ANE14" s="114"/>
      <c r="ANF14" s="114"/>
      <c r="ANG14" s="114"/>
      <c r="ANH14" s="114"/>
      <c r="ANI14" s="114"/>
      <c r="ANJ14" s="114"/>
      <c r="ANK14" s="114"/>
      <c r="ANL14" s="114"/>
      <c r="ANM14" s="114"/>
      <c r="ANN14" s="114"/>
      <c r="ANO14" s="114"/>
      <c r="ANP14" s="114"/>
      <c r="ANQ14" s="114"/>
      <c r="ANR14" s="114"/>
      <c r="ANS14" s="114"/>
      <c r="ANT14" s="114"/>
      <c r="ANU14" s="114"/>
      <c r="ANV14" s="114"/>
      <c r="ANW14" s="114"/>
      <c r="ANX14" s="114"/>
      <c r="ANY14" s="114"/>
      <c r="ANZ14" s="114"/>
      <c r="AOA14" s="114"/>
      <c r="AOB14" s="114"/>
      <c r="AOC14" s="114"/>
      <c r="AOD14" s="114"/>
      <c r="AOE14" s="114"/>
      <c r="AOF14" s="114"/>
      <c r="AOG14" s="114"/>
      <c r="AOH14" s="114"/>
      <c r="AOI14" s="114"/>
      <c r="AOJ14" s="114"/>
      <c r="AOK14" s="114"/>
      <c r="AOL14" s="114"/>
      <c r="AOM14" s="114"/>
      <c r="AON14" s="114"/>
      <c r="AOO14" s="114"/>
      <c r="AOP14" s="114"/>
      <c r="AOQ14" s="114"/>
      <c r="AOR14" s="114"/>
      <c r="AOS14" s="114"/>
      <c r="AOT14" s="114"/>
      <c r="AOU14" s="114"/>
      <c r="AOV14" s="114"/>
      <c r="AOW14" s="114"/>
      <c r="AOX14" s="114"/>
      <c r="AOY14" s="114"/>
      <c r="AOZ14" s="114"/>
      <c r="APA14" s="114"/>
      <c r="APB14" s="114"/>
      <c r="APC14" s="114"/>
      <c r="APD14" s="114"/>
      <c r="APE14" s="114"/>
      <c r="APF14" s="114"/>
      <c r="APG14" s="114"/>
      <c r="APH14" s="114"/>
      <c r="API14" s="114"/>
      <c r="APJ14" s="114"/>
      <c r="APK14" s="114"/>
      <c r="APL14" s="114"/>
      <c r="APM14" s="114"/>
      <c r="APN14" s="114"/>
      <c r="APO14" s="114"/>
      <c r="APP14" s="114"/>
      <c r="APQ14" s="114"/>
      <c r="APR14" s="114"/>
      <c r="APS14" s="114"/>
      <c r="APT14" s="114"/>
      <c r="APU14" s="114"/>
      <c r="APV14" s="114"/>
      <c r="APW14" s="114"/>
      <c r="APX14" s="114"/>
      <c r="APY14" s="114"/>
      <c r="APZ14" s="114"/>
      <c r="AQA14" s="114"/>
      <c r="AQB14" s="114"/>
      <c r="AQC14" s="114"/>
      <c r="AQD14" s="114"/>
      <c r="AQE14" s="114"/>
      <c r="AQF14" s="114"/>
      <c r="AQG14" s="114"/>
      <c r="AQH14" s="114"/>
      <c r="AQI14" s="114"/>
      <c r="AQJ14" s="114"/>
      <c r="AQK14" s="114"/>
      <c r="AQL14" s="114"/>
      <c r="AQM14" s="114"/>
      <c r="AQN14" s="114"/>
      <c r="AQO14" s="114"/>
      <c r="AQP14" s="114"/>
      <c r="AQQ14" s="114"/>
      <c r="AQR14" s="114"/>
      <c r="AQS14" s="114"/>
      <c r="AQT14" s="114"/>
      <c r="AQU14" s="114"/>
      <c r="AQV14" s="114"/>
      <c r="AQW14" s="114"/>
      <c r="AQX14" s="114"/>
      <c r="AQY14" s="114"/>
      <c r="AQZ14" s="114"/>
      <c r="ARA14" s="114"/>
      <c r="ARB14" s="114"/>
      <c r="ARC14" s="114"/>
      <c r="ARD14" s="114"/>
      <c r="ARE14" s="114"/>
      <c r="ARF14" s="114"/>
      <c r="ARG14" s="114"/>
      <c r="ARH14" s="114"/>
      <c r="ARI14" s="114"/>
      <c r="ARJ14" s="114"/>
      <c r="ARK14" s="114"/>
      <c r="ARL14" s="114"/>
      <c r="ARM14" s="114"/>
      <c r="ARN14" s="114"/>
      <c r="ARO14" s="114"/>
      <c r="ARP14" s="114"/>
      <c r="ARQ14" s="114"/>
      <c r="ARR14" s="114"/>
      <c r="ARS14" s="114"/>
      <c r="ART14" s="114"/>
      <c r="ARU14" s="114"/>
      <c r="ARV14" s="114"/>
      <c r="ARW14" s="114"/>
      <c r="ARX14" s="114"/>
      <c r="ARY14" s="114"/>
      <c r="ARZ14" s="114"/>
      <c r="ASA14" s="114"/>
      <c r="ASB14" s="114"/>
      <c r="ASC14" s="114"/>
      <c r="ASD14" s="114"/>
      <c r="ASE14" s="114"/>
      <c r="ASF14" s="114"/>
      <c r="ASG14" s="114"/>
      <c r="ASH14" s="114"/>
      <c r="ASI14" s="114"/>
      <c r="ASJ14" s="114"/>
      <c r="ASK14" s="114"/>
      <c r="ASL14" s="114"/>
      <c r="ASM14" s="114"/>
      <c r="ASN14" s="114"/>
      <c r="ASO14" s="114"/>
      <c r="ASP14" s="114"/>
      <c r="ASQ14" s="114"/>
      <c r="ASR14" s="114"/>
      <c r="ASS14" s="114"/>
      <c r="AST14" s="114"/>
      <c r="ASU14" s="114"/>
      <c r="ASV14" s="114"/>
      <c r="ASW14" s="114"/>
      <c r="ASX14" s="114"/>
      <c r="ASY14" s="114"/>
      <c r="ASZ14" s="114"/>
      <c r="ATA14" s="114"/>
      <c r="ATB14" s="114"/>
      <c r="ATC14" s="114"/>
      <c r="ATD14" s="114"/>
      <c r="ATE14" s="114"/>
      <c r="ATF14" s="114"/>
      <c r="ATG14" s="114"/>
      <c r="ATH14" s="114"/>
      <c r="ATI14" s="114"/>
      <c r="ATJ14" s="114"/>
      <c r="ATK14" s="114"/>
      <c r="ATL14" s="114"/>
      <c r="ATM14" s="114"/>
      <c r="ATN14" s="114"/>
      <c r="ATO14" s="114"/>
      <c r="ATP14" s="114"/>
      <c r="ATQ14" s="114"/>
      <c r="ATR14" s="114"/>
      <c r="ATS14" s="114"/>
      <c r="ATT14" s="114"/>
      <c r="ATU14" s="114"/>
      <c r="ATV14" s="114"/>
      <c r="ATW14" s="114"/>
      <c r="ATX14" s="114"/>
      <c r="ATY14" s="114"/>
      <c r="ATZ14" s="114"/>
      <c r="AUA14" s="114"/>
      <c r="AUB14" s="114"/>
      <c r="AUC14" s="114"/>
      <c r="AUD14" s="114"/>
      <c r="AUE14" s="114"/>
      <c r="AUF14" s="114"/>
      <c r="AUG14" s="114"/>
      <c r="AUH14" s="114"/>
      <c r="AUI14" s="114"/>
      <c r="AUJ14" s="114"/>
      <c r="AUK14" s="114"/>
      <c r="AUL14" s="114"/>
      <c r="AUM14" s="114"/>
      <c r="AUN14" s="114"/>
      <c r="AUO14" s="114"/>
      <c r="AUP14" s="114"/>
      <c r="AUQ14" s="114"/>
      <c r="AUR14" s="114"/>
      <c r="AUS14" s="114"/>
      <c r="AUT14" s="114"/>
      <c r="AUU14" s="114"/>
      <c r="AUV14" s="114"/>
      <c r="AUW14" s="114"/>
      <c r="AUX14" s="114"/>
      <c r="AUY14" s="114"/>
      <c r="AUZ14" s="114"/>
      <c r="AVA14" s="114"/>
      <c r="AVB14" s="114"/>
      <c r="AVC14" s="114"/>
      <c r="AVD14" s="114"/>
      <c r="AVE14" s="114"/>
      <c r="AVF14" s="114"/>
      <c r="AVG14" s="114"/>
      <c r="AVH14" s="114"/>
      <c r="AVI14" s="114"/>
      <c r="AVJ14" s="114"/>
      <c r="AVK14" s="114"/>
      <c r="AVL14" s="114"/>
      <c r="AVM14" s="114"/>
      <c r="AVN14" s="114"/>
      <c r="AVO14" s="114"/>
      <c r="AVP14" s="114"/>
      <c r="AVQ14" s="114"/>
      <c r="AVR14" s="114"/>
      <c r="AVS14" s="114"/>
      <c r="AVT14" s="114"/>
      <c r="AVU14" s="114"/>
      <c r="AVV14" s="114"/>
      <c r="AVW14" s="114"/>
      <c r="AVX14" s="114"/>
      <c r="AVY14" s="114"/>
      <c r="AVZ14" s="114"/>
      <c r="AWA14" s="114"/>
      <c r="AWB14" s="114"/>
      <c r="AWC14" s="114"/>
      <c r="AWD14" s="114"/>
      <c r="AWE14" s="114"/>
      <c r="AWF14" s="114"/>
      <c r="AWG14" s="114"/>
      <c r="AWH14" s="114"/>
      <c r="AWI14" s="114"/>
      <c r="AWJ14" s="114"/>
      <c r="AWK14" s="114"/>
      <c r="AWL14" s="114"/>
      <c r="AWM14" s="114"/>
      <c r="AWN14" s="114"/>
      <c r="AWO14" s="114"/>
      <c r="AWP14" s="114"/>
      <c r="AWQ14" s="114"/>
      <c r="AWR14" s="114"/>
      <c r="AWS14" s="114"/>
      <c r="AWT14" s="114"/>
      <c r="AWU14" s="114"/>
      <c r="AWV14" s="114"/>
      <c r="AWW14" s="114"/>
      <c r="AWX14" s="114"/>
      <c r="AWY14" s="114"/>
      <c r="AWZ14" s="114"/>
      <c r="AXA14" s="114"/>
      <c r="AXB14" s="114"/>
      <c r="AXC14" s="114"/>
      <c r="AXD14" s="114"/>
      <c r="AXE14" s="114"/>
      <c r="AXF14" s="114"/>
      <c r="AXG14" s="114"/>
      <c r="AXH14" s="114"/>
      <c r="AXI14" s="114"/>
      <c r="AXJ14" s="114"/>
      <c r="AXK14" s="114"/>
      <c r="AXL14" s="114"/>
      <c r="AXM14" s="114"/>
      <c r="AXN14" s="114"/>
      <c r="AXO14" s="114"/>
      <c r="AXP14" s="114"/>
      <c r="AXQ14" s="114"/>
      <c r="AXR14" s="114"/>
      <c r="AXS14" s="114"/>
      <c r="AXT14" s="114"/>
      <c r="AXU14" s="114"/>
      <c r="AXV14" s="114"/>
      <c r="AXW14" s="114"/>
      <c r="AXX14" s="114"/>
      <c r="AXY14" s="114"/>
      <c r="AXZ14" s="114"/>
      <c r="AYA14" s="114"/>
      <c r="AYB14" s="114"/>
      <c r="AYC14" s="114"/>
      <c r="AYD14" s="114"/>
      <c r="AYE14" s="114"/>
      <c r="AYF14" s="114"/>
      <c r="AYG14" s="114"/>
      <c r="AYH14" s="114"/>
      <c r="AYI14" s="114"/>
      <c r="AYJ14" s="114"/>
      <c r="AYK14" s="114"/>
      <c r="AYL14" s="114"/>
      <c r="AYM14" s="114"/>
      <c r="AYN14" s="114"/>
      <c r="AYO14" s="114"/>
      <c r="AYP14" s="114"/>
      <c r="AYQ14" s="114"/>
      <c r="AYR14" s="114"/>
      <c r="AYS14" s="114"/>
      <c r="AYT14" s="114"/>
      <c r="AYU14" s="114"/>
      <c r="AYV14" s="114"/>
      <c r="AYW14" s="114"/>
      <c r="AYX14" s="114"/>
      <c r="AYY14" s="114"/>
      <c r="AYZ14" s="114"/>
      <c r="AZA14" s="114"/>
      <c r="AZB14" s="114"/>
      <c r="AZC14" s="114"/>
      <c r="AZD14" s="114"/>
      <c r="AZE14" s="114"/>
      <c r="AZF14" s="114"/>
      <c r="AZG14" s="114"/>
      <c r="AZH14" s="114"/>
      <c r="AZI14" s="114"/>
      <c r="AZJ14" s="114"/>
      <c r="AZK14" s="114"/>
      <c r="AZL14" s="114"/>
      <c r="AZM14" s="114"/>
      <c r="AZN14" s="114"/>
      <c r="AZO14" s="114"/>
      <c r="AZP14" s="114"/>
      <c r="AZQ14" s="114"/>
      <c r="AZR14" s="114"/>
      <c r="AZS14" s="114"/>
      <c r="AZT14" s="114"/>
      <c r="AZU14" s="114"/>
      <c r="AZV14" s="114"/>
      <c r="AZW14" s="114"/>
      <c r="AZX14" s="114"/>
      <c r="AZY14" s="114"/>
      <c r="AZZ14" s="114"/>
      <c r="BAA14" s="114"/>
      <c r="BAB14" s="114"/>
      <c r="BAC14" s="114"/>
      <c r="BAD14" s="114"/>
      <c r="BAE14" s="114"/>
      <c r="BAF14" s="114"/>
      <c r="BAG14" s="114"/>
      <c r="BAH14" s="114"/>
      <c r="BAI14" s="114"/>
      <c r="BAJ14" s="114"/>
      <c r="BAK14" s="114"/>
      <c r="BAL14" s="114"/>
      <c r="BAM14" s="114"/>
      <c r="BAN14" s="114"/>
      <c r="BAO14" s="114"/>
      <c r="BAP14" s="114"/>
      <c r="BAQ14" s="114"/>
      <c r="BAR14" s="114"/>
      <c r="BAS14" s="114"/>
      <c r="BAT14" s="114"/>
      <c r="BAU14" s="114"/>
      <c r="BAV14" s="114"/>
      <c r="BAW14" s="114"/>
      <c r="BAX14" s="114"/>
      <c r="BAY14" s="114"/>
      <c r="BAZ14" s="114"/>
      <c r="BBA14" s="114"/>
      <c r="BBB14" s="114"/>
      <c r="BBC14" s="114"/>
      <c r="BBD14" s="114"/>
      <c r="BBE14" s="114"/>
      <c r="BBF14" s="114"/>
      <c r="BBG14" s="114"/>
      <c r="BBH14" s="114"/>
      <c r="BBI14" s="114"/>
      <c r="BBJ14" s="114"/>
      <c r="BBK14" s="114"/>
      <c r="BBL14" s="114"/>
      <c r="BBM14" s="114"/>
      <c r="BBN14" s="114"/>
      <c r="BBO14" s="114"/>
      <c r="BBP14" s="114"/>
      <c r="BBQ14" s="114"/>
      <c r="BBR14" s="114"/>
      <c r="BBS14" s="114"/>
      <c r="BBT14" s="114"/>
      <c r="BBU14" s="114"/>
      <c r="BBV14" s="114"/>
      <c r="BBW14" s="114"/>
      <c r="BBX14" s="114"/>
      <c r="BBY14" s="114"/>
      <c r="BBZ14" s="114"/>
      <c r="BCA14" s="114"/>
      <c r="BCB14" s="114"/>
      <c r="BCC14" s="114"/>
      <c r="BCD14" s="114"/>
      <c r="BCE14" s="114"/>
      <c r="BCF14" s="114"/>
      <c r="BCG14" s="114"/>
      <c r="BCH14" s="114"/>
      <c r="BCI14" s="114"/>
      <c r="BCJ14" s="114"/>
      <c r="BCK14" s="114"/>
      <c r="BCL14" s="114"/>
      <c r="BCM14" s="114"/>
      <c r="BCN14" s="114"/>
      <c r="BCO14" s="114"/>
      <c r="BCP14" s="114"/>
      <c r="BCQ14" s="114"/>
      <c r="BCR14" s="114"/>
      <c r="BCS14" s="114"/>
      <c r="BCT14" s="114"/>
      <c r="BCU14" s="114"/>
      <c r="BCV14" s="114"/>
      <c r="BCW14" s="114"/>
      <c r="BCX14" s="114"/>
      <c r="BCY14" s="114"/>
      <c r="BCZ14" s="114"/>
      <c r="BDA14" s="114"/>
      <c r="BDB14" s="114"/>
      <c r="BDC14" s="114"/>
      <c r="BDD14" s="114"/>
      <c r="BDE14" s="114"/>
      <c r="BDF14" s="114"/>
      <c r="BDG14" s="114"/>
      <c r="BDH14" s="114"/>
      <c r="BDI14" s="114"/>
      <c r="BDJ14" s="114"/>
      <c r="BDK14" s="114"/>
      <c r="BDL14" s="114"/>
      <c r="BDM14" s="114"/>
      <c r="BDN14" s="114"/>
      <c r="BDO14" s="114"/>
      <c r="BDP14" s="114"/>
      <c r="BDQ14" s="114"/>
      <c r="BDR14" s="114"/>
      <c r="BDS14" s="114"/>
      <c r="BDT14" s="114"/>
      <c r="BDU14" s="114"/>
      <c r="BDV14" s="114"/>
      <c r="BDW14" s="114"/>
      <c r="BDX14" s="114"/>
      <c r="BDY14" s="114"/>
      <c r="BDZ14" s="114"/>
      <c r="BEA14" s="114"/>
      <c r="BEB14" s="114"/>
      <c r="BEC14" s="114"/>
      <c r="BED14" s="114"/>
      <c r="BEE14" s="114"/>
      <c r="BEF14" s="114"/>
      <c r="BEG14" s="114"/>
      <c r="BEH14" s="114"/>
      <c r="BEI14" s="114"/>
      <c r="BEJ14" s="114"/>
      <c r="BEK14" s="114"/>
      <c r="BEL14" s="114"/>
      <c r="BEM14" s="114"/>
      <c r="BEN14" s="114"/>
      <c r="BEO14" s="114"/>
      <c r="BEP14" s="114"/>
      <c r="BEQ14" s="114"/>
      <c r="BER14" s="114"/>
      <c r="BES14" s="114"/>
      <c r="BET14" s="114"/>
      <c r="BEU14" s="114"/>
      <c r="BEV14" s="114"/>
      <c r="BEW14" s="114"/>
      <c r="BEX14" s="114"/>
      <c r="BEY14" s="114"/>
      <c r="BEZ14" s="114"/>
      <c r="BFA14" s="114"/>
      <c r="BFB14" s="114"/>
      <c r="BFC14" s="114"/>
      <c r="BFD14" s="114"/>
      <c r="BFE14" s="114"/>
      <c r="BFF14" s="114"/>
      <c r="BFG14" s="114"/>
      <c r="BFH14" s="114"/>
      <c r="BFI14" s="114"/>
      <c r="BFJ14" s="114"/>
      <c r="BFK14" s="114"/>
      <c r="BFL14" s="114"/>
      <c r="BFM14" s="114"/>
      <c r="BFN14" s="114"/>
      <c r="BFO14" s="114"/>
      <c r="BFP14" s="114"/>
      <c r="BFQ14" s="114"/>
      <c r="BFR14" s="114"/>
      <c r="BFS14" s="114"/>
      <c r="BFT14" s="114"/>
      <c r="BFU14" s="114"/>
      <c r="BFV14" s="114"/>
      <c r="BFW14" s="114"/>
      <c r="BFX14" s="114"/>
      <c r="BFY14" s="114"/>
      <c r="BFZ14" s="114"/>
      <c r="BGA14" s="114"/>
      <c r="BGB14" s="114"/>
      <c r="BGC14" s="114"/>
      <c r="BGD14" s="114"/>
      <c r="BGE14" s="114"/>
      <c r="BGF14" s="114"/>
      <c r="BGG14" s="114"/>
      <c r="BGH14" s="114"/>
      <c r="BGI14" s="114"/>
      <c r="BGJ14" s="114"/>
      <c r="BGK14" s="114"/>
      <c r="BGL14" s="114"/>
      <c r="BGM14" s="114"/>
      <c r="BGN14" s="114"/>
      <c r="BGO14" s="114"/>
      <c r="BGP14" s="114"/>
      <c r="BGQ14" s="114"/>
      <c r="BGR14" s="114"/>
      <c r="BGS14" s="114"/>
      <c r="BGT14" s="114"/>
      <c r="BGU14" s="114"/>
      <c r="BGV14" s="114"/>
      <c r="BGW14" s="114"/>
      <c r="BGX14" s="114"/>
      <c r="BGY14" s="114"/>
      <c r="BGZ14" s="114"/>
      <c r="BHA14" s="114"/>
      <c r="BHB14" s="114"/>
      <c r="BHC14" s="114"/>
      <c r="BHD14" s="114"/>
      <c r="BHE14" s="114"/>
      <c r="BHF14" s="114"/>
      <c r="BHG14" s="114"/>
      <c r="BHH14" s="114"/>
      <c r="BHI14" s="114"/>
      <c r="BHJ14" s="114"/>
      <c r="BHK14" s="114"/>
      <c r="BHL14" s="114"/>
      <c r="BHM14" s="114"/>
      <c r="BHN14" s="114"/>
      <c r="BHO14" s="114"/>
      <c r="BHP14" s="114"/>
      <c r="BHQ14" s="114"/>
      <c r="BHR14" s="114"/>
      <c r="BHS14" s="114"/>
      <c r="BHT14" s="114"/>
      <c r="BHU14" s="114"/>
      <c r="BHV14" s="114"/>
      <c r="BHW14" s="114"/>
      <c r="BHX14" s="114"/>
      <c r="BHY14" s="114"/>
      <c r="BHZ14" s="114"/>
      <c r="BIA14" s="114"/>
      <c r="BIB14" s="114"/>
      <c r="BIC14" s="114"/>
      <c r="BID14" s="114"/>
      <c r="BIE14" s="114"/>
      <c r="BIF14" s="114"/>
      <c r="BIG14" s="114"/>
      <c r="BIH14" s="114"/>
      <c r="BII14" s="114"/>
      <c r="BIJ14" s="114"/>
      <c r="BIK14" s="114"/>
      <c r="BIL14" s="114"/>
      <c r="BIM14" s="114"/>
      <c r="BIN14" s="114"/>
      <c r="BIO14" s="114"/>
      <c r="BIP14" s="114"/>
      <c r="BIQ14" s="114"/>
      <c r="BIR14" s="114"/>
      <c r="BIS14" s="114"/>
      <c r="BIT14" s="114"/>
      <c r="BIU14" s="114"/>
      <c r="BIV14" s="114"/>
      <c r="BIW14" s="114"/>
      <c r="BIX14" s="114"/>
      <c r="BIY14" s="114"/>
      <c r="BIZ14" s="114"/>
      <c r="BJA14" s="114"/>
      <c r="BJB14" s="114"/>
      <c r="BJC14" s="114"/>
      <c r="BJD14" s="114"/>
      <c r="BJE14" s="114"/>
      <c r="BJF14" s="114"/>
      <c r="BJG14" s="114"/>
      <c r="BJH14" s="114"/>
      <c r="BJI14" s="114"/>
      <c r="BJJ14" s="114"/>
      <c r="BJK14" s="114"/>
      <c r="BJL14" s="114"/>
      <c r="BJM14" s="114"/>
      <c r="BJN14" s="114"/>
      <c r="BJO14" s="114"/>
      <c r="BJP14" s="114"/>
      <c r="BJQ14" s="114"/>
      <c r="BJR14" s="114"/>
      <c r="BJS14" s="114"/>
      <c r="BJT14" s="114"/>
      <c r="BJU14" s="114"/>
      <c r="BJV14" s="114"/>
      <c r="BJW14" s="114"/>
      <c r="BJX14" s="114"/>
      <c r="BJY14" s="114"/>
      <c r="BJZ14" s="114"/>
      <c r="BKA14" s="114"/>
      <c r="BKB14" s="114"/>
      <c r="BKC14" s="114"/>
      <c r="BKD14" s="114"/>
      <c r="BKE14" s="114"/>
      <c r="BKF14" s="114"/>
      <c r="BKG14" s="114"/>
      <c r="BKH14" s="114"/>
      <c r="BKI14" s="114"/>
      <c r="BKJ14" s="114"/>
      <c r="BKK14" s="114"/>
      <c r="BKL14" s="114"/>
      <c r="BKM14" s="114"/>
      <c r="BKN14" s="114"/>
      <c r="BKO14" s="114"/>
      <c r="BKP14" s="114"/>
      <c r="BKQ14" s="114"/>
      <c r="BKR14" s="114"/>
      <c r="BKS14" s="114"/>
      <c r="BKT14" s="114"/>
      <c r="BKU14" s="114"/>
      <c r="BKV14" s="114"/>
      <c r="BKW14" s="114"/>
      <c r="BKX14" s="114"/>
      <c r="BKY14" s="114"/>
      <c r="BKZ14" s="114"/>
      <c r="BLA14" s="114"/>
      <c r="BLB14" s="114"/>
      <c r="BLC14" s="114"/>
      <c r="BLD14" s="114"/>
      <c r="BLE14" s="114"/>
      <c r="BLF14" s="114"/>
      <c r="BLG14" s="114"/>
      <c r="BLH14" s="114"/>
      <c r="BLI14" s="114"/>
      <c r="BLJ14" s="114"/>
      <c r="BLK14" s="114"/>
      <c r="BLL14" s="114"/>
      <c r="BLM14" s="114"/>
      <c r="BLN14" s="114"/>
      <c r="BLO14" s="114"/>
      <c r="BLP14" s="114"/>
      <c r="BLQ14" s="114"/>
      <c r="BLR14" s="114"/>
      <c r="BLS14" s="114"/>
      <c r="BLT14" s="114"/>
      <c r="BLU14" s="114"/>
      <c r="BLV14" s="114"/>
      <c r="BLW14" s="114"/>
      <c r="BLX14" s="114"/>
      <c r="BLY14" s="114"/>
      <c r="BLZ14" s="114"/>
      <c r="BMA14" s="114"/>
      <c r="BMB14" s="114"/>
      <c r="BMC14" s="114"/>
      <c r="BMD14" s="114"/>
      <c r="BME14" s="114"/>
      <c r="BMF14" s="114"/>
      <c r="BMG14" s="114"/>
      <c r="BMH14" s="114"/>
      <c r="BMI14" s="114"/>
      <c r="BMJ14" s="114"/>
      <c r="BMK14" s="114"/>
      <c r="BML14" s="114"/>
      <c r="BMM14" s="114"/>
      <c r="BMN14" s="114"/>
      <c r="BMO14" s="114"/>
      <c r="BMP14" s="114"/>
      <c r="BMQ14" s="114"/>
      <c r="BMR14" s="114"/>
      <c r="BMS14" s="114"/>
      <c r="BMT14" s="114"/>
      <c r="BMU14" s="114"/>
      <c r="BMV14" s="114"/>
      <c r="BMW14" s="114"/>
      <c r="BMX14" s="114"/>
      <c r="BMY14" s="114"/>
      <c r="BMZ14" s="114"/>
      <c r="BNA14" s="114"/>
      <c r="BNB14" s="114"/>
      <c r="BNC14" s="114"/>
      <c r="BND14" s="114"/>
      <c r="BNE14" s="114"/>
      <c r="BNF14" s="114"/>
      <c r="BNG14" s="114"/>
      <c r="BNH14" s="114"/>
      <c r="BNI14" s="114"/>
      <c r="BNJ14" s="114"/>
      <c r="BNK14" s="114"/>
      <c r="BNL14" s="114"/>
      <c r="BNM14" s="114"/>
      <c r="BNN14" s="114"/>
      <c r="BNO14" s="114"/>
      <c r="BNP14" s="114"/>
      <c r="BNQ14" s="114"/>
      <c r="BNR14" s="114"/>
      <c r="BNS14" s="114"/>
      <c r="BNT14" s="114"/>
      <c r="BNU14" s="114"/>
      <c r="BNV14" s="114"/>
      <c r="BNW14" s="114"/>
      <c r="BNX14" s="114"/>
      <c r="BNY14" s="114"/>
      <c r="BNZ14" s="114"/>
      <c r="BOA14" s="114"/>
      <c r="BOB14" s="114"/>
      <c r="BOC14" s="114"/>
      <c r="BOD14" s="114"/>
      <c r="BOE14" s="114"/>
      <c r="BOF14" s="114"/>
      <c r="BOG14" s="114"/>
      <c r="BOH14" s="114"/>
      <c r="BOI14" s="114"/>
      <c r="BOJ14" s="114"/>
      <c r="BOK14" s="114"/>
      <c r="BOL14" s="114"/>
      <c r="BOM14" s="114"/>
      <c r="BON14" s="114"/>
      <c r="BOO14" s="114"/>
      <c r="BOP14" s="114"/>
      <c r="BOQ14" s="114"/>
      <c r="BOR14" s="114"/>
      <c r="BOS14" s="114"/>
      <c r="BOT14" s="114"/>
      <c r="BOU14" s="114"/>
      <c r="BOV14" s="114"/>
      <c r="BOW14" s="114"/>
      <c r="BOX14" s="114"/>
      <c r="BOY14" s="114"/>
      <c r="BOZ14" s="114"/>
      <c r="BPA14" s="114"/>
      <c r="BPB14" s="114"/>
      <c r="BPC14" s="114"/>
      <c r="BPD14" s="114"/>
      <c r="BPE14" s="114"/>
      <c r="BPF14" s="114"/>
      <c r="BPG14" s="114"/>
      <c r="BPH14" s="114"/>
      <c r="BPI14" s="114"/>
      <c r="BPJ14" s="114"/>
      <c r="BPK14" s="114"/>
      <c r="BPL14" s="114"/>
      <c r="BPM14" s="114"/>
      <c r="BPN14" s="114"/>
      <c r="BPO14" s="114"/>
      <c r="BPP14" s="114"/>
      <c r="BPQ14" s="114"/>
      <c r="BPR14" s="114"/>
      <c r="BPS14" s="114"/>
      <c r="BPT14" s="114"/>
      <c r="BPU14" s="114"/>
      <c r="BPV14" s="114"/>
      <c r="BPW14" s="114"/>
      <c r="BPX14" s="114"/>
      <c r="BPY14" s="114"/>
      <c r="BPZ14" s="114"/>
      <c r="BQA14" s="114"/>
      <c r="BQB14" s="114"/>
      <c r="BQC14" s="114"/>
      <c r="BQD14" s="114"/>
      <c r="BQE14" s="114"/>
      <c r="BQF14" s="114"/>
      <c r="BQG14" s="114"/>
      <c r="BQH14" s="114"/>
      <c r="BQI14" s="114"/>
      <c r="BQJ14" s="114"/>
      <c r="BQK14" s="114"/>
      <c r="BQL14" s="114"/>
      <c r="BQM14" s="114"/>
      <c r="BQN14" s="114"/>
      <c r="BQO14" s="114"/>
      <c r="BQP14" s="114"/>
      <c r="BQQ14" s="114"/>
      <c r="BQR14" s="114"/>
      <c r="BQS14" s="114"/>
      <c r="BQT14" s="114"/>
      <c r="BQU14" s="114"/>
      <c r="BQV14" s="114"/>
      <c r="BQW14" s="114"/>
      <c r="BQX14" s="114"/>
      <c r="BQY14" s="114"/>
      <c r="BQZ14" s="114"/>
      <c r="BRA14" s="114"/>
      <c r="BRB14" s="114"/>
      <c r="BRC14" s="114"/>
      <c r="BRD14" s="114"/>
      <c r="BRE14" s="114"/>
      <c r="BRF14" s="114"/>
      <c r="BRG14" s="114"/>
      <c r="BRH14" s="114"/>
      <c r="BRI14" s="114"/>
      <c r="BRJ14" s="114"/>
      <c r="BRK14" s="114"/>
      <c r="BRL14" s="114"/>
      <c r="BRM14" s="114"/>
      <c r="BRN14" s="114"/>
      <c r="BRO14" s="114"/>
      <c r="BRP14" s="114"/>
      <c r="BRQ14" s="114"/>
      <c r="BRR14" s="114"/>
      <c r="BRS14" s="114"/>
      <c r="BRT14" s="114"/>
      <c r="BRU14" s="114"/>
      <c r="BRV14" s="114"/>
      <c r="BRW14" s="114"/>
      <c r="BRX14" s="114"/>
      <c r="BRY14" s="114"/>
      <c r="BRZ14" s="114"/>
      <c r="BSA14" s="114"/>
      <c r="BSB14" s="114"/>
      <c r="BSC14" s="114"/>
      <c r="BSD14" s="114"/>
      <c r="BSE14" s="114"/>
      <c r="BSF14" s="114"/>
      <c r="BSG14" s="114"/>
      <c r="BSH14" s="114"/>
      <c r="BSI14" s="114"/>
      <c r="BSJ14" s="114"/>
      <c r="BSK14" s="114"/>
      <c r="BSL14" s="114"/>
      <c r="BSM14" s="114"/>
      <c r="BSN14" s="114"/>
      <c r="BSO14" s="114"/>
      <c r="BSP14" s="114"/>
      <c r="BSQ14" s="114"/>
      <c r="BSR14" s="114"/>
      <c r="BSS14" s="114"/>
      <c r="BST14" s="114"/>
      <c r="BSU14" s="114"/>
      <c r="BSV14" s="114"/>
      <c r="BSW14" s="114"/>
      <c r="BSX14" s="114"/>
      <c r="BSY14" s="114"/>
      <c r="BSZ14" s="114"/>
      <c r="BTA14" s="114"/>
      <c r="BTB14" s="114"/>
      <c r="BTC14" s="114"/>
      <c r="BTD14" s="114"/>
      <c r="BTE14" s="114"/>
      <c r="BTF14" s="114"/>
      <c r="BTG14" s="114"/>
      <c r="BTH14" s="114"/>
      <c r="BTI14" s="114"/>
      <c r="BTJ14" s="114"/>
      <c r="BTK14" s="114"/>
      <c r="BTL14" s="114"/>
      <c r="BTM14" s="114"/>
      <c r="BTN14" s="114"/>
      <c r="BTO14" s="114"/>
      <c r="BTP14" s="114"/>
      <c r="BTQ14" s="114"/>
      <c r="BTR14" s="114"/>
      <c r="BTS14" s="114"/>
      <c r="BTT14" s="114"/>
      <c r="BTU14" s="114"/>
      <c r="BTV14" s="114"/>
      <c r="BTW14" s="114"/>
      <c r="BTX14" s="114"/>
      <c r="BTY14" s="114"/>
      <c r="BTZ14" s="114"/>
      <c r="BUA14" s="114"/>
      <c r="BUB14" s="114"/>
      <c r="BUC14" s="114"/>
      <c r="BUD14" s="114"/>
      <c r="BUE14" s="114"/>
      <c r="BUF14" s="114"/>
      <c r="BUG14" s="114"/>
      <c r="BUH14" s="114"/>
      <c r="BUI14" s="114"/>
      <c r="BUJ14" s="114"/>
      <c r="BUK14" s="114"/>
      <c r="BUL14" s="114"/>
      <c r="BUM14" s="114"/>
      <c r="BUN14" s="114"/>
      <c r="BUO14" s="114"/>
      <c r="BUP14" s="114"/>
      <c r="BUQ14" s="114"/>
      <c r="BUR14" s="114"/>
      <c r="BUS14" s="114"/>
      <c r="BUT14" s="114"/>
      <c r="BUU14" s="114"/>
      <c r="BUV14" s="114"/>
      <c r="BUW14" s="114"/>
      <c r="BUX14" s="114"/>
      <c r="BUY14" s="114"/>
      <c r="BUZ14" s="114"/>
      <c r="BVA14" s="114"/>
      <c r="BVB14" s="114"/>
      <c r="BVC14" s="114"/>
      <c r="BVD14" s="114"/>
      <c r="BVE14" s="114"/>
      <c r="BVF14" s="114"/>
      <c r="BVG14" s="114"/>
      <c r="BVH14" s="114"/>
      <c r="BVI14" s="114"/>
      <c r="BVJ14" s="114"/>
      <c r="BVK14" s="114"/>
      <c r="BVL14" s="114"/>
      <c r="BVM14" s="114"/>
      <c r="BVN14" s="114"/>
      <c r="BVO14" s="114"/>
      <c r="BVP14" s="114"/>
      <c r="BVQ14" s="114"/>
      <c r="BVR14" s="114"/>
      <c r="BVS14" s="114"/>
      <c r="BVT14" s="114"/>
      <c r="BVU14" s="114"/>
      <c r="BVV14" s="114"/>
      <c r="BVW14" s="114"/>
      <c r="BVX14" s="114"/>
      <c r="BVY14" s="114"/>
      <c r="BVZ14" s="114"/>
      <c r="BWA14" s="114"/>
      <c r="BWB14" s="114"/>
      <c r="BWC14" s="114"/>
      <c r="BWD14" s="114"/>
      <c r="BWE14" s="114"/>
      <c r="BWF14" s="114"/>
      <c r="BWG14" s="114"/>
      <c r="BWH14" s="114"/>
      <c r="BWI14" s="114"/>
      <c r="BWJ14" s="114"/>
      <c r="BWK14" s="114"/>
      <c r="BWL14" s="114"/>
      <c r="BWM14" s="114"/>
      <c r="BWN14" s="114"/>
      <c r="BWO14" s="114"/>
      <c r="BWP14" s="114"/>
      <c r="BWQ14" s="114"/>
      <c r="BWR14" s="114"/>
      <c r="BWS14" s="114"/>
      <c r="BWT14" s="114"/>
      <c r="BWU14" s="114"/>
      <c r="BWV14" s="114"/>
      <c r="BWW14" s="114"/>
      <c r="BWX14" s="114"/>
      <c r="BWY14" s="114"/>
      <c r="BWZ14" s="114"/>
      <c r="BXA14" s="114"/>
      <c r="BXB14" s="114"/>
      <c r="BXC14" s="114"/>
      <c r="BXD14" s="114"/>
      <c r="BXE14" s="114"/>
      <c r="BXF14" s="114"/>
      <c r="BXG14" s="114"/>
      <c r="BXH14" s="114"/>
      <c r="BXI14" s="114"/>
      <c r="BXJ14" s="114"/>
      <c r="BXK14" s="114"/>
      <c r="BXL14" s="114"/>
      <c r="BXM14" s="114"/>
      <c r="BXN14" s="114"/>
      <c r="BXO14" s="114"/>
      <c r="BXP14" s="114"/>
      <c r="BXQ14" s="114"/>
      <c r="BXR14" s="114"/>
      <c r="BXS14" s="114"/>
      <c r="BXT14" s="114"/>
      <c r="BXU14" s="114"/>
      <c r="BXV14" s="114"/>
      <c r="BXW14" s="114"/>
      <c r="BXX14" s="114"/>
      <c r="BXY14" s="114"/>
      <c r="BXZ14" s="114"/>
      <c r="BYA14" s="114"/>
      <c r="BYB14" s="114"/>
      <c r="BYC14" s="114"/>
      <c r="BYD14" s="114"/>
      <c r="BYE14" s="114"/>
      <c r="BYF14" s="114"/>
      <c r="BYG14" s="114"/>
      <c r="BYH14" s="114"/>
      <c r="BYI14" s="114"/>
      <c r="BYJ14" s="114"/>
      <c r="BYK14" s="114"/>
      <c r="BYL14" s="114"/>
      <c r="BYM14" s="114"/>
      <c r="BYN14" s="114"/>
      <c r="BYO14" s="114"/>
      <c r="BYP14" s="114"/>
      <c r="BYQ14" s="114"/>
      <c r="BYR14" s="114"/>
      <c r="BYS14" s="114"/>
      <c r="BYT14" s="114"/>
      <c r="BYU14" s="114"/>
      <c r="BYV14" s="114"/>
      <c r="BYW14" s="114"/>
      <c r="BYX14" s="114"/>
      <c r="BYY14" s="114"/>
      <c r="BYZ14" s="114"/>
      <c r="BZA14" s="114"/>
      <c r="BZB14" s="114"/>
      <c r="BZC14" s="114"/>
      <c r="BZD14" s="114"/>
      <c r="BZE14" s="114"/>
      <c r="BZF14" s="114"/>
      <c r="BZG14" s="114"/>
      <c r="BZH14" s="114"/>
      <c r="BZI14" s="114"/>
      <c r="BZJ14" s="114"/>
      <c r="BZK14" s="114"/>
      <c r="BZL14" s="114"/>
      <c r="BZM14" s="114"/>
      <c r="BZN14" s="114"/>
      <c r="BZO14" s="114"/>
      <c r="BZP14" s="114"/>
      <c r="BZQ14" s="114"/>
      <c r="BZR14" s="114"/>
      <c r="BZS14" s="114"/>
      <c r="BZT14" s="114"/>
      <c r="BZU14" s="114"/>
      <c r="BZV14" s="114"/>
      <c r="BZW14" s="114"/>
      <c r="BZX14" s="114"/>
      <c r="BZY14" s="114"/>
      <c r="BZZ14" s="114"/>
      <c r="CAA14" s="114"/>
      <c r="CAB14" s="114"/>
      <c r="CAC14" s="114"/>
      <c r="CAD14" s="114"/>
      <c r="CAE14" s="114"/>
      <c r="CAF14" s="114"/>
      <c r="CAG14" s="114"/>
      <c r="CAH14" s="114"/>
      <c r="CAI14" s="114"/>
      <c r="CAJ14" s="114"/>
      <c r="CAK14" s="114"/>
      <c r="CAL14" s="114"/>
      <c r="CAM14" s="114"/>
      <c r="CAN14" s="114"/>
      <c r="CAO14" s="114"/>
      <c r="CAP14" s="114"/>
      <c r="CAQ14" s="114"/>
      <c r="CAR14" s="114"/>
      <c r="CAS14" s="114"/>
      <c r="CAT14" s="114"/>
      <c r="CAU14" s="114"/>
      <c r="CAV14" s="114"/>
      <c r="CAW14" s="114"/>
      <c r="CAX14" s="114"/>
      <c r="CAY14" s="114"/>
      <c r="CAZ14" s="114"/>
      <c r="CBA14" s="114"/>
      <c r="CBB14" s="114"/>
      <c r="CBC14" s="114"/>
      <c r="CBD14" s="114"/>
      <c r="CBE14" s="114"/>
      <c r="CBF14" s="114"/>
      <c r="CBG14" s="114"/>
      <c r="CBH14" s="114"/>
      <c r="CBI14" s="114"/>
      <c r="CBJ14" s="114"/>
      <c r="CBK14" s="114"/>
      <c r="CBL14" s="114"/>
      <c r="CBM14" s="114"/>
      <c r="CBN14" s="114"/>
      <c r="CBO14" s="114"/>
      <c r="CBP14" s="114"/>
      <c r="CBQ14" s="114"/>
      <c r="CBR14" s="114"/>
      <c r="CBS14" s="114"/>
      <c r="CBT14" s="114"/>
      <c r="CBU14" s="114"/>
      <c r="CBV14" s="114"/>
      <c r="CBW14" s="114"/>
      <c r="CBX14" s="114"/>
      <c r="CBY14" s="114"/>
      <c r="CBZ14" s="114"/>
      <c r="CCA14" s="114"/>
      <c r="CCB14" s="114"/>
      <c r="CCC14" s="114"/>
      <c r="CCD14" s="114"/>
      <c r="CCE14" s="114"/>
      <c r="CCF14" s="114"/>
      <c r="CCG14" s="114"/>
      <c r="CCH14" s="114"/>
      <c r="CCI14" s="114"/>
      <c r="CCJ14" s="114"/>
      <c r="CCK14" s="114"/>
      <c r="CCL14" s="114"/>
      <c r="CCM14" s="114"/>
      <c r="CCN14" s="114"/>
      <c r="CCO14" s="114"/>
      <c r="CCP14" s="114"/>
      <c r="CCQ14" s="114"/>
      <c r="CCR14" s="114"/>
      <c r="CCS14" s="114"/>
      <c r="CCT14" s="114"/>
      <c r="CCU14" s="114"/>
      <c r="CCV14" s="114"/>
      <c r="CCW14" s="114"/>
      <c r="CCX14" s="114"/>
      <c r="CCY14" s="114"/>
      <c r="CCZ14" s="114"/>
      <c r="CDA14" s="114"/>
      <c r="CDB14" s="114"/>
      <c r="CDC14" s="114"/>
      <c r="CDD14" s="114"/>
      <c r="CDE14" s="114"/>
      <c r="CDF14" s="114"/>
      <c r="CDG14" s="114"/>
      <c r="CDH14" s="114"/>
      <c r="CDI14" s="114"/>
      <c r="CDJ14" s="114"/>
      <c r="CDK14" s="114"/>
      <c r="CDL14" s="114"/>
      <c r="CDM14" s="114"/>
      <c r="CDN14" s="114"/>
      <c r="CDO14" s="114"/>
      <c r="CDP14" s="114"/>
      <c r="CDQ14" s="114"/>
      <c r="CDR14" s="114"/>
      <c r="CDS14" s="114"/>
      <c r="CDT14" s="114"/>
      <c r="CDU14" s="114"/>
      <c r="CDV14" s="114"/>
      <c r="CDW14" s="114"/>
      <c r="CDX14" s="114"/>
      <c r="CDY14" s="114"/>
      <c r="CDZ14" s="114"/>
      <c r="CEA14" s="114"/>
      <c r="CEB14" s="114"/>
      <c r="CEC14" s="114"/>
      <c r="CED14" s="114"/>
      <c r="CEE14" s="114"/>
      <c r="CEF14" s="114"/>
      <c r="CEG14" s="114"/>
      <c r="CEH14" s="114"/>
      <c r="CEI14" s="114"/>
      <c r="CEJ14" s="114"/>
      <c r="CEK14" s="114"/>
      <c r="CEL14" s="114"/>
      <c r="CEM14" s="114"/>
      <c r="CEN14" s="114"/>
      <c r="CEO14" s="114"/>
      <c r="CEP14" s="114"/>
      <c r="CEQ14" s="114"/>
      <c r="CER14" s="114"/>
      <c r="CES14" s="114"/>
      <c r="CET14" s="114"/>
      <c r="CEU14" s="114"/>
      <c r="CEV14" s="114"/>
      <c r="CEW14" s="114"/>
      <c r="CEX14" s="114"/>
      <c r="CEY14" s="114"/>
      <c r="CEZ14" s="114"/>
      <c r="CFA14" s="114"/>
      <c r="CFB14" s="114"/>
      <c r="CFC14" s="114"/>
      <c r="CFD14" s="114"/>
      <c r="CFE14" s="114"/>
      <c r="CFF14" s="114"/>
      <c r="CFG14" s="114"/>
      <c r="CFH14" s="114"/>
      <c r="CFI14" s="114"/>
      <c r="CFJ14" s="114"/>
      <c r="CFK14" s="114"/>
      <c r="CFL14" s="114"/>
      <c r="CFM14" s="114"/>
      <c r="CFN14" s="114"/>
      <c r="CFO14" s="114"/>
      <c r="CFP14" s="114"/>
      <c r="CFQ14" s="114"/>
      <c r="CFR14" s="114"/>
      <c r="CFS14" s="114"/>
      <c r="CFT14" s="114"/>
      <c r="CFU14" s="114"/>
      <c r="CFV14" s="114"/>
      <c r="CFW14" s="114"/>
      <c r="CFX14" s="114"/>
      <c r="CFY14" s="114"/>
      <c r="CFZ14" s="114"/>
      <c r="CGA14" s="114"/>
      <c r="CGB14" s="114"/>
      <c r="CGC14" s="114"/>
      <c r="CGD14" s="114"/>
      <c r="CGE14" s="114"/>
      <c r="CGF14" s="114"/>
      <c r="CGG14" s="114"/>
      <c r="CGH14" s="114"/>
      <c r="CGI14" s="114"/>
      <c r="CGJ14" s="114"/>
      <c r="CGK14" s="114"/>
      <c r="CGL14" s="114"/>
      <c r="CGM14" s="114"/>
      <c r="CGN14" s="114"/>
      <c r="CGO14" s="114"/>
      <c r="CGP14" s="114"/>
      <c r="CGQ14" s="114"/>
      <c r="CGR14" s="114"/>
      <c r="CGS14" s="114"/>
      <c r="CGT14" s="114"/>
      <c r="CGU14" s="114"/>
      <c r="CGV14" s="114"/>
      <c r="CGW14" s="114"/>
      <c r="CGX14" s="114"/>
      <c r="CGY14" s="114"/>
      <c r="CGZ14" s="114"/>
      <c r="CHA14" s="114"/>
      <c r="CHB14" s="114"/>
      <c r="CHC14" s="114"/>
      <c r="CHD14" s="114"/>
      <c r="CHE14" s="114"/>
      <c r="CHF14" s="114"/>
      <c r="CHG14" s="114"/>
      <c r="CHH14" s="114"/>
      <c r="CHI14" s="114"/>
      <c r="CHJ14" s="114"/>
      <c r="CHK14" s="114"/>
      <c r="CHL14" s="114"/>
      <c r="CHM14" s="114"/>
      <c r="CHN14" s="114"/>
      <c r="CHO14" s="114"/>
      <c r="CHP14" s="114"/>
      <c r="CHQ14" s="114"/>
      <c r="CHR14" s="114"/>
      <c r="CHS14" s="114"/>
      <c r="CHT14" s="114"/>
      <c r="CHU14" s="114"/>
      <c r="CHV14" s="114"/>
      <c r="CHW14" s="114"/>
      <c r="CHX14" s="114"/>
      <c r="CHY14" s="114"/>
      <c r="CHZ14" s="114"/>
      <c r="CIA14" s="114"/>
      <c r="CIB14" s="114"/>
      <c r="CIC14" s="114"/>
      <c r="CID14" s="114"/>
      <c r="CIE14" s="114"/>
      <c r="CIF14" s="114"/>
      <c r="CIG14" s="114"/>
      <c r="CIH14" s="114"/>
      <c r="CII14" s="114"/>
      <c r="CIJ14" s="114"/>
      <c r="CIK14" s="114"/>
      <c r="CIL14" s="114"/>
      <c r="CIM14" s="114"/>
      <c r="CIN14" s="114"/>
      <c r="CIO14" s="114"/>
      <c r="CIP14" s="114"/>
      <c r="CIQ14" s="114"/>
      <c r="CIR14" s="114"/>
      <c r="CIS14" s="114"/>
      <c r="CIT14" s="114"/>
      <c r="CIU14" s="114"/>
      <c r="CIV14" s="114"/>
      <c r="CIW14" s="114"/>
      <c r="CIX14" s="114"/>
      <c r="CIY14" s="114"/>
      <c r="CIZ14" s="114"/>
      <c r="CJA14" s="114"/>
      <c r="CJB14" s="114"/>
      <c r="CJC14" s="114"/>
      <c r="CJD14" s="114"/>
      <c r="CJE14" s="114"/>
      <c r="CJF14" s="114"/>
      <c r="CJG14" s="114"/>
      <c r="CJH14" s="114"/>
      <c r="CJI14" s="114"/>
      <c r="CJJ14" s="114"/>
      <c r="CJK14" s="114"/>
      <c r="CJL14" s="114"/>
      <c r="CJM14" s="114"/>
      <c r="CJN14" s="114"/>
      <c r="CJO14" s="114"/>
      <c r="CJP14" s="114"/>
      <c r="CJQ14" s="114"/>
      <c r="CJR14" s="114"/>
      <c r="CJS14" s="114"/>
      <c r="CJT14" s="114"/>
      <c r="CJU14" s="114"/>
      <c r="CJV14" s="114"/>
      <c r="CJW14" s="114"/>
      <c r="CJX14" s="114"/>
      <c r="CJY14" s="114"/>
      <c r="CJZ14" s="114"/>
      <c r="CKA14" s="114"/>
      <c r="CKB14" s="114"/>
      <c r="CKC14" s="114"/>
      <c r="CKD14" s="114"/>
      <c r="CKE14" s="114"/>
      <c r="CKF14" s="114"/>
      <c r="CKG14" s="114"/>
      <c r="CKH14" s="114"/>
      <c r="CKI14" s="114"/>
      <c r="CKJ14" s="114"/>
      <c r="CKK14" s="114"/>
      <c r="CKL14" s="114"/>
      <c r="CKM14" s="114"/>
      <c r="CKN14" s="114"/>
      <c r="CKO14" s="114"/>
      <c r="CKP14" s="114"/>
      <c r="CKQ14" s="114"/>
      <c r="CKR14" s="114"/>
      <c r="CKS14" s="114"/>
      <c r="CKT14" s="114"/>
      <c r="CKU14" s="114"/>
      <c r="CKV14" s="114"/>
      <c r="CKW14" s="114"/>
      <c r="CKX14" s="114"/>
      <c r="CKY14" s="114"/>
      <c r="CKZ14" s="114"/>
      <c r="CLA14" s="114"/>
      <c r="CLB14" s="114"/>
      <c r="CLC14" s="114"/>
      <c r="CLD14" s="114"/>
      <c r="CLE14" s="114"/>
      <c r="CLF14" s="114"/>
      <c r="CLG14" s="114"/>
      <c r="CLH14" s="114"/>
      <c r="CLI14" s="114"/>
      <c r="CLJ14" s="114"/>
      <c r="CLK14" s="114"/>
      <c r="CLL14" s="114"/>
      <c r="CLM14" s="114"/>
      <c r="CLN14" s="114"/>
      <c r="CLO14" s="114"/>
      <c r="CLP14" s="114"/>
      <c r="CLQ14" s="114"/>
      <c r="CLR14" s="114"/>
      <c r="CLS14" s="114"/>
      <c r="CLT14" s="114"/>
      <c r="CLU14" s="114"/>
      <c r="CLV14" s="114"/>
      <c r="CLW14" s="114"/>
      <c r="CLX14" s="114"/>
      <c r="CLY14" s="114"/>
      <c r="CLZ14" s="114"/>
      <c r="CMA14" s="114"/>
      <c r="CMB14" s="114"/>
      <c r="CMC14" s="114"/>
      <c r="CMD14" s="114"/>
      <c r="CME14" s="114"/>
      <c r="CMF14" s="114"/>
      <c r="CMG14" s="114"/>
      <c r="CMH14" s="114"/>
      <c r="CMI14" s="114"/>
      <c r="CMJ14" s="114"/>
      <c r="CMK14" s="114"/>
      <c r="CML14" s="114"/>
      <c r="CMM14" s="114"/>
      <c r="CMN14" s="114"/>
      <c r="CMO14" s="114"/>
      <c r="CMP14" s="114"/>
      <c r="CMQ14" s="114"/>
      <c r="CMR14" s="114"/>
      <c r="CMS14" s="114"/>
      <c r="CMT14" s="114"/>
      <c r="CMU14" s="114"/>
      <c r="CMV14" s="114"/>
      <c r="CMW14" s="114"/>
      <c r="CMX14" s="114"/>
      <c r="CMY14" s="114"/>
      <c r="CMZ14" s="114"/>
      <c r="CNA14" s="114"/>
      <c r="CNB14" s="114"/>
      <c r="CNC14" s="114"/>
      <c r="CND14" s="114"/>
      <c r="CNE14" s="114"/>
      <c r="CNF14" s="114"/>
      <c r="CNG14" s="114"/>
      <c r="CNH14" s="114"/>
      <c r="CNI14" s="114"/>
      <c r="CNJ14" s="114"/>
      <c r="CNK14" s="114"/>
      <c r="CNL14" s="114"/>
      <c r="CNM14" s="114"/>
      <c r="CNN14" s="114"/>
      <c r="CNO14" s="114"/>
      <c r="CNP14" s="114"/>
      <c r="CNQ14" s="114"/>
      <c r="CNR14" s="114"/>
      <c r="CNS14" s="114"/>
      <c r="CNT14" s="114"/>
      <c r="CNU14" s="114"/>
      <c r="CNV14" s="114"/>
      <c r="CNW14" s="114"/>
      <c r="CNX14" s="114"/>
      <c r="CNY14" s="114"/>
      <c r="CNZ14" s="114"/>
      <c r="COA14" s="114"/>
      <c r="COB14" s="114"/>
      <c r="COC14" s="114"/>
      <c r="COD14" s="114"/>
      <c r="COE14" s="114"/>
      <c r="COF14" s="114"/>
      <c r="COG14" s="114"/>
      <c r="COH14" s="114"/>
      <c r="COI14" s="114"/>
      <c r="COJ14" s="114"/>
      <c r="COK14" s="114"/>
      <c r="COL14" s="114"/>
      <c r="COM14" s="114"/>
      <c r="CON14" s="114"/>
      <c r="COO14" s="114"/>
      <c r="COP14" s="114"/>
      <c r="COQ14" s="114"/>
      <c r="COR14" s="114"/>
      <c r="COS14" s="114"/>
      <c r="COT14" s="114"/>
      <c r="COU14" s="114"/>
      <c r="COV14" s="114"/>
      <c r="COW14" s="114"/>
      <c r="COX14" s="114"/>
      <c r="COY14" s="114"/>
      <c r="COZ14" s="114"/>
      <c r="CPA14" s="114"/>
      <c r="CPB14" s="114"/>
      <c r="CPC14" s="114"/>
      <c r="CPD14" s="114"/>
      <c r="CPE14" s="114"/>
      <c r="CPF14" s="114"/>
      <c r="CPG14" s="114"/>
      <c r="CPH14" s="114"/>
      <c r="CPI14" s="114"/>
      <c r="CPJ14" s="114"/>
      <c r="CPK14" s="114"/>
      <c r="CPL14" s="114"/>
      <c r="CPM14" s="114"/>
      <c r="CPN14" s="114"/>
      <c r="CPO14" s="114"/>
      <c r="CPP14" s="114"/>
      <c r="CPQ14" s="114"/>
      <c r="CPR14" s="114"/>
      <c r="CPS14" s="114"/>
      <c r="CPT14" s="114"/>
      <c r="CPU14" s="114"/>
      <c r="CPV14" s="114"/>
      <c r="CPW14" s="114"/>
      <c r="CPX14" s="114"/>
      <c r="CPY14" s="114"/>
      <c r="CPZ14" s="114"/>
      <c r="CQA14" s="114"/>
      <c r="CQB14" s="114"/>
      <c r="CQC14" s="114"/>
      <c r="CQD14" s="114"/>
      <c r="CQE14" s="114"/>
      <c r="CQF14" s="114"/>
      <c r="CQG14" s="114"/>
      <c r="CQH14" s="114"/>
      <c r="CQI14" s="114"/>
      <c r="CQJ14" s="114"/>
      <c r="CQK14" s="114"/>
      <c r="CQL14" s="114"/>
      <c r="CQM14" s="114"/>
      <c r="CQN14" s="114"/>
      <c r="CQO14" s="114"/>
      <c r="CQP14" s="114"/>
      <c r="CQQ14" s="114"/>
      <c r="CQR14" s="114"/>
      <c r="CQS14" s="114"/>
      <c r="CQT14" s="114"/>
      <c r="CQU14" s="114"/>
      <c r="CQV14" s="114"/>
      <c r="CQW14" s="114"/>
      <c r="CQX14" s="114"/>
      <c r="CQY14" s="114"/>
      <c r="CQZ14" s="114"/>
      <c r="CRA14" s="114"/>
      <c r="CRB14" s="114"/>
      <c r="CRC14" s="114"/>
      <c r="CRD14" s="114"/>
      <c r="CRE14" s="114"/>
      <c r="CRF14" s="114"/>
      <c r="CRG14" s="114"/>
      <c r="CRH14" s="114"/>
      <c r="CRI14" s="114"/>
      <c r="CRJ14" s="114"/>
      <c r="CRK14" s="114"/>
      <c r="CRL14" s="114"/>
      <c r="CRM14" s="114"/>
      <c r="CRN14" s="114"/>
      <c r="CRO14" s="114"/>
      <c r="CRP14" s="114"/>
      <c r="CRQ14" s="114"/>
      <c r="CRR14" s="114"/>
      <c r="CRS14" s="114"/>
      <c r="CRT14" s="114"/>
      <c r="CRU14" s="114"/>
      <c r="CRV14" s="114"/>
      <c r="CRW14" s="114"/>
      <c r="CRX14" s="114"/>
      <c r="CRY14" s="114"/>
      <c r="CRZ14" s="114"/>
      <c r="CSA14" s="114"/>
      <c r="CSB14" s="114"/>
      <c r="CSC14" s="114"/>
      <c r="CSD14" s="114"/>
      <c r="CSE14" s="114"/>
      <c r="CSF14" s="114"/>
      <c r="CSG14" s="114"/>
      <c r="CSH14" s="114"/>
      <c r="CSI14" s="114"/>
      <c r="CSJ14" s="114"/>
      <c r="CSK14" s="114"/>
      <c r="CSL14" s="114"/>
      <c r="CSM14" s="114"/>
      <c r="CSN14" s="114"/>
      <c r="CSO14" s="114"/>
      <c r="CSP14" s="114"/>
      <c r="CSQ14" s="114"/>
      <c r="CSR14" s="114"/>
      <c r="CSS14" s="114"/>
      <c r="CST14" s="114"/>
      <c r="CSU14" s="114"/>
      <c r="CSV14" s="114"/>
      <c r="CSW14" s="114"/>
      <c r="CSX14" s="114"/>
      <c r="CSY14" s="114"/>
      <c r="CSZ14" s="114"/>
      <c r="CTA14" s="114"/>
      <c r="CTB14" s="114"/>
      <c r="CTC14" s="114"/>
      <c r="CTD14" s="114"/>
      <c r="CTE14" s="114"/>
      <c r="CTF14" s="114"/>
      <c r="CTG14" s="114"/>
      <c r="CTH14" s="114"/>
      <c r="CTI14" s="114"/>
      <c r="CTJ14" s="114"/>
      <c r="CTK14" s="114"/>
      <c r="CTL14" s="114"/>
      <c r="CTM14" s="114"/>
      <c r="CTN14" s="114"/>
      <c r="CTO14" s="114"/>
      <c r="CTP14" s="114"/>
      <c r="CTQ14" s="114"/>
      <c r="CTR14" s="114"/>
      <c r="CTS14" s="114"/>
      <c r="CTT14" s="114"/>
      <c r="CTU14" s="114"/>
      <c r="CTV14" s="114"/>
      <c r="CTW14" s="114"/>
      <c r="CTX14" s="114"/>
      <c r="CTY14" s="114"/>
      <c r="CTZ14" s="114"/>
      <c r="CUA14" s="114"/>
      <c r="CUB14" s="114"/>
      <c r="CUC14" s="114"/>
      <c r="CUD14" s="114"/>
      <c r="CUE14" s="114"/>
      <c r="CUF14" s="114"/>
      <c r="CUG14" s="114"/>
      <c r="CUH14" s="114"/>
      <c r="CUI14" s="114"/>
      <c r="CUJ14" s="114"/>
      <c r="CUK14" s="114"/>
      <c r="CUL14" s="114"/>
      <c r="CUM14" s="114"/>
      <c r="CUN14" s="114"/>
      <c r="CUO14" s="114"/>
      <c r="CUP14" s="114"/>
      <c r="CUQ14" s="114"/>
      <c r="CUR14" s="114"/>
      <c r="CUS14" s="114"/>
      <c r="CUT14" s="114"/>
      <c r="CUU14" s="114"/>
      <c r="CUV14" s="114"/>
      <c r="CUW14" s="114"/>
      <c r="CUX14" s="114"/>
      <c r="CUY14" s="114"/>
      <c r="CUZ14" s="114"/>
      <c r="CVA14" s="114"/>
      <c r="CVB14" s="114"/>
      <c r="CVC14" s="114"/>
      <c r="CVD14" s="114"/>
      <c r="CVE14" s="114"/>
      <c r="CVF14" s="114"/>
      <c r="CVG14" s="114"/>
      <c r="CVH14" s="114"/>
      <c r="CVI14" s="114"/>
      <c r="CVJ14" s="114"/>
      <c r="CVK14" s="114"/>
      <c r="CVL14" s="114"/>
      <c r="CVM14" s="114"/>
      <c r="CVN14" s="114"/>
      <c r="CVO14" s="114"/>
      <c r="CVP14" s="114"/>
      <c r="CVQ14" s="114"/>
      <c r="CVR14" s="114"/>
      <c r="CVS14" s="114"/>
      <c r="CVT14" s="114"/>
      <c r="CVU14" s="114"/>
      <c r="CVV14" s="114"/>
      <c r="CVW14" s="114"/>
      <c r="CVX14" s="114"/>
      <c r="CVY14" s="114"/>
      <c r="CVZ14" s="114"/>
      <c r="CWA14" s="114"/>
      <c r="CWB14" s="114"/>
      <c r="CWC14" s="114"/>
      <c r="CWD14" s="114"/>
      <c r="CWE14" s="114"/>
      <c r="CWF14" s="114"/>
      <c r="CWG14" s="114"/>
      <c r="CWH14" s="114"/>
      <c r="CWI14" s="114"/>
      <c r="CWJ14" s="114"/>
      <c r="CWK14" s="114"/>
      <c r="CWL14" s="114"/>
      <c r="CWM14" s="114"/>
      <c r="CWN14" s="114"/>
      <c r="CWO14" s="114"/>
      <c r="CWP14" s="114"/>
      <c r="CWQ14" s="114"/>
      <c r="CWR14" s="114"/>
      <c r="CWS14" s="114"/>
      <c r="CWT14" s="114"/>
      <c r="CWU14" s="114"/>
      <c r="CWV14" s="114"/>
      <c r="CWW14" s="114"/>
      <c r="CWX14" s="114"/>
      <c r="CWY14" s="114"/>
      <c r="CWZ14" s="114"/>
      <c r="CXA14" s="114"/>
      <c r="CXB14" s="114"/>
      <c r="CXC14" s="114"/>
      <c r="CXD14" s="114"/>
      <c r="CXE14" s="114"/>
      <c r="CXF14" s="114"/>
      <c r="CXG14" s="114"/>
      <c r="CXH14" s="114"/>
      <c r="CXI14" s="114"/>
      <c r="CXJ14" s="114"/>
      <c r="CXK14" s="114"/>
      <c r="CXL14" s="114"/>
      <c r="CXM14" s="114"/>
      <c r="CXN14" s="114"/>
      <c r="CXO14" s="114"/>
      <c r="CXP14" s="114"/>
      <c r="CXQ14" s="114"/>
      <c r="CXR14" s="114"/>
      <c r="CXS14" s="114"/>
      <c r="CXT14" s="114"/>
      <c r="CXU14" s="114"/>
      <c r="CXV14" s="114"/>
      <c r="CXW14" s="114"/>
      <c r="CXX14" s="114"/>
      <c r="CXY14" s="114"/>
      <c r="CXZ14" s="114"/>
      <c r="CYA14" s="114"/>
      <c r="CYB14" s="114"/>
      <c r="CYC14" s="114"/>
      <c r="CYD14" s="114"/>
      <c r="CYE14" s="114"/>
      <c r="CYF14" s="114"/>
      <c r="CYG14" s="114"/>
      <c r="CYH14" s="114"/>
      <c r="CYI14" s="114"/>
      <c r="CYJ14" s="114"/>
      <c r="CYK14" s="114"/>
      <c r="CYL14" s="114"/>
      <c r="CYM14" s="114"/>
      <c r="CYN14" s="114"/>
      <c r="CYO14" s="114"/>
      <c r="CYP14" s="114"/>
      <c r="CYQ14" s="114"/>
      <c r="CYR14" s="114"/>
      <c r="CYS14" s="114"/>
      <c r="CYT14" s="114"/>
      <c r="CYU14" s="114"/>
      <c r="CYV14" s="114"/>
      <c r="CYW14" s="114"/>
      <c r="CYX14" s="114"/>
      <c r="CYY14" s="114"/>
      <c r="CYZ14" s="114"/>
      <c r="CZA14" s="114"/>
      <c r="CZB14" s="114"/>
      <c r="CZC14" s="114"/>
      <c r="CZD14" s="114"/>
      <c r="CZE14" s="114"/>
      <c r="CZF14" s="114"/>
      <c r="CZG14" s="114"/>
      <c r="CZH14" s="114"/>
      <c r="CZI14" s="114"/>
      <c r="CZJ14" s="114"/>
      <c r="CZK14" s="114"/>
      <c r="CZL14" s="114"/>
      <c r="CZM14" s="114"/>
      <c r="CZN14" s="114"/>
      <c r="CZO14" s="114"/>
      <c r="CZP14" s="114"/>
      <c r="CZQ14" s="114"/>
      <c r="CZR14" s="114"/>
      <c r="CZS14" s="114"/>
      <c r="CZT14" s="114"/>
      <c r="CZU14" s="114"/>
      <c r="CZV14" s="114"/>
      <c r="CZW14" s="114"/>
      <c r="CZX14" s="114"/>
      <c r="CZY14" s="114"/>
      <c r="CZZ14" s="114"/>
      <c r="DAA14" s="114"/>
      <c r="DAB14" s="114"/>
      <c r="DAC14" s="114"/>
      <c r="DAD14" s="114"/>
      <c r="DAE14" s="114"/>
      <c r="DAF14" s="114"/>
      <c r="DAG14" s="114"/>
      <c r="DAH14" s="114"/>
      <c r="DAI14" s="114"/>
      <c r="DAJ14" s="114"/>
      <c r="DAK14" s="114"/>
      <c r="DAL14" s="114"/>
      <c r="DAM14" s="114"/>
      <c r="DAN14" s="114"/>
      <c r="DAO14" s="114"/>
      <c r="DAP14" s="114"/>
      <c r="DAQ14" s="114"/>
      <c r="DAR14" s="114"/>
      <c r="DAS14" s="114"/>
      <c r="DAT14" s="114"/>
      <c r="DAU14" s="114"/>
      <c r="DAV14" s="114"/>
      <c r="DAW14" s="114"/>
      <c r="DAX14" s="114"/>
      <c r="DAY14" s="114"/>
      <c r="DAZ14" s="114"/>
      <c r="DBA14" s="114"/>
      <c r="DBB14" s="114"/>
      <c r="DBC14" s="114"/>
      <c r="DBD14" s="114"/>
      <c r="DBE14" s="114"/>
      <c r="DBF14" s="114"/>
      <c r="DBG14" s="114"/>
      <c r="DBH14" s="114"/>
      <c r="DBI14" s="114"/>
      <c r="DBJ14" s="114"/>
      <c r="DBK14" s="114"/>
      <c r="DBL14" s="114"/>
      <c r="DBM14" s="114"/>
      <c r="DBN14" s="114"/>
      <c r="DBO14" s="114"/>
      <c r="DBP14" s="114"/>
      <c r="DBQ14" s="114"/>
      <c r="DBR14" s="114"/>
      <c r="DBS14" s="114"/>
      <c r="DBT14" s="114"/>
      <c r="DBU14" s="114"/>
      <c r="DBV14" s="114"/>
      <c r="DBW14" s="114"/>
      <c r="DBX14" s="114"/>
      <c r="DBY14" s="114"/>
      <c r="DBZ14" s="114"/>
      <c r="DCA14" s="114"/>
      <c r="DCB14" s="114"/>
      <c r="DCC14" s="114"/>
      <c r="DCD14" s="114"/>
      <c r="DCE14" s="114"/>
      <c r="DCF14" s="114"/>
      <c r="DCG14" s="114"/>
      <c r="DCH14" s="114"/>
      <c r="DCI14" s="114"/>
      <c r="DCJ14" s="114"/>
      <c r="DCK14" s="114"/>
      <c r="DCL14" s="114"/>
      <c r="DCM14" s="114"/>
      <c r="DCN14" s="114"/>
      <c r="DCO14" s="114"/>
      <c r="DCP14" s="114"/>
      <c r="DCQ14" s="114"/>
      <c r="DCR14" s="114"/>
      <c r="DCS14" s="114"/>
      <c r="DCT14" s="114"/>
      <c r="DCU14" s="114"/>
      <c r="DCV14" s="114"/>
      <c r="DCW14" s="114"/>
      <c r="DCX14" s="114"/>
      <c r="DCY14" s="114"/>
      <c r="DCZ14" s="114"/>
      <c r="DDA14" s="114"/>
      <c r="DDB14" s="114"/>
      <c r="DDC14" s="114"/>
      <c r="DDD14" s="114"/>
      <c r="DDE14" s="114"/>
      <c r="DDF14" s="114"/>
      <c r="DDG14" s="114"/>
      <c r="DDH14" s="114"/>
      <c r="DDI14" s="114"/>
      <c r="DDJ14" s="114"/>
      <c r="DDK14" s="114"/>
      <c r="DDL14" s="114"/>
      <c r="DDM14" s="114"/>
      <c r="DDN14" s="114"/>
      <c r="DDO14" s="114"/>
      <c r="DDP14" s="114"/>
      <c r="DDQ14" s="114"/>
      <c r="DDR14" s="114"/>
      <c r="DDS14" s="114"/>
      <c r="DDT14" s="114"/>
      <c r="DDU14" s="114"/>
      <c r="DDV14" s="114"/>
      <c r="DDW14" s="114"/>
      <c r="DDX14" s="114"/>
      <c r="DDY14" s="114"/>
      <c r="DDZ14" s="114"/>
      <c r="DEA14" s="114"/>
      <c r="DEB14" s="114"/>
      <c r="DEC14" s="114"/>
      <c r="DED14" s="114"/>
      <c r="DEE14" s="114"/>
      <c r="DEF14" s="114"/>
      <c r="DEG14" s="114"/>
      <c r="DEH14" s="114"/>
      <c r="DEI14" s="114"/>
      <c r="DEJ14" s="114"/>
      <c r="DEK14" s="114"/>
      <c r="DEL14" s="114"/>
      <c r="DEM14" s="114"/>
      <c r="DEN14" s="114"/>
      <c r="DEO14" s="114"/>
      <c r="DEP14" s="114"/>
      <c r="DEQ14" s="114"/>
      <c r="DER14" s="114"/>
      <c r="DES14" s="114"/>
      <c r="DET14" s="114"/>
      <c r="DEU14" s="114"/>
      <c r="DEV14" s="114"/>
      <c r="DEW14" s="114"/>
      <c r="DEX14" s="114"/>
      <c r="DEY14" s="114"/>
      <c r="DEZ14" s="114"/>
      <c r="DFA14" s="114"/>
      <c r="DFB14" s="114"/>
      <c r="DFC14" s="114"/>
      <c r="DFD14" s="114"/>
      <c r="DFE14" s="114"/>
      <c r="DFF14" s="114"/>
      <c r="DFG14" s="114"/>
      <c r="DFH14" s="114"/>
      <c r="DFI14" s="114"/>
      <c r="DFJ14" s="114"/>
      <c r="DFK14" s="114"/>
      <c r="DFL14" s="114"/>
      <c r="DFM14" s="114"/>
      <c r="DFN14" s="114"/>
      <c r="DFO14" s="114"/>
      <c r="DFP14" s="114"/>
      <c r="DFQ14" s="114"/>
      <c r="DFR14" s="114"/>
      <c r="DFS14" s="114"/>
      <c r="DFT14" s="114"/>
      <c r="DFU14" s="114"/>
      <c r="DFV14" s="114"/>
      <c r="DFW14" s="114"/>
      <c r="DFX14" s="114"/>
      <c r="DFY14" s="114"/>
      <c r="DFZ14" s="114"/>
      <c r="DGA14" s="114"/>
      <c r="DGB14" s="114"/>
      <c r="DGC14" s="114"/>
      <c r="DGD14" s="114"/>
      <c r="DGE14" s="114"/>
      <c r="DGF14" s="114"/>
      <c r="DGG14" s="114"/>
      <c r="DGH14" s="114"/>
      <c r="DGI14" s="114"/>
      <c r="DGJ14" s="114"/>
      <c r="DGK14" s="114"/>
      <c r="DGL14" s="114"/>
      <c r="DGM14" s="114"/>
      <c r="DGN14" s="114"/>
      <c r="DGO14" s="114"/>
      <c r="DGP14" s="114"/>
      <c r="DGQ14" s="114"/>
      <c r="DGR14" s="114"/>
      <c r="DGS14" s="114"/>
      <c r="DGT14" s="114"/>
      <c r="DGU14" s="114"/>
      <c r="DGV14" s="114"/>
      <c r="DGW14" s="114"/>
      <c r="DGX14" s="114"/>
      <c r="DGY14" s="114"/>
      <c r="DGZ14" s="114"/>
      <c r="DHA14" s="114"/>
      <c r="DHB14" s="114"/>
      <c r="DHC14" s="114"/>
      <c r="DHD14" s="114"/>
      <c r="DHE14" s="114"/>
      <c r="DHF14" s="114"/>
      <c r="DHG14" s="114"/>
      <c r="DHH14" s="114"/>
      <c r="DHI14" s="114"/>
      <c r="DHJ14" s="114"/>
      <c r="DHK14" s="114"/>
      <c r="DHL14" s="114"/>
      <c r="DHM14" s="114"/>
      <c r="DHN14" s="114"/>
      <c r="DHO14" s="114"/>
      <c r="DHP14" s="114"/>
      <c r="DHQ14" s="114"/>
      <c r="DHR14" s="114"/>
      <c r="DHS14" s="114"/>
      <c r="DHT14" s="114"/>
      <c r="DHU14" s="114"/>
      <c r="DHV14" s="114"/>
      <c r="DHW14" s="114"/>
      <c r="DHX14" s="114"/>
      <c r="DHY14" s="114"/>
      <c r="DHZ14" s="114"/>
      <c r="DIA14" s="114"/>
      <c r="DIB14" s="114"/>
      <c r="DIC14" s="114"/>
      <c r="DID14" s="114"/>
      <c r="DIE14" s="114"/>
      <c r="DIF14" s="114"/>
      <c r="DIG14" s="114"/>
      <c r="DIH14" s="114"/>
      <c r="DII14" s="114"/>
      <c r="DIJ14" s="114"/>
      <c r="DIK14" s="114"/>
      <c r="DIL14" s="114"/>
      <c r="DIM14" s="114"/>
      <c r="DIN14" s="114"/>
      <c r="DIO14" s="114"/>
      <c r="DIP14" s="114"/>
      <c r="DIQ14" s="114"/>
      <c r="DIR14" s="114"/>
      <c r="DIS14" s="114"/>
      <c r="DIT14" s="114"/>
      <c r="DIU14" s="114"/>
      <c r="DIV14" s="114"/>
      <c r="DIW14" s="114"/>
      <c r="DIX14" s="114"/>
      <c r="DIY14" s="114"/>
      <c r="DIZ14" s="114"/>
      <c r="DJA14" s="114"/>
      <c r="DJB14" s="114"/>
      <c r="DJC14" s="114"/>
      <c r="DJD14" s="114"/>
      <c r="DJE14" s="114"/>
      <c r="DJF14" s="114"/>
      <c r="DJG14" s="114"/>
      <c r="DJH14" s="114"/>
      <c r="DJI14" s="114"/>
      <c r="DJJ14" s="114"/>
      <c r="DJK14" s="114"/>
      <c r="DJL14" s="114"/>
      <c r="DJM14" s="114"/>
      <c r="DJN14" s="114"/>
      <c r="DJO14" s="114"/>
      <c r="DJP14" s="114"/>
      <c r="DJQ14" s="114"/>
      <c r="DJR14" s="114"/>
      <c r="DJS14" s="114"/>
      <c r="DJT14" s="114"/>
      <c r="DJU14" s="114"/>
      <c r="DJV14" s="114"/>
      <c r="DJW14" s="114"/>
      <c r="DJX14" s="114"/>
      <c r="DJY14" s="114"/>
      <c r="DJZ14" s="114"/>
      <c r="DKA14" s="114"/>
      <c r="DKB14" s="114"/>
      <c r="DKC14" s="114"/>
      <c r="DKD14" s="114"/>
      <c r="DKE14" s="114"/>
      <c r="DKF14" s="114"/>
      <c r="DKG14" s="114"/>
      <c r="DKH14" s="114"/>
      <c r="DKI14" s="114"/>
      <c r="DKJ14" s="114"/>
      <c r="DKK14" s="114"/>
      <c r="DKL14" s="114"/>
      <c r="DKM14" s="114"/>
      <c r="DKN14" s="114"/>
      <c r="DKO14" s="114"/>
      <c r="DKP14" s="114"/>
      <c r="DKQ14" s="114"/>
      <c r="DKR14" s="114"/>
      <c r="DKS14" s="114"/>
      <c r="DKT14" s="114"/>
      <c r="DKU14" s="114"/>
      <c r="DKV14" s="114"/>
      <c r="DKW14" s="114"/>
      <c r="DKX14" s="114"/>
      <c r="DKY14" s="114"/>
      <c r="DKZ14" s="114"/>
      <c r="DLA14" s="114"/>
      <c r="DLB14" s="114"/>
      <c r="DLC14" s="114"/>
      <c r="DLD14" s="114"/>
      <c r="DLE14" s="114"/>
      <c r="DLF14" s="114"/>
      <c r="DLG14" s="114"/>
      <c r="DLH14" s="114"/>
      <c r="DLI14" s="114"/>
      <c r="DLJ14" s="114"/>
      <c r="DLK14" s="114"/>
      <c r="DLL14" s="114"/>
      <c r="DLM14" s="114"/>
      <c r="DLN14" s="114"/>
      <c r="DLO14" s="114"/>
      <c r="DLP14" s="114"/>
      <c r="DLQ14" s="114"/>
      <c r="DLR14" s="114"/>
      <c r="DLS14" s="114"/>
      <c r="DLT14" s="114"/>
      <c r="DLU14" s="114"/>
      <c r="DLV14" s="114"/>
      <c r="DLW14" s="114"/>
      <c r="DLX14" s="114"/>
      <c r="DLY14" s="114"/>
      <c r="DLZ14" s="114"/>
      <c r="DMA14" s="114"/>
      <c r="DMB14" s="114"/>
      <c r="DMC14" s="114"/>
      <c r="DMD14" s="114"/>
      <c r="DME14" s="114"/>
      <c r="DMF14" s="114"/>
      <c r="DMG14" s="114"/>
      <c r="DMH14" s="114"/>
      <c r="DMI14" s="114"/>
      <c r="DMJ14" s="114"/>
      <c r="DMK14" s="114"/>
      <c r="DML14" s="114"/>
      <c r="DMM14" s="114"/>
      <c r="DMN14" s="114"/>
      <c r="DMO14" s="114"/>
      <c r="DMP14" s="114"/>
      <c r="DMQ14" s="114"/>
      <c r="DMR14" s="114"/>
      <c r="DMS14" s="114"/>
      <c r="DMT14" s="114"/>
      <c r="DMU14" s="114"/>
      <c r="DMV14" s="114"/>
      <c r="DMW14" s="114"/>
      <c r="DMX14" s="114"/>
      <c r="DMY14" s="114"/>
      <c r="DMZ14" s="114"/>
      <c r="DNA14" s="114"/>
      <c r="DNB14" s="114"/>
      <c r="DNC14" s="114"/>
      <c r="DND14" s="114"/>
      <c r="DNE14" s="114"/>
      <c r="DNF14" s="114"/>
      <c r="DNG14" s="114"/>
      <c r="DNH14" s="114"/>
      <c r="DNI14" s="114"/>
      <c r="DNJ14" s="114"/>
      <c r="DNK14" s="114"/>
      <c r="DNL14" s="114"/>
      <c r="DNM14" s="114"/>
      <c r="DNN14" s="114"/>
      <c r="DNO14" s="114"/>
      <c r="DNP14" s="114"/>
      <c r="DNQ14" s="114"/>
      <c r="DNR14" s="114"/>
      <c r="DNS14" s="114"/>
      <c r="DNT14" s="114"/>
      <c r="DNU14" s="114"/>
      <c r="DNV14" s="114"/>
      <c r="DNW14" s="114"/>
      <c r="DNX14" s="114"/>
      <c r="DNY14" s="114"/>
      <c r="DNZ14" s="114"/>
      <c r="DOA14" s="114"/>
      <c r="DOB14" s="114"/>
      <c r="DOC14" s="114"/>
      <c r="DOD14" s="114"/>
      <c r="DOE14" s="114"/>
      <c r="DOF14" s="114"/>
      <c r="DOG14" s="114"/>
      <c r="DOH14" s="114"/>
      <c r="DOI14" s="114"/>
      <c r="DOJ14" s="114"/>
      <c r="DOK14" s="114"/>
      <c r="DOL14" s="114"/>
      <c r="DOM14" s="114"/>
      <c r="DON14" s="114"/>
      <c r="DOO14" s="114"/>
      <c r="DOP14" s="114"/>
      <c r="DOQ14" s="114"/>
      <c r="DOR14" s="114"/>
      <c r="DOS14" s="114"/>
      <c r="DOT14" s="114"/>
      <c r="DOU14" s="114"/>
      <c r="DOV14" s="114"/>
      <c r="DOW14" s="114"/>
      <c r="DOX14" s="114"/>
      <c r="DOY14" s="114"/>
      <c r="DOZ14" s="114"/>
      <c r="DPA14" s="114"/>
      <c r="DPB14" s="114"/>
      <c r="DPC14" s="114"/>
      <c r="DPD14" s="114"/>
      <c r="DPE14" s="114"/>
      <c r="DPF14" s="114"/>
      <c r="DPG14" s="114"/>
      <c r="DPH14" s="114"/>
      <c r="DPI14" s="114"/>
      <c r="DPJ14" s="114"/>
      <c r="DPK14" s="114"/>
      <c r="DPL14" s="114"/>
      <c r="DPM14" s="114"/>
      <c r="DPN14" s="114"/>
      <c r="DPO14" s="114"/>
      <c r="DPP14" s="114"/>
      <c r="DPQ14" s="114"/>
      <c r="DPR14" s="114"/>
      <c r="DPS14" s="114"/>
      <c r="DPT14" s="114"/>
      <c r="DPU14" s="114"/>
      <c r="DPV14" s="114"/>
      <c r="DPW14" s="114"/>
      <c r="DPX14" s="114"/>
      <c r="DPY14" s="114"/>
      <c r="DPZ14" s="114"/>
      <c r="DQA14" s="114"/>
      <c r="DQB14" s="114"/>
      <c r="DQC14" s="114"/>
      <c r="DQD14" s="114"/>
      <c r="DQE14" s="114"/>
      <c r="DQF14" s="114"/>
      <c r="DQG14" s="114"/>
      <c r="DQH14" s="114"/>
      <c r="DQI14" s="114"/>
      <c r="DQJ14" s="114"/>
      <c r="DQK14" s="114"/>
      <c r="DQL14" s="114"/>
      <c r="DQM14" s="114"/>
      <c r="DQN14" s="114"/>
      <c r="DQO14" s="114"/>
      <c r="DQP14" s="114"/>
      <c r="DQQ14" s="114"/>
      <c r="DQR14" s="114"/>
      <c r="DQS14" s="114"/>
      <c r="DQT14" s="114"/>
      <c r="DQU14" s="114"/>
      <c r="DQV14" s="114"/>
      <c r="DQW14" s="114"/>
      <c r="DQX14" s="114"/>
      <c r="DQY14" s="114"/>
      <c r="DQZ14" s="114"/>
      <c r="DRA14" s="114"/>
      <c r="DRB14" s="114"/>
      <c r="DRC14" s="114"/>
      <c r="DRD14" s="114"/>
      <c r="DRE14" s="114"/>
      <c r="DRF14" s="114"/>
      <c r="DRG14" s="114"/>
      <c r="DRH14" s="114"/>
      <c r="DRI14" s="114"/>
      <c r="DRJ14" s="114"/>
      <c r="DRK14" s="114"/>
      <c r="DRL14" s="114"/>
      <c r="DRM14" s="114"/>
      <c r="DRN14" s="114"/>
      <c r="DRO14" s="114"/>
      <c r="DRP14" s="114"/>
      <c r="DRQ14" s="114"/>
      <c r="DRR14" s="114"/>
      <c r="DRS14" s="114"/>
      <c r="DRT14" s="114"/>
      <c r="DRU14" s="114"/>
      <c r="DRV14" s="114"/>
      <c r="DRW14" s="114"/>
      <c r="DRX14" s="114"/>
      <c r="DRY14" s="114"/>
      <c r="DRZ14" s="114"/>
      <c r="DSA14" s="114"/>
      <c r="DSB14" s="114"/>
      <c r="DSC14" s="114"/>
      <c r="DSD14" s="114"/>
      <c r="DSE14" s="114"/>
      <c r="DSF14" s="114"/>
      <c r="DSG14" s="114"/>
      <c r="DSH14" s="114"/>
      <c r="DSI14" s="114"/>
      <c r="DSJ14" s="114"/>
      <c r="DSK14" s="114"/>
      <c r="DSL14" s="114"/>
      <c r="DSM14" s="114"/>
      <c r="DSN14" s="114"/>
      <c r="DSO14" s="114"/>
      <c r="DSP14" s="114"/>
      <c r="DSQ14" s="114"/>
      <c r="DSR14" s="114"/>
      <c r="DSS14" s="114"/>
      <c r="DST14" s="114"/>
      <c r="DSU14" s="114"/>
      <c r="DSV14" s="114"/>
      <c r="DSW14" s="114"/>
      <c r="DSX14" s="114"/>
      <c r="DSY14" s="114"/>
      <c r="DSZ14" s="114"/>
      <c r="DTA14" s="114"/>
      <c r="DTB14" s="114"/>
      <c r="DTC14" s="114"/>
      <c r="DTD14" s="114"/>
      <c r="DTE14" s="114"/>
      <c r="DTF14" s="114"/>
      <c r="DTG14" s="114"/>
      <c r="DTH14" s="114"/>
      <c r="DTI14" s="114"/>
      <c r="DTJ14" s="114"/>
      <c r="DTK14" s="114"/>
      <c r="DTL14" s="114"/>
      <c r="DTM14" s="114"/>
      <c r="DTN14" s="114"/>
      <c r="DTO14" s="114"/>
      <c r="DTP14" s="114"/>
      <c r="DTQ14" s="114"/>
      <c r="DTR14" s="114"/>
      <c r="DTS14" s="114"/>
      <c r="DTT14" s="114"/>
      <c r="DTU14" s="114"/>
      <c r="DTV14" s="114"/>
      <c r="DTW14" s="114"/>
      <c r="DTX14" s="114"/>
      <c r="DTY14" s="114"/>
      <c r="DTZ14" s="114"/>
      <c r="DUA14" s="114"/>
      <c r="DUB14" s="114"/>
      <c r="DUC14" s="114"/>
      <c r="DUD14" s="114"/>
      <c r="DUE14" s="114"/>
      <c r="DUF14" s="114"/>
      <c r="DUG14" s="114"/>
      <c r="DUH14" s="114"/>
      <c r="DUI14" s="114"/>
      <c r="DUJ14" s="114"/>
      <c r="DUK14" s="114"/>
      <c r="DUL14" s="114"/>
      <c r="DUM14" s="114"/>
      <c r="DUN14" s="114"/>
      <c r="DUO14" s="114"/>
      <c r="DUP14" s="114"/>
      <c r="DUQ14" s="114"/>
      <c r="DUR14" s="114"/>
      <c r="DUS14" s="114"/>
      <c r="DUT14" s="114"/>
      <c r="DUU14" s="114"/>
      <c r="DUV14" s="114"/>
      <c r="DUW14" s="114"/>
      <c r="DUX14" s="114"/>
      <c r="DUY14" s="114"/>
      <c r="DUZ14" s="114"/>
      <c r="DVA14" s="114"/>
      <c r="DVB14" s="114"/>
      <c r="DVC14" s="114"/>
      <c r="DVD14" s="114"/>
      <c r="DVE14" s="114"/>
      <c r="DVF14" s="114"/>
      <c r="DVG14" s="114"/>
      <c r="DVH14" s="114"/>
      <c r="DVI14" s="114"/>
      <c r="DVJ14" s="114"/>
      <c r="DVK14" s="114"/>
      <c r="DVL14" s="114"/>
      <c r="DVM14" s="114"/>
      <c r="DVN14" s="114"/>
      <c r="DVO14" s="114"/>
      <c r="DVP14" s="114"/>
      <c r="DVQ14" s="114"/>
      <c r="DVR14" s="114"/>
      <c r="DVS14" s="114"/>
      <c r="DVT14" s="114"/>
      <c r="DVU14" s="114"/>
      <c r="DVV14" s="114"/>
      <c r="DVW14" s="114"/>
      <c r="DVX14" s="114"/>
      <c r="DVY14" s="114"/>
      <c r="DVZ14" s="114"/>
      <c r="DWA14" s="114"/>
      <c r="DWB14" s="114"/>
      <c r="DWC14" s="114"/>
      <c r="DWD14" s="114"/>
      <c r="DWE14" s="114"/>
      <c r="DWF14" s="114"/>
      <c r="DWG14" s="114"/>
      <c r="DWH14" s="114"/>
      <c r="DWI14" s="114"/>
      <c r="DWJ14" s="114"/>
      <c r="DWK14" s="114"/>
      <c r="DWL14" s="114"/>
      <c r="DWM14" s="114"/>
      <c r="DWN14" s="114"/>
      <c r="DWO14" s="114"/>
      <c r="DWP14" s="114"/>
      <c r="DWQ14" s="114"/>
      <c r="DWR14" s="114"/>
      <c r="DWS14" s="114"/>
      <c r="DWT14" s="114"/>
      <c r="DWU14" s="114"/>
      <c r="DWV14" s="114"/>
      <c r="DWW14" s="114"/>
      <c r="DWX14" s="114"/>
      <c r="DWY14" s="114"/>
      <c r="DWZ14" s="114"/>
      <c r="DXA14" s="114"/>
      <c r="DXB14" s="114"/>
      <c r="DXC14" s="114"/>
      <c r="DXD14" s="114"/>
      <c r="DXE14" s="114"/>
      <c r="DXF14" s="114"/>
      <c r="DXG14" s="114"/>
      <c r="DXH14" s="114"/>
      <c r="DXI14" s="114"/>
      <c r="DXJ14" s="114"/>
      <c r="DXK14" s="114"/>
      <c r="DXL14" s="114"/>
      <c r="DXM14" s="114"/>
      <c r="DXN14" s="114"/>
      <c r="DXO14" s="114"/>
      <c r="DXP14" s="114"/>
      <c r="DXQ14" s="114"/>
      <c r="DXR14" s="114"/>
      <c r="DXS14" s="114"/>
      <c r="DXT14" s="114"/>
      <c r="DXU14" s="114"/>
      <c r="DXV14" s="114"/>
      <c r="DXW14" s="114"/>
      <c r="DXX14" s="114"/>
      <c r="DXY14" s="114"/>
      <c r="DXZ14" s="114"/>
      <c r="DYA14" s="114"/>
      <c r="DYB14" s="114"/>
      <c r="DYC14" s="114"/>
      <c r="DYD14" s="114"/>
      <c r="DYE14" s="114"/>
      <c r="DYF14" s="114"/>
      <c r="DYG14" s="114"/>
      <c r="DYH14" s="114"/>
      <c r="DYI14" s="114"/>
      <c r="DYJ14" s="114"/>
      <c r="DYK14" s="114"/>
      <c r="DYL14" s="114"/>
      <c r="DYM14" s="114"/>
      <c r="DYN14" s="114"/>
      <c r="DYO14" s="114"/>
      <c r="DYP14" s="114"/>
      <c r="DYQ14" s="114"/>
      <c r="DYR14" s="114"/>
      <c r="DYS14" s="114"/>
      <c r="DYT14" s="114"/>
      <c r="DYU14" s="114"/>
      <c r="DYV14" s="114"/>
      <c r="DYW14" s="114"/>
      <c r="DYX14" s="114"/>
      <c r="DYY14" s="114"/>
      <c r="DYZ14" s="114"/>
      <c r="DZA14" s="114"/>
      <c r="DZB14" s="114"/>
      <c r="DZC14" s="114"/>
      <c r="DZD14" s="114"/>
      <c r="DZE14" s="114"/>
      <c r="DZF14" s="114"/>
      <c r="DZG14" s="114"/>
      <c r="DZH14" s="114"/>
      <c r="DZI14" s="114"/>
      <c r="DZJ14" s="114"/>
      <c r="DZK14" s="114"/>
      <c r="DZL14" s="114"/>
      <c r="DZM14" s="114"/>
      <c r="DZN14" s="114"/>
      <c r="DZO14" s="114"/>
      <c r="DZP14" s="114"/>
      <c r="DZQ14" s="114"/>
      <c r="DZR14" s="114"/>
      <c r="DZS14" s="114"/>
      <c r="DZT14" s="114"/>
      <c r="DZU14" s="114"/>
      <c r="DZV14" s="114"/>
      <c r="DZW14" s="114"/>
      <c r="DZX14" s="114"/>
      <c r="DZY14" s="114"/>
      <c r="DZZ14" s="114"/>
      <c r="EAA14" s="114"/>
      <c r="EAB14" s="114"/>
      <c r="EAC14" s="114"/>
      <c r="EAD14" s="114"/>
      <c r="EAE14" s="114"/>
      <c r="EAF14" s="114"/>
      <c r="EAG14" s="114"/>
      <c r="EAH14" s="114"/>
      <c r="EAI14" s="114"/>
      <c r="EAJ14" s="114"/>
      <c r="EAK14" s="114"/>
      <c r="EAL14" s="114"/>
      <c r="EAM14" s="114"/>
      <c r="EAN14" s="114"/>
      <c r="EAO14" s="114"/>
      <c r="EAP14" s="114"/>
      <c r="EAQ14" s="114"/>
      <c r="EAR14" s="114"/>
      <c r="EAS14" s="114"/>
      <c r="EAT14" s="114"/>
      <c r="EAU14" s="114"/>
      <c r="EAV14" s="114"/>
      <c r="EAW14" s="114"/>
      <c r="EAX14" s="114"/>
      <c r="EAY14" s="114"/>
      <c r="EAZ14" s="114"/>
      <c r="EBA14" s="114"/>
      <c r="EBB14" s="114"/>
      <c r="EBC14" s="114"/>
      <c r="EBD14" s="114"/>
      <c r="EBE14" s="114"/>
      <c r="EBF14" s="114"/>
      <c r="EBG14" s="114"/>
      <c r="EBH14" s="114"/>
      <c r="EBI14" s="114"/>
      <c r="EBJ14" s="114"/>
      <c r="EBK14" s="114"/>
      <c r="EBL14" s="114"/>
      <c r="EBM14" s="114"/>
      <c r="EBN14" s="114"/>
      <c r="EBO14" s="114"/>
      <c r="EBP14" s="114"/>
      <c r="EBQ14" s="114"/>
      <c r="EBR14" s="114"/>
      <c r="EBS14" s="114"/>
      <c r="EBT14" s="114"/>
      <c r="EBU14" s="114"/>
      <c r="EBV14" s="114"/>
      <c r="EBW14" s="114"/>
      <c r="EBX14" s="114"/>
      <c r="EBY14" s="114"/>
      <c r="EBZ14" s="114"/>
      <c r="ECA14" s="114"/>
      <c r="ECB14" s="114"/>
      <c r="ECC14" s="114"/>
      <c r="ECD14" s="114"/>
      <c r="ECE14" s="114"/>
      <c r="ECF14" s="114"/>
      <c r="ECG14" s="114"/>
      <c r="ECH14" s="114"/>
      <c r="ECI14" s="114"/>
      <c r="ECJ14" s="114"/>
      <c r="ECK14" s="114"/>
      <c r="ECL14" s="114"/>
      <c r="ECM14" s="114"/>
      <c r="ECN14" s="114"/>
      <c r="ECO14" s="114"/>
      <c r="ECP14" s="114"/>
      <c r="ECQ14" s="114"/>
      <c r="ECR14" s="114"/>
      <c r="ECS14" s="114"/>
      <c r="ECT14" s="114"/>
      <c r="ECU14" s="114"/>
      <c r="ECV14" s="114"/>
      <c r="ECW14" s="114"/>
      <c r="ECX14" s="114"/>
      <c r="ECY14" s="114"/>
      <c r="ECZ14" s="114"/>
      <c r="EDA14" s="114"/>
      <c r="EDB14" s="114"/>
      <c r="EDC14" s="114"/>
      <c r="EDD14" s="114"/>
      <c r="EDE14" s="114"/>
      <c r="EDF14" s="114"/>
      <c r="EDG14" s="114"/>
      <c r="EDH14" s="114"/>
      <c r="EDI14" s="114"/>
      <c r="EDJ14" s="114"/>
      <c r="EDK14" s="114"/>
      <c r="EDL14" s="114"/>
      <c r="EDM14" s="114"/>
      <c r="EDN14" s="114"/>
      <c r="EDO14" s="114"/>
      <c r="EDP14" s="114"/>
      <c r="EDQ14" s="114"/>
      <c r="EDR14" s="114"/>
      <c r="EDS14" s="114"/>
      <c r="EDT14" s="114"/>
      <c r="EDU14" s="114"/>
      <c r="EDV14" s="114"/>
      <c r="EDW14" s="114"/>
      <c r="EDX14" s="114"/>
      <c r="EDY14" s="114"/>
      <c r="EDZ14" s="114"/>
      <c r="EEA14" s="114"/>
      <c r="EEB14" s="114"/>
      <c r="EEC14" s="114"/>
      <c r="EED14" s="114"/>
      <c r="EEE14" s="114"/>
      <c r="EEF14" s="114"/>
      <c r="EEG14" s="114"/>
      <c r="EEH14" s="114"/>
      <c r="EEI14" s="114"/>
      <c r="EEJ14" s="114"/>
      <c r="EEK14" s="114"/>
      <c r="EEL14" s="114"/>
      <c r="EEM14" s="114"/>
      <c r="EEN14" s="114"/>
      <c r="EEO14" s="114"/>
      <c r="EEP14" s="114"/>
      <c r="EEQ14" s="114"/>
      <c r="EER14" s="114"/>
      <c r="EES14" s="114"/>
      <c r="EET14" s="114"/>
      <c r="EEU14" s="114"/>
      <c r="EEV14" s="114"/>
      <c r="EEW14" s="114"/>
      <c r="EEX14" s="114"/>
      <c r="EEY14" s="114"/>
      <c r="EEZ14" s="114"/>
      <c r="EFA14" s="114"/>
      <c r="EFB14" s="114"/>
      <c r="EFC14" s="114"/>
      <c r="EFD14" s="114"/>
      <c r="EFE14" s="114"/>
      <c r="EFF14" s="114"/>
      <c r="EFG14" s="114"/>
      <c r="EFH14" s="114"/>
      <c r="EFI14" s="114"/>
      <c r="EFJ14" s="114"/>
      <c r="EFK14" s="114"/>
      <c r="EFL14" s="114"/>
      <c r="EFM14" s="114"/>
      <c r="EFN14" s="114"/>
      <c r="EFO14" s="114"/>
      <c r="EFP14" s="114"/>
      <c r="EFQ14" s="114"/>
      <c r="EFR14" s="114"/>
      <c r="EFS14" s="114"/>
      <c r="EFT14" s="114"/>
      <c r="EFU14" s="114"/>
      <c r="EFV14" s="114"/>
      <c r="EFW14" s="114"/>
      <c r="EFX14" s="114"/>
      <c r="EFY14" s="114"/>
      <c r="EFZ14" s="114"/>
      <c r="EGA14" s="114"/>
      <c r="EGB14" s="114"/>
      <c r="EGC14" s="114"/>
      <c r="EGD14" s="114"/>
      <c r="EGE14" s="114"/>
      <c r="EGF14" s="114"/>
      <c r="EGG14" s="114"/>
      <c r="EGH14" s="114"/>
      <c r="EGI14" s="114"/>
      <c r="EGJ14" s="114"/>
      <c r="EGK14" s="114"/>
      <c r="EGL14" s="114"/>
      <c r="EGM14" s="114"/>
      <c r="EGN14" s="114"/>
      <c r="EGO14" s="114"/>
      <c r="EGP14" s="114"/>
      <c r="EGQ14" s="114"/>
      <c r="EGR14" s="114"/>
      <c r="EGS14" s="114"/>
      <c r="EGT14" s="114"/>
      <c r="EGU14" s="114"/>
      <c r="EGV14" s="114"/>
      <c r="EGW14" s="114"/>
      <c r="EGX14" s="114"/>
      <c r="EGY14" s="114"/>
      <c r="EGZ14" s="114"/>
      <c r="EHA14" s="114"/>
      <c r="EHB14" s="114"/>
      <c r="EHC14" s="114"/>
      <c r="EHD14" s="114"/>
      <c r="EHE14" s="114"/>
      <c r="EHF14" s="114"/>
      <c r="EHG14" s="114"/>
      <c r="EHH14" s="114"/>
      <c r="EHI14" s="114"/>
      <c r="EHJ14" s="114"/>
      <c r="EHK14" s="114"/>
      <c r="EHL14" s="114"/>
      <c r="EHM14" s="114"/>
      <c r="EHN14" s="114"/>
      <c r="EHO14" s="114"/>
      <c r="EHP14" s="114"/>
      <c r="EHQ14" s="114"/>
      <c r="EHR14" s="114"/>
      <c r="EHS14" s="114"/>
      <c r="EHT14" s="114"/>
      <c r="EHU14" s="114"/>
      <c r="EHV14" s="114"/>
      <c r="EHW14" s="114"/>
      <c r="EHX14" s="114"/>
      <c r="EHY14" s="114"/>
      <c r="EHZ14" s="114"/>
      <c r="EIA14" s="114"/>
      <c r="EIB14" s="114"/>
      <c r="EIC14" s="114"/>
      <c r="EID14" s="114"/>
      <c r="EIE14" s="114"/>
      <c r="EIF14" s="114"/>
      <c r="EIG14" s="114"/>
      <c r="EIH14" s="114"/>
      <c r="EII14" s="114"/>
      <c r="EIJ14" s="114"/>
      <c r="EIK14" s="114"/>
      <c r="EIL14" s="114"/>
      <c r="EIM14" s="114"/>
      <c r="EIN14" s="114"/>
      <c r="EIO14" s="114"/>
      <c r="EIP14" s="114"/>
      <c r="EIQ14" s="114"/>
      <c r="EIR14" s="114"/>
      <c r="EIS14" s="114"/>
      <c r="EIT14" s="114"/>
      <c r="EIU14" s="114"/>
      <c r="EIV14" s="114"/>
      <c r="EIW14" s="114"/>
      <c r="EIX14" s="114"/>
      <c r="EIY14" s="114"/>
      <c r="EIZ14" s="114"/>
      <c r="EJA14" s="114"/>
      <c r="EJB14" s="114"/>
      <c r="EJC14" s="114"/>
      <c r="EJD14" s="114"/>
      <c r="EJE14" s="114"/>
      <c r="EJF14" s="114"/>
      <c r="EJG14" s="114"/>
      <c r="EJH14" s="114"/>
      <c r="EJI14" s="114"/>
      <c r="EJJ14" s="114"/>
      <c r="EJK14" s="114"/>
      <c r="EJL14" s="114"/>
      <c r="EJM14" s="114"/>
      <c r="EJN14" s="114"/>
      <c r="EJO14" s="114"/>
      <c r="EJP14" s="114"/>
      <c r="EJQ14" s="114"/>
      <c r="EJR14" s="114"/>
      <c r="EJS14" s="114"/>
      <c r="EJT14" s="114"/>
      <c r="EJU14" s="114"/>
      <c r="EJV14" s="114"/>
      <c r="EJW14" s="114"/>
      <c r="EJX14" s="114"/>
      <c r="EJY14" s="114"/>
      <c r="EJZ14" s="114"/>
      <c r="EKA14" s="114"/>
      <c r="EKB14" s="114"/>
      <c r="EKC14" s="114"/>
      <c r="EKD14" s="114"/>
      <c r="EKE14" s="114"/>
      <c r="EKF14" s="114"/>
      <c r="EKG14" s="114"/>
      <c r="EKH14" s="114"/>
      <c r="EKI14" s="114"/>
      <c r="EKJ14" s="114"/>
      <c r="EKK14" s="114"/>
      <c r="EKL14" s="114"/>
      <c r="EKM14" s="114"/>
      <c r="EKN14" s="114"/>
      <c r="EKO14" s="114"/>
      <c r="EKP14" s="114"/>
      <c r="EKQ14" s="114"/>
      <c r="EKR14" s="114"/>
      <c r="EKS14" s="114"/>
      <c r="EKT14" s="114"/>
      <c r="EKU14" s="114"/>
      <c r="EKV14" s="114"/>
      <c r="EKW14" s="114"/>
      <c r="EKX14" s="114"/>
      <c r="EKY14" s="114"/>
      <c r="EKZ14" s="114"/>
      <c r="ELA14" s="114"/>
      <c r="ELB14" s="114"/>
      <c r="ELC14" s="114"/>
      <c r="ELD14" s="114"/>
      <c r="ELE14" s="114"/>
      <c r="ELF14" s="114"/>
      <c r="ELG14" s="114"/>
      <c r="ELH14" s="114"/>
      <c r="ELI14" s="114"/>
      <c r="ELJ14" s="114"/>
      <c r="ELK14" s="114"/>
      <c r="ELL14" s="114"/>
      <c r="ELM14" s="114"/>
      <c r="ELN14" s="114"/>
      <c r="ELO14" s="114"/>
      <c r="ELP14" s="114"/>
      <c r="ELQ14" s="114"/>
      <c r="ELR14" s="114"/>
      <c r="ELS14" s="114"/>
      <c r="ELT14" s="114"/>
      <c r="ELU14" s="114"/>
      <c r="ELV14" s="114"/>
      <c r="ELW14" s="114"/>
      <c r="ELX14" s="114"/>
      <c r="ELY14" s="114"/>
      <c r="ELZ14" s="114"/>
      <c r="EMA14" s="114"/>
      <c r="EMB14" s="114"/>
      <c r="EMC14" s="114"/>
      <c r="EMD14" s="114"/>
      <c r="EME14" s="114"/>
      <c r="EMF14" s="114"/>
      <c r="EMG14" s="114"/>
      <c r="EMH14" s="114"/>
      <c r="EMI14" s="114"/>
      <c r="EMJ14" s="114"/>
      <c r="EMK14" s="114"/>
      <c r="EML14" s="114"/>
      <c r="EMM14" s="114"/>
      <c r="EMN14" s="114"/>
      <c r="EMO14" s="114"/>
      <c r="EMP14" s="114"/>
      <c r="EMQ14" s="114"/>
      <c r="EMR14" s="114"/>
      <c r="EMS14" s="114"/>
      <c r="EMT14" s="114"/>
      <c r="EMU14" s="114"/>
      <c r="EMV14" s="114"/>
      <c r="EMW14" s="114"/>
      <c r="EMX14" s="114"/>
      <c r="EMY14" s="114"/>
      <c r="EMZ14" s="114"/>
      <c r="ENA14" s="114"/>
      <c r="ENB14" s="114"/>
      <c r="ENC14" s="114"/>
      <c r="END14" s="114"/>
      <c r="ENE14" s="114"/>
      <c r="ENF14" s="114"/>
      <c r="ENG14" s="114"/>
      <c r="ENH14" s="114"/>
      <c r="ENI14" s="114"/>
      <c r="ENJ14" s="114"/>
      <c r="ENK14" s="114"/>
      <c r="ENL14" s="114"/>
      <c r="ENM14" s="114"/>
      <c r="ENN14" s="114"/>
      <c r="ENO14" s="114"/>
      <c r="ENP14" s="114"/>
      <c r="ENQ14" s="114"/>
      <c r="ENR14" s="114"/>
      <c r="ENS14" s="114"/>
      <c r="ENT14" s="114"/>
      <c r="ENU14" s="114"/>
      <c r="ENV14" s="114"/>
      <c r="ENW14" s="114"/>
      <c r="ENX14" s="114"/>
      <c r="ENY14" s="114"/>
      <c r="ENZ14" s="114"/>
      <c r="EOA14" s="114"/>
      <c r="EOB14" s="114"/>
      <c r="EOC14" s="114"/>
      <c r="EOD14" s="114"/>
      <c r="EOE14" s="114"/>
      <c r="EOF14" s="114"/>
      <c r="EOG14" s="114"/>
      <c r="EOH14" s="114"/>
      <c r="EOI14" s="114"/>
      <c r="EOJ14" s="114"/>
      <c r="EOK14" s="114"/>
      <c r="EOL14" s="114"/>
      <c r="EOM14" s="114"/>
      <c r="EON14" s="114"/>
      <c r="EOO14" s="114"/>
      <c r="EOP14" s="114"/>
      <c r="EOQ14" s="114"/>
      <c r="EOR14" s="114"/>
      <c r="EOS14" s="114"/>
      <c r="EOT14" s="114"/>
      <c r="EOU14" s="114"/>
      <c r="EOV14" s="114"/>
      <c r="EOW14" s="114"/>
      <c r="EOX14" s="114"/>
      <c r="EOY14" s="114"/>
      <c r="EOZ14" s="114"/>
      <c r="EPA14" s="114"/>
      <c r="EPB14" s="114"/>
      <c r="EPC14" s="114"/>
      <c r="EPD14" s="114"/>
      <c r="EPE14" s="114"/>
      <c r="EPF14" s="114"/>
      <c r="EPG14" s="114"/>
      <c r="EPH14" s="114"/>
      <c r="EPI14" s="114"/>
      <c r="EPJ14" s="114"/>
      <c r="EPK14" s="114"/>
      <c r="EPL14" s="114"/>
      <c r="EPM14" s="114"/>
      <c r="EPN14" s="114"/>
      <c r="EPO14" s="114"/>
      <c r="EPP14" s="114"/>
      <c r="EPQ14" s="114"/>
      <c r="EPR14" s="114"/>
      <c r="EPS14" s="114"/>
      <c r="EPT14" s="114"/>
      <c r="EPU14" s="114"/>
      <c r="EPV14" s="114"/>
      <c r="EPW14" s="114"/>
      <c r="EPX14" s="114"/>
      <c r="EPY14" s="114"/>
      <c r="EPZ14" s="114"/>
      <c r="EQA14" s="114"/>
      <c r="EQB14" s="114"/>
      <c r="EQC14" s="114"/>
      <c r="EQD14" s="114"/>
      <c r="EQE14" s="114"/>
      <c r="EQF14" s="114"/>
      <c r="EQG14" s="114"/>
      <c r="EQH14" s="114"/>
      <c r="EQI14" s="114"/>
      <c r="EQJ14" s="114"/>
      <c r="EQK14" s="114"/>
      <c r="EQL14" s="114"/>
      <c r="EQM14" s="114"/>
      <c r="EQN14" s="114"/>
      <c r="EQO14" s="114"/>
      <c r="EQP14" s="114"/>
      <c r="EQQ14" s="114"/>
      <c r="EQR14" s="114"/>
      <c r="EQS14" s="114"/>
      <c r="EQT14" s="114"/>
      <c r="EQU14" s="114"/>
      <c r="EQV14" s="114"/>
      <c r="EQW14" s="114"/>
      <c r="EQX14" s="114"/>
      <c r="EQY14" s="114"/>
      <c r="EQZ14" s="114"/>
      <c r="ERA14" s="114"/>
      <c r="ERB14" s="114"/>
      <c r="ERC14" s="114"/>
      <c r="ERD14" s="114"/>
      <c r="ERE14" s="114"/>
      <c r="ERF14" s="114"/>
      <c r="ERG14" s="114"/>
      <c r="ERH14" s="114"/>
      <c r="ERI14" s="114"/>
      <c r="ERJ14" s="114"/>
      <c r="ERK14" s="114"/>
      <c r="ERL14" s="114"/>
      <c r="ERM14" s="114"/>
      <c r="ERN14" s="114"/>
      <c r="ERO14" s="114"/>
      <c r="ERP14" s="114"/>
      <c r="ERQ14" s="114"/>
      <c r="ERR14" s="114"/>
      <c r="ERS14" s="114"/>
      <c r="ERT14" s="114"/>
      <c r="ERU14" s="114"/>
      <c r="ERV14" s="114"/>
      <c r="ERW14" s="114"/>
      <c r="ERX14" s="114"/>
      <c r="ERY14" s="114"/>
      <c r="ERZ14" s="114"/>
      <c r="ESA14" s="114"/>
      <c r="ESB14" s="114"/>
      <c r="ESC14" s="114"/>
      <c r="ESD14" s="114"/>
      <c r="ESE14" s="114"/>
      <c r="ESF14" s="114"/>
      <c r="ESG14" s="114"/>
      <c r="ESH14" s="114"/>
      <c r="ESI14" s="114"/>
      <c r="ESJ14" s="114"/>
      <c r="ESK14" s="114"/>
      <c r="ESL14" s="114"/>
      <c r="ESM14" s="114"/>
      <c r="ESN14" s="114"/>
      <c r="ESO14" s="114"/>
      <c r="ESP14" s="114"/>
      <c r="ESQ14" s="114"/>
      <c r="ESR14" s="114"/>
      <c r="ESS14" s="114"/>
      <c r="EST14" s="114"/>
      <c r="ESU14" s="114"/>
      <c r="ESV14" s="114"/>
      <c r="ESW14" s="114"/>
      <c r="ESX14" s="114"/>
      <c r="ESY14" s="114"/>
      <c r="ESZ14" s="114"/>
      <c r="ETA14" s="114"/>
      <c r="ETB14" s="114"/>
      <c r="ETC14" s="114"/>
      <c r="ETD14" s="114"/>
      <c r="ETE14" s="114"/>
      <c r="ETF14" s="114"/>
      <c r="ETG14" s="114"/>
      <c r="ETH14" s="114"/>
      <c r="ETI14" s="114"/>
      <c r="ETJ14" s="114"/>
      <c r="ETK14" s="114"/>
      <c r="ETL14" s="114"/>
      <c r="ETM14" s="114"/>
      <c r="ETN14" s="114"/>
      <c r="ETO14" s="114"/>
      <c r="ETP14" s="114"/>
      <c r="ETQ14" s="114"/>
      <c r="ETR14" s="114"/>
      <c r="ETS14" s="114"/>
      <c r="ETT14" s="114"/>
      <c r="ETU14" s="114"/>
      <c r="ETV14" s="114"/>
      <c r="ETW14" s="114"/>
      <c r="ETX14" s="114"/>
      <c r="ETY14" s="114"/>
      <c r="ETZ14" s="114"/>
      <c r="EUA14" s="114"/>
      <c r="EUB14" s="114"/>
      <c r="EUC14" s="114"/>
      <c r="EUD14" s="114"/>
      <c r="EUE14" s="114"/>
      <c r="EUF14" s="114"/>
      <c r="EUG14" s="114"/>
      <c r="EUH14" s="114"/>
      <c r="EUI14" s="114"/>
      <c r="EUJ14" s="114"/>
      <c r="EUK14" s="114"/>
      <c r="EUL14" s="114"/>
      <c r="EUM14" s="114"/>
      <c r="EUN14" s="114"/>
      <c r="EUO14" s="114"/>
      <c r="EUP14" s="114"/>
      <c r="EUQ14" s="114"/>
      <c r="EUR14" s="114"/>
      <c r="EUS14" s="114"/>
      <c r="EUT14" s="114"/>
      <c r="EUU14" s="114"/>
      <c r="EUV14" s="114"/>
      <c r="EUW14" s="114"/>
      <c r="EUX14" s="114"/>
      <c r="EUY14" s="114"/>
      <c r="EUZ14" s="114"/>
      <c r="EVA14" s="114"/>
      <c r="EVB14" s="114"/>
      <c r="EVC14" s="114"/>
      <c r="EVD14" s="114"/>
      <c r="EVE14" s="114"/>
      <c r="EVF14" s="114"/>
      <c r="EVG14" s="114"/>
      <c r="EVH14" s="114"/>
      <c r="EVI14" s="114"/>
      <c r="EVJ14" s="114"/>
      <c r="EVK14" s="114"/>
      <c r="EVL14" s="114"/>
      <c r="EVM14" s="114"/>
      <c r="EVN14" s="114"/>
      <c r="EVO14" s="114"/>
      <c r="EVP14" s="114"/>
      <c r="EVQ14" s="114"/>
      <c r="EVR14" s="114"/>
      <c r="EVS14" s="114"/>
      <c r="EVT14" s="114"/>
      <c r="EVU14" s="114"/>
      <c r="EVV14" s="114"/>
      <c r="EVW14" s="114"/>
      <c r="EVX14" s="114"/>
      <c r="EVY14" s="114"/>
      <c r="EVZ14" s="114"/>
      <c r="EWA14" s="114"/>
      <c r="EWB14" s="114"/>
      <c r="EWC14" s="114"/>
      <c r="EWD14" s="114"/>
      <c r="EWE14" s="114"/>
      <c r="EWF14" s="114"/>
      <c r="EWG14" s="114"/>
      <c r="EWH14" s="114"/>
      <c r="EWI14" s="114"/>
      <c r="EWJ14" s="114"/>
      <c r="EWK14" s="114"/>
      <c r="EWL14" s="114"/>
      <c r="EWM14" s="114"/>
      <c r="EWN14" s="114"/>
      <c r="EWO14" s="114"/>
      <c r="EWP14" s="114"/>
      <c r="EWQ14" s="114"/>
      <c r="EWR14" s="114"/>
      <c r="EWS14" s="114"/>
      <c r="EWT14" s="114"/>
      <c r="EWU14" s="114"/>
      <c r="EWV14" s="114"/>
      <c r="EWW14" s="114"/>
      <c r="EWX14" s="114"/>
      <c r="EWY14" s="114"/>
      <c r="EWZ14" s="114"/>
      <c r="EXA14" s="114"/>
      <c r="EXB14" s="114"/>
      <c r="EXC14" s="114"/>
      <c r="EXD14" s="114"/>
      <c r="EXE14" s="114"/>
      <c r="EXF14" s="114"/>
      <c r="EXG14" s="114"/>
      <c r="EXH14" s="114"/>
      <c r="EXI14" s="114"/>
      <c r="EXJ14" s="114"/>
      <c r="EXK14" s="114"/>
      <c r="EXL14" s="114"/>
      <c r="EXM14" s="114"/>
      <c r="EXN14" s="114"/>
      <c r="EXO14" s="114"/>
      <c r="EXP14" s="114"/>
      <c r="EXQ14" s="114"/>
      <c r="EXR14" s="114"/>
      <c r="EXS14" s="114"/>
      <c r="EXT14" s="114"/>
      <c r="EXU14" s="114"/>
      <c r="EXV14" s="114"/>
      <c r="EXW14" s="114"/>
      <c r="EXX14" s="114"/>
      <c r="EXY14" s="114"/>
      <c r="EXZ14" s="114"/>
      <c r="EYA14" s="114"/>
      <c r="EYB14" s="114"/>
      <c r="EYC14" s="114"/>
      <c r="EYD14" s="114"/>
      <c r="EYE14" s="114"/>
      <c r="EYF14" s="114"/>
      <c r="EYG14" s="114"/>
      <c r="EYH14" s="114"/>
      <c r="EYI14" s="114"/>
      <c r="EYJ14" s="114"/>
      <c r="EYK14" s="114"/>
      <c r="EYL14" s="114"/>
      <c r="EYM14" s="114"/>
      <c r="EYN14" s="114"/>
      <c r="EYO14" s="114"/>
      <c r="EYP14" s="114"/>
      <c r="EYQ14" s="114"/>
      <c r="EYR14" s="114"/>
      <c r="EYS14" s="114"/>
      <c r="EYT14" s="114"/>
      <c r="EYU14" s="114"/>
      <c r="EYV14" s="114"/>
      <c r="EYW14" s="114"/>
      <c r="EYX14" s="114"/>
      <c r="EYY14" s="114"/>
      <c r="EYZ14" s="114"/>
      <c r="EZA14" s="114"/>
      <c r="EZB14" s="114"/>
      <c r="EZC14" s="114"/>
      <c r="EZD14" s="114"/>
      <c r="EZE14" s="114"/>
      <c r="EZF14" s="114"/>
      <c r="EZG14" s="114"/>
      <c r="EZH14" s="114"/>
      <c r="EZI14" s="114"/>
      <c r="EZJ14" s="114"/>
      <c r="EZK14" s="114"/>
      <c r="EZL14" s="114"/>
      <c r="EZM14" s="114"/>
      <c r="EZN14" s="114"/>
      <c r="EZO14" s="114"/>
      <c r="EZP14" s="114"/>
      <c r="EZQ14" s="114"/>
      <c r="EZR14" s="114"/>
      <c r="EZS14" s="114"/>
      <c r="EZT14" s="114"/>
      <c r="EZU14" s="114"/>
      <c r="EZV14" s="114"/>
      <c r="EZW14" s="114"/>
      <c r="EZX14" s="114"/>
      <c r="EZY14" s="114"/>
      <c r="EZZ14" s="114"/>
      <c r="FAA14" s="114"/>
      <c r="FAB14" s="114"/>
      <c r="FAC14" s="114"/>
      <c r="FAD14" s="114"/>
      <c r="FAE14" s="114"/>
      <c r="FAF14" s="114"/>
      <c r="FAG14" s="114"/>
      <c r="FAH14" s="114"/>
      <c r="FAI14" s="114"/>
      <c r="FAJ14" s="114"/>
      <c r="FAK14" s="114"/>
      <c r="FAL14" s="114"/>
      <c r="FAM14" s="114"/>
      <c r="FAN14" s="114"/>
      <c r="FAO14" s="114"/>
      <c r="FAP14" s="114"/>
      <c r="FAQ14" s="114"/>
      <c r="FAR14" s="114"/>
      <c r="FAS14" s="114"/>
      <c r="FAT14" s="114"/>
      <c r="FAU14" s="114"/>
      <c r="FAV14" s="114"/>
      <c r="FAW14" s="114"/>
      <c r="FAX14" s="114"/>
      <c r="FAY14" s="114"/>
      <c r="FAZ14" s="114"/>
      <c r="FBA14" s="114"/>
      <c r="FBB14" s="114"/>
      <c r="FBC14" s="114"/>
      <c r="FBD14" s="114"/>
      <c r="FBE14" s="114"/>
      <c r="FBF14" s="114"/>
      <c r="FBG14" s="114"/>
      <c r="FBH14" s="114"/>
      <c r="FBI14" s="114"/>
      <c r="FBJ14" s="114"/>
      <c r="FBK14" s="114"/>
      <c r="FBL14" s="114"/>
      <c r="FBM14" s="114"/>
      <c r="FBN14" s="114"/>
      <c r="FBO14" s="114"/>
      <c r="FBP14" s="114"/>
      <c r="FBQ14" s="114"/>
      <c r="FBR14" s="114"/>
      <c r="FBS14" s="114"/>
      <c r="FBT14" s="114"/>
      <c r="FBU14" s="114"/>
      <c r="FBV14" s="114"/>
      <c r="FBW14" s="114"/>
      <c r="FBX14" s="114"/>
      <c r="FBY14" s="114"/>
      <c r="FBZ14" s="114"/>
      <c r="FCA14" s="114"/>
      <c r="FCB14" s="114"/>
      <c r="FCC14" s="114"/>
      <c r="FCD14" s="114"/>
      <c r="FCE14" s="114"/>
      <c r="FCF14" s="114"/>
      <c r="FCG14" s="114"/>
      <c r="FCH14" s="114"/>
      <c r="FCI14" s="114"/>
      <c r="FCJ14" s="114"/>
      <c r="FCK14" s="114"/>
      <c r="FCL14" s="114"/>
      <c r="FCM14" s="114"/>
      <c r="FCN14" s="114"/>
      <c r="FCO14" s="114"/>
      <c r="FCP14" s="114"/>
      <c r="FCQ14" s="114"/>
      <c r="FCR14" s="114"/>
      <c r="FCS14" s="114"/>
      <c r="FCT14" s="114"/>
      <c r="FCU14" s="114"/>
      <c r="FCV14" s="114"/>
      <c r="FCW14" s="114"/>
      <c r="FCX14" s="114"/>
      <c r="FCY14" s="114"/>
      <c r="FCZ14" s="114"/>
      <c r="FDA14" s="114"/>
      <c r="FDB14" s="114"/>
      <c r="FDC14" s="114"/>
      <c r="FDD14" s="114"/>
      <c r="FDE14" s="114"/>
      <c r="FDF14" s="114"/>
      <c r="FDG14" s="114"/>
      <c r="FDH14" s="114"/>
      <c r="FDI14" s="114"/>
      <c r="FDJ14" s="114"/>
      <c r="FDK14" s="114"/>
      <c r="FDL14" s="114"/>
      <c r="FDM14" s="114"/>
      <c r="FDN14" s="114"/>
      <c r="FDO14" s="114"/>
      <c r="FDP14" s="114"/>
      <c r="FDQ14" s="114"/>
      <c r="FDR14" s="114"/>
      <c r="FDS14" s="114"/>
      <c r="FDT14" s="114"/>
      <c r="FDU14" s="114"/>
      <c r="FDV14" s="114"/>
      <c r="FDW14" s="114"/>
      <c r="FDX14" s="114"/>
      <c r="FDY14" s="114"/>
      <c r="FDZ14" s="114"/>
      <c r="FEA14" s="114"/>
      <c r="FEB14" s="114"/>
      <c r="FEC14" s="114"/>
      <c r="FED14" s="114"/>
      <c r="FEE14" s="114"/>
      <c r="FEF14" s="114"/>
      <c r="FEG14" s="114"/>
      <c r="FEH14" s="114"/>
      <c r="FEI14" s="114"/>
      <c r="FEJ14" s="114"/>
      <c r="FEK14" s="114"/>
      <c r="FEL14" s="114"/>
      <c r="FEM14" s="114"/>
      <c r="FEN14" s="114"/>
      <c r="FEO14" s="114"/>
      <c r="FEP14" s="114"/>
      <c r="FEQ14" s="114"/>
      <c r="FER14" s="114"/>
      <c r="FES14" s="114"/>
      <c r="FET14" s="114"/>
      <c r="FEU14" s="114"/>
      <c r="FEV14" s="114"/>
      <c r="FEW14" s="114"/>
      <c r="FEX14" s="114"/>
      <c r="FEY14" s="114"/>
      <c r="FEZ14" s="114"/>
      <c r="FFA14" s="114"/>
      <c r="FFB14" s="114"/>
      <c r="FFC14" s="114"/>
      <c r="FFD14" s="114"/>
      <c r="FFE14" s="114"/>
      <c r="FFF14" s="114"/>
      <c r="FFG14" s="114"/>
      <c r="FFH14" s="114"/>
      <c r="FFI14" s="114"/>
      <c r="FFJ14" s="114"/>
      <c r="FFK14" s="114"/>
      <c r="FFL14" s="114"/>
      <c r="FFM14" s="114"/>
      <c r="FFN14" s="114"/>
      <c r="FFO14" s="114"/>
      <c r="FFP14" s="114"/>
      <c r="FFQ14" s="114"/>
      <c r="FFR14" s="114"/>
      <c r="FFS14" s="114"/>
      <c r="FFT14" s="114"/>
      <c r="FFU14" s="114"/>
      <c r="FFV14" s="114"/>
      <c r="FFW14" s="114"/>
      <c r="FFX14" s="114"/>
      <c r="FFY14" s="114"/>
      <c r="FFZ14" s="114"/>
      <c r="FGA14" s="114"/>
      <c r="FGB14" s="114"/>
      <c r="FGC14" s="114"/>
      <c r="FGD14" s="114"/>
      <c r="FGE14" s="114"/>
      <c r="FGF14" s="114"/>
      <c r="FGG14" s="114"/>
      <c r="FGH14" s="114"/>
      <c r="FGI14" s="114"/>
      <c r="FGJ14" s="114"/>
      <c r="FGK14" s="114"/>
      <c r="FGL14" s="114"/>
      <c r="FGM14" s="114"/>
      <c r="FGN14" s="114"/>
      <c r="FGO14" s="114"/>
      <c r="FGP14" s="114"/>
      <c r="FGQ14" s="114"/>
      <c r="FGR14" s="114"/>
      <c r="FGS14" s="114"/>
      <c r="FGT14" s="114"/>
      <c r="FGU14" s="114"/>
      <c r="FGV14" s="114"/>
      <c r="FGW14" s="114"/>
      <c r="FGX14" s="114"/>
      <c r="FGY14" s="114"/>
      <c r="FGZ14" s="114"/>
      <c r="FHA14" s="114"/>
      <c r="FHB14" s="114"/>
      <c r="FHC14" s="114"/>
      <c r="FHD14" s="114"/>
      <c r="FHE14" s="114"/>
      <c r="FHF14" s="114"/>
      <c r="FHG14" s="114"/>
      <c r="FHH14" s="114"/>
      <c r="FHI14" s="114"/>
      <c r="FHJ14" s="114"/>
      <c r="FHK14" s="114"/>
      <c r="FHL14" s="114"/>
      <c r="FHM14" s="114"/>
      <c r="FHN14" s="114"/>
      <c r="FHO14" s="114"/>
      <c r="FHP14" s="114"/>
      <c r="FHQ14" s="114"/>
      <c r="FHR14" s="114"/>
      <c r="FHS14" s="114"/>
      <c r="FHT14" s="114"/>
      <c r="FHU14" s="114"/>
      <c r="FHV14" s="114"/>
      <c r="FHW14" s="114"/>
      <c r="FHX14" s="114"/>
      <c r="FHY14" s="114"/>
      <c r="FHZ14" s="114"/>
      <c r="FIA14" s="114"/>
      <c r="FIB14" s="114"/>
      <c r="FIC14" s="114"/>
      <c r="FID14" s="114"/>
      <c r="FIE14" s="114"/>
      <c r="FIF14" s="114"/>
      <c r="FIG14" s="114"/>
      <c r="FIH14" s="114"/>
      <c r="FII14" s="114"/>
      <c r="FIJ14" s="114"/>
      <c r="FIK14" s="114"/>
      <c r="FIL14" s="114"/>
      <c r="FIM14" s="114"/>
      <c r="FIN14" s="114"/>
      <c r="FIO14" s="114"/>
      <c r="FIP14" s="114"/>
      <c r="FIQ14" s="114"/>
      <c r="FIR14" s="114"/>
      <c r="FIS14" s="114"/>
      <c r="FIT14" s="114"/>
      <c r="FIU14" s="114"/>
      <c r="FIV14" s="114"/>
      <c r="FIW14" s="114"/>
      <c r="FIX14" s="114"/>
      <c r="FIY14" s="114"/>
      <c r="FIZ14" s="114"/>
      <c r="FJA14" s="114"/>
      <c r="FJB14" s="114"/>
      <c r="FJC14" s="114"/>
      <c r="FJD14" s="114"/>
      <c r="FJE14" s="114"/>
      <c r="FJF14" s="114"/>
      <c r="FJG14" s="114"/>
      <c r="FJH14" s="114"/>
      <c r="FJI14" s="114"/>
      <c r="FJJ14" s="114"/>
      <c r="FJK14" s="114"/>
      <c r="FJL14" s="114"/>
      <c r="FJM14" s="114"/>
      <c r="FJN14" s="114"/>
      <c r="FJO14" s="114"/>
      <c r="FJP14" s="114"/>
      <c r="FJQ14" s="114"/>
      <c r="FJR14" s="114"/>
      <c r="FJS14" s="114"/>
      <c r="FJT14" s="114"/>
      <c r="FJU14" s="114"/>
      <c r="FJV14" s="114"/>
      <c r="FJW14" s="114"/>
      <c r="FJX14" s="114"/>
      <c r="FJY14" s="114"/>
      <c r="FJZ14" s="114"/>
      <c r="FKA14" s="114"/>
      <c r="FKB14" s="114"/>
      <c r="FKC14" s="114"/>
      <c r="FKD14" s="114"/>
      <c r="FKE14" s="114"/>
      <c r="FKF14" s="114"/>
      <c r="FKG14" s="114"/>
      <c r="FKH14" s="114"/>
      <c r="FKI14" s="114"/>
      <c r="FKJ14" s="114"/>
      <c r="FKK14" s="114"/>
      <c r="FKL14" s="114"/>
      <c r="FKM14" s="114"/>
      <c r="FKN14" s="114"/>
      <c r="FKO14" s="114"/>
      <c r="FKP14" s="114"/>
      <c r="FKQ14" s="114"/>
      <c r="FKR14" s="114"/>
      <c r="FKS14" s="114"/>
      <c r="FKT14" s="114"/>
      <c r="FKU14" s="114"/>
      <c r="FKV14" s="114"/>
      <c r="FKW14" s="114"/>
      <c r="FKX14" s="114"/>
      <c r="FKY14" s="114"/>
      <c r="FKZ14" s="114"/>
      <c r="FLA14" s="114"/>
      <c r="FLB14" s="114"/>
      <c r="FLC14" s="114"/>
      <c r="FLD14" s="114"/>
      <c r="FLE14" s="114"/>
      <c r="FLF14" s="114"/>
      <c r="FLG14" s="114"/>
      <c r="FLH14" s="114"/>
      <c r="FLI14" s="114"/>
      <c r="FLJ14" s="114"/>
      <c r="FLK14" s="114"/>
      <c r="FLL14" s="114"/>
      <c r="FLM14" s="114"/>
      <c r="FLN14" s="114"/>
      <c r="FLO14" s="114"/>
      <c r="FLP14" s="114"/>
      <c r="FLQ14" s="114"/>
      <c r="FLR14" s="114"/>
      <c r="FLS14" s="114"/>
      <c r="FLT14" s="114"/>
      <c r="FLU14" s="114"/>
      <c r="FLV14" s="114"/>
      <c r="FLW14" s="114"/>
      <c r="FLX14" s="114"/>
      <c r="FLY14" s="114"/>
      <c r="FLZ14" s="114"/>
      <c r="FMA14" s="114"/>
      <c r="FMB14" s="114"/>
      <c r="FMC14" s="114"/>
      <c r="FMD14" s="114"/>
      <c r="FME14" s="114"/>
      <c r="FMF14" s="114"/>
      <c r="FMG14" s="114"/>
      <c r="FMH14" s="114"/>
      <c r="FMI14" s="114"/>
      <c r="FMJ14" s="114"/>
      <c r="FMK14" s="114"/>
      <c r="FML14" s="114"/>
      <c r="FMM14" s="114"/>
      <c r="FMN14" s="114"/>
      <c r="FMO14" s="114"/>
      <c r="FMP14" s="114"/>
      <c r="FMQ14" s="114"/>
      <c r="FMR14" s="114"/>
      <c r="FMS14" s="114"/>
      <c r="FMT14" s="114"/>
      <c r="FMU14" s="114"/>
      <c r="FMV14" s="114"/>
      <c r="FMW14" s="114"/>
      <c r="FMX14" s="114"/>
      <c r="FMY14" s="114"/>
      <c r="FMZ14" s="114"/>
      <c r="FNA14" s="114"/>
      <c r="FNB14" s="114"/>
      <c r="FNC14" s="114"/>
      <c r="FND14" s="114"/>
      <c r="FNE14" s="114"/>
      <c r="FNF14" s="114"/>
      <c r="FNG14" s="114"/>
      <c r="FNH14" s="114"/>
      <c r="FNI14" s="114"/>
      <c r="FNJ14" s="114"/>
      <c r="FNK14" s="114"/>
      <c r="FNL14" s="114"/>
      <c r="FNM14" s="114"/>
      <c r="FNN14" s="114"/>
      <c r="FNO14" s="114"/>
      <c r="FNP14" s="114"/>
      <c r="FNQ14" s="114"/>
      <c r="FNR14" s="114"/>
      <c r="FNS14" s="114"/>
      <c r="FNT14" s="114"/>
      <c r="FNU14" s="114"/>
      <c r="FNV14" s="114"/>
      <c r="FNW14" s="114"/>
      <c r="FNX14" s="114"/>
      <c r="FNY14" s="114"/>
      <c r="FNZ14" s="114"/>
      <c r="FOA14" s="114"/>
      <c r="FOB14" s="114"/>
      <c r="FOC14" s="114"/>
      <c r="FOD14" s="114"/>
      <c r="FOE14" s="114"/>
      <c r="FOF14" s="114"/>
      <c r="FOG14" s="114"/>
      <c r="FOH14" s="114"/>
      <c r="FOI14" s="114"/>
      <c r="FOJ14" s="114"/>
      <c r="FOK14" s="114"/>
      <c r="FOL14" s="114"/>
      <c r="FOM14" s="114"/>
      <c r="FON14" s="114"/>
      <c r="FOO14" s="114"/>
      <c r="FOP14" s="114"/>
      <c r="FOQ14" s="114"/>
      <c r="FOR14" s="114"/>
      <c r="FOS14" s="114"/>
      <c r="FOT14" s="114"/>
      <c r="FOU14" s="114"/>
      <c r="FOV14" s="114"/>
      <c r="FOW14" s="114"/>
      <c r="FOX14" s="114"/>
      <c r="FOY14" s="114"/>
      <c r="FOZ14" s="114"/>
      <c r="FPA14" s="114"/>
      <c r="FPB14" s="114"/>
      <c r="FPC14" s="114"/>
      <c r="FPD14" s="114"/>
      <c r="FPE14" s="114"/>
      <c r="FPF14" s="114"/>
      <c r="FPG14" s="114"/>
      <c r="FPH14" s="114"/>
      <c r="FPI14" s="114"/>
      <c r="FPJ14" s="114"/>
      <c r="FPK14" s="114"/>
      <c r="FPL14" s="114"/>
      <c r="FPM14" s="114"/>
      <c r="FPN14" s="114"/>
      <c r="FPO14" s="114"/>
      <c r="FPP14" s="114"/>
      <c r="FPQ14" s="114"/>
      <c r="FPR14" s="114"/>
      <c r="FPS14" s="114"/>
      <c r="FPT14" s="114"/>
      <c r="FPU14" s="114"/>
      <c r="FPV14" s="114"/>
      <c r="FPW14" s="114"/>
      <c r="FPX14" s="114"/>
      <c r="FPY14" s="114"/>
      <c r="FPZ14" s="114"/>
      <c r="FQA14" s="114"/>
      <c r="FQB14" s="114"/>
      <c r="FQC14" s="114"/>
      <c r="FQD14" s="114"/>
      <c r="FQE14" s="114"/>
      <c r="FQF14" s="114"/>
      <c r="FQG14" s="114"/>
      <c r="FQH14" s="114"/>
      <c r="FQI14" s="114"/>
      <c r="FQJ14" s="114"/>
      <c r="FQK14" s="114"/>
      <c r="FQL14" s="114"/>
      <c r="FQM14" s="114"/>
      <c r="FQN14" s="114"/>
      <c r="FQO14" s="114"/>
      <c r="FQP14" s="114"/>
      <c r="FQQ14" s="114"/>
      <c r="FQR14" s="114"/>
      <c r="FQS14" s="114"/>
      <c r="FQT14" s="114"/>
      <c r="FQU14" s="114"/>
      <c r="FQV14" s="114"/>
      <c r="FQW14" s="114"/>
      <c r="FQX14" s="114"/>
      <c r="FQY14" s="114"/>
      <c r="FQZ14" s="114"/>
      <c r="FRA14" s="114"/>
      <c r="FRB14" s="114"/>
      <c r="FRC14" s="114"/>
      <c r="FRD14" s="114"/>
      <c r="FRE14" s="114"/>
      <c r="FRF14" s="114"/>
      <c r="FRG14" s="114"/>
      <c r="FRH14" s="114"/>
      <c r="FRI14" s="114"/>
      <c r="FRJ14" s="114"/>
      <c r="FRK14" s="114"/>
      <c r="FRL14" s="114"/>
      <c r="FRM14" s="114"/>
      <c r="FRN14" s="114"/>
      <c r="FRO14" s="114"/>
      <c r="FRP14" s="114"/>
      <c r="FRQ14" s="114"/>
      <c r="FRR14" s="114"/>
      <c r="FRS14" s="114"/>
      <c r="FRT14" s="114"/>
      <c r="FRU14" s="114"/>
      <c r="FRV14" s="114"/>
      <c r="FRW14" s="114"/>
      <c r="FRX14" s="114"/>
      <c r="FRY14" s="114"/>
      <c r="FRZ14" s="114"/>
      <c r="FSA14" s="114"/>
      <c r="FSB14" s="114"/>
      <c r="FSC14" s="114"/>
      <c r="FSD14" s="114"/>
      <c r="FSE14" s="114"/>
      <c r="FSF14" s="114"/>
      <c r="FSG14" s="114"/>
      <c r="FSH14" s="114"/>
      <c r="FSI14" s="114"/>
      <c r="FSJ14" s="114"/>
      <c r="FSK14" s="114"/>
      <c r="FSL14" s="114"/>
      <c r="FSM14" s="114"/>
      <c r="FSN14" s="114"/>
      <c r="FSO14" s="114"/>
      <c r="FSP14" s="114"/>
      <c r="FSQ14" s="114"/>
      <c r="FSR14" s="114"/>
      <c r="FSS14" s="114"/>
      <c r="FST14" s="114"/>
      <c r="FSU14" s="114"/>
      <c r="FSV14" s="114"/>
      <c r="FSW14" s="114"/>
      <c r="FSX14" s="114"/>
      <c r="FSY14" s="114"/>
      <c r="FSZ14" s="114"/>
      <c r="FTA14" s="114"/>
      <c r="FTB14" s="114"/>
      <c r="FTC14" s="114"/>
      <c r="FTD14" s="114"/>
      <c r="FTE14" s="114"/>
      <c r="FTF14" s="114"/>
      <c r="FTG14" s="114"/>
      <c r="FTH14" s="114"/>
      <c r="FTI14" s="114"/>
      <c r="FTJ14" s="114"/>
      <c r="FTK14" s="114"/>
      <c r="FTL14" s="114"/>
      <c r="FTM14" s="114"/>
      <c r="FTN14" s="114"/>
      <c r="FTO14" s="114"/>
      <c r="FTP14" s="114"/>
      <c r="FTQ14" s="114"/>
      <c r="FTR14" s="114"/>
      <c r="FTS14" s="114"/>
      <c r="FTT14" s="114"/>
      <c r="FTU14" s="114"/>
      <c r="FTV14" s="114"/>
      <c r="FTW14" s="114"/>
      <c r="FTX14" s="114"/>
      <c r="FTY14" s="114"/>
      <c r="FTZ14" s="114"/>
      <c r="FUA14" s="114"/>
      <c r="FUB14" s="114"/>
      <c r="FUC14" s="114"/>
      <c r="FUD14" s="114"/>
      <c r="FUE14" s="114"/>
      <c r="FUF14" s="114"/>
      <c r="FUG14" s="114"/>
      <c r="FUH14" s="114"/>
      <c r="FUI14" s="114"/>
      <c r="FUJ14" s="114"/>
      <c r="FUK14" s="114"/>
      <c r="FUL14" s="114"/>
      <c r="FUM14" s="114"/>
      <c r="FUN14" s="114"/>
      <c r="FUO14" s="114"/>
      <c r="FUP14" s="114"/>
      <c r="FUQ14" s="114"/>
      <c r="FUR14" s="114"/>
      <c r="FUS14" s="114"/>
      <c r="FUT14" s="114"/>
      <c r="FUU14" s="114"/>
      <c r="FUV14" s="114"/>
      <c r="FUW14" s="114"/>
      <c r="FUX14" s="114"/>
      <c r="FUY14" s="114"/>
      <c r="FUZ14" s="114"/>
      <c r="FVA14" s="114"/>
      <c r="FVB14" s="114"/>
      <c r="FVC14" s="114"/>
      <c r="FVD14" s="114"/>
      <c r="FVE14" s="114"/>
      <c r="FVF14" s="114"/>
      <c r="FVG14" s="114"/>
      <c r="FVH14" s="114"/>
      <c r="FVI14" s="114"/>
      <c r="FVJ14" s="114"/>
      <c r="FVK14" s="114"/>
      <c r="FVL14" s="114"/>
      <c r="FVM14" s="114"/>
      <c r="FVN14" s="114"/>
      <c r="FVO14" s="114"/>
      <c r="FVP14" s="114"/>
      <c r="FVQ14" s="114"/>
      <c r="FVR14" s="114"/>
      <c r="FVS14" s="114"/>
      <c r="FVT14" s="114"/>
      <c r="FVU14" s="114"/>
      <c r="FVV14" s="114"/>
      <c r="FVW14" s="114"/>
      <c r="FVX14" s="114"/>
      <c r="FVY14" s="114"/>
      <c r="FVZ14" s="114"/>
      <c r="FWA14" s="114"/>
      <c r="FWB14" s="114"/>
      <c r="FWC14" s="114"/>
      <c r="FWD14" s="114"/>
      <c r="FWE14" s="114"/>
      <c r="FWF14" s="114"/>
      <c r="FWG14" s="114"/>
      <c r="FWH14" s="114"/>
      <c r="FWI14" s="114"/>
      <c r="FWJ14" s="114"/>
      <c r="FWK14" s="114"/>
      <c r="FWL14" s="114"/>
      <c r="FWM14" s="114"/>
      <c r="FWN14" s="114"/>
      <c r="FWO14" s="114"/>
      <c r="FWP14" s="114"/>
      <c r="FWQ14" s="114"/>
      <c r="FWR14" s="114"/>
      <c r="FWS14" s="114"/>
      <c r="FWT14" s="114"/>
      <c r="FWU14" s="114"/>
      <c r="FWV14" s="114"/>
      <c r="FWW14" s="114"/>
      <c r="FWX14" s="114"/>
      <c r="FWY14" s="114"/>
      <c r="FWZ14" s="114"/>
      <c r="FXA14" s="114"/>
      <c r="FXB14" s="114"/>
      <c r="FXC14" s="114"/>
      <c r="FXD14" s="114"/>
      <c r="FXE14" s="114"/>
      <c r="FXF14" s="114"/>
      <c r="FXG14" s="114"/>
      <c r="FXH14" s="114"/>
      <c r="FXI14" s="114"/>
      <c r="FXJ14" s="114"/>
      <c r="FXK14" s="114"/>
      <c r="FXL14" s="114"/>
      <c r="FXM14" s="114"/>
      <c r="FXN14" s="114"/>
      <c r="FXO14" s="114"/>
      <c r="FXP14" s="114"/>
      <c r="FXQ14" s="114"/>
      <c r="FXR14" s="114"/>
      <c r="FXS14" s="114"/>
      <c r="FXT14" s="114"/>
      <c r="FXU14" s="114"/>
      <c r="FXV14" s="114"/>
      <c r="FXW14" s="114"/>
      <c r="FXX14" s="114"/>
      <c r="FXY14" s="114"/>
      <c r="FXZ14" s="114"/>
      <c r="FYA14" s="114"/>
      <c r="FYB14" s="114"/>
      <c r="FYC14" s="114"/>
      <c r="FYD14" s="114"/>
      <c r="FYE14" s="114"/>
      <c r="FYF14" s="114"/>
      <c r="FYG14" s="114"/>
      <c r="FYH14" s="114"/>
      <c r="FYI14" s="114"/>
      <c r="FYJ14" s="114"/>
      <c r="FYK14" s="114"/>
      <c r="FYL14" s="114"/>
      <c r="FYM14" s="114"/>
      <c r="FYN14" s="114"/>
      <c r="FYO14" s="114"/>
      <c r="FYP14" s="114"/>
      <c r="FYQ14" s="114"/>
      <c r="FYR14" s="114"/>
      <c r="FYS14" s="114"/>
      <c r="FYT14" s="114"/>
      <c r="FYU14" s="114"/>
      <c r="FYV14" s="114"/>
      <c r="FYW14" s="114"/>
      <c r="FYX14" s="114"/>
      <c r="FYY14" s="114"/>
      <c r="FYZ14" s="114"/>
      <c r="FZA14" s="114"/>
      <c r="FZB14" s="114"/>
      <c r="FZC14" s="114"/>
      <c r="FZD14" s="114"/>
      <c r="FZE14" s="114"/>
      <c r="FZF14" s="114"/>
      <c r="FZG14" s="114"/>
      <c r="FZH14" s="114"/>
      <c r="FZI14" s="114"/>
      <c r="FZJ14" s="114"/>
      <c r="FZK14" s="114"/>
      <c r="FZL14" s="114"/>
      <c r="FZM14" s="114"/>
      <c r="FZN14" s="114"/>
      <c r="FZO14" s="114"/>
      <c r="FZP14" s="114"/>
      <c r="FZQ14" s="114"/>
      <c r="FZR14" s="114"/>
      <c r="FZS14" s="114"/>
      <c r="FZT14" s="114"/>
      <c r="FZU14" s="114"/>
      <c r="FZV14" s="114"/>
      <c r="FZW14" s="114"/>
      <c r="FZX14" s="114"/>
      <c r="FZY14" s="114"/>
      <c r="FZZ14" s="114"/>
      <c r="GAA14" s="114"/>
      <c r="GAB14" s="114"/>
      <c r="GAC14" s="114"/>
      <c r="GAD14" s="114"/>
      <c r="GAE14" s="114"/>
      <c r="GAF14" s="114"/>
      <c r="GAG14" s="114"/>
      <c r="GAH14" s="114"/>
      <c r="GAI14" s="114"/>
      <c r="GAJ14" s="114"/>
      <c r="GAK14" s="114"/>
      <c r="GAL14" s="114"/>
      <c r="GAM14" s="114"/>
      <c r="GAN14" s="114"/>
      <c r="GAO14" s="114"/>
      <c r="GAP14" s="114"/>
      <c r="GAQ14" s="114"/>
      <c r="GAR14" s="114"/>
      <c r="GAS14" s="114"/>
      <c r="GAT14" s="114"/>
      <c r="GAU14" s="114"/>
      <c r="GAV14" s="114"/>
      <c r="GAW14" s="114"/>
      <c r="GAX14" s="114"/>
      <c r="GAY14" s="114"/>
      <c r="GAZ14" s="114"/>
      <c r="GBA14" s="114"/>
      <c r="GBB14" s="114"/>
      <c r="GBC14" s="114"/>
      <c r="GBD14" s="114"/>
      <c r="GBE14" s="114"/>
      <c r="GBF14" s="114"/>
      <c r="GBG14" s="114"/>
      <c r="GBH14" s="114"/>
      <c r="GBI14" s="114"/>
      <c r="GBJ14" s="114"/>
      <c r="GBK14" s="114"/>
      <c r="GBL14" s="114"/>
      <c r="GBM14" s="114"/>
      <c r="GBN14" s="114"/>
      <c r="GBO14" s="114"/>
      <c r="GBP14" s="114"/>
      <c r="GBQ14" s="114"/>
      <c r="GBR14" s="114"/>
      <c r="GBS14" s="114"/>
      <c r="GBT14" s="114"/>
      <c r="GBU14" s="114"/>
      <c r="GBV14" s="114"/>
      <c r="GBW14" s="114"/>
      <c r="GBX14" s="114"/>
      <c r="GBY14" s="114"/>
      <c r="GBZ14" s="114"/>
      <c r="GCA14" s="114"/>
      <c r="GCB14" s="114"/>
      <c r="GCC14" s="114"/>
      <c r="GCD14" s="114"/>
      <c r="GCE14" s="114"/>
      <c r="GCF14" s="114"/>
      <c r="GCG14" s="114"/>
      <c r="GCH14" s="114"/>
      <c r="GCI14" s="114"/>
      <c r="GCJ14" s="114"/>
      <c r="GCK14" s="114"/>
      <c r="GCL14" s="114"/>
      <c r="GCM14" s="114"/>
      <c r="GCN14" s="114"/>
      <c r="GCO14" s="114"/>
      <c r="GCP14" s="114"/>
      <c r="GCQ14" s="114"/>
      <c r="GCR14" s="114"/>
      <c r="GCS14" s="114"/>
      <c r="GCT14" s="114"/>
      <c r="GCU14" s="114"/>
      <c r="GCV14" s="114"/>
      <c r="GCW14" s="114"/>
      <c r="GCX14" s="114"/>
      <c r="GCY14" s="114"/>
      <c r="GCZ14" s="114"/>
      <c r="GDA14" s="114"/>
      <c r="GDB14" s="114"/>
      <c r="GDC14" s="114"/>
      <c r="GDD14" s="114"/>
      <c r="GDE14" s="114"/>
      <c r="GDF14" s="114"/>
      <c r="GDG14" s="114"/>
      <c r="GDH14" s="114"/>
      <c r="GDI14" s="114"/>
      <c r="GDJ14" s="114"/>
      <c r="GDK14" s="114"/>
      <c r="GDL14" s="114"/>
      <c r="GDM14" s="114"/>
      <c r="GDN14" s="114"/>
      <c r="GDO14" s="114"/>
      <c r="GDP14" s="114"/>
      <c r="GDQ14" s="114"/>
      <c r="GDR14" s="114"/>
      <c r="GDS14" s="114"/>
      <c r="GDT14" s="114"/>
      <c r="GDU14" s="114"/>
      <c r="GDV14" s="114"/>
      <c r="GDW14" s="114"/>
      <c r="GDX14" s="114"/>
      <c r="GDY14" s="114"/>
      <c r="GDZ14" s="114"/>
      <c r="GEA14" s="114"/>
      <c r="GEB14" s="114"/>
      <c r="GEC14" s="114"/>
      <c r="GED14" s="114"/>
      <c r="GEE14" s="114"/>
      <c r="GEF14" s="114"/>
      <c r="GEG14" s="114"/>
      <c r="GEH14" s="114"/>
      <c r="GEI14" s="114"/>
      <c r="GEJ14" s="114"/>
      <c r="GEK14" s="114"/>
      <c r="GEL14" s="114"/>
      <c r="GEM14" s="114"/>
      <c r="GEN14" s="114"/>
      <c r="GEO14" s="114"/>
      <c r="GEP14" s="114"/>
      <c r="GEQ14" s="114"/>
      <c r="GER14" s="114"/>
      <c r="GES14" s="114"/>
      <c r="GET14" s="114"/>
      <c r="GEU14" s="114"/>
      <c r="GEV14" s="114"/>
      <c r="GEW14" s="114"/>
      <c r="GEX14" s="114"/>
      <c r="GEY14" s="114"/>
      <c r="GEZ14" s="114"/>
      <c r="GFA14" s="114"/>
      <c r="GFB14" s="114"/>
      <c r="GFC14" s="114"/>
      <c r="GFD14" s="114"/>
      <c r="GFE14" s="114"/>
      <c r="GFF14" s="114"/>
      <c r="GFG14" s="114"/>
      <c r="GFH14" s="114"/>
      <c r="GFI14" s="114"/>
      <c r="GFJ14" s="114"/>
      <c r="GFK14" s="114"/>
      <c r="GFL14" s="114"/>
      <c r="GFM14" s="114"/>
      <c r="GFN14" s="114"/>
      <c r="GFO14" s="114"/>
      <c r="GFP14" s="114"/>
      <c r="GFQ14" s="114"/>
      <c r="GFR14" s="114"/>
      <c r="GFS14" s="114"/>
      <c r="GFT14" s="114"/>
      <c r="GFU14" s="114"/>
      <c r="GFV14" s="114"/>
      <c r="GFW14" s="114"/>
      <c r="GFX14" s="114"/>
      <c r="GFY14" s="114"/>
      <c r="GFZ14" s="114"/>
      <c r="GGA14" s="114"/>
      <c r="GGB14" s="114"/>
      <c r="GGC14" s="114"/>
      <c r="GGD14" s="114"/>
      <c r="GGE14" s="114"/>
      <c r="GGF14" s="114"/>
      <c r="GGG14" s="114"/>
      <c r="GGH14" s="114"/>
      <c r="GGI14" s="114"/>
      <c r="GGJ14" s="114"/>
      <c r="GGK14" s="114"/>
      <c r="GGL14" s="114"/>
      <c r="GGM14" s="114"/>
      <c r="GGN14" s="114"/>
      <c r="GGO14" s="114"/>
      <c r="GGP14" s="114"/>
      <c r="GGQ14" s="114"/>
      <c r="GGR14" s="114"/>
      <c r="GGS14" s="114"/>
      <c r="GGT14" s="114"/>
      <c r="GGU14" s="114"/>
      <c r="GGV14" s="114"/>
      <c r="GGW14" s="114"/>
      <c r="GGX14" s="114"/>
      <c r="GGY14" s="114"/>
      <c r="GGZ14" s="114"/>
      <c r="GHA14" s="114"/>
      <c r="GHB14" s="114"/>
      <c r="GHC14" s="114"/>
      <c r="GHD14" s="114"/>
      <c r="GHE14" s="114"/>
      <c r="GHF14" s="114"/>
      <c r="GHG14" s="114"/>
      <c r="GHH14" s="114"/>
      <c r="GHI14" s="114"/>
      <c r="GHJ14" s="114"/>
      <c r="GHK14" s="114"/>
      <c r="GHL14" s="114"/>
      <c r="GHM14" s="114"/>
      <c r="GHN14" s="114"/>
      <c r="GHO14" s="114"/>
      <c r="GHP14" s="114"/>
      <c r="GHQ14" s="114"/>
      <c r="GHR14" s="114"/>
      <c r="GHS14" s="114"/>
      <c r="GHT14" s="114"/>
      <c r="GHU14" s="114"/>
      <c r="GHV14" s="114"/>
      <c r="GHW14" s="114"/>
      <c r="GHX14" s="114"/>
      <c r="GHY14" s="114"/>
      <c r="GHZ14" s="114"/>
      <c r="GIA14" s="114"/>
      <c r="GIB14" s="114"/>
      <c r="GIC14" s="114"/>
      <c r="GID14" s="114"/>
      <c r="GIE14" s="114"/>
      <c r="GIF14" s="114"/>
      <c r="GIG14" s="114"/>
      <c r="GIH14" s="114"/>
      <c r="GII14" s="114"/>
      <c r="GIJ14" s="114"/>
      <c r="GIK14" s="114"/>
      <c r="GIL14" s="114"/>
      <c r="GIM14" s="114"/>
      <c r="GIN14" s="114"/>
      <c r="GIO14" s="114"/>
      <c r="GIP14" s="114"/>
      <c r="GIQ14" s="114"/>
      <c r="GIR14" s="114"/>
      <c r="GIS14" s="114"/>
      <c r="GIT14" s="114"/>
      <c r="GIU14" s="114"/>
      <c r="GIV14" s="114"/>
      <c r="GIW14" s="114"/>
      <c r="GIX14" s="114"/>
      <c r="GIY14" s="114"/>
      <c r="GIZ14" s="114"/>
      <c r="GJA14" s="114"/>
      <c r="GJB14" s="114"/>
      <c r="GJC14" s="114"/>
      <c r="GJD14" s="114"/>
      <c r="GJE14" s="114"/>
      <c r="GJF14" s="114"/>
      <c r="GJG14" s="114"/>
      <c r="GJH14" s="114"/>
      <c r="GJI14" s="114"/>
      <c r="GJJ14" s="114"/>
      <c r="GJK14" s="114"/>
      <c r="GJL14" s="114"/>
      <c r="GJM14" s="114"/>
      <c r="GJN14" s="114"/>
      <c r="GJO14" s="114"/>
      <c r="GJP14" s="114"/>
      <c r="GJQ14" s="114"/>
      <c r="GJR14" s="114"/>
      <c r="GJS14" s="114"/>
      <c r="GJT14" s="114"/>
      <c r="GJU14" s="114"/>
      <c r="GJV14" s="114"/>
      <c r="GJW14" s="114"/>
      <c r="GJX14" s="114"/>
      <c r="GJY14" s="114"/>
      <c r="GJZ14" s="114"/>
      <c r="GKA14" s="114"/>
      <c r="GKB14" s="114"/>
      <c r="GKC14" s="114"/>
      <c r="GKD14" s="114"/>
      <c r="GKE14" s="114"/>
      <c r="GKF14" s="114"/>
      <c r="GKG14" s="114"/>
      <c r="GKH14" s="114"/>
      <c r="GKI14" s="114"/>
      <c r="GKJ14" s="114"/>
      <c r="GKK14" s="114"/>
      <c r="GKL14" s="114"/>
      <c r="GKM14" s="114"/>
      <c r="GKN14" s="114"/>
      <c r="GKO14" s="114"/>
      <c r="GKP14" s="114"/>
      <c r="GKQ14" s="114"/>
      <c r="GKR14" s="114"/>
      <c r="GKS14" s="114"/>
      <c r="GKT14" s="114"/>
      <c r="GKU14" s="114"/>
      <c r="GKV14" s="114"/>
      <c r="GKW14" s="114"/>
      <c r="GKX14" s="114"/>
      <c r="GKY14" s="114"/>
      <c r="GKZ14" s="114"/>
      <c r="GLA14" s="114"/>
      <c r="GLB14" s="114"/>
      <c r="GLC14" s="114"/>
      <c r="GLD14" s="114"/>
      <c r="GLE14" s="114"/>
      <c r="GLF14" s="114"/>
      <c r="GLG14" s="114"/>
      <c r="GLH14" s="114"/>
      <c r="GLI14" s="114"/>
      <c r="GLJ14" s="114"/>
      <c r="GLK14" s="114"/>
      <c r="GLL14" s="114"/>
      <c r="GLM14" s="114"/>
      <c r="GLN14" s="114"/>
      <c r="GLO14" s="114"/>
      <c r="GLP14" s="114"/>
      <c r="GLQ14" s="114"/>
      <c r="GLR14" s="114"/>
      <c r="GLS14" s="114"/>
      <c r="GLT14" s="114"/>
      <c r="GLU14" s="114"/>
      <c r="GLV14" s="114"/>
      <c r="GLW14" s="114"/>
      <c r="GLX14" s="114"/>
      <c r="GLY14" s="114"/>
      <c r="GLZ14" s="114"/>
      <c r="GMA14" s="114"/>
      <c r="GMB14" s="114"/>
      <c r="GMC14" s="114"/>
      <c r="GMD14" s="114"/>
      <c r="GME14" s="114"/>
      <c r="GMF14" s="114"/>
      <c r="GMG14" s="114"/>
      <c r="GMH14" s="114"/>
      <c r="GMI14" s="114"/>
      <c r="GMJ14" s="114"/>
      <c r="GMK14" s="114"/>
      <c r="GML14" s="114"/>
      <c r="GMM14" s="114"/>
      <c r="GMN14" s="114"/>
      <c r="GMO14" s="114"/>
      <c r="GMP14" s="114"/>
      <c r="GMQ14" s="114"/>
      <c r="GMR14" s="114"/>
      <c r="GMS14" s="114"/>
      <c r="GMT14" s="114"/>
      <c r="GMU14" s="114"/>
      <c r="GMV14" s="114"/>
      <c r="GMW14" s="114"/>
      <c r="GMX14" s="114"/>
      <c r="GMY14" s="114"/>
      <c r="GMZ14" s="114"/>
      <c r="GNA14" s="114"/>
      <c r="GNB14" s="114"/>
      <c r="GNC14" s="114"/>
      <c r="GND14" s="114"/>
      <c r="GNE14" s="114"/>
      <c r="GNF14" s="114"/>
      <c r="GNG14" s="114"/>
      <c r="GNH14" s="114"/>
      <c r="GNI14" s="114"/>
      <c r="GNJ14" s="114"/>
      <c r="GNK14" s="114"/>
      <c r="GNL14" s="114"/>
      <c r="GNM14" s="114"/>
      <c r="GNN14" s="114"/>
      <c r="GNO14" s="114"/>
      <c r="GNP14" s="114"/>
      <c r="GNQ14" s="114"/>
      <c r="GNR14" s="114"/>
      <c r="GNS14" s="114"/>
      <c r="GNT14" s="114"/>
      <c r="GNU14" s="114"/>
      <c r="GNV14" s="114"/>
      <c r="GNW14" s="114"/>
      <c r="GNX14" s="114"/>
      <c r="GNY14" s="114"/>
      <c r="GNZ14" s="114"/>
      <c r="GOA14" s="114"/>
      <c r="GOB14" s="114"/>
      <c r="GOC14" s="114"/>
      <c r="GOD14" s="114"/>
      <c r="GOE14" s="114"/>
      <c r="GOF14" s="114"/>
      <c r="GOG14" s="114"/>
      <c r="GOH14" s="114"/>
      <c r="GOI14" s="114"/>
      <c r="GOJ14" s="114"/>
      <c r="GOK14" s="114"/>
      <c r="GOL14" s="114"/>
      <c r="GOM14" s="114"/>
      <c r="GON14" s="114"/>
      <c r="GOO14" s="114"/>
      <c r="GOP14" s="114"/>
      <c r="GOQ14" s="114"/>
      <c r="GOR14" s="114"/>
      <c r="GOS14" s="114"/>
      <c r="GOT14" s="114"/>
      <c r="GOU14" s="114"/>
      <c r="GOV14" s="114"/>
      <c r="GOW14" s="114"/>
      <c r="GOX14" s="114"/>
      <c r="GOY14" s="114"/>
      <c r="GOZ14" s="114"/>
      <c r="GPA14" s="114"/>
      <c r="GPB14" s="114"/>
      <c r="GPC14" s="114"/>
      <c r="GPD14" s="114"/>
      <c r="GPE14" s="114"/>
      <c r="GPF14" s="114"/>
      <c r="GPG14" s="114"/>
      <c r="GPH14" s="114"/>
      <c r="GPI14" s="114"/>
      <c r="GPJ14" s="114"/>
      <c r="GPK14" s="114"/>
      <c r="GPL14" s="114"/>
      <c r="GPM14" s="114"/>
      <c r="GPN14" s="114"/>
      <c r="GPO14" s="114"/>
      <c r="GPP14" s="114"/>
      <c r="GPQ14" s="114"/>
      <c r="GPR14" s="114"/>
      <c r="GPS14" s="114"/>
      <c r="GPT14" s="114"/>
      <c r="GPU14" s="114"/>
      <c r="GPV14" s="114"/>
      <c r="GPW14" s="114"/>
      <c r="GPX14" s="114"/>
      <c r="GPY14" s="114"/>
      <c r="GPZ14" s="114"/>
      <c r="GQA14" s="114"/>
      <c r="GQB14" s="114"/>
      <c r="GQC14" s="114"/>
      <c r="GQD14" s="114"/>
      <c r="GQE14" s="114"/>
      <c r="GQF14" s="114"/>
      <c r="GQG14" s="114"/>
      <c r="GQH14" s="114"/>
      <c r="GQI14" s="114"/>
      <c r="GQJ14" s="114"/>
      <c r="GQK14" s="114"/>
      <c r="GQL14" s="114"/>
      <c r="GQM14" s="114"/>
      <c r="GQN14" s="114"/>
      <c r="GQO14" s="114"/>
      <c r="GQP14" s="114"/>
      <c r="GQQ14" s="114"/>
      <c r="GQR14" s="114"/>
      <c r="GQS14" s="114"/>
      <c r="GQT14" s="114"/>
      <c r="GQU14" s="114"/>
      <c r="GQV14" s="114"/>
      <c r="GQW14" s="114"/>
      <c r="GQX14" s="114"/>
      <c r="GQY14" s="114"/>
      <c r="GQZ14" s="114"/>
      <c r="GRA14" s="114"/>
      <c r="GRB14" s="114"/>
      <c r="GRC14" s="114"/>
      <c r="GRD14" s="114"/>
      <c r="GRE14" s="114"/>
      <c r="GRF14" s="114"/>
      <c r="GRG14" s="114"/>
      <c r="GRH14" s="114"/>
      <c r="GRI14" s="114"/>
      <c r="GRJ14" s="114"/>
      <c r="GRK14" s="114"/>
      <c r="GRL14" s="114"/>
      <c r="GRM14" s="114"/>
      <c r="GRN14" s="114"/>
      <c r="GRO14" s="114"/>
      <c r="GRP14" s="114"/>
      <c r="GRQ14" s="114"/>
      <c r="GRR14" s="114"/>
      <c r="GRS14" s="114"/>
      <c r="GRT14" s="114"/>
      <c r="GRU14" s="114"/>
      <c r="GRV14" s="114"/>
      <c r="GRW14" s="114"/>
      <c r="GRX14" s="114"/>
      <c r="GRY14" s="114"/>
      <c r="GRZ14" s="114"/>
      <c r="GSA14" s="114"/>
      <c r="GSB14" s="114"/>
      <c r="GSC14" s="114"/>
      <c r="GSD14" s="114"/>
      <c r="GSE14" s="114"/>
      <c r="GSF14" s="114"/>
      <c r="GSG14" s="114"/>
      <c r="GSH14" s="114"/>
      <c r="GSI14" s="114"/>
      <c r="GSJ14" s="114"/>
      <c r="GSK14" s="114"/>
      <c r="GSL14" s="114"/>
      <c r="GSM14" s="114"/>
      <c r="GSN14" s="114"/>
      <c r="GSO14" s="114"/>
      <c r="GSP14" s="114"/>
      <c r="GSQ14" s="114"/>
      <c r="GSR14" s="114"/>
      <c r="GSS14" s="114"/>
      <c r="GST14" s="114"/>
      <c r="GSU14" s="114"/>
      <c r="GSV14" s="114"/>
      <c r="GSW14" s="114"/>
      <c r="GSX14" s="114"/>
      <c r="GSY14" s="114"/>
      <c r="GSZ14" s="114"/>
      <c r="GTA14" s="114"/>
      <c r="GTB14" s="114"/>
      <c r="GTC14" s="114"/>
      <c r="GTD14" s="114"/>
      <c r="GTE14" s="114"/>
      <c r="GTF14" s="114"/>
      <c r="GTG14" s="114"/>
      <c r="GTH14" s="114"/>
      <c r="GTI14" s="114"/>
      <c r="GTJ14" s="114"/>
      <c r="GTK14" s="114"/>
      <c r="GTL14" s="114"/>
      <c r="GTM14" s="114"/>
      <c r="GTN14" s="114"/>
      <c r="GTO14" s="114"/>
      <c r="GTP14" s="114"/>
      <c r="GTQ14" s="114"/>
      <c r="GTR14" s="114"/>
      <c r="GTS14" s="114"/>
      <c r="GTT14" s="114"/>
      <c r="GTU14" s="114"/>
      <c r="GTV14" s="114"/>
      <c r="GTW14" s="114"/>
      <c r="GTX14" s="114"/>
      <c r="GTY14" s="114"/>
      <c r="GTZ14" s="114"/>
      <c r="GUA14" s="114"/>
      <c r="GUB14" s="114"/>
      <c r="GUC14" s="114"/>
      <c r="GUD14" s="114"/>
      <c r="GUE14" s="114"/>
      <c r="GUF14" s="114"/>
      <c r="GUG14" s="114"/>
      <c r="GUH14" s="114"/>
      <c r="GUI14" s="114"/>
      <c r="GUJ14" s="114"/>
      <c r="GUK14" s="114"/>
      <c r="GUL14" s="114"/>
      <c r="GUM14" s="114"/>
      <c r="GUN14" s="114"/>
      <c r="GUO14" s="114"/>
      <c r="GUP14" s="114"/>
      <c r="GUQ14" s="114"/>
      <c r="GUR14" s="114"/>
      <c r="GUS14" s="114"/>
      <c r="GUT14" s="114"/>
      <c r="GUU14" s="114"/>
      <c r="GUV14" s="114"/>
      <c r="GUW14" s="114"/>
      <c r="GUX14" s="114"/>
      <c r="GUY14" s="114"/>
      <c r="GUZ14" s="114"/>
      <c r="GVA14" s="114"/>
      <c r="GVB14" s="114"/>
      <c r="GVC14" s="114"/>
      <c r="GVD14" s="114"/>
      <c r="GVE14" s="114"/>
      <c r="GVF14" s="114"/>
      <c r="GVG14" s="114"/>
      <c r="GVH14" s="114"/>
      <c r="GVI14" s="114"/>
      <c r="GVJ14" s="114"/>
      <c r="GVK14" s="114"/>
      <c r="GVL14" s="114"/>
      <c r="GVM14" s="114"/>
      <c r="GVN14" s="114"/>
      <c r="GVO14" s="114"/>
      <c r="GVP14" s="114"/>
      <c r="GVQ14" s="114"/>
      <c r="GVR14" s="114"/>
      <c r="GVS14" s="114"/>
      <c r="GVT14" s="114"/>
      <c r="GVU14" s="114"/>
      <c r="GVV14" s="114"/>
      <c r="GVW14" s="114"/>
      <c r="GVX14" s="114"/>
      <c r="GVY14" s="114"/>
      <c r="GVZ14" s="114"/>
      <c r="GWA14" s="114"/>
      <c r="GWB14" s="114"/>
      <c r="GWC14" s="114"/>
      <c r="GWD14" s="114"/>
      <c r="GWE14" s="114"/>
      <c r="GWF14" s="114"/>
      <c r="GWG14" s="114"/>
      <c r="GWH14" s="114"/>
      <c r="GWI14" s="114"/>
      <c r="GWJ14" s="114"/>
      <c r="GWK14" s="114"/>
      <c r="GWL14" s="114"/>
      <c r="GWM14" s="114"/>
      <c r="GWN14" s="114"/>
      <c r="GWO14" s="114"/>
      <c r="GWP14" s="114"/>
      <c r="GWQ14" s="114"/>
      <c r="GWR14" s="114"/>
      <c r="GWS14" s="114"/>
      <c r="GWT14" s="114"/>
      <c r="GWU14" s="114"/>
      <c r="GWV14" s="114"/>
      <c r="GWW14" s="114"/>
      <c r="GWX14" s="114"/>
      <c r="GWY14" s="114"/>
      <c r="GWZ14" s="114"/>
      <c r="GXA14" s="114"/>
      <c r="GXB14" s="114"/>
      <c r="GXC14" s="114"/>
      <c r="GXD14" s="114"/>
      <c r="GXE14" s="114"/>
      <c r="GXF14" s="114"/>
      <c r="GXG14" s="114"/>
      <c r="GXH14" s="114"/>
      <c r="GXI14" s="114"/>
      <c r="GXJ14" s="114"/>
      <c r="GXK14" s="114"/>
      <c r="GXL14" s="114"/>
      <c r="GXM14" s="114"/>
      <c r="GXN14" s="114"/>
      <c r="GXO14" s="114"/>
      <c r="GXP14" s="114"/>
      <c r="GXQ14" s="114"/>
      <c r="GXR14" s="114"/>
      <c r="GXS14" s="114"/>
      <c r="GXT14" s="114"/>
      <c r="GXU14" s="114"/>
      <c r="GXV14" s="114"/>
      <c r="GXW14" s="114"/>
      <c r="GXX14" s="114"/>
      <c r="GXY14" s="114"/>
      <c r="GXZ14" s="114"/>
      <c r="GYA14" s="114"/>
      <c r="GYB14" s="114"/>
      <c r="GYC14" s="114"/>
      <c r="GYD14" s="114"/>
      <c r="GYE14" s="114"/>
      <c r="GYF14" s="114"/>
      <c r="GYG14" s="114"/>
      <c r="GYH14" s="114"/>
      <c r="GYI14" s="114"/>
      <c r="GYJ14" s="114"/>
      <c r="GYK14" s="114"/>
      <c r="GYL14" s="114"/>
      <c r="GYM14" s="114"/>
      <c r="GYN14" s="114"/>
      <c r="GYO14" s="114"/>
      <c r="GYP14" s="114"/>
      <c r="GYQ14" s="114"/>
      <c r="GYR14" s="114"/>
      <c r="GYS14" s="114"/>
      <c r="GYT14" s="114"/>
      <c r="GYU14" s="114"/>
      <c r="GYV14" s="114"/>
      <c r="GYW14" s="114"/>
      <c r="GYX14" s="114"/>
      <c r="GYY14" s="114"/>
      <c r="GYZ14" s="114"/>
      <c r="GZA14" s="114"/>
      <c r="GZB14" s="114"/>
      <c r="GZC14" s="114"/>
      <c r="GZD14" s="114"/>
      <c r="GZE14" s="114"/>
      <c r="GZF14" s="114"/>
      <c r="GZG14" s="114"/>
      <c r="GZH14" s="114"/>
      <c r="GZI14" s="114"/>
      <c r="GZJ14" s="114"/>
      <c r="GZK14" s="114"/>
      <c r="GZL14" s="114"/>
      <c r="GZM14" s="114"/>
      <c r="GZN14" s="114"/>
      <c r="GZO14" s="114"/>
      <c r="GZP14" s="114"/>
      <c r="GZQ14" s="114"/>
      <c r="GZR14" s="114"/>
      <c r="GZS14" s="114"/>
      <c r="GZT14" s="114"/>
      <c r="GZU14" s="114"/>
      <c r="GZV14" s="114"/>
      <c r="GZW14" s="114"/>
      <c r="GZX14" s="114"/>
      <c r="GZY14" s="114"/>
      <c r="GZZ14" s="114"/>
      <c r="HAA14" s="114"/>
      <c r="HAB14" s="114"/>
      <c r="HAC14" s="114"/>
      <c r="HAD14" s="114"/>
      <c r="HAE14" s="114"/>
      <c r="HAF14" s="114"/>
      <c r="HAG14" s="114"/>
      <c r="HAH14" s="114"/>
      <c r="HAI14" s="114"/>
      <c r="HAJ14" s="114"/>
      <c r="HAK14" s="114"/>
      <c r="HAL14" s="114"/>
      <c r="HAM14" s="114"/>
      <c r="HAN14" s="114"/>
      <c r="HAO14" s="114"/>
      <c r="HAP14" s="114"/>
      <c r="HAQ14" s="114"/>
      <c r="HAR14" s="114"/>
      <c r="HAS14" s="114"/>
      <c r="HAT14" s="114"/>
      <c r="HAU14" s="114"/>
      <c r="HAV14" s="114"/>
      <c r="HAW14" s="114"/>
      <c r="HAX14" s="114"/>
      <c r="HAY14" s="114"/>
      <c r="HAZ14" s="114"/>
      <c r="HBA14" s="114"/>
      <c r="HBB14" s="114"/>
      <c r="HBC14" s="114"/>
      <c r="HBD14" s="114"/>
      <c r="HBE14" s="114"/>
      <c r="HBF14" s="114"/>
      <c r="HBG14" s="114"/>
      <c r="HBH14" s="114"/>
      <c r="HBI14" s="114"/>
      <c r="HBJ14" s="114"/>
      <c r="HBK14" s="114"/>
      <c r="HBL14" s="114"/>
      <c r="HBM14" s="114"/>
      <c r="HBN14" s="114"/>
      <c r="HBO14" s="114"/>
      <c r="HBP14" s="114"/>
      <c r="HBQ14" s="114"/>
      <c r="HBR14" s="114"/>
      <c r="HBS14" s="114"/>
      <c r="HBT14" s="114"/>
      <c r="HBU14" s="114"/>
      <c r="HBV14" s="114"/>
      <c r="HBW14" s="114"/>
      <c r="HBX14" s="114"/>
      <c r="HBY14" s="114"/>
      <c r="HBZ14" s="114"/>
      <c r="HCA14" s="114"/>
      <c r="HCB14" s="114"/>
      <c r="HCC14" s="114"/>
      <c r="HCD14" s="114"/>
      <c r="HCE14" s="114"/>
      <c r="HCF14" s="114"/>
      <c r="HCG14" s="114"/>
      <c r="HCH14" s="114"/>
      <c r="HCI14" s="114"/>
      <c r="HCJ14" s="114"/>
      <c r="HCK14" s="114"/>
      <c r="HCL14" s="114"/>
      <c r="HCM14" s="114"/>
      <c r="HCN14" s="114"/>
      <c r="HCO14" s="114"/>
      <c r="HCP14" s="114"/>
      <c r="HCQ14" s="114"/>
      <c r="HCR14" s="114"/>
      <c r="HCS14" s="114"/>
      <c r="HCT14" s="114"/>
      <c r="HCU14" s="114"/>
      <c r="HCV14" s="114"/>
      <c r="HCW14" s="114"/>
      <c r="HCX14" s="114"/>
      <c r="HCY14" s="114"/>
      <c r="HCZ14" s="114"/>
      <c r="HDA14" s="114"/>
      <c r="HDB14" s="114"/>
      <c r="HDC14" s="114"/>
      <c r="HDD14" s="114"/>
      <c r="HDE14" s="114"/>
      <c r="HDF14" s="114"/>
      <c r="HDG14" s="114"/>
      <c r="HDH14" s="114"/>
      <c r="HDI14" s="114"/>
      <c r="HDJ14" s="114"/>
      <c r="HDK14" s="114"/>
      <c r="HDL14" s="114"/>
      <c r="HDM14" s="114"/>
      <c r="HDN14" s="114"/>
      <c r="HDO14" s="114"/>
      <c r="HDP14" s="114"/>
      <c r="HDQ14" s="114"/>
      <c r="HDR14" s="114"/>
      <c r="HDS14" s="114"/>
      <c r="HDT14" s="114"/>
      <c r="HDU14" s="114"/>
      <c r="HDV14" s="114"/>
      <c r="HDW14" s="114"/>
      <c r="HDX14" s="114"/>
      <c r="HDY14" s="114"/>
      <c r="HDZ14" s="114"/>
      <c r="HEA14" s="114"/>
      <c r="HEB14" s="114"/>
      <c r="HEC14" s="114"/>
      <c r="HED14" s="114"/>
      <c r="HEE14" s="114"/>
      <c r="HEF14" s="114"/>
      <c r="HEG14" s="114"/>
      <c r="HEH14" s="114"/>
      <c r="HEI14" s="114"/>
      <c r="HEJ14" s="114"/>
      <c r="HEK14" s="114"/>
      <c r="HEL14" s="114"/>
      <c r="HEM14" s="114"/>
      <c r="HEN14" s="114"/>
      <c r="HEO14" s="114"/>
      <c r="HEP14" s="114"/>
      <c r="HEQ14" s="114"/>
      <c r="HER14" s="114"/>
      <c r="HES14" s="114"/>
      <c r="HET14" s="114"/>
      <c r="HEU14" s="114"/>
      <c r="HEV14" s="114"/>
      <c r="HEW14" s="114"/>
      <c r="HEX14" s="114"/>
      <c r="HEY14" s="114"/>
      <c r="HEZ14" s="114"/>
      <c r="HFA14" s="114"/>
      <c r="HFB14" s="114"/>
      <c r="HFC14" s="114"/>
      <c r="HFD14" s="114"/>
      <c r="HFE14" s="114"/>
      <c r="HFF14" s="114"/>
      <c r="HFG14" s="114"/>
      <c r="HFH14" s="114"/>
      <c r="HFI14" s="114"/>
      <c r="HFJ14" s="114"/>
      <c r="HFK14" s="114"/>
      <c r="HFL14" s="114"/>
      <c r="HFM14" s="114"/>
      <c r="HFN14" s="114"/>
      <c r="HFO14" s="114"/>
      <c r="HFP14" s="114"/>
      <c r="HFQ14" s="114"/>
      <c r="HFR14" s="114"/>
      <c r="HFS14" s="114"/>
      <c r="HFT14" s="114"/>
      <c r="HFU14" s="114"/>
      <c r="HFV14" s="114"/>
      <c r="HFW14" s="114"/>
      <c r="HFX14" s="114"/>
      <c r="HFY14" s="114"/>
      <c r="HFZ14" s="114"/>
      <c r="HGA14" s="114"/>
      <c r="HGB14" s="114"/>
      <c r="HGC14" s="114"/>
      <c r="HGD14" s="114"/>
      <c r="HGE14" s="114"/>
      <c r="HGF14" s="114"/>
      <c r="HGG14" s="114"/>
      <c r="HGH14" s="114"/>
      <c r="HGI14" s="114"/>
      <c r="HGJ14" s="114"/>
      <c r="HGK14" s="114"/>
      <c r="HGL14" s="114"/>
      <c r="HGM14" s="114"/>
      <c r="HGN14" s="114"/>
      <c r="HGO14" s="114"/>
      <c r="HGP14" s="114"/>
      <c r="HGQ14" s="114"/>
      <c r="HGR14" s="114"/>
      <c r="HGS14" s="114"/>
      <c r="HGT14" s="114"/>
      <c r="HGU14" s="114"/>
      <c r="HGV14" s="114"/>
      <c r="HGW14" s="114"/>
      <c r="HGX14" s="114"/>
      <c r="HGY14" s="114"/>
      <c r="HGZ14" s="114"/>
      <c r="HHA14" s="114"/>
      <c r="HHB14" s="114"/>
      <c r="HHC14" s="114"/>
      <c r="HHD14" s="114"/>
      <c r="HHE14" s="114"/>
      <c r="HHF14" s="114"/>
      <c r="HHG14" s="114"/>
      <c r="HHH14" s="114"/>
      <c r="HHI14" s="114"/>
      <c r="HHJ14" s="114"/>
      <c r="HHK14" s="114"/>
      <c r="HHL14" s="114"/>
      <c r="HHM14" s="114"/>
      <c r="HHN14" s="114"/>
      <c r="HHO14" s="114"/>
      <c r="HHP14" s="114"/>
      <c r="HHQ14" s="114"/>
      <c r="HHR14" s="114"/>
      <c r="HHS14" s="114"/>
      <c r="HHT14" s="114"/>
      <c r="HHU14" s="114"/>
      <c r="HHV14" s="114"/>
      <c r="HHW14" s="114"/>
      <c r="HHX14" s="114"/>
      <c r="HHY14" s="114"/>
      <c r="HHZ14" s="114"/>
      <c r="HIA14" s="114"/>
      <c r="HIB14" s="114"/>
      <c r="HIC14" s="114"/>
      <c r="HID14" s="114"/>
      <c r="HIE14" s="114"/>
      <c r="HIF14" s="114"/>
      <c r="HIG14" s="114"/>
      <c r="HIH14" s="114"/>
      <c r="HII14" s="114"/>
      <c r="HIJ14" s="114"/>
      <c r="HIK14" s="114"/>
      <c r="HIL14" s="114"/>
      <c r="HIM14" s="114"/>
      <c r="HIN14" s="114"/>
      <c r="HIO14" s="114"/>
      <c r="HIP14" s="114"/>
      <c r="HIQ14" s="114"/>
      <c r="HIR14" s="114"/>
      <c r="HIS14" s="114"/>
      <c r="HIT14" s="114"/>
      <c r="HIU14" s="114"/>
      <c r="HIV14" s="114"/>
      <c r="HIW14" s="114"/>
      <c r="HIX14" s="114"/>
      <c r="HIY14" s="114"/>
      <c r="HIZ14" s="114"/>
      <c r="HJA14" s="114"/>
      <c r="HJB14" s="114"/>
      <c r="HJC14" s="114"/>
      <c r="HJD14" s="114"/>
      <c r="HJE14" s="114"/>
      <c r="HJF14" s="114"/>
      <c r="HJG14" s="114"/>
      <c r="HJH14" s="114"/>
      <c r="HJI14" s="114"/>
      <c r="HJJ14" s="114"/>
      <c r="HJK14" s="114"/>
      <c r="HJL14" s="114"/>
      <c r="HJM14" s="114"/>
      <c r="HJN14" s="114"/>
      <c r="HJO14" s="114"/>
      <c r="HJP14" s="114"/>
      <c r="HJQ14" s="114"/>
      <c r="HJR14" s="114"/>
      <c r="HJS14" s="114"/>
      <c r="HJT14" s="114"/>
      <c r="HJU14" s="114"/>
      <c r="HJV14" s="114"/>
      <c r="HJW14" s="114"/>
      <c r="HJX14" s="114"/>
      <c r="HJY14" s="114"/>
      <c r="HJZ14" s="114"/>
      <c r="HKA14" s="114"/>
      <c r="HKB14" s="114"/>
      <c r="HKC14" s="114"/>
      <c r="HKD14" s="114"/>
      <c r="HKE14" s="114"/>
      <c r="HKF14" s="114"/>
      <c r="HKG14" s="114"/>
      <c r="HKH14" s="114"/>
      <c r="HKI14" s="114"/>
      <c r="HKJ14" s="114"/>
      <c r="HKK14" s="114"/>
      <c r="HKL14" s="114"/>
      <c r="HKM14" s="114"/>
      <c r="HKN14" s="114"/>
      <c r="HKO14" s="114"/>
      <c r="HKP14" s="114"/>
      <c r="HKQ14" s="114"/>
      <c r="HKR14" s="114"/>
      <c r="HKS14" s="114"/>
      <c r="HKT14" s="114"/>
      <c r="HKU14" s="114"/>
      <c r="HKV14" s="114"/>
      <c r="HKW14" s="114"/>
      <c r="HKX14" s="114"/>
      <c r="HKY14" s="114"/>
      <c r="HKZ14" s="114"/>
      <c r="HLA14" s="114"/>
      <c r="HLB14" s="114"/>
      <c r="HLC14" s="114"/>
      <c r="HLD14" s="114"/>
      <c r="HLE14" s="114"/>
      <c r="HLF14" s="114"/>
      <c r="HLG14" s="114"/>
      <c r="HLH14" s="114"/>
      <c r="HLI14" s="114"/>
      <c r="HLJ14" s="114"/>
      <c r="HLK14" s="114"/>
      <c r="HLL14" s="114"/>
      <c r="HLM14" s="114"/>
      <c r="HLN14" s="114"/>
      <c r="HLO14" s="114"/>
      <c r="HLP14" s="114"/>
      <c r="HLQ14" s="114"/>
      <c r="HLR14" s="114"/>
      <c r="HLS14" s="114"/>
      <c r="HLT14" s="114"/>
      <c r="HLU14" s="114"/>
      <c r="HLV14" s="114"/>
      <c r="HLW14" s="114"/>
      <c r="HLX14" s="114"/>
      <c r="HLY14" s="114"/>
      <c r="HLZ14" s="114"/>
      <c r="HMA14" s="114"/>
      <c r="HMB14" s="114"/>
      <c r="HMC14" s="114"/>
      <c r="HMD14" s="114"/>
      <c r="HME14" s="114"/>
      <c r="HMF14" s="114"/>
      <c r="HMG14" s="114"/>
      <c r="HMH14" s="114"/>
      <c r="HMI14" s="114"/>
      <c r="HMJ14" s="114"/>
      <c r="HMK14" s="114"/>
      <c r="HML14" s="114"/>
      <c r="HMM14" s="114"/>
      <c r="HMN14" s="114"/>
      <c r="HMO14" s="114"/>
      <c r="HMP14" s="114"/>
      <c r="HMQ14" s="114"/>
      <c r="HMR14" s="114"/>
      <c r="HMS14" s="114"/>
      <c r="HMT14" s="114"/>
      <c r="HMU14" s="114"/>
      <c r="HMV14" s="114"/>
      <c r="HMW14" s="114"/>
      <c r="HMX14" s="114"/>
      <c r="HMY14" s="114"/>
      <c r="HMZ14" s="114"/>
      <c r="HNA14" s="114"/>
      <c r="HNB14" s="114"/>
      <c r="HNC14" s="114"/>
      <c r="HND14" s="114"/>
      <c r="HNE14" s="114"/>
      <c r="HNF14" s="114"/>
      <c r="HNG14" s="114"/>
      <c r="HNH14" s="114"/>
      <c r="HNI14" s="114"/>
      <c r="HNJ14" s="114"/>
      <c r="HNK14" s="114"/>
      <c r="HNL14" s="114"/>
      <c r="HNM14" s="114"/>
      <c r="HNN14" s="114"/>
      <c r="HNO14" s="114"/>
      <c r="HNP14" s="114"/>
      <c r="HNQ14" s="114"/>
      <c r="HNR14" s="114"/>
      <c r="HNS14" s="114"/>
      <c r="HNT14" s="114"/>
      <c r="HNU14" s="114"/>
      <c r="HNV14" s="114"/>
      <c r="HNW14" s="114"/>
      <c r="HNX14" s="114"/>
      <c r="HNY14" s="114"/>
      <c r="HNZ14" s="114"/>
      <c r="HOA14" s="114"/>
      <c r="HOB14" s="114"/>
      <c r="HOC14" s="114"/>
      <c r="HOD14" s="114"/>
      <c r="HOE14" s="114"/>
      <c r="HOF14" s="114"/>
      <c r="HOG14" s="114"/>
      <c r="HOH14" s="114"/>
      <c r="HOI14" s="114"/>
      <c r="HOJ14" s="114"/>
      <c r="HOK14" s="114"/>
      <c r="HOL14" s="114"/>
      <c r="HOM14" s="114"/>
      <c r="HON14" s="114"/>
      <c r="HOO14" s="114"/>
      <c r="HOP14" s="114"/>
      <c r="HOQ14" s="114"/>
      <c r="HOR14" s="114"/>
      <c r="HOS14" s="114"/>
      <c r="HOT14" s="114"/>
      <c r="HOU14" s="114"/>
      <c r="HOV14" s="114"/>
      <c r="HOW14" s="114"/>
      <c r="HOX14" s="114"/>
      <c r="HOY14" s="114"/>
      <c r="HOZ14" s="114"/>
      <c r="HPA14" s="114"/>
      <c r="HPB14" s="114"/>
      <c r="HPC14" s="114"/>
      <c r="HPD14" s="114"/>
      <c r="HPE14" s="114"/>
      <c r="HPF14" s="114"/>
      <c r="HPG14" s="114"/>
      <c r="HPH14" s="114"/>
      <c r="HPI14" s="114"/>
      <c r="HPJ14" s="114"/>
      <c r="HPK14" s="114"/>
      <c r="HPL14" s="114"/>
      <c r="HPM14" s="114"/>
      <c r="HPN14" s="114"/>
      <c r="HPO14" s="114"/>
      <c r="HPP14" s="114"/>
      <c r="HPQ14" s="114"/>
      <c r="HPR14" s="114"/>
      <c r="HPS14" s="114"/>
      <c r="HPT14" s="114"/>
      <c r="HPU14" s="114"/>
      <c r="HPV14" s="114"/>
      <c r="HPW14" s="114"/>
      <c r="HPX14" s="114"/>
      <c r="HPY14" s="114"/>
      <c r="HPZ14" s="114"/>
      <c r="HQA14" s="114"/>
      <c r="HQB14" s="114"/>
      <c r="HQC14" s="114"/>
      <c r="HQD14" s="114"/>
      <c r="HQE14" s="114"/>
      <c r="HQF14" s="114"/>
      <c r="HQG14" s="114"/>
      <c r="HQH14" s="114"/>
      <c r="HQI14" s="114"/>
      <c r="HQJ14" s="114"/>
      <c r="HQK14" s="114"/>
      <c r="HQL14" s="114"/>
      <c r="HQM14" s="114"/>
      <c r="HQN14" s="114"/>
      <c r="HQO14" s="114"/>
      <c r="HQP14" s="114"/>
      <c r="HQQ14" s="114"/>
      <c r="HQR14" s="114"/>
      <c r="HQS14" s="114"/>
      <c r="HQT14" s="114"/>
      <c r="HQU14" s="114"/>
      <c r="HQV14" s="114"/>
      <c r="HQW14" s="114"/>
      <c r="HQX14" s="114"/>
      <c r="HQY14" s="114"/>
      <c r="HQZ14" s="114"/>
      <c r="HRA14" s="114"/>
      <c r="HRB14" s="114"/>
      <c r="HRC14" s="114"/>
      <c r="HRD14" s="114"/>
      <c r="HRE14" s="114"/>
      <c r="HRF14" s="114"/>
      <c r="HRG14" s="114"/>
      <c r="HRH14" s="114"/>
      <c r="HRI14" s="114"/>
      <c r="HRJ14" s="114"/>
      <c r="HRK14" s="114"/>
      <c r="HRL14" s="114"/>
      <c r="HRM14" s="114"/>
      <c r="HRN14" s="114"/>
      <c r="HRO14" s="114"/>
      <c r="HRP14" s="114"/>
      <c r="HRQ14" s="114"/>
      <c r="HRR14" s="114"/>
      <c r="HRS14" s="114"/>
      <c r="HRT14" s="114"/>
      <c r="HRU14" s="114"/>
      <c r="HRV14" s="114"/>
      <c r="HRW14" s="114"/>
      <c r="HRX14" s="114"/>
      <c r="HRY14" s="114"/>
      <c r="HRZ14" s="114"/>
      <c r="HSA14" s="114"/>
      <c r="HSB14" s="114"/>
      <c r="HSC14" s="114"/>
      <c r="HSD14" s="114"/>
      <c r="HSE14" s="114"/>
      <c r="HSF14" s="114"/>
      <c r="HSG14" s="114"/>
      <c r="HSH14" s="114"/>
      <c r="HSI14" s="114"/>
      <c r="HSJ14" s="114"/>
      <c r="HSK14" s="114"/>
      <c r="HSL14" s="114"/>
      <c r="HSM14" s="114"/>
      <c r="HSN14" s="114"/>
      <c r="HSO14" s="114"/>
      <c r="HSP14" s="114"/>
      <c r="HSQ14" s="114"/>
      <c r="HSR14" s="114"/>
      <c r="HSS14" s="114"/>
      <c r="HST14" s="114"/>
      <c r="HSU14" s="114"/>
      <c r="HSV14" s="114"/>
      <c r="HSW14" s="114"/>
      <c r="HSX14" s="114"/>
      <c r="HSY14" s="114"/>
      <c r="HSZ14" s="114"/>
      <c r="HTA14" s="114"/>
      <c r="HTB14" s="114"/>
      <c r="HTC14" s="114"/>
      <c r="HTD14" s="114"/>
      <c r="HTE14" s="114"/>
      <c r="HTF14" s="114"/>
      <c r="HTG14" s="114"/>
      <c r="HTH14" s="114"/>
      <c r="HTI14" s="114"/>
      <c r="HTJ14" s="114"/>
      <c r="HTK14" s="114"/>
      <c r="HTL14" s="114"/>
      <c r="HTM14" s="114"/>
      <c r="HTN14" s="114"/>
      <c r="HTO14" s="114"/>
      <c r="HTP14" s="114"/>
      <c r="HTQ14" s="114"/>
      <c r="HTR14" s="114"/>
      <c r="HTS14" s="114"/>
      <c r="HTT14" s="114"/>
      <c r="HTU14" s="114"/>
      <c r="HTV14" s="114"/>
      <c r="HTW14" s="114"/>
      <c r="HTX14" s="114"/>
      <c r="HTY14" s="114"/>
      <c r="HTZ14" s="114"/>
      <c r="HUA14" s="114"/>
      <c r="HUB14" s="114"/>
      <c r="HUC14" s="114"/>
      <c r="HUD14" s="114"/>
      <c r="HUE14" s="114"/>
      <c r="HUF14" s="114"/>
      <c r="HUG14" s="114"/>
      <c r="HUH14" s="114"/>
      <c r="HUI14" s="114"/>
      <c r="HUJ14" s="114"/>
      <c r="HUK14" s="114"/>
      <c r="HUL14" s="114"/>
      <c r="HUM14" s="114"/>
      <c r="HUN14" s="114"/>
      <c r="HUO14" s="114"/>
      <c r="HUP14" s="114"/>
      <c r="HUQ14" s="114"/>
      <c r="HUR14" s="114"/>
      <c r="HUS14" s="114"/>
      <c r="HUT14" s="114"/>
      <c r="HUU14" s="114"/>
      <c r="HUV14" s="114"/>
      <c r="HUW14" s="114"/>
      <c r="HUX14" s="114"/>
      <c r="HUY14" s="114"/>
      <c r="HUZ14" s="114"/>
      <c r="HVA14" s="114"/>
      <c r="HVB14" s="114"/>
      <c r="HVC14" s="114"/>
      <c r="HVD14" s="114"/>
      <c r="HVE14" s="114"/>
      <c r="HVF14" s="114"/>
      <c r="HVG14" s="114"/>
      <c r="HVH14" s="114"/>
      <c r="HVI14" s="114"/>
      <c r="HVJ14" s="114"/>
      <c r="HVK14" s="114"/>
      <c r="HVL14" s="114"/>
      <c r="HVM14" s="114"/>
      <c r="HVN14" s="114"/>
      <c r="HVO14" s="114"/>
      <c r="HVP14" s="114"/>
      <c r="HVQ14" s="114"/>
      <c r="HVR14" s="114"/>
      <c r="HVS14" s="114"/>
      <c r="HVT14" s="114"/>
      <c r="HVU14" s="114"/>
      <c r="HVV14" s="114"/>
      <c r="HVW14" s="114"/>
      <c r="HVX14" s="114"/>
      <c r="HVY14" s="114"/>
      <c r="HVZ14" s="114"/>
      <c r="HWA14" s="114"/>
      <c r="HWB14" s="114"/>
      <c r="HWC14" s="114"/>
      <c r="HWD14" s="114"/>
      <c r="HWE14" s="114"/>
      <c r="HWF14" s="114"/>
      <c r="HWG14" s="114"/>
      <c r="HWH14" s="114"/>
      <c r="HWI14" s="114"/>
      <c r="HWJ14" s="114"/>
      <c r="HWK14" s="114"/>
      <c r="HWL14" s="114"/>
      <c r="HWM14" s="114"/>
      <c r="HWN14" s="114"/>
      <c r="HWO14" s="114"/>
      <c r="HWP14" s="114"/>
      <c r="HWQ14" s="114"/>
      <c r="HWR14" s="114"/>
      <c r="HWS14" s="114"/>
      <c r="HWT14" s="114"/>
      <c r="HWU14" s="114"/>
      <c r="HWV14" s="114"/>
      <c r="HWW14" s="114"/>
      <c r="HWX14" s="114"/>
      <c r="HWY14" s="114"/>
      <c r="HWZ14" s="114"/>
      <c r="HXA14" s="114"/>
      <c r="HXB14" s="114"/>
      <c r="HXC14" s="114"/>
      <c r="HXD14" s="114"/>
      <c r="HXE14" s="114"/>
      <c r="HXF14" s="114"/>
      <c r="HXG14" s="114"/>
      <c r="HXH14" s="114"/>
      <c r="HXI14" s="114"/>
      <c r="HXJ14" s="114"/>
      <c r="HXK14" s="114"/>
      <c r="HXL14" s="114"/>
      <c r="HXM14" s="114"/>
      <c r="HXN14" s="114"/>
      <c r="HXO14" s="114"/>
      <c r="HXP14" s="114"/>
      <c r="HXQ14" s="114"/>
      <c r="HXR14" s="114"/>
      <c r="HXS14" s="114"/>
      <c r="HXT14" s="114"/>
      <c r="HXU14" s="114"/>
      <c r="HXV14" s="114"/>
      <c r="HXW14" s="114"/>
      <c r="HXX14" s="114"/>
      <c r="HXY14" s="114"/>
      <c r="HXZ14" s="114"/>
      <c r="HYA14" s="114"/>
      <c r="HYB14" s="114"/>
      <c r="HYC14" s="114"/>
      <c r="HYD14" s="114"/>
      <c r="HYE14" s="114"/>
      <c r="HYF14" s="114"/>
      <c r="HYG14" s="114"/>
      <c r="HYH14" s="114"/>
      <c r="HYI14" s="114"/>
      <c r="HYJ14" s="114"/>
      <c r="HYK14" s="114"/>
      <c r="HYL14" s="114"/>
      <c r="HYM14" s="114"/>
      <c r="HYN14" s="114"/>
      <c r="HYO14" s="114"/>
      <c r="HYP14" s="114"/>
      <c r="HYQ14" s="114"/>
      <c r="HYR14" s="114"/>
      <c r="HYS14" s="114"/>
      <c r="HYT14" s="114"/>
      <c r="HYU14" s="114"/>
      <c r="HYV14" s="114"/>
      <c r="HYW14" s="114"/>
      <c r="HYX14" s="114"/>
      <c r="HYY14" s="114"/>
      <c r="HYZ14" s="114"/>
      <c r="HZA14" s="114"/>
      <c r="HZB14" s="114"/>
      <c r="HZC14" s="114"/>
      <c r="HZD14" s="114"/>
      <c r="HZE14" s="114"/>
      <c r="HZF14" s="114"/>
      <c r="HZG14" s="114"/>
      <c r="HZH14" s="114"/>
      <c r="HZI14" s="114"/>
      <c r="HZJ14" s="114"/>
      <c r="HZK14" s="114"/>
      <c r="HZL14" s="114"/>
      <c r="HZM14" s="114"/>
      <c r="HZN14" s="114"/>
      <c r="HZO14" s="114"/>
      <c r="HZP14" s="114"/>
      <c r="HZQ14" s="114"/>
      <c r="HZR14" s="114"/>
      <c r="HZS14" s="114"/>
      <c r="HZT14" s="114"/>
      <c r="HZU14" s="114"/>
      <c r="HZV14" s="114"/>
      <c r="HZW14" s="114"/>
      <c r="HZX14" s="114"/>
      <c r="HZY14" s="114"/>
      <c r="HZZ14" s="114"/>
      <c r="IAA14" s="114"/>
      <c r="IAB14" s="114"/>
      <c r="IAC14" s="114"/>
      <c r="IAD14" s="114"/>
      <c r="IAE14" s="114"/>
      <c r="IAF14" s="114"/>
      <c r="IAG14" s="114"/>
      <c r="IAH14" s="114"/>
      <c r="IAI14" s="114"/>
      <c r="IAJ14" s="114"/>
      <c r="IAK14" s="114"/>
      <c r="IAL14" s="114"/>
      <c r="IAM14" s="114"/>
      <c r="IAN14" s="114"/>
      <c r="IAO14" s="114"/>
      <c r="IAP14" s="114"/>
      <c r="IAQ14" s="114"/>
      <c r="IAR14" s="114"/>
      <c r="IAS14" s="114"/>
      <c r="IAT14" s="114"/>
      <c r="IAU14" s="114"/>
      <c r="IAV14" s="114"/>
      <c r="IAW14" s="114"/>
      <c r="IAX14" s="114"/>
      <c r="IAY14" s="114"/>
      <c r="IAZ14" s="114"/>
      <c r="IBA14" s="114"/>
      <c r="IBB14" s="114"/>
      <c r="IBC14" s="114"/>
      <c r="IBD14" s="114"/>
      <c r="IBE14" s="114"/>
      <c r="IBF14" s="114"/>
      <c r="IBG14" s="114"/>
      <c r="IBH14" s="114"/>
      <c r="IBI14" s="114"/>
      <c r="IBJ14" s="114"/>
      <c r="IBK14" s="114"/>
      <c r="IBL14" s="114"/>
      <c r="IBM14" s="114"/>
      <c r="IBN14" s="114"/>
      <c r="IBO14" s="114"/>
      <c r="IBP14" s="114"/>
      <c r="IBQ14" s="114"/>
      <c r="IBR14" s="114"/>
      <c r="IBS14" s="114"/>
      <c r="IBT14" s="114"/>
      <c r="IBU14" s="114"/>
      <c r="IBV14" s="114"/>
      <c r="IBW14" s="114"/>
      <c r="IBX14" s="114"/>
      <c r="IBY14" s="114"/>
      <c r="IBZ14" s="114"/>
      <c r="ICA14" s="114"/>
      <c r="ICB14" s="114"/>
      <c r="ICC14" s="114"/>
      <c r="ICD14" s="114"/>
      <c r="ICE14" s="114"/>
      <c r="ICF14" s="114"/>
      <c r="ICG14" s="114"/>
      <c r="ICH14" s="114"/>
      <c r="ICI14" s="114"/>
      <c r="ICJ14" s="114"/>
      <c r="ICK14" s="114"/>
      <c r="ICL14" s="114"/>
      <c r="ICM14" s="114"/>
      <c r="ICN14" s="114"/>
      <c r="ICO14" s="114"/>
      <c r="ICP14" s="114"/>
      <c r="ICQ14" s="114"/>
      <c r="ICR14" s="114"/>
      <c r="ICS14" s="114"/>
      <c r="ICT14" s="114"/>
      <c r="ICU14" s="114"/>
      <c r="ICV14" s="114"/>
      <c r="ICW14" s="114"/>
      <c r="ICX14" s="114"/>
      <c r="ICY14" s="114"/>
      <c r="ICZ14" s="114"/>
      <c r="IDA14" s="114"/>
      <c r="IDB14" s="114"/>
      <c r="IDC14" s="114"/>
      <c r="IDD14" s="114"/>
      <c r="IDE14" s="114"/>
      <c r="IDF14" s="114"/>
      <c r="IDG14" s="114"/>
      <c r="IDH14" s="114"/>
      <c r="IDI14" s="114"/>
      <c r="IDJ14" s="114"/>
      <c r="IDK14" s="114"/>
      <c r="IDL14" s="114"/>
      <c r="IDM14" s="114"/>
      <c r="IDN14" s="114"/>
      <c r="IDO14" s="114"/>
      <c r="IDP14" s="114"/>
      <c r="IDQ14" s="114"/>
      <c r="IDR14" s="114"/>
      <c r="IDS14" s="114"/>
      <c r="IDT14" s="114"/>
      <c r="IDU14" s="114"/>
      <c r="IDV14" s="114"/>
      <c r="IDW14" s="114"/>
      <c r="IDX14" s="114"/>
      <c r="IDY14" s="114"/>
      <c r="IDZ14" s="114"/>
      <c r="IEA14" s="114"/>
      <c r="IEB14" s="114"/>
      <c r="IEC14" s="114"/>
      <c r="IED14" s="114"/>
      <c r="IEE14" s="114"/>
      <c r="IEF14" s="114"/>
      <c r="IEG14" s="114"/>
      <c r="IEH14" s="114"/>
      <c r="IEI14" s="114"/>
      <c r="IEJ14" s="114"/>
      <c r="IEK14" s="114"/>
      <c r="IEL14" s="114"/>
      <c r="IEM14" s="114"/>
      <c r="IEN14" s="114"/>
      <c r="IEO14" s="114"/>
      <c r="IEP14" s="114"/>
      <c r="IEQ14" s="114"/>
      <c r="IER14" s="114"/>
      <c r="IES14" s="114"/>
      <c r="IET14" s="114"/>
      <c r="IEU14" s="114"/>
      <c r="IEV14" s="114"/>
      <c r="IEW14" s="114"/>
      <c r="IEX14" s="114"/>
      <c r="IEY14" s="114"/>
      <c r="IEZ14" s="114"/>
      <c r="IFA14" s="114"/>
      <c r="IFB14" s="114"/>
      <c r="IFC14" s="114"/>
      <c r="IFD14" s="114"/>
      <c r="IFE14" s="114"/>
      <c r="IFF14" s="114"/>
      <c r="IFG14" s="114"/>
      <c r="IFH14" s="114"/>
      <c r="IFI14" s="114"/>
      <c r="IFJ14" s="114"/>
      <c r="IFK14" s="114"/>
      <c r="IFL14" s="114"/>
      <c r="IFM14" s="114"/>
      <c r="IFN14" s="114"/>
      <c r="IFO14" s="114"/>
      <c r="IFP14" s="114"/>
      <c r="IFQ14" s="114"/>
      <c r="IFR14" s="114"/>
      <c r="IFS14" s="114"/>
      <c r="IFT14" s="114"/>
      <c r="IFU14" s="114"/>
      <c r="IFV14" s="114"/>
      <c r="IFW14" s="114"/>
      <c r="IFX14" s="114"/>
      <c r="IFY14" s="114"/>
      <c r="IFZ14" s="114"/>
      <c r="IGA14" s="114"/>
      <c r="IGB14" s="114"/>
      <c r="IGC14" s="114"/>
      <c r="IGD14" s="114"/>
      <c r="IGE14" s="114"/>
      <c r="IGF14" s="114"/>
      <c r="IGG14" s="114"/>
      <c r="IGH14" s="114"/>
      <c r="IGI14" s="114"/>
      <c r="IGJ14" s="114"/>
      <c r="IGK14" s="114"/>
      <c r="IGL14" s="114"/>
      <c r="IGM14" s="114"/>
      <c r="IGN14" s="114"/>
      <c r="IGO14" s="114"/>
      <c r="IGP14" s="114"/>
      <c r="IGQ14" s="114"/>
      <c r="IGR14" s="114"/>
      <c r="IGS14" s="114"/>
      <c r="IGT14" s="114"/>
      <c r="IGU14" s="114"/>
      <c r="IGV14" s="114"/>
      <c r="IGW14" s="114"/>
      <c r="IGX14" s="114"/>
      <c r="IGY14" s="114"/>
      <c r="IGZ14" s="114"/>
      <c r="IHA14" s="114"/>
      <c r="IHB14" s="114"/>
      <c r="IHC14" s="114"/>
      <c r="IHD14" s="114"/>
      <c r="IHE14" s="114"/>
      <c r="IHF14" s="114"/>
      <c r="IHG14" s="114"/>
      <c r="IHH14" s="114"/>
      <c r="IHI14" s="114"/>
      <c r="IHJ14" s="114"/>
      <c r="IHK14" s="114"/>
      <c r="IHL14" s="114"/>
      <c r="IHM14" s="114"/>
      <c r="IHN14" s="114"/>
      <c r="IHO14" s="114"/>
      <c r="IHP14" s="114"/>
      <c r="IHQ14" s="114"/>
      <c r="IHR14" s="114"/>
      <c r="IHS14" s="114"/>
      <c r="IHT14" s="114"/>
      <c r="IHU14" s="114"/>
      <c r="IHV14" s="114"/>
      <c r="IHW14" s="114"/>
      <c r="IHX14" s="114"/>
      <c r="IHY14" s="114"/>
      <c r="IHZ14" s="114"/>
      <c r="IIA14" s="114"/>
      <c r="IIB14" s="114"/>
      <c r="IIC14" s="114"/>
      <c r="IID14" s="114"/>
      <c r="IIE14" s="114"/>
      <c r="IIF14" s="114"/>
      <c r="IIG14" s="114"/>
      <c r="IIH14" s="114"/>
      <c r="III14" s="114"/>
      <c r="IIJ14" s="114"/>
      <c r="IIK14" s="114"/>
      <c r="IIL14" s="114"/>
      <c r="IIM14" s="114"/>
      <c r="IIN14" s="114"/>
      <c r="IIO14" s="114"/>
      <c r="IIP14" s="114"/>
      <c r="IIQ14" s="114"/>
      <c r="IIR14" s="114"/>
      <c r="IIS14" s="114"/>
      <c r="IIT14" s="114"/>
      <c r="IIU14" s="114"/>
      <c r="IIV14" s="114"/>
      <c r="IIW14" s="114"/>
      <c r="IIX14" s="114"/>
      <c r="IIY14" s="114"/>
      <c r="IIZ14" s="114"/>
      <c r="IJA14" s="114"/>
      <c r="IJB14" s="114"/>
      <c r="IJC14" s="114"/>
      <c r="IJD14" s="114"/>
      <c r="IJE14" s="114"/>
      <c r="IJF14" s="114"/>
      <c r="IJG14" s="114"/>
      <c r="IJH14" s="114"/>
      <c r="IJI14" s="114"/>
      <c r="IJJ14" s="114"/>
      <c r="IJK14" s="114"/>
      <c r="IJL14" s="114"/>
      <c r="IJM14" s="114"/>
      <c r="IJN14" s="114"/>
      <c r="IJO14" s="114"/>
      <c r="IJP14" s="114"/>
      <c r="IJQ14" s="114"/>
      <c r="IJR14" s="114"/>
      <c r="IJS14" s="114"/>
      <c r="IJT14" s="114"/>
      <c r="IJU14" s="114"/>
      <c r="IJV14" s="114"/>
      <c r="IJW14" s="114"/>
      <c r="IJX14" s="114"/>
      <c r="IJY14" s="114"/>
      <c r="IJZ14" s="114"/>
      <c r="IKA14" s="114"/>
      <c r="IKB14" s="114"/>
      <c r="IKC14" s="114"/>
      <c r="IKD14" s="114"/>
      <c r="IKE14" s="114"/>
      <c r="IKF14" s="114"/>
      <c r="IKG14" s="114"/>
      <c r="IKH14" s="114"/>
      <c r="IKI14" s="114"/>
      <c r="IKJ14" s="114"/>
      <c r="IKK14" s="114"/>
      <c r="IKL14" s="114"/>
      <c r="IKM14" s="114"/>
      <c r="IKN14" s="114"/>
      <c r="IKO14" s="114"/>
      <c r="IKP14" s="114"/>
      <c r="IKQ14" s="114"/>
      <c r="IKR14" s="114"/>
      <c r="IKS14" s="114"/>
      <c r="IKT14" s="114"/>
      <c r="IKU14" s="114"/>
      <c r="IKV14" s="114"/>
      <c r="IKW14" s="114"/>
      <c r="IKX14" s="114"/>
      <c r="IKY14" s="114"/>
      <c r="IKZ14" s="114"/>
      <c r="ILA14" s="114"/>
      <c r="ILB14" s="114"/>
      <c r="ILC14" s="114"/>
      <c r="ILD14" s="114"/>
      <c r="ILE14" s="114"/>
      <c r="ILF14" s="114"/>
      <c r="ILG14" s="114"/>
      <c r="ILH14" s="114"/>
      <c r="ILI14" s="114"/>
      <c r="ILJ14" s="114"/>
      <c r="ILK14" s="114"/>
      <c r="ILL14" s="114"/>
      <c r="ILM14" s="114"/>
      <c r="ILN14" s="114"/>
      <c r="ILO14" s="114"/>
      <c r="ILP14" s="114"/>
      <c r="ILQ14" s="114"/>
      <c r="ILR14" s="114"/>
      <c r="ILS14" s="114"/>
      <c r="ILT14" s="114"/>
      <c r="ILU14" s="114"/>
      <c r="ILV14" s="114"/>
      <c r="ILW14" s="114"/>
      <c r="ILX14" s="114"/>
      <c r="ILY14" s="114"/>
      <c r="ILZ14" s="114"/>
      <c r="IMA14" s="114"/>
      <c r="IMB14" s="114"/>
      <c r="IMC14" s="114"/>
      <c r="IMD14" s="114"/>
      <c r="IME14" s="114"/>
      <c r="IMF14" s="114"/>
      <c r="IMG14" s="114"/>
      <c r="IMH14" s="114"/>
      <c r="IMI14" s="114"/>
      <c r="IMJ14" s="114"/>
      <c r="IMK14" s="114"/>
      <c r="IML14" s="114"/>
      <c r="IMM14" s="114"/>
      <c r="IMN14" s="114"/>
      <c r="IMO14" s="114"/>
      <c r="IMP14" s="114"/>
      <c r="IMQ14" s="114"/>
      <c r="IMR14" s="114"/>
      <c r="IMS14" s="114"/>
      <c r="IMT14" s="114"/>
      <c r="IMU14" s="114"/>
      <c r="IMV14" s="114"/>
      <c r="IMW14" s="114"/>
      <c r="IMX14" s="114"/>
      <c r="IMY14" s="114"/>
      <c r="IMZ14" s="114"/>
      <c r="INA14" s="114"/>
      <c r="INB14" s="114"/>
      <c r="INC14" s="114"/>
      <c r="IND14" s="114"/>
      <c r="INE14" s="114"/>
      <c r="INF14" s="114"/>
      <c r="ING14" s="114"/>
      <c r="INH14" s="114"/>
      <c r="INI14" s="114"/>
      <c r="INJ14" s="114"/>
      <c r="INK14" s="114"/>
      <c r="INL14" s="114"/>
      <c r="INM14" s="114"/>
      <c r="INN14" s="114"/>
      <c r="INO14" s="114"/>
      <c r="INP14" s="114"/>
      <c r="INQ14" s="114"/>
      <c r="INR14" s="114"/>
      <c r="INS14" s="114"/>
      <c r="INT14" s="114"/>
      <c r="INU14" s="114"/>
      <c r="INV14" s="114"/>
      <c r="INW14" s="114"/>
      <c r="INX14" s="114"/>
      <c r="INY14" s="114"/>
      <c r="INZ14" s="114"/>
      <c r="IOA14" s="114"/>
      <c r="IOB14" s="114"/>
      <c r="IOC14" s="114"/>
      <c r="IOD14" s="114"/>
      <c r="IOE14" s="114"/>
      <c r="IOF14" s="114"/>
      <c r="IOG14" s="114"/>
      <c r="IOH14" s="114"/>
      <c r="IOI14" s="114"/>
      <c r="IOJ14" s="114"/>
      <c r="IOK14" s="114"/>
      <c r="IOL14" s="114"/>
      <c r="IOM14" s="114"/>
      <c r="ION14" s="114"/>
      <c r="IOO14" s="114"/>
      <c r="IOP14" s="114"/>
      <c r="IOQ14" s="114"/>
      <c r="IOR14" s="114"/>
      <c r="IOS14" s="114"/>
      <c r="IOT14" s="114"/>
      <c r="IOU14" s="114"/>
      <c r="IOV14" s="114"/>
      <c r="IOW14" s="114"/>
      <c r="IOX14" s="114"/>
      <c r="IOY14" s="114"/>
      <c r="IOZ14" s="114"/>
      <c r="IPA14" s="114"/>
      <c r="IPB14" s="114"/>
      <c r="IPC14" s="114"/>
      <c r="IPD14" s="114"/>
      <c r="IPE14" s="114"/>
      <c r="IPF14" s="114"/>
      <c r="IPG14" s="114"/>
      <c r="IPH14" s="114"/>
      <c r="IPI14" s="114"/>
      <c r="IPJ14" s="114"/>
      <c r="IPK14" s="114"/>
      <c r="IPL14" s="114"/>
      <c r="IPM14" s="114"/>
      <c r="IPN14" s="114"/>
      <c r="IPO14" s="114"/>
      <c r="IPP14" s="114"/>
      <c r="IPQ14" s="114"/>
      <c r="IPR14" s="114"/>
      <c r="IPS14" s="114"/>
      <c r="IPT14" s="114"/>
      <c r="IPU14" s="114"/>
      <c r="IPV14" s="114"/>
      <c r="IPW14" s="114"/>
      <c r="IPX14" s="114"/>
      <c r="IPY14" s="114"/>
      <c r="IPZ14" s="114"/>
      <c r="IQA14" s="114"/>
      <c r="IQB14" s="114"/>
      <c r="IQC14" s="114"/>
      <c r="IQD14" s="114"/>
      <c r="IQE14" s="114"/>
      <c r="IQF14" s="114"/>
      <c r="IQG14" s="114"/>
      <c r="IQH14" s="114"/>
      <c r="IQI14" s="114"/>
      <c r="IQJ14" s="114"/>
      <c r="IQK14" s="114"/>
      <c r="IQL14" s="114"/>
      <c r="IQM14" s="114"/>
      <c r="IQN14" s="114"/>
      <c r="IQO14" s="114"/>
      <c r="IQP14" s="114"/>
      <c r="IQQ14" s="114"/>
      <c r="IQR14" s="114"/>
      <c r="IQS14" s="114"/>
      <c r="IQT14" s="114"/>
      <c r="IQU14" s="114"/>
      <c r="IQV14" s="114"/>
      <c r="IQW14" s="114"/>
      <c r="IQX14" s="114"/>
      <c r="IQY14" s="114"/>
      <c r="IQZ14" s="114"/>
      <c r="IRA14" s="114"/>
      <c r="IRB14" s="114"/>
      <c r="IRC14" s="114"/>
      <c r="IRD14" s="114"/>
      <c r="IRE14" s="114"/>
      <c r="IRF14" s="114"/>
      <c r="IRG14" s="114"/>
      <c r="IRH14" s="114"/>
      <c r="IRI14" s="114"/>
      <c r="IRJ14" s="114"/>
      <c r="IRK14" s="114"/>
      <c r="IRL14" s="114"/>
      <c r="IRM14" s="114"/>
      <c r="IRN14" s="114"/>
      <c r="IRO14" s="114"/>
      <c r="IRP14" s="114"/>
      <c r="IRQ14" s="114"/>
      <c r="IRR14" s="114"/>
      <c r="IRS14" s="114"/>
      <c r="IRT14" s="114"/>
      <c r="IRU14" s="114"/>
      <c r="IRV14" s="114"/>
      <c r="IRW14" s="114"/>
      <c r="IRX14" s="114"/>
      <c r="IRY14" s="114"/>
      <c r="IRZ14" s="114"/>
      <c r="ISA14" s="114"/>
      <c r="ISB14" s="114"/>
      <c r="ISC14" s="114"/>
      <c r="ISD14" s="114"/>
      <c r="ISE14" s="114"/>
      <c r="ISF14" s="114"/>
      <c r="ISG14" s="114"/>
      <c r="ISH14" s="114"/>
      <c r="ISI14" s="114"/>
      <c r="ISJ14" s="114"/>
      <c r="ISK14" s="114"/>
      <c r="ISL14" s="114"/>
      <c r="ISM14" s="114"/>
      <c r="ISN14" s="114"/>
      <c r="ISO14" s="114"/>
      <c r="ISP14" s="114"/>
      <c r="ISQ14" s="114"/>
      <c r="ISR14" s="114"/>
      <c r="ISS14" s="114"/>
      <c r="IST14" s="114"/>
      <c r="ISU14" s="114"/>
      <c r="ISV14" s="114"/>
      <c r="ISW14" s="114"/>
      <c r="ISX14" s="114"/>
      <c r="ISY14" s="114"/>
      <c r="ISZ14" s="114"/>
      <c r="ITA14" s="114"/>
      <c r="ITB14" s="114"/>
      <c r="ITC14" s="114"/>
      <c r="ITD14" s="114"/>
      <c r="ITE14" s="114"/>
      <c r="ITF14" s="114"/>
      <c r="ITG14" s="114"/>
      <c r="ITH14" s="114"/>
      <c r="ITI14" s="114"/>
      <c r="ITJ14" s="114"/>
      <c r="ITK14" s="114"/>
      <c r="ITL14" s="114"/>
      <c r="ITM14" s="114"/>
      <c r="ITN14" s="114"/>
      <c r="ITO14" s="114"/>
      <c r="ITP14" s="114"/>
      <c r="ITQ14" s="114"/>
      <c r="ITR14" s="114"/>
      <c r="ITS14" s="114"/>
      <c r="ITT14" s="114"/>
      <c r="ITU14" s="114"/>
      <c r="ITV14" s="114"/>
      <c r="ITW14" s="114"/>
      <c r="ITX14" s="114"/>
      <c r="ITY14" s="114"/>
      <c r="ITZ14" s="114"/>
      <c r="IUA14" s="114"/>
      <c r="IUB14" s="114"/>
      <c r="IUC14" s="114"/>
      <c r="IUD14" s="114"/>
      <c r="IUE14" s="114"/>
      <c r="IUF14" s="114"/>
      <c r="IUG14" s="114"/>
      <c r="IUH14" s="114"/>
      <c r="IUI14" s="114"/>
      <c r="IUJ14" s="114"/>
      <c r="IUK14" s="114"/>
      <c r="IUL14" s="114"/>
      <c r="IUM14" s="114"/>
      <c r="IUN14" s="114"/>
      <c r="IUO14" s="114"/>
      <c r="IUP14" s="114"/>
      <c r="IUQ14" s="114"/>
      <c r="IUR14" s="114"/>
      <c r="IUS14" s="114"/>
      <c r="IUT14" s="114"/>
      <c r="IUU14" s="114"/>
      <c r="IUV14" s="114"/>
      <c r="IUW14" s="114"/>
      <c r="IUX14" s="114"/>
      <c r="IUY14" s="114"/>
      <c r="IUZ14" s="114"/>
      <c r="IVA14" s="114"/>
      <c r="IVB14" s="114"/>
      <c r="IVC14" s="114"/>
      <c r="IVD14" s="114"/>
      <c r="IVE14" s="114"/>
      <c r="IVF14" s="114"/>
      <c r="IVG14" s="114"/>
      <c r="IVH14" s="114"/>
      <c r="IVI14" s="114"/>
      <c r="IVJ14" s="114"/>
      <c r="IVK14" s="114"/>
      <c r="IVL14" s="114"/>
      <c r="IVM14" s="114"/>
      <c r="IVN14" s="114"/>
      <c r="IVO14" s="114"/>
      <c r="IVP14" s="114"/>
      <c r="IVQ14" s="114"/>
      <c r="IVR14" s="114"/>
      <c r="IVS14" s="114"/>
      <c r="IVT14" s="114"/>
      <c r="IVU14" s="114"/>
      <c r="IVV14" s="114"/>
      <c r="IVW14" s="114"/>
      <c r="IVX14" s="114"/>
      <c r="IVY14" s="114"/>
      <c r="IVZ14" s="114"/>
      <c r="IWA14" s="114"/>
      <c r="IWB14" s="114"/>
      <c r="IWC14" s="114"/>
      <c r="IWD14" s="114"/>
      <c r="IWE14" s="114"/>
      <c r="IWF14" s="114"/>
      <c r="IWG14" s="114"/>
      <c r="IWH14" s="114"/>
      <c r="IWI14" s="114"/>
      <c r="IWJ14" s="114"/>
      <c r="IWK14" s="114"/>
      <c r="IWL14" s="114"/>
      <c r="IWM14" s="114"/>
      <c r="IWN14" s="114"/>
      <c r="IWO14" s="114"/>
      <c r="IWP14" s="114"/>
      <c r="IWQ14" s="114"/>
      <c r="IWR14" s="114"/>
      <c r="IWS14" s="114"/>
      <c r="IWT14" s="114"/>
      <c r="IWU14" s="114"/>
      <c r="IWV14" s="114"/>
      <c r="IWW14" s="114"/>
      <c r="IWX14" s="114"/>
      <c r="IWY14" s="114"/>
      <c r="IWZ14" s="114"/>
      <c r="IXA14" s="114"/>
      <c r="IXB14" s="114"/>
      <c r="IXC14" s="114"/>
      <c r="IXD14" s="114"/>
      <c r="IXE14" s="114"/>
      <c r="IXF14" s="114"/>
      <c r="IXG14" s="114"/>
      <c r="IXH14" s="114"/>
      <c r="IXI14" s="114"/>
      <c r="IXJ14" s="114"/>
      <c r="IXK14" s="114"/>
      <c r="IXL14" s="114"/>
      <c r="IXM14" s="114"/>
      <c r="IXN14" s="114"/>
      <c r="IXO14" s="114"/>
      <c r="IXP14" s="114"/>
      <c r="IXQ14" s="114"/>
      <c r="IXR14" s="114"/>
      <c r="IXS14" s="114"/>
      <c r="IXT14" s="114"/>
      <c r="IXU14" s="114"/>
      <c r="IXV14" s="114"/>
      <c r="IXW14" s="114"/>
      <c r="IXX14" s="114"/>
      <c r="IXY14" s="114"/>
      <c r="IXZ14" s="114"/>
      <c r="IYA14" s="114"/>
      <c r="IYB14" s="114"/>
      <c r="IYC14" s="114"/>
      <c r="IYD14" s="114"/>
      <c r="IYE14" s="114"/>
      <c r="IYF14" s="114"/>
      <c r="IYG14" s="114"/>
      <c r="IYH14" s="114"/>
      <c r="IYI14" s="114"/>
      <c r="IYJ14" s="114"/>
      <c r="IYK14" s="114"/>
      <c r="IYL14" s="114"/>
      <c r="IYM14" s="114"/>
      <c r="IYN14" s="114"/>
      <c r="IYO14" s="114"/>
      <c r="IYP14" s="114"/>
      <c r="IYQ14" s="114"/>
      <c r="IYR14" s="114"/>
      <c r="IYS14" s="114"/>
      <c r="IYT14" s="114"/>
      <c r="IYU14" s="114"/>
      <c r="IYV14" s="114"/>
      <c r="IYW14" s="114"/>
      <c r="IYX14" s="114"/>
      <c r="IYY14" s="114"/>
      <c r="IYZ14" s="114"/>
      <c r="IZA14" s="114"/>
      <c r="IZB14" s="114"/>
      <c r="IZC14" s="114"/>
      <c r="IZD14" s="114"/>
      <c r="IZE14" s="114"/>
      <c r="IZF14" s="114"/>
      <c r="IZG14" s="114"/>
      <c r="IZH14" s="114"/>
      <c r="IZI14" s="114"/>
      <c r="IZJ14" s="114"/>
      <c r="IZK14" s="114"/>
      <c r="IZL14" s="114"/>
      <c r="IZM14" s="114"/>
      <c r="IZN14" s="114"/>
      <c r="IZO14" s="114"/>
      <c r="IZP14" s="114"/>
      <c r="IZQ14" s="114"/>
      <c r="IZR14" s="114"/>
      <c r="IZS14" s="114"/>
      <c r="IZT14" s="114"/>
      <c r="IZU14" s="114"/>
      <c r="IZV14" s="114"/>
      <c r="IZW14" s="114"/>
      <c r="IZX14" s="114"/>
      <c r="IZY14" s="114"/>
      <c r="IZZ14" s="114"/>
      <c r="JAA14" s="114"/>
      <c r="JAB14" s="114"/>
      <c r="JAC14" s="114"/>
      <c r="JAD14" s="114"/>
      <c r="JAE14" s="114"/>
      <c r="JAF14" s="114"/>
      <c r="JAG14" s="114"/>
      <c r="JAH14" s="114"/>
      <c r="JAI14" s="114"/>
      <c r="JAJ14" s="114"/>
      <c r="JAK14" s="114"/>
      <c r="JAL14" s="114"/>
      <c r="JAM14" s="114"/>
      <c r="JAN14" s="114"/>
      <c r="JAO14" s="114"/>
      <c r="JAP14" s="114"/>
      <c r="JAQ14" s="114"/>
      <c r="JAR14" s="114"/>
      <c r="JAS14" s="114"/>
      <c r="JAT14" s="114"/>
      <c r="JAU14" s="114"/>
      <c r="JAV14" s="114"/>
      <c r="JAW14" s="114"/>
      <c r="JAX14" s="114"/>
      <c r="JAY14" s="114"/>
      <c r="JAZ14" s="114"/>
      <c r="JBA14" s="114"/>
      <c r="JBB14" s="114"/>
      <c r="JBC14" s="114"/>
      <c r="JBD14" s="114"/>
      <c r="JBE14" s="114"/>
      <c r="JBF14" s="114"/>
      <c r="JBG14" s="114"/>
      <c r="JBH14" s="114"/>
      <c r="JBI14" s="114"/>
      <c r="JBJ14" s="114"/>
      <c r="JBK14" s="114"/>
      <c r="JBL14" s="114"/>
      <c r="JBM14" s="114"/>
      <c r="JBN14" s="114"/>
      <c r="JBO14" s="114"/>
      <c r="JBP14" s="114"/>
      <c r="JBQ14" s="114"/>
      <c r="JBR14" s="114"/>
      <c r="JBS14" s="114"/>
      <c r="JBT14" s="114"/>
      <c r="JBU14" s="114"/>
      <c r="JBV14" s="114"/>
      <c r="JBW14" s="114"/>
      <c r="JBX14" s="114"/>
      <c r="JBY14" s="114"/>
      <c r="JBZ14" s="114"/>
      <c r="JCA14" s="114"/>
      <c r="JCB14" s="114"/>
      <c r="JCC14" s="114"/>
      <c r="JCD14" s="114"/>
      <c r="JCE14" s="114"/>
      <c r="JCF14" s="114"/>
      <c r="JCG14" s="114"/>
      <c r="JCH14" s="114"/>
      <c r="JCI14" s="114"/>
      <c r="JCJ14" s="114"/>
      <c r="JCK14" s="114"/>
      <c r="JCL14" s="114"/>
      <c r="JCM14" s="114"/>
      <c r="JCN14" s="114"/>
      <c r="JCO14" s="114"/>
      <c r="JCP14" s="114"/>
      <c r="JCQ14" s="114"/>
      <c r="JCR14" s="114"/>
      <c r="JCS14" s="114"/>
      <c r="JCT14" s="114"/>
      <c r="JCU14" s="114"/>
      <c r="JCV14" s="114"/>
      <c r="JCW14" s="114"/>
      <c r="JCX14" s="114"/>
      <c r="JCY14" s="114"/>
      <c r="JCZ14" s="114"/>
      <c r="JDA14" s="114"/>
      <c r="JDB14" s="114"/>
      <c r="JDC14" s="114"/>
      <c r="JDD14" s="114"/>
      <c r="JDE14" s="114"/>
      <c r="JDF14" s="114"/>
      <c r="JDG14" s="114"/>
      <c r="JDH14" s="114"/>
      <c r="JDI14" s="114"/>
      <c r="JDJ14" s="114"/>
      <c r="JDK14" s="114"/>
      <c r="JDL14" s="114"/>
      <c r="JDM14" s="114"/>
      <c r="JDN14" s="114"/>
      <c r="JDO14" s="114"/>
      <c r="JDP14" s="114"/>
      <c r="JDQ14" s="114"/>
      <c r="JDR14" s="114"/>
      <c r="JDS14" s="114"/>
      <c r="JDT14" s="114"/>
      <c r="JDU14" s="114"/>
      <c r="JDV14" s="114"/>
      <c r="JDW14" s="114"/>
      <c r="JDX14" s="114"/>
      <c r="JDY14" s="114"/>
      <c r="JDZ14" s="114"/>
      <c r="JEA14" s="114"/>
      <c r="JEB14" s="114"/>
      <c r="JEC14" s="114"/>
      <c r="JED14" s="114"/>
      <c r="JEE14" s="114"/>
      <c r="JEF14" s="114"/>
      <c r="JEG14" s="114"/>
      <c r="JEH14" s="114"/>
      <c r="JEI14" s="114"/>
      <c r="JEJ14" s="114"/>
      <c r="JEK14" s="114"/>
      <c r="JEL14" s="114"/>
      <c r="JEM14" s="114"/>
      <c r="JEN14" s="114"/>
      <c r="JEO14" s="114"/>
      <c r="JEP14" s="114"/>
      <c r="JEQ14" s="114"/>
      <c r="JER14" s="114"/>
      <c r="JES14" s="114"/>
      <c r="JET14" s="114"/>
      <c r="JEU14" s="114"/>
      <c r="JEV14" s="114"/>
      <c r="JEW14" s="114"/>
      <c r="JEX14" s="114"/>
      <c r="JEY14" s="114"/>
      <c r="JEZ14" s="114"/>
      <c r="JFA14" s="114"/>
      <c r="JFB14" s="114"/>
      <c r="JFC14" s="114"/>
      <c r="JFD14" s="114"/>
      <c r="JFE14" s="114"/>
      <c r="JFF14" s="114"/>
      <c r="JFG14" s="114"/>
      <c r="JFH14" s="114"/>
      <c r="JFI14" s="114"/>
      <c r="JFJ14" s="114"/>
      <c r="JFK14" s="114"/>
      <c r="JFL14" s="114"/>
      <c r="JFM14" s="114"/>
      <c r="JFN14" s="114"/>
      <c r="JFO14" s="114"/>
      <c r="JFP14" s="114"/>
      <c r="JFQ14" s="114"/>
      <c r="JFR14" s="114"/>
      <c r="JFS14" s="114"/>
      <c r="JFT14" s="114"/>
      <c r="JFU14" s="114"/>
      <c r="JFV14" s="114"/>
      <c r="JFW14" s="114"/>
      <c r="JFX14" s="114"/>
      <c r="JFY14" s="114"/>
      <c r="JFZ14" s="114"/>
      <c r="JGA14" s="114"/>
      <c r="JGB14" s="114"/>
      <c r="JGC14" s="114"/>
      <c r="JGD14" s="114"/>
      <c r="JGE14" s="114"/>
      <c r="JGF14" s="114"/>
      <c r="JGG14" s="114"/>
      <c r="JGH14" s="114"/>
      <c r="JGI14" s="114"/>
      <c r="JGJ14" s="114"/>
      <c r="JGK14" s="114"/>
      <c r="JGL14" s="114"/>
      <c r="JGM14" s="114"/>
      <c r="JGN14" s="114"/>
      <c r="JGO14" s="114"/>
      <c r="JGP14" s="114"/>
      <c r="JGQ14" s="114"/>
      <c r="JGR14" s="114"/>
      <c r="JGS14" s="114"/>
      <c r="JGT14" s="114"/>
      <c r="JGU14" s="114"/>
      <c r="JGV14" s="114"/>
      <c r="JGW14" s="114"/>
      <c r="JGX14" s="114"/>
      <c r="JGY14" s="114"/>
      <c r="JGZ14" s="114"/>
      <c r="JHA14" s="114"/>
      <c r="JHB14" s="114"/>
      <c r="JHC14" s="114"/>
      <c r="JHD14" s="114"/>
      <c r="JHE14" s="114"/>
      <c r="JHF14" s="114"/>
      <c r="JHG14" s="114"/>
      <c r="JHH14" s="114"/>
      <c r="JHI14" s="114"/>
      <c r="JHJ14" s="114"/>
      <c r="JHK14" s="114"/>
      <c r="JHL14" s="114"/>
      <c r="JHM14" s="114"/>
      <c r="JHN14" s="114"/>
      <c r="JHO14" s="114"/>
      <c r="JHP14" s="114"/>
      <c r="JHQ14" s="114"/>
      <c r="JHR14" s="114"/>
      <c r="JHS14" s="114"/>
      <c r="JHT14" s="114"/>
      <c r="JHU14" s="114"/>
      <c r="JHV14" s="114"/>
      <c r="JHW14" s="114"/>
      <c r="JHX14" s="114"/>
      <c r="JHY14" s="114"/>
      <c r="JHZ14" s="114"/>
      <c r="JIA14" s="114"/>
      <c r="JIB14" s="114"/>
      <c r="JIC14" s="114"/>
      <c r="JID14" s="114"/>
      <c r="JIE14" s="114"/>
      <c r="JIF14" s="114"/>
      <c r="JIG14" s="114"/>
      <c r="JIH14" s="114"/>
      <c r="JII14" s="114"/>
      <c r="JIJ14" s="114"/>
      <c r="JIK14" s="114"/>
      <c r="JIL14" s="114"/>
      <c r="JIM14" s="114"/>
      <c r="JIN14" s="114"/>
      <c r="JIO14" s="114"/>
      <c r="JIP14" s="114"/>
      <c r="JIQ14" s="114"/>
      <c r="JIR14" s="114"/>
      <c r="JIS14" s="114"/>
      <c r="JIT14" s="114"/>
      <c r="JIU14" s="114"/>
      <c r="JIV14" s="114"/>
      <c r="JIW14" s="114"/>
      <c r="JIX14" s="114"/>
      <c r="JIY14" s="114"/>
      <c r="JIZ14" s="114"/>
      <c r="JJA14" s="114"/>
      <c r="JJB14" s="114"/>
      <c r="JJC14" s="114"/>
      <c r="JJD14" s="114"/>
      <c r="JJE14" s="114"/>
      <c r="JJF14" s="114"/>
      <c r="JJG14" s="114"/>
      <c r="JJH14" s="114"/>
      <c r="JJI14" s="114"/>
      <c r="JJJ14" s="114"/>
      <c r="JJK14" s="114"/>
      <c r="JJL14" s="114"/>
      <c r="JJM14" s="114"/>
      <c r="JJN14" s="114"/>
      <c r="JJO14" s="114"/>
      <c r="JJP14" s="114"/>
      <c r="JJQ14" s="114"/>
      <c r="JJR14" s="114"/>
      <c r="JJS14" s="114"/>
      <c r="JJT14" s="114"/>
      <c r="JJU14" s="114"/>
      <c r="JJV14" s="114"/>
      <c r="JJW14" s="114"/>
      <c r="JJX14" s="114"/>
      <c r="JJY14" s="114"/>
      <c r="JJZ14" s="114"/>
      <c r="JKA14" s="114"/>
      <c r="JKB14" s="114"/>
      <c r="JKC14" s="114"/>
      <c r="JKD14" s="114"/>
      <c r="JKE14" s="114"/>
      <c r="JKF14" s="114"/>
      <c r="JKG14" s="114"/>
      <c r="JKH14" s="114"/>
      <c r="JKI14" s="114"/>
      <c r="JKJ14" s="114"/>
      <c r="JKK14" s="114"/>
      <c r="JKL14" s="114"/>
      <c r="JKM14" s="114"/>
      <c r="JKN14" s="114"/>
      <c r="JKO14" s="114"/>
      <c r="JKP14" s="114"/>
      <c r="JKQ14" s="114"/>
      <c r="JKR14" s="114"/>
      <c r="JKS14" s="114"/>
      <c r="JKT14" s="114"/>
      <c r="JKU14" s="114"/>
      <c r="JKV14" s="114"/>
      <c r="JKW14" s="114"/>
      <c r="JKX14" s="114"/>
      <c r="JKY14" s="114"/>
      <c r="JKZ14" s="114"/>
      <c r="JLA14" s="114"/>
      <c r="JLB14" s="114"/>
      <c r="JLC14" s="114"/>
      <c r="JLD14" s="114"/>
      <c r="JLE14" s="114"/>
      <c r="JLF14" s="114"/>
      <c r="JLG14" s="114"/>
      <c r="JLH14" s="114"/>
      <c r="JLI14" s="114"/>
      <c r="JLJ14" s="114"/>
      <c r="JLK14" s="114"/>
      <c r="JLL14" s="114"/>
      <c r="JLM14" s="114"/>
      <c r="JLN14" s="114"/>
      <c r="JLO14" s="114"/>
      <c r="JLP14" s="114"/>
      <c r="JLQ14" s="114"/>
      <c r="JLR14" s="114"/>
      <c r="JLS14" s="114"/>
      <c r="JLT14" s="114"/>
      <c r="JLU14" s="114"/>
      <c r="JLV14" s="114"/>
      <c r="JLW14" s="114"/>
      <c r="JLX14" s="114"/>
      <c r="JLY14" s="114"/>
      <c r="JLZ14" s="114"/>
      <c r="JMA14" s="114"/>
      <c r="JMB14" s="114"/>
      <c r="JMC14" s="114"/>
      <c r="JMD14" s="114"/>
      <c r="JME14" s="114"/>
      <c r="JMF14" s="114"/>
      <c r="JMG14" s="114"/>
      <c r="JMH14" s="114"/>
      <c r="JMI14" s="114"/>
      <c r="JMJ14" s="114"/>
      <c r="JMK14" s="114"/>
      <c r="JML14" s="114"/>
      <c r="JMM14" s="114"/>
      <c r="JMN14" s="114"/>
      <c r="JMO14" s="114"/>
      <c r="JMP14" s="114"/>
      <c r="JMQ14" s="114"/>
      <c r="JMR14" s="114"/>
      <c r="JMS14" s="114"/>
      <c r="JMT14" s="114"/>
      <c r="JMU14" s="114"/>
      <c r="JMV14" s="114"/>
      <c r="JMW14" s="114"/>
      <c r="JMX14" s="114"/>
      <c r="JMY14" s="114"/>
      <c r="JMZ14" s="114"/>
      <c r="JNA14" s="114"/>
      <c r="JNB14" s="114"/>
      <c r="JNC14" s="114"/>
      <c r="JND14" s="114"/>
      <c r="JNE14" s="114"/>
      <c r="JNF14" s="114"/>
      <c r="JNG14" s="114"/>
      <c r="JNH14" s="114"/>
      <c r="JNI14" s="114"/>
      <c r="JNJ14" s="114"/>
      <c r="JNK14" s="114"/>
      <c r="JNL14" s="114"/>
      <c r="JNM14" s="114"/>
      <c r="JNN14" s="114"/>
      <c r="JNO14" s="114"/>
      <c r="JNP14" s="114"/>
      <c r="JNQ14" s="114"/>
      <c r="JNR14" s="114"/>
      <c r="JNS14" s="114"/>
      <c r="JNT14" s="114"/>
      <c r="JNU14" s="114"/>
      <c r="JNV14" s="114"/>
      <c r="JNW14" s="114"/>
      <c r="JNX14" s="114"/>
      <c r="JNY14" s="114"/>
      <c r="JNZ14" s="114"/>
      <c r="JOA14" s="114"/>
      <c r="JOB14" s="114"/>
      <c r="JOC14" s="114"/>
      <c r="JOD14" s="114"/>
      <c r="JOE14" s="114"/>
      <c r="JOF14" s="114"/>
      <c r="JOG14" s="114"/>
      <c r="JOH14" s="114"/>
      <c r="JOI14" s="114"/>
      <c r="JOJ14" s="114"/>
      <c r="JOK14" s="114"/>
      <c r="JOL14" s="114"/>
      <c r="JOM14" s="114"/>
      <c r="JON14" s="114"/>
      <c r="JOO14" s="114"/>
      <c r="JOP14" s="114"/>
      <c r="JOQ14" s="114"/>
      <c r="JOR14" s="114"/>
      <c r="JOS14" s="114"/>
      <c r="JOT14" s="114"/>
      <c r="JOU14" s="114"/>
      <c r="JOV14" s="114"/>
      <c r="JOW14" s="114"/>
      <c r="JOX14" s="114"/>
      <c r="JOY14" s="114"/>
      <c r="JOZ14" s="114"/>
      <c r="JPA14" s="114"/>
      <c r="JPB14" s="114"/>
      <c r="JPC14" s="114"/>
      <c r="JPD14" s="114"/>
      <c r="JPE14" s="114"/>
      <c r="JPF14" s="114"/>
      <c r="JPG14" s="114"/>
      <c r="JPH14" s="114"/>
      <c r="JPI14" s="114"/>
      <c r="JPJ14" s="114"/>
      <c r="JPK14" s="114"/>
      <c r="JPL14" s="114"/>
      <c r="JPM14" s="114"/>
      <c r="JPN14" s="114"/>
      <c r="JPO14" s="114"/>
      <c r="JPP14" s="114"/>
      <c r="JPQ14" s="114"/>
      <c r="JPR14" s="114"/>
      <c r="JPS14" s="114"/>
      <c r="JPT14" s="114"/>
      <c r="JPU14" s="114"/>
      <c r="JPV14" s="114"/>
      <c r="JPW14" s="114"/>
      <c r="JPX14" s="114"/>
      <c r="JPY14" s="114"/>
      <c r="JPZ14" s="114"/>
      <c r="JQA14" s="114"/>
      <c r="JQB14" s="114"/>
      <c r="JQC14" s="114"/>
      <c r="JQD14" s="114"/>
      <c r="JQE14" s="114"/>
      <c r="JQF14" s="114"/>
      <c r="JQG14" s="114"/>
      <c r="JQH14" s="114"/>
      <c r="JQI14" s="114"/>
      <c r="JQJ14" s="114"/>
      <c r="JQK14" s="114"/>
      <c r="JQL14" s="114"/>
      <c r="JQM14" s="114"/>
      <c r="JQN14" s="114"/>
      <c r="JQO14" s="114"/>
      <c r="JQP14" s="114"/>
      <c r="JQQ14" s="114"/>
      <c r="JQR14" s="114"/>
      <c r="JQS14" s="114"/>
      <c r="JQT14" s="114"/>
      <c r="JQU14" s="114"/>
      <c r="JQV14" s="114"/>
      <c r="JQW14" s="114"/>
      <c r="JQX14" s="114"/>
      <c r="JQY14" s="114"/>
      <c r="JQZ14" s="114"/>
      <c r="JRA14" s="114"/>
      <c r="JRB14" s="114"/>
      <c r="JRC14" s="114"/>
      <c r="JRD14" s="114"/>
      <c r="JRE14" s="114"/>
      <c r="JRF14" s="114"/>
      <c r="JRG14" s="114"/>
      <c r="JRH14" s="114"/>
      <c r="JRI14" s="114"/>
      <c r="JRJ14" s="114"/>
      <c r="JRK14" s="114"/>
      <c r="JRL14" s="114"/>
      <c r="JRM14" s="114"/>
      <c r="JRN14" s="114"/>
      <c r="JRO14" s="114"/>
      <c r="JRP14" s="114"/>
      <c r="JRQ14" s="114"/>
      <c r="JRR14" s="114"/>
      <c r="JRS14" s="114"/>
      <c r="JRT14" s="114"/>
      <c r="JRU14" s="114"/>
      <c r="JRV14" s="114"/>
      <c r="JRW14" s="114"/>
      <c r="JRX14" s="114"/>
      <c r="JRY14" s="114"/>
      <c r="JRZ14" s="114"/>
      <c r="JSA14" s="114"/>
      <c r="JSB14" s="114"/>
      <c r="JSC14" s="114"/>
      <c r="JSD14" s="114"/>
      <c r="JSE14" s="114"/>
      <c r="JSF14" s="114"/>
      <c r="JSG14" s="114"/>
      <c r="JSH14" s="114"/>
      <c r="JSI14" s="114"/>
      <c r="JSJ14" s="114"/>
      <c r="JSK14" s="114"/>
      <c r="JSL14" s="114"/>
      <c r="JSM14" s="114"/>
      <c r="JSN14" s="114"/>
      <c r="JSO14" s="114"/>
      <c r="JSP14" s="114"/>
      <c r="JSQ14" s="114"/>
      <c r="JSR14" s="114"/>
      <c r="JSS14" s="114"/>
      <c r="JST14" s="114"/>
      <c r="JSU14" s="114"/>
      <c r="JSV14" s="114"/>
      <c r="JSW14" s="114"/>
      <c r="JSX14" s="114"/>
      <c r="JSY14" s="114"/>
      <c r="JSZ14" s="114"/>
      <c r="JTA14" s="114"/>
      <c r="JTB14" s="114"/>
      <c r="JTC14" s="114"/>
      <c r="JTD14" s="114"/>
      <c r="JTE14" s="114"/>
      <c r="JTF14" s="114"/>
      <c r="JTG14" s="114"/>
      <c r="JTH14" s="114"/>
      <c r="JTI14" s="114"/>
      <c r="JTJ14" s="114"/>
      <c r="JTK14" s="114"/>
      <c r="JTL14" s="114"/>
      <c r="JTM14" s="114"/>
      <c r="JTN14" s="114"/>
      <c r="JTO14" s="114"/>
      <c r="JTP14" s="114"/>
      <c r="JTQ14" s="114"/>
      <c r="JTR14" s="114"/>
      <c r="JTS14" s="114"/>
      <c r="JTT14" s="114"/>
      <c r="JTU14" s="114"/>
      <c r="JTV14" s="114"/>
      <c r="JTW14" s="114"/>
      <c r="JTX14" s="114"/>
      <c r="JTY14" s="114"/>
      <c r="JTZ14" s="114"/>
      <c r="JUA14" s="114"/>
      <c r="JUB14" s="114"/>
      <c r="JUC14" s="114"/>
      <c r="JUD14" s="114"/>
      <c r="JUE14" s="114"/>
      <c r="JUF14" s="114"/>
      <c r="JUG14" s="114"/>
      <c r="JUH14" s="114"/>
      <c r="JUI14" s="114"/>
      <c r="JUJ14" s="114"/>
      <c r="JUK14" s="114"/>
      <c r="JUL14" s="114"/>
      <c r="JUM14" s="114"/>
      <c r="JUN14" s="114"/>
      <c r="JUO14" s="114"/>
      <c r="JUP14" s="114"/>
      <c r="JUQ14" s="114"/>
      <c r="JUR14" s="114"/>
      <c r="JUS14" s="114"/>
      <c r="JUT14" s="114"/>
      <c r="JUU14" s="114"/>
      <c r="JUV14" s="114"/>
      <c r="JUW14" s="114"/>
      <c r="JUX14" s="114"/>
      <c r="JUY14" s="114"/>
      <c r="JUZ14" s="114"/>
      <c r="JVA14" s="114"/>
      <c r="JVB14" s="114"/>
      <c r="JVC14" s="114"/>
      <c r="JVD14" s="114"/>
      <c r="JVE14" s="114"/>
      <c r="JVF14" s="114"/>
      <c r="JVG14" s="114"/>
      <c r="JVH14" s="114"/>
      <c r="JVI14" s="114"/>
      <c r="JVJ14" s="114"/>
      <c r="JVK14" s="114"/>
      <c r="JVL14" s="114"/>
      <c r="JVM14" s="114"/>
      <c r="JVN14" s="114"/>
      <c r="JVO14" s="114"/>
      <c r="JVP14" s="114"/>
      <c r="JVQ14" s="114"/>
      <c r="JVR14" s="114"/>
      <c r="JVS14" s="114"/>
      <c r="JVT14" s="114"/>
      <c r="JVU14" s="114"/>
      <c r="JVV14" s="114"/>
      <c r="JVW14" s="114"/>
      <c r="JVX14" s="114"/>
      <c r="JVY14" s="114"/>
      <c r="JVZ14" s="114"/>
      <c r="JWA14" s="114"/>
      <c r="JWB14" s="114"/>
      <c r="JWC14" s="114"/>
      <c r="JWD14" s="114"/>
      <c r="JWE14" s="114"/>
      <c r="JWF14" s="114"/>
      <c r="JWG14" s="114"/>
      <c r="JWH14" s="114"/>
      <c r="JWI14" s="114"/>
      <c r="JWJ14" s="114"/>
      <c r="JWK14" s="114"/>
      <c r="JWL14" s="114"/>
      <c r="JWM14" s="114"/>
      <c r="JWN14" s="114"/>
      <c r="JWO14" s="114"/>
      <c r="JWP14" s="114"/>
      <c r="JWQ14" s="114"/>
      <c r="JWR14" s="114"/>
      <c r="JWS14" s="114"/>
      <c r="JWT14" s="114"/>
      <c r="JWU14" s="114"/>
      <c r="JWV14" s="114"/>
      <c r="JWW14" s="114"/>
      <c r="JWX14" s="114"/>
      <c r="JWY14" s="114"/>
      <c r="JWZ14" s="114"/>
      <c r="JXA14" s="114"/>
      <c r="JXB14" s="114"/>
      <c r="JXC14" s="114"/>
      <c r="JXD14" s="114"/>
      <c r="JXE14" s="114"/>
      <c r="JXF14" s="114"/>
      <c r="JXG14" s="114"/>
      <c r="JXH14" s="114"/>
      <c r="JXI14" s="114"/>
      <c r="JXJ14" s="114"/>
      <c r="JXK14" s="114"/>
      <c r="JXL14" s="114"/>
      <c r="JXM14" s="114"/>
      <c r="JXN14" s="114"/>
      <c r="JXO14" s="114"/>
      <c r="JXP14" s="114"/>
      <c r="JXQ14" s="114"/>
      <c r="JXR14" s="114"/>
      <c r="JXS14" s="114"/>
      <c r="JXT14" s="114"/>
      <c r="JXU14" s="114"/>
      <c r="JXV14" s="114"/>
      <c r="JXW14" s="114"/>
      <c r="JXX14" s="114"/>
      <c r="JXY14" s="114"/>
      <c r="JXZ14" s="114"/>
      <c r="JYA14" s="114"/>
      <c r="JYB14" s="114"/>
      <c r="JYC14" s="114"/>
      <c r="JYD14" s="114"/>
      <c r="JYE14" s="114"/>
      <c r="JYF14" s="114"/>
      <c r="JYG14" s="114"/>
      <c r="JYH14" s="114"/>
      <c r="JYI14" s="114"/>
      <c r="JYJ14" s="114"/>
      <c r="JYK14" s="114"/>
      <c r="JYL14" s="114"/>
      <c r="JYM14" s="114"/>
      <c r="JYN14" s="114"/>
      <c r="JYO14" s="114"/>
      <c r="JYP14" s="114"/>
      <c r="JYQ14" s="114"/>
      <c r="JYR14" s="114"/>
      <c r="JYS14" s="114"/>
      <c r="JYT14" s="114"/>
      <c r="JYU14" s="114"/>
      <c r="JYV14" s="114"/>
      <c r="JYW14" s="114"/>
      <c r="JYX14" s="114"/>
      <c r="JYY14" s="114"/>
      <c r="JYZ14" s="114"/>
      <c r="JZA14" s="114"/>
      <c r="JZB14" s="114"/>
      <c r="JZC14" s="114"/>
      <c r="JZD14" s="114"/>
      <c r="JZE14" s="114"/>
      <c r="JZF14" s="114"/>
      <c r="JZG14" s="114"/>
      <c r="JZH14" s="114"/>
      <c r="JZI14" s="114"/>
      <c r="JZJ14" s="114"/>
      <c r="JZK14" s="114"/>
      <c r="JZL14" s="114"/>
      <c r="JZM14" s="114"/>
      <c r="JZN14" s="114"/>
      <c r="JZO14" s="114"/>
      <c r="JZP14" s="114"/>
      <c r="JZQ14" s="114"/>
      <c r="JZR14" s="114"/>
      <c r="JZS14" s="114"/>
      <c r="JZT14" s="114"/>
      <c r="JZU14" s="114"/>
      <c r="JZV14" s="114"/>
      <c r="JZW14" s="114"/>
      <c r="JZX14" s="114"/>
      <c r="JZY14" s="114"/>
      <c r="JZZ14" s="114"/>
      <c r="KAA14" s="114"/>
      <c r="KAB14" s="114"/>
      <c r="KAC14" s="114"/>
      <c r="KAD14" s="114"/>
      <c r="KAE14" s="114"/>
      <c r="KAF14" s="114"/>
      <c r="KAG14" s="114"/>
      <c r="KAH14" s="114"/>
      <c r="KAI14" s="114"/>
      <c r="KAJ14" s="114"/>
      <c r="KAK14" s="114"/>
      <c r="KAL14" s="114"/>
      <c r="KAM14" s="114"/>
      <c r="KAN14" s="114"/>
      <c r="KAO14" s="114"/>
      <c r="KAP14" s="114"/>
      <c r="KAQ14" s="114"/>
      <c r="KAR14" s="114"/>
      <c r="KAS14" s="114"/>
      <c r="KAT14" s="114"/>
      <c r="KAU14" s="114"/>
      <c r="KAV14" s="114"/>
      <c r="KAW14" s="114"/>
      <c r="KAX14" s="114"/>
      <c r="KAY14" s="114"/>
      <c r="KAZ14" s="114"/>
      <c r="KBA14" s="114"/>
      <c r="KBB14" s="114"/>
      <c r="KBC14" s="114"/>
      <c r="KBD14" s="114"/>
      <c r="KBE14" s="114"/>
      <c r="KBF14" s="114"/>
      <c r="KBG14" s="114"/>
      <c r="KBH14" s="114"/>
      <c r="KBI14" s="114"/>
      <c r="KBJ14" s="114"/>
      <c r="KBK14" s="114"/>
      <c r="KBL14" s="114"/>
      <c r="KBM14" s="114"/>
      <c r="KBN14" s="114"/>
      <c r="KBO14" s="114"/>
      <c r="KBP14" s="114"/>
      <c r="KBQ14" s="114"/>
      <c r="KBR14" s="114"/>
      <c r="KBS14" s="114"/>
      <c r="KBT14" s="114"/>
      <c r="KBU14" s="114"/>
      <c r="KBV14" s="114"/>
      <c r="KBW14" s="114"/>
      <c r="KBX14" s="114"/>
      <c r="KBY14" s="114"/>
      <c r="KBZ14" s="114"/>
      <c r="KCA14" s="114"/>
      <c r="KCB14" s="114"/>
      <c r="KCC14" s="114"/>
      <c r="KCD14" s="114"/>
      <c r="KCE14" s="114"/>
      <c r="KCF14" s="114"/>
      <c r="KCG14" s="114"/>
      <c r="KCH14" s="114"/>
      <c r="KCI14" s="114"/>
      <c r="KCJ14" s="114"/>
      <c r="KCK14" s="114"/>
      <c r="KCL14" s="114"/>
      <c r="KCM14" s="114"/>
      <c r="KCN14" s="114"/>
      <c r="KCO14" s="114"/>
      <c r="KCP14" s="114"/>
      <c r="KCQ14" s="114"/>
      <c r="KCR14" s="114"/>
      <c r="KCS14" s="114"/>
      <c r="KCT14" s="114"/>
      <c r="KCU14" s="114"/>
      <c r="KCV14" s="114"/>
      <c r="KCW14" s="114"/>
      <c r="KCX14" s="114"/>
      <c r="KCY14" s="114"/>
      <c r="KCZ14" s="114"/>
      <c r="KDA14" s="114"/>
      <c r="KDB14" s="114"/>
      <c r="KDC14" s="114"/>
      <c r="KDD14" s="114"/>
      <c r="KDE14" s="114"/>
      <c r="KDF14" s="114"/>
      <c r="KDG14" s="114"/>
      <c r="KDH14" s="114"/>
      <c r="KDI14" s="114"/>
      <c r="KDJ14" s="114"/>
      <c r="KDK14" s="114"/>
      <c r="KDL14" s="114"/>
      <c r="KDM14" s="114"/>
      <c r="KDN14" s="114"/>
      <c r="KDO14" s="114"/>
      <c r="KDP14" s="114"/>
      <c r="KDQ14" s="114"/>
      <c r="KDR14" s="114"/>
      <c r="KDS14" s="114"/>
      <c r="KDT14" s="114"/>
      <c r="KDU14" s="114"/>
      <c r="KDV14" s="114"/>
      <c r="KDW14" s="114"/>
      <c r="KDX14" s="114"/>
      <c r="KDY14" s="114"/>
      <c r="KDZ14" s="114"/>
      <c r="KEA14" s="114"/>
      <c r="KEB14" s="114"/>
      <c r="KEC14" s="114"/>
      <c r="KED14" s="114"/>
      <c r="KEE14" s="114"/>
      <c r="KEF14" s="114"/>
      <c r="KEG14" s="114"/>
      <c r="KEH14" s="114"/>
      <c r="KEI14" s="114"/>
      <c r="KEJ14" s="114"/>
      <c r="KEK14" s="114"/>
      <c r="KEL14" s="114"/>
      <c r="KEM14" s="114"/>
      <c r="KEN14" s="114"/>
      <c r="KEO14" s="114"/>
      <c r="KEP14" s="114"/>
      <c r="KEQ14" s="114"/>
      <c r="KER14" s="114"/>
      <c r="KES14" s="114"/>
      <c r="KET14" s="114"/>
      <c r="KEU14" s="114"/>
      <c r="KEV14" s="114"/>
      <c r="KEW14" s="114"/>
      <c r="KEX14" s="114"/>
      <c r="KEY14" s="114"/>
      <c r="KEZ14" s="114"/>
      <c r="KFA14" s="114"/>
      <c r="KFB14" s="114"/>
      <c r="KFC14" s="114"/>
      <c r="KFD14" s="114"/>
      <c r="KFE14" s="114"/>
      <c r="KFF14" s="114"/>
      <c r="KFG14" s="114"/>
      <c r="KFH14" s="114"/>
      <c r="KFI14" s="114"/>
      <c r="KFJ14" s="114"/>
      <c r="KFK14" s="114"/>
      <c r="KFL14" s="114"/>
      <c r="KFM14" s="114"/>
      <c r="KFN14" s="114"/>
      <c r="KFO14" s="114"/>
      <c r="KFP14" s="114"/>
      <c r="KFQ14" s="114"/>
      <c r="KFR14" s="114"/>
      <c r="KFS14" s="114"/>
      <c r="KFT14" s="114"/>
      <c r="KFU14" s="114"/>
      <c r="KFV14" s="114"/>
      <c r="KFW14" s="114"/>
      <c r="KFX14" s="114"/>
      <c r="KFY14" s="114"/>
      <c r="KFZ14" s="114"/>
      <c r="KGA14" s="114"/>
      <c r="KGB14" s="114"/>
      <c r="KGC14" s="114"/>
      <c r="KGD14" s="114"/>
      <c r="KGE14" s="114"/>
      <c r="KGF14" s="114"/>
      <c r="KGG14" s="114"/>
      <c r="KGH14" s="114"/>
      <c r="KGI14" s="114"/>
      <c r="KGJ14" s="114"/>
      <c r="KGK14" s="114"/>
      <c r="KGL14" s="114"/>
      <c r="KGM14" s="114"/>
      <c r="KGN14" s="114"/>
      <c r="KGO14" s="114"/>
      <c r="KGP14" s="114"/>
      <c r="KGQ14" s="114"/>
      <c r="KGR14" s="114"/>
      <c r="KGS14" s="114"/>
      <c r="KGT14" s="114"/>
      <c r="KGU14" s="114"/>
      <c r="KGV14" s="114"/>
      <c r="KGW14" s="114"/>
      <c r="KGX14" s="114"/>
      <c r="KGY14" s="114"/>
      <c r="KGZ14" s="114"/>
      <c r="KHA14" s="114"/>
      <c r="KHB14" s="114"/>
      <c r="KHC14" s="114"/>
      <c r="KHD14" s="114"/>
      <c r="KHE14" s="114"/>
      <c r="KHF14" s="114"/>
      <c r="KHG14" s="114"/>
      <c r="KHH14" s="114"/>
      <c r="KHI14" s="114"/>
      <c r="KHJ14" s="114"/>
      <c r="KHK14" s="114"/>
      <c r="KHL14" s="114"/>
      <c r="KHM14" s="114"/>
      <c r="KHN14" s="114"/>
      <c r="KHO14" s="114"/>
      <c r="KHP14" s="114"/>
      <c r="KHQ14" s="114"/>
      <c r="KHR14" s="114"/>
      <c r="KHS14" s="114"/>
      <c r="KHT14" s="114"/>
      <c r="KHU14" s="114"/>
      <c r="KHV14" s="114"/>
      <c r="KHW14" s="114"/>
      <c r="KHX14" s="114"/>
      <c r="KHY14" s="114"/>
      <c r="KHZ14" s="114"/>
      <c r="KIA14" s="114"/>
      <c r="KIB14" s="114"/>
      <c r="KIC14" s="114"/>
      <c r="KID14" s="114"/>
      <c r="KIE14" s="114"/>
      <c r="KIF14" s="114"/>
      <c r="KIG14" s="114"/>
      <c r="KIH14" s="114"/>
      <c r="KII14" s="114"/>
      <c r="KIJ14" s="114"/>
      <c r="KIK14" s="114"/>
      <c r="KIL14" s="114"/>
      <c r="KIM14" s="114"/>
      <c r="KIN14" s="114"/>
      <c r="KIO14" s="114"/>
      <c r="KIP14" s="114"/>
      <c r="KIQ14" s="114"/>
      <c r="KIR14" s="114"/>
      <c r="KIS14" s="114"/>
      <c r="KIT14" s="114"/>
      <c r="KIU14" s="114"/>
      <c r="KIV14" s="114"/>
      <c r="KIW14" s="114"/>
      <c r="KIX14" s="114"/>
      <c r="KIY14" s="114"/>
      <c r="KIZ14" s="114"/>
      <c r="KJA14" s="114"/>
      <c r="KJB14" s="114"/>
      <c r="KJC14" s="114"/>
      <c r="KJD14" s="114"/>
      <c r="KJE14" s="114"/>
      <c r="KJF14" s="114"/>
      <c r="KJG14" s="114"/>
      <c r="KJH14" s="114"/>
      <c r="KJI14" s="114"/>
      <c r="KJJ14" s="114"/>
      <c r="KJK14" s="114"/>
      <c r="KJL14" s="114"/>
      <c r="KJM14" s="114"/>
      <c r="KJN14" s="114"/>
      <c r="KJO14" s="114"/>
      <c r="KJP14" s="114"/>
      <c r="KJQ14" s="114"/>
      <c r="KJR14" s="114"/>
      <c r="KJS14" s="114"/>
      <c r="KJT14" s="114"/>
      <c r="KJU14" s="114"/>
      <c r="KJV14" s="114"/>
      <c r="KJW14" s="114"/>
      <c r="KJX14" s="114"/>
      <c r="KJY14" s="114"/>
      <c r="KJZ14" s="114"/>
      <c r="KKA14" s="114"/>
      <c r="KKB14" s="114"/>
      <c r="KKC14" s="114"/>
      <c r="KKD14" s="114"/>
      <c r="KKE14" s="114"/>
      <c r="KKF14" s="114"/>
      <c r="KKG14" s="114"/>
      <c r="KKH14" s="114"/>
      <c r="KKI14" s="114"/>
      <c r="KKJ14" s="114"/>
      <c r="KKK14" s="114"/>
      <c r="KKL14" s="114"/>
      <c r="KKM14" s="114"/>
      <c r="KKN14" s="114"/>
      <c r="KKO14" s="114"/>
      <c r="KKP14" s="114"/>
      <c r="KKQ14" s="114"/>
      <c r="KKR14" s="114"/>
      <c r="KKS14" s="114"/>
      <c r="KKT14" s="114"/>
      <c r="KKU14" s="114"/>
      <c r="KKV14" s="114"/>
      <c r="KKW14" s="114"/>
      <c r="KKX14" s="114"/>
      <c r="KKY14" s="114"/>
      <c r="KKZ14" s="114"/>
      <c r="KLA14" s="114"/>
      <c r="KLB14" s="114"/>
      <c r="KLC14" s="114"/>
      <c r="KLD14" s="114"/>
      <c r="KLE14" s="114"/>
      <c r="KLF14" s="114"/>
      <c r="KLG14" s="114"/>
      <c r="KLH14" s="114"/>
      <c r="KLI14" s="114"/>
      <c r="KLJ14" s="114"/>
      <c r="KLK14" s="114"/>
      <c r="KLL14" s="114"/>
      <c r="KLM14" s="114"/>
      <c r="KLN14" s="114"/>
      <c r="KLO14" s="114"/>
      <c r="KLP14" s="114"/>
      <c r="KLQ14" s="114"/>
      <c r="KLR14" s="114"/>
      <c r="KLS14" s="114"/>
      <c r="KLT14" s="114"/>
      <c r="KLU14" s="114"/>
      <c r="KLV14" s="114"/>
      <c r="KLW14" s="114"/>
      <c r="KLX14" s="114"/>
      <c r="KLY14" s="114"/>
      <c r="KLZ14" s="114"/>
      <c r="KMA14" s="114"/>
      <c r="KMB14" s="114"/>
      <c r="KMC14" s="114"/>
      <c r="KMD14" s="114"/>
      <c r="KME14" s="114"/>
      <c r="KMF14" s="114"/>
      <c r="KMG14" s="114"/>
      <c r="KMH14" s="114"/>
      <c r="KMI14" s="114"/>
      <c r="KMJ14" s="114"/>
      <c r="KMK14" s="114"/>
      <c r="KML14" s="114"/>
      <c r="KMM14" s="114"/>
      <c r="KMN14" s="114"/>
      <c r="KMO14" s="114"/>
      <c r="KMP14" s="114"/>
      <c r="KMQ14" s="114"/>
      <c r="KMR14" s="114"/>
      <c r="KMS14" s="114"/>
      <c r="KMT14" s="114"/>
      <c r="KMU14" s="114"/>
      <c r="KMV14" s="114"/>
      <c r="KMW14" s="114"/>
      <c r="KMX14" s="114"/>
      <c r="KMY14" s="114"/>
      <c r="KMZ14" s="114"/>
      <c r="KNA14" s="114"/>
      <c r="KNB14" s="114"/>
      <c r="KNC14" s="114"/>
      <c r="KND14" s="114"/>
      <c r="KNE14" s="114"/>
      <c r="KNF14" s="114"/>
      <c r="KNG14" s="114"/>
      <c r="KNH14" s="114"/>
      <c r="KNI14" s="114"/>
      <c r="KNJ14" s="114"/>
      <c r="KNK14" s="114"/>
      <c r="KNL14" s="114"/>
      <c r="KNM14" s="114"/>
      <c r="KNN14" s="114"/>
      <c r="KNO14" s="114"/>
      <c r="KNP14" s="114"/>
      <c r="KNQ14" s="114"/>
      <c r="KNR14" s="114"/>
      <c r="KNS14" s="114"/>
      <c r="KNT14" s="114"/>
      <c r="KNU14" s="114"/>
      <c r="KNV14" s="114"/>
      <c r="KNW14" s="114"/>
      <c r="KNX14" s="114"/>
      <c r="KNY14" s="114"/>
      <c r="KNZ14" s="114"/>
      <c r="KOA14" s="114"/>
      <c r="KOB14" s="114"/>
      <c r="KOC14" s="114"/>
      <c r="KOD14" s="114"/>
      <c r="KOE14" s="114"/>
      <c r="KOF14" s="114"/>
      <c r="KOG14" s="114"/>
      <c r="KOH14" s="114"/>
      <c r="KOI14" s="114"/>
      <c r="KOJ14" s="114"/>
      <c r="KOK14" s="114"/>
      <c r="KOL14" s="114"/>
      <c r="KOM14" s="114"/>
      <c r="KON14" s="114"/>
      <c r="KOO14" s="114"/>
      <c r="KOP14" s="114"/>
      <c r="KOQ14" s="114"/>
      <c r="KOR14" s="114"/>
      <c r="KOS14" s="114"/>
      <c r="KOT14" s="114"/>
      <c r="KOU14" s="114"/>
      <c r="KOV14" s="114"/>
      <c r="KOW14" s="114"/>
      <c r="KOX14" s="114"/>
      <c r="KOY14" s="114"/>
      <c r="KOZ14" s="114"/>
      <c r="KPA14" s="114"/>
      <c r="KPB14" s="114"/>
      <c r="KPC14" s="114"/>
      <c r="KPD14" s="114"/>
      <c r="KPE14" s="114"/>
      <c r="KPF14" s="114"/>
      <c r="KPG14" s="114"/>
      <c r="KPH14" s="114"/>
      <c r="KPI14" s="114"/>
      <c r="KPJ14" s="114"/>
      <c r="KPK14" s="114"/>
      <c r="KPL14" s="114"/>
      <c r="KPM14" s="114"/>
      <c r="KPN14" s="114"/>
      <c r="KPO14" s="114"/>
      <c r="KPP14" s="114"/>
      <c r="KPQ14" s="114"/>
      <c r="KPR14" s="114"/>
      <c r="KPS14" s="114"/>
      <c r="KPT14" s="114"/>
      <c r="KPU14" s="114"/>
      <c r="KPV14" s="114"/>
      <c r="KPW14" s="114"/>
      <c r="KPX14" s="114"/>
      <c r="KPY14" s="114"/>
      <c r="KPZ14" s="114"/>
      <c r="KQA14" s="114"/>
      <c r="KQB14" s="114"/>
      <c r="KQC14" s="114"/>
      <c r="KQD14" s="114"/>
      <c r="KQE14" s="114"/>
      <c r="KQF14" s="114"/>
      <c r="KQG14" s="114"/>
      <c r="KQH14" s="114"/>
      <c r="KQI14" s="114"/>
      <c r="KQJ14" s="114"/>
      <c r="KQK14" s="114"/>
      <c r="KQL14" s="114"/>
      <c r="KQM14" s="114"/>
      <c r="KQN14" s="114"/>
      <c r="KQO14" s="114"/>
      <c r="KQP14" s="114"/>
      <c r="KQQ14" s="114"/>
      <c r="KQR14" s="114"/>
      <c r="KQS14" s="114"/>
      <c r="KQT14" s="114"/>
      <c r="KQU14" s="114"/>
      <c r="KQV14" s="114"/>
      <c r="KQW14" s="114"/>
      <c r="KQX14" s="114"/>
      <c r="KQY14" s="114"/>
      <c r="KQZ14" s="114"/>
      <c r="KRA14" s="114"/>
      <c r="KRB14" s="114"/>
      <c r="KRC14" s="114"/>
      <c r="KRD14" s="114"/>
      <c r="KRE14" s="114"/>
      <c r="KRF14" s="114"/>
      <c r="KRG14" s="114"/>
      <c r="KRH14" s="114"/>
      <c r="KRI14" s="114"/>
      <c r="KRJ14" s="114"/>
      <c r="KRK14" s="114"/>
      <c r="KRL14" s="114"/>
      <c r="KRM14" s="114"/>
      <c r="KRN14" s="114"/>
      <c r="KRO14" s="114"/>
      <c r="KRP14" s="114"/>
      <c r="KRQ14" s="114"/>
      <c r="KRR14" s="114"/>
      <c r="KRS14" s="114"/>
      <c r="KRT14" s="114"/>
      <c r="KRU14" s="114"/>
      <c r="KRV14" s="114"/>
      <c r="KRW14" s="114"/>
      <c r="KRX14" s="114"/>
      <c r="KRY14" s="114"/>
      <c r="KRZ14" s="114"/>
      <c r="KSA14" s="114"/>
      <c r="KSB14" s="114"/>
      <c r="KSC14" s="114"/>
      <c r="KSD14" s="114"/>
      <c r="KSE14" s="114"/>
      <c r="KSF14" s="114"/>
      <c r="KSG14" s="114"/>
      <c r="KSH14" s="114"/>
      <c r="KSI14" s="114"/>
      <c r="KSJ14" s="114"/>
      <c r="KSK14" s="114"/>
      <c r="KSL14" s="114"/>
      <c r="KSM14" s="114"/>
      <c r="KSN14" s="114"/>
      <c r="KSO14" s="114"/>
      <c r="KSP14" s="114"/>
      <c r="KSQ14" s="114"/>
      <c r="KSR14" s="114"/>
      <c r="KSS14" s="114"/>
      <c r="KST14" s="114"/>
      <c r="KSU14" s="114"/>
      <c r="KSV14" s="114"/>
      <c r="KSW14" s="114"/>
      <c r="KSX14" s="114"/>
      <c r="KSY14" s="114"/>
      <c r="KSZ14" s="114"/>
      <c r="KTA14" s="114"/>
      <c r="KTB14" s="114"/>
      <c r="KTC14" s="114"/>
      <c r="KTD14" s="114"/>
      <c r="KTE14" s="114"/>
      <c r="KTF14" s="114"/>
      <c r="KTG14" s="114"/>
      <c r="KTH14" s="114"/>
      <c r="KTI14" s="114"/>
      <c r="KTJ14" s="114"/>
      <c r="KTK14" s="114"/>
      <c r="KTL14" s="114"/>
      <c r="KTM14" s="114"/>
      <c r="KTN14" s="114"/>
      <c r="KTO14" s="114"/>
      <c r="KTP14" s="114"/>
      <c r="KTQ14" s="114"/>
      <c r="KTR14" s="114"/>
      <c r="KTS14" s="114"/>
      <c r="KTT14" s="114"/>
      <c r="KTU14" s="114"/>
      <c r="KTV14" s="114"/>
      <c r="KTW14" s="114"/>
      <c r="KTX14" s="114"/>
      <c r="KTY14" s="114"/>
      <c r="KTZ14" s="114"/>
      <c r="KUA14" s="114"/>
      <c r="KUB14" s="114"/>
      <c r="KUC14" s="114"/>
      <c r="KUD14" s="114"/>
      <c r="KUE14" s="114"/>
      <c r="KUF14" s="114"/>
      <c r="KUG14" s="114"/>
      <c r="KUH14" s="114"/>
      <c r="KUI14" s="114"/>
      <c r="KUJ14" s="114"/>
      <c r="KUK14" s="114"/>
      <c r="KUL14" s="114"/>
      <c r="KUM14" s="114"/>
      <c r="KUN14" s="114"/>
      <c r="KUO14" s="114"/>
      <c r="KUP14" s="114"/>
      <c r="KUQ14" s="114"/>
      <c r="KUR14" s="114"/>
      <c r="KUS14" s="114"/>
      <c r="KUT14" s="114"/>
      <c r="KUU14" s="114"/>
      <c r="KUV14" s="114"/>
      <c r="KUW14" s="114"/>
      <c r="KUX14" s="114"/>
      <c r="KUY14" s="114"/>
      <c r="KUZ14" s="114"/>
      <c r="KVA14" s="114"/>
      <c r="KVB14" s="114"/>
      <c r="KVC14" s="114"/>
      <c r="KVD14" s="114"/>
      <c r="KVE14" s="114"/>
      <c r="KVF14" s="114"/>
      <c r="KVG14" s="114"/>
      <c r="KVH14" s="114"/>
      <c r="KVI14" s="114"/>
      <c r="KVJ14" s="114"/>
      <c r="KVK14" s="114"/>
      <c r="KVL14" s="114"/>
      <c r="KVM14" s="114"/>
      <c r="KVN14" s="114"/>
      <c r="KVO14" s="114"/>
      <c r="KVP14" s="114"/>
      <c r="KVQ14" s="114"/>
      <c r="KVR14" s="114"/>
      <c r="KVS14" s="114"/>
      <c r="KVT14" s="114"/>
      <c r="KVU14" s="114"/>
      <c r="KVV14" s="114"/>
      <c r="KVW14" s="114"/>
      <c r="KVX14" s="114"/>
      <c r="KVY14" s="114"/>
      <c r="KVZ14" s="114"/>
      <c r="KWA14" s="114"/>
      <c r="KWB14" s="114"/>
      <c r="KWC14" s="114"/>
      <c r="KWD14" s="114"/>
      <c r="KWE14" s="114"/>
      <c r="KWF14" s="114"/>
      <c r="KWG14" s="114"/>
      <c r="KWH14" s="114"/>
      <c r="KWI14" s="114"/>
      <c r="KWJ14" s="114"/>
      <c r="KWK14" s="114"/>
      <c r="KWL14" s="114"/>
      <c r="KWM14" s="114"/>
      <c r="KWN14" s="114"/>
      <c r="KWO14" s="114"/>
      <c r="KWP14" s="114"/>
      <c r="KWQ14" s="114"/>
      <c r="KWR14" s="114"/>
      <c r="KWS14" s="114"/>
      <c r="KWT14" s="114"/>
      <c r="KWU14" s="114"/>
      <c r="KWV14" s="114"/>
      <c r="KWW14" s="114"/>
      <c r="KWX14" s="114"/>
      <c r="KWY14" s="114"/>
      <c r="KWZ14" s="114"/>
      <c r="KXA14" s="114"/>
      <c r="KXB14" s="114"/>
      <c r="KXC14" s="114"/>
      <c r="KXD14" s="114"/>
      <c r="KXE14" s="114"/>
      <c r="KXF14" s="114"/>
      <c r="KXG14" s="114"/>
      <c r="KXH14" s="114"/>
      <c r="KXI14" s="114"/>
      <c r="KXJ14" s="114"/>
      <c r="KXK14" s="114"/>
      <c r="KXL14" s="114"/>
      <c r="KXM14" s="114"/>
      <c r="KXN14" s="114"/>
      <c r="KXO14" s="114"/>
      <c r="KXP14" s="114"/>
      <c r="KXQ14" s="114"/>
      <c r="KXR14" s="114"/>
      <c r="KXS14" s="114"/>
      <c r="KXT14" s="114"/>
      <c r="KXU14" s="114"/>
      <c r="KXV14" s="114"/>
      <c r="KXW14" s="114"/>
      <c r="KXX14" s="114"/>
      <c r="KXY14" s="114"/>
      <c r="KXZ14" s="114"/>
      <c r="KYA14" s="114"/>
      <c r="KYB14" s="114"/>
      <c r="KYC14" s="114"/>
      <c r="KYD14" s="114"/>
      <c r="KYE14" s="114"/>
      <c r="KYF14" s="114"/>
      <c r="KYG14" s="114"/>
      <c r="KYH14" s="114"/>
      <c r="KYI14" s="114"/>
      <c r="KYJ14" s="114"/>
      <c r="KYK14" s="114"/>
      <c r="KYL14" s="114"/>
      <c r="KYM14" s="114"/>
      <c r="KYN14" s="114"/>
      <c r="KYO14" s="114"/>
      <c r="KYP14" s="114"/>
      <c r="KYQ14" s="114"/>
      <c r="KYR14" s="114"/>
      <c r="KYS14" s="114"/>
      <c r="KYT14" s="114"/>
      <c r="KYU14" s="114"/>
      <c r="KYV14" s="114"/>
      <c r="KYW14" s="114"/>
      <c r="KYX14" s="114"/>
      <c r="KYY14" s="114"/>
      <c r="KYZ14" s="114"/>
      <c r="KZA14" s="114"/>
      <c r="KZB14" s="114"/>
      <c r="KZC14" s="114"/>
      <c r="KZD14" s="114"/>
      <c r="KZE14" s="114"/>
      <c r="KZF14" s="114"/>
      <c r="KZG14" s="114"/>
      <c r="KZH14" s="114"/>
      <c r="KZI14" s="114"/>
      <c r="KZJ14" s="114"/>
      <c r="KZK14" s="114"/>
      <c r="KZL14" s="114"/>
      <c r="KZM14" s="114"/>
      <c r="KZN14" s="114"/>
      <c r="KZO14" s="114"/>
      <c r="KZP14" s="114"/>
      <c r="KZQ14" s="114"/>
      <c r="KZR14" s="114"/>
      <c r="KZS14" s="114"/>
      <c r="KZT14" s="114"/>
      <c r="KZU14" s="114"/>
      <c r="KZV14" s="114"/>
      <c r="KZW14" s="114"/>
      <c r="KZX14" s="114"/>
      <c r="KZY14" s="114"/>
      <c r="KZZ14" s="114"/>
      <c r="LAA14" s="114"/>
      <c r="LAB14" s="114"/>
      <c r="LAC14" s="114"/>
      <c r="LAD14" s="114"/>
      <c r="LAE14" s="114"/>
      <c r="LAF14" s="114"/>
      <c r="LAG14" s="114"/>
      <c r="LAH14" s="114"/>
      <c r="LAI14" s="114"/>
      <c r="LAJ14" s="114"/>
      <c r="LAK14" s="114"/>
      <c r="LAL14" s="114"/>
      <c r="LAM14" s="114"/>
      <c r="LAN14" s="114"/>
      <c r="LAO14" s="114"/>
      <c r="LAP14" s="114"/>
      <c r="LAQ14" s="114"/>
      <c r="LAR14" s="114"/>
      <c r="LAS14" s="114"/>
      <c r="LAT14" s="114"/>
      <c r="LAU14" s="114"/>
      <c r="LAV14" s="114"/>
      <c r="LAW14" s="114"/>
      <c r="LAX14" s="114"/>
      <c r="LAY14" s="114"/>
      <c r="LAZ14" s="114"/>
      <c r="LBA14" s="114"/>
      <c r="LBB14" s="114"/>
      <c r="LBC14" s="114"/>
      <c r="LBD14" s="114"/>
      <c r="LBE14" s="114"/>
      <c r="LBF14" s="114"/>
      <c r="LBG14" s="114"/>
      <c r="LBH14" s="114"/>
      <c r="LBI14" s="114"/>
      <c r="LBJ14" s="114"/>
      <c r="LBK14" s="114"/>
      <c r="LBL14" s="114"/>
      <c r="LBM14" s="114"/>
      <c r="LBN14" s="114"/>
      <c r="LBO14" s="114"/>
      <c r="LBP14" s="114"/>
      <c r="LBQ14" s="114"/>
      <c r="LBR14" s="114"/>
      <c r="LBS14" s="114"/>
      <c r="LBT14" s="114"/>
      <c r="LBU14" s="114"/>
      <c r="LBV14" s="114"/>
      <c r="LBW14" s="114"/>
      <c r="LBX14" s="114"/>
      <c r="LBY14" s="114"/>
      <c r="LBZ14" s="114"/>
      <c r="LCA14" s="114"/>
      <c r="LCB14" s="114"/>
      <c r="LCC14" s="114"/>
      <c r="LCD14" s="114"/>
      <c r="LCE14" s="114"/>
      <c r="LCF14" s="114"/>
      <c r="LCG14" s="114"/>
      <c r="LCH14" s="114"/>
      <c r="LCI14" s="114"/>
      <c r="LCJ14" s="114"/>
      <c r="LCK14" s="114"/>
      <c r="LCL14" s="114"/>
      <c r="LCM14" s="114"/>
      <c r="LCN14" s="114"/>
      <c r="LCO14" s="114"/>
      <c r="LCP14" s="114"/>
      <c r="LCQ14" s="114"/>
      <c r="LCR14" s="114"/>
      <c r="LCS14" s="114"/>
      <c r="LCT14" s="114"/>
      <c r="LCU14" s="114"/>
      <c r="LCV14" s="114"/>
      <c r="LCW14" s="114"/>
      <c r="LCX14" s="114"/>
      <c r="LCY14" s="114"/>
      <c r="LCZ14" s="114"/>
      <c r="LDA14" s="114"/>
      <c r="LDB14" s="114"/>
      <c r="LDC14" s="114"/>
      <c r="LDD14" s="114"/>
      <c r="LDE14" s="114"/>
      <c r="LDF14" s="114"/>
      <c r="LDG14" s="114"/>
      <c r="LDH14" s="114"/>
      <c r="LDI14" s="114"/>
      <c r="LDJ14" s="114"/>
      <c r="LDK14" s="114"/>
      <c r="LDL14" s="114"/>
      <c r="LDM14" s="114"/>
      <c r="LDN14" s="114"/>
      <c r="LDO14" s="114"/>
      <c r="LDP14" s="114"/>
      <c r="LDQ14" s="114"/>
      <c r="LDR14" s="114"/>
      <c r="LDS14" s="114"/>
      <c r="LDT14" s="114"/>
      <c r="LDU14" s="114"/>
      <c r="LDV14" s="114"/>
      <c r="LDW14" s="114"/>
      <c r="LDX14" s="114"/>
      <c r="LDY14" s="114"/>
      <c r="LDZ14" s="114"/>
      <c r="LEA14" s="114"/>
      <c r="LEB14" s="114"/>
      <c r="LEC14" s="114"/>
      <c r="LED14" s="114"/>
      <c r="LEE14" s="114"/>
      <c r="LEF14" s="114"/>
      <c r="LEG14" s="114"/>
      <c r="LEH14" s="114"/>
      <c r="LEI14" s="114"/>
      <c r="LEJ14" s="114"/>
      <c r="LEK14" s="114"/>
      <c r="LEL14" s="114"/>
      <c r="LEM14" s="114"/>
      <c r="LEN14" s="114"/>
      <c r="LEO14" s="114"/>
      <c r="LEP14" s="114"/>
      <c r="LEQ14" s="114"/>
      <c r="LER14" s="114"/>
      <c r="LES14" s="114"/>
      <c r="LET14" s="114"/>
      <c r="LEU14" s="114"/>
      <c r="LEV14" s="114"/>
      <c r="LEW14" s="114"/>
      <c r="LEX14" s="114"/>
      <c r="LEY14" s="114"/>
      <c r="LEZ14" s="114"/>
      <c r="LFA14" s="114"/>
      <c r="LFB14" s="114"/>
      <c r="LFC14" s="114"/>
      <c r="LFD14" s="114"/>
      <c r="LFE14" s="114"/>
      <c r="LFF14" s="114"/>
      <c r="LFG14" s="114"/>
      <c r="LFH14" s="114"/>
      <c r="LFI14" s="114"/>
      <c r="LFJ14" s="114"/>
      <c r="LFK14" s="114"/>
      <c r="LFL14" s="114"/>
      <c r="LFM14" s="114"/>
      <c r="LFN14" s="114"/>
      <c r="LFO14" s="114"/>
      <c r="LFP14" s="114"/>
      <c r="LFQ14" s="114"/>
      <c r="LFR14" s="114"/>
      <c r="LFS14" s="114"/>
      <c r="LFT14" s="114"/>
      <c r="LFU14" s="114"/>
      <c r="LFV14" s="114"/>
      <c r="LFW14" s="114"/>
      <c r="LFX14" s="114"/>
      <c r="LFY14" s="114"/>
      <c r="LFZ14" s="114"/>
      <c r="LGA14" s="114"/>
      <c r="LGB14" s="114"/>
      <c r="LGC14" s="114"/>
      <c r="LGD14" s="114"/>
      <c r="LGE14" s="114"/>
      <c r="LGF14" s="114"/>
      <c r="LGG14" s="114"/>
      <c r="LGH14" s="114"/>
      <c r="LGI14" s="114"/>
      <c r="LGJ14" s="114"/>
      <c r="LGK14" s="114"/>
      <c r="LGL14" s="114"/>
      <c r="LGM14" s="114"/>
      <c r="LGN14" s="114"/>
      <c r="LGO14" s="114"/>
      <c r="LGP14" s="114"/>
      <c r="LGQ14" s="114"/>
      <c r="LGR14" s="114"/>
      <c r="LGS14" s="114"/>
      <c r="LGT14" s="114"/>
      <c r="LGU14" s="114"/>
      <c r="LGV14" s="114"/>
      <c r="LGW14" s="114"/>
      <c r="LGX14" s="114"/>
      <c r="LGY14" s="114"/>
      <c r="LGZ14" s="114"/>
      <c r="LHA14" s="114"/>
      <c r="LHB14" s="114"/>
      <c r="LHC14" s="114"/>
      <c r="LHD14" s="114"/>
      <c r="LHE14" s="114"/>
      <c r="LHF14" s="114"/>
      <c r="LHG14" s="114"/>
      <c r="LHH14" s="114"/>
      <c r="LHI14" s="114"/>
      <c r="LHJ14" s="114"/>
      <c r="LHK14" s="114"/>
      <c r="LHL14" s="114"/>
      <c r="LHM14" s="114"/>
      <c r="LHN14" s="114"/>
      <c r="LHO14" s="114"/>
      <c r="LHP14" s="114"/>
      <c r="LHQ14" s="114"/>
      <c r="LHR14" s="114"/>
      <c r="LHS14" s="114"/>
      <c r="LHT14" s="114"/>
      <c r="LHU14" s="114"/>
      <c r="LHV14" s="114"/>
      <c r="LHW14" s="114"/>
      <c r="LHX14" s="114"/>
      <c r="LHY14" s="114"/>
      <c r="LHZ14" s="114"/>
      <c r="LIA14" s="114"/>
      <c r="LIB14" s="114"/>
      <c r="LIC14" s="114"/>
      <c r="LID14" s="114"/>
      <c r="LIE14" s="114"/>
      <c r="LIF14" s="114"/>
      <c r="LIG14" s="114"/>
      <c r="LIH14" s="114"/>
      <c r="LII14" s="114"/>
      <c r="LIJ14" s="114"/>
      <c r="LIK14" s="114"/>
      <c r="LIL14" s="114"/>
      <c r="LIM14" s="114"/>
      <c r="LIN14" s="114"/>
      <c r="LIO14" s="114"/>
      <c r="LIP14" s="114"/>
      <c r="LIQ14" s="114"/>
      <c r="LIR14" s="114"/>
      <c r="LIS14" s="114"/>
      <c r="LIT14" s="114"/>
      <c r="LIU14" s="114"/>
      <c r="LIV14" s="114"/>
      <c r="LIW14" s="114"/>
      <c r="LIX14" s="114"/>
      <c r="LIY14" s="114"/>
      <c r="LIZ14" s="114"/>
      <c r="LJA14" s="114"/>
      <c r="LJB14" s="114"/>
      <c r="LJC14" s="114"/>
      <c r="LJD14" s="114"/>
      <c r="LJE14" s="114"/>
      <c r="LJF14" s="114"/>
      <c r="LJG14" s="114"/>
      <c r="LJH14" s="114"/>
      <c r="LJI14" s="114"/>
      <c r="LJJ14" s="114"/>
      <c r="LJK14" s="114"/>
      <c r="LJL14" s="114"/>
      <c r="LJM14" s="114"/>
      <c r="LJN14" s="114"/>
      <c r="LJO14" s="114"/>
      <c r="LJP14" s="114"/>
      <c r="LJQ14" s="114"/>
      <c r="LJR14" s="114"/>
      <c r="LJS14" s="114"/>
      <c r="LJT14" s="114"/>
      <c r="LJU14" s="114"/>
      <c r="LJV14" s="114"/>
      <c r="LJW14" s="114"/>
      <c r="LJX14" s="114"/>
      <c r="LJY14" s="114"/>
      <c r="LJZ14" s="114"/>
      <c r="LKA14" s="114"/>
      <c r="LKB14" s="114"/>
      <c r="LKC14" s="114"/>
      <c r="LKD14" s="114"/>
      <c r="LKE14" s="114"/>
      <c r="LKF14" s="114"/>
      <c r="LKG14" s="114"/>
      <c r="LKH14" s="114"/>
      <c r="LKI14" s="114"/>
      <c r="LKJ14" s="114"/>
      <c r="LKK14" s="114"/>
      <c r="LKL14" s="114"/>
      <c r="LKM14" s="114"/>
      <c r="LKN14" s="114"/>
      <c r="LKO14" s="114"/>
      <c r="LKP14" s="114"/>
      <c r="LKQ14" s="114"/>
      <c r="LKR14" s="114"/>
      <c r="LKS14" s="114"/>
      <c r="LKT14" s="114"/>
      <c r="LKU14" s="114"/>
      <c r="LKV14" s="114"/>
      <c r="LKW14" s="114"/>
      <c r="LKX14" s="114"/>
      <c r="LKY14" s="114"/>
      <c r="LKZ14" s="114"/>
      <c r="LLA14" s="114"/>
      <c r="LLB14" s="114"/>
      <c r="LLC14" s="114"/>
      <c r="LLD14" s="114"/>
      <c r="LLE14" s="114"/>
      <c r="LLF14" s="114"/>
      <c r="LLG14" s="114"/>
      <c r="LLH14" s="114"/>
      <c r="LLI14" s="114"/>
      <c r="LLJ14" s="114"/>
      <c r="LLK14" s="114"/>
      <c r="LLL14" s="114"/>
      <c r="LLM14" s="114"/>
      <c r="LLN14" s="114"/>
      <c r="LLO14" s="114"/>
      <c r="LLP14" s="114"/>
      <c r="LLQ14" s="114"/>
      <c r="LLR14" s="114"/>
      <c r="LLS14" s="114"/>
      <c r="LLT14" s="114"/>
      <c r="LLU14" s="114"/>
      <c r="LLV14" s="114"/>
      <c r="LLW14" s="114"/>
      <c r="LLX14" s="114"/>
      <c r="LLY14" s="114"/>
      <c r="LLZ14" s="114"/>
      <c r="LMA14" s="114"/>
      <c r="LMB14" s="114"/>
      <c r="LMC14" s="114"/>
      <c r="LMD14" s="114"/>
      <c r="LME14" s="114"/>
      <c r="LMF14" s="114"/>
      <c r="LMG14" s="114"/>
      <c r="LMH14" s="114"/>
      <c r="LMI14" s="114"/>
      <c r="LMJ14" s="114"/>
      <c r="LMK14" s="114"/>
      <c r="LML14" s="114"/>
      <c r="LMM14" s="114"/>
      <c r="LMN14" s="114"/>
      <c r="LMO14" s="114"/>
      <c r="LMP14" s="114"/>
      <c r="LMQ14" s="114"/>
      <c r="LMR14" s="114"/>
      <c r="LMS14" s="114"/>
      <c r="LMT14" s="114"/>
      <c r="LMU14" s="114"/>
      <c r="LMV14" s="114"/>
      <c r="LMW14" s="114"/>
      <c r="LMX14" s="114"/>
      <c r="LMY14" s="114"/>
      <c r="LMZ14" s="114"/>
      <c r="LNA14" s="114"/>
      <c r="LNB14" s="114"/>
      <c r="LNC14" s="114"/>
      <c r="LND14" s="114"/>
      <c r="LNE14" s="114"/>
      <c r="LNF14" s="114"/>
      <c r="LNG14" s="114"/>
      <c r="LNH14" s="114"/>
      <c r="LNI14" s="114"/>
      <c r="LNJ14" s="114"/>
      <c r="LNK14" s="114"/>
      <c r="LNL14" s="114"/>
      <c r="LNM14" s="114"/>
      <c r="LNN14" s="114"/>
      <c r="LNO14" s="114"/>
      <c r="LNP14" s="114"/>
      <c r="LNQ14" s="114"/>
      <c r="LNR14" s="114"/>
      <c r="LNS14" s="114"/>
      <c r="LNT14" s="114"/>
      <c r="LNU14" s="114"/>
      <c r="LNV14" s="114"/>
      <c r="LNW14" s="114"/>
      <c r="LNX14" s="114"/>
      <c r="LNY14" s="114"/>
      <c r="LNZ14" s="114"/>
      <c r="LOA14" s="114"/>
      <c r="LOB14" s="114"/>
      <c r="LOC14" s="114"/>
      <c r="LOD14" s="114"/>
      <c r="LOE14" s="114"/>
      <c r="LOF14" s="114"/>
      <c r="LOG14" s="114"/>
      <c r="LOH14" s="114"/>
      <c r="LOI14" s="114"/>
      <c r="LOJ14" s="114"/>
      <c r="LOK14" s="114"/>
      <c r="LOL14" s="114"/>
      <c r="LOM14" s="114"/>
      <c r="LON14" s="114"/>
      <c r="LOO14" s="114"/>
      <c r="LOP14" s="114"/>
      <c r="LOQ14" s="114"/>
      <c r="LOR14" s="114"/>
      <c r="LOS14" s="114"/>
      <c r="LOT14" s="114"/>
      <c r="LOU14" s="114"/>
      <c r="LOV14" s="114"/>
      <c r="LOW14" s="114"/>
      <c r="LOX14" s="114"/>
      <c r="LOY14" s="114"/>
      <c r="LOZ14" s="114"/>
      <c r="LPA14" s="114"/>
      <c r="LPB14" s="114"/>
      <c r="LPC14" s="114"/>
      <c r="LPD14" s="114"/>
      <c r="LPE14" s="114"/>
      <c r="LPF14" s="114"/>
      <c r="LPG14" s="114"/>
      <c r="LPH14" s="114"/>
      <c r="LPI14" s="114"/>
      <c r="LPJ14" s="114"/>
      <c r="LPK14" s="114"/>
      <c r="LPL14" s="114"/>
      <c r="LPM14" s="114"/>
      <c r="LPN14" s="114"/>
      <c r="LPO14" s="114"/>
      <c r="LPP14" s="114"/>
      <c r="LPQ14" s="114"/>
      <c r="LPR14" s="114"/>
      <c r="LPS14" s="114"/>
      <c r="LPT14" s="114"/>
      <c r="LPU14" s="114"/>
      <c r="LPV14" s="114"/>
      <c r="LPW14" s="114"/>
      <c r="LPX14" s="114"/>
      <c r="LPY14" s="114"/>
      <c r="LPZ14" s="114"/>
      <c r="LQA14" s="114"/>
      <c r="LQB14" s="114"/>
      <c r="LQC14" s="114"/>
      <c r="LQD14" s="114"/>
      <c r="LQE14" s="114"/>
      <c r="LQF14" s="114"/>
      <c r="LQG14" s="114"/>
      <c r="LQH14" s="114"/>
      <c r="LQI14" s="114"/>
      <c r="LQJ14" s="114"/>
      <c r="LQK14" s="114"/>
      <c r="LQL14" s="114"/>
      <c r="LQM14" s="114"/>
      <c r="LQN14" s="114"/>
      <c r="LQO14" s="114"/>
      <c r="LQP14" s="114"/>
      <c r="LQQ14" s="114"/>
      <c r="LQR14" s="114"/>
      <c r="LQS14" s="114"/>
      <c r="LQT14" s="114"/>
      <c r="LQU14" s="114"/>
      <c r="LQV14" s="114"/>
      <c r="LQW14" s="114"/>
      <c r="LQX14" s="114"/>
      <c r="LQY14" s="114"/>
      <c r="LQZ14" s="114"/>
      <c r="LRA14" s="114"/>
      <c r="LRB14" s="114"/>
      <c r="LRC14" s="114"/>
      <c r="LRD14" s="114"/>
      <c r="LRE14" s="114"/>
      <c r="LRF14" s="114"/>
      <c r="LRG14" s="114"/>
      <c r="LRH14" s="114"/>
      <c r="LRI14" s="114"/>
      <c r="LRJ14" s="114"/>
      <c r="LRK14" s="114"/>
      <c r="LRL14" s="114"/>
      <c r="LRM14" s="114"/>
      <c r="LRN14" s="114"/>
      <c r="LRO14" s="114"/>
      <c r="LRP14" s="114"/>
      <c r="LRQ14" s="114"/>
      <c r="LRR14" s="114"/>
      <c r="LRS14" s="114"/>
      <c r="LRT14" s="114"/>
      <c r="LRU14" s="114"/>
      <c r="LRV14" s="114"/>
      <c r="LRW14" s="114"/>
      <c r="LRX14" s="114"/>
      <c r="LRY14" s="114"/>
      <c r="LRZ14" s="114"/>
      <c r="LSA14" s="114"/>
      <c r="LSB14" s="114"/>
      <c r="LSC14" s="114"/>
      <c r="LSD14" s="114"/>
      <c r="LSE14" s="114"/>
      <c r="LSF14" s="114"/>
      <c r="LSG14" s="114"/>
      <c r="LSH14" s="114"/>
      <c r="LSI14" s="114"/>
      <c r="LSJ14" s="114"/>
      <c r="LSK14" s="114"/>
      <c r="LSL14" s="114"/>
      <c r="LSM14" s="114"/>
      <c r="LSN14" s="114"/>
      <c r="LSO14" s="114"/>
      <c r="LSP14" s="114"/>
      <c r="LSQ14" s="114"/>
      <c r="LSR14" s="114"/>
      <c r="LSS14" s="114"/>
      <c r="LST14" s="114"/>
      <c r="LSU14" s="114"/>
      <c r="LSV14" s="114"/>
      <c r="LSW14" s="114"/>
      <c r="LSX14" s="114"/>
      <c r="LSY14" s="114"/>
      <c r="LSZ14" s="114"/>
      <c r="LTA14" s="114"/>
      <c r="LTB14" s="114"/>
      <c r="LTC14" s="114"/>
      <c r="LTD14" s="114"/>
      <c r="LTE14" s="114"/>
      <c r="LTF14" s="114"/>
      <c r="LTG14" s="114"/>
      <c r="LTH14" s="114"/>
      <c r="LTI14" s="114"/>
      <c r="LTJ14" s="114"/>
      <c r="LTK14" s="114"/>
      <c r="LTL14" s="114"/>
      <c r="LTM14" s="114"/>
      <c r="LTN14" s="114"/>
      <c r="LTO14" s="114"/>
      <c r="LTP14" s="114"/>
      <c r="LTQ14" s="114"/>
      <c r="LTR14" s="114"/>
      <c r="LTS14" s="114"/>
      <c r="LTT14" s="114"/>
      <c r="LTU14" s="114"/>
      <c r="LTV14" s="114"/>
      <c r="LTW14" s="114"/>
      <c r="LTX14" s="114"/>
      <c r="LTY14" s="114"/>
      <c r="LTZ14" s="114"/>
      <c r="LUA14" s="114"/>
      <c r="LUB14" s="114"/>
      <c r="LUC14" s="114"/>
      <c r="LUD14" s="114"/>
      <c r="LUE14" s="114"/>
      <c r="LUF14" s="114"/>
      <c r="LUG14" s="114"/>
      <c r="LUH14" s="114"/>
      <c r="LUI14" s="114"/>
      <c r="LUJ14" s="114"/>
      <c r="LUK14" s="114"/>
      <c r="LUL14" s="114"/>
      <c r="LUM14" s="114"/>
      <c r="LUN14" s="114"/>
      <c r="LUO14" s="114"/>
      <c r="LUP14" s="114"/>
      <c r="LUQ14" s="114"/>
      <c r="LUR14" s="114"/>
      <c r="LUS14" s="114"/>
      <c r="LUT14" s="114"/>
      <c r="LUU14" s="114"/>
      <c r="LUV14" s="114"/>
      <c r="LUW14" s="114"/>
      <c r="LUX14" s="114"/>
      <c r="LUY14" s="114"/>
      <c r="LUZ14" s="114"/>
      <c r="LVA14" s="114"/>
      <c r="LVB14" s="114"/>
      <c r="LVC14" s="114"/>
      <c r="LVD14" s="114"/>
      <c r="LVE14" s="114"/>
      <c r="LVF14" s="114"/>
      <c r="LVG14" s="114"/>
      <c r="LVH14" s="114"/>
      <c r="LVI14" s="114"/>
      <c r="LVJ14" s="114"/>
      <c r="LVK14" s="114"/>
      <c r="LVL14" s="114"/>
      <c r="LVM14" s="114"/>
      <c r="LVN14" s="114"/>
      <c r="LVO14" s="114"/>
      <c r="LVP14" s="114"/>
      <c r="LVQ14" s="114"/>
      <c r="LVR14" s="114"/>
      <c r="LVS14" s="114"/>
      <c r="LVT14" s="114"/>
      <c r="LVU14" s="114"/>
      <c r="LVV14" s="114"/>
      <c r="LVW14" s="114"/>
      <c r="LVX14" s="114"/>
      <c r="LVY14" s="114"/>
      <c r="LVZ14" s="114"/>
      <c r="LWA14" s="114"/>
      <c r="LWB14" s="114"/>
      <c r="LWC14" s="114"/>
      <c r="LWD14" s="114"/>
      <c r="LWE14" s="114"/>
      <c r="LWF14" s="114"/>
      <c r="LWG14" s="114"/>
      <c r="LWH14" s="114"/>
      <c r="LWI14" s="114"/>
      <c r="LWJ14" s="114"/>
      <c r="LWK14" s="114"/>
      <c r="LWL14" s="114"/>
      <c r="LWM14" s="114"/>
      <c r="LWN14" s="114"/>
      <c r="LWO14" s="114"/>
      <c r="LWP14" s="114"/>
      <c r="LWQ14" s="114"/>
      <c r="LWR14" s="114"/>
      <c r="LWS14" s="114"/>
      <c r="LWT14" s="114"/>
      <c r="LWU14" s="114"/>
      <c r="LWV14" s="114"/>
      <c r="LWW14" s="114"/>
      <c r="LWX14" s="114"/>
      <c r="LWY14" s="114"/>
      <c r="LWZ14" s="114"/>
      <c r="LXA14" s="114"/>
      <c r="LXB14" s="114"/>
      <c r="LXC14" s="114"/>
      <c r="LXD14" s="114"/>
      <c r="LXE14" s="114"/>
      <c r="LXF14" s="114"/>
      <c r="LXG14" s="114"/>
      <c r="LXH14" s="114"/>
      <c r="LXI14" s="114"/>
      <c r="LXJ14" s="114"/>
      <c r="LXK14" s="114"/>
      <c r="LXL14" s="114"/>
      <c r="LXM14" s="114"/>
      <c r="LXN14" s="114"/>
      <c r="LXO14" s="114"/>
      <c r="LXP14" s="114"/>
      <c r="LXQ14" s="114"/>
      <c r="LXR14" s="114"/>
      <c r="LXS14" s="114"/>
      <c r="LXT14" s="114"/>
      <c r="LXU14" s="114"/>
      <c r="LXV14" s="114"/>
      <c r="LXW14" s="114"/>
      <c r="LXX14" s="114"/>
      <c r="LXY14" s="114"/>
      <c r="LXZ14" s="114"/>
      <c r="LYA14" s="114"/>
      <c r="LYB14" s="114"/>
      <c r="LYC14" s="114"/>
      <c r="LYD14" s="114"/>
      <c r="LYE14" s="114"/>
      <c r="LYF14" s="114"/>
      <c r="LYG14" s="114"/>
      <c r="LYH14" s="114"/>
      <c r="LYI14" s="114"/>
      <c r="LYJ14" s="114"/>
      <c r="LYK14" s="114"/>
      <c r="LYL14" s="114"/>
      <c r="LYM14" s="114"/>
      <c r="LYN14" s="114"/>
      <c r="LYO14" s="114"/>
      <c r="LYP14" s="114"/>
      <c r="LYQ14" s="114"/>
      <c r="LYR14" s="114"/>
      <c r="LYS14" s="114"/>
      <c r="LYT14" s="114"/>
      <c r="LYU14" s="114"/>
      <c r="LYV14" s="114"/>
      <c r="LYW14" s="114"/>
      <c r="LYX14" s="114"/>
      <c r="LYY14" s="114"/>
      <c r="LYZ14" s="114"/>
      <c r="LZA14" s="114"/>
      <c r="LZB14" s="114"/>
      <c r="LZC14" s="114"/>
      <c r="LZD14" s="114"/>
      <c r="LZE14" s="114"/>
      <c r="LZF14" s="114"/>
      <c r="LZG14" s="114"/>
      <c r="LZH14" s="114"/>
      <c r="LZI14" s="114"/>
      <c r="LZJ14" s="114"/>
      <c r="LZK14" s="114"/>
      <c r="LZL14" s="114"/>
      <c r="LZM14" s="114"/>
      <c r="LZN14" s="114"/>
      <c r="LZO14" s="114"/>
      <c r="LZP14" s="114"/>
      <c r="LZQ14" s="114"/>
      <c r="LZR14" s="114"/>
      <c r="LZS14" s="114"/>
      <c r="LZT14" s="114"/>
      <c r="LZU14" s="114"/>
      <c r="LZV14" s="114"/>
      <c r="LZW14" s="114"/>
      <c r="LZX14" s="114"/>
      <c r="LZY14" s="114"/>
      <c r="LZZ14" s="114"/>
      <c r="MAA14" s="114"/>
      <c r="MAB14" s="114"/>
      <c r="MAC14" s="114"/>
      <c r="MAD14" s="114"/>
      <c r="MAE14" s="114"/>
      <c r="MAF14" s="114"/>
      <c r="MAG14" s="114"/>
      <c r="MAH14" s="114"/>
      <c r="MAI14" s="114"/>
      <c r="MAJ14" s="114"/>
      <c r="MAK14" s="114"/>
      <c r="MAL14" s="114"/>
      <c r="MAM14" s="114"/>
      <c r="MAN14" s="114"/>
      <c r="MAO14" s="114"/>
      <c r="MAP14" s="114"/>
      <c r="MAQ14" s="114"/>
      <c r="MAR14" s="114"/>
      <c r="MAS14" s="114"/>
      <c r="MAT14" s="114"/>
      <c r="MAU14" s="114"/>
      <c r="MAV14" s="114"/>
      <c r="MAW14" s="114"/>
      <c r="MAX14" s="114"/>
      <c r="MAY14" s="114"/>
      <c r="MAZ14" s="114"/>
      <c r="MBA14" s="114"/>
      <c r="MBB14" s="114"/>
      <c r="MBC14" s="114"/>
      <c r="MBD14" s="114"/>
      <c r="MBE14" s="114"/>
      <c r="MBF14" s="114"/>
      <c r="MBG14" s="114"/>
      <c r="MBH14" s="114"/>
      <c r="MBI14" s="114"/>
      <c r="MBJ14" s="114"/>
      <c r="MBK14" s="114"/>
      <c r="MBL14" s="114"/>
      <c r="MBM14" s="114"/>
      <c r="MBN14" s="114"/>
      <c r="MBO14" s="114"/>
      <c r="MBP14" s="114"/>
      <c r="MBQ14" s="114"/>
      <c r="MBR14" s="114"/>
      <c r="MBS14" s="114"/>
      <c r="MBT14" s="114"/>
      <c r="MBU14" s="114"/>
      <c r="MBV14" s="114"/>
      <c r="MBW14" s="114"/>
      <c r="MBX14" s="114"/>
      <c r="MBY14" s="114"/>
      <c r="MBZ14" s="114"/>
      <c r="MCA14" s="114"/>
      <c r="MCB14" s="114"/>
      <c r="MCC14" s="114"/>
      <c r="MCD14" s="114"/>
      <c r="MCE14" s="114"/>
      <c r="MCF14" s="114"/>
      <c r="MCG14" s="114"/>
      <c r="MCH14" s="114"/>
      <c r="MCI14" s="114"/>
      <c r="MCJ14" s="114"/>
      <c r="MCK14" s="114"/>
      <c r="MCL14" s="114"/>
      <c r="MCM14" s="114"/>
      <c r="MCN14" s="114"/>
      <c r="MCO14" s="114"/>
      <c r="MCP14" s="114"/>
      <c r="MCQ14" s="114"/>
      <c r="MCR14" s="114"/>
      <c r="MCS14" s="114"/>
      <c r="MCT14" s="114"/>
      <c r="MCU14" s="114"/>
      <c r="MCV14" s="114"/>
      <c r="MCW14" s="114"/>
      <c r="MCX14" s="114"/>
      <c r="MCY14" s="114"/>
      <c r="MCZ14" s="114"/>
      <c r="MDA14" s="114"/>
      <c r="MDB14" s="114"/>
      <c r="MDC14" s="114"/>
      <c r="MDD14" s="114"/>
      <c r="MDE14" s="114"/>
      <c r="MDF14" s="114"/>
      <c r="MDG14" s="114"/>
      <c r="MDH14" s="114"/>
      <c r="MDI14" s="114"/>
      <c r="MDJ14" s="114"/>
      <c r="MDK14" s="114"/>
      <c r="MDL14" s="114"/>
      <c r="MDM14" s="114"/>
      <c r="MDN14" s="114"/>
      <c r="MDO14" s="114"/>
      <c r="MDP14" s="114"/>
      <c r="MDQ14" s="114"/>
      <c r="MDR14" s="114"/>
      <c r="MDS14" s="114"/>
      <c r="MDT14" s="114"/>
      <c r="MDU14" s="114"/>
      <c r="MDV14" s="114"/>
      <c r="MDW14" s="114"/>
      <c r="MDX14" s="114"/>
      <c r="MDY14" s="114"/>
      <c r="MDZ14" s="114"/>
      <c r="MEA14" s="114"/>
      <c r="MEB14" s="114"/>
      <c r="MEC14" s="114"/>
      <c r="MED14" s="114"/>
      <c r="MEE14" s="114"/>
      <c r="MEF14" s="114"/>
      <c r="MEG14" s="114"/>
      <c r="MEH14" s="114"/>
      <c r="MEI14" s="114"/>
      <c r="MEJ14" s="114"/>
      <c r="MEK14" s="114"/>
      <c r="MEL14" s="114"/>
      <c r="MEM14" s="114"/>
      <c r="MEN14" s="114"/>
      <c r="MEO14" s="114"/>
      <c r="MEP14" s="114"/>
      <c r="MEQ14" s="114"/>
      <c r="MER14" s="114"/>
      <c r="MES14" s="114"/>
      <c r="MET14" s="114"/>
      <c r="MEU14" s="114"/>
      <c r="MEV14" s="114"/>
      <c r="MEW14" s="114"/>
      <c r="MEX14" s="114"/>
      <c r="MEY14" s="114"/>
      <c r="MEZ14" s="114"/>
      <c r="MFA14" s="114"/>
      <c r="MFB14" s="114"/>
      <c r="MFC14" s="114"/>
      <c r="MFD14" s="114"/>
      <c r="MFE14" s="114"/>
      <c r="MFF14" s="114"/>
      <c r="MFG14" s="114"/>
      <c r="MFH14" s="114"/>
      <c r="MFI14" s="114"/>
      <c r="MFJ14" s="114"/>
      <c r="MFK14" s="114"/>
      <c r="MFL14" s="114"/>
      <c r="MFM14" s="114"/>
      <c r="MFN14" s="114"/>
      <c r="MFO14" s="114"/>
      <c r="MFP14" s="114"/>
      <c r="MFQ14" s="114"/>
      <c r="MFR14" s="114"/>
      <c r="MFS14" s="114"/>
      <c r="MFT14" s="114"/>
      <c r="MFU14" s="114"/>
      <c r="MFV14" s="114"/>
      <c r="MFW14" s="114"/>
      <c r="MFX14" s="114"/>
      <c r="MFY14" s="114"/>
      <c r="MFZ14" s="114"/>
      <c r="MGA14" s="114"/>
      <c r="MGB14" s="114"/>
      <c r="MGC14" s="114"/>
      <c r="MGD14" s="114"/>
      <c r="MGE14" s="114"/>
      <c r="MGF14" s="114"/>
      <c r="MGG14" s="114"/>
      <c r="MGH14" s="114"/>
      <c r="MGI14" s="114"/>
      <c r="MGJ14" s="114"/>
      <c r="MGK14" s="114"/>
      <c r="MGL14" s="114"/>
      <c r="MGM14" s="114"/>
      <c r="MGN14" s="114"/>
      <c r="MGO14" s="114"/>
      <c r="MGP14" s="114"/>
      <c r="MGQ14" s="114"/>
      <c r="MGR14" s="114"/>
      <c r="MGS14" s="114"/>
      <c r="MGT14" s="114"/>
      <c r="MGU14" s="114"/>
      <c r="MGV14" s="114"/>
      <c r="MGW14" s="114"/>
      <c r="MGX14" s="114"/>
      <c r="MGY14" s="114"/>
      <c r="MGZ14" s="114"/>
      <c r="MHA14" s="114"/>
      <c r="MHB14" s="114"/>
      <c r="MHC14" s="114"/>
      <c r="MHD14" s="114"/>
      <c r="MHE14" s="114"/>
      <c r="MHF14" s="114"/>
      <c r="MHG14" s="114"/>
      <c r="MHH14" s="114"/>
      <c r="MHI14" s="114"/>
      <c r="MHJ14" s="114"/>
      <c r="MHK14" s="114"/>
      <c r="MHL14" s="114"/>
      <c r="MHM14" s="114"/>
      <c r="MHN14" s="114"/>
      <c r="MHO14" s="114"/>
      <c r="MHP14" s="114"/>
      <c r="MHQ14" s="114"/>
      <c r="MHR14" s="114"/>
      <c r="MHS14" s="114"/>
      <c r="MHT14" s="114"/>
      <c r="MHU14" s="114"/>
      <c r="MHV14" s="114"/>
      <c r="MHW14" s="114"/>
      <c r="MHX14" s="114"/>
      <c r="MHY14" s="114"/>
      <c r="MHZ14" s="114"/>
      <c r="MIA14" s="114"/>
      <c r="MIB14" s="114"/>
      <c r="MIC14" s="114"/>
      <c r="MID14" s="114"/>
      <c r="MIE14" s="114"/>
      <c r="MIF14" s="114"/>
      <c r="MIG14" s="114"/>
      <c r="MIH14" s="114"/>
      <c r="MII14" s="114"/>
      <c r="MIJ14" s="114"/>
      <c r="MIK14" s="114"/>
      <c r="MIL14" s="114"/>
      <c r="MIM14" s="114"/>
      <c r="MIN14" s="114"/>
      <c r="MIO14" s="114"/>
      <c r="MIP14" s="114"/>
      <c r="MIQ14" s="114"/>
      <c r="MIR14" s="114"/>
      <c r="MIS14" s="114"/>
      <c r="MIT14" s="114"/>
      <c r="MIU14" s="114"/>
      <c r="MIV14" s="114"/>
      <c r="MIW14" s="114"/>
      <c r="MIX14" s="114"/>
      <c r="MIY14" s="114"/>
      <c r="MIZ14" s="114"/>
      <c r="MJA14" s="114"/>
      <c r="MJB14" s="114"/>
      <c r="MJC14" s="114"/>
      <c r="MJD14" s="114"/>
      <c r="MJE14" s="114"/>
      <c r="MJF14" s="114"/>
      <c r="MJG14" s="114"/>
      <c r="MJH14" s="114"/>
      <c r="MJI14" s="114"/>
      <c r="MJJ14" s="114"/>
      <c r="MJK14" s="114"/>
      <c r="MJL14" s="114"/>
      <c r="MJM14" s="114"/>
      <c r="MJN14" s="114"/>
      <c r="MJO14" s="114"/>
      <c r="MJP14" s="114"/>
      <c r="MJQ14" s="114"/>
      <c r="MJR14" s="114"/>
      <c r="MJS14" s="114"/>
      <c r="MJT14" s="114"/>
      <c r="MJU14" s="114"/>
      <c r="MJV14" s="114"/>
      <c r="MJW14" s="114"/>
      <c r="MJX14" s="114"/>
      <c r="MJY14" s="114"/>
      <c r="MJZ14" s="114"/>
      <c r="MKA14" s="114"/>
      <c r="MKB14" s="114"/>
      <c r="MKC14" s="114"/>
      <c r="MKD14" s="114"/>
      <c r="MKE14" s="114"/>
      <c r="MKF14" s="114"/>
      <c r="MKG14" s="114"/>
      <c r="MKH14" s="114"/>
      <c r="MKI14" s="114"/>
      <c r="MKJ14" s="114"/>
      <c r="MKK14" s="114"/>
      <c r="MKL14" s="114"/>
      <c r="MKM14" s="114"/>
      <c r="MKN14" s="114"/>
      <c r="MKO14" s="114"/>
      <c r="MKP14" s="114"/>
      <c r="MKQ14" s="114"/>
      <c r="MKR14" s="114"/>
      <c r="MKS14" s="114"/>
      <c r="MKT14" s="114"/>
      <c r="MKU14" s="114"/>
      <c r="MKV14" s="114"/>
      <c r="MKW14" s="114"/>
      <c r="MKX14" s="114"/>
      <c r="MKY14" s="114"/>
      <c r="MKZ14" s="114"/>
      <c r="MLA14" s="114"/>
      <c r="MLB14" s="114"/>
      <c r="MLC14" s="114"/>
      <c r="MLD14" s="114"/>
      <c r="MLE14" s="114"/>
      <c r="MLF14" s="114"/>
      <c r="MLG14" s="114"/>
      <c r="MLH14" s="114"/>
      <c r="MLI14" s="114"/>
      <c r="MLJ14" s="114"/>
      <c r="MLK14" s="114"/>
      <c r="MLL14" s="114"/>
      <c r="MLM14" s="114"/>
      <c r="MLN14" s="114"/>
      <c r="MLO14" s="114"/>
      <c r="MLP14" s="114"/>
      <c r="MLQ14" s="114"/>
      <c r="MLR14" s="114"/>
      <c r="MLS14" s="114"/>
      <c r="MLT14" s="114"/>
      <c r="MLU14" s="114"/>
      <c r="MLV14" s="114"/>
      <c r="MLW14" s="114"/>
      <c r="MLX14" s="114"/>
      <c r="MLY14" s="114"/>
      <c r="MLZ14" s="114"/>
      <c r="MMA14" s="114"/>
      <c r="MMB14" s="114"/>
      <c r="MMC14" s="114"/>
      <c r="MMD14" s="114"/>
      <c r="MME14" s="114"/>
      <c r="MMF14" s="114"/>
      <c r="MMG14" s="114"/>
      <c r="MMH14" s="114"/>
      <c r="MMI14" s="114"/>
      <c r="MMJ14" s="114"/>
      <c r="MMK14" s="114"/>
      <c r="MML14" s="114"/>
      <c r="MMM14" s="114"/>
      <c r="MMN14" s="114"/>
      <c r="MMO14" s="114"/>
      <c r="MMP14" s="114"/>
      <c r="MMQ14" s="114"/>
      <c r="MMR14" s="114"/>
      <c r="MMS14" s="114"/>
      <c r="MMT14" s="114"/>
      <c r="MMU14" s="114"/>
      <c r="MMV14" s="114"/>
      <c r="MMW14" s="114"/>
      <c r="MMX14" s="114"/>
      <c r="MMY14" s="114"/>
      <c r="MMZ14" s="114"/>
      <c r="MNA14" s="114"/>
      <c r="MNB14" s="114"/>
      <c r="MNC14" s="114"/>
      <c r="MND14" s="114"/>
      <c r="MNE14" s="114"/>
      <c r="MNF14" s="114"/>
      <c r="MNG14" s="114"/>
      <c r="MNH14" s="114"/>
      <c r="MNI14" s="114"/>
      <c r="MNJ14" s="114"/>
      <c r="MNK14" s="114"/>
      <c r="MNL14" s="114"/>
      <c r="MNM14" s="114"/>
      <c r="MNN14" s="114"/>
      <c r="MNO14" s="114"/>
      <c r="MNP14" s="114"/>
      <c r="MNQ14" s="114"/>
      <c r="MNR14" s="114"/>
      <c r="MNS14" s="114"/>
      <c r="MNT14" s="114"/>
      <c r="MNU14" s="114"/>
      <c r="MNV14" s="114"/>
      <c r="MNW14" s="114"/>
      <c r="MNX14" s="114"/>
      <c r="MNY14" s="114"/>
      <c r="MNZ14" s="114"/>
      <c r="MOA14" s="114"/>
      <c r="MOB14" s="114"/>
      <c r="MOC14" s="114"/>
      <c r="MOD14" s="114"/>
      <c r="MOE14" s="114"/>
      <c r="MOF14" s="114"/>
      <c r="MOG14" s="114"/>
      <c r="MOH14" s="114"/>
      <c r="MOI14" s="114"/>
      <c r="MOJ14" s="114"/>
      <c r="MOK14" s="114"/>
      <c r="MOL14" s="114"/>
      <c r="MOM14" s="114"/>
      <c r="MON14" s="114"/>
      <c r="MOO14" s="114"/>
      <c r="MOP14" s="114"/>
      <c r="MOQ14" s="114"/>
      <c r="MOR14" s="114"/>
      <c r="MOS14" s="114"/>
      <c r="MOT14" s="114"/>
      <c r="MOU14" s="114"/>
      <c r="MOV14" s="114"/>
      <c r="MOW14" s="114"/>
      <c r="MOX14" s="114"/>
      <c r="MOY14" s="114"/>
      <c r="MOZ14" s="114"/>
      <c r="MPA14" s="114"/>
      <c r="MPB14" s="114"/>
      <c r="MPC14" s="114"/>
      <c r="MPD14" s="114"/>
      <c r="MPE14" s="114"/>
      <c r="MPF14" s="114"/>
      <c r="MPG14" s="114"/>
      <c r="MPH14" s="114"/>
      <c r="MPI14" s="114"/>
      <c r="MPJ14" s="114"/>
      <c r="MPK14" s="114"/>
      <c r="MPL14" s="114"/>
      <c r="MPM14" s="114"/>
      <c r="MPN14" s="114"/>
      <c r="MPO14" s="114"/>
      <c r="MPP14" s="114"/>
      <c r="MPQ14" s="114"/>
      <c r="MPR14" s="114"/>
      <c r="MPS14" s="114"/>
      <c r="MPT14" s="114"/>
      <c r="MPU14" s="114"/>
      <c r="MPV14" s="114"/>
      <c r="MPW14" s="114"/>
      <c r="MPX14" s="114"/>
      <c r="MPY14" s="114"/>
      <c r="MPZ14" s="114"/>
      <c r="MQA14" s="114"/>
      <c r="MQB14" s="114"/>
      <c r="MQC14" s="114"/>
      <c r="MQD14" s="114"/>
      <c r="MQE14" s="114"/>
      <c r="MQF14" s="114"/>
      <c r="MQG14" s="114"/>
      <c r="MQH14" s="114"/>
      <c r="MQI14" s="114"/>
      <c r="MQJ14" s="114"/>
      <c r="MQK14" s="114"/>
      <c r="MQL14" s="114"/>
      <c r="MQM14" s="114"/>
      <c r="MQN14" s="114"/>
      <c r="MQO14" s="114"/>
      <c r="MQP14" s="114"/>
      <c r="MQQ14" s="114"/>
      <c r="MQR14" s="114"/>
      <c r="MQS14" s="114"/>
      <c r="MQT14" s="114"/>
      <c r="MQU14" s="114"/>
      <c r="MQV14" s="114"/>
      <c r="MQW14" s="114"/>
      <c r="MQX14" s="114"/>
      <c r="MQY14" s="114"/>
      <c r="MQZ14" s="114"/>
      <c r="MRA14" s="114"/>
      <c r="MRB14" s="114"/>
      <c r="MRC14" s="114"/>
      <c r="MRD14" s="114"/>
      <c r="MRE14" s="114"/>
      <c r="MRF14" s="114"/>
      <c r="MRG14" s="114"/>
      <c r="MRH14" s="114"/>
      <c r="MRI14" s="114"/>
      <c r="MRJ14" s="114"/>
      <c r="MRK14" s="114"/>
      <c r="MRL14" s="114"/>
      <c r="MRM14" s="114"/>
      <c r="MRN14" s="114"/>
      <c r="MRO14" s="114"/>
      <c r="MRP14" s="114"/>
      <c r="MRQ14" s="114"/>
      <c r="MRR14" s="114"/>
      <c r="MRS14" s="114"/>
      <c r="MRT14" s="114"/>
      <c r="MRU14" s="114"/>
      <c r="MRV14" s="114"/>
      <c r="MRW14" s="114"/>
      <c r="MRX14" s="114"/>
      <c r="MRY14" s="114"/>
      <c r="MRZ14" s="114"/>
      <c r="MSA14" s="114"/>
      <c r="MSB14" s="114"/>
      <c r="MSC14" s="114"/>
      <c r="MSD14" s="114"/>
      <c r="MSE14" s="114"/>
      <c r="MSF14" s="114"/>
      <c r="MSG14" s="114"/>
      <c r="MSH14" s="114"/>
      <c r="MSI14" s="114"/>
      <c r="MSJ14" s="114"/>
      <c r="MSK14" s="114"/>
      <c r="MSL14" s="114"/>
      <c r="MSM14" s="114"/>
      <c r="MSN14" s="114"/>
      <c r="MSO14" s="114"/>
      <c r="MSP14" s="114"/>
      <c r="MSQ14" s="114"/>
      <c r="MSR14" s="114"/>
      <c r="MSS14" s="114"/>
      <c r="MST14" s="114"/>
      <c r="MSU14" s="114"/>
      <c r="MSV14" s="114"/>
      <c r="MSW14" s="114"/>
      <c r="MSX14" s="114"/>
      <c r="MSY14" s="114"/>
      <c r="MSZ14" s="114"/>
      <c r="MTA14" s="114"/>
      <c r="MTB14" s="114"/>
      <c r="MTC14" s="114"/>
      <c r="MTD14" s="114"/>
      <c r="MTE14" s="114"/>
      <c r="MTF14" s="114"/>
      <c r="MTG14" s="114"/>
      <c r="MTH14" s="114"/>
      <c r="MTI14" s="114"/>
      <c r="MTJ14" s="114"/>
      <c r="MTK14" s="114"/>
      <c r="MTL14" s="114"/>
      <c r="MTM14" s="114"/>
      <c r="MTN14" s="114"/>
      <c r="MTO14" s="114"/>
      <c r="MTP14" s="114"/>
      <c r="MTQ14" s="114"/>
      <c r="MTR14" s="114"/>
      <c r="MTS14" s="114"/>
      <c r="MTT14" s="114"/>
      <c r="MTU14" s="114"/>
      <c r="MTV14" s="114"/>
      <c r="MTW14" s="114"/>
      <c r="MTX14" s="114"/>
      <c r="MTY14" s="114"/>
      <c r="MTZ14" s="114"/>
      <c r="MUA14" s="114"/>
      <c r="MUB14" s="114"/>
      <c r="MUC14" s="114"/>
      <c r="MUD14" s="114"/>
      <c r="MUE14" s="114"/>
      <c r="MUF14" s="114"/>
      <c r="MUG14" s="114"/>
      <c r="MUH14" s="114"/>
      <c r="MUI14" s="114"/>
      <c r="MUJ14" s="114"/>
      <c r="MUK14" s="114"/>
      <c r="MUL14" s="114"/>
      <c r="MUM14" s="114"/>
      <c r="MUN14" s="114"/>
      <c r="MUO14" s="114"/>
      <c r="MUP14" s="114"/>
      <c r="MUQ14" s="114"/>
      <c r="MUR14" s="114"/>
      <c r="MUS14" s="114"/>
      <c r="MUT14" s="114"/>
      <c r="MUU14" s="114"/>
      <c r="MUV14" s="114"/>
      <c r="MUW14" s="114"/>
      <c r="MUX14" s="114"/>
      <c r="MUY14" s="114"/>
      <c r="MUZ14" s="114"/>
      <c r="MVA14" s="114"/>
      <c r="MVB14" s="114"/>
      <c r="MVC14" s="114"/>
      <c r="MVD14" s="114"/>
      <c r="MVE14" s="114"/>
      <c r="MVF14" s="114"/>
      <c r="MVG14" s="114"/>
      <c r="MVH14" s="114"/>
      <c r="MVI14" s="114"/>
      <c r="MVJ14" s="114"/>
      <c r="MVK14" s="114"/>
      <c r="MVL14" s="114"/>
      <c r="MVM14" s="114"/>
      <c r="MVN14" s="114"/>
      <c r="MVO14" s="114"/>
      <c r="MVP14" s="114"/>
      <c r="MVQ14" s="114"/>
      <c r="MVR14" s="114"/>
      <c r="MVS14" s="114"/>
      <c r="MVT14" s="114"/>
      <c r="MVU14" s="114"/>
      <c r="MVV14" s="114"/>
      <c r="MVW14" s="114"/>
      <c r="MVX14" s="114"/>
      <c r="MVY14" s="114"/>
      <c r="MVZ14" s="114"/>
      <c r="MWA14" s="114"/>
      <c r="MWB14" s="114"/>
      <c r="MWC14" s="114"/>
      <c r="MWD14" s="114"/>
      <c r="MWE14" s="114"/>
      <c r="MWF14" s="114"/>
      <c r="MWG14" s="114"/>
      <c r="MWH14" s="114"/>
      <c r="MWI14" s="114"/>
      <c r="MWJ14" s="114"/>
      <c r="MWK14" s="114"/>
      <c r="MWL14" s="114"/>
      <c r="MWM14" s="114"/>
      <c r="MWN14" s="114"/>
      <c r="MWO14" s="114"/>
      <c r="MWP14" s="114"/>
      <c r="MWQ14" s="114"/>
      <c r="MWR14" s="114"/>
      <c r="MWS14" s="114"/>
      <c r="MWT14" s="114"/>
      <c r="MWU14" s="114"/>
      <c r="MWV14" s="114"/>
      <c r="MWW14" s="114"/>
      <c r="MWX14" s="114"/>
      <c r="MWY14" s="114"/>
      <c r="MWZ14" s="114"/>
      <c r="MXA14" s="114"/>
      <c r="MXB14" s="114"/>
      <c r="MXC14" s="114"/>
      <c r="MXD14" s="114"/>
      <c r="MXE14" s="114"/>
      <c r="MXF14" s="114"/>
      <c r="MXG14" s="114"/>
      <c r="MXH14" s="114"/>
      <c r="MXI14" s="114"/>
      <c r="MXJ14" s="114"/>
      <c r="MXK14" s="114"/>
      <c r="MXL14" s="114"/>
      <c r="MXM14" s="114"/>
      <c r="MXN14" s="114"/>
      <c r="MXO14" s="114"/>
      <c r="MXP14" s="114"/>
      <c r="MXQ14" s="114"/>
      <c r="MXR14" s="114"/>
      <c r="MXS14" s="114"/>
      <c r="MXT14" s="114"/>
      <c r="MXU14" s="114"/>
      <c r="MXV14" s="114"/>
      <c r="MXW14" s="114"/>
      <c r="MXX14" s="114"/>
      <c r="MXY14" s="114"/>
      <c r="MXZ14" s="114"/>
      <c r="MYA14" s="114"/>
      <c r="MYB14" s="114"/>
      <c r="MYC14" s="114"/>
      <c r="MYD14" s="114"/>
      <c r="MYE14" s="114"/>
      <c r="MYF14" s="114"/>
      <c r="MYG14" s="114"/>
      <c r="MYH14" s="114"/>
      <c r="MYI14" s="114"/>
      <c r="MYJ14" s="114"/>
      <c r="MYK14" s="114"/>
      <c r="MYL14" s="114"/>
      <c r="MYM14" s="114"/>
      <c r="MYN14" s="114"/>
      <c r="MYO14" s="114"/>
      <c r="MYP14" s="114"/>
      <c r="MYQ14" s="114"/>
      <c r="MYR14" s="114"/>
      <c r="MYS14" s="114"/>
      <c r="MYT14" s="114"/>
      <c r="MYU14" s="114"/>
      <c r="MYV14" s="114"/>
      <c r="MYW14" s="114"/>
      <c r="MYX14" s="114"/>
      <c r="MYY14" s="114"/>
      <c r="MYZ14" s="114"/>
      <c r="MZA14" s="114"/>
      <c r="MZB14" s="114"/>
      <c r="MZC14" s="114"/>
      <c r="MZD14" s="114"/>
      <c r="MZE14" s="114"/>
      <c r="MZF14" s="114"/>
      <c r="MZG14" s="114"/>
      <c r="MZH14" s="114"/>
      <c r="MZI14" s="114"/>
      <c r="MZJ14" s="114"/>
      <c r="MZK14" s="114"/>
      <c r="MZL14" s="114"/>
      <c r="MZM14" s="114"/>
      <c r="MZN14" s="114"/>
      <c r="MZO14" s="114"/>
      <c r="MZP14" s="114"/>
      <c r="MZQ14" s="114"/>
      <c r="MZR14" s="114"/>
      <c r="MZS14" s="114"/>
      <c r="MZT14" s="114"/>
      <c r="MZU14" s="114"/>
      <c r="MZV14" s="114"/>
      <c r="MZW14" s="114"/>
      <c r="MZX14" s="114"/>
      <c r="MZY14" s="114"/>
      <c r="MZZ14" s="114"/>
      <c r="NAA14" s="114"/>
      <c r="NAB14" s="114"/>
      <c r="NAC14" s="114"/>
      <c r="NAD14" s="114"/>
      <c r="NAE14" s="114"/>
      <c r="NAF14" s="114"/>
      <c r="NAG14" s="114"/>
      <c r="NAH14" s="114"/>
      <c r="NAI14" s="114"/>
      <c r="NAJ14" s="114"/>
      <c r="NAK14" s="114"/>
      <c r="NAL14" s="114"/>
      <c r="NAM14" s="114"/>
      <c r="NAN14" s="114"/>
      <c r="NAO14" s="114"/>
      <c r="NAP14" s="114"/>
      <c r="NAQ14" s="114"/>
      <c r="NAR14" s="114"/>
      <c r="NAS14" s="114"/>
      <c r="NAT14" s="114"/>
      <c r="NAU14" s="114"/>
      <c r="NAV14" s="114"/>
      <c r="NAW14" s="114"/>
      <c r="NAX14" s="114"/>
      <c r="NAY14" s="114"/>
      <c r="NAZ14" s="114"/>
      <c r="NBA14" s="114"/>
      <c r="NBB14" s="114"/>
      <c r="NBC14" s="114"/>
      <c r="NBD14" s="114"/>
      <c r="NBE14" s="114"/>
      <c r="NBF14" s="114"/>
      <c r="NBG14" s="114"/>
      <c r="NBH14" s="114"/>
      <c r="NBI14" s="114"/>
      <c r="NBJ14" s="114"/>
      <c r="NBK14" s="114"/>
      <c r="NBL14" s="114"/>
      <c r="NBM14" s="114"/>
      <c r="NBN14" s="114"/>
      <c r="NBO14" s="114"/>
      <c r="NBP14" s="114"/>
      <c r="NBQ14" s="114"/>
      <c r="NBR14" s="114"/>
      <c r="NBS14" s="114"/>
      <c r="NBT14" s="114"/>
      <c r="NBU14" s="114"/>
      <c r="NBV14" s="114"/>
      <c r="NBW14" s="114"/>
      <c r="NBX14" s="114"/>
      <c r="NBY14" s="114"/>
      <c r="NBZ14" s="114"/>
      <c r="NCA14" s="114"/>
      <c r="NCB14" s="114"/>
      <c r="NCC14" s="114"/>
      <c r="NCD14" s="114"/>
      <c r="NCE14" s="114"/>
      <c r="NCF14" s="114"/>
      <c r="NCG14" s="114"/>
      <c r="NCH14" s="114"/>
      <c r="NCI14" s="114"/>
      <c r="NCJ14" s="114"/>
      <c r="NCK14" s="114"/>
      <c r="NCL14" s="114"/>
      <c r="NCM14" s="114"/>
      <c r="NCN14" s="114"/>
      <c r="NCO14" s="114"/>
      <c r="NCP14" s="114"/>
      <c r="NCQ14" s="114"/>
      <c r="NCR14" s="114"/>
      <c r="NCS14" s="114"/>
      <c r="NCT14" s="114"/>
      <c r="NCU14" s="114"/>
      <c r="NCV14" s="114"/>
      <c r="NCW14" s="114"/>
      <c r="NCX14" s="114"/>
      <c r="NCY14" s="114"/>
      <c r="NCZ14" s="114"/>
      <c r="NDA14" s="114"/>
      <c r="NDB14" s="114"/>
      <c r="NDC14" s="114"/>
      <c r="NDD14" s="114"/>
      <c r="NDE14" s="114"/>
      <c r="NDF14" s="114"/>
      <c r="NDG14" s="114"/>
      <c r="NDH14" s="114"/>
      <c r="NDI14" s="114"/>
      <c r="NDJ14" s="114"/>
      <c r="NDK14" s="114"/>
      <c r="NDL14" s="114"/>
      <c r="NDM14" s="114"/>
      <c r="NDN14" s="114"/>
      <c r="NDO14" s="114"/>
      <c r="NDP14" s="114"/>
      <c r="NDQ14" s="114"/>
      <c r="NDR14" s="114"/>
      <c r="NDS14" s="114"/>
      <c r="NDT14" s="114"/>
      <c r="NDU14" s="114"/>
      <c r="NDV14" s="114"/>
      <c r="NDW14" s="114"/>
      <c r="NDX14" s="114"/>
      <c r="NDY14" s="114"/>
      <c r="NDZ14" s="114"/>
      <c r="NEA14" s="114"/>
      <c r="NEB14" s="114"/>
      <c r="NEC14" s="114"/>
      <c r="NED14" s="114"/>
      <c r="NEE14" s="114"/>
      <c r="NEF14" s="114"/>
      <c r="NEG14" s="114"/>
      <c r="NEH14" s="114"/>
      <c r="NEI14" s="114"/>
      <c r="NEJ14" s="114"/>
      <c r="NEK14" s="114"/>
      <c r="NEL14" s="114"/>
      <c r="NEM14" s="114"/>
      <c r="NEN14" s="114"/>
      <c r="NEO14" s="114"/>
      <c r="NEP14" s="114"/>
      <c r="NEQ14" s="114"/>
      <c r="NER14" s="114"/>
      <c r="NES14" s="114"/>
      <c r="NET14" s="114"/>
      <c r="NEU14" s="114"/>
      <c r="NEV14" s="114"/>
      <c r="NEW14" s="114"/>
      <c r="NEX14" s="114"/>
      <c r="NEY14" s="114"/>
      <c r="NEZ14" s="114"/>
      <c r="NFA14" s="114"/>
      <c r="NFB14" s="114"/>
      <c r="NFC14" s="114"/>
      <c r="NFD14" s="114"/>
      <c r="NFE14" s="114"/>
      <c r="NFF14" s="114"/>
      <c r="NFG14" s="114"/>
      <c r="NFH14" s="114"/>
      <c r="NFI14" s="114"/>
      <c r="NFJ14" s="114"/>
      <c r="NFK14" s="114"/>
      <c r="NFL14" s="114"/>
      <c r="NFM14" s="114"/>
      <c r="NFN14" s="114"/>
      <c r="NFO14" s="114"/>
      <c r="NFP14" s="114"/>
      <c r="NFQ14" s="114"/>
      <c r="NFR14" s="114"/>
      <c r="NFS14" s="114"/>
      <c r="NFT14" s="114"/>
      <c r="NFU14" s="114"/>
      <c r="NFV14" s="114"/>
      <c r="NFW14" s="114"/>
      <c r="NFX14" s="114"/>
      <c r="NFY14" s="114"/>
      <c r="NFZ14" s="114"/>
      <c r="NGA14" s="114"/>
      <c r="NGB14" s="114"/>
      <c r="NGC14" s="114"/>
      <c r="NGD14" s="114"/>
      <c r="NGE14" s="114"/>
      <c r="NGF14" s="114"/>
      <c r="NGG14" s="114"/>
      <c r="NGH14" s="114"/>
      <c r="NGI14" s="114"/>
      <c r="NGJ14" s="114"/>
      <c r="NGK14" s="114"/>
      <c r="NGL14" s="114"/>
      <c r="NGM14" s="114"/>
      <c r="NGN14" s="114"/>
      <c r="NGO14" s="114"/>
      <c r="NGP14" s="114"/>
      <c r="NGQ14" s="114"/>
      <c r="NGR14" s="114"/>
      <c r="NGS14" s="114"/>
      <c r="NGT14" s="114"/>
      <c r="NGU14" s="114"/>
      <c r="NGV14" s="114"/>
      <c r="NGW14" s="114"/>
      <c r="NGX14" s="114"/>
      <c r="NGY14" s="114"/>
      <c r="NGZ14" s="114"/>
      <c r="NHA14" s="114"/>
      <c r="NHB14" s="114"/>
      <c r="NHC14" s="114"/>
      <c r="NHD14" s="114"/>
      <c r="NHE14" s="114"/>
      <c r="NHF14" s="114"/>
      <c r="NHG14" s="114"/>
      <c r="NHH14" s="114"/>
      <c r="NHI14" s="114"/>
      <c r="NHJ14" s="114"/>
      <c r="NHK14" s="114"/>
      <c r="NHL14" s="114"/>
      <c r="NHM14" s="114"/>
      <c r="NHN14" s="114"/>
      <c r="NHO14" s="114"/>
      <c r="NHP14" s="114"/>
      <c r="NHQ14" s="114"/>
      <c r="NHR14" s="114"/>
      <c r="NHS14" s="114"/>
      <c r="NHT14" s="114"/>
      <c r="NHU14" s="114"/>
      <c r="NHV14" s="114"/>
      <c r="NHW14" s="114"/>
      <c r="NHX14" s="114"/>
      <c r="NHY14" s="114"/>
      <c r="NHZ14" s="114"/>
      <c r="NIA14" s="114"/>
      <c r="NIB14" s="114"/>
      <c r="NIC14" s="114"/>
      <c r="NID14" s="114"/>
      <c r="NIE14" s="114"/>
      <c r="NIF14" s="114"/>
      <c r="NIG14" s="114"/>
      <c r="NIH14" s="114"/>
      <c r="NII14" s="114"/>
      <c r="NIJ14" s="114"/>
      <c r="NIK14" s="114"/>
      <c r="NIL14" s="114"/>
      <c r="NIM14" s="114"/>
      <c r="NIN14" s="114"/>
      <c r="NIO14" s="114"/>
      <c r="NIP14" s="114"/>
      <c r="NIQ14" s="114"/>
      <c r="NIR14" s="114"/>
      <c r="NIS14" s="114"/>
      <c r="NIT14" s="114"/>
      <c r="NIU14" s="114"/>
      <c r="NIV14" s="114"/>
      <c r="NIW14" s="114"/>
      <c r="NIX14" s="114"/>
      <c r="NIY14" s="114"/>
      <c r="NIZ14" s="114"/>
      <c r="NJA14" s="114"/>
      <c r="NJB14" s="114"/>
      <c r="NJC14" s="114"/>
      <c r="NJD14" s="114"/>
      <c r="NJE14" s="114"/>
      <c r="NJF14" s="114"/>
      <c r="NJG14" s="114"/>
      <c r="NJH14" s="114"/>
      <c r="NJI14" s="114"/>
      <c r="NJJ14" s="114"/>
      <c r="NJK14" s="114"/>
      <c r="NJL14" s="114"/>
      <c r="NJM14" s="114"/>
      <c r="NJN14" s="114"/>
      <c r="NJO14" s="114"/>
      <c r="NJP14" s="114"/>
      <c r="NJQ14" s="114"/>
      <c r="NJR14" s="114"/>
      <c r="NJS14" s="114"/>
      <c r="NJT14" s="114"/>
      <c r="NJU14" s="114"/>
      <c r="NJV14" s="114"/>
      <c r="NJW14" s="114"/>
      <c r="NJX14" s="114"/>
      <c r="NJY14" s="114"/>
      <c r="NJZ14" s="114"/>
      <c r="NKA14" s="114"/>
      <c r="NKB14" s="114"/>
      <c r="NKC14" s="114"/>
      <c r="NKD14" s="114"/>
      <c r="NKE14" s="114"/>
      <c r="NKF14" s="114"/>
      <c r="NKG14" s="114"/>
      <c r="NKH14" s="114"/>
      <c r="NKI14" s="114"/>
      <c r="NKJ14" s="114"/>
      <c r="NKK14" s="114"/>
      <c r="NKL14" s="114"/>
      <c r="NKM14" s="114"/>
      <c r="NKN14" s="114"/>
      <c r="NKO14" s="114"/>
      <c r="NKP14" s="114"/>
      <c r="NKQ14" s="114"/>
      <c r="NKR14" s="114"/>
      <c r="NKS14" s="114"/>
      <c r="NKT14" s="114"/>
      <c r="NKU14" s="114"/>
      <c r="NKV14" s="114"/>
      <c r="NKW14" s="114"/>
      <c r="NKX14" s="114"/>
      <c r="NKY14" s="114"/>
      <c r="NKZ14" s="114"/>
      <c r="NLA14" s="114"/>
      <c r="NLB14" s="114"/>
      <c r="NLC14" s="114"/>
      <c r="NLD14" s="114"/>
      <c r="NLE14" s="114"/>
      <c r="NLF14" s="114"/>
      <c r="NLG14" s="114"/>
      <c r="NLH14" s="114"/>
      <c r="NLI14" s="114"/>
      <c r="NLJ14" s="114"/>
      <c r="NLK14" s="114"/>
      <c r="NLL14" s="114"/>
      <c r="NLM14" s="114"/>
      <c r="NLN14" s="114"/>
      <c r="NLO14" s="114"/>
      <c r="NLP14" s="114"/>
      <c r="NLQ14" s="114"/>
      <c r="NLR14" s="114"/>
      <c r="NLS14" s="114"/>
      <c r="NLT14" s="114"/>
      <c r="NLU14" s="114"/>
      <c r="NLV14" s="114"/>
      <c r="NLW14" s="114"/>
      <c r="NLX14" s="114"/>
      <c r="NLY14" s="114"/>
      <c r="NLZ14" s="114"/>
      <c r="NMA14" s="114"/>
      <c r="NMB14" s="114"/>
      <c r="NMC14" s="114"/>
      <c r="NMD14" s="114"/>
      <c r="NME14" s="114"/>
      <c r="NMF14" s="114"/>
      <c r="NMG14" s="114"/>
      <c r="NMH14" s="114"/>
      <c r="NMI14" s="114"/>
      <c r="NMJ14" s="114"/>
      <c r="NMK14" s="114"/>
      <c r="NML14" s="114"/>
      <c r="NMM14" s="114"/>
      <c r="NMN14" s="114"/>
      <c r="NMO14" s="114"/>
      <c r="NMP14" s="114"/>
      <c r="NMQ14" s="114"/>
      <c r="NMR14" s="114"/>
      <c r="NMS14" s="114"/>
      <c r="NMT14" s="114"/>
      <c r="NMU14" s="114"/>
      <c r="NMV14" s="114"/>
      <c r="NMW14" s="114"/>
      <c r="NMX14" s="114"/>
      <c r="NMY14" s="114"/>
      <c r="NMZ14" s="114"/>
      <c r="NNA14" s="114"/>
      <c r="NNB14" s="114"/>
      <c r="NNC14" s="114"/>
      <c r="NND14" s="114"/>
      <c r="NNE14" s="114"/>
      <c r="NNF14" s="114"/>
      <c r="NNG14" s="114"/>
      <c r="NNH14" s="114"/>
      <c r="NNI14" s="114"/>
      <c r="NNJ14" s="114"/>
      <c r="NNK14" s="114"/>
      <c r="NNL14" s="114"/>
      <c r="NNM14" s="114"/>
      <c r="NNN14" s="114"/>
      <c r="NNO14" s="114"/>
      <c r="NNP14" s="114"/>
      <c r="NNQ14" s="114"/>
      <c r="NNR14" s="114"/>
      <c r="NNS14" s="114"/>
      <c r="NNT14" s="114"/>
      <c r="NNU14" s="114"/>
      <c r="NNV14" s="114"/>
      <c r="NNW14" s="114"/>
      <c r="NNX14" s="114"/>
      <c r="NNY14" s="114"/>
      <c r="NNZ14" s="114"/>
      <c r="NOA14" s="114"/>
      <c r="NOB14" s="114"/>
      <c r="NOC14" s="114"/>
      <c r="NOD14" s="114"/>
      <c r="NOE14" s="114"/>
      <c r="NOF14" s="114"/>
      <c r="NOG14" s="114"/>
      <c r="NOH14" s="114"/>
      <c r="NOI14" s="114"/>
      <c r="NOJ14" s="114"/>
      <c r="NOK14" s="114"/>
      <c r="NOL14" s="114"/>
      <c r="NOM14" s="114"/>
      <c r="NON14" s="114"/>
      <c r="NOO14" s="114"/>
      <c r="NOP14" s="114"/>
      <c r="NOQ14" s="114"/>
      <c r="NOR14" s="114"/>
      <c r="NOS14" s="114"/>
      <c r="NOT14" s="114"/>
      <c r="NOU14" s="114"/>
      <c r="NOV14" s="114"/>
      <c r="NOW14" s="114"/>
      <c r="NOX14" s="114"/>
      <c r="NOY14" s="114"/>
      <c r="NOZ14" s="114"/>
      <c r="NPA14" s="114"/>
      <c r="NPB14" s="114"/>
      <c r="NPC14" s="114"/>
      <c r="NPD14" s="114"/>
      <c r="NPE14" s="114"/>
      <c r="NPF14" s="114"/>
      <c r="NPG14" s="114"/>
      <c r="NPH14" s="114"/>
      <c r="NPI14" s="114"/>
      <c r="NPJ14" s="114"/>
      <c r="NPK14" s="114"/>
      <c r="NPL14" s="114"/>
      <c r="NPM14" s="114"/>
      <c r="NPN14" s="114"/>
      <c r="NPO14" s="114"/>
      <c r="NPP14" s="114"/>
      <c r="NPQ14" s="114"/>
      <c r="NPR14" s="114"/>
      <c r="NPS14" s="114"/>
      <c r="NPT14" s="114"/>
      <c r="NPU14" s="114"/>
      <c r="NPV14" s="114"/>
      <c r="NPW14" s="114"/>
      <c r="NPX14" s="114"/>
      <c r="NPY14" s="114"/>
      <c r="NPZ14" s="114"/>
      <c r="NQA14" s="114"/>
      <c r="NQB14" s="114"/>
      <c r="NQC14" s="114"/>
      <c r="NQD14" s="114"/>
      <c r="NQE14" s="114"/>
      <c r="NQF14" s="114"/>
      <c r="NQG14" s="114"/>
      <c r="NQH14" s="114"/>
      <c r="NQI14" s="114"/>
      <c r="NQJ14" s="114"/>
      <c r="NQK14" s="114"/>
      <c r="NQL14" s="114"/>
      <c r="NQM14" s="114"/>
      <c r="NQN14" s="114"/>
      <c r="NQO14" s="114"/>
      <c r="NQP14" s="114"/>
      <c r="NQQ14" s="114"/>
      <c r="NQR14" s="114"/>
      <c r="NQS14" s="114"/>
      <c r="NQT14" s="114"/>
      <c r="NQU14" s="114"/>
      <c r="NQV14" s="114"/>
      <c r="NQW14" s="114"/>
      <c r="NQX14" s="114"/>
      <c r="NQY14" s="114"/>
      <c r="NQZ14" s="114"/>
      <c r="NRA14" s="114"/>
      <c r="NRB14" s="114"/>
      <c r="NRC14" s="114"/>
      <c r="NRD14" s="114"/>
      <c r="NRE14" s="114"/>
      <c r="NRF14" s="114"/>
      <c r="NRG14" s="114"/>
      <c r="NRH14" s="114"/>
      <c r="NRI14" s="114"/>
      <c r="NRJ14" s="114"/>
      <c r="NRK14" s="114"/>
      <c r="NRL14" s="114"/>
      <c r="NRM14" s="114"/>
      <c r="NRN14" s="114"/>
      <c r="NRO14" s="114"/>
      <c r="NRP14" s="114"/>
      <c r="NRQ14" s="114"/>
      <c r="NRR14" s="114"/>
      <c r="NRS14" s="114"/>
      <c r="NRT14" s="114"/>
      <c r="NRU14" s="114"/>
      <c r="NRV14" s="114"/>
      <c r="NRW14" s="114"/>
      <c r="NRX14" s="114"/>
      <c r="NRY14" s="114"/>
      <c r="NRZ14" s="114"/>
      <c r="NSA14" s="114"/>
      <c r="NSB14" s="114"/>
      <c r="NSC14" s="114"/>
      <c r="NSD14" s="114"/>
      <c r="NSE14" s="114"/>
      <c r="NSF14" s="114"/>
      <c r="NSG14" s="114"/>
      <c r="NSH14" s="114"/>
      <c r="NSI14" s="114"/>
      <c r="NSJ14" s="114"/>
      <c r="NSK14" s="114"/>
      <c r="NSL14" s="114"/>
      <c r="NSM14" s="114"/>
      <c r="NSN14" s="114"/>
      <c r="NSO14" s="114"/>
      <c r="NSP14" s="114"/>
      <c r="NSQ14" s="114"/>
      <c r="NSR14" s="114"/>
      <c r="NSS14" s="114"/>
      <c r="NST14" s="114"/>
      <c r="NSU14" s="114"/>
      <c r="NSV14" s="114"/>
      <c r="NSW14" s="114"/>
      <c r="NSX14" s="114"/>
      <c r="NSY14" s="114"/>
      <c r="NSZ14" s="114"/>
      <c r="NTA14" s="114"/>
      <c r="NTB14" s="114"/>
      <c r="NTC14" s="114"/>
      <c r="NTD14" s="114"/>
      <c r="NTE14" s="114"/>
      <c r="NTF14" s="114"/>
      <c r="NTG14" s="114"/>
      <c r="NTH14" s="114"/>
      <c r="NTI14" s="114"/>
      <c r="NTJ14" s="114"/>
      <c r="NTK14" s="114"/>
      <c r="NTL14" s="114"/>
      <c r="NTM14" s="114"/>
      <c r="NTN14" s="114"/>
      <c r="NTO14" s="114"/>
      <c r="NTP14" s="114"/>
      <c r="NTQ14" s="114"/>
      <c r="NTR14" s="114"/>
      <c r="NTS14" s="114"/>
      <c r="NTT14" s="114"/>
      <c r="NTU14" s="114"/>
      <c r="NTV14" s="114"/>
      <c r="NTW14" s="114"/>
      <c r="NTX14" s="114"/>
      <c r="NTY14" s="114"/>
      <c r="NTZ14" s="114"/>
      <c r="NUA14" s="114"/>
      <c r="NUB14" s="114"/>
      <c r="NUC14" s="114"/>
      <c r="NUD14" s="114"/>
      <c r="NUE14" s="114"/>
      <c r="NUF14" s="114"/>
      <c r="NUG14" s="114"/>
      <c r="NUH14" s="114"/>
      <c r="NUI14" s="114"/>
      <c r="NUJ14" s="114"/>
      <c r="NUK14" s="114"/>
      <c r="NUL14" s="114"/>
      <c r="NUM14" s="114"/>
      <c r="NUN14" s="114"/>
      <c r="NUO14" s="114"/>
      <c r="NUP14" s="114"/>
      <c r="NUQ14" s="114"/>
      <c r="NUR14" s="114"/>
      <c r="NUS14" s="114"/>
      <c r="NUT14" s="114"/>
      <c r="NUU14" s="114"/>
      <c r="NUV14" s="114"/>
      <c r="NUW14" s="114"/>
      <c r="NUX14" s="114"/>
      <c r="NUY14" s="114"/>
      <c r="NUZ14" s="114"/>
      <c r="NVA14" s="114"/>
      <c r="NVB14" s="114"/>
      <c r="NVC14" s="114"/>
      <c r="NVD14" s="114"/>
      <c r="NVE14" s="114"/>
      <c r="NVF14" s="114"/>
      <c r="NVG14" s="114"/>
      <c r="NVH14" s="114"/>
      <c r="NVI14" s="114"/>
      <c r="NVJ14" s="114"/>
      <c r="NVK14" s="114"/>
      <c r="NVL14" s="114"/>
      <c r="NVM14" s="114"/>
      <c r="NVN14" s="114"/>
      <c r="NVO14" s="114"/>
      <c r="NVP14" s="114"/>
      <c r="NVQ14" s="114"/>
      <c r="NVR14" s="114"/>
      <c r="NVS14" s="114"/>
      <c r="NVT14" s="114"/>
      <c r="NVU14" s="114"/>
      <c r="NVV14" s="114"/>
      <c r="NVW14" s="114"/>
      <c r="NVX14" s="114"/>
      <c r="NVY14" s="114"/>
      <c r="NVZ14" s="114"/>
      <c r="NWA14" s="114"/>
      <c r="NWB14" s="114"/>
      <c r="NWC14" s="114"/>
      <c r="NWD14" s="114"/>
      <c r="NWE14" s="114"/>
      <c r="NWF14" s="114"/>
      <c r="NWG14" s="114"/>
      <c r="NWH14" s="114"/>
      <c r="NWI14" s="114"/>
      <c r="NWJ14" s="114"/>
      <c r="NWK14" s="114"/>
      <c r="NWL14" s="114"/>
      <c r="NWM14" s="114"/>
      <c r="NWN14" s="114"/>
      <c r="NWO14" s="114"/>
      <c r="NWP14" s="114"/>
      <c r="NWQ14" s="114"/>
      <c r="NWR14" s="114"/>
      <c r="NWS14" s="114"/>
      <c r="NWT14" s="114"/>
      <c r="NWU14" s="114"/>
      <c r="NWV14" s="114"/>
      <c r="NWW14" s="114"/>
      <c r="NWX14" s="114"/>
      <c r="NWY14" s="114"/>
      <c r="NWZ14" s="114"/>
      <c r="NXA14" s="114"/>
      <c r="NXB14" s="114"/>
      <c r="NXC14" s="114"/>
      <c r="NXD14" s="114"/>
      <c r="NXE14" s="114"/>
      <c r="NXF14" s="114"/>
      <c r="NXG14" s="114"/>
      <c r="NXH14" s="114"/>
      <c r="NXI14" s="114"/>
      <c r="NXJ14" s="114"/>
      <c r="NXK14" s="114"/>
      <c r="NXL14" s="114"/>
      <c r="NXM14" s="114"/>
      <c r="NXN14" s="114"/>
      <c r="NXO14" s="114"/>
      <c r="NXP14" s="114"/>
      <c r="NXQ14" s="114"/>
      <c r="NXR14" s="114"/>
      <c r="NXS14" s="114"/>
      <c r="NXT14" s="114"/>
      <c r="NXU14" s="114"/>
      <c r="NXV14" s="114"/>
      <c r="NXW14" s="114"/>
      <c r="NXX14" s="114"/>
      <c r="NXY14" s="114"/>
      <c r="NXZ14" s="114"/>
      <c r="NYA14" s="114"/>
      <c r="NYB14" s="114"/>
      <c r="NYC14" s="114"/>
      <c r="NYD14" s="114"/>
      <c r="NYE14" s="114"/>
      <c r="NYF14" s="114"/>
      <c r="NYG14" s="114"/>
      <c r="NYH14" s="114"/>
      <c r="NYI14" s="114"/>
      <c r="NYJ14" s="114"/>
      <c r="NYK14" s="114"/>
      <c r="NYL14" s="114"/>
      <c r="NYM14" s="114"/>
      <c r="NYN14" s="114"/>
      <c r="NYO14" s="114"/>
      <c r="NYP14" s="114"/>
      <c r="NYQ14" s="114"/>
      <c r="NYR14" s="114"/>
      <c r="NYS14" s="114"/>
      <c r="NYT14" s="114"/>
      <c r="NYU14" s="114"/>
      <c r="NYV14" s="114"/>
      <c r="NYW14" s="114"/>
      <c r="NYX14" s="114"/>
      <c r="NYY14" s="114"/>
      <c r="NYZ14" s="114"/>
      <c r="NZA14" s="114"/>
      <c r="NZB14" s="114"/>
      <c r="NZC14" s="114"/>
      <c r="NZD14" s="114"/>
      <c r="NZE14" s="114"/>
      <c r="NZF14" s="114"/>
      <c r="NZG14" s="114"/>
      <c r="NZH14" s="114"/>
      <c r="NZI14" s="114"/>
      <c r="NZJ14" s="114"/>
      <c r="NZK14" s="114"/>
      <c r="NZL14" s="114"/>
      <c r="NZM14" s="114"/>
      <c r="NZN14" s="114"/>
      <c r="NZO14" s="114"/>
      <c r="NZP14" s="114"/>
      <c r="NZQ14" s="114"/>
      <c r="NZR14" s="114"/>
      <c r="NZS14" s="114"/>
      <c r="NZT14" s="114"/>
      <c r="NZU14" s="114"/>
      <c r="NZV14" s="114"/>
      <c r="NZW14" s="114"/>
      <c r="NZX14" s="114"/>
      <c r="NZY14" s="114"/>
      <c r="NZZ14" s="114"/>
      <c r="OAA14" s="114"/>
      <c r="OAB14" s="114"/>
      <c r="OAC14" s="114"/>
      <c r="OAD14" s="114"/>
      <c r="OAE14" s="114"/>
      <c r="OAF14" s="114"/>
      <c r="OAG14" s="114"/>
      <c r="OAH14" s="114"/>
      <c r="OAI14" s="114"/>
      <c r="OAJ14" s="114"/>
      <c r="OAK14" s="114"/>
      <c r="OAL14" s="114"/>
      <c r="OAM14" s="114"/>
      <c r="OAN14" s="114"/>
      <c r="OAO14" s="114"/>
      <c r="OAP14" s="114"/>
      <c r="OAQ14" s="114"/>
      <c r="OAR14" s="114"/>
      <c r="OAS14" s="114"/>
      <c r="OAT14" s="114"/>
      <c r="OAU14" s="114"/>
      <c r="OAV14" s="114"/>
      <c r="OAW14" s="114"/>
      <c r="OAX14" s="114"/>
      <c r="OAY14" s="114"/>
      <c r="OAZ14" s="114"/>
      <c r="OBA14" s="114"/>
      <c r="OBB14" s="114"/>
      <c r="OBC14" s="114"/>
      <c r="OBD14" s="114"/>
      <c r="OBE14" s="114"/>
      <c r="OBF14" s="114"/>
      <c r="OBG14" s="114"/>
      <c r="OBH14" s="114"/>
      <c r="OBI14" s="114"/>
      <c r="OBJ14" s="114"/>
      <c r="OBK14" s="114"/>
      <c r="OBL14" s="114"/>
      <c r="OBM14" s="114"/>
      <c r="OBN14" s="114"/>
      <c r="OBO14" s="114"/>
      <c r="OBP14" s="114"/>
      <c r="OBQ14" s="114"/>
      <c r="OBR14" s="114"/>
      <c r="OBS14" s="114"/>
      <c r="OBT14" s="114"/>
      <c r="OBU14" s="114"/>
      <c r="OBV14" s="114"/>
      <c r="OBW14" s="114"/>
      <c r="OBX14" s="114"/>
      <c r="OBY14" s="114"/>
      <c r="OBZ14" s="114"/>
      <c r="OCA14" s="114"/>
      <c r="OCB14" s="114"/>
      <c r="OCC14" s="114"/>
      <c r="OCD14" s="114"/>
      <c r="OCE14" s="114"/>
      <c r="OCF14" s="114"/>
      <c r="OCG14" s="114"/>
      <c r="OCH14" s="114"/>
      <c r="OCI14" s="114"/>
      <c r="OCJ14" s="114"/>
      <c r="OCK14" s="114"/>
      <c r="OCL14" s="114"/>
      <c r="OCM14" s="114"/>
      <c r="OCN14" s="114"/>
      <c r="OCO14" s="114"/>
      <c r="OCP14" s="114"/>
      <c r="OCQ14" s="114"/>
      <c r="OCR14" s="114"/>
      <c r="OCS14" s="114"/>
      <c r="OCT14" s="114"/>
      <c r="OCU14" s="114"/>
      <c r="OCV14" s="114"/>
      <c r="OCW14" s="114"/>
      <c r="OCX14" s="114"/>
      <c r="OCY14" s="114"/>
      <c r="OCZ14" s="114"/>
      <c r="ODA14" s="114"/>
      <c r="ODB14" s="114"/>
      <c r="ODC14" s="114"/>
      <c r="ODD14" s="114"/>
      <c r="ODE14" s="114"/>
      <c r="ODF14" s="114"/>
      <c r="ODG14" s="114"/>
      <c r="ODH14" s="114"/>
      <c r="ODI14" s="114"/>
      <c r="ODJ14" s="114"/>
      <c r="ODK14" s="114"/>
      <c r="ODL14" s="114"/>
      <c r="ODM14" s="114"/>
      <c r="ODN14" s="114"/>
      <c r="ODO14" s="114"/>
      <c r="ODP14" s="114"/>
      <c r="ODQ14" s="114"/>
      <c r="ODR14" s="114"/>
      <c r="ODS14" s="114"/>
      <c r="ODT14" s="114"/>
      <c r="ODU14" s="114"/>
      <c r="ODV14" s="114"/>
      <c r="ODW14" s="114"/>
      <c r="ODX14" s="114"/>
      <c r="ODY14" s="114"/>
      <c r="ODZ14" s="114"/>
      <c r="OEA14" s="114"/>
      <c r="OEB14" s="114"/>
      <c r="OEC14" s="114"/>
      <c r="OED14" s="114"/>
      <c r="OEE14" s="114"/>
      <c r="OEF14" s="114"/>
      <c r="OEG14" s="114"/>
      <c r="OEH14" s="114"/>
      <c r="OEI14" s="114"/>
      <c r="OEJ14" s="114"/>
      <c r="OEK14" s="114"/>
      <c r="OEL14" s="114"/>
      <c r="OEM14" s="114"/>
      <c r="OEN14" s="114"/>
      <c r="OEO14" s="114"/>
      <c r="OEP14" s="114"/>
      <c r="OEQ14" s="114"/>
      <c r="OER14" s="114"/>
      <c r="OES14" s="114"/>
      <c r="OET14" s="114"/>
      <c r="OEU14" s="114"/>
      <c r="OEV14" s="114"/>
      <c r="OEW14" s="114"/>
      <c r="OEX14" s="114"/>
      <c r="OEY14" s="114"/>
      <c r="OEZ14" s="114"/>
      <c r="OFA14" s="114"/>
      <c r="OFB14" s="114"/>
      <c r="OFC14" s="114"/>
      <c r="OFD14" s="114"/>
      <c r="OFE14" s="114"/>
      <c r="OFF14" s="114"/>
      <c r="OFG14" s="114"/>
      <c r="OFH14" s="114"/>
      <c r="OFI14" s="114"/>
      <c r="OFJ14" s="114"/>
      <c r="OFK14" s="114"/>
      <c r="OFL14" s="114"/>
      <c r="OFM14" s="114"/>
      <c r="OFN14" s="114"/>
      <c r="OFO14" s="114"/>
      <c r="OFP14" s="114"/>
      <c r="OFQ14" s="114"/>
      <c r="OFR14" s="114"/>
      <c r="OFS14" s="114"/>
      <c r="OFT14" s="114"/>
      <c r="OFU14" s="114"/>
      <c r="OFV14" s="114"/>
      <c r="OFW14" s="114"/>
      <c r="OFX14" s="114"/>
      <c r="OFY14" s="114"/>
      <c r="OFZ14" s="114"/>
      <c r="OGA14" s="114"/>
      <c r="OGB14" s="114"/>
      <c r="OGC14" s="114"/>
      <c r="OGD14" s="114"/>
      <c r="OGE14" s="114"/>
      <c r="OGF14" s="114"/>
      <c r="OGG14" s="114"/>
      <c r="OGH14" s="114"/>
      <c r="OGI14" s="114"/>
      <c r="OGJ14" s="114"/>
      <c r="OGK14" s="114"/>
      <c r="OGL14" s="114"/>
      <c r="OGM14" s="114"/>
      <c r="OGN14" s="114"/>
      <c r="OGO14" s="114"/>
      <c r="OGP14" s="114"/>
      <c r="OGQ14" s="114"/>
      <c r="OGR14" s="114"/>
      <c r="OGS14" s="114"/>
      <c r="OGT14" s="114"/>
      <c r="OGU14" s="114"/>
      <c r="OGV14" s="114"/>
      <c r="OGW14" s="114"/>
      <c r="OGX14" s="114"/>
      <c r="OGY14" s="114"/>
      <c r="OGZ14" s="114"/>
      <c r="OHA14" s="114"/>
      <c r="OHB14" s="114"/>
      <c r="OHC14" s="114"/>
      <c r="OHD14" s="114"/>
      <c r="OHE14" s="114"/>
      <c r="OHF14" s="114"/>
      <c r="OHG14" s="114"/>
      <c r="OHH14" s="114"/>
      <c r="OHI14" s="114"/>
      <c r="OHJ14" s="114"/>
      <c r="OHK14" s="114"/>
      <c r="OHL14" s="114"/>
      <c r="OHM14" s="114"/>
      <c r="OHN14" s="114"/>
      <c r="OHO14" s="114"/>
      <c r="OHP14" s="114"/>
      <c r="OHQ14" s="114"/>
      <c r="OHR14" s="114"/>
      <c r="OHS14" s="114"/>
      <c r="OHT14" s="114"/>
      <c r="OHU14" s="114"/>
      <c r="OHV14" s="114"/>
      <c r="OHW14" s="114"/>
      <c r="OHX14" s="114"/>
      <c r="OHY14" s="114"/>
      <c r="OHZ14" s="114"/>
      <c r="OIA14" s="114"/>
      <c r="OIB14" s="114"/>
      <c r="OIC14" s="114"/>
      <c r="OID14" s="114"/>
      <c r="OIE14" s="114"/>
      <c r="OIF14" s="114"/>
      <c r="OIG14" s="114"/>
      <c r="OIH14" s="114"/>
      <c r="OII14" s="114"/>
      <c r="OIJ14" s="114"/>
      <c r="OIK14" s="114"/>
      <c r="OIL14" s="114"/>
      <c r="OIM14" s="114"/>
      <c r="OIN14" s="114"/>
      <c r="OIO14" s="114"/>
      <c r="OIP14" s="114"/>
      <c r="OIQ14" s="114"/>
      <c r="OIR14" s="114"/>
      <c r="OIS14" s="114"/>
      <c r="OIT14" s="114"/>
      <c r="OIU14" s="114"/>
      <c r="OIV14" s="114"/>
      <c r="OIW14" s="114"/>
      <c r="OIX14" s="114"/>
      <c r="OIY14" s="114"/>
      <c r="OIZ14" s="114"/>
      <c r="OJA14" s="114"/>
      <c r="OJB14" s="114"/>
      <c r="OJC14" s="114"/>
      <c r="OJD14" s="114"/>
      <c r="OJE14" s="114"/>
      <c r="OJF14" s="114"/>
      <c r="OJG14" s="114"/>
      <c r="OJH14" s="114"/>
      <c r="OJI14" s="114"/>
      <c r="OJJ14" s="114"/>
      <c r="OJK14" s="114"/>
      <c r="OJL14" s="114"/>
      <c r="OJM14" s="114"/>
      <c r="OJN14" s="114"/>
      <c r="OJO14" s="114"/>
      <c r="OJP14" s="114"/>
      <c r="OJQ14" s="114"/>
      <c r="OJR14" s="114"/>
      <c r="OJS14" s="114"/>
      <c r="OJT14" s="114"/>
      <c r="OJU14" s="114"/>
      <c r="OJV14" s="114"/>
      <c r="OJW14" s="114"/>
      <c r="OJX14" s="114"/>
      <c r="OJY14" s="114"/>
      <c r="OJZ14" s="114"/>
      <c r="OKA14" s="114"/>
      <c r="OKB14" s="114"/>
      <c r="OKC14" s="114"/>
      <c r="OKD14" s="114"/>
      <c r="OKE14" s="114"/>
      <c r="OKF14" s="114"/>
      <c r="OKG14" s="114"/>
      <c r="OKH14" s="114"/>
      <c r="OKI14" s="114"/>
      <c r="OKJ14" s="114"/>
      <c r="OKK14" s="114"/>
      <c r="OKL14" s="114"/>
      <c r="OKM14" s="114"/>
      <c r="OKN14" s="114"/>
      <c r="OKO14" s="114"/>
      <c r="OKP14" s="114"/>
      <c r="OKQ14" s="114"/>
      <c r="OKR14" s="114"/>
      <c r="OKS14" s="114"/>
      <c r="OKT14" s="114"/>
      <c r="OKU14" s="114"/>
      <c r="OKV14" s="114"/>
      <c r="OKW14" s="114"/>
      <c r="OKX14" s="114"/>
      <c r="OKY14" s="114"/>
      <c r="OKZ14" s="114"/>
      <c r="OLA14" s="114"/>
      <c r="OLB14" s="114"/>
      <c r="OLC14" s="114"/>
      <c r="OLD14" s="114"/>
      <c r="OLE14" s="114"/>
      <c r="OLF14" s="114"/>
      <c r="OLG14" s="114"/>
      <c r="OLH14" s="114"/>
      <c r="OLI14" s="114"/>
      <c r="OLJ14" s="114"/>
      <c r="OLK14" s="114"/>
      <c r="OLL14" s="114"/>
      <c r="OLM14" s="114"/>
      <c r="OLN14" s="114"/>
      <c r="OLO14" s="114"/>
      <c r="OLP14" s="114"/>
      <c r="OLQ14" s="114"/>
      <c r="OLR14" s="114"/>
      <c r="OLS14" s="114"/>
      <c r="OLT14" s="114"/>
      <c r="OLU14" s="114"/>
      <c r="OLV14" s="114"/>
      <c r="OLW14" s="114"/>
      <c r="OLX14" s="114"/>
      <c r="OLY14" s="114"/>
      <c r="OLZ14" s="114"/>
      <c r="OMA14" s="114"/>
      <c r="OMB14" s="114"/>
      <c r="OMC14" s="114"/>
      <c r="OMD14" s="114"/>
      <c r="OME14" s="114"/>
      <c r="OMF14" s="114"/>
      <c r="OMG14" s="114"/>
      <c r="OMH14" s="114"/>
      <c r="OMI14" s="114"/>
      <c r="OMJ14" s="114"/>
      <c r="OMK14" s="114"/>
      <c r="OML14" s="114"/>
      <c r="OMM14" s="114"/>
      <c r="OMN14" s="114"/>
      <c r="OMO14" s="114"/>
      <c r="OMP14" s="114"/>
      <c r="OMQ14" s="114"/>
      <c r="OMR14" s="114"/>
      <c r="OMS14" s="114"/>
      <c r="OMT14" s="114"/>
      <c r="OMU14" s="114"/>
      <c r="OMV14" s="114"/>
      <c r="OMW14" s="114"/>
      <c r="OMX14" s="114"/>
      <c r="OMY14" s="114"/>
      <c r="OMZ14" s="114"/>
      <c r="ONA14" s="114"/>
      <c r="ONB14" s="114"/>
      <c r="ONC14" s="114"/>
      <c r="OND14" s="114"/>
      <c r="ONE14" s="114"/>
      <c r="ONF14" s="114"/>
      <c r="ONG14" s="114"/>
      <c r="ONH14" s="114"/>
      <c r="ONI14" s="114"/>
      <c r="ONJ14" s="114"/>
      <c r="ONK14" s="114"/>
      <c r="ONL14" s="114"/>
      <c r="ONM14" s="114"/>
      <c r="ONN14" s="114"/>
      <c r="ONO14" s="114"/>
      <c r="ONP14" s="114"/>
      <c r="ONQ14" s="114"/>
      <c r="ONR14" s="114"/>
      <c r="ONS14" s="114"/>
      <c r="ONT14" s="114"/>
      <c r="ONU14" s="114"/>
      <c r="ONV14" s="114"/>
      <c r="ONW14" s="114"/>
      <c r="ONX14" s="114"/>
      <c r="ONY14" s="114"/>
      <c r="ONZ14" s="114"/>
      <c r="OOA14" s="114"/>
      <c r="OOB14" s="114"/>
      <c r="OOC14" s="114"/>
      <c r="OOD14" s="114"/>
      <c r="OOE14" s="114"/>
      <c r="OOF14" s="114"/>
      <c r="OOG14" s="114"/>
      <c r="OOH14" s="114"/>
      <c r="OOI14" s="114"/>
      <c r="OOJ14" s="114"/>
      <c r="OOK14" s="114"/>
      <c r="OOL14" s="114"/>
      <c r="OOM14" s="114"/>
      <c r="OON14" s="114"/>
      <c r="OOO14" s="114"/>
      <c r="OOP14" s="114"/>
      <c r="OOQ14" s="114"/>
      <c r="OOR14" s="114"/>
      <c r="OOS14" s="114"/>
      <c r="OOT14" s="114"/>
      <c r="OOU14" s="114"/>
      <c r="OOV14" s="114"/>
      <c r="OOW14" s="114"/>
      <c r="OOX14" s="114"/>
      <c r="OOY14" s="114"/>
      <c r="OOZ14" s="114"/>
      <c r="OPA14" s="114"/>
      <c r="OPB14" s="114"/>
      <c r="OPC14" s="114"/>
      <c r="OPD14" s="114"/>
      <c r="OPE14" s="114"/>
      <c r="OPF14" s="114"/>
      <c r="OPG14" s="114"/>
      <c r="OPH14" s="114"/>
      <c r="OPI14" s="114"/>
      <c r="OPJ14" s="114"/>
      <c r="OPK14" s="114"/>
      <c r="OPL14" s="114"/>
      <c r="OPM14" s="114"/>
      <c r="OPN14" s="114"/>
      <c r="OPO14" s="114"/>
      <c r="OPP14" s="114"/>
      <c r="OPQ14" s="114"/>
      <c r="OPR14" s="114"/>
      <c r="OPS14" s="114"/>
      <c r="OPT14" s="114"/>
      <c r="OPU14" s="114"/>
      <c r="OPV14" s="114"/>
      <c r="OPW14" s="114"/>
      <c r="OPX14" s="114"/>
      <c r="OPY14" s="114"/>
      <c r="OPZ14" s="114"/>
      <c r="OQA14" s="114"/>
      <c r="OQB14" s="114"/>
      <c r="OQC14" s="114"/>
      <c r="OQD14" s="114"/>
      <c r="OQE14" s="114"/>
      <c r="OQF14" s="114"/>
      <c r="OQG14" s="114"/>
      <c r="OQH14" s="114"/>
      <c r="OQI14" s="114"/>
      <c r="OQJ14" s="114"/>
      <c r="OQK14" s="114"/>
      <c r="OQL14" s="114"/>
      <c r="OQM14" s="114"/>
      <c r="OQN14" s="114"/>
      <c r="OQO14" s="114"/>
      <c r="OQP14" s="114"/>
      <c r="OQQ14" s="114"/>
      <c r="OQR14" s="114"/>
      <c r="OQS14" s="114"/>
      <c r="OQT14" s="114"/>
      <c r="OQU14" s="114"/>
      <c r="OQV14" s="114"/>
      <c r="OQW14" s="114"/>
      <c r="OQX14" s="114"/>
      <c r="OQY14" s="114"/>
      <c r="OQZ14" s="114"/>
      <c r="ORA14" s="114"/>
      <c r="ORB14" s="114"/>
      <c r="ORC14" s="114"/>
      <c r="ORD14" s="114"/>
      <c r="ORE14" s="114"/>
      <c r="ORF14" s="114"/>
      <c r="ORG14" s="114"/>
      <c r="ORH14" s="114"/>
      <c r="ORI14" s="114"/>
      <c r="ORJ14" s="114"/>
      <c r="ORK14" s="114"/>
      <c r="ORL14" s="114"/>
      <c r="ORM14" s="114"/>
      <c r="ORN14" s="114"/>
      <c r="ORO14" s="114"/>
      <c r="ORP14" s="114"/>
      <c r="ORQ14" s="114"/>
      <c r="ORR14" s="114"/>
      <c r="ORS14" s="114"/>
      <c r="ORT14" s="114"/>
      <c r="ORU14" s="114"/>
      <c r="ORV14" s="114"/>
      <c r="ORW14" s="114"/>
      <c r="ORX14" s="114"/>
      <c r="ORY14" s="114"/>
      <c r="ORZ14" s="114"/>
      <c r="OSA14" s="114"/>
      <c r="OSB14" s="114"/>
      <c r="OSC14" s="114"/>
      <c r="OSD14" s="114"/>
      <c r="OSE14" s="114"/>
      <c r="OSF14" s="114"/>
      <c r="OSG14" s="114"/>
      <c r="OSH14" s="114"/>
      <c r="OSI14" s="114"/>
      <c r="OSJ14" s="114"/>
      <c r="OSK14" s="114"/>
      <c r="OSL14" s="114"/>
      <c r="OSM14" s="114"/>
      <c r="OSN14" s="114"/>
      <c r="OSO14" s="114"/>
      <c r="OSP14" s="114"/>
      <c r="OSQ14" s="114"/>
      <c r="OSR14" s="114"/>
      <c r="OSS14" s="114"/>
      <c r="OST14" s="114"/>
      <c r="OSU14" s="114"/>
      <c r="OSV14" s="114"/>
      <c r="OSW14" s="114"/>
      <c r="OSX14" s="114"/>
      <c r="OSY14" s="114"/>
      <c r="OSZ14" s="114"/>
      <c r="OTA14" s="114"/>
      <c r="OTB14" s="114"/>
      <c r="OTC14" s="114"/>
      <c r="OTD14" s="114"/>
      <c r="OTE14" s="114"/>
      <c r="OTF14" s="114"/>
      <c r="OTG14" s="114"/>
      <c r="OTH14" s="114"/>
      <c r="OTI14" s="114"/>
      <c r="OTJ14" s="114"/>
      <c r="OTK14" s="114"/>
      <c r="OTL14" s="114"/>
      <c r="OTM14" s="114"/>
      <c r="OTN14" s="114"/>
      <c r="OTO14" s="114"/>
      <c r="OTP14" s="114"/>
      <c r="OTQ14" s="114"/>
      <c r="OTR14" s="114"/>
      <c r="OTS14" s="114"/>
      <c r="OTT14" s="114"/>
      <c r="OTU14" s="114"/>
      <c r="OTV14" s="114"/>
      <c r="OTW14" s="114"/>
      <c r="OTX14" s="114"/>
      <c r="OTY14" s="114"/>
      <c r="OTZ14" s="114"/>
      <c r="OUA14" s="114"/>
      <c r="OUB14" s="114"/>
      <c r="OUC14" s="114"/>
      <c r="OUD14" s="114"/>
      <c r="OUE14" s="114"/>
      <c r="OUF14" s="114"/>
      <c r="OUG14" s="114"/>
      <c r="OUH14" s="114"/>
      <c r="OUI14" s="114"/>
      <c r="OUJ14" s="114"/>
      <c r="OUK14" s="114"/>
      <c r="OUL14" s="114"/>
      <c r="OUM14" s="114"/>
      <c r="OUN14" s="114"/>
      <c r="OUO14" s="114"/>
      <c r="OUP14" s="114"/>
      <c r="OUQ14" s="114"/>
      <c r="OUR14" s="114"/>
      <c r="OUS14" s="114"/>
      <c r="OUT14" s="114"/>
      <c r="OUU14" s="114"/>
      <c r="OUV14" s="114"/>
      <c r="OUW14" s="114"/>
      <c r="OUX14" s="114"/>
      <c r="OUY14" s="114"/>
      <c r="OUZ14" s="114"/>
      <c r="OVA14" s="114"/>
      <c r="OVB14" s="114"/>
      <c r="OVC14" s="114"/>
      <c r="OVD14" s="114"/>
      <c r="OVE14" s="114"/>
      <c r="OVF14" s="114"/>
      <c r="OVG14" s="114"/>
      <c r="OVH14" s="114"/>
      <c r="OVI14" s="114"/>
      <c r="OVJ14" s="114"/>
      <c r="OVK14" s="114"/>
      <c r="OVL14" s="114"/>
      <c r="OVM14" s="114"/>
      <c r="OVN14" s="114"/>
      <c r="OVO14" s="114"/>
      <c r="OVP14" s="114"/>
      <c r="OVQ14" s="114"/>
      <c r="OVR14" s="114"/>
      <c r="OVS14" s="114"/>
      <c r="OVT14" s="114"/>
      <c r="OVU14" s="114"/>
      <c r="OVV14" s="114"/>
      <c r="OVW14" s="114"/>
      <c r="OVX14" s="114"/>
      <c r="OVY14" s="114"/>
      <c r="OVZ14" s="114"/>
      <c r="OWA14" s="114"/>
      <c r="OWB14" s="114"/>
      <c r="OWC14" s="114"/>
      <c r="OWD14" s="114"/>
      <c r="OWE14" s="114"/>
      <c r="OWF14" s="114"/>
      <c r="OWG14" s="114"/>
      <c r="OWH14" s="114"/>
      <c r="OWI14" s="114"/>
      <c r="OWJ14" s="114"/>
      <c r="OWK14" s="114"/>
      <c r="OWL14" s="114"/>
      <c r="OWM14" s="114"/>
      <c r="OWN14" s="114"/>
      <c r="OWO14" s="114"/>
      <c r="OWP14" s="114"/>
      <c r="OWQ14" s="114"/>
      <c r="OWR14" s="114"/>
      <c r="OWS14" s="114"/>
      <c r="OWT14" s="114"/>
      <c r="OWU14" s="114"/>
      <c r="OWV14" s="114"/>
      <c r="OWW14" s="114"/>
      <c r="OWX14" s="114"/>
      <c r="OWY14" s="114"/>
      <c r="OWZ14" s="114"/>
      <c r="OXA14" s="114"/>
      <c r="OXB14" s="114"/>
      <c r="OXC14" s="114"/>
      <c r="OXD14" s="114"/>
      <c r="OXE14" s="114"/>
      <c r="OXF14" s="114"/>
      <c r="OXG14" s="114"/>
      <c r="OXH14" s="114"/>
      <c r="OXI14" s="114"/>
      <c r="OXJ14" s="114"/>
      <c r="OXK14" s="114"/>
      <c r="OXL14" s="114"/>
      <c r="OXM14" s="114"/>
      <c r="OXN14" s="114"/>
      <c r="OXO14" s="114"/>
      <c r="OXP14" s="114"/>
      <c r="OXQ14" s="114"/>
      <c r="OXR14" s="114"/>
      <c r="OXS14" s="114"/>
      <c r="OXT14" s="114"/>
      <c r="OXU14" s="114"/>
      <c r="OXV14" s="114"/>
      <c r="OXW14" s="114"/>
      <c r="OXX14" s="114"/>
      <c r="OXY14" s="114"/>
      <c r="OXZ14" s="114"/>
      <c r="OYA14" s="114"/>
      <c r="OYB14" s="114"/>
      <c r="OYC14" s="114"/>
      <c r="OYD14" s="114"/>
      <c r="OYE14" s="114"/>
      <c r="OYF14" s="114"/>
      <c r="OYG14" s="114"/>
      <c r="OYH14" s="114"/>
      <c r="OYI14" s="114"/>
      <c r="OYJ14" s="114"/>
      <c r="OYK14" s="114"/>
      <c r="OYL14" s="114"/>
      <c r="OYM14" s="114"/>
      <c r="OYN14" s="114"/>
      <c r="OYO14" s="114"/>
      <c r="OYP14" s="114"/>
      <c r="OYQ14" s="114"/>
      <c r="OYR14" s="114"/>
      <c r="OYS14" s="114"/>
      <c r="OYT14" s="114"/>
      <c r="OYU14" s="114"/>
      <c r="OYV14" s="114"/>
      <c r="OYW14" s="114"/>
      <c r="OYX14" s="114"/>
      <c r="OYY14" s="114"/>
      <c r="OYZ14" s="114"/>
      <c r="OZA14" s="114"/>
      <c r="OZB14" s="114"/>
      <c r="OZC14" s="114"/>
      <c r="OZD14" s="114"/>
      <c r="OZE14" s="114"/>
      <c r="OZF14" s="114"/>
      <c r="OZG14" s="114"/>
      <c r="OZH14" s="114"/>
      <c r="OZI14" s="114"/>
      <c r="OZJ14" s="114"/>
      <c r="OZK14" s="114"/>
      <c r="OZL14" s="114"/>
      <c r="OZM14" s="114"/>
      <c r="OZN14" s="114"/>
      <c r="OZO14" s="114"/>
      <c r="OZP14" s="114"/>
      <c r="OZQ14" s="114"/>
      <c r="OZR14" s="114"/>
      <c r="OZS14" s="114"/>
      <c r="OZT14" s="114"/>
      <c r="OZU14" s="114"/>
      <c r="OZV14" s="114"/>
      <c r="OZW14" s="114"/>
      <c r="OZX14" s="114"/>
      <c r="OZY14" s="114"/>
      <c r="OZZ14" s="114"/>
      <c r="PAA14" s="114"/>
      <c r="PAB14" s="114"/>
      <c r="PAC14" s="114"/>
      <c r="PAD14" s="114"/>
      <c r="PAE14" s="114"/>
      <c r="PAF14" s="114"/>
      <c r="PAG14" s="114"/>
      <c r="PAH14" s="114"/>
      <c r="PAI14" s="114"/>
      <c r="PAJ14" s="114"/>
      <c r="PAK14" s="114"/>
      <c r="PAL14" s="114"/>
      <c r="PAM14" s="114"/>
      <c r="PAN14" s="114"/>
      <c r="PAO14" s="114"/>
      <c r="PAP14" s="114"/>
      <c r="PAQ14" s="114"/>
      <c r="PAR14" s="114"/>
      <c r="PAS14" s="114"/>
      <c r="PAT14" s="114"/>
      <c r="PAU14" s="114"/>
      <c r="PAV14" s="114"/>
      <c r="PAW14" s="114"/>
      <c r="PAX14" s="114"/>
      <c r="PAY14" s="114"/>
      <c r="PAZ14" s="114"/>
      <c r="PBA14" s="114"/>
      <c r="PBB14" s="114"/>
      <c r="PBC14" s="114"/>
      <c r="PBD14" s="114"/>
      <c r="PBE14" s="114"/>
      <c r="PBF14" s="114"/>
      <c r="PBG14" s="114"/>
      <c r="PBH14" s="114"/>
      <c r="PBI14" s="114"/>
      <c r="PBJ14" s="114"/>
      <c r="PBK14" s="114"/>
      <c r="PBL14" s="114"/>
      <c r="PBM14" s="114"/>
      <c r="PBN14" s="114"/>
      <c r="PBO14" s="114"/>
      <c r="PBP14" s="114"/>
      <c r="PBQ14" s="114"/>
      <c r="PBR14" s="114"/>
      <c r="PBS14" s="114"/>
      <c r="PBT14" s="114"/>
      <c r="PBU14" s="114"/>
      <c r="PBV14" s="114"/>
      <c r="PBW14" s="114"/>
      <c r="PBX14" s="114"/>
      <c r="PBY14" s="114"/>
      <c r="PBZ14" s="114"/>
      <c r="PCA14" s="114"/>
      <c r="PCB14" s="114"/>
      <c r="PCC14" s="114"/>
      <c r="PCD14" s="114"/>
      <c r="PCE14" s="114"/>
      <c r="PCF14" s="114"/>
      <c r="PCG14" s="114"/>
      <c r="PCH14" s="114"/>
      <c r="PCI14" s="114"/>
      <c r="PCJ14" s="114"/>
      <c r="PCK14" s="114"/>
      <c r="PCL14" s="114"/>
      <c r="PCM14" s="114"/>
      <c r="PCN14" s="114"/>
      <c r="PCO14" s="114"/>
      <c r="PCP14" s="114"/>
      <c r="PCQ14" s="114"/>
      <c r="PCR14" s="114"/>
      <c r="PCS14" s="114"/>
      <c r="PCT14" s="114"/>
      <c r="PCU14" s="114"/>
      <c r="PCV14" s="114"/>
      <c r="PCW14" s="114"/>
      <c r="PCX14" s="114"/>
      <c r="PCY14" s="114"/>
      <c r="PCZ14" s="114"/>
      <c r="PDA14" s="114"/>
      <c r="PDB14" s="114"/>
      <c r="PDC14" s="114"/>
      <c r="PDD14" s="114"/>
      <c r="PDE14" s="114"/>
      <c r="PDF14" s="114"/>
      <c r="PDG14" s="114"/>
      <c r="PDH14" s="114"/>
      <c r="PDI14" s="114"/>
      <c r="PDJ14" s="114"/>
      <c r="PDK14" s="114"/>
      <c r="PDL14" s="114"/>
      <c r="PDM14" s="114"/>
      <c r="PDN14" s="114"/>
      <c r="PDO14" s="114"/>
      <c r="PDP14" s="114"/>
      <c r="PDQ14" s="114"/>
      <c r="PDR14" s="114"/>
      <c r="PDS14" s="114"/>
      <c r="PDT14" s="114"/>
      <c r="PDU14" s="114"/>
      <c r="PDV14" s="114"/>
      <c r="PDW14" s="114"/>
      <c r="PDX14" s="114"/>
      <c r="PDY14" s="114"/>
      <c r="PDZ14" s="114"/>
      <c r="PEA14" s="114"/>
      <c r="PEB14" s="114"/>
      <c r="PEC14" s="114"/>
      <c r="PED14" s="114"/>
      <c r="PEE14" s="114"/>
      <c r="PEF14" s="114"/>
      <c r="PEG14" s="114"/>
      <c r="PEH14" s="114"/>
      <c r="PEI14" s="114"/>
      <c r="PEJ14" s="114"/>
      <c r="PEK14" s="114"/>
      <c r="PEL14" s="114"/>
      <c r="PEM14" s="114"/>
      <c r="PEN14" s="114"/>
      <c r="PEO14" s="114"/>
      <c r="PEP14" s="114"/>
      <c r="PEQ14" s="114"/>
      <c r="PER14" s="114"/>
      <c r="PES14" s="114"/>
      <c r="PET14" s="114"/>
      <c r="PEU14" s="114"/>
      <c r="PEV14" s="114"/>
      <c r="PEW14" s="114"/>
      <c r="PEX14" s="114"/>
      <c r="PEY14" s="114"/>
      <c r="PEZ14" s="114"/>
      <c r="PFA14" s="114"/>
      <c r="PFB14" s="114"/>
      <c r="PFC14" s="114"/>
      <c r="PFD14" s="114"/>
      <c r="PFE14" s="114"/>
      <c r="PFF14" s="114"/>
      <c r="PFG14" s="114"/>
      <c r="PFH14" s="114"/>
      <c r="PFI14" s="114"/>
      <c r="PFJ14" s="114"/>
      <c r="PFK14" s="114"/>
      <c r="PFL14" s="114"/>
      <c r="PFM14" s="114"/>
      <c r="PFN14" s="114"/>
      <c r="PFO14" s="114"/>
      <c r="PFP14" s="114"/>
      <c r="PFQ14" s="114"/>
      <c r="PFR14" s="114"/>
      <c r="PFS14" s="114"/>
      <c r="PFT14" s="114"/>
      <c r="PFU14" s="114"/>
      <c r="PFV14" s="114"/>
      <c r="PFW14" s="114"/>
      <c r="PFX14" s="114"/>
      <c r="PFY14" s="114"/>
      <c r="PFZ14" s="114"/>
      <c r="PGA14" s="114"/>
      <c r="PGB14" s="114"/>
      <c r="PGC14" s="114"/>
      <c r="PGD14" s="114"/>
      <c r="PGE14" s="114"/>
      <c r="PGF14" s="114"/>
      <c r="PGG14" s="114"/>
      <c r="PGH14" s="114"/>
      <c r="PGI14" s="114"/>
      <c r="PGJ14" s="114"/>
      <c r="PGK14" s="114"/>
      <c r="PGL14" s="114"/>
      <c r="PGM14" s="114"/>
      <c r="PGN14" s="114"/>
      <c r="PGO14" s="114"/>
      <c r="PGP14" s="114"/>
      <c r="PGQ14" s="114"/>
      <c r="PGR14" s="114"/>
      <c r="PGS14" s="114"/>
      <c r="PGT14" s="114"/>
      <c r="PGU14" s="114"/>
      <c r="PGV14" s="114"/>
      <c r="PGW14" s="114"/>
      <c r="PGX14" s="114"/>
      <c r="PGY14" s="114"/>
      <c r="PGZ14" s="114"/>
      <c r="PHA14" s="114"/>
      <c r="PHB14" s="114"/>
      <c r="PHC14" s="114"/>
      <c r="PHD14" s="114"/>
      <c r="PHE14" s="114"/>
      <c r="PHF14" s="114"/>
      <c r="PHG14" s="114"/>
      <c r="PHH14" s="114"/>
      <c r="PHI14" s="114"/>
      <c r="PHJ14" s="114"/>
      <c r="PHK14" s="114"/>
      <c r="PHL14" s="114"/>
      <c r="PHM14" s="114"/>
      <c r="PHN14" s="114"/>
      <c r="PHO14" s="114"/>
      <c r="PHP14" s="114"/>
      <c r="PHQ14" s="114"/>
      <c r="PHR14" s="114"/>
      <c r="PHS14" s="114"/>
      <c r="PHT14" s="114"/>
      <c r="PHU14" s="114"/>
      <c r="PHV14" s="114"/>
      <c r="PHW14" s="114"/>
      <c r="PHX14" s="114"/>
      <c r="PHY14" s="114"/>
      <c r="PHZ14" s="114"/>
      <c r="PIA14" s="114"/>
      <c r="PIB14" s="114"/>
      <c r="PIC14" s="114"/>
      <c r="PID14" s="114"/>
      <c r="PIE14" s="114"/>
      <c r="PIF14" s="114"/>
      <c r="PIG14" s="114"/>
      <c r="PIH14" s="114"/>
      <c r="PII14" s="114"/>
      <c r="PIJ14" s="114"/>
      <c r="PIK14" s="114"/>
      <c r="PIL14" s="114"/>
      <c r="PIM14" s="114"/>
      <c r="PIN14" s="114"/>
      <c r="PIO14" s="114"/>
      <c r="PIP14" s="114"/>
      <c r="PIQ14" s="114"/>
      <c r="PIR14" s="114"/>
      <c r="PIS14" s="114"/>
      <c r="PIT14" s="114"/>
      <c r="PIU14" s="114"/>
      <c r="PIV14" s="114"/>
      <c r="PIW14" s="114"/>
      <c r="PIX14" s="114"/>
      <c r="PIY14" s="114"/>
      <c r="PIZ14" s="114"/>
      <c r="PJA14" s="114"/>
      <c r="PJB14" s="114"/>
      <c r="PJC14" s="114"/>
      <c r="PJD14" s="114"/>
      <c r="PJE14" s="114"/>
      <c r="PJF14" s="114"/>
      <c r="PJG14" s="114"/>
      <c r="PJH14" s="114"/>
      <c r="PJI14" s="114"/>
      <c r="PJJ14" s="114"/>
      <c r="PJK14" s="114"/>
      <c r="PJL14" s="114"/>
      <c r="PJM14" s="114"/>
      <c r="PJN14" s="114"/>
      <c r="PJO14" s="114"/>
      <c r="PJP14" s="114"/>
      <c r="PJQ14" s="114"/>
      <c r="PJR14" s="114"/>
      <c r="PJS14" s="114"/>
      <c r="PJT14" s="114"/>
      <c r="PJU14" s="114"/>
      <c r="PJV14" s="114"/>
      <c r="PJW14" s="114"/>
      <c r="PJX14" s="114"/>
      <c r="PJY14" s="114"/>
      <c r="PJZ14" s="114"/>
      <c r="PKA14" s="114"/>
      <c r="PKB14" s="114"/>
      <c r="PKC14" s="114"/>
      <c r="PKD14" s="114"/>
      <c r="PKE14" s="114"/>
      <c r="PKF14" s="114"/>
      <c r="PKG14" s="114"/>
      <c r="PKH14" s="114"/>
      <c r="PKI14" s="114"/>
      <c r="PKJ14" s="114"/>
      <c r="PKK14" s="114"/>
      <c r="PKL14" s="114"/>
      <c r="PKM14" s="114"/>
      <c r="PKN14" s="114"/>
      <c r="PKO14" s="114"/>
      <c r="PKP14" s="114"/>
      <c r="PKQ14" s="114"/>
      <c r="PKR14" s="114"/>
      <c r="PKS14" s="114"/>
      <c r="PKT14" s="114"/>
      <c r="PKU14" s="114"/>
      <c r="PKV14" s="114"/>
      <c r="PKW14" s="114"/>
      <c r="PKX14" s="114"/>
      <c r="PKY14" s="114"/>
      <c r="PKZ14" s="114"/>
      <c r="PLA14" s="114"/>
      <c r="PLB14" s="114"/>
      <c r="PLC14" s="114"/>
      <c r="PLD14" s="114"/>
      <c r="PLE14" s="114"/>
      <c r="PLF14" s="114"/>
      <c r="PLG14" s="114"/>
      <c r="PLH14" s="114"/>
      <c r="PLI14" s="114"/>
      <c r="PLJ14" s="114"/>
      <c r="PLK14" s="114"/>
      <c r="PLL14" s="114"/>
      <c r="PLM14" s="114"/>
      <c r="PLN14" s="114"/>
      <c r="PLO14" s="114"/>
      <c r="PLP14" s="114"/>
      <c r="PLQ14" s="114"/>
      <c r="PLR14" s="114"/>
      <c r="PLS14" s="114"/>
      <c r="PLT14" s="114"/>
      <c r="PLU14" s="114"/>
      <c r="PLV14" s="114"/>
      <c r="PLW14" s="114"/>
      <c r="PLX14" s="114"/>
      <c r="PLY14" s="114"/>
      <c r="PLZ14" s="114"/>
      <c r="PMA14" s="114"/>
      <c r="PMB14" s="114"/>
      <c r="PMC14" s="114"/>
      <c r="PMD14" s="114"/>
      <c r="PME14" s="114"/>
      <c r="PMF14" s="114"/>
      <c r="PMG14" s="114"/>
      <c r="PMH14" s="114"/>
      <c r="PMI14" s="114"/>
      <c r="PMJ14" s="114"/>
      <c r="PMK14" s="114"/>
      <c r="PML14" s="114"/>
      <c r="PMM14" s="114"/>
      <c r="PMN14" s="114"/>
      <c r="PMO14" s="114"/>
      <c r="PMP14" s="114"/>
      <c r="PMQ14" s="114"/>
      <c r="PMR14" s="114"/>
      <c r="PMS14" s="114"/>
      <c r="PMT14" s="114"/>
      <c r="PMU14" s="114"/>
      <c r="PMV14" s="114"/>
      <c r="PMW14" s="114"/>
      <c r="PMX14" s="114"/>
      <c r="PMY14" s="114"/>
      <c r="PMZ14" s="114"/>
      <c r="PNA14" s="114"/>
      <c r="PNB14" s="114"/>
      <c r="PNC14" s="114"/>
      <c r="PND14" s="114"/>
      <c r="PNE14" s="114"/>
      <c r="PNF14" s="114"/>
      <c r="PNG14" s="114"/>
      <c r="PNH14" s="114"/>
      <c r="PNI14" s="114"/>
      <c r="PNJ14" s="114"/>
      <c r="PNK14" s="114"/>
      <c r="PNL14" s="114"/>
      <c r="PNM14" s="114"/>
      <c r="PNN14" s="114"/>
      <c r="PNO14" s="114"/>
      <c r="PNP14" s="114"/>
      <c r="PNQ14" s="114"/>
      <c r="PNR14" s="114"/>
      <c r="PNS14" s="114"/>
      <c r="PNT14" s="114"/>
      <c r="PNU14" s="114"/>
      <c r="PNV14" s="114"/>
      <c r="PNW14" s="114"/>
      <c r="PNX14" s="114"/>
      <c r="PNY14" s="114"/>
      <c r="PNZ14" s="114"/>
      <c r="POA14" s="114"/>
      <c r="POB14" s="114"/>
      <c r="POC14" s="114"/>
      <c r="POD14" s="114"/>
      <c r="POE14" s="114"/>
      <c r="POF14" s="114"/>
      <c r="POG14" s="114"/>
      <c r="POH14" s="114"/>
      <c r="POI14" s="114"/>
      <c r="POJ14" s="114"/>
      <c r="POK14" s="114"/>
      <c r="POL14" s="114"/>
      <c r="POM14" s="114"/>
      <c r="PON14" s="114"/>
      <c r="POO14" s="114"/>
      <c r="POP14" s="114"/>
      <c r="POQ14" s="114"/>
      <c r="POR14" s="114"/>
      <c r="POS14" s="114"/>
      <c r="POT14" s="114"/>
      <c r="POU14" s="114"/>
      <c r="POV14" s="114"/>
      <c r="POW14" s="114"/>
      <c r="POX14" s="114"/>
      <c r="POY14" s="114"/>
      <c r="POZ14" s="114"/>
      <c r="PPA14" s="114"/>
      <c r="PPB14" s="114"/>
      <c r="PPC14" s="114"/>
      <c r="PPD14" s="114"/>
      <c r="PPE14" s="114"/>
      <c r="PPF14" s="114"/>
      <c r="PPG14" s="114"/>
      <c r="PPH14" s="114"/>
      <c r="PPI14" s="114"/>
      <c r="PPJ14" s="114"/>
      <c r="PPK14" s="114"/>
      <c r="PPL14" s="114"/>
      <c r="PPM14" s="114"/>
      <c r="PPN14" s="114"/>
      <c r="PPO14" s="114"/>
      <c r="PPP14" s="114"/>
      <c r="PPQ14" s="114"/>
      <c r="PPR14" s="114"/>
      <c r="PPS14" s="114"/>
      <c r="PPT14" s="114"/>
      <c r="PPU14" s="114"/>
      <c r="PPV14" s="114"/>
      <c r="PPW14" s="114"/>
      <c r="PPX14" s="114"/>
      <c r="PPY14" s="114"/>
      <c r="PPZ14" s="114"/>
      <c r="PQA14" s="114"/>
      <c r="PQB14" s="114"/>
      <c r="PQC14" s="114"/>
      <c r="PQD14" s="114"/>
      <c r="PQE14" s="114"/>
      <c r="PQF14" s="114"/>
      <c r="PQG14" s="114"/>
      <c r="PQH14" s="114"/>
      <c r="PQI14" s="114"/>
      <c r="PQJ14" s="114"/>
      <c r="PQK14" s="114"/>
      <c r="PQL14" s="114"/>
      <c r="PQM14" s="114"/>
      <c r="PQN14" s="114"/>
      <c r="PQO14" s="114"/>
      <c r="PQP14" s="114"/>
      <c r="PQQ14" s="114"/>
      <c r="PQR14" s="114"/>
      <c r="PQS14" s="114"/>
      <c r="PQT14" s="114"/>
      <c r="PQU14" s="114"/>
      <c r="PQV14" s="114"/>
      <c r="PQW14" s="114"/>
      <c r="PQX14" s="114"/>
      <c r="PQY14" s="114"/>
      <c r="PQZ14" s="114"/>
      <c r="PRA14" s="114"/>
      <c r="PRB14" s="114"/>
      <c r="PRC14" s="114"/>
      <c r="PRD14" s="114"/>
      <c r="PRE14" s="114"/>
      <c r="PRF14" s="114"/>
      <c r="PRG14" s="114"/>
      <c r="PRH14" s="114"/>
      <c r="PRI14" s="114"/>
      <c r="PRJ14" s="114"/>
      <c r="PRK14" s="114"/>
      <c r="PRL14" s="114"/>
      <c r="PRM14" s="114"/>
      <c r="PRN14" s="114"/>
      <c r="PRO14" s="114"/>
      <c r="PRP14" s="114"/>
      <c r="PRQ14" s="114"/>
      <c r="PRR14" s="114"/>
      <c r="PRS14" s="114"/>
      <c r="PRT14" s="114"/>
      <c r="PRU14" s="114"/>
      <c r="PRV14" s="114"/>
      <c r="PRW14" s="114"/>
      <c r="PRX14" s="114"/>
      <c r="PRY14" s="114"/>
      <c r="PRZ14" s="114"/>
      <c r="PSA14" s="114"/>
      <c r="PSB14" s="114"/>
      <c r="PSC14" s="114"/>
      <c r="PSD14" s="114"/>
      <c r="PSE14" s="114"/>
      <c r="PSF14" s="114"/>
      <c r="PSG14" s="114"/>
      <c r="PSH14" s="114"/>
      <c r="PSI14" s="114"/>
      <c r="PSJ14" s="114"/>
      <c r="PSK14" s="114"/>
      <c r="PSL14" s="114"/>
      <c r="PSM14" s="114"/>
      <c r="PSN14" s="114"/>
      <c r="PSO14" s="114"/>
      <c r="PSP14" s="114"/>
      <c r="PSQ14" s="114"/>
      <c r="PSR14" s="114"/>
      <c r="PSS14" s="114"/>
      <c r="PST14" s="114"/>
      <c r="PSU14" s="114"/>
      <c r="PSV14" s="114"/>
      <c r="PSW14" s="114"/>
      <c r="PSX14" s="114"/>
      <c r="PSY14" s="114"/>
      <c r="PSZ14" s="114"/>
      <c r="PTA14" s="114"/>
      <c r="PTB14" s="114"/>
      <c r="PTC14" s="114"/>
      <c r="PTD14" s="114"/>
      <c r="PTE14" s="114"/>
      <c r="PTF14" s="114"/>
      <c r="PTG14" s="114"/>
      <c r="PTH14" s="114"/>
      <c r="PTI14" s="114"/>
      <c r="PTJ14" s="114"/>
      <c r="PTK14" s="114"/>
      <c r="PTL14" s="114"/>
      <c r="PTM14" s="114"/>
      <c r="PTN14" s="114"/>
      <c r="PTO14" s="114"/>
      <c r="PTP14" s="114"/>
      <c r="PTQ14" s="114"/>
      <c r="PTR14" s="114"/>
      <c r="PTS14" s="114"/>
      <c r="PTT14" s="114"/>
      <c r="PTU14" s="114"/>
      <c r="PTV14" s="114"/>
      <c r="PTW14" s="114"/>
      <c r="PTX14" s="114"/>
      <c r="PTY14" s="114"/>
      <c r="PTZ14" s="114"/>
      <c r="PUA14" s="114"/>
      <c r="PUB14" s="114"/>
      <c r="PUC14" s="114"/>
      <c r="PUD14" s="114"/>
      <c r="PUE14" s="114"/>
      <c r="PUF14" s="114"/>
      <c r="PUG14" s="114"/>
      <c r="PUH14" s="114"/>
      <c r="PUI14" s="114"/>
      <c r="PUJ14" s="114"/>
      <c r="PUK14" s="114"/>
      <c r="PUL14" s="114"/>
      <c r="PUM14" s="114"/>
      <c r="PUN14" s="114"/>
      <c r="PUO14" s="114"/>
      <c r="PUP14" s="114"/>
      <c r="PUQ14" s="114"/>
      <c r="PUR14" s="114"/>
      <c r="PUS14" s="114"/>
      <c r="PUT14" s="114"/>
      <c r="PUU14" s="114"/>
      <c r="PUV14" s="114"/>
      <c r="PUW14" s="114"/>
      <c r="PUX14" s="114"/>
      <c r="PUY14" s="114"/>
      <c r="PUZ14" s="114"/>
      <c r="PVA14" s="114"/>
      <c r="PVB14" s="114"/>
      <c r="PVC14" s="114"/>
      <c r="PVD14" s="114"/>
      <c r="PVE14" s="114"/>
      <c r="PVF14" s="114"/>
      <c r="PVG14" s="114"/>
      <c r="PVH14" s="114"/>
      <c r="PVI14" s="114"/>
      <c r="PVJ14" s="114"/>
      <c r="PVK14" s="114"/>
      <c r="PVL14" s="114"/>
      <c r="PVM14" s="114"/>
      <c r="PVN14" s="114"/>
      <c r="PVO14" s="114"/>
      <c r="PVP14" s="114"/>
      <c r="PVQ14" s="114"/>
      <c r="PVR14" s="114"/>
      <c r="PVS14" s="114"/>
      <c r="PVT14" s="114"/>
      <c r="PVU14" s="114"/>
      <c r="PVV14" s="114"/>
      <c r="PVW14" s="114"/>
      <c r="PVX14" s="114"/>
      <c r="PVY14" s="114"/>
      <c r="PVZ14" s="114"/>
      <c r="PWA14" s="114"/>
      <c r="PWB14" s="114"/>
      <c r="PWC14" s="114"/>
      <c r="PWD14" s="114"/>
      <c r="PWE14" s="114"/>
      <c r="PWF14" s="114"/>
      <c r="PWG14" s="114"/>
      <c r="PWH14" s="114"/>
      <c r="PWI14" s="114"/>
      <c r="PWJ14" s="114"/>
      <c r="PWK14" s="114"/>
      <c r="PWL14" s="114"/>
      <c r="PWM14" s="114"/>
      <c r="PWN14" s="114"/>
      <c r="PWO14" s="114"/>
      <c r="PWP14" s="114"/>
      <c r="PWQ14" s="114"/>
      <c r="PWR14" s="114"/>
      <c r="PWS14" s="114"/>
      <c r="PWT14" s="114"/>
      <c r="PWU14" s="114"/>
      <c r="PWV14" s="114"/>
      <c r="PWW14" s="114"/>
      <c r="PWX14" s="114"/>
      <c r="PWY14" s="114"/>
      <c r="PWZ14" s="114"/>
      <c r="PXA14" s="114"/>
      <c r="PXB14" s="114"/>
      <c r="PXC14" s="114"/>
      <c r="PXD14" s="114"/>
      <c r="PXE14" s="114"/>
      <c r="PXF14" s="114"/>
      <c r="PXG14" s="114"/>
      <c r="PXH14" s="114"/>
      <c r="PXI14" s="114"/>
      <c r="PXJ14" s="114"/>
      <c r="PXK14" s="114"/>
      <c r="PXL14" s="114"/>
      <c r="PXM14" s="114"/>
      <c r="PXN14" s="114"/>
      <c r="PXO14" s="114"/>
      <c r="PXP14" s="114"/>
      <c r="PXQ14" s="114"/>
      <c r="PXR14" s="114"/>
      <c r="PXS14" s="114"/>
      <c r="PXT14" s="114"/>
      <c r="PXU14" s="114"/>
      <c r="PXV14" s="114"/>
      <c r="PXW14" s="114"/>
      <c r="PXX14" s="114"/>
      <c r="PXY14" s="114"/>
      <c r="PXZ14" s="114"/>
      <c r="PYA14" s="114"/>
      <c r="PYB14" s="114"/>
      <c r="PYC14" s="114"/>
      <c r="PYD14" s="114"/>
      <c r="PYE14" s="114"/>
      <c r="PYF14" s="114"/>
      <c r="PYG14" s="114"/>
      <c r="PYH14" s="114"/>
      <c r="PYI14" s="114"/>
      <c r="PYJ14" s="114"/>
      <c r="PYK14" s="114"/>
      <c r="PYL14" s="114"/>
      <c r="PYM14" s="114"/>
      <c r="PYN14" s="114"/>
      <c r="PYO14" s="114"/>
      <c r="PYP14" s="114"/>
      <c r="PYQ14" s="114"/>
      <c r="PYR14" s="114"/>
      <c r="PYS14" s="114"/>
      <c r="PYT14" s="114"/>
      <c r="PYU14" s="114"/>
      <c r="PYV14" s="114"/>
      <c r="PYW14" s="114"/>
      <c r="PYX14" s="114"/>
      <c r="PYY14" s="114"/>
      <c r="PYZ14" s="114"/>
      <c r="PZA14" s="114"/>
      <c r="PZB14" s="114"/>
      <c r="PZC14" s="114"/>
      <c r="PZD14" s="114"/>
      <c r="PZE14" s="114"/>
      <c r="PZF14" s="114"/>
      <c r="PZG14" s="114"/>
      <c r="PZH14" s="114"/>
      <c r="PZI14" s="114"/>
      <c r="PZJ14" s="114"/>
      <c r="PZK14" s="114"/>
      <c r="PZL14" s="114"/>
      <c r="PZM14" s="114"/>
      <c r="PZN14" s="114"/>
      <c r="PZO14" s="114"/>
      <c r="PZP14" s="114"/>
      <c r="PZQ14" s="114"/>
      <c r="PZR14" s="114"/>
      <c r="PZS14" s="114"/>
      <c r="PZT14" s="114"/>
      <c r="PZU14" s="114"/>
      <c r="PZV14" s="114"/>
      <c r="PZW14" s="114"/>
      <c r="PZX14" s="114"/>
      <c r="PZY14" s="114"/>
      <c r="PZZ14" s="114"/>
      <c r="QAA14" s="114"/>
      <c r="QAB14" s="114"/>
      <c r="QAC14" s="114"/>
      <c r="QAD14" s="114"/>
      <c r="QAE14" s="114"/>
      <c r="QAF14" s="114"/>
      <c r="QAG14" s="114"/>
      <c r="QAH14" s="114"/>
      <c r="QAI14" s="114"/>
      <c r="QAJ14" s="114"/>
      <c r="QAK14" s="114"/>
      <c r="QAL14" s="114"/>
      <c r="QAM14" s="114"/>
      <c r="QAN14" s="114"/>
      <c r="QAO14" s="114"/>
      <c r="QAP14" s="114"/>
      <c r="QAQ14" s="114"/>
      <c r="QAR14" s="114"/>
      <c r="QAS14" s="114"/>
      <c r="QAT14" s="114"/>
      <c r="QAU14" s="114"/>
      <c r="QAV14" s="114"/>
      <c r="QAW14" s="114"/>
      <c r="QAX14" s="114"/>
      <c r="QAY14" s="114"/>
      <c r="QAZ14" s="114"/>
      <c r="QBA14" s="114"/>
      <c r="QBB14" s="114"/>
      <c r="QBC14" s="114"/>
      <c r="QBD14" s="114"/>
      <c r="QBE14" s="114"/>
      <c r="QBF14" s="114"/>
      <c r="QBG14" s="114"/>
      <c r="QBH14" s="114"/>
      <c r="QBI14" s="114"/>
      <c r="QBJ14" s="114"/>
      <c r="QBK14" s="114"/>
      <c r="QBL14" s="114"/>
      <c r="QBM14" s="114"/>
      <c r="QBN14" s="114"/>
      <c r="QBO14" s="114"/>
      <c r="QBP14" s="114"/>
      <c r="QBQ14" s="114"/>
      <c r="QBR14" s="114"/>
      <c r="QBS14" s="114"/>
      <c r="QBT14" s="114"/>
      <c r="QBU14" s="114"/>
      <c r="QBV14" s="114"/>
      <c r="QBW14" s="114"/>
      <c r="QBX14" s="114"/>
      <c r="QBY14" s="114"/>
      <c r="QBZ14" s="114"/>
      <c r="QCA14" s="114"/>
      <c r="QCB14" s="114"/>
      <c r="QCC14" s="114"/>
      <c r="QCD14" s="114"/>
      <c r="QCE14" s="114"/>
      <c r="QCF14" s="114"/>
      <c r="QCG14" s="114"/>
      <c r="QCH14" s="114"/>
      <c r="QCI14" s="114"/>
      <c r="QCJ14" s="114"/>
      <c r="QCK14" s="114"/>
      <c r="QCL14" s="114"/>
      <c r="QCM14" s="114"/>
      <c r="QCN14" s="114"/>
      <c r="QCO14" s="114"/>
      <c r="QCP14" s="114"/>
      <c r="QCQ14" s="114"/>
      <c r="QCR14" s="114"/>
      <c r="QCS14" s="114"/>
      <c r="QCT14" s="114"/>
      <c r="QCU14" s="114"/>
      <c r="QCV14" s="114"/>
      <c r="QCW14" s="114"/>
      <c r="QCX14" s="114"/>
      <c r="QCY14" s="114"/>
      <c r="QCZ14" s="114"/>
      <c r="QDA14" s="114"/>
      <c r="QDB14" s="114"/>
      <c r="QDC14" s="114"/>
      <c r="QDD14" s="114"/>
      <c r="QDE14" s="114"/>
      <c r="QDF14" s="114"/>
      <c r="QDG14" s="114"/>
      <c r="QDH14" s="114"/>
      <c r="QDI14" s="114"/>
      <c r="QDJ14" s="114"/>
      <c r="QDK14" s="114"/>
      <c r="QDL14" s="114"/>
      <c r="QDM14" s="114"/>
      <c r="QDN14" s="114"/>
      <c r="QDO14" s="114"/>
      <c r="QDP14" s="114"/>
      <c r="QDQ14" s="114"/>
      <c r="QDR14" s="114"/>
      <c r="QDS14" s="114"/>
      <c r="QDT14" s="114"/>
      <c r="QDU14" s="114"/>
      <c r="QDV14" s="114"/>
      <c r="QDW14" s="114"/>
      <c r="QDX14" s="114"/>
      <c r="QDY14" s="114"/>
      <c r="QDZ14" s="114"/>
      <c r="QEA14" s="114"/>
      <c r="QEB14" s="114"/>
      <c r="QEC14" s="114"/>
      <c r="QED14" s="114"/>
      <c r="QEE14" s="114"/>
      <c r="QEF14" s="114"/>
      <c r="QEG14" s="114"/>
      <c r="QEH14" s="114"/>
      <c r="QEI14" s="114"/>
      <c r="QEJ14" s="114"/>
      <c r="QEK14" s="114"/>
      <c r="QEL14" s="114"/>
      <c r="QEM14" s="114"/>
      <c r="QEN14" s="114"/>
      <c r="QEO14" s="114"/>
      <c r="QEP14" s="114"/>
      <c r="QEQ14" s="114"/>
      <c r="QER14" s="114"/>
      <c r="QES14" s="114"/>
      <c r="QET14" s="114"/>
      <c r="QEU14" s="114"/>
      <c r="QEV14" s="114"/>
      <c r="QEW14" s="114"/>
      <c r="QEX14" s="114"/>
      <c r="QEY14" s="114"/>
      <c r="QEZ14" s="114"/>
      <c r="QFA14" s="114"/>
      <c r="QFB14" s="114"/>
      <c r="QFC14" s="114"/>
      <c r="QFD14" s="114"/>
      <c r="QFE14" s="114"/>
      <c r="QFF14" s="114"/>
      <c r="QFG14" s="114"/>
      <c r="QFH14" s="114"/>
      <c r="QFI14" s="114"/>
      <c r="QFJ14" s="114"/>
      <c r="QFK14" s="114"/>
      <c r="QFL14" s="114"/>
      <c r="QFM14" s="114"/>
      <c r="QFN14" s="114"/>
      <c r="QFO14" s="114"/>
      <c r="QFP14" s="114"/>
      <c r="QFQ14" s="114"/>
      <c r="QFR14" s="114"/>
      <c r="QFS14" s="114"/>
      <c r="QFT14" s="114"/>
      <c r="QFU14" s="114"/>
      <c r="QFV14" s="114"/>
      <c r="QFW14" s="114"/>
      <c r="QFX14" s="114"/>
      <c r="QFY14" s="114"/>
      <c r="QFZ14" s="114"/>
      <c r="QGA14" s="114"/>
      <c r="QGB14" s="114"/>
      <c r="QGC14" s="114"/>
      <c r="QGD14" s="114"/>
      <c r="QGE14" s="114"/>
      <c r="QGF14" s="114"/>
      <c r="QGG14" s="114"/>
      <c r="QGH14" s="114"/>
      <c r="QGI14" s="114"/>
      <c r="QGJ14" s="114"/>
      <c r="QGK14" s="114"/>
      <c r="QGL14" s="114"/>
      <c r="QGM14" s="114"/>
      <c r="QGN14" s="114"/>
      <c r="QGO14" s="114"/>
      <c r="QGP14" s="114"/>
      <c r="QGQ14" s="114"/>
      <c r="QGR14" s="114"/>
      <c r="QGS14" s="114"/>
      <c r="QGT14" s="114"/>
      <c r="QGU14" s="114"/>
      <c r="QGV14" s="114"/>
      <c r="QGW14" s="114"/>
      <c r="QGX14" s="114"/>
      <c r="QGY14" s="114"/>
      <c r="QGZ14" s="114"/>
      <c r="QHA14" s="114"/>
      <c r="QHB14" s="114"/>
      <c r="QHC14" s="114"/>
      <c r="QHD14" s="114"/>
      <c r="QHE14" s="114"/>
      <c r="QHF14" s="114"/>
      <c r="QHG14" s="114"/>
      <c r="QHH14" s="114"/>
      <c r="QHI14" s="114"/>
      <c r="QHJ14" s="114"/>
      <c r="QHK14" s="114"/>
      <c r="QHL14" s="114"/>
      <c r="QHM14" s="114"/>
      <c r="QHN14" s="114"/>
      <c r="QHO14" s="114"/>
      <c r="QHP14" s="114"/>
      <c r="QHQ14" s="114"/>
      <c r="QHR14" s="114"/>
      <c r="QHS14" s="114"/>
      <c r="QHT14" s="114"/>
      <c r="QHU14" s="114"/>
      <c r="QHV14" s="114"/>
      <c r="QHW14" s="114"/>
      <c r="QHX14" s="114"/>
      <c r="QHY14" s="114"/>
      <c r="QHZ14" s="114"/>
      <c r="QIA14" s="114"/>
      <c r="QIB14" s="114"/>
      <c r="QIC14" s="114"/>
      <c r="QID14" s="114"/>
      <c r="QIE14" s="114"/>
      <c r="QIF14" s="114"/>
      <c r="QIG14" s="114"/>
      <c r="QIH14" s="114"/>
      <c r="QII14" s="114"/>
      <c r="QIJ14" s="114"/>
      <c r="QIK14" s="114"/>
      <c r="QIL14" s="114"/>
      <c r="QIM14" s="114"/>
      <c r="QIN14" s="114"/>
      <c r="QIO14" s="114"/>
      <c r="QIP14" s="114"/>
      <c r="QIQ14" s="114"/>
      <c r="QIR14" s="114"/>
      <c r="QIS14" s="114"/>
      <c r="QIT14" s="114"/>
      <c r="QIU14" s="114"/>
      <c r="QIV14" s="114"/>
      <c r="QIW14" s="114"/>
      <c r="QIX14" s="114"/>
      <c r="QIY14" s="114"/>
      <c r="QIZ14" s="114"/>
      <c r="QJA14" s="114"/>
      <c r="QJB14" s="114"/>
      <c r="QJC14" s="114"/>
      <c r="QJD14" s="114"/>
      <c r="QJE14" s="114"/>
      <c r="QJF14" s="114"/>
      <c r="QJG14" s="114"/>
      <c r="QJH14" s="114"/>
      <c r="QJI14" s="114"/>
      <c r="QJJ14" s="114"/>
      <c r="QJK14" s="114"/>
      <c r="QJL14" s="114"/>
      <c r="QJM14" s="114"/>
      <c r="QJN14" s="114"/>
      <c r="QJO14" s="114"/>
      <c r="QJP14" s="114"/>
      <c r="QJQ14" s="114"/>
      <c r="QJR14" s="114"/>
      <c r="QJS14" s="114"/>
      <c r="QJT14" s="114"/>
      <c r="QJU14" s="114"/>
      <c r="QJV14" s="114"/>
      <c r="QJW14" s="114"/>
      <c r="QJX14" s="114"/>
      <c r="QJY14" s="114"/>
      <c r="QJZ14" s="114"/>
      <c r="QKA14" s="114"/>
      <c r="QKB14" s="114"/>
      <c r="QKC14" s="114"/>
      <c r="QKD14" s="114"/>
      <c r="QKE14" s="114"/>
      <c r="QKF14" s="114"/>
      <c r="QKG14" s="114"/>
      <c r="QKH14" s="114"/>
      <c r="QKI14" s="114"/>
      <c r="QKJ14" s="114"/>
      <c r="QKK14" s="114"/>
      <c r="QKL14" s="114"/>
      <c r="QKM14" s="114"/>
      <c r="QKN14" s="114"/>
      <c r="QKO14" s="114"/>
      <c r="QKP14" s="114"/>
      <c r="QKQ14" s="114"/>
      <c r="QKR14" s="114"/>
      <c r="QKS14" s="114"/>
      <c r="QKT14" s="114"/>
      <c r="QKU14" s="114"/>
      <c r="QKV14" s="114"/>
      <c r="QKW14" s="114"/>
      <c r="QKX14" s="114"/>
      <c r="QKY14" s="114"/>
      <c r="QKZ14" s="114"/>
      <c r="QLA14" s="114"/>
      <c r="QLB14" s="114"/>
      <c r="QLC14" s="114"/>
      <c r="QLD14" s="114"/>
      <c r="QLE14" s="114"/>
      <c r="QLF14" s="114"/>
      <c r="QLG14" s="114"/>
      <c r="QLH14" s="114"/>
      <c r="QLI14" s="114"/>
      <c r="QLJ14" s="114"/>
      <c r="QLK14" s="114"/>
      <c r="QLL14" s="114"/>
      <c r="QLM14" s="114"/>
      <c r="QLN14" s="114"/>
      <c r="QLO14" s="114"/>
      <c r="QLP14" s="114"/>
      <c r="QLQ14" s="114"/>
      <c r="QLR14" s="114"/>
      <c r="QLS14" s="114"/>
      <c r="QLT14" s="114"/>
      <c r="QLU14" s="114"/>
      <c r="QLV14" s="114"/>
      <c r="QLW14" s="114"/>
      <c r="QLX14" s="114"/>
      <c r="QLY14" s="114"/>
      <c r="QLZ14" s="114"/>
      <c r="QMA14" s="114"/>
      <c r="QMB14" s="114"/>
      <c r="QMC14" s="114"/>
      <c r="QMD14" s="114"/>
      <c r="QME14" s="114"/>
      <c r="QMF14" s="114"/>
      <c r="QMG14" s="114"/>
      <c r="QMH14" s="114"/>
      <c r="QMI14" s="114"/>
      <c r="QMJ14" s="114"/>
      <c r="QMK14" s="114"/>
      <c r="QML14" s="114"/>
      <c r="QMM14" s="114"/>
      <c r="QMN14" s="114"/>
      <c r="QMO14" s="114"/>
      <c r="QMP14" s="114"/>
      <c r="QMQ14" s="114"/>
      <c r="QMR14" s="114"/>
      <c r="QMS14" s="114"/>
      <c r="QMT14" s="114"/>
      <c r="QMU14" s="114"/>
      <c r="QMV14" s="114"/>
      <c r="QMW14" s="114"/>
      <c r="QMX14" s="114"/>
      <c r="QMY14" s="114"/>
      <c r="QMZ14" s="114"/>
      <c r="QNA14" s="114"/>
      <c r="QNB14" s="114"/>
      <c r="QNC14" s="114"/>
      <c r="QND14" s="114"/>
      <c r="QNE14" s="114"/>
      <c r="QNF14" s="114"/>
      <c r="QNG14" s="114"/>
      <c r="QNH14" s="114"/>
      <c r="QNI14" s="114"/>
      <c r="QNJ14" s="114"/>
      <c r="QNK14" s="114"/>
      <c r="QNL14" s="114"/>
      <c r="QNM14" s="114"/>
      <c r="QNN14" s="114"/>
      <c r="QNO14" s="114"/>
      <c r="QNP14" s="114"/>
      <c r="QNQ14" s="114"/>
      <c r="QNR14" s="114"/>
      <c r="QNS14" s="114"/>
      <c r="QNT14" s="114"/>
      <c r="QNU14" s="114"/>
      <c r="QNV14" s="114"/>
      <c r="QNW14" s="114"/>
      <c r="QNX14" s="114"/>
      <c r="QNY14" s="114"/>
      <c r="QNZ14" s="114"/>
      <c r="QOA14" s="114"/>
      <c r="QOB14" s="114"/>
      <c r="QOC14" s="114"/>
      <c r="QOD14" s="114"/>
      <c r="QOE14" s="114"/>
      <c r="QOF14" s="114"/>
      <c r="QOG14" s="114"/>
      <c r="QOH14" s="114"/>
      <c r="QOI14" s="114"/>
      <c r="QOJ14" s="114"/>
      <c r="QOK14" s="114"/>
      <c r="QOL14" s="114"/>
      <c r="QOM14" s="114"/>
      <c r="QON14" s="114"/>
      <c r="QOO14" s="114"/>
      <c r="QOP14" s="114"/>
      <c r="QOQ14" s="114"/>
      <c r="QOR14" s="114"/>
      <c r="QOS14" s="114"/>
      <c r="QOT14" s="114"/>
      <c r="QOU14" s="114"/>
      <c r="QOV14" s="114"/>
      <c r="QOW14" s="114"/>
      <c r="QOX14" s="114"/>
      <c r="QOY14" s="114"/>
      <c r="QOZ14" s="114"/>
      <c r="QPA14" s="114"/>
      <c r="QPB14" s="114"/>
      <c r="QPC14" s="114"/>
      <c r="QPD14" s="114"/>
      <c r="QPE14" s="114"/>
      <c r="QPF14" s="114"/>
      <c r="QPG14" s="114"/>
      <c r="QPH14" s="114"/>
      <c r="QPI14" s="114"/>
      <c r="QPJ14" s="114"/>
      <c r="QPK14" s="114"/>
      <c r="QPL14" s="114"/>
      <c r="QPM14" s="114"/>
      <c r="QPN14" s="114"/>
      <c r="QPO14" s="114"/>
      <c r="QPP14" s="114"/>
      <c r="QPQ14" s="114"/>
      <c r="QPR14" s="114"/>
      <c r="QPS14" s="114"/>
      <c r="QPT14" s="114"/>
      <c r="QPU14" s="114"/>
      <c r="QPV14" s="114"/>
      <c r="QPW14" s="114"/>
      <c r="QPX14" s="114"/>
      <c r="QPY14" s="114"/>
      <c r="QPZ14" s="114"/>
      <c r="QQA14" s="114"/>
      <c r="QQB14" s="114"/>
      <c r="QQC14" s="114"/>
      <c r="QQD14" s="114"/>
      <c r="QQE14" s="114"/>
      <c r="QQF14" s="114"/>
      <c r="QQG14" s="114"/>
      <c r="QQH14" s="114"/>
      <c r="QQI14" s="114"/>
      <c r="QQJ14" s="114"/>
      <c r="QQK14" s="114"/>
      <c r="QQL14" s="114"/>
      <c r="QQM14" s="114"/>
      <c r="QQN14" s="114"/>
      <c r="QQO14" s="114"/>
      <c r="QQP14" s="114"/>
      <c r="QQQ14" s="114"/>
      <c r="QQR14" s="114"/>
      <c r="QQS14" s="114"/>
      <c r="QQT14" s="114"/>
      <c r="QQU14" s="114"/>
      <c r="QQV14" s="114"/>
      <c r="QQW14" s="114"/>
      <c r="QQX14" s="114"/>
      <c r="QQY14" s="114"/>
      <c r="QQZ14" s="114"/>
      <c r="QRA14" s="114"/>
      <c r="QRB14" s="114"/>
      <c r="QRC14" s="114"/>
      <c r="QRD14" s="114"/>
      <c r="QRE14" s="114"/>
      <c r="QRF14" s="114"/>
      <c r="QRG14" s="114"/>
      <c r="QRH14" s="114"/>
      <c r="QRI14" s="114"/>
      <c r="QRJ14" s="114"/>
      <c r="QRK14" s="114"/>
      <c r="QRL14" s="114"/>
      <c r="QRM14" s="114"/>
      <c r="QRN14" s="114"/>
      <c r="QRO14" s="114"/>
      <c r="QRP14" s="114"/>
      <c r="QRQ14" s="114"/>
      <c r="QRR14" s="114"/>
      <c r="QRS14" s="114"/>
      <c r="QRT14" s="114"/>
      <c r="QRU14" s="114"/>
      <c r="QRV14" s="114"/>
      <c r="QRW14" s="114"/>
      <c r="QRX14" s="114"/>
      <c r="QRY14" s="114"/>
      <c r="QRZ14" s="114"/>
      <c r="QSA14" s="114"/>
      <c r="QSB14" s="114"/>
      <c r="QSC14" s="114"/>
      <c r="QSD14" s="114"/>
      <c r="QSE14" s="114"/>
      <c r="QSF14" s="114"/>
      <c r="QSG14" s="114"/>
      <c r="QSH14" s="114"/>
      <c r="QSI14" s="114"/>
      <c r="QSJ14" s="114"/>
      <c r="QSK14" s="114"/>
      <c r="QSL14" s="114"/>
      <c r="QSM14" s="114"/>
      <c r="QSN14" s="114"/>
      <c r="QSO14" s="114"/>
      <c r="QSP14" s="114"/>
      <c r="QSQ14" s="114"/>
      <c r="QSR14" s="114"/>
      <c r="QSS14" s="114"/>
      <c r="QST14" s="114"/>
      <c r="QSU14" s="114"/>
      <c r="QSV14" s="114"/>
      <c r="QSW14" s="114"/>
      <c r="QSX14" s="114"/>
      <c r="QSY14" s="114"/>
      <c r="QSZ14" s="114"/>
      <c r="QTA14" s="114"/>
      <c r="QTB14" s="114"/>
      <c r="QTC14" s="114"/>
      <c r="QTD14" s="114"/>
      <c r="QTE14" s="114"/>
      <c r="QTF14" s="114"/>
      <c r="QTG14" s="114"/>
      <c r="QTH14" s="114"/>
      <c r="QTI14" s="114"/>
      <c r="QTJ14" s="114"/>
      <c r="QTK14" s="114"/>
      <c r="QTL14" s="114"/>
      <c r="QTM14" s="114"/>
      <c r="QTN14" s="114"/>
      <c r="QTO14" s="114"/>
      <c r="QTP14" s="114"/>
      <c r="QTQ14" s="114"/>
      <c r="QTR14" s="114"/>
      <c r="QTS14" s="114"/>
      <c r="QTT14" s="114"/>
      <c r="QTU14" s="114"/>
      <c r="QTV14" s="114"/>
      <c r="QTW14" s="114"/>
      <c r="QTX14" s="114"/>
      <c r="QTY14" s="114"/>
      <c r="QTZ14" s="114"/>
      <c r="QUA14" s="114"/>
      <c r="QUB14" s="114"/>
      <c r="QUC14" s="114"/>
      <c r="QUD14" s="114"/>
      <c r="QUE14" s="114"/>
      <c r="QUF14" s="114"/>
      <c r="QUG14" s="114"/>
      <c r="QUH14" s="114"/>
      <c r="QUI14" s="114"/>
      <c r="QUJ14" s="114"/>
      <c r="QUK14" s="114"/>
      <c r="QUL14" s="114"/>
      <c r="QUM14" s="114"/>
      <c r="QUN14" s="114"/>
      <c r="QUO14" s="114"/>
      <c r="QUP14" s="114"/>
      <c r="QUQ14" s="114"/>
      <c r="QUR14" s="114"/>
      <c r="QUS14" s="114"/>
      <c r="QUT14" s="114"/>
      <c r="QUU14" s="114"/>
      <c r="QUV14" s="114"/>
      <c r="QUW14" s="114"/>
      <c r="QUX14" s="114"/>
      <c r="QUY14" s="114"/>
      <c r="QUZ14" s="114"/>
      <c r="QVA14" s="114"/>
      <c r="QVB14" s="114"/>
      <c r="QVC14" s="114"/>
      <c r="QVD14" s="114"/>
      <c r="QVE14" s="114"/>
      <c r="QVF14" s="114"/>
      <c r="QVG14" s="114"/>
      <c r="QVH14" s="114"/>
      <c r="QVI14" s="114"/>
      <c r="QVJ14" s="114"/>
      <c r="QVK14" s="114"/>
      <c r="QVL14" s="114"/>
      <c r="QVM14" s="114"/>
      <c r="QVN14" s="114"/>
      <c r="QVO14" s="114"/>
      <c r="QVP14" s="114"/>
      <c r="QVQ14" s="114"/>
      <c r="QVR14" s="114"/>
      <c r="QVS14" s="114"/>
      <c r="QVT14" s="114"/>
      <c r="QVU14" s="114"/>
      <c r="QVV14" s="114"/>
      <c r="QVW14" s="114"/>
      <c r="QVX14" s="114"/>
      <c r="QVY14" s="114"/>
      <c r="QVZ14" s="114"/>
      <c r="QWA14" s="114"/>
      <c r="QWB14" s="114"/>
      <c r="QWC14" s="114"/>
      <c r="QWD14" s="114"/>
      <c r="QWE14" s="114"/>
      <c r="QWF14" s="114"/>
      <c r="QWG14" s="114"/>
      <c r="QWH14" s="114"/>
      <c r="QWI14" s="114"/>
      <c r="QWJ14" s="114"/>
      <c r="QWK14" s="114"/>
      <c r="QWL14" s="114"/>
      <c r="QWM14" s="114"/>
      <c r="QWN14" s="114"/>
      <c r="QWO14" s="114"/>
      <c r="QWP14" s="114"/>
      <c r="QWQ14" s="114"/>
      <c r="QWR14" s="114"/>
      <c r="QWS14" s="114"/>
      <c r="QWT14" s="114"/>
      <c r="QWU14" s="114"/>
      <c r="QWV14" s="114"/>
      <c r="QWW14" s="114"/>
      <c r="QWX14" s="114"/>
      <c r="QWY14" s="114"/>
      <c r="QWZ14" s="114"/>
      <c r="QXA14" s="114"/>
      <c r="QXB14" s="114"/>
      <c r="QXC14" s="114"/>
      <c r="QXD14" s="114"/>
      <c r="QXE14" s="114"/>
      <c r="QXF14" s="114"/>
      <c r="QXG14" s="114"/>
      <c r="QXH14" s="114"/>
      <c r="QXI14" s="114"/>
      <c r="QXJ14" s="114"/>
      <c r="QXK14" s="114"/>
      <c r="QXL14" s="114"/>
      <c r="QXM14" s="114"/>
      <c r="QXN14" s="114"/>
      <c r="QXO14" s="114"/>
      <c r="QXP14" s="114"/>
      <c r="QXQ14" s="114"/>
      <c r="QXR14" s="114"/>
      <c r="QXS14" s="114"/>
      <c r="QXT14" s="114"/>
      <c r="QXU14" s="114"/>
      <c r="QXV14" s="114"/>
      <c r="QXW14" s="114"/>
      <c r="QXX14" s="114"/>
      <c r="QXY14" s="114"/>
      <c r="QXZ14" s="114"/>
      <c r="QYA14" s="114"/>
      <c r="QYB14" s="114"/>
      <c r="QYC14" s="114"/>
      <c r="QYD14" s="114"/>
      <c r="QYE14" s="114"/>
      <c r="QYF14" s="114"/>
      <c r="QYG14" s="114"/>
      <c r="QYH14" s="114"/>
      <c r="QYI14" s="114"/>
      <c r="QYJ14" s="114"/>
      <c r="QYK14" s="114"/>
      <c r="QYL14" s="114"/>
      <c r="QYM14" s="114"/>
      <c r="QYN14" s="114"/>
      <c r="QYO14" s="114"/>
      <c r="QYP14" s="114"/>
      <c r="QYQ14" s="114"/>
      <c r="QYR14" s="114"/>
      <c r="QYS14" s="114"/>
      <c r="QYT14" s="114"/>
      <c r="QYU14" s="114"/>
      <c r="QYV14" s="114"/>
      <c r="QYW14" s="114"/>
      <c r="QYX14" s="114"/>
      <c r="QYY14" s="114"/>
      <c r="QYZ14" s="114"/>
      <c r="QZA14" s="114"/>
      <c r="QZB14" s="114"/>
      <c r="QZC14" s="114"/>
      <c r="QZD14" s="114"/>
      <c r="QZE14" s="114"/>
      <c r="QZF14" s="114"/>
      <c r="QZG14" s="114"/>
      <c r="QZH14" s="114"/>
      <c r="QZI14" s="114"/>
      <c r="QZJ14" s="114"/>
      <c r="QZK14" s="114"/>
      <c r="QZL14" s="114"/>
      <c r="QZM14" s="114"/>
      <c r="QZN14" s="114"/>
      <c r="QZO14" s="114"/>
      <c r="QZP14" s="114"/>
      <c r="QZQ14" s="114"/>
      <c r="QZR14" s="114"/>
      <c r="QZS14" s="114"/>
      <c r="QZT14" s="114"/>
      <c r="QZU14" s="114"/>
      <c r="QZV14" s="114"/>
      <c r="QZW14" s="114"/>
      <c r="QZX14" s="114"/>
      <c r="QZY14" s="114"/>
      <c r="QZZ14" s="114"/>
      <c r="RAA14" s="114"/>
      <c r="RAB14" s="114"/>
      <c r="RAC14" s="114"/>
      <c r="RAD14" s="114"/>
      <c r="RAE14" s="114"/>
      <c r="RAF14" s="114"/>
      <c r="RAG14" s="114"/>
      <c r="RAH14" s="114"/>
      <c r="RAI14" s="114"/>
      <c r="RAJ14" s="114"/>
      <c r="RAK14" s="114"/>
      <c r="RAL14" s="114"/>
      <c r="RAM14" s="114"/>
      <c r="RAN14" s="114"/>
      <c r="RAO14" s="114"/>
      <c r="RAP14" s="114"/>
      <c r="RAQ14" s="114"/>
      <c r="RAR14" s="114"/>
      <c r="RAS14" s="114"/>
      <c r="RAT14" s="114"/>
      <c r="RAU14" s="114"/>
      <c r="RAV14" s="114"/>
      <c r="RAW14" s="114"/>
      <c r="RAX14" s="114"/>
      <c r="RAY14" s="114"/>
      <c r="RAZ14" s="114"/>
      <c r="RBA14" s="114"/>
      <c r="RBB14" s="114"/>
      <c r="RBC14" s="114"/>
      <c r="RBD14" s="114"/>
      <c r="RBE14" s="114"/>
      <c r="RBF14" s="114"/>
      <c r="RBG14" s="114"/>
      <c r="RBH14" s="114"/>
      <c r="RBI14" s="114"/>
      <c r="RBJ14" s="114"/>
      <c r="RBK14" s="114"/>
      <c r="RBL14" s="114"/>
      <c r="RBM14" s="114"/>
      <c r="RBN14" s="114"/>
      <c r="RBO14" s="114"/>
      <c r="RBP14" s="114"/>
      <c r="RBQ14" s="114"/>
      <c r="RBR14" s="114"/>
      <c r="RBS14" s="114"/>
      <c r="RBT14" s="114"/>
      <c r="RBU14" s="114"/>
      <c r="RBV14" s="114"/>
      <c r="RBW14" s="114"/>
      <c r="RBX14" s="114"/>
      <c r="RBY14" s="114"/>
      <c r="RBZ14" s="114"/>
      <c r="RCA14" s="114"/>
      <c r="RCB14" s="114"/>
      <c r="RCC14" s="114"/>
      <c r="RCD14" s="114"/>
      <c r="RCE14" s="114"/>
      <c r="RCF14" s="114"/>
      <c r="RCG14" s="114"/>
      <c r="RCH14" s="114"/>
      <c r="RCI14" s="114"/>
      <c r="RCJ14" s="114"/>
      <c r="RCK14" s="114"/>
      <c r="RCL14" s="114"/>
      <c r="RCM14" s="114"/>
      <c r="RCN14" s="114"/>
      <c r="RCO14" s="114"/>
      <c r="RCP14" s="114"/>
      <c r="RCQ14" s="114"/>
      <c r="RCR14" s="114"/>
      <c r="RCS14" s="114"/>
      <c r="RCT14" s="114"/>
      <c r="RCU14" s="114"/>
      <c r="RCV14" s="114"/>
      <c r="RCW14" s="114"/>
      <c r="RCX14" s="114"/>
      <c r="RCY14" s="114"/>
      <c r="RCZ14" s="114"/>
      <c r="RDA14" s="114"/>
      <c r="RDB14" s="114"/>
      <c r="RDC14" s="114"/>
      <c r="RDD14" s="114"/>
      <c r="RDE14" s="114"/>
      <c r="RDF14" s="114"/>
      <c r="RDG14" s="114"/>
      <c r="RDH14" s="114"/>
      <c r="RDI14" s="114"/>
      <c r="RDJ14" s="114"/>
      <c r="RDK14" s="114"/>
      <c r="RDL14" s="114"/>
      <c r="RDM14" s="114"/>
      <c r="RDN14" s="114"/>
      <c r="RDO14" s="114"/>
      <c r="RDP14" s="114"/>
      <c r="RDQ14" s="114"/>
      <c r="RDR14" s="114"/>
      <c r="RDS14" s="114"/>
      <c r="RDT14" s="114"/>
      <c r="RDU14" s="114"/>
      <c r="RDV14" s="114"/>
      <c r="RDW14" s="114"/>
      <c r="RDX14" s="114"/>
      <c r="RDY14" s="114"/>
      <c r="RDZ14" s="114"/>
      <c r="REA14" s="114"/>
      <c r="REB14" s="114"/>
      <c r="REC14" s="114"/>
      <c r="RED14" s="114"/>
      <c r="REE14" s="114"/>
      <c r="REF14" s="114"/>
      <c r="REG14" s="114"/>
      <c r="REH14" s="114"/>
      <c r="REI14" s="114"/>
      <c r="REJ14" s="114"/>
      <c r="REK14" s="114"/>
      <c r="REL14" s="114"/>
      <c r="REM14" s="114"/>
      <c r="REN14" s="114"/>
      <c r="REO14" s="114"/>
      <c r="REP14" s="114"/>
      <c r="REQ14" s="114"/>
      <c r="RER14" s="114"/>
      <c r="RES14" s="114"/>
      <c r="RET14" s="114"/>
      <c r="REU14" s="114"/>
      <c r="REV14" s="114"/>
      <c r="REW14" s="114"/>
      <c r="REX14" s="114"/>
      <c r="REY14" s="114"/>
      <c r="REZ14" s="114"/>
      <c r="RFA14" s="114"/>
      <c r="RFB14" s="114"/>
      <c r="RFC14" s="114"/>
      <c r="RFD14" s="114"/>
      <c r="RFE14" s="114"/>
      <c r="RFF14" s="114"/>
      <c r="RFG14" s="114"/>
      <c r="RFH14" s="114"/>
      <c r="RFI14" s="114"/>
      <c r="RFJ14" s="114"/>
      <c r="RFK14" s="114"/>
      <c r="RFL14" s="114"/>
      <c r="RFM14" s="114"/>
      <c r="RFN14" s="114"/>
      <c r="RFO14" s="114"/>
      <c r="RFP14" s="114"/>
      <c r="RFQ14" s="114"/>
      <c r="RFR14" s="114"/>
      <c r="RFS14" s="114"/>
      <c r="RFT14" s="114"/>
      <c r="RFU14" s="114"/>
      <c r="RFV14" s="114"/>
      <c r="RFW14" s="114"/>
      <c r="RFX14" s="114"/>
      <c r="RFY14" s="114"/>
      <c r="RFZ14" s="114"/>
      <c r="RGA14" s="114"/>
      <c r="RGB14" s="114"/>
      <c r="RGC14" s="114"/>
      <c r="RGD14" s="114"/>
      <c r="RGE14" s="114"/>
      <c r="RGF14" s="114"/>
      <c r="RGG14" s="114"/>
      <c r="RGH14" s="114"/>
      <c r="RGI14" s="114"/>
      <c r="RGJ14" s="114"/>
      <c r="RGK14" s="114"/>
      <c r="RGL14" s="114"/>
      <c r="RGM14" s="114"/>
      <c r="RGN14" s="114"/>
      <c r="RGO14" s="114"/>
      <c r="RGP14" s="114"/>
      <c r="RGQ14" s="114"/>
      <c r="RGR14" s="114"/>
      <c r="RGS14" s="114"/>
      <c r="RGT14" s="114"/>
      <c r="RGU14" s="114"/>
      <c r="RGV14" s="114"/>
      <c r="RGW14" s="114"/>
      <c r="RGX14" s="114"/>
      <c r="RGY14" s="114"/>
      <c r="RGZ14" s="114"/>
      <c r="RHA14" s="114"/>
      <c r="RHB14" s="114"/>
      <c r="RHC14" s="114"/>
      <c r="RHD14" s="114"/>
      <c r="RHE14" s="114"/>
      <c r="RHF14" s="114"/>
      <c r="RHG14" s="114"/>
      <c r="RHH14" s="114"/>
      <c r="RHI14" s="114"/>
      <c r="RHJ14" s="114"/>
      <c r="RHK14" s="114"/>
      <c r="RHL14" s="114"/>
      <c r="RHM14" s="114"/>
      <c r="RHN14" s="114"/>
      <c r="RHO14" s="114"/>
      <c r="RHP14" s="114"/>
      <c r="RHQ14" s="114"/>
      <c r="RHR14" s="114"/>
      <c r="RHS14" s="114"/>
      <c r="RHT14" s="114"/>
      <c r="RHU14" s="114"/>
      <c r="RHV14" s="114"/>
      <c r="RHW14" s="114"/>
      <c r="RHX14" s="114"/>
      <c r="RHY14" s="114"/>
      <c r="RHZ14" s="114"/>
      <c r="RIA14" s="114"/>
      <c r="RIB14" s="114"/>
      <c r="RIC14" s="114"/>
      <c r="RID14" s="114"/>
      <c r="RIE14" s="114"/>
      <c r="RIF14" s="114"/>
      <c r="RIG14" s="114"/>
      <c r="RIH14" s="114"/>
      <c r="RII14" s="114"/>
      <c r="RIJ14" s="114"/>
      <c r="RIK14" s="114"/>
      <c r="RIL14" s="114"/>
      <c r="RIM14" s="114"/>
      <c r="RIN14" s="114"/>
      <c r="RIO14" s="114"/>
      <c r="RIP14" s="114"/>
      <c r="RIQ14" s="114"/>
      <c r="RIR14" s="114"/>
      <c r="RIS14" s="114"/>
      <c r="RIT14" s="114"/>
      <c r="RIU14" s="114"/>
      <c r="RIV14" s="114"/>
      <c r="RIW14" s="114"/>
      <c r="RIX14" s="114"/>
      <c r="RIY14" s="114"/>
      <c r="RIZ14" s="114"/>
      <c r="RJA14" s="114"/>
      <c r="RJB14" s="114"/>
      <c r="RJC14" s="114"/>
      <c r="RJD14" s="114"/>
      <c r="RJE14" s="114"/>
      <c r="RJF14" s="114"/>
      <c r="RJG14" s="114"/>
      <c r="RJH14" s="114"/>
      <c r="RJI14" s="114"/>
      <c r="RJJ14" s="114"/>
      <c r="RJK14" s="114"/>
      <c r="RJL14" s="114"/>
      <c r="RJM14" s="114"/>
      <c r="RJN14" s="114"/>
      <c r="RJO14" s="114"/>
      <c r="RJP14" s="114"/>
      <c r="RJQ14" s="114"/>
      <c r="RJR14" s="114"/>
      <c r="RJS14" s="114"/>
      <c r="RJT14" s="114"/>
      <c r="RJU14" s="114"/>
      <c r="RJV14" s="114"/>
      <c r="RJW14" s="114"/>
      <c r="RJX14" s="114"/>
      <c r="RJY14" s="114"/>
      <c r="RJZ14" s="114"/>
      <c r="RKA14" s="114"/>
      <c r="RKB14" s="114"/>
      <c r="RKC14" s="114"/>
      <c r="RKD14" s="114"/>
      <c r="RKE14" s="114"/>
      <c r="RKF14" s="114"/>
      <c r="RKG14" s="114"/>
      <c r="RKH14" s="114"/>
      <c r="RKI14" s="114"/>
      <c r="RKJ14" s="114"/>
      <c r="RKK14" s="114"/>
      <c r="RKL14" s="114"/>
      <c r="RKM14" s="114"/>
      <c r="RKN14" s="114"/>
      <c r="RKO14" s="114"/>
      <c r="RKP14" s="114"/>
      <c r="RKQ14" s="114"/>
      <c r="RKR14" s="114"/>
      <c r="RKS14" s="114"/>
      <c r="RKT14" s="114"/>
      <c r="RKU14" s="114"/>
      <c r="RKV14" s="114"/>
      <c r="RKW14" s="114"/>
      <c r="RKX14" s="114"/>
      <c r="RKY14" s="114"/>
      <c r="RKZ14" s="114"/>
      <c r="RLA14" s="114"/>
      <c r="RLB14" s="114"/>
      <c r="RLC14" s="114"/>
      <c r="RLD14" s="114"/>
      <c r="RLE14" s="114"/>
      <c r="RLF14" s="114"/>
      <c r="RLG14" s="114"/>
      <c r="RLH14" s="114"/>
      <c r="RLI14" s="114"/>
      <c r="RLJ14" s="114"/>
      <c r="RLK14" s="114"/>
      <c r="RLL14" s="114"/>
      <c r="RLM14" s="114"/>
      <c r="RLN14" s="114"/>
      <c r="RLO14" s="114"/>
      <c r="RLP14" s="114"/>
      <c r="RLQ14" s="114"/>
      <c r="RLR14" s="114"/>
      <c r="RLS14" s="114"/>
      <c r="RLT14" s="114"/>
      <c r="RLU14" s="114"/>
      <c r="RLV14" s="114"/>
      <c r="RLW14" s="114"/>
      <c r="RLX14" s="114"/>
      <c r="RLY14" s="114"/>
      <c r="RLZ14" s="114"/>
      <c r="RMA14" s="114"/>
      <c r="RMB14" s="114"/>
      <c r="RMC14" s="114"/>
      <c r="RMD14" s="114"/>
      <c r="RME14" s="114"/>
      <c r="RMF14" s="114"/>
      <c r="RMG14" s="114"/>
      <c r="RMH14" s="114"/>
      <c r="RMI14" s="114"/>
      <c r="RMJ14" s="114"/>
      <c r="RMK14" s="114"/>
      <c r="RML14" s="114"/>
      <c r="RMM14" s="114"/>
      <c r="RMN14" s="114"/>
      <c r="RMO14" s="114"/>
      <c r="RMP14" s="114"/>
      <c r="RMQ14" s="114"/>
      <c r="RMR14" s="114"/>
      <c r="RMS14" s="114"/>
      <c r="RMT14" s="114"/>
      <c r="RMU14" s="114"/>
      <c r="RMV14" s="114"/>
      <c r="RMW14" s="114"/>
      <c r="RMX14" s="114"/>
      <c r="RMY14" s="114"/>
      <c r="RMZ14" s="114"/>
      <c r="RNA14" s="114"/>
      <c r="RNB14" s="114"/>
      <c r="RNC14" s="114"/>
      <c r="RND14" s="114"/>
      <c r="RNE14" s="114"/>
      <c r="RNF14" s="114"/>
      <c r="RNG14" s="114"/>
      <c r="RNH14" s="114"/>
      <c r="RNI14" s="114"/>
      <c r="RNJ14" s="114"/>
      <c r="RNK14" s="114"/>
      <c r="RNL14" s="114"/>
      <c r="RNM14" s="114"/>
      <c r="RNN14" s="114"/>
      <c r="RNO14" s="114"/>
      <c r="RNP14" s="114"/>
      <c r="RNQ14" s="114"/>
      <c r="RNR14" s="114"/>
      <c r="RNS14" s="114"/>
      <c r="RNT14" s="114"/>
      <c r="RNU14" s="114"/>
      <c r="RNV14" s="114"/>
      <c r="RNW14" s="114"/>
      <c r="RNX14" s="114"/>
      <c r="RNY14" s="114"/>
      <c r="RNZ14" s="114"/>
      <c r="ROA14" s="114"/>
      <c r="ROB14" s="114"/>
      <c r="ROC14" s="114"/>
      <c r="ROD14" s="114"/>
      <c r="ROE14" s="114"/>
      <c r="ROF14" s="114"/>
      <c r="ROG14" s="114"/>
      <c r="ROH14" s="114"/>
      <c r="ROI14" s="114"/>
      <c r="ROJ14" s="114"/>
      <c r="ROK14" s="114"/>
      <c r="ROL14" s="114"/>
      <c r="ROM14" s="114"/>
      <c r="RON14" s="114"/>
      <c r="ROO14" s="114"/>
      <c r="ROP14" s="114"/>
      <c r="ROQ14" s="114"/>
      <c r="ROR14" s="114"/>
      <c r="ROS14" s="114"/>
      <c r="ROT14" s="114"/>
      <c r="ROU14" s="114"/>
      <c r="ROV14" s="114"/>
      <c r="ROW14" s="114"/>
      <c r="ROX14" s="114"/>
      <c r="ROY14" s="114"/>
      <c r="ROZ14" s="114"/>
      <c r="RPA14" s="114"/>
      <c r="RPB14" s="114"/>
      <c r="RPC14" s="114"/>
      <c r="RPD14" s="114"/>
      <c r="RPE14" s="114"/>
      <c r="RPF14" s="114"/>
      <c r="RPG14" s="114"/>
      <c r="RPH14" s="114"/>
      <c r="RPI14" s="114"/>
      <c r="RPJ14" s="114"/>
      <c r="RPK14" s="114"/>
      <c r="RPL14" s="114"/>
      <c r="RPM14" s="114"/>
      <c r="RPN14" s="114"/>
      <c r="RPO14" s="114"/>
      <c r="RPP14" s="114"/>
      <c r="RPQ14" s="114"/>
      <c r="RPR14" s="114"/>
      <c r="RPS14" s="114"/>
      <c r="RPT14" s="114"/>
      <c r="RPU14" s="114"/>
      <c r="RPV14" s="114"/>
      <c r="RPW14" s="114"/>
      <c r="RPX14" s="114"/>
      <c r="RPY14" s="114"/>
      <c r="RPZ14" s="114"/>
      <c r="RQA14" s="114"/>
      <c r="RQB14" s="114"/>
      <c r="RQC14" s="114"/>
      <c r="RQD14" s="114"/>
      <c r="RQE14" s="114"/>
      <c r="RQF14" s="114"/>
      <c r="RQG14" s="114"/>
      <c r="RQH14" s="114"/>
      <c r="RQI14" s="114"/>
      <c r="RQJ14" s="114"/>
      <c r="RQK14" s="114"/>
      <c r="RQL14" s="114"/>
      <c r="RQM14" s="114"/>
      <c r="RQN14" s="114"/>
      <c r="RQO14" s="114"/>
      <c r="RQP14" s="114"/>
      <c r="RQQ14" s="114"/>
      <c r="RQR14" s="114"/>
      <c r="RQS14" s="114"/>
      <c r="RQT14" s="114"/>
      <c r="RQU14" s="114"/>
      <c r="RQV14" s="114"/>
      <c r="RQW14" s="114"/>
      <c r="RQX14" s="114"/>
      <c r="RQY14" s="114"/>
      <c r="RQZ14" s="114"/>
      <c r="RRA14" s="114"/>
      <c r="RRB14" s="114"/>
      <c r="RRC14" s="114"/>
      <c r="RRD14" s="114"/>
      <c r="RRE14" s="114"/>
      <c r="RRF14" s="114"/>
      <c r="RRG14" s="114"/>
      <c r="RRH14" s="114"/>
      <c r="RRI14" s="114"/>
      <c r="RRJ14" s="114"/>
      <c r="RRK14" s="114"/>
      <c r="RRL14" s="114"/>
      <c r="RRM14" s="114"/>
      <c r="RRN14" s="114"/>
      <c r="RRO14" s="114"/>
      <c r="RRP14" s="114"/>
      <c r="RRQ14" s="114"/>
      <c r="RRR14" s="114"/>
      <c r="RRS14" s="114"/>
      <c r="RRT14" s="114"/>
      <c r="RRU14" s="114"/>
      <c r="RRV14" s="114"/>
      <c r="RRW14" s="114"/>
      <c r="RRX14" s="114"/>
      <c r="RRY14" s="114"/>
      <c r="RRZ14" s="114"/>
      <c r="RSA14" s="114"/>
      <c r="RSB14" s="114"/>
      <c r="RSC14" s="114"/>
      <c r="RSD14" s="114"/>
      <c r="RSE14" s="114"/>
      <c r="RSF14" s="114"/>
      <c r="RSG14" s="114"/>
      <c r="RSH14" s="114"/>
      <c r="RSI14" s="114"/>
      <c r="RSJ14" s="114"/>
      <c r="RSK14" s="114"/>
      <c r="RSL14" s="114"/>
      <c r="RSM14" s="114"/>
      <c r="RSN14" s="114"/>
      <c r="RSO14" s="114"/>
      <c r="RSP14" s="114"/>
      <c r="RSQ14" s="114"/>
      <c r="RSR14" s="114"/>
      <c r="RSS14" s="114"/>
      <c r="RST14" s="114"/>
      <c r="RSU14" s="114"/>
      <c r="RSV14" s="114"/>
      <c r="RSW14" s="114"/>
      <c r="RSX14" s="114"/>
      <c r="RSY14" s="114"/>
      <c r="RSZ14" s="114"/>
      <c r="RTA14" s="114"/>
      <c r="RTB14" s="114"/>
      <c r="RTC14" s="114"/>
      <c r="RTD14" s="114"/>
      <c r="RTE14" s="114"/>
      <c r="RTF14" s="114"/>
      <c r="RTG14" s="114"/>
      <c r="RTH14" s="114"/>
      <c r="RTI14" s="114"/>
      <c r="RTJ14" s="114"/>
      <c r="RTK14" s="114"/>
      <c r="RTL14" s="114"/>
      <c r="RTM14" s="114"/>
      <c r="RTN14" s="114"/>
      <c r="RTO14" s="114"/>
      <c r="RTP14" s="114"/>
      <c r="RTQ14" s="114"/>
      <c r="RTR14" s="114"/>
      <c r="RTS14" s="114"/>
      <c r="RTT14" s="114"/>
      <c r="RTU14" s="114"/>
      <c r="RTV14" s="114"/>
      <c r="RTW14" s="114"/>
      <c r="RTX14" s="114"/>
      <c r="RTY14" s="114"/>
      <c r="RTZ14" s="114"/>
      <c r="RUA14" s="114"/>
      <c r="RUB14" s="114"/>
      <c r="RUC14" s="114"/>
      <c r="RUD14" s="114"/>
      <c r="RUE14" s="114"/>
      <c r="RUF14" s="114"/>
      <c r="RUG14" s="114"/>
      <c r="RUH14" s="114"/>
      <c r="RUI14" s="114"/>
      <c r="RUJ14" s="114"/>
      <c r="RUK14" s="114"/>
      <c r="RUL14" s="114"/>
      <c r="RUM14" s="114"/>
      <c r="RUN14" s="114"/>
      <c r="RUO14" s="114"/>
      <c r="RUP14" s="114"/>
      <c r="RUQ14" s="114"/>
      <c r="RUR14" s="114"/>
      <c r="RUS14" s="114"/>
      <c r="RUT14" s="114"/>
      <c r="RUU14" s="114"/>
      <c r="RUV14" s="114"/>
      <c r="RUW14" s="114"/>
      <c r="RUX14" s="114"/>
      <c r="RUY14" s="114"/>
      <c r="RUZ14" s="114"/>
      <c r="RVA14" s="114"/>
      <c r="RVB14" s="114"/>
      <c r="RVC14" s="114"/>
      <c r="RVD14" s="114"/>
      <c r="RVE14" s="114"/>
      <c r="RVF14" s="114"/>
      <c r="RVG14" s="114"/>
      <c r="RVH14" s="114"/>
      <c r="RVI14" s="114"/>
      <c r="RVJ14" s="114"/>
      <c r="RVK14" s="114"/>
      <c r="RVL14" s="114"/>
      <c r="RVM14" s="114"/>
      <c r="RVN14" s="114"/>
      <c r="RVO14" s="114"/>
      <c r="RVP14" s="114"/>
      <c r="RVQ14" s="114"/>
      <c r="RVR14" s="114"/>
      <c r="RVS14" s="114"/>
      <c r="RVT14" s="114"/>
      <c r="RVU14" s="114"/>
      <c r="RVV14" s="114"/>
      <c r="RVW14" s="114"/>
      <c r="RVX14" s="114"/>
      <c r="RVY14" s="114"/>
      <c r="RVZ14" s="114"/>
      <c r="RWA14" s="114"/>
      <c r="RWB14" s="114"/>
      <c r="RWC14" s="114"/>
      <c r="RWD14" s="114"/>
      <c r="RWE14" s="114"/>
      <c r="RWF14" s="114"/>
      <c r="RWG14" s="114"/>
      <c r="RWH14" s="114"/>
      <c r="RWI14" s="114"/>
      <c r="RWJ14" s="114"/>
      <c r="RWK14" s="114"/>
      <c r="RWL14" s="114"/>
      <c r="RWM14" s="114"/>
      <c r="RWN14" s="114"/>
      <c r="RWO14" s="114"/>
      <c r="RWP14" s="114"/>
      <c r="RWQ14" s="114"/>
      <c r="RWR14" s="114"/>
      <c r="RWS14" s="114"/>
      <c r="RWT14" s="114"/>
      <c r="RWU14" s="114"/>
      <c r="RWV14" s="114"/>
      <c r="RWW14" s="114"/>
      <c r="RWX14" s="114"/>
      <c r="RWY14" s="114"/>
      <c r="RWZ14" s="114"/>
      <c r="RXA14" s="114"/>
      <c r="RXB14" s="114"/>
      <c r="RXC14" s="114"/>
      <c r="RXD14" s="114"/>
      <c r="RXE14" s="114"/>
      <c r="RXF14" s="114"/>
      <c r="RXG14" s="114"/>
      <c r="RXH14" s="114"/>
      <c r="RXI14" s="114"/>
      <c r="RXJ14" s="114"/>
      <c r="RXK14" s="114"/>
      <c r="RXL14" s="114"/>
      <c r="RXM14" s="114"/>
      <c r="RXN14" s="114"/>
      <c r="RXO14" s="114"/>
      <c r="RXP14" s="114"/>
      <c r="RXQ14" s="114"/>
      <c r="RXR14" s="114"/>
      <c r="RXS14" s="114"/>
      <c r="RXT14" s="114"/>
      <c r="RXU14" s="114"/>
      <c r="RXV14" s="114"/>
      <c r="RXW14" s="114"/>
      <c r="RXX14" s="114"/>
      <c r="RXY14" s="114"/>
      <c r="RXZ14" s="114"/>
      <c r="RYA14" s="114"/>
      <c r="RYB14" s="114"/>
      <c r="RYC14" s="114"/>
      <c r="RYD14" s="114"/>
      <c r="RYE14" s="114"/>
      <c r="RYF14" s="114"/>
      <c r="RYG14" s="114"/>
      <c r="RYH14" s="114"/>
      <c r="RYI14" s="114"/>
      <c r="RYJ14" s="114"/>
      <c r="RYK14" s="114"/>
      <c r="RYL14" s="114"/>
      <c r="RYM14" s="114"/>
      <c r="RYN14" s="114"/>
      <c r="RYO14" s="114"/>
      <c r="RYP14" s="114"/>
      <c r="RYQ14" s="114"/>
      <c r="RYR14" s="114"/>
      <c r="RYS14" s="114"/>
      <c r="RYT14" s="114"/>
      <c r="RYU14" s="114"/>
      <c r="RYV14" s="114"/>
      <c r="RYW14" s="114"/>
      <c r="RYX14" s="114"/>
      <c r="RYY14" s="114"/>
      <c r="RYZ14" s="114"/>
      <c r="RZA14" s="114"/>
      <c r="RZB14" s="114"/>
      <c r="RZC14" s="114"/>
      <c r="RZD14" s="114"/>
      <c r="RZE14" s="114"/>
      <c r="RZF14" s="114"/>
      <c r="RZG14" s="114"/>
      <c r="RZH14" s="114"/>
      <c r="RZI14" s="114"/>
      <c r="RZJ14" s="114"/>
      <c r="RZK14" s="114"/>
      <c r="RZL14" s="114"/>
      <c r="RZM14" s="114"/>
      <c r="RZN14" s="114"/>
      <c r="RZO14" s="114"/>
      <c r="RZP14" s="114"/>
      <c r="RZQ14" s="114"/>
      <c r="RZR14" s="114"/>
      <c r="RZS14" s="114"/>
      <c r="RZT14" s="114"/>
      <c r="RZU14" s="114"/>
      <c r="RZV14" s="114"/>
      <c r="RZW14" s="114"/>
      <c r="RZX14" s="114"/>
      <c r="RZY14" s="114"/>
      <c r="RZZ14" s="114"/>
      <c r="SAA14" s="114"/>
      <c r="SAB14" s="114"/>
      <c r="SAC14" s="114"/>
      <c r="SAD14" s="114"/>
      <c r="SAE14" s="114"/>
      <c r="SAF14" s="114"/>
      <c r="SAG14" s="114"/>
      <c r="SAH14" s="114"/>
      <c r="SAI14" s="114"/>
      <c r="SAJ14" s="114"/>
      <c r="SAK14" s="114"/>
      <c r="SAL14" s="114"/>
      <c r="SAM14" s="114"/>
      <c r="SAN14" s="114"/>
      <c r="SAO14" s="114"/>
      <c r="SAP14" s="114"/>
      <c r="SAQ14" s="114"/>
      <c r="SAR14" s="114"/>
      <c r="SAS14" s="114"/>
      <c r="SAT14" s="114"/>
      <c r="SAU14" s="114"/>
      <c r="SAV14" s="114"/>
      <c r="SAW14" s="114"/>
      <c r="SAX14" s="114"/>
      <c r="SAY14" s="114"/>
      <c r="SAZ14" s="114"/>
      <c r="SBA14" s="114"/>
      <c r="SBB14" s="114"/>
      <c r="SBC14" s="114"/>
      <c r="SBD14" s="114"/>
      <c r="SBE14" s="114"/>
      <c r="SBF14" s="114"/>
      <c r="SBG14" s="114"/>
      <c r="SBH14" s="114"/>
      <c r="SBI14" s="114"/>
      <c r="SBJ14" s="114"/>
      <c r="SBK14" s="114"/>
      <c r="SBL14" s="114"/>
      <c r="SBM14" s="114"/>
      <c r="SBN14" s="114"/>
      <c r="SBO14" s="114"/>
      <c r="SBP14" s="114"/>
      <c r="SBQ14" s="114"/>
      <c r="SBR14" s="114"/>
      <c r="SBS14" s="114"/>
      <c r="SBT14" s="114"/>
      <c r="SBU14" s="114"/>
      <c r="SBV14" s="114"/>
      <c r="SBW14" s="114"/>
      <c r="SBX14" s="114"/>
      <c r="SBY14" s="114"/>
      <c r="SBZ14" s="114"/>
      <c r="SCA14" s="114"/>
      <c r="SCB14" s="114"/>
      <c r="SCC14" s="114"/>
      <c r="SCD14" s="114"/>
      <c r="SCE14" s="114"/>
      <c r="SCF14" s="114"/>
      <c r="SCG14" s="114"/>
      <c r="SCH14" s="114"/>
      <c r="SCI14" s="114"/>
      <c r="SCJ14" s="114"/>
      <c r="SCK14" s="114"/>
      <c r="SCL14" s="114"/>
      <c r="SCM14" s="114"/>
      <c r="SCN14" s="114"/>
      <c r="SCO14" s="114"/>
      <c r="SCP14" s="114"/>
      <c r="SCQ14" s="114"/>
      <c r="SCR14" s="114"/>
      <c r="SCS14" s="114"/>
      <c r="SCT14" s="114"/>
      <c r="SCU14" s="114"/>
      <c r="SCV14" s="114"/>
      <c r="SCW14" s="114"/>
      <c r="SCX14" s="114"/>
      <c r="SCY14" s="114"/>
      <c r="SCZ14" s="114"/>
      <c r="SDA14" s="114"/>
      <c r="SDB14" s="114"/>
      <c r="SDC14" s="114"/>
      <c r="SDD14" s="114"/>
      <c r="SDE14" s="114"/>
      <c r="SDF14" s="114"/>
      <c r="SDG14" s="114"/>
      <c r="SDH14" s="114"/>
      <c r="SDI14" s="114"/>
      <c r="SDJ14" s="114"/>
      <c r="SDK14" s="114"/>
      <c r="SDL14" s="114"/>
      <c r="SDM14" s="114"/>
      <c r="SDN14" s="114"/>
      <c r="SDO14" s="114"/>
      <c r="SDP14" s="114"/>
      <c r="SDQ14" s="114"/>
      <c r="SDR14" s="114"/>
      <c r="SDS14" s="114"/>
      <c r="SDT14" s="114"/>
      <c r="SDU14" s="114"/>
      <c r="SDV14" s="114"/>
      <c r="SDW14" s="114"/>
      <c r="SDX14" s="114"/>
      <c r="SDY14" s="114"/>
      <c r="SDZ14" s="114"/>
      <c r="SEA14" s="114"/>
      <c r="SEB14" s="114"/>
      <c r="SEC14" s="114"/>
      <c r="SED14" s="114"/>
      <c r="SEE14" s="114"/>
      <c r="SEF14" s="114"/>
      <c r="SEG14" s="114"/>
      <c r="SEH14" s="114"/>
      <c r="SEI14" s="114"/>
      <c r="SEJ14" s="114"/>
      <c r="SEK14" s="114"/>
      <c r="SEL14" s="114"/>
      <c r="SEM14" s="114"/>
      <c r="SEN14" s="114"/>
      <c r="SEO14" s="114"/>
      <c r="SEP14" s="114"/>
      <c r="SEQ14" s="114"/>
      <c r="SER14" s="114"/>
      <c r="SES14" s="114"/>
      <c r="SET14" s="114"/>
      <c r="SEU14" s="114"/>
      <c r="SEV14" s="114"/>
      <c r="SEW14" s="114"/>
      <c r="SEX14" s="114"/>
      <c r="SEY14" s="114"/>
      <c r="SEZ14" s="114"/>
      <c r="SFA14" s="114"/>
      <c r="SFB14" s="114"/>
      <c r="SFC14" s="114"/>
      <c r="SFD14" s="114"/>
      <c r="SFE14" s="114"/>
      <c r="SFF14" s="114"/>
      <c r="SFG14" s="114"/>
      <c r="SFH14" s="114"/>
      <c r="SFI14" s="114"/>
      <c r="SFJ14" s="114"/>
      <c r="SFK14" s="114"/>
      <c r="SFL14" s="114"/>
      <c r="SFM14" s="114"/>
      <c r="SFN14" s="114"/>
      <c r="SFO14" s="114"/>
      <c r="SFP14" s="114"/>
      <c r="SFQ14" s="114"/>
      <c r="SFR14" s="114"/>
      <c r="SFS14" s="114"/>
      <c r="SFT14" s="114"/>
      <c r="SFU14" s="114"/>
      <c r="SFV14" s="114"/>
      <c r="SFW14" s="114"/>
      <c r="SFX14" s="114"/>
      <c r="SFY14" s="114"/>
      <c r="SFZ14" s="114"/>
      <c r="SGA14" s="114"/>
      <c r="SGB14" s="114"/>
      <c r="SGC14" s="114"/>
      <c r="SGD14" s="114"/>
      <c r="SGE14" s="114"/>
      <c r="SGF14" s="114"/>
      <c r="SGG14" s="114"/>
      <c r="SGH14" s="114"/>
      <c r="SGI14" s="114"/>
      <c r="SGJ14" s="114"/>
      <c r="SGK14" s="114"/>
      <c r="SGL14" s="114"/>
      <c r="SGM14" s="114"/>
      <c r="SGN14" s="114"/>
      <c r="SGO14" s="114"/>
      <c r="SGP14" s="114"/>
      <c r="SGQ14" s="114"/>
      <c r="SGR14" s="114"/>
      <c r="SGS14" s="114"/>
      <c r="SGT14" s="114"/>
      <c r="SGU14" s="114"/>
      <c r="SGV14" s="114"/>
      <c r="SGW14" s="114"/>
      <c r="SGX14" s="114"/>
      <c r="SGY14" s="114"/>
      <c r="SGZ14" s="114"/>
      <c r="SHA14" s="114"/>
      <c r="SHB14" s="114"/>
      <c r="SHC14" s="114"/>
      <c r="SHD14" s="114"/>
      <c r="SHE14" s="114"/>
      <c r="SHF14" s="114"/>
      <c r="SHG14" s="114"/>
      <c r="SHH14" s="114"/>
      <c r="SHI14" s="114"/>
      <c r="SHJ14" s="114"/>
      <c r="SHK14" s="114"/>
      <c r="SHL14" s="114"/>
      <c r="SHM14" s="114"/>
      <c r="SHN14" s="114"/>
      <c r="SHO14" s="114"/>
      <c r="SHP14" s="114"/>
      <c r="SHQ14" s="114"/>
      <c r="SHR14" s="114"/>
      <c r="SHS14" s="114"/>
      <c r="SHT14" s="114"/>
      <c r="SHU14" s="114"/>
      <c r="SHV14" s="114"/>
      <c r="SHW14" s="114"/>
      <c r="SHX14" s="114"/>
      <c r="SHY14" s="114"/>
      <c r="SHZ14" s="114"/>
      <c r="SIA14" s="114"/>
      <c r="SIB14" s="114"/>
      <c r="SIC14" s="114"/>
      <c r="SID14" s="114"/>
      <c r="SIE14" s="114"/>
      <c r="SIF14" s="114"/>
      <c r="SIG14" s="114"/>
      <c r="SIH14" s="114"/>
      <c r="SII14" s="114"/>
      <c r="SIJ14" s="114"/>
      <c r="SIK14" s="114"/>
      <c r="SIL14" s="114"/>
      <c r="SIM14" s="114"/>
      <c r="SIN14" s="114"/>
      <c r="SIO14" s="114"/>
      <c r="SIP14" s="114"/>
      <c r="SIQ14" s="114"/>
      <c r="SIR14" s="114"/>
      <c r="SIS14" s="114"/>
      <c r="SIT14" s="114"/>
      <c r="SIU14" s="114"/>
      <c r="SIV14" s="114"/>
      <c r="SIW14" s="114"/>
      <c r="SIX14" s="114"/>
      <c r="SIY14" s="114"/>
      <c r="SIZ14" s="114"/>
      <c r="SJA14" s="114"/>
      <c r="SJB14" s="114"/>
      <c r="SJC14" s="114"/>
      <c r="SJD14" s="114"/>
      <c r="SJE14" s="114"/>
      <c r="SJF14" s="114"/>
      <c r="SJG14" s="114"/>
      <c r="SJH14" s="114"/>
      <c r="SJI14" s="114"/>
      <c r="SJJ14" s="114"/>
      <c r="SJK14" s="114"/>
      <c r="SJL14" s="114"/>
      <c r="SJM14" s="114"/>
      <c r="SJN14" s="114"/>
      <c r="SJO14" s="114"/>
      <c r="SJP14" s="114"/>
      <c r="SJQ14" s="114"/>
      <c r="SJR14" s="114"/>
      <c r="SJS14" s="114"/>
      <c r="SJT14" s="114"/>
      <c r="SJU14" s="114"/>
      <c r="SJV14" s="114"/>
      <c r="SJW14" s="114"/>
      <c r="SJX14" s="114"/>
      <c r="SJY14" s="114"/>
      <c r="SJZ14" s="114"/>
      <c r="SKA14" s="114"/>
      <c r="SKB14" s="114"/>
      <c r="SKC14" s="114"/>
      <c r="SKD14" s="114"/>
      <c r="SKE14" s="114"/>
      <c r="SKF14" s="114"/>
      <c r="SKG14" s="114"/>
      <c r="SKH14" s="114"/>
      <c r="SKI14" s="114"/>
      <c r="SKJ14" s="114"/>
      <c r="SKK14" s="114"/>
      <c r="SKL14" s="114"/>
      <c r="SKM14" s="114"/>
      <c r="SKN14" s="114"/>
      <c r="SKO14" s="114"/>
      <c r="SKP14" s="114"/>
      <c r="SKQ14" s="114"/>
      <c r="SKR14" s="114"/>
      <c r="SKS14" s="114"/>
      <c r="SKT14" s="114"/>
      <c r="SKU14" s="114"/>
      <c r="SKV14" s="114"/>
      <c r="SKW14" s="114"/>
      <c r="SKX14" s="114"/>
      <c r="SKY14" s="114"/>
      <c r="SKZ14" s="114"/>
      <c r="SLA14" s="114"/>
      <c r="SLB14" s="114"/>
      <c r="SLC14" s="114"/>
      <c r="SLD14" s="114"/>
      <c r="SLE14" s="114"/>
      <c r="SLF14" s="114"/>
      <c r="SLG14" s="114"/>
      <c r="SLH14" s="114"/>
      <c r="SLI14" s="114"/>
      <c r="SLJ14" s="114"/>
      <c r="SLK14" s="114"/>
      <c r="SLL14" s="114"/>
      <c r="SLM14" s="114"/>
      <c r="SLN14" s="114"/>
      <c r="SLO14" s="114"/>
      <c r="SLP14" s="114"/>
      <c r="SLQ14" s="114"/>
      <c r="SLR14" s="114"/>
      <c r="SLS14" s="114"/>
      <c r="SLT14" s="114"/>
      <c r="SLU14" s="114"/>
      <c r="SLV14" s="114"/>
      <c r="SLW14" s="114"/>
      <c r="SLX14" s="114"/>
      <c r="SLY14" s="114"/>
      <c r="SLZ14" s="114"/>
      <c r="SMA14" s="114"/>
      <c r="SMB14" s="114"/>
      <c r="SMC14" s="114"/>
      <c r="SMD14" s="114"/>
      <c r="SME14" s="114"/>
      <c r="SMF14" s="114"/>
      <c r="SMG14" s="114"/>
      <c r="SMH14" s="114"/>
      <c r="SMI14" s="114"/>
      <c r="SMJ14" s="114"/>
      <c r="SMK14" s="114"/>
      <c r="SML14" s="114"/>
      <c r="SMM14" s="114"/>
      <c r="SMN14" s="114"/>
      <c r="SMO14" s="114"/>
      <c r="SMP14" s="114"/>
      <c r="SMQ14" s="114"/>
      <c r="SMR14" s="114"/>
      <c r="SMS14" s="114"/>
      <c r="SMT14" s="114"/>
      <c r="SMU14" s="114"/>
      <c r="SMV14" s="114"/>
      <c r="SMW14" s="114"/>
      <c r="SMX14" s="114"/>
      <c r="SMY14" s="114"/>
      <c r="SMZ14" s="114"/>
      <c r="SNA14" s="114"/>
      <c r="SNB14" s="114"/>
      <c r="SNC14" s="114"/>
      <c r="SND14" s="114"/>
      <c r="SNE14" s="114"/>
      <c r="SNF14" s="114"/>
      <c r="SNG14" s="114"/>
      <c r="SNH14" s="114"/>
      <c r="SNI14" s="114"/>
      <c r="SNJ14" s="114"/>
      <c r="SNK14" s="114"/>
      <c r="SNL14" s="114"/>
      <c r="SNM14" s="114"/>
      <c r="SNN14" s="114"/>
      <c r="SNO14" s="114"/>
      <c r="SNP14" s="114"/>
      <c r="SNQ14" s="114"/>
      <c r="SNR14" s="114"/>
      <c r="SNS14" s="114"/>
      <c r="SNT14" s="114"/>
      <c r="SNU14" s="114"/>
      <c r="SNV14" s="114"/>
      <c r="SNW14" s="114"/>
      <c r="SNX14" s="114"/>
      <c r="SNY14" s="114"/>
      <c r="SNZ14" s="114"/>
      <c r="SOA14" s="114"/>
      <c r="SOB14" s="114"/>
      <c r="SOC14" s="114"/>
      <c r="SOD14" s="114"/>
      <c r="SOE14" s="114"/>
      <c r="SOF14" s="114"/>
      <c r="SOG14" s="114"/>
      <c r="SOH14" s="114"/>
      <c r="SOI14" s="114"/>
      <c r="SOJ14" s="114"/>
      <c r="SOK14" s="114"/>
      <c r="SOL14" s="114"/>
      <c r="SOM14" s="114"/>
      <c r="SON14" s="114"/>
      <c r="SOO14" s="114"/>
      <c r="SOP14" s="114"/>
      <c r="SOQ14" s="114"/>
      <c r="SOR14" s="114"/>
      <c r="SOS14" s="114"/>
      <c r="SOT14" s="114"/>
      <c r="SOU14" s="114"/>
      <c r="SOV14" s="114"/>
      <c r="SOW14" s="114"/>
      <c r="SOX14" s="114"/>
      <c r="SOY14" s="114"/>
      <c r="SOZ14" s="114"/>
      <c r="SPA14" s="114"/>
      <c r="SPB14" s="114"/>
      <c r="SPC14" s="114"/>
      <c r="SPD14" s="114"/>
      <c r="SPE14" s="114"/>
      <c r="SPF14" s="114"/>
      <c r="SPG14" s="114"/>
      <c r="SPH14" s="114"/>
      <c r="SPI14" s="114"/>
      <c r="SPJ14" s="114"/>
      <c r="SPK14" s="114"/>
      <c r="SPL14" s="114"/>
      <c r="SPM14" s="114"/>
      <c r="SPN14" s="114"/>
      <c r="SPO14" s="114"/>
      <c r="SPP14" s="114"/>
      <c r="SPQ14" s="114"/>
      <c r="SPR14" s="114"/>
      <c r="SPS14" s="114"/>
      <c r="SPT14" s="114"/>
      <c r="SPU14" s="114"/>
      <c r="SPV14" s="114"/>
      <c r="SPW14" s="114"/>
      <c r="SPX14" s="114"/>
      <c r="SPY14" s="114"/>
      <c r="SPZ14" s="114"/>
      <c r="SQA14" s="114"/>
      <c r="SQB14" s="114"/>
      <c r="SQC14" s="114"/>
      <c r="SQD14" s="114"/>
      <c r="SQE14" s="114"/>
      <c r="SQF14" s="114"/>
      <c r="SQG14" s="114"/>
      <c r="SQH14" s="114"/>
      <c r="SQI14" s="114"/>
      <c r="SQJ14" s="114"/>
      <c r="SQK14" s="114"/>
      <c r="SQL14" s="114"/>
      <c r="SQM14" s="114"/>
      <c r="SQN14" s="114"/>
      <c r="SQO14" s="114"/>
      <c r="SQP14" s="114"/>
      <c r="SQQ14" s="114"/>
      <c r="SQR14" s="114"/>
      <c r="SQS14" s="114"/>
      <c r="SQT14" s="114"/>
      <c r="SQU14" s="114"/>
      <c r="SQV14" s="114"/>
      <c r="SQW14" s="114"/>
      <c r="SQX14" s="114"/>
      <c r="SQY14" s="114"/>
      <c r="SQZ14" s="114"/>
      <c r="SRA14" s="114"/>
      <c r="SRB14" s="114"/>
      <c r="SRC14" s="114"/>
      <c r="SRD14" s="114"/>
      <c r="SRE14" s="114"/>
      <c r="SRF14" s="114"/>
      <c r="SRG14" s="114"/>
      <c r="SRH14" s="114"/>
      <c r="SRI14" s="114"/>
      <c r="SRJ14" s="114"/>
      <c r="SRK14" s="114"/>
      <c r="SRL14" s="114"/>
      <c r="SRM14" s="114"/>
      <c r="SRN14" s="114"/>
      <c r="SRO14" s="114"/>
      <c r="SRP14" s="114"/>
      <c r="SRQ14" s="114"/>
      <c r="SRR14" s="114"/>
      <c r="SRS14" s="114"/>
      <c r="SRT14" s="114"/>
      <c r="SRU14" s="114"/>
      <c r="SRV14" s="114"/>
      <c r="SRW14" s="114"/>
      <c r="SRX14" s="114"/>
      <c r="SRY14" s="114"/>
      <c r="SRZ14" s="114"/>
      <c r="SSA14" s="114"/>
      <c r="SSB14" s="114"/>
      <c r="SSC14" s="114"/>
      <c r="SSD14" s="114"/>
      <c r="SSE14" s="114"/>
      <c r="SSF14" s="114"/>
      <c r="SSG14" s="114"/>
      <c r="SSH14" s="114"/>
      <c r="SSI14" s="114"/>
      <c r="SSJ14" s="114"/>
      <c r="SSK14" s="114"/>
      <c r="SSL14" s="114"/>
      <c r="SSM14" s="114"/>
      <c r="SSN14" s="114"/>
      <c r="SSO14" s="114"/>
      <c r="SSP14" s="114"/>
      <c r="SSQ14" s="114"/>
      <c r="SSR14" s="114"/>
      <c r="SSS14" s="114"/>
      <c r="SST14" s="114"/>
      <c r="SSU14" s="114"/>
      <c r="SSV14" s="114"/>
      <c r="SSW14" s="114"/>
      <c r="SSX14" s="114"/>
      <c r="SSY14" s="114"/>
      <c r="SSZ14" s="114"/>
      <c r="STA14" s="114"/>
      <c r="STB14" s="114"/>
      <c r="STC14" s="114"/>
      <c r="STD14" s="114"/>
      <c r="STE14" s="114"/>
      <c r="STF14" s="114"/>
      <c r="STG14" s="114"/>
      <c r="STH14" s="114"/>
      <c r="STI14" s="114"/>
      <c r="STJ14" s="114"/>
      <c r="STK14" s="114"/>
      <c r="STL14" s="114"/>
      <c r="STM14" s="114"/>
      <c r="STN14" s="114"/>
      <c r="STO14" s="114"/>
      <c r="STP14" s="114"/>
      <c r="STQ14" s="114"/>
      <c r="STR14" s="114"/>
      <c r="STS14" s="114"/>
      <c r="STT14" s="114"/>
      <c r="STU14" s="114"/>
      <c r="STV14" s="114"/>
      <c r="STW14" s="114"/>
      <c r="STX14" s="114"/>
      <c r="STY14" s="114"/>
      <c r="STZ14" s="114"/>
      <c r="SUA14" s="114"/>
      <c r="SUB14" s="114"/>
      <c r="SUC14" s="114"/>
      <c r="SUD14" s="114"/>
      <c r="SUE14" s="114"/>
      <c r="SUF14" s="114"/>
      <c r="SUG14" s="114"/>
      <c r="SUH14" s="114"/>
      <c r="SUI14" s="114"/>
      <c r="SUJ14" s="114"/>
      <c r="SUK14" s="114"/>
      <c r="SUL14" s="114"/>
      <c r="SUM14" s="114"/>
      <c r="SUN14" s="114"/>
      <c r="SUO14" s="114"/>
      <c r="SUP14" s="114"/>
      <c r="SUQ14" s="114"/>
      <c r="SUR14" s="114"/>
      <c r="SUS14" s="114"/>
      <c r="SUT14" s="114"/>
      <c r="SUU14" s="114"/>
      <c r="SUV14" s="114"/>
      <c r="SUW14" s="114"/>
      <c r="SUX14" s="114"/>
      <c r="SUY14" s="114"/>
      <c r="SUZ14" s="114"/>
      <c r="SVA14" s="114"/>
      <c r="SVB14" s="114"/>
      <c r="SVC14" s="114"/>
      <c r="SVD14" s="114"/>
      <c r="SVE14" s="114"/>
      <c r="SVF14" s="114"/>
      <c r="SVG14" s="114"/>
      <c r="SVH14" s="114"/>
      <c r="SVI14" s="114"/>
      <c r="SVJ14" s="114"/>
      <c r="SVK14" s="114"/>
      <c r="SVL14" s="114"/>
      <c r="SVM14" s="114"/>
      <c r="SVN14" s="114"/>
      <c r="SVO14" s="114"/>
      <c r="SVP14" s="114"/>
      <c r="SVQ14" s="114"/>
      <c r="SVR14" s="114"/>
      <c r="SVS14" s="114"/>
      <c r="SVT14" s="114"/>
      <c r="SVU14" s="114"/>
      <c r="SVV14" s="114"/>
      <c r="SVW14" s="114"/>
      <c r="SVX14" s="114"/>
      <c r="SVY14" s="114"/>
      <c r="SVZ14" s="114"/>
      <c r="SWA14" s="114"/>
      <c r="SWB14" s="114"/>
      <c r="SWC14" s="114"/>
      <c r="SWD14" s="114"/>
      <c r="SWE14" s="114"/>
      <c r="SWF14" s="114"/>
      <c r="SWG14" s="114"/>
      <c r="SWH14" s="114"/>
      <c r="SWI14" s="114"/>
      <c r="SWJ14" s="114"/>
      <c r="SWK14" s="114"/>
      <c r="SWL14" s="114"/>
      <c r="SWM14" s="114"/>
      <c r="SWN14" s="114"/>
      <c r="SWO14" s="114"/>
      <c r="SWP14" s="114"/>
      <c r="SWQ14" s="114"/>
      <c r="SWR14" s="114"/>
      <c r="SWS14" s="114"/>
      <c r="SWT14" s="114"/>
      <c r="SWU14" s="114"/>
      <c r="SWV14" s="114"/>
      <c r="SWW14" s="114"/>
      <c r="SWX14" s="114"/>
      <c r="SWY14" s="114"/>
      <c r="SWZ14" s="114"/>
      <c r="SXA14" s="114"/>
      <c r="SXB14" s="114"/>
      <c r="SXC14" s="114"/>
      <c r="SXD14" s="114"/>
      <c r="SXE14" s="114"/>
      <c r="SXF14" s="114"/>
      <c r="SXG14" s="114"/>
      <c r="SXH14" s="114"/>
      <c r="SXI14" s="114"/>
      <c r="SXJ14" s="114"/>
      <c r="SXK14" s="114"/>
      <c r="SXL14" s="114"/>
      <c r="SXM14" s="114"/>
      <c r="SXN14" s="114"/>
      <c r="SXO14" s="114"/>
      <c r="SXP14" s="114"/>
      <c r="SXQ14" s="114"/>
      <c r="SXR14" s="114"/>
      <c r="SXS14" s="114"/>
      <c r="SXT14" s="114"/>
      <c r="SXU14" s="114"/>
      <c r="SXV14" s="114"/>
      <c r="SXW14" s="114"/>
      <c r="SXX14" s="114"/>
      <c r="SXY14" s="114"/>
      <c r="SXZ14" s="114"/>
      <c r="SYA14" s="114"/>
      <c r="SYB14" s="114"/>
      <c r="SYC14" s="114"/>
      <c r="SYD14" s="114"/>
      <c r="SYE14" s="114"/>
      <c r="SYF14" s="114"/>
      <c r="SYG14" s="114"/>
      <c r="SYH14" s="114"/>
      <c r="SYI14" s="114"/>
      <c r="SYJ14" s="114"/>
      <c r="SYK14" s="114"/>
      <c r="SYL14" s="114"/>
      <c r="SYM14" s="114"/>
      <c r="SYN14" s="114"/>
      <c r="SYO14" s="114"/>
      <c r="SYP14" s="114"/>
      <c r="SYQ14" s="114"/>
      <c r="SYR14" s="114"/>
      <c r="SYS14" s="114"/>
      <c r="SYT14" s="114"/>
      <c r="SYU14" s="114"/>
      <c r="SYV14" s="114"/>
      <c r="SYW14" s="114"/>
      <c r="SYX14" s="114"/>
      <c r="SYY14" s="114"/>
      <c r="SYZ14" s="114"/>
      <c r="SZA14" s="114"/>
      <c r="SZB14" s="114"/>
      <c r="SZC14" s="114"/>
      <c r="SZD14" s="114"/>
      <c r="SZE14" s="114"/>
      <c r="SZF14" s="114"/>
      <c r="SZG14" s="114"/>
      <c r="SZH14" s="114"/>
      <c r="SZI14" s="114"/>
      <c r="SZJ14" s="114"/>
      <c r="SZK14" s="114"/>
      <c r="SZL14" s="114"/>
      <c r="SZM14" s="114"/>
      <c r="SZN14" s="114"/>
      <c r="SZO14" s="114"/>
      <c r="SZP14" s="114"/>
      <c r="SZQ14" s="114"/>
      <c r="SZR14" s="114"/>
      <c r="SZS14" s="114"/>
      <c r="SZT14" s="114"/>
      <c r="SZU14" s="114"/>
      <c r="SZV14" s="114"/>
      <c r="SZW14" s="114"/>
      <c r="SZX14" s="114"/>
      <c r="SZY14" s="114"/>
      <c r="SZZ14" s="114"/>
      <c r="TAA14" s="114"/>
      <c r="TAB14" s="114"/>
      <c r="TAC14" s="114"/>
      <c r="TAD14" s="114"/>
      <c r="TAE14" s="114"/>
      <c r="TAF14" s="114"/>
      <c r="TAG14" s="114"/>
      <c r="TAH14" s="114"/>
      <c r="TAI14" s="114"/>
      <c r="TAJ14" s="114"/>
      <c r="TAK14" s="114"/>
      <c r="TAL14" s="114"/>
      <c r="TAM14" s="114"/>
      <c r="TAN14" s="114"/>
      <c r="TAO14" s="114"/>
      <c r="TAP14" s="114"/>
      <c r="TAQ14" s="114"/>
      <c r="TAR14" s="114"/>
      <c r="TAS14" s="114"/>
      <c r="TAT14" s="114"/>
      <c r="TAU14" s="114"/>
      <c r="TAV14" s="114"/>
      <c r="TAW14" s="114"/>
      <c r="TAX14" s="114"/>
      <c r="TAY14" s="114"/>
      <c r="TAZ14" s="114"/>
      <c r="TBA14" s="114"/>
      <c r="TBB14" s="114"/>
      <c r="TBC14" s="114"/>
      <c r="TBD14" s="114"/>
      <c r="TBE14" s="114"/>
      <c r="TBF14" s="114"/>
      <c r="TBG14" s="114"/>
      <c r="TBH14" s="114"/>
      <c r="TBI14" s="114"/>
      <c r="TBJ14" s="114"/>
      <c r="TBK14" s="114"/>
      <c r="TBL14" s="114"/>
      <c r="TBM14" s="114"/>
      <c r="TBN14" s="114"/>
      <c r="TBO14" s="114"/>
      <c r="TBP14" s="114"/>
      <c r="TBQ14" s="114"/>
      <c r="TBR14" s="114"/>
      <c r="TBS14" s="114"/>
      <c r="TBT14" s="114"/>
      <c r="TBU14" s="114"/>
      <c r="TBV14" s="114"/>
      <c r="TBW14" s="114"/>
      <c r="TBX14" s="114"/>
      <c r="TBY14" s="114"/>
      <c r="TBZ14" s="114"/>
      <c r="TCA14" s="114"/>
      <c r="TCB14" s="114"/>
      <c r="TCC14" s="114"/>
      <c r="TCD14" s="114"/>
      <c r="TCE14" s="114"/>
      <c r="TCF14" s="114"/>
      <c r="TCG14" s="114"/>
      <c r="TCH14" s="114"/>
      <c r="TCI14" s="114"/>
      <c r="TCJ14" s="114"/>
      <c r="TCK14" s="114"/>
      <c r="TCL14" s="114"/>
      <c r="TCM14" s="114"/>
      <c r="TCN14" s="114"/>
      <c r="TCO14" s="114"/>
      <c r="TCP14" s="114"/>
      <c r="TCQ14" s="114"/>
      <c r="TCR14" s="114"/>
      <c r="TCS14" s="114"/>
      <c r="TCT14" s="114"/>
      <c r="TCU14" s="114"/>
      <c r="TCV14" s="114"/>
      <c r="TCW14" s="114"/>
      <c r="TCX14" s="114"/>
      <c r="TCY14" s="114"/>
      <c r="TCZ14" s="114"/>
      <c r="TDA14" s="114"/>
      <c r="TDB14" s="114"/>
      <c r="TDC14" s="114"/>
      <c r="TDD14" s="114"/>
      <c r="TDE14" s="114"/>
      <c r="TDF14" s="114"/>
      <c r="TDG14" s="114"/>
      <c r="TDH14" s="114"/>
      <c r="TDI14" s="114"/>
      <c r="TDJ14" s="114"/>
      <c r="TDK14" s="114"/>
      <c r="TDL14" s="114"/>
      <c r="TDM14" s="114"/>
      <c r="TDN14" s="114"/>
      <c r="TDO14" s="114"/>
      <c r="TDP14" s="114"/>
      <c r="TDQ14" s="114"/>
      <c r="TDR14" s="114"/>
      <c r="TDS14" s="114"/>
      <c r="TDT14" s="114"/>
      <c r="TDU14" s="114"/>
      <c r="TDV14" s="114"/>
      <c r="TDW14" s="114"/>
      <c r="TDX14" s="114"/>
      <c r="TDY14" s="114"/>
      <c r="TDZ14" s="114"/>
      <c r="TEA14" s="114"/>
      <c r="TEB14" s="114"/>
      <c r="TEC14" s="114"/>
      <c r="TED14" s="114"/>
      <c r="TEE14" s="114"/>
      <c r="TEF14" s="114"/>
      <c r="TEG14" s="114"/>
      <c r="TEH14" s="114"/>
      <c r="TEI14" s="114"/>
      <c r="TEJ14" s="114"/>
      <c r="TEK14" s="114"/>
      <c r="TEL14" s="114"/>
      <c r="TEM14" s="114"/>
      <c r="TEN14" s="114"/>
      <c r="TEO14" s="114"/>
      <c r="TEP14" s="114"/>
      <c r="TEQ14" s="114"/>
      <c r="TER14" s="114"/>
      <c r="TES14" s="114"/>
      <c r="TET14" s="114"/>
      <c r="TEU14" s="114"/>
      <c r="TEV14" s="114"/>
      <c r="TEW14" s="114"/>
      <c r="TEX14" s="114"/>
      <c r="TEY14" s="114"/>
      <c r="TEZ14" s="114"/>
      <c r="TFA14" s="114"/>
      <c r="TFB14" s="114"/>
      <c r="TFC14" s="114"/>
      <c r="TFD14" s="114"/>
      <c r="TFE14" s="114"/>
      <c r="TFF14" s="114"/>
      <c r="TFG14" s="114"/>
      <c r="TFH14" s="114"/>
      <c r="TFI14" s="114"/>
      <c r="TFJ14" s="114"/>
      <c r="TFK14" s="114"/>
      <c r="TFL14" s="114"/>
      <c r="TFM14" s="114"/>
      <c r="TFN14" s="114"/>
      <c r="TFO14" s="114"/>
      <c r="TFP14" s="114"/>
      <c r="TFQ14" s="114"/>
      <c r="TFR14" s="114"/>
      <c r="TFS14" s="114"/>
      <c r="TFT14" s="114"/>
      <c r="TFU14" s="114"/>
      <c r="TFV14" s="114"/>
      <c r="TFW14" s="114"/>
      <c r="TFX14" s="114"/>
      <c r="TFY14" s="114"/>
      <c r="TFZ14" s="114"/>
      <c r="TGA14" s="114"/>
      <c r="TGB14" s="114"/>
      <c r="TGC14" s="114"/>
      <c r="TGD14" s="114"/>
      <c r="TGE14" s="114"/>
      <c r="TGF14" s="114"/>
      <c r="TGG14" s="114"/>
      <c r="TGH14" s="114"/>
      <c r="TGI14" s="114"/>
      <c r="TGJ14" s="114"/>
      <c r="TGK14" s="114"/>
      <c r="TGL14" s="114"/>
      <c r="TGM14" s="114"/>
      <c r="TGN14" s="114"/>
      <c r="TGO14" s="114"/>
      <c r="TGP14" s="114"/>
      <c r="TGQ14" s="114"/>
      <c r="TGR14" s="114"/>
      <c r="TGS14" s="114"/>
      <c r="TGT14" s="114"/>
      <c r="TGU14" s="114"/>
      <c r="TGV14" s="114"/>
      <c r="TGW14" s="114"/>
      <c r="TGX14" s="114"/>
      <c r="TGY14" s="114"/>
      <c r="TGZ14" s="114"/>
      <c r="THA14" s="114"/>
      <c r="THB14" s="114"/>
      <c r="THC14" s="114"/>
      <c r="THD14" s="114"/>
      <c r="THE14" s="114"/>
      <c r="THF14" s="114"/>
      <c r="THG14" s="114"/>
      <c r="THH14" s="114"/>
      <c r="THI14" s="114"/>
      <c r="THJ14" s="114"/>
      <c r="THK14" s="114"/>
      <c r="THL14" s="114"/>
      <c r="THM14" s="114"/>
      <c r="THN14" s="114"/>
      <c r="THO14" s="114"/>
      <c r="THP14" s="114"/>
      <c r="THQ14" s="114"/>
      <c r="THR14" s="114"/>
      <c r="THS14" s="114"/>
      <c r="THT14" s="114"/>
      <c r="THU14" s="114"/>
      <c r="THV14" s="114"/>
      <c r="THW14" s="114"/>
      <c r="THX14" s="114"/>
      <c r="THY14" s="114"/>
      <c r="THZ14" s="114"/>
      <c r="TIA14" s="114"/>
      <c r="TIB14" s="114"/>
      <c r="TIC14" s="114"/>
      <c r="TID14" s="114"/>
      <c r="TIE14" s="114"/>
      <c r="TIF14" s="114"/>
      <c r="TIG14" s="114"/>
      <c r="TIH14" s="114"/>
      <c r="TII14" s="114"/>
      <c r="TIJ14" s="114"/>
      <c r="TIK14" s="114"/>
      <c r="TIL14" s="114"/>
      <c r="TIM14" s="114"/>
      <c r="TIN14" s="114"/>
      <c r="TIO14" s="114"/>
      <c r="TIP14" s="114"/>
      <c r="TIQ14" s="114"/>
      <c r="TIR14" s="114"/>
      <c r="TIS14" s="114"/>
      <c r="TIT14" s="114"/>
      <c r="TIU14" s="114"/>
      <c r="TIV14" s="114"/>
      <c r="TIW14" s="114"/>
      <c r="TIX14" s="114"/>
      <c r="TIY14" s="114"/>
      <c r="TIZ14" s="114"/>
      <c r="TJA14" s="114"/>
      <c r="TJB14" s="114"/>
      <c r="TJC14" s="114"/>
      <c r="TJD14" s="114"/>
      <c r="TJE14" s="114"/>
      <c r="TJF14" s="114"/>
      <c r="TJG14" s="114"/>
      <c r="TJH14" s="114"/>
      <c r="TJI14" s="114"/>
      <c r="TJJ14" s="114"/>
      <c r="TJK14" s="114"/>
      <c r="TJL14" s="114"/>
      <c r="TJM14" s="114"/>
      <c r="TJN14" s="114"/>
      <c r="TJO14" s="114"/>
      <c r="TJP14" s="114"/>
      <c r="TJQ14" s="114"/>
      <c r="TJR14" s="114"/>
      <c r="TJS14" s="114"/>
      <c r="TJT14" s="114"/>
      <c r="TJU14" s="114"/>
      <c r="TJV14" s="114"/>
      <c r="TJW14" s="114"/>
      <c r="TJX14" s="114"/>
      <c r="TJY14" s="114"/>
      <c r="TJZ14" s="114"/>
      <c r="TKA14" s="114"/>
      <c r="TKB14" s="114"/>
      <c r="TKC14" s="114"/>
      <c r="TKD14" s="114"/>
      <c r="TKE14" s="114"/>
      <c r="TKF14" s="114"/>
      <c r="TKG14" s="114"/>
      <c r="TKH14" s="114"/>
      <c r="TKI14" s="114"/>
      <c r="TKJ14" s="114"/>
      <c r="TKK14" s="114"/>
      <c r="TKL14" s="114"/>
      <c r="TKM14" s="114"/>
      <c r="TKN14" s="114"/>
      <c r="TKO14" s="114"/>
      <c r="TKP14" s="114"/>
      <c r="TKQ14" s="114"/>
      <c r="TKR14" s="114"/>
      <c r="TKS14" s="114"/>
      <c r="TKT14" s="114"/>
      <c r="TKU14" s="114"/>
      <c r="TKV14" s="114"/>
      <c r="TKW14" s="114"/>
      <c r="TKX14" s="114"/>
      <c r="TKY14" s="114"/>
      <c r="TKZ14" s="114"/>
      <c r="TLA14" s="114"/>
      <c r="TLB14" s="114"/>
      <c r="TLC14" s="114"/>
      <c r="TLD14" s="114"/>
      <c r="TLE14" s="114"/>
      <c r="TLF14" s="114"/>
      <c r="TLG14" s="114"/>
      <c r="TLH14" s="114"/>
      <c r="TLI14" s="114"/>
      <c r="TLJ14" s="114"/>
      <c r="TLK14" s="114"/>
      <c r="TLL14" s="114"/>
      <c r="TLM14" s="114"/>
      <c r="TLN14" s="114"/>
      <c r="TLO14" s="114"/>
      <c r="TLP14" s="114"/>
      <c r="TLQ14" s="114"/>
      <c r="TLR14" s="114"/>
      <c r="TLS14" s="114"/>
      <c r="TLT14" s="114"/>
      <c r="TLU14" s="114"/>
      <c r="TLV14" s="114"/>
      <c r="TLW14" s="114"/>
      <c r="TLX14" s="114"/>
      <c r="TLY14" s="114"/>
      <c r="TLZ14" s="114"/>
      <c r="TMA14" s="114"/>
      <c r="TMB14" s="114"/>
      <c r="TMC14" s="114"/>
      <c r="TMD14" s="114"/>
      <c r="TME14" s="114"/>
      <c r="TMF14" s="114"/>
      <c r="TMG14" s="114"/>
      <c r="TMH14" s="114"/>
      <c r="TMI14" s="114"/>
      <c r="TMJ14" s="114"/>
      <c r="TMK14" s="114"/>
      <c r="TML14" s="114"/>
      <c r="TMM14" s="114"/>
      <c r="TMN14" s="114"/>
      <c r="TMO14" s="114"/>
      <c r="TMP14" s="114"/>
      <c r="TMQ14" s="114"/>
      <c r="TMR14" s="114"/>
      <c r="TMS14" s="114"/>
      <c r="TMT14" s="114"/>
      <c r="TMU14" s="114"/>
      <c r="TMV14" s="114"/>
      <c r="TMW14" s="114"/>
      <c r="TMX14" s="114"/>
      <c r="TMY14" s="114"/>
      <c r="TMZ14" s="114"/>
      <c r="TNA14" s="114"/>
      <c r="TNB14" s="114"/>
      <c r="TNC14" s="114"/>
      <c r="TND14" s="114"/>
      <c r="TNE14" s="114"/>
      <c r="TNF14" s="114"/>
      <c r="TNG14" s="114"/>
      <c r="TNH14" s="114"/>
      <c r="TNI14" s="114"/>
      <c r="TNJ14" s="114"/>
      <c r="TNK14" s="114"/>
      <c r="TNL14" s="114"/>
      <c r="TNM14" s="114"/>
      <c r="TNN14" s="114"/>
      <c r="TNO14" s="114"/>
      <c r="TNP14" s="114"/>
      <c r="TNQ14" s="114"/>
      <c r="TNR14" s="114"/>
      <c r="TNS14" s="114"/>
      <c r="TNT14" s="114"/>
      <c r="TNU14" s="114"/>
      <c r="TNV14" s="114"/>
      <c r="TNW14" s="114"/>
      <c r="TNX14" s="114"/>
      <c r="TNY14" s="114"/>
      <c r="TNZ14" s="114"/>
      <c r="TOA14" s="114"/>
      <c r="TOB14" s="114"/>
      <c r="TOC14" s="114"/>
      <c r="TOD14" s="114"/>
      <c r="TOE14" s="114"/>
      <c r="TOF14" s="114"/>
      <c r="TOG14" s="114"/>
      <c r="TOH14" s="114"/>
      <c r="TOI14" s="114"/>
      <c r="TOJ14" s="114"/>
      <c r="TOK14" s="114"/>
      <c r="TOL14" s="114"/>
      <c r="TOM14" s="114"/>
      <c r="TON14" s="114"/>
      <c r="TOO14" s="114"/>
      <c r="TOP14" s="114"/>
      <c r="TOQ14" s="114"/>
      <c r="TOR14" s="114"/>
      <c r="TOS14" s="114"/>
      <c r="TOT14" s="114"/>
      <c r="TOU14" s="114"/>
      <c r="TOV14" s="114"/>
      <c r="TOW14" s="114"/>
      <c r="TOX14" s="114"/>
      <c r="TOY14" s="114"/>
      <c r="TOZ14" s="114"/>
      <c r="TPA14" s="114"/>
      <c r="TPB14" s="114"/>
      <c r="TPC14" s="114"/>
      <c r="TPD14" s="114"/>
      <c r="TPE14" s="114"/>
      <c r="TPF14" s="114"/>
      <c r="TPG14" s="114"/>
      <c r="TPH14" s="114"/>
      <c r="TPI14" s="114"/>
      <c r="TPJ14" s="114"/>
      <c r="TPK14" s="114"/>
      <c r="TPL14" s="114"/>
      <c r="TPM14" s="114"/>
      <c r="TPN14" s="114"/>
      <c r="TPO14" s="114"/>
      <c r="TPP14" s="114"/>
      <c r="TPQ14" s="114"/>
      <c r="TPR14" s="114"/>
      <c r="TPS14" s="114"/>
      <c r="TPT14" s="114"/>
      <c r="TPU14" s="114"/>
      <c r="TPV14" s="114"/>
      <c r="TPW14" s="114"/>
      <c r="TPX14" s="114"/>
      <c r="TPY14" s="114"/>
      <c r="TPZ14" s="114"/>
      <c r="TQA14" s="114"/>
      <c r="TQB14" s="114"/>
      <c r="TQC14" s="114"/>
      <c r="TQD14" s="114"/>
      <c r="TQE14" s="114"/>
      <c r="TQF14" s="114"/>
      <c r="TQG14" s="114"/>
      <c r="TQH14" s="114"/>
      <c r="TQI14" s="114"/>
      <c r="TQJ14" s="114"/>
      <c r="TQK14" s="114"/>
      <c r="TQL14" s="114"/>
      <c r="TQM14" s="114"/>
      <c r="TQN14" s="114"/>
      <c r="TQO14" s="114"/>
      <c r="TQP14" s="114"/>
      <c r="TQQ14" s="114"/>
      <c r="TQR14" s="114"/>
      <c r="TQS14" s="114"/>
      <c r="TQT14" s="114"/>
      <c r="TQU14" s="114"/>
      <c r="TQV14" s="114"/>
      <c r="TQW14" s="114"/>
      <c r="TQX14" s="114"/>
      <c r="TQY14" s="114"/>
      <c r="TQZ14" s="114"/>
      <c r="TRA14" s="114"/>
      <c r="TRB14" s="114"/>
      <c r="TRC14" s="114"/>
      <c r="TRD14" s="114"/>
      <c r="TRE14" s="114"/>
      <c r="TRF14" s="114"/>
      <c r="TRG14" s="114"/>
      <c r="TRH14" s="114"/>
      <c r="TRI14" s="114"/>
      <c r="TRJ14" s="114"/>
      <c r="TRK14" s="114"/>
      <c r="TRL14" s="114"/>
      <c r="TRM14" s="114"/>
      <c r="TRN14" s="114"/>
      <c r="TRO14" s="114"/>
      <c r="TRP14" s="114"/>
      <c r="TRQ14" s="114"/>
      <c r="TRR14" s="114"/>
      <c r="TRS14" s="114"/>
      <c r="TRT14" s="114"/>
      <c r="TRU14" s="114"/>
      <c r="TRV14" s="114"/>
      <c r="TRW14" s="114"/>
      <c r="TRX14" s="114"/>
      <c r="TRY14" s="114"/>
      <c r="TRZ14" s="114"/>
      <c r="TSA14" s="114"/>
      <c r="TSB14" s="114"/>
      <c r="TSC14" s="114"/>
      <c r="TSD14" s="114"/>
      <c r="TSE14" s="114"/>
      <c r="TSF14" s="114"/>
      <c r="TSG14" s="114"/>
      <c r="TSH14" s="114"/>
      <c r="TSI14" s="114"/>
      <c r="TSJ14" s="114"/>
      <c r="TSK14" s="114"/>
      <c r="TSL14" s="114"/>
      <c r="TSM14" s="114"/>
      <c r="TSN14" s="114"/>
      <c r="TSO14" s="114"/>
      <c r="TSP14" s="114"/>
      <c r="TSQ14" s="114"/>
      <c r="TSR14" s="114"/>
      <c r="TSS14" s="114"/>
      <c r="TST14" s="114"/>
      <c r="TSU14" s="114"/>
      <c r="TSV14" s="114"/>
      <c r="TSW14" s="114"/>
      <c r="TSX14" s="114"/>
      <c r="TSY14" s="114"/>
      <c r="TSZ14" s="114"/>
      <c r="TTA14" s="114"/>
      <c r="TTB14" s="114"/>
      <c r="TTC14" s="114"/>
      <c r="TTD14" s="114"/>
      <c r="TTE14" s="114"/>
      <c r="TTF14" s="114"/>
      <c r="TTG14" s="114"/>
      <c r="TTH14" s="114"/>
      <c r="TTI14" s="114"/>
      <c r="TTJ14" s="114"/>
      <c r="TTK14" s="114"/>
      <c r="TTL14" s="114"/>
      <c r="TTM14" s="114"/>
      <c r="TTN14" s="114"/>
      <c r="TTO14" s="114"/>
      <c r="TTP14" s="114"/>
      <c r="TTQ14" s="114"/>
      <c r="TTR14" s="114"/>
      <c r="TTS14" s="114"/>
      <c r="TTT14" s="114"/>
      <c r="TTU14" s="114"/>
      <c r="TTV14" s="114"/>
      <c r="TTW14" s="114"/>
      <c r="TTX14" s="114"/>
      <c r="TTY14" s="114"/>
      <c r="TTZ14" s="114"/>
      <c r="TUA14" s="114"/>
      <c r="TUB14" s="114"/>
      <c r="TUC14" s="114"/>
      <c r="TUD14" s="114"/>
      <c r="TUE14" s="114"/>
      <c r="TUF14" s="114"/>
      <c r="TUG14" s="114"/>
      <c r="TUH14" s="114"/>
      <c r="TUI14" s="114"/>
      <c r="TUJ14" s="114"/>
      <c r="TUK14" s="114"/>
      <c r="TUL14" s="114"/>
      <c r="TUM14" s="114"/>
      <c r="TUN14" s="114"/>
      <c r="TUO14" s="114"/>
      <c r="TUP14" s="114"/>
      <c r="TUQ14" s="114"/>
      <c r="TUR14" s="114"/>
      <c r="TUS14" s="114"/>
      <c r="TUT14" s="114"/>
      <c r="TUU14" s="114"/>
      <c r="TUV14" s="114"/>
      <c r="TUW14" s="114"/>
      <c r="TUX14" s="114"/>
      <c r="TUY14" s="114"/>
      <c r="TUZ14" s="114"/>
      <c r="TVA14" s="114"/>
      <c r="TVB14" s="114"/>
      <c r="TVC14" s="114"/>
      <c r="TVD14" s="114"/>
      <c r="TVE14" s="114"/>
      <c r="TVF14" s="114"/>
      <c r="TVG14" s="114"/>
      <c r="TVH14" s="114"/>
      <c r="TVI14" s="114"/>
      <c r="TVJ14" s="114"/>
      <c r="TVK14" s="114"/>
      <c r="TVL14" s="114"/>
      <c r="TVM14" s="114"/>
      <c r="TVN14" s="114"/>
      <c r="TVO14" s="114"/>
      <c r="TVP14" s="114"/>
      <c r="TVQ14" s="114"/>
      <c r="TVR14" s="114"/>
      <c r="TVS14" s="114"/>
      <c r="TVT14" s="114"/>
      <c r="TVU14" s="114"/>
      <c r="TVV14" s="114"/>
      <c r="TVW14" s="114"/>
      <c r="TVX14" s="114"/>
      <c r="TVY14" s="114"/>
      <c r="TVZ14" s="114"/>
      <c r="TWA14" s="114"/>
      <c r="TWB14" s="114"/>
      <c r="TWC14" s="114"/>
      <c r="TWD14" s="114"/>
      <c r="TWE14" s="114"/>
      <c r="TWF14" s="114"/>
      <c r="TWG14" s="114"/>
      <c r="TWH14" s="114"/>
      <c r="TWI14" s="114"/>
      <c r="TWJ14" s="114"/>
      <c r="TWK14" s="114"/>
      <c r="TWL14" s="114"/>
      <c r="TWM14" s="114"/>
      <c r="TWN14" s="114"/>
      <c r="TWO14" s="114"/>
      <c r="TWP14" s="114"/>
      <c r="TWQ14" s="114"/>
      <c r="TWR14" s="114"/>
      <c r="TWS14" s="114"/>
      <c r="TWT14" s="114"/>
      <c r="TWU14" s="114"/>
      <c r="TWV14" s="114"/>
      <c r="TWW14" s="114"/>
      <c r="TWX14" s="114"/>
      <c r="TWY14" s="114"/>
      <c r="TWZ14" s="114"/>
      <c r="TXA14" s="114"/>
      <c r="TXB14" s="114"/>
      <c r="TXC14" s="114"/>
      <c r="TXD14" s="114"/>
      <c r="TXE14" s="114"/>
      <c r="TXF14" s="114"/>
      <c r="TXG14" s="114"/>
      <c r="TXH14" s="114"/>
      <c r="TXI14" s="114"/>
      <c r="TXJ14" s="114"/>
      <c r="TXK14" s="114"/>
      <c r="TXL14" s="114"/>
      <c r="TXM14" s="114"/>
      <c r="TXN14" s="114"/>
      <c r="TXO14" s="114"/>
      <c r="TXP14" s="114"/>
      <c r="TXQ14" s="114"/>
      <c r="TXR14" s="114"/>
      <c r="TXS14" s="114"/>
      <c r="TXT14" s="114"/>
      <c r="TXU14" s="114"/>
      <c r="TXV14" s="114"/>
      <c r="TXW14" s="114"/>
      <c r="TXX14" s="114"/>
      <c r="TXY14" s="114"/>
      <c r="TXZ14" s="114"/>
      <c r="TYA14" s="114"/>
      <c r="TYB14" s="114"/>
      <c r="TYC14" s="114"/>
      <c r="TYD14" s="114"/>
      <c r="TYE14" s="114"/>
      <c r="TYF14" s="114"/>
      <c r="TYG14" s="114"/>
      <c r="TYH14" s="114"/>
      <c r="TYI14" s="114"/>
      <c r="TYJ14" s="114"/>
      <c r="TYK14" s="114"/>
      <c r="TYL14" s="114"/>
      <c r="TYM14" s="114"/>
      <c r="TYN14" s="114"/>
      <c r="TYO14" s="114"/>
      <c r="TYP14" s="114"/>
      <c r="TYQ14" s="114"/>
      <c r="TYR14" s="114"/>
      <c r="TYS14" s="114"/>
      <c r="TYT14" s="114"/>
      <c r="TYU14" s="114"/>
      <c r="TYV14" s="114"/>
      <c r="TYW14" s="114"/>
      <c r="TYX14" s="114"/>
      <c r="TYY14" s="114"/>
      <c r="TYZ14" s="114"/>
      <c r="TZA14" s="114"/>
      <c r="TZB14" s="114"/>
      <c r="TZC14" s="114"/>
      <c r="TZD14" s="114"/>
      <c r="TZE14" s="114"/>
      <c r="TZF14" s="114"/>
      <c r="TZG14" s="114"/>
      <c r="TZH14" s="114"/>
      <c r="TZI14" s="114"/>
      <c r="TZJ14" s="114"/>
      <c r="TZK14" s="114"/>
      <c r="TZL14" s="114"/>
      <c r="TZM14" s="114"/>
      <c r="TZN14" s="114"/>
      <c r="TZO14" s="114"/>
      <c r="TZP14" s="114"/>
      <c r="TZQ14" s="114"/>
      <c r="TZR14" s="114"/>
      <c r="TZS14" s="114"/>
      <c r="TZT14" s="114"/>
      <c r="TZU14" s="114"/>
      <c r="TZV14" s="114"/>
      <c r="TZW14" s="114"/>
      <c r="TZX14" s="114"/>
      <c r="TZY14" s="114"/>
      <c r="TZZ14" s="114"/>
      <c r="UAA14" s="114"/>
      <c r="UAB14" s="114"/>
      <c r="UAC14" s="114"/>
      <c r="UAD14" s="114"/>
      <c r="UAE14" s="114"/>
      <c r="UAF14" s="114"/>
      <c r="UAG14" s="114"/>
      <c r="UAH14" s="114"/>
      <c r="UAI14" s="114"/>
      <c r="UAJ14" s="114"/>
      <c r="UAK14" s="114"/>
      <c r="UAL14" s="114"/>
      <c r="UAM14" s="114"/>
      <c r="UAN14" s="114"/>
      <c r="UAO14" s="114"/>
      <c r="UAP14" s="114"/>
      <c r="UAQ14" s="114"/>
      <c r="UAR14" s="114"/>
      <c r="UAS14" s="114"/>
      <c r="UAT14" s="114"/>
      <c r="UAU14" s="114"/>
      <c r="UAV14" s="114"/>
      <c r="UAW14" s="114"/>
      <c r="UAX14" s="114"/>
      <c r="UAY14" s="114"/>
      <c r="UAZ14" s="114"/>
      <c r="UBA14" s="114"/>
      <c r="UBB14" s="114"/>
      <c r="UBC14" s="114"/>
      <c r="UBD14" s="114"/>
      <c r="UBE14" s="114"/>
      <c r="UBF14" s="114"/>
      <c r="UBG14" s="114"/>
      <c r="UBH14" s="114"/>
      <c r="UBI14" s="114"/>
      <c r="UBJ14" s="114"/>
      <c r="UBK14" s="114"/>
      <c r="UBL14" s="114"/>
      <c r="UBM14" s="114"/>
      <c r="UBN14" s="114"/>
      <c r="UBO14" s="114"/>
      <c r="UBP14" s="114"/>
      <c r="UBQ14" s="114"/>
      <c r="UBR14" s="114"/>
      <c r="UBS14" s="114"/>
      <c r="UBT14" s="114"/>
      <c r="UBU14" s="114"/>
      <c r="UBV14" s="114"/>
      <c r="UBW14" s="114"/>
      <c r="UBX14" s="114"/>
      <c r="UBY14" s="114"/>
      <c r="UBZ14" s="114"/>
      <c r="UCA14" s="114"/>
      <c r="UCB14" s="114"/>
      <c r="UCC14" s="114"/>
      <c r="UCD14" s="114"/>
      <c r="UCE14" s="114"/>
      <c r="UCF14" s="114"/>
      <c r="UCG14" s="114"/>
      <c r="UCH14" s="114"/>
      <c r="UCI14" s="114"/>
      <c r="UCJ14" s="114"/>
      <c r="UCK14" s="114"/>
      <c r="UCL14" s="114"/>
      <c r="UCM14" s="114"/>
      <c r="UCN14" s="114"/>
      <c r="UCO14" s="114"/>
      <c r="UCP14" s="114"/>
      <c r="UCQ14" s="114"/>
      <c r="UCR14" s="114"/>
      <c r="UCS14" s="114"/>
      <c r="UCT14" s="114"/>
      <c r="UCU14" s="114"/>
      <c r="UCV14" s="114"/>
      <c r="UCW14" s="114"/>
      <c r="UCX14" s="114"/>
      <c r="UCY14" s="114"/>
      <c r="UCZ14" s="114"/>
      <c r="UDA14" s="114"/>
      <c r="UDB14" s="114"/>
      <c r="UDC14" s="114"/>
      <c r="UDD14" s="114"/>
      <c r="UDE14" s="114"/>
      <c r="UDF14" s="114"/>
      <c r="UDG14" s="114"/>
      <c r="UDH14" s="114"/>
      <c r="UDI14" s="114"/>
      <c r="UDJ14" s="114"/>
      <c r="UDK14" s="114"/>
      <c r="UDL14" s="114"/>
      <c r="UDM14" s="114"/>
      <c r="UDN14" s="114"/>
      <c r="UDO14" s="114"/>
      <c r="UDP14" s="114"/>
      <c r="UDQ14" s="114"/>
      <c r="UDR14" s="114"/>
      <c r="UDS14" s="114"/>
      <c r="UDT14" s="114"/>
      <c r="UDU14" s="114"/>
      <c r="UDV14" s="114"/>
      <c r="UDW14" s="114"/>
      <c r="UDX14" s="114"/>
      <c r="UDY14" s="114"/>
      <c r="UDZ14" s="114"/>
      <c r="UEA14" s="114"/>
      <c r="UEB14" s="114"/>
      <c r="UEC14" s="114"/>
      <c r="UED14" s="114"/>
      <c r="UEE14" s="114"/>
      <c r="UEF14" s="114"/>
      <c r="UEG14" s="114"/>
      <c r="UEH14" s="114"/>
      <c r="UEI14" s="114"/>
      <c r="UEJ14" s="114"/>
      <c r="UEK14" s="114"/>
      <c r="UEL14" s="114"/>
      <c r="UEM14" s="114"/>
      <c r="UEN14" s="114"/>
      <c r="UEO14" s="114"/>
      <c r="UEP14" s="114"/>
      <c r="UEQ14" s="114"/>
      <c r="UER14" s="114"/>
      <c r="UES14" s="114"/>
      <c r="UET14" s="114"/>
      <c r="UEU14" s="114"/>
      <c r="UEV14" s="114"/>
      <c r="UEW14" s="114"/>
      <c r="UEX14" s="114"/>
      <c r="UEY14" s="114"/>
      <c r="UEZ14" s="114"/>
      <c r="UFA14" s="114"/>
      <c r="UFB14" s="114"/>
      <c r="UFC14" s="114"/>
      <c r="UFD14" s="114"/>
      <c r="UFE14" s="114"/>
      <c r="UFF14" s="114"/>
      <c r="UFG14" s="114"/>
      <c r="UFH14" s="114"/>
      <c r="UFI14" s="114"/>
      <c r="UFJ14" s="114"/>
      <c r="UFK14" s="114"/>
      <c r="UFL14" s="114"/>
      <c r="UFM14" s="114"/>
      <c r="UFN14" s="114"/>
      <c r="UFO14" s="114"/>
      <c r="UFP14" s="114"/>
      <c r="UFQ14" s="114"/>
      <c r="UFR14" s="114"/>
      <c r="UFS14" s="114"/>
      <c r="UFT14" s="114"/>
      <c r="UFU14" s="114"/>
      <c r="UFV14" s="114"/>
      <c r="UFW14" s="114"/>
      <c r="UFX14" s="114"/>
      <c r="UFY14" s="114"/>
      <c r="UFZ14" s="114"/>
      <c r="UGA14" s="114"/>
      <c r="UGB14" s="114"/>
      <c r="UGC14" s="114"/>
      <c r="UGD14" s="114"/>
      <c r="UGE14" s="114"/>
      <c r="UGF14" s="114"/>
      <c r="UGG14" s="114"/>
      <c r="UGH14" s="114"/>
      <c r="UGI14" s="114"/>
      <c r="UGJ14" s="114"/>
      <c r="UGK14" s="114"/>
      <c r="UGL14" s="114"/>
      <c r="UGM14" s="114"/>
      <c r="UGN14" s="114"/>
      <c r="UGO14" s="114"/>
      <c r="UGP14" s="114"/>
      <c r="UGQ14" s="114"/>
      <c r="UGR14" s="114"/>
      <c r="UGS14" s="114"/>
      <c r="UGT14" s="114"/>
      <c r="UGU14" s="114"/>
      <c r="UGV14" s="114"/>
      <c r="UGW14" s="114"/>
      <c r="UGX14" s="114"/>
      <c r="UGY14" s="114"/>
      <c r="UGZ14" s="114"/>
      <c r="UHA14" s="114"/>
      <c r="UHB14" s="114"/>
      <c r="UHC14" s="114"/>
      <c r="UHD14" s="114"/>
      <c r="UHE14" s="114"/>
      <c r="UHF14" s="114"/>
      <c r="UHG14" s="114"/>
      <c r="UHH14" s="114"/>
      <c r="UHI14" s="114"/>
      <c r="UHJ14" s="114"/>
      <c r="UHK14" s="114"/>
      <c r="UHL14" s="114"/>
      <c r="UHM14" s="114"/>
      <c r="UHN14" s="114"/>
      <c r="UHO14" s="114"/>
      <c r="UHP14" s="114"/>
      <c r="UHQ14" s="114"/>
      <c r="UHR14" s="114"/>
      <c r="UHS14" s="114"/>
      <c r="UHT14" s="114"/>
      <c r="UHU14" s="114"/>
      <c r="UHV14" s="114"/>
      <c r="UHW14" s="114"/>
      <c r="UHX14" s="114"/>
      <c r="UHY14" s="114"/>
      <c r="UHZ14" s="114"/>
      <c r="UIA14" s="114"/>
      <c r="UIB14" s="114"/>
      <c r="UIC14" s="114"/>
      <c r="UID14" s="114"/>
      <c r="UIE14" s="114"/>
      <c r="UIF14" s="114"/>
      <c r="UIG14" s="114"/>
      <c r="UIH14" s="114"/>
      <c r="UII14" s="114"/>
      <c r="UIJ14" s="114"/>
      <c r="UIK14" s="114"/>
      <c r="UIL14" s="114"/>
      <c r="UIM14" s="114"/>
      <c r="UIN14" s="114"/>
      <c r="UIO14" s="114"/>
      <c r="UIP14" s="114"/>
      <c r="UIQ14" s="114"/>
      <c r="UIR14" s="114"/>
      <c r="UIS14" s="114"/>
      <c r="UIT14" s="114"/>
      <c r="UIU14" s="114"/>
      <c r="UIV14" s="114"/>
      <c r="UIW14" s="114"/>
      <c r="UIX14" s="114"/>
      <c r="UIY14" s="114"/>
      <c r="UIZ14" s="114"/>
      <c r="UJA14" s="114"/>
      <c r="UJB14" s="114"/>
      <c r="UJC14" s="114"/>
      <c r="UJD14" s="114"/>
      <c r="UJE14" s="114"/>
      <c r="UJF14" s="114"/>
      <c r="UJG14" s="114"/>
      <c r="UJH14" s="114"/>
      <c r="UJI14" s="114"/>
      <c r="UJJ14" s="114"/>
      <c r="UJK14" s="114"/>
      <c r="UJL14" s="114"/>
      <c r="UJM14" s="114"/>
      <c r="UJN14" s="114"/>
      <c r="UJO14" s="114"/>
      <c r="UJP14" s="114"/>
      <c r="UJQ14" s="114"/>
      <c r="UJR14" s="114"/>
      <c r="UJS14" s="114"/>
      <c r="UJT14" s="114"/>
      <c r="UJU14" s="114"/>
      <c r="UJV14" s="114"/>
      <c r="UJW14" s="114"/>
      <c r="UJX14" s="114"/>
      <c r="UJY14" s="114"/>
      <c r="UJZ14" s="114"/>
      <c r="UKA14" s="114"/>
      <c r="UKB14" s="114"/>
      <c r="UKC14" s="114"/>
      <c r="UKD14" s="114"/>
      <c r="UKE14" s="114"/>
      <c r="UKF14" s="114"/>
      <c r="UKG14" s="114"/>
      <c r="UKH14" s="114"/>
      <c r="UKI14" s="114"/>
      <c r="UKJ14" s="114"/>
      <c r="UKK14" s="114"/>
      <c r="UKL14" s="114"/>
      <c r="UKM14" s="114"/>
      <c r="UKN14" s="114"/>
      <c r="UKO14" s="114"/>
      <c r="UKP14" s="114"/>
      <c r="UKQ14" s="114"/>
      <c r="UKR14" s="114"/>
      <c r="UKS14" s="114"/>
      <c r="UKT14" s="114"/>
      <c r="UKU14" s="114"/>
      <c r="UKV14" s="114"/>
      <c r="UKW14" s="114"/>
      <c r="UKX14" s="114"/>
      <c r="UKY14" s="114"/>
      <c r="UKZ14" s="114"/>
      <c r="ULA14" s="114"/>
      <c r="ULB14" s="114"/>
      <c r="ULC14" s="114"/>
      <c r="ULD14" s="114"/>
      <c r="ULE14" s="114"/>
      <c r="ULF14" s="114"/>
      <c r="ULG14" s="114"/>
      <c r="ULH14" s="114"/>
      <c r="ULI14" s="114"/>
      <c r="ULJ14" s="114"/>
      <c r="ULK14" s="114"/>
      <c r="ULL14" s="114"/>
      <c r="ULM14" s="114"/>
      <c r="ULN14" s="114"/>
      <c r="ULO14" s="114"/>
      <c r="ULP14" s="114"/>
      <c r="ULQ14" s="114"/>
      <c r="ULR14" s="114"/>
      <c r="ULS14" s="114"/>
      <c r="ULT14" s="114"/>
      <c r="ULU14" s="114"/>
      <c r="ULV14" s="114"/>
      <c r="ULW14" s="114"/>
      <c r="ULX14" s="114"/>
      <c r="ULY14" s="114"/>
      <c r="ULZ14" s="114"/>
      <c r="UMA14" s="114"/>
      <c r="UMB14" s="114"/>
      <c r="UMC14" s="114"/>
      <c r="UMD14" s="114"/>
      <c r="UME14" s="114"/>
      <c r="UMF14" s="114"/>
      <c r="UMG14" s="114"/>
      <c r="UMH14" s="114"/>
      <c r="UMI14" s="114"/>
      <c r="UMJ14" s="114"/>
      <c r="UMK14" s="114"/>
      <c r="UML14" s="114"/>
      <c r="UMM14" s="114"/>
      <c r="UMN14" s="114"/>
      <c r="UMO14" s="114"/>
      <c r="UMP14" s="114"/>
      <c r="UMQ14" s="114"/>
      <c r="UMR14" s="114"/>
      <c r="UMS14" s="114"/>
      <c r="UMT14" s="114"/>
      <c r="UMU14" s="114"/>
      <c r="UMV14" s="114"/>
      <c r="UMW14" s="114"/>
      <c r="UMX14" s="114"/>
      <c r="UMY14" s="114"/>
      <c r="UMZ14" s="114"/>
      <c r="UNA14" s="114"/>
      <c r="UNB14" s="114"/>
      <c r="UNC14" s="114"/>
      <c r="UND14" s="114"/>
      <c r="UNE14" s="114"/>
      <c r="UNF14" s="114"/>
      <c r="UNG14" s="114"/>
      <c r="UNH14" s="114"/>
      <c r="UNI14" s="114"/>
      <c r="UNJ14" s="114"/>
      <c r="UNK14" s="114"/>
      <c r="UNL14" s="114"/>
      <c r="UNM14" s="114"/>
      <c r="UNN14" s="114"/>
      <c r="UNO14" s="114"/>
      <c r="UNP14" s="114"/>
      <c r="UNQ14" s="114"/>
      <c r="UNR14" s="114"/>
      <c r="UNS14" s="114"/>
      <c r="UNT14" s="114"/>
      <c r="UNU14" s="114"/>
      <c r="UNV14" s="114"/>
      <c r="UNW14" s="114"/>
      <c r="UNX14" s="114"/>
      <c r="UNY14" s="114"/>
      <c r="UNZ14" s="114"/>
      <c r="UOA14" s="114"/>
      <c r="UOB14" s="114"/>
      <c r="UOC14" s="114"/>
      <c r="UOD14" s="114"/>
      <c r="UOE14" s="114"/>
      <c r="UOF14" s="114"/>
      <c r="UOG14" s="114"/>
      <c r="UOH14" s="114"/>
      <c r="UOI14" s="114"/>
      <c r="UOJ14" s="114"/>
      <c r="UOK14" s="114"/>
      <c r="UOL14" s="114"/>
      <c r="UOM14" s="114"/>
      <c r="UON14" s="114"/>
      <c r="UOO14" s="114"/>
      <c r="UOP14" s="114"/>
      <c r="UOQ14" s="114"/>
      <c r="UOR14" s="114"/>
      <c r="UOS14" s="114"/>
      <c r="UOT14" s="114"/>
      <c r="UOU14" s="114"/>
      <c r="UOV14" s="114"/>
      <c r="UOW14" s="114"/>
      <c r="UOX14" s="114"/>
      <c r="UOY14" s="114"/>
      <c r="UOZ14" s="114"/>
      <c r="UPA14" s="114"/>
      <c r="UPB14" s="114"/>
      <c r="UPC14" s="114"/>
      <c r="UPD14" s="114"/>
      <c r="UPE14" s="114"/>
      <c r="UPF14" s="114"/>
      <c r="UPG14" s="114"/>
      <c r="UPH14" s="114"/>
      <c r="UPI14" s="114"/>
      <c r="UPJ14" s="114"/>
      <c r="UPK14" s="114"/>
      <c r="UPL14" s="114"/>
      <c r="UPM14" s="114"/>
      <c r="UPN14" s="114"/>
      <c r="UPO14" s="114"/>
      <c r="UPP14" s="114"/>
      <c r="UPQ14" s="114"/>
      <c r="UPR14" s="114"/>
      <c r="UPS14" s="114"/>
      <c r="UPT14" s="114"/>
      <c r="UPU14" s="114"/>
      <c r="UPV14" s="114"/>
      <c r="UPW14" s="114"/>
      <c r="UPX14" s="114"/>
      <c r="UPY14" s="114"/>
      <c r="UPZ14" s="114"/>
      <c r="UQA14" s="114"/>
      <c r="UQB14" s="114"/>
      <c r="UQC14" s="114"/>
      <c r="UQD14" s="114"/>
      <c r="UQE14" s="114"/>
      <c r="UQF14" s="114"/>
      <c r="UQG14" s="114"/>
      <c r="UQH14" s="114"/>
      <c r="UQI14" s="114"/>
      <c r="UQJ14" s="114"/>
      <c r="UQK14" s="114"/>
      <c r="UQL14" s="114"/>
      <c r="UQM14" s="114"/>
      <c r="UQN14" s="114"/>
      <c r="UQO14" s="114"/>
      <c r="UQP14" s="114"/>
      <c r="UQQ14" s="114"/>
      <c r="UQR14" s="114"/>
      <c r="UQS14" s="114"/>
      <c r="UQT14" s="114"/>
      <c r="UQU14" s="114"/>
      <c r="UQV14" s="114"/>
      <c r="UQW14" s="114"/>
      <c r="UQX14" s="114"/>
      <c r="UQY14" s="114"/>
      <c r="UQZ14" s="114"/>
      <c r="URA14" s="114"/>
      <c r="URB14" s="114"/>
      <c r="URC14" s="114"/>
      <c r="URD14" s="114"/>
      <c r="URE14" s="114"/>
      <c r="URF14" s="114"/>
      <c r="URG14" s="114"/>
      <c r="URH14" s="114"/>
      <c r="URI14" s="114"/>
      <c r="URJ14" s="114"/>
      <c r="URK14" s="114"/>
      <c r="URL14" s="114"/>
      <c r="URM14" s="114"/>
      <c r="URN14" s="114"/>
      <c r="URO14" s="114"/>
      <c r="URP14" s="114"/>
      <c r="URQ14" s="114"/>
      <c r="URR14" s="114"/>
      <c r="URS14" s="114"/>
      <c r="URT14" s="114"/>
      <c r="URU14" s="114"/>
      <c r="URV14" s="114"/>
      <c r="URW14" s="114"/>
      <c r="URX14" s="114"/>
      <c r="URY14" s="114"/>
      <c r="URZ14" s="114"/>
      <c r="USA14" s="114"/>
      <c r="USB14" s="114"/>
      <c r="USC14" s="114"/>
      <c r="USD14" s="114"/>
      <c r="USE14" s="114"/>
      <c r="USF14" s="114"/>
      <c r="USG14" s="114"/>
      <c r="USH14" s="114"/>
      <c r="USI14" s="114"/>
      <c r="USJ14" s="114"/>
      <c r="USK14" s="114"/>
      <c r="USL14" s="114"/>
      <c r="USM14" s="114"/>
      <c r="USN14" s="114"/>
      <c r="USO14" s="114"/>
      <c r="USP14" s="114"/>
      <c r="USQ14" s="114"/>
      <c r="USR14" s="114"/>
      <c r="USS14" s="114"/>
      <c r="UST14" s="114"/>
      <c r="USU14" s="114"/>
      <c r="USV14" s="114"/>
      <c r="USW14" s="114"/>
      <c r="USX14" s="114"/>
      <c r="USY14" s="114"/>
      <c r="USZ14" s="114"/>
      <c r="UTA14" s="114"/>
      <c r="UTB14" s="114"/>
      <c r="UTC14" s="114"/>
      <c r="UTD14" s="114"/>
      <c r="UTE14" s="114"/>
      <c r="UTF14" s="114"/>
      <c r="UTG14" s="114"/>
      <c r="UTH14" s="114"/>
      <c r="UTI14" s="114"/>
      <c r="UTJ14" s="114"/>
      <c r="UTK14" s="114"/>
      <c r="UTL14" s="114"/>
      <c r="UTM14" s="114"/>
      <c r="UTN14" s="114"/>
      <c r="UTO14" s="114"/>
      <c r="UTP14" s="114"/>
      <c r="UTQ14" s="114"/>
      <c r="UTR14" s="114"/>
      <c r="UTS14" s="114"/>
      <c r="UTT14" s="114"/>
      <c r="UTU14" s="114"/>
      <c r="UTV14" s="114"/>
      <c r="UTW14" s="114"/>
      <c r="UTX14" s="114"/>
      <c r="UTY14" s="114"/>
      <c r="UTZ14" s="114"/>
      <c r="UUA14" s="114"/>
      <c r="UUB14" s="114"/>
      <c r="UUC14" s="114"/>
      <c r="UUD14" s="114"/>
      <c r="UUE14" s="114"/>
      <c r="UUF14" s="114"/>
      <c r="UUG14" s="114"/>
      <c r="UUH14" s="114"/>
      <c r="UUI14" s="114"/>
      <c r="UUJ14" s="114"/>
      <c r="UUK14" s="114"/>
      <c r="UUL14" s="114"/>
      <c r="UUM14" s="114"/>
      <c r="UUN14" s="114"/>
      <c r="UUO14" s="114"/>
      <c r="UUP14" s="114"/>
      <c r="UUQ14" s="114"/>
      <c r="UUR14" s="114"/>
      <c r="UUS14" s="114"/>
      <c r="UUT14" s="114"/>
      <c r="UUU14" s="114"/>
      <c r="UUV14" s="114"/>
      <c r="UUW14" s="114"/>
      <c r="UUX14" s="114"/>
      <c r="UUY14" s="114"/>
      <c r="UUZ14" s="114"/>
      <c r="UVA14" s="114"/>
      <c r="UVB14" s="114"/>
      <c r="UVC14" s="114"/>
      <c r="UVD14" s="114"/>
      <c r="UVE14" s="114"/>
      <c r="UVF14" s="114"/>
      <c r="UVG14" s="114"/>
      <c r="UVH14" s="114"/>
      <c r="UVI14" s="114"/>
      <c r="UVJ14" s="114"/>
      <c r="UVK14" s="114"/>
      <c r="UVL14" s="114"/>
      <c r="UVM14" s="114"/>
      <c r="UVN14" s="114"/>
      <c r="UVO14" s="114"/>
      <c r="UVP14" s="114"/>
      <c r="UVQ14" s="114"/>
      <c r="UVR14" s="114"/>
      <c r="UVS14" s="114"/>
      <c r="UVT14" s="114"/>
      <c r="UVU14" s="114"/>
      <c r="UVV14" s="114"/>
      <c r="UVW14" s="114"/>
      <c r="UVX14" s="114"/>
      <c r="UVY14" s="114"/>
      <c r="UVZ14" s="114"/>
      <c r="UWA14" s="114"/>
      <c r="UWB14" s="114"/>
      <c r="UWC14" s="114"/>
      <c r="UWD14" s="114"/>
      <c r="UWE14" s="114"/>
      <c r="UWF14" s="114"/>
      <c r="UWG14" s="114"/>
      <c r="UWH14" s="114"/>
      <c r="UWI14" s="114"/>
      <c r="UWJ14" s="114"/>
      <c r="UWK14" s="114"/>
      <c r="UWL14" s="114"/>
      <c r="UWM14" s="114"/>
      <c r="UWN14" s="114"/>
      <c r="UWO14" s="114"/>
      <c r="UWP14" s="114"/>
      <c r="UWQ14" s="114"/>
      <c r="UWR14" s="114"/>
      <c r="UWS14" s="114"/>
      <c r="UWT14" s="114"/>
      <c r="UWU14" s="114"/>
      <c r="UWV14" s="114"/>
      <c r="UWW14" s="114"/>
      <c r="UWX14" s="114"/>
      <c r="UWY14" s="114"/>
      <c r="UWZ14" s="114"/>
      <c r="UXA14" s="114"/>
      <c r="UXB14" s="114"/>
      <c r="UXC14" s="114"/>
      <c r="UXD14" s="114"/>
      <c r="UXE14" s="114"/>
      <c r="UXF14" s="114"/>
      <c r="UXG14" s="114"/>
      <c r="UXH14" s="114"/>
      <c r="UXI14" s="114"/>
      <c r="UXJ14" s="114"/>
      <c r="UXK14" s="114"/>
      <c r="UXL14" s="114"/>
      <c r="UXM14" s="114"/>
      <c r="UXN14" s="114"/>
      <c r="UXO14" s="114"/>
      <c r="UXP14" s="114"/>
      <c r="UXQ14" s="114"/>
      <c r="UXR14" s="114"/>
      <c r="UXS14" s="114"/>
      <c r="UXT14" s="114"/>
      <c r="UXU14" s="114"/>
      <c r="UXV14" s="114"/>
      <c r="UXW14" s="114"/>
      <c r="UXX14" s="114"/>
      <c r="UXY14" s="114"/>
      <c r="UXZ14" s="114"/>
      <c r="UYA14" s="114"/>
      <c r="UYB14" s="114"/>
      <c r="UYC14" s="114"/>
      <c r="UYD14" s="114"/>
      <c r="UYE14" s="114"/>
      <c r="UYF14" s="114"/>
      <c r="UYG14" s="114"/>
      <c r="UYH14" s="114"/>
      <c r="UYI14" s="114"/>
      <c r="UYJ14" s="114"/>
      <c r="UYK14" s="114"/>
      <c r="UYL14" s="114"/>
      <c r="UYM14" s="114"/>
      <c r="UYN14" s="114"/>
      <c r="UYO14" s="114"/>
      <c r="UYP14" s="114"/>
      <c r="UYQ14" s="114"/>
      <c r="UYR14" s="114"/>
      <c r="UYS14" s="114"/>
      <c r="UYT14" s="114"/>
      <c r="UYU14" s="114"/>
      <c r="UYV14" s="114"/>
      <c r="UYW14" s="114"/>
      <c r="UYX14" s="114"/>
      <c r="UYY14" s="114"/>
      <c r="UYZ14" s="114"/>
      <c r="UZA14" s="114"/>
      <c r="UZB14" s="114"/>
      <c r="UZC14" s="114"/>
      <c r="UZD14" s="114"/>
      <c r="UZE14" s="114"/>
      <c r="UZF14" s="114"/>
      <c r="UZG14" s="114"/>
      <c r="UZH14" s="114"/>
      <c r="UZI14" s="114"/>
      <c r="UZJ14" s="114"/>
      <c r="UZK14" s="114"/>
      <c r="UZL14" s="114"/>
      <c r="UZM14" s="114"/>
      <c r="UZN14" s="114"/>
      <c r="UZO14" s="114"/>
      <c r="UZP14" s="114"/>
      <c r="UZQ14" s="114"/>
      <c r="UZR14" s="114"/>
      <c r="UZS14" s="114"/>
      <c r="UZT14" s="114"/>
      <c r="UZU14" s="114"/>
      <c r="UZV14" s="114"/>
      <c r="UZW14" s="114"/>
      <c r="UZX14" s="114"/>
      <c r="UZY14" s="114"/>
      <c r="UZZ14" s="114"/>
      <c r="VAA14" s="114"/>
      <c r="VAB14" s="114"/>
      <c r="VAC14" s="114"/>
      <c r="VAD14" s="114"/>
      <c r="VAE14" s="114"/>
      <c r="VAF14" s="114"/>
      <c r="VAG14" s="114"/>
      <c r="VAH14" s="114"/>
      <c r="VAI14" s="114"/>
      <c r="VAJ14" s="114"/>
      <c r="VAK14" s="114"/>
      <c r="VAL14" s="114"/>
      <c r="VAM14" s="114"/>
      <c r="VAN14" s="114"/>
      <c r="VAO14" s="114"/>
      <c r="VAP14" s="114"/>
      <c r="VAQ14" s="114"/>
      <c r="VAR14" s="114"/>
      <c r="VAS14" s="114"/>
      <c r="VAT14" s="114"/>
      <c r="VAU14" s="114"/>
      <c r="VAV14" s="114"/>
      <c r="VAW14" s="114"/>
      <c r="VAX14" s="114"/>
      <c r="VAY14" s="114"/>
      <c r="VAZ14" s="114"/>
      <c r="VBA14" s="114"/>
      <c r="VBB14" s="114"/>
      <c r="VBC14" s="114"/>
      <c r="VBD14" s="114"/>
      <c r="VBE14" s="114"/>
      <c r="VBF14" s="114"/>
      <c r="VBG14" s="114"/>
      <c r="VBH14" s="114"/>
      <c r="VBI14" s="114"/>
      <c r="VBJ14" s="114"/>
      <c r="VBK14" s="114"/>
      <c r="VBL14" s="114"/>
      <c r="VBM14" s="114"/>
      <c r="VBN14" s="114"/>
      <c r="VBO14" s="114"/>
      <c r="VBP14" s="114"/>
      <c r="VBQ14" s="114"/>
      <c r="VBR14" s="114"/>
      <c r="VBS14" s="114"/>
      <c r="VBT14" s="114"/>
      <c r="VBU14" s="114"/>
      <c r="VBV14" s="114"/>
      <c r="VBW14" s="114"/>
      <c r="VBX14" s="114"/>
      <c r="VBY14" s="114"/>
      <c r="VBZ14" s="114"/>
      <c r="VCA14" s="114"/>
      <c r="VCB14" s="114"/>
      <c r="VCC14" s="114"/>
      <c r="VCD14" s="114"/>
      <c r="VCE14" s="114"/>
      <c r="VCF14" s="114"/>
      <c r="VCG14" s="114"/>
      <c r="VCH14" s="114"/>
      <c r="VCI14" s="114"/>
      <c r="VCJ14" s="114"/>
      <c r="VCK14" s="114"/>
      <c r="VCL14" s="114"/>
      <c r="VCM14" s="114"/>
      <c r="VCN14" s="114"/>
      <c r="VCO14" s="114"/>
      <c r="VCP14" s="114"/>
      <c r="VCQ14" s="114"/>
      <c r="VCR14" s="114"/>
      <c r="VCS14" s="114"/>
      <c r="VCT14" s="114"/>
      <c r="VCU14" s="114"/>
      <c r="VCV14" s="114"/>
      <c r="VCW14" s="114"/>
      <c r="VCX14" s="114"/>
      <c r="VCY14" s="114"/>
      <c r="VCZ14" s="114"/>
      <c r="VDA14" s="114"/>
      <c r="VDB14" s="114"/>
      <c r="VDC14" s="114"/>
      <c r="VDD14" s="114"/>
      <c r="VDE14" s="114"/>
      <c r="VDF14" s="114"/>
      <c r="VDG14" s="114"/>
      <c r="VDH14" s="114"/>
      <c r="VDI14" s="114"/>
      <c r="VDJ14" s="114"/>
      <c r="VDK14" s="114"/>
      <c r="VDL14" s="114"/>
      <c r="VDM14" s="114"/>
      <c r="VDN14" s="114"/>
      <c r="VDO14" s="114"/>
      <c r="VDP14" s="114"/>
      <c r="VDQ14" s="114"/>
      <c r="VDR14" s="114"/>
      <c r="VDS14" s="114"/>
      <c r="VDT14" s="114"/>
      <c r="VDU14" s="114"/>
      <c r="VDV14" s="114"/>
      <c r="VDW14" s="114"/>
      <c r="VDX14" s="114"/>
      <c r="VDY14" s="114"/>
      <c r="VDZ14" s="114"/>
      <c r="VEA14" s="114"/>
      <c r="VEB14" s="114"/>
      <c r="VEC14" s="114"/>
      <c r="VED14" s="114"/>
      <c r="VEE14" s="114"/>
      <c r="VEF14" s="114"/>
      <c r="VEG14" s="114"/>
      <c r="VEH14" s="114"/>
      <c r="VEI14" s="114"/>
      <c r="VEJ14" s="114"/>
      <c r="VEK14" s="114"/>
      <c r="VEL14" s="114"/>
      <c r="VEM14" s="114"/>
      <c r="VEN14" s="114"/>
      <c r="VEO14" s="114"/>
      <c r="VEP14" s="114"/>
      <c r="VEQ14" s="114"/>
      <c r="VER14" s="114"/>
      <c r="VES14" s="114"/>
      <c r="VET14" s="114"/>
      <c r="VEU14" s="114"/>
      <c r="VEV14" s="114"/>
      <c r="VEW14" s="114"/>
      <c r="VEX14" s="114"/>
      <c r="VEY14" s="114"/>
      <c r="VEZ14" s="114"/>
      <c r="VFA14" s="114"/>
      <c r="VFB14" s="114"/>
      <c r="VFC14" s="114"/>
      <c r="VFD14" s="114"/>
      <c r="VFE14" s="114"/>
      <c r="VFF14" s="114"/>
      <c r="VFG14" s="114"/>
      <c r="VFH14" s="114"/>
      <c r="VFI14" s="114"/>
      <c r="VFJ14" s="114"/>
      <c r="VFK14" s="114"/>
      <c r="VFL14" s="114"/>
      <c r="VFM14" s="114"/>
      <c r="VFN14" s="114"/>
      <c r="VFO14" s="114"/>
      <c r="VFP14" s="114"/>
      <c r="VFQ14" s="114"/>
      <c r="VFR14" s="114"/>
      <c r="VFS14" s="114"/>
      <c r="VFT14" s="114"/>
      <c r="VFU14" s="114"/>
      <c r="VFV14" s="114"/>
      <c r="VFW14" s="114"/>
      <c r="VFX14" s="114"/>
      <c r="VFY14" s="114"/>
      <c r="VFZ14" s="114"/>
      <c r="VGA14" s="114"/>
      <c r="VGB14" s="114"/>
      <c r="VGC14" s="114"/>
      <c r="VGD14" s="114"/>
      <c r="VGE14" s="114"/>
      <c r="VGF14" s="114"/>
      <c r="VGG14" s="114"/>
      <c r="VGH14" s="114"/>
      <c r="VGI14" s="114"/>
      <c r="VGJ14" s="114"/>
      <c r="VGK14" s="114"/>
      <c r="VGL14" s="114"/>
      <c r="VGM14" s="114"/>
      <c r="VGN14" s="114"/>
      <c r="VGO14" s="114"/>
      <c r="VGP14" s="114"/>
      <c r="VGQ14" s="114"/>
      <c r="VGR14" s="114"/>
      <c r="VGS14" s="114"/>
      <c r="VGT14" s="114"/>
      <c r="VGU14" s="114"/>
      <c r="VGV14" s="114"/>
      <c r="VGW14" s="114"/>
      <c r="VGX14" s="114"/>
      <c r="VGY14" s="114"/>
      <c r="VGZ14" s="114"/>
      <c r="VHA14" s="114"/>
      <c r="VHB14" s="114"/>
      <c r="VHC14" s="114"/>
      <c r="VHD14" s="114"/>
      <c r="VHE14" s="114"/>
      <c r="VHF14" s="114"/>
      <c r="VHG14" s="114"/>
      <c r="VHH14" s="114"/>
      <c r="VHI14" s="114"/>
      <c r="VHJ14" s="114"/>
      <c r="VHK14" s="114"/>
      <c r="VHL14" s="114"/>
      <c r="VHM14" s="114"/>
      <c r="VHN14" s="114"/>
      <c r="VHO14" s="114"/>
      <c r="VHP14" s="114"/>
      <c r="VHQ14" s="114"/>
      <c r="VHR14" s="114"/>
      <c r="VHS14" s="114"/>
      <c r="VHT14" s="114"/>
      <c r="VHU14" s="114"/>
      <c r="VHV14" s="114"/>
      <c r="VHW14" s="114"/>
      <c r="VHX14" s="114"/>
      <c r="VHY14" s="114"/>
      <c r="VHZ14" s="114"/>
      <c r="VIA14" s="114"/>
      <c r="VIB14" s="114"/>
      <c r="VIC14" s="114"/>
      <c r="VID14" s="114"/>
      <c r="VIE14" s="114"/>
      <c r="VIF14" s="114"/>
      <c r="VIG14" s="114"/>
      <c r="VIH14" s="114"/>
      <c r="VII14" s="114"/>
      <c r="VIJ14" s="114"/>
      <c r="VIK14" s="114"/>
      <c r="VIL14" s="114"/>
      <c r="VIM14" s="114"/>
      <c r="VIN14" s="114"/>
      <c r="VIO14" s="114"/>
      <c r="VIP14" s="114"/>
      <c r="VIQ14" s="114"/>
      <c r="VIR14" s="114"/>
      <c r="VIS14" s="114"/>
      <c r="VIT14" s="114"/>
      <c r="VIU14" s="114"/>
      <c r="VIV14" s="114"/>
      <c r="VIW14" s="114"/>
      <c r="VIX14" s="114"/>
      <c r="VIY14" s="114"/>
      <c r="VIZ14" s="114"/>
      <c r="VJA14" s="114"/>
      <c r="VJB14" s="114"/>
      <c r="VJC14" s="114"/>
      <c r="VJD14" s="114"/>
      <c r="VJE14" s="114"/>
      <c r="VJF14" s="114"/>
      <c r="VJG14" s="114"/>
      <c r="VJH14" s="114"/>
      <c r="VJI14" s="114"/>
      <c r="VJJ14" s="114"/>
      <c r="VJK14" s="114"/>
      <c r="VJL14" s="114"/>
      <c r="VJM14" s="114"/>
      <c r="VJN14" s="114"/>
      <c r="VJO14" s="114"/>
      <c r="VJP14" s="114"/>
      <c r="VJQ14" s="114"/>
      <c r="VJR14" s="114"/>
      <c r="VJS14" s="114"/>
      <c r="VJT14" s="114"/>
      <c r="VJU14" s="114"/>
      <c r="VJV14" s="114"/>
      <c r="VJW14" s="114"/>
      <c r="VJX14" s="114"/>
      <c r="VJY14" s="114"/>
      <c r="VJZ14" s="114"/>
      <c r="VKA14" s="114"/>
      <c r="VKB14" s="114"/>
      <c r="VKC14" s="114"/>
      <c r="VKD14" s="114"/>
      <c r="VKE14" s="114"/>
      <c r="VKF14" s="114"/>
      <c r="VKG14" s="114"/>
      <c r="VKH14" s="114"/>
      <c r="VKI14" s="114"/>
      <c r="VKJ14" s="114"/>
      <c r="VKK14" s="114"/>
      <c r="VKL14" s="114"/>
      <c r="VKM14" s="114"/>
      <c r="VKN14" s="114"/>
      <c r="VKO14" s="114"/>
      <c r="VKP14" s="114"/>
      <c r="VKQ14" s="114"/>
      <c r="VKR14" s="114"/>
      <c r="VKS14" s="114"/>
      <c r="VKT14" s="114"/>
      <c r="VKU14" s="114"/>
      <c r="VKV14" s="114"/>
      <c r="VKW14" s="114"/>
      <c r="VKX14" s="114"/>
      <c r="VKY14" s="114"/>
      <c r="VKZ14" s="114"/>
      <c r="VLA14" s="114"/>
      <c r="VLB14" s="114"/>
      <c r="VLC14" s="114"/>
      <c r="VLD14" s="114"/>
      <c r="VLE14" s="114"/>
      <c r="VLF14" s="114"/>
      <c r="VLG14" s="114"/>
      <c r="VLH14" s="114"/>
      <c r="VLI14" s="114"/>
      <c r="VLJ14" s="114"/>
      <c r="VLK14" s="114"/>
      <c r="VLL14" s="114"/>
      <c r="VLM14" s="114"/>
      <c r="VLN14" s="114"/>
      <c r="VLO14" s="114"/>
      <c r="VLP14" s="114"/>
      <c r="VLQ14" s="114"/>
      <c r="VLR14" s="114"/>
      <c r="VLS14" s="114"/>
      <c r="VLT14" s="114"/>
      <c r="VLU14" s="114"/>
      <c r="VLV14" s="114"/>
      <c r="VLW14" s="114"/>
      <c r="VLX14" s="114"/>
      <c r="VLY14" s="114"/>
      <c r="VLZ14" s="114"/>
      <c r="VMA14" s="114"/>
      <c r="VMB14" s="114"/>
      <c r="VMC14" s="114"/>
      <c r="VMD14" s="114"/>
      <c r="VME14" s="114"/>
      <c r="VMF14" s="114"/>
      <c r="VMG14" s="114"/>
      <c r="VMH14" s="114"/>
      <c r="VMI14" s="114"/>
      <c r="VMJ14" s="114"/>
      <c r="VMK14" s="114"/>
      <c r="VML14" s="114"/>
      <c r="VMM14" s="114"/>
      <c r="VMN14" s="114"/>
      <c r="VMO14" s="114"/>
      <c r="VMP14" s="114"/>
      <c r="VMQ14" s="114"/>
      <c r="VMR14" s="114"/>
      <c r="VMS14" s="114"/>
      <c r="VMT14" s="114"/>
      <c r="VMU14" s="114"/>
      <c r="VMV14" s="114"/>
      <c r="VMW14" s="114"/>
      <c r="VMX14" s="114"/>
      <c r="VMY14" s="114"/>
      <c r="VMZ14" s="114"/>
      <c r="VNA14" s="114"/>
      <c r="VNB14" s="114"/>
      <c r="VNC14" s="114"/>
      <c r="VND14" s="114"/>
      <c r="VNE14" s="114"/>
      <c r="VNF14" s="114"/>
      <c r="VNG14" s="114"/>
      <c r="VNH14" s="114"/>
      <c r="VNI14" s="114"/>
      <c r="VNJ14" s="114"/>
      <c r="VNK14" s="114"/>
      <c r="VNL14" s="114"/>
      <c r="VNM14" s="114"/>
      <c r="VNN14" s="114"/>
      <c r="VNO14" s="114"/>
      <c r="VNP14" s="114"/>
      <c r="VNQ14" s="114"/>
      <c r="VNR14" s="114"/>
      <c r="VNS14" s="114"/>
      <c r="VNT14" s="114"/>
      <c r="VNU14" s="114"/>
      <c r="VNV14" s="114"/>
      <c r="VNW14" s="114"/>
      <c r="VNX14" s="114"/>
      <c r="VNY14" s="114"/>
      <c r="VNZ14" s="114"/>
      <c r="VOA14" s="114"/>
      <c r="VOB14" s="114"/>
      <c r="VOC14" s="114"/>
      <c r="VOD14" s="114"/>
      <c r="VOE14" s="114"/>
      <c r="VOF14" s="114"/>
      <c r="VOG14" s="114"/>
      <c r="VOH14" s="114"/>
      <c r="VOI14" s="114"/>
      <c r="VOJ14" s="114"/>
      <c r="VOK14" s="114"/>
      <c r="VOL14" s="114"/>
      <c r="VOM14" s="114"/>
      <c r="VON14" s="114"/>
      <c r="VOO14" s="114"/>
      <c r="VOP14" s="114"/>
      <c r="VOQ14" s="114"/>
      <c r="VOR14" s="114"/>
      <c r="VOS14" s="114"/>
      <c r="VOT14" s="114"/>
      <c r="VOU14" s="114"/>
      <c r="VOV14" s="114"/>
      <c r="VOW14" s="114"/>
      <c r="VOX14" s="114"/>
      <c r="VOY14" s="114"/>
      <c r="VOZ14" s="114"/>
      <c r="VPA14" s="114"/>
      <c r="VPB14" s="114"/>
      <c r="VPC14" s="114"/>
      <c r="VPD14" s="114"/>
      <c r="VPE14" s="114"/>
      <c r="VPF14" s="114"/>
      <c r="VPG14" s="114"/>
      <c r="VPH14" s="114"/>
      <c r="VPI14" s="114"/>
      <c r="VPJ14" s="114"/>
      <c r="VPK14" s="114"/>
      <c r="VPL14" s="114"/>
      <c r="VPM14" s="114"/>
      <c r="VPN14" s="114"/>
      <c r="VPO14" s="114"/>
      <c r="VPP14" s="114"/>
      <c r="VPQ14" s="114"/>
      <c r="VPR14" s="114"/>
      <c r="VPS14" s="114"/>
      <c r="VPT14" s="114"/>
      <c r="VPU14" s="114"/>
      <c r="VPV14" s="114"/>
      <c r="VPW14" s="114"/>
      <c r="VPX14" s="114"/>
      <c r="VPY14" s="114"/>
      <c r="VPZ14" s="114"/>
      <c r="VQA14" s="114"/>
      <c r="VQB14" s="114"/>
      <c r="VQC14" s="114"/>
      <c r="VQD14" s="114"/>
      <c r="VQE14" s="114"/>
      <c r="VQF14" s="114"/>
      <c r="VQG14" s="114"/>
      <c r="VQH14" s="114"/>
      <c r="VQI14" s="114"/>
      <c r="VQJ14" s="114"/>
      <c r="VQK14" s="114"/>
      <c r="VQL14" s="114"/>
      <c r="VQM14" s="114"/>
      <c r="VQN14" s="114"/>
      <c r="VQO14" s="114"/>
      <c r="VQP14" s="114"/>
      <c r="VQQ14" s="114"/>
      <c r="VQR14" s="114"/>
      <c r="VQS14" s="114"/>
      <c r="VQT14" s="114"/>
      <c r="VQU14" s="114"/>
      <c r="VQV14" s="114"/>
      <c r="VQW14" s="114"/>
      <c r="VQX14" s="114"/>
      <c r="VQY14" s="114"/>
      <c r="VQZ14" s="114"/>
      <c r="VRA14" s="114"/>
      <c r="VRB14" s="114"/>
      <c r="VRC14" s="114"/>
      <c r="VRD14" s="114"/>
      <c r="VRE14" s="114"/>
      <c r="VRF14" s="114"/>
      <c r="VRG14" s="114"/>
      <c r="VRH14" s="114"/>
      <c r="VRI14" s="114"/>
      <c r="VRJ14" s="114"/>
      <c r="VRK14" s="114"/>
      <c r="VRL14" s="114"/>
      <c r="VRM14" s="114"/>
      <c r="VRN14" s="114"/>
      <c r="VRO14" s="114"/>
      <c r="VRP14" s="114"/>
      <c r="VRQ14" s="114"/>
      <c r="VRR14" s="114"/>
      <c r="VRS14" s="114"/>
      <c r="VRT14" s="114"/>
      <c r="VRU14" s="114"/>
      <c r="VRV14" s="114"/>
      <c r="VRW14" s="114"/>
      <c r="VRX14" s="114"/>
      <c r="VRY14" s="114"/>
      <c r="VRZ14" s="114"/>
      <c r="VSA14" s="114"/>
      <c r="VSB14" s="114"/>
      <c r="VSC14" s="114"/>
      <c r="VSD14" s="114"/>
      <c r="VSE14" s="114"/>
      <c r="VSF14" s="114"/>
      <c r="VSG14" s="114"/>
      <c r="VSH14" s="114"/>
      <c r="VSI14" s="114"/>
      <c r="VSJ14" s="114"/>
      <c r="VSK14" s="114"/>
      <c r="VSL14" s="114"/>
      <c r="VSM14" s="114"/>
      <c r="VSN14" s="114"/>
      <c r="VSO14" s="114"/>
      <c r="VSP14" s="114"/>
      <c r="VSQ14" s="114"/>
      <c r="VSR14" s="114"/>
      <c r="VSS14" s="114"/>
      <c r="VST14" s="114"/>
      <c r="VSU14" s="114"/>
      <c r="VSV14" s="114"/>
      <c r="VSW14" s="114"/>
      <c r="VSX14" s="114"/>
      <c r="VSY14" s="114"/>
      <c r="VSZ14" s="114"/>
      <c r="VTA14" s="114"/>
      <c r="VTB14" s="114"/>
      <c r="VTC14" s="114"/>
      <c r="VTD14" s="114"/>
      <c r="VTE14" s="114"/>
      <c r="VTF14" s="114"/>
      <c r="VTG14" s="114"/>
      <c r="VTH14" s="114"/>
      <c r="VTI14" s="114"/>
      <c r="VTJ14" s="114"/>
      <c r="VTK14" s="114"/>
      <c r="VTL14" s="114"/>
      <c r="VTM14" s="114"/>
      <c r="VTN14" s="114"/>
      <c r="VTO14" s="114"/>
      <c r="VTP14" s="114"/>
      <c r="VTQ14" s="114"/>
      <c r="VTR14" s="114"/>
      <c r="VTS14" s="114"/>
      <c r="VTT14" s="114"/>
      <c r="VTU14" s="114"/>
      <c r="VTV14" s="114"/>
      <c r="VTW14" s="114"/>
      <c r="VTX14" s="114"/>
      <c r="VTY14" s="114"/>
      <c r="VTZ14" s="114"/>
      <c r="VUA14" s="114"/>
      <c r="VUB14" s="114"/>
      <c r="VUC14" s="114"/>
      <c r="VUD14" s="114"/>
      <c r="VUE14" s="114"/>
      <c r="VUF14" s="114"/>
      <c r="VUG14" s="114"/>
      <c r="VUH14" s="114"/>
      <c r="VUI14" s="114"/>
      <c r="VUJ14" s="114"/>
      <c r="VUK14" s="114"/>
      <c r="VUL14" s="114"/>
      <c r="VUM14" s="114"/>
      <c r="VUN14" s="114"/>
      <c r="VUO14" s="114"/>
      <c r="VUP14" s="114"/>
      <c r="VUQ14" s="114"/>
      <c r="VUR14" s="114"/>
      <c r="VUS14" s="114"/>
      <c r="VUT14" s="114"/>
      <c r="VUU14" s="114"/>
      <c r="VUV14" s="114"/>
      <c r="VUW14" s="114"/>
      <c r="VUX14" s="114"/>
      <c r="VUY14" s="114"/>
      <c r="VUZ14" s="114"/>
      <c r="VVA14" s="114"/>
      <c r="VVB14" s="114"/>
      <c r="VVC14" s="114"/>
      <c r="VVD14" s="114"/>
      <c r="VVE14" s="114"/>
      <c r="VVF14" s="114"/>
      <c r="VVG14" s="114"/>
      <c r="VVH14" s="114"/>
      <c r="VVI14" s="114"/>
      <c r="VVJ14" s="114"/>
      <c r="VVK14" s="114"/>
      <c r="VVL14" s="114"/>
      <c r="VVM14" s="114"/>
      <c r="VVN14" s="114"/>
      <c r="VVO14" s="114"/>
      <c r="VVP14" s="114"/>
      <c r="VVQ14" s="114"/>
      <c r="VVR14" s="114"/>
      <c r="VVS14" s="114"/>
      <c r="VVT14" s="114"/>
      <c r="VVU14" s="114"/>
      <c r="VVV14" s="114"/>
      <c r="VVW14" s="114"/>
      <c r="VVX14" s="114"/>
      <c r="VVY14" s="114"/>
      <c r="VVZ14" s="114"/>
      <c r="VWA14" s="114"/>
      <c r="VWB14" s="114"/>
      <c r="VWC14" s="114"/>
      <c r="VWD14" s="114"/>
      <c r="VWE14" s="114"/>
      <c r="VWF14" s="114"/>
      <c r="VWG14" s="114"/>
      <c r="VWH14" s="114"/>
      <c r="VWI14" s="114"/>
      <c r="VWJ14" s="114"/>
      <c r="VWK14" s="114"/>
      <c r="VWL14" s="114"/>
      <c r="VWM14" s="114"/>
      <c r="VWN14" s="114"/>
      <c r="VWO14" s="114"/>
      <c r="VWP14" s="114"/>
      <c r="VWQ14" s="114"/>
      <c r="VWR14" s="114"/>
      <c r="VWS14" s="114"/>
      <c r="VWT14" s="114"/>
      <c r="VWU14" s="114"/>
      <c r="VWV14" s="114"/>
      <c r="VWW14" s="114"/>
      <c r="VWX14" s="114"/>
      <c r="VWY14" s="114"/>
      <c r="VWZ14" s="114"/>
      <c r="VXA14" s="114"/>
      <c r="VXB14" s="114"/>
      <c r="VXC14" s="114"/>
      <c r="VXD14" s="114"/>
      <c r="VXE14" s="114"/>
      <c r="VXF14" s="114"/>
      <c r="VXG14" s="114"/>
      <c r="VXH14" s="114"/>
      <c r="VXI14" s="114"/>
      <c r="VXJ14" s="114"/>
      <c r="VXK14" s="114"/>
      <c r="VXL14" s="114"/>
      <c r="VXM14" s="114"/>
      <c r="VXN14" s="114"/>
      <c r="VXO14" s="114"/>
      <c r="VXP14" s="114"/>
      <c r="VXQ14" s="114"/>
      <c r="VXR14" s="114"/>
      <c r="VXS14" s="114"/>
      <c r="VXT14" s="114"/>
      <c r="VXU14" s="114"/>
      <c r="VXV14" s="114"/>
      <c r="VXW14" s="114"/>
      <c r="VXX14" s="114"/>
      <c r="VXY14" s="114"/>
      <c r="VXZ14" s="114"/>
      <c r="VYA14" s="114"/>
      <c r="VYB14" s="114"/>
      <c r="VYC14" s="114"/>
      <c r="VYD14" s="114"/>
      <c r="VYE14" s="114"/>
      <c r="VYF14" s="114"/>
      <c r="VYG14" s="114"/>
      <c r="VYH14" s="114"/>
      <c r="VYI14" s="114"/>
      <c r="VYJ14" s="114"/>
      <c r="VYK14" s="114"/>
      <c r="VYL14" s="114"/>
      <c r="VYM14" s="114"/>
      <c r="VYN14" s="114"/>
      <c r="VYO14" s="114"/>
      <c r="VYP14" s="114"/>
      <c r="VYQ14" s="114"/>
      <c r="VYR14" s="114"/>
      <c r="VYS14" s="114"/>
      <c r="VYT14" s="114"/>
      <c r="VYU14" s="114"/>
      <c r="VYV14" s="114"/>
      <c r="VYW14" s="114"/>
      <c r="VYX14" s="114"/>
      <c r="VYY14" s="114"/>
      <c r="VYZ14" s="114"/>
      <c r="VZA14" s="114"/>
      <c r="VZB14" s="114"/>
      <c r="VZC14" s="114"/>
      <c r="VZD14" s="114"/>
      <c r="VZE14" s="114"/>
      <c r="VZF14" s="114"/>
      <c r="VZG14" s="114"/>
      <c r="VZH14" s="114"/>
      <c r="VZI14" s="114"/>
      <c r="VZJ14" s="114"/>
      <c r="VZK14" s="114"/>
      <c r="VZL14" s="114"/>
      <c r="VZM14" s="114"/>
      <c r="VZN14" s="114"/>
      <c r="VZO14" s="114"/>
      <c r="VZP14" s="114"/>
      <c r="VZQ14" s="114"/>
      <c r="VZR14" s="114"/>
      <c r="VZS14" s="114"/>
      <c r="VZT14" s="114"/>
      <c r="VZU14" s="114"/>
      <c r="VZV14" s="114"/>
      <c r="VZW14" s="114"/>
      <c r="VZX14" s="114"/>
      <c r="VZY14" s="114"/>
      <c r="VZZ14" s="114"/>
      <c r="WAA14" s="114"/>
      <c r="WAB14" s="114"/>
      <c r="WAC14" s="114"/>
      <c r="WAD14" s="114"/>
      <c r="WAE14" s="114"/>
      <c r="WAF14" s="114"/>
      <c r="WAG14" s="114"/>
      <c r="WAH14" s="114"/>
      <c r="WAI14" s="114"/>
      <c r="WAJ14" s="114"/>
      <c r="WAK14" s="114"/>
      <c r="WAL14" s="114"/>
      <c r="WAM14" s="114"/>
      <c r="WAN14" s="114"/>
      <c r="WAO14" s="114"/>
      <c r="WAP14" s="114"/>
      <c r="WAQ14" s="114"/>
      <c r="WAR14" s="114"/>
      <c r="WAS14" s="114"/>
      <c r="WAT14" s="114"/>
      <c r="WAU14" s="114"/>
      <c r="WAV14" s="114"/>
      <c r="WAW14" s="114"/>
      <c r="WAX14" s="114"/>
      <c r="WAY14" s="114"/>
      <c r="WAZ14" s="114"/>
      <c r="WBA14" s="114"/>
      <c r="WBB14" s="114"/>
      <c r="WBC14" s="114"/>
      <c r="WBD14" s="114"/>
      <c r="WBE14" s="114"/>
      <c r="WBF14" s="114"/>
      <c r="WBG14" s="114"/>
      <c r="WBH14" s="114"/>
      <c r="WBI14" s="114"/>
      <c r="WBJ14" s="114"/>
      <c r="WBK14" s="114"/>
      <c r="WBL14" s="114"/>
      <c r="WBM14" s="114"/>
      <c r="WBN14" s="114"/>
      <c r="WBO14" s="114"/>
      <c r="WBP14" s="114"/>
      <c r="WBQ14" s="114"/>
      <c r="WBR14" s="114"/>
      <c r="WBS14" s="114"/>
      <c r="WBT14" s="114"/>
      <c r="WBU14" s="114"/>
      <c r="WBV14" s="114"/>
      <c r="WBW14" s="114"/>
      <c r="WBX14" s="114"/>
      <c r="WBY14" s="114"/>
      <c r="WBZ14" s="114"/>
      <c r="WCA14" s="114"/>
      <c r="WCB14" s="114"/>
      <c r="WCC14" s="114"/>
      <c r="WCD14" s="114"/>
      <c r="WCE14" s="114"/>
      <c r="WCF14" s="114"/>
      <c r="WCG14" s="114"/>
      <c r="WCH14" s="114"/>
      <c r="WCI14" s="114"/>
      <c r="WCJ14" s="114"/>
      <c r="WCK14" s="114"/>
      <c r="WCL14" s="114"/>
      <c r="WCM14" s="114"/>
      <c r="WCN14" s="114"/>
      <c r="WCO14" s="114"/>
      <c r="WCP14" s="114"/>
      <c r="WCQ14" s="114"/>
      <c r="WCR14" s="114"/>
      <c r="WCS14" s="114"/>
      <c r="WCT14" s="114"/>
      <c r="WCU14" s="114"/>
      <c r="WCV14" s="114"/>
      <c r="WCW14" s="114"/>
      <c r="WCX14" s="114"/>
      <c r="WCY14" s="114"/>
      <c r="WCZ14" s="114"/>
      <c r="WDA14" s="114"/>
      <c r="WDB14" s="114"/>
      <c r="WDC14" s="114"/>
      <c r="WDD14" s="114"/>
      <c r="WDE14" s="114"/>
      <c r="WDF14" s="114"/>
      <c r="WDG14" s="114"/>
      <c r="WDH14" s="114"/>
      <c r="WDI14" s="114"/>
      <c r="WDJ14" s="114"/>
      <c r="WDK14" s="114"/>
      <c r="WDL14" s="114"/>
      <c r="WDM14" s="114"/>
      <c r="WDN14" s="114"/>
      <c r="WDO14" s="114"/>
      <c r="WDP14" s="114"/>
      <c r="WDQ14" s="114"/>
      <c r="WDR14" s="114"/>
      <c r="WDS14" s="114"/>
      <c r="WDT14" s="114"/>
      <c r="WDU14" s="114"/>
      <c r="WDV14" s="114"/>
      <c r="WDW14" s="114"/>
      <c r="WDX14" s="114"/>
      <c r="WDY14" s="114"/>
      <c r="WDZ14" s="114"/>
      <c r="WEA14" s="114"/>
      <c r="WEB14" s="114"/>
      <c r="WEC14" s="114"/>
      <c r="WED14" s="114"/>
      <c r="WEE14" s="114"/>
      <c r="WEF14" s="114"/>
      <c r="WEG14" s="114"/>
      <c r="WEH14" s="114"/>
      <c r="WEI14" s="114"/>
      <c r="WEJ14" s="114"/>
      <c r="WEK14" s="114"/>
      <c r="WEL14" s="114"/>
      <c r="WEM14" s="114"/>
      <c r="WEN14" s="114"/>
      <c r="WEO14" s="114"/>
      <c r="WEP14" s="114"/>
      <c r="WEQ14" s="114"/>
      <c r="WER14" s="114"/>
      <c r="WES14" s="114"/>
      <c r="WET14" s="114"/>
      <c r="WEU14" s="114"/>
      <c r="WEV14" s="114"/>
      <c r="WEW14" s="114"/>
      <c r="WEX14" s="114"/>
      <c r="WEY14" s="114"/>
      <c r="WEZ14" s="114"/>
      <c r="WFA14" s="114"/>
      <c r="WFB14" s="114"/>
      <c r="WFC14" s="114"/>
      <c r="WFD14" s="114"/>
      <c r="WFE14" s="114"/>
      <c r="WFF14" s="114"/>
      <c r="WFG14" s="114"/>
      <c r="WFH14" s="114"/>
      <c r="WFI14" s="114"/>
      <c r="WFJ14" s="114"/>
      <c r="WFK14" s="114"/>
      <c r="WFL14" s="114"/>
      <c r="WFM14" s="114"/>
      <c r="WFN14" s="114"/>
      <c r="WFO14" s="114"/>
      <c r="WFP14" s="114"/>
      <c r="WFQ14" s="114"/>
      <c r="WFR14" s="114"/>
      <c r="WFS14" s="114"/>
      <c r="WFT14" s="114"/>
      <c r="WFU14" s="114"/>
      <c r="WFV14" s="114"/>
      <c r="WFW14" s="114"/>
      <c r="WFX14" s="114"/>
      <c r="WFY14" s="114"/>
      <c r="WFZ14" s="114"/>
      <c r="WGA14" s="114"/>
      <c r="WGB14" s="114"/>
      <c r="WGC14" s="114"/>
      <c r="WGD14" s="114"/>
      <c r="WGE14" s="114"/>
      <c r="WGF14" s="114"/>
      <c r="WGG14" s="114"/>
      <c r="WGH14" s="114"/>
      <c r="WGI14" s="114"/>
      <c r="WGJ14" s="114"/>
      <c r="WGK14" s="114"/>
      <c r="WGL14" s="114"/>
      <c r="WGM14" s="114"/>
      <c r="WGN14" s="114"/>
      <c r="WGO14" s="114"/>
      <c r="WGP14" s="114"/>
      <c r="WGQ14" s="114"/>
      <c r="WGR14" s="114"/>
      <c r="WGS14" s="114"/>
      <c r="WGT14" s="114"/>
      <c r="WGU14" s="114"/>
      <c r="WGV14" s="114"/>
      <c r="WGW14" s="114"/>
      <c r="WGX14" s="114"/>
      <c r="WGY14" s="114"/>
      <c r="WGZ14" s="114"/>
      <c r="WHA14" s="114"/>
      <c r="WHB14" s="114"/>
      <c r="WHC14" s="114"/>
      <c r="WHD14" s="114"/>
      <c r="WHE14" s="114"/>
      <c r="WHF14" s="114"/>
      <c r="WHG14" s="114"/>
      <c r="WHH14" s="114"/>
      <c r="WHI14" s="114"/>
      <c r="WHJ14" s="114"/>
      <c r="WHK14" s="114"/>
      <c r="WHL14" s="114"/>
      <c r="WHM14" s="114"/>
      <c r="WHN14" s="114"/>
      <c r="WHO14" s="114"/>
      <c r="WHP14" s="114"/>
      <c r="WHQ14" s="114"/>
      <c r="WHR14" s="114"/>
      <c r="WHS14" s="114"/>
      <c r="WHT14" s="114"/>
      <c r="WHU14" s="114"/>
      <c r="WHV14" s="114"/>
      <c r="WHW14" s="114"/>
      <c r="WHX14" s="114"/>
      <c r="WHY14" s="114"/>
      <c r="WHZ14" s="114"/>
      <c r="WIA14" s="114"/>
      <c r="WIB14" s="114"/>
      <c r="WIC14" s="114"/>
      <c r="WID14" s="114"/>
      <c r="WIE14" s="114"/>
      <c r="WIF14" s="114"/>
      <c r="WIG14" s="114"/>
      <c r="WIH14" s="114"/>
      <c r="WII14" s="114"/>
      <c r="WIJ14" s="114"/>
      <c r="WIK14" s="114"/>
      <c r="WIL14" s="114"/>
      <c r="WIM14" s="114"/>
      <c r="WIN14" s="114"/>
      <c r="WIO14" s="114"/>
      <c r="WIP14" s="114"/>
      <c r="WIQ14" s="114"/>
      <c r="WIR14" s="114"/>
      <c r="WIS14" s="114"/>
      <c r="WIT14" s="114"/>
      <c r="WIU14" s="114"/>
      <c r="WIV14" s="114"/>
      <c r="WIW14" s="114"/>
      <c r="WIX14" s="114"/>
      <c r="WIY14" s="114"/>
      <c r="WIZ14" s="114"/>
      <c r="WJA14" s="114"/>
      <c r="WJB14" s="114"/>
      <c r="WJC14" s="114"/>
      <c r="WJD14" s="114"/>
      <c r="WJE14" s="114"/>
      <c r="WJF14" s="114"/>
      <c r="WJG14" s="114"/>
      <c r="WJH14" s="114"/>
      <c r="WJI14" s="114"/>
      <c r="WJJ14" s="114"/>
      <c r="WJK14" s="114"/>
      <c r="WJL14" s="114"/>
      <c r="WJM14" s="114"/>
      <c r="WJN14" s="114"/>
      <c r="WJO14" s="114"/>
      <c r="WJP14" s="114"/>
      <c r="WJQ14" s="114"/>
      <c r="WJR14" s="114"/>
      <c r="WJS14" s="114"/>
      <c r="WJT14" s="114"/>
      <c r="WJU14" s="114"/>
      <c r="WJV14" s="114"/>
      <c r="WJW14" s="114"/>
      <c r="WJX14" s="114"/>
      <c r="WJY14" s="114"/>
      <c r="WJZ14" s="114"/>
      <c r="WKA14" s="114"/>
      <c r="WKB14" s="114"/>
      <c r="WKC14" s="114"/>
      <c r="WKD14" s="114"/>
      <c r="WKE14" s="114"/>
      <c r="WKF14" s="114"/>
      <c r="WKG14" s="114"/>
      <c r="WKH14" s="114"/>
      <c r="WKI14" s="114"/>
      <c r="WKJ14" s="114"/>
      <c r="WKK14" s="114"/>
      <c r="WKL14" s="114"/>
      <c r="WKM14" s="114"/>
      <c r="WKN14" s="114"/>
      <c r="WKO14" s="114"/>
      <c r="WKP14" s="114"/>
      <c r="WKQ14" s="114"/>
      <c r="WKR14" s="114"/>
      <c r="WKS14" s="114"/>
      <c r="WKT14" s="114"/>
      <c r="WKU14" s="114"/>
      <c r="WKV14" s="114"/>
      <c r="WKW14" s="114"/>
      <c r="WKX14" s="114"/>
      <c r="WKY14" s="114"/>
      <c r="WKZ14" s="114"/>
      <c r="WLA14" s="114"/>
      <c r="WLB14" s="114"/>
      <c r="WLC14" s="114"/>
      <c r="WLD14" s="114"/>
      <c r="WLE14" s="114"/>
      <c r="WLF14" s="114"/>
      <c r="WLG14" s="114"/>
      <c r="WLH14" s="114"/>
      <c r="WLI14" s="114"/>
      <c r="WLJ14" s="114"/>
      <c r="WLK14" s="114"/>
      <c r="WLL14" s="114"/>
      <c r="WLM14" s="114"/>
      <c r="WLN14" s="114"/>
      <c r="WLO14" s="114"/>
      <c r="WLP14" s="114"/>
      <c r="WLQ14" s="114"/>
      <c r="WLR14" s="114"/>
      <c r="WLS14" s="114"/>
      <c r="WLT14" s="114"/>
      <c r="WLU14" s="114"/>
      <c r="WLV14" s="114"/>
      <c r="WLW14" s="114"/>
      <c r="WLX14" s="114"/>
      <c r="WLY14" s="114"/>
      <c r="WLZ14" s="114"/>
      <c r="WMA14" s="114"/>
      <c r="WMB14" s="114"/>
      <c r="WMC14" s="114"/>
      <c r="WMD14" s="114"/>
      <c r="WME14" s="114"/>
      <c r="WMF14" s="114"/>
      <c r="WMG14" s="114"/>
      <c r="WMH14" s="114"/>
      <c r="WMI14" s="114"/>
      <c r="WMJ14" s="114"/>
      <c r="WMK14" s="114"/>
      <c r="WML14" s="114"/>
      <c r="WMM14" s="114"/>
      <c r="WMN14" s="114"/>
      <c r="WMO14" s="114"/>
      <c r="WMP14" s="114"/>
      <c r="WMQ14" s="114"/>
      <c r="WMR14" s="114"/>
      <c r="WMS14" s="114"/>
      <c r="WMT14" s="114"/>
      <c r="WMU14" s="114"/>
      <c r="WMV14" s="114"/>
      <c r="WMW14" s="114"/>
      <c r="WMX14" s="114"/>
      <c r="WMY14" s="114"/>
      <c r="WMZ14" s="114"/>
      <c r="WNA14" s="114"/>
      <c r="WNB14" s="114"/>
      <c r="WNC14" s="114"/>
      <c r="WND14" s="114"/>
      <c r="WNE14" s="114"/>
      <c r="WNF14" s="114"/>
      <c r="WNG14" s="114"/>
      <c r="WNH14" s="114"/>
      <c r="WNI14" s="114"/>
      <c r="WNJ14" s="114"/>
      <c r="WNK14" s="114"/>
      <c r="WNL14" s="114"/>
      <c r="WNM14" s="114"/>
      <c r="WNN14" s="114"/>
      <c r="WNO14" s="114"/>
      <c r="WNP14" s="114"/>
      <c r="WNQ14" s="114"/>
      <c r="WNR14" s="114"/>
      <c r="WNS14" s="114"/>
      <c r="WNT14" s="114"/>
      <c r="WNU14" s="114"/>
      <c r="WNV14" s="114"/>
      <c r="WNW14" s="114"/>
      <c r="WNX14" s="114"/>
      <c r="WNY14" s="114"/>
      <c r="WNZ14" s="114"/>
      <c r="WOA14" s="114"/>
      <c r="WOB14" s="114"/>
      <c r="WOC14" s="114"/>
      <c r="WOD14" s="114"/>
      <c r="WOE14" s="114"/>
      <c r="WOF14" s="114"/>
      <c r="WOG14" s="114"/>
      <c r="WOH14" s="114"/>
      <c r="WOI14" s="114"/>
      <c r="WOJ14" s="114"/>
      <c r="WOK14" s="114"/>
      <c r="WOL14" s="114"/>
      <c r="WOM14" s="114"/>
      <c r="WON14" s="114"/>
      <c r="WOO14" s="114"/>
      <c r="WOP14" s="114"/>
      <c r="WOQ14" s="114"/>
      <c r="WOR14" s="114"/>
      <c r="WOS14" s="114"/>
      <c r="WOT14" s="114"/>
      <c r="WOU14" s="114"/>
      <c r="WOV14" s="114"/>
      <c r="WOW14" s="114"/>
      <c r="WOX14" s="114"/>
      <c r="WOY14" s="114"/>
      <c r="WOZ14" s="114"/>
      <c r="WPA14" s="114"/>
      <c r="WPB14" s="114"/>
      <c r="WPC14" s="114"/>
      <c r="WPD14" s="114"/>
      <c r="WPE14" s="114"/>
      <c r="WPF14" s="114"/>
      <c r="WPG14" s="114"/>
      <c r="WPH14" s="114"/>
      <c r="WPI14" s="114"/>
      <c r="WPJ14" s="114"/>
      <c r="WPK14" s="114"/>
      <c r="WPL14" s="114"/>
      <c r="WPM14" s="114"/>
      <c r="WPN14" s="114"/>
      <c r="WPO14" s="114"/>
      <c r="WPP14" s="114"/>
      <c r="WPQ14" s="114"/>
      <c r="WPR14" s="114"/>
      <c r="WPS14" s="114"/>
      <c r="WPT14" s="114"/>
      <c r="WPU14" s="114"/>
      <c r="WPV14" s="114"/>
      <c r="WPW14" s="114"/>
      <c r="WPX14" s="114"/>
      <c r="WPY14" s="114"/>
      <c r="WPZ14" s="114"/>
      <c r="WQA14" s="114"/>
      <c r="WQB14" s="114"/>
      <c r="WQC14" s="114"/>
      <c r="WQD14" s="114"/>
      <c r="WQE14" s="114"/>
      <c r="WQF14" s="114"/>
      <c r="WQG14" s="114"/>
      <c r="WQH14" s="114"/>
      <c r="WQI14" s="114"/>
      <c r="WQJ14" s="114"/>
      <c r="WQK14" s="114"/>
      <c r="WQL14" s="114"/>
      <c r="WQM14" s="114"/>
      <c r="WQN14" s="114"/>
      <c r="WQO14" s="114"/>
      <c r="WQP14" s="114"/>
      <c r="WQQ14" s="114"/>
      <c r="WQR14" s="114"/>
      <c r="WQS14" s="114"/>
      <c r="WQT14" s="114"/>
      <c r="WQU14" s="114"/>
      <c r="WQV14" s="114"/>
      <c r="WQW14" s="114"/>
      <c r="WQX14" s="114"/>
      <c r="WQY14" s="114"/>
      <c r="WQZ14" s="114"/>
      <c r="WRA14" s="114"/>
      <c r="WRB14" s="114"/>
      <c r="WRC14" s="114"/>
      <c r="WRD14" s="114"/>
      <c r="WRE14" s="114"/>
      <c r="WRF14" s="114"/>
      <c r="WRG14" s="114"/>
      <c r="WRH14" s="114"/>
      <c r="WRI14" s="114"/>
      <c r="WRJ14" s="114"/>
      <c r="WRK14" s="114"/>
      <c r="WRL14" s="114"/>
      <c r="WRM14" s="114"/>
      <c r="WRN14" s="114"/>
      <c r="WRO14" s="114"/>
      <c r="WRP14" s="114"/>
      <c r="WRQ14" s="114"/>
      <c r="WRR14" s="114"/>
      <c r="WRS14" s="114"/>
      <c r="WRT14" s="114"/>
      <c r="WRU14" s="114"/>
      <c r="WRV14" s="114"/>
      <c r="WRW14" s="114"/>
      <c r="WRX14" s="114"/>
      <c r="WRY14" s="114"/>
      <c r="WRZ14" s="114"/>
      <c r="WSA14" s="114"/>
      <c r="WSB14" s="114"/>
      <c r="WSC14" s="114"/>
      <c r="WSD14" s="114"/>
      <c r="WSE14" s="114"/>
      <c r="WSF14" s="114"/>
      <c r="WSG14" s="114"/>
      <c r="WSH14" s="114"/>
      <c r="WSI14" s="114"/>
      <c r="WSJ14" s="114"/>
      <c r="WSK14" s="114"/>
      <c r="WSL14" s="114"/>
      <c r="WSM14" s="114"/>
      <c r="WSN14" s="114"/>
      <c r="WSO14" s="114"/>
      <c r="WSP14" s="114"/>
      <c r="WSQ14" s="114"/>
      <c r="WSR14" s="114"/>
      <c r="WSS14" s="114"/>
      <c r="WST14" s="114"/>
      <c r="WSU14" s="114"/>
      <c r="WSV14" s="114"/>
      <c r="WSW14" s="114"/>
      <c r="WSX14" s="114"/>
      <c r="WSY14" s="114"/>
      <c r="WSZ14" s="114"/>
      <c r="WTA14" s="114"/>
      <c r="WTB14" s="114"/>
      <c r="WTC14" s="114"/>
      <c r="WTD14" s="114"/>
      <c r="WTE14" s="114"/>
      <c r="WTF14" s="114"/>
      <c r="WTG14" s="114"/>
      <c r="WTH14" s="114"/>
      <c r="WTI14" s="114"/>
      <c r="WTJ14" s="114"/>
      <c r="WTK14" s="114"/>
      <c r="WTL14" s="114"/>
      <c r="WTM14" s="114"/>
      <c r="WTN14" s="114"/>
      <c r="WTO14" s="114"/>
      <c r="WTP14" s="114"/>
      <c r="WTQ14" s="114"/>
      <c r="WTR14" s="114"/>
      <c r="WTS14" s="114"/>
      <c r="WTT14" s="114"/>
      <c r="WTU14" s="114"/>
      <c r="WTV14" s="114"/>
      <c r="WTW14" s="114"/>
      <c r="WTX14" s="114"/>
      <c r="WTY14" s="114"/>
      <c r="WTZ14" s="114"/>
      <c r="WUA14" s="114"/>
      <c r="WUB14" s="114"/>
      <c r="WUC14" s="114"/>
      <c r="WUD14" s="114"/>
      <c r="WUE14" s="114"/>
      <c r="WUF14" s="114"/>
      <c r="WUG14" s="114"/>
      <c r="WUH14" s="114"/>
      <c r="WUI14" s="114"/>
      <c r="WUJ14" s="114"/>
      <c r="WUK14" s="114"/>
      <c r="WUL14" s="114"/>
      <c r="WUM14" s="114"/>
      <c r="WUN14" s="114"/>
      <c r="WUO14" s="114"/>
      <c r="WUP14" s="114"/>
      <c r="WUQ14" s="114"/>
      <c r="WUR14" s="114"/>
      <c r="WUS14" s="114"/>
      <c r="WUT14" s="114"/>
      <c r="WUU14" s="114"/>
      <c r="WUV14" s="114"/>
      <c r="WUW14" s="114"/>
      <c r="WUX14" s="114"/>
      <c r="WUY14" s="114"/>
      <c r="WUZ14" s="114"/>
      <c r="WVA14" s="114"/>
      <c r="WVB14" s="114"/>
      <c r="WVC14" s="114"/>
      <c r="WVD14" s="114"/>
      <c r="WVE14" s="114"/>
      <c r="WVF14" s="114"/>
      <c r="WVG14" s="114"/>
      <c r="WVH14" s="114"/>
      <c r="WVI14" s="114"/>
      <c r="WVJ14" s="114"/>
      <c r="WVK14" s="114"/>
      <c r="WVL14" s="114"/>
      <c r="WVM14" s="114"/>
      <c r="WVN14" s="114"/>
      <c r="WVO14" s="114"/>
      <c r="WVP14" s="114"/>
      <c r="WVQ14" s="114"/>
      <c r="WVR14" s="114"/>
      <c r="WVS14" s="114"/>
      <c r="WVT14" s="114"/>
      <c r="WVU14" s="114"/>
      <c r="WVV14" s="114"/>
      <c r="WVW14" s="114"/>
      <c r="WVX14" s="114"/>
      <c r="WVY14" s="114"/>
      <c r="WVZ14" s="114"/>
      <c r="WWA14" s="114"/>
      <c r="WWB14" s="114"/>
      <c r="WWC14" s="114"/>
      <c r="WWD14" s="114"/>
    </row>
    <row r="15" spans="1:16150" ht="31.5" customHeight="1">
      <c r="A15" s="108" t="s">
        <v>655</v>
      </c>
      <c r="B15" s="109" t="s">
        <v>656</v>
      </c>
      <c r="C15" s="110">
        <v>44848</v>
      </c>
      <c r="D15" s="110">
        <v>44853</v>
      </c>
      <c r="E15" s="110">
        <v>44854</v>
      </c>
      <c r="F15" s="110">
        <v>44854</v>
      </c>
      <c r="G15" s="112">
        <v>44855</v>
      </c>
      <c r="H15" s="110">
        <f>G15+1</f>
        <v>44856</v>
      </c>
      <c r="I15" s="110">
        <f t="shared" si="0"/>
        <v>44882</v>
      </c>
      <c r="J15" s="110">
        <f t="shared" si="1"/>
        <v>44883</v>
      </c>
      <c r="K15" s="110">
        <f t="shared" si="2"/>
        <v>44888</v>
      </c>
      <c r="L15" s="113">
        <f t="shared" si="3"/>
        <v>44893</v>
      </c>
      <c r="M15" s="171" t="s">
        <v>327</v>
      </c>
      <c r="N15" s="113">
        <f t="shared" si="4"/>
        <v>44899</v>
      </c>
      <c r="O15" s="110">
        <f t="shared" si="5"/>
        <v>44899</v>
      </c>
      <c r="P15" s="113">
        <f t="shared" si="6"/>
        <v>44884</v>
      </c>
      <c r="Q15" s="113">
        <f t="shared" si="7"/>
        <v>44902</v>
      </c>
      <c r="R15" s="110">
        <f t="shared" si="8"/>
        <v>44894</v>
      </c>
      <c r="S15" s="110">
        <f t="shared" si="9"/>
        <v>44901</v>
      </c>
      <c r="T15" s="110">
        <f t="shared" si="10"/>
        <v>44893</v>
      </c>
      <c r="U15" s="110">
        <f t="shared" si="11"/>
        <v>44914</v>
      </c>
      <c r="V15" s="110">
        <f t="shared" si="12"/>
        <v>44919</v>
      </c>
      <c r="W15" s="114"/>
      <c r="X15" s="114"/>
      <c r="Y15" s="114"/>
      <c r="Z15" s="114"/>
      <c r="AA15" s="114"/>
      <c r="AB15" s="114"/>
      <c r="AC15" s="114"/>
      <c r="AD15" s="114"/>
      <c r="AE15" s="114"/>
      <c r="AF15" s="114"/>
      <c r="AG15" s="114"/>
      <c r="AH15" s="114"/>
      <c r="AI15" s="114"/>
      <c r="AJ15" s="114"/>
      <c r="AK15" s="114"/>
      <c r="AL15" s="114"/>
      <c r="AM15" s="114"/>
      <c r="AN15" s="114"/>
      <c r="AO15" s="114"/>
      <c r="AP15" s="114"/>
      <c r="AQ15" s="114"/>
      <c r="AR15" s="114"/>
      <c r="AS15" s="114"/>
      <c r="AT15" s="114"/>
      <c r="AU15" s="114"/>
      <c r="AV15" s="114"/>
      <c r="AW15" s="114"/>
      <c r="AX15" s="114"/>
      <c r="AY15" s="114"/>
      <c r="AZ15" s="114"/>
      <c r="BA15" s="114"/>
      <c r="BB15" s="114"/>
      <c r="BC15" s="114"/>
      <c r="BD15" s="114"/>
      <c r="BE15" s="114"/>
      <c r="BF15" s="114"/>
      <c r="BG15" s="114"/>
      <c r="BH15" s="114"/>
      <c r="BI15" s="114"/>
      <c r="BJ15" s="114"/>
      <c r="BK15" s="114"/>
      <c r="BL15" s="114"/>
      <c r="BM15" s="114"/>
      <c r="BN15" s="114"/>
      <c r="BO15" s="114"/>
      <c r="BP15" s="114"/>
      <c r="BQ15" s="114"/>
      <c r="BR15" s="114"/>
      <c r="BS15" s="114"/>
      <c r="BT15" s="114"/>
      <c r="BU15" s="114"/>
      <c r="BV15" s="114"/>
      <c r="BW15" s="114"/>
      <c r="BX15" s="114"/>
      <c r="BY15" s="114"/>
      <c r="BZ15" s="114"/>
      <c r="CA15" s="114"/>
      <c r="CB15" s="114"/>
      <c r="CC15" s="114"/>
      <c r="CD15" s="114"/>
      <c r="CE15" s="114"/>
      <c r="CF15" s="114"/>
      <c r="CG15" s="114"/>
      <c r="CH15" s="114"/>
      <c r="CI15" s="114"/>
      <c r="CJ15" s="114"/>
      <c r="CK15" s="114"/>
      <c r="CL15" s="114"/>
      <c r="CM15" s="114"/>
      <c r="CN15" s="114"/>
      <c r="CO15" s="114"/>
      <c r="CP15" s="114"/>
      <c r="CQ15" s="114"/>
      <c r="CR15" s="114"/>
      <c r="CS15" s="114"/>
      <c r="CT15" s="114"/>
      <c r="CU15" s="114"/>
      <c r="CV15" s="114"/>
      <c r="CW15" s="114"/>
      <c r="CX15" s="114"/>
      <c r="CY15" s="114"/>
      <c r="CZ15" s="114"/>
      <c r="DA15" s="114"/>
      <c r="DB15" s="114"/>
      <c r="DC15" s="114"/>
      <c r="DD15" s="114"/>
      <c r="DE15" s="114"/>
      <c r="DF15" s="114"/>
      <c r="DG15" s="114"/>
      <c r="DH15" s="114"/>
      <c r="DI15" s="114"/>
      <c r="DJ15" s="114"/>
      <c r="DK15" s="114"/>
      <c r="DL15" s="114"/>
      <c r="DM15" s="114"/>
      <c r="DN15" s="114"/>
      <c r="DO15" s="114"/>
      <c r="DP15" s="114"/>
      <c r="DQ15" s="114"/>
      <c r="DR15" s="114"/>
      <c r="DS15" s="114"/>
      <c r="DT15" s="114"/>
      <c r="DU15" s="114"/>
      <c r="DV15" s="114"/>
      <c r="DW15" s="114"/>
      <c r="DX15" s="114"/>
      <c r="DY15" s="114"/>
      <c r="DZ15" s="114"/>
      <c r="EA15" s="114"/>
      <c r="EB15" s="114"/>
      <c r="EC15" s="114"/>
      <c r="ED15" s="114"/>
      <c r="EE15" s="114"/>
      <c r="EF15" s="114"/>
      <c r="EG15" s="114"/>
      <c r="EH15" s="114"/>
      <c r="EI15" s="114"/>
      <c r="EJ15" s="114"/>
      <c r="EK15" s="114"/>
      <c r="EL15" s="114"/>
      <c r="EM15" s="114"/>
      <c r="EN15" s="114"/>
      <c r="EO15" s="114"/>
      <c r="EP15" s="114"/>
      <c r="EQ15" s="114"/>
      <c r="ER15" s="114"/>
      <c r="ES15" s="114"/>
      <c r="ET15" s="114"/>
      <c r="EU15" s="114"/>
      <c r="EV15" s="114"/>
      <c r="EW15" s="114"/>
      <c r="EX15" s="114"/>
      <c r="EY15" s="114"/>
      <c r="EZ15" s="114"/>
      <c r="FA15" s="114"/>
      <c r="FB15" s="114"/>
      <c r="FC15" s="114"/>
      <c r="FD15" s="114"/>
      <c r="FE15" s="114"/>
      <c r="FF15" s="114"/>
      <c r="FG15" s="114"/>
      <c r="FH15" s="114"/>
      <c r="FI15" s="114"/>
      <c r="FJ15" s="114"/>
      <c r="FK15" s="114"/>
      <c r="FL15" s="114"/>
      <c r="FM15" s="114"/>
      <c r="FN15" s="114"/>
      <c r="FO15" s="114"/>
      <c r="FP15" s="114"/>
      <c r="FQ15" s="114"/>
      <c r="FR15" s="114"/>
      <c r="FS15" s="114"/>
      <c r="FT15" s="114"/>
      <c r="FU15" s="114"/>
      <c r="FV15" s="114"/>
      <c r="FW15" s="114"/>
      <c r="FX15" s="114"/>
      <c r="FY15" s="114"/>
      <c r="FZ15" s="114"/>
      <c r="GA15" s="114"/>
      <c r="GB15" s="114"/>
      <c r="GC15" s="114"/>
      <c r="GD15" s="114"/>
      <c r="GE15" s="114"/>
      <c r="GF15" s="114"/>
      <c r="GG15" s="114"/>
      <c r="GH15" s="114"/>
      <c r="GI15" s="114"/>
      <c r="GJ15" s="114"/>
      <c r="GK15" s="114"/>
      <c r="GL15" s="114"/>
      <c r="GM15" s="114"/>
      <c r="GN15" s="114"/>
      <c r="GO15" s="114"/>
      <c r="GP15" s="114"/>
      <c r="GQ15" s="114"/>
      <c r="GR15" s="114"/>
      <c r="GS15" s="114"/>
      <c r="GT15" s="114"/>
      <c r="GU15" s="114"/>
      <c r="GV15" s="114"/>
      <c r="GW15" s="114"/>
      <c r="GX15" s="114"/>
      <c r="GY15" s="114"/>
      <c r="GZ15" s="114"/>
      <c r="HA15" s="114"/>
      <c r="HB15" s="114"/>
      <c r="HC15" s="114"/>
      <c r="HD15" s="114"/>
      <c r="HE15" s="114"/>
      <c r="HF15" s="114"/>
      <c r="HG15" s="114"/>
      <c r="HH15" s="114"/>
      <c r="HI15" s="114"/>
      <c r="HJ15" s="114"/>
      <c r="HK15" s="114"/>
      <c r="HL15" s="114"/>
      <c r="HM15" s="114"/>
      <c r="HN15" s="114"/>
      <c r="HO15" s="114"/>
      <c r="HP15" s="114"/>
      <c r="HQ15" s="114"/>
      <c r="HR15" s="114"/>
      <c r="HS15" s="114"/>
      <c r="HT15" s="114"/>
      <c r="HU15" s="114"/>
      <c r="HV15" s="114"/>
      <c r="HW15" s="114"/>
      <c r="HX15" s="114"/>
      <c r="HY15" s="114"/>
      <c r="HZ15" s="114"/>
      <c r="IA15" s="114"/>
      <c r="IB15" s="114"/>
      <c r="IC15" s="114"/>
      <c r="ID15" s="114"/>
      <c r="IE15" s="114"/>
      <c r="IF15" s="114"/>
      <c r="IG15" s="114"/>
      <c r="IH15" s="114"/>
      <c r="II15" s="114"/>
      <c r="IJ15" s="114"/>
      <c r="IK15" s="114"/>
      <c r="IL15" s="114"/>
      <c r="IM15" s="114"/>
      <c r="IN15" s="114"/>
      <c r="IO15" s="114"/>
      <c r="IP15" s="114"/>
      <c r="IQ15" s="114"/>
      <c r="IR15" s="114"/>
      <c r="IS15" s="114"/>
      <c r="IT15" s="114"/>
      <c r="IU15" s="114"/>
      <c r="IV15" s="114"/>
      <c r="IW15" s="114"/>
      <c r="IX15" s="114"/>
      <c r="IY15" s="114"/>
      <c r="IZ15" s="114"/>
      <c r="JA15" s="114"/>
      <c r="JB15" s="114"/>
      <c r="JC15" s="114"/>
      <c r="JD15" s="114"/>
      <c r="JE15" s="114"/>
      <c r="JF15" s="114"/>
      <c r="JG15" s="114"/>
      <c r="JH15" s="114"/>
      <c r="JI15" s="114"/>
      <c r="JJ15" s="114"/>
      <c r="JK15" s="114"/>
      <c r="JL15" s="114"/>
      <c r="JM15" s="114"/>
      <c r="JN15" s="114"/>
      <c r="JO15" s="114"/>
      <c r="JP15" s="114"/>
      <c r="JQ15" s="114"/>
      <c r="JR15" s="114"/>
      <c r="JS15" s="114"/>
      <c r="JT15" s="114"/>
      <c r="JU15" s="114"/>
      <c r="JV15" s="114"/>
      <c r="JW15" s="114"/>
      <c r="JX15" s="114"/>
      <c r="JY15" s="114"/>
      <c r="JZ15" s="114"/>
      <c r="KA15" s="114"/>
      <c r="KB15" s="114"/>
      <c r="KC15" s="114"/>
      <c r="KD15" s="114"/>
      <c r="KE15" s="114"/>
      <c r="KF15" s="114"/>
      <c r="KG15" s="114"/>
      <c r="KH15" s="114"/>
      <c r="KI15" s="114"/>
      <c r="KJ15" s="114"/>
      <c r="KK15" s="114"/>
      <c r="KL15" s="114"/>
      <c r="KM15" s="114"/>
      <c r="KN15" s="114"/>
      <c r="KO15" s="114"/>
      <c r="KP15" s="114"/>
      <c r="KQ15" s="114"/>
      <c r="KR15" s="114"/>
      <c r="KS15" s="114"/>
      <c r="KT15" s="114"/>
      <c r="KU15" s="114"/>
      <c r="KV15" s="114"/>
      <c r="KW15" s="114"/>
      <c r="KX15" s="114"/>
      <c r="KY15" s="114"/>
      <c r="KZ15" s="114"/>
      <c r="LA15" s="114"/>
      <c r="LB15" s="114"/>
      <c r="LC15" s="114"/>
      <c r="LD15" s="114"/>
      <c r="LE15" s="114"/>
      <c r="LF15" s="114"/>
      <c r="LG15" s="114"/>
      <c r="LH15" s="114"/>
      <c r="LI15" s="114"/>
      <c r="LJ15" s="114"/>
      <c r="LK15" s="114"/>
      <c r="LL15" s="114"/>
      <c r="LM15" s="114"/>
      <c r="LN15" s="114"/>
      <c r="LO15" s="114"/>
      <c r="LP15" s="114"/>
      <c r="LQ15" s="114"/>
      <c r="LR15" s="114"/>
      <c r="LS15" s="114"/>
      <c r="LT15" s="114"/>
      <c r="LU15" s="114"/>
      <c r="LV15" s="114"/>
      <c r="LW15" s="114"/>
      <c r="LX15" s="114"/>
      <c r="LY15" s="114"/>
      <c r="LZ15" s="114"/>
      <c r="MA15" s="114"/>
      <c r="MB15" s="114"/>
      <c r="MC15" s="114"/>
      <c r="MD15" s="114"/>
      <c r="ME15" s="114"/>
      <c r="MF15" s="114"/>
      <c r="MG15" s="114"/>
      <c r="MH15" s="114"/>
      <c r="MI15" s="114"/>
      <c r="MJ15" s="114"/>
      <c r="MK15" s="114"/>
      <c r="ML15" s="114"/>
      <c r="MM15" s="114"/>
      <c r="MN15" s="114"/>
      <c r="MO15" s="114"/>
      <c r="MP15" s="114"/>
      <c r="MQ15" s="114"/>
      <c r="MR15" s="114"/>
      <c r="MS15" s="114"/>
      <c r="MT15" s="114"/>
      <c r="MU15" s="114"/>
      <c r="MV15" s="114"/>
      <c r="MW15" s="114"/>
      <c r="MX15" s="114"/>
      <c r="MY15" s="114"/>
      <c r="MZ15" s="114"/>
      <c r="NA15" s="114"/>
      <c r="NB15" s="114"/>
      <c r="NC15" s="114"/>
      <c r="ND15" s="114"/>
      <c r="NE15" s="114"/>
      <c r="NF15" s="114"/>
      <c r="NG15" s="114"/>
      <c r="NH15" s="114"/>
      <c r="NI15" s="114"/>
      <c r="NJ15" s="114"/>
      <c r="NK15" s="114"/>
      <c r="NL15" s="114"/>
      <c r="NM15" s="114"/>
      <c r="NN15" s="114"/>
      <c r="NO15" s="114"/>
      <c r="NP15" s="114"/>
      <c r="NQ15" s="114"/>
      <c r="NR15" s="114"/>
      <c r="NS15" s="114"/>
      <c r="NT15" s="114"/>
      <c r="NU15" s="114"/>
      <c r="NV15" s="114"/>
      <c r="NW15" s="114"/>
      <c r="NX15" s="114"/>
      <c r="NY15" s="114"/>
      <c r="NZ15" s="114"/>
      <c r="OA15" s="114"/>
      <c r="OB15" s="114"/>
      <c r="OC15" s="114"/>
      <c r="OD15" s="114"/>
      <c r="OE15" s="114"/>
      <c r="OF15" s="114"/>
      <c r="OG15" s="114"/>
      <c r="OH15" s="114"/>
      <c r="OI15" s="114"/>
      <c r="OJ15" s="114"/>
      <c r="OK15" s="114"/>
      <c r="OL15" s="114"/>
      <c r="OM15" s="114"/>
      <c r="ON15" s="114"/>
      <c r="OO15" s="114"/>
      <c r="OP15" s="114"/>
      <c r="OQ15" s="114"/>
      <c r="OR15" s="114"/>
      <c r="OS15" s="114"/>
      <c r="OT15" s="114"/>
      <c r="OU15" s="114"/>
      <c r="OV15" s="114"/>
      <c r="OW15" s="114"/>
      <c r="OX15" s="114"/>
      <c r="OY15" s="114"/>
      <c r="OZ15" s="114"/>
      <c r="PA15" s="114"/>
      <c r="PB15" s="114"/>
      <c r="PC15" s="114"/>
      <c r="PD15" s="114"/>
      <c r="PE15" s="114"/>
      <c r="PF15" s="114"/>
      <c r="PG15" s="114"/>
      <c r="PH15" s="114"/>
      <c r="PI15" s="114"/>
      <c r="PJ15" s="114"/>
      <c r="PK15" s="114"/>
      <c r="PL15" s="114"/>
      <c r="PM15" s="114"/>
      <c r="PN15" s="114"/>
      <c r="PO15" s="114"/>
      <c r="PP15" s="114"/>
      <c r="PQ15" s="114"/>
      <c r="PR15" s="114"/>
      <c r="PS15" s="114"/>
      <c r="PT15" s="114"/>
      <c r="PU15" s="114"/>
      <c r="PV15" s="114"/>
      <c r="PW15" s="114"/>
      <c r="PX15" s="114"/>
      <c r="PY15" s="114"/>
      <c r="PZ15" s="114"/>
      <c r="QA15" s="114"/>
      <c r="QB15" s="114"/>
      <c r="QC15" s="114"/>
      <c r="QD15" s="114"/>
      <c r="QE15" s="114"/>
      <c r="QF15" s="114"/>
      <c r="QG15" s="114"/>
      <c r="QH15" s="114"/>
      <c r="QI15" s="114"/>
      <c r="QJ15" s="114"/>
      <c r="QK15" s="114"/>
      <c r="QL15" s="114"/>
      <c r="QM15" s="114"/>
      <c r="QN15" s="114"/>
      <c r="QO15" s="114"/>
      <c r="QP15" s="114"/>
      <c r="QQ15" s="114"/>
      <c r="QR15" s="114"/>
      <c r="QS15" s="114"/>
      <c r="QT15" s="114"/>
      <c r="QU15" s="114"/>
      <c r="QV15" s="114"/>
      <c r="QW15" s="114"/>
      <c r="QX15" s="114"/>
      <c r="QY15" s="114"/>
      <c r="QZ15" s="114"/>
      <c r="RA15" s="114"/>
      <c r="RB15" s="114"/>
      <c r="RC15" s="114"/>
      <c r="RD15" s="114"/>
      <c r="RE15" s="114"/>
      <c r="RF15" s="114"/>
      <c r="RG15" s="114"/>
      <c r="RH15" s="114"/>
      <c r="RI15" s="114"/>
      <c r="RJ15" s="114"/>
      <c r="RK15" s="114"/>
      <c r="RL15" s="114"/>
      <c r="RM15" s="114"/>
      <c r="RN15" s="114"/>
      <c r="RO15" s="114"/>
      <c r="RP15" s="114"/>
      <c r="RQ15" s="114"/>
      <c r="RR15" s="114"/>
      <c r="RS15" s="114"/>
      <c r="RT15" s="114"/>
      <c r="RU15" s="114"/>
      <c r="RV15" s="114"/>
      <c r="RW15" s="114"/>
      <c r="RX15" s="114"/>
      <c r="RY15" s="114"/>
      <c r="RZ15" s="114"/>
      <c r="SA15" s="114"/>
      <c r="SB15" s="114"/>
      <c r="SC15" s="114"/>
      <c r="SD15" s="114"/>
      <c r="SE15" s="114"/>
      <c r="SF15" s="114"/>
      <c r="SG15" s="114"/>
      <c r="SH15" s="114"/>
      <c r="SI15" s="114"/>
      <c r="SJ15" s="114"/>
      <c r="SK15" s="114"/>
      <c r="SL15" s="114"/>
      <c r="SM15" s="114"/>
      <c r="SN15" s="114"/>
      <c r="SO15" s="114"/>
      <c r="SP15" s="114"/>
      <c r="SQ15" s="114"/>
      <c r="SR15" s="114"/>
      <c r="SS15" s="114"/>
      <c r="ST15" s="114"/>
      <c r="SU15" s="114"/>
      <c r="SV15" s="114"/>
      <c r="SW15" s="114"/>
      <c r="SX15" s="114"/>
      <c r="SY15" s="114"/>
      <c r="SZ15" s="114"/>
      <c r="TA15" s="114"/>
      <c r="TB15" s="114"/>
      <c r="TC15" s="114"/>
      <c r="TD15" s="114"/>
      <c r="TE15" s="114"/>
      <c r="TF15" s="114"/>
      <c r="TG15" s="114"/>
      <c r="TH15" s="114"/>
      <c r="TI15" s="114"/>
      <c r="TJ15" s="114"/>
      <c r="TK15" s="114"/>
      <c r="TL15" s="114"/>
      <c r="TM15" s="114"/>
      <c r="TN15" s="114"/>
      <c r="TO15" s="114"/>
      <c r="TP15" s="114"/>
      <c r="TQ15" s="114"/>
      <c r="TR15" s="114"/>
      <c r="TS15" s="114"/>
      <c r="TT15" s="114"/>
      <c r="TU15" s="114"/>
      <c r="TV15" s="114"/>
      <c r="TW15" s="114"/>
      <c r="TX15" s="114"/>
      <c r="TY15" s="114"/>
      <c r="TZ15" s="114"/>
      <c r="UA15" s="114"/>
      <c r="UB15" s="114"/>
      <c r="UC15" s="114"/>
      <c r="UD15" s="114"/>
      <c r="UE15" s="114"/>
      <c r="UF15" s="114"/>
      <c r="UG15" s="114"/>
      <c r="UH15" s="114"/>
      <c r="UI15" s="114"/>
      <c r="UJ15" s="114"/>
      <c r="UK15" s="114"/>
      <c r="UL15" s="114"/>
      <c r="UM15" s="114"/>
      <c r="UN15" s="114"/>
      <c r="UO15" s="114"/>
      <c r="UP15" s="114"/>
      <c r="UQ15" s="114"/>
      <c r="UR15" s="114"/>
      <c r="US15" s="114"/>
      <c r="UT15" s="114"/>
      <c r="UU15" s="114"/>
      <c r="UV15" s="114"/>
      <c r="UW15" s="114"/>
      <c r="UX15" s="114"/>
      <c r="UY15" s="114"/>
      <c r="UZ15" s="114"/>
      <c r="VA15" s="114"/>
      <c r="VB15" s="114"/>
      <c r="VC15" s="114"/>
      <c r="VD15" s="114"/>
      <c r="VE15" s="114"/>
      <c r="VF15" s="114"/>
      <c r="VG15" s="114"/>
      <c r="VH15" s="114"/>
      <c r="VI15" s="114"/>
      <c r="VJ15" s="114"/>
      <c r="VK15" s="114"/>
      <c r="VL15" s="114"/>
      <c r="VM15" s="114"/>
      <c r="VN15" s="114"/>
      <c r="VO15" s="114"/>
      <c r="VP15" s="114"/>
      <c r="VQ15" s="114"/>
      <c r="VR15" s="114"/>
      <c r="VS15" s="114"/>
      <c r="VT15" s="114"/>
      <c r="VU15" s="114"/>
      <c r="VV15" s="114"/>
      <c r="VW15" s="114"/>
      <c r="VX15" s="114"/>
      <c r="VY15" s="114"/>
      <c r="VZ15" s="114"/>
      <c r="WA15" s="114"/>
      <c r="WB15" s="114"/>
      <c r="WC15" s="114"/>
      <c r="WD15" s="114"/>
      <c r="WE15" s="114"/>
      <c r="WF15" s="114"/>
      <c r="WG15" s="114"/>
      <c r="WH15" s="114"/>
      <c r="WI15" s="114"/>
      <c r="WJ15" s="114"/>
      <c r="WK15" s="114"/>
      <c r="WL15" s="114"/>
      <c r="WM15" s="114"/>
      <c r="WN15" s="114"/>
      <c r="WO15" s="114"/>
      <c r="WP15" s="114"/>
      <c r="WQ15" s="114"/>
      <c r="WR15" s="114"/>
      <c r="WS15" s="114"/>
      <c r="WT15" s="114"/>
      <c r="WU15" s="114"/>
      <c r="WV15" s="114"/>
      <c r="WW15" s="114"/>
      <c r="WX15" s="114"/>
      <c r="WY15" s="114"/>
      <c r="WZ15" s="114"/>
      <c r="XA15" s="114"/>
      <c r="XB15" s="114"/>
      <c r="XC15" s="114"/>
      <c r="XD15" s="114"/>
      <c r="XE15" s="114"/>
      <c r="XF15" s="114"/>
      <c r="XG15" s="114"/>
      <c r="XH15" s="114"/>
      <c r="XI15" s="114"/>
      <c r="XJ15" s="114"/>
      <c r="XK15" s="114"/>
      <c r="XL15" s="114"/>
      <c r="XM15" s="114"/>
      <c r="XN15" s="114"/>
      <c r="XO15" s="114"/>
      <c r="XP15" s="114"/>
      <c r="XQ15" s="114"/>
      <c r="XR15" s="114"/>
      <c r="XS15" s="114"/>
      <c r="XT15" s="114"/>
      <c r="XU15" s="114"/>
      <c r="XV15" s="114"/>
      <c r="XW15" s="114"/>
      <c r="XX15" s="114"/>
      <c r="XY15" s="114"/>
      <c r="XZ15" s="114"/>
      <c r="YA15" s="114"/>
      <c r="YB15" s="114"/>
      <c r="YC15" s="114"/>
      <c r="YD15" s="114"/>
      <c r="YE15" s="114"/>
      <c r="YF15" s="114"/>
      <c r="YG15" s="114"/>
      <c r="YH15" s="114"/>
      <c r="YI15" s="114"/>
      <c r="YJ15" s="114"/>
      <c r="YK15" s="114"/>
      <c r="YL15" s="114"/>
      <c r="YM15" s="114"/>
      <c r="YN15" s="114"/>
      <c r="YO15" s="114"/>
      <c r="YP15" s="114"/>
      <c r="YQ15" s="114"/>
      <c r="YR15" s="114"/>
      <c r="YS15" s="114"/>
      <c r="YT15" s="114"/>
      <c r="YU15" s="114"/>
      <c r="YV15" s="114"/>
      <c r="YW15" s="114"/>
      <c r="YX15" s="114"/>
      <c r="YY15" s="114"/>
      <c r="YZ15" s="114"/>
      <c r="ZA15" s="114"/>
      <c r="ZB15" s="114"/>
      <c r="ZC15" s="114"/>
      <c r="ZD15" s="114"/>
      <c r="ZE15" s="114"/>
      <c r="ZF15" s="114"/>
      <c r="ZG15" s="114"/>
      <c r="ZH15" s="114"/>
      <c r="ZI15" s="114"/>
      <c r="ZJ15" s="114"/>
      <c r="ZK15" s="114"/>
      <c r="ZL15" s="114"/>
      <c r="ZM15" s="114"/>
      <c r="ZN15" s="114"/>
      <c r="ZO15" s="114"/>
      <c r="ZP15" s="114"/>
      <c r="ZQ15" s="114"/>
      <c r="ZR15" s="114"/>
      <c r="ZS15" s="114"/>
      <c r="ZT15" s="114"/>
      <c r="ZU15" s="114"/>
      <c r="ZV15" s="114"/>
      <c r="ZW15" s="114"/>
      <c r="ZX15" s="114"/>
      <c r="ZY15" s="114"/>
      <c r="ZZ15" s="114"/>
      <c r="AAA15" s="114"/>
      <c r="AAB15" s="114"/>
      <c r="AAC15" s="114"/>
      <c r="AAD15" s="114"/>
      <c r="AAE15" s="114"/>
      <c r="AAF15" s="114"/>
      <c r="AAG15" s="114"/>
      <c r="AAH15" s="114"/>
      <c r="AAI15" s="114"/>
      <c r="AAJ15" s="114"/>
      <c r="AAK15" s="114"/>
      <c r="AAL15" s="114"/>
      <c r="AAM15" s="114"/>
      <c r="AAN15" s="114"/>
      <c r="AAO15" s="114"/>
      <c r="AAP15" s="114"/>
      <c r="AAQ15" s="114"/>
      <c r="AAR15" s="114"/>
      <c r="AAS15" s="114"/>
      <c r="AAT15" s="114"/>
      <c r="AAU15" s="114"/>
      <c r="AAV15" s="114"/>
      <c r="AAW15" s="114"/>
      <c r="AAX15" s="114"/>
      <c r="AAY15" s="114"/>
      <c r="AAZ15" s="114"/>
      <c r="ABA15" s="114"/>
      <c r="ABB15" s="114"/>
      <c r="ABC15" s="114"/>
      <c r="ABD15" s="114"/>
      <c r="ABE15" s="114"/>
      <c r="ABF15" s="114"/>
      <c r="ABG15" s="114"/>
      <c r="ABH15" s="114"/>
      <c r="ABI15" s="114"/>
      <c r="ABJ15" s="114"/>
      <c r="ABK15" s="114"/>
      <c r="ABL15" s="114"/>
      <c r="ABM15" s="114"/>
      <c r="ABN15" s="114"/>
      <c r="ABO15" s="114"/>
      <c r="ABP15" s="114"/>
      <c r="ABQ15" s="114"/>
      <c r="ABR15" s="114"/>
      <c r="ABS15" s="114"/>
      <c r="ABT15" s="114"/>
      <c r="ABU15" s="114"/>
      <c r="ABV15" s="114"/>
      <c r="ABW15" s="114"/>
      <c r="ABX15" s="114"/>
      <c r="ABY15" s="114"/>
      <c r="ABZ15" s="114"/>
      <c r="ACA15" s="114"/>
      <c r="ACB15" s="114"/>
      <c r="ACC15" s="114"/>
      <c r="ACD15" s="114"/>
      <c r="ACE15" s="114"/>
      <c r="ACF15" s="114"/>
      <c r="ACG15" s="114"/>
      <c r="ACH15" s="114"/>
      <c r="ACI15" s="114"/>
      <c r="ACJ15" s="114"/>
      <c r="ACK15" s="114"/>
      <c r="ACL15" s="114"/>
      <c r="ACM15" s="114"/>
      <c r="ACN15" s="114"/>
      <c r="ACO15" s="114"/>
      <c r="ACP15" s="114"/>
      <c r="ACQ15" s="114"/>
      <c r="ACR15" s="114"/>
      <c r="ACS15" s="114"/>
      <c r="ACT15" s="114"/>
      <c r="ACU15" s="114"/>
      <c r="ACV15" s="114"/>
      <c r="ACW15" s="114"/>
      <c r="ACX15" s="114"/>
      <c r="ACY15" s="114"/>
      <c r="ACZ15" s="114"/>
      <c r="ADA15" s="114"/>
      <c r="ADB15" s="114"/>
      <c r="ADC15" s="114"/>
      <c r="ADD15" s="114"/>
      <c r="ADE15" s="114"/>
      <c r="ADF15" s="114"/>
      <c r="ADG15" s="114"/>
      <c r="ADH15" s="114"/>
      <c r="ADI15" s="114"/>
      <c r="ADJ15" s="114"/>
      <c r="ADK15" s="114"/>
      <c r="ADL15" s="114"/>
      <c r="ADM15" s="114"/>
      <c r="ADN15" s="114"/>
      <c r="ADO15" s="114"/>
      <c r="ADP15" s="114"/>
      <c r="ADQ15" s="114"/>
      <c r="ADR15" s="114"/>
      <c r="ADS15" s="114"/>
      <c r="ADT15" s="114"/>
      <c r="ADU15" s="114"/>
      <c r="ADV15" s="114"/>
      <c r="ADW15" s="114"/>
      <c r="ADX15" s="114"/>
      <c r="ADY15" s="114"/>
      <c r="ADZ15" s="114"/>
      <c r="AEA15" s="114"/>
      <c r="AEB15" s="114"/>
      <c r="AEC15" s="114"/>
      <c r="AED15" s="114"/>
      <c r="AEE15" s="114"/>
      <c r="AEF15" s="114"/>
      <c r="AEG15" s="114"/>
      <c r="AEH15" s="114"/>
      <c r="AEI15" s="114"/>
      <c r="AEJ15" s="114"/>
      <c r="AEK15" s="114"/>
      <c r="AEL15" s="114"/>
      <c r="AEM15" s="114"/>
      <c r="AEN15" s="114"/>
      <c r="AEO15" s="114"/>
      <c r="AEP15" s="114"/>
      <c r="AEQ15" s="114"/>
      <c r="AER15" s="114"/>
      <c r="AES15" s="114"/>
      <c r="AET15" s="114"/>
      <c r="AEU15" s="114"/>
      <c r="AEV15" s="114"/>
      <c r="AEW15" s="114"/>
      <c r="AEX15" s="114"/>
      <c r="AEY15" s="114"/>
      <c r="AEZ15" s="114"/>
      <c r="AFA15" s="114"/>
      <c r="AFB15" s="114"/>
      <c r="AFC15" s="114"/>
      <c r="AFD15" s="114"/>
      <c r="AFE15" s="114"/>
      <c r="AFF15" s="114"/>
      <c r="AFG15" s="114"/>
      <c r="AFH15" s="114"/>
      <c r="AFI15" s="114"/>
      <c r="AFJ15" s="114"/>
      <c r="AFK15" s="114"/>
      <c r="AFL15" s="114"/>
      <c r="AFM15" s="114"/>
      <c r="AFN15" s="114"/>
      <c r="AFO15" s="114"/>
      <c r="AFP15" s="114"/>
      <c r="AFQ15" s="114"/>
      <c r="AFR15" s="114"/>
      <c r="AFS15" s="114"/>
      <c r="AFT15" s="114"/>
      <c r="AFU15" s="114"/>
      <c r="AFV15" s="114"/>
      <c r="AFW15" s="114"/>
      <c r="AFX15" s="114"/>
      <c r="AFY15" s="114"/>
      <c r="AFZ15" s="114"/>
      <c r="AGA15" s="114"/>
      <c r="AGB15" s="114"/>
      <c r="AGC15" s="114"/>
      <c r="AGD15" s="114"/>
      <c r="AGE15" s="114"/>
      <c r="AGF15" s="114"/>
      <c r="AGG15" s="114"/>
      <c r="AGH15" s="114"/>
      <c r="AGI15" s="114"/>
      <c r="AGJ15" s="114"/>
      <c r="AGK15" s="114"/>
      <c r="AGL15" s="114"/>
      <c r="AGM15" s="114"/>
      <c r="AGN15" s="114"/>
      <c r="AGO15" s="114"/>
      <c r="AGP15" s="114"/>
      <c r="AGQ15" s="114"/>
      <c r="AGR15" s="114"/>
      <c r="AGS15" s="114"/>
      <c r="AGT15" s="114"/>
      <c r="AGU15" s="114"/>
      <c r="AGV15" s="114"/>
      <c r="AGW15" s="114"/>
      <c r="AGX15" s="114"/>
      <c r="AGY15" s="114"/>
      <c r="AGZ15" s="114"/>
      <c r="AHA15" s="114"/>
      <c r="AHB15" s="114"/>
      <c r="AHC15" s="114"/>
      <c r="AHD15" s="114"/>
      <c r="AHE15" s="114"/>
      <c r="AHF15" s="114"/>
      <c r="AHG15" s="114"/>
      <c r="AHH15" s="114"/>
      <c r="AHI15" s="114"/>
      <c r="AHJ15" s="114"/>
      <c r="AHK15" s="114"/>
      <c r="AHL15" s="114"/>
      <c r="AHM15" s="114"/>
      <c r="AHN15" s="114"/>
      <c r="AHO15" s="114"/>
      <c r="AHP15" s="114"/>
      <c r="AHQ15" s="114"/>
      <c r="AHR15" s="114"/>
      <c r="AHS15" s="114"/>
      <c r="AHT15" s="114"/>
      <c r="AHU15" s="114"/>
      <c r="AHV15" s="114"/>
      <c r="AHW15" s="114"/>
      <c r="AHX15" s="114"/>
      <c r="AHY15" s="114"/>
      <c r="AHZ15" s="114"/>
      <c r="AIA15" s="114"/>
      <c r="AIB15" s="114"/>
      <c r="AIC15" s="114"/>
      <c r="AID15" s="114"/>
      <c r="AIE15" s="114"/>
      <c r="AIF15" s="114"/>
      <c r="AIG15" s="114"/>
      <c r="AIH15" s="114"/>
      <c r="AII15" s="114"/>
      <c r="AIJ15" s="114"/>
      <c r="AIK15" s="114"/>
      <c r="AIL15" s="114"/>
      <c r="AIM15" s="114"/>
      <c r="AIN15" s="114"/>
      <c r="AIO15" s="114"/>
      <c r="AIP15" s="114"/>
      <c r="AIQ15" s="114"/>
      <c r="AIR15" s="114"/>
      <c r="AIS15" s="114"/>
      <c r="AIT15" s="114"/>
      <c r="AIU15" s="114"/>
      <c r="AIV15" s="114"/>
      <c r="AIW15" s="114"/>
      <c r="AIX15" s="114"/>
      <c r="AIY15" s="114"/>
      <c r="AIZ15" s="114"/>
      <c r="AJA15" s="114"/>
      <c r="AJB15" s="114"/>
      <c r="AJC15" s="114"/>
      <c r="AJD15" s="114"/>
      <c r="AJE15" s="114"/>
      <c r="AJF15" s="114"/>
      <c r="AJG15" s="114"/>
      <c r="AJH15" s="114"/>
      <c r="AJI15" s="114"/>
      <c r="AJJ15" s="114"/>
      <c r="AJK15" s="114"/>
      <c r="AJL15" s="114"/>
      <c r="AJM15" s="114"/>
      <c r="AJN15" s="114"/>
      <c r="AJO15" s="114"/>
      <c r="AJP15" s="114"/>
      <c r="AJQ15" s="114"/>
      <c r="AJR15" s="114"/>
      <c r="AJS15" s="114"/>
      <c r="AJT15" s="114"/>
      <c r="AJU15" s="114"/>
      <c r="AJV15" s="114"/>
      <c r="AJW15" s="114"/>
      <c r="AJX15" s="114"/>
      <c r="AJY15" s="114"/>
      <c r="AJZ15" s="114"/>
      <c r="AKA15" s="114"/>
      <c r="AKB15" s="114"/>
      <c r="AKC15" s="114"/>
      <c r="AKD15" s="114"/>
      <c r="AKE15" s="114"/>
      <c r="AKF15" s="114"/>
      <c r="AKG15" s="114"/>
      <c r="AKH15" s="114"/>
      <c r="AKI15" s="114"/>
      <c r="AKJ15" s="114"/>
      <c r="AKK15" s="114"/>
      <c r="AKL15" s="114"/>
      <c r="AKM15" s="114"/>
      <c r="AKN15" s="114"/>
      <c r="AKO15" s="114"/>
      <c r="AKP15" s="114"/>
      <c r="AKQ15" s="114"/>
      <c r="AKR15" s="114"/>
      <c r="AKS15" s="114"/>
      <c r="AKT15" s="114"/>
      <c r="AKU15" s="114"/>
      <c r="AKV15" s="114"/>
      <c r="AKW15" s="114"/>
      <c r="AKX15" s="114"/>
      <c r="AKY15" s="114"/>
      <c r="AKZ15" s="114"/>
      <c r="ALA15" s="114"/>
      <c r="ALB15" s="114"/>
      <c r="ALC15" s="114"/>
      <c r="ALD15" s="114"/>
      <c r="ALE15" s="114"/>
      <c r="ALF15" s="114"/>
      <c r="ALG15" s="114"/>
      <c r="ALH15" s="114"/>
      <c r="ALI15" s="114"/>
      <c r="ALJ15" s="114"/>
      <c r="ALK15" s="114"/>
      <c r="ALL15" s="114"/>
      <c r="ALM15" s="114"/>
      <c r="ALN15" s="114"/>
      <c r="ALO15" s="114"/>
      <c r="ALP15" s="114"/>
      <c r="ALQ15" s="114"/>
      <c r="ALR15" s="114"/>
      <c r="ALS15" s="114"/>
      <c r="ALT15" s="114"/>
      <c r="ALU15" s="114"/>
      <c r="ALV15" s="114"/>
      <c r="ALW15" s="114"/>
      <c r="ALX15" s="114"/>
      <c r="ALY15" s="114"/>
      <c r="ALZ15" s="114"/>
      <c r="AMA15" s="114"/>
      <c r="AMB15" s="114"/>
      <c r="AMC15" s="114"/>
      <c r="AMD15" s="114"/>
      <c r="AME15" s="114"/>
      <c r="AMF15" s="114"/>
      <c r="AMG15" s="114"/>
      <c r="AMH15" s="114"/>
      <c r="AMI15" s="114"/>
      <c r="AMJ15" s="114"/>
      <c r="AMK15" s="114"/>
      <c r="AML15" s="114"/>
      <c r="AMM15" s="114"/>
      <c r="AMN15" s="114"/>
      <c r="AMO15" s="114"/>
      <c r="AMP15" s="114"/>
      <c r="AMQ15" s="114"/>
      <c r="AMR15" s="114"/>
      <c r="AMS15" s="114"/>
      <c r="AMT15" s="114"/>
      <c r="AMU15" s="114"/>
      <c r="AMV15" s="114"/>
      <c r="AMW15" s="114"/>
      <c r="AMX15" s="114"/>
      <c r="AMY15" s="114"/>
      <c r="AMZ15" s="114"/>
      <c r="ANA15" s="114"/>
      <c r="ANB15" s="114"/>
      <c r="ANC15" s="114"/>
      <c r="AND15" s="114"/>
      <c r="ANE15" s="114"/>
      <c r="ANF15" s="114"/>
      <c r="ANG15" s="114"/>
      <c r="ANH15" s="114"/>
      <c r="ANI15" s="114"/>
      <c r="ANJ15" s="114"/>
      <c r="ANK15" s="114"/>
      <c r="ANL15" s="114"/>
      <c r="ANM15" s="114"/>
      <c r="ANN15" s="114"/>
      <c r="ANO15" s="114"/>
      <c r="ANP15" s="114"/>
      <c r="ANQ15" s="114"/>
      <c r="ANR15" s="114"/>
      <c r="ANS15" s="114"/>
      <c r="ANT15" s="114"/>
      <c r="ANU15" s="114"/>
      <c r="ANV15" s="114"/>
      <c r="ANW15" s="114"/>
      <c r="ANX15" s="114"/>
      <c r="ANY15" s="114"/>
      <c r="ANZ15" s="114"/>
      <c r="AOA15" s="114"/>
      <c r="AOB15" s="114"/>
      <c r="AOC15" s="114"/>
      <c r="AOD15" s="114"/>
      <c r="AOE15" s="114"/>
      <c r="AOF15" s="114"/>
      <c r="AOG15" s="114"/>
      <c r="AOH15" s="114"/>
      <c r="AOI15" s="114"/>
      <c r="AOJ15" s="114"/>
      <c r="AOK15" s="114"/>
      <c r="AOL15" s="114"/>
      <c r="AOM15" s="114"/>
      <c r="AON15" s="114"/>
      <c r="AOO15" s="114"/>
      <c r="AOP15" s="114"/>
      <c r="AOQ15" s="114"/>
      <c r="AOR15" s="114"/>
      <c r="AOS15" s="114"/>
      <c r="AOT15" s="114"/>
      <c r="AOU15" s="114"/>
      <c r="AOV15" s="114"/>
      <c r="AOW15" s="114"/>
      <c r="AOX15" s="114"/>
      <c r="AOY15" s="114"/>
      <c r="AOZ15" s="114"/>
      <c r="APA15" s="114"/>
      <c r="APB15" s="114"/>
      <c r="APC15" s="114"/>
      <c r="APD15" s="114"/>
      <c r="APE15" s="114"/>
      <c r="APF15" s="114"/>
      <c r="APG15" s="114"/>
      <c r="APH15" s="114"/>
      <c r="API15" s="114"/>
      <c r="APJ15" s="114"/>
      <c r="APK15" s="114"/>
      <c r="APL15" s="114"/>
      <c r="APM15" s="114"/>
      <c r="APN15" s="114"/>
      <c r="APO15" s="114"/>
      <c r="APP15" s="114"/>
      <c r="APQ15" s="114"/>
      <c r="APR15" s="114"/>
      <c r="APS15" s="114"/>
      <c r="APT15" s="114"/>
      <c r="APU15" s="114"/>
      <c r="APV15" s="114"/>
      <c r="APW15" s="114"/>
      <c r="APX15" s="114"/>
      <c r="APY15" s="114"/>
      <c r="APZ15" s="114"/>
      <c r="AQA15" s="114"/>
      <c r="AQB15" s="114"/>
      <c r="AQC15" s="114"/>
      <c r="AQD15" s="114"/>
      <c r="AQE15" s="114"/>
      <c r="AQF15" s="114"/>
      <c r="AQG15" s="114"/>
      <c r="AQH15" s="114"/>
      <c r="AQI15" s="114"/>
      <c r="AQJ15" s="114"/>
      <c r="AQK15" s="114"/>
      <c r="AQL15" s="114"/>
      <c r="AQM15" s="114"/>
      <c r="AQN15" s="114"/>
      <c r="AQO15" s="114"/>
      <c r="AQP15" s="114"/>
      <c r="AQQ15" s="114"/>
      <c r="AQR15" s="114"/>
      <c r="AQS15" s="114"/>
      <c r="AQT15" s="114"/>
      <c r="AQU15" s="114"/>
      <c r="AQV15" s="114"/>
      <c r="AQW15" s="114"/>
      <c r="AQX15" s="114"/>
      <c r="AQY15" s="114"/>
      <c r="AQZ15" s="114"/>
      <c r="ARA15" s="114"/>
      <c r="ARB15" s="114"/>
      <c r="ARC15" s="114"/>
      <c r="ARD15" s="114"/>
      <c r="ARE15" s="114"/>
      <c r="ARF15" s="114"/>
      <c r="ARG15" s="114"/>
      <c r="ARH15" s="114"/>
      <c r="ARI15" s="114"/>
      <c r="ARJ15" s="114"/>
      <c r="ARK15" s="114"/>
      <c r="ARL15" s="114"/>
      <c r="ARM15" s="114"/>
      <c r="ARN15" s="114"/>
      <c r="ARO15" s="114"/>
      <c r="ARP15" s="114"/>
      <c r="ARQ15" s="114"/>
      <c r="ARR15" s="114"/>
      <c r="ARS15" s="114"/>
      <c r="ART15" s="114"/>
      <c r="ARU15" s="114"/>
      <c r="ARV15" s="114"/>
      <c r="ARW15" s="114"/>
      <c r="ARX15" s="114"/>
      <c r="ARY15" s="114"/>
      <c r="ARZ15" s="114"/>
      <c r="ASA15" s="114"/>
      <c r="ASB15" s="114"/>
      <c r="ASC15" s="114"/>
      <c r="ASD15" s="114"/>
      <c r="ASE15" s="114"/>
      <c r="ASF15" s="114"/>
      <c r="ASG15" s="114"/>
      <c r="ASH15" s="114"/>
      <c r="ASI15" s="114"/>
      <c r="ASJ15" s="114"/>
      <c r="ASK15" s="114"/>
      <c r="ASL15" s="114"/>
      <c r="ASM15" s="114"/>
      <c r="ASN15" s="114"/>
      <c r="ASO15" s="114"/>
      <c r="ASP15" s="114"/>
      <c r="ASQ15" s="114"/>
      <c r="ASR15" s="114"/>
      <c r="ASS15" s="114"/>
      <c r="AST15" s="114"/>
      <c r="ASU15" s="114"/>
      <c r="ASV15" s="114"/>
      <c r="ASW15" s="114"/>
      <c r="ASX15" s="114"/>
      <c r="ASY15" s="114"/>
      <c r="ASZ15" s="114"/>
      <c r="ATA15" s="114"/>
      <c r="ATB15" s="114"/>
      <c r="ATC15" s="114"/>
      <c r="ATD15" s="114"/>
      <c r="ATE15" s="114"/>
      <c r="ATF15" s="114"/>
      <c r="ATG15" s="114"/>
      <c r="ATH15" s="114"/>
      <c r="ATI15" s="114"/>
      <c r="ATJ15" s="114"/>
      <c r="ATK15" s="114"/>
      <c r="ATL15" s="114"/>
      <c r="ATM15" s="114"/>
      <c r="ATN15" s="114"/>
      <c r="ATO15" s="114"/>
      <c r="ATP15" s="114"/>
      <c r="ATQ15" s="114"/>
      <c r="ATR15" s="114"/>
      <c r="ATS15" s="114"/>
      <c r="ATT15" s="114"/>
      <c r="ATU15" s="114"/>
      <c r="ATV15" s="114"/>
      <c r="ATW15" s="114"/>
      <c r="ATX15" s="114"/>
      <c r="ATY15" s="114"/>
      <c r="ATZ15" s="114"/>
      <c r="AUA15" s="114"/>
      <c r="AUB15" s="114"/>
      <c r="AUC15" s="114"/>
      <c r="AUD15" s="114"/>
      <c r="AUE15" s="114"/>
      <c r="AUF15" s="114"/>
      <c r="AUG15" s="114"/>
      <c r="AUH15" s="114"/>
      <c r="AUI15" s="114"/>
      <c r="AUJ15" s="114"/>
      <c r="AUK15" s="114"/>
      <c r="AUL15" s="114"/>
      <c r="AUM15" s="114"/>
      <c r="AUN15" s="114"/>
      <c r="AUO15" s="114"/>
      <c r="AUP15" s="114"/>
      <c r="AUQ15" s="114"/>
      <c r="AUR15" s="114"/>
      <c r="AUS15" s="114"/>
      <c r="AUT15" s="114"/>
      <c r="AUU15" s="114"/>
      <c r="AUV15" s="114"/>
      <c r="AUW15" s="114"/>
      <c r="AUX15" s="114"/>
      <c r="AUY15" s="114"/>
      <c r="AUZ15" s="114"/>
      <c r="AVA15" s="114"/>
      <c r="AVB15" s="114"/>
      <c r="AVC15" s="114"/>
      <c r="AVD15" s="114"/>
      <c r="AVE15" s="114"/>
      <c r="AVF15" s="114"/>
      <c r="AVG15" s="114"/>
      <c r="AVH15" s="114"/>
      <c r="AVI15" s="114"/>
      <c r="AVJ15" s="114"/>
      <c r="AVK15" s="114"/>
      <c r="AVL15" s="114"/>
      <c r="AVM15" s="114"/>
      <c r="AVN15" s="114"/>
      <c r="AVO15" s="114"/>
      <c r="AVP15" s="114"/>
      <c r="AVQ15" s="114"/>
      <c r="AVR15" s="114"/>
      <c r="AVS15" s="114"/>
      <c r="AVT15" s="114"/>
      <c r="AVU15" s="114"/>
      <c r="AVV15" s="114"/>
      <c r="AVW15" s="114"/>
      <c r="AVX15" s="114"/>
      <c r="AVY15" s="114"/>
      <c r="AVZ15" s="114"/>
      <c r="AWA15" s="114"/>
      <c r="AWB15" s="114"/>
      <c r="AWC15" s="114"/>
      <c r="AWD15" s="114"/>
      <c r="AWE15" s="114"/>
      <c r="AWF15" s="114"/>
      <c r="AWG15" s="114"/>
      <c r="AWH15" s="114"/>
      <c r="AWI15" s="114"/>
      <c r="AWJ15" s="114"/>
      <c r="AWK15" s="114"/>
      <c r="AWL15" s="114"/>
      <c r="AWM15" s="114"/>
      <c r="AWN15" s="114"/>
      <c r="AWO15" s="114"/>
      <c r="AWP15" s="114"/>
      <c r="AWQ15" s="114"/>
      <c r="AWR15" s="114"/>
      <c r="AWS15" s="114"/>
      <c r="AWT15" s="114"/>
      <c r="AWU15" s="114"/>
      <c r="AWV15" s="114"/>
      <c r="AWW15" s="114"/>
      <c r="AWX15" s="114"/>
      <c r="AWY15" s="114"/>
      <c r="AWZ15" s="114"/>
      <c r="AXA15" s="114"/>
      <c r="AXB15" s="114"/>
      <c r="AXC15" s="114"/>
      <c r="AXD15" s="114"/>
      <c r="AXE15" s="114"/>
      <c r="AXF15" s="114"/>
      <c r="AXG15" s="114"/>
      <c r="AXH15" s="114"/>
      <c r="AXI15" s="114"/>
      <c r="AXJ15" s="114"/>
      <c r="AXK15" s="114"/>
      <c r="AXL15" s="114"/>
      <c r="AXM15" s="114"/>
      <c r="AXN15" s="114"/>
      <c r="AXO15" s="114"/>
      <c r="AXP15" s="114"/>
      <c r="AXQ15" s="114"/>
      <c r="AXR15" s="114"/>
      <c r="AXS15" s="114"/>
      <c r="AXT15" s="114"/>
      <c r="AXU15" s="114"/>
      <c r="AXV15" s="114"/>
      <c r="AXW15" s="114"/>
      <c r="AXX15" s="114"/>
      <c r="AXY15" s="114"/>
      <c r="AXZ15" s="114"/>
      <c r="AYA15" s="114"/>
      <c r="AYB15" s="114"/>
      <c r="AYC15" s="114"/>
      <c r="AYD15" s="114"/>
      <c r="AYE15" s="114"/>
      <c r="AYF15" s="114"/>
      <c r="AYG15" s="114"/>
      <c r="AYH15" s="114"/>
      <c r="AYI15" s="114"/>
      <c r="AYJ15" s="114"/>
      <c r="AYK15" s="114"/>
      <c r="AYL15" s="114"/>
      <c r="AYM15" s="114"/>
      <c r="AYN15" s="114"/>
      <c r="AYO15" s="114"/>
      <c r="AYP15" s="114"/>
      <c r="AYQ15" s="114"/>
      <c r="AYR15" s="114"/>
      <c r="AYS15" s="114"/>
      <c r="AYT15" s="114"/>
      <c r="AYU15" s="114"/>
      <c r="AYV15" s="114"/>
      <c r="AYW15" s="114"/>
      <c r="AYX15" s="114"/>
      <c r="AYY15" s="114"/>
      <c r="AYZ15" s="114"/>
      <c r="AZA15" s="114"/>
      <c r="AZB15" s="114"/>
      <c r="AZC15" s="114"/>
      <c r="AZD15" s="114"/>
      <c r="AZE15" s="114"/>
      <c r="AZF15" s="114"/>
      <c r="AZG15" s="114"/>
      <c r="AZH15" s="114"/>
      <c r="AZI15" s="114"/>
      <c r="AZJ15" s="114"/>
      <c r="AZK15" s="114"/>
      <c r="AZL15" s="114"/>
      <c r="AZM15" s="114"/>
      <c r="AZN15" s="114"/>
      <c r="AZO15" s="114"/>
      <c r="AZP15" s="114"/>
      <c r="AZQ15" s="114"/>
      <c r="AZR15" s="114"/>
      <c r="AZS15" s="114"/>
      <c r="AZT15" s="114"/>
      <c r="AZU15" s="114"/>
      <c r="AZV15" s="114"/>
      <c r="AZW15" s="114"/>
      <c r="AZX15" s="114"/>
      <c r="AZY15" s="114"/>
      <c r="AZZ15" s="114"/>
      <c r="BAA15" s="114"/>
      <c r="BAB15" s="114"/>
      <c r="BAC15" s="114"/>
      <c r="BAD15" s="114"/>
      <c r="BAE15" s="114"/>
      <c r="BAF15" s="114"/>
      <c r="BAG15" s="114"/>
      <c r="BAH15" s="114"/>
      <c r="BAI15" s="114"/>
      <c r="BAJ15" s="114"/>
      <c r="BAK15" s="114"/>
      <c r="BAL15" s="114"/>
      <c r="BAM15" s="114"/>
      <c r="BAN15" s="114"/>
      <c r="BAO15" s="114"/>
      <c r="BAP15" s="114"/>
      <c r="BAQ15" s="114"/>
      <c r="BAR15" s="114"/>
      <c r="BAS15" s="114"/>
      <c r="BAT15" s="114"/>
      <c r="BAU15" s="114"/>
      <c r="BAV15" s="114"/>
      <c r="BAW15" s="114"/>
      <c r="BAX15" s="114"/>
      <c r="BAY15" s="114"/>
      <c r="BAZ15" s="114"/>
      <c r="BBA15" s="114"/>
      <c r="BBB15" s="114"/>
      <c r="BBC15" s="114"/>
      <c r="BBD15" s="114"/>
      <c r="BBE15" s="114"/>
      <c r="BBF15" s="114"/>
      <c r="BBG15" s="114"/>
      <c r="BBH15" s="114"/>
      <c r="BBI15" s="114"/>
      <c r="BBJ15" s="114"/>
      <c r="BBK15" s="114"/>
      <c r="BBL15" s="114"/>
      <c r="BBM15" s="114"/>
      <c r="BBN15" s="114"/>
      <c r="BBO15" s="114"/>
      <c r="BBP15" s="114"/>
      <c r="BBQ15" s="114"/>
      <c r="BBR15" s="114"/>
      <c r="BBS15" s="114"/>
      <c r="BBT15" s="114"/>
      <c r="BBU15" s="114"/>
      <c r="BBV15" s="114"/>
      <c r="BBW15" s="114"/>
      <c r="BBX15" s="114"/>
      <c r="BBY15" s="114"/>
      <c r="BBZ15" s="114"/>
      <c r="BCA15" s="114"/>
      <c r="BCB15" s="114"/>
      <c r="BCC15" s="114"/>
      <c r="BCD15" s="114"/>
      <c r="BCE15" s="114"/>
      <c r="BCF15" s="114"/>
      <c r="BCG15" s="114"/>
      <c r="BCH15" s="114"/>
      <c r="BCI15" s="114"/>
      <c r="BCJ15" s="114"/>
      <c r="BCK15" s="114"/>
      <c r="BCL15" s="114"/>
      <c r="BCM15" s="114"/>
      <c r="BCN15" s="114"/>
      <c r="BCO15" s="114"/>
      <c r="BCP15" s="114"/>
      <c r="BCQ15" s="114"/>
      <c r="BCR15" s="114"/>
      <c r="BCS15" s="114"/>
      <c r="BCT15" s="114"/>
      <c r="BCU15" s="114"/>
      <c r="BCV15" s="114"/>
      <c r="BCW15" s="114"/>
      <c r="BCX15" s="114"/>
      <c r="BCY15" s="114"/>
      <c r="BCZ15" s="114"/>
      <c r="BDA15" s="114"/>
      <c r="BDB15" s="114"/>
      <c r="BDC15" s="114"/>
      <c r="BDD15" s="114"/>
      <c r="BDE15" s="114"/>
      <c r="BDF15" s="114"/>
      <c r="BDG15" s="114"/>
      <c r="BDH15" s="114"/>
      <c r="BDI15" s="114"/>
      <c r="BDJ15" s="114"/>
      <c r="BDK15" s="114"/>
      <c r="BDL15" s="114"/>
      <c r="BDM15" s="114"/>
      <c r="BDN15" s="114"/>
      <c r="BDO15" s="114"/>
      <c r="BDP15" s="114"/>
      <c r="BDQ15" s="114"/>
      <c r="BDR15" s="114"/>
      <c r="BDS15" s="114"/>
      <c r="BDT15" s="114"/>
      <c r="BDU15" s="114"/>
      <c r="BDV15" s="114"/>
      <c r="BDW15" s="114"/>
      <c r="BDX15" s="114"/>
      <c r="BDY15" s="114"/>
      <c r="BDZ15" s="114"/>
      <c r="BEA15" s="114"/>
      <c r="BEB15" s="114"/>
      <c r="BEC15" s="114"/>
      <c r="BED15" s="114"/>
      <c r="BEE15" s="114"/>
      <c r="BEF15" s="114"/>
      <c r="BEG15" s="114"/>
      <c r="BEH15" s="114"/>
      <c r="BEI15" s="114"/>
      <c r="BEJ15" s="114"/>
      <c r="BEK15" s="114"/>
      <c r="BEL15" s="114"/>
      <c r="BEM15" s="114"/>
      <c r="BEN15" s="114"/>
      <c r="BEO15" s="114"/>
      <c r="BEP15" s="114"/>
      <c r="BEQ15" s="114"/>
      <c r="BER15" s="114"/>
      <c r="BES15" s="114"/>
      <c r="BET15" s="114"/>
      <c r="BEU15" s="114"/>
      <c r="BEV15" s="114"/>
      <c r="BEW15" s="114"/>
      <c r="BEX15" s="114"/>
      <c r="BEY15" s="114"/>
      <c r="BEZ15" s="114"/>
      <c r="BFA15" s="114"/>
      <c r="BFB15" s="114"/>
      <c r="BFC15" s="114"/>
      <c r="BFD15" s="114"/>
      <c r="BFE15" s="114"/>
      <c r="BFF15" s="114"/>
      <c r="BFG15" s="114"/>
      <c r="BFH15" s="114"/>
      <c r="BFI15" s="114"/>
      <c r="BFJ15" s="114"/>
      <c r="BFK15" s="114"/>
      <c r="BFL15" s="114"/>
      <c r="BFM15" s="114"/>
      <c r="BFN15" s="114"/>
      <c r="BFO15" s="114"/>
      <c r="BFP15" s="114"/>
      <c r="BFQ15" s="114"/>
      <c r="BFR15" s="114"/>
      <c r="BFS15" s="114"/>
      <c r="BFT15" s="114"/>
      <c r="BFU15" s="114"/>
      <c r="BFV15" s="114"/>
      <c r="BFW15" s="114"/>
      <c r="BFX15" s="114"/>
      <c r="BFY15" s="114"/>
      <c r="BFZ15" s="114"/>
      <c r="BGA15" s="114"/>
      <c r="BGB15" s="114"/>
      <c r="BGC15" s="114"/>
      <c r="BGD15" s="114"/>
      <c r="BGE15" s="114"/>
      <c r="BGF15" s="114"/>
      <c r="BGG15" s="114"/>
      <c r="BGH15" s="114"/>
      <c r="BGI15" s="114"/>
      <c r="BGJ15" s="114"/>
      <c r="BGK15" s="114"/>
      <c r="BGL15" s="114"/>
      <c r="BGM15" s="114"/>
      <c r="BGN15" s="114"/>
      <c r="BGO15" s="114"/>
      <c r="BGP15" s="114"/>
      <c r="BGQ15" s="114"/>
      <c r="BGR15" s="114"/>
      <c r="BGS15" s="114"/>
      <c r="BGT15" s="114"/>
      <c r="BGU15" s="114"/>
      <c r="BGV15" s="114"/>
      <c r="BGW15" s="114"/>
      <c r="BGX15" s="114"/>
      <c r="BGY15" s="114"/>
      <c r="BGZ15" s="114"/>
      <c r="BHA15" s="114"/>
      <c r="BHB15" s="114"/>
      <c r="BHC15" s="114"/>
      <c r="BHD15" s="114"/>
      <c r="BHE15" s="114"/>
      <c r="BHF15" s="114"/>
      <c r="BHG15" s="114"/>
      <c r="BHH15" s="114"/>
      <c r="BHI15" s="114"/>
      <c r="BHJ15" s="114"/>
      <c r="BHK15" s="114"/>
      <c r="BHL15" s="114"/>
      <c r="BHM15" s="114"/>
      <c r="BHN15" s="114"/>
      <c r="BHO15" s="114"/>
      <c r="BHP15" s="114"/>
      <c r="BHQ15" s="114"/>
      <c r="BHR15" s="114"/>
      <c r="BHS15" s="114"/>
      <c r="BHT15" s="114"/>
      <c r="BHU15" s="114"/>
      <c r="BHV15" s="114"/>
      <c r="BHW15" s="114"/>
      <c r="BHX15" s="114"/>
      <c r="BHY15" s="114"/>
      <c r="BHZ15" s="114"/>
      <c r="BIA15" s="114"/>
      <c r="BIB15" s="114"/>
      <c r="BIC15" s="114"/>
      <c r="BID15" s="114"/>
      <c r="BIE15" s="114"/>
      <c r="BIF15" s="114"/>
      <c r="BIG15" s="114"/>
      <c r="BIH15" s="114"/>
      <c r="BII15" s="114"/>
      <c r="BIJ15" s="114"/>
      <c r="BIK15" s="114"/>
      <c r="BIL15" s="114"/>
      <c r="BIM15" s="114"/>
      <c r="BIN15" s="114"/>
      <c r="BIO15" s="114"/>
      <c r="BIP15" s="114"/>
      <c r="BIQ15" s="114"/>
      <c r="BIR15" s="114"/>
      <c r="BIS15" s="114"/>
      <c r="BIT15" s="114"/>
      <c r="BIU15" s="114"/>
      <c r="BIV15" s="114"/>
      <c r="BIW15" s="114"/>
      <c r="BIX15" s="114"/>
      <c r="BIY15" s="114"/>
      <c r="BIZ15" s="114"/>
      <c r="BJA15" s="114"/>
      <c r="BJB15" s="114"/>
      <c r="BJC15" s="114"/>
      <c r="BJD15" s="114"/>
      <c r="BJE15" s="114"/>
      <c r="BJF15" s="114"/>
      <c r="BJG15" s="114"/>
      <c r="BJH15" s="114"/>
      <c r="BJI15" s="114"/>
      <c r="BJJ15" s="114"/>
      <c r="BJK15" s="114"/>
      <c r="BJL15" s="114"/>
      <c r="BJM15" s="114"/>
      <c r="BJN15" s="114"/>
      <c r="BJO15" s="114"/>
      <c r="BJP15" s="114"/>
      <c r="BJQ15" s="114"/>
      <c r="BJR15" s="114"/>
      <c r="BJS15" s="114"/>
      <c r="BJT15" s="114"/>
      <c r="BJU15" s="114"/>
      <c r="BJV15" s="114"/>
      <c r="BJW15" s="114"/>
      <c r="BJX15" s="114"/>
      <c r="BJY15" s="114"/>
      <c r="BJZ15" s="114"/>
      <c r="BKA15" s="114"/>
      <c r="BKB15" s="114"/>
      <c r="BKC15" s="114"/>
      <c r="BKD15" s="114"/>
      <c r="BKE15" s="114"/>
      <c r="BKF15" s="114"/>
      <c r="BKG15" s="114"/>
      <c r="BKH15" s="114"/>
      <c r="BKI15" s="114"/>
      <c r="BKJ15" s="114"/>
      <c r="BKK15" s="114"/>
      <c r="BKL15" s="114"/>
      <c r="BKM15" s="114"/>
      <c r="BKN15" s="114"/>
      <c r="BKO15" s="114"/>
      <c r="BKP15" s="114"/>
      <c r="BKQ15" s="114"/>
      <c r="BKR15" s="114"/>
      <c r="BKS15" s="114"/>
      <c r="BKT15" s="114"/>
      <c r="BKU15" s="114"/>
      <c r="BKV15" s="114"/>
      <c r="BKW15" s="114"/>
      <c r="BKX15" s="114"/>
      <c r="BKY15" s="114"/>
      <c r="BKZ15" s="114"/>
      <c r="BLA15" s="114"/>
      <c r="BLB15" s="114"/>
      <c r="BLC15" s="114"/>
      <c r="BLD15" s="114"/>
      <c r="BLE15" s="114"/>
      <c r="BLF15" s="114"/>
      <c r="BLG15" s="114"/>
      <c r="BLH15" s="114"/>
      <c r="BLI15" s="114"/>
      <c r="BLJ15" s="114"/>
      <c r="BLK15" s="114"/>
      <c r="BLL15" s="114"/>
      <c r="BLM15" s="114"/>
      <c r="BLN15" s="114"/>
      <c r="BLO15" s="114"/>
      <c r="BLP15" s="114"/>
      <c r="BLQ15" s="114"/>
      <c r="BLR15" s="114"/>
      <c r="BLS15" s="114"/>
      <c r="BLT15" s="114"/>
      <c r="BLU15" s="114"/>
      <c r="BLV15" s="114"/>
      <c r="BLW15" s="114"/>
      <c r="BLX15" s="114"/>
      <c r="BLY15" s="114"/>
      <c r="BLZ15" s="114"/>
      <c r="BMA15" s="114"/>
      <c r="BMB15" s="114"/>
      <c r="BMC15" s="114"/>
      <c r="BMD15" s="114"/>
      <c r="BME15" s="114"/>
      <c r="BMF15" s="114"/>
      <c r="BMG15" s="114"/>
      <c r="BMH15" s="114"/>
      <c r="BMI15" s="114"/>
      <c r="BMJ15" s="114"/>
      <c r="BMK15" s="114"/>
      <c r="BML15" s="114"/>
      <c r="BMM15" s="114"/>
      <c r="BMN15" s="114"/>
      <c r="BMO15" s="114"/>
      <c r="BMP15" s="114"/>
      <c r="BMQ15" s="114"/>
      <c r="BMR15" s="114"/>
      <c r="BMS15" s="114"/>
      <c r="BMT15" s="114"/>
      <c r="BMU15" s="114"/>
      <c r="BMV15" s="114"/>
      <c r="BMW15" s="114"/>
      <c r="BMX15" s="114"/>
      <c r="BMY15" s="114"/>
      <c r="BMZ15" s="114"/>
      <c r="BNA15" s="114"/>
      <c r="BNB15" s="114"/>
      <c r="BNC15" s="114"/>
      <c r="BND15" s="114"/>
      <c r="BNE15" s="114"/>
      <c r="BNF15" s="114"/>
      <c r="BNG15" s="114"/>
      <c r="BNH15" s="114"/>
      <c r="BNI15" s="114"/>
      <c r="BNJ15" s="114"/>
      <c r="BNK15" s="114"/>
      <c r="BNL15" s="114"/>
      <c r="BNM15" s="114"/>
      <c r="BNN15" s="114"/>
      <c r="BNO15" s="114"/>
      <c r="BNP15" s="114"/>
      <c r="BNQ15" s="114"/>
      <c r="BNR15" s="114"/>
      <c r="BNS15" s="114"/>
      <c r="BNT15" s="114"/>
      <c r="BNU15" s="114"/>
      <c r="BNV15" s="114"/>
      <c r="BNW15" s="114"/>
      <c r="BNX15" s="114"/>
      <c r="BNY15" s="114"/>
      <c r="BNZ15" s="114"/>
      <c r="BOA15" s="114"/>
      <c r="BOB15" s="114"/>
      <c r="BOC15" s="114"/>
      <c r="BOD15" s="114"/>
      <c r="BOE15" s="114"/>
      <c r="BOF15" s="114"/>
      <c r="BOG15" s="114"/>
      <c r="BOH15" s="114"/>
      <c r="BOI15" s="114"/>
      <c r="BOJ15" s="114"/>
      <c r="BOK15" s="114"/>
      <c r="BOL15" s="114"/>
      <c r="BOM15" s="114"/>
      <c r="BON15" s="114"/>
      <c r="BOO15" s="114"/>
      <c r="BOP15" s="114"/>
      <c r="BOQ15" s="114"/>
      <c r="BOR15" s="114"/>
      <c r="BOS15" s="114"/>
      <c r="BOT15" s="114"/>
      <c r="BOU15" s="114"/>
      <c r="BOV15" s="114"/>
      <c r="BOW15" s="114"/>
      <c r="BOX15" s="114"/>
      <c r="BOY15" s="114"/>
      <c r="BOZ15" s="114"/>
      <c r="BPA15" s="114"/>
      <c r="BPB15" s="114"/>
      <c r="BPC15" s="114"/>
      <c r="BPD15" s="114"/>
      <c r="BPE15" s="114"/>
      <c r="BPF15" s="114"/>
      <c r="BPG15" s="114"/>
      <c r="BPH15" s="114"/>
      <c r="BPI15" s="114"/>
      <c r="BPJ15" s="114"/>
      <c r="BPK15" s="114"/>
      <c r="BPL15" s="114"/>
      <c r="BPM15" s="114"/>
      <c r="BPN15" s="114"/>
      <c r="BPO15" s="114"/>
      <c r="BPP15" s="114"/>
      <c r="BPQ15" s="114"/>
      <c r="BPR15" s="114"/>
      <c r="BPS15" s="114"/>
      <c r="BPT15" s="114"/>
      <c r="BPU15" s="114"/>
      <c r="BPV15" s="114"/>
      <c r="BPW15" s="114"/>
      <c r="BPX15" s="114"/>
      <c r="BPY15" s="114"/>
      <c r="BPZ15" s="114"/>
      <c r="BQA15" s="114"/>
      <c r="BQB15" s="114"/>
      <c r="BQC15" s="114"/>
      <c r="BQD15" s="114"/>
      <c r="BQE15" s="114"/>
      <c r="BQF15" s="114"/>
      <c r="BQG15" s="114"/>
      <c r="BQH15" s="114"/>
      <c r="BQI15" s="114"/>
      <c r="BQJ15" s="114"/>
      <c r="BQK15" s="114"/>
      <c r="BQL15" s="114"/>
      <c r="BQM15" s="114"/>
      <c r="BQN15" s="114"/>
      <c r="BQO15" s="114"/>
      <c r="BQP15" s="114"/>
      <c r="BQQ15" s="114"/>
      <c r="BQR15" s="114"/>
      <c r="BQS15" s="114"/>
      <c r="BQT15" s="114"/>
      <c r="BQU15" s="114"/>
      <c r="BQV15" s="114"/>
      <c r="BQW15" s="114"/>
      <c r="BQX15" s="114"/>
      <c r="BQY15" s="114"/>
      <c r="BQZ15" s="114"/>
      <c r="BRA15" s="114"/>
      <c r="BRB15" s="114"/>
      <c r="BRC15" s="114"/>
      <c r="BRD15" s="114"/>
      <c r="BRE15" s="114"/>
      <c r="BRF15" s="114"/>
      <c r="BRG15" s="114"/>
      <c r="BRH15" s="114"/>
      <c r="BRI15" s="114"/>
      <c r="BRJ15" s="114"/>
      <c r="BRK15" s="114"/>
      <c r="BRL15" s="114"/>
      <c r="BRM15" s="114"/>
      <c r="BRN15" s="114"/>
      <c r="BRO15" s="114"/>
      <c r="BRP15" s="114"/>
      <c r="BRQ15" s="114"/>
      <c r="BRR15" s="114"/>
      <c r="BRS15" s="114"/>
      <c r="BRT15" s="114"/>
      <c r="BRU15" s="114"/>
      <c r="BRV15" s="114"/>
      <c r="BRW15" s="114"/>
      <c r="BRX15" s="114"/>
      <c r="BRY15" s="114"/>
      <c r="BRZ15" s="114"/>
      <c r="BSA15" s="114"/>
      <c r="BSB15" s="114"/>
      <c r="BSC15" s="114"/>
      <c r="BSD15" s="114"/>
      <c r="BSE15" s="114"/>
      <c r="BSF15" s="114"/>
      <c r="BSG15" s="114"/>
      <c r="BSH15" s="114"/>
      <c r="BSI15" s="114"/>
      <c r="BSJ15" s="114"/>
      <c r="BSK15" s="114"/>
      <c r="BSL15" s="114"/>
      <c r="BSM15" s="114"/>
      <c r="BSN15" s="114"/>
      <c r="BSO15" s="114"/>
      <c r="BSP15" s="114"/>
      <c r="BSQ15" s="114"/>
      <c r="BSR15" s="114"/>
      <c r="BSS15" s="114"/>
      <c r="BST15" s="114"/>
      <c r="BSU15" s="114"/>
      <c r="BSV15" s="114"/>
      <c r="BSW15" s="114"/>
      <c r="BSX15" s="114"/>
      <c r="BSY15" s="114"/>
      <c r="BSZ15" s="114"/>
      <c r="BTA15" s="114"/>
      <c r="BTB15" s="114"/>
      <c r="BTC15" s="114"/>
      <c r="BTD15" s="114"/>
      <c r="BTE15" s="114"/>
      <c r="BTF15" s="114"/>
      <c r="BTG15" s="114"/>
      <c r="BTH15" s="114"/>
      <c r="BTI15" s="114"/>
      <c r="BTJ15" s="114"/>
      <c r="BTK15" s="114"/>
      <c r="BTL15" s="114"/>
      <c r="BTM15" s="114"/>
      <c r="BTN15" s="114"/>
      <c r="BTO15" s="114"/>
      <c r="BTP15" s="114"/>
      <c r="BTQ15" s="114"/>
      <c r="BTR15" s="114"/>
      <c r="BTS15" s="114"/>
      <c r="BTT15" s="114"/>
      <c r="BTU15" s="114"/>
      <c r="BTV15" s="114"/>
      <c r="BTW15" s="114"/>
      <c r="BTX15" s="114"/>
      <c r="BTY15" s="114"/>
      <c r="BTZ15" s="114"/>
      <c r="BUA15" s="114"/>
      <c r="BUB15" s="114"/>
      <c r="BUC15" s="114"/>
      <c r="BUD15" s="114"/>
      <c r="BUE15" s="114"/>
      <c r="BUF15" s="114"/>
      <c r="BUG15" s="114"/>
      <c r="BUH15" s="114"/>
      <c r="BUI15" s="114"/>
      <c r="BUJ15" s="114"/>
      <c r="BUK15" s="114"/>
      <c r="BUL15" s="114"/>
      <c r="BUM15" s="114"/>
      <c r="BUN15" s="114"/>
      <c r="BUO15" s="114"/>
      <c r="BUP15" s="114"/>
      <c r="BUQ15" s="114"/>
      <c r="BUR15" s="114"/>
      <c r="BUS15" s="114"/>
      <c r="BUT15" s="114"/>
      <c r="BUU15" s="114"/>
      <c r="BUV15" s="114"/>
      <c r="BUW15" s="114"/>
      <c r="BUX15" s="114"/>
      <c r="BUY15" s="114"/>
      <c r="BUZ15" s="114"/>
      <c r="BVA15" s="114"/>
      <c r="BVB15" s="114"/>
      <c r="BVC15" s="114"/>
      <c r="BVD15" s="114"/>
      <c r="BVE15" s="114"/>
      <c r="BVF15" s="114"/>
      <c r="BVG15" s="114"/>
      <c r="BVH15" s="114"/>
      <c r="BVI15" s="114"/>
      <c r="BVJ15" s="114"/>
      <c r="BVK15" s="114"/>
      <c r="BVL15" s="114"/>
      <c r="BVM15" s="114"/>
      <c r="BVN15" s="114"/>
      <c r="BVO15" s="114"/>
      <c r="BVP15" s="114"/>
      <c r="BVQ15" s="114"/>
      <c r="BVR15" s="114"/>
      <c r="BVS15" s="114"/>
      <c r="BVT15" s="114"/>
      <c r="BVU15" s="114"/>
      <c r="BVV15" s="114"/>
      <c r="BVW15" s="114"/>
      <c r="BVX15" s="114"/>
      <c r="BVY15" s="114"/>
      <c r="BVZ15" s="114"/>
      <c r="BWA15" s="114"/>
      <c r="BWB15" s="114"/>
      <c r="BWC15" s="114"/>
      <c r="BWD15" s="114"/>
      <c r="BWE15" s="114"/>
      <c r="BWF15" s="114"/>
      <c r="BWG15" s="114"/>
      <c r="BWH15" s="114"/>
      <c r="BWI15" s="114"/>
      <c r="BWJ15" s="114"/>
      <c r="BWK15" s="114"/>
      <c r="BWL15" s="114"/>
      <c r="BWM15" s="114"/>
      <c r="BWN15" s="114"/>
      <c r="BWO15" s="114"/>
      <c r="BWP15" s="114"/>
      <c r="BWQ15" s="114"/>
      <c r="BWR15" s="114"/>
      <c r="BWS15" s="114"/>
      <c r="BWT15" s="114"/>
      <c r="BWU15" s="114"/>
      <c r="BWV15" s="114"/>
      <c r="BWW15" s="114"/>
      <c r="BWX15" s="114"/>
      <c r="BWY15" s="114"/>
      <c r="BWZ15" s="114"/>
      <c r="BXA15" s="114"/>
      <c r="BXB15" s="114"/>
      <c r="BXC15" s="114"/>
      <c r="BXD15" s="114"/>
      <c r="BXE15" s="114"/>
      <c r="BXF15" s="114"/>
      <c r="BXG15" s="114"/>
      <c r="BXH15" s="114"/>
      <c r="BXI15" s="114"/>
      <c r="BXJ15" s="114"/>
      <c r="BXK15" s="114"/>
      <c r="BXL15" s="114"/>
      <c r="BXM15" s="114"/>
      <c r="BXN15" s="114"/>
      <c r="BXO15" s="114"/>
      <c r="BXP15" s="114"/>
      <c r="BXQ15" s="114"/>
      <c r="BXR15" s="114"/>
      <c r="BXS15" s="114"/>
      <c r="BXT15" s="114"/>
      <c r="BXU15" s="114"/>
      <c r="BXV15" s="114"/>
      <c r="BXW15" s="114"/>
      <c r="BXX15" s="114"/>
      <c r="BXY15" s="114"/>
      <c r="BXZ15" s="114"/>
      <c r="BYA15" s="114"/>
      <c r="BYB15" s="114"/>
      <c r="BYC15" s="114"/>
      <c r="BYD15" s="114"/>
      <c r="BYE15" s="114"/>
      <c r="BYF15" s="114"/>
      <c r="BYG15" s="114"/>
      <c r="BYH15" s="114"/>
      <c r="BYI15" s="114"/>
      <c r="BYJ15" s="114"/>
      <c r="BYK15" s="114"/>
      <c r="BYL15" s="114"/>
      <c r="BYM15" s="114"/>
      <c r="BYN15" s="114"/>
      <c r="BYO15" s="114"/>
      <c r="BYP15" s="114"/>
      <c r="BYQ15" s="114"/>
      <c r="BYR15" s="114"/>
      <c r="BYS15" s="114"/>
      <c r="BYT15" s="114"/>
      <c r="BYU15" s="114"/>
      <c r="BYV15" s="114"/>
      <c r="BYW15" s="114"/>
      <c r="BYX15" s="114"/>
      <c r="BYY15" s="114"/>
      <c r="BYZ15" s="114"/>
      <c r="BZA15" s="114"/>
      <c r="BZB15" s="114"/>
      <c r="BZC15" s="114"/>
      <c r="BZD15" s="114"/>
      <c r="BZE15" s="114"/>
      <c r="BZF15" s="114"/>
      <c r="BZG15" s="114"/>
      <c r="BZH15" s="114"/>
      <c r="BZI15" s="114"/>
      <c r="BZJ15" s="114"/>
      <c r="BZK15" s="114"/>
      <c r="BZL15" s="114"/>
      <c r="BZM15" s="114"/>
      <c r="BZN15" s="114"/>
      <c r="BZO15" s="114"/>
      <c r="BZP15" s="114"/>
      <c r="BZQ15" s="114"/>
      <c r="BZR15" s="114"/>
      <c r="BZS15" s="114"/>
      <c r="BZT15" s="114"/>
      <c r="BZU15" s="114"/>
      <c r="BZV15" s="114"/>
      <c r="BZW15" s="114"/>
      <c r="BZX15" s="114"/>
      <c r="BZY15" s="114"/>
      <c r="BZZ15" s="114"/>
      <c r="CAA15" s="114"/>
      <c r="CAB15" s="114"/>
      <c r="CAC15" s="114"/>
      <c r="CAD15" s="114"/>
      <c r="CAE15" s="114"/>
      <c r="CAF15" s="114"/>
      <c r="CAG15" s="114"/>
      <c r="CAH15" s="114"/>
      <c r="CAI15" s="114"/>
      <c r="CAJ15" s="114"/>
      <c r="CAK15" s="114"/>
      <c r="CAL15" s="114"/>
      <c r="CAM15" s="114"/>
      <c r="CAN15" s="114"/>
      <c r="CAO15" s="114"/>
      <c r="CAP15" s="114"/>
      <c r="CAQ15" s="114"/>
      <c r="CAR15" s="114"/>
      <c r="CAS15" s="114"/>
      <c r="CAT15" s="114"/>
      <c r="CAU15" s="114"/>
      <c r="CAV15" s="114"/>
      <c r="CAW15" s="114"/>
      <c r="CAX15" s="114"/>
      <c r="CAY15" s="114"/>
      <c r="CAZ15" s="114"/>
      <c r="CBA15" s="114"/>
      <c r="CBB15" s="114"/>
      <c r="CBC15" s="114"/>
      <c r="CBD15" s="114"/>
      <c r="CBE15" s="114"/>
      <c r="CBF15" s="114"/>
      <c r="CBG15" s="114"/>
      <c r="CBH15" s="114"/>
      <c r="CBI15" s="114"/>
      <c r="CBJ15" s="114"/>
      <c r="CBK15" s="114"/>
      <c r="CBL15" s="114"/>
      <c r="CBM15" s="114"/>
      <c r="CBN15" s="114"/>
      <c r="CBO15" s="114"/>
      <c r="CBP15" s="114"/>
      <c r="CBQ15" s="114"/>
      <c r="CBR15" s="114"/>
      <c r="CBS15" s="114"/>
      <c r="CBT15" s="114"/>
      <c r="CBU15" s="114"/>
      <c r="CBV15" s="114"/>
      <c r="CBW15" s="114"/>
      <c r="CBX15" s="114"/>
      <c r="CBY15" s="114"/>
      <c r="CBZ15" s="114"/>
      <c r="CCA15" s="114"/>
      <c r="CCB15" s="114"/>
      <c r="CCC15" s="114"/>
      <c r="CCD15" s="114"/>
      <c r="CCE15" s="114"/>
      <c r="CCF15" s="114"/>
      <c r="CCG15" s="114"/>
      <c r="CCH15" s="114"/>
      <c r="CCI15" s="114"/>
      <c r="CCJ15" s="114"/>
      <c r="CCK15" s="114"/>
      <c r="CCL15" s="114"/>
      <c r="CCM15" s="114"/>
      <c r="CCN15" s="114"/>
      <c r="CCO15" s="114"/>
      <c r="CCP15" s="114"/>
      <c r="CCQ15" s="114"/>
      <c r="CCR15" s="114"/>
      <c r="CCS15" s="114"/>
      <c r="CCT15" s="114"/>
      <c r="CCU15" s="114"/>
      <c r="CCV15" s="114"/>
      <c r="CCW15" s="114"/>
      <c r="CCX15" s="114"/>
      <c r="CCY15" s="114"/>
      <c r="CCZ15" s="114"/>
      <c r="CDA15" s="114"/>
      <c r="CDB15" s="114"/>
      <c r="CDC15" s="114"/>
      <c r="CDD15" s="114"/>
      <c r="CDE15" s="114"/>
      <c r="CDF15" s="114"/>
      <c r="CDG15" s="114"/>
      <c r="CDH15" s="114"/>
      <c r="CDI15" s="114"/>
      <c r="CDJ15" s="114"/>
      <c r="CDK15" s="114"/>
      <c r="CDL15" s="114"/>
      <c r="CDM15" s="114"/>
      <c r="CDN15" s="114"/>
      <c r="CDO15" s="114"/>
      <c r="CDP15" s="114"/>
      <c r="CDQ15" s="114"/>
      <c r="CDR15" s="114"/>
      <c r="CDS15" s="114"/>
      <c r="CDT15" s="114"/>
      <c r="CDU15" s="114"/>
      <c r="CDV15" s="114"/>
      <c r="CDW15" s="114"/>
      <c r="CDX15" s="114"/>
      <c r="CDY15" s="114"/>
      <c r="CDZ15" s="114"/>
      <c r="CEA15" s="114"/>
      <c r="CEB15" s="114"/>
      <c r="CEC15" s="114"/>
      <c r="CED15" s="114"/>
      <c r="CEE15" s="114"/>
      <c r="CEF15" s="114"/>
      <c r="CEG15" s="114"/>
      <c r="CEH15" s="114"/>
      <c r="CEI15" s="114"/>
      <c r="CEJ15" s="114"/>
      <c r="CEK15" s="114"/>
      <c r="CEL15" s="114"/>
      <c r="CEM15" s="114"/>
      <c r="CEN15" s="114"/>
      <c r="CEO15" s="114"/>
      <c r="CEP15" s="114"/>
      <c r="CEQ15" s="114"/>
      <c r="CER15" s="114"/>
      <c r="CES15" s="114"/>
      <c r="CET15" s="114"/>
      <c r="CEU15" s="114"/>
      <c r="CEV15" s="114"/>
      <c r="CEW15" s="114"/>
      <c r="CEX15" s="114"/>
      <c r="CEY15" s="114"/>
      <c r="CEZ15" s="114"/>
      <c r="CFA15" s="114"/>
      <c r="CFB15" s="114"/>
      <c r="CFC15" s="114"/>
      <c r="CFD15" s="114"/>
      <c r="CFE15" s="114"/>
      <c r="CFF15" s="114"/>
      <c r="CFG15" s="114"/>
      <c r="CFH15" s="114"/>
      <c r="CFI15" s="114"/>
      <c r="CFJ15" s="114"/>
      <c r="CFK15" s="114"/>
      <c r="CFL15" s="114"/>
      <c r="CFM15" s="114"/>
      <c r="CFN15" s="114"/>
      <c r="CFO15" s="114"/>
      <c r="CFP15" s="114"/>
      <c r="CFQ15" s="114"/>
      <c r="CFR15" s="114"/>
      <c r="CFS15" s="114"/>
      <c r="CFT15" s="114"/>
      <c r="CFU15" s="114"/>
      <c r="CFV15" s="114"/>
      <c r="CFW15" s="114"/>
      <c r="CFX15" s="114"/>
      <c r="CFY15" s="114"/>
      <c r="CFZ15" s="114"/>
      <c r="CGA15" s="114"/>
      <c r="CGB15" s="114"/>
      <c r="CGC15" s="114"/>
      <c r="CGD15" s="114"/>
      <c r="CGE15" s="114"/>
      <c r="CGF15" s="114"/>
      <c r="CGG15" s="114"/>
      <c r="CGH15" s="114"/>
      <c r="CGI15" s="114"/>
      <c r="CGJ15" s="114"/>
      <c r="CGK15" s="114"/>
      <c r="CGL15" s="114"/>
      <c r="CGM15" s="114"/>
      <c r="CGN15" s="114"/>
      <c r="CGO15" s="114"/>
      <c r="CGP15" s="114"/>
      <c r="CGQ15" s="114"/>
      <c r="CGR15" s="114"/>
      <c r="CGS15" s="114"/>
      <c r="CGT15" s="114"/>
      <c r="CGU15" s="114"/>
      <c r="CGV15" s="114"/>
      <c r="CGW15" s="114"/>
      <c r="CGX15" s="114"/>
      <c r="CGY15" s="114"/>
      <c r="CGZ15" s="114"/>
      <c r="CHA15" s="114"/>
      <c r="CHB15" s="114"/>
      <c r="CHC15" s="114"/>
      <c r="CHD15" s="114"/>
      <c r="CHE15" s="114"/>
      <c r="CHF15" s="114"/>
      <c r="CHG15" s="114"/>
      <c r="CHH15" s="114"/>
      <c r="CHI15" s="114"/>
      <c r="CHJ15" s="114"/>
      <c r="CHK15" s="114"/>
      <c r="CHL15" s="114"/>
      <c r="CHM15" s="114"/>
      <c r="CHN15" s="114"/>
      <c r="CHO15" s="114"/>
      <c r="CHP15" s="114"/>
      <c r="CHQ15" s="114"/>
      <c r="CHR15" s="114"/>
      <c r="CHS15" s="114"/>
      <c r="CHT15" s="114"/>
      <c r="CHU15" s="114"/>
      <c r="CHV15" s="114"/>
      <c r="CHW15" s="114"/>
      <c r="CHX15" s="114"/>
      <c r="CHY15" s="114"/>
      <c r="CHZ15" s="114"/>
      <c r="CIA15" s="114"/>
      <c r="CIB15" s="114"/>
      <c r="CIC15" s="114"/>
      <c r="CID15" s="114"/>
      <c r="CIE15" s="114"/>
      <c r="CIF15" s="114"/>
      <c r="CIG15" s="114"/>
      <c r="CIH15" s="114"/>
      <c r="CII15" s="114"/>
      <c r="CIJ15" s="114"/>
      <c r="CIK15" s="114"/>
      <c r="CIL15" s="114"/>
      <c r="CIM15" s="114"/>
      <c r="CIN15" s="114"/>
      <c r="CIO15" s="114"/>
      <c r="CIP15" s="114"/>
      <c r="CIQ15" s="114"/>
      <c r="CIR15" s="114"/>
      <c r="CIS15" s="114"/>
      <c r="CIT15" s="114"/>
      <c r="CIU15" s="114"/>
      <c r="CIV15" s="114"/>
      <c r="CIW15" s="114"/>
      <c r="CIX15" s="114"/>
      <c r="CIY15" s="114"/>
      <c r="CIZ15" s="114"/>
      <c r="CJA15" s="114"/>
      <c r="CJB15" s="114"/>
      <c r="CJC15" s="114"/>
      <c r="CJD15" s="114"/>
      <c r="CJE15" s="114"/>
      <c r="CJF15" s="114"/>
      <c r="CJG15" s="114"/>
      <c r="CJH15" s="114"/>
      <c r="CJI15" s="114"/>
      <c r="CJJ15" s="114"/>
      <c r="CJK15" s="114"/>
      <c r="CJL15" s="114"/>
      <c r="CJM15" s="114"/>
      <c r="CJN15" s="114"/>
      <c r="CJO15" s="114"/>
      <c r="CJP15" s="114"/>
      <c r="CJQ15" s="114"/>
      <c r="CJR15" s="114"/>
      <c r="CJS15" s="114"/>
      <c r="CJT15" s="114"/>
      <c r="CJU15" s="114"/>
      <c r="CJV15" s="114"/>
      <c r="CJW15" s="114"/>
      <c r="CJX15" s="114"/>
      <c r="CJY15" s="114"/>
      <c r="CJZ15" s="114"/>
      <c r="CKA15" s="114"/>
      <c r="CKB15" s="114"/>
      <c r="CKC15" s="114"/>
      <c r="CKD15" s="114"/>
      <c r="CKE15" s="114"/>
      <c r="CKF15" s="114"/>
      <c r="CKG15" s="114"/>
      <c r="CKH15" s="114"/>
      <c r="CKI15" s="114"/>
      <c r="CKJ15" s="114"/>
      <c r="CKK15" s="114"/>
      <c r="CKL15" s="114"/>
      <c r="CKM15" s="114"/>
      <c r="CKN15" s="114"/>
      <c r="CKO15" s="114"/>
      <c r="CKP15" s="114"/>
      <c r="CKQ15" s="114"/>
      <c r="CKR15" s="114"/>
      <c r="CKS15" s="114"/>
      <c r="CKT15" s="114"/>
      <c r="CKU15" s="114"/>
      <c r="CKV15" s="114"/>
      <c r="CKW15" s="114"/>
      <c r="CKX15" s="114"/>
      <c r="CKY15" s="114"/>
      <c r="CKZ15" s="114"/>
      <c r="CLA15" s="114"/>
      <c r="CLB15" s="114"/>
      <c r="CLC15" s="114"/>
      <c r="CLD15" s="114"/>
      <c r="CLE15" s="114"/>
      <c r="CLF15" s="114"/>
      <c r="CLG15" s="114"/>
      <c r="CLH15" s="114"/>
      <c r="CLI15" s="114"/>
      <c r="CLJ15" s="114"/>
      <c r="CLK15" s="114"/>
      <c r="CLL15" s="114"/>
      <c r="CLM15" s="114"/>
      <c r="CLN15" s="114"/>
      <c r="CLO15" s="114"/>
      <c r="CLP15" s="114"/>
      <c r="CLQ15" s="114"/>
      <c r="CLR15" s="114"/>
      <c r="CLS15" s="114"/>
      <c r="CLT15" s="114"/>
      <c r="CLU15" s="114"/>
      <c r="CLV15" s="114"/>
      <c r="CLW15" s="114"/>
      <c r="CLX15" s="114"/>
      <c r="CLY15" s="114"/>
      <c r="CLZ15" s="114"/>
      <c r="CMA15" s="114"/>
      <c r="CMB15" s="114"/>
      <c r="CMC15" s="114"/>
      <c r="CMD15" s="114"/>
      <c r="CME15" s="114"/>
      <c r="CMF15" s="114"/>
      <c r="CMG15" s="114"/>
      <c r="CMH15" s="114"/>
      <c r="CMI15" s="114"/>
      <c r="CMJ15" s="114"/>
      <c r="CMK15" s="114"/>
      <c r="CML15" s="114"/>
      <c r="CMM15" s="114"/>
      <c r="CMN15" s="114"/>
      <c r="CMO15" s="114"/>
      <c r="CMP15" s="114"/>
      <c r="CMQ15" s="114"/>
      <c r="CMR15" s="114"/>
      <c r="CMS15" s="114"/>
      <c r="CMT15" s="114"/>
      <c r="CMU15" s="114"/>
      <c r="CMV15" s="114"/>
      <c r="CMW15" s="114"/>
      <c r="CMX15" s="114"/>
      <c r="CMY15" s="114"/>
      <c r="CMZ15" s="114"/>
      <c r="CNA15" s="114"/>
      <c r="CNB15" s="114"/>
      <c r="CNC15" s="114"/>
      <c r="CND15" s="114"/>
      <c r="CNE15" s="114"/>
      <c r="CNF15" s="114"/>
      <c r="CNG15" s="114"/>
      <c r="CNH15" s="114"/>
      <c r="CNI15" s="114"/>
      <c r="CNJ15" s="114"/>
      <c r="CNK15" s="114"/>
      <c r="CNL15" s="114"/>
      <c r="CNM15" s="114"/>
      <c r="CNN15" s="114"/>
      <c r="CNO15" s="114"/>
      <c r="CNP15" s="114"/>
      <c r="CNQ15" s="114"/>
      <c r="CNR15" s="114"/>
      <c r="CNS15" s="114"/>
      <c r="CNT15" s="114"/>
      <c r="CNU15" s="114"/>
      <c r="CNV15" s="114"/>
      <c r="CNW15" s="114"/>
      <c r="CNX15" s="114"/>
      <c r="CNY15" s="114"/>
      <c r="CNZ15" s="114"/>
      <c r="COA15" s="114"/>
      <c r="COB15" s="114"/>
      <c r="COC15" s="114"/>
      <c r="COD15" s="114"/>
      <c r="COE15" s="114"/>
      <c r="COF15" s="114"/>
      <c r="COG15" s="114"/>
      <c r="COH15" s="114"/>
      <c r="COI15" s="114"/>
      <c r="COJ15" s="114"/>
      <c r="COK15" s="114"/>
      <c r="COL15" s="114"/>
      <c r="COM15" s="114"/>
      <c r="CON15" s="114"/>
      <c r="COO15" s="114"/>
      <c r="COP15" s="114"/>
      <c r="COQ15" s="114"/>
      <c r="COR15" s="114"/>
      <c r="COS15" s="114"/>
      <c r="COT15" s="114"/>
      <c r="COU15" s="114"/>
      <c r="COV15" s="114"/>
      <c r="COW15" s="114"/>
      <c r="COX15" s="114"/>
      <c r="COY15" s="114"/>
      <c r="COZ15" s="114"/>
      <c r="CPA15" s="114"/>
      <c r="CPB15" s="114"/>
      <c r="CPC15" s="114"/>
      <c r="CPD15" s="114"/>
      <c r="CPE15" s="114"/>
      <c r="CPF15" s="114"/>
      <c r="CPG15" s="114"/>
      <c r="CPH15" s="114"/>
      <c r="CPI15" s="114"/>
      <c r="CPJ15" s="114"/>
      <c r="CPK15" s="114"/>
      <c r="CPL15" s="114"/>
      <c r="CPM15" s="114"/>
      <c r="CPN15" s="114"/>
      <c r="CPO15" s="114"/>
      <c r="CPP15" s="114"/>
      <c r="CPQ15" s="114"/>
      <c r="CPR15" s="114"/>
      <c r="CPS15" s="114"/>
      <c r="CPT15" s="114"/>
      <c r="CPU15" s="114"/>
      <c r="CPV15" s="114"/>
      <c r="CPW15" s="114"/>
      <c r="CPX15" s="114"/>
      <c r="CPY15" s="114"/>
      <c r="CPZ15" s="114"/>
      <c r="CQA15" s="114"/>
      <c r="CQB15" s="114"/>
      <c r="CQC15" s="114"/>
      <c r="CQD15" s="114"/>
      <c r="CQE15" s="114"/>
      <c r="CQF15" s="114"/>
      <c r="CQG15" s="114"/>
      <c r="CQH15" s="114"/>
      <c r="CQI15" s="114"/>
      <c r="CQJ15" s="114"/>
      <c r="CQK15" s="114"/>
      <c r="CQL15" s="114"/>
      <c r="CQM15" s="114"/>
      <c r="CQN15" s="114"/>
      <c r="CQO15" s="114"/>
      <c r="CQP15" s="114"/>
      <c r="CQQ15" s="114"/>
      <c r="CQR15" s="114"/>
      <c r="CQS15" s="114"/>
      <c r="CQT15" s="114"/>
      <c r="CQU15" s="114"/>
      <c r="CQV15" s="114"/>
      <c r="CQW15" s="114"/>
      <c r="CQX15" s="114"/>
      <c r="CQY15" s="114"/>
      <c r="CQZ15" s="114"/>
      <c r="CRA15" s="114"/>
      <c r="CRB15" s="114"/>
      <c r="CRC15" s="114"/>
      <c r="CRD15" s="114"/>
      <c r="CRE15" s="114"/>
      <c r="CRF15" s="114"/>
      <c r="CRG15" s="114"/>
      <c r="CRH15" s="114"/>
      <c r="CRI15" s="114"/>
      <c r="CRJ15" s="114"/>
      <c r="CRK15" s="114"/>
      <c r="CRL15" s="114"/>
      <c r="CRM15" s="114"/>
      <c r="CRN15" s="114"/>
      <c r="CRO15" s="114"/>
      <c r="CRP15" s="114"/>
      <c r="CRQ15" s="114"/>
      <c r="CRR15" s="114"/>
      <c r="CRS15" s="114"/>
      <c r="CRT15" s="114"/>
      <c r="CRU15" s="114"/>
      <c r="CRV15" s="114"/>
      <c r="CRW15" s="114"/>
      <c r="CRX15" s="114"/>
      <c r="CRY15" s="114"/>
      <c r="CRZ15" s="114"/>
      <c r="CSA15" s="114"/>
      <c r="CSB15" s="114"/>
      <c r="CSC15" s="114"/>
      <c r="CSD15" s="114"/>
      <c r="CSE15" s="114"/>
      <c r="CSF15" s="114"/>
      <c r="CSG15" s="114"/>
      <c r="CSH15" s="114"/>
      <c r="CSI15" s="114"/>
      <c r="CSJ15" s="114"/>
      <c r="CSK15" s="114"/>
      <c r="CSL15" s="114"/>
      <c r="CSM15" s="114"/>
      <c r="CSN15" s="114"/>
      <c r="CSO15" s="114"/>
      <c r="CSP15" s="114"/>
      <c r="CSQ15" s="114"/>
      <c r="CSR15" s="114"/>
      <c r="CSS15" s="114"/>
      <c r="CST15" s="114"/>
      <c r="CSU15" s="114"/>
      <c r="CSV15" s="114"/>
      <c r="CSW15" s="114"/>
      <c r="CSX15" s="114"/>
      <c r="CSY15" s="114"/>
      <c r="CSZ15" s="114"/>
      <c r="CTA15" s="114"/>
      <c r="CTB15" s="114"/>
      <c r="CTC15" s="114"/>
      <c r="CTD15" s="114"/>
      <c r="CTE15" s="114"/>
      <c r="CTF15" s="114"/>
      <c r="CTG15" s="114"/>
      <c r="CTH15" s="114"/>
      <c r="CTI15" s="114"/>
      <c r="CTJ15" s="114"/>
      <c r="CTK15" s="114"/>
      <c r="CTL15" s="114"/>
      <c r="CTM15" s="114"/>
      <c r="CTN15" s="114"/>
      <c r="CTO15" s="114"/>
      <c r="CTP15" s="114"/>
      <c r="CTQ15" s="114"/>
      <c r="CTR15" s="114"/>
      <c r="CTS15" s="114"/>
      <c r="CTT15" s="114"/>
      <c r="CTU15" s="114"/>
      <c r="CTV15" s="114"/>
      <c r="CTW15" s="114"/>
      <c r="CTX15" s="114"/>
      <c r="CTY15" s="114"/>
      <c r="CTZ15" s="114"/>
      <c r="CUA15" s="114"/>
      <c r="CUB15" s="114"/>
      <c r="CUC15" s="114"/>
      <c r="CUD15" s="114"/>
      <c r="CUE15" s="114"/>
      <c r="CUF15" s="114"/>
      <c r="CUG15" s="114"/>
      <c r="CUH15" s="114"/>
      <c r="CUI15" s="114"/>
      <c r="CUJ15" s="114"/>
      <c r="CUK15" s="114"/>
      <c r="CUL15" s="114"/>
      <c r="CUM15" s="114"/>
      <c r="CUN15" s="114"/>
      <c r="CUO15" s="114"/>
      <c r="CUP15" s="114"/>
      <c r="CUQ15" s="114"/>
      <c r="CUR15" s="114"/>
      <c r="CUS15" s="114"/>
      <c r="CUT15" s="114"/>
      <c r="CUU15" s="114"/>
      <c r="CUV15" s="114"/>
      <c r="CUW15" s="114"/>
      <c r="CUX15" s="114"/>
      <c r="CUY15" s="114"/>
      <c r="CUZ15" s="114"/>
      <c r="CVA15" s="114"/>
      <c r="CVB15" s="114"/>
      <c r="CVC15" s="114"/>
      <c r="CVD15" s="114"/>
      <c r="CVE15" s="114"/>
      <c r="CVF15" s="114"/>
      <c r="CVG15" s="114"/>
      <c r="CVH15" s="114"/>
      <c r="CVI15" s="114"/>
      <c r="CVJ15" s="114"/>
      <c r="CVK15" s="114"/>
      <c r="CVL15" s="114"/>
      <c r="CVM15" s="114"/>
      <c r="CVN15" s="114"/>
      <c r="CVO15" s="114"/>
      <c r="CVP15" s="114"/>
      <c r="CVQ15" s="114"/>
      <c r="CVR15" s="114"/>
      <c r="CVS15" s="114"/>
      <c r="CVT15" s="114"/>
      <c r="CVU15" s="114"/>
      <c r="CVV15" s="114"/>
      <c r="CVW15" s="114"/>
      <c r="CVX15" s="114"/>
      <c r="CVY15" s="114"/>
      <c r="CVZ15" s="114"/>
      <c r="CWA15" s="114"/>
      <c r="CWB15" s="114"/>
      <c r="CWC15" s="114"/>
      <c r="CWD15" s="114"/>
      <c r="CWE15" s="114"/>
      <c r="CWF15" s="114"/>
      <c r="CWG15" s="114"/>
      <c r="CWH15" s="114"/>
      <c r="CWI15" s="114"/>
      <c r="CWJ15" s="114"/>
      <c r="CWK15" s="114"/>
      <c r="CWL15" s="114"/>
      <c r="CWM15" s="114"/>
      <c r="CWN15" s="114"/>
      <c r="CWO15" s="114"/>
      <c r="CWP15" s="114"/>
      <c r="CWQ15" s="114"/>
      <c r="CWR15" s="114"/>
      <c r="CWS15" s="114"/>
      <c r="CWT15" s="114"/>
      <c r="CWU15" s="114"/>
      <c r="CWV15" s="114"/>
      <c r="CWW15" s="114"/>
      <c r="CWX15" s="114"/>
      <c r="CWY15" s="114"/>
      <c r="CWZ15" s="114"/>
      <c r="CXA15" s="114"/>
      <c r="CXB15" s="114"/>
      <c r="CXC15" s="114"/>
      <c r="CXD15" s="114"/>
      <c r="CXE15" s="114"/>
      <c r="CXF15" s="114"/>
      <c r="CXG15" s="114"/>
      <c r="CXH15" s="114"/>
      <c r="CXI15" s="114"/>
      <c r="CXJ15" s="114"/>
      <c r="CXK15" s="114"/>
      <c r="CXL15" s="114"/>
      <c r="CXM15" s="114"/>
      <c r="CXN15" s="114"/>
      <c r="CXO15" s="114"/>
      <c r="CXP15" s="114"/>
      <c r="CXQ15" s="114"/>
      <c r="CXR15" s="114"/>
      <c r="CXS15" s="114"/>
      <c r="CXT15" s="114"/>
      <c r="CXU15" s="114"/>
      <c r="CXV15" s="114"/>
      <c r="CXW15" s="114"/>
      <c r="CXX15" s="114"/>
      <c r="CXY15" s="114"/>
      <c r="CXZ15" s="114"/>
      <c r="CYA15" s="114"/>
      <c r="CYB15" s="114"/>
      <c r="CYC15" s="114"/>
      <c r="CYD15" s="114"/>
      <c r="CYE15" s="114"/>
      <c r="CYF15" s="114"/>
      <c r="CYG15" s="114"/>
      <c r="CYH15" s="114"/>
      <c r="CYI15" s="114"/>
      <c r="CYJ15" s="114"/>
      <c r="CYK15" s="114"/>
      <c r="CYL15" s="114"/>
      <c r="CYM15" s="114"/>
      <c r="CYN15" s="114"/>
      <c r="CYO15" s="114"/>
      <c r="CYP15" s="114"/>
      <c r="CYQ15" s="114"/>
      <c r="CYR15" s="114"/>
      <c r="CYS15" s="114"/>
      <c r="CYT15" s="114"/>
      <c r="CYU15" s="114"/>
      <c r="CYV15" s="114"/>
      <c r="CYW15" s="114"/>
      <c r="CYX15" s="114"/>
      <c r="CYY15" s="114"/>
      <c r="CYZ15" s="114"/>
      <c r="CZA15" s="114"/>
      <c r="CZB15" s="114"/>
      <c r="CZC15" s="114"/>
      <c r="CZD15" s="114"/>
      <c r="CZE15" s="114"/>
      <c r="CZF15" s="114"/>
      <c r="CZG15" s="114"/>
      <c r="CZH15" s="114"/>
      <c r="CZI15" s="114"/>
      <c r="CZJ15" s="114"/>
      <c r="CZK15" s="114"/>
      <c r="CZL15" s="114"/>
      <c r="CZM15" s="114"/>
      <c r="CZN15" s="114"/>
      <c r="CZO15" s="114"/>
      <c r="CZP15" s="114"/>
      <c r="CZQ15" s="114"/>
      <c r="CZR15" s="114"/>
      <c r="CZS15" s="114"/>
      <c r="CZT15" s="114"/>
      <c r="CZU15" s="114"/>
      <c r="CZV15" s="114"/>
      <c r="CZW15" s="114"/>
      <c r="CZX15" s="114"/>
      <c r="CZY15" s="114"/>
      <c r="CZZ15" s="114"/>
      <c r="DAA15" s="114"/>
      <c r="DAB15" s="114"/>
      <c r="DAC15" s="114"/>
      <c r="DAD15" s="114"/>
      <c r="DAE15" s="114"/>
      <c r="DAF15" s="114"/>
      <c r="DAG15" s="114"/>
      <c r="DAH15" s="114"/>
      <c r="DAI15" s="114"/>
      <c r="DAJ15" s="114"/>
      <c r="DAK15" s="114"/>
      <c r="DAL15" s="114"/>
      <c r="DAM15" s="114"/>
      <c r="DAN15" s="114"/>
      <c r="DAO15" s="114"/>
      <c r="DAP15" s="114"/>
      <c r="DAQ15" s="114"/>
      <c r="DAR15" s="114"/>
      <c r="DAS15" s="114"/>
      <c r="DAT15" s="114"/>
      <c r="DAU15" s="114"/>
      <c r="DAV15" s="114"/>
      <c r="DAW15" s="114"/>
      <c r="DAX15" s="114"/>
      <c r="DAY15" s="114"/>
      <c r="DAZ15" s="114"/>
      <c r="DBA15" s="114"/>
      <c r="DBB15" s="114"/>
      <c r="DBC15" s="114"/>
      <c r="DBD15" s="114"/>
      <c r="DBE15" s="114"/>
      <c r="DBF15" s="114"/>
      <c r="DBG15" s="114"/>
      <c r="DBH15" s="114"/>
      <c r="DBI15" s="114"/>
      <c r="DBJ15" s="114"/>
      <c r="DBK15" s="114"/>
      <c r="DBL15" s="114"/>
      <c r="DBM15" s="114"/>
      <c r="DBN15" s="114"/>
      <c r="DBO15" s="114"/>
      <c r="DBP15" s="114"/>
      <c r="DBQ15" s="114"/>
      <c r="DBR15" s="114"/>
      <c r="DBS15" s="114"/>
      <c r="DBT15" s="114"/>
      <c r="DBU15" s="114"/>
      <c r="DBV15" s="114"/>
      <c r="DBW15" s="114"/>
      <c r="DBX15" s="114"/>
      <c r="DBY15" s="114"/>
      <c r="DBZ15" s="114"/>
      <c r="DCA15" s="114"/>
      <c r="DCB15" s="114"/>
      <c r="DCC15" s="114"/>
      <c r="DCD15" s="114"/>
      <c r="DCE15" s="114"/>
      <c r="DCF15" s="114"/>
      <c r="DCG15" s="114"/>
      <c r="DCH15" s="114"/>
      <c r="DCI15" s="114"/>
      <c r="DCJ15" s="114"/>
      <c r="DCK15" s="114"/>
      <c r="DCL15" s="114"/>
      <c r="DCM15" s="114"/>
      <c r="DCN15" s="114"/>
      <c r="DCO15" s="114"/>
      <c r="DCP15" s="114"/>
      <c r="DCQ15" s="114"/>
      <c r="DCR15" s="114"/>
      <c r="DCS15" s="114"/>
      <c r="DCT15" s="114"/>
      <c r="DCU15" s="114"/>
      <c r="DCV15" s="114"/>
      <c r="DCW15" s="114"/>
      <c r="DCX15" s="114"/>
      <c r="DCY15" s="114"/>
      <c r="DCZ15" s="114"/>
      <c r="DDA15" s="114"/>
      <c r="DDB15" s="114"/>
      <c r="DDC15" s="114"/>
      <c r="DDD15" s="114"/>
      <c r="DDE15" s="114"/>
      <c r="DDF15" s="114"/>
      <c r="DDG15" s="114"/>
      <c r="DDH15" s="114"/>
      <c r="DDI15" s="114"/>
      <c r="DDJ15" s="114"/>
      <c r="DDK15" s="114"/>
      <c r="DDL15" s="114"/>
      <c r="DDM15" s="114"/>
      <c r="DDN15" s="114"/>
      <c r="DDO15" s="114"/>
      <c r="DDP15" s="114"/>
      <c r="DDQ15" s="114"/>
      <c r="DDR15" s="114"/>
      <c r="DDS15" s="114"/>
      <c r="DDT15" s="114"/>
      <c r="DDU15" s="114"/>
      <c r="DDV15" s="114"/>
      <c r="DDW15" s="114"/>
      <c r="DDX15" s="114"/>
      <c r="DDY15" s="114"/>
      <c r="DDZ15" s="114"/>
      <c r="DEA15" s="114"/>
      <c r="DEB15" s="114"/>
      <c r="DEC15" s="114"/>
      <c r="DED15" s="114"/>
      <c r="DEE15" s="114"/>
      <c r="DEF15" s="114"/>
      <c r="DEG15" s="114"/>
      <c r="DEH15" s="114"/>
      <c r="DEI15" s="114"/>
      <c r="DEJ15" s="114"/>
      <c r="DEK15" s="114"/>
      <c r="DEL15" s="114"/>
      <c r="DEM15" s="114"/>
      <c r="DEN15" s="114"/>
      <c r="DEO15" s="114"/>
      <c r="DEP15" s="114"/>
      <c r="DEQ15" s="114"/>
      <c r="DER15" s="114"/>
      <c r="DES15" s="114"/>
      <c r="DET15" s="114"/>
      <c r="DEU15" s="114"/>
      <c r="DEV15" s="114"/>
      <c r="DEW15" s="114"/>
      <c r="DEX15" s="114"/>
      <c r="DEY15" s="114"/>
      <c r="DEZ15" s="114"/>
      <c r="DFA15" s="114"/>
      <c r="DFB15" s="114"/>
      <c r="DFC15" s="114"/>
      <c r="DFD15" s="114"/>
      <c r="DFE15" s="114"/>
      <c r="DFF15" s="114"/>
      <c r="DFG15" s="114"/>
      <c r="DFH15" s="114"/>
      <c r="DFI15" s="114"/>
      <c r="DFJ15" s="114"/>
      <c r="DFK15" s="114"/>
      <c r="DFL15" s="114"/>
      <c r="DFM15" s="114"/>
      <c r="DFN15" s="114"/>
      <c r="DFO15" s="114"/>
      <c r="DFP15" s="114"/>
      <c r="DFQ15" s="114"/>
      <c r="DFR15" s="114"/>
      <c r="DFS15" s="114"/>
      <c r="DFT15" s="114"/>
      <c r="DFU15" s="114"/>
      <c r="DFV15" s="114"/>
      <c r="DFW15" s="114"/>
      <c r="DFX15" s="114"/>
      <c r="DFY15" s="114"/>
      <c r="DFZ15" s="114"/>
      <c r="DGA15" s="114"/>
      <c r="DGB15" s="114"/>
      <c r="DGC15" s="114"/>
      <c r="DGD15" s="114"/>
      <c r="DGE15" s="114"/>
      <c r="DGF15" s="114"/>
      <c r="DGG15" s="114"/>
      <c r="DGH15" s="114"/>
      <c r="DGI15" s="114"/>
      <c r="DGJ15" s="114"/>
      <c r="DGK15" s="114"/>
      <c r="DGL15" s="114"/>
      <c r="DGM15" s="114"/>
      <c r="DGN15" s="114"/>
      <c r="DGO15" s="114"/>
      <c r="DGP15" s="114"/>
      <c r="DGQ15" s="114"/>
      <c r="DGR15" s="114"/>
      <c r="DGS15" s="114"/>
      <c r="DGT15" s="114"/>
      <c r="DGU15" s="114"/>
      <c r="DGV15" s="114"/>
      <c r="DGW15" s="114"/>
      <c r="DGX15" s="114"/>
      <c r="DGY15" s="114"/>
      <c r="DGZ15" s="114"/>
      <c r="DHA15" s="114"/>
      <c r="DHB15" s="114"/>
      <c r="DHC15" s="114"/>
      <c r="DHD15" s="114"/>
      <c r="DHE15" s="114"/>
      <c r="DHF15" s="114"/>
      <c r="DHG15" s="114"/>
      <c r="DHH15" s="114"/>
      <c r="DHI15" s="114"/>
      <c r="DHJ15" s="114"/>
      <c r="DHK15" s="114"/>
      <c r="DHL15" s="114"/>
      <c r="DHM15" s="114"/>
      <c r="DHN15" s="114"/>
      <c r="DHO15" s="114"/>
      <c r="DHP15" s="114"/>
      <c r="DHQ15" s="114"/>
      <c r="DHR15" s="114"/>
      <c r="DHS15" s="114"/>
      <c r="DHT15" s="114"/>
      <c r="DHU15" s="114"/>
      <c r="DHV15" s="114"/>
      <c r="DHW15" s="114"/>
      <c r="DHX15" s="114"/>
      <c r="DHY15" s="114"/>
      <c r="DHZ15" s="114"/>
      <c r="DIA15" s="114"/>
      <c r="DIB15" s="114"/>
      <c r="DIC15" s="114"/>
      <c r="DID15" s="114"/>
      <c r="DIE15" s="114"/>
      <c r="DIF15" s="114"/>
      <c r="DIG15" s="114"/>
      <c r="DIH15" s="114"/>
      <c r="DII15" s="114"/>
      <c r="DIJ15" s="114"/>
      <c r="DIK15" s="114"/>
      <c r="DIL15" s="114"/>
      <c r="DIM15" s="114"/>
      <c r="DIN15" s="114"/>
      <c r="DIO15" s="114"/>
      <c r="DIP15" s="114"/>
      <c r="DIQ15" s="114"/>
      <c r="DIR15" s="114"/>
      <c r="DIS15" s="114"/>
      <c r="DIT15" s="114"/>
      <c r="DIU15" s="114"/>
      <c r="DIV15" s="114"/>
      <c r="DIW15" s="114"/>
      <c r="DIX15" s="114"/>
      <c r="DIY15" s="114"/>
      <c r="DIZ15" s="114"/>
      <c r="DJA15" s="114"/>
      <c r="DJB15" s="114"/>
      <c r="DJC15" s="114"/>
      <c r="DJD15" s="114"/>
      <c r="DJE15" s="114"/>
      <c r="DJF15" s="114"/>
      <c r="DJG15" s="114"/>
      <c r="DJH15" s="114"/>
      <c r="DJI15" s="114"/>
      <c r="DJJ15" s="114"/>
      <c r="DJK15" s="114"/>
      <c r="DJL15" s="114"/>
      <c r="DJM15" s="114"/>
      <c r="DJN15" s="114"/>
      <c r="DJO15" s="114"/>
      <c r="DJP15" s="114"/>
      <c r="DJQ15" s="114"/>
      <c r="DJR15" s="114"/>
      <c r="DJS15" s="114"/>
      <c r="DJT15" s="114"/>
      <c r="DJU15" s="114"/>
      <c r="DJV15" s="114"/>
      <c r="DJW15" s="114"/>
      <c r="DJX15" s="114"/>
      <c r="DJY15" s="114"/>
      <c r="DJZ15" s="114"/>
      <c r="DKA15" s="114"/>
      <c r="DKB15" s="114"/>
      <c r="DKC15" s="114"/>
      <c r="DKD15" s="114"/>
      <c r="DKE15" s="114"/>
      <c r="DKF15" s="114"/>
      <c r="DKG15" s="114"/>
      <c r="DKH15" s="114"/>
      <c r="DKI15" s="114"/>
      <c r="DKJ15" s="114"/>
      <c r="DKK15" s="114"/>
      <c r="DKL15" s="114"/>
      <c r="DKM15" s="114"/>
      <c r="DKN15" s="114"/>
      <c r="DKO15" s="114"/>
      <c r="DKP15" s="114"/>
      <c r="DKQ15" s="114"/>
      <c r="DKR15" s="114"/>
      <c r="DKS15" s="114"/>
      <c r="DKT15" s="114"/>
      <c r="DKU15" s="114"/>
      <c r="DKV15" s="114"/>
      <c r="DKW15" s="114"/>
      <c r="DKX15" s="114"/>
      <c r="DKY15" s="114"/>
      <c r="DKZ15" s="114"/>
      <c r="DLA15" s="114"/>
      <c r="DLB15" s="114"/>
      <c r="DLC15" s="114"/>
      <c r="DLD15" s="114"/>
      <c r="DLE15" s="114"/>
      <c r="DLF15" s="114"/>
      <c r="DLG15" s="114"/>
      <c r="DLH15" s="114"/>
      <c r="DLI15" s="114"/>
      <c r="DLJ15" s="114"/>
      <c r="DLK15" s="114"/>
      <c r="DLL15" s="114"/>
      <c r="DLM15" s="114"/>
      <c r="DLN15" s="114"/>
      <c r="DLO15" s="114"/>
      <c r="DLP15" s="114"/>
      <c r="DLQ15" s="114"/>
      <c r="DLR15" s="114"/>
      <c r="DLS15" s="114"/>
      <c r="DLT15" s="114"/>
      <c r="DLU15" s="114"/>
      <c r="DLV15" s="114"/>
      <c r="DLW15" s="114"/>
      <c r="DLX15" s="114"/>
      <c r="DLY15" s="114"/>
      <c r="DLZ15" s="114"/>
      <c r="DMA15" s="114"/>
      <c r="DMB15" s="114"/>
      <c r="DMC15" s="114"/>
      <c r="DMD15" s="114"/>
      <c r="DME15" s="114"/>
      <c r="DMF15" s="114"/>
      <c r="DMG15" s="114"/>
      <c r="DMH15" s="114"/>
      <c r="DMI15" s="114"/>
      <c r="DMJ15" s="114"/>
      <c r="DMK15" s="114"/>
      <c r="DML15" s="114"/>
      <c r="DMM15" s="114"/>
      <c r="DMN15" s="114"/>
      <c r="DMO15" s="114"/>
      <c r="DMP15" s="114"/>
      <c r="DMQ15" s="114"/>
      <c r="DMR15" s="114"/>
      <c r="DMS15" s="114"/>
      <c r="DMT15" s="114"/>
      <c r="DMU15" s="114"/>
      <c r="DMV15" s="114"/>
      <c r="DMW15" s="114"/>
      <c r="DMX15" s="114"/>
      <c r="DMY15" s="114"/>
      <c r="DMZ15" s="114"/>
      <c r="DNA15" s="114"/>
      <c r="DNB15" s="114"/>
      <c r="DNC15" s="114"/>
      <c r="DND15" s="114"/>
      <c r="DNE15" s="114"/>
      <c r="DNF15" s="114"/>
      <c r="DNG15" s="114"/>
      <c r="DNH15" s="114"/>
      <c r="DNI15" s="114"/>
      <c r="DNJ15" s="114"/>
      <c r="DNK15" s="114"/>
      <c r="DNL15" s="114"/>
      <c r="DNM15" s="114"/>
      <c r="DNN15" s="114"/>
      <c r="DNO15" s="114"/>
      <c r="DNP15" s="114"/>
      <c r="DNQ15" s="114"/>
      <c r="DNR15" s="114"/>
      <c r="DNS15" s="114"/>
      <c r="DNT15" s="114"/>
      <c r="DNU15" s="114"/>
      <c r="DNV15" s="114"/>
      <c r="DNW15" s="114"/>
      <c r="DNX15" s="114"/>
      <c r="DNY15" s="114"/>
      <c r="DNZ15" s="114"/>
      <c r="DOA15" s="114"/>
      <c r="DOB15" s="114"/>
      <c r="DOC15" s="114"/>
      <c r="DOD15" s="114"/>
      <c r="DOE15" s="114"/>
      <c r="DOF15" s="114"/>
      <c r="DOG15" s="114"/>
      <c r="DOH15" s="114"/>
      <c r="DOI15" s="114"/>
      <c r="DOJ15" s="114"/>
      <c r="DOK15" s="114"/>
      <c r="DOL15" s="114"/>
      <c r="DOM15" s="114"/>
      <c r="DON15" s="114"/>
      <c r="DOO15" s="114"/>
      <c r="DOP15" s="114"/>
      <c r="DOQ15" s="114"/>
      <c r="DOR15" s="114"/>
      <c r="DOS15" s="114"/>
      <c r="DOT15" s="114"/>
      <c r="DOU15" s="114"/>
      <c r="DOV15" s="114"/>
      <c r="DOW15" s="114"/>
      <c r="DOX15" s="114"/>
      <c r="DOY15" s="114"/>
      <c r="DOZ15" s="114"/>
      <c r="DPA15" s="114"/>
      <c r="DPB15" s="114"/>
      <c r="DPC15" s="114"/>
      <c r="DPD15" s="114"/>
      <c r="DPE15" s="114"/>
      <c r="DPF15" s="114"/>
      <c r="DPG15" s="114"/>
      <c r="DPH15" s="114"/>
      <c r="DPI15" s="114"/>
      <c r="DPJ15" s="114"/>
      <c r="DPK15" s="114"/>
      <c r="DPL15" s="114"/>
      <c r="DPM15" s="114"/>
      <c r="DPN15" s="114"/>
      <c r="DPO15" s="114"/>
      <c r="DPP15" s="114"/>
      <c r="DPQ15" s="114"/>
      <c r="DPR15" s="114"/>
      <c r="DPS15" s="114"/>
      <c r="DPT15" s="114"/>
      <c r="DPU15" s="114"/>
      <c r="DPV15" s="114"/>
      <c r="DPW15" s="114"/>
      <c r="DPX15" s="114"/>
      <c r="DPY15" s="114"/>
      <c r="DPZ15" s="114"/>
      <c r="DQA15" s="114"/>
      <c r="DQB15" s="114"/>
      <c r="DQC15" s="114"/>
      <c r="DQD15" s="114"/>
      <c r="DQE15" s="114"/>
      <c r="DQF15" s="114"/>
      <c r="DQG15" s="114"/>
      <c r="DQH15" s="114"/>
      <c r="DQI15" s="114"/>
      <c r="DQJ15" s="114"/>
      <c r="DQK15" s="114"/>
      <c r="DQL15" s="114"/>
      <c r="DQM15" s="114"/>
      <c r="DQN15" s="114"/>
      <c r="DQO15" s="114"/>
      <c r="DQP15" s="114"/>
      <c r="DQQ15" s="114"/>
      <c r="DQR15" s="114"/>
      <c r="DQS15" s="114"/>
      <c r="DQT15" s="114"/>
      <c r="DQU15" s="114"/>
      <c r="DQV15" s="114"/>
      <c r="DQW15" s="114"/>
      <c r="DQX15" s="114"/>
      <c r="DQY15" s="114"/>
      <c r="DQZ15" s="114"/>
      <c r="DRA15" s="114"/>
      <c r="DRB15" s="114"/>
      <c r="DRC15" s="114"/>
      <c r="DRD15" s="114"/>
      <c r="DRE15" s="114"/>
      <c r="DRF15" s="114"/>
      <c r="DRG15" s="114"/>
      <c r="DRH15" s="114"/>
      <c r="DRI15" s="114"/>
      <c r="DRJ15" s="114"/>
      <c r="DRK15" s="114"/>
      <c r="DRL15" s="114"/>
      <c r="DRM15" s="114"/>
      <c r="DRN15" s="114"/>
      <c r="DRO15" s="114"/>
      <c r="DRP15" s="114"/>
      <c r="DRQ15" s="114"/>
      <c r="DRR15" s="114"/>
      <c r="DRS15" s="114"/>
      <c r="DRT15" s="114"/>
      <c r="DRU15" s="114"/>
      <c r="DRV15" s="114"/>
      <c r="DRW15" s="114"/>
      <c r="DRX15" s="114"/>
      <c r="DRY15" s="114"/>
      <c r="DRZ15" s="114"/>
      <c r="DSA15" s="114"/>
      <c r="DSB15" s="114"/>
      <c r="DSC15" s="114"/>
      <c r="DSD15" s="114"/>
      <c r="DSE15" s="114"/>
      <c r="DSF15" s="114"/>
      <c r="DSG15" s="114"/>
      <c r="DSH15" s="114"/>
      <c r="DSI15" s="114"/>
      <c r="DSJ15" s="114"/>
      <c r="DSK15" s="114"/>
      <c r="DSL15" s="114"/>
      <c r="DSM15" s="114"/>
      <c r="DSN15" s="114"/>
      <c r="DSO15" s="114"/>
      <c r="DSP15" s="114"/>
      <c r="DSQ15" s="114"/>
      <c r="DSR15" s="114"/>
      <c r="DSS15" s="114"/>
      <c r="DST15" s="114"/>
      <c r="DSU15" s="114"/>
      <c r="DSV15" s="114"/>
      <c r="DSW15" s="114"/>
      <c r="DSX15" s="114"/>
      <c r="DSY15" s="114"/>
      <c r="DSZ15" s="114"/>
      <c r="DTA15" s="114"/>
      <c r="DTB15" s="114"/>
      <c r="DTC15" s="114"/>
      <c r="DTD15" s="114"/>
      <c r="DTE15" s="114"/>
      <c r="DTF15" s="114"/>
      <c r="DTG15" s="114"/>
      <c r="DTH15" s="114"/>
      <c r="DTI15" s="114"/>
      <c r="DTJ15" s="114"/>
      <c r="DTK15" s="114"/>
      <c r="DTL15" s="114"/>
      <c r="DTM15" s="114"/>
      <c r="DTN15" s="114"/>
      <c r="DTO15" s="114"/>
      <c r="DTP15" s="114"/>
      <c r="DTQ15" s="114"/>
      <c r="DTR15" s="114"/>
      <c r="DTS15" s="114"/>
      <c r="DTT15" s="114"/>
      <c r="DTU15" s="114"/>
      <c r="DTV15" s="114"/>
      <c r="DTW15" s="114"/>
      <c r="DTX15" s="114"/>
      <c r="DTY15" s="114"/>
      <c r="DTZ15" s="114"/>
      <c r="DUA15" s="114"/>
      <c r="DUB15" s="114"/>
      <c r="DUC15" s="114"/>
      <c r="DUD15" s="114"/>
      <c r="DUE15" s="114"/>
      <c r="DUF15" s="114"/>
      <c r="DUG15" s="114"/>
      <c r="DUH15" s="114"/>
      <c r="DUI15" s="114"/>
      <c r="DUJ15" s="114"/>
      <c r="DUK15" s="114"/>
      <c r="DUL15" s="114"/>
      <c r="DUM15" s="114"/>
      <c r="DUN15" s="114"/>
      <c r="DUO15" s="114"/>
      <c r="DUP15" s="114"/>
      <c r="DUQ15" s="114"/>
      <c r="DUR15" s="114"/>
      <c r="DUS15" s="114"/>
      <c r="DUT15" s="114"/>
      <c r="DUU15" s="114"/>
      <c r="DUV15" s="114"/>
      <c r="DUW15" s="114"/>
      <c r="DUX15" s="114"/>
      <c r="DUY15" s="114"/>
      <c r="DUZ15" s="114"/>
      <c r="DVA15" s="114"/>
      <c r="DVB15" s="114"/>
      <c r="DVC15" s="114"/>
      <c r="DVD15" s="114"/>
      <c r="DVE15" s="114"/>
      <c r="DVF15" s="114"/>
      <c r="DVG15" s="114"/>
      <c r="DVH15" s="114"/>
      <c r="DVI15" s="114"/>
      <c r="DVJ15" s="114"/>
      <c r="DVK15" s="114"/>
      <c r="DVL15" s="114"/>
      <c r="DVM15" s="114"/>
      <c r="DVN15" s="114"/>
      <c r="DVO15" s="114"/>
      <c r="DVP15" s="114"/>
      <c r="DVQ15" s="114"/>
      <c r="DVR15" s="114"/>
      <c r="DVS15" s="114"/>
      <c r="DVT15" s="114"/>
      <c r="DVU15" s="114"/>
      <c r="DVV15" s="114"/>
      <c r="DVW15" s="114"/>
      <c r="DVX15" s="114"/>
      <c r="DVY15" s="114"/>
      <c r="DVZ15" s="114"/>
      <c r="DWA15" s="114"/>
      <c r="DWB15" s="114"/>
      <c r="DWC15" s="114"/>
      <c r="DWD15" s="114"/>
      <c r="DWE15" s="114"/>
      <c r="DWF15" s="114"/>
      <c r="DWG15" s="114"/>
      <c r="DWH15" s="114"/>
      <c r="DWI15" s="114"/>
      <c r="DWJ15" s="114"/>
      <c r="DWK15" s="114"/>
      <c r="DWL15" s="114"/>
      <c r="DWM15" s="114"/>
      <c r="DWN15" s="114"/>
      <c r="DWO15" s="114"/>
      <c r="DWP15" s="114"/>
      <c r="DWQ15" s="114"/>
      <c r="DWR15" s="114"/>
      <c r="DWS15" s="114"/>
      <c r="DWT15" s="114"/>
      <c r="DWU15" s="114"/>
      <c r="DWV15" s="114"/>
      <c r="DWW15" s="114"/>
      <c r="DWX15" s="114"/>
      <c r="DWY15" s="114"/>
      <c r="DWZ15" s="114"/>
      <c r="DXA15" s="114"/>
      <c r="DXB15" s="114"/>
      <c r="DXC15" s="114"/>
      <c r="DXD15" s="114"/>
      <c r="DXE15" s="114"/>
      <c r="DXF15" s="114"/>
      <c r="DXG15" s="114"/>
      <c r="DXH15" s="114"/>
      <c r="DXI15" s="114"/>
      <c r="DXJ15" s="114"/>
      <c r="DXK15" s="114"/>
      <c r="DXL15" s="114"/>
      <c r="DXM15" s="114"/>
      <c r="DXN15" s="114"/>
      <c r="DXO15" s="114"/>
      <c r="DXP15" s="114"/>
      <c r="DXQ15" s="114"/>
      <c r="DXR15" s="114"/>
      <c r="DXS15" s="114"/>
      <c r="DXT15" s="114"/>
      <c r="DXU15" s="114"/>
      <c r="DXV15" s="114"/>
      <c r="DXW15" s="114"/>
      <c r="DXX15" s="114"/>
      <c r="DXY15" s="114"/>
      <c r="DXZ15" s="114"/>
      <c r="DYA15" s="114"/>
      <c r="DYB15" s="114"/>
      <c r="DYC15" s="114"/>
      <c r="DYD15" s="114"/>
      <c r="DYE15" s="114"/>
      <c r="DYF15" s="114"/>
      <c r="DYG15" s="114"/>
      <c r="DYH15" s="114"/>
      <c r="DYI15" s="114"/>
      <c r="DYJ15" s="114"/>
      <c r="DYK15" s="114"/>
      <c r="DYL15" s="114"/>
      <c r="DYM15" s="114"/>
      <c r="DYN15" s="114"/>
      <c r="DYO15" s="114"/>
      <c r="DYP15" s="114"/>
      <c r="DYQ15" s="114"/>
      <c r="DYR15" s="114"/>
      <c r="DYS15" s="114"/>
      <c r="DYT15" s="114"/>
      <c r="DYU15" s="114"/>
      <c r="DYV15" s="114"/>
      <c r="DYW15" s="114"/>
      <c r="DYX15" s="114"/>
      <c r="DYY15" s="114"/>
      <c r="DYZ15" s="114"/>
      <c r="DZA15" s="114"/>
      <c r="DZB15" s="114"/>
      <c r="DZC15" s="114"/>
      <c r="DZD15" s="114"/>
      <c r="DZE15" s="114"/>
      <c r="DZF15" s="114"/>
      <c r="DZG15" s="114"/>
      <c r="DZH15" s="114"/>
      <c r="DZI15" s="114"/>
      <c r="DZJ15" s="114"/>
      <c r="DZK15" s="114"/>
      <c r="DZL15" s="114"/>
      <c r="DZM15" s="114"/>
      <c r="DZN15" s="114"/>
      <c r="DZO15" s="114"/>
      <c r="DZP15" s="114"/>
      <c r="DZQ15" s="114"/>
      <c r="DZR15" s="114"/>
      <c r="DZS15" s="114"/>
      <c r="DZT15" s="114"/>
      <c r="DZU15" s="114"/>
      <c r="DZV15" s="114"/>
      <c r="DZW15" s="114"/>
      <c r="DZX15" s="114"/>
      <c r="DZY15" s="114"/>
      <c r="DZZ15" s="114"/>
      <c r="EAA15" s="114"/>
      <c r="EAB15" s="114"/>
      <c r="EAC15" s="114"/>
      <c r="EAD15" s="114"/>
      <c r="EAE15" s="114"/>
      <c r="EAF15" s="114"/>
      <c r="EAG15" s="114"/>
      <c r="EAH15" s="114"/>
      <c r="EAI15" s="114"/>
      <c r="EAJ15" s="114"/>
      <c r="EAK15" s="114"/>
      <c r="EAL15" s="114"/>
      <c r="EAM15" s="114"/>
      <c r="EAN15" s="114"/>
      <c r="EAO15" s="114"/>
      <c r="EAP15" s="114"/>
      <c r="EAQ15" s="114"/>
      <c r="EAR15" s="114"/>
      <c r="EAS15" s="114"/>
      <c r="EAT15" s="114"/>
      <c r="EAU15" s="114"/>
      <c r="EAV15" s="114"/>
      <c r="EAW15" s="114"/>
      <c r="EAX15" s="114"/>
      <c r="EAY15" s="114"/>
      <c r="EAZ15" s="114"/>
      <c r="EBA15" s="114"/>
      <c r="EBB15" s="114"/>
      <c r="EBC15" s="114"/>
      <c r="EBD15" s="114"/>
      <c r="EBE15" s="114"/>
      <c r="EBF15" s="114"/>
      <c r="EBG15" s="114"/>
      <c r="EBH15" s="114"/>
      <c r="EBI15" s="114"/>
      <c r="EBJ15" s="114"/>
      <c r="EBK15" s="114"/>
      <c r="EBL15" s="114"/>
      <c r="EBM15" s="114"/>
      <c r="EBN15" s="114"/>
      <c r="EBO15" s="114"/>
      <c r="EBP15" s="114"/>
      <c r="EBQ15" s="114"/>
      <c r="EBR15" s="114"/>
      <c r="EBS15" s="114"/>
      <c r="EBT15" s="114"/>
      <c r="EBU15" s="114"/>
      <c r="EBV15" s="114"/>
      <c r="EBW15" s="114"/>
      <c r="EBX15" s="114"/>
      <c r="EBY15" s="114"/>
      <c r="EBZ15" s="114"/>
      <c r="ECA15" s="114"/>
      <c r="ECB15" s="114"/>
      <c r="ECC15" s="114"/>
      <c r="ECD15" s="114"/>
      <c r="ECE15" s="114"/>
      <c r="ECF15" s="114"/>
      <c r="ECG15" s="114"/>
      <c r="ECH15" s="114"/>
      <c r="ECI15" s="114"/>
      <c r="ECJ15" s="114"/>
      <c r="ECK15" s="114"/>
      <c r="ECL15" s="114"/>
      <c r="ECM15" s="114"/>
      <c r="ECN15" s="114"/>
      <c r="ECO15" s="114"/>
      <c r="ECP15" s="114"/>
      <c r="ECQ15" s="114"/>
      <c r="ECR15" s="114"/>
      <c r="ECS15" s="114"/>
      <c r="ECT15" s="114"/>
      <c r="ECU15" s="114"/>
      <c r="ECV15" s="114"/>
      <c r="ECW15" s="114"/>
      <c r="ECX15" s="114"/>
      <c r="ECY15" s="114"/>
      <c r="ECZ15" s="114"/>
      <c r="EDA15" s="114"/>
      <c r="EDB15" s="114"/>
      <c r="EDC15" s="114"/>
      <c r="EDD15" s="114"/>
      <c r="EDE15" s="114"/>
      <c r="EDF15" s="114"/>
      <c r="EDG15" s="114"/>
      <c r="EDH15" s="114"/>
      <c r="EDI15" s="114"/>
      <c r="EDJ15" s="114"/>
      <c r="EDK15" s="114"/>
      <c r="EDL15" s="114"/>
      <c r="EDM15" s="114"/>
      <c r="EDN15" s="114"/>
      <c r="EDO15" s="114"/>
      <c r="EDP15" s="114"/>
      <c r="EDQ15" s="114"/>
      <c r="EDR15" s="114"/>
      <c r="EDS15" s="114"/>
      <c r="EDT15" s="114"/>
      <c r="EDU15" s="114"/>
      <c r="EDV15" s="114"/>
      <c r="EDW15" s="114"/>
      <c r="EDX15" s="114"/>
      <c r="EDY15" s="114"/>
      <c r="EDZ15" s="114"/>
      <c r="EEA15" s="114"/>
      <c r="EEB15" s="114"/>
      <c r="EEC15" s="114"/>
      <c r="EED15" s="114"/>
      <c r="EEE15" s="114"/>
      <c r="EEF15" s="114"/>
      <c r="EEG15" s="114"/>
      <c r="EEH15" s="114"/>
      <c r="EEI15" s="114"/>
      <c r="EEJ15" s="114"/>
      <c r="EEK15" s="114"/>
      <c r="EEL15" s="114"/>
      <c r="EEM15" s="114"/>
      <c r="EEN15" s="114"/>
      <c r="EEO15" s="114"/>
      <c r="EEP15" s="114"/>
      <c r="EEQ15" s="114"/>
      <c r="EER15" s="114"/>
      <c r="EES15" s="114"/>
      <c r="EET15" s="114"/>
      <c r="EEU15" s="114"/>
      <c r="EEV15" s="114"/>
      <c r="EEW15" s="114"/>
      <c r="EEX15" s="114"/>
      <c r="EEY15" s="114"/>
      <c r="EEZ15" s="114"/>
      <c r="EFA15" s="114"/>
      <c r="EFB15" s="114"/>
      <c r="EFC15" s="114"/>
      <c r="EFD15" s="114"/>
      <c r="EFE15" s="114"/>
      <c r="EFF15" s="114"/>
      <c r="EFG15" s="114"/>
      <c r="EFH15" s="114"/>
      <c r="EFI15" s="114"/>
      <c r="EFJ15" s="114"/>
      <c r="EFK15" s="114"/>
      <c r="EFL15" s="114"/>
      <c r="EFM15" s="114"/>
      <c r="EFN15" s="114"/>
      <c r="EFO15" s="114"/>
      <c r="EFP15" s="114"/>
      <c r="EFQ15" s="114"/>
      <c r="EFR15" s="114"/>
      <c r="EFS15" s="114"/>
      <c r="EFT15" s="114"/>
      <c r="EFU15" s="114"/>
      <c r="EFV15" s="114"/>
      <c r="EFW15" s="114"/>
      <c r="EFX15" s="114"/>
      <c r="EFY15" s="114"/>
      <c r="EFZ15" s="114"/>
      <c r="EGA15" s="114"/>
      <c r="EGB15" s="114"/>
      <c r="EGC15" s="114"/>
      <c r="EGD15" s="114"/>
      <c r="EGE15" s="114"/>
      <c r="EGF15" s="114"/>
      <c r="EGG15" s="114"/>
      <c r="EGH15" s="114"/>
      <c r="EGI15" s="114"/>
      <c r="EGJ15" s="114"/>
      <c r="EGK15" s="114"/>
      <c r="EGL15" s="114"/>
      <c r="EGM15" s="114"/>
      <c r="EGN15" s="114"/>
      <c r="EGO15" s="114"/>
      <c r="EGP15" s="114"/>
      <c r="EGQ15" s="114"/>
      <c r="EGR15" s="114"/>
      <c r="EGS15" s="114"/>
      <c r="EGT15" s="114"/>
      <c r="EGU15" s="114"/>
      <c r="EGV15" s="114"/>
      <c r="EGW15" s="114"/>
      <c r="EGX15" s="114"/>
      <c r="EGY15" s="114"/>
      <c r="EGZ15" s="114"/>
      <c r="EHA15" s="114"/>
      <c r="EHB15" s="114"/>
      <c r="EHC15" s="114"/>
      <c r="EHD15" s="114"/>
      <c r="EHE15" s="114"/>
      <c r="EHF15" s="114"/>
      <c r="EHG15" s="114"/>
      <c r="EHH15" s="114"/>
      <c r="EHI15" s="114"/>
      <c r="EHJ15" s="114"/>
      <c r="EHK15" s="114"/>
      <c r="EHL15" s="114"/>
      <c r="EHM15" s="114"/>
      <c r="EHN15" s="114"/>
      <c r="EHO15" s="114"/>
      <c r="EHP15" s="114"/>
      <c r="EHQ15" s="114"/>
      <c r="EHR15" s="114"/>
      <c r="EHS15" s="114"/>
      <c r="EHT15" s="114"/>
      <c r="EHU15" s="114"/>
      <c r="EHV15" s="114"/>
      <c r="EHW15" s="114"/>
      <c r="EHX15" s="114"/>
      <c r="EHY15" s="114"/>
      <c r="EHZ15" s="114"/>
      <c r="EIA15" s="114"/>
      <c r="EIB15" s="114"/>
      <c r="EIC15" s="114"/>
      <c r="EID15" s="114"/>
      <c r="EIE15" s="114"/>
      <c r="EIF15" s="114"/>
      <c r="EIG15" s="114"/>
      <c r="EIH15" s="114"/>
      <c r="EII15" s="114"/>
      <c r="EIJ15" s="114"/>
      <c r="EIK15" s="114"/>
      <c r="EIL15" s="114"/>
      <c r="EIM15" s="114"/>
      <c r="EIN15" s="114"/>
      <c r="EIO15" s="114"/>
      <c r="EIP15" s="114"/>
      <c r="EIQ15" s="114"/>
      <c r="EIR15" s="114"/>
      <c r="EIS15" s="114"/>
      <c r="EIT15" s="114"/>
      <c r="EIU15" s="114"/>
      <c r="EIV15" s="114"/>
      <c r="EIW15" s="114"/>
      <c r="EIX15" s="114"/>
      <c r="EIY15" s="114"/>
      <c r="EIZ15" s="114"/>
      <c r="EJA15" s="114"/>
      <c r="EJB15" s="114"/>
      <c r="EJC15" s="114"/>
      <c r="EJD15" s="114"/>
      <c r="EJE15" s="114"/>
      <c r="EJF15" s="114"/>
      <c r="EJG15" s="114"/>
      <c r="EJH15" s="114"/>
      <c r="EJI15" s="114"/>
      <c r="EJJ15" s="114"/>
      <c r="EJK15" s="114"/>
      <c r="EJL15" s="114"/>
      <c r="EJM15" s="114"/>
      <c r="EJN15" s="114"/>
      <c r="EJO15" s="114"/>
      <c r="EJP15" s="114"/>
      <c r="EJQ15" s="114"/>
      <c r="EJR15" s="114"/>
      <c r="EJS15" s="114"/>
      <c r="EJT15" s="114"/>
      <c r="EJU15" s="114"/>
      <c r="EJV15" s="114"/>
      <c r="EJW15" s="114"/>
      <c r="EJX15" s="114"/>
      <c r="EJY15" s="114"/>
      <c r="EJZ15" s="114"/>
      <c r="EKA15" s="114"/>
      <c r="EKB15" s="114"/>
      <c r="EKC15" s="114"/>
      <c r="EKD15" s="114"/>
      <c r="EKE15" s="114"/>
      <c r="EKF15" s="114"/>
      <c r="EKG15" s="114"/>
      <c r="EKH15" s="114"/>
      <c r="EKI15" s="114"/>
      <c r="EKJ15" s="114"/>
      <c r="EKK15" s="114"/>
      <c r="EKL15" s="114"/>
      <c r="EKM15" s="114"/>
      <c r="EKN15" s="114"/>
      <c r="EKO15" s="114"/>
      <c r="EKP15" s="114"/>
      <c r="EKQ15" s="114"/>
      <c r="EKR15" s="114"/>
      <c r="EKS15" s="114"/>
      <c r="EKT15" s="114"/>
      <c r="EKU15" s="114"/>
      <c r="EKV15" s="114"/>
      <c r="EKW15" s="114"/>
      <c r="EKX15" s="114"/>
      <c r="EKY15" s="114"/>
      <c r="EKZ15" s="114"/>
      <c r="ELA15" s="114"/>
      <c r="ELB15" s="114"/>
      <c r="ELC15" s="114"/>
      <c r="ELD15" s="114"/>
      <c r="ELE15" s="114"/>
      <c r="ELF15" s="114"/>
      <c r="ELG15" s="114"/>
      <c r="ELH15" s="114"/>
      <c r="ELI15" s="114"/>
      <c r="ELJ15" s="114"/>
      <c r="ELK15" s="114"/>
      <c r="ELL15" s="114"/>
      <c r="ELM15" s="114"/>
      <c r="ELN15" s="114"/>
      <c r="ELO15" s="114"/>
      <c r="ELP15" s="114"/>
      <c r="ELQ15" s="114"/>
      <c r="ELR15" s="114"/>
      <c r="ELS15" s="114"/>
      <c r="ELT15" s="114"/>
      <c r="ELU15" s="114"/>
      <c r="ELV15" s="114"/>
      <c r="ELW15" s="114"/>
      <c r="ELX15" s="114"/>
      <c r="ELY15" s="114"/>
      <c r="ELZ15" s="114"/>
      <c r="EMA15" s="114"/>
      <c r="EMB15" s="114"/>
      <c r="EMC15" s="114"/>
      <c r="EMD15" s="114"/>
      <c r="EME15" s="114"/>
      <c r="EMF15" s="114"/>
      <c r="EMG15" s="114"/>
      <c r="EMH15" s="114"/>
      <c r="EMI15" s="114"/>
      <c r="EMJ15" s="114"/>
      <c r="EMK15" s="114"/>
      <c r="EML15" s="114"/>
      <c r="EMM15" s="114"/>
      <c r="EMN15" s="114"/>
      <c r="EMO15" s="114"/>
      <c r="EMP15" s="114"/>
      <c r="EMQ15" s="114"/>
      <c r="EMR15" s="114"/>
      <c r="EMS15" s="114"/>
      <c r="EMT15" s="114"/>
      <c r="EMU15" s="114"/>
      <c r="EMV15" s="114"/>
      <c r="EMW15" s="114"/>
      <c r="EMX15" s="114"/>
      <c r="EMY15" s="114"/>
      <c r="EMZ15" s="114"/>
      <c r="ENA15" s="114"/>
      <c r="ENB15" s="114"/>
      <c r="ENC15" s="114"/>
      <c r="END15" s="114"/>
      <c r="ENE15" s="114"/>
      <c r="ENF15" s="114"/>
      <c r="ENG15" s="114"/>
      <c r="ENH15" s="114"/>
      <c r="ENI15" s="114"/>
      <c r="ENJ15" s="114"/>
      <c r="ENK15" s="114"/>
      <c r="ENL15" s="114"/>
      <c r="ENM15" s="114"/>
      <c r="ENN15" s="114"/>
      <c r="ENO15" s="114"/>
      <c r="ENP15" s="114"/>
      <c r="ENQ15" s="114"/>
      <c r="ENR15" s="114"/>
      <c r="ENS15" s="114"/>
      <c r="ENT15" s="114"/>
      <c r="ENU15" s="114"/>
      <c r="ENV15" s="114"/>
      <c r="ENW15" s="114"/>
      <c r="ENX15" s="114"/>
      <c r="ENY15" s="114"/>
      <c r="ENZ15" s="114"/>
      <c r="EOA15" s="114"/>
      <c r="EOB15" s="114"/>
      <c r="EOC15" s="114"/>
      <c r="EOD15" s="114"/>
      <c r="EOE15" s="114"/>
      <c r="EOF15" s="114"/>
      <c r="EOG15" s="114"/>
      <c r="EOH15" s="114"/>
      <c r="EOI15" s="114"/>
      <c r="EOJ15" s="114"/>
      <c r="EOK15" s="114"/>
      <c r="EOL15" s="114"/>
      <c r="EOM15" s="114"/>
      <c r="EON15" s="114"/>
      <c r="EOO15" s="114"/>
      <c r="EOP15" s="114"/>
      <c r="EOQ15" s="114"/>
      <c r="EOR15" s="114"/>
      <c r="EOS15" s="114"/>
      <c r="EOT15" s="114"/>
      <c r="EOU15" s="114"/>
      <c r="EOV15" s="114"/>
      <c r="EOW15" s="114"/>
      <c r="EOX15" s="114"/>
      <c r="EOY15" s="114"/>
      <c r="EOZ15" s="114"/>
      <c r="EPA15" s="114"/>
      <c r="EPB15" s="114"/>
      <c r="EPC15" s="114"/>
      <c r="EPD15" s="114"/>
      <c r="EPE15" s="114"/>
      <c r="EPF15" s="114"/>
      <c r="EPG15" s="114"/>
      <c r="EPH15" s="114"/>
      <c r="EPI15" s="114"/>
      <c r="EPJ15" s="114"/>
      <c r="EPK15" s="114"/>
      <c r="EPL15" s="114"/>
      <c r="EPM15" s="114"/>
      <c r="EPN15" s="114"/>
      <c r="EPO15" s="114"/>
      <c r="EPP15" s="114"/>
      <c r="EPQ15" s="114"/>
      <c r="EPR15" s="114"/>
      <c r="EPS15" s="114"/>
      <c r="EPT15" s="114"/>
      <c r="EPU15" s="114"/>
      <c r="EPV15" s="114"/>
      <c r="EPW15" s="114"/>
      <c r="EPX15" s="114"/>
      <c r="EPY15" s="114"/>
      <c r="EPZ15" s="114"/>
      <c r="EQA15" s="114"/>
      <c r="EQB15" s="114"/>
      <c r="EQC15" s="114"/>
      <c r="EQD15" s="114"/>
      <c r="EQE15" s="114"/>
      <c r="EQF15" s="114"/>
      <c r="EQG15" s="114"/>
      <c r="EQH15" s="114"/>
      <c r="EQI15" s="114"/>
      <c r="EQJ15" s="114"/>
      <c r="EQK15" s="114"/>
      <c r="EQL15" s="114"/>
      <c r="EQM15" s="114"/>
      <c r="EQN15" s="114"/>
      <c r="EQO15" s="114"/>
      <c r="EQP15" s="114"/>
      <c r="EQQ15" s="114"/>
      <c r="EQR15" s="114"/>
      <c r="EQS15" s="114"/>
      <c r="EQT15" s="114"/>
      <c r="EQU15" s="114"/>
      <c r="EQV15" s="114"/>
      <c r="EQW15" s="114"/>
      <c r="EQX15" s="114"/>
      <c r="EQY15" s="114"/>
      <c r="EQZ15" s="114"/>
      <c r="ERA15" s="114"/>
      <c r="ERB15" s="114"/>
      <c r="ERC15" s="114"/>
      <c r="ERD15" s="114"/>
      <c r="ERE15" s="114"/>
      <c r="ERF15" s="114"/>
      <c r="ERG15" s="114"/>
      <c r="ERH15" s="114"/>
      <c r="ERI15" s="114"/>
      <c r="ERJ15" s="114"/>
      <c r="ERK15" s="114"/>
      <c r="ERL15" s="114"/>
      <c r="ERM15" s="114"/>
      <c r="ERN15" s="114"/>
      <c r="ERO15" s="114"/>
      <c r="ERP15" s="114"/>
      <c r="ERQ15" s="114"/>
      <c r="ERR15" s="114"/>
      <c r="ERS15" s="114"/>
      <c r="ERT15" s="114"/>
      <c r="ERU15" s="114"/>
      <c r="ERV15" s="114"/>
      <c r="ERW15" s="114"/>
      <c r="ERX15" s="114"/>
      <c r="ERY15" s="114"/>
      <c r="ERZ15" s="114"/>
      <c r="ESA15" s="114"/>
      <c r="ESB15" s="114"/>
      <c r="ESC15" s="114"/>
      <c r="ESD15" s="114"/>
      <c r="ESE15" s="114"/>
      <c r="ESF15" s="114"/>
      <c r="ESG15" s="114"/>
      <c r="ESH15" s="114"/>
      <c r="ESI15" s="114"/>
      <c r="ESJ15" s="114"/>
      <c r="ESK15" s="114"/>
      <c r="ESL15" s="114"/>
      <c r="ESM15" s="114"/>
      <c r="ESN15" s="114"/>
      <c r="ESO15" s="114"/>
      <c r="ESP15" s="114"/>
      <c r="ESQ15" s="114"/>
      <c r="ESR15" s="114"/>
      <c r="ESS15" s="114"/>
      <c r="EST15" s="114"/>
      <c r="ESU15" s="114"/>
      <c r="ESV15" s="114"/>
      <c r="ESW15" s="114"/>
      <c r="ESX15" s="114"/>
      <c r="ESY15" s="114"/>
      <c r="ESZ15" s="114"/>
      <c r="ETA15" s="114"/>
      <c r="ETB15" s="114"/>
      <c r="ETC15" s="114"/>
      <c r="ETD15" s="114"/>
      <c r="ETE15" s="114"/>
      <c r="ETF15" s="114"/>
      <c r="ETG15" s="114"/>
      <c r="ETH15" s="114"/>
      <c r="ETI15" s="114"/>
      <c r="ETJ15" s="114"/>
      <c r="ETK15" s="114"/>
      <c r="ETL15" s="114"/>
      <c r="ETM15" s="114"/>
      <c r="ETN15" s="114"/>
      <c r="ETO15" s="114"/>
      <c r="ETP15" s="114"/>
      <c r="ETQ15" s="114"/>
      <c r="ETR15" s="114"/>
      <c r="ETS15" s="114"/>
      <c r="ETT15" s="114"/>
      <c r="ETU15" s="114"/>
      <c r="ETV15" s="114"/>
      <c r="ETW15" s="114"/>
      <c r="ETX15" s="114"/>
      <c r="ETY15" s="114"/>
      <c r="ETZ15" s="114"/>
      <c r="EUA15" s="114"/>
      <c r="EUB15" s="114"/>
      <c r="EUC15" s="114"/>
      <c r="EUD15" s="114"/>
      <c r="EUE15" s="114"/>
      <c r="EUF15" s="114"/>
      <c r="EUG15" s="114"/>
      <c r="EUH15" s="114"/>
      <c r="EUI15" s="114"/>
      <c r="EUJ15" s="114"/>
      <c r="EUK15" s="114"/>
      <c r="EUL15" s="114"/>
      <c r="EUM15" s="114"/>
      <c r="EUN15" s="114"/>
      <c r="EUO15" s="114"/>
      <c r="EUP15" s="114"/>
      <c r="EUQ15" s="114"/>
      <c r="EUR15" s="114"/>
      <c r="EUS15" s="114"/>
      <c r="EUT15" s="114"/>
      <c r="EUU15" s="114"/>
      <c r="EUV15" s="114"/>
      <c r="EUW15" s="114"/>
      <c r="EUX15" s="114"/>
      <c r="EUY15" s="114"/>
      <c r="EUZ15" s="114"/>
      <c r="EVA15" s="114"/>
      <c r="EVB15" s="114"/>
      <c r="EVC15" s="114"/>
      <c r="EVD15" s="114"/>
      <c r="EVE15" s="114"/>
      <c r="EVF15" s="114"/>
      <c r="EVG15" s="114"/>
      <c r="EVH15" s="114"/>
      <c r="EVI15" s="114"/>
      <c r="EVJ15" s="114"/>
      <c r="EVK15" s="114"/>
      <c r="EVL15" s="114"/>
      <c r="EVM15" s="114"/>
      <c r="EVN15" s="114"/>
      <c r="EVO15" s="114"/>
      <c r="EVP15" s="114"/>
      <c r="EVQ15" s="114"/>
      <c r="EVR15" s="114"/>
      <c r="EVS15" s="114"/>
      <c r="EVT15" s="114"/>
      <c r="EVU15" s="114"/>
      <c r="EVV15" s="114"/>
      <c r="EVW15" s="114"/>
      <c r="EVX15" s="114"/>
      <c r="EVY15" s="114"/>
      <c r="EVZ15" s="114"/>
      <c r="EWA15" s="114"/>
      <c r="EWB15" s="114"/>
      <c r="EWC15" s="114"/>
      <c r="EWD15" s="114"/>
      <c r="EWE15" s="114"/>
      <c r="EWF15" s="114"/>
      <c r="EWG15" s="114"/>
      <c r="EWH15" s="114"/>
      <c r="EWI15" s="114"/>
      <c r="EWJ15" s="114"/>
      <c r="EWK15" s="114"/>
      <c r="EWL15" s="114"/>
      <c r="EWM15" s="114"/>
      <c r="EWN15" s="114"/>
      <c r="EWO15" s="114"/>
      <c r="EWP15" s="114"/>
      <c r="EWQ15" s="114"/>
      <c r="EWR15" s="114"/>
      <c r="EWS15" s="114"/>
      <c r="EWT15" s="114"/>
      <c r="EWU15" s="114"/>
      <c r="EWV15" s="114"/>
      <c r="EWW15" s="114"/>
      <c r="EWX15" s="114"/>
      <c r="EWY15" s="114"/>
      <c r="EWZ15" s="114"/>
      <c r="EXA15" s="114"/>
      <c r="EXB15" s="114"/>
      <c r="EXC15" s="114"/>
      <c r="EXD15" s="114"/>
      <c r="EXE15" s="114"/>
      <c r="EXF15" s="114"/>
      <c r="EXG15" s="114"/>
      <c r="EXH15" s="114"/>
      <c r="EXI15" s="114"/>
      <c r="EXJ15" s="114"/>
      <c r="EXK15" s="114"/>
      <c r="EXL15" s="114"/>
      <c r="EXM15" s="114"/>
      <c r="EXN15" s="114"/>
      <c r="EXO15" s="114"/>
      <c r="EXP15" s="114"/>
      <c r="EXQ15" s="114"/>
      <c r="EXR15" s="114"/>
      <c r="EXS15" s="114"/>
      <c r="EXT15" s="114"/>
      <c r="EXU15" s="114"/>
      <c r="EXV15" s="114"/>
      <c r="EXW15" s="114"/>
      <c r="EXX15" s="114"/>
      <c r="EXY15" s="114"/>
      <c r="EXZ15" s="114"/>
      <c r="EYA15" s="114"/>
      <c r="EYB15" s="114"/>
      <c r="EYC15" s="114"/>
      <c r="EYD15" s="114"/>
      <c r="EYE15" s="114"/>
      <c r="EYF15" s="114"/>
      <c r="EYG15" s="114"/>
      <c r="EYH15" s="114"/>
      <c r="EYI15" s="114"/>
      <c r="EYJ15" s="114"/>
      <c r="EYK15" s="114"/>
      <c r="EYL15" s="114"/>
      <c r="EYM15" s="114"/>
      <c r="EYN15" s="114"/>
      <c r="EYO15" s="114"/>
      <c r="EYP15" s="114"/>
      <c r="EYQ15" s="114"/>
      <c r="EYR15" s="114"/>
      <c r="EYS15" s="114"/>
      <c r="EYT15" s="114"/>
      <c r="EYU15" s="114"/>
      <c r="EYV15" s="114"/>
      <c r="EYW15" s="114"/>
      <c r="EYX15" s="114"/>
      <c r="EYY15" s="114"/>
      <c r="EYZ15" s="114"/>
      <c r="EZA15" s="114"/>
      <c r="EZB15" s="114"/>
      <c r="EZC15" s="114"/>
      <c r="EZD15" s="114"/>
      <c r="EZE15" s="114"/>
      <c r="EZF15" s="114"/>
      <c r="EZG15" s="114"/>
      <c r="EZH15" s="114"/>
      <c r="EZI15" s="114"/>
      <c r="EZJ15" s="114"/>
      <c r="EZK15" s="114"/>
      <c r="EZL15" s="114"/>
      <c r="EZM15" s="114"/>
      <c r="EZN15" s="114"/>
      <c r="EZO15" s="114"/>
      <c r="EZP15" s="114"/>
      <c r="EZQ15" s="114"/>
      <c r="EZR15" s="114"/>
      <c r="EZS15" s="114"/>
      <c r="EZT15" s="114"/>
      <c r="EZU15" s="114"/>
      <c r="EZV15" s="114"/>
      <c r="EZW15" s="114"/>
      <c r="EZX15" s="114"/>
      <c r="EZY15" s="114"/>
      <c r="EZZ15" s="114"/>
      <c r="FAA15" s="114"/>
      <c r="FAB15" s="114"/>
      <c r="FAC15" s="114"/>
      <c r="FAD15" s="114"/>
      <c r="FAE15" s="114"/>
      <c r="FAF15" s="114"/>
      <c r="FAG15" s="114"/>
      <c r="FAH15" s="114"/>
      <c r="FAI15" s="114"/>
      <c r="FAJ15" s="114"/>
      <c r="FAK15" s="114"/>
      <c r="FAL15" s="114"/>
      <c r="FAM15" s="114"/>
      <c r="FAN15" s="114"/>
      <c r="FAO15" s="114"/>
      <c r="FAP15" s="114"/>
      <c r="FAQ15" s="114"/>
      <c r="FAR15" s="114"/>
      <c r="FAS15" s="114"/>
      <c r="FAT15" s="114"/>
      <c r="FAU15" s="114"/>
      <c r="FAV15" s="114"/>
      <c r="FAW15" s="114"/>
      <c r="FAX15" s="114"/>
      <c r="FAY15" s="114"/>
      <c r="FAZ15" s="114"/>
      <c r="FBA15" s="114"/>
      <c r="FBB15" s="114"/>
      <c r="FBC15" s="114"/>
      <c r="FBD15" s="114"/>
      <c r="FBE15" s="114"/>
      <c r="FBF15" s="114"/>
      <c r="FBG15" s="114"/>
      <c r="FBH15" s="114"/>
      <c r="FBI15" s="114"/>
      <c r="FBJ15" s="114"/>
      <c r="FBK15" s="114"/>
      <c r="FBL15" s="114"/>
      <c r="FBM15" s="114"/>
      <c r="FBN15" s="114"/>
      <c r="FBO15" s="114"/>
      <c r="FBP15" s="114"/>
      <c r="FBQ15" s="114"/>
      <c r="FBR15" s="114"/>
      <c r="FBS15" s="114"/>
      <c r="FBT15" s="114"/>
      <c r="FBU15" s="114"/>
      <c r="FBV15" s="114"/>
      <c r="FBW15" s="114"/>
      <c r="FBX15" s="114"/>
      <c r="FBY15" s="114"/>
      <c r="FBZ15" s="114"/>
      <c r="FCA15" s="114"/>
      <c r="FCB15" s="114"/>
      <c r="FCC15" s="114"/>
      <c r="FCD15" s="114"/>
      <c r="FCE15" s="114"/>
      <c r="FCF15" s="114"/>
      <c r="FCG15" s="114"/>
      <c r="FCH15" s="114"/>
      <c r="FCI15" s="114"/>
      <c r="FCJ15" s="114"/>
      <c r="FCK15" s="114"/>
      <c r="FCL15" s="114"/>
      <c r="FCM15" s="114"/>
      <c r="FCN15" s="114"/>
      <c r="FCO15" s="114"/>
      <c r="FCP15" s="114"/>
      <c r="FCQ15" s="114"/>
      <c r="FCR15" s="114"/>
      <c r="FCS15" s="114"/>
      <c r="FCT15" s="114"/>
      <c r="FCU15" s="114"/>
      <c r="FCV15" s="114"/>
      <c r="FCW15" s="114"/>
      <c r="FCX15" s="114"/>
      <c r="FCY15" s="114"/>
      <c r="FCZ15" s="114"/>
      <c r="FDA15" s="114"/>
      <c r="FDB15" s="114"/>
      <c r="FDC15" s="114"/>
      <c r="FDD15" s="114"/>
      <c r="FDE15" s="114"/>
      <c r="FDF15" s="114"/>
      <c r="FDG15" s="114"/>
      <c r="FDH15" s="114"/>
      <c r="FDI15" s="114"/>
      <c r="FDJ15" s="114"/>
      <c r="FDK15" s="114"/>
      <c r="FDL15" s="114"/>
      <c r="FDM15" s="114"/>
      <c r="FDN15" s="114"/>
      <c r="FDO15" s="114"/>
      <c r="FDP15" s="114"/>
      <c r="FDQ15" s="114"/>
      <c r="FDR15" s="114"/>
      <c r="FDS15" s="114"/>
      <c r="FDT15" s="114"/>
      <c r="FDU15" s="114"/>
      <c r="FDV15" s="114"/>
      <c r="FDW15" s="114"/>
      <c r="FDX15" s="114"/>
      <c r="FDY15" s="114"/>
      <c r="FDZ15" s="114"/>
      <c r="FEA15" s="114"/>
      <c r="FEB15" s="114"/>
      <c r="FEC15" s="114"/>
      <c r="FED15" s="114"/>
      <c r="FEE15" s="114"/>
      <c r="FEF15" s="114"/>
      <c r="FEG15" s="114"/>
      <c r="FEH15" s="114"/>
      <c r="FEI15" s="114"/>
      <c r="FEJ15" s="114"/>
      <c r="FEK15" s="114"/>
      <c r="FEL15" s="114"/>
      <c r="FEM15" s="114"/>
      <c r="FEN15" s="114"/>
      <c r="FEO15" s="114"/>
      <c r="FEP15" s="114"/>
      <c r="FEQ15" s="114"/>
      <c r="FER15" s="114"/>
      <c r="FES15" s="114"/>
      <c r="FET15" s="114"/>
      <c r="FEU15" s="114"/>
      <c r="FEV15" s="114"/>
      <c r="FEW15" s="114"/>
      <c r="FEX15" s="114"/>
      <c r="FEY15" s="114"/>
      <c r="FEZ15" s="114"/>
      <c r="FFA15" s="114"/>
      <c r="FFB15" s="114"/>
      <c r="FFC15" s="114"/>
      <c r="FFD15" s="114"/>
      <c r="FFE15" s="114"/>
      <c r="FFF15" s="114"/>
      <c r="FFG15" s="114"/>
      <c r="FFH15" s="114"/>
      <c r="FFI15" s="114"/>
      <c r="FFJ15" s="114"/>
      <c r="FFK15" s="114"/>
      <c r="FFL15" s="114"/>
      <c r="FFM15" s="114"/>
      <c r="FFN15" s="114"/>
      <c r="FFO15" s="114"/>
      <c r="FFP15" s="114"/>
      <c r="FFQ15" s="114"/>
      <c r="FFR15" s="114"/>
      <c r="FFS15" s="114"/>
      <c r="FFT15" s="114"/>
      <c r="FFU15" s="114"/>
      <c r="FFV15" s="114"/>
      <c r="FFW15" s="114"/>
      <c r="FFX15" s="114"/>
      <c r="FFY15" s="114"/>
      <c r="FFZ15" s="114"/>
      <c r="FGA15" s="114"/>
      <c r="FGB15" s="114"/>
      <c r="FGC15" s="114"/>
      <c r="FGD15" s="114"/>
      <c r="FGE15" s="114"/>
      <c r="FGF15" s="114"/>
      <c r="FGG15" s="114"/>
      <c r="FGH15" s="114"/>
      <c r="FGI15" s="114"/>
      <c r="FGJ15" s="114"/>
      <c r="FGK15" s="114"/>
      <c r="FGL15" s="114"/>
      <c r="FGM15" s="114"/>
      <c r="FGN15" s="114"/>
      <c r="FGO15" s="114"/>
      <c r="FGP15" s="114"/>
      <c r="FGQ15" s="114"/>
      <c r="FGR15" s="114"/>
      <c r="FGS15" s="114"/>
      <c r="FGT15" s="114"/>
      <c r="FGU15" s="114"/>
      <c r="FGV15" s="114"/>
      <c r="FGW15" s="114"/>
      <c r="FGX15" s="114"/>
      <c r="FGY15" s="114"/>
      <c r="FGZ15" s="114"/>
      <c r="FHA15" s="114"/>
      <c r="FHB15" s="114"/>
      <c r="FHC15" s="114"/>
      <c r="FHD15" s="114"/>
      <c r="FHE15" s="114"/>
      <c r="FHF15" s="114"/>
      <c r="FHG15" s="114"/>
      <c r="FHH15" s="114"/>
      <c r="FHI15" s="114"/>
      <c r="FHJ15" s="114"/>
      <c r="FHK15" s="114"/>
      <c r="FHL15" s="114"/>
      <c r="FHM15" s="114"/>
      <c r="FHN15" s="114"/>
      <c r="FHO15" s="114"/>
      <c r="FHP15" s="114"/>
      <c r="FHQ15" s="114"/>
      <c r="FHR15" s="114"/>
      <c r="FHS15" s="114"/>
      <c r="FHT15" s="114"/>
      <c r="FHU15" s="114"/>
      <c r="FHV15" s="114"/>
      <c r="FHW15" s="114"/>
      <c r="FHX15" s="114"/>
      <c r="FHY15" s="114"/>
      <c r="FHZ15" s="114"/>
      <c r="FIA15" s="114"/>
      <c r="FIB15" s="114"/>
      <c r="FIC15" s="114"/>
      <c r="FID15" s="114"/>
      <c r="FIE15" s="114"/>
      <c r="FIF15" s="114"/>
      <c r="FIG15" s="114"/>
      <c r="FIH15" s="114"/>
      <c r="FII15" s="114"/>
      <c r="FIJ15" s="114"/>
      <c r="FIK15" s="114"/>
      <c r="FIL15" s="114"/>
      <c r="FIM15" s="114"/>
      <c r="FIN15" s="114"/>
      <c r="FIO15" s="114"/>
      <c r="FIP15" s="114"/>
      <c r="FIQ15" s="114"/>
      <c r="FIR15" s="114"/>
      <c r="FIS15" s="114"/>
      <c r="FIT15" s="114"/>
      <c r="FIU15" s="114"/>
      <c r="FIV15" s="114"/>
      <c r="FIW15" s="114"/>
      <c r="FIX15" s="114"/>
      <c r="FIY15" s="114"/>
      <c r="FIZ15" s="114"/>
      <c r="FJA15" s="114"/>
      <c r="FJB15" s="114"/>
      <c r="FJC15" s="114"/>
      <c r="FJD15" s="114"/>
      <c r="FJE15" s="114"/>
      <c r="FJF15" s="114"/>
      <c r="FJG15" s="114"/>
      <c r="FJH15" s="114"/>
      <c r="FJI15" s="114"/>
      <c r="FJJ15" s="114"/>
      <c r="FJK15" s="114"/>
      <c r="FJL15" s="114"/>
      <c r="FJM15" s="114"/>
      <c r="FJN15" s="114"/>
      <c r="FJO15" s="114"/>
      <c r="FJP15" s="114"/>
      <c r="FJQ15" s="114"/>
      <c r="FJR15" s="114"/>
      <c r="FJS15" s="114"/>
      <c r="FJT15" s="114"/>
      <c r="FJU15" s="114"/>
      <c r="FJV15" s="114"/>
      <c r="FJW15" s="114"/>
      <c r="FJX15" s="114"/>
      <c r="FJY15" s="114"/>
      <c r="FJZ15" s="114"/>
      <c r="FKA15" s="114"/>
      <c r="FKB15" s="114"/>
      <c r="FKC15" s="114"/>
      <c r="FKD15" s="114"/>
      <c r="FKE15" s="114"/>
      <c r="FKF15" s="114"/>
      <c r="FKG15" s="114"/>
      <c r="FKH15" s="114"/>
      <c r="FKI15" s="114"/>
      <c r="FKJ15" s="114"/>
      <c r="FKK15" s="114"/>
      <c r="FKL15" s="114"/>
      <c r="FKM15" s="114"/>
      <c r="FKN15" s="114"/>
      <c r="FKO15" s="114"/>
      <c r="FKP15" s="114"/>
      <c r="FKQ15" s="114"/>
      <c r="FKR15" s="114"/>
      <c r="FKS15" s="114"/>
      <c r="FKT15" s="114"/>
      <c r="FKU15" s="114"/>
      <c r="FKV15" s="114"/>
      <c r="FKW15" s="114"/>
      <c r="FKX15" s="114"/>
      <c r="FKY15" s="114"/>
      <c r="FKZ15" s="114"/>
      <c r="FLA15" s="114"/>
      <c r="FLB15" s="114"/>
      <c r="FLC15" s="114"/>
      <c r="FLD15" s="114"/>
      <c r="FLE15" s="114"/>
      <c r="FLF15" s="114"/>
      <c r="FLG15" s="114"/>
      <c r="FLH15" s="114"/>
      <c r="FLI15" s="114"/>
      <c r="FLJ15" s="114"/>
      <c r="FLK15" s="114"/>
      <c r="FLL15" s="114"/>
      <c r="FLM15" s="114"/>
      <c r="FLN15" s="114"/>
      <c r="FLO15" s="114"/>
      <c r="FLP15" s="114"/>
      <c r="FLQ15" s="114"/>
      <c r="FLR15" s="114"/>
      <c r="FLS15" s="114"/>
      <c r="FLT15" s="114"/>
      <c r="FLU15" s="114"/>
      <c r="FLV15" s="114"/>
      <c r="FLW15" s="114"/>
      <c r="FLX15" s="114"/>
      <c r="FLY15" s="114"/>
      <c r="FLZ15" s="114"/>
      <c r="FMA15" s="114"/>
      <c r="FMB15" s="114"/>
      <c r="FMC15" s="114"/>
      <c r="FMD15" s="114"/>
      <c r="FME15" s="114"/>
      <c r="FMF15" s="114"/>
      <c r="FMG15" s="114"/>
      <c r="FMH15" s="114"/>
      <c r="FMI15" s="114"/>
      <c r="FMJ15" s="114"/>
      <c r="FMK15" s="114"/>
      <c r="FML15" s="114"/>
      <c r="FMM15" s="114"/>
      <c r="FMN15" s="114"/>
      <c r="FMO15" s="114"/>
      <c r="FMP15" s="114"/>
      <c r="FMQ15" s="114"/>
      <c r="FMR15" s="114"/>
      <c r="FMS15" s="114"/>
      <c r="FMT15" s="114"/>
      <c r="FMU15" s="114"/>
      <c r="FMV15" s="114"/>
      <c r="FMW15" s="114"/>
      <c r="FMX15" s="114"/>
      <c r="FMY15" s="114"/>
      <c r="FMZ15" s="114"/>
      <c r="FNA15" s="114"/>
      <c r="FNB15" s="114"/>
      <c r="FNC15" s="114"/>
      <c r="FND15" s="114"/>
      <c r="FNE15" s="114"/>
      <c r="FNF15" s="114"/>
      <c r="FNG15" s="114"/>
      <c r="FNH15" s="114"/>
      <c r="FNI15" s="114"/>
      <c r="FNJ15" s="114"/>
      <c r="FNK15" s="114"/>
      <c r="FNL15" s="114"/>
      <c r="FNM15" s="114"/>
      <c r="FNN15" s="114"/>
      <c r="FNO15" s="114"/>
      <c r="FNP15" s="114"/>
      <c r="FNQ15" s="114"/>
      <c r="FNR15" s="114"/>
      <c r="FNS15" s="114"/>
      <c r="FNT15" s="114"/>
      <c r="FNU15" s="114"/>
      <c r="FNV15" s="114"/>
      <c r="FNW15" s="114"/>
      <c r="FNX15" s="114"/>
      <c r="FNY15" s="114"/>
      <c r="FNZ15" s="114"/>
      <c r="FOA15" s="114"/>
      <c r="FOB15" s="114"/>
      <c r="FOC15" s="114"/>
      <c r="FOD15" s="114"/>
      <c r="FOE15" s="114"/>
      <c r="FOF15" s="114"/>
      <c r="FOG15" s="114"/>
      <c r="FOH15" s="114"/>
      <c r="FOI15" s="114"/>
      <c r="FOJ15" s="114"/>
      <c r="FOK15" s="114"/>
      <c r="FOL15" s="114"/>
      <c r="FOM15" s="114"/>
      <c r="FON15" s="114"/>
      <c r="FOO15" s="114"/>
      <c r="FOP15" s="114"/>
      <c r="FOQ15" s="114"/>
      <c r="FOR15" s="114"/>
      <c r="FOS15" s="114"/>
      <c r="FOT15" s="114"/>
      <c r="FOU15" s="114"/>
      <c r="FOV15" s="114"/>
      <c r="FOW15" s="114"/>
      <c r="FOX15" s="114"/>
      <c r="FOY15" s="114"/>
      <c r="FOZ15" s="114"/>
      <c r="FPA15" s="114"/>
      <c r="FPB15" s="114"/>
      <c r="FPC15" s="114"/>
      <c r="FPD15" s="114"/>
      <c r="FPE15" s="114"/>
      <c r="FPF15" s="114"/>
      <c r="FPG15" s="114"/>
      <c r="FPH15" s="114"/>
      <c r="FPI15" s="114"/>
      <c r="FPJ15" s="114"/>
      <c r="FPK15" s="114"/>
      <c r="FPL15" s="114"/>
      <c r="FPM15" s="114"/>
      <c r="FPN15" s="114"/>
      <c r="FPO15" s="114"/>
      <c r="FPP15" s="114"/>
      <c r="FPQ15" s="114"/>
      <c r="FPR15" s="114"/>
      <c r="FPS15" s="114"/>
      <c r="FPT15" s="114"/>
      <c r="FPU15" s="114"/>
      <c r="FPV15" s="114"/>
      <c r="FPW15" s="114"/>
      <c r="FPX15" s="114"/>
      <c r="FPY15" s="114"/>
      <c r="FPZ15" s="114"/>
      <c r="FQA15" s="114"/>
      <c r="FQB15" s="114"/>
      <c r="FQC15" s="114"/>
      <c r="FQD15" s="114"/>
      <c r="FQE15" s="114"/>
      <c r="FQF15" s="114"/>
      <c r="FQG15" s="114"/>
      <c r="FQH15" s="114"/>
      <c r="FQI15" s="114"/>
      <c r="FQJ15" s="114"/>
      <c r="FQK15" s="114"/>
      <c r="FQL15" s="114"/>
      <c r="FQM15" s="114"/>
      <c r="FQN15" s="114"/>
      <c r="FQO15" s="114"/>
      <c r="FQP15" s="114"/>
      <c r="FQQ15" s="114"/>
      <c r="FQR15" s="114"/>
      <c r="FQS15" s="114"/>
      <c r="FQT15" s="114"/>
      <c r="FQU15" s="114"/>
      <c r="FQV15" s="114"/>
      <c r="FQW15" s="114"/>
      <c r="FQX15" s="114"/>
      <c r="FQY15" s="114"/>
      <c r="FQZ15" s="114"/>
      <c r="FRA15" s="114"/>
      <c r="FRB15" s="114"/>
      <c r="FRC15" s="114"/>
      <c r="FRD15" s="114"/>
      <c r="FRE15" s="114"/>
      <c r="FRF15" s="114"/>
      <c r="FRG15" s="114"/>
      <c r="FRH15" s="114"/>
      <c r="FRI15" s="114"/>
      <c r="FRJ15" s="114"/>
      <c r="FRK15" s="114"/>
      <c r="FRL15" s="114"/>
      <c r="FRM15" s="114"/>
      <c r="FRN15" s="114"/>
      <c r="FRO15" s="114"/>
      <c r="FRP15" s="114"/>
      <c r="FRQ15" s="114"/>
      <c r="FRR15" s="114"/>
      <c r="FRS15" s="114"/>
      <c r="FRT15" s="114"/>
      <c r="FRU15" s="114"/>
      <c r="FRV15" s="114"/>
      <c r="FRW15" s="114"/>
      <c r="FRX15" s="114"/>
      <c r="FRY15" s="114"/>
      <c r="FRZ15" s="114"/>
      <c r="FSA15" s="114"/>
      <c r="FSB15" s="114"/>
      <c r="FSC15" s="114"/>
      <c r="FSD15" s="114"/>
      <c r="FSE15" s="114"/>
      <c r="FSF15" s="114"/>
      <c r="FSG15" s="114"/>
      <c r="FSH15" s="114"/>
      <c r="FSI15" s="114"/>
      <c r="FSJ15" s="114"/>
      <c r="FSK15" s="114"/>
      <c r="FSL15" s="114"/>
      <c r="FSM15" s="114"/>
      <c r="FSN15" s="114"/>
      <c r="FSO15" s="114"/>
      <c r="FSP15" s="114"/>
      <c r="FSQ15" s="114"/>
      <c r="FSR15" s="114"/>
      <c r="FSS15" s="114"/>
      <c r="FST15" s="114"/>
      <c r="FSU15" s="114"/>
      <c r="FSV15" s="114"/>
      <c r="FSW15" s="114"/>
      <c r="FSX15" s="114"/>
      <c r="FSY15" s="114"/>
      <c r="FSZ15" s="114"/>
      <c r="FTA15" s="114"/>
      <c r="FTB15" s="114"/>
      <c r="FTC15" s="114"/>
      <c r="FTD15" s="114"/>
      <c r="FTE15" s="114"/>
      <c r="FTF15" s="114"/>
      <c r="FTG15" s="114"/>
      <c r="FTH15" s="114"/>
      <c r="FTI15" s="114"/>
      <c r="FTJ15" s="114"/>
      <c r="FTK15" s="114"/>
      <c r="FTL15" s="114"/>
      <c r="FTM15" s="114"/>
      <c r="FTN15" s="114"/>
      <c r="FTO15" s="114"/>
      <c r="FTP15" s="114"/>
      <c r="FTQ15" s="114"/>
      <c r="FTR15" s="114"/>
      <c r="FTS15" s="114"/>
      <c r="FTT15" s="114"/>
      <c r="FTU15" s="114"/>
      <c r="FTV15" s="114"/>
      <c r="FTW15" s="114"/>
      <c r="FTX15" s="114"/>
      <c r="FTY15" s="114"/>
      <c r="FTZ15" s="114"/>
      <c r="FUA15" s="114"/>
      <c r="FUB15" s="114"/>
      <c r="FUC15" s="114"/>
      <c r="FUD15" s="114"/>
      <c r="FUE15" s="114"/>
      <c r="FUF15" s="114"/>
      <c r="FUG15" s="114"/>
      <c r="FUH15" s="114"/>
      <c r="FUI15" s="114"/>
      <c r="FUJ15" s="114"/>
      <c r="FUK15" s="114"/>
      <c r="FUL15" s="114"/>
      <c r="FUM15" s="114"/>
      <c r="FUN15" s="114"/>
      <c r="FUO15" s="114"/>
      <c r="FUP15" s="114"/>
      <c r="FUQ15" s="114"/>
      <c r="FUR15" s="114"/>
      <c r="FUS15" s="114"/>
      <c r="FUT15" s="114"/>
      <c r="FUU15" s="114"/>
      <c r="FUV15" s="114"/>
      <c r="FUW15" s="114"/>
      <c r="FUX15" s="114"/>
      <c r="FUY15" s="114"/>
      <c r="FUZ15" s="114"/>
      <c r="FVA15" s="114"/>
      <c r="FVB15" s="114"/>
      <c r="FVC15" s="114"/>
      <c r="FVD15" s="114"/>
      <c r="FVE15" s="114"/>
      <c r="FVF15" s="114"/>
      <c r="FVG15" s="114"/>
      <c r="FVH15" s="114"/>
      <c r="FVI15" s="114"/>
      <c r="FVJ15" s="114"/>
      <c r="FVK15" s="114"/>
      <c r="FVL15" s="114"/>
      <c r="FVM15" s="114"/>
      <c r="FVN15" s="114"/>
      <c r="FVO15" s="114"/>
      <c r="FVP15" s="114"/>
      <c r="FVQ15" s="114"/>
      <c r="FVR15" s="114"/>
      <c r="FVS15" s="114"/>
      <c r="FVT15" s="114"/>
      <c r="FVU15" s="114"/>
      <c r="FVV15" s="114"/>
      <c r="FVW15" s="114"/>
      <c r="FVX15" s="114"/>
      <c r="FVY15" s="114"/>
      <c r="FVZ15" s="114"/>
      <c r="FWA15" s="114"/>
      <c r="FWB15" s="114"/>
      <c r="FWC15" s="114"/>
      <c r="FWD15" s="114"/>
      <c r="FWE15" s="114"/>
      <c r="FWF15" s="114"/>
      <c r="FWG15" s="114"/>
      <c r="FWH15" s="114"/>
      <c r="FWI15" s="114"/>
      <c r="FWJ15" s="114"/>
      <c r="FWK15" s="114"/>
      <c r="FWL15" s="114"/>
      <c r="FWM15" s="114"/>
      <c r="FWN15" s="114"/>
      <c r="FWO15" s="114"/>
      <c r="FWP15" s="114"/>
      <c r="FWQ15" s="114"/>
      <c r="FWR15" s="114"/>
      <c r="FWS15" s="114"/>
      <c r="FWT15" s="114"/>
      <c r="FWU15" s="114"/>
      <c r="FWV15" s="114"/>
      <c r="FWW15" s="114"/>
      <c r="FWX15" s="114"/>
      <c r="FWY15" s="114"/>
      <c r="FWZ15" s="114"/>
      <c r="FXA15" s="114"/>
      <c r="FXB15" s="114"/>
      <c r="FXC15" s="114"/>
      <c r="FXD15" s="114"/>
      <c r="FXE15" s="114"/>
      <c r="FXF15" s="114"/>
      <c r="FXG15" s="114"/>
      <c r="FXH15" s="114"/>
      <c r="FXI15" s="114"/>
      <c r="FXJ15" s="114"/>
      <c r="FXK15" s="114"/>
      <c r="FXL15" s="114"/>
      <c r="FXM15" s="114"/>
      <c r="FXN15" s="114"/>
      <c r="FXO15" s="114"/>
      <c r="FXP15" s="114"/>
      <c r="FXQ15" s="114"/>
      <c r="FXR15" s="114"/>
      <c r="FXS15" s="114"/>
      <c r="FXT15" s="114"/>
      <c r="FXU15" s="114"/>
      <c r="FXV15" s="114"/>
      <c r="FXW15" s="114"/>
      <c r="FXX15" s="114"/>
      <c r="FXY15" s="114"/>
      <c r="FXZ15" s="114"/>
      <c r="FYA15" s="114"/>
      <c r="FYB15" s="114"/>
      <c r="FYC15" s="114"/>
      <c r="FYD15" s="114"/>
      <c r="FYE15" s="114"/>
      <c r="FYF15" s="114"/>
      <c r="FYG15" s="114"/>
      <c r="FYH15" s="114"/>
      <c r="FYI15" s="114"/>
      <c r="FYJ15" s="114"/>
      <c r="FYK15" s="114"/>
      <c r="FYL15" s="114"/>
      <c r="FYM15" s="114"/>
      <c r="FYN15" s="114"/>
      <c r="FYO15" s="114"/>
      <c r="FYP15" s="114"/>
      <c r="FYQ15" s="114"/>
      <c r="FYR15" s="114"/>
      <c r="FYS15" s="114"/>
      <c r="FYT15" s="114"/>
      <c r="FYU15" s="114"/>
      <c r="FYV15" s="114"/>
      <c r="FYW15" s="114"/>
      <c r="FYX15" s="114"/>
      <c r="FYY15" s="114"/>
      <c r="FYZ15" s="114"/>
      <c r="FZA15" s="114"/>
      <c r="FZB15" s="114"/>
      <c r="FZC15" s="114"/>
      <c r="FZD15" s="114"/>
      <c r="FZE15" s="114"/>
      <c r="FZF15" s="114"/>
      <c r="FZG15" s="114"/>
      <c r="FZH15" s="114"/>
      <c r="FZI15" s="114"/>
      <c r="FZJ15" s="114"/>
      <c r="FZK15" s="114"/>
      <c r="FZL15" s="114"/>
      <c r="FZM15" s="114"/>
      <c r="FZN15" s="114"/>
      <c r="FZO15" s="114"/>
      <c r="FZP15" s="114"/>
      <c r="FZQ15" s="114"/>
      <c r="FZR15" s="114"/>
      <c r="FZS15" s="114"/>
      <c r="FZT15" s="114"/>
      <c r="FZU15" s="114"/>
      <c r="FZV15" s="114"/>
      <c r="FZW15" s="114"/>
      <c r="FZX15" s="114"/>
      <c r="FZY15" s="114"/>
      <c r="FZZ15" s="114"/>
      <c r="GAA15" s="114"/>
      <c r="GAB15" s="114"/>
      <c r="GAC15" s="114"/>
      <c r="GAD15" s="114"/>
      <c r="GAE15" s="114"/>
      <c r="GAF15" s="114"/>
      <c r="GAG15" s="114"/>
      <c r="GAH15" s="114"/>
      <c r="GAI15" s="114"/>
      <c r="GAJ15" s="114"/>
      <c r="GAK15" s="114"/>
      <c r="GAL15" s="114"/>
      <c r="GAM15" s="114"/>
      <c r="GAN15" s="114"/>
      <c r="GAO15" s="114"/>
      <c r="GAP15" s="114"/>
      <c r="GAQ15" s="114"/>
      <c r="GAR15" s="114"/>
      <c r="GAS15" s="114"/>
      <c r="GAT15" s="114"/>
      <c r="GAU15" s="114"/>
      <c r="GAV15" s="114"/>
      <c r="GAW15" s="114"/>
      <c r="GAX15" s="114"/>
      <c r="GAY15" s="114"/>
      <c r="GAZ15" s="114"/>
      <c r="GBA15" s="114"/>
      <c r="GBB15" s="114"/>
      <c r="GBC15" s="114"/>
      <c r="GBD15" s="114"/>
      <c r="GBE15" s="114"/>
      <c r="GBF15" s="114"/>
      <c r="GBG15" s="114"/>
      <c r="GBH15" s="114"/>
      <c r="GBI15" s="114"/>
      <c r="GBJ15" s="114"/>
      <c r="GBK15" s="114"/>
      <c r="GBL15" s="114"/>
      <c r="GBM15" s="114"/>
      <c r="GBN15" s="114"/>
      <c r="GBO15" s="114"/>
      <c r="GBP15" s="114"/>
      <c r="GBQ15" s="114"/>
      <c r="GBR15" s="114"/>
      <c r="GBS15" s="114"/>
      <c r="GBT15" s="114"/>
      <c r="GBU15" s="114"/>
      <c r="GBV15" s="114"/>
      <c r="GBW15" s="114"/>
      <c r="GBX15" s="114"/>
      <c r="GBY15" s="114"/>
      <c r="GBZ15" s="114"/>
      <c r="GCA15" s="114"/>
      <c r="GCB15" s="114"/>
      <c r="GCC15" s="114"/>
      <c r="GCD15" s="114"/>
      <c r="GCE15" s="114"/>
      <c r="GCF15" s="114"/>
      <c r="GCG15" s="114"/>
      <c r="GCH15" s="114"/>
      <c r="GCI15" s="114"/>
      <c r="GCJ15" s="114"/>
      <c r="GCK15" s="114"/>
      <c r="GCL15" s="114"/>
      <c r="GCM15" s="114"/>
      <c r="GCN15" s="114"/>
      <c r="GCO15" s="114"/>
      <c r="GCP15" s="114"/>
      <c r="GCQ15" s="114"/>
      <c r="GCR15" s="114"/>
      <c r="GCS15" s="114"/>
      <c r="GCT15" s="114"/>
      <c r="GCU15" s="114"/>
      <c r="GCV15" s="114"/>
      <c r="GCW15" s="114"/>
      <c r="GCX15" s="114"/>
      <c r="GCY15" s="114"/>
      <c r="GCZ15" s="114"/>
      <c r="GDA15" s="114"/>
      <c r="GDB15" s="114"/>
      <c r="GDC15" s="114"/>
      <c r="GDD15" s="114"/>
      <c r="GDE15" s="114"/>
      <c r="GDF15" s="114"/>
      <c r="GDG15" s="114"/>
      <c r="GDH15" s="114"/>
      <c r="GDI15" s="114"/>
      <c r="GDJ15" s="114"/>
      <c r="GDK15" s="114"/>
      <c r="GDL15" s="114"/>
      <c r="GDM15" s="114"/>
      <c r="GDN15" s="114"/>
      <c r="GDO15" s="114"/>
      <c r="GDP15" s="114"/>
      <c r="GDQ15" s="114"/>
      <c r="GDR15" s="114"/>
      <c r="GDS15" s="114"/>
      <c r="GDT15" s="114"/>
      <c r="GDU15" s="114"/>
      <c r="GDV15" s="114"/>
      <c r="GDW15" s="114"/>
      <c r="GDX15" s="114"/>
      <c r="GDY15" s="114"/>
      <c r="GDZ15" s="114"/>
      <c r="GEA15" s="114"/>
      <c r="GEB15" s="114"/>
      <c r="GEC15" s="114"/>
      <c r="GED15" s="114"/>
      <c r="GEE15" s="114"/>
      <c r="GEF15" s="114"/>
      <c r="GEG15" s="114"/>
      <c r="GEH15" s="114"/>
      <c r="GEI15" s="114"/>
      <c r="GEJ15" s="114"/>
      <c r="GEK15" s="114"/>
      <c r="GEL15" s="114"/>
      <c r="GEM15" s="114"/>
      <c r="GEN15" s="114"/>
      <c r="GEO15" s="114"/>
      <c r="GEP15" s="114"/>
      <c r="GEQ15" s="114"/>
      <c r="GER15" s="114"/>
      <c r="GES15" s="114"/>
      <c r="GET15" s="114"/>
      <c r="GEU15" s="114"/>
      <c r="GEV15" s="114"/>
      <c r="GEW15" s="114"/>
      <c r="GEX15" s="114"/>
      <c r="GEY15" s="114"/>
      <c r="GEZ15" s="114"/>
      <c r="GFA15" s="114"/>
      <c r="GFB15" s="114"/>
      <c r="GFC15" s="114"/>
      <c r="GFD15" s="114"/>
      <c r="GFE15" s="114"/>
      <c r="GFF15" s="114"/>
      <c r="GFG15" s="114"/>
      <c r="GFH15" s="114"/>
      <c r="GFI15" s="114"/>
      <c r="GFJ15" s="114"/>
      <c r="GFK15" s="114"/>
      <c r="GFL15" s="114"/>
      <c r="GFM15" s="114"/>
      <c r="GFN15" s="114"/>
      <c r="GFO15" s="114"/>
      <c r="GFP15" s="114"/>
      <c r="GFQ15" s="114"/>
      <c r="GFR15" s="114"/>
      <c r="GFS15" s="114"/>
      <c r="GFT15" s="114"/>
      <c r="GFU15" s="114"/>
      <c r="GFV15" s="114"/>
      <c r="GFW15" s="114"/>
      <c r="GFX15" s="114"/>
      <c r="GFY15" s="114"/>
      <c r="GFZ15" s="114"/>
      <c r="GGA15" s="114"/>
      <c r="GGB15" s="114"/>
      <c r="GGC15" s="114"/>
      <c r="GGD15" s="114"/>
      <c r="GGE15" s="114"/>
      <c r="GGF15" s="114"/>
      <c r="GGG15" s="114"/>
      <c r="GGH15" s="114"/>
      <c r="GGI15" s="114"/>
      <c r="GGJ15" s="114"/>
      <c r="GGK15" s="114"/>
      <c r="GGL15" s="114"/>
      <c r="GGM15" s="114"/>
      <c r="GGN15" s="114"/>
      <c r="GGO15" s="114"/>
      <c r="GGP15" s="114"/>
      <c r="GGQ15" s="114"/>
      <c r="GGR15" s="114"/>
      <c r="GGS15" s="114"/>
      <c r="GGT15" s="114"/>
      <c r="GGU15" s="114"/>
      <c r="GGV15" s="114"/>
      <c r="GGW15" s="114"/>
      <c r="GGX15" s="114"/>
      <c r="GGY15" s="114"/>
      <c r="GGZ15" s="114"/>
      <c r="GHA15" s="114"/>
      <c r="GHB15" s="114"/>
      <c r="GHC15" s="114"/>
      <c r="GHD15" s="114"/>
      <c r="GHE15" s="114"/>
      <c r="GHF15" s="114"/>
      <c r="GHG15" s="114"/>
      <c r="GHH15" s="114"/>
      <c r="GHI15" s="114"/>
      <c r="GHJ15" s="114"/>
      <c r="GHK15" s="114"/>
      <c r="GHL15" s="114"/>
      <c r="GHM15" s="114"/>
      <c r="GHN15" s="114"/>
      <c r="GHO15" s="114"/>
      <c r="GHP15" s="114"/>
      <c r="GHQ15" s="114"/>
      <c r="GHR15" s="114"/>
      <c r="GHS15" s="114"/>
      <c r="GHT15" s="114"/>
      <c r="GHU15" s="114"/>
      <c r="GHV15" s="114"/>
      <c r="GHW15" s="114"/>
      <c r="GHX15" s="114"/>
      <c r="GHY15" s="114"/>
      <c r="GHZ15" s="114"/>
      <c r="GIA15" s="114"/>
      <c r="GIB15" s="114"/>
      <c r="GIC15" s="114"/>
      <c r="GID15" s="114"/>
      <c r="GIE15" s="114"/>
      <c r="GIF15" s="114"/>
      <c r="GIG15" s="114"/>
      <c r="GIH15" s="114"/>
      <c r="GII15" s="114"/>
      <c r="GIJ15" s="114"/>
      <c r="GIK15" s="114"/>
      <c r="GIL15" s="114"/>
      <c r="GIM15" s="114"/>
      <c r="GIN15" s="114"/>
      <c r="GIO15" s="114"/>
      <c r="GIP15" s="114"/>
      <c r="GIQ15" s="114"/>
      <c r="GIR15" s="114"/>
      <c r="GIS15" s="114"/>
      <c r="GIT15" s="114"/>
      <c r="GIU15" s="114"/>
      <c r="GIV15" s="114"/>
      <c r="GIW15" s="114"/>
      <c r="GIX15" s="114"/>
      <c r="GIY15" s="114"/>
      <c r="GIZ15" s="114"/>
      <c r="GJA15" s="114"/>
      <c r="GJB15" s="114"/>
      <c r="GJC15" s="114"/>
      <c r="GJD15" s="114"/>
      <c r="GJE15" s="114"/>
      <c r="GJF15" s="114"/>
      <c r="GJG15" s="114"/>
      <c r="GJH15" s="114"/>
      <c r="GJI15" s="114"/>
      <c r="GJJ15" s="114"/>
      <c r="GJK15" s="114"/>
      <c r="GJL15" s="114"/>
      <c r="GJM15" s="114"/>
      <c r="GJN15" s="114"/>
      <c r="GJO15" s="114"/>
      <c r="GJP15" s="114"/>
      <c r="GJQ15" s="114"/>
      <c r="GJR15" s="114"/>
      <c r="GJS15" s="114"/>
      <c r="GJT15" s="114"/>
      <c r="GJU15" s="114"/>
      <c r="GJV15" s="114"/>
      <c r="GJW15" s="114"/>
      <c r="GJX15" s="114"/>
      <c r="GJY15" s="114"/>
      <c r="GJZ15" s="114"/>
      <c r="GKA15" s="114"/>
      <c r="GKB15" s="114"/>
      <c r="GKC15" s="114"/>
      <c r="GKD15" s="114"/>
      <c r="GKE15" s="114"/>
      <c r="GKF15" s="114"/>
      <c r="GKG15" s="114"/>
      <c r="GKH15" s="114"/>
      <c r="GKI15" s="114"/>
      <c r="GKJ15" s="114"/>
      <c r="GKK15" s="114"/>
      <c r="GKL15" s="114"/>
      <c r="GKM15" s="114"/>
      <c r="GKN15" s="114"/>
      <c r="GKO15" s="114"/>
      <c r="GKP15" s="114"/>
      <c r="GKQ15" s="114"/>
      <c r="GKR15" s="114"/>
      <c r="GKS15" s="114"/>
      <c r="GKT15" s="114"/>
      <c r="GKU15" s="114"/>
      <c r="GKV15" s="114"/>
      <c r="GKW15" s="114"/>
      <c r="GKX15" s="114"/>
      <c r="GKY15" s="114"/>
      <c r="GKZ15" s="114"/>
      <c r="GLA15" s="114"/>
      <c r="GLB15" s="114"/>
      <c r="GLC15" s="114"/>
      <c r="GLD15" s="114"/>
      <c r="GLE15" s="114"/>
      <c r="GLF15" s="114"/>
      <c r="GLG15" s="114"/>
      <c r="GLH15" s="114"/>
      <c r="GLI15" s="114"/>
      <c r="GLJ15" s="114"/>
      <c r="GLK15" s="114"/>
      <c r="GLL15" s="114"/>
      <c r="GLM15" s="114"/>
      <c r="GLN15" s="114"/>
      <c r="GLO15" s="114"/>
      <c r="GLP15" s="114"/>
      <c r="GLQ15" s="114"/>
      <c r="GLR15" s="114"/>
      <c r="GLS15" s="114"/>
      <c r="GLT15" s="114"/>
      <c r="GLU15" s="114"/>
      <c r="GLV15" s="114"/>
      <c r="GLW15" s="114"/>
      <c r="GLX15" s="114"/>
      <c r="GLY15" s="114"/>
      <c r="GLZ15" s="114"/>
      <c r="GMA15" s="114"/>
      <c r="GMB15" s="114"/>
      <c r="GMC15" s="114"/>
      <c r="GMD15" s="114"/>
      <c r="GME15" s="114"/>
      <c r="GMF15" s="114"/>
      <c r="GMG15" s="114"/>
      <c r="GMH15" s="114"/>
      <c r="GMI15" s="114"/>
      <c r="GMJ15" s="114"/>
      <c r="GMK15" s="114"/>
      <c r="GML15" s="114"/>
      <c r="GMM15" s="114"/>
      <c r="GMN15" s="114"/>
      <c r="GMO15" s="114"/>
      <c r="GMP15" s="114"/>
      <c r="GMQ15" s="114"/>
      <c r="GMR15" s="114"/>
      <c r="GMS15" s="114"/>
      <c r="GMT15" s="114"/>
      <c r="GMU15" s="114"/>
      <c r="GMV15" s="114"/>
      <c r="GMW15" s="114"/>
      <c r="GMX15" s="114"/>
      <c r="GMY15" s="114"/>
      <c r="GMZ15" s="114"/>
      <c r="GNA15" s="114"/>
      <c r="GNB15" s="114"/>
      <c r="GNC15" s="114"/>
      <c r="GND15" s="114"/>
      <c r="GNE15" s="114"/>
      <c r="GNF15" s="114"/>
      <c r="GNG15" s="114"/>
      <c r="GNH15" s="114"/>
      <c r="GNI15" s="114"/>
      <c r="GNJ15" s="114"/>
      <c r="GNK15" s="114"/>
      <c r="GNL15" s="114"/>
      <c r="GNM15" s="114"/>
      <c r="GNN15" s="114"/>
      <c r="GNO15" s="114"/>
      <c r="GNP15" s="114"/>
      <c r="GNQ15" s="114"/>
      <c r="GNR15" s="114"/>
      <c r="GNS15" s="114"/>
      <c r="GNT15" s="114"/>
      <c r="GNU15" s="114"/>
      <c r="GNV15" s="114"/>
      <c r="GNW15" s="114"/>
      <c r="GNX15" s="114"/>
      <c r="GNY15" s="114"/>
      <c r="GNZ15" s="114"/>
      <c r="GOA15" s="114"/>
      <c r="GOB15" s="114"/>
      <c r="GOC15" s="114"/>
      <c r="GOD15" s="114"/>
      <c r="GOE15" s="114"/>
      <c r="GOF15" s="114"/>
      <c r="GOG15" s="114"/>
      <c r="GOH15" s="114"/>
      <c r="GOI15" s="114"/>
      <c r="GOJ15" s="114"/>
      <c r="GOK15" s="114"/>
      <c r="GOL15" s="114"/>
      <c r="GOM15" s="114"/>
      <c r="GON15" s="114"/>
      <c r="GOO15" s="114"/>
      <c r="GOP15" s="114"/>
      <c r="GOQ15" s="114"/>
      <c r="GOR15" s="114"/>
      <c r="GOS15" s="114"/>
      <c r="GOT15" s="114"/>
      <c r="GOU15" s="114"/>
      <c r="GOV15" s="114"/>
      <c r="GOW15" s="114"/>
      <c r="GOX15" s="114"/>
      <c r="GOY15" s="114"/>
      <c r="GOZ15" s="114"/>
      <c r="GPA15" s="114"/>
      <c r="GPB15" s="114"/>
      <c r="GPC15" s="114"/>
      <c r="GPD15" s="114"/>
      <c r="GPE15" s="114"/>
      <c r="GPF15" s="114"/>
      <c r="GPG15" s="114"/>
      <c r="GPH15" s="114"/>
      <c r="GPI15" s="114"/>
      <c r="GPJ15" s="114"/>
      <c r="GPK15" s="114"/>
      <c r="GPL15" s="114"/>
      <c r="GPM15" s="114"/>
      <c r="GPN15" s="114"/>
      <c r="GPO15" s="114"/>
      <c r="GPP15" s="114"/>
      <c r="GPQ15" s="114"/>
      <c r="GPR15" s="114"/>
      <c r="GPS15" s="114"/>
      <c r="GPT15" s="114"/>
      <c r="GPU15" s="114"/>
      <c r="GPV15" s="114"/>
      <c r="GPW15" s="114"/>
      <c r="GPX15" s="114"/>
      <c r="GPY15" s="114"/>
      <c r="GPZ15" s="114"/>
      <c r="GQA15" s="114"/>
      <c r="GQB15" s="114"/>
      <c r="GQC15" s="114"/>
      <c r="GQD15" s="114"/>
      <c r="GQE15" s="114"/>
      <c r="GQF15" s="114"/>
      <c r="GQG15" s="114"/>
      <c r="GQH15" s="114"/>
      <c r="GQI15" s="114"/>
      <c r="GQJ15" s="114"/>
      <c r="GQK15" s="114"/>
      <c r="GQL15" s="114"/>
      <c r="GQM15" s="114"/>
      <c r="GQN15" s="114"/>
      <c r="GQO15" s="114"/>
      <c r="GQP15" s="114"/>
      <c r="GQQ15" s="114"/>
      <c r="GQR15" s="114"/>
      <c r="GQS15" s="114"/>
      <c r="GQT15" s="114"/>
      <c r="GQU15" s="114"/>
      <c r="GQV15" s="114"/>
      <c r="GQW15" s="114"/>
      <c r="GQX15" s="114"/>
      <c r="GQY15" s="114"/>
      <c r="GQZ15" s="114"/>
      <c r="GRA15" s="114"/>
      <c r="GRB15" s="114"/>
      <c r="GRC15" s="114"/>
      <c r="GRD15" s="114"/>
      <c r="GRE15" s="114"/>
      <c r="GRF15" s="114"/>
      <c r="GRG15" s="114"/>
      <c r="GRH15" s="114"/>
      <c r="GRI15" s="114"/>
      <c r="GRJ15" s="114"/>
      <c r="GRK15" s="114"/>
      <c r="GRL15" s="114"/>
      <c r="GRM15" s="114"/>
      <c r="GRN15" s="114"/>
      <c r="GRO15" s="114"/>
      <c r="GRP15" s="114"/>
      <c r="GRQ15" s="114"/>
      <c r="GRR15" s="114"/>
      <c r="GRS15" s="114"/>
      <c r="GRT15" s="114"/>
      <c r="GRU15" s="114"/>
      <c r="GRV15" s="114"/>
      <c r="GRW15" s="114"/>
      <c r="GRX15" s="114"/>
      <c r="GRY15" s="114"/>
      <c r="GRZ15" s="114"/>
      <c r="GSA15" s="114"/>
      <c r="GSB15" s="114"/>
      <c r="GSC15" s="114"/>
      <c r="GSD15" s="114"/>
      <c r="GSE15" s="114"/>
      <c r="GSF15" s="114"/>
      <c r="GSG15" s="114"/>
      <c r="GSH15" s="114"/>
      <c r="GSI15" s="114"/>
      <c r="GSJ15" s="114"/>
      <c r="GSK15" s="114"/>
      <c r="GSL15" s="114"/>
      <c r="GSM15" s="114"/>
      <c r="GSN15" s="114"/>
      <c r="GSO15" s="114"/>
      <c r="GSP15" s="114"/>
      <c r="GSQ15" s="114"/>
      <c r="GSR15" s="114"/>
      <c r="GSS15" s="114"/>
      <c r="GST15" s="114"/>
      <c r="GSU15" s="114"/>
      <c r="GSV15" s="114"/>
      <c r="GSW15" s="114"/>
      <c r="GSX15" s="114"/>
      <c r="GSY15" s="114"/>
      <c r="GSZ15" s="114"/>
      <c r="GTA15" s="114"/>
      <c r="GTB15" s="114"/>
      <c r="GTC15" s="114"/>
      <c r="GTD15" s="114"/>
      <c r="GTE15" s="114"/>
      <c r="GTF15" s="114"/>
      <c r="GTG15" s="114"/>
      <c r="GTH15" s="114"/>
      <c r="GTI15" s="114"/>
      <c r="GTJ15" s="114"/>
      <c r="GTK15" s="114"/>
      <c r="GTL15" s="114"/>
      <c r="GTM15" s="114"/>
      <c r="GTN15" s="114"/>
      <c r="GTO15" s="114"/>
      <c r="GTP15" s="114"/>
      <c r="GTQ15" s="114"/>
      <c r="GTR15" s="114"/>
      <c r="GTS15" s="114"/>
      <c r="GTT15" s="114"/>
      <c r="GTU15" s="114"/>
      <c r="GTV15" s="114"/>
      <c r="GTW15" s="114"/>
      <c r="GTX15" s="114"/>
      <c r="GTY15" s="114"/>
      <c r="GTZ15" s="114"/>
      <c r="GUA15" s="114"/>
      <c r="GUB15" s="114"/>
      <c r="GUC15" s="114"/>
      <c r="GUD15" s="114"/>
      <c r="GUE15" s="114"/>
      <c r="GUF15" s="114"/>
      <c r="GUG15" s="114"/>
      <c r="GUH15" s="114"/>
      <c r="GUI15" s="114"/>
      <c r="GUJ15" s="114"/>
      <c r="GUK15" s="114"/>
      <c r="GUL15" s="114"/>
      <c r="GUM15" s="114"/>
      <c r="GUN15" s="114"/>
      <c r="GUO15" s="114"/>
      <c r="GUP15" s="114"/>
      <c r="GUQ15" s="114"/>
      <c r="GUR15" s="114"/>
      <c r="GUS15" s="114"/>
      <c r="GUT15" s="114"/>
      <c r="GUU15" s="114"/>
      <c r="GUV15" s="114"/>
      <c r="GUW15" s="114"/>
      <c r="GUX15" s="114"/>
      <c r="GUY15" s="114"/>
      <c r="GUZ15" s="114"/>
      <c r="GVA15" s="114"/>
      <c r="GVB15" s="114"/>
      <c r="GVC15" s="114"/>
      <c r="GVD15" s="114"/>
      <c r="GVE15" s="114"/>
      <c r="GVF15" s="114"/>
      <c r="GVG15" s="114"/>
      <c r="GVH15" s="114"/>
      <c r="GVI15" s="114"/>
      <c r="GVJ15" s="114"/>
      <c r="GVK15" s="114"/>
      <c r="GVL15" s="114"/>
      <c r="GVM15" s="114"/>
      <c r="GVN15" s="114"/>
      <c r="GVO15" s="114"/>
      <c r="GVP15" s="114"/>
      <c r="GVQ15" s="114"/>
      <c r="GVR15" s="114"/>
      <c r="GVS15" s="114"/>
      <c r="GVT15" s="114"/>
      <c r="GVU15" s="114"/>
      <c r="GVV15" s="114"/>
      <c r="GVW15" s="114"/>
      <c r="GVX15" s="114"/>
      <c r="GVY15" s="114"/>
      <c r="GVZ15" s="114"/>
      <c r="GWA15" s="114"/>
      <c r="GWB15" s="114"/>
      <c r="GWC15" s="114"/>
      <c r="GWD15" s="114"/>
      <c r="GWE15" s="114"/>
      <c r="GWF15" s="114"/>
      <c r="GWG15" s="114"/>
      <c r="GWH15" s="114"/>
      <c r="GWI15" s="114"/>
      <c r="GWJ15" s="114"/>
      <c r="GWK15" s="114"/>
      <c r="GWL15" s="114"/>
      <c r="GWM15" s="114"/>
      <c r="GWN15" s="114"/>
      <c r="GWO15" s="114"/>
      <c r="GWP15" s="114"/>
      <c r="GWQ15" s="114"/>
      <c r="GWR15" s="114"/>
      <c r="GWS15" s="114"/>
      <c r="GWT15" s="114"/>
      <c r="GWU15" s="114"/>
      <c r="GWV15" s="114"/>
      <c r="GWW15" s="114"/>
      <c r="GWX15" s="114"/>
      <c r="GWY15" s="114"/>
      <c r="GWZ15" s="114"/>
      <c r="GXA15" s="114"/>
      <c r="GXB15" s="114"/>
      <c r="GXC15" s="114"/>
      <c r="GXD15" s="114"/>
      <c r="GXE15" s="114"/>
      <c r="GXF15" s="114"/>
      <c r="GXG15" s="114"/>
      <c r="GXH15" s="114"/>
      <c r="GXI15" s="114"/>
      <c r="GXJ15" s="114"/>
      <c r="GXK15" s="114"/>
      <c r="GXL15" s="114"/>
      <c r="GXM15" s="114"/>
      <c r="GXN15" s="114"/>
      <c r="GXO15" s="114"/>
      <c r="GXP15" s="114"/>
      <c r="GXQ15" s="114"/>
      <c r="GXR15" s="114"/>
      <c r="GXS15" s="114"/>
      <c r="GXT15" s="114"/>
      <c r="GXU15" s="114"/>
      <c r="GXV15" s="114"/>
      <c r="GXW15" s="114"/>
      <c r="GXX15" s="114"/>
      <c r="GXY15" s="114"/>
      <c r="GXZ15" s="114"/>
      <c r="GYA15" s="114"/>
      <c r="GYB15" s="114"/>
      <c r="GYC15" s="114"/>
      <c r="GYD15" s="114"/>
      <c r="GYE15" s="114"/>
      <c r="GYF15" s="114"/>
      <c r="GYG15" s="114"/>
      <c r="GYH15" s="114"/>
      <c r="GYI15" s="114"/>
      <c r="GYJ15" s="114"/>
      <c r="GYK15" s="114"/>
      <c r="GYL15" s="114"/>
      <c r="GYM15" s="114"/>
      <c r="GYN15" s="114"/>
      <c r="GYO15" s="114"/>
      <c r="GYP15" s="114"/>
      <c r="GYQ15" s="114"/>
      <c r="GYR15" s="114"/>
      <c r="GYS15" s="114"/>
      <c r="GYT15" s="114"/>
      <c r="GYU15" s="114"/>
      <c r="GYV15" s="114"/>
      <c r="GYW15" s="114"/>
      <c r="GYX15" s="114"/>
      <c r="GYY15" s="114"/>
      <c r="GYZ15" s="114"/>
      <c r="GZA15" s="114"/>
      <c r="GZB15" s="114"/>
      <c r="GZC15" s="114"/>
      <c r="GZD15" s="114"/>
      <c r="GZE15" s="114"/>
      <c r="GZF15" s="114"/>
      <c r="GZG15" s="114"/>
      <c r="GZH15" s="114"/>
      <c r="GZI15" s="114"/>
      <c r="GZJ15" s="114"/>
      <c r="GZK15" s="114"/>
      <c r="GZL15" s="114"/>
      <c r="GZM15" s="114"/>
      <c r="GZN15" s="114"/>
      <c r="GZO15" s="114"/>
      <c r="GZP15" s="114"/>
      <c r="GZQ15" s="114"/>
      <c r="GZR15" s="114"/>
      <c r="GZS15" s="114"/>
      <c r="GZT15" s="114"/>
      <c r="GZU15" s="114"/>
      <c r="GZV15" s="114"/>
      <c r="GZW15" s="114"/>
      <c r="GZX15" s="114"/>
      <c r="GZY15" s="114"/>
      <c r="GZZ15" s="114"/>
      <c r="HAA15" s="114"/>
      <c r="HAB15" s="114"/>
      <c r="HAC15" s="114"/>
      <c r="HAD15" s="114"/>
      <c r="HAE15" s="114"/>
      <c r="HAF15" s="114"/>
      <c r="HAG15" s="114"/>
      <c r="HAH15" s="114"/>
      <c r="HAI15" s="114"/>
      <c r="HAJ15" s="114"/>
      <c r="HAK15" s="114"/>
      <c r="HAL15" s="114"/>
      <c r="HAM15" s="114"/>
      <c r="HAN15" s="114"/>
      <c r="HAO15" s="114"/>
      <c r="HAP15" s="114"/>
      <c r="HAQ15" s="114"/>
      <c r="HAR15" s="114"/>
      <c r="HAS15" s="114"/>
      <c r="HAT15" s="114"/>
      <c r="HAU15" s="114"/>
      <c r="HAV15" s="114"/>
      <c r="HAW15" s="114"/>
      <c r="HAX15" s="114"/>
      <c r="HAY15" s="114"/>
      <c r="HAZ15" s="114"/>
      <c r="HBA15" s="114"/>
      <c r="HBB15" s="114"/>
      <c r="HBC15" s="114"/>
      <c r="HBD15" s="114"/>
      <c r="HBE15" s="114"/>
      <c r="HBF15" s="114"/>
      <c r="HBG15" s="114"/>
      <c r="HBH15" s="114"/>
      <c r="HBI15" s="114"/>
      <c r="HBJ15" s="114"/>
      <c r="HBK15" s="114"/>
      <c r="HBL15" s="114"/>
      <c r="HBM15" s="114"/>
      <c r="HBN15" s="114"/>
      <c r="HBO15" s="114"/>
      <c r="HBP15" s="114"/>
      <c r="HBQ15" s="114"/>
      <c r="HBR15" s="114"/>
      <c r="HBS15" s="114"/>
      <c r="HBT15" s="114"/>
      <c r="HBU15" s="114"/>
      <c r="HBV15" s="114"/>
      <c r="HBW15" s="114"/>
      <c r="HBX15" s="114"/>
      <c r="HBY15" s="114"/>
      <c r="HBZ15" s="114"/>
      <c r="HCA15" s="114"/>
      <c r="HCB15" s="114"/>
      <c r="HCC15" s="114"/>
      <c r="HCD15" s="114"/>
      <c r="HCE15" s="114"/>
      <c r="HCF15" s="114"/>
      <c r="HCG15" s="114"/>
      <c r="HCH15" s="114"/>
      <c r="HCI15" s="114"/>
      <c r="HCJ15" s="114"/>
      <c r="HCK15" s="114"/>
      <c r="HCL15" s="114"/>
      <c r="HCM15" s="114"/>
      <c r="HCN15" s="114"/>
      <c r="HCO15" s="114"/>
      <c r="HCP15" s="114"/>
      <c r="HCQ15" s="114"/>
      <c r="HCR15" s="114"/>
      <c r="HCS15" s="114"/>
      <c r="HCT15" s="114"/>
      <c r="HCU15" s="114"/>
      <c r="HCV15" s="114"/>
      <c r="HCW15" s="114"/>
      <c r="HCX15" s="114"/>
      <c r="HCY15" s="114"/>
      <c r="HCZ15" s="114"/>
      <c r="HDA15" s="114"/>
      <c r="HDB15" s="114"/>
      <c r="HDC15" s="114"/>
      <c r="HDD15" s="114"/>
      <c r="HDE15" s="114"/>
      <c r="HDF15" s="114"/>
      <c r="HDG15" s="114"/>
      <c r="HDH15" s="114"/>
      <c r="HDI15" s="114"/>
      <c r="HDJ15" s="114"/>
      <c r="HDK15" s="114"/>
      <c r="HDL15" s="114"/>
      <c r="HDM15" s="114"/>
      <c r="HDN15" s="114"/>
      <c r="HDO15" s="114"/>
      <c r="HDP15" s="114"/>
      <c r="HDQ15" s="114"/>
      <c r="HDR15" s="114"/>
      <c r="HDS15" s="114"/>
      <c r="HDT15" s="114"/>
      <c r="HDU15" s="114"/>
      <c r="HDV15" s="114"/>
      <c r="HDW15" s="114"/>
      <c r="HDX15" s="114"/>
      <c r="HDY15" s="114"/>
      <c r="HDZ15" s="114"/>
      <c r="HEA15" s="114"/>
      <c r="HEB15" s="114"/>
      <c r="HEC15" s="114"/>
      <c r="HED15" s="114"/>
      <c r="HEE15" s="114"/>
      <c r="HEF15" s="114"/>
      <c r="HEG15" s="114"/>
      <c r="HEH15" s="114"/>
      <c r="HEI15" s="114"/>
      <c r="HEJ15" s="114"/>
      <c r="HEK15" s="114"/>
      <c r="HEL15" s="114"/>
      <c r="HEM15" s="114"/>
      <c r="HEN15" s="114"/>
      <c r="HEO15" s="114"/>
      <c r="HEP15" s="114"/>
      <c r="HEQ15" s="114"/>
      <c r="HER15" s="114"/>
      <c r="HES15" s="114"/>
      <c r="HET15" s="114"/>
      <c r="HEU15" s="114"/>
      <c r="HEV15" s="114"/>
      <c r="HEW15" s="114"/>
      <c r="HEX15" s="114"/>
      <c r="HEY15" s="114"/>
      <c r="HEZ15" s="114"/>
      <c r="HFA15" s="114"/>
      <c r="HFB15" s="114"/>
      <c r="HFC15" s="114"/>
      <c r="HFD15" s="114"/>
      <c r="HFE15" s="114"/>
      <c r="HFF15" s="114"/>
      <c r="HFG15" s="114"/>
      <c r="HFH15" s="114"/>
      <c r="HFI15" s="114"/>
      <c r="HFJ15" s="114"/>
      <c r="HFK15" s="114"/>
      <c r="HFL15" s="114"/>
      <c r="HFM15" s="114"/>
      <c r="HFN15" s="114"/>
      <c r="HFO15" s="114"/>
      <c r="HFP15" s="114"/>
      <c r="HFQ15" s="114"/>
      <c r="HFR15" s="114"/>
      <c r="HFS15" s="114"/>
      <c r="HFT15" s="114"/>
      <c r="HFU15" s="114"/>
      <c r="HFV15" s="114"/>
      <c r="HFW15" s="114"/>
      <c r="HFX15" s="114"/>
      <c r="HFY15" s="114"/>
      <c r="HFZ15" s="114"/>
      <c r="HGA15" s="114"/>
      <c r="HGB15" s="114"/>
      <c r="HGC15" s="114"/>
      <c r="HGD15" s="114"/>
      <c r="HGE15" s="114"/>
      <c r="HGF15" s="114"/>
      <c r="HGG15" s="114"/>
      <c r="HGH15" s="114"/>
      <c r="HGI15" s="114"/>
      <c r="HGJ15" s="114"/>
      <c r="HGK15" s="114"/>
      <c r="HGL15" s="114"/>
      <c r="HGM15" s="114"/>
      <c r="HGN15" s="114"/>
      <c r="HGO15" s="114"/>
      <c r="HGP15" s="114"/>
      <c r="HGQ15" s="114"/>
      <c r="HGR15" s="114"/>
      <c r="HGS15" s="114"/>
      <c r="HGT15" s="114"/>
      <c r="HGU15" s="114"/>
      <c r="HGV15" s="114"/>
      <c r="HGW15" s="114"/>
      <c r="HGX15" s="114"/>
      <c r="HGY15" s="114"/>
      <c r="HGZ15" s="114"/>
      <c r="HHA15" s="114"/>
      <c r="HHB15" s="114"/>
      <c r="HHC15" s="114"/>
      <c r="HHD15" s="114"/>
      <c r="HHE15" s="114"/>
      <c r="HHF15" s="114"/>
      <c r="HHG15" s="114"/>
      <c r="HHH15" s="114"/>
      <c r="HHI15" s="114"/>
      <c r="HHJ15" s="114"/>
      <c r="HHK15" s="114"/>
      <c r="HHL15" s="114"/>
      <c r="HHM15" s="114"/>
      <c r="HHN15" s="114"/>
      <c r="HHO15" s="114"/>
      <c r="HHP15" s="114"/>
      <c r="HHQ15" s="114"/>
      <c r="HHR15" s="114"/>
      <c r="HHS15" s="114"/>
      <c r="HHT15" s="114"/>
      <c r="HHU15" s="114"/>
      <c r="HHV15" s="114"/>
      <c r="HHW15" s="114"/>
      <c r="HHX15" s="114"/>
      <c r="HHY15" s="114"/>
      <c r="HHZ15" s="114"/>
      <c r="HIA15" s="114"/>
      <c r="HIB15" s="114"/>
      <c r="HIC15" s="114"/>
      <c r="HID15" s="114"/>
      <c r="HIE15" s="114"/>
      <c r="HIF15" s="114"/>
      <c r="HIG15" s="114"/>
      <c r="HIH15" s="114"/>
      <c r="HII15" s="114"/>
      <c r="HIJ15" s="114"/>
      <c r="HIK15" s="114"/>
      <c r="HIL15" s="114"/>
      <c r="HIM15" s="114"/>
      <c r="HIN15" s="114"/>
      <c r="HIO15" s="114"/>
      <c r="HIP15" s="114"/>
      <c r="HIQ15" s="114"/>
      <c r="HIR15" s="114"/>
      <c r="HIS15" s="114"/>
      <c r="HIT15" s="114"/>
      <c r="HIU15" s="114"/>
      <c r="HIV15" s="114"/>
      <c r="HIW15" s="114"/>
      <c r="HIX15" s="114"/>
      <c r="HIY15" s="114"/>
      <c r="HIZ15" s="114"/>
      <c r="HJA15" s="114"/>
      <c r="HJB15" s="114"/>
      <c r="HJC15" s="114"/>
      <c r="HJD15" s="114"/>
      <c r="HJE15" s="114"/>
      <c r="HJF15" s="114"/>
      <c r="HJG15" s="114"/>
      <c r="HJH15" s="114"/>
      <c r="HJI15" s="114"/>
      <c r="HJJ15" s="114"/>
      <c r="HJK15" s="114"/>
      <c r="HJL15" s="114"/>
      <c r="HJM15" s="114"/>
      <c r="HJN15" s="114"/>
      <c r="HJO15" s="114"/>
      <c r="HJP15" s="114"/>
      <c r="HJQ15" s="114"/>
      <c r="HJR15" s="114"/>
      <c r="HJS15" s="114"/>
      <c r="HJT15" s="114"/>
      <c r="HJU15" s="114"/>
      <c r="HJV15" s="114"/>
      <c r="HJW15" s="114"/>
      <c r="HJX15" s="114"/>
      <c r="HJY15" s="114"/>
      <c r="HJZ15" s="114"/>
      <c r="HKA15" s="114"/>
      <c r="HKB15" s="114"/>
      <c r="HKC15" s="114"/>
      <c r="HKD15" s="114"/>
      <c r="HKE15" s="114"/>
      <c r="HKF15" s="114"/>
      <c r="HKG15" s="114"/>
      <c r="HKH15" s="114"/>
      <c r="HKI15" s="114"/>
      <c r="HKJ15" s="114"/>
      <c r="HKK15" s="114"/>
      <c r="HKL15" s="114"/>
      <c r="HKM15" s="114"/>
      <c r="HKN15" s="114"/>
      <c r="HKO15" s="114"/>
      <c r="HKP15" s="114"/>
      <c r="HKQ15" s="114"/>
      <c r="HKR15" s="114"/>
      <c r="HKS15" s="114"/>
      <c r="HKT15" s="114"/>
      <c r="HKU15" s="114"/>
      <c r="HKV15" s="114"/>
      <c r="HKW15" s="114"/>
      <c r="HKX15" s="114"/>
      <c r="HKY15" s="114"/>
      <c r="HKZ15" s="114"/>
      <c r="HLA15" s="114"/>
      <c r="HLB15" s="114"/>
      <c r="HLC15" s="114"/>
      <c r="HLD15" s="114"/>
      <c r="HLE15" s="114"/>
      <c r="HLF15" s="114"/>
      <c r="HLG15" s="114"/>
      <c r="HLH15" s="114"/>
      <c r="HLI15" s="114"/>
      <c r="HLJ15" s="114"/>
      <c r="HLK15" s="114"/>
      <c r="HLL15" s="114"/>
      <c r="HLM15" s="114"/>
      <c r="HLN15" s="114"/>
      <c r="HLO15" s="114"/>
      <c r="HLP15" s="114"/>
      <c r="HLQ15" s="114"/>
      <c r="HLR15" s="114"/>
      <c r="HLS15" s="114"/>
      <c r="HLT15" s="114"/>
      <c r="HLU15" s="114"/>
      <c r="HLV15" s="114"/>
      <c r="HLW15" s="114"/>
      <c r="HLX15" s="114"/>
      <c r="HLY15" s="114"/>
      <c r="HLZ15" s="114"/>
      <c r="HMA15" s="114"/>
      <c r="HMB15" s="114"/>
      <c r="HMC15" s="114"/>
      <c r="HMD15" s="114"/>
      <c r="HME15" s="114"/>
      <c r="HMF15" s="114"/>
      <c r="HMG15" s="114"/>
      <c r="HMH15" s="114"/>
      <c r="HMI15" s="114"/>
      <c r="HMJ15" s="114"/>
      <c r="HMK15" s="114"/>
      <c r="HML15" s="114"/>
      <c r="HMM15" s="114"/>
      <c r="HMN15" s="114"/>
      <c r="HMO15" s="114"/>
      <c r="HMP15" s="114"/>
      <c r="HMQ15" s="114"/>
      <c r="HMR15" s="114"/>
      <c r="HMS15" s="114"/>
      <c r="HMT15" s="114"/>
      <c r="HMU15" s="114"/>
      <c r="HMV15" s="114"/>
      <c r="HMW15" s="114"/>
      <c r="HMX15" s="114"/>
      <c r="HMY15" s="114"/>
      <c r="HMZ15" s="114"/>
      <c r="HNA15" s="114"/>
      <c r="HNB15" s="114"/>
      <c r="HNC15" s="114"/>
      <c r="HND15" s="114"/>
      <c r="HNE15" s="114"/>
      <c r="HNF15" s="114"/>
      <c r="HNG15" s="114"/>
      <c r="HNH15" s="114"/>
      <c r="HNI15" s="114"/>
      <c r="HNJ15" s="114"/>
      <c r="HNK15" s="114"/>
      <c r="HNL15" s="114"/>
      <c r="HNM15" s="114"/>
      <c r="HNN15" s="114"/>
      <c r="HNO15" s="114"/>
      <c r="HNP15" s="114"/>
      <c r="HNQ15" s="114"/>
      <c r="HNR15" s="114"/>
      <c r="HNS15" s="114"/>
      <c r="HNT15" s="114"/>
      <c r="HNU15" s="114"/>
      <c r="HNV15" s="114"/>
      <c r="HNW15" s="114"/>
      <c r="HNX15" s="114"/>
      <c r="HNY15" s="114"/>
      <c r="HNZ15" s="114"/>
      <c r="HOA15" s="114"/>
      <c r="HOB15" s="114"/>
      <c r="HOC15" s="114"/>
      <c r="HOD15" s="114"/>
      <c r="HOE15" s="114"/>
      <c r="HOF15" s="114"/>
      <c r="HOG15" s="114"/>
      <c r="HOH15" s="114"/>
      <c r="HOI15" s="114"/>
      <c r="HOJ15" s="114"/>
      <c r="HOK15" s="114"/>
      <c r="HOL15" s="114"/>
      <c r="HOM15" s="114"/>
      <c r="HON15" s="114"/>
      <c r="HOO15" s="114"/>
      <c r="HOP15" s="114"/>
      <c r="HOQ15" s="114"/>
      <c r="HOR15" s="114"/>
      <c r="HOS15" s="114"/>
      <c r="HOT15" s="114"/>
      <c r="HOU15" s="114"/>
      <c r="HOV15" s="114"/>
      <c r="HOW15" s="114"/>
      <c r="HOX15" s="114"/>
      <c r="HOY15" s="114"/>
      <c r="HOZ15" s="114"/>
      <c r="HPA15" s="114"/>
      <c r="HPB15" s="114"/>
      <c r="HPC15" s="114"/>
      <c r="HPD15" s="114"/>
      <c r="HPE15" s="114"/>
      <c r="HPF15" s="114"/>
      <c r="HPG15" s="114"/>
      <c r="HPH15" s="114"/>
      <c r="HPI15" s="114"/>
      <c r="HPJ15" s="114"/>
      <c r="HPK15" s="114"/>
      <c r="HPL15" s="114"/>
      <c r="HPM15" s="114"/>
      <c r="HPN15" s="114"/>
      <c r="HPO15" s="114"/>
      <c r="HPP15" s="114"/>
      <c r="HPQ15" s="114"/>
      <c r="HPR15" s="114"/>
      <c r="HPS15" s="114"/>
      <c r="HPT15" s="114"/>
      <c r="HPU15" s="114"/>
      <c r="HPV15" s="114"/>
      <c r="HPW15" s="114"/>
      <c r="HPX15" s="114"/>
      <c r="HPY15" s="114"/>
      <c r="HPZ15" s="114"/>
      <c r="HQA15" s="114"/>
      <c r="HQB15" s="114"/>
      <c r="HQC15" s="114"/>
      <c r="HQD15" s="114"/>
      <c r="HQE15" s="114"/>
      <c r="HQF15" s="114"/>
      <c r="HQG15" s="114"/>
      <c r="HQH15" s="114"/>
      <c r="HQI15" s="114"/>
      <c r="HQJ15" s="114"/>
      <c r="HQK15" s="114"/>
      <c r="HQL15" s="114"/>
      <c r="HQM15" s="114"/>
      <c r="HQN15" s="114"/>
      <c r="HQO15" s="114"/>
      <c r="HQP15" s="114"/>
      <c r="HQQ15" s="114"/>
      <c r="HQR15" s="114"/>
      <c r="HQS15" s="114"/>
      <c r="HQT15" s="114"/>
      <c r="HQU15" s="114"/>
      <c r="HQV15" s="114"/>
      <c r="HQW15" s="114"/>
      <c r="HQX15" s="114"/>
      <c r="HQY15" s="114"/>
      <c r="HQZ15" s="114"/>
      <c r="HRA15" s="114"/>
      <c r="HRB15" s="114"/>
      <c r="HRC15" s="114"/>
      <c r="HRD15" s="114"/>
      <c r="HRE15" s="114"/>
      <c r="HRF15" s="114"/>
      <c r="HRG15" s="114"/>
      <c r="HRH15" s="114"/>
      <c r="HRI15" s="114"/>
      <c r="HRJ15" s="114"/>
      <c r="HRK15" s="114"/>
      <c r="HRL15" s="114"/>
      <c r="HRM15" s="114"/>
      <c r="HRN15" s="114"/>
      <c r="HRO15" s="114"/>
      <c r="HRP15" s="114"/>
      <c r="HRQ15" s="114"/>
      <c r="HRR15" s="114"/>
      <c r="HRS15" s="114"/>
      <c r="HRT15" s="114"/>
      <c r="HRU15" s="114"/>
      <c r="HRV15" s="114"/>
      <c r="HRW15" s="114"/>
      <c r="HRX15" s="114"/>
      <c r="HRY15" s="114"/>
      <c r="HRZ15" s="114"/>
      <c r="HSA15" s="114"/>
      <c r="HSB15" s="114"/>
      <c r="HSC15" s="114"/>
      <c r="HSD15" s="114"/>
      <c r="HSE15" s="114"/>
      <c r="HSF15" s="114"/>
      <c r="HSG15" s="114"/>
      <c r="HSH15" s="114"/>
      <c r="HSI15" s="114"/>
      <c r="HSJ15" s="114"/>
      <c r="HSK15" s="114"/>
      <c r="HSL15" s="114"/>
      <c r="HSM15" s="114"/>
      <c r="HSN15" s="114"/>
      <c r="HSO15" s="114"/>
      <c r="HSP15" s="114"/>
      <c r="HSQ15" s="114"/>
      <c r="HSR15" s="114"/>
      <c r="HSS15" s="114"/>
      <c r="HST15" s="114"/>
      <c r="HSU15" s="114"/>
      <c r="HSV15" s="114"/>
      <c r="HSW15" s="114"/>
      <c r="HSX15" s="114"/>
      <c r="HSY15" s="114"/>
      <c r="HSZ15" s="114"/>
      <c r="HTA15" s="114"/>
      <c r="HTB15" s="114"/>
      <c r="HTC15" s="114"/>
      <c r="HTD15" s="114"/>
      <c r="HTE15" s="114"/>
      <c r="HTF15" s="114"/>
      <c r="HTG15" s="114"/>
      <c r="HTH15" s="114"/>
      <c r="HTI15" s="114"/>
      <c r="HTJ15" s="114"/>
      <c r="HTK15" s="114"/>
      <c r="HTL15" s="114"/>
      <c r="HTM15" s="114"/>
      <c r="HTN15" s="114"/>
      <c r="HTO15" s="114"/>
      <c r="HTP15" s="114"/>
      <c r="HTQ15" s="114"/>
      <c r="HTR15" s="114"/>
      <c r="HTS15" s="114"/>
      <c r="HTT15" s="114"/>
      <c r="HTU15" s="114"/>
      <c r="HTV15" s="114"/>
      <c r="HTW15" s="114"/>
      <c r="HTX15" s="114"/>
      <c r="HTY15" s="114"/>
      <c r="HTZ15" s="114"/>
      <c r="HUA15" s="114"/>
      <c r="HUB15" s="114"/>
      <c r="HUC15" s="114"/>
      <c r="HUD15" s="114"/>
      <c r="HUE15" s="114"/>
      <c r="HUF15" s="114"/>
      <c r="HUG15" s="114"/>
      <c r="HUH15" s="114"/>
      <c r="HUI15" s="114"/>
      <c r="HUJ15" s="114"/>
      <c r="HUK15" s="114"/>
      <c r="HUL15" s="114"/>
      <c r="HUM15" s="114"/>
      <c r="HUN15" s="114"/>
      <c r="HUO15" s="114"/>
      <c r="HUP15" s="114"/>
      <c r="HUQ15" s="114"/>
      <c r="HUR15" s="114"/>
      <c r="HUS15" s="114"/>
      <c r="HUT15" s="114"/>
      <c r="HUU15" s="114"/>
      <c r="HUV15" s="114"/>
      <c r="HUW15" s="114"/>
      <c r="HUX15" s="114"/>
      <c r="HUY15" s="114"/>
      <c r="HUZ15" s="114"/>
      <c r="HVA15" s="114"/>
      <c r="HVB15" s="114"/>
      <c r="HVC15" s="114"/>
      <c r="HVD15" s="114"/>
      <c r="HVE15" s="114"/>
      <c r="HVF15" s="114"/>
      <c r="HVG15" s="114"/>
      <c r="HVH15" s="114"/>
      <c r="HVI15" s="114"/>
      <c r="HVJ15" s="114"/>
      <c r="HVK15" s="114"/>
      <c r="HVL15" s="114"/>
      <c r="HVM15" s="114"/>
      <c r="HVN15" s="114"/>
      <c r="HVO15" s="114"/>
      <c r="HVP15" s="114"/>
      <c r="HVQ15" s="114"/>
      <c r="HVR15" s="114"/>
      <c r="HVS15" s="114"/>
      <c r="HVT15" s="114"/>
      <c r="HVU15" s="114"/>
      <c r="HVV15" s="114"/>
      <c r="HVW15" s="114"/>
      <c r="HVX15" s="114"/>
      <c r="HVY15" s="114"/>
      <c r="HVZ15" s="114"/>
      <c r="HWA15" s="114"/>
      <c r="HWB15" s="114"/>
      <c r="HWC15" s="114"/>
      <c r="HWD15" s="114"/>
      <c r="HWE15" s="114"/>
      <c r="HWF15" s="114"/>
      <c r="HWG15" s="114"/>
      <c r="HWH15" s="114"/>
      <c r="HWI15" s="114"/>
      <c r="HWJ15" s="114"/>
      <c r="HWK15" s="114"/>
      <c r="HWL15" s="114"/>
      <c r="HWM15" s="114"/>
      <c r="HWN15" s="114"/>
      <c r="HWO15" s="114"/>
      <c r="HWP15" s="114"/>
      <c r="HWQ15" s="114"/>
      <c r="HWR15" s="114"/>
      <c r="HWS15" s="114"/>
      <c r="HWT15" s="114"/>
      <c r="HWU15" s="114"/>
      <c r="HWV15" s="114"/>
      <c r="HWW15" s="114"/>
      <c r="HWX15" s="114"/>
      <c r="HWY15" s="114"/>
      <c r="HWZ15" s="114"/>
      <c r="HXA15" s="114"/>
      <c r="HXB15" s="114"/>
      <c r="HXC15" s="114"/>
      <c r="HXD15" s="114"/>
      <c r="HXE15" s="114"/>
      <c r="HXF15" s="114"/>
      <c r="HXG15" s="114"/>
      <c r="HXH15" s="114"/>
      <c r="HXI15" s="114"/>
      <c r="HXJ15" s="114"/>
      <c r="HXK15" s="114"/>
      <c r="HXL15" s="114"/>
      <c r="HXM15" s="114"/>
      <c r="HXN15" s="114"/>
      <c r="HXO15" s="114"/>
      <c r="HXP15" s="114"/>
      <c r="HXQ15" s="114"/>
      <c r="HXR15" s="114"/>
      <c r="HXS15" s="114"/>
      <c r="HXT15" s="114"/>
      <c r="HXU15" s="114"/>
      <c r="HXV15" s="114"/>
      <c r="HXW15" s="114"/>
      <c r="HXX15" s="114"/>
      <c r="HXY15" s="114"/>
      <c r="HXZ15" s="114"/>
      <c r="HYA15" s="114"/>
      <c r="HYB15" s="114"/>
      <c r="HYC15" s="114"/>
      <c r="HYD15" s="114"/>
      <c r="HYE15" s="114"/>
      <c r="HYF15" s="114"/>
      <c r="HYG15" s="114"/>
      <c r="HYH15" s="114"/>
      <c r="HYI15" s="114"/>
      <c r="HYJ15" s="114"/>
      <c r="HYK15" s="114"/>
      <c r="HYL15" s="114"/>
      <c r="HYM15" s="114"/>
      <c r="HYN15" s="114"/>
      <c r="HYO15" s="114"/>
      <c r="HYP15" s="114"/>
      <c r="HYQ15" s="114"/>
      <c r="HYR15" s="114"/>
      <c r="HYS15" s="114"/>
      <c r="HYT15" s="114"/>
      <c r="HYU15" s="114"/>
      <c r="HYV15" s="114"/>
      <c r="HYW15" s="114"/>
      <c r="HYX15" s="114"/>
      <c r="HYY15" s="114"/>
      <c r="HYZ15" s="114"/>
      <c r="HZA15" s="114"/>
      <c r="HZB15" s="114"/>
      <c r="HZC15" s="114"/>
      <c r="HZD15" s="114"/>
      <c r="HZE15" s="114"/>
      <c r="HZF15" s="114"/>
      <c r="HZG15" s="114"/>
      <c r="HZH15" s="114"/>
      <c r="HZI15" s="114"/>
      <c r="HZJ15" s="114"/>
      <c r="HZK15" s="114"/>
      <c r="HZL15" s="114"/>
      <c r="HZM15" s="114"/>
      <c r="HZN15" s="114"/>
      <c r="HZO15" s="114"/>
      <c r="HZP15" s="114"/>
      <c r="HZQ15" s="114"/>
      <c r="HZR15" s="114"/>
      <c r="HZS15" s="114"/>
      <c r="HZT15" s="114"/>
      <c r="HZU15" s="114"/>
      <c r="HZV15" s="114"/>
      <c r="HZW15" s="114"/>
      <c r="HZX15" s="114"/>
      <c r="HZY15" s="114"/>
      <c r="HZZ15" s="114"/>
      <c r="IAA15" s="114"/>
      <c r="IAB15" s="114"/>
      <c r="IAC15" s="114"/>
      <c r="IAD15" s="114"/>
      <c r="IAE15" s="114"/>
      <c r="IAF15" s="114"/>
      <c r="IAG15" s="114"/>
      <c r="IAH15" s="114"/>
      <c r="IAI15" s="114"/>
      <c r="IAJ15" s="114"/>
      <c r="IAK15" s="114"/>
      <c r="IAL15" s="114"/>
      <c r="IAM15" s="114"/>
      <c r="IAN15" s="114"/>
      <c r="IAO15" s="114"/>
      <c r="IAP15" s="114"/>
      <c r="IAQ15" s="114"/>
      <c r="IAR15" s="114"/>
      <c r="IAS15" s="114"/>
      <c r="IAT15" s="114"/>
      <c r="IAU15" s="114"/>
      <c r="IAV15" s="114"/>
      <c r="IAW15" s="114"/>
      <c r="IAX15" s="114"/>
      <c r="IAY15" s="114"/>
      <c r="IAZ15" s="114"/>
      <c r="IBA15" s="114"/>
      <c r="IBB15" s="114"/>
      <c r="IBC15" s="114"/>
      <c r="IBD15" s="114"/>
      <c r="IBE15" s="114"/>
      <c r="IBF15" s="114"/>
      <c r="IBG15" s="114"/>
      <c r="IBH15" s="114"/>
      <c r="IBI15" s="114"/>
      <c r="IBJ15" s="114"/>
      <c r="IBK15" s="114"/>
      <c r="IBL15" s="114"/>
      <c r="IBM15" s="114"/>
      <c r="IBN15" s="114"/>
      <c r="IBO15" s="114"/>
      <c r="IBP15" s="114"/>
      <c r="IBQ15" s="114"/>
      <c r="IBR15" s="114"/>
      <c r="IBS15" s="114"/>
      <c r="IBT15" s="114"/>
      <c r="IBU15" s="114"/>
      <c r="IBV15" s="114"/>
      <c r="IBW15" s="114"/>
      <c r="IBX15" s="114"/>
      <c r="IBY15" s="114"/>
      <c r="IBZ15" s="114"/>
      <c r="ICA15" s="114"/>
      <c r="ICB15" s="114"/>
      <c r="ICC15" s="114"/>
      <c r="ICD15" s="114"/>
      <c r="ICE15" s="114"/>
      <c r="ICF15" s="114"/>
      <c r="ICG15" s="114"/>
      <c r="ICH15" s="114"/>
      <c r="ICI15" s="114"/>
      <c r="ICJ15" s="114"/>
      <c r="ICK15" s="114"/>
      <c r="ICL15" s="114"/>
      <c r="ICM15" s="114"/>
      <c r="ICN15" s="114"/>
      <c r="ICO15" s="114"/>
      <c r="ICP15" s="114"/>
      <c r="ICQ15" s="114"/>
      <c r="ICR15" s="114"/>
      <c r="ICS15" s="114"/>
      <c r="ICT15" s="114"/>
      <c r="ICU15" s="114"/>
      <c r="ICV15" s="114"/>
      <c r="ICW15" s="114"/>
      <c r="ICX15" s="114"/>
      <c r="ICY15" s="114"/>
      <c r="ICZ15" s="114"/>
      <c r="IDA15" s="114"/>
      <c r="IDB15" s="114"/>
      <c r="IDC15" s="114"/>
      <c r="IDD15" s="114"/>
      <c r="IDE15" s="114"/>
      <c r="IDF15" s="114"/>
      <c r="IDG15" s="114"/>
      <c r="IDH15" s="114"/>
      <c r="IDI15" s="114"/>
      <c r="IDJ15" s="114"/>
      <c r="IDK15" s="114"/>
      <c r="IDL15" s="114"/>
      <c r="IDM15" s="114"/>
      <c r="IDN15" s="114"/>
      <c r="IDO15" s="114"/>
      <c r="IDP15" s="114"/>
      <c r="IDQ15" s="114"/>
      <c r="IDR15" s="114"/>
      <c r="IDS15" s="114"/>
      <c r="IDT15" s="114"/>
      <c r="IDU15" s="114"/>
      <c r="IDV15" s="114"/>
      <c r="IDW15" s="114"/>
      <c r="IDX15" s="114"/>
      <c r="IDY15" s="114"/>
      <c r="IDZ15" s="114"/>
      <c r="IEA15" s="114"/>
      <c r="IEB15" s="114"/>
      <c r="IEC15" s="114"/>
      <c r="IED15" s="114"/>
      <c r="IEE15" s="114"/>
      <c r="IEF15" s="114"/>
      <c r="IEG15" s="114"/>
      <c r="IEH15" s="114"/>
      <c r="IEI15" s="114"/>
      <c r="IEJ15" s="114"/>
      <c r="IEK15" s="114"/>
      <c r="IEL15" s="114"/>
      <c r="IEM15" s="114"/>
      <c r="IEN15" s="114"/>
      <c r="IEO15" s="114"/>
      <c r="IEP15" s="114"/>
      <c r="IEQ15" s="114"/>
      <c r="IER15" s="114"/>
      <c r="IES15" s="114"/>
      <c r="IET15" s="114"/>
      <c r="IEU15" s="114"/>
      <c r="IEV15" s="114"/>
      <c r="IEW15" s="114"/>
      <c r="IEX15" s="114"/>
      <c r="IEY15" s="114"/>
      <c r="IEZ15" s="114"/>
      <c r="IFA15" s="114"/>
      <c r="IFB15" s="114"/>
      <c r="IFC15" s="114"/>
      <c r="IFD15" s="114"/>
      <c r="IFE15" s="114"/>
      <c r="IFF15" s="114"/>
      <c r="IFG15" s="114"/>
      <c r="IFH15" s="114"/>
      <c r="IFI15" s="114"/>
      <c r="IFJ15" s="114"/>
      <c r="IFK15" s="114"/>
      <c r="IFL15" s="114"/>
      <c r="IFM15" s="114"/>
      <c r="IFN15" s="114"/>
      <c r="IFO15" s="114"/>
      <c r="IFP15" s="114"/>
      <c r="IFQ15" s="114"/>
      <c r="IFR15" s="114"/>
      <c r="IFS15" s="114"/>
      <c r="IFT15" s="114"/>
      <c r="IFU15" s="114"/>
      <c r="IFV15" s="114"/>
      <c r="IFW15" s="114"/>
      <c r="IFX15" s="114"/>
      <c r="IFY15" s="114"/>
      <c r="IFZ15" s="114"/>
      <c r="IGA15" s="114"/>
      <c r="IGB15" s="114"/>
      <c r="IGC15" s="114"/>
      <c r="IGD15" s="114"/>
      <c r="IGE15" s="114"/>
      <c r="IGF15" s="114"/>
      <c r="IGG15" s="114"/>
      <c r="IGH15" s="114"/>
      <c r="IGI15" s="114"/>
      <c r="IGJ15" s="114"/>
      <c r="IGK15" s="114"/>
      <c r="IGL15" s="114"/>
      <c r="IGM15" s="114"/>
      <c r="IGN15" s="114"/>
      <c r="IGO15" s="114"/>
      <c r="IGP15" s="114"/>
      <c r="IGQ15" s="114"/>
      <c r="IGR15" s="114"/>
      <c r="IGS15" s="114"/>
      <c r="IGT15" s="114"/>
      <c r="IGU15" s="114"/>
      <c r="IGV15" s="114"/>
      <c r="IGW15" s="114"/>
      <c r="IGX15" s="114"/>
      <c r="IGY15" s="114"/>
      <c r="IGZ15" s="114"/>
      <c r="IHA15" s="114"/>
      <c r="IHB15" s="114"/>
      <c r="IHC15" s="114"/>
      <c r="IHD15" s="114"/>
      <c r="IHE15" s="114"/>
      <c r="IHF15" s="114"/>
      <c r="IHG15" s="114"/>
      <c r="IHH15" s="114"/>
      <c r="IHI15" s="114"/>
      <c r="IHJ15" s="114"/>
      <c r="IHK15" s="114"/>
      <c r="IHL15" s="114"/>
      <c r="IHM15" s="114"/>
      <c r="IHN15" s="114"/>
      <c r="IHO15" s="114"/>
      <c r="IHP15" s="114"/>
      <c r="IHQ15" s="114"/>
      <c r="IHR15" s="114"/>
      <c r="IHS15" s="114"/>
      <c r="IHT15" s="114"/>
      <c r="IHU15" s="114"/>
      <c r="IHV15" s="114"/>
      <c r="IHW15" s="114"/>
      <c r="IHX15" s="114"/>
      <c r="IHY15" s="114"/>
      <c r="IHZ15" s="114"/>
      <c r="IIA15" s="114"/>
      <c r="IIB15" s="114"/>
      <c r="IIC15" s="114"/>
      <c r="IID15" s="114"/>
      <c r="IIE15" s="114"/>
      <c r="IIF15" s="114"/>
      <c r="IIG15" s="114"/>
      <c r="IIH15" s="114"/>
      <c r="III15" s="114"/>
      <c r="IIJ15" s="114"/>
      <c r="IIK15" s="114"/>
      <c r="IIL15" s="114"/>
      <c r="IIM15" s="114"/>
      <c r="IIN15" s="114"/>
      <c r="IIO15" s="114"/>
      <c r="IIP15" s="114"/>
      <c r="IIQ15" s="114"/>
      <c r="IIR15" s="114"/>
      <c r="IIS15" s="114"/>
      <c r="IIT15" s="114"/>
      <c r="IIU15" s="114"/>
      <c r="IIV15" s="114"/>
      <c r="IIW15" s="114"/>
      <c r="IIX15" s="114"/>
      <c r="IIY15" s="114"/>
      <c r="IIZ15" s="114"/>
      <c r="IJA15" s="114"/>
      <c r="IJB15" s="114"/>
      <c r="IJC15" s="114"/>
      <c r="IJD15" s="114"/>
      <c r="IJE15" s="114"/>
      <c r="IJF15" s="114"/>
      <c r="IJG15" s="114"/>
      <c r="IJH15" s="114"/>
      <c r="IJI15" s="114"/>
      <c r="IJJ15" s="114"/>
      <c r="IJK15" s="114"/>
      <c r="IJL15" s="114"/>
      <c r="IJM15" s="114"/>
      <c r="IJN15" s="114"/>
      <c r="IJO15" s="114"/>
      <c r="IJP15" s="114"/>
      <c r="IJQ15" s="114"/>
      <c r="IJR15" s="114"/>
      <c r="IJS15" s="114"/>
      <c r="IJT15" s="114"/>
      <c r="IJU15" s="114"/>
      <c r="IJV15" s="114"/>
      <c r="IJW15" s="114"/>
      <c r="IJX15" s="114"/>
      <c r="IJY15" s="114"/>
      <c r="IJZ15" s="114"/>
      <c r="IKA15" s="114"/>
      <c r="IKB15" s="114"/>
      <c r="IKC15" s="114"/>
      <c r="IKD15" s="114"/>
      <c r="IKE15" s="114"/>
      <c r="IKF15" s="114"/>
      <c r="IKG15" s="114"/>
      <c r="IKH15" s="114"/>
      <c r="IKI15" s="114"/>
      <c r="IKJ15" s="114"/>
      <c r="IKK15" s="114"/>
      <c r="IKL15" s="114"/>
      <c r="IKM15" s="114"/>
      <c r="IKN15" s="114"/>
      <c r="IKO15" s="114"/>
      <c r="IKP15" s="114"/>
      <c r="IKQ15" s="114"/>
      <c r="IKR15" s="114"/>
      <c r="IKS15" s="114"/>
      <c r="IKT15" s="114"/>
      <c r="IKU15" s="114"/>
      <c r="IKV15" s="114"/>
      <c r="IKW15" s="114"/>
      <c r="IKX15" s="114"/>
      <c r="IKY15" s="114"/>
      <c r="IKZ15" s="114"/>
      <c r="ILA15" s="114"/>
      <c r="ILB15" s="114"/>
      <c r="ILC15" s="114"/>
      <c r="ILD15" s="114"/>
      <c r="ILE15" s="114"/>
      <c r="ILF15" s="114"/>
      <c r="ILG15" s="114"/>
      <c r="ILH15" s="114"/>
      <c r="ILI15" s="114"/>
      <c r="ILJ15" s="114"/>
      <c r="ILK15" s="114"/>
      <c r="ILL15" s="114"/>
      <c r="ILM15" s="114"/>
      <c r="ILN15" s="114"/>
      <c r="ILO15" s="114"/>
      <c r="ILP15" s="114"/>
      <c r="ILQ15" s="114"/>
      <c r="ILR15" s="114"/>
      <c r="ILS15" s="114"/>
      <c r="ILT15" s="114"/>
      <c r="ILU15" s="114"/>
      <c r="ILV15" s="114"/>
      <c r="ILW15" s="114"/>
      <c r="ILX15" s="114"/>
      <c r="ILY15" s="114"/>
      <c r="ILZ15" s="114"/>
      <c r="IMA15" s="114"/>
      <c r="IMB15" s="114"/>
      <c r="IMC15" s="114"/>
      <c r="IMD15" s="114"/>
      <c r="IME15" s="114"/>
      <c r="IMF15" s="114"/>
      <c r="IMG15" s="114"/>
      <c r="IMH15" s="114"/>
      <c r="IMI15" s="114"/>
      <c r="IMJ15" s="114"/>
      <c r="IMK15" s="114"/>
      <c r="IML15" s="114"/>
      <c r="IMM15" s="114"/>
      <c r="IMN15" s="114"/>
      <c r="IMO15" s="114"/>
      <c r="IMP15" s="114"/>
      <c r="IMQ15" s="114"/>
      <c r="IMR15" s="114"/>
      <c r="IMS15" s="114"/>
      <c r="IMT15" s="114"/>
      <c r="IMU15" s="114"/>
      <c r="IMV15" s="114"/>
      <c r="IMW15" s="114"/>
      <c r="IMX15" s="114"/>
      <c r="IMY15" s="114"/>
      <c r="IMZ15" s="114"/>
      <c r="INA15" s="114"/>
      <c r="INB15" s="114"/>
      <c r="INC15" s="114"/>
      <c r="IND15" s="114"/>
      <c r="INE15" s="114"/>
      <c r="INF15" s="114"/>
      <c r="ING15" s="114"/>
      <c r="INH15" s="114"/>
      <c r="INI15" s="114"/>
      <c r="INJ15" s="114"/>
      <c r="INK15" s="114"/>
      <c r="INL15" s="114"/>
      <c r="INM15" s="114"/>
      <c r="INN15" s="114"/>
      <c r="INO15" s="114"/>
      <c r="INP15" s="114"/>
      <c r="INQ15" s="114"/>
      <c r="INR15" s="114"/>
      <c r="INS15" s="114"/>
      <c r="INT15" s="114"/>
      <c r="INU15" s="114"/>
      <c r="INV15" s="114"/>
      <c r="INW15" s="114"/>
      <c r="INX15" s="114"/>
      <c r="INY15" s="114"/>
      <c r="INZ15" s="114"/>
      <c r="IOA15" s="114"/>
      <c r="IOB15" s="114"/>
      <c r="IOC15" s="114"/>
      <c r="IOD15" s="114"/>
      <c r="IOE15" s="114"/>
      <c r="IOF15" s="114"/>
      <c r="IOG15" s="114"/>
      <c r="IOH15" s="114"/>
      <c r="IOI15" s="114"/>
      <c r="IOJ15" s="114"/>
      <c r="IOK15" s="114"/>
      <c r="IOL15" s="114"/>
      <c r="IOM15" s="114"/>
      <c r="ION15" s="114"/>
      <c r="IOO15" s="114"/>
      <c r="IOP15" s="114"/>
      <c r="IOQ15" s="114"/>
      <c r="IOR15" s="114"/>
      <c r="IOS15" s="114"/>
      <c r="IOT15" s="114"/>
      <c r="IOU15" s="114"/>
      <c r="IOV15" s="114"/>
      <c r="IOW15" s="114"/>
      <c r="IOX15" s="114"/>
      <c r="IOY15" s="114"/>
      <c r="IOZ15" s="114"/>
      <c r="IPA15" s="114"/>
      <c r="IPB15" s="114"/>
      <c r="IPC15" s="114"/>
      <c r="IPD15" s="114"/>
      <c r="IPE15" s="114"/>
      <c r="IPF15" s="114"/>
      <c r="IPG15" s="114"/>
      <c r="IPH15" s="114"/>
      <c r="IPI15" s="114"/>
      <c r="IPJ15" s="114"/>
      <c r="IPK15" s="114"/>
      <c r="IPL15" s="114"/>
      <c r="IPM15" s="114"/>
      <c r="IPN15" s="114"/>
      <c r="IPO15" s="114"/>
      <c r="IPP15" s="114"/>
      <c r="IPQ15" s="114"/>
      <c r="IPR15" s="114"/>
      <c r="IPS15" s="114"/>
      <c r="IPT15" s="114"/>
      <c r="IPU15" s="114"/>
      <c r="IPV15" s="114"/>
      <c r="IPW15" s="114"/>
      <c r="IPX15" s="114"/>
      <c r="IPY15" s="114"/>
      <c r="IPZ15" s="114"/>
      <c r="IQA15" s="114"/>
      <c r="IQB15" s="114"/>
      <c r="IQC15" s="114"/>
      <c r="IQD15" s="114"/>
      <c r="IQE15" s="114"/>
      <c r="IQF15" s="114"/>
      <c r="IQG15" s="114"/>
      <c r="IQH15" s="114"/>
      <c r="IQI15" s="114"/>
      <c r="IQJ15" s="114"/>
      <c r="IQK15" s="114"/>
      <c r="IQL15" s="114"/>
      <c r="IQM15" s="114"/>
      <c r="IQN15" s="114"/>
      <c r="IQO15" s="114"/>
      <c r="IQP15" s="114"/>
      <c r="IQQ15" s="114"/>
      <c r="IQR15" s="114"/>
      <c r="IQS15" s="114"/>
      <c r="IQT15" s="114"/>
      <c r="IQU15" s="114"/>
      <c r="IQV15" s="114"/>
      <c r="IQW15" s="114"/>
      <c r="IQX15" s="114"/>
      <c r="IQY15" s="114"/>
      <c r="IQZ15" s="114"/>
      <c r="IRA15" s="114"/>
      <c r="IRB15" s="114"/>
      <c r="IRC15" s="114"/>
      <c r="IRD15" s="114"/>
      <c r="IRE15" s="114"/>
      <c r="IRF15" s="114"/>
      <c r="IRG15" s="114"/>
      <c r="IRH15" s="114"/>
      <c r="IRI15" s="114"/>
      <c r="IRJ15" s="114"/>
      <c r="IRK15" s="114"/>
      <c r="IRL15" s="114"/>
      <c r="IRM15" s="114"/>
      <c r="IRN15" s="114"/>
      <c r="IRO15" s="114"/>
      <c r="IRP15" s="114"/>
      <c r="IRQ15" s="114"/>
      <c r="IRR15" s="114"/>
      <c r="IRS15" s="114"/>
      <c r="IRT15" s="114"/>
      <c r="IRU15" s="114"/>
      <c r="IRV15" s="114"/>
      <c r="IRW15" s="114"/>
      <c r="IRX15" s="114"/>
      <c r="IRY15" s="114"/>
      <c r="IRZ15" s="114"/>
      <c r="ISA15" s="114"/>
      <c r="ISB15" s="114"/>
      <c r="ISC15" s="114"/>
      <c r="ISD15" s="114"/>
      <c r="ISE15" s="114"/>
      <c r="ISF15" s="114"/>
      <c r="ISG15" s="114"/>
      <c r="ISH15" s="114"/>
      <c r="ISI15" s="114"/>
      <c r="ISJ15" s="114"/>
      <c r="ISK15" s="114"/>
      <c r="ISL15" s="114"/>
      <c r="ISM15" s="114"/>
      <c r="ISN15" s="114"/>
      <c r="ISO15" s="114"/>
      <c r="ISP15" s="114"/>
      <c r="ISQ15" s="114"/>
      <c r="ISR15" s="114"/>
      <c r="ISS15" s="114"/>
      <c r="IST15" s="114"/>
      <c r="ISU15" s="114"/>
      <c r="ISV15" s="114"/>
      <c r="ISW15" s="114"/>
      <c r="ISX15" s="114"/>
      <c r="ISY15" s="114"/>
      <c r="ISZ15" s="114"/>
      <c r="ITA15" s="114"/>
      <c r="ITB15" s="114"/>
      <c r="ITC15" s="114"/>
      <c r="ITD15" s="114"/>
      <c r="ITE15" s="114"/>
      <c r="ITF15" s="114"/>
      <c r="ITG15" s="114"/>
      <c r="ITH15" s="114"/>
      <c r="ITI15" s="114"/>
      <c r="ITJ15" s="114"/>
      <c r="ITK15" s="114"/>
      <c r="ITL15" s="114"/>
      <c r="ITM15" s="114"/>
      <c r="ITN15" s="114"/>
      <c r="ITO15" s="114"/>
      <c r="ITP15" s="114"/>
      <c r="ITQ15" s="114"/>
      <c r="ITR15" s="114"/>
      <c r="ITS15" s="114"/>
      <c r="ITT15" s="114"/>
      <c r="ITU15" s="114"/>
      <c r="ITV15" s="114"/>
      <c r="ITW15" s="114"/>
      <c r="ITX15" s="114"/>
      <c r="ITY15" s="114"/>
      <c r="ITZ15" s="114"/>
      <c r="IUA15" s="114"/>
      <c r="IUB15" s="114"/>
      <c r="IUC15" s="114"/>
      <c r="IUD15" s="114"/>
      <c r="IUE15" s="114"/>
      <c r="IUF15" s="114"/>
      <c r="IUG15" s="114"/>
      <c r="IUH15" s="114"/>
      <c r="IUI15" s="114"/>
      <c r="IUJ15" s="114"/>
      <c r="IUK15" s="114"/>
      <c r="IUL15" s="114"/>
      <c r="IUM15" s="114"/>
      <c r="IUN15" s="114"/>
      <c r="IUO15" s="114"/>
      <c r="IUP15" s="114"/>
      <c r="IUQ15" s="114"/>
      <c r="IUR15" s="114"/>
      <c r="IUS15" s="114"/>
      <c r="IUT15" s="114"/>
      <c r="IUU15" s="114"/>
      <c r="IUV15" s="114"/>
      <c r="IUW15" s="114"/>
      <c r="IUX15" s="114"/>
      <c r="IUY15" s="114"/>
      <c r="IUZ15" s="114"/>
      <c r="IVA15" s="114"/>
      <c r="IVB15" s="114"/>
      <c r="IVC15" s="114"/>
      <c r="IVD15" s="114"/>
      <c r="IVE15" s="114"/>
      <c r="IVF15" s="114"/>
      <c r="IVG15" s="114"/>
      <c r="IVH15" s="114"/>
      <c r="IVI15" s="114"/>
      <c r="IVJ15" s="114"/>
      <c r="IVK15" s="114"/>
      <c r="IVL15" s="114"/>
      <c r="IVM15" s="114"/>
      <c r="IVN15" s="114"/>
      <c r="IVO15" s="114"/>
      <c r="IVP15" s="114"/>
      <c r="IVQ15" s="114"/>
      <c r="IVR15" s="114"/>
      <c r="IVS15" s="114"/>
      <c r="IVT15" s="114"/>
      <c r="IVU15" s="114"/>
      <c r="IVV15" s="114"/>
      <c r="IVW15" s="114"/>
      <c r="IVX15" s="114"/>
      <c r="IVY15" s="114"/>
      <c r="IVZ15" s="114"/>
      <c r="IWA15" s="114"/>
      <c r="IWB15" s="114"/>
      <c r="IWC15" s="114"/>
      <c r="IWD15" s="114"/>
      <c r="IWE15" s="114"/>
      <c r="IWF15" s="114"/>
      <c r="IWG15" s="114"/>
      <c r="IWH15" s="114"/>
      <c r="IWI15" s="114"/>
      <c r="IWJ15" s="114"/>
      <c r="IWK15" s="114"/>
      <c r="IWL15" s="114"/>
      <c r="IWM15" s="114"/>
      <c r="IWN15" s="114"/>
      <c r="IWO15" s="114"/>
      <c r="IWP15" s="114"/>
      <c r="IWQ15" s="114"/>
      <c r="IWR15" s="114"/>
      <c r="IWS15" s="114"/>
      <c r="IWT15" s="114"/>
      <c r="IWU15" s="114"/>
      <c r="IWV15" s="114"/>
      <c r="IWW15" s="114"/>
      <c r="IWX15" s="114"/>
      <c r="IWY15" s="114"/>
      <c r="IWZ15" s="114"/>
      <c r="IXA15" s="114"/>
      <c r="IXB15" s="114"/>
      <c r="IXC15" s="114"/>
      <c r="IXD15" s="114"/>
      <c r="IXE15" s="114"/>
      <c r="IXF15" s="114"/>
      <c r="IXG15" s="114"/>
      <c r="IXH15" s="114"/>
      <c r="IXI15" s="114"/>
      <c r="IXJ15" s="114"/>
      <c r="IXK15" s="114"/>
      <c r="IXL15" s="114"/>
      <c r="IXM15" s="114"/>
      <c r="IXN15" s="114"/>
      <c r="IXO15" s="114"/>
      <c r="IXP15" s="114"/>
      <c r="IXQ15" s="114"/>
      <c r="IXR15" s="114"/>
      <c r="IXS15" s="114"/>
      <c r="IXT15" s="114"/>
      <c r="IXU15" s="114"/>
      <c r="IXV15" s="114"/>
      <c r="IXW15" s="114"/>
      <c r="IXX15" s="114"/>
      <c r="IXY15" s="114"/>
      <c r="IXZ15" s="114"/>
      <c r="IYA15" s="114"/>
      <c r="IYB15" s="114"/>
      <c r="IYC15" s="114"/>
      <c r="IYD15" s="114"/>
      <c r="IYE15" s="114"/>
      <c r="IYF15" s="114"/>
      <c r="IYG15" s="114"/>
      <c r="IYH15" s="114"/>
      <c r="IYI15" s="114"/>
      <c r="IYJ15" s="114"/>
      <c r="IYK15" s="114"/>
      <c r="IYL15" s="114"/>
      <c r="IYM15" s="114"/>
      <c r="IYN15" s="114"/>
      <c r="IYO15" s="114"/>
      <c r="IYP15" s="114"/>
      <c r="IYQ15" s="114"/>
      <c r="IYR15" s="114"/>
      <c r="IYS15" s="114"/>
      <c r="IYT15" s="114"/>
      <c r="IYU15" s="114"/>
      <c r="IYV15" s="114"/>
      <c r="IYW15" s="114"/>
      <c r="IYX15" s="114"/>
      <c r="IYY15" s="114"/>
      <c r="IYZ15" s="114"/>
      <c r="IZA15" s="114"/>
      <c r="IZB15" s="114"/>
      <c r="IZC15" s="114"/>
      <c r="IZD15" s="114"/>
      <c r="IZE15" s="114"/>
      <c r="IZF15" s="114"/>
      <c r="IZG15" s="114"/>
      <c r="IZH15" s="114"/>
      <c r="IZI15" s="114"/>
      <c r="IZJ15" s="114"/>
      <c r="IZK15" s="114"/>
      <c r="IZL15" s="114"/>
      <c r="IZM15" s="114"/>
      <c r="IZN15" s="114"/>
      <c r="IZO15" s="114"/>
      <c r="IZP15" s="114"/>
      <c r="IZQ15" s="114"/>
      <c r="IZR15" s="114"/>
      <c r="IZS15" s="114"/>
      <c r="IZT15" s="114"/>
      <c r="IZU15" s="114"/>
      <c r="IZV15" s="114"/>
      <c r="IZW15" s="114"/>
      <c r="IZX15" s="114"/>
      <c r="IZY15" s="114"/>
      <c r="IZZ15" s="114"/>
      <c r="JAA15" s="114"/>
      <c r="JAB15" s="114"/>
      <c r="JAC15" s="114"/>
      <c r="JAD15" s="114"/>
      <c r="JAE15" s="114"/>
      <c r="JAF15" s="114"/>
      <c r="JAG15" s="114"/>
      <c r="JAH15" s="114"/>
      <c r="JAI15" s="114"/>
      <c r="JAJ15" s="114"/>
      <c r="JAK15" s="114"/>
      <c r="JAL15" s="114"/>
      <c r="JAM15" s="114"/>
      <c r="JAN15" s="114"/>
      <c r="JAO15" s="114"/>
      <c r="JAP15" s="114"/>
      <c r="JAQ15" s="114"/>
      <c r="JAR15" s="114"/>
      <c r="JAS15" s="114"/>
      <c r="JAT15" s="114"/>
      <c r="JAU15" s="114"/>
      <c r="JAV15" s="114"/>
      <c r="JAW15" s="114"/>
      <c r="JAX15" s="114"/>
      <c r="JAY15" s="114"/>
      <c r="JAZ15" s="114"/>
      <c r="JBA15" s="114"/>
      <c r="JBB15" s="114"/>
      <c r="JBC15" s="114"/>
      <c r="JBD15" s="114"/>
      <c r="JBE15" s="114"/>
      <c r="JBF15" s="114"/>
      <c r="JBG15" s="114"/>
      <c r="JBH15" s="114"/>
      <c r="JBI15" s="114"/>
      <c r="JBJ15" s="114"/>
      <c r="JBK15" s="114"/>
      <c r="JBL15" s="114"/>
      <c r="JBM15" s="114"/>
      <c r="JBN15" s="114"/>
      <c r="JBO15" s="114"/>
      <c r="JBP15" s="114"/>
      <c r="JBQ15" s="114"/>
      <c r="JBR15" s="114"/>
      <c r="JBS15" s="114"/>
      <c r="JBT15" s="114"/>
      <c r="JBU15" s="114"/>
      <c r="JBV15" s="114"/>
      <c r="JBW15" s="114"/>
      <c r="JBX15" s="114"/>
      <c r="JBY15" s="114"/>
      <c r="JBZ15" s="114"/>
      <c r="JCA15" s="114"/>
      <c r="JCB15" s="114"/>
      <c r="JCC15" s="114"/>
      <c r="JCD15" s="114"/>
      <c r="JCE15" s="114"/>
      <c r="JCF15" s="114"/>
      <c r="JCG15" s="114"/>
      <c r="JCH15" s="114"/>
      <c r="JCI15" s="114"/>
      <c r="JCJ15" s="114"/>
      <c r="JCK15" s="114"/>
      <c r="JCL15" s="114"/>
      <c r="JCM15" s="114"/>
      <c r="JCN15" s="114"/>
      <c r="JCO15" s="114"/>
      <c r="JCP15" s="114"/>
      <c r="JCQ15" s="114"/>
      <c r="JCR15" s="114"/>
      <c r="JCS15" s="114"/>
      <c r="JCT15" s="114"/>
      <c r="JCU15" s="114"/>
      <c r="JCV15" s="114"/>
      <c r="JCW15" s="114"/>
      <c r="JCX15" s="114"/>
      <c r="JCY15" s="114"/>
      <c r="JCZ15" s="114"/>
      <c r="JDA15" s="114"/>
      <c r="JDB15" s="114"/>
      <c r="JDC15" s="114"/>
      <c r="JDD15" s="114"/>
      <c r="JDE15" s="114"/>
      <c r="JDF15" s="114"/>
      <c r="JDG15" s="114"/>
      <c r="JDH15" s="114"/>
      <c r="JDI15" s="114"/>
      <c r="JDJ15" s="114"/>
      <c r="JDK15" s="114"/>
      <c r="JDL15" s="114"/>
      <c r="JDM15" s="114"/>
      <c r="JDN15" s="114"/>
      <c r="JDO15" s="114"/>
      <c r="JDP15" s="114"/>
      <c r="JDQ15" s="114"/>
      <c r="JDR15" s="114"/>
      <c r="JDS15" s="114"/>
      <c r="JDT15" s="114"/>
      <c r="JDU15" s="114"/>
      <c r="JDV15" s="114"/>
      <c r="JDW15" s="114"/>
      <c r="JDX15" s="114"/>
      <c r="JDY15" s="114"/>
      <c r="JDZ15" s="114"/>
      <c r="JEA15" s="114"/>
      <c r="JEB15" s="114"/>
      <c r="JEC15" s="114"/>
      <c r="JED15" s="114"/>
      <c r="JEE15" s="114"/>
      <c r="JEF15" s="114"/>
      <c r="JEG15" s="114"/>
      <c r="JEH15" s="114"/>
      <c r="JEI15" s="114"/>
      <c r="JEJ15" s="114"/>
      <c r="JEK15" s="114"/>
      <c r="JEL15" s="114"/>
      <c r="JEM15" s="114"/>
      <c r="JEN15" s="114"/>
      <c r="JEO15" s="114"/>
      <c r="JEP15" s="114"/>
      <c r="JEQ15" s="114"/>
      <c r="JER15" s="114"/>
      <c r="JES15" s="114"/>
      <c r="JET15" s="114"/>
      <c r="JEU15" s="114"/>
      <c r="JEV15" s="114"/>
      <c r="JEW15" s="114"/>
      <c r="JEX15" s="114"/>
      <c r="JEY15" s="114"/>
      <c r="JEZ15" s="114"/>
      <c r="JFA15" s="114"/>
      <c r="JFB15" s="114"/>
      <c r="JFC15" s="114"/>
      <c r="JFD15" s="114"/>
      <c r="JFE15" s="114"/>
      <c r="JFF15" s="114"/>
      <c r="JFG15" s="114"/>
      <c r="JFH15" s="114"/>
      <c r="JFI15" s="114"/>
      <c r="JFJ15" s="114"/>
      <c r="JFK15" s="114"/>
      <c r="JFL15" s="114"/>
      <c r="JFM15" s="114"/>
      <c r="JFN15" s="114"/>
      <c r="JFO15" s="114"/>
      <c r="JFP15" s="114"/>
      <c r="JFQ15" s="114"/>
      <c r="JFR15" s="114"/>
      <c r="JFS15" s="114"/>
      <c r="JFT15" s="114"/>
      <c r="JFU15" s="114"/>
      <c r="JFV15" s="114"/>
      <c r="JFW15" s="114"/>
      <c r="JFX15" s="114"/>
      <c r="JFY15" s="114"/>
      <c r="JFZ15" s="114"/>
      <c r="JGA15" s="114"/>
      <c r="JGB15" s="114"/>
      <c r="JGC15" s="114"/>
      <c r="JGD15" s="114"/>
      <c r="JGE15" s="114"/>
      <c r="JGF15" s="114"/>
      <c r="JGG15" s="114"/>
      <c r="JGH15" s="114"/>
      <c r="JGI15" s="114"/>
      <c r="JGJ15" s="114"/>
      <c r="JGK15" s="114"/>
      <c r="JGL15" s="114"/>
      <c r="JGM15" s="114"/>
      <c r="JGN15" s="114"/>
      <c r="JGO15" s="114"/>
      <c r="JGP15" s="114"/>
      <c r="JGQ15" s="114"/>
      <c r="JGR15" s="114"/>
      <c r="JGS15" s="114"/>
      <c r="JGT15" s="114"/>
      <c r="JGU15" s="114"/>
      <c r="JGV15" s="114"/>
      <c r="JGW15" s="114"/>
      <c r="JGX15" s="114"/>
      <c r="JGY15" s="114"/>
      <c r="JGZ15" s="114"/>
      <c r="JHA15" s="114"/>
      <c r="JHB15" s="114"/>
      <c r="JHC15" s="114"/>
      <c r="JHD15" s="114"/>
      <c r="JHE15" s="114"/>
      <c r="JHF15" s="114"/>
      <c r="JHG15" s="114"/>
      <c r="JHH15" s="114"/>
      <c r="JHI15" s="114"/>
      <c r="JHJ15" s="114"/>
      <c r="JHK15" s="114"/>
      <c r="JHL15" s="114"/>
      <c r="JHM15" s="114"/>
      <c r="JHN15" s="114"/>
      <c r="JHO15" s="114"/>
      <c r="JHP15" s="114"/>
      <c r="JHQ15" s="114"/>
      <c r="JHR15" s="114"/>
      <c r="JHS15" s="114"/>
      <c r="JHT15" s="114"/>
      <c r="JHU15" s="114"/>
      <c r="JHV15" s="114"/>
      <c r="JHW15" s="114"/>
      <c r="JHX15" s="114"/>
      <c r="JHY15" s="114"/>
      <c r="JHZ15" s="114"/>
      <c r="JIA15" s="114"/>
      <c r="JIB15" s="114"/>
      <c r="JIC15" s="114"/>
      <c r="JID15" s="114"/>
      <c r="JIE15" s="114"/>
      <c r="JIF15" s="114"/>
      <c r="JIG15" s="114"/>
      <c r="JIH15" s="114"/>
      <c r="JII15" s="114"/>
      <c r="JIJ15" s="114"/>
      <c r="JIK15" s="114"/>
      <c r="JIL15" s="114"/>
      <c r="JIM15" s="114"/>
      <c r="JIN15" s="114"/>
      <c r="JIO15" s="114"/>
      <c r="JIP15" s="114"/>
      <c r="JIQ15" s="114"/>
      <c r="JIR15" s="114"/>
      <c r="JIS15" s="114"/>
      <c r="JIT15" s="114"/>
      <c r="JIU15" s="114"/>
      <c r="JIV15" s="114"/>
      <c r="JIW15" s="114"/>
      <c r="JIX15" s="114"/>
      <c r="JIY15" s="114"/>
      <c r="JIZ15" s="114"/>
      <c r="JJA15" s="114"/>
      <c r="JJB15" s="114"/>
      <c r="JJC15" s="114"/>
      <c r="JJD15" s="114"/>
      <c r="JJE15" s="114"/>
      <c r="JJF15" s="114"/>
      <c r="JJG15" s="114"/>
      <c r="JJH15" s="114"/>
      <c r="JJI15" s="114"/>
      <c r="JJJ15" s="114"/>
      <c r="JJK15" s="114"/>
      <c r="JJL15" s="114"/>
      <c r="JJM15" s="114"/>
      <c r="JJN15" s="114"/>
      <c r="JJO15" s="114"/>
      <c r="JJP15" s="114"/>
      <c r="JJQ15" s="114"/>
      <c r="JJR15" s="114"/>
      <c r="JJS15" s="114"/>
      <c r="JJT15" s="114"/>
      <c r="JJU15" s="114"/>
      <c r="JJV15" s="114"/>
      <c r="JJW15" s="114"/>
      <c r="JJX15" s="114"/>
      <c r="JJY15" s="114"/>
      <c r="JJZ15" s="114"/>
      <c r="JKA15" s="114"/>
      <c r="JKB15" s="114"/>
      <c r="JKC15" s="114"/>
      <c r="JKD15" s="114"/>
      <c r="JKE15" s="114"/>
      <c r="JKF15" s="114"/>
      <c r="JKG15" s="114"/>
      <c r="JKH15" s="114"/>
      <c r="JKI15" s="114"/>
      <c r="JKJ15" s="114"/>
      <c r="JKK15" s="114"/>
      <c r="JKL15" s="114"/>
      <c r="JKM15" s="114"/>
      <c r="JKN15" s="114"/>
      <c r="JKO15" s="114"/>
      <c r="JKP15" s="114"/>
      <c r="JKQ15" s="114"/>
      <c r="JKR15" s="114"/>
      <c r="JKS15" s="114"/>
      <c r="JKT15" s="114"/>
      <c r="JKU15" s="114"/>
      <c r="JKV15" s="114"/>
      <c r="JKW15" s="114"/>
      <c r="JKX15" s="114"/>
      <c r="JKY15" s="114"/>
      <c r="JKZ15" s="114"/>
      <c r="JLA15" s="114"/>
      <c r="JLB15" s="114"/>
      <c r="JLC15" s="114"/>
      <c r="JLD15" s="114"/>
      <c r="JLE15" s="114"/>
      <c r="JLF15" s="114"/>
      <c r="JLG15" s="114"/>
      <c r="JLH15" s="114"/>
      <c r="JLI15" s="114"/>
      <c r="JLJ15" s="114"/>
      <c r="JLK15" s="114"/>
      <c r="JLL15" s="114"/>
      <c r="JLM15" s="114"/>
      <c r="JLN15" s="114"/>
      <c r="JLO15" s="114"/>
      <c r="JLP15" s="114"/>
      <c r="JLQ15" s="114"/>
      <c r="JLR15" s="114"/>
      <c r="JLS15" s="114"/>
      <c r="JLT15" s="114"/>
      <c r="JLU15" s="114"/>
      <c r="JLV15" s="114"/>
      <c r="JLW15" s="114"/>
      <c r="JLX15" s="114"/>
      <c r="JLY15" s="114"/>
      <c r="JLZ15" s="114"/>
      <c r="JMA15" s="114"/>
      <c r="JMB15" s="114"/>
      <c r="JMC15" s="114"/>
      <c r="JMD15" s="114"/>
      <c r="JME15" s="114"/>
      <c r="JMF15" s="114"/>
      <c r="JMG15" s="114"/>
      <c r="JMH15" s="114"/>
      <c r="JMI15" s="114"/>
      <c r="JMJ15" s="114"/>
      <c r="JMK15" s="114"/>
      <c r="JML15" s="114"/>
      <c r="JMM15" s="114"/>
      <c r="JMN15" s="114"/>
      <c r="JMO15" s="114"/>
      <c r="JMP15" s="114"/>
      <c r="JMQ15" s="114"/>
      <c r="JMR15" s="114"/>
      <c r="JMS15" s="114"/>
      <c r="JMT15" s="114"/>
      <c r="JMU15" s="114"/>
      <c r="JMV15" s="114"/>
      <c r="JMW15" s="114"/>
      <c r="JMX15" s="114"/>
      <c r="JMY15" s="114"/>
      <c r="JMZ15" s="114"/>
      <c r="JNA15" s="114"/>
      <c r="JNB15" s="114"/>
      <c r="JNC15" s="114"/>
      <c r="JND15" s="114"/>
      <c r="JNE15" s="114"/>
      <c r="JNF15" s="114"/>
      <c r="JNG15" s="114"/>
      <c r="JNH15" s="114"/>
      <c r="JNI15" s="114"/>
      <c r="JNJ15" s="114"/>
      <c r="JNK15" s="114"/>
      <c r="JNL15" s="114"/>
      <c r="JNM15" s="114"/>
      <c r="JNN15" s="114"/>
      <c r="JNO15" s="114"/>
      <c r="JNP15" s="114"/>
      <c r="JNQ15" s="114"/>
      <c r="JNR15" s="114"/>
      <c r="JNS15" s="114"/>
      <c r="JNT15" s="114"/>
      <c r="JNU15" s="114"/>
      <c r="JNV15" s="114"/>
      <c r="JNW15" s="114"/>
      <c r="JNX15" s="114"/>
      <c r="JNY15" s="114"/>
      <c r="JNZ15" s="114"/>
      <c r="JOA15" s="114"/>
      <c r="JOB15" s="114"/>
      <c r="JOC15" s="114"/>
      <c r="JOD15" s="114"/>
      <c r="JOE15" s="114"/>
      <c r="JOF15" s="114"/>
      <c r="JOG15" s="114"/>
      <c r="JOH15" s="114"/>
      <c r="JOI15" s="114"/>
      <c r="JOJ15" s="114"/>
      <c r="JOK15" s="114"/>
      <c r="JOL15" s="114"/>
      <c r="JOM15" s="114"/>
      <c r="JON15" s="114"/>
      <c r="JOO15" s="114"/>
      <c r="JOP15" s="114"/>
      <c r="JOQ15" s="114"/>
      <c r="JOR15" s="114"/>
      <c r="JOS15" s="114"/>
      <c r="JOT15" s="114"/>
      <c r="JOU15" s="114"/>
      <c r="JOV15" s="114"/>
      <c r="JOW15" s="114"/>
      <c r="JOX15" s="114"/>
      <c r="JOY15" s="114"/>
      <c r="JOZ15" s="114"/>
      <c r="JPA15" s="114"/>
      <c r="JPB15" s="114"/>
      <c r="JPC15" s="114"/>
      <c r="JPD15" s="114"/>
      <c r="JPE15" s="114"/>
      <c r="JPF15" s="114"/>
      <c r="JPG15" s="114"/>
      <c r="JPH15" s="114"/>
      <c r="JPI15" s="114"/>
      <c r="JPJ15" s="114"/>
      <c r="JPK15" s="114"/>
      <c r="JPL15" s="114"/>
      <c r="JPM15" s="114"/>
      <c r="JPN15" s="114"/>
      <c r="JPO15" s="114"/>
      <c r="JPP15" s="114"/>
      <c r="JPQ15" s="114"/>
      <c r="JPR15" s="114"/>
      <c r="JPS15" s="114"/>
      <c r="JPT15" s="114"/>
      <c r="JPU15" s="114"/>
      <c r="JPV15" s="114"/>
      <c r="JPW15" s="114"/>
      <c r="JPX15" s="114"/>
      <c r="JPY15" s="114"/>
      <c r="JPZ15" s="114"/>
      <c r="JQA15" s="114"/>
      <c r="JQB15" s="114"/>
      <c r="JQC15" s="114"/>
      <c r="JQD15" s="114"/>
      <c r="JQE15" s="114"/>
      <c r="JQF15" s="114"/>
      <c r="JQG15" s="114"/>
      <c r="JQH15" s="114"/>
      <c r="JQI15" s="114"/>
      <c r="JQJ15" s="114"/>
      <c r="JQK15" s="114"/>
      <c r="JQL15" s="114"/>
      <c r="JQM15" s="114"/>
      <c r="JQN15" s="114"/>
      <c r="JQO15" s="114"/>
      <c r="JQP15" s="114"/>
      <c r="JQQ15" s="114"/>
      <c r="JQR15" s="114"/>
      <c r="JQS15" s="114"/>
      <c r="JQT15" s="114"/>
      <c r="JQU15" s="114"/>
      <c r="JQV15" s="114"/>
      <c r="JQW15" s="114"/>
      <c r="JQX15" s="114"/>
      <c r="JQY15" s="114"/>
      <c r="JQZ15" s="114"/>
      <c r="JRA15" s="114"/>
      <c r="JRB15" s="114"/>
      <c r="JRC15" s="114"/>
      <c r="JRD15" s="114"/>
      <c r="JRE15" s="114"/>
      <c r="JRF15" s="114"/>
      <c r="JRG15" s="114"/>
      <c r="JRH15" s="114"/>
      <c r="JRI15" s="114"/>
      <c r="JRJ15" s="114"/>
      <c r="JRK15" s="114"/>
      <c r="JRL15" s="114"/>
      <c r="JRM15" s="114"/>
      <c r="JRN15" s="114"/>
      <c r="JRO15" s="114"/>
      <c r="JRP15" s="114"/>
      <c r="JRQ15" s="114"/>
      <c r="JRR15" s="114"/>
      <c r="JRS15" s="114"/>
      <c r="JRT15" s="114"/>
      <c r="JRU15" s="114"/>
      <c r="JRV15" s="114"/>
      <c r="JRW15" s="114"/>
      <c r="JRX15" s="114"/>
      <c r="JRY15" s="114"/>
      <c r="JRZ15" s="114"/>
      <c r="JSA15" s="114"/>
      <c r="JSB15" s="114"/>
      <c r="JSC15" s="114"/>
      <c r="JSD15" s="114"/>
      <c r="JSE15" s="114"/>
      <c r="JSF15" s="114"/>
      <c r="JSG15" s="114"/>
      <c r="JSH15" s="114"/>
      <c r="JSI15" s="114"/>
      <c r="JSJ15" s="114"/>
      <c r="JSK15" s="114"/>
      <c r="JSL15" s="114"/>
      <c r="JSM15" s="114"/>
      <c r="JSN15" s="114"/>
      <c r="JSO15" s="114"/>
      <c r="JSP15" s="114"/>
      <c r="JSQ15" s="114"/>
      <c r="JSR15" s="114"/>
      <c r="JSS15" s="114"/>
      <c r="JST15" s="114"/>
      <c r="JSU15" s="114"/>
      <c r="JSV15" s="114"/>
      <c r="JSW15" s="114"/>
      <c r="JSX15" s="114"/>
      <c r="JSY15" s="114"/>
      <c r="JSZ15" s="114"/>
      <c r="JTA15" s="114"/>
      <c r="JTB15" s="114"/>
      <c r="JTC15" s="114"/>
      <c r="JTD15" s="114"/>
      <c r="JTE15" s="114"/>
      <c r="JTF15" s="114"/>
      <c r="JTG15" s="114"/>
      <c r="JTH15" s="114"/>
      <c r="JTI15" s="114"/>
      <c r="JTJ15" s="114"/>
      <c r="JTK15" s="114"/>
      <c r="JTL15" s="114"/>
      <c r="JTM15" s="114"/>
      <c r="JTN15" s="114"/>
      <c r="JTO15" s="114"/>
      <c r="JTP15" s="114"/>
      <c r="JTQ15" s="114"/>
      <c r="JTR15" s="114"/>
      <c r="JTS15" s="114"/>
      <c r="JTT15" s="114"/>
      <c r="JTU15" s="114"/>
      <c r="JTV15" s="114"/>
      <c r="JTW15" s="114"/>
      <c r="JTX15" s="114"/>
      <c r="JTY15" s="114"/>
      <c r="JTZ15" s="114"/>
      <c r="JUA15" s="114"/>
      <c r="JUB15" s="114"/>
      <c r="JUC15" s="114"/>
      <c r="JUD15" s="114"/>
      <c r="JUE15" s="114"/>
      <c r="JUF15" s="114"/>
      <c r="JUG15" s="114"/>
      <c r="JUH15" s="114"/>
      <c r="JUI15" s="114"/>
      <c r="JUJ15" s="114"/>
      <c r="JUK15" s="114"/>
      <c r="JUL15" s="114"/>
      <c r="JUM15" s="114"/>
      <c r="JUN15" s="114"/>
      <c r="JUO15" s="114"/>
      <c r="JUP15" s="114"/>
      <c r="JUQ15" s="114"/>
      <c r="JUR15" s="114"/>
      <c r="JUS15" s="114"/>
      <c r="JUT15" s="114"/>
      <c r="JUU15" s="114"/>
      <c r="JUV15" s="114"/>
      <c r="JUW15" s="114"/>
      <c r="JUX15" s="114"/>
      <c r="JUY15" s="114"/>
      <c r="JUZ15" s="114"/>
      <c r="JVA15" s="114"/>
      <c r="JVB15" s="114"/>
      <c r="JVC15" s="114"/>
      <c r="JVD15" s="114"/>
      <c r="JVE15" s="114"/>
      <c r="JVF15" s="114"/>
      <c r="JVG15" s="114"/>
      <c r="JVH15" s="114"/>
      <c r="JVI15" s="114"/>
      <c r="JVJ15" s="114"/>
      <c r="JVK15" s="114"/>
      <c r="JVL15" s="114"/>
      <c r="JVM15" s="114"/>
      <c r="JVN15" s="114"/>
      <c r="JVO15" s="114"/>
      <c r="JVP15" s="114"/>
      <c r="JVQ15" s="114"/>
      <c r="JVR15" s="114"/>
      <c r="JVS15" s="114"/>
      <c r="JVT15" s="114"/>
      <c r="JVU15" s="114"/>
      <c r="JVV15" s="114"/>
      <c r="JVW15" s="114"/>
      <c r="JVX15" s="114"/>
      <c r="JVY15" s="114"/>
      <c r="JVZ15" s="114"/>
      <c r="JWA15" s="114"/>
      <c r="JWB15" s="114"/>
      <c r="JWC15" s="114"/>
      <c r="JWD15" s="114"/>
      <c r="JWE15" s="114"/>
      <c r="JWF15" s="114"/>
      <c r="JWG15" s="114"/>
      <c r="JWH15" s="114"/>
      <c r="JWI15" s="114"/>
      <c r="JWJ15" s="114"/>
      <c r="JWK15" s="114"/>
      <c r="JWL15" s="114"/>
      <c r="JWM15" s="114"/>
      <c r="JWN15" s="114"/>
      <c r="JWO15" s="114"/>
      <c r="JWP15" s="114"/>
      <c r="JWQ15" s="114"/>
      <c r="JWR15" s="114"/>
      <c r="JWS15" s="114"/>
      <c r="JWT15" s="114"/>
      <c r="JWU15" s="114"/>
      <c r="JWV15" s="114"/>
      <c r="JWW15" s="114"/>
      <c r="JWX15" s="114"/>
      <c r="JWY15" s="114"/>
      <c r="JWZ15" s="114"/>
      <c r="JXA15" s="114"/>
      <c r="JXB15" s="114"/>
      <c r="JXC15" s="114"/>
      <c r="JXD15" s="114"/>
      <c r="JXE15" s="114"/>
      <c r="JXF15" s="114"/>
      <c r="JXG15" s="114"/>
      <c r="JXH15" s="114"/>
      <c r="JXI15" s="114"/>
      <c r="JXJ15" s="114"/>
      <c r="JXK15" s="114"/>
      <c r="JXL15" s="114"/>
      <c r="JXM15" s="114"/>
      <c r="JXN15" s="114"/>
      <c r="JXO15" s="114"/>
      <c r="JXP15" s="114"/>
      <c r="JXQ15" s="114"/>
      <c r="JXR15" s="114"/>
      <c r="JXS15" s="114"/>
      <c r="JXT15" s="114"/>
      <c r="JXU15" s="114"/>
      <c r="JXV15" s="114"/>
      <c r="JXW15" s="114"/>
      <c r="JXX15" s="114"/>
      <c r="JXY15" s="114"/>
      <c r="JXZ15" s="114"/>
      <c r="JYA15" s="114"/>
      <c r="JYB15" s="114"/>
      <c r="JYC15" s="114"/>
      <c r="JYD15" s="114"/>
      <c r="JYE15" s="114"/>
      <c r="JYF15" s="114"/>
      <c r="JYG15" s="114"/>
      <c r="JYH15" s="114"/>
      <c r="JYI15" s="114"/>
      <c r="JYJ15" s="114"/>
      <c r="JYK15" s="114"/>
      <c r="JYL15" s="114"/>
      <c r="JYM15" s="114"/>
      <c r="JYN15" s="114"/>
      <c r="JYO15" s="114"/>
      <c r="JYP15" s="114"/>
      <c r="JYQ15" s="114"/>
      <c r="JYR15" s="114"/>
      <c r="JYS15" s="114"/>
      <c r="JYT15" s="114"/>
      <c r="JYU15" s="114"/>
      <c r="JYV15" s="114"/>
      <c r="JYW15" s="114"/>
      <c r="JYX15" s="114"/>
      <c r="JYY15" s="114"/>
      <c r="JYZ15" s="114"/>
      <c r="JZA15" s="114"/>
      <c r="JZB15" s="114"/>
      <c r="JZC15" s="114"/>
      <c r="JZD15" s="114"/>
      <c r="JZE15" s="114"/>
      <c r="JZF15" s="114"/>
      <c r="JZG15" s="114"/>
      <c r="JZH15" s="114"/>
      <c r="JZI15" s="114"/>
      <c r="JZJ15" s="114"/>
      <c r="JZK15" s="114"/>
      <c r="JZL15" s="114"/>
      <c r="JZM15" s="114"/>
      <c r="JZN15" s="114"/>
      <c r="JZO15" s="114"/>
      <c r="JZP15" s="114"/>
      <c r="JZQ15" s="114"/>
      <c r="JZR15" s="114"/>
      <c r="JZS15" s="114"/>
      <c r="JZT15" s="114"/>
      <c r="JZU15" s="114"/>
      <c r="JZV15" s="114"/>
      <c r="JZW15" s="114"/>
      <c r="JZX15" s="114"/>
      <c r="JZY15" s="114"/>
      <c r="JZZ15" s="114"/>
      <c r="KAA15" s="114"/>
      <c r="KAB15" s="114"/>
      <c r="KAC15" s="114"/>
      <c r="KAD15" s="114"/>
      <c r="KAE15" s="114"/>
      <c r="KAF15" s="114"/>
      <c r="KAG15" s="114"/>
      <c r="KAH15" s="114"/>
      <c r="KAI15" s="114"/>
      <c r="KAJ15" s="114"/>
      <c r="KAK15" s="114"/>
      <c r="KAL15" s="114"/>
      <c r="KAM15" s="114"/>
      <c r="KAN15" s="114"/>
      <c r="KAO15" s="114"/>
      <c r="KAP15" s="114"/>
      <c r="KAQ15" s="114"/>
      <c r="KAR15" s="114"/>
      <c r="KAS15" s="114"/>
      <c r="KAT15" s="114"/>
      <c r="KAU15" s="114"/>
      <c r="KAV15" s="114"/>
      <c r="KAW15" s="114"/>
      <c r="KAX15" s="114"/>
      <c r="KAY15" s="114"/>
      <c r="KAZ15" s="114"/>
      <c r="KBA15" s="114"/>
      <c r="KBB15" s="114"/>
      <c r="KBC15" s="114"/>
      <c r="KBD15" s="114"/>
      <c r="KBE15" s="114"/>
      <c r="KBF15" s="114"/>
      <c r="KBG15" s="114"/>
      <c r="KBH15" s="114"/>
      <c r="KBI15" s="114"/>
      <c r="KBJ15" s="114"/>
      <c r="KBK15" s="114"/>
      <c r="KBL15" s="114"/>
      <c r="KBM15" s="114"/>
      <c r="KBN15" s="114"/>
      <c r="KBO15" s="114"/>
      <c r="KBP15" s="114"/>
      <c r="KBQ15" s="114"/>
      <c r="KBR15" s="114"/>
      <c r="KBS15" s="114"/>
      <c r="KBT15" s="114"/>
      <c r="KBU15" s="114"/>
      <c r="KBV15" s="114"/>
      <c r="KBW15" s="114"/>
      <c r="KBX15" s="114"/>
      <c r="KBY15" s="114"/>
      <c r="KBZ15" s="114"/>
      <c r="KCA15" s="114"/>
      <c r="KCB15" s="114"/>
      <c r="KCC15" s="114"/>
      <c r="KCD15" s="114"/>
      <c r="KCE15" s="114"/>
      <c r="KCF15" s="114"/>
      <c r="KCG15" s="114"/>
      <c r="KCH15" s="114"/>
      <c r="KCI15" s="114"/>
      <c r="KCJ15" s="114"/>
      <c r="KCK15" s="114"/>
      <c r="KCL15" s="114"/>
      <c r="KCM15" s="114"/>
      <c r="KCN15" s="114"/>
      <c r="KCO15" s="114"/>
      <c r="KCP15" s="114"/>
      <c r="KCQ15" s="114"/>
      <c r="KCR15" s="114"/>
      <c r="KCS15" s="114"/>
      <c r="KCT15" s="114"/>
      <c r="KCU15" s="114"/>
      <c r="KCV15" s="114"/>
      <c r="KCW15" s="114"/>
      <c r="KCX15" s="114"/>
      <c r="KCY15" s="114"/>
      <c r="KCZ15" s="114"/>
      <c r="KDA15" s="114"/>
      <c r="KDB15" s="114"/>
      <c r="KDC15" s="114"/>
      <c r="KDD15" s="114"/>
      <c r="KDE15" s="114"/>
      <c r="KDF15" s="114"/>
      <c r="KDG15" s="114"/>
      <c r="KDH15" s="114"/>
      <c r="KDI15" s="114"/>
      <c r="KDJ15" s="114"/>
      <c r="KDK15" s="114"/>
      <c r="KDL15" s="114"/>
      <c r="KDM15" s="114"/>
      <c r="KDN15" s="114"/>
      <c r="KDO15" s="114"/>
      <c r="KDP15" s="114"/>
      <c r="KDQ15" s="114"/>
      <c r="KDR15" s="114"/>
      <c r="KDS15" s="114"/>
      <c r="KDT15" s="114"/>
      <c r="KDU15" s="114"/>
      <c r="KDV15" s="114"/>
      <c r="KDW15" s="114"/>
      <c r="KDX15" s="114"/>
      <c r="KDY15" s="114"/>
      <c r="KDZ15" s="114"/>
      <c r="KEA15" s="114"/>
      <c r="KEB15" s="114"/>
      <c r="KEC15" s="114"/>
      <c r="KED15" s="114"/>
      <c r="KEE15" s="114"/>
      <c r="KEF15" s="114"/>
      <c r="KEG15" s="114"/>
      <c r="KEH15" s="114"/>
      <c r="KEI15" s="114"/>
      <c r="KEJ15" s="114"/>
      <c r="KEK15" s="114"/>
      <c r="KEL15" s="114"/>
      <c r="KEM15" s="114"/>
      <c r="KEN15" s="114"/>
      <c r="KEO15" s="114"/>
      <c r="KEP15" s="114"/>
      <c r="KEQ15" s="114"/>
      <c r="KER15" s="114"/>
      <c r="KES15" s="114"/>
      <c r="KET15" s="114"/>
      <c r="KEU15" s="114"/>
      <c r="KEV15" s="114"/>
      <c r="KEW15" s="114"/>
      <c r="KEX15" s="114"/>
      <c r="KEY15" s="114"/>
      <c r="KEZ15" s="114"/>
      <c r="KFA15" s="114"/>
      <c r="KFB15" s="114"/>
      <c r="KFC15" s="114"/>
      <c r="KFD15" s="114"/>
      <c r="KFE15" s="114"/>
      <c r="KFF15" s="114"/>
      <c r="KFG15" s="114"/>
      <c r="KFH15" s="114"/>
      <c r="KFI15" s="114"/>
      <c r="KFJ15" s="114"/>
      <c r="KFK15" s="114"/>
      <c r="KFL15" s="114"/>
      <c r="KFM15" s="114"/>
      <c r="KFN15" s="114"/>
      <c r="KFO15" s="114"/>
      <c r="KFP15" s="114"/>
      <c r="KFQ15" s="114"/>
      <c r="KFR15" s="114"/>
      <c r="KFS15" s="114"/>
      <c r="KFT15" s="114"/>
      <c r="KFU15" s="114"/>
      <c r="KFV15" s="114"/>
      <c r="KFW15" s="114"/>
      <c r="KFX15" s="114"/>
      <c r="KFY15" s="114"/>
      <c r="KFZ15" s="114"/>
      <c r="KGA15" s="114"/>
      <c r="KGB15" s="114"/>
      <c r="KGC15" s="114"/>
      <c r="KGD15" s="114"/>
      <c r="KGE15" s="114"/>
      <c r="KGF15" s="114"/>
      <c r="KGG15" s="114"/>
      <c r="KGH15" s="114"/>
      <c r="KGI15" s="114"/>
      <c r="KGJ15" s="114"/>
      <c r="KGK15" s="114"/>
      <c r="KGL15" s="114"/>
      <c r="KGM15" s="114"/>
      <c r="KGN15" s="114"/>
      <c r="KGO15" s="114"/>
      <c r="KGP15" s="114"/>
      <c r="KGQ15" s="114"/>
      <c r="KGR15" s="114"/>
      <c r="KGS15" s="114"/>
      <c r="KGT15" s="114"/>
      <c r="KGU15" s="114"/>
      <c r="KGV15" s="114"/>
      <c r="KGW15" s="114"/>
      <c r="KGX15" s="114"/>
      <c r="KGY15" s="114"/>
      <c r="KGZ15" s="114"/>
      <c r="KHA15" s="114"/>
      <c r="KHB15" s="114"/>
      <c r="KHC15" s="114"/>
      <c r="KHD15" s="114"/>
      <c r="KHE15" s="114"/>
      <c r="KHF15" s="114"/>
      <c r="KHG15" s="114"/>
      <c r="KHH15" s="114"/>
      <c r="KHI15" s="114"/>
      <c r="KHJ15" s="114"/>
      <c r="KHK15" s="114"/>
      <c r="KHL15" s="114"/>
      <c r="KHM15" s="114"/>
      <c r="KHN15" s="114"/>
      <c r="KHO15" s="114"/>
      <c r="KHP15" s="114"/>
      <c r="KHQ15" s="114"/>
      <c r="KHR15" s="114"/>
      <c r="KHS15" s="114"/>
      <c r="KHT15" s="114"/>
      <c r="KHU15" s="114"/>
      <c r="KHV15" s="114"/>
      <c r="KHW15" s="114"/>
      <c r="KHX15" s="114"/>
      <c r="KHY15" s="114"/>
      <c r="KHZ15" s="114"/>
      <c r="KIA15" s="114"/>
      <c r="KIB15" s="114"/>
      <c r="KIC15" s="114"/>
      <c r="KID15" s="114"/>
      <c r="KIE15" s="114"/>
      <c r="KIF15" s="114"/>
      <c r="KIG15" s="114"/>
      <c r="KIH15" s="114"/>
      <c r="KII15" s="114"/>
      <c r="KIJ15" s="114"/>
      <c r="KIK15" s="114"/>
      <c r="KIL15" s="114"/>
      <c r="KIM15" s="114"/>
      <c r="KIN15" s="114"/>
      <c r="KIO15" s="114"/>
      <c r="KIP15" s="114"/>
      <c r="KIQ15" s="114"/>
      <c r="KIR15" s="114"/>
      <c r="KIS15" s="114"/>
      <c r="KIT15" s="114"/>
      <c r="KIU15" s="114"/>
      <c r="KIV15" s="114"/>
      <c r="KIW15" s="114"/>
      <c r="KIX15" s="114"/>
      <c r="KIY15" s="114"/>
      <c r="KIZ15" s="114"/>
      <c r="KJA15" s="114"/>
      <c r="KJB15" s="114"/>
      <c r="KJC15" s="114"/>
      <c r="KJD15" s="114"/>
      <c r="KJE15" s="114"/>
      <c r="KJF15" s="114"/>
      <c r="KJG15" s="114"/>
      <c r="KJH15" s="114"/>
      <c r="KJI15" s="114"/>
      <c r="KJJ15" s="114"/>
      <c r="KJK15" s="114"/>
      <c r="KJL15" s="114"/>
      <c r="KJM15" s="114"/>
      <c r="KJN15" s="114"/>
      <c r="KJO15" s="114"/>
      <c r="KJP15" s="114"/>
      <c r="KJQ15" s="114"/>
      <c r="KJR15" s="114"/>
      <c r="KJS15" s="114"/>
      <c r="KJT15" s="114"/>
      <c r="KJU15" s="114"/>
      <c r="KJV15" s="114"/>
      <c r="KJW15" s="114"/>
      <c r="KJX15" s="114"/>
      <c r="KJY15" s="114"/>
      <c r="KJZ15" s="114"/>
      <c r="KKA15" s="114"/>
      <c r="KKB15" s="114"/>
      <c r="KKC15" s="114"/>
      <c r="KKD15" s="114"/>
      <c r="KKE15" s="114"/>
      <c r="KKF15" s="114"/>
      <c r="KKG15" s="114"/>
      <c r="KKH15" s="114"/>
      <c r="KKI15" s="114"/>
      <c r="KKJ15" s="114"/>
      <c r="KKK15" s="114"/>
      <c r="KKL15" s="114"/>
      <c r="KKM15" s="114"/>
      <c r="KKN15" s="114"/>
      <c r="KKO15" s="114"/>
      <c r="KKP15" s="114"/>
      <c r="KKQ15" s="114"/>
      <c r="KKR15" s="114"/>
      <c r="KKS15" s="114"/>
      <c r="KKT15" s="114"/>
      <c r="KKU15" s="114"/>
      <c r="KKV15" s="114"/>
      <c r="KKW15" s="114"/>
      <c r="KKX15" s="114"/>
      <c r="KKY15" s="114"/>
      <c r="KKZ15" s="114"/>
      <c r="KLA15" s="114"/>
      <c r="KLB15" s="114"/>
      <c r="KLC15" s="114"/>
      <c r="KLD15" s="114"/>
      <c r="KLE15" s="114"/>
      <c r="KLF15" s="114"/>
      <c r="KLG15" s="114"/>
      <c r="KLH15" s="114"/>
      <c r="KLI15" s="114"/>
      <c r="KLJ15" s="114"/>
      <c r="KLK15" s="114"/>
      <c r="KLL15" s="114"/>
      <c r="KLM15" s="114"/>
      <c r="KLN15" s="114"/>
      <c r="KLO15" s="114"/>
      <c r="KLP15" s="114"/>
      <c r="KLQ15" s="114"/>
      <c r="KLR15" s="114"/>
      <c r="KLS15" s="114"/>
      <c r="KLT15" s="114"/>
      <c r="KLU15" s="114"/>
      <c r="KLV15" s="114"/>
      <c r="KLW15" s="114"/>
      <c r="KLX15" s="114"/>
      <c r="KLY15" s="114"/>
      <c r="KLZ15" s="114"/>
      <c r="KMA15" s="114"/>
      <c r="KMB15" s="114"/>
      <c r="KMC15" s="114"/>
      <c r="KMD15" s="114"/>
      <c r="KME15" s="114"/>
      <c r="KMF15" s="114"/>
      <c r="KMG15" s="114"/>
      <c r="KMH15" s="114"/>
      <c r="KMI15" s="114"/>
      <c r="KMJ15" s="114"/>
      <c r="KMK15" s="114"/>
      <c r="KML15" s="114"/>
      <c r="KMM15" s="114"/>
      <c r="KMN15" s="114"/>
      <c r="KMO15" s="114"/>
      <c r="KMP15" s="114"/>
      <c r="KMQ15" s="114"/>
      <c r="KMR15" s="114"/>
      <c r="KMS15" s="114"/>
      <c r="KMT15" s="114"/>
      <c r="KMU15" s="114"/>
      <c r="KMV15" s="114"/>
      <c r="KMW15" s="114"/>
      <c r="KMX15" s="114"/>
      <c r="KMY15" s="114"/>
      <c r="KMZ15" s="114"/>
      <c r="KNA15" s="114"/>
      <c r="KNB15" s="114"/>
      <c r="KNC15" s="114"/>
      <c r="KND15" s="114"/>
      <c r="KNE15" s="114"/>
      <c r="KNF15" s="114"/>
      <c r="KNG15" s="114"/>
      <c r="KNH15" s="114"/>
      <c r="KNI15" s="114"/>
      <c r="KNJ15" s="114"/>
      <c r="KNK15" s="114"/>
      <c r="KNL15" s="114"/>
      <c r="KNM15" s="114"/>
      <c r="KNN15" s="114"/>
      <c r="KNO15" s="114"/>
      <c r="KNP15" s="114"/>
      <c r="KNQ15" s="114"/>
      <c r="KNR15" s="114"/>
      <c r="KNS15" s="114"/>
      <c r="KNT15" s="114"/>
      <c r="KNU15" s="114"/>
      <c r="KNV15" s="114"/>
      <c r="KNW15" s="114"/>
      <c r="KNX15" s="114"/>
      <c r="KNY15" s="114"/>
      <c r="KNZ15" s="114"/>
      <c r="KOA15" s="114"/>
      <c r="KOB15" s="114"/>
      <c r="KOC15" s="114"/>
      <c r="KOD15" s="114"/>
      <c r="KOE15" s="114"/>
      <c r="KOF15" s="114"/>
      <c r="KOG15" s="114"/>
      <c r="KOH15" s="114"/>
      <c r="KOI15" s="114"/>
      <c r="KOJ15" s="114"/>
      <c r="KOK15" s="114"/>
      <c r="KOL15" s="114"/>
      <c r="KOM15" s="114"/>
      <c r="KON15" s="114"/>
      <c r="KOO15" s="114"/>
      <c r="KOP15" s="114"/>
      <c r="KOQ15" s="114"/>
      <c r="KOR15" s="114"/>
      <c r="KOS15" s="114"/>
      <c r="KOT15" s="114"/>
      <c r="KOU15" s="114"/>
      <c r="KOV15" s="114"/>
      <c r="KOW15" s="114"/>
      <c r="KOX15" s="114"/>
      <c r="KOY15" s="114"/>
      <c r="KOZ15" s="114"/>
      <c r="KPA15" s="114"/>
      <c r="KPB15" s="114"/>
      <c r="KPC15" s="114"/>
      <c r="KPD15" s="114"/>
      <c r="KPE15" s="114"/>
      <c r="KPF15" s="114"/>
      <c r="KPG15" s="114"/>
      <c r="KPH15" s="114"/>
      <c r="KPI15" s="114"/>
      <c r="KPJ15" s="114"/>
      <c r="KPK15" s="114"/>
      <c r="KPL15" s="114"/>
      <c r="KPM15" s="114"/>
      <c r="KPN15" s="114"/>
      <c r="KPO15" s="114"/>
      <c r="KPP15" s="114"/>
      <c r="KPQ15" s="114"/>
      <c r="KPR15" s="114"/>
      <c r="KPS15" s="114"/>
      <c r="KPT15" s="114"/>
      <c r="KPU15" s="114"/>
      <c r="KPV15" s="114"/>
      <c r="KPW15" s="114"/>
      <c r="KPX15" s="114"/>
      <c r="KPY15" s="114"/>
      <c r="KPZ15" s="114"/>
      <c r="KQA15" s="114"/>
      <c r="KQB15" s="114"/>
      <c r="KQC15" s="114"/>
      <c r="KQD15" s="114"/>
      <c r="KQE15" s="114"/>
      <c r="KQF15" s="114"/>
      <c r="KQG15" s="114"/>
      <c r="KQH15" s="114"/>
      <c r="KQI15" s="114"/>
      <c r="KQJ15" s="114"/>
      <c r="KQK15" s="114"/>
      <c r="KQL15" s="114"/>
      <c r="KQM15" s="114"/>
      <c r="KQN15" s="114"/>
      <c r="KQO15" s="114"/>
      <c r="KQP15" s="114"/>
      <c r="KQQ15" s="114"/>
      <c r="KQR15" s="114"/>
      <c r="KQS15" s="114"/>
      <c r="KQT15" s="114"/>
      <c r="KQU15" s="114"/>
      <c r="KQV15" s="114"/>
      <c r="KQW15" s="114"/>
      <c r="KQX15" s="114"/>
      <c r="KQY15" s="114"/>
      <c r="KQZ15" s="114"/>
      <c r="KRA15" s="114"/>
      <c r="KRB15" s="114"/>
      <c r="KRC15" s="114"/>
      <c r="KRD15" s="114"/>
      <c r="KRE15" s="114"/>
      <c r="KRF15" s="114"/>
      <c r="KRG15" s="114"/>
      <c r="KRH15" s="114"/>
      <c r="KRI15" s="114"/>
      <c r="KRJ15" s="114"/>
      <c r="KRK15" s="114"/>
      <c r="KRL15" s="114"/>
      <c r="KRM15" s="114"/>
      <c r="KRN15" s="114"/>
      <c r="KRO15" s="114"/>
      <c r="KRP15" s="114"/>
      <c r="KRQ15" s="114"/>
      <c r="KRR15" s="114"/>
      <c r="KRS15" s="114"/>
      <c r="KRT15" s="114"/>
      <c r="KRU15" s="114"/>
      <c r="KRV15" s="114"/>
      <c r="KRW15" s="114"/>
      <c r="KRX15" s="114"/>
      <c r="KRY15" s="114"/>
      <c r="KRZ15" s="114"/>
      <c r="KSA15" s="114"/>
      <c r="KSB15" s="114"/>
      <c r="KSC15" s="114"/>
      <c r="KSD15" s="114"/>
      <c r="KSE15" s="114"/>
      <c r="KSF15" s="114"/>
      <c r="KSG15" s="114"/>
      <c r="KSH15" s="114"/>
      <c r="KSI15" s="114"/>
      <c r="KSJ15" s="114"/>
      <c r="KSK15" s="114"/>
      <c r="KSL15" s="114"/>
      <c r="KSM15" s="114"/>
      <c r="KSN15" s="114"/>
      <c r="KSO15" s="114"/>
      <c r="KSP15" s="114"/>
      <c r="KSQ15" s="114"/>
      <c r="KSR15" s="114"/>
      <c r="KSS15" s="114"/>
      <c r="KST15" s="114"/>
      <c r="KSU15" s="114"/>
      <c r="KSV15" s="114"/>
      <c r="KSW15" s="114"/>
      <c r="KSX15" s="114"/>
      <c r="KSY15" s="114"/>
      <c r="KSZ15" s="114"/>
      <c r="KTA15" s="114"/>
      <c r="KTB15" s="114"/>
      <c r="KTC15" s="114"/>
      <c r="KTD15" s="114"/>
      <c r="KTE15" s="114"/>
      <c r="KTF15" s="114"/>
      <c r="KTG15" s="114"/>
      <c r="KTH15" s="114"/>
      <c r="KTI15" s="114"/>
      <c r="KTJ15" s="114"/>
      <c r="KTK15" s="114"/>
      <c r="KTL15" s="114"/>
      <c r="KTM15" s="114"/>
      <c r="KTN15" s="114"/>
      <c r="KTO15" s="114"/>
      <c r="KTP15" s="114"/>
      <c r="KTQ15" s="114"/>
      <c r="KTR15" s="114"/>
      <c r="KTS15" s="114"/>
      <c r="KTT15" s="114"/>
      <c r="KTU15" s="114"/>
      <c r="KTV15" s="114"/>
      <c r="KTW15" s="114"/>
      <c r="KTX15" s="114"/>
      <c r="KTY15" s="114"/>
      <c r="KTZ15" s="114"/>
      <c r="KUA15" s="114"/>
      <c r="KUB15" s="114"/>
      <c r="KUC15" s="114"/>
      <c r="KUD15" s="114"/>
      <c r="KUE15" s="114"/>
      <c r="KUF15" s="114"/>
      <c r="KUG15" s="114"/>
      <c r="KUH15" s="114"/>
      <c r="KUI15" s="114"/>
      <c r="KUJ15" s="114"/>
      <c r="KUK15" s="114"/>
      <c r="KUL15" s="114"/>
      <c r="KUM15" s="114"/>
      <c r="KUN15" s="114"/>
      <c r="KUO15" s="114"/>
      <c r="KUP15" s="114"/>
      <c r="KUQ15" s="114"/>
      <c r="KUR15" s="114"/>
      <c r="KUS15" s="114"/>
      <c r="KUT15" s="114"/>
      <c r="KUU15" s="114"/>
      <c r="KUV15" s="114"/>
      <c r="KUW15" s="114"/>
      <c r="KUX15" s="114"/>
      <c r="KUY15" s="114"/>
      <c r="KUZ15" s="114"/>
      <c r="KVA15" s="114"/>
      <c r="KVB15" s="114"/>
      <c r="KVC15" s="114"/>
      <c r="KVD15" s="114"/>
      <c r="KVE15" s="114"/>
      <c r="KVF15" s="114"/>
      <c r="KVG15" s="114"/>
      <c r="KVH15" s="114"/>
      <c r="KVI15" s="114"/>
      <c r="KVJ15" s="114"/>
      <c r="KVK15" s="114"/>
      <c r="KVL15" s="114"/>
      <c r="KVM15" s="114"/>
      <c r="KVN15" s="114"/>
      <c r="KVO15" s="114"/>
      <c r="KVP15" s="114"/>
      <c r="KVQ15" s="114"/>
      <c r="KVR15" s="114"/>
      <c r="KVS15" s="114"/>
      <c r="KVT15" s="114"/>
      <c r="KVU15" s="114"/>
      <c r="KVV15" s="114"/>
      <c r="KVW15" s="114"/>
      <c r="KVX15" s="114"/>
      <c r="KVY15" s="114"/>
      <c r="KVZ15" s="114"/>
      <c r="KWA15" s="114"/>
      <c r="KWB15" s="114"/>
      <c r="KWC15" s="114"/>
      <c r="KWD15" s="114"/>
      <c r="KWE15" s="114"/>
      <c r="KWF15" s="114"/>
      <c r="KWG15" s="114"/>
      <c r="KWH15" s="114"/>
      <c r="KWI15" s="114"/>
      <c r="KWJ15" s="114"/>
      <c r="KWK15" s="114"/>
      <c r="KWL15" s="114"/>
      <c r="KWM15" s="114"/>
      <c r="KWN15" s="114"/>
      <c r="KWO15" s="114"/>
      <c r="KWP15" s="114"/>
      <c r="KWQ15" s="114"/>
      <c r="KWR15" s="114"/>
      <c r="KWS15" s="114"/>
      <c r="KWT15" s="114"/>
      <c r="KWU15" s="114"/>
      <c r="KWV15" s="114"/>
      <c r="KWW15" s="114"/>
      <c r="KWX15" s="114"/>
      <c r="KWY15" s="114"/>
      <c r="KWZ15" s="114"/>
      <c r="KXA15" s="114"/>
      <c r="KXB15" s="114"/>
      <c r="KXC15" s="114"/>
      <c r="KXD15" s="114"/>
      <c r="KXE15" s="114"/>
      <c r="KXF15" s="114"/>
      <c r="KXG15" s="114"/>
      <c r="KXH15" s="114"/>
      <c r="KXI15" s="114"/>
      <c r="KXJ15" s="114"/>
      <c r="KXK15" s="114"/>
      <c r="KXL15" s="114"/>
      <c r="KXM15" s="114"/>
      <c r="KXN15" s="114"/>
      <c r="KXO15" s="114"/>
      <c r="KXP15" s="114"/>
      <c r="KXQ15" s="114"/>
      <c r="KXR15" s="114"/>
      <c r="KXS15" s="114"/>
      <c r="KXT15" s="114"/>
      <c r="KXU15" s="114"/>
      <c r="KXV15" s="114"/>
      <c r="KXW15" s="114"/>
      <c r="KXX15" s="114"/>
      <c r="KXY15" s="114"/>
      <c r="KXZ15" s="114"/>
      <c r="KYA15" s="114"/>
      <c r="KYB15" s="114"/>
      <c r="KYC15" s="114"/>
      <c r="KYD15" s="114"/>
      <c r="KYE15" s="114"/>
      <c r="KYF15" s="114"/>
      <c r="KYG15" s="114"/>
      <c r="KYH15" s="114"/>
      <c r="KYI15" s="114"/>
      <c r="KYJ15" s="114"/>
      <c r="KYK15" s="114"/>
      <c r="KYL15" s="114"/>
      <c r="KYM15" s="114"/>
      <c r="KYN15" s="114"/>
      <c r="KYO15" s="114"/>
      <c r="KYP15" s="114"/>
      <c r="KYQ15" s="114"/>
      <c r="KYR15" s="114"/>
      <c r="KYS15" s="114"/>
      <c r="KYT15" s="114"/>
      <c r="KYU15" s="114"/>
      <c r="KYV15" s="114"/>
      <c r="KYW15" s="114"/>
      <c r="KYX15" s="114"/>
      <c r="KYY15" s="114"/>
      <c r="KYZ15" s="114"/>
      <c r="KZA15" s="114"/>
      <c r="KZB15" s="114"/>
      <c r="KZC15" s="114"/>
      <c r="KZD15" s="114"/>
      <c r="KZE15" s="114"/>
      <c r="KZF15" s="114"/>
      <c r="KZG15" s="114"/>
      <c r="KZH15" s="114"/>
      <c r="KZI15" s="114"/>
      <c r="KZJ15" s="114"/>
      <c r="KZK15" s="114"/>
      <c r="KZL15" s="114"/>
      <c r="KZM15" s="114"/>
      <c r="KZN15" s="114"/>
      <c r="KZO15" s="114"/>
      <c r="KZP15" s="114"/>
      <c r="KZQ15" s="114"/>
      <c r="KZR15" s="114"/>
      <c r="KZS15" s="114"/>
      <c r="KZT15" s="114"/>
      <c r="KZU15" s="114"/>
      <c r="KZV15" s="114"/>
      <c r="KZW15" s="114"/>
      <c r="KZX15" s="114"/>
      <c r="KZY15" s="114"/>
      <c r="KZZ15" s="114"/>
      <c r="LAA15" s="114"/>
      <c r="LAB15" s="114"/>
      <c r="LAC15" s="114"/>
      <c r="LAD15" s="114"/>
      <c r="LAE15" s="114"/>
      <c r="LAF15" s="114"/>
      <c r="LAG15" s="114"/>
      <c r="LAH15" s="114"/>
      <c r="LAI15" s="114"/>
      <c r="LAJ15" s="114"/>
      <c r="LAK15" s="114"/>
      <c r="LAL15" s="114"/>
      <c r="LAM15" s="114"/>
      <c r="LAN15" s="114"/>
      <c r="LAO15" s="114"/>
      <c r="LAP15" s="114"/>
      <c r="LAQ15" s="114"/>
      <c r="LAR15" s="114"/>
      <c r="LAS15" s="114"/>
      <c r="LAT15" s="114"/>
      <c r="LAU15" s="114"/>
      <c r="LAV15" s="114"/>
      <c r="LAW15" s="114"/>
      <c r="LAX15" s="114"/>
      <c r="LAY15" s="114"/>
      <c r="LAZ15" s="114"/>
      <c r="LBA15" s="114"/>
      <c r="LBB15" s="114"/>
      <c r="LBC15" s="114"/>
      <c r="LBD15" s="114"/>
      <c r="LBE15" s="114"/>
      <c r="LBF15" s="114"/>
      <c r="LBG15" s="114"/>
      <c r="LBH15" s="114"/>
      <c r="LBI15" s="114"/>
      <c r="LBJ15" s="114"/>
      <c r="LBK15" s="114"/>
      <c r="LBL15" s="114"/>
      <c r="LBM15" s="114"/>
      <c r="LBN15" s="114"/>
      <c r="LBO15" s="114"/>
      <c r="LBP15" s="114"/>
      <c r="LBQ15" s="114"/>
      <c r="LBR15" s="114"/>
      <c r="LBS15" s="114"/>
      <c r="LBT15" s="114"/>
      <c r="LBU15" s="114"/>
      <c r="LBV15" s="114"/>
      <c r="LBW15" s="114"/>
      <c r="LBX15" s="114"/>
      <c r="LBY15" s="114"/>
      <c r="LBZ15" s="114"/>
      <c r="LCA15" s="114"/>
      <c r="LCB15" s="114"/>
      <c r="LCC15" s="114"/>
      <c r="LCD15" s="114"/>
      <c r="LCE15" s="114"/>
      <c r="LCF15" s="114"/>
      <c r="LCG15" s="114"/>
      <c r="LCH15" s="114"/>
      <c r="LCI15" s="114"/>
      <c r="LCJ15" s="114"/>
      <c r="LCK15" s="114"/>
      <c r="LCL15" s="114"/>
      <c r="LCM15" s="114"/>
      <c r="LCN15" s="114"/>
      <c r="LCO15" s="114"/>
      <c r="LCP15" s="114"/>
      <c r="LCQ15" s="114"/>
      <c r="LCR15" s="114"/>
      <c r="LCS15" s="114"/>
      <c r="LCT15" s="114"/>
      <c r="LCU15" s="114"/>
      <c r="LCV15" s="114"/>
      <c r="LCW15" s="114"/>
      <c r="LCX15" s="114"/>
      <c r="LCY15" s="114"/>
      <c r="LCZ15" s="114"/>
      <c r="LDA15" s="114"/>
      <c r="LDB15" s="114"/>
      <c r="LDC15" s="114"/>
      <c r="LDD15" s="114"/>
      <c r="LDE15" s="114"/>
      <c r="LDF15" s="114"/>
      <c r="LDG15" s="114"/>
      <c r="LDH15" s="114"/>
      <c r="LDI15" s="114"/>
      <c r="LDJ15" s="114"/>
      <c r="LDK15" s="114"/>
      <c r="LDL15" s="114"/>
      <c r="LDM15" s="114"/>
      <c r="LDN15" s="114"/>
      <c r="LDO15" s="114"/>
      <c r="LDP15" s="114"/>
      <c r="LDQ15" s="114"/>
      <c r="LDR15" s="114"/>
      <c r="LDS15" s="114"/>
      <c r="LDT15" s="114"/>
      <c r="LDU15" s="114"/>
      <c r="LDV15" s="114"/>
      <c r="LDW15" s="114"/>
      <c r="LDX15" s="114"/>
      <c r="LDY15" s="114"/>
      <c r="LDZ15" s="114"/>
      <c r="LEA15" s="114"/>
      <c r="LEB15" s="114"/>
      <c r="LEC15" s="114"/>
      <c r="LED15" s="114"/>
      <c r="LEE15" s="114"/>
      <c r="LEF15" s="114"/>
      <c r="LEG15" s="114"/>
      <c r="LEH15" s="114"/>
      <c r="LEI15" s="114"/>
      <c r="LEJ15" s="114"/>
      <c r="LEK15" s="114"/>
      <c r="LEL15" s="114"/>
      <c r="LEM15" s="114"/>
      <c r="LEN15" s="114"/>
      <c r="LEO15" s="114"/>
      <c r="LEP15" s="114"/>
      <c r="LEQ15" s="114"/>
      <c r="LER15" s="114"/>
      <c r="LES15" s="114"/>
      <c r="LET15" s="114"/>
      <c r="LEU15" s="114"/>
      <c r="LEV15" s="114"/>
      <c r="LEW15" s="114"/>
      <c r="LEX15" s="114"/>
      <c r="LEY15" s="114"/>
      <c r="LEZ15" s="114"/>
      <c r="LFA15" s="114"/>
      <c r="LFB15" s="114"/>
      <c r="LFC15" s="114"/>
      <c r="LFD15" s="114"/>
      <c r="LFE15" s="114"/>
      <c r="LFF15" s="114"/>
      <c r="LFG15" s="114"/>
      <c r="LFH15" s="114"/>
      <c r="LFI15" s="114"/>
      <c r="LFJ15" s="114"/>
      <c r="LFK15" s="114"/>
      <c r="LFL15" s="114"/>
      <c r="LFM15" s="114"/>
      <c r="LFN15" s="114"/>
      <c r="LFO15" s="114"/>
      <c r="LFP15" s="114"/>
      <c r="LFQ15" s="114"/>
      <c r="LFR15" s="114"/>
      <c r="LFS15" s="114"/>
      <c r="LFT15" s="114"/>
      <c r="LFU15" s="114"/>
      <c r="LFV15" s="114"/>
      <c r="LFW15" s="114"/>
      <c r="LFX15" s="114"/>
      <c r="LFY15" s="114"/>
      <c r="LFZ15" s="114"/>
      <c r="LGA15" s="114"/>
      <c r="LGB15" s="114"/>
      <c r="LGC15" s="114"/>
      <c r="LGD15" s="114"/>
      <c r="LGE15" s="114"/>
      <c r="LGF15" s="114"/>
      <c r="LGG15" s="114"/>
      <c r="LGH15" s="114"/>
      <c r="LGI15" s="114"/>
      <c r="LGJ15" s="114"/>
      <c r="LGK15" s="114"/>
      <c r="LGL15" s="114"/>
      <c r="LGM15" s="114"/>
      <c r="LGN15" s="114"/>
      <c r="LGO15" s="114"/>
      <c r="LGP15" s="114"/>
      <c r="LGQ15" s="114"/>
      <c r="LGR15" s="114"/>
      <c r="LGS15" s="114"/>
      <c r="LGT15" s="114"/>
      <c r="LGU15" s="114"/>
      <c r="LGV15" s="114"/>
      <c r="LGW15" s="114"/>
      <c r="LGX15" s="114"/>
      <c r="LGY15" s="114"/>
      <c r="LGZ15" s="114"/>
      <c r="LHA15" s="114"/>
      <c r="LHB15" s="114"/>
      <c r="LHC15" s="114"/>
      <c r="LHD15" s="114"/>
      <c r="LHE15" s="114"/>
      <c r="LHF15" s="114"/>
      <c r="LHG15" s="114"/>
      <c r="LHH15" s="114"/>
      <c r="LHI15" s="114"/>
      <c r="LHJ15" s="114"/>
      <c r="LHK15" s="114"/>
      <c r="LHL15" s="114"/>
      <c r="LHM15" s="114"/>
      <c r="LHN15" s="114"/>
      <c r="LHO15" s="114"/>
      <c r="LHP15" s="114"/>
      <c r="LHQ15" s="114"/>
      <c r="LHR15" s="114"/>
      <c r="LHS15" s="114"/>
      <c r="LHT15" s="114"/>
      <c r="LHU15" s="114"/>
      <c r="LHV15" s="114"/>
      <c r="LHW15" s="114"/>
      <c r="LHX15" s="114"/>
      <c r="LHY15" s="114"/>
      <c r="LHZ15" s="114"/>
      <c r="LIA15" s="114"/>
      <c r="LIB15" s="114"/>
      <c r="LIC15" s="114"/>
      <c r="LID15" s="114"/>
      <c r="LIE15" s="114"/>
      <c r="LIF15" s="114"/>
      <c r="LIG15" s="114"/>
      <c r="LIH15" s="114"/>
      <c r="LII15" s="114"/>
      <c r="LIJ15" s="114"/>
      <c r="LIK15" s="114"/>
      <c r="LIL15" s="114"/>
      <c r="LIM15" s="114"/>
      <c r="LIN15" s="114"/>
      <c r="LIO15" s="114"/>
      <c r="LIP15" s="114"/>
      <c r="LIQ15" s="114"/>
      <c r="LIR15" s="114"/>
      <c r="LIS15" s="114"/>
      <c r="LIT15" s="114"/>
      <c r="LIU15" s="114"/>
      <c r="LIV15" s="114"/>
      <c r="LIW15" s="114"/>
      <c r="LIX15" s="114"/>
      <c r="LIY15" s="114"/>
      <c r="LIZ15" s="114"/>
      <c r="LJA15" s="114"/>
      <c r="LJB15" s="114"/>
      <c r="LJC15" s="114"/>
      <c r="LJD15" s="114"/>
      <c r="LJE15" s="114"/>
      <c r="LJF15" s="114"/>
      <c r="LJG15" s="114"/>
      <c r="LJH15" s="114"/>
      <c r="LJI15" s="114"/>
      <c r="LJJ15" s="114"/>
      <c r="LJK15" s="114"/>
      <c r="LJL15" s="114"/>
      <c r="LJM15" s="114"/>
      <c r="LJN15" s="114"/>
      <c r="LJO15" s="114"/>
      <c r="LJP15" s="114"/>
      <c r="LJQ15" s="114"/>
      <c r="LJR15" s="114"/>
      <c r="LJS15" s="114"/>
      <c r="LJT15" s="114"/>
      <c r="LJU15" s="114"/>
      <c r="LJV15" s="114"/>
      <c r="LJW15" s="114"/>
      <c r="LJX15" s="114"/>
      <c r="LJY15" s="114"/>
      <c r="LJZ15" s="114"/>
      <c r="LKA15" s="114"/>
      <c r="LKB15" s="114"/>
      <c r="LKC15" s="114"/>
      <c r="LKD15" s="114"/>
      <c r="LKE15" s="114"/>
      <c r="LKF15" s="114"/>
      <c r="LKG15" s="114"/>
      <c r="LKH15" s="114"/>
      <c r="LKI15" s="114"/>
      <c r="LKJ15" s="114"/>
      <c r="LKK15" s="114"/>
      <c r="LKL15" s="114"/>
      <c r="LKM15" s="114"/>
      <c r="LKN15" s="114"/>
      <c r="LKO15" s="114"/>
      <c r="LKP15" s="114"/>
      <c r="LKQ15" s="114"/>
      <c r="LKR15" s="114"/>
      <c r="LKS15" s="114"/>
      <c r="LKT15" s="114"/>
      <c r="LKU15" s="114"/>
      <c r="LKV15" s="114"/>
      <c r="LKW15" s="114"/>
      <c r="LKX15" s="114"/>
      <c r="LKY15" s="114"/>
      <c r="LKZ15" s="114"/>
      <c r="LLA15" s="114"/>
      <c r="LLB15" s="114"/>
      <c r="LLC15" s="114"/>
      <c r="LLD15" s="114"/>
      <c r="LLE15" s="114"/>
      <c r="LLF15" s="114"/>
      <c r="LLG15" s="114"/>
      <c r="LLH15" s="114"/>
      <c r="LLI15" s="114"/>
      <c r="LLJ15" s="114"/>
      <c r="LLK15" s="114"/>
      <c r="LLL15" s="114"/>
      <c r="LLM15" s="114"/>
      <c r="LLN15" s="114"/>
      <c r="LLO15" s="114"/>
      <c r="LLP15" s="114"/>
      <c r="LLQ15" s="114"/>
      <c r="LLR15" s="114"/>
      <c r="LLS15" s="114"/>
      <c r="LLT15" s="114"/>
      <c r="LLU15" s="114"/>
      <c r="LLV15" s="114"/>
      <c r="LLW15" s="114"/>
      <c r="LLX15" s="114"/>
      <c r="LLY15" s="114"/>
      <c r="LLZ15" s="114"/>
      <c r="LMA15" s="114"/>
      <c r="LMB15" s="114"/>
      <c r="LMC15" s="114"/>
      <c r="LMD15" s="114"/>
      <c r="LME15" s="114"/>
      <c r="LMF15" s="114"/>
      <c r="LMG15" s="114"/>
      <c r="LMH15" s="114"/>
      <c r="LMI15" s="114"/>
      <c r="LMJ15" s="114"/>
      <c r="LMK15" s="114"/>
      <c r="LML15" s="114"/>
      <c r="LMM15" s="114"/>
      <c r="LMN15" s="114"/>
      <c r="LMO15" s="114"/>
      <c r="LMP15" s="114"/>
      <c r="LMQ15" s="114"/>
      <c r="LMR15" s="114"/>
      <c r="LMS15" s="114"/>
      <c r="LMT15" s="114"/>
      <c r="LMU15" s="114"/>
      <c r="LMV15" s="114"/>
      <c r="LMW15" s="114"/>
      <c r="LMX15" s="114"/>
      <c r="LMY15" s="114"/>
      <c r="LMZ15" s="114"/>
      <c r="LNA15" s="114"/>
      <c r="LNB15" s="114"/>
      <c r="LNC15" s="114"/>
      <c r="LND15" s="114"/>
      <c r="LNE15" s="114"/>
      <c r="LNF15" s="114"/>
      <c r="LNG15" s="114"/>
      <c r="LNH15" s="114"/>
      <c r="LNI15" s="114"/>
      <c r="LNJ15" s="114"/>
      <c r="LNK15" s="114"/>
      <c r="LNL15" s="114"/>
      <c r="LNM15" s="114"/>
      <c r="LNN15" s="114"/>
      <c r="LNO15" s="114"/>
      <c r="LNP15" s="114"/>
      <c r="LNQ15" s="114"/>
      <c r="LNR15" s="114"/>
      <c r="LNS15" s="114"/>
      <c r="LNT15" s="114"/>
      <c r="LNU15" s="114"/>
      <c r="LNV15" s="114"/>
      <c r="LNW15" s="114"/>
      <c r="LNX15" s="114"/>
      <c r="LNY15" s="114"/>
      <c r="LNZ15" s="114"/>
      <c r="LOA15" s="114"/>
      <c r="LOB15" s="114"/>
      <c r="LOC15" s="114"/>
      <c r="LOD15" s="114"/>
      <c r="LOE15" s="114"/>
      <c r="LOF15" s="114"/>
      <c r="LOG15" s="114"/>
      <c r="LOH15" s="114"/>
      <c r="LOI15" s="114"/>
      <c r="LOJ15" s="114"/>
      <c r="LOK15" s="114"/>
      <c r="LOL15" s="114"/>
      <c r="LOM15" s="114"/>
      <c r="LON15" s="114"/>
      <c r="LOO15" s="114"/>
      <c r="LOP15" s="114"/>
      <c r="LOQ15" s="114"/>
      <c r="LOR15" s="114"/>
      <c r="LOS15" s="114"/>
      <c r="LOT15" s="114"/>
      <c r="LOU15" s="114"/>
      <c r="LOV15" s="114"/>
      <c r="LOW15" s="114"/>
      <c r="LOX15" s="114"/>
      <c r="LOY15" s="114"/>
      <c r="LOZ15" s="114"/>
      <c r="LPA15" s="114"/>
      <c r="LPB15" s="114"/>
      <c r="LPC15" s="114"/>
      <c r="LPD15" s="114"/>
      <c r="LPE15" s="114"/>
      <c r="LPF15" s="114"/>
      <c r="LPG15" s="114"/>
      <c r="LPH15" s="114"/>
      <c r="LPI15" s="114"/>
      <c r="LPJ15" s="114"/>
      <c r="LPK15" s="114"/>
      <c r="LPL15" s="114"/>
      <c r="LPM15" s="114"/>
      <c r="LPN15" s="114"/>
      <c r="LPO15" s="114"/>
      <c r="LPP15" s="114"/>
      <c r="LPQ15" s="114"/>
      <c r="LPR15" s="114"/>
      <c r="LPS15" s="114"/>
      <c r="LPT15" s="114"/>
      <c r="LPU15" s="114"/>
      <c r="LPV15" s="114"/>
      <c r="LPW15" s="114"/>
      <c r="LPX15" s="114"/>
      <c r="LPY15" s="114"/>
      <c r="LPZ15" s="114"/>
      <c r="LQA15" s="114"/>
      <c r="LQB15" s="114"/>
      <c r="LQC15" s="114"/>
      <c r="LQD15" s="114"/>
      <c r="LQE15" s="114"/>
      <c r="LQF15" s="114"/>
      <c r="LQG15" s="114"/>
      <c r="LQH15" s="114"/>
      <c r="LQI15" s="114"/>
      <c r="LQJ15" s="114"/>
      <c r="LQK15" s="114"/>
      <c r="LQL15" s="114"/>
      <c r="LQM15" s="114"/>
      <c r="LQN15" s="114"/>
      <c r="LQO15" s="114"/>
      <c r="LQP15" s="114"/>
      <c r="LQQ15" s="114"/>
      <c r="LQR15" s="114"/>
      <c r="LQS15" s="114"/>
      <c r="LQT15" s="114"/>
      <c r="LQU15" s="114"/>
      <c r="LQV15" s="114"/>
      <c r="LQW15" s="114"/>
      <c r="LQX15" s="114"/>
      <c r="LQY15" s="114"/>
      <c r="LQZ15" s="114"/>
      <c r="LRA15" s="114"/>
      <c r="LRB15" s="114"/>
      <c r="LRC15" s="114"/>
      <c r="LRD15" s="114"/>
      <c r="LRE15" s="114"/>
      <c r="LRF15" s="114"/>
      <c r="LRG15" s="114"/>
      <c r="LRH15" s="114"/>
      <c r="LRI15" s="114"/>
      <c r="LRJ15" s="114"/>
      <c r="LRK15" s="114"/>
      <c r="LRL15" s="114"/>
      <c r="LRM15" s="114"/>
      <c r="LRN15" s="114"/>
      <c r="LRO15" s="114"/>
      <c r="LRP15" s="114"/>
      <c r="LRQ15" s="114"/>
      <c r="LRR15" s="114"/>
      <c r="LRS15" s="114"/>
      <c r="LRT15" s="114"/>
      <c r="LRU15" s="114"/>
      <c r="LRV15" s="114"/>
      <c r="LRW15" s="114"/>
      <c r="LRX15" s="114"/>
      <c r="LRY15" s="114"/>
      <c r="LRZ15" s="114"/>
      <c r="LSA15" s="114"/>
      <c r="LSB15" s="114"/>
      <c r="LSC15" s="114"/>
      <c r="LSD15" s="114"/>
      <c r="LSE15" s="114"/>
      <c r="LSF15" s="114"/>
      <c r="LSG15" s="114"/>
      <c r="LSH15" s="114"/>
      <c r="LSI15" s="114"/>
      <c r="LSJ15" s="114"/>
      <c r="LSK15" s="114"/>
      <c r="LSL15" s="114"/>
      <c r="LSM15" s="114"/>
      <c r="LSN15" s="114"/>
      <c r="LSO15" s="114"/>
      <c r="LSP15" s="114"/>
      <c r="LSQ15" s="114"/>
      <c r="LSR15" s="114"/>
      <c r="LSS15" s="114"/>
      <c r="LST15" s="114"/>
      <c r="LSU15" s="114"/>
      <c r="LSV15" s="114"/>
      <c r="LSW15" s="114"/>
      <c r="LSX15" s="114"/>
      <c r="LSY15" s="114"/>
      <c r="LSZ15" s="114"/>
      <c r="LTA15" s="114"/>
      <c r="LTB15" s="114"/>
      <c r="LTC15" s="114"/>
      <c r="LTD15" s="114"/>
      <c r="LTE15" s="114"/>
      <c r="LTF15" s="114"/>
      <c r="LTG15" s="114"/>
      <c r="LTH15" s="114"/>
      <c r="LTI15" s="114"/>
      <c r="LTJ15" s="114"/>
      <c r="LTK15" s="114"/>
      <c r="LTL15" s="114"/>
      <c r="LTM15" s="114"/>
      <c r="LTN15" s="114"/>
      <c r="LTO15" s="114"/>
      <c r="LTP15" s="114"/>
      <c r="LTQ15" s="114"/>
      <c r="LTR15" s="114"/>
      <c r="LTS15" s="114"/>
      <c r="LTT15" s="114"/>
      <c r="LTU15" s="114"/>
      <c r="LTV15" s="114"/>
      <c r="LTW15" s="114"/>
      <c r="LTX15" s="114"/>
      <c r="LTY15" s="114"/>
      <c r="LTZ15" s="114"/>
      <c r="LUA15" s="114"/>
      <c r="LUB15" s="114"/>
      <c r="LUC15" s="114"/>
      <c r="LUD15" s="114"/>
      <c r="LUE15" s="114"/>
      <c r="LUF15" s="114"/>
      <c r="LUG15" s="114"/>
      <c r="LUH15" s="114"/>
      <c r="LUI15" s="114"/>
      <c r="LUJ15" s="114"/>
      <c r="LUK15" s="114"/>
      <c r="LUL15" s="114"/>
      <c r="LUM15" s="114"/>
      <c r="LUN15" s="114"/>
      <c r="LUO15" s="114"/>
      <c r="LUP15" s="114"/>
      <c r="LUQ15" s="114"/>
      <c r="LUR15" s="114"/>
      <c r="LUS15" s="114"/>
      <c r="LUT15" s="114"/>
      <c r="LUU15" s="114"/>
      <c r="LUV15" s="114"/>
      <c r="LUW15" s="114"/>
      <c r="LUX15" s="114"/>
      <c r="LUY15" s="114"/>
      <c r="LUZ15" s="114"/>
      <c r="LVA15" s="114"/>
      <c r="LVB15" s="114"/>
      <c r="LVC15" s="114"/>
      <c r="LVD15" s="114"/>
      <c r="LVE15" s="114"/>
      <c r="LVF15" s="114"/>
      <c r="LVG15" s="114"/>
      <c r="LVH15" s="114"/>
      <c r="LVI15" s="114"/>
      <c r="LVJ15" s="114"/>
      <c r="LVK15" s="114"/>
      <c r="LVL15" s="114"/>
      <c r="LVM15" s="114"/>
      <c r="LVN15" s="114"/>
      <c r="LVO15" s="114"/>
      <c r="LVP15" s="114"/>
      <c r="LVQ15" s="114"/>
      <c r="LVR15" s="114"/>
      <c r="LVS15" s="114"/>
      <c r="LVT15" s="114"/>
      <c r="LVU15" s="114"/>
      <c r="LVV15" s="114"/>
      <c r="LVW15" s="114"/>
      <c r="LVX15" s="114"/>
      <c r="LVY15" s="114"/>
      <c r="LVZ15" s="114"/>
      <c r="LWA15" s="114"/>
      <c r="LWB15" s="114"/>
      <c r="LWC15" s="114"/>
      <c r="LWD15" s="114"/>
      <c r="LWE15" s="114"/>
      <c r="LWF15" s="114"/>
      <c r="LWG15" s="114"/>
      <c r="LWH15" s="114"/>
      <c r="LWI15" s="114"/>
      <c r="LWJ15" s="114"/>
      <c r="LWK15" s="114"/>
      <c r="LWL15" s="114"/>
      <c r="LWM15" s="114"/>
      <c r="LWN15" s="114"/>
      <c r="LWO15" s="114"/>
      <c r="LWP15" s="114"/>
      <c r="LWQ15" s="114"/>
      <c r="LWR15" s="114"/>
      <c r="LWS15" s="114"/>
      <c r="LWT15" s="114"/>
      <c r="LWU15" s="114"/>
      <c r="LWV15" s="114"/>
      <c r="LWW15" s="114"/>
      <c r="LWX15" s="114"/>
      <c r="LWY15" s="114"/>
      <c r="LWZ15" s="114"/>
      <c r="LXA15" s="114"/>
      <c r="LXB15" s="114"/>
      <c r="LXC15" s="114"/>
      <c r="LXD15" s="114"/>
      <c r="LXE15" s="114"/>
      <c r="LXF15" s="114"/>
      <c r="LXG15" s="114"/>
      <c r="LXH15" s="114"/>
      <c r="LXI15" s="114"/>
      <c r="LXJ15" s="114"/>
      <c r="LXK15" s="114"/>
      <c r="LXL15" s="114"/>
      <c r="LXM15" s="114"/>
      <c r="LXN15" s="114"/>
      <c r="LXO15" s="114"/>
      <c r="LXP15" s="114"/>
      <c r="LXQ15" s="114"/>
      <c r="LXR15" s="114"/>
      <c r="LXS15" s="114"/>
      <c r="LXT15" s="114"/>
      <c r="LXU15" s="114"/>
      <c r="LXV15" s="114"/>
      <c r="LXW15" s="114"/>
      <c r="LXX15" s="114"/>
      <c r="LXY15" s="114"/>
      <c r="LXZ15" s="114"/>
      <c r="LYA15" s="114"/>
      <c r="LYB15" s="114"/>
      <c r="LYC15" s="114"/>
      <c r="LYD15" s="114"/>
      <c r="LYE15" s="114"/>
      <c r="LYF15" s="114"/>
      <c r="LYG15" s="114"/>
      <c r="LYH15" s="114"/>
      <c r="LYI15" s="114"/>
      <c r="LYJ15" s="114"/>
      <c r="LYK15" s="114"/>
      <c r="LYL15" s="114"/>
      <c r="LYM15" s="114"/>
      <c r="LYN15" s="114"/>
      <c r="LYO15" s="114"/>
      <c r="LYP15" s="114"/>
      <c r="LYQ15" s="114"/>
      <c r="LYR15" s="114"/>
      <c r="LYS15" s="114"/>
      <c r="LYT15" s="114"/>
      <c r="LYU15" s="114"/>
      <c r="LYV15" s="114"/>
      <c r="LYW15" s="114"/>
      <c r="LYX15" s="114"/>
      <c r="LYY15" s="114"/>
      <c r="LYZ15" s="114"/>
      <c r="LZA15" s="114"/>
      <c r="LZB15" s="114"/>
      <c r="LZC15" s="114"/>
      <c r="LZD15" s="114"/>
      <c r="LZE15" s="114"/>
      <c r="LZF15" s="114"/>
      <c r="LZG15" s="114"/>
      <c r="LZH15" s="114"/>
      <c r="LZI15" s="114"/>
      <c r="LZJ15" s="114"/>
      <c r="LZK15" s="114"/>
      <c r="LZL15" s="114"/>
      <c r="LZM15" s="114"/>
      <c r="LZN15" s="114"/>
      <c r="LZO15" s="114"/>
      <c r="LZP15" s="114"/>
      <c r="LZQ15" s="114"/>
      <c r="LZR15" s="114"/>
      <c r="LZS15" s="114"/>
      <c r="LZT15" s="114"/>
      <c r="LZU15" s="114"/>
      <c r="LZV15" s="114"/>
      <c r="LZW15" s="114"/>
      <c r="LZX15" s="114"/>
      <c r="LZY15" s="114"/>
      <c r="LZZ15" s="114"/>
      <c r="MAA15" s="114"/>
      <c r="MAB15" s="114"/>
      <c r="MAC15" s="114"/>
      <c r="MAD15" s="114"/>
      <c r="MAE15" s="114"/>
      <c r="MAF15" s="114"/>
      <c r="MAG15" s="114"/>
      <c r="MAH15" s="114"/>
      <c r="MAI15" s="114"/>
      <c r="MAJ15" s="114"/>
      <c r="MAK15" s="114"/>
      <c r="MAL15" s="114"/>
      <c r="MAM15" s="114"/>
      <c r="MAN15" s="114"/>
      <c r="MAO15" s="114"/>
      <c r="MAP15" s="114"/>
      <c r="MAQ15" s="114"/>
      <c r="MAR15" s="114"/>
      <c r="MAS15" s="114"/>
      <c r="MAT15" s="114"/>
      <c r="MAU15" s="114"/>
      <c r="MAV15" s="114"/>
      <c r="MAW15" s="114"/>
      <c r="MAX15" s="114"/>
      <c r="MAY15" s="114"/>
      <c r="MAZ15" s="114"/>
      <c r="MBA15" s="114"/>
      <c r="MBB15" s="114"/>
      <c r="MBC15" s="114"/>
      <c r="MBD15" s="114"/>
      <c r="MBE15" s="114"/>
      <c r="MBF15" s="114"/>
      <c r="MBG15" s="114"/>
      <c r="MBH15" s="114"/>
      <c r="MBI15" s="114"/>
      <c r="MBJ15" s="114"/>
      <c r="MBK15" s="114"/>
      <c r="MBL15" s="114"/>
      <c r="MBM15" s="114"/>
      <c r="MBN15" s="114"/>
      <c r="MBO15" s="114"/>
      <c r="MBP15" s="114"/>
      <c r="MBQ15" s="114"/>
      <c r="MBR15" s="114"/>
      <c r="MBS15" s="114"/>
      <c r="MBT15" s="114"/>
      <c r="MBU15" s="114"/>
      <c r="MBV15" s="114"/>
      <c r="MBW15" s="114"/>
      <c r="MBX15" s="114"/>
      <c r="MBY15" s="114"/>
      <c r="MBZ15" s="114"/>
      <c r="MCA15" s="114"/>
      <c r="MCB15" s="114"/>
      <c r="MCC15" s="114"/>
      <c r="MCD15" s="114"/>
      <c r="MCE15" s="114"/>
      <c r="MCF15" s="114"/>
      <c r="MCG15" s="114"/>
      <c r="MCH15" s="114"/>
      <c r="MCI15" s="114"/>
      <c r="MCJ15" s="114"/>
      <c r="MCK15" s="114"/>
      <c r="MCL15" s="114"/>
      <c r="MCM15" s="114"/>
      <c r="MCN15" s="114"/>
      <c r="MCO15" s="114"/>
      <c r="MCP15" s="114"/>
      <c r="MCQ15" s="114"/>
      <c r="MCR15" s="114"/>
      <c r="MCS15" s="114"/>
      <c r="MCT15" s="114"/>
      <c r="MCU15" s="114"/>
      <c r="MCV15" s="114"/>
      <c r="MCW15" s="114"/>
      <c r="MCX15" s="114"/>
      <c r="MCY15" s="114"/>
      <c r="MCZ15" s="114"/>
      <c r="MDA15" s="114"/>
      <c r="MDB15" s="114"/>
      <c r="MDC15" s="114"/>
      <c r="MDD15" s="114"/>
      <c r="MDE15" s="114"/>
      <c r="MDF15" s="114"/>
      <c r="MDG15" s="114"/>
      <c r="MDH15" s="114"/>
      <c r="MDI15" s="114"/>
      <c r="MDJ15" s="114"/>
      <c r="MDK15" s="114"/>
      <c r="MDL15" s="114"/>
      <c r="MDM15" s="114"/>
      <c r="MDN15" s="114"/>
      <c r="MDO15" s="114"/>
      <c r="MDP15" s="114"/>
      <c r="MDQ15" s="114"/>
      <c r="MDR15" s="114"/>
      <c r="MDS15" s="114"/>
      <c r="MDT15" s="114"/>
      <c r="MDU15" s="114"/>
      <c r="MDV15" s="114"/>
      <c r="MDW15" s="114"/>
      <c r="MDX15" s="114"/>
      <c r="MDY15" s="114"/>
      <c r="MDZ15" s="114"/>
      <c r="MEA15" s="114"/>
      <c r="MEB15" s="114"/>
      <c r="MEC15" s="114"/>
      <c r="MED15" s="114"/>
      <c r="MEE15" s="114"/>
      <c r="MEF15" s="114"/>
      <c r="MEG15" s="114"/>
      <c r="MEH15" s="114"/>
      <c r="MEI15" s="114"/>
      <c r="MEJ15" s="114"/>
      <c r="MEK15" s="114"/>
      <c r="MEL15" s="114"/>
      <c r="MEM15" s="114"/>
      <c r="MEN15" s="114"/>
      <c r="MEO15" s="114"/>
      <c r="MEP15" s="114"/>
      <c r="MEQ15" s="114"/>
      <c r="MER15" s="114"/>
      <c r="MES15" s="114"/>
      <c r="MET15" s="114"/>
      <c r="MEU15" s="114"/>
      <c r="MEV15" s="114"/>
      <c r="MEW15" s="114"/>
      <c r="MEX15" s="114"/>
      <c r="MEY15" s="114"/>
      <c r="MEZ15" s="114"/>
      <c r="MFA15" s="114"/>
      <c r="MFB15" s="114"/>
      <c r="MFC15" s="114"/>
      <c r="MFD15" s="114"/>
      <c r="MFE15" s="114"/>
      <c r="MFF15" s="114"/>
      <c r="MFG15" s="114"/>
      <c r="MFH15" s="114"/>
      <c r="MFI15" s="114"/>
      <c r="MFJ15" s="114"/>
      <c r="MFK15" s="114"/>
      <c r="MFL15" s="114"/>
      <c r="MFM15" s="114"/>
      <c r="MFN15" s="114"/>
      <c r="MFO15" s="114"/>
      <c r="MFP15" s="114"/>
      <c r="MFQ15" s="114"/>
      <c r="MFR15" s="114"/>
      <c r="MFS15" s="114"/>
      <c r="MFT15" s="114"/>
      <c r="MFU15" s="114"/>
      <c r="MFV15" s="114"/>
      <c r="MFW15" s="114"/>
      <c r="MFX15" s="114"/>
      <c r="MFY15" s="114"/>
      <c r="MFZ15" s="114"/>
      <c r="MGA15" s="114"/>
      <c r="MGB15" s="114"/>
      <c r="MGC15" s="114"/>
      <c r="MGD15" s="114"/>
      <c r="MGE15" s="114"/>
      <c r="MGF15" s="114"/>
      <c r="MGG15" s="114"/>
      <c r="MGH15" s="114"/>
      <c r="MGI15" s="114"/>
      <c r="MGJ15" s="114"/>
      <c r="MGK15" s="114"/>
      <c r="MGL15" s="114"/>
      <c r="MGM15" s="114"/>
      <c r="MGN15" s="114"/>
      <c r="MGO15" s="114"/>
      <c r="MGP15" s="114"/>
      <c r="MGQ15" s="114"/>
      <c r="MGR15" s="114"/>
      <c r="MGS15" s="114"/>
      <c r="MGT15" s="114"/>
      <c r="MGU15" s="114"/>
      <c r="MGV15" s="114"/>
      <c r="MGW15" s="114"/>
      <c r="MGX15" s="114"/>
      <c r="MGY15" s="114"/>
      <c r="MGZ15" s="114"/>
      <c r="MHA15" s="114"/>
      <c r="MHB15" s="114"/>
      <c r="MHC15" s="114"/>
      <c r="MHD15" s="114"/>
      <c r="MHE15" s="114"/>
      <c r="MHF15" s="114"/>
      <c r="MHG15" s="114"/>
      <c r="MHH15" s="114"/>
      <c r="MHI15" s="114"/>
      <c r="MHJ15" s="114"/>
      <c r="MHK15" s="114"/>
      <c r="MHL15" s="114"/>
      <c r="MHM15" s="114"/>
      <c r="MHN15" s="114"/>
      <c r="MHO15" s="114"/>
      <c r="MHP15" s="114"/>
      <c r="MHQ15" s="114"/>
      <c r="MHR15" s="114"/>
      <c r="MHS15" s="114"/>
      <c r="MHT15" s="114"/>
      <c r="MHU15" s="114"/>
      <c r="MHV15" s="114"/>
      <c r="MHW15" s="114"/>
      <c r="MHX15" s="114"/>
      <c r="MHY15" s="114"/>
      <c r="MHZ15" s="114"/>
      <c r="MIA15" s="114"/>
      <c r="MIB15" s="114"/>
      <c r="MIC15" s="114"/>
      <c r="MID15" s="114"/>
      <c r="MIE15" s="114"/>
      <c r="MIF15" s="114"/>
      <c r="MIG15" s="114"/>
      <c r="MIH15" s="114"/>
      <c r="MII15" s="114"/>
      <c r="MIJ15" s="114"/>
      <c r="MIK15" s="114"/>
      <c r="MIL15" s="114"/>
      <c r="MIM15" s="114"/>
      <c r="MIN15" s="114"/>
      <c r="MIO15" s="114"/>
      <c r="MIP15" s="114"/>
      <c r="MIQ15" s="114"/>
      <c r="MIR15" s="114"/>
      <c r="MIS15" s="114"/>
      <c r="MIT15" s="114"/>
      <c r="MIU15" s="114"/>
      <c r="MIV15" s="114"/>
      <c r="MIW15" s="114"/>
      <c r="MIX15" s="114"/>
      <c r="MIY15" s="114"/>
      <c r="MIZ15" s="114"/>
      <c r="MJA15" s="114"/>
      <c r="MJB15" s="114"/>
      <c r="MJC15" s="114"/>
      <c r="MJD15" s="114"/>
      <c r="MJE15" s="114"/>
      <c r="MJF15" s="114"/>
      <c r="MJG15" s="114"/>
      <c r="MJH15" s="114"/>
      <c r="MJI15" s="114"/>
      <c r="MJJ15" s="114"/>
      <c r="MJK15" s="114"/>
      <c r="MJL15" s="114"/>
      <c r="MJM15" s="114"/>
      <c r="MJN15" s="114"/>
      <c r="MJO15" s="114"/>
      <c r="MJP15" s="114"/>
      <c r="MJQ15" s="114"/>
      <c r="MJR15" s="114"/>
      <c r="MJS15" s="114"/>
      <c r="MJT15" s="114"/>
      <c r="MJU15" s="114"/>
      <c r="MJV15" s="114"/>
      <c r="MJW15" s="114"/>
      <c r="MJX15" s="114"/>
      <c r="MJY15" s="114"/>
      <c r="MJZ15" s="114"/>
      <c r="MKA15" s="114"/>
      <c r="MKB15" s="114"/>
      <c r="MKC15" s="114"/>
      <c r="MKD15" s="114"/>
      <c r="MKE15" s="114"/>
      <c r="MKF15" s="114"/>
      <c r="MKG15" s="114"/>
      <c r="MKH15" s="114"/>
      <c r="MKI15" s="114"/>
      <c r="MKJ15" s="114"/>
      <c r="MKK15" s="114"/>
      <c r="MKL15" s="114"/>
      <c r="MKM15" s="114"/>
      <c r="MKN15" s="114"/>
      <c r="MKO15" s="114"/>
      <c r="MKP15" s="114"/>
      <c r="MKQ15" s="114"/>
      <c r="MKR15" s="114"/>
      <c r="MKS15" s="114"/>
      <c r="MKT15" s="114"/>
      <c r="MKU15" s="114"/>
      <c r="MKV15" s="114"/>
      <c r="MKW15" s="114"/>
      <c r="MKX15" s="114"/>
      <c r="MKY15" s="114"/>
      <c r="MKZ15" s="114"/>
      <c r="MLA15" s="114"/>
      <c r="MLB15" s="114"/>
      <c r="MLC15" s="114"/>
      <c r="MLD15" s="114"/>
      <c r="MLE15" s="114"/>
      <c r="MLF15" s="114"/>
      <c r="MLG15" s="114"/>
      <c r="MLH15" s="114"/>
      <c r="MLI15" s="114"/>
      <c r="MLJ15" s="114"/>
      <c r="MLK15" s="114"/>
      <c r="MLL15" s="114"/>
      <c r="MLM15" s="114"/>
      <c r="MLN15" s="114"/>
      <c r="MLO15" s="114"/>
      <c r="MLP15" s="114"/>
      <c r="MLQ15" s="114"/>
      <c r="MLR15" s="114"/>
      <c r="MLS15" s="114"/>
      <c r="MLT15" s="114"/>
      <c r="MLU15" s="114"/>
      <c r="MLV15" s="114"/>
      <c r="MLW15" s="114"/>
      <c r="MLX15" s="114"/>
      <c r="MLY15" s="114"/>
      <c r="MLZ15" s="114"/>
      <c r="MMA15" s="114"/>
      <c r="MMB15" s="114"/>
      <c r="MMC15" s="114"/>
      <c r="MMD15" s="114"/>
      <c r="MME15" s="114"/>
      <c r="MMF15" s="114"/>
      <c r="MMG15" s="114"/>
      <c r="MMH15" s="114"/>
      <c r="MMI15" s="114"/>
      <c r="MMJ15" s="114"/>
      <c r="MMK15" s="114"/>
      <c r="MML15" s="114"/>
      <c r="MMM15" s="114"/>
      <c r="MMN15" s="114"/>
      <c r="MMO15" s="114"/>
      <c r="MMP15" s="114"/>
      <c r="MMQ15" s="114"/>
      <c r="MMR15" s="114"/>
      <c r="MMS15" s="114"/>
      <c r="MMT15" s="114"/>
      <c r="MMU15" s="114"/>
      <c r="MMV15" s="114"/>
      <c r="MMW15" s="114"/>
      <c r="MMX15" s="114"/>
      <c r="MMY15" s="114"/>
      <c r="MMZ15" s="114"/>
      <c r="MNA15" s="114"/>
      <c r="MNB15" s="114"/>
      <c r="MNC15" s="114"/>
      <c r="MND15" s="114"/>
      <c r="MNE15" s="114"/>
      <c r="MNF15" s="114"/>
      <c r="MNG15" s="114"/>
      <c r="MNH15" s="114"/>
      <c r="MNI15" s="114"/>
      <c r="MNJ15" s="114"/>
      <c r="MNK15" s="114"/>
      <c r="MNL15" s="114"/>
      <c r="MNM15" s="114"/>
      <c r="MNN15" s="114"/>
      <c r="MNO15" s="114"/>
      <c r="MNP15" s="114"/>
      <c r="MNQ15" s="114"/>
      <c r="MNR15" s="114"/>
      <c r="MNS15" s="114"/>
      <c r="MNT15" s="114"/>
      <c r="MNU15" s="114"/>
      <c r="MNV15" s="114"/>
      <c r="MNW15" s="114"/>
      <c r="MNX15" s="114"/>
      <c r="MNY15" s="114"/>
      <c r="MNZ15" s="114"/>
      <c r="MOA15" s="114"/>
      <c r="MOB15" s="114"/>
      <c r="MOC15" s="114"/>
      <c r="MOD15" s="114"/>
      <c r="MOE15" s="114"/>
      <c r="MOF15" s="114"/>
      <c r="MOG15" s="114"/>
      <c r="MOH15" s="114"/>
      <c r="MOI15" s="114"/>
      <c r="MOJ15" s="114"/>
      <c r="MOK15" s="114"/>
      <c r="MOL15" s="114"/>
      <c r="MOM15" s="114"/>
      <c r="MON15" s="114"/>
      <c r="MOO15" s="114"/>
      <c r="MOP15" s="114"/>
      <c r="MOQ15" s="114"/>
      <c r="MOR15" s="114"/>
      <c r="MOS15" s="114"/>
      <c r="MOT15" s="114"/>
      <c r="MOU15" s="114"/>
      <c r="MOV15" s="114"/>
      <c r="MOW15" s="114"/>
      <c r="MOX15" s="114"/>
      <c r="MOY15" s="114"/>
      <c r="MOZ15" s="114"/>
      <c r="MPA15" s="114"/>
      <c r="MPB15" s="114"/>
      <c r="MPC15" s="114"/>
      <c r="MPD15" s="114"/>
      <c r="MPE15" s="114"/>
      <c r="MPF15" s="114"/>
      <c r="MPG15" s="114"/>
      <c r="MPH15" s="114"/>
      <c r="MPI15" s="114"/>
      <c r="MPJ15" s="114"/>
      <c r="MPK15" s="114"/>
      <c r="MPL15" s="114"/>
      <c r="MPM15" s="114"/>
      <c r="MPN15" s="114"/>
      <c r="MPO15" s="114"/>
      <c r="MPP15" s="114"/>
      <c r="MPQ15" s="114"/>
      <c r="MPR15" s="114"/>
      <c r="MPS15" s="114"/>
      <c r="MPT15" s="114"/>
      <c r="MPU15" s="114"/>
      <c r="MPV15" s="114"/>
      <c r="MPW15" s="114"/>
      <c r="MPX15" s="114"/>
      <c r="MPY15" s="114"/>
      <c r="MPZ15" s="114"/>
      <c r="MQA15" s="114"/>
      <c r="MQB15" s="114"/>
      <c r="MQC15" s="114"/>
      <c r="MQD15" s="114"/>
      <c r="MQE15" s="114"/>
      <c r="MQF15" s="114"/>
      <c r="MQG15" s="114"/>
      <c r="MQH15" s="114"/>
      <c r="MQI15" s="114"/>
      <c r="MQJ15" s="114"/>
      <c r="MQK15" s="114"/>
      <c r="MQL15" s="114"/>
      <c r="MQM15" s="114"/>
      <c r="MQN15" s="114"/>
      <c r="MQO15" s="114"/>
      <c r="MQP15" s="114"/>
      <c r="MQQ15" s="114"/>
      <c r="MQR15" s="114"/>
      <c r="MQS15" s="114"/>
      <c r="MQT15" s="114"/>
      <c r="MQU15" s="114"/>
      <c r="MQV15" s="114"/>
      <c r="MQW15" s="114"/>
      <c r="MQX15" s="114"/>
      <c r="MQY15" s="114"/>
      <c r="MQZ15" s="114"/>
      <c r="MRA15" s="114"/>
      <c r="MRB15" s="114"/>
      <c r="MRC15" s="114"/>
      <c r="MRD15" s="114"/>
      <c r="MRE15" s="114"/>
      <c r="MRF15" s="114"/>
      <c r="MRG15" s="114"/>
      <c r="MRH15" s="114"/>
      <c r="MRI15" s="114"/>
      <c r="MRJ15" s="114"/>
      <c r="MRK15" s="114"/>
      <c r="MRL15" s="114"/>
      <c r="MRM15" s="114"/>
      <c r="MRN15" s="114"/>
      <c r="MRO15" s="114"/>
      <c r="MRP15" s="114"/>
      <c r="MRQ15" s="114"/>
      <c r="MRR15" s="114"/>
      <c r="MRS15" s="114"/>
      <c r="MRT15" s="114"/>
      <c r="MRU15" s="114"/>
      <c r="MRV15" s="114"/>
      <c r="MRW15" s="114"/>
      <c r="MRX15" s="114"/>
      <c r="MRY15" s="114"/>
      <c r="MRZ15" s="114"/>
      <c r="MSA15" s="114"/>
      <c r="MSB15" s="114"/>
      <c r="MSC15" s="114"/>
      <c r="MSD15" s="114"/>
      <c r="MSE15" s="114"/>
      <c r="MSF15" s="114"/>
      <c r="MSG15" s="114"/>
      <c r="MSH15" s="114"/>
      <c r="MSI15" s="114"/>
      <c r="MSJ15" s="114"/>
      <c r="MSK15" s="114"/>
      <c r="MSL15" s="114"/>
      <c r="MSM15" s="114"/>
      <c r="MSN15" s="114"/>
      <c r="MSO15" s="114"/>
      <c r="MSP15" s="114"/>
      <c r="MSQ15" s="114"/>
      <c r="MSR15" s="114"/>
      <c r="MSS15" s="114"/>
      <c r="MST15" s="114"/>
      <c r="MSU15" s="114"/>
      <c r="MSV15" s="114"/>
      <c r="MSW15" s="114"/>
      <c r="MSX15" s="114"/>
      <c r="MSY15" s="114"/>
      <c r="MSZ15" s="114"/>
      <c r="MTA15" s="114"/>
      <c r="MTB15" s="114"/>
      <c r="MTC15" s="114"/>
      <c r="MTD15" s="114"/>
      <c r="MTE15" s="114"/>
      <c r="MTF15" s="114"/>
      <c r="MTG15" s="114"/>
      <c r="MTH15" s="114"/>
      <c r="MTI15" s="114"/>
      <c r="MTJ15" s="114"/>
      <c r="MTK15" s="114"/>
      <c r="MTL15" s="114"/>
      <c r="MTM15" s="114"/>
      <c r="MTN15" s="114"/>
      <c r="MTO15" s="114"/>
      <c r="MTP15" s="114"/>
      <c r="MTQ15" s="114"/>
      <c r="MTR15" s="114"/>
      <c r="MTS15" s="114"/>
      <c r="MTT15" s="114"/>
      <c r="MTU15" s="114"/>
      <c r="MTV15" s="114"/>
      <c r="MTW15" s="114"/>
      <c r="MTX15" s="114"/>
      <c r="MTY15" s="114"/>
      <c r="MTZ15" s="114"/>
      <c r="MUA15" s="114"/>
      <c r="MUB15" s="114"/>
      <c r="MUC15" s="114"/>
      <c r="MUD15" s="114"/>
      <c r="MUE15" s="114"/>
      <c r="MUF15" s="114"/>
      <c r="MUG15" s="114"/>
      <c r="MUH15" s="114"/>
      <c r="MUI15" s="114"/>
      <c r="MUJ15" s="114"/>
      <c r="MUK15" s="114"/>
      <c r="MUL15" s="114"/>
      <c r="MUM15" s="114"/>
      <c r="MUN15" s="114"/>
      <c r="MUO15" s="114"/>
      <c r="MUP15" s="114"/>
      <c r="MUQ15" s="114"/>
      <c r="MUR15" s="114"/>
      <c r="MUS15" s="114"/>
      <c r="MUT15" s="114"/>
      <c r="MUU15" s="114"/>
      <c r="MUV15" s="114"/>
      <c r="MUW15" s="114"/>
      <c r="MUX15" s="114"/>
      <c r="MUY15" s="114"/>
      <c r="MUZ15" s="114"/>
      <c r="MVA15" s="114"/>
      <c r="MVB15" s="114"/>
      <c r="MVC15" s="114"/>
      <c r="MVD15" s="114"/>
      <c r="MVE15" s="114"/>
      <c r="MVF15" s="114"/>
      <c r="MVG15" s="114"/>
      <c r="MVH15" s="114"/>
      <c r="MVI15" s="114"/>
      <c r="MVJ15" s="114"/>
      <c r="MVK15" s="114"/>
      <c r="MVL15" s="114"/>
      <c r="MVM15" s="114"/>
      <c r="MVN15" s="114"/>
      <c r="MVO15" s="114"/>
      <c r="MVP15" s="114"/>
      <c r="MVQ15" s="114"/>
      <c r="MVR15" s="114"/>
      <c r="MVS15" s="114"/>
      <c r="MVT15" s="114"/>
      <c r="MVU15" s="114"/>
      <c r="MVV15" s="114"/>
      <c r="MVW15" s="114"/>
      <c r="MVX15" s="114"/>
      <c r="MVY15" s="114"/>
      <c r="MVZ15" s="114"/>
      <c r="MWA15" s="114"/>
      <c r="MWB15" s="114"/>
      <c r="MWC15" s="114"/>
      <c r="MWD15" s="114"/>
      <c r="MWE15" s="114"/>
      <c r="MWF15" s="114"/>
      <c r="MWG15" s="114"/>
      <c r="MWH15" s="114"/>
      <c r="MWI15" s="114"/>
      <c r="MWJ15" s="114"/>
      <c r="MWK15" s="114"/>
      <c r="MWL15" s="114"/>
      <c r="MWM15" s="114"/>
      <c r="MWN15" s="114"/>
      <c r="MWO15" s="114"/>
      <c r="MWP15" s="114"/>
      <c r="MWQ15" s="114"/>
      <c r="MWR15" s="114"/>
      <c r="MWS15" s="114"/>
      <c r="MWT15" s="114"/>
      <c r="MWU15" s="114"/>
      <c r="MWV15" s="114"/>
      <c r="MWW15" s="114"/>
      <c r="MWX15" s="114"/>
      <c r="MWY15" s="114"/>
      <c r="MWZ15" s="114"/>
      <c r="MXA15" s="114"/>
      <c r="MXB15" s="114"/>
      <c r="MXC15" s="114"/>
      <c r="MXD15" s="114"/>
      <c r="MXE15" s="114"/>
      <c r="MXF15" s="114"/>
      <c r="MXG15" s="114"/>
      <c r="MXH15" s="114"/>
      <c r="MXI15" s="114"/>
      <c r="MXJ15" s="114"/>
      <c r="MXK15" s="114"/>
      <c r="MXL15" s="114"/>
      <c r="MXM15" s="114"/>
      <c r="MXN15" s="114"/>
      <c r="MXO15" s="114"/>
      <c r="MXP15" s="114"/>
      <c r="MXQ15" s="114"/>
      <c r="MXR15" s="114"/>
      <c r="MXS15" s="114"/>
      <c r="MXT15" s="114"/>
      <c r="MXU15" s="114"/>
      <c r="MXV15" s="114"/>
      <c r="MXW15" s="114"/>
      <c r="MXX15" s="114"/>
      <c r="MXY15" s="114"/>
      <c r="MXZ15" s="114"/>
      <c r="MYA15" s="114"/>
      <c r="MYB15" s="114"/>
      <c r="MYC15" s="114"/>
      <c r="MYD15" s="114"/>
      <c r="MYE15" s="114"/>
      <c r="MYF15" s="114"/>
      <c r="MYG15" s="114"/>
      <c r="MYH15" s="114"/>
      <c r="MYI15" s="114"/>
      <c r="MYJ15" s="114"/>
      <c r="MYK15" s="114"/>
      <c r="MYL15" s="114"/>
      <c r="MYM15" s="114"/>
      <c r="MYN15" s="114"/>
      <c r="MYO15" s="114"/>
      <c r="MYP15" s="114"/>
      <c r="MYQ15" s="114"/>
      <c r="MYR15" s="114"/>
      <c r="MYS15" s="114"/>
      <c r="MYT15" s="114"/>
      <c r="MYU15" s="114"/>
      <c r="MYV15" s="114"/>
      <c r="MYW15" s="114"/>
      <c r="MYX15" s="114"/>
      <c r="MYY15" s="114"/>
      <c r="MYZ15" s="114"/>
      <c r="MZA15" s="114"/>
      <c r="MZB15" s="114"/>
      <c r="MZC15" s="114"/>
      <c r="MZD15" s="114"/>
      <c r="MZE15" s="114"/>
      <c r="MZF15" s="114"/>
      <c r="MZG15" s="114"/>
      <c r="MZH15" s="114"/>
      <c r="MZI15" s="114"/>
      <c r="MZJ15" s="114"/>
      <c r="MZK15" s="114"/>
      <c r="MZL15" s="114"/>
      <c r="MZM15" s="114"/>
      <c r="MZN15" s="114"/>
      <c r="MZO15" s="114"/>
      <c r="MZP15" s="114"/>
      <c r="MZQ15" s="114"/>
      <c r="MZR15" s="114"/>
      <c r="MZS15" s="114"/>
      <c r="MZT15" s="114"/>
      <c r="MZU15" s="114"/>
      <c r="MZV15" s="114"/>
      <c r="MZW15" s="114"/>
      <c r="MZX15" s="114"/>
      <c r="MZY15" s="114"/>
      <c r="MZZ15" s="114"/>
      <c r="NAA15" s="114"/>
      <c r="NAB15" s="114"/>
      <c r="NAC15" s="114"/>
      <c r="NAD15" s="114"/>
      <c r="NAE15" s="114"/>
      <c r="NAF15" s="114"/>
      <c r="NAG15" s="114"/>
      <c r="NAH15" s="114"/>
      <c r="NAI15" s="114"/>
      <c r="NAJ15" s="114"/>
      <c r="NAK15" s="114"/>
      <c r="NAL15" s="114"/>
      <c r="NAM15" s="114"/>
      <c r="NAN15" s="114"/>
      <c r="NAO15" s="114"/>
      <c r="NAP15" s="114"/>
      <c r="NAQ15" s="114"/>
      <c r="NAR15" s="114"/>
      <c r="NAS15" s="114"/>
      <c r="NAT15" s="114"/>
      <c r="NAU15" s="114"/>
      <c r="NAV15" s="114"/>
      <c r="NAW15" s="114"/>
      <c r="NAX15" s="114"/>
      <c r="NAY15" s="114"/>
      <c r="NAZ15" s="114"/>
      <c r="NBA15" s="114"/>
      <c r="NBB15" s="114"/>
      <c r="NBC15" s="114"/>
      <c r="NBD15" s="114"/>
      <c r="NBE15" s="114"/>
      <c r="NBF15" s="114"/>
      <c r="NBG15" s="114"/>
      <c r="NBH15" s="114"/>
      <c r="NBI15" s="114"/>
      <c r="NBJ15" s="114"/>
      <c r="NBK15" s="114"/>
      <c r="NBL15" s="114"/>
      <c r="NBM15" s="114"/>
      <c r="NBN15" s="114"/>
      <c r="NBO15" s="114"/>
      <c r="NBP15" s="114"/>
      <c r="NBQ15" s="114"/>
      <c r="NBR15" s="114"/>
      <c r="NBS15" s="114"/>
      <c r="NBT15" s="114"/>
      <c r="NBU15" s="114"/>
      <c r="NBV15" s="114"/>
      <c r="NBW15" s="114"/>
      <c r="NBX15" s="114"/>
      <c r="NBY15" s="114"/>
      <c r="NBZ15" s="114"/>
      <c r="NCA15" s="114"/>
      <c r="NCB15" s="114"/>
      <c r="NCC15" s="114"/>
      <c r="NCD15" s="114"/>
      <c r="NCE15" s="114"/>
      <c r="NCF15" s="114"/>
      <c r="NCG15" s="114"/>
      <c r="NCH15" s="114"/>
      <c r="NCI15" s="114"/>
      <c r="NCJ15" s="114"/>
      <c r="NCK15" s="114"/>
      <c r="NCL15" s="114"/>
      <c r="NCM15" s="114"/>
      <c r="NCN15" s="114"/>
      <c r="NCO15" s="114"/>
      <c r="NCP15" s="114"/>
      <c r="NCQ15" s="114"/>
      <c r="NCR15" s="114"/>
      <c r="NCS15" s="114"/>
      <c r="NCT15" s="114"/>
      <c r="NCU15" s="114"/>
      <c r="NCV15" s="114"/>
      <c r="NCW15" s="114"/>
      <c r="NCX15" s="114"/>
      <c r="NCY15" s="114"/>
      <c r="NCZ15" s="114"/>
      <c r="NDA15" s="114"/>
      <c r="NDB15" s="114"/>
      <c r="NDC15" s="114"/>
      <c r="NDD15" s="114"/>
      <c r="NDE15" s="114"/>
      <c r="NDF15" s="114"/>
      <c r="NDG15" s="114"/>
      <c r="NDH15" s="114"/>
      <c r="NDI15" s="114"/>
      <c r="NDJ15" s="114"/>
      <c r="NDK15" s="114"/>
      <c r="NDL15" s="114"/>
      <c r="NDM15" s="114"/>
      <c r="NDN15" s="114"/>
      <c r="NDO15" s="114"/>
      <c r="NDP15" s="114"/>
      <c r="NDQ15" s="114"/>
      <c r="NDR15" s="114"/>
      <c r="NDS15" s="114"/>
      <c r="NDT15" s="114"/>
      <c r="NDU15" s="114"/>
      <c r="NDV15" s="114"/>
      <c r="NDW15" s="114"/>
      <c r="NDX15" s="114"/>
      <c r="NDY15" s="114"/>
      <c r="NDZ15" s="114"/>
      <c r="NEA15" s="114"/>
      <c r="NEB15" s="114"/>
      <c r="NEC15" s="114"/>
      <c r="NED15" s="114"/>
      <c r="NEE15" s="114"/>
      <c r="NEF15" s="114"/>
      <c r="NEG15" s="114"/>
      <c r="NEH15" s="114"/>
      <c r="NEI15" s="114"/>
      <c r="NEJ15" s="114"/>
      <c r="NEK15" s="114"/>
      <c r="NEL15" s="114"/>
      <c r="NEM15" s="114"/>
      <c r="NEN15" s="114"/>
      <c r="NEO15" s="114"/>
      <c r="NEP15" s="114"/>
      <c r="NEQ15" s="114"/>
      <c r="NER15" s="114"/>
      <c r="NES15" s="114"/>
      <c r="NET15" s="114"/>
      <c r="NEU15" s="114"/>
      <c r="NEV15" s="114"/>
      <c r="NEW15" s="114"/>
      <c r="NEX15" s="114"/>
      <c r="NEY15" s="114"/>
      <c r="NEZ15" s="114"/>
      <c r="NFA15" s="114"/>
      <c r="NFB15" s="114"/>
      <c r="NFC15" s="114"/>
      <c r="NFD15" s="114"/>
      <c r="NFE15" s="114"/>
      <c r="NFF15" s="114"/>
      <c r="NFG15" s="114"/>
      <c r="NFH15" s="114"/>
      <c r="NFI15" s="114"/>
      <c r="NFJ15" s="114"/>
      <c r="NFK15" s="114"/>
      <c r="NFL15" s="114"/>
      <c r="NFM15" s="114"/>
      <c r="NFN15" s="114"/>
      <c r="NFO15" s="114"/>
      <c r="NFP15" s="114"/>
      <c r="NFQ15" s="114"/>
      <c r="NFR15" s="114"/>
      <c r="NFS15" s="114"/>
      <c r="NFT15" s="114"/>
      <c r="NFU15" s="114"/>
      <c r="NFV15" s="114"/>
      <c r="NFW15" s="114"/>
      <c r="NFX15" s="114"/>
      <c r="NFY15" s="114"/>
      <c r="NFZ15" s="114"/>
      <c r="NGA15" s="114"/>
      <c r="NGB15" s="114"/>
      <c r="NGC15" s="114"/>
      <c r="NGD15" s="114"/>
      <c r="NGE15" s="114"/>
      <c r="NGF15" s="114"/>
      <c r="NGG15" s="114"/>
      <c r="NGH15" s="114"/>
      <c r="NGI15" s="114"/>
      <c r="NGJ15" s="114"/>
      <c r="NGK15" s="114"/>
      <c r="NGL15" s="114"/>
      <c r="NGM15" s="114"/>
      <c r="NGN15" s="114"/>
      <c r="NGO15" s="114"/>
      <c r="NGP15" s="114"/>
      <c r="NGQ15" s="114"/>
      <c r="NGR15" s="114"/>
      <c r="NGS15" s="114"/>
      <c r="NGT15" s="114"/>
      <c r="NGU15" s="114"/>
      <c r="NGV15" s="114"/>
      <c r="NGW15" s="114"/>
      <c r="NGX15" s="114"/>
      <c r="NGY15" s="114"/>
      <c r="NGZ15" s="114"/>
      <c r="NHA15" s="114"/>
      <c r="NHB15" s="114"/>
      <c r="NHC15" s="114"/>
      <c r="NHD15" s="114"/>
      <c r="NHE15" s="114"/>
      <c r="NHF15" s="114"/>
      <c r="NHG15" s="114"/>
      <c r="NHH15" s="114"/>
      <c r="NHI15" s="114"/>
      <c r="NHJ15" s="114"/>
      <c r="NHK15" s="114"/>
      <c r="NHL15" s="114"/>
      <c r="NHM15" s="114"/>
      <c r="NHN15" s="114"/>
      <c r="NHO15" s="114"/>
      <c r="NHP15" s="114"/>
      <c r="NHQ15" s="114"/>
      <c r="NHR15" s="114"/>
      <c r="NHS15" s="114"/>
      <c r="NHT15" s="114"/>
      <c r="NHU15" s="114"/>
      <c r="NHV15" s="114"/>
      <c r="NHW15" s="114"/>
      <c r="NHX15" s="114"/>
      <c r="NHY15" s="114"/>
      <c r="NHZ15" s="114"/>
      <c r="NIA15" s="114"/>
      <c r="NIB15" s="114"/>
      <c r="NIC15" s="114"/>
      <c r="NID15" s="114"/>
      <c r="NIE15" s="114"/>
      <c r="NIF15" s="114"/>
      <c r="NIG15" s="114"/>
      <c r="NIH15" s="114"/>
      <c r="NII15" s="114"/>
      <c r="NIJ15" s="114"/>
      <c r="NIK15" s="114"/>
      <c r="NIL15" s="114"/>
      <c r="NIM15" s="114"/>
      <c r="NIN15" s="114"/>
      <c r="NIO15" s="114"/>
      <c r="NIP15" s="114"/>
      <c r="NIQ15" s="114"/>
      <c r="NIR15" s="114"/>
      <c r="NIS15" s="114"/>
      <c r="NIT15" s="114"/>
      <c r="NIU15" s="114"/>
      <c r="NIV15" s="114"/>
      <c r="NIW15" s="114"/>
      <c r="NIX15" s="114"/>
      <c r="NIY15" s="114"/>
      <c r="NIZ15" s="114"/>
      <c r="NJA15" s="114"/>
      <c r="NJB15" s="114"/>
      <c r="NJC15" s="114"/>
      <c r="NJD15" s="114"/>
      <c r="NJE15" s="114"/>
      <c r="NJF15" s="114"/>
      <c r="NJG15" s="114"/>
      <c r="NJH15" s="114"/>
      <c r="NJI15" s="114"/>
      <c r="NJJ15" s="114"/>
      <c r="NJK15" s="114"/>
      <c r="NJL15" s="114"/>
      <c r="NJM15" s="114"/>
      <c r="NJN15" s="114"/>
      <c r="NJO15" s="114"/>
      <c r="NJP15" s="114"/>
      <c r="NJQ15" s="114"/>
      <c r="NJR15" s="114"/>
      <c r="NJS15" s="114"/>
      <c r="NJT15" s="114"/>
      <c r="NJU15" s="114"/>
      <c r="NJV15" s="114"/>
      <c r="NJW15" s="114"/>
      <c r="NJX15" s="114"/>
      <c r="NJY15" s="114"/>
      <c r="NJZ15" s="114"/>
      <c r="NKA15" s="114"/>
      <c r="NKB15" s="114"/>
      <c r="NKC15" s="114"/>
      <c r="NKD15" s="114"/>
      <c r="NKE15" s="114"/>
      <c r="NKF15" s="114"/>
      <c r="NKG15" s="114"/>
      <c r="NKH15" s="114"/>
      <c r="NKI15" s="114"/>
      <c r="NKJ15" s="114"/>
      <c r="NKK15" s="114"/>
      <c r="NKL15" s="114"/>
      <c r="NKM15" s="114"/>
      <c r="NKN15" s="114"/>
      <c r="NKO15" s="114"/>
      <c r="NKP15" s="114"/>
      <c r="NKQ15" s="114"/>
      <c r="NKR15" s="114"/>
      <c r="NKS15" s="114"/>
      <c r="NKT15" s="114"/>
      <c r="NKU15" s="114"/>
      <c r="NKV15" s="114"/>
      <c r="NKW15" s="114"/>
      <c r="NKX15" s="114"/>
      <c r="NKY15" s="114"/>
      <c r="NKZ15" s="114"/>
      <c r="NLA15" s="114"/>
      <c r="NLB15" s="114"/>
      <c r="NLC15" s="114"/>
      <c r="NLD15" s="114"/>
      <c r="NLE15" s="114"/>
      <c r="NLF15" s="114"/>
      <c r="NLG15" s="114"/>
      <c r="NLH15" s="114"/>
      <c r="NLI15" s="114"/>
      <c r="NLJ15" s="114"/>
      <c r="NLK15" s="114"/>
      <c r="NLL15" s="114"/>
      <c r="NLM15" s="114"/>
      <c r="NLN15" s="114"/>
      <c r="NLO15" s="114"/>
      <c r="NLP15" s="114"/>
      <c r="NLQ15" s="114"/>
      <c r="NLR15" s="114"/>
      <c r="NLS15" s="114"/>
      <c r="NLT15" s="114"/>
      <c r="NLU15" s="114"/>
      <c r="NLV15" s="114"/>
      <c r="NLW15" s="114"/>
      <c r="NLX15" s="114"/>
      <c r="NLY15" s="114"/>
      <c r="NLZ15" s="114"/>
      <c r="NMA15" s="114"/>
      <c r="NMB15" s="114"/>
      <c r="NMC15" s="114"/>
      <c r="NMD15" s="114"/>
      <c r="NME15" s="114"/>
      <c r="NMF15" s="114"/>
      <c r="NMG15" s="114"/>
      <c r="NMH15" s="114"/>
      <c r="NMI15" s="114"/>
      <c r="NMJ15" s="114"/>
      <c r="NMK15" s="114"/>
      <c r="NML15" s="114"/>
      <c r="NMM15" s="114"/>
      <c r="NMN15" s="114"/>
      <c r="NMO15" s="114"/>
      <c r="NMP15" s="114"/>
      <c r="NMQ15" s="114"/>
      <c r="NMR15" s="114"/>
      <c r="NMS15" s="114"/>
      <c r="NMT15" s="114"/>
      <c r="NMU15" s="114"/>
      <c r="NMV15" s="114"/>
      <c r="NMW15" s="114"/>
      <c r="NMX15" s="114"/>
      <c r="NMY15" s="114"/>
      <c r="NMZ15" s="114"/>
      <c r="NNA15" s="114"/>
      <c r="NNB15" s="114"/>
      <c r="NNC15" s="114"/>
      <c r="NND15" s="114"/>
      <c r="NNE15" s="114"/>
      <c r="NNF15" s="114"/>
      <c r="NNG15" s="114"/>
      <c r="NNH15" s="114"/>
      <c r="NNI15" s="114"/>
      <c r="NNJ15" s="114"/>
      <c r="NNK15" s="114"/>
      <c r="NNL15" s="114"/>
      <c r="NNM15" s="114"/>
      <c r="NNN15" s="114"/>
      <c r="NNO15" s="114"/>
      <c r="NNP15" s="114"/>
      <c r="NNQ15" s="114"/>
      <c r="NNR15" s="114"/>
      <c r="NNS15" s="114"/>
      <c r="NNT15" s="114"/>
      <c r="NNU15" s="114"/>
      <c r="NNV15" s="114"/>
      <c r="NNW15" s="114"/>
      <c r="NNX15" s="114"/>
      <c r="NNY15" s="114"/>
      <c r="NNZ15" s="114"/>
      <c r="NOA15" s="114"/>
      <c r="NOB15" s="114"/>
      <c r="NOC15" s="114"/>
      <c r="NOD15" s="114"/>
      <c r="NOE15" s="114"/>
      <c r="NOF15" s="114"/>
      <c r="NOG15" s="114"/>
      <c r="NOH15" s="114"/>
      <c r="NOI15" s="114"/>
      <c r="NOJ15" s="114"/>
      <c r="NOK15" s="114"/>
      <c r="NOL15" s="114"/>
      <c r="NOM15" s="114"/>
      <c r="NON15" s="114"/>
      <c r="NOO15" s="114"/>
      <c r="NOP15" s="114"/>
      <c r="NOQ15" s="114"/>
      <c r="NOR15" s="114"/>
      <c r="NOS15" s="114"/>
      <c r="NOT15" s="114"/>
      <c r="NOU15" s="114"/>
      <c r="NOV15" s="114"/>
      <c r="NOW15" s="114"/>
      <c r="NOX15" s="114"/>
      <c r="NOY15" s="114"/>
      <c r="NOZ15" s="114"/>
      <c r="NPA15" s="114"/>
      <c r="NPB15" s="114"/>
      <c r="NPC15" s="114"/>
      <c r="NPD15" s="114"/>
      <c r="NPE15" s="114"/>
      <c r="NPF15" s="114"/>
      <c r="NPG15" s="114"/>
      <c r="NPH15" s="114"/>
      <c r="NPI15" s="114"/>
      <c r="NPJ15" s="114"/>
      <c r="NPK15" s="114"/>
      <c r="NPL15" s="114"/>
      <c r="NPM15" s="114"/>
      <c r="NPN15" s="114"/>
      <c r="NPO15" s="114"/>
      <c r="NPP15" s="114"/>
      <c r="NPQ15" s="114"/>
      <c r="NPR15" s="114"/>
      <c r="NPS15" s="114"/>
      <c r="NPT15" s="114"/>
      <c r="NPU15" s="114"/>
      <c r="NPV15" s="114"/>
      <c r="NPW15" s="114"/>
      <c r="NPX15" s="114"/>
      <c r="NPY15" s="114"/>
      <c r="NPZ15" s="114"/>
      <c r="NQA15" s="114"/>
      <c r="NQB15" s="114"/>
      <c r="NQC15" s="114"/>
      <c r="NQD15" s="114"/>
      <c r="NQE15" s="114"/>
      <c r="NQF15" s="114"/>
      <c r="NQG15" s="114"/>
      <c r="NQH15" s="114"/>
      <c r="NQI15" s="114"/>
      <c r="NQJ15" s="114"/>
      <c r="NQK15" s="114"/>
      <c r="NQL15" s="114"/>
      <c r="NQM15" s="114"/>
      <c r="NQN15" s="114"/>
      <c r="NQO15" s="114"/>
      <c r="NQP15" s="114"/>
      <c r="NQQ15" s="114"/>
      <c r="NQR15" s="114"/>
      <c r="NQS15" s="114"/>
      <c r="NQT15" s="114"/>
      <c r="NQU15" s="114"/>
      <c r="NQV15" s="114"/>
      <c r="NQW15" s="114"/>
      <c r="NQX15" s="114"/>
      <c r="NQY15" s="114"/>
      <c r="NQZ15" s="114"/>
      <c r="NRA15" s="114"/>
      <c r="NRB15" s="114"/>
      <c r="NRC15" s="114"/>
      <c r="NRD15" s="114"/>
      <c r="NRE15" s="114"/>
      <c r="NRF15" s="114"/>
      <c r="NRG15" s="114"/>
      <c r="NRH15" s="114"/>
      <c r="NRI15" s="114"/>
      <c r="NRJ15" s="114"/>
      <c r="NRK15" s="114"/>
      <c r="NRL15" s="114"/>
      <c r="NRM15" s="114"/>
      <c r="NRN15" s="114"/>
      <c r="NRO15" s="114"/>
      <c r="NRP15" s="114"/>
      <c r="NRQ15" s="114"/>
      <c r="NRR15" s="114"/>
      <c r="NRS15" s="114"/>
      <c r="NRT15" s="114"/>
      <c r="NRU15" s="114"/>
      <c r="NRV15" s="114"/>
      <c r="NRW15" s="114"/>
      <c r="NRX15" s="114"/>
      <c r="NRY15" s="114"/>
      <c r="NRZ15" s="114"/>
      <c r="NSA15" s="114"/>
      <c r="NSB15" s="114"/>
      <c r="NSC15" s="114"/>
      <c r="NSD15" s="114"/>
      <c r="NSE15" s="114"/>
      <c r="NSF15" s="114"/>
      <c r="NSG15" s="114"/>
      <c r="NSH15" s="114"/>
      <c r="NSI15" s="114"/>
      <c r="NSJ15" s="114"/>
      <c r="NSK15" s="114"/>
      <c r="NSL15" s="114"/>
      <c r="NSM15" s="114"/>
      <c r="NSN15" s="114"/>
      <c r="NSO15" s="114"/>
      <c r="NSP15" s="114"/>
      <c r="NSQ15" s="114"/>
      <c r="NSR15" s="114"/>
      <c r="NSS15" s="114"/>
      <c r="NST15" s="114"/>
      <c r="NSU15" s="114"/>
      <c r="NSV15" s="114"/>
      <c r="NSW15" s="114"/>
      <c r="NSX15" s="114"/>
      <c r="NSY15" s="114"/>
      <c r="NSZ15" s="114"/>
      <c r="NTA15" s="114"/>
      <c r="NTB15" s="114"/>
      <c r="NTC15" s="114"/>
      <c r="NTD15" s="114"/>
      <c r="NTE15" s="114"/>
      <c r="NTF15" s="114"/>
      <c r="NTG15" s="114"/>
      <c r="NTH15" s="114"/>
      <c r="NTI15" s="114"/>
      <c r="NTJ15" s="114"/>
      <c r="NTK15" s="114"/>
      <c r="NTL15" s="114"/>
      <c r="NTM15" s="114"/>
      <c r="NTN15" s="114"/>
      <c r="NTO15" s="114"/>
      <c r="NTP15" s="114"/>
      <c r="NTQ15" s="114"/>
      <c r="NTR15" s="114"/>
      <c r="NTS15" s="114"/>
      <c r="NTT15" s="114"/>
      <c r="NTU15" s="114"/>
      <c r="NTV15" s="114"/>
      <c r="NTW15" s="114"/>
      <c r="NTX15" s="114"/>
      <c r="NTY15" s="114"/>
      <c r="NTZ15" s="114"/>
      <c r="NUA15" s="114"/>
      <c r="NUB15" s="114"/>
      <c r="NUC15" s="114"/>
      <c r="NUD15" s="114"/>
      <c r="NUE15" s="114"/>
      <c r="NUF15" s="114"/>
      <c r="NUG15" s="114"/>
      <c r="NUH15" s="114"/>
      <c r="NUI15" s="114"/>
      <c r="NUJ15" s="114"/>
      <c r="NUK15" s="114"/>
      <c r="NUL15" s="114"/>
      <c r="NUM15" s="114"/>
      <c r="NUN15" s="114"/>
      <c r="NUO15" s="114"/>
      <c r="NUP15" s="114"/>
      <c r="NUQ15" s="114"/>
      <c r="NUR15" s="114"/>
      <c r="NUS15" s="114"/>
      <c r="NUT15" s="114"/>
      <c r="NUU15" s="114"/>
      <c r="NUV15" s="114"/>
      <c r="NUW15" s="114"/>
      <c r="NUX15" s="114"/>
      <c r="NUY15" s="114"/>
      <c r="NUZ15" s="114"/>
      <c r="NVA15" s="114"/>
      <c r="NVB15" s="114"/>
      <c r="NVC15" s="114"/>
      <c r="NVD15" s="114"/>
      <c r="NVE15" s="114"/>
      <c r="NVF15" s="114"/>
      <c r="NVG15" s="114"/>
      <c r="NVH15" s="114"/>
      <c r="NVI15" s="114"/>
      <c r="NVJ15" s="114"/>
      <c r="NVK15" s="114"/>
      <c r="NVL15" s="114"/>
      <c r="NVM15" s="114"/>
      <c r="NVN15" s="114"/>
      <c r="NVO15" s="114"/>
      <c r="NVP15" s="114"/>
      <c r="NVQ15" s="114"/>
      <c r="NVR15" s="114"/>
      <c r="NVS15" s="114"/>
      <c r="NVT15" s="114"/>
      <c r="NVU15" s="114"/>
      <c r="NVV15" s="114"/>
      <c r="NVW15" s="114"/>
      <c r="NVX15" s="114"/>
      <c r="NVY15" s="114"/>
      <c r="NVZ15" s="114"/>
      <c r="NWA15" s="114"/>
      <c r="NWB15" s="114"/>
      <c r="NWC15" s="114"/>
      <c r="NWD15" s="114"/>
      <c r="NWE15" s="114"/>
      <c r="NWF15" s="114"/>
      <c r="NWG15" s="114"/>
      <c r="NWH15" s="114"/>
      <c r="NWI15" s="114"/>
      <c r="NWJ15" s="114"/>
      <c r="NWK15" s="114"/>
      <c r="NWL15" s="114"/>
      <c r="NWM15" s="114"/>
      <c r="NWN15" s="114"/>
      <c r="NWO15" s="114"/>
      <c r="NWP15" s="114"/>
      <c r="NWQ15" s="114"/>
      <c r="NWR15" s="114"/>
      <c r="NWS15" s="114"/>
      <c r="NWT15" s="114"/>
      <c r="NWU15" s="114"/>
      <c r="NWV15" s="114"/>
      <c r="NWW15" s="114"/>
      <c r="NWX15" s="114"/>
      <c r="NWY15" s="114"/>
      <c r="NWZ15" s="114"/>
      <c r="NXA15" s="114"/>
      <c r="NXB15" s="114"/>
      <c r="NXC15" s="114"/>
      <c r="NXD15" s="114"/>
      <c r="NXE15" s="114"/>
      <c r="NXF15" s="114"/>
      <c r="NXG15" s="114"/>
      <c r="NXH15" s="114"/>
      <c r="NXI15" s="114"/>
      <c r="NXJ15" s="114"/>
      <c r="NXK15" s="114"/>
      <c r="NXL15" s="114"/>
      <c r="NXM15" s="114"/>
      <c r="NXN15" s="114"/>
      <c r="NXO15" s="114"/>
      <c r="NXP15" s="114"/>
      <c r="NXQ15" s="114"/>
      <c r="NXR15" s="114"/>
      <c r="NXS15" s="114"/>
      <c r="NXT15" s="114"/>
      <c r="NXU15" s="114"/>
      <c r="NXV15" s="114"/>
      <c r="NXW15" s="114"/>
      <c r="NXX15" s="114"/>
      <c r="NXY15" s="114"/>
      <c r="NXZ15" s="114"/>
      <c r="NYA15" s="114"/>
      <c r="NYB15" s="114"/>
      <c r="NYC15" s="114"/>
      <c r="NYD15" s="114"/>
      <c r="NYE15" s="114"/>
      <c r="NYF15" s="114"/>
      <c r="NYG15" s="114"/>
      <c r="NYH15" s="114"/>
      <c r="NYI15" s="114"/>
      <c r="NYJ15" s="114"/>
      <c r="NYK15" s="114"/>
      <c r="NYL15" s="114"/>
      <c r="NYM15" s="114"/>
      <c r="NYN15" s="114"/>
      <c r="NYO15" s="114"/>
      <c r="NYP15" s="114"/>
      <c r="NYQ15" s="114"/>
      <c r="NYR15" s="114"/>
      <c r="NYS15" s="114"/>
      <c r="NYT15" s="114"/>
      <c r="NYU15" s="114"/>
      <c r="NYV15" s="114"/>
      <c r="NYW15" s="114"/>
      <c r="NYX15" s="114"/>
      <c r="NYY15" s="114"/>
      <c r="NYZ15" s="114"/>
      <c r="NZA15" s="114"/>
      <c r="NZB15" s="114"/>
      <c r="NZC15" s="114"/>
      <c r="NZD15" s="114"/>
      <c r="NZE15" s="114"/>
      <c r="NZF15" s="114"/>
      <c r="NZG15" s="114"/>
      <c r="NZH15" s="114"/>
      <c r="NZI15" s="114"/>
      <c r="NZJ15" s="114"/>
      <c r="NZK15" s="114"/>
      <c r="NZL15" s="114"/>
      <c r="NZM15" s="114"/>
      <c r="NZN15" s="114"/>
      <c r="NZO15" s="114"/>
      <c r="NZP15" s="114"/>
      <c r="NZQ15" s="114"/>
      <c r="NZR15" s="114"/>
      <c r="NZS15" s="114"/>
      <c r="NZT15" s="114"/>
      <c r="NZU15" s="114"/>
      <c r="NZV15" s="114"/>
      <c r="NZW15" s="114"/>
      <c r="NZX15" s="114"/>
      <c r="NZY15" s="114"/>
      <c r="NZZ15" s="114"/>
      <c r="OAA15" s="114"/>
      <c r="OAB15" s="114"/>
      <c r="OAC15" s="114"/>
      <c r="OAD15" s="114"/>
      <c r="OAE15" s="114"/>
      <c r="OAF15" s="114"/>
      <c r="OAG15" s="114"/>
      <c r="OAH15" s="114"/>
      <c r="OAI15" s="114"/>
      <c r="OAJ15" s="114"/>
      <c r="OAK15" s="114"/>
      <c r="OAL15" s="114"/>
      <c r="OAM15" s="114"/>
      <c r="OAN15" s="114"/>
      <c r="OAO15" s="114"/>
      <c r="OAP15" s="114"/>
      <c r="OAQ15" s="114"/>
      <c r="OAR15" s="114"/>
      <c r="OAS15" s="114"/>
      <c r="OAT15" s="114"/>
      <c r="OAU15" s="114"/>
      <c r="OAV15" s="114"/>
      <c r="OAW15" s="114"/>
      <c r="OAX15" s="114"/>
      <c r="OAY15" s="114"/>
      <c r="OAZ15" s="114"/>
      <c r="OBA15" s="114"/>
      <c r="OBB15" s="114"/>
      <c r="OBC15" s="114"/>
      <c r="OBD15" s="114"/>
      <c r="OBE15" s="114"/>
      <c r="OBF15" s="114"/>
      <c r="OBG15" s="114"/>
      <c r="OBH15" s="114"/>
      <c r="OBI15" s="114"/>
      <c r="OBJ15" s="114"/>
      <c r="OBK15" s="114"/>
      <c r="OBL15" s="114"/>
      <c r="OBM15" s="114"/>
      <c r="OBN15" s="114"/>
      <c r="OBO15" s="114"/>
      <c r="OBP15" s="114"/>
      <c r="OBQ15" s="114"/>
      <c r="OBR15" s="114"/>
      <c r="OBS15" s="114"/>
      <c r="OBT15" s="114"/>
      <c r="OBU15" s="114"/>
      <c r="OBV15" s="114"/>
      <c r="OBW15" s="114"/>
      <c r="OBX15" s="114"/>
      <c r="OBY15" s="114"/>
      <c r="OBZ15" s="114"/>
      <c r="OCA15" s="114"/>
      <c r="OCB15" s="114"/>
      <c r="OCC15" s="114"/>
      <c r="OCD15" s="114"/>
      <c r="OCE15" s="114"/>
      <c r="OCF15" s="114"/>
      <c r="OCG15" s="114"/>
      <c r="OCH15" s="114"/>
      <c r="OCI15" s="114"/>
      <c r="OCJ15" s="114"/>
      <c r="OCK15" s="114"/>
      <c r="OCL15" s="114"/>
      <c r="OCM15" s="114"/>
      <c r="OCN15" s="114"/>
      <c r="OCO15" s="114"/>
      <c r="OCP15" s="114"/>
      <c r="OCQ15" s="114"/>
      <c r="OCR15" s="114"/>
      <c r="OCS15" s="114"/>
      <c r="OCT15" s="114"/>
      <c r="OCU15" s="114"/>
      <c r="OCV15" s="114"/>
      <c r="OCW15" s="114"/>
      <c r="OCX15" s="114"/>
      <c r="OCY15" s="114"/>
      <c r="OCZ15" s="114"/>
      <c r="ODA15" s="114"/>
      <c r="ODB15" s="114"/>
      <c r="ODC15" s="114"/>
      <c r="ODD15" s="114"/>
      <c r="ODE15" s="114"/>
      <c r="ODF15" s="114"/>
      <c r="ODG15" s="114"/>
      <c r="ODH15" s="114"/>
      <c r="ODI15" s="114"/>
      <c r="ODJ15" s="114"/>
      <c r="ODK15" s="114"/>
      <c r="ODL15" s="114"/>
      <c r="ODM15" s="114"/>
      <c r="ODN15" s="114"/>
      <c r="ODO15" s="114"/>
      <c r="ODP15" s="114"/>
      <c r="ODQ15" s="114"/>
      <c r="ODR15" s="114"/>
      <c r="ODS15" s="114"/>
      <c r="ODT15" s="114"/>
      <c r="ODU15" s="114"/>
      <c r="ODV15" s="114"/>
      <c r="ODW15" s="114"/>
      <c r="ODX15" s="114"/>
      <c r="ODY15" s="114"/>
      <c r="ODZ15" s="114"/>
      <c r="OEA15" s="114"/>
      <c r="OEB15" s="114"/>
      <c r="OEC15" s="114"/>
      <c r="OED15" s="114"/>
      <c r="OEE15" s="114"/>
      <c r="OEF15" s="114"/>
      <c r="OEG15" s="114"/>
      <c r="OEH15" s="114"/>
      <c r="OEI15" s="114"/>
      <c r="OEJ15" s="114"/>
      <c r="OEK15" s="114"/>
      <c r="OEL15" s="114"/>
      <c r="OEM15" s="114"/>
      <c r="OEN15" s="114"/>
      <c r="OEO15" s="114"/>
      <c r="OEP15" s="114"/>
      <c r="OEQ15" s="114"/>
      <c r="OER15" s="114"/>
      <c r="OES15" s="114"/>
      <c r="OET15" s="114"/>
      <c r="OEU15" s="114"/>
      <c r="OEV15" s="114"/>
      <c r="OEW15" s="114"/>
      <c r="OEX15" s="114"/>
      <c r="OEY15" s="114"/>
      <c r="OEZ15" s="114"/>
      <c r="OFA15" s="114"/>
      <c r="OFB15" s="114"/>
      <c r="OFC15" s="114"/>
      <c r="OFD15" s="114"/>
      <c r="OFE15" s="114"/>
      <c r="OFF15" s="114"/>
      <c r="OFG15" s="114"/>
      <c r="OFH15" s="114"/>
      <c r="OFI15" s="114"/>
      <c r="OFJ15" s="114"/>
      <c r="OFK15" s="114"/>
      <c r="OFL15" s="114"/>
      <c r="OFM15" s="114"/>
      <c r="OFN15" s="114"/>
      <c r="OFO15" s="114"/>
      <c r="OFP15" s="114"/>
      <c r="OFQ15" s="114"/>
      <c r="OFR15" s="114"/>
      <c r="OFS15" s="114"/>
      <c r="OFT15" s="114"/>
      <c r="OFU15" s="114"/>
      <c r="OFV15" s="114"/>
      <c r="OFW15" s="114"/>
      <c r="OFX15" s="114"/>
      <c r="OFY15" s="114"/>
      <c r="OFZ15" s="114"/>
      <c r="OGA15" s="114"/>
      <c r="OGB15" s="114"/>
      <c r="OGC15" s="114"/>
      <c r="OGD15" s="114"/>
      <c r="OGE15" s="114"/>
      <c r="OGF15" s="114"/>
      <c r="OGG15" s="114"/>
      <c r="OGH15" s="114"/>
      <c r="OGI15" s="114"/>
      <c r="OGJ15" s="114"/>
      <c r="OGK15" s="114"/>
      <c r="OGL15" s="114"/>
      <c r="OGM15" s="114"/>
      <c r="OGN15" s="114"/>
      <c r="OGO15" s="114"/>
      <c r="OGP15" s="114"/>
      <c r="OGQ15" s="114"/>
      <c r="OGR15" s="114"/>
      <c r="OGS15" s="114"/>
      <c r="OGT15" s="114"/>
      <c r="OGU15" s="114"/>
      <c r="OGV15" s="114"/>
      <c r="OGW15" s="114"/>
      <c r="OGX15" s="114"/>
      <c r="OGY15" s="114"/>
      <c r="OGZ15" s="114"/>
      <c r="OHA15" s="114"/>
      <c r="OHB15" s="114"/>
      <c r="OHC15" s="114"/>
      <c r="OHD15" s="114"/>
      <c r="OHE15" s="114"/>
      <c r="OHF15" s="114"/>
      <c r="OHG15" s="114"/>
      <c r="OHH15" s="114"/>
      <c r="OHI15" s="114"/>
      <c r="OHJ15" s="114"/>
      <c r="OHK15" s="114"/>
      <c r="OHL15" s="114"/>
      <c r="OHM15" s="114"/>
      <c r="OHN15" s="114"/>
      <c r="OHO15" s="114"/>
      <c r="OHP15" s="114"/>
      <c r="OHQ15" s="114"/>
      <c r="OHR15" s="114"/>
      <c r="OHS15" s="114"/>
      <c r="OHT15" s="114"/>
      <c r="OHU15" s="114"/>
      <c r="OHV15" s="114"/>
      <c r="OHW15" s="114"/>
      <c r="OHX15" s="114"/>
      <c r="OHY15" s="114"/>
      <c r="OHZ15" s="114"/>
      <c r="OIA15" s="114"/>
      <c r="OIB15" s="114"/>
      <c r="OIC15" s="114"/>
      <c r="OID15" s="114"/>
      <c r="OIE15" s="114"/>
      <c r="OIF15" s="114"/>
      <c r="OIG15" s="114"/>
      <c r="OIH15" s="114"/>
      <c r="OII15" s="114"/>
      <c r="OIJ15" s="114"/>
      <c r="OIK15" s="114"/>
      <c r="OIL15" s="114"/>
      <c r="OIM15" s="114"/>
      <c r="OIN15" s="114"/>
      <c r="OIO15" s="114"/>
      <c r="OIP15" s="114"/>
      <c r="OIQ15" s="114"/>
      <c r="OIR15" s="114"/>
      <c r="OIS15" s="114"/>
      <c r="OIT15" s="114"/>
      <c r="OIU15" s="114"/>
      <c r="OIV15" s="114"/>
      <c r="OIW15" s="114"/>
      <c r="OIX15" s="114"/>
      <c r="OIY15" s="114"/>
      <c r="OIZ15" s="114"/>
      <c r="OJA15" s="114"/>
      <c r="OJB15" s="114"/>
      <c r="OJC15" s="114"/>
      <c r="OJD15" s="114"/>
      <c r="OJE15" s="114"/>
      <c r="OJF15" s="114"/>
      <c r="OJG15" s="114"/>
      <c r="OJH15" s="114"/>
      <c r="OJI15" s="114"/>
      <c r="OJJ15" s="114"/>
      <c r="OJK15" s="114"/>
      <c r="OJL15" s="114"/>
      <c r="OJM15" s="114"/>
      <c r="OJN15" s="114"/>
      <c r="OJO15" s="114"/>
      <c r="OJP15" s="114"/>
      <c r="OJQ15" s="114"/>
      <c r="OJR15" s="114"/>
      <c r="OJS15" s="114"/>
      <c r="OJT15" s="114"/>
      <c r="OJU15" s="114"/>
      <c r="OJV15" s="114"/>
      <c r="OJW15" s="114"/>
      <c r="OJX15" s="114"/>
      <c r="OJY15" s="114"/>
      <c r="OJZ15" s="114"/>
      <c r="OKA15" s="114"/>
      <c r="OKB15" s="114"/>
      <c r="OKC15" s="114"/>
      <c r="OKD15" s="114"/>
      <c r="OKE15" s="114"/>
      <c r="OKF15" s="114"/>
      <c r="OKG15" s="114"/>
      <c r="OKH15" s="114"/>
      <c r="OKI15" s="114"/>
      <c r="OKJ15" s="114"/>
      <c r="OKK15" s="114"/>
      <c r="OKL15" s="114"/>
      <c r="OKM15" s="114"/>
      <c r="OKN15" s="114"/>
      <c r="OKO15" s="114"/>
      <c r="OKP15" s="114"/>
      <c r="OKQ15" s="114"/>
      <c r="OKR15" s="114"/>
      <c r="OKS15" s="114"/>
      <c r="OKT15" s="114"/>
      <c r="OKU15" s="114"/>
      <c r="OKV15" s="114"/>
      <c r="OKW15" s="114"/>
      <c r="OKX15" s="114"/>
      <c r="OKY15" s="114"/>
      <c r="OKZ15" s="114"/>
      <c r="OLA15" s="114"/>
      <c r="OLB15" s="114"/>
      <c r="OLC15" s="114"/>
      <c r="OLD15" s="114"/>
      <c r="OLE15" s="114"/>
      <c r="OLF15" s="114"/>
      <c r="OLG15" s="114"/>
      <c r="OLH15" s="114"/>
      <c r="OLI15" s="114"/>
      <c r="OLJ15" s="114"/>
      <c r="OLK15" s="114"/>
      <c r="OLL15" s="114"/>
      <c r="OLM15" s="114"/>
      <c r="OLN15" s="114"/>
      <c r="OLO15" s="114"/>
      <c r="OLP15" s="114"/>
      <c r="OLQ15" s="114"/>
      <c r="OLR15" s="114"/>
      <c r="OLS15" s="114"/>
      <c r="OLT15" s="114"/>
      <c r="OLU15" s="114"/>
      <c r="OLV15" s="114"/>
      <c r="OLW15" s="114"/>
      <c r="OLX15" s="114"/>
      <c r="OLY15" s="114"/>
      <c r="OLZ15" s="114"/>
      <c r="OMA15" s="114"/>
      <c r="OMB15" s="114"/>
      <c r="OMC15" s="114"/>
      <c r="OMD15" s="114"/>
      <c r="OME15" s="114"/>
      <c r="OMF15" s="114"/>
      <c r="OMG15" s="114"/>
      <c r="OMH15" s="114"/>
      <c r="OMI15" s="114"/>
      <c r="OMJ15" s="114"/>
      <c r="OMK15" s="114"/>
      <c r="OML15" s="114"/>
      <c r="OMM15" s="114"/>
      <c r="OMN15" s="114"/>
      <c r="OMO15" s="114"/>
      <c r="OMP15" s="114"/>
      <c r="OMQ15" s="114"/>
      <c r="OMR15" s="114"/>
      <c r="OMS15" s="114"/>
      <c r="OMT15" s="114"/>
      <c r="OMU15" s="114"/>
      <c r="OMV15" s="114"/>
      <c r="OMW15" s="114"/>
      <c r="OMX15" s="114"/>
      <c r="OMY15" s="114"/>
      <c r="OMZ15" s="114"/>
      <c r="ONA15" s="114"/>
      <c r="ONB15" s="114"/>
      <c r="ONC15" s="114"/>
      <c r="OND15" s="114"/>
      <c r="ONE15" s="114"/>
      <c r="ONF15" s="114"/>
      <c r="ONG15" s="114"/>
      <c r="ONH15" s="114"/>
      <c r="ONI15" s="114"/>
      <c r="ONJ15" s="114"/>
      <c r="ONK15" s="114"/>
      <c r="ONL15" s="114"/>
      <c r="ONM15" s="114"/>
      <c r="ONN15" s="114"/>
      <c r="ONO15" s="114"/>
      <c r="ONP15" s="114"/>
      <c r="ONQ15" s="114"/>
      <c r="ONR15" s="114"/>
      <c r="ONS15" s="114"/>
      <c r="ONT15" s="114"/>
      <c r="ONU15" s="114"/>
      <c r="ONV15" s="114"/>
      <c r="ONW15" s="114"/>
      <c r="ONX15" s="114"/>
      <c r="ONY15" s="114"/>
      <c r="ONZ15" s="114"/>
      <c r="OOA15" s="114"/>
      <c r="OOB15" s="114"/>
      <c r="OOC15" s="114"/>
      <c r="OOD15" s="114"/>
      <c r="OOE15" s="114"/>
      <c r="OOF15" s="114"/>
      <c r="OOG15" s="114"/>
      <c r="OOH15" s="114"/>
      <c r="OOI15" s="114"/>
      <c r="OOJ15" s="114"/>
      <c r="OOK15" s="114"/>
      <c r="OOL15" s="114"/>
      <c r="OOM15" s="114"/>
      <c r="OON15" s="114"/>
      <c r="OOO15" s="114"/>
      <c r="OOP15" s="114"/>
      <c r="OOQ15" s="114"/>
      <c r="OOR15" s="114"/>
      <c r="OOS15" s="114"/>
      <c r="OOT15" s="114"/>
      <c r="OOU15" s="114"/>
      <c r="OOV15" s="114"/>
      <c r="OOW15" s="114"/>
      <c r="OOX15" s="114"/>
      <c r="OOY15" s="114"/>
      <c r="OOZ15" s="114"/>
      <c r="OPA15" s="114"/>
      <c r="OPB15" s="114"/>
      <c r="OPC15" s="114"/>
      <c r="OPD15" s="114"/>
      <c r="OPE15" s="114"/>
      <c r="OPF15" s="114"/>
      <c r="OPG15" s="114"/>
      <c r="OPH15" s="114"/>
      <c r="OPI15" s="114"/>
      <c r="OPJ15" s="114"/>
      <c r="OPK15" s="114"/>
      <c r="OPL15" s="114"/>
      <c r="OPM15" s="114"/>
      <c r="OPN15" s="114"/>
      <c r="OPO15" s="114"/>
      <c r="OPP15" s="114"/>
      <c r="OPQ15" s="114"/>
      <c r="OPR15" s="114"/>
      <c r="OPS15" s="114"/>
      <c r="OPT15" s="114"/>
      <c r="OPU15" s="114"/>
      <c r="OPV15" s="114"/>
      <c r="OPW15" s="114"/>
      <c r="OPX15" s="114"/>
      <c r="OPY15" s="114"/>
      <c r="OPZ15" s="114"/>
      <c r="OQA15" s="114"/>
      <c r="OQB15" s="114"/>
      <c r="OQC15" s="114"/>
      <c r="OQD15" s="114"/>
      <c r="OQE15" s="114"/>
      <c r="OQF15" s="114"/>
      <c r="OQG15" s="114"/>
      <c r="OQH15" s="114"/>
      <c r="OQI15" s="114"/>
      <c r="OQJ15" s="114"/>
      <c r="OQK15" s="114"/>
      <c r="OQL15" s="114"/>
      <c r="OQM15" s="114"/>
      <c r="OQN15" s="114"/>
      <c r="OQO15" s="114"/>
      <c r="OQP15" s="114"/>
      <c r="OQQ15" s="114"/>
      <c r="OQR15" s="114"/>
      <c r="OQS15" s="114"/>
      <c r="OQT15" s="114"/>
      <c r="OQU15" s="114"/>
      <c r="OQV15" s="114"/>
      <c r="OQW15" s="114"/>
      <c r="OQX15" s="114"/>
      <c r="OQY15" s="114"/>
      <c r="OQZ15" s="114"/>
      <c r="ORA15" s="114"/>
      <c r="ORB15" s="114"/>
      <c r="ORC15" s="114"/>
      <c r="ORD15" s="114"/>
      <c r="ORE15" s="114"/>
      <c r="ORF15" s="114"/>
      <c r="ORG15" s="114"/>
      <c r="ORH15" s="114"/>
      <c r="ORI15" s="114"/>
      <c r="ORJ15" s="114"/>
      <c r="ORK15" s="114"/>
      <c r="ORL15" s="114"/>
      <c r="ORM15" s="114"/>
      <c r="ORN15" s="114"/>
      <c r="ORO15" s="114"/>
      <c r="ORP15" s="114"/>
      <c r="ORQ15" s="114"/>
      <c r="ORR15" s="114"/>
      <c r="ORS15" s="114"/>
      <c r="ORT15" s="114"/>
      <c r="ORU15" s="114"/>
      <c r="ORV15" s="114"/>
      <c r="ORW15" s="114"/>
      <c r="ORX15" s="114"/>
      <c r="ORY15" s="114"/>
      <c r="ORZ15" s="114"/>
      <c r="OSA15" s="114"/>
      <c r="OSB15" s="114"/>
      <c r="OSC15" s="114"/>
      <c r="OSD15" s="114"/>
      <c r="OSE15" s="114"/>
      <c r="OSF15" s="114"/>
      <c r="OSG15" s="114"/>
      <c r="OSH15" s="114"/>
      <c r="OSI15" s="114"/>
      <c r="OSJ15" s="114"/>
      <c r="OSK15" s="114"/>
      <c r="OSL15" s="114"/>
      <c r="OSM15" s="114"/>
      <c r="OSN15" s="114"/>
      <c r="OSO15" s="114"/>
      <c r="OSP15" s="114"/>
      <c r="OSQ15" s="114"/>
      <c r="OSR15" s="114"/>
      <c r="OSS15" s="114"/>
      <c r="OST15" s="114"/>
      <c r="OSU15" s="114"/>
      <c r="OSV15" s="114"/>
      <c r="OSW15" s="114"/>
      <c r="OSX15" s="114"/>
      <c r="OSY15" s="114"/>
      <c r="OSZ15" s="114"/>
      <c r="OTA15" s="114"/>
      <c r="OTB15" s="114"/>
      <c r="OTC15" s="114"/>
      <c r="OTD15" s="114"/>
      <c r="OTE15" s="114"/>
      <c r="OTF15" s="114"/>
      <c r="OTG15" s="114"/>
      <c r="OTH15" s="114"/>
      <c r="OTI15" s="114"/>
      <c r="OTJ15" s="114"/>
      <c r="OTK15" s="114"/>
      <c r="OTL15" s="114"/>
      <c r="OTM15" s="114"/>
      <c r="OTN15" s="114"/>
      <c r="OTO15" s="114"/>
      <c r="OTP15" s="114"/>
      <c r="OTQ15" s="114"/>
      <c r="OTR15" s="114"/>
      <c r="OTS15" s="114"/>
      <c r="OTT15" s="114"/>
      <c r="OTU15" s="114"/>
      <c r="OTV15" s="114"/>
      <c r="OTW15" s="114"/>
      <c r="OTX15" s="114"/>
      <c r="OTY15" s="114"/>
      <c r="OTZ15" s="114"/>
      <c r="OUA15" s="114"/>
      <c r="OUB15" s="114"/>
      <c r="OUC15" s="114"/>
      <c r="OUD15" s="114"/>
      <c r="OUE15" s="114"/>
      <c r="OUF15" s="114"/>
      <c r="OUG15" s="114"/>
      <c r="OUH15" s="114"/>
      <c r="OUI15" s="114"/>
      <c r="OUJ15" s="114"/>
      <c r="OUK15" s="114"/>
      <c r="OUL15" s="114"/>
      <c r="OUM15" s="114"/>
      <c r="OUN15" s="114"/>
      <c r="OUO15" s="114"/>
      <c r="OUP15" s="114"/>
      <c r="OUQ15" s="114"/>
      <c r="OUR15" s="114"/>
      <c r="OUS15" s="114"/>
      <c r="OUT15" s="114"/>
      <c r="OUU15" s="114"/>
      <c r="OUV15" s="114"/>
      <c r="OUW15" s="114"/>
      <c r="OUX15" s="114"/>
      <c r="OUY15" s="114"/>
      <c r="OUZ15" s="114"/>
      <c r="OVA15" s="114"/>
      <c r="OVB15" s="114"/>
      <c r="OVC15" s="114"/>
      <c r="OVD15" s="114"/>
      <c r="OVE15" s="114"/>
      <c r="OVF15" s="114"/>
      <c r="OVG15" s="114"/>
      <c r="OVH15" s="114"/>
      <c r="OVI15" s="114"/>
      <c r="OVJ15" s="114"/>
      <c r="OVK15" s="114"/>
      <c r="OVL15" s="114"/>
      <c r="OVM15" s="114"/>
      <c r="OVN15" s="114"/>
      <c r="OVO15" s="114"/>
      <c r="OVP15" s="114"/>
      <c r="OVQ15" s="114"/>
      <c r="OVR15" s="114"/>
      <c r="OVS15" s="114"/>
      <c r="OVT15" s="114"/>
      <c r="OVU15" s="114"/>
      <c r="OVV15" s="114"/>
      <c r="OVW15" s="114"/>
      <c r="OVX15" s="114"/>
      <c r="OVY15" s="114"/>
      <c r="OVZ15" s="114"/>
      <c r="OWA15" s="114"/>
      <c r="OWB15" s="114"/>
      <c r="OWC15" s="114"/>
      <c r="OWD15" s="114"/>
      <c r="OWE15" s="114"/>
      <c r="OWF15" s="114"/>
      <c r="OWG15" s="114"/>
      <c r="OWH15" s="114"/>
      <c r="OWI15" s="114"/>
      <c r="OWJ15" s="114"/>
      <c r="OWK15" s="114"/>
      <c r="OWL15" s="114"/>
      <c r="OWM15" s="114"/>
      <c r="OWN15" s="114"/>
      <c r="OWO15" s="114"/>
      <c r="OWP15" s="114"/>
      <c r="OWQ15" s="114"/>
      <c r="OWR15" s="114"/>
      <c r="OWS15" s="114"/>
      <c r="OWT15" s="114"/>
      <c r="OWU15" s="114"/>
      <c r="OWV15" s="114"/>
      <c r="OWW15" s="114"/>
      <c r="OWX15" s="114"/>
      <c r="OWY15" s="114"/>
      <c r="OWZ15" s="114"/>
      <c r="OXA15" s="114"/>
      <c r="OXB15" s="114"/>
      <c r="OXC15" s="114"/>
      <c r="OXD15" s="114"/>
      <c r="OXE15" s="114"/>
      <c r="OXF15" s="114"/>
      <c r="OXG15" s="114"/>
      <c r="OXH15" s="114"/>
      <c r="OXI15" s="114"/>
      <c r="OXJ15" s="114"/>
      <c r="OXK15" s="114"/>
      <c r="OXL15" s="114"/>
      <c r="OXM15" s="114"/>
      <c r="OXN15" s="114"/>
      <c r="OXO15" s="114"/>
      <c r="OXP15" s="114"/>
      <c r="OXQ15" s="114"/>
      <c r="OXR15" s="114"/>
      <c r="OXS15" s="114"/>
      <c r="OXT15" s="114"/>
      <c r="OXU15" s="114"/>
      <c r="OXV15" s="114"/>
      <c r="OXW15" s="114"/>
      <c r="OXX15" s="114"/>
      <c r="OXY15" s="114"/>
      <c r="OXZ15" s="114"/>
      <c r="OYA15" s="114"/>
      <c r="OYB15" s="114"/>
      <c r="OYC15" s="114"/>
      <c r="OYD15" s="114"/>
      <c r="OYE15" s="114"/>
      <c r="OYF15" s="114"/>
      <c r="OYG15" s="114"/>
      <c r="OYH15" s="114"/>
      <c r="OYI15" s="114"/>
      <c r="OYJ15" s="114"/>
      <c r="OYK15" s="114"/>
      <c r="OYL15" s="114"/>
      <c r="OYM15" s="114"/>
      <c r="OYN15" s="114"/>
      <c r="OYO15" s="114"/>
      <c r="OYP15" s="114"/>
      <c r="OYQ15" s="114"/>
      <c r="OYR15" s="114"/>
      <c r="OYS15" s="114"/>
      <c r="OYT15" s="114"/>
      <c r="OYU15" s="114"/>
      <c r="OYV15" s="114"/>
      <c r="OYW15" s="114"/>
      <c r="OYX15" s="114"/>
      <c r="OYY15" s="114"/>
      <c r="OYZ15" s="114"/>
      <c r="OZA15" s="114"/>
      <c r="OZB15" s="114"/>
      <c r="OZC15" s="114"/>
      <c r="OZD15" s="114"/>
      <c r="OZE15" s="114"/>
      <c r="OZF15" s="114"/>
      <c r="OZG15" s="114"/>
      <c r="OZH15" s="114"/>
      <c r="OZI15" s="114"/>
      <c r="OZJ15" s="114"/>
      <c r="OZK15" s="114"/>
      <c r="OZL15" s="114"/>
      <c r="OZM15" s="114"/>
      <c r="OZN15" s="114"/>
      <c r="OZO15" s="114"/>
      <c r="OZP15" s="114"/>
      <c r="OZQ15" s="114"/>
      <c r="OZR15" s="114"/>
      <c r="OZS15" s="114"/>
      <c r="OZT15" s="114"/>
      <c r="OZU15" s="114"/>
      <c r="OZV15" s="114"/>
      <c r="OZW15" s="114"/>
      <c r="OZX15" s="114"/>
      <c r="OZY15" s="114"/>
      <c r="OZZ15" s="114"/>
      <c r="PAA15" s="114"/>
      <c r="PAB15" s="114"/>
      <c r="PAC15" s="114"/>
      <c r="PAD15" s="114"/>
      <c r="PAE15" s="114"/>
      <c r="PAF15" s="114"/>
      <c r="PAG15" s="114"/>
      <c r="PAH15" s="114"/>
      <c r="PAI15" s="114"/>
      <c r="PAJ15" s="114"/>
      <c r="PAK15" s="114"/>
      <c r="PAL15" s="114"/>
      <c r="PAM15" s="114"/>
      <c r="PAN15" s="114"/>
      <c r="PAO15" s="114"/>
      <c r="PAP15" s="114"/>
      <c r="PAQ15" s="114"/>
      <c r="PAR15" s="114"/>
      <c r="PAS15" s="114"/>
      <c r="PAT15" s="114"/>
      <c r="PAU15" s="114"/>
      <c r="PAV15" s="114"/>
      <c r="PAW15" s="114"/>
      <c r="PAX15" s="114"/>
      <c r="PAY15" s="114"/>
      <c r="PAZ15" s="114"/>
      <c r="PBA15" s="114"/>
      <c r="PBB15" s="114"/>
      <c r="PBC15" s="114"/>
      <c r="PBD15" s="114"/>
      <c r="PBE15" s="114"/>
      <c r="PBF15" s="114"/>
      <c r="PBG15" s="114"/>
      <c r="PBH15" s="114"/>
      <c r="PBI15" s="114"/>
      <c r="PBJ15" s="114"/>
      <c r="PBK15" s="114"/>
      <c r="PBL15" s="114"/>
      <c r="PBM15" s="114"/>
      <c r="PBN15" s="114"/>
      <c r="PBO15" s="114"/>
      <c r="PBP15" s="114"/>
      <c r="PBQ15" s="114"/>
      <c r="PBR15" s="114"/>
      <c r="PBS15" s="114"/>
      <c r="PBT15" s="114"/>
      <c r="PBU15" s="114"/>
      <c r="PBV15" s="114"/>
      <c r="PBW15" s="114"/>
      <c r="PBX15" s="114"/>
      <c r="PBY15" s="114"/>
      <c r="PBZ15" s="114"/>
      <c r="PCA15" s="114"/>
      <c r="PCB15" s="114"/>
      <c r="PCC15" s="114"/>
      <c r="PCD15" s="114"/>
      <c r="PCE15" s="114"/>
      <c r="PCF15" s="114"/>
      <c r="PCG15" s="114"/>
      <c r="PCH15" s="114"/>
      <c r="PCI15" s="114"/>
      <c r="PCJ15" s="114"/>
      <c r="PCK15" s="114"/>
      <c r="PCL15" s="114"/>
      <c r="PCM15" s="114"/>
      <c r="PCN15" s="114"/>
      <c r="PCO15" s="114"/>
      <c r="PCP15" s="114"/>
      <c r="PCQ15" s="114"/>
      <c r="PCR15" s="114"/>
      <c r="PCS15" s="114"/>
      <c r="PCT15" s="114"/>
      <c r="PCU15" s="114"/>
      <c r="PCV15" s="114"/>
      <c r="PCW15" s="114"/>
      <c r="PCX15" s="114"/>
      <c r="PCY15" s="114"/>
      <c r="PCZ15" s="114"/>
      <c r="PDA15" s="114"/>
      <c r="PDB15" s="114"/>
      <c r="PDC15" s="114"/>
      <c r="PDD15" s="114"/>
      <c r="PDE15" s="114"/>
      <c r="PDF15" s="114"/>
      <c r="PDG15" s="114"/>
      <c r="PDH15" s="114"/>
      <c r="PDI15" s="114"/>
      <c r="PDJ15" s="114"/>
      <c r="PDK15" s="114"/>
      <c r="PDL15" s="114"/>
      <c r="PDM15" s="114"/>
      <c r="PDN15" s="114"/>
      <c r="PDO15" s="114"/>
      <c r="PDP15" s="114"/>
      <c r="PDQ15" s="114"/>
      <c r="PDR15" s="114"/>
      <c r="PDS15" s="114"/>
      <c r="PDT15" s="114"/>
      <c r="PDU15" s="114"/>
      <c r="PDV15" s="114"/>
      <c r="PDW15" s="114"/>
      <c r="PDX15" s="114"/>
      <c r="PDY15" s="114"/>
      <c r="PDZ15" s="114"/>
      <c r="PEA15" s="114"/>
      <c r="PEB15" s="114"/>
      <c r="PEC15" s="114"/>
      <c r="PED15" s="114"/>
      <c r="PEE15" s="114"/>
      <c r="PEF15" s="114"/>
      <c r="PEG15" s="114"/>
      <c r="PEH15" s="114"/>
      <c r="PEI15" s="114"/>
      <c r="PEJ15" s="114"/>
      <c r="PEK15" s="114"/>
      <c r="PEL15" s="114"/>
      <c r="PEM15" s="114"/>
      <c r="PEN15" s="114"/>
      <c r="PEO15" s="114"/>
      <c r="PEP15" s="114"/>
      <c r="PEQ15" s="114"/>
      <c r="PER15" s="114"/>
      <c r="PES15" s="114"/>
      <c r="PET15" s="114"/>
      <c r="PEU15" s="114"/>
      <c r="PEV15" s="114"/>
      <c r="PEW15" s="114"/>
      <c r="PEX15" s="114"/>
      <c r="PEY15" s="114"/>
      <c r="PEZ15" s="114"/>
      <c r="PFA15" s="114"/>
      <c r="PFB15" s="114"/>
      <c r="PFC15" s="114"/>
      <c r="PFD15" s="114"/>
      <c r="PFE15" s="114"/>
      <c r="PFF15" s="114"/>
      <c r="PFG15" s="114"/>
      <c r="PFH15" s="114"/>
      <c r="PFI15" s="114"/>
      <c r="PFJ15" s="114"/>
      <c r="PFK15" s="114"/>
      <c r="PFL15" s="114"/>
      <c r="PFM15" s="114"/>
      <c r="PFN15" s="114"/>
      <c r="PFO15" s="114"/>
      <c r="PFP15" s="114"/>
      <c r="PFQ15" s="114"/>
      <c r="PFR15" s="114"/>
      <c r="PFS15" s="114"/>
      <c r="PFT15" s="114"/>
      <c r="PFU15" s="114"/>
      <c r="PFV15" s="114"/>
      <c r="PFW15" s="114"/>
      <c r="PFX15" s="114"/>
      <c r="PFY15" s="114"/>
      <c r="PFZ15" s="114"/>
      <c r="PGA15" s="114"/>
      <c r="PGB15" s="114"/>
      <c r="PGC15" s="114"/>
      <c r="PGD15" s="114"/>
      <c r="PGE15" s="114"/>
      <c r="PGF15" s="114"/>
      <c r="PGG15" s="114"/>
      <c r="PGH15" s="114"/>
      <c r="PGI15" s="114"/>
      <c r="PGJ15" s="114"/>
      <c r="PGK15" s="114"/>
      <c r="PGL15" s="114"/>
      <c r="PGM15" s="114"/>
      <c r="PGN15" s="114"/>
      <c r="PGO15" s="114"/>
      <c r="PGP15" s="114"/>
      <c r="PGQ15" s="114"/>
      <c r="PGR15" s="114"/>
      <c r="PGS15" s="114"/>
      <c r="PGT15" s="114"/>
      <c r="PGU15" s="114"/>
      <c r="PGV15" s="114"/>
      <c r="PGW15" s="114"/>
      <c r="PGX15" s="114"/>
      <c r="PGY15" s="114"/>
      <c r="PGZ15" s="114"/>
      <c r="PHA15" s="114"/>
      <c r="PHB15" s="114"/>
      <c r="PHC15" s="114"/>
      <c r="PHD15" s="114"/>
      <c r="PHE15" s="114"/>
      <c r="PHF15" s="114"/>
      <c r="PHG15" s="114"/>
      <c r="PHH15" s="114"/>
      <c r="PHI15" s="114"/>
      <c r="PHJ15" s="114"/>
      <c r="PHK15" s="114"/>
      <c r="PHL15" s="114"/>
      <c r="PHM15" s="114"/>
      <c r="PHN15" s="114"/>
      <c r="PHO15" s="114"/>
      <c r="PHP15" s="114"/>
      <c r="PHQ15" s="114"/>
      <c r="PHR15" s="114"/>
      <c r="PHS15" s="114"/>
      <c r="PHT15" s="114"/>
      <c r="PHU15" s="114"/>
      <c r="PHV15" s="114"/>
      <c r="PHW15" s="114"/>
      <c r="PHX15" s="114"/>
      <c r="PHY15" s="114"/>
      <c r="PHZ15" s="114"/>
      <c r="PIA15" s="114"/>
      <c r="PIB15" s="114"/>
      <c r="PIC15" s="114"/>
      <c r="PID15" s="114"/>
      <c r="PIE15" s="114"/>
      <c r="PIF15" s="114"/>
      <c r="PIG15" s="114"/>
      <c r="PIH15" s="114"/>
      <c r="PII15" s="114"/>
      <c r="PIJ15" s="114"/>
      <c r="PIK15" s="114"/>
      <c r="PIL15" s="114"/>
      <c r="PIM15" s="114"/>
      <c r="PIN15" s="114"/>
      <c r="PIO15" s="114"/>
      <c r="PIP15" s="114"/>
      <c r="PIQ15" s="114"/>
      <c r="PIR15" s="114"/>
      <c r="PIS15" s="114"/>
      <c r="PIT15" s="114"/>
      <c r="PIU15" s="114"/>
      <c r="PIV15" s="114"/>
      <c r="PIW15" s="114"/>
      <c r="PIX15" s="114"/>
      <c r="PIY15" s="114"/>
      <c r="PIZ15" s="114"/>
      <c r="PJA15" s="114"/>
      <c r="PJB15" s="114"/>
      <c r="PJC15" s="114"/>
      <c r="PJD15" s="114"/>
      <c r="PJE15" s="114"/>
      <c r="PJF15" s="114"/>
      <c r="PJG15" s="114"/>
      <c r="PJH15" s="114"/>
      <c r="PJI15" s="114"/>
      <c r="PJJ15" s="114"/>
      <c r="PJK15" s="114"/>
      <c r="PJL15" s="114"/>
      <c r="PJM15" s="114"/>
      <c r="PJN15" s="114"/>
      <c r="PJO15" s="114"/>
      <c r="PJP15" s="114"/>
      <c r="PJQ15" s="114"/>
      <c r="PJR15" s="114"/>
      <c r="PJS15" s="114"/>
      <c r="PJT15" s="114"/>
      <c r="PJU15" s="114"/>
      <c r="PJV15" s="114"/>
      <c r="PJW15" s="114"/>
      <c r="PJX15" s="114"/>
      <c r="PJY15" s="114"/>
      <c r="PJZ15" s="114"/>
      <c r="PKA15" s="114"/>
      <c r="PKB15" s="114"/>
      <c r="PKC15" s="114"/>
      <c r="PKD15" s="114"/>
      <c r="PKE15" s="114"/>
      <c r="PKF15" s="114"/>
      <c r="PKG15" s="114"/>
      <c r="PKH15" s="114"/>
      <c r="PKI15" s="114"/>
      <c r="PKJ15" s="114"/>
      <c r="PKK15" s="114"/>
      <c r="PKL15" s="114"/>
      <c r="PKM15" s="114"/>
      <c r="PKN15" s="114"/>
      <c r="PKO15" s="114"/>
      <c r="PKP15" s="114"/>
      <c r="PKQ15" s="114"/>
      <c r="PKR15" s="114"/>
      <c r="PKS15" s="114"/>
      <c r="PKT15" s="114"/>
      <c r="PKU15" s="114"/>
      <c r="PKV15" s="114"/>
      <c r="PKW15" s="114"/>
      <c r="PKX15" s="114"/>
      <c r="PKY15" s="114"/>
      <c r="PKZ15" s="114"/>
      <c r="PLA15" s="114"/>
      <c r="PLB15" s="114"/>
      <c r="PLC15" s="114"/>
      <c r="PLD15" s="114"/>
      <c r="PLE15" s="114"/>
      <c r="PLF15" s="114"/>
      <c r="PLG15" s="114"/>
      <c r="PLH15" s="114"/>
      <c r="PLI15" s="114"/>
      <c r="PLJ15" s="114"/>
      <c r="PLK15" s="114"/>
      <c r="PLL15" s="114"/>
      <c r="PLM15" s="114"/>
      <c r="PLN15" s="114"/>
      <c r="PLO15" s="114"/>
      <c r="PLP15" s="114"/>
      <c r="PLQ15" s="114"/>
      <c r="PLR15" s="114"/>
      <c r="PLS15" s="114"/>
      <c r="PLT15" s="114"/>
      <c r="PLU15" s="114"/>
      <c r="PLV15" s="114"/>
      <c r="PLW15" s="114"/>
      <c r="PLX15" s="114"/>
      <c r="PLY15" s="114"/>
      <c r="PLZ15" s="114"/>
      <c r="PMA15" s="114"/>
      <c r="PMB15" s="114"/>
      <c r="PMC15" s="114"/>
      <c r="PMD15" s="114"/>
      <c r="PME15" s="114"/>
      <c r="PMF15" s="114"/>
      <c r="PMG15" s="114"/>
      <c r="PMH15" s="114"/>
      <c r="PMI15" s="114"/>
      <c r="PMJ15" s="114"/>
      <c r="PMK15" s="114"/>
      <c r="PML15" s="114"/>
      <c r="PMM15" s="114"/>
      <c r="PMN15" s="114"/>
      <c r="PMO15" s="114"/>
      <c r="PMP15" s="114"/>
      <c r="PMQ15" s="114"/>
      <c r="PMR15" s="114"/>
      <c r="PMS15" s="114"/>
      <c r="PMT15" s="114"/>
      <c r="PMU15" s="114"/>
      <c r="PMV15" s="114"/>
      <c r="PMW15" s="114"/>
      <c r="PMX15" s="114"/>
      <c r="PMY15" s="114"/>
      <c r="PMZ15" s="114"/>
      <c r="PNA15" s="114"/>
      <c r="PNB15" s="114"/>
      <c r="PNC15" s="114"/>
      <c r="PND15" s="114"/>
      <c r="PNE15" s="114"/>
      <c r="PNF15" s="114"/>
      <c r="PNG15" s="114"/>
      <c r="PNH15" s="114"/>
      <c r="PNI15" s="114"/>
      <c r="PNJ15" s="114"/>
      <c r="PNK15" s="114"/>
      <c r="PNL15" s="114"/>
      <c r="PNM15" s="114"/>
      <c r="PNN15" s="114"/>
      <c r="PNO15" s="114"/>
      <c r="PNP15" s="114"/>
      <c r="PNQ15" s="114"/>
      <c r="PNR15" s="114"/>
      <c r="PNS15" s="114"/>
      <c r="PNT15" s="114"/>
      <c r="PNU15" s="114"/>
      <c r="PNV15" s="114"/>
      <c r="PNW15" s="114"/>
      <c r="PNX15" s="114"/>
      <c r="PNY15" s="114"/>
      <c r="PNZ15" s="114"/>
      <c r="POA15" s="114"/>
      <c r="POB15" s="114"/>
      <c r="POC15" s="114"/>
      <c r="POD15" s="114"/>
      <c r="POE15" s="114"/>
      <c r="POF15" s="114"/>
      <c r="POG15" s="114"/>
      <c r="POH15" s="114"/>
      <c r="POI15" s="114"/>
      <c r="POJ15" s="114"/>
      <c r="POK15" s="114"/>
      <c r="POL15" s="114"/>
      <c r="POM15" s="114"/>
      <c r="PON15" s="114"/>
      <c r="POO15" s="114"/>
      <c r="POP15" s="114"/>
      <c r="POQ15" s="114"/>
      <c r="POR15" s="114"/>
      <c r="POS15" s="114"/>
      <c r="POT15" s="114"/>
      <c r="POU15" s="114"/>
      <c r="POV15" s="114"/>
      <c r="POW15" s="114"/>
      <c r="POX15" s="114"/>
      <c r="POY15" s="114"/>
      <c r="POZ15" s="114"/>
      <c r="PPA15" s="114"/>
      <c r="PPB15" s="114"/>
      <c r="PPC15" s="114"/>
      <c r="PPD15" s="114"/>
      <c r="PPE15" s="114"/>
      <c r="PPF15" s="114"/>
      <c r="PPG15" s="114"/>
      <c r="PPH15" s="114"/>
      <c r="PPI15" s="114"/>
      <c r="PPJ15" s="114"/>
      <c r="PPK15" s="114"/>
      <c r="PPL15" s="114"/>
      <c r="PPM15" s="114"/>
      <c r="PPN15" s="114"/>
      <c r="PPO15" s="114"/>
      <c r="PPP15" s="114"/>
      <c r="PPQ15" s="114"/>
      <c r="PPR15" s="114"/>
      <c r="PPS15" s="114"/>
      <c r="PPT15" s="114"/>
      <c r="PPU15" s="114"/>
      <c r="PPV15" s="114"/>
      <c r="PPW15" s="114"/>
      <c r="PPX15" s="114"/>
      <c r="PPY15" s="114"/>
      <c r="PPZ15" s="114"/>
      <c r="PQA15" s="114"/>
      <c r="PQB15" s="114"/>
      <c r="PQC15" s="114"/>
      <c r="PQD15" s="114"/>
      <c r="PQE15" s="114"/>
      <c r="PQF15" s="114"/>
      <c r="PQG15" s="114"/>
      <c r="PQH15" s="114"/>
      <c r="PQI15" s="114"/>
      <c r="PQJ15" s="114"/>
      <c r="PQK15" s="114"/>
      <c r="PQL15" s="114"/>
      <c r="PQM15" s="114"/>
      <c r="PQN15" s="114"/>
      <c r="PQO15" s="114"/>
      <c r="PQP15" s="114"/>
      <c r="PQQ15" s="114"/>
      <c r="PQR15" s="114"/>
      <c r="PQS15" s="114"/>
      <c r="PQT15" s="114"/>
      <c r="PQU15" s="114"/>
      <c r="PQV15" s="114"/>
      <c r="PQW15" s="114"/>
      <c r="PQX15" s="114"/>
      <c r="PQY15" s="114"/>
      <c r="PQZ15" s="114"/>
      <c r="PRA15" s="114"/>
      <c r="PRB15" s="114"/>
      <c r="PRC15" s="114"/>
      <c r="PRD15" s="114"/>
      <c r="PRE15" s="114"/>
      <c r="PRF15" s="114"/>
      <c r="PRG15" s="114"/>
      <c r="PRH15" s="114"/>
      <c r="PRI15" s="114"/>
      <c r="PRJ15" s="114"/>
      <c r="PRK15" s="114"/>
      <c r="PRL15" s="114"/>
      <c r="PRM15" s="114"/>
      <c r="PRN15" s="114"/>
      <c r="PRO15" s="114"/>
      <c r="PRP15" s="114"/>
      <c r="PRQ15" s="114"/>
      <c r="PRR15" s="114"/>
      <c r="PRS15" s="114"/>
      <c r="PRT15" s="114"/>
      <c r="PRU15" s="114"/>
      <c r="PRV15" s="114"/>
      <c r="PRW15" s="114"/>
      <c r="PRX15" s="114"/>
      <c r="PRY15" s="114"/>
      <c r="PRZ15" s="114"/>
      <c r="PSA15" s="114"/>
      <c r="PSB15" s="114"/>
      <c r="PSC15" s="114"/>
      <c r="PSD15" s="114"/>
      <c r="PSE15" s="114"/>
      <c r="PSF15" s="114"/>
      <c r="PSG15" s="114"/>
      <c r="PSH15" s="114"/>
      <c r="PSI15" s="114"/>
      <c r="PSJ15" s="114"/>
      <c r="PSK15" s="114"/>
      <c r="PSL15" s="114"/>
      <c r="PSM15" s="114"/>
      <c r="PSN15" s="114"/>
      <c r="PSO15" s="114"/>
      <c r="PSP15" s="114"/>
      <c r="PSQ15" s="114"/>
      <c r="PSR15" s="114"/>
      <c r="PSS15" s="114"/>
      <c r="PST15" s="114"/>
      <c r="PSU15" s="114"/>
      <c r="PSV15" s="114"/>
      <c r="PSW15" s="114"/>
      <c r="PSX15" s="114"/>
      <c r="PSY15" s="114"/>
      <c r="PSZ15" s="114"/>
      <c r="PTA15" s="114"/>
      <c r="PTB15" s="114"/>
      <c r="PTC15" s="114"/>
      <c r="PTD15" s="114"/>
      <c r="PTE15" s="114"/>
      <c r="PTF15" s="114"/>
      <c r="PTG15" s="114"/>
      <c r="PTH15" s="114"/>
      <c r="PTI15" s="114"/>
      <c r="PTJ15" s="114"/>
      <c r="PTK15" s="114"/>
      <c r="PTL15" s="114"/>
      <c r="PTM15" s="114"/>
      <c r="PTN15" s="114"/>
      <c r="PTO15" s="114"/>
      <c r="PTP15" s="114"/>
      <c r="PTQ15" s="114"/>
      <c r="PTR15" s="114"/>
      <c r="PTS15" s="114"/>
      <c r="PTT15" s="114"/>
      <c r="PTU15" s="114"/>
      <c r="PTV15" s="114"/>
      <c r="PTW15" s="114"/>
      <c r="PTX15" s="114"/>
      <c r="PTY15" s="114"/>
      <c r="PTZ15" s="114"/>
      <c r="PUA15" s="114"/>
      <c r="PUB15" s="114"/>
      <c r="PUC15" s="114"/>
      <c r="PUD15" s="114"/>
      <c r="PUE15" s="114"/>
      <c r="PUF15" s="114"/>
      <c r="PUG15" s="114"/>
      <c r="PUH15" s="114"/>
      <c r="PUI15" s="114"/>
      <c r="PUJ15" s="114"/>
      <c r="PUK15" s="114"/>
      <c r="PUL15" s="114"/>
      <c r="PUM15" s="114"/>
      <c r="PUN15" s="114"/>
      <c r="PUO15" s="114"/>
      <c r="PUP15" s="114"/>
      <c r="PUQ15" s="114"/>
      <c r="PUR15" s="114"/>
      <c r="PUS15" s="114"/>
      <c r="PUT15" s="114"/>
      <c r="PUU15" s="114"/>
      <c r="PUV15" s="114"/>
      <c r="PUW15" s="114"/>
      <c r="PUX15" s="114"/>
      <c r="PUY15" s="114"/>
      <c r="PUZ15" s="114"/>
      <c r="PVA15" s="114"/>
      <c r="PVB15" s="114"/>
      <c r="PVC15" s="114"/>
      <c r="PVD15" s="114"/>
      <c r="PVE15" s="114"/>
      <c r="PVF15" s="114"/>
      <c r="PVG15" s="114"/>
      <c r="PVH15" s="114"/>
      <c r="PVI15" s="114"/>
      <c r="PVJ15" s="114"/>
      <c r="PVK15" s="114"/>
      <c r="PVL15" s="114"/>
      <c r="PVM15" s="114"/>
      <c r="PVN15" s="114"/>
      <c r="PVO15" s="114"/>
      <c r="PVP15" s="114"/>
      <c r="PVQ15" s="114"/>
      <c r="PVR15" s="114"/>
      <c r="PVS15" s="114"/>
      <c r="PVT15" s="114"/>
      <c r="PVU15" s="114"/>
      <c r="PVV15" s="114"/>
      <c r="PVW15" s="114"/>
      <c r="PVX15" s="114"/>
      <c r="PVY15" s="114"/>
      <c r="PVZ15" s="114"/>
      <c r="PWA15" s="114"/>
      <c r="PWB15" s="114"/>
      <c r="PWC15" s="114"/>
      <c r="PWD15" s="114"/>
      <c r="PWE15" s="114"/>
      <c r="PWF15" s="114"/>
      <c r="PWG15" s="114"/>
      <c r="PWH15" s="114"/>
      <c r="PWI15" s="114"/>
      <c r="PWJ15" s="114"/>
      <c r="PWK15" s="114"/>
      <c r="PWL15" s="114"/>
      <c r="PWM15" s="114"/>
      <c r="PWN15" s="114"/>
      <c r="PWO15" s="114"/>
      <c r="PWP15" s="114"/>
      <c r="PWQ15" s="114"/>
      <c r="PWR15" s="114"/>
      <c r="PWS15" s="114"/>
      <c r="PWT15" s="114"/>
      <c r="PWU15" s="114"/>
      <c r="PWV15" s="114"/>
      <c r="PWW15" s="114"/>
      <c r="PWX15" s="114"/>
      <c r="PWY15" s="114"/>
      <c r="PWZ15" s="114"/>
      <c r="PXA15" s="114"/>
      <c r="PXB15" s="114"/>
      <c r="PXC15" s="114"/>
      <c r="PXD15" s="114"/>
      <c r="PXE15" s="114"/>
      <c r="PXF15" s="114"/>
      <c r="PXG15" s="114"/>
      <c r="PXH15" s="114"/>
      <c r="PXI15" s="114"/>
      <c r="PXJ15" s="114"/>
      <c r="PXK15" s="114"/>
      <c r="PXL15" s="114"/>
      <c r="PXM15" s="114"/>
      <c r="PXN15" s="114"/>
      <c r="PXO15" s="114"/>
      <c r="PXP15" s="114"/>
      <c r="PXQ15" s="114"/>
      <c r="PXR15" s="114"/>
      <c r="PXS15" s="114"/>
      <c r="PXT15" s="114"/>
      <c r="PXU15" s="114"/>
      <c r="PXV15" s="114"/>
      <c r="PXW15" s="114"/>
      <c r="PXX15" s="114"/>
      <c r="PXY15" s="114"/>
      <c r="PXZ15" s="114"/>
      <c r="PYA15" s="114"/>
      <c r="PYB15" s="114"/>
      <c r="PYC15" s="114"/>
      <c r="PYD15" s="114"/>
      <c r="PYE15" s="114"/>
      <c r="PYF15" s="114"/>
      <c r="PYG15" s="114"/>
      <c r="PYH15" s="114"/>
      <c r="PYI15" s="114"/>
      <c r="PYJ15" s="114"/>
      <c r="PYK15" s="114"/>
      <c r="PYL15" s="114"/>
      <c r="PYM15" s="114"/>
      <c r="PYN15" s="114"/>
      <c r="PYO15" s="114"/>
      <c r="PYP15" s="114"/>
      <c r="PYQ15" s="114"/>
      <c r="PYR15" s="114"/>
      <c r="PYS15" s="114"/>
      <c r="PYT15" s="114"/>
      <c r="PYU15" s="114"/>
      <c r="PYV15" s="114"/>
      <c r="PYW15" s="114"/>
      <c r="PYX15" s="114"/>
      <c r="PYY15" s="114"/>
      <c r="PYZ15" s="114"/>
      <c r="PZA15" s="114"/>
      <c r="PZB15" s="114"/>
      <c r="PZC15" s="114"/>
      <c r="PZD15" s="114"/>
      <c r="PZE15" s="114"/>
      <c r="PZF15" s="114"/>
      <c r="PZG15" s="114"/>
      <c r="PZH15" s="114"/>
      <c r="PZI15" s="114"/>
      <c r="PZJ15" s="114"/>
      <c r="PZK15" s="114"/>
      <c r="PZL15" s="114"/>
      <c r="PZM15" s="114"/>
      <c r="PZN15" s="114"/>
      <c r="PZO15" s="114"/>
      <c r="PZP15" s="114"/>
      <c r="PZQ15" s="114"/>
      <c r="PZR15" s="114"/>
      <c r="PZS15" s="114"/>
      <c r="PZT15" s="114"/>
      <c r="PZU15" s="114"/>
      <c r="PZV15" s="114"/>
      <c r="PZW15" s="114"/>
      <c r="PZX15" s="114"/>
      <c r="PZY15" s="114"/>
      <c r="PZZ15" s="114"/>
      <c r="QAA15" s="114"/>
      <c r="QAB15" s="114"/>
      <c r="QAC15" s="114"/>
      <c r="QAD15" s="114"/>
      <c r="QAE15" s="114"/>
      <c r="QAF15" s="114"/>
      <c r="QAG15" s="114"/>
      <c r="QAH15" s="114"/>
      <c r="QAI15" s="114"/>
      <c r="QAJ15" s="114"/>
      <c r="QAK15" s="114"/>
      <c r="QAL15" s="114"/>
      <c r="QAM15" s="114"/>
      <c r="QAN15" s="114"/>
      <c r="QAO15" s="114"/>
      <c r="QAP15" s="114"/>
      <c r="QAQ15" s="114"/>
      <c r="QAR15" s="114"/>
      <c r="QAS15" s="114"/>
      <c r="QAT15" s="114"/>
      <c r="QAU15" s="114"/>
      <c r="QAV15" s="114"/>
      <c r="QAW15" s="114"/>
      <c r="QAX15" s="114"/>
      <c r="QAY15" s="114"/>
      <c r="QAZ15" s="114"/>
      <c r="QBA15" s="114"/>
      <c r="QBB15" s="114"/>
      <c r="QBC15" s="114"/>
      <c r="QBD15" s="114"/>
      <c r="QBE15" s="114"/>
      <c r="QBF15" s="114"/>
      <c r="QBG15" s="114"/>
      <c r="QBH15" s="114"/>
      <c r="QBI15" s="114"/>
      <c r="QBJ15" s="114"/>
      <c r="QBK15" s="114"/>
      <c r="QBL15" s="114"/>
      <c r="QBM15" s="114"/>
      <c r="QBN15" s="114"/>
      <c r="QBO15" s="114"/>
      <c r="QBP15" s="114"/>
      <c r="QBQ15" s="114"/>
      <c r="QBR15" s="114"/>
      <c r="QBS15" s="114"/>
      <c r="QBT15" s="114"/>
      <c r="QBU15" s="114"/>
      <c r="QBV15" s="114"/>
      <c r="QBW15" s="114"/>
      <c r="QBX15" s="114"/>
      <c r="QBY15" s="114"/>
      <c r="QBZ15" s="114"/>
      <c r="QCA15" s="114"/>
      <c r="QCB15" s="114"/>
      <c r="QCC15" s="114"/>
      <c r="QCD15" s="114"/>
      <c r="QCE15" s="114"/>
      <c r="QCF15" s="114"/>
      <c r="QCG15" s="114"/>
      <c r="QCH15" s="114"/>
      <c r="QCI15" s="114"/>
      <c r="QCJ15" s="114"/>
      <c r="QCK15" s="114"/>
      <c r="QCL15" s="114"/>
      <c r="QCM15" s="114"/>
      <c r="QCN15" s="114"/>
      <c r="QCO15" s="114"/>
      <c r="QCP15" s="114"/>
      <c r="QCQ15" s="114"/>
      <c r="QCR15" s="114"/>
      <c r="QCS15" s="114"/>
      <c r="QCT15" s="114"/>
      <c r="QCU15" s="114"/>
      <c r="QCV15" s="114"/>
      <c r="QCW15" s="114"/>
      <c r="QCX15" s="114"/>
      <c r="QCY15" s="114"/>
      <c r="QCZ15" s="114"/>
      <c r="QDA15" s="114"/>
      <c r="QDB15" s="114"/>
      <c r="QDC15" s="114"/>
      <c r="QDD15" s="114"/>
      <c r="QDE15" s="114"/>
      <c r="QDF15" s="114"/>
      <c r="QDG15" s="114"/>
      <c r="QDH15" s="114"/>
      <c r="QDI15" s="114"/>
      <c r="QDJ15" s="114"/>
      <c r="QDK15" s="114"/>
      <c r="QDL15" s="114"/>
      <c r="QDM15" s="114"/>
      <c r="QDN15" s="114"/>
      <c r="QDO15" s="114"/>
      <c r="QDP15" s="114"/>
      <c r="QDQ15" s="114"/>
      <c r="QDR15" s="114"/>
      <c r="QDS15" s="114"/>
      <c r="QDT15" s="114"/>
      <c r="QDU15" s="114"/>
      <c r="QDV15" s="114"/>
      <c r="QDW15" s="114"/>
      <c r="QDX15" s="114"/>
      <c r="QDY15" s="114"/>
      <c r="QDZ15" s="114"/>
      <c r="QEA15" s="114"/>
      <c r="QEB15" s="114"/>
      <c r="QEC15" s="114"/>
      <c r="QED15" s="114"/>
      <c r="QEE15" s="114"/>
      <c r="QEF15" s="114"/>
      <c r="QEG15" s="114"/>
      <c r="QEH15" s="114"/>
      <c r="QEI15" s="114"/>
      <c r="QEJ15" s="114"/>
      <c r="QEK15" s="114"/>
      <c r="QEL15" s="114"/>
      <c r="QEM15" s="114"/>
      <c r="QEN15" s="114"/>
      <c r="QEO15" s="114"/>
      <c r="QEP15" s="114"/>
      <c r="QEQ15" s="114"/>
      <c r="QER15" s="114"/>
      <c r="QES15" s="114"/>
      <c r="QET15" s="114"/>
      <c r="QEU15" s="114"/>
      <c r="QEV15" s="114"/>
      <c r="QEW15" s="114"/>
      <c r="QEX15" s="114"/>
      <c r="QEY15" s="114"/>
      <c r="QEZ15" s="114"/>
      <c r="QFA15" s="114"/>
      <c r="QFB15" s="114"/>
      <c r="QFC15" s="114"/>
      <c r="QFD15" s="114"/>
      <c r="QFE15" s="114"/>
      <c r="QFF15" s="114"/>
      <c r="QFG15" s="114"/>
      <c r="QFH15" s="114"/>
      <c r="QFI15" s="114"/>
      <c r="QFJ15" s="114"/>
      <c r="QFK15" s="114"/>
      <c r="QFL15" s="114"/>
      <c r="QFM15" s="114"/>
      <c r="QFN15" s="114"/>
      <c r="QFO15" s="114"/>
      <c r="QFP15" s="114"/>
      <c r="QFQ15" s="114"/>
      <c r="QFR15" s="114"/>
      <c r="QFS15" s="114"/>
      <c r="QFT15" s="114"/>
      <c r="QFU15" s="114"/>
      <c r="QFV15" s="114"/>
      <c r="QFW15" s="114"/>
      <c r="QFX15" s="114"/>
      <c r="QFY15" s="114"/>
      <c r="QFZ15" s="114"/>
      <c r="QGA15" s="114"/>
      <c r="QGB15" s="114"/>
      <c r="QGC15" s="114"/>
      <c r="QGD15" s="114"/>
      <c r="QGE15" s="114"/>
      <c r="QGF15" s="114"/>
      <c r="QGG15" s="114"/>
      <c r="QGH15" s="114"/>
      <c r="QGI15" s="114"/>
      <c r="QGJ15" s="114"/>
      <c r="QGK15" s="114"/>
      <c r="QGL15" s="114"/>
      <c r="QGM15" s="114"/>
      <c r="QGN15" s="114"/>
      <c r="QGO15" s="114"/>
      <c r="QGP15" s="114"/>
      <c r="QGQ15" s="114"/>
      <c r="QGR15" s="114"/>
      <c r="QGS15" s="114"/>
      <c r="QGT15" s="114"/>
      <c r="QGU15" s="114"/>
      <c r="QGV15" s="114"/>
      <c r="QGW15" s="114"/>
      <c r="QGX15" s="114"/>
      <c r="QGY15" s="114"/>
      <c r="QGZ15" s="114"/>
      <c r="QHA15" s="114"/>
      <c r="QHB15" s="114"/>
      <c r="QHC15" s="114"/>
      <c r="QHD15" s="114"/>
      <c r="QHE15" s="114"/>
      <c r="QHF15" s="114"/>
      <c r="QHG15" s="114"/>
      <c r="QHH15" s="114"/>
      <c r="QHI15" s="114"/>
      <c r="QHJ15" s="114"/>
      <c r="QHK15" s="114"/>
      <c r="QHL15" s="114"/>
      <c r="QHM15" s="114"/>
      <c r="QHN15" s="114"/>
      <c r="QHO15" s="114"/>
      <c r="QHP15" s="114"/>
      <c r="QHQ15" s="114"/>
      <c r="QHR15" s="114"/>
      <c r="QHS15" s="114"/>
      <c r="QHT15" s="114"/>
      <c r="QHU15" s="114"/>
      <c r="QHV15" s="114"/>
      <c r="QHW15" s="114"/>
      <c r="QHX15" s="114"/>
      <c r="QHY15" s="114"/>
      <c r="QHZ15" s="114"/>
      <c r="QIA15" s="114"/>
      <c r="QIB15" s="114"/>
      <c r="QIC15" s="114"/>
      <c r="QID15" s="114"/>
      <c r="QIE15" s="114"/>
      <c r="QIF15" s="114"/>
      <c r="QIG15" s="114"/>
      <c r="QIH15" s="114"/>
      <c r="QII15" s="114"/>
      <c r="QIJ15" s="114"/>
      <c r="QIK15" s="114"/>
      <c r="QIL15" s="114"/>
      <c r="QIM15" s="114"/>
      <c r="QIN15" s="114"/>
      <c r="QIO15" s="114"/>
      <c r="QIP15" s="114"/>
      <c r="QIQ15" s="114"/>
      <c r="QIR15" s="114"/>
      <c r="QIS15" s="114"/>
      <c r="QIT15" s="114"/>
      <c r="QIU15" s="114"/>
      <c r="QIV15" s="114"/>
      <c r="QIW15" s="114"/>
      <c r="QIX15" s="114"/>
      <c r="QIY15" s="114"/>
      <c r="QIZ15" s="114"/>
      <c r="QJA15" s="114"/>
      <c r="QJB15" s="114"/>
      <c r="QJC15" s="114"/>
      <c r="QJD15" s="114"/>
      <c r="QJE15" s="114"/>
      <c r="QJF15" s="114"/>
      <c r="QJG15" s="114"/>
      <c r="QJH15" s="114"/>
      <c r="QJI15" s="114"/>
      <c r="QJJ15" s="114"/>
      <c r="QJK15" s="114"/>
      <c r="QJL15" s="114"/>
      <c r="QJM15" s="114"/>
      <c r="QJN15" s="114"/>
      <c r="QJO15" s="114"/>
      <c r="QJP15" s="114"/>
      <c r="QJQ15" s="114"/>
      <c r="QJR15" s="114"/>
      <c r="QJS15" s="114"/>
      <c r="QJT15" s="114"/>
      <c r="QJU15" s="114"/>
      <c r="QJV15" s="114"/>
      <c r="QJW15" s="114"/>
      <c r="QJX15" s="114"/>
      <c r="QJY15" s="114"/>
      <c r="QJZ15" s="114"/>
      <c r="QKA15" s="114"/>
      <c r="QKB15" s="114"/>
      <c r="QKC15" s="114"/>
      <c r="QKD15" s="114"/>
      <c r="QKE15" s="114"/>
      <c r="QKF15" s="114"/>
      <c r="QKG15" s="114"/>
      <c r="QKH15" s="114"/>
      <c r="QKI15" s="114"/>
      <c r="QKJ15" s="114"/>
      <c r="QKK15" s="114"/>
      <c r="QKL15" s="114"/>
      <c r="QKM15" s="114"/>
      <c r="QKN15" s="114"/>
      <c r="QKO15" s="114"/>
      <c r="QKP15" s="114"/>
      <c r="QKQ15" s="114"/>
      <c r="QKR15" s="114"/>
      <c r="QKS15" s="114"/>
      <c r="QKT15" s="114"/>
      <c r="QKU15" s="114"/>
      <c r="QKV15" s="114"/>
      <c r="QKW15" s="114"/>
      <c r="QKX15" s="114"/>
      <c r="QKY15" s="114"/>
      <c r="QKZ15" s="114"/>
      <c r="QLA15" s="114"/>
      <c r="QLB15" s="114"/>
      <c r="QLC15" s="114"/>
      <c r="QLD15" s="114"/>
      <c r="QLE15" s="114"/>
      <c r="QLF15" s="114"/>
      <c r="QLG15" s="114"/>
      <c r="QLH15" s="114"/>
      <c r="QLI15" s="114"/>
      <c r="QLJ15" s="114"/>
      <c r="QLK15" s="114"/>
      <c r="QLL15" s="114"/>
      <c r="QLM15" s="114"/>
      <c r="QLN15" s="114"/>
      <c r="QLO15" s="114"/>
      <c r="QLP15" s="114"/>
      <c r="QLQ15" s="114"/>
      <c r="QLR15" s="114"/>
      <c r="QLS15" s="114"/>
      <c r="QLT15" s="114"/>
      <c r="QLU15" s="114"/>
      <c r="QLV15" s="114"/>
      <c r="QLW15" s="114"/>
      <c r="QLX15" s="114"/>
      <c r="QLY15" s="114"/>
      <c r="QLZ15" s="114"/>
      <c r="QMA15" s="114"/>
      <c r="QMB15" s="114"/>
      <c r="QMC15" s="114"/>
      <c r="QMD15" s="114"/>
      <c r="QME15" s="114"/>
      <c r="QMF15" s="114"/>
      <c r="QMG15" s="114"/>
      <c r="QMH15" s="114"/>
      <c r="QMI15" s="114"/>
      <c r="QMJ15" s="114"/>
      <c r="QMK15" s="114"/>
      <c r="QML15" s="114"/>
      <c r="QMM15" s="114"/>
      <c r="QMN15" s="114"/>
      <c r="QMO15" s="114"/>
      <c r="QMP15" s="114"/>
      <c r="QMQ15" s="114"/>
      <c r="QMR15" s="114"/>
      <c r="QMS15" s="114"/>
      <c r="QMT15" s="114"/>
      <c r="QMU15" s="114"/>
      <c r="QMV15" s="114"/>
      <c r="QMW15" s="114"/>
      <c r="QMX15" s="114"/>
      <c r="QMY15" s="114"/>
      <c r="QMZ15" s="114"/>
      <c r="QNA15" s="114"/>
      <c r="QNB15" s="114"/>
      <c r="QNC15" s="114"/>
      <c r="QND15" s="114"/>
      <c r="QNE15" s="114"/>
      <c r="QNF15" s="114"/>
      <c r="QNG15" s="114"/>
      <c r="QNH15" s="114"/>
      <c r="QNI15" s="114"/>
      <c r="QNJ15" s="114"/>
      <c r="QNK15" s="114"/>
      <c r="QNL15" s="114"/>
      <c r="QNM15" s="114"/>
      <c r="QNN15" s="114"/>
      <c r="QNO15" s="114"/>
      <c r="QNP15" s="114"/>
      <c r="QNQ15" s="114"/>
      <c r="QNR15" s="114"/>
      <c r="QNS15" s="114"/>
      <c r="QNT15" s="114"/>
      <c r="QNU15" s="114"/>
      <c r="QNV15" s="114"/>
      <c r="QNW15" s="114"/>
      <c r="QNX15" s="114"/>
      <c r="QNY15" s="114"/>
      <c r="QNZ15" s="114"/>
      <c r="QOA15" s="114"/>
      <c r="QOB15" s="114"/>
      <c r="QOC15" s="114"/>
      <c r="QOD15" s="114"/>
      <c r="QOE15" s="114"/>
      <c r="QOF15" s="114"/>
      <c r="QOG15" s="114"/>
      <c r="QOH15" s="114"/>
      <c r="QOI15" s="114"/>
      <c r="QOJ15" s="114"/>
      <c r="QOK15" s="114"/>
      <c r="QOL15" s="114"/>
      <c r="QOM15" s="114"/>
      <c r="QON15" s="114"/>
      <c r="QOO15" s="114"/>
      <c r="QOP15" s="114"/>
      <c r="QOQ15" s="114"/>
      <c r="QOR15" s="114"/>
      <c r="QOS15" s="114"/>
      <c r="QOT15" s="114"/>
      <c r="QOU15" s="114"/>
      <c r="QOV15" s="114"/>
      <c r="QOW15" s="114"/>
      <c r="QOX15" s="114"/>
      <c r="QOY15" s="114"/>
      <c r="QOZ15" s="114"/>
      <c r="QPA15" s="114"/>
      <c r="QPB15" s="114"/>
      <c r="QPC15" s="114"/>
      <c r="QPD15" s="114"/>
      <c r="QPE15" s="114"/>
      <c r="QPF15" s="114"/>
      <c r="QPG15" s="114"/>
      <c r="QPH15" s="114"/>
      <c r="QPI15" s="114"/>
      <c r="QPJ15" s="114"/>
      <c r="QPK15" s="114"/>
      <c r="QPL15" s="114"/>
      <c r="QPM15" s="114"/>
      <c r="QPN15" s="114"/>
      <c r="QPO15" s="114"/>
      <c r="QPP15" s="114"/>
      <c r="QPQ15" s="114"/>
      <c r="QPR15" s="114"/>
      <c r="QPS15" s="114"/>
      <c r="QPT15" s="114"/>
      <c r="QPU15" s="114"/>
      <c r="QPV15" s="114"/>
      <c r="QPW15" s="114"/>
      <c r="QPX15" s="114"/>
      <c r="QPY15" s="114"/>
      <c r="QPZ15" s="114"/>
      <c r="QQA15" s="114"/>
      <c r="QQB15" s="114"/>
      <c r="QQC15" s="114"/>
      <c r="QQD15" s="114"/>
      <c r="QQE15" s="114"/>
      <c r="QQF15" s="114"/>
      <c r="QQG15" s="114"/>
      <c r="QQH15" s="114"/>
      <c r="QQI15" s="114"/>
      <c r="QQJ15" s="114"/>
      <c r="QQK15" s="114"/>
      <c r="QQL15" s="114"/>
      <c r="QQM15" s="114"/>
      <c r="QQN15" s="114"/>
      <c r="QQO15" s="114"/>
      <c r="QQP15" s="114"/>
      <c r="QQQ15" s="114"/>
      <c r="QQR15" s="114"/>
      <c r="QQS15" s="114"/>
      <c r="QQT15" s="114"/>
      <c r="QQU15" s="114"/>
      <c r="QQV15" s="114"/>
      <c r="QQW15" s="114"/>
      <c r="QQX15" s="114"/>
      <c r="QQY15" s="114"/>
      <c r="QQZ15" s="114"/>
      <c r="QRA15" s="114"/>
      <c r="QRB15" s="114"/>
      <c r="QRC15" s="114"/>
      <c r="QRD15" s="114"/>
      <c r="QRE15" s="114"/>
      <c r="QRF15" s="114"/>
      <c r="QRG15" s="114"/>
      <c r="QRH15" s="114"/>
      <c r="QRI15" s="114"/>
      <c r="QRJ15" s="114"/>
      <c r="QRK15" s="114"/>
      <c r="QRL15" s="114"/>
      <c r="QRM15" s="114"/>
      <c r="QRN15" s="114"/>
      <c r="QRO15" s="114"/>
      <c r="QRP15" s="114"/>
      <c r="QRQ15" s="114"/>
      <c r="QRR15" s="114"/>
      <c r="QRS15" s="114"/>
      <c r="QRT15" s="114"/>
      <c r="QRU15" s="114"/>
      <c r="QRV15" s="114"/>
      <c r="QRW15" s="114"/>
      <c r="QRX15" s="114"/>
      <c r="QRY15" s="114"/>
      <c r="QRZ15" s="114"/>
      <c r="QSA15" s="114"/>
      <c r="QSB15" s="114"/>
      <c r="QSC15" s="114"/>
      <c r="QSD15" s="114"/>
      <c r="QSE15" s="114"/>
      <c r="QSF15" s="114"/>
      <c r="QSG15" s="114"/>
      <c r="QSH15" s="114"/>
      <c r="QSI15" s="114"/>
      <c r="QSJ15" s="114"/>
      <c r="QSK15" s="114"/>
      <c r="QSL15" s="114"/>
      <c r="QSM15" s="114"/>
      <c r="QSN15" s="114"/>
      <c r="QSO15" s="114"/>
      <c r="QSP15" s="114"/>
      <c r="QSQ15" s="114"/>
      <c r="QSR15" s="114"/>
      <c r="QSS15" s="114"/>
      <c r="QST15" s="114"/>
      <c r="QSU15" s="114"/>
      <c r="QSV15" s="114"/>
      <c r="QSW15" s="114"/>
      <c r="QSX15" s="114"/>
      <c r="QSY15" s="114"/>
      <c r="QSZ15" s="114"/>
      <c r="QTA15" s="114"/>
      <c r="QTB15" s="114"/>
      <c r="QTC15" s="114"/>
      <c r="QTD15" s="114"/>
      <c r="QTE15" s="114"/>
      <c r="QTF15" s="114"/>
      <c r="QTG15" s="114"/>
      <c r="QTH15" s="114"/>
      <c r="QTI15" s="114"/>
      <c r="QTJ15" s="114"/>
      <c r="QTK15" s="114"/>
      <c r="QTL15" s="114"/>
      <c r="QTM15" s="114"/>
      <c r="QTN15" s="114"/>
      <c r="QTO15" s="114"/>
      <c r="QTP15" s="114"/>
      <c r="QTQ15" s="114"/>
      <c r="QTR15" s="114"/>
      <c r="QTS15" s="114"/>
      <c r="QTT15" s="114"/>
      <c r="QTU15" s="114"/>
      <c r="QTV15" s="114"/>
      <c r="QTW15" s="114"/>
      <c r="QTX15" s="114"/>
      <c r="QTY15" s="114"/>
      <c r="QTZ15" s="114"/>
      <c r="QUA15" s="114"/>
      <c r="QUB15" s="114"/>
      <c r="QUC15" s="114"/>
      <c r="QUD15" s="114"/>
      <c r="QUE15" s="114"/>
      <c r="QUF15" s="114"/>
      <c r="QUG15" s="114"/>
      <c r="QUH15" s="114"/>
      <c r="QUI15" s="114"/>
      <c r="QUJ15" s="114"/>
      <c r="QUK15" s="114"/>
      <c r="QUL15" s="114"/>
      <c r="QUM15" s="114"/>
      <c r="QUN15" s="114"/>
      <c r="QUO15" s="114"/>
      <c r="QUP15" s="114"/>
      <c r="QUQ15" s="114"/>
      <c r="QUR15" s="114"/>
      <c r="QUS15" s="114"/>
      <c r="QUT15" s="114"/>
      <c r="QUU15" s="114"/>
      <c r="QUV15" s="114"/>
      <c r="QUW15" s="114"/>
      <c r="QUX15" s="114"/>
      <c r="QUY15" s="114"/>
      <c r="QUZ15" s="114"/>
      <c r="QVA15" s="114"/>
      <c r="QVB15" s="114"/>
      <c r="QVC15" s="114"/>
      <c r="QVD15" s="114"/>
      <c r="QVE15" s="114"/>
      <c r="QVF15" s="114"/>
      <c r="QVG15" s="114"/>
      <c r="QVH15" s="114"/>
      <c r="QVI15" s="114"/>
      <c r="QVJ15" s="114"/>
      <c r="QVK15" s="114"/>
      <c r="QVL15" s="114"/>
      <c r="QVM15" s="114"/>
      <c r="QVN15" s="114"/>
      <c r="QVO15" s="114"/>
      <c r="QVP15" s="114"/>
      <c r="QVQ15" s="114"/>
      <c r="QVR15" s="114"/>
      <c r="QVS15" s="114"/>
      <c r="QVT15" s="114"/>
      <c r="QVU15" s="114"/>
      <c r="QVV15" s="114"/>
      <c r="QVW15" s="114"/>
      <c r="QVX15" s="114"/>
      <c r="QVY15" s="114"/>
      <c r="QVZ15" s="114"/>
      <c r="QWA15" s="114"/>
      <c r="QWB15" s="114"/>
      <c r="QWC15" s="114"/>
      <c r="QWD15" s="114"/>
      <c r="QWE15" s="114"/>
      <c r="QWF15" s="114"/>
      <c r="QWG15" s="114"/>
      <c r="QWH15" s="114"/>
      <c r="QWI15" s="114"/>
      <c r="QWJ15" s="114"/>
      <c r="QWK15" s="114"/>
      <c r="QWL15" s="114"/>
      <c r="QWM15" s="114"/>
      <c r="QWN15" s="114"/>
      <c r="QWO15" s="114"/>
      <c r="QWP15" s="114"/>
      <c r="QWQ15" s="114"/>
      <c r="QWR15" s="114"/>
      <c r="QWS15" s="114"/>
      <c r="QWT15" s="114"/>
      <c r="QWU15" s="114"/>
      <c r="QWV15" s="114"/>
      <c r="QWW15" s="114"/>
      <c r="QWX15" s="114"/>
      <c r="QWY15" s="114"/>
      <c r="QWZ15" s="114"/>
      <c r="QXA15" s="114"/>
      <c r="QXB15" s="114"/>
      <c r="QXC15" s="114"/>
      <c r="QXD15" s="114"/>
      <c r="QXE15" s="114"/>
      <c r="QXF15" s="114"/>
      <c r="QXG15" s="114"/>
      <c r="QXH15" s="114"/>
      <c r="QXI15" s="114"/>
      <c r="QXJ15" s="114"/>
      <c r="QXK15" s="114"/>
      <c r="QXL15" s="114"/>
      <c r="QXM15" s="114"/>
      <c r="QXN15" s="114"/>
      <c r="QXO15" s="114"/>
      <c r="QXP15" s="114"/>
      <c r="QXQ15" s="114"/>
      <c r="QXR15" s="114"/>
      <c r="QXS15" s="114"/>
      <c r="QXT15" s="114"/>
      <c r="QXU15" s="114"/>
      <c r="QXV15" s="114"/>
      <c r="QXW15" s="114"/>
      <c r="QXX15" s="114"/>
      <c r="QXY15" s="114"/>
      <c r="QXZ15" s="114"/>
      <c r="QYA15" s="114"/>
      <c r="QYB15" s="114"/>
      <c r="QYC15" s="114"/>
      <c r="QYD15" s="114"/>
      <c r="QYE15" s="114"/>
      <c r="QYF15" s="114"/>
      <c r="QYG15" s="114"/>
      <c r="QYH15" s="114"/>
      <c r="QYI15" s="114"/>
      <c r="QYJ15" s="114"/>
      <c r="QYK15" s="114"/>
      <c r="QYL15" s="114"/>
      <c r="QYM15" s="114"/>
      <c r="QYN15" s="114"/>
      <c r="QYO15" s="114"/>
      <c r="QYP15" s="114"/>
      <c r="QYQ15" s="114"/>
      <c r="QYR15" s="114"/>
      <c r="QYS15" s="114"/>
      <c r="QYT15" s="114"/>
      <c r="QYU15" s="114"/>
      <c r="QYV15" s="114"/>
      <c r="QYW15" s="114"/>
      <c r="QYX15" s="114"/>
      <c r="QYY15" s="114"/>
      <c r="QYZ15" s="114"/>
      <c r="QZA15" s="114"/>
      <c r="QZB15" s="114"/>
      <c r="QZC15" s="114"/>
      <c r="QZD15" s="114"/>
      <c r="QZE15" s="114"/>
      <c r="QZF15" s="114"/>
      <c r="QZG15" s="114"/>
      <c r="QZH15" s="114"/>
      <c r="QZI15" s="114"/>
      <c r="QZJ15" s="114"/>
      <c r="QZK15" s="114"/>
      <c r="QZL15" s="114"/>
      <c r="QZM15" s="114"/>
      <c r="QZN15" s="114"/>
      <c r="QZO15" s="114"/>
      <c r="QZP15" s="114"/>
      <c r="QZQ15" s="114"/>
      <c r="QZR15" s="114"/>
      <c r="QZS15" s="114"/>
      <c r="QZT15" s="114"/>
      <c r="QZU15" s="114"/>
      <c r="QZV15" s="114"/>
      <c r="QZW15" s="114"/>
      <c r="QZX15" s="114"/>
      <c r="QZY15" s="114"/>
      <c r="QZZ15" s="114"/>
      <c r="RAA15" s="114"/>
      <c r="RAB15" s="114"/>
      <c r="RAC15" s="114"/>
      <c r="RAD15" s="114"/>
      <c r="RAE15" s="114"/>
      <c r="RAF15" s="114"/>
      <c r="RAG15" s="114"/>
      <c r="RAH15" s="114"/>
      <c r="RAI15" s="114"/>
      <c r="RAJ15" s="114"/>
      <c r="RAK15" s="114"/>
      <c r="RAL15" s="114"/>
      <c r="RAM15" s="114"/>
      <c r="RAN15" s="114"/>
      <c r="RAO15" s="114"/>
      <c r="RAP15" s="114"/>
      <c r="RAQ15" s="114"/>
      <c r="RAR15" s="114"/>
      <c r="RAS15" s="114"/>
      <c r="RAT15" s="114"/>
      <c r="RAU15" s="114"/>
      <c r="RAV15" s="114"/>
      <c r="RAW15" s="114"/>
      <c r="RAX15" s="114"/>
      <c r="RAY15" s="114"/>
      <c r="RAZ15" s="114"/>
      <c r="RBA15" s="114"/>
      <c r="RBB15" s="114"/>
      <c r="RBC15" s="114"/>
      <c r="RBD15" s="114"/>
      <c r="RBE15" s="114"/>
      <c r="RBF15" s="114"/>
      <c r="RBG15" s="114"/>
      <c r="RBH15" s="114"/>
      <c r="RBI15" s="114"/>
      <c r="RBJ15" s="114"/>
      <c r="RBK15" s="114"/>
      <c r="RBL15" s="114"/>
      <c r="RBM15" s="114"/>
      <c r="RBN15" s="114"/>
      <c r="RBO15" s="114"/>
      <c r="RBP15" s="114"/>
      <c r="RBQ15" s="114"/>
      <c r="RBR15" s="114"/>
      <c r="RBS15" s="114"/>
      <c r="RBT15" s="114"/>
      <c r="RBU15" s="114"/>
      <c r="RBV15" s="114"/>
      <c r="RBW15" s="114"/>
      <c r="RBX15" s="114"/>
      <c r="RBY15" s="114"/>
      <c r="RBZ15" s="114"/>
      <c r="RCA15" s="114"/>
      <c r="RCB15" s="114"/>
      <c r="RCC15" s="114"/>
      <c r="RCD15" s="114"/>
      <c r="RCE15" s="114"/>
      <c r="RCF15" s="114"/>
      <c r="RCG15" s="114"/>
      <c r="RCH15" s="114"/>
      <c r="RCI15" s="114"/>
      <c r="RCJ15" s="114"/>
      <c r="RCK15" s="114"/>
      <c r="RCL15" s="114"/>
      <c r="RCM15" s="114"/>
      <c r="RCN15" s="114"/>
      <c r="RCO15" s="114"/>
      <c r="RCP15" s="114"/>
      <c r="RCQ15" s="114"/>
      <c r="RCR15" s="114"/>
      <c r="RCS15" s="114"/>
      <c r="RCT15" s="114"/>
      <c r="RCU15" s="114"/>
      <c r="RCV15" s="114"/>
      <c r="RCW15" s="114"/>
      <c r="RCX15" s="114"/>
      <c r="RCY15" s="114"/>
      <c r="RCZ15" s="114"/>
      <c r="RDA15" s="114"/>
      <c r="RDB15" s="114"/>
      <c r="RDC15" s="114"/>
      <c r="RDD15" s="114"/>
      <c r="RDE15" s="114"/>
      <c r="RDF15" s="114"/>
      <c r="RDG15" s="114"/>
      <c r="RDH15" s="114"/>
      <c r="RDI15" s="114"/>
      <c r="RDJ15" s="114"/>
      <c r="RDK15" s="114"/>
      <c r="RDL15" s="114"/>
      <c r="RDM15" s="114"/>
      <c r="RDN15" s="114"/>
      <c r="RDO15" s="114"/>
      <c r="RDP15" s="114"/>
      <c r="RDQ15" s="114"/>
      <c r="RDR15" s="114"/>
      <c r="RDS15" s="114"/>
      <c r="RDT15" s="114"/>
      <c r="RDU15" s="114"/>
      <c r="RDV15" s="114"/>
      <c r="RDW15" s="114"/>
      <c r="RDX15" s="114"/>
      <c r="RDY15" s="114"/>
      <c r="RDZ15" s="114"/>
      <c r="REA15" s="114"/>
      <c r="REB15" s="114"/>
      <c r="REC15" s="114"/>
      <c r="RED15" s="114"/>
      <c r="REE15" s="114"/>
      <c r="REF15" s="114"/>
      <c r="REG15" s="114"/>
      <c r="REH15" s="114"/>
      <c r="REI15" s="114"/>
      <c r="REJ15" s="114"/>
      <c r="REK15" s="114"/>
      <c r="REL15" s="114"/>
      <c r="REM15" s="114"/>
      <c r="REN15" s="114"/>
      <c r="REO15" s="114"/>
      <c r="REP15" s="114"/>
      <c r="REQ15" s="114"/>
      <c r="RER15" s="114"/>
      <c r="RES15" s="114"/>
      <c r="RET15" s="114"/>
      <c r="REU15" s="114"/>
      <c r="REV15" s="114"/>
      <c r="REW15" s="114"/>
      <c r="REX15" s="114"/>
      <c r="REY15" s="114"/>
      <c r="REZ15" s="114"/>
      <c r="RFA15" s="114"/>
      <c r="RFB15" s="114"/>
      <c r="RFC15" s="114"/>
      <c r="RFD15" s="114"/>
      <c r="RFE15" s="114"/>
      <c r="RFF15" s="114"/>
      <c r="RFG15" s="114"/>
      <c r="RFH15" s="114"/>
      <c r="RFI15" s="114"/>
      <c r="RFJ15" s="114"/>
      <c r="RFK15" s="114"/>
      <c r="RFL15" s="114"/>
      <c r="RFM15" s="114"/>
      <c r="RFN15" s="114"/>
      <c r="RFO15" s="114"/>
      <c r="RFP15" s="114"/>
      <c r="RFQ15" s="114"/>
      <c r="RFR15" s="114"/>
      <c r="RFS15" s="114"/>
      <c r="RFT15" s="114"/>
      <c r="RFU15" s="114"/>
      <c r="RFV15" s="114"/>
      <c r="RFW15" s="114"/>
      <c r="RFX15" s="114"/>
      <c r="RFY15" s="114"/>
      <c r="RFZ15" s="114"/>
      <c r="RGA15" s="114"/>
      <c r="RGB15" s="114"/>
      <c r="RGC15" s="114"/>
      <c r="RGD15" s="114"/>
      <c r="RGE15" s="114"/>
      <c r="RGF15" s="114"/>
      <c r="RGG15" s="114"/>
      <c r="RGH15" s="114"/>
      <c r="RGI15" s="114"/>
      <c r="RGJ15" s="114"/>
      <c r="RGK15" s="114"/>
      <c r="RGL15" s="114"/>
      <c r="RGM15" s="114"/>
      <c r="RGN15" s="114"/>
      <c r="RGO15" s="114"/>
      <c r="RGP15" s="114"/>
      <c r="RGQ15" s="114"/>
      <c r="RGR15" s="114"/>
      <c r="RGS15" s="114"/>
      <c r="RGT15" s="114"/>
      <c r="RGU15" s="114"/>
      <c r="RGV15" s="114"/>
      <c r="RGW15" s="114"/>
      <c r="RGX15" s="114"/>
      <c r="RGY15" s="114"/>
      <c r="RGZ15" s="114"/>
      <c r="RHA15" s="114"/>
      <c r="RHB15" s="114"/>
      <c r="RHC15" s="114"/>
      <c r="RHD15" s="114"/>
      <c r="RHE15" s="114"/>
      <c r="RHF15" s="114"/>
      <c r="RHG15" s="114"/>
      <c r="RHH15" s="114"/>
      <c r="RHI15" s="114"/>
      <c r="RHJ15" s="114"/>
      <c r="RHK15" s="114"/>
      <c r="RHL15" s="114"/>
      <c r="RHM15" s="114"/>
      <c r="RHN15" s="114"/>
      <c r="RHO15" s="114"/>
      <c r="RHP15" s="114"/>
      <c r="RHQ15" s="114"/>
      <c r="RHR15" s="114"/>
      <c r="RHS15" s="114"/>
      <c r="RHT15" s="114"/>
      <c r="RHU15" s="114"/>
      <c r="RHV15" s="114"/>
      <c r="RHW15" s="114"/>
      <c r="RHX15" s="114"/>
      <c r="RHY15" s="114"/>
      <c r="RHZ15" s="114"/>
      <c r="RIA15" s="114"/>
      <c r="RIB15" s="114"/>
      <c r="RIC15" s="114"/>
      <c r="RID15" s="114"/>
      <c r="RIE15" s="114"/>
      <c r="RIF15" s="114"/>
      <c r="RIG15" s="114"/>
      <c r="RIH15" s="114"/>
      <c r="RII15" s="114"/>
      <c r="RIJ15" s="114"/>
      <c r="RIK15" s="114"/>
      <c r="RIL15" s="114"/>
      <c r="RIM15" s="114"/>
      <c r="RIN15" s="114"/>
      <c r="RIO15" s="114"/>
      <c r="RIP15" s="114"/>
      <c r="RIQ15" s="114"/>
      <c r="RIR15" s="114"/>
      <c r="RIS15" s="114"/>
      <c r="RIT15" s="114"/>
      <c r="RIU15" s="114"/>
      <c r="RIV15" s="114"/>
      <c r="RIW15" s="114"/>
      <c r="RIX15" s="114"/>
      <c r="RIY15" s="114"/>
      <c r="RIZ15" s="114"/>
      <c r="RJA15" s="114"/>
      <c r="RJB15" s="114"/>
      <c r="RJC15" s="114"/>
      <c r="RJD15" s="114"/>
      <c r="RJE15" s="114"/>
      <c r="RJF15" s="114"/>
      <c r="RJG15" s="114"/>
      <c r="RJH15" s="114"/>
      <c r="RJI15" s="114"/>
      <c r="RJJ15" s="114"/>
      <c r="RJK15" s="114"/>
      <c r="RJL15" s="114"/>
      <c r="RJM15" s="114"/>
      <c r="RJN15" s="114"/>
      <c r="RJO15" s="114"/>
      <c r="RJP15" s="114"/>
      <c r="RJQ15" s="114"/>
      <c r="RJR15" s="114"/>
      <c r="RJS15" s="114"/>
      <c r="RJT15" s="114"/>
      <c r="RJU15" s="114"/>
      <c r="RJV15" s="114"/>
      <c r="RJW15" s="114"/>
      <c r="RJX15" s="114"/>
      <c r="RJY15" s="114"/>
      <c r="RJZ15" s="114"/>
      <c r="RKA15" s="114"/>
      <c r="RKB15" s="114"/>
      <c r="RKC15" s="114"/>
      <c r="RKD15" s="114"/>
      <c r="RKE15" s="114"/>
      <c r="RKF15" s="114"/>
      <c r="RKG15" s="114"/>
      <c r="RKH15" s="114"/>
      <c r="RKI15" s="114"/>
      <c r="RKJ15" s="114"/>
      <c r="RKK15" s="114"/>
      <c r="RKL15" s="114"/>
      <c r="RKM15" s="114"/>
      <c r="RKN15" s="114"/>
      <c r="RKO15" s="114"/>
      <c r="RKP15" s="114"/>
      <c r="RKQ15" s="114"/>
      <c r="RKR15" s="114"/>
      <c r="RKS15" s="114"/>
      <c r="RKT15" s="114"/>
      <c r="RKU15" s="114"/>
      <c r="RKV15" s="114"/>
      <c r="RKW15" s="114"/>
      <c r="RKX15" s="114"/>
      <c r="RKY15" s="114"/>
      <c r="RKZ15" s="114"/>
      <c r="RLA15" s="114"/>
      <c r="RLB15" s="114"/>
      <c r="RLC15" s="114"/>
      <c r="RLD15" s="114"/>
      <c r="RLE15" s="114"/>
      <c r="RLF15" s="114"/>
      <c r="RLG15" s="114"/>
      <c r="RLH15" s="114"/>
      <c r="RLI15" s="114"/>
      <c r="RLJ15" s="114"/>
      <c r="RLK15" s="114"/>
      <c r="RLL15" s="114"/>
      <c r="RLM15" s="114"/>
      <c r="RLN15" s="114"/>
      <c r="RLO15" s="114"/>
      <c r="RLP15" s="114"/>
      <c r="RLQ15" s="114"/>
      <c r="RLR15" s="114"/>
      <c r="RLS15" s="114"/>
      <c r="RLT15" s="114"/>
      <c r="RLU15" s="114"/>
      <c r="RLV15" s="114"/>
      <c r="RLW15" s="114"/>
      <c r="RLX15" s="114"/>
      <c r="RLY15" s="114"/>
      <c r="RLZ15" s="114"/>
      <c r="RMA15" s="114"/>
      <c r="RMB15" s="114"/>
      <c r="RMC15" s="114"/>
      <c r="RMD15" s="114"/>
      <c r="RME15" s="114"/>
      <c r="RMF15" s="114"/>
      <c r="RMG15" s="114"/>
      <c r="RMH15" s="114"/>
      <c r="RMI15" s="114"/>
      <c r="RMJ15" s="114"/>
      <c r="RMK15" s="114"/>
      <c r="RML15" s="114"/>
      <c r="RMM15" s="114"/>
      <c r="RMN15" s="114"/>
      <c r="RMO15" s="114"/>
      <c r="RMP15" s="114"/>
      <c r="RMQ15" s="114"/>
      <c r="RMR15" s="114"/>
      <c r="RMS15" s="114"/>
      <c r="RMT15" s="114"/>
      <c r="RMU15" s="114"/>
      <c r="RMV15" s="114"/>
      <c r="RMW15" s="114"/>
      <c r="RMX15" s="114"/>
      <c r="RMY15" s="114"/>
      <c r="RMZ15" s="114"/>
      <c r="RNA15" s="114"/>
      <c r="RNB15" s="114"/>
      <c r="RNC15" s="114"/>
      <c r="RND15" s="114"/>
      <c r="RNE15" s="114"/>
      <c r="RNF15" s="114"/>
      <c r="RNG15" s="114"/>
      <c r="RNH15" s="114"/>
      <c r="RNI15" s="114"/>
      <c r="RNJ15" s="114"/>
      <c r="RNK15" s="114"/>
      <c r="RNL15" s="114"/>
      <c r="RNM15" s="114"/>
      <c r="RNN15" s="114"/>
      <c r="RNO15" s="114"/>
      <c r="RNP15" s="114"/>
      <c r="RNQ15" s="114"/>
      <c r="RNR15" s="114"/>
      <c r="RNS15" s="114"/>
      <c r="RNT15" s="114"/>
      <c r="RNU15" s="114"/>
      <c r="RNV15" s="114"/>
      <c r="RNW15" s="114"/>
      <c r="RNX15" s="114"/>
      <c r="RNY15" s="114"/>
      <c r="RNZ15" s="114"/>
      <c r="ROA15" s="114"/>
      <c r="ROB15" s="114"/>
      <c r="ROC15" s="114"/>
      <c r="ROD15" s="114"/>
      <c r="ROE15" s="114"/>
      <c r="ROF15" s="114"/>
      <c r="ROG15" s="114"/>
      <c r="ROH15" s="114"/>
      <c r="ROI15" s="114"/>
      <c r="ROJ15" s="114"/>
      <c r="ROK15" s="114"/>
      <c r="ROL15" s="114"/>
      <c r="ROM15" s="114"/>
      <c r="RON15" s="114"/>
      <c r="ROO15" s="114"/>
      <c r="ROP15" s="114"/>
      <c r="ROQ15" s="114"/>
      <c r="ROR15" s="114"/>
      <c r="ROS15" s="114"/>
      <c r="ROT15" s="114"/>
      <c r="ROU15" s="114"/>
      <c r="ROV15" s="114"/>
      <c r="ROW15" s="114"/>
      <c r="ROX15" s="114"/>
      <c r="ROY15" s="114"/>
      <c r="ROZ15" s="114"/>
      <c r="RPA15" s="114"/>
      <c r="RPB15" s="114"/>
      <c r="RPC15" s="114"/>
      <c r="RPD15" s="114"/>
      <c r="RPE15" s="114"/>
      <c r="RPF15" s="114"/>
      <c r="RPG15" s="114"/>
      <c r="RPH15" s="114"/>
      <c r="RPI15" s="114"/>
      <c r="RPJ15" s="114"/>
      <c r="RPK15" s="114"/>
      <c r="RPL15" s="114"/>
      <c r="RPM15" s="114"/>
      <c r="RPN15" s="114"/>
      <c r="RPO15" s="114"/>
      <c r="RPP15" s="114"/>
      <c r="RPQ15" s="114"/>
      <c r="RPR15" s="114"/>
      <c r="RPS15" s="114"/>
      <c r="RPT15" s="114"/>
      <c r="RPU15" s="114"/>
      <c r="RPV15" s="114"/>
      <c r="RPW15" s="114"/>
      <c r="RPX15" s="114"/>
      <c r="RPY15" s="114"/>
      <c r="RPZ15" s="114"/>
      <c r="RQA15" s="114"/>
      <c r="RQB15" s="114"/>
      <c r="RQC15" s="114"/>
      <c r="RQD15" s="114"/>
      <c r="RQE15" s="114"/>
      <c r="RQF15" s="114"/>
      <c r="RQG15" s="114"/>
      <c r="RQH15" s="114"/>
      <c r="RQI15" s="114"/>
      <c r="RQJ15" s="114"/>
      <c r="RQK15" s="114"/>
      <c r="RQL15" s="114"/>
      <c r="RQM15" s="114"/>
      <c r="RQN15" s="114"/>
      <c r="RQO15" s="114"/>
      <c r="RQP15" s="114"/>
      <c r="RQQ15" s="114"/>
      <c r="RQR15" s="114"/>
      <c r="RQS15" s="114"/>
      <c r="RQT15" s="114"/>
      <c r="RQU15" s="114"/>
      <c r="RQV15" s="114"/>
      <c r="RQW15" s="114"/>
      <c r="RQX15" s="114"/>
      <c r="RQY15" s="114"/>
      <c r="RQZ15" s="114"/>
      <c r="RRA15" s="114"/>
      <c r="RRB15" s="114"/>
      <c r="RRC15" s="114"/>
      <c r="RRD15" s="114"/>
      <c r="RRE15" s="114"/>
      <c r="RRF15" s="114"/>
      <c r="RRG15" s="114"/>
      <c r="RRH15" s="114"/>
      <c r="RRI15" s="114"/>
      <c r="RRJ15" s="114"/>
      <c r="RRK15" s="114"/>
      <c r="RRL15" s="114"/>
      <c r="RRM15" s="114"/>
      <c r="RRN15" s="114"/>
      <c r="RRO15" s="114"/>
      <c r="RRP15" s="114"/>
      <c r="RRQ15" s="114"/>
      <c r="RRR15" s="114"/>
      <c r="RRS15" s="114"/>
      <c r="RRT15" s="114"/>
      <c r="RRU15" s="114"/>
      <c r="RRV15" s="114"/>
      <c r="RRW15" s="114"/>
      <c r="RRX15" s="114"/>
      <c r="RRY15" s="114"/>
      <c r="RRZ15" s="114"/>
      <c r="RSA15" s="114"/>
      <c r="RSB15" s="114"/>
      <c r="RSC15" s="114"/>
      <c r="RSD15" s="114"/>
      <c r="RSE15" s="114"/>
      <c r="RSF15" s="114"/>
      <c r="RSG15" s="114"/>
      <c r="RSH15" s="114"/>
      <c r="RSI15" s="114"/>
      <c r="RSJ15" s="114"/>
      <c r="RSK15" s="114"/>
      <c r="RSL15" s="114"/>
      <c r="RSM15" s="114"/>
      <c r="RSN15" s="114"/>
      <c r="RSO15" s="114"/>
      <c r="RSP15" s="114"/>
      <c r="RSQ15" s="114"/>
      <c r="RSR15" s="114"/>
      <c r="RSS15" s="114"/>
      <c r="RST15" s="114"/>
      <c r="RSU15" s="114"/>
      <c r="RSV15" s="114"/>
      <c r="RSW15" s="114"/>
      <c r="RSX15" s="114"/>
      <c r="RSY15" s="114"/>
      <c r="RSZ15" s="114"/>
      <c r="RTA15" s="114"/>
      <c r="RTB15" s="114"/>
      <c r="RTC15" s="114"/>
      <c r="RTD15" s="114"/>
      <c r="RTE15" s="114"/>
      <c r="RTF15" s="114"/>
      <c r="RTG15" s="114"/>
      <c r="RTH15" s="114"/>
      <c r="RTI15" s="114"/>
      <c r="RTJ15" s="114"/>
      <c r="RTK15" s="114"/>
      <c r="RTL15" s="114"/>
      <c r="RTM15" s="114"/>
      <c r="RTN15" s="114"/>
      <c r="RTO15" s="114"/>
      <c r="RTP15" s="114"/>
      <c r="RTQ15" s="114"/>
      <c r="RTR15" s="114"/>
      <c r="RTS15" s="114"/>
      <c r="RTT15" s="114"/>
      <c r="RTU15" s="114"/>
      <c r="RTV15" s="114"/>
      <c r="RTW15" s="114"/>
      <c r="RTX15" s="114"/>
      <c r="RTY15" s="114"/>
      <c r="RTZ15" s="114"/>
      <c r="RUA15" s="114"/>
      <c r="RUB15" s="114"/>
      <c r="RUC15" s="114"/>
      <c r="RUD15" s="114"/>
      <c r="RUE15" s="114"/>
      <c r="RUF15" s="114"/>
      <c r="RUG15" s="114"/>
      <c r="RUH15" s="114"/>
      <c r="RUI15" s="114"/>
      <c r="RUJ15" s="114"/>
      <c r="RUK15" s="114"/>
      <c r="RUL15" s="114"/>
      <c r="RUM15" s="114"/>
      <c r="RUN15" s="114"/>
      <c r="RUO15" s="114"/>
      <c r="RUP15" s="114"/>
      <c r="RUQ15" s="114"/>
      <c r="RUR15" s="114"/>
      <c r="RUS15" s="114"/>
      <c r="RUT15" s="114"/>
      <c r="RUU15" s="114"/>
      <c r="RUV15" s="114"/>
      <c r="RUW15" s="114"/>
      <c r="RUX15" s="114"/>
      <c r="RUY15" s="114"/>
      <c r="RUZ15" s="114"/>
      <c r="RVA15" s="114"/>
      <c r="RVB15" s="114"/>
      <c r="RVC15" s="114"/>
      <c r="RVD15" s="114"/>
      <c r="RVE15" s="114"/>
      <c r="RVF15" s="114"/>
      <c r="RVG15" s="114"/>
      <c r="RVH15" s="114"/>
      <c r="RVI15" s="114"/>
      <c r="RVJ15" s="114"/>
      <c r="RVK15" s="114"/>
      <c r="RVL15" s="114"/>
      <c r="RVM15" s="114"/>
      <c r="RVN15" s="114"/>
      <c r="RVO15" s="114"/>
      <c r="RVP15" s="114"/>
      <c r="RVQ15" s="114"/>
      <c r="RVR15" s="114"/>
      <c r="RVS15" s="114"/>
      <c r="RVT15" s="114"/>
      <c r="RVU15" s="114"/>
      <c r="RVV15" s="114"/>
      <c r="RVW15" s="114"/>
      <c r="RVX15" s="114"/>
      <c r="RVY15" s="114"/>
      <c r="RVZ15" s="114"/>
      <c r="RWA15" s="114"/>
      <c r="RWB15" s="114"/>
      <c r="RWC15" s="114"/>
      <c r="RWD15" s="114"/>
      <c r="RWE15" s="114"/>
      <c r="RWF15" s="114"/>
      <c r="RWG15" s="114"/>
      <c r="RWH15" s="114"/>
      <c r="RWI15" s="114"/>
      <c r="RWJ15" s="114"/>
      <c r="RWK15" s="114"/>
      <c r="RWL15" s="114"/>
      <c r="RWM15" s="114"/>
      <c r="RWN15" s="114"/>
      <c r="RWO15" s="114"/>
      <c r="RWP15" s="114"/>
      <c r="RWQ15" s="114"/>
      <c r="RWR15" s="114"/>
      <c r="RWS15" s="114"/>
      <c r="RWT15" s="114"/>
      <c r="RWU15" s="114"/>
      <c r="RWV15" s="114"/>
      <c r="RWW15" s="114"/>
      <c r="RWX15" s="114"/>
      <c r="RWY15" s="114"/>
      <c r="RWZ15" s="114"/>
      <c r="RXA15" s="114"/>
      <c r="RXB15" s="114"/>
      <c r="RXC15" s="114"/>
      <c r="RXD15" s="114"/>
      <c r="RXE15" s="114"/>
      <c r="RXF15" s="114"/>
      <c r="RXG15" s="114"/>
      <c r="RXH15" s="114"/>
      <c r="RXI15" s="114"/>
      <c r="RXJ15" s="114"/>
      <c r="RXK15" s="114"/>
      <c r="RXL15" s="114"/>
      <c r="RXM15" s="114"/>
      <c r="RXN15" s="114"/>
      <c r="RXO15" s="114"/>
      <c r="RXP15" s="114"/>
      <c r="RXQ15" s="114"/>
      <c r="RXR15" s="114"/>
      <c r="RXS15" s="114"/>
      <c r="RXT15" s="114"/>
      <c r="RXU15" s="114"/>
      <c r="RXV15" s="114"/>
      <c r="RXW15" s="114"/>
      <c r="RXX15" s="114"/>
      <c r="RXY15" s="114"/>
      <c r="RXZ15" s="114"/>
      <c r="RYA15" s="114"/>
      <c r="RYB15" s="114"/>
      <c r="RYC15" s="114"/>
      <c r="RYD15" s="114"/>
      <c r="RYE15" s="114"/>
      <c r="RYF15" s="114"/>
      <c r="RYG15" s="114"/>
      <c r="RYH15" s="114"/>
      <c r="RYI15" s="114"/>
      <c r="RYJ15" s="114"/>
      <c r="RYK15" s="114"/>
      <c r="RYL15" s="114"/>
      <c r="RYM15" s="114"/>
      <c r="RYN15" s="114"/>
      <c r="RYO15" s="114"/>
      <c r="RYP15" s="114"/>
      <c r="RYQ15" s="114"/>
      <c r="RYR15" s="114"/>
      <c r="RYS15" s="114"/>
      <c r="RYT15" s="114"/>
      <c r="RYU15" s="114"/>
      <c r="RYV15" s="114"/>
      <c r="RYW15" s="114"/>
      <c r="RYX15" s="114"/>
      <c r="RYY15" s="114"/>
      <c r="RYZ15" s="114"/>
      <c r="RZA15" s="114"/>
      <c r="RZB15" s="114"/>
      <c r="RZC15" s="114"/>
      <c r="RZD15" s="114"/>
      <c r="RZE15" s="114"/>
      <c r="RZF15" s="114"/>
      <c r="RZG15" s="114"/>
      <c r="RZH15" s="114"/>
      <c r="RZI15" s="114"/>
      <c r="RZJ15" s="114"/>
      <c r="RZK15" s="114"/>
      <c r="RZL15" s="114"/>
      <c r="RZM15" s="114"/>
      <c r="RZN15" s="114"/>
      <c r="RZO15" s="114"/>
      <c r="RZP15" s="114"/>
      <c r="RZQ15" s="114"/>
      <c r="RZR15" s="114"/>
      <c r="RZS15" s="114"/>
      <c r="RZT15" s="114"/>
      <c r="RZU15" s="114"/>
      <c r="RZV15" s="114"/>
      <c r="RZW15" s="114"/>
      <c r="RZX15" s="114"/>
      <c r="RZY15" s="114"/>
      <c r="RZZ15" s="114"/>
      <c r="SAA15" s="114"/>
      <c r="SAB15" s="114"/>
      <c r="SAC15" s="114"/>
      <c r="SAD15" s="114"/>
      <c r="SAE15" s="114"/>
      <c r="SAF15" s="114"/>
      <c r="SAG15" s="114"/>
      <c r="SAH15" s="114"/>
      <c r="SAI15" s="114"/>
      <c r="SAJ15" s="114"/>
      <c r="SAK15" s="114"/>
      <c r="SAL15" s="114"/>
      <c r="SAM15" s="114"/>
      <c r="SAN15" s="114"/>
      <c r="SAO15" s="114"/>
      <c r="SAP15" s="114"/>
      <c r="SAQ15" s="114"/>
      <c r="SAR15" s="114"/>
      <c r="SAS15" s="114"/>
      <c r="SAT15" s="114"/>
      <c r="SAU15" s="114"/>
      <c r="SAV15" s="114"/>
      <c r="SAW15" s="114"/>
      <c r="SAX15" s="114"/>
      <c r="SAY15" s="114"/>
      <c r="SAZ15" s="114"/>
      <c r="SBA15" s="114"/>
      <c r="SBB15" s="114"/>
      <c r="SBC15" s="114"/>
      <c r="SBD15" s="114"/>
      <c r="SBE15" s="114"/>
      <c r="SBF15" s="114"/>
      <c r="SBG15" s="114"/>
      <c r="SBH15" s="114"/>
      <c r="SBI15" s="114"/>
      <c r="SBJ15" s="114"/>
      <c r="SBK15" s="114"/>
      <c r="SBL15" s="114"/>
      <c r="SBM15" s="114"/>
      <c r="SBN15" s="114"/>
      <c r="SBO15" s="114"/>
      <c r="SBP15" s="114"/>
      <c r="SBQ15" s="114"/>
      <c r="SBR15" s="114"/>
      <c r="SBS15" s="114"/>
      <c r="SBT15" s="114"/>
      <c r="SBU15" s="114"/>
      <c r="SBV15" s="114"/>
      <c r="SBW15" s="114"/>
      <c r="SBX15" s="114"/>
      <c r="SBY15" s="114"/>
      <c r="SBZ15" s="114"/>
      <c r="SCA15" s="114"/>
      <c r="SCB15" s="114"/>
      <c r="SCC15" s="114"/>
      <c r="SCD15" s="114"/>
      <c r="SCE15" s="114"/>
      <c r="SCF15" s="114"/>
      <c r="SCG15" s="114"/>
      <c r="SCH15" s="114"/>
      <c r="SCI15" s="114"/>
      <c r="SCJ15" s="114"/>
      <c r="SCK15" s="114"/>
      <c r="SCL15" s="114"/>
      <c r="SCM15" s="114"/>
      <c r="SCN15" s="114"/>
      <c r="SCO15" s="114"/>
      <c r="SCP15" s="114"/>
      <c r="SCQ15" s="114"/>
      <c r="SCR15" s="114"/>
      <c r="SCS15" s="114"/>
      <c r="SCT15" s="114"/>
      <c r="SCU15" s="114"/>
      <c r="SCV15" s="114"/>
      <c r="SCW15" s="114"/>
      <c r="SCX15" s="114"/>
      <c r="SCY15" s="114"/>
      <c r="SCZ15" s="114"/>
      <c r="SDA15" s="114"/>
      <c r="SDB15" s="114"/>
      <c r="SDC15" s="114"/>
      <c r="SDD15" s="114"/>
      <c r="SDE15" s="114"/>
      <c r="SDF15" s="114"/>
      <c r="SDG15" s="114"/>
      <c r="SDH15" s="114"/>
      <c r="SDI15" s="114"/>
      <c r="SDJ15" s="114"/>
      <c r="SDK15" s="114"/>
      <c r="SDL15" s="114"/>
      <c r="SDM15" s="114"/>
      <c r="SDN15" s="114"/>
      <c r="SDO15" s="114"/>
      <c r="SDP15" s="114"/>
      <c r="SDQ15" s="114"/>
      <c r="SDR15" s="114"/>
      <c r="SDS15" s="114"/>
      <c r="SDT15" s="114"/>
      <c r="SDU15" s="114"/>
      <c r="SDV15" s="114"/>
      <c r="SDW15" s="114"/>
      <c r="SDX15" s="114"/>
      <c r="SDY15" s="114"/>
      <c r="SDZ15" s="114"/>
      <c r="SEA15" s="114"/>
      <c r="SEB15" s="114"/>
      <c r="SEC15" s="114"/>
      <c r="SED15" s="114"/>
      <c r="SEE15" s="114"/>
      <c r="SEF15" s="114"/>
      <c r="SEG15" s="114"/>
      <c r="SEH15" s="114"/>
      <c r="SEI15" s="114"/>
      <c r="SEJ15" s="114"/>
      <c r="SEK15" s="114"/>
      <c r="SEL15" s="114"/>
      <c r="SEM15" s="114"/>
      <c r="SEN15" s="114"/>
      <c r="SEO15" s="114"/>
      <c r="SEP15" s="114"/>
      <c r="SEQ15" s="114"/>
      <c r="SER15" s="114"/>
      <c r="SES15" s="114"/>
      <c r="SET15" s="114"/>
      <c r="SEU15" s="114"/>
      <c r="SEV15" s="114"/>
      <c r="SEW15" s="114"/>
      <c r="SEX15" s="114"/>
      <c r="SEY15" s="114"/>
      <c r="SEZ15" s="114"/>
      <c r="SFA15" s="114"/>
      <c r="SFB15" s="114"/>
      <c r="SFC15" s="114"/>
      <c r="SFD15" s="114"/>
      <c r="SFE15" s="114"/>
      <c r="SFF15" s="114"/>
      <c r="SFG15" s="114"/>
      <c r="SFH15" s="114"/>
      <c r="SFI15" s="114"/>
      <c r="SFJ15" s="114"/>
      <c r="SFK15" s="114"/>
      <c r="SFL15" s="114"/>
      <c r="SFM15" s="114"/>
      <c r="SFN15" s="114"/>
      <c r="SFO15" s="114"/>
      <c r="SFP15" s="114"/>
      <c r="SFQ15" s="114"/>
      <c r="SFR15" s="114"/>
      <c r="SFS15" s="114"/>
      <c r="SFT15" s="114"/>
      <c r="SFU15" s="114"/>
      <c r="SFV15" s="114"/>
      <c r="SFW15" s="114"/>
      <c r="SFX15" s="114"/>
      <c r="SFY15" s="114"/>
      <c r="SFZ15" s="114"/>
      <c r="SGA15" s="114"/>
      <c r="SGB15" s="114"/>
      <c r="SGC15" s="114"/>
      <c r="SGD15" s="114"/>
      <c r="SGE15" s="114"/>
      <c r="SGF15" s="114"/>
      <c r="SGG15" s="114"/>
      <c r="SGH15" s="114"/>
      <c r="SGI15" s="114"/>
      <c r="SGJ15" s="114"/>
      <c r="SGK15" s="114"/>
      <c r="SGL15" s="114"/>
      <c r="SGM15" s="114"/>
      <c r="SGN15" s="114"/>
      <c r="SGO15" s="114"/>
      <c r="SGP15" s="114"/>
      <c r="SGQ15" s="114"/>
      <c r="SGR15" s="114"/>
      <c r="SGS15" s="114"/>
      <c r="SGT15" s="114"/>
      <c r="SGU15" s="114"/>
      <c r="SGV15" s="114"/>
      <c r="SGW15" s="114"/>
      <c r="SGX15" s="114"/>
      <c r="SGY15" s="114"/>
      <c r="SGZ15" s="114"/>
      <c r="SHA15" s="114"/>
      <c r="SHB15" s="114"/>
      <c r="SHC15" s="114"/>
      <c r="SHD15" s="114"/>
      <c r="SHE15" s="114"/>
      <c r="SHF15" s="114"/>
      <c r="SHG15" s="114"/>
      <c r="SHH15" s="114"/>
      <c r="SHI15" s="114"/>
      <c r="SHJ15" s="114"/>
      <c r="SHK15" s="114"/>
      <c r="SHL15" s="114"/>
      <c r="SHM15" s="114"/>
      <c r="SHN15" s="114"/>
      <c r="SHO15" s="114"/>
      <c r="SHP15" s="114"/>
      <c r="SHQ15" s="114"/>
      <c r="SHR15" s="114"/>
      <c r="SHS15" s="114"/>
      <c r="SHT15" s="114"/>
      <c r="SHU15" s="114"/>
      <c r="SHV15" s="114"/>
      <c r="SHW15" s="114"/>
      <c r="SHX15" s="114"/>
      <c r="SHY15" s="114"/>
      <c r="SHZ15" s="114"/>
      <c r="SIA15" s="114"/>
      <c r="SIB15" s="114"/>
      <c r="SIC15" s="114"/>
      <c r="SID15" s="114"/>
      <c r="SIE15" s="114"/>
      <c r="SIF15" s="114"/>
      <c r="SIG15" s="114"/>
      <c r="SIH15" s="114"/>
      <c r="SII15" s="114"/>
      <c r="SIJ15" s="114"/>
      <c r="SIK15" s="114"/>
      <c r="SIL15" s="114"/>
      <c r="SIM15" s="114"/>
      <c r="SIN15" s="114"/>
      <c r="SIO15" s="114"/>
      <c r="SIP15" s="114"/>
      <c r="SIQ15" s="114"/>
      <c r="SIR15" s="114"/>
      <c r="SIS15" s="114"/>
      <c r="SIT15" s="114"/>
      <c r="SIU15" s="114"/>
      <c r="SIV15" s="114"/>
      <c r="SIW15" s="114"/>
      <c r="SIX15" s="114"/>
      <c r="SIY15" s="114"/>
      <c r="SIZ15" s="114"/>
      <c r="SJA15" s="114"/>
      <c r="SJB15" s="114"/>
      <c r="SJC15" s="114"/>
      <c r="SJD15" s="114"/>
      <c r="SJE15" s="114"/>
      <c r="SJF15" s="114"/>
      <c r="SJG15" s="114"/>
      <c r="SJH15" s="114"/>
      <c r="SJI15" s="114"/>
      <c r="SJJ15" s="114"/>
      <c r="SJK15" s="114"/>
      <c r="SJL15" s="114"/>
      <c r="SJM15" s="114"/>
      <c r="SJN15" s="114"/>
      <c r="SJO15" s="114"/>
      <c r="SJP15" s="114"/>
      <c r="SJQ15" s="114"/>
      <c r="SJR15" s="114"/>
      <c r="SJS15" s="114"/>
      <c r="SJT15" s="114"/>
      <c r="SJU15" s="114"/>
      <c r="SJV15" s="114"/>
      <c r="SJW15" s="114"/>
      <c r="SJX15" s="114"/>
      <c r="SJY15" s="114"/>
      <c r="SJZ15" s="114"/>
      <c r="SKA15" s="114"/>
      <c r="SKB15" s="114"/>
      <c r="SKC15" s="114"/>
      <c r="SKD15" s="114"/>
      <c r="SKE15" s="114"/>
      <c r="SKF15" s="114"/>
      <c r="SKG15" s="114"/>
      <c r="SKH15" s="114"/>
      <c r="SKI15" s="114"/>
      <c r="SKJ15" s="114"/>
      <c r="SKK15" s="114"/>
      <c r="SKL15" s="114"/>
      <c r="SKM15" s="114"/>
      <c r="SKN15" s="114"/>
      <c r="SKO15" s="114"/>
      <c r="SKP15" s="114"/>
      <c r="SKQ15" s="114"/>
      <c r="SKR15" s="114"/>
      <c r="SKS15" s="114"/>
      <c r="SKT15" s="114"/>
      <c r="SKU15" s="114"/>
      <c r="SKV15" s="114"/>
      <c r="SKW15" s="114"/>
      <c r="SKX15" s="114"/>
      <c r="SKY15" s="114"/>
      <c r="SKZ15" s="114"/>
      <c r="SLA15" s="114"/>
      <c r="SLB15" s="114"/>
      <c r="SLC15" s="114"/>
      <c r="SLD15" s="114"/>
      <c r="SLE15" s="114"/>
      <c r="SLF15" s="114"/>
      <c r="SLG15" s="114"/>
      <c r="SLH15" s="114"/>
      <c r="SLI15" s="114"/>
      <c r="SLJ15" s="114"/>
      <c r="SLK15" s="114"/>
      <c r="SLL15" s="114"/>
      <c r="SLM15" s="114"/>
      <c r="SLN15" s="114"/>
      <c r="SLO15" s="114"/>
      <c r="SLP15" s="114"/>
      <c r="SLQ15" s="114"/>
      <c r="SLR15" s="114"/>
      <c r="SLS15" s="114"/>
      <c r="SLT15" s="114"/>
      <c r="SLU15" s="114"/>
      <c r="SLV15" s="114"/>
      <c r="SLW15" s="114"/>
      <c r="SLX15" s="114"/>
      <c r="SLY15" s="114"/>
      <c r="SLZ15" s="114"/>
      <c r="SMA15" s="114"/>
      <c r="SMB15" s="114"/>
      <c r="SMC15" s="114"/>
      <c r="SMD15" s="114"/>
      <c r="SME15" s="114"/>
      <c r="SMF15" s="114"/>
      <c r="SMG15" s="114"/>
      <c r="SMH15" s="114"/>
      <c r="SMI15" s="114"/>
      <c r="SMJ15" s="114"/>
      <c r="SMK15" s="114"/>
      <c r="SML15" s="114"/>
      <c r="SMM15" s="114"/>
      <c r="SMN15" s="114"/>
      <c r="SMO15" s="114"/>
      <c r="SMP15" s="114"/>
      <c r="SMQ15" s="114"/>
      <c r="SMR15" s="114"/>
      <c r="SMS15" s="114"/>
      <c r="SMT15" s="114"/>
      <c r="SMU15" s="114"/>
      <c r="SMV15" s="114"/>
      <c r="SMW15" s="114"/>
      <c r="SMX15" s="114"/>
      <c r="SMY15" s="114"/>
      <c r="SMZ15" s="114"/>
      <c r="SNA15" s="114"/>
      <c r="SNB15" s="114"/>
      <c r="SNC15" s="114"/>
      <c r="SND15" s="114"/>
      <c r="SNE15" s="114"/>
      <c r="SNF15" s="114"/>
      <c r="SNG15" s="114"/>
      <c r="SNH15" s="114"/>
      <c r="SNI15" s="114"/>
      <c r="SNJ15" s="114"/>
      <c r="SNK15" s="114"/>
      <c r="SNL15" s="114"/>
      <c r="SNM15" s="114"/>
      <c r="SNN15" s="114"/>
      <c r="SNO15" s="114"/>
      <c r="SNP15" s="114"/>
      <c r="SNQ15" s="114"/>
      <c r="SNR15" s="114"/>
      <c r="SNS15" s="114"/>
      <c r="SNT15" s="114"/>
      <c r="SNU15" s="114"/>
      <c r="SNV15" s="114"/>
      <c r="SNW15" s="114"/>
      <c r="SNX15" s="114"/>
      <c r="SNY15" s="114"/>
      <c r="SNZ15" s="114"/>
      <c r="SOA15" s="114"/>
      <c r="SOB15" s="114"/>
      <c r="SOC15" s="114"/>
      <c r="SOD15" s="114"/>
      <c r="SOE15" s="114"/>
      <c r="SOF15" s="114"/>
      <c r="SOG15" s="114"/>
      <c r="SOH15" s="114"/>
      <c r="SOI15" s="114"/>
      <c r="SOJ15" s="114"/>
      <c r="SOK15" s="114"/>
      <c r="SOL15" s="114"/>
      <c r="SOM15" s="114"/>
      <c r="SON15" s="114"/>
      <c r="SOO15" s="114"/>
      <c r="SOP15" s="114"/>
      <c r="SOQ15" s="114"/>
      <c r="SOR15" s="114"/>
      <c r="SOS15" s="114"/>
      <c r="SOT15" s="114"/>
      <c r="SOU15" s="114"/>
      <c r="SOV15" s="114"/>
      <c r="SOW15" s="114"/>
      <c r="SOX15" s="114"/>
      <c r="SOY15" s="114"/>
      <c r="SOZ15" s="114"/>
      <c r="SPA15" s="114"/>
      <c r="SPB15" s="114"/>
      <c r="SPC15" s="114"/>
      <c r="SPD15" s="114"/>
      <c r="SPE15" s="114"/>
      <c r="SPF15" s="114"/>
      <c r="SPG15" s="114"/>
      <c r="SPH15" s="114"/>
      <c r="SPI15" s="114"/>
      <c r="SPJ15" s="114"/>
      <c r="SPK15" s="114"/>
      <c r="SPL15" s="114"/>
      <c r="SPM15" s="114"/>
      <c r="SPN15" s="114"/>
      <c r="SPO15" s="114"/>
      <c r="SPP15" s="114"/>
      <c r="SPQ15" s="114"/>
      <c r="SPR15" s="114"/>
      <c r="SPS15" s="114"/>
      <c r="SPT15" s="114"/>
      <c r="SPU15" s="114"/>
      <c r="SPV15" s="114"/>
      <c r="SPW15" s="114"/>
      <c r="SPX15" s="114"/>
      <c r="SPY15" s="114"/>
      <c r="SPZ15" s="114"/>
      <c r="SQA15" s="114"/>
      <c r="SQB15" s="114"/>
      <c r="SQC15" s="114"/>
      <c r="SQD15" s="114"/>
      <c r="SQE15" s="114"/>
      <c r="SQF15" s="114"/>
      <c r="SQG15" s="114"/>
      <c r="SQH15" s="114"/>
      <c r="SQI15" s="114"/>
      <c r="SQJ15" s="114"/>
      <c r="SQK15" s="114"/>
      <c r="SQL15" s="114"/>
      <c r="SQM15" s="114"/>
      <c r="SQN15" s="114"/>
      <c r="SQO15" s="114"/>
      <c r="SQP15" s="114"/>
      <c r="SQQ15" s="114"/>
      <c r="SQR15" s="114"/>
      <c r="SQS15" s="114"/>
      <c r="SQT15" s="114"/>
      <c r="SQU15" s="114"/>
      <c r="SQV15" s="114"/>
      <c r="SQW15" s="114"/>
      <c r="SQX15" s="114"/>
      <c r="SQY15" s="114"/>
      <c r="SQZ15" s="114"/>
      <c r="SRA15" s="114"/>
      <c r="SRB15" s="114"/>
      <c r="SRC15" s="114"/>
      <c r="SRD15" s="114"/>
      <c r="SRE15" s="114"/>
      <c r="SRF15" s="114"/>
      <c r="SRG15" s="114"/>
      <c r="SRH15" s="114"/>
      <c r="SRI15" s="114"/>
      <c r="SRJ15" s="114"/>
      <c r="SRK15" s="114"/>
      <c r="SRL15" s="114"/>
      <c r="SRM15" s="114"/>
      <c r="SRN15" s="114"/>
      <c r="SRO15" s="114"/>
      <c r="SRP15" s="114"/>
      <c r="SRQ15" s="114"/>
      <c r="SRR15" s="114"/>
      <c r="SRS15" s="114"/>
      <c r="SRT15" s="114"/>
      <c r="SRU15" s="114"/>
      <c r="SRV15" s="114"/>
      <c r="SRW15" s="114"/>
      <c r="SRX15" s="114"/>
      <c r="SRY15" s="114"/>
      <c r="SRZ15" s="114"/>
      <c r="SSA15" s="114"/>
      <c r="SSB15" s="114"/>
      <c r="SSC15" s="114"/>
      <c r="SSD15" s="114"/>
      <c r="SSE15" s="114"/>
      <c r="SSF15" s="114"/>
      <c r="SSG15" s="114"/>
      <c r="SSH15" s="114"/>
      <c r="SSI15" s="114"/>
      <c r="SSJ15" s="114"/>
      <c r="SSK15" s="114"/>
      <c r="SSL15" s="114"/>
      <c r="SSM15" s="114"/>
      <c r="SSN15" s="114"/>
      <c r="SSO15" s="114"/>
      <c r="SSP15" s="114"/>
      <c r="SSQ15" s="114"/>
      <c r="SSR15" s="114"/>
      <c r="SSS15" s="114"/>
      <c r="SST15" s="114"/>
      <c r="SSU15" s="114"/>
      <c r="SSV15" s="114"/>
      <c r="SSW15" s="114"/>
      <c r="SSX15" s="114"/>
      <c r="SSY15" s="114"/>
      <c r="SSZ15" s="114"/>
      <c r="STA15" s="114"/>
      <c r="STB15" s="114"/>
      <c r="STC15" s="114"/>
      <c r="STD15" s="114"/>
      <c r="STE15" s="114"/>
      <c r="STF15" s="114"/>
      <c r="STG15" s="114"/>
      <c r="STH15" s="114"/>
      <c r="STI15" s="114"/>
      <c r="STJ15" s="114"/>
      <c r="STK15" s="114"/>
      <c r="STL15" s="114"/>
      <c r="STM15" s="114"/>
      <c r="STN15" s="114"/>
      <c r="STO15" s="114"/>
      <c r="STP15" s="114"/>
      <c r="STQ15" s="114"/>
      <c r="STR15" s="114"/>
      <c r="STS15" s="114"/>
      <c r="STT15" s="114"/>
      <c r="STU15" s="114"/>
      <c r="STV15" s="114"/>
      <c r="STW15" s="114"/>
      <c r="STX15" s="114"/>
      <c r="STY15" s="114"/>
      <c r="STZ15" s="114"/>
      <c r="SUA15" s="114"/>
      <c r="SUB15" s="114"/>
      <c r="SUC15" s="114"/>
      <c r="SUD15" s="114"/>
      <c r="SUE15" s="114"/>
      <c r="SUF15" s="114"/>
      <c r="SUG15" s="114"/>
      <c r="SUH15" s="114"/>
      <c r="SUI15" s="114"/>
      <c r="SUJ15" s="114"/>
      <c r="SUK15" s="114"/>
      <c r="SUL15" s="114"/>
      <c r="SUM15" s="114"/>
      <c r="SUN15" s="114"/>
      <c r="SUO15" s="114"/>
      <c r="SUP15" s="114"/>
      <c r="SUQ15" s="114"/>
      <c r="SUR15" s="114"/>
      <c r="SUS15" s="114"/>
      <c r="SUT15" s="114"/>
      <c r="SUU15" s="114"/>
      <c r="SUV15" s="114"/>
      <c r="SUW15" s="114"/>
      <c r="SUX15" s="114"/>
      <c r="SUY15" s="114"/>
      <c r="SUZ15" s="114"/>
      <c r="SVA15" s="114"/>
      <c r="SVB15" s="114"/>
      <c r="SVC15" s="114"/>
      <c r="SVD15" s="114"/>
      <c r="SVE15" s="114"/>
      <c r="SVF15" s="114"/>
      <c r="SVG15" s="114"/>
      <c r="SVH15" s="114"/>
      <c r="SVI15" s="114"/>
      <c r="SVJ15" s="114"/>
      <c r="SVK15" s="114"/>
      <c r="SVL15" s="114"/>
      <c r="SVM15" s="114"/>
      <c r="SVN15" s="114"/>
      <c r="SVO15" s="114"/>
      <c r="SVP15" s="114"/>
      <c r="SVQ15" s="114"/>
      <c r="SVR15" s="114"/>
      <c r="SVS15" s="114"/>
      <c r="SVT15" s="114"/>
      <c r="SVU15" s="114"/>
      <c r="SVV15" s="114"/>
      <c r="SVW15" s="114"/>
      <c r="SVX15" s="114"/>
      <c r="SVY15" s="114"/>
      <c r="SVZ15" s="114"/>
      <c r="SWA15" s="114"/>
      <c r="SWB15" s="114"/>
      <c r="SWC15" s="114"/>
      <c r="SWD15" s="114"/>
      <c r="SWE15" s="114"/>
      <c r="SWF15" s="114"/>
      <c r="SWG15" s="114"/>
      <c r="SWH15" s="114"/>
      <c r="SWI15" s="114"/>
      <c r="SWJ15" s="114"/>
      <c r="SWK15" s="114"/>
      <c r="SWL15" s="114"/>
      <c r="SWM15" s="114"/>
      <c r="SWN15" s="114"/>
      <c r="SWO15" s="114"/>
      <c r="SWP15" s="114"/>
      <c r="SWQ15" s="114"/>
      <c r="SWR15" s="114"/>
      <c r="SWS15" s="114"/>
      <c r="SWT15" s="114"/>
      <c r="SWU15" s="114"/>
      <c r="SWV15" s="114"/>
      <c r="SWW15" s="114"/>
      <c r="SWX15" s="114"/>
      <c r="SWY15" s="114"/>
      <c r="SWZ15" s="114"/>
      <c r="SXA15" s="114"/>
      <c r="SXB15" s="114"/>
      <c r="SXC15" s="114"/>
      <c r="SXD15" s="114"/>
      <c r="SXE15" s="114"/>
      <c r="SXF15" s="114"/>
      <c r="SXG15" s="114"/>
      <c r="SXH15" s="114"/>
      <c r="SXI15" s="114"/>
      <c r="SXJ15" s="114"/>
      <c r="SXK15" s="114"/>
      <c r="SXL15" s="114"/>
      <c r="SXM15" s="114"/>
      <c r="SXN15" s="114"/>
      <c r="SXO15" s="114"/>
      <c r="SXP15" s="114"/>
      <c r="SXQ15" s="114"/>
      <c r="SXR15" s="114"/>
      <c r="SXS15" s="114"/>
      <c r="SXT15" s="114"/>
      <c r="SXU15" s="114"/>
      <c r="SXV15" s="114"/>
      <c r="SXW15" s="114"/>
      <c r="SXX15" s="114"/>
      <c r="SXY15" s="114"/>
      <c r="SXZ15" s="114"/>
      <c r="SYA15" s="114"/>
      <c r="SYB15" s="114"/>
      <c r="SYC15" s="114"/>
      <c r="SYD15" s="114"/>
      <c r="SYE15" s="114"/>
      <c r="SYF15" s="114"/>
      <c r="SYG15" s="114"/>
      <c r="SYH15" s="114"/>
      <c r="SYI15" s="114"/>
      <c r="SYJ15" s="114"/>
      <c r="SYK15" s="114"/>
      <c r="SYL15" s="114"/>
      <c r="SYM15" s="114"/>
      <c r="SYN15" s="114"/>
      <c r="SYO15" s="114"/>
      <c r="SYP15" s="114"/>
      <c r="SYQ15" s="114"/>
      <c r="SYR15" s="114"/>
      <c r="SYS15" s="114"/>
      <c r="SYT15" s="114"/>
      <c r="SYU15" s="114"/>
      <c r="SYV15" s="114"/>
      <c r="SYW15" s="114"/>
      <c r="SYX15" s="114"/>
      <c r="SYY15" s="114"/>
      <c r="SYZ15" s="114"/>
      <c r="SZA15" s="114"/>
      <c r="SZB15" s="114"/>
      <c r="SZC15" s="114"/>
      <c r="SZD15" s="114"/>
      <c r="SZE15" s="114"/>
      <c r="SZF15" s="114"/>
      <c r="SZG15" s="114"/>
      <c r="SZH15" s="114"/>
      <c r="SZI15" s="114"/>
      <c r="SZJ15" s="114"/>
      <c r="SZK15" s="114"/>
      <c r="SZL15" s="114"/>
      <c r="SZM15" s="114"/>
      <c r="SZN15" s="114"/>
      <c r="SZO15" s="114"/>
      <c r="SZP15" s="114"/>
      <c r="SZQ15" s="114"/>
      <c r="SZR15" s="114"/>
      <c r="SZS15" s="114"/>
      <c r="SZT15" s="114"/>
      <c r="SZU15" s="114"/>
      <c r="SZV15" s="114"/>
      <c r="SZW15" s="114"/>
      <c r="SZX15" s="114"/>
      <c r="SZY15" s="114"/>
      <c r="SZZ15" s="114"/>
      <c r="TAA15" s="114"/>
      <c r="TAB15" s="114"/>
      <c r="TAC15" s="114"/>
      <c r="TAD15" s="114"/>
      <c r="TAE15" s="114"/>
      <c r="TAF15" s="114"/>
      <c r="TAG15" s="114"/>
      <c r="TAH15" s="114"/>
      <c r="TAI15" s="114"/>
      <c r="TAJ15" s="114"/>
      <c r="TAK15" s="114"/>
      <c r="TAL15" s="114"/>
      <c r="TAM15" s="114"/>
      <c r="TAN15" s="114"/>
      <c r="TAO15" s="114"/>
      <c r="TAP15" s="114"/>
      <c r="TAQ15" s="114"/>
      <c r="TAR15" s="114"/>
      <c r="TAS15" s="114"/>
      <c r="TAT15" s="114"/>
      <c r="TAU15" s="114"/>
      <c r="TAV15" s="114"/>
      <c r="TAW15" s="114"/>
      <c r="TAX15" s="114"/>
      <c r="TAY15" s="114"/>
      <c r="TAZ15" s="114"/>
      <c r="TBA15" s="114"/>
      <c r="TBB15" s="114"/>
      <c r="TBC15" s="114"/>
      <c r="TBD15" s="114"/>
      <c r="TBE15" s="114"/>
      <c r="TBF15" s="114"/>
      <c r="TBG15" s="114"/>
      <c r="TBH15" s="114"/>
      <c r="TBI15" s="114"/>
      <c r="TBJ15" s="114"/>
      <c r="TBK15" s="114"/>
      <c r="TBL15" s="114"/>
      <c r="TBM15" s="114"/>
      <c r="TBN15" s="114"/>
      <c r="TBO15" s="114"/>
      <c r="TBP15" s="114"/>
      <c r="TBQ15" s="114"/>
      <c r="TBR15" s="114"/>
      <c r="TBS15" s="114"/>
      <c r="TBT15" s="114"/>
      <c r="TBU15" s="114"/>
      <c r="TBV15" s="114"/>
      <c r="TBW15" s="114"/>
      <c r="TBX15" s="114"/>
      <c r="TBY15" s="114"/>
      <c r="TBZ15" s="114"/>
      <c r="TCA15" s="114"/>
      <c r="TCB15" s="114"/>
      <c r="TCC15" s="114"/>
      <c r="TCD15" s="114"/>
      <c r="TCE15" s="114"/>
      <c r="TCF15" s="114"/>
      <c r="TCG15" s="114"/>
      <c r="TCH15" s="114"/>
      <c r="TCI15" s="114"/>
      <c r="TCJ15" s="114"/>
      <c r="TCK15" s="114"/>
      <c r="TCL15" s="114"/>
      <c r="TCM15" s="114"/>
      <c r="TCN15" s="114"/>
      <c r="TCO15" s="114"/>
      <c r="TCP15" s="114"/>
      <c r="TCQ15" s="114"/>
      <c r="TCR15" s="114"/>
      <c r="TCS15" s="114"/>
      <c r="TCT15" s="114"/>
      <c r="TCU15" s="114"/>
      <c r="TCV15" s="114"/>
      <c r="TCW15" s="114"/>
      <c r="TCX15" s="114"/>
      <c r="TCY15" s="114"/>
      <c r="TCZ15" s="114"/>
      <c r="TDA15" s="114"/>
      <c r="TDB15" s="114"/>
      <c r="TDC15" s="114"/>
      <c r="TDD15" s="114"/>
      <c r="TDE15" s="114"/>
      <c r="TDF15" s="114"/>
      <c r="TDG15" s="114"/>
      <c r="TDH15" s="114"/>
      <c r="TDI15" s="114"/>
      <c r="TDJ15" s="114"/>
      <c r="TDK15" s="114"/>
      <c r="TDL15" s="114"/>
      <c r="TDM15" s="114"/>
      <c r="TDN15" s="114"/>
      <c r="TDO15" s="114"/>
      <c r="TDP15" s="114"/>
      <c r="TDQ15" s="114"/>
      <c r="TDR15" s="114"/>
      <c r="TDS15" s="114"/>
      <c r="TDT15" s="114"/>
      <c r="TDU15" s="114"/>
      <c r="TDV15" s="114"/>
      <c r="TDW15" s="114"/>
      <c r="TDX15" s="114"/>
      <c r="TDY15" s="114"/>
      <c r="TDZ15" s="114"/>
      <c r="TEA15" s="114"/>
      <c r="TEB15" s="114"/>
      <c r="TEC15" s="114"/>
      <c r="TED15" s="114"/>
      <c r="TEE15" s="114"/>
      <c r="TEF15" s="114"/>
      <c r="TEG15" s="114"/>
      <c r="TEH15" s="114"/>
      <c r="TEI15" s="114"/>
      <c r="TEJ15" s="114"/>
      <c r="TEK15" s="114"/>
      <c r="TEL15" s="114"/>
      <c r="TEM15" s="114"/>
      <c r="TEN15" s="114"/>
      <c r="TEO15" s="114"/>
      <c r="TEP15" s="114"/>
      <c r="TEQ15" s="114"/>
      <c r="TER15" s="114"/>
      <c r="TES15" s="114"/>
      <c r="TET15" s="114"/>
      <c r="TEU15" s="114"/>
      <c r="TEV15" s="114"/>
      <c r="TEW15" s="114"/>
      <c r="TEX15" s="114"/>
      <c r="TEY15" s="114"/>
      <c r="TEZ15" s="114"/>
      <c r="TFA15" s="114"/>
      <c r="TFB15" s="114"/>
      <c r="TFC15" s="114"/>
      <c r="TFD15" s="114"/>
      <c r="TFE15" s="114"/>
      <c r="TFF15" s="114"/>
      <c r="TFG15" s="114"/>
      <c r="TFH15" s="114"/>
      <c r="TFI15" s="114"/>
      <c r="TFJ15" s="114"/>
      <c r="TFK15" s="114"/>
      <c r="TFL15" s="114"/>
      <c r="TFM15" s="114"/>
      <c r="TFN15" s="114"/>
      <c r="TFO15" s="114"/>
      <c r="TFP15" s="114"/>
      <c r="TFQ15" s="114"/>
      <c r="TFR15" s="114"/>
      <c r="TFS15" s="114"/>
      <c r="TFT15" s="114"/>
      <c r="TFU15" s="114"/>
      <c r="TFV15" s="114"/>
      <c r="TFW15" s="114"/>
      <c r="TFX15" s="114"/>
      <c r="TFY15" s="114"/>
      <c r="TFZ15" s="114"/>
      <c r="TGA15" s="114"/>
      <c r="TGB15" s="114"/>
      <c r="TGC15" s="114"/>
      <c r="TGD15" s="114"/>
      <c r="TGE15" s="114"/>
      <c r="TGF15" s="114"/>
      <c r="TGG15" s="114"/>
      <c r="TGH15" s="114"/>
      <c r="TGI15" s="114"/>
      <c r="TGJ15" s="114"/>
      <c r="TGK15" s="114"/>
      <c r="TGL15" s="114"/>
      <c r="TGM15" s="114"/>
      <c r="TGN15" s="114"/>
      <c r="TGO15" s="114"/>
      <c r="TGP15" s="114"/>
      <c r="TGQ15" s="114"/>
      <c r="TGR15" s="114"/>
      <c r="TGS15" s="114"/>
      <c r="TGT15" s="114"/>
      <c r="TGU15" s="114"/>
      <c r="TGV15" s="114"/>
      <c r="TGW15" s="114"/>
      <c r="TGX15" s="114"/>
      <c r="TGY15" s="114"/>
      <c r="TGZ15" s="114"/>
      <c r="THA15" s="114"/>
      <c r="THB15" s="114"/>
      <c r="THC15" s="114"/>
      <c r="THD15" s="114"/>
      <c r="THE15" s="114"/>
      <c r="THF15" s="114"/>
      <c r="THG15" s="114"/>
      <c r="THH15" s="114"/>
      <c r="THI15" s="114"/>
      <c r="THJ15" s="114"/>
      <c r="THK15" s="114"/>
      <c r="THL15" s="114"/>
      <c r="THM15" s="114"/>
      <c r="THN15" s="114"/>
      <c r="THO15" s="114"/>
      <c r="THP15" s="114"/>
      <c r="THQ15" s="114"/>
      <c r="THR15" s="114"/>
      <c r="THS15" s="114"/>
      <c r="THT15" s="114"/>
      <c r="THU15" s="114"/>
      <c r="THV15" s="114"/>
      <c r="THW15" s="114"/>
      <c r="THX15" s="114"/>
      <c r="THY15" s="114"/>
      <c r="THZ15" s="114"/>
      <c r="TIA15" s="114"/>
      <c r="TIB15" s="114"/>
      <c r="TIC15" s="114"/>
      <c r="TID15" s="114"/>
      <c r="TIE15" s="114"/>
      <c r="TIF15" s="114"/>
      <c r="TIG15" s="114"/>
      <c r="TIH15" s="114"/>
      <c r="TII15" s="114"/>
      <c r="TIJ15" s="114"/>
      <c r="TIK15" s="114"/>
      <c r="TIL15" s="114"/>
      <c r="TIM15" s="114"/>
      <c r="TIN15" s="114"/>
      <c r="TIO15" s="114"/>
      <c r="TIP15" s="114"/>
      <c r="TIQ15" s="114"/>
      <c r="TIR15" s="114"/>
      <c r="TIS15" s="114"/>
      <c r="TIT15" s="114"/>
      <c r="TIU15" s="114"/>
      <c r="TIV15" s="114"/>
      <c r="TIW15" s="114"/>
      <c r="TIX15" s="114"/>
      <c r="TIY15" s="114"/>
      <c r="TIZ15" s="114"/>
      <c r="TJA15" s="114"/>
      <c r="TJB15" s="114"/>
      <c r="TJC15" s="114"/>
      <c r="TJD15" s="114"/>
      <c r="TJE15" s="114"/>
      <c r="TJF15" s="114"/>
      <c r="TJG15" s="114"/>
      <c r="TJH15" s="114"/>
      <c r="TJI15" s="114"/>
      <c r="TJJ15" s="114"/>
      <c r="TJK15" s="114"/>
      <c r="TJL15" s="114"/>
      <c r="TJM15" s="114"/>
      <c r="TJN15" s="114"/>
      <c r="TJO15" s="114"/>
      <c r="TJP15" s="114"/>
      <c r="TJQ15" s="114"/>
      <c r="TJR15" s="114"/>
      <c r="TJS15" s="114"/>
      <c r="TJT15" s="114"/>
      <c r="TJU15" s="114"/>
      <c r="TJV15" s="114"/>
      <c r="TJW15" s="114"/>
      <c r="TJX15" s="114"/>
      <c r="TJY15" s="114"/>
      <c r="TJZ15" s="114"/>
      <c r="TKA15" s="114"/>
      <c r="TKB15" s="114"/>
      <c r="TKC15" s="114"/>
      <c r="TKD15" s="114"/>
      <c r="TKE15" s="114"/>
      <c r="TKF15" s="114"/>
      <c r="TKG15" s="114"/>
      <c r="TKH15" s="114"/>
      <c r="TKI15" s="114"/>
      <c r="TKJ15" s="114"/>
      <c r="TKK15" s="114"/>
      <c r="TKL15" s="114"/>
      <c r="TKM15" s="114"/>
      <c r="TKN15" s="114"/>
      <c r="TKO15" s="114"/>
      <c r="TKP15" s="114"/>
      <c r="TKQ15" s="114"/>
      <c r="TKR15" s="114"/>
      <c r="TKS15" s="114"/>
      <c r="TKT15" s="114"/>
      <c r="TKU15" s="114"/>
      <c r="TKV15" s="114"/>
      <c r="TKW15" s="114"/>
      <c r="TKX15" s="114"/>
      <c r="TKY15" s="114"/>
      <c r="TKZ15" s="114"/>
      <c r="TLA15" s="114"/>
      <c r="TLB15" s="114"/>
      <c r="TLC15" s="114"/>
      <c r="TLD15" s="114"/>
      <c r="TLE15" s="114"/>
      <c r="TLF15" s="114"/>
      <c r="TLG15" s="114"/>
      <c r="TLH15" s="114"/>
      <c r="TLI15" s="114"/>
      <c r="TLJ15" s="114"/>
      <c r="TLK15" s="114"/>
      <c r="TLL15" s="114"/>
      <c r="TLM15" s="114"/>
      <c r="TLN15" s="114"/>
      <c r="TLO15" s="114"/>
      <c r="TLP15" s="114"/>
      <c r="TLQ15" s="114"/>
      <c r="TLR15" s="114"/>
      <c r="TLS15" s="114"/>
      <c r="TLT15" s="114"/>
      <c r="TLU15" s="114"/>
      <c r="TLV15" s="114"/>
      <c r="TLW15" s="114"/>
      <c r="TLX15" s="114"/>
      <c r="TLY15" s="114"/>
      <c r="TLZ15" s="114"/>
      <c r="TMA15" s="114"/>
      <c r="TMB15" s="114"/>
      <c r="TMC15" s="114"/>
      <c r="TMD15" s="114"/>
      <c r="TME15" s="114"/>
      <c r="TMF15" s="114"/>
      <c r="TMG15" s="114"/>
      <c r="TMH15" s="114"/>
      <c r="TMI15" s="114"/>
      <c r="TMJ15" s="114"/>
      <c r="TMK15" s="114"/>
      <c r="TML15" s="114"/>
      <c r="TMM15" s="114"/>
      <c r="TMN15" s="114"/>
      <c r="TMO15" s="114"/>
      <c r="TMP15" s="114"/>
      <c r="TMQ15" s="114"/>
      <c r="TMR15" s="114"/>
      <c r="TMS15" s="114"/>
      <c r="TMT15" s="114"/>
      <c r="TMU15" s="114"/>
      <c r="TMV15" s="114"/>
      <c r="TMW15" s="114"/>
      <c r="TMX15" s="114"/>
      <c r="TMY15" s="114"/>
      <c r="TMZ15" s="114"/>
      <c r="TNA15" s="114"/>
      <c r="TNB15" s="114"/>
      <c r="TNC15" s="114"/>
      <c r="TND15" s="114"/>
      <c r="TNE15" s="114"/>
      <c r="TNF15" s="114"/>
      <c r="TNG15" s="114"/>
      <c r="TNH15" s="114"/>
      <c r="TNI15" s="114"/>
      <c r="TNJ15" s="114"/>
      <c r="TNK15" s="114"/>
      <c r="TNL15" s="114"/>
      <c r="TNM15" s="114"/>
      <c r="TNN15" s="114"/>
      <c r="TNO15" s="114"/>
      <c r="TNP15" s="114"/>
      <c r="TNQ15" s="114"/>
      <c r="TNR15" s="114"/>
      <c r="TNS15" s="114"/>
      <c r="TNT15" s="114"/>
      <c r="TNU15" s="114"/>
      <c r="TNV15" s="114"/>
      <c r="TNW15" s="114"/>
      <c r="TNX15" s="114"/>
      <c r="TNY15" s="114"/>
      <c r="TNZ15" s="114"/>
      <c r="TOA15" s="114"/>
      <c r="TOB15" s="114"/>
      <c r="TOC15" s="114"/>
      <c r="TOD15" s="114"/>
      <c r="TOE15" s="114"/>
      <c r="TOF15" s="114"/>
      <c r="TOG15" s="114"/>
      <c r="TOH15" s="114"/>
      <c r="TOI15" s="114"/>
      <c r="TOJ15" s="114"/>
      <c r="TOK15" s="114"/>
      <c r="TOL15" s="114"/>
      <c r="TOM15" s="114"/>
      <c r="TON15" s="114"/>
      <c r="TOO15" s="114"/>
      <c r="TOP15" s="114"/>
      <c r="TOQ15" s="114"/>
      <c r="TOR15" s="114"/>
      <c r="TOS15" s="114"/>
      <c r="TOT15" s="114"/>
      <c r="TOU15" s="114"/>
      <c r="TOV15" s="114"/>
      <c r="TOW15" s="114"/>
      <c r="TOX15" s="114"/>
      <c r="TOY15" s="114"/>
      <c r="TOZ15" s="114"/>
      <c r="TPA15" s="114"/>
      <c r="TPB15" s="114"/>
      <c r="TPC15" s="114"/>
      <c r="TPD15" s="114"/>
      <c r="TPE15" s="114"/>
      <c r="TPF15" s="114"/>
      <c r="TPG15" s="114"/>
      <c r="TPH15" s="114"/>
      <c r="TPI15" s="114"/>
      <c r="TPJ15" s="114"/>
      <c r="TPK15" s="114"/>
      <c r="TPL15" s="114"/>
      <c r="TPM15" s="114"/>
      <c r="TPN15" s="114"/>
      <c r="TPO15" s="114"/>
      <c r="TPP15" s="114"/>
      <c r="TPQ15" s="114"/>
      <c r="TPR15" s="114"/>
      <c r="TPS15" s="114"/>
      <c r="TPT15" s="114"/>
      <c r="TPU15" s="114"/>
      <c r="TPV15" s="114"/>
      <c r="TPW15" s="114"/>
      <c r="TPX15" s="114"/>
      <c r="TPY15" s="114"/>
      <c r="TPZ15" s="114"/>
      <c r="TQA15" s="114"/>
      <c r="TQB15" s="114"/>
      <c r="TQC15" s="114"/>
      <c r="TQD15" s="114"/>
      <c r="TQE15" s="114"/>
      <c r="TQF15" s="114"/>
      <c r="TQG15" s="114"/>
      <c r="TQH15" s="114"/>
      <c r="TQI15" s="114"/>
      <c r="TQJ15" s="114"/>
      <c r="TQK15" s="114"/>
      <c r="TQL15" s="114"/>
      <c r="TQM15" s="114"/>
      <c r="TQN15" s="114"/>
      <c r="TQO15" s="114"/>
      <c r="TQP15" s="114"/>
      <c r="TQQ15" s="114"/>
      <c r="TQR15" s="114"/>
      <c r="TQS15" s="114"/>
      <c r="TQT15" s="114"/>
      <c r="TQU15" s="114"/>
      <c r="TQV15" s="114"/>
      <c r="TQW15" s="114"/>
      <c r="TQX15" s="114"/>
      <c r="TQY15" s="114"/>
      <c r="TQZ15" s="114"/>
      <c r="TRA15" s="114"/>
      <c r="TRB15" s="114"/>
      <c r="TRC15" s="114"/>
      <c r="TRD15" s="114"/>
      <c r="TRE15" s="114"/>
      <c r="TRF15" s="114"/>
      <c r="TRG15" s="114"/>
      <c r="TRH15" s="114"/>
      <c r="TRI15" s="114"/>
      <c r="TRJ15" s="114"/>
      <c r="TRK15" s="114"/>
      <c r="TRL15" s="114"/>
      <c r="TRM15" s="114"/>
      <c r="TRN15" s="114"/>
      <c r="TRO15" s="114"/>
      <c r="TRP15" s="114"/>
      <c r="TRQ15" s="114"/>
      <c r="TRR15" s="114"/>
      <c r="TRS15" s="114"/>
      <c r="TRT15" s="114"/>
      <c r="TRU15" s="114"/>
      <c r="TRV15" s="114"/>
      <c r="TRW15" s="114"/>
      <c r="TRX15" s="114"/>
      <c r="TRY15" s="114"/>
      <c r="TRZ15" s="114"/>
      <c r="TSA15" s="114"/>
      <c r="TSB15" s="114"/>
      <c r="TSC15" s="114"/>
      <c r="TSD15" s="114"/>
      <c r="TSE15" s="114"/>
      <c r="TSF15" s="114"/>
      <c r="TSG15" s="114"/>
      <c r="TSH15" s="114"/>
      <c r="TSI15" s="114"/>
      <c r="TSJ15" s="114"/>
      <c r="TSK15" s="114"/>
      <c r="TSL15" s="114"/>
      <c r="TSM15" s="114"/>
      <c r="TSN15" s="114"/>
      <c r="TSO15" s="114"/>
      <c r="TSP15" s="114"/>
      <c r="TSQ15" s="114"/>
      <c r="TSR15" s="114"/>
      <c r="TSS15" s="114"/>
      <c r="TST15" s="114"/>
      <c r="TSU15" s="114"/>
      <c r="TSV15" s="114"/>
      <c r="TSW15" s="114"/>
      <c r="TSX15" s="114"/>
      <c r="TSY15" s="114"/>
      <c r="TSZ15" s="114"/>
      <c r="TTA15" s="114"/>
      <c r="TTB15" s="114"/>
      <c r="TTC15" s="114"/>
      <c r="TTD15" s="114"/>
      <c r="TTE15" s="114"/>
      <c r="TTF15" s="114"/>
      <c r="TTG15" s="114"/>
      <c r="TTH15" s="114"/>
      <c r="TTI15" s="114"/>
      <c r="TTJ15" s="114"/>
      <c r="TTK15" s="114"/>
      <c r="TTL15" s="114"/>
      <c r="TTM15" s="114"/>
      <c r="TTN15" s="114"/>
      <c r="TTO15" s="114"/>
      <c r="TTP15" s="114"/>
      <c r="TTQ15" s="114"/>
      <c r="TTR15" s="114"/>
      <c r="TTS15" s="114"/>
      <c r="TTT15" s="114"/>
      <c r="TTU15" s="114"/>
      <c r="TTV15" s="114"/>
      <c r="TTW15" s="114"/>
      <c r="TTX15" s="114"/>
      <c r="TTY15" s="114"/>
      <c r="TTZ15" s="114"/>
      <c r="TUA15" s="114"/>
      <c r="TUB15" s="114"/>
      <c r="TUC15" s="114"/>
      <c r="TUD15" s="114"/>
      <c r="TUE15" s="114"/>
      <c r="TUF15" s="114"/>
      <c r="TUG15" s="114"/>
      <c r="TUH15" s="114"/>
      <c r="TUI15" s="114"/>
      <c r="TUJ15" s="114"/>
      <c r="TUK15" s="114"/>
      <c r="TUL15" s="114"/>
      <c r="TUM15" s="114"/>
      <c r="TUN15" s="114"/>
      <c r="TUO15" s="114"/>
      <c r="TUP15" s="114"/>
      <c r="TUQ15" s="114"/>
      <c r="TUR15" s="114"/>
      <c r="TUS15" s="114"/>
      <c r="TUT15" s="114"/>
      <c r="TUU15" s="114"/>
      <c r="TUV15" s="114"/>
      <c r="TUW15" s="114"/>
      <c r="TUX15" s="114"/>
      <c r="TUY15" s="114"/>
      <c r="TUZ15" s="114"/>
      <c r="TVA15" s="114"/>
      <c r="TVB15" s="114"/>
      <c r="TVC15" s="114"/>
      <c r="TVD15" s="114"/>
      <c r="TVE15" s="114"/>
      <c r="TVF15" s="114"/>
      <c r="TVG15" s="114"/>
      <c r="TVH15" s="114"/>
      <c r="TVI15" s="114"/>
      <c r="TVJ15" s="114"/>
      <c r="TVK15" s="114"/>
      <c r="TVL15" s="114"/>
      <c r="TVM15" s="114"/>
      <c r="TVN15" s="114"/>
      <c r="TVO15" s="114"/>
      <c r="TVP15" s="114"/>
      <c r="TVQ15" s="114"/>
      <c r="TVR15" s="114"/>
      <c r="TVS15" s="114"/>
      <c r="TVT15" s="114"/>
      <c r="TVU15" s="114"/>
      <c r="TVV15" s="114"/>
      <c r="TVW15" s="114"/>
      <c r="TVX15" s="114"/>
      <c r="TVY15" s="114"/>
      <c r="TVZ15" s="114"/>
      <c r="TWA15" s="114"/>
      <c r="TWB15" s="114"/>
      <c r="TWC15" s="114"/>
      <c r="TWD15" s="114"/>
      <c r="TWE15" s="114"/>
      <c r="TWF15" s="114"/>
      <c r="TWG15" s="114"/>
      <c r="TWH15" s="114"/>
      <c r="TWI15" s="114"/>
      <c r="TWJ15" s="114"/>
      <c r="TWK15" s="114"/>
      <c r="TWL15" s="114"/>
      <c r="TWM15" s="114"/>
      <c r="TWN15" s="114"/>
      <c r="TWO15" s="114"/>
      <c r="TWP15" s="114"/>
      <c r="TWQ15" s="114"/>
      <c r="TWR15" s="114"/>
      <c r="TWS15" s="114"/>
      <c r="TWT15" s="114"/>
      <c r="TWU15" s="114"/>
      <c r="TWV15" s="114"/>
      <c r="TWW15" s="114"/>
      <c r="TWX15" s="114"/>
      <c r="TWY15" s="114"/>
      <c r="TWZ15" s="114"/>
      <c r="TXA15" s="114"/>
      <c r="TXB15" s="114"/>
      <c r="TXC15" s="114"/>
      <c r="TXD15" s="114"/>
      <c r="TXE15" s="114"/>
      <c r="TXF15" s="114"/>
      <c r="TXG15" s="114"/>
      <c r="TXH15" s="114"/>
      <c r="TXI15" s="114"/>
      <c r="TXJ15" s="114"/>
      <c r="TXK15" s="114"/>
      <c r="TXL15" s="114"/>
      <c r="TXM15" s="114"/>
      <c r="TXN15" s="114"/>
      <c r="TXO15" s="114"/>
      <c r="TXP15" s="114"/>
      <c r="TXQ15" s="114"/>
      <c r="TXR15" s="114"/>
      <c r="TXS15" s="114"/>
      <c r="TXT15" s="114"/>
      <c r="TXU15" s="114"/>
      <c r="TXV15" s="114"/>
      <c r="TXW15" s="114"/>
      <c r="TXX15" s="114"/>
      <c r="TXY15" s="114"/>
      <c r="TXZ15" s="114"/>
      <c r="TYA15" s="114"/>
      <c r="TYB15" s="114"/>
      <c r="TYC15" s="114"/>
      <c r="TYD15" s="114"/>
      <c r="TYE15" s="114"/>
      <c r="TYF15" s="114"/>
      <c r="TYG15" s="114"/>
      <c r="TYH15" s="114"/>
      <c r="TYI15" s="114"/>
      <c r="TYJ15" s="114"/>
      <c r="TYK15" s="114"/>
      <c r="TYL15" s="114"/>
      <c r="TYM15" s="114"/>
      <c r="TYN15" s="114"/>
      <c r="TYO15" s="114"/>
      <c r="TYP15" s="114"/>
      <c r="TYQ15" s="114"/>
      <c r="TYR15" s="114"/>
      <c r="TYS15" s="114"/>
      <c r="TYT15" s="114"/>
      <c r="TYU15" s="114"/>
      <c r="TYV15" s="114"/>
      <c r="TYW15" s="114"/>
      <c r="TYX15" s="114"/>
      <c r="TYY15" s="114"/>
      <c r="TYZ15" s="114"/>
      <c r="TZA15" s="114"/>
      <c r="TZB15" s="114"/>
      <c r="TZC15" s="114"/>
      <c r="TZD15" s="114"/>
      <c r="TZE15" s="114"/>
      <c r="TZF15" s="114"/>
      <c r="TZG15" s="114"/>
      <c r="TZH15" s="114"/>
      <c r="TZI15" s="114"/>
      <c r="TZJ15" s="114"/>
      <c r="TZK15" s="114"/>
      <c r="TZL15" s="114"/>
      <c r="TZM15" s="114"/>
      <c r="TZN15" s="114"/>
      <c r="TZO15" s="114"/>
      <c r="TZP15" s="114"/>
      <c r="TZQ15" s="114"/>
      <c r="TZR15" s="114"/>
      <c r="TZS15" s="114"/>
      <c r="TZT15" s="114"/>
      <c r="TZU15" s="114"/>
      <c r="TZV15" s="114"/>
      <c r="TZW15" s="114"/>
      <c r="TZX15" s="114"/>
      <c r="TZY15" s="114"/>
      <c r="TZZ15" s="114"/>
      <c r="UAA15" s="114"/>
      <c r="UAB15" s="114"/>
      <c r="UAC15" s="114"/>
      <c r="UAD15" s="114"/>
      <c r="UAE15" s="114"/>
      <c r="UAF15" s="114"/>
      <c r="UAG15" s="114"/>
      <c r="UAH15" s="114"/>
      <c r="UAI15" s="114"/>
      <c r="UAJ15" s="114"/>
      <c r="UAK15" s="114"/>
      <c r="UAL15" s="114"/>
      <c r="UAM15" s="114"/>
      <c r="UAN15" s="114"/>
      <c r="UAO15" s="114"/>
      <c r="UAP15" s="114"/>
      <c r="UAQ15" s="114"/>
      <c r="UAR15" s="114"/>
      <c r="UAS15" s="114"/>
      <c r="UAT15" s="114"/>
      <c r="UAU15" s="114"/>
      <c r="UAV15" s="114"/>
      <c r="UAW15" s="114"/>
      <c r="UAX15" s="114"/>
      <c r="UAY15" s="114"/>
      <c r="UAZ15" s="114"/>
      <c r="UBA15" s="114"/>
      <c r="UBB15" s="114"/>
      <c r="UBC15" s="114"/>
      <c r="UBD15" s="114"/>
      <c r="UBE15" s="114"/>
      <c r="UBF15" s="114"/>
      <c r="UBG15" s="114"/>
      <c r="UBH15" s="114"/>
      <c r="UBI15" s="114"/>
      <c r="UBJ15" s="114"/>
      <c r="UBK15" s="114"/>
      <c r="UBL15" s="114"/>
      <c r="UBM15" s="114"/>
      <c r="UBN15" s="114"/>
      <c r="UBO15" s="114"/>
      <c r="UBP15" s="114"/>
      <c r="UBQ15" s="114"/>
      <c r="UBR15" s="114"/>
      <c r="UBS15" s="114"/>
      <c r="UBT15" s="114"/>
      <c r="UBU15" s="114"/>
      <c r="UBV15" s="114"/>
      <c r="UBW15" s="114"/>
      <c r="UBX15" s="114"/>
      <c r="UBY15" s="114"/>
      <c r="UBZ15" s="114"/>
      <c r="UCA15" s="114"/>
      <c r="UCB15" s="114"/>
      <c r="UCC15" s="114"/>
      <c r="UCD15" s="114"/>
      <c r="UCE15" s="114"/>
      <c r="UCF15" s="114"/>
      <c r="UCG15" s="114"/>
      <c r="UCH15" s="114"/>
      <c r="UCI15" s="114"/>
      <c r="UCJ15" s="114"/>
      <c r="UCK15" s="114"/>
      <c r="UCL15" s="114"/>
      <c r="UCM15" s="114"/>
      <c r="UCN15" s="114"/>
      <c r="UCO15" s="114"/>
      <c r="UCP15" s="114"/>
      <c r="UCQ15" s="114"/>
      <c r="UCR15" s="114"/>
      <c r="UCS15" s="114"/>
      <c r="UCT15" s="114"/>
      <c r="UCU15" s="114"/>
      <c r="UCV15" s="114"/>
      <c r="UCW15" s="114"/>
      <c r="UCX15" s="114"/>
      <c r="UCY15" s="114"/>
      <c r="UCZ15" s="114"/>
      <c r="UDA15" s="114"/>
      <c r="UDB15" s="114"/>
      <c r="UDC15" s="114"/>
      <c r="UDD15" s="114"/>
      <c r="UDE15" s="114"/>
      <c r="UDF15" s="114"/>
      <c r="UDG15" s="114"/>
      <c r="UDH15" s="114"/>
      <c r="UDI15" s="114"/>
      <c r="UDJ15" s="114"/>
      <c r="UDK15" s="114"/>
      <c r="UDL15" s="114"/>
      <c r="UDM15" s="114"/>
      <c r="UDN15" s="114"/>
      <c r="UDO15" s="114"/>
      <c r="UDP15" s="114"/>
      <c r="UDQ15" s="114"/>
      <c r="UDR15" s="114"/>
      <c r="UDS15" s="114"/>
      <c r="UDT15" s="114"/>
      <c r="UDU15" s="114"/>
      <c r="UDV15" s="114"/>
      <c r="UDW15" s="114"/>
      <c r="UDX15" s="114"/>
      <c r="UDY15" s="114"/>
      <c r="UDZ15" s="114"/>
      <c r="UEA15" s="114"/>
      <c r="UEB15" s="114"/>
      <c r="UEC15" s="114"/>
      <c r="UED15" s="114"/>
      <c r="UEE15" s="114"/>
      <c r="UEF15" s="114"/>
      <c r="UEG15" s="114"/>
      <c r="UEH15" s="114"/>
      <c r="UEI15" s="114"/>
      <c r="UEJ15" s="114"/>
      <c r="UEK15" s="114"/>
      <c r="UEL15" s="114"/>
      <c r="UEM15" s="114"/>
      <c r="UEN15" s="114"/>
      <c r="UEO15" s="114"/>
      <c r="UEP15" s="114"/>
      <c r="UEQ15" s="114"/>
      <c r="UER15" s="114"/>
      <c r="UES15" s="114"/>
      <c r="UET15" s="114"/>
      <c r="UEU15" s="114"/>
      <c r="UEV15" s="114"/>
      <c r="UEW15" s="114"/>
      <c r="UEX15" s="114"/>
      <c r="UEY15" s="114"/>
      <c r="UEZ15" s="114"/>
      <c r="UFA15" s="114"/>
      <c r="UFB15" s="114"/>
      <c r="UFC15" s="114"/>
      <c r="UFD15" s="114"/>
      <c r="UFE15" s="114"/>
      <c r="UFF15" s="114"/>
      <c r="UFG15" s="114"/>
      <c r="UFH15" s="114"/>
      <c r="UFI15" s="114"/>
      <c r="UFJ15" s="114"/>
      <c r="UFK15" s="114"/>
      <c r="UFL15" s="114"/>
      <c r="UFM15" s="114"/>
      <c r="UFN15" s="114"/>
      <c r="UFO15" s="114"/>
      <c r="UFP15" s="114"/>
      <c r="UFQ15" s="114"/>
      <c r="UFR15" s="114"/>
      <c r="UFS15" s="114"/>
      <c r="UFT15" s="114"/>
      <c r="UFU15" s="114"/>
      <c r="UFV15" s="114"/>
      <c r="UFW15" s="114"/>
      <c r="UFX15" s="114"/>
      <c r="UFY15" s="114"/>
      <c r="UFZ15" s="114"/>
      <c r="UGA15" s="114"/>
      <c r="UGB15" s="114"/>
      <c r="UGC15" s="114"/>
      <c r="UGD15" s="114"/>
      <c r="UGE15" s="114"/>
      <c r="UGF15" s="114"/>
      <c r="UGG15" s="114"/>
      <c r="UGH15" s="114"/>
      <c r="UGI15" s="114"/>
      <c r="UGJ15" s="114"/>
      <c r="UGK15" s="114"/>
      <c r="UGL15" s="114"/>
      <c r="UGM15" s="114"/>
      <c r="UGN15" s="114"/>
      <c r="UGO15" s="114"/>
      <c r="UGP15" s="114"/>
      <c r="UGQ15" s="114"/>
      <c r="UGR15" s="114"/>
      <c r="UGS15" s="114"/>
      <c r="UGT15" s="114"/>
      <c r="UGU15" s="114"/>
      <c r="UGV15" s="114"/>
      <c r="UGW15" s="114"/>
      <c r="UGX15" s="114"/>
      <c r="UGY15" s="114"/>
      <c r="UGZ15" s="114"/>
      <c r="UHA15" s="114"/>
      <c r="UHB15" s="114"/>
      <c r="UHC15" s="114"/>
      <c r="UHD15" s="114"/>
      <c r="UHE15" s="114"/>
      <c r="UHF15" s="114"/>
      <c r="UHG15" s="114"/>
      <c r="UHH15" s="114"/>
      <c r="UHI15" s="114"/>
      <c r="UHJ15" s="114"/>
      <c r="UHK15" s="114"/>
      <c r="UHL15" s="114"/>
      <c r="UHM15" s="114"/>
      <c r="UHN15" s="114"/>
      <c r="UHO15" s="114"/>
      <c r="UHP15" s="114"/>
      <c r="UHQ15" s="114"/>
      <c r="UHR15" s="114"/>
      <c r="UHS15" s="114"/>
      <c r="UHT15" s="114"/>
      <c r="UHU15" s="114"/>
      <c r="UHV15" s="114"/>
      <c r="UHW15" s="114"/>
      <c r="UHX15" s="114"/>
      <c r="UHY15" s="114"/>
      <c r="UHZ15" s="114"/>
      <c r="UIA15" s="114"/>
      <c r="UIB15" s="114"/>
      <c r="UIC15" s="114"/>
      <c r="UID15" s="114"/>
      <c r="UIE15" s="114"/>
      <c r="UIF15" s="114"/>
      <c r="UIG15" s="114"/>
      <c r="UIH15" s="114"/>
      <c r="UII15" s="114"/>
      <c r="UIJ15" s="114"/>
      <c r="UIK15" s="114"/>
      <c r="UIL15" s="114"/>
      <c r="UIM15" s="114"/>
      <c r="UIN15" s="114"/>
      <c r="UIO15" s="114"/>
      <c r="UIP15" s="114"/>
      <c r="UIQ15" s="114"/>
      <c r="UIR15" s="114"/>
      <c r="UIS15" s="114"/>
      <c r="UIT15" s="114"/>
      <c r="UIU15" s="114"/>
      <c r="UIV15" s="114"/>
      <c r="UIW15" s="114"/>
      <c r="UIX15" s="114"/>
      <c r="UIY15" s="114"/>
      <c r="UIZ15" s="114"/>
      <c r="UJA15" s="114"/>
      <c r="UJB15" s="114"/>
      <c r="UJC15" s="114"/>
      <c r="UJD15" s="114"/>
      <c r="UJE15" s="114"/>
      <c r="UJF15" s="114"/>
      <c r="UJG15" s="114"/>
      <c r="UJH15" s="114"/>
      <c r="UJI15" s="114"/>
      <c r="UJJ15" s="114"/>
      <c r="UJK15" s="114"/>
      <c r="UJL15" s="114"/>
      <c r="UJM15" s="114"/>
      <c r="UJN15" s="114"/>
      <c r="UJO15" s="114"/>
      <c r="UJP15" s="114"/>
      <c r="UJQ15" s="114"/>
      <c r="UJR15" s="114"/>
      <c r="UJS15" s="114"/>
      <c r="UJT15" s="114"/>
      <c r="UJU15" s="114"/>
      <c r="UJV15" s="114"/>
      <c r="UJW15" s="114"/>
      <c r="UJX15" s="114"/>
      <c r="UJY15" s="114"/>
      <c r="UJZ15" s="114"/>
      <c r="UKA15" s="114"/>
      <c r="UKB15" s="114"/>
      <c r="UKC15" s="114"/>
      <c r="UKD15" s="114"/>
      <c r="UKE15" s="114"/>
      <c r="UKF15" s="114"/>
      <c r="UKG15" s="114"/>
      <c r="UKH15" s="114"/>
      <c r="UKI15" s="114"/>
      <c r="UKJ15" s="114"/>
      <c r="UKK15" s="114"/>
      <c r="UKL15" s="114"/>
      <c r="UKM15" s="114"/>
      <c r="UKN15" s="114"/>
      <c r="UKO15" s="114"/>
      <c r="UKP15" s="114"/>
      <c r="UKQ15" s="114"/>
      <c r="UKR15" s="114"/>
      <c r="UKS15" s="114"/>
      <c r="UKT15" s="114"/>
      <c r="UKU15" s="114"/>
      <c r="UKV15" s="114"/>
      <c r="UKW15" s="114"/>
      <c r="UKX15" s="114"/>
      <c r="UKY15" s="114"/>
      <c r="UKZ15" s="114"/>
      <c r="ULA15" s="114"/>
      <c r="ULB15" s="114"/>
      <c r="ULC15" s="114"/>
      <c r="ULD15" s="114"/>
      <c r="ULE15" s="114"/>
      <c r="ULF15" s="114"/>
      <c r="ULG15" s="114"/>
      <c r="ULH15" s="114"/>
      <c r="ULI15" s="114"/>
      <c r="ULJ15" s="114"/>
      <c r="ULK15" s="114"/>
      <c r="ULL15" s="114"/>
      <c r="ULM15" s="114"/>
      <c r="ULN15" s="114"/>
      <c r="ULO15" s="114"/>
      <c r="ULP15" s="114"/>
      <c r="ULQ15" s="114"/>
      <c r="ULR15" s="114"/>
      <c r="ULS15" s="114"/>
      <c r="ULT15" s="114"/>
      <c r="ULU15" s="114"/>
      <c r="ULV15" s="114"/>
      <c r="ULW15" s="114"/>
      <c r="ULX15" s="114"/>
      <c r="ULY15" s="114"/>
      <c r="ULZ15" s="114"/>
      <c r="UMA15" s="114"/>
      <c r="UMB15" s="114"/>
      <c r="UMC15" s="114"/>
      <c r="UMD15" s="114"/>
      <c r="UME15" s="114"/>
      <c r="UMF15" s="114"/>
      <c r="UMG15" s="114"/>
      <c r="UMH15" s="114"/>
      <c r="UMI15" s="114"/>
      <c r="UMJ15" s="114"/>
      <c r="UMK15" s="114"/>
      <c r="UML15" s="114"/>
      <c r="UMM15" s="114"/>
      <c r="UMN15" s="114"/>
      <c r="UMO15" s="114"/>
      <c r="UMP15" s="114"/>
      <c r="UMQ15" s="114"/>
      <c r="UMR15" s="114"/>
      <c r="UMS15" s="114"/>
      <c r="UMT15" s="114"/>
      <c r="UMU15" s="114"/>
      <c r="UMV15" s="114"/>
      <c r="UMW15" s="114"/>
      <c r="UMX15" s="114"/>
      <c r="UMY15" s="114"/>
      <c r="UMZ15" s="114"/>
      <c r="UNA15" s="114"/>
      <c r="UNB15" s="114"/>
      <c r="UNC15" s="114"/>
      <c r="UND15" s="114"/>
      <c r="UNE15" s="114"/>
      <c r="UNF15" s="114"/>
      <c r="UNG15" s="114"/>
      <c r="UNH15" s="114"/>
      <c r="UNI15" s="114"/>
      <c r="UNJ15" s="114"/>
      <c r="UNK15" s="114"/>
      <c r="UNL15" s="114"/>
      <c r="UNM15" s="114"/>
      <c r="UNN15" s="114"/>
      <c r="UNO15" s="114"/>
      <c r="UNP15" s="114"/>
      <c r="UNQ15" s="114"/>
      <c r="UNR15" s="114"/>
      <c r="UNS15" s="114"/>
      <c r="UNT15" s="114"/>
      <c r="UNU15" s="114"/>
      <c r="UNV15" s="114"/>
      <c r="UNW15" s="114"/>
      <c r="UNX15" s="114"/>
      <c r="UNY15" s="114"/>
      <c r="UNZ15" s="114"/>
      <c r="UOA15" s="114"/>
      <c r="UOB15" s="114"/>
      <c r="UOC15" s="114"/>
      <c r="UOD15" s="114"/>
      <c r="UOE15" s="114"/>
      <c r="UOF15" s="114"/>
      <c r="UOG15" s="114"/>
      <c r="UOH15" s="114"/>
      <c r="UOI15" s="114"/>
      <c r="UOJ15" s="114"/>
      <c r="UOK15" s="114"/>
      <c r="UOL15" s="114"/>
      <c r="UOM15" s="114"/>
      <c r="UON15" s="114"/>
      <c r="UOO15" s="114"/>
      <c r="UOP15" s="114"/>
      <c r="UOQ15" s="114"/>
      <c r="UOR15" s="114"/>
      <c r="UOS15" s="114"/>
      <c r="UOT15" s="114"/>
      <c r="UOU15" s="114"/>
      <c r="UOV15" s="114"/>
      <c r="UOW15" s="114"/>
      <c r="UOX15" s="114"/>
      <c r="UOY15" s="114"/>
      <c r="UOZ15" s="114"/>
      <c r="UPA15" s="114"/>
      <c r="UPB15" s="114"/>
      <c r="UPC15" s="114"/>
      <c r="UPD15" s="114"/>
      <c r="UPE15" s="114"/>
      <c r="UPF15" s="114"/>
      <c r="UPG15" s="114"/>
      <c r="UPH15" s="114"/>
      <c r="UPI15" s="114"/>
      <c r="UPJ15" s="114"/>
      <c r="UPK15" s="114"/>
      <c r="UPL15" s="114"/>
      <c r="UPM15" s="114"/>
      <c r="UPN15" s="114"/>
      <c r="UPO15" s="114"/>
      <c r="UPP15" s="114"/>
      <c r="UPQ15" s="114"/>
      <c r="UPR15" s="114"/>
      <c r="UPS15" s="114"/>
      <c r="UPT15" s="114"/>
      <c r="UPU15" s="114"/>
      <c r="UPV15" s="114"/>
      <c r="UPW15" s="114"/>
      <c r="UPX15" s="114"/>
      <c r="UPY15" s="114"/>
      <c r="UPZ15" s="114"/>
      <c r="UQA15" s="114"/>
      <c r="UQB15" s="114"/>
      <c r="UQC15" s="114"/>
      <c r="UQD15" s="114"/>
      <c r="UQE15" s="114"/>
      <c r="UQF15" s="114"/>
      <c r="UQG15" s="114"/>
      <c r="UQH15" s="114"/>
      <c r="UQI15" s="114"/>
      <c r="UQJ15" s="114"/>
      <c r="UQK15" s="114"/>
      <c r="UQL15" s="114"/>
      <c r="UQM15" s="114"/>
      <c r="UQN15" s="114"/>
      <c r="UQO15" s="114"/>
      <c r="UQP15" s="114"/>
      <c r="UQQ15" s="114"/>
      <c r="UQR15" s="114"/>
      <c r="UQS15" s="114"/>
      <c r="UQT15" s="114"/>
      <c r="UQU15" s="114"/>
      <c r="UQV15" s="114"/>
      <c r="UQW15" s="114"/>
      <c r="UQX15" s="114"/>
      <c r="UQY15" s="114"/>
      <c r="UQZ15" s="114"/>
      <c r="URA15" s="114"/>
      <c r="URB15" s="114"/>
      <c r="URC15" s="114"/>
      <c r="URD15" s="114"/>
      <c r="URE15" s="114"/>
      <c r="URF15" s="114"/>
      <c r="URG15" s="114"/>
      <c r="URH15" s="114"/>
      <c r="URI15" s="114"/>
      <c r="URJ15" s="114"/>
      <c r="URK15" s="114"/>
      <c r="URL15" s="114"/>
      <c r="URM15" s="114"/>
      <c r="URN15" s="114"/>
      <c r="URO15" s="114"/>
      <c r="URP15" s="114"/>
      <c r="URQ15" s="114"/>
      <c r="URR15" s="114"/>
      <c r="URS15" s="114"/>
      <c r="URT15" s="114"/>
      <c r="URU15" s="114"/>
      <c r="URV15" s="114"/>
      <c r="URW15" s="114"/>
      <c r="URX15" s="114"/>
      <c r="URY15" s="114"/>
      <c r="URZ15" s="114"/>
      <c r="USA15" s="114"/>
      <c r="USB15" s="114"/>
      <c r="USC15" s="114"/>
      <c r="USD15" s="114"/>
      <c r="USE15" s="114"/>
      <c r="USF15" s="114"/>
      <c r="USG15" s="114"/>
      <c r="USH15" s="114"/>
      <c r="USI15" s="114"/>
      <c r="USJ15" s="114"/>
      <c r="USK15" s="114"/>
      <c r="USL15" s="114"/>
      <c r="USM15" s="114"/>
      <c r="USN15" s="114"/>
      <c r="USO15" s="114"/>
      <c r="USP15" s="114"/>
      <c r="USQ15" s="114"/>
      <c r="USR15" s="114"/>
      <c r="USS15" s="114"/>
      <c r="UST15" s="114"/>
      <c r="USU15" s="114"/>
      <c r="USV15" s="114"/>
      <c r="USW15" s="114"/>
      <c r="USX15" s="114"/>
      <c r="USY15" s="114"/>
      <c r="USZ15" s="114"/>
      <c r="UTA15" s="114"/>
      <c r="UTB15" s="114"/>
      <c r="UTC15" s="114"/>
      <c r="UTD15" s="114"/>
      <c r="UTE15" s="114"/>
      <c r="UTF15" s="114"/>
      <c r="UTG15" s="114"/>
      <c r="UTH15" s="114"/>
      <c r="UTI15" s="114"/>
      <c r="UTJ15" s="114"/>
      <c r="UTK15" s="114"/>
      <c r="UTL15" s="114"/>
      <c r="UTM15" s="114"/>
      <c r="UTN15" s="114"/>
      <c r="UTO15" s="114"/>
      <c r="UTP15" s="114"/>
      <c r="UTQ15" s="114"/>
      <c r="UTR15" s="114"/>
      <c r="UTS15" s="114"/>
      <c r="UTT15" s="114"/>
      <c r="UTU15" s="114"/>
      <c r="UTV15" s="114"/>
      <c r="UTW15" s="114"/>
      <c r="UTX15" s="114"/>
      <c r="UTY15" s="114"/>
      <c r="UTZ15" s="114"/>
      <c r="UUA15" s="114"/>
      <c r="UUB15" s="114"/>
      <c r="UUC15" s="114"/>
      <c r="UUD15" s="114"/>
      <c r="UUE15" s="114"/>
      <c r="UUF15" s="114"/>
      <c r="UUG15" s="114"/>
      <c r="UUH15" s="114"/>
      <c r="UUI15" s="114"/>
      <c r="UUJ15" s="114"/>
      <c r="UUK15" s="114"/>
      <c r="UUL15" s="114"/>
      <c r="UUM15" s="114"/>
      <c r="UUN15" s="114"/>
      <c r="UUO15" s="114"/>
      <c r="UUP15" s="114"/>
      <c r="UUQ15" s="114"/>
      <c r="UUR15" s="114"/>
      <c r="UUS15" s="114"/>
      <c r="UUT15" s="114"/>
      <c r="UUU15" s="114"/>
      <c r="UUV15" s="114"/>
      <c r="UUW15" s="114"/>
      <c r="UUX15" s="114"/>
      <c r="UUY15" s="114"/>
      <c r="UUZ15" s="114"/>
      <c r="UVA15" s="114"/>
      <c r="UVB15" s="114"/>
      <c r="UVC15" s="114"/>
      <c r="UVD15" s="114"/>
      <c r="UVE15" s="114"/>
      <c r="UVF15" s="114"/>
      <c r="UVG15" s="114"/>
      <c r="UVH15" s="114"/>
      <c r="UVI15" s="114"/>
      <c r="UVJ15" s="114"/>
      <c r="UVK15" s="114"/>
      <c r="UVL15" s="114"/>
      <c r="UVM15" s="114"/>
      <c r="UVN15" s="114"/>
      <c r="UVO15" s="114"/>
      <c r="UVP15" s="114"/>
      <c r="UVQ15" s="114"/>
      <c r="UVR15" s="114"/>
      <c r="UVS15" s="114"/>
      <c r="UVT15" s="114"/>
      <c r="UVU15" s="114"/>
      <c r="UVV15" s="114"/>
      <c r="UVW15" s="114"/>
      <c r="UVX15" s="114"/>
      <c r="UVY15" s="114"/>
      <c r="UVZ15" s="114"/>
      <c r="UWA15" s="114"/>
      <c r="UWB15" s="114"/>
      <c r="UWC15" s="114"/>
      <c r="UWD15" s="114"/>
      <c r="UWE15" s="114"/>
      <c r="UWF15" s="114"/>
      <c r="UWG15" s="114"/>
      <c r="UWH15" s="114"/>
      <c r="UWI15" s="114"/>
      <c r="UWJ15" s="114"/>
      <c r="UWK15" s="114"/>
      <c r="UWL15" s="114"/>
      <c r="UWM15" s="114"/>
      <c r="UWN15" s="114"/>
      <c r="UWO15" s="114"/>
      <c r="UWP15" s="114"/>
      <c r="UWQ15" s="114"/>
      <c r="UWR15" s="114"/>
      <c r="UWS15" s="114"/>
      <c r="UWT15" s="114"/>
      <c r="UWU15" s="114"/>
      <c r="UWV15" s="114"/>
      <c r="UWW15" s="114"/>
      <c r="UWX15" s="114"/>
      <c r="UWY15" s="114"/>
      <c r="UWZ15" s="114"/>
      <c r="UXA15" s="114"/>
      <c r="UXB15" s="114"/>
      <c r="UXC15" s="114"/>
      <c r="UXD15" s="114"/>
      <c r="UXE15" s="114"/>
      <c r="UXF15" s="114"/>
      <c r="UXG15" s="114"/>
      <c r="UXH15" s="114"/>
      <c r="UXI15" s="114"/>
      <c r="UXJ15" s="114"/>
      <c r="UXK15" s="114"/>
      <c r="UXL15" s="114"/>
      <c r="UXM15" s="114"/>
      <c r="UXN15" s="114"/>
      <c r="UXO15" s="114"/>
      <c r="UXP15" s="114"/>
      <c r="UXQ15" s="114"/>
      <c r="UXR15" s="114"/>
      <c r="UXS15" s="114"/>
      <c r="UXT15" s="114"/>
      <c r="UXU15" s="114"/>
      <c r="UXV15" s="114"/>
      <c r="UXW15" s="114"/>
      <c r="UXX15" s="114"/>
      <c r="UXY15" s="114"/>
      <c r="UXZ15" s="114"/>
      <c r="UYA15" s="114"/>
      <c r="UYB15" s="114"/>
      <c r="UYC15" s="114"/>
      <c r="UYD15" s="114"/>
      <c r="UYE15" s="114"/>
      <c r="UYF15" s="114"/>
      <c r="UYG15" s="114"/>
      <c r="UYH15" s="114"/>
      <c r="UYI15" s="114"/>
      <c r="UYJ15" s="114"/>
      <c r="UYK15" s="114"/>
      <c r="UYL15" s="114"/>
      <c r="UYM15" s="114"/>
      <c r="UYN15" s="114"/>
      <c r="UYO15" s="114"/>
      <c r="UYP15" s="114"/>
      <c r="UYQ15" s="114"/>
      <c r="UYR15" s="114"/>
      <c r="UYS15" s="114"/>
      <c r="UYT15" s="114"/>
      <c r="UYU15" s="114"/>
      <c r="UYV15" s="114"/>
      <c r="UYW15" s="114"/>
      <c r="UYX15" s="114"/>
      <c r="UYY15" s="114"/>
      <c r="UYZ15" s="114"/>
      <c r="UZA15" s="114"/>
      <c r="UZB15" s="114"/>
      <c r="UZC15" s="114"/>
      <c r="UZD15" s="114"/>
      <c r="UZE15" s="114"/>
      <c r="UZF15" s="114"/>
      <c r="UZG15" s="114"/>
      <c r="UZH15" s="114"/>
      <c r="UZI15" s="114"/>
      <c r="UZJ15" s="114"/>
      <c r="UZK15" s="114"/>
      <c r="UZL15" s="114"/>
      <c r="UZM15" s="114"/>
      <c r="UZN15" s="114"/>
      <c r="UZO15" s="114"/>
      <c r="UZP15" s="114"/>
      <c r="UZQ15" s="114"/>
      <c r="UZR15" s="114"/>
      <c r="UZS15" s="114"/>
      <c r="UZT15" s="114"/>
      <c r="UZU15" s="114"/>
      <c r="UZV15" s="114"/>
      <c r="UZW15" s="114"/>
      <c r="UZX15" s="114"/>
      <c r="UZY15" s="114"/>
      <c r="UZZ15" s="114"/>
      <c r="VAA15" s="114"/>
      <c r="VAB15" s="114"/>
      <c r="VAC15" s="114"/>
      <c r="VAD15" s="114"/>
      <c r="VAE15" s="114"/>
      <c r="VAF15" s="114"/>
      <c r="VAG15" s="114"/>
      <c r="VAH15" s="114"/>
      <c r="VAI15" s="114"/>
      <c r="VAJ15" s="114"/>
      <c r="VAK15" s="114"/>
      <c r="VAL15" s="114"/>
      <c r="VAM15" s="114"/>
      <c r="VAN15" s="114"/>
      <c r="VAO15" s="114"/>
      <c r="VAP15" s="114"/>
      <c r="VAQ15" s="114"/>
      <c r="VAR15" s="114"/>
      <c r="VAS15" s="114"/>
      <c r="VAT15" s="114"/>
      <c r="VAU15" s="114"/>
      <c r="VAV15" s="114"/>
      <c r="VAW15" s="114"/>
      <c r="VAX15" s="114"/>
      <c r="VAY15" s="114"/>
      <c r="VAZ15" s="114"/>
      <c r="VBA15" s="114"/>
      <c r="VBB15" s="114"/>
      <c r="VBC15" s="114"/>
      <c r="VBD15" s="114"/>
      <c r="VBE15" s="114"/>
      <c r="VBF15" s="114"/>
      <c r="VBG15" s="114"/>
      <c r="VBH15" s="114"/>
      <c r="VBI15" s="114"/>
      <c r="VBJ15" s="114"/>
      <c r="VBK15" s="114"/>
      <c r="VBL15" s="114"/>
      <c r="VBM15" s="114"/>
      <c r="VBN15" s="114"/>
      <c r="VBO15" s="114"/>
      <c r="VBP15" s="114"/>
      <c r="VBQ15" s="114"/>
      <c r="VBR15" s="114"/>
      <c r="VBS15" s="114"/>
      <c r="VBT15" s="114"/>
      <c r="VBU15" s="114"/>
      <c r="VBV15" s="114"/>
      <c r="VBW15" s="114"/>
      <c r="VBX15" s="114"/>
      <c r="VBY15" s="114"/>
      <c r="VBZ15" s="114"/>
      <c r="VCA15" s="114"/>
      <c r="VCB15" s="114"/>
      <c r="VCC15" s="114"/>
      <c r="VCD15" s="114"/>
      <c r="VCE15" s="114"/>
      <c r="VCF15" s="114"/>
      <c r="VCG15" s="114"/>
      <c r="VCH15" s="114"/>
      <c r="VCI15" s="114"/>
      <c r="VCJ15" s="114"/>
      <c r="VCK15" s="114"/>
      <c r="VCL15" s="114"/>
      <c r="VCM15" s="114"/>
      <c r="VCN15" s="114"/>
      <c r="VCO15" s="114"/>
      <c r="VCP15" s="114"/>
      <c r="VCQ15" s="114"/>
      <c r="VCR15" s="114"/>
      <c r="VCS15" s="114"/>
      <c r="VCT15" s="114"/>
      <c r="VCU15" s="114"/>
      <c r="VCV15" s="114"/>
      <c r="VCW15" s="114"/>
      <c r="VCX15" s="114"/>
      <c r="VCY15" s="114"/>
      <c r="VCZ15" s="114"/>
      <c r="VDA15" s="114"/>
      <c r="VDB15" s="114"/>
      <c r="VDC15" s="114"/>
      <c r="VDD15" s="114"/>
      <c r="VDE15" s="114"/>
      <c r="VDF15" s="114"/>
      <c r="VDG15" s="114"/>
      <c r="VDH15" s="114"/>
      <c r="VDI15" s="114"/>
      <c r="VDJ15" s="114"/>
      <c r="VDK15" s="114"/>
      <c r="VDL15" s="114"/>
      <c r="VDM15" s="114"/>
      <c r="VDN15" s="114"/>
      <c r="VDO15" s="114"/>
      <c r="VDP15" s="114"/>
      <c r="VDQ15" s="114"/>
      <c r="VDR15" s="114"/>
      <c r="VDS15" s="114"/>
      <c r="VDT15" s="114"/>
      <c r="VDU15" s="114"/>
      <c r="VDV15" s="114"/>
      <c r="VDW15" s="114"/>
      <c r="VDX15" s="114"/>
      <c r="VDY15" s="114"/>
      <c r="VDZ15" s="114"/>
      <c r="VEA15" s="114"/>
      <c r="VEB15" s="114"/>
      <c r="VEC15" s="114"/>
      <c r="VED15" s="114"/>
      <c r="VEE15" s="114"/>
      <c r="VEF15" s="114"/>
      <c r="VEG15" s="114"/>
      <c r="VEH15" s="114"/>
      <c r="VEI15" s="114"/>
      <c r="VEJ15" s="114"/>
      <c r="VEK15" s="114"/>
      <c r="VEL15" s="114"/>
      <c r="VEM15" s="114"/>
      <c r="VEN15" s="114"/>
      <c r="VEO15" s="114"/>
      <c r="VEP15" s="114"/>
      <c r="VEQ15" s="114"/>
      <c r="VER15" s="114"/>
      <c r="VES15" s="114"/>
      <c r="VET15" s="114"/>
      <c r="VEU15" s="114"/>
      <c r="VEV15" s="114"/>
      <c r="VEW15" s="114"/>
      <c r="VEX15" s="114"/>
      <c r="VEY15" s="114"/>
      <c r="VEZ15" s="114"/>
      <c r="VFA15" s="114"/>
      <c r="VFB15" s="114"/>
      <c r="VFC15" s="114"/>
      <c r="VFD15" s="114"/>
      <c r="VFE15" s="114"/>
      <c r="VFF15" s="114"/>
      <c r="VFG15" s="114"/>
      <c r="VFH15" s="114"/>
      <c r="VFI15" s="114"/>
      <c r="VFJ15" s="114"/>
      <c r="VFK15" s="114"/>
      <c r="VFL15" s="114"/>
      <c r="VFM15" s="114"/>
      <c r="VFN15" s="114"/>
      <c r="VFO15" s="114"/>
      <c r="VFP15" s="114"/>
      <c r="VFQ15" s="114"/>
      <c r="VFR15" s="114"/>
      <c r="VFS15" s="114"/>
      <c r="VFT15" s="114"/>
      <c r="VFU15" s="114"/>
      <c r="VFV15" s="114"/>
      <c r="VFW15" s="114"/>
      <c r="VFX15" s="114"/>
      <c r="VFY15" s="114"/>
      <c r="VFZ15" s="114"/>
      <c r="VGA15" s="114"/>
      <c r="VGB15" s="114"/>
      <c r="VGC15" s="114"/>
      <c r="VGD15" s="114"/>
      <c r="VGE15" s="114"/>
      <c r="VGF15" s="114"/>
      <c r="VGG15" s="114"/>
      <c r="VGH15" s="114"/>
      <c r="VGI15" s="114"/>
      <c r="VGJ15" s="114"/>
      <c r="VGK15" s="114"/>
      <c r="VGL15" s="114"/>
      <c r="VGM15" s="114"/>
      <c r="VGN15" s="114"/>
      <c r="VGO15" s="114"/>
      <c r="VGP15" s="114"/>
      <c r="VGQ15" s="114"/>
      <c r="VGR15" s="114"/>
      <c r="VGS15" s="114"/>
      <c r="VGT15" s="114"/>
      <c r="VGU15" s="114"/>
      <c r="VGV15" s="114"/>
      <c r="VGW15" s="114"/>
      <c r="VGX15" s="114"/>
      <c r="VGY15" s="114"/>
      <c r="VGZ15" s="114"/>
      <c r="VHA15" s="114"/>
      <c r="VHB15" s="114"/>
      <c r="VHC15" s="114"/>
      <c r="VHD15" s="114"/>
      <c r="VHE15" s="114"/>
      <c r="VHF15" s="114"/>
      <c r="VHG15" s="114"/>
      <c r="VHH15" s="114"/>
      <c r="VHI15" s="114"/>
      <c r="VHJ15" s="114"/>
      <c r="VHK15" s="114"/>
      <c r="VHL15" s="114"/>
      <c r="VHM15" s="114"/>
      <c r="VHN15" s="114"/>
      <c r="VHO15" s="114"/>
      <c r="VHP15" s="114"/>
      <c r="VHQ15" s="114"/>
      <c r="VHR15" s="114"/>
      <c r="VHS15" s="114"/>
      <c r="VHT15" s="114"/>
      <c r="VHU15" s="114"/>
      <c r="VHV15" s="114"/>
      <c r="VHW15" s="114"/>
      <c r="VHX15" s="114"/>
      <c r="VHY15" s="114"/>
      <c r="VHZ15" s="114"/>
      <c r="VIA15" s="114"/>
      <c r="VIB15" s="114"/>
      <c r="VIC15" s="114"/>
      <c r="VID15" s="114"/>
      <c r="VIE15" s="114"/>
      <c r="VIF15" s="114"/>
      <c r="VIG15" s="114"/>
      <c r="VIH15" s="114"/>
      <c r="VII15" s="114"/>
      <c r="VIJ15" s="114"/>
      <c r="VIK15" s="114"/>
      <c r="VIL15" s="114"/>
      <c r="VIM15" s="114"/>
      <c r="VIN15" s="114"/>
      <c r="VIO15" s="114"/>
      <c r="VIP15" s="114"/>
      <c r="VIQ15" s="114"/>
      <c r="VIR15" s="114"/>
      <c r="VIS15" s="114"/>
      <c r="VIT15" s="114"/>
      <c r="VIU15" s="114"/>
      <c r="VIV15" s="114"/>
      <c r="VIW15" s="114"/>
      <c r="VIX15" s="114"/>
      <c r="VIY15" s="114"/>
      <c r="VIZ15" s="114"/>
      <c r="VJA15" s="114"/>
      <c r="VJB15" s="114"/>
      <c r="VJC15" s="114"/>
      <c r="VJD15" s="114"/>
      <c r="VJE15" s="114"/>
      <c r="VJF15" s="114"/>
      <c r="VJG15" s="114"/>
      <c r="VJH15" s="114"/>
      <c r="VJI15" s="114"/>
      <c r="VJJ15" s="114"/>
      <c r="VJK15" s="114"/>
      <c r="VJL15" s="114"/>
      <c r="VJM15" s="114"/>
      <c r="VJN15" s="114"/>
      <c r="VJO15" s="114"/>
      <c r="VJP15" s="114"/>
      <c r="VJQ15" s="114"/>
      <c r="VJR15" s="114"/>
      <c r="VJS15" s="114"/>
      <c r="VJT15" s="114"/>
      <c r="VJU15" s="114"/>
      <c r="VJV15" s="114"/>
      <c r="VJW15" s="114"/>
      <c r="VJX15" s="114"/>
      <c r="VJY15" s="114"/>
      <c r="VJZ15" s="114"/>
      <c r="VKA15" s="114"/>
      <c r="VKB15" s="114"/>
      <c r="VKC15" s="114"/>
      <c r="VKD15" s="114"/>
      <c r="VKE15" s="114"/>
      <c r="VKF15" s="114"/>
      <c r="VKG15" s="114"/>
      <c r="VKH15" s="114"/>
      <c r="VKI15" s="114"/>
      <c r="VKJ15" s="114"/>
      <c r="VKK15" s="114"/>
      <c r="VKL15" s="114"/>
      <c r="VKM15" s="114"/>
      <c r="VKN15" s="114"/>
      <c r="VKO15" s="114"/>
      <c r="VKP15" s="114"/>
      <c r="VKQ15" s="114"/>
      <c r="VKR15" s="114"/>
      <c r="VKS15" s="114"/>
      <c r="VKT15" s="114"/>
      <c r="VKU15" s="114"/>
      <c r="VKV15" s="114"/>
      <c r="VKW15" s="114"/>
      <c r="VKX15" s="114"/>
      <c r="VKY15" s="114"/>
      <c r="VKZ15" s="114"/>
      <c r="VLA15" s="114"/>
      <c r="VLB15" s="114"/>
      <c r="VLC15" s="114"/>
      <c r="VLD15" s="114"/>
      <c r="VLE15" s="114"/>
      <c r="VLF15" s="114"/>
      <c r="VLG15" s="114"/>
      <c r="VLH15" s="114"/>
      <c r="VLI15" s="114"/>
      <c r="VLJ15" s="114"/>
      <c r="VLK15" s="114"/>
      <c r="VLL15" s="114"/>
      <c r="VLM15" s="114"/>
      <c r="VLN15" s="114"/>
      <c r="VLO15" s="114"/>
      <c r="VLP15" s="114"/>
      <c r="VLQ15" s="114"/>
      <c r="VLR15" s="114"/>
      <c r="VLS15" s="114"/>
      <c r="VLT15" s="114"/>
      <c r="VLU15" s="114"/>
      <c r="VLV15" s="114"/>
      <c r="VLW15" s="114"/>
      <c r="VLX15" s="114"/>
      <c r="VLY15" s="114"/>
      <c r="VLZ15" s="114"/>
      <c r="VMA15" s="114"/>
      <c r="VMB15" s="114"/>
      <c r="VMC15" s="114"/>
      <c r="VMD15" s="114"/>
      <c r="VME15" s="114"/>
      <c r="VMF15" s="114"/>
      <c r="VMG15" s="114"/>
      <c r="VMH15" s="114"/>
      <c r="VMI15" s="114"/>
      <c r="VMJ15" s="114"/>
      <c r="VMK15" s="114"/>
      <c r="VML15" s="114"/>
      <c r="VMM15" s="114"/>
      <c r="VMN15" s="114"/>
      <c r="VMO15" s="114"/>
      <c r="VMP15" s="114"/>
      <c r="VMQ15" s="114"/>
      <c r="VMR15" s="114"/>
      <c r="VMS15" s="114"/>
      <c r="VMT15" s="114"/>
      <c r="VMU15" s="114"/>
      <c r="VMV15" s="114"/>
      <c r="VMW15" s="114"/>
      <c r="VMX15" s="114"/>
      <c r="VMY15" s="114"/>
      <c r="VMZ15" s="114"/>
      <c r="VNA15" s="114"/>
      <c r="VNB15" s="114"/>
      <c r="VNC15" s="114"/>
      <c r="VND15" s="114"/>
      <c r="VNE15" s="114"/>
      <c r="VNF15" s="114"/>
      <c r="VNG15" s="114"/>
      <c r="VNH15" s="114"/>
      <c r="VNI15" s="114"/>
      <c r="VNJ15" s="114"/>
      <c r="VNK15" s="114"/>
      <c r="VNL15" s="114"/>
      <c r="VNM15" s="114"/>
      <c r="VNN15" s="114"/>
      <c r="VNO15" s="114"/>
      <c r="VNP15" s="114"/>
      <c r="VNQ15" s="114"/>
      <c r="VNR15" s="114"/>
      <c r="VNS15" s="114"/>
      <c r="VNT15" s="114"/>
      <c r="VNU15" s="114"/>
      <c r="VNV15" s="114"/>
      <c r="VNW15" s="114"/>
      <c r="VNX15" s="114"/>
      <c r="VNY15" s="114"/>
      <c r="VNZ15" s="114"/>
      <c r="VOA15" s="114"/>
      <c r="VOB15" s="114"/>
      <c r="VOC15" s="114"/>
      <c r="VOD15" s="114"/>
      <c r="VOE15" s="114"/>
      <c r="VOF15" s="114"/>
      <c r="VOG15" s="114"/>
      <c r="VOH15" s="114"/>
      <c r="VOI15" s="114"/>
      <c r="VOJ15" s="114"/>
      <c r="VOK15" s="114"/>
      <c r="VOL15" s="114"/>
      <c r="VOM15" s="114"/>
      <c r="VON15" s="114"/>
      <c r="VOO15" s="114"/>
      <c r="VOP15" s="114"/>
      <c r="VOQ15" s="114"/>
      <c r="VOR15" s="114"/>
      <c r="VOS15" s="114"/>
      <c r="VOT15" s="114"/>
      <c r="VOU15" s="114"/>
      <c r="VOV15" s="114"/>
      <c r="VOW15" s="114"/>
      <c r="VOX15" s="114"/>
      <c r="VOY15" s="114"/>
      <c r="VOZ15" s="114"/>
      <c r="VPA15" s="114"/>
      <c r="VPB15" s="114"/>
      <c r="VPC15" s="114"/>
      <c r="VPD15" s="114"/>
      <c r="VPE15" s="114"/>
      <c r="VPF15" s="114"/>
      <c r="VPG15" s="114"/>
      <c r="VPH15" s="114"/>
      <c r="VPI15" s="114"/>
      <c r="VPJ15" s="114"/>
      <c r="VPK15" s="114"/>
      <c r="VPL15" s="114"/>
      <c r="VPM15" s="114"/>
      <c r="VPN15" s="114"/>
      <c r="VPO15" s="114"/>
      <c r="VPP15" s="114"/>
      <c r="VPQ15" s="114"/>
      <c r="VPR15" s="114"/>
      <c r="VPS15" s="114"/>
      <c r="VPT15" s="114"/>
      <c r="VPU15" s="114"/>
      <c r="VPV15" s="114"/>
      <c r="VPW15" s="114"/>
      <c r="VPX15" s="114"/>
      <c r="VPY15" s="114"/>
      <c r="VPZ15" s="114"/>
      <c r="VQA15" s="114"/>
      <c r="VQB15" s="114"/>
      <c r="VQC15" s="114"/>
      <c r="VQD15" s="114"/>
      <c r="VQE15" s="114"/>
      <c r="VQF15" s="114"/>
      <c r="VQG15" s="114"/>
      <c r="VQH15" s="114"/>
      <c r="VQI15" s="114"/>
      <c r="VQJ15" s="114"/>
      <c r="VQK15" s="114"/>
      <c r="VQL15" s="114"/>
      <c r="VQM15" s="114"/>
      <c r="VQN15" s="114"/>
      <c r="VQO15" s="114"/>
      <c r="VQP15" s="114"/>
      <c r="VQQ15" s="114"/>
      <c r="VQR15" s="114"/>
      <c r="VQS15" s="114"/>
      <c r="VQT15" s="114"/>
      <c r="VQU15" s="114"/>
      <c r="VQV15" s="114"/>
      <c r="VQW15" s="114"/>
      <c r="VQX15" s="114"/>
      <c r="VQY15" s="114"/>
      <c r="VQZ15" s="114"/>
      <c r="VRA15" s="114"/>
      <c r="VRB15" s="114"/>
      <c r="VRC15" s="114"/>
      <c r="VRD15" s="114"/>
      <c r="VRE15" s="114"/>
      <c r="VRF15" s="114"/>
      <c r="VRG15" s="114"/>
      <c r="VRH15" s="114"/>
      <c r="VRI15" s="114"/>
      <c r="VRJ15" s="114"/>
      <c r="VRK15" s="114"/>
      <c r="VRL15" s="114"/>
      <c r="VRM15" s="114"/>
      <c r="VRN15" s="114"/>
      <c r="VRO15" s="114"/>
      <c r="VRP15" s="114"/>
      <c r="VRQ15" s="114"/>
      <c r="VRR15" s="114"/>
      <c r="VRS15" s="114"/>
      <c r="VRT15" s="114"/>
      <c r="VRU15" s="114"/>
      <c r="VRV15" s="114"/>
      <c r="VRW15" s="114"/>
      <c r="VRX15" s="114"/>
      <c r="VRY15" s="114"/>
      <c r="VRZ15" s="114"/>
      <c r="VSA15" s="114"/>
      <c r="VSB15" s="114"/>
      <c r="VSC15" s="114"/>
      <c r="VSD15" s="114"/>
      <c r="VSE15" s="114"/>
      <c r="VSF15" s="114"/>
      <c r="VSG15" s="114"/>
      <c r="VSH15" s="114"/>
      <c r="VSI15" s="114"/>
      <c r="VSJ15" s="114"/>
      <c r="VSK15" s="114"/>
      <c r="VSL15" s="114"/>
      <c r="VSM15" s="114"/>
      <c r="VSN15" s="114"/>
      <c r="VSO15" s="114"/>
      <c r="VSP15" s="114"/>
      <c r="VSQ15" s="114"/>
      <c r="VSR15" s="114"/>
      <c r="VSS15" s="114"/>
      <c r="VST15" s="114"/>
      <c r="VSU15" s="114"/>
      <c r="VSV15" s="114"/>
      <c r="VSW15" s="114"/>
      <c r="VSX15" s="114"/>
      <c r="VSY15" s="114"/>
      <c r="VSZ15" s="114"/>
      <c r="VTA15" s="114"/>
      <c r="VTB15" s="114"/>
      <c r="VTC15" s="114"/>
      <c r="VTD15" s="114"/>
      <c r="VTE15" s="114"/>
      <c r="VTF15" s="114"/>
      <c r="VTG15" s="114"/>
      <c r="VTH15" s="114"/>
      <c r="VTI15" s="114"/>
      <c r="VTJ15" s="114"/>
      <c r="VTK15" s="114"/>
      <c r="VTL15" s="114"/>
      <c r="VTM15" s="114"/>
      <c r="VTN15" s="114"/>
      <c r="VTO15" s="114"/>
      <c r="VTP15" s="114"/>
      <c r="VTQ15" s="114"/>
      <c r="VTR15" s="114"/>
      <c r="VTS15" s="114"/>
      <c r="VTT15" s="114"/>
      <c r="VTU15" s="114"/>
      <c r="VTV15" s="114"/>
      <c r="VTW15" s="114"/>
      <c r="VTX15" s="114"/>
      <c r="VTY15" s="114"/>
      <c r="VTZ15" s="114"/>
      <c r="VUA15" s="114"/>
      <c r="VUB15" s="114"/>
      <c r="VUC15" s="114"/>
      <c r="VUD15" s="114"/>
      <c r="VUE15" s="114"/>
      <c r="VUF15" s="114"/>
      <c r="VUG15" s="114"/>
      <c r="VUH15" s="114"/>
      <c r="VUI15" s="114"/>
      <c r="VUJ15" s="114"/>
      <c r="VUK15" s="114"/>
      <c r="VUL15" s="114"/>
      <c r="VUM15" s="114"/>
      <c r="VUN15" s="114"/>
      <c r="VUO15" s="114"/>
      <c r="VUP15" s="114"/>
      <c r="VUQ15" s="114"/>
      <c r="VUR15" s="114"/>
      <c r="VUS15" s="114"/>
      <c r="VUT15" s="114"/>
      <c r="VUU15" s="114"/>
      <c r="VUV15" s="114"/>
      <c r="VUW15" s="114"/>
      <c r="VUX15" s="114"/>
      <c r="VUY15" s="114"/>
      <c r="VUZ15" s="114"/>
      <c r="VVA15" s="114"/>
      <c r="VVB15" s="114"/>
      <c r="VVC15" s="114"/>
      <c r="VVD15" s="114"/>
      <c r="VVE15" s="114"/>
      <c r="VVF15" s="114"/>
      <c r="VVG15" s="114"/>
      <c r="VVH15" s="114"/>
      <c r="VVI15" s="114"/>
      <c r="VVJ15" s="114"/>
      <c r="VVK15" s="114"/>
      <c r="VVL15" s="114"/>
      <c r="VVM15" s="114"/>
      <c r="VVN15" s="114"/>
      <c r="VVO15" s="114"/>
      <c r="VVP15" s="114"/>
      <c r="VVQ15" s="114"/>
      <c r="VVR15" s="114"/>
      <c r="VVS15" s="114"/>
      <c r="VVT15" s="114"/>
      <c r="VVU15" s="114"/>
      <c r="VVV15" s="114"/>
      <c r="VVW15" s="114"/>
      <c r="VVX15" s="114"/>
      <c r="VVY15" s="114"/>
      <c r="VVZ15" s="114"/>
      <c r="VWA15" s="114"/>
      <c r="VWB15" s="114"/>
      <c r="VWC15" s="114"/>
      <c r="VWD15" s="114"/>
      <c r="VWE15" s="114"/>
      <c r="VWF15" s="114"/>
      <c r="VWG15" s="114"/>
      <c r="VWH15" s="114"/>
      <c r="VWI15" s="114"/>
      <c r="VWJ15" s="114"/>
      <c r="VWK15" s="114"/>
      <c r="VWL15" s="114"/>
      <c r="VWM15" s="114"/>
      <c r="VWN15" s="114"/>
      <c r="VWO15" s="114"/>
      <c r="VWP15" s="114"/>
      <c r="VWQ15" s="114"/>
      <c r="VWR15" s="114"/>
      <c r="VWS15" s="114"/>
      <c r="VWT15" s="114"/>
      <c r="VWU15" s="114"/>
      <c r="VWV15" s="114"/>
      <c r="VWW15" s="114"/>
      <c r="VWX15" s="114"/>
      <c r="VWY15" s="114"/>
      <c r="VWZ15" s="114"/>
      <c r="VXA15" s="114"/>
      <c r="VXB15" s="114"/>
      <c r="VXC15" s="114"/>
      <c r="VXD15" s="114"/>
      <c r="VXE15" s="114"/>
      <c r="VXF15" s="114"/>
      <c r="VXG15" s="114"/>
      <c r="VXH15" s="114"/>
      <c r="VXI15" s="114"/>
      <c r="VXJ15" s="114"/>
      <c r="VXK15" s="114"/>
      <c r="VXL15" s="114"/>
      <c r="VXM15" s="114"/>
      <c r="VXN15" s="114"/>
      <c r="VXO15" s="114"/>
      <c r="VXP15" s="114"/>
      <c r="VXQ15" s="114"/>
      <c r="VXR15" s="114"/>
      <c r="VXS15" s="114"/>
      <c r="VXT15" s="114"/>
      <c r="VXU15" s="114"/>
      <c r="VXV15" s="114"/>
      <c r="VXW15" s="114"/>
      <c r="VXX15" s="114"/>
      <c r="VXY15" s="114"/>
      <c r="VXZ15" s="114"/>
      <c r="VYA15" s="114"/>
      <c r="VYB15" s="114"/>
      <c r="VYC15" s="114"/>
      <c r="VYD15" s="114"/>
      <c r="VYE15" s="114"/>
      <c r="VYF15" s="114"/>
      <c r="VYG15" s="114"/>
      <c r="VYH15" s="114"/>
      <c r="VYI15" s="114"/>
      <c r="VYJ15" s="114"/>
      <c r="VYK15" s="114"/>
      <c r="VYL15" s="114"/>
      <c r="VYM15" s="114"/>
      <c r="VYN15" s="114"/>
      <c r="VYO15" s="114"/>
      <c r="VYP15" s="114"/>
      <c r="VYQ15" s="114"/>
      <c r="VYR15" s="114"/>
      <c r="VYS15" s="114"/>
      <c r="VYT15" s="114"/>
      <c r="VYU15" s="114"/>
      <c r="VYV15" s="114"/>
      <c r="VYW15" s="114"/>
      <c r="VYX15" s="114"/>
      <c r="VYY15" s="114"/>
      <c r="VYZ15" s="114"/>
      <c r="VZA15" s="114"/>
      <c r="VZB15" s="114"/>
      <c r="VZC15" s="114"/>
      <c r="VZD15" s="114"/>
      <c r="VZE15" s="114"/>
      <c r="VZF15" s="114"/>
      <c r="VZG15" s="114"/>
      <c r="VZH15" s="114"/>
      <c r="VZI15" s="114"/>
      <c r="VZJ15" s="114"/>
      <c r="VZK15" s="114"/>
      <c r="VZL15" s="114"/>
      <c r="VZM15" s="114"/>
      <c r="VZN15" s="114"/>
      <c r="VZO15" s="114"/>
      <c r="VZP15" s="114"/>
      <c r="VZQ15" s="114"/>
      <c r="VZR15" s="114"/>
      <c r="VZS15" s="114"/>
      <c r="VZT15" s="114"/>
      <c r="VZU15" s="114"/>
      <c r="VZV15" s="114"/>
      <c r="VZW15" s="114"/>
      <c r="VZX15" s="114"/>
      <c r="VZY15" s="114"/>
      <c r="VZZ15" s="114"/>
      <c r="WAA15" s="114"/>
      <c r="WAB15" s="114"/>
      <c r="WAC15" s="114"/>
      <c r="WAD15" s="114"/>
      <c r="WAE15" s="114"/>
      <c r="WAF15" s="114"/>
      <c r="WAG15" s="114"/>
      <c r="WAH15" s="114"/>
      <c r="WAI15" s="114"/>
      <c r="WAJ15" s="114"/>
      <c r="WAK15" s="114"/>
      <c r="WAL15" s="114"/>
      <c r="WAM15" s="114"/>
      <c r="WAN15" s="114"/>
      <c r="WAO15" s="114"/>
      <c r="WAP15" s="114"/>
      <c r="WAQ15" s="114"/>
      <c r="WAR15" s="114"/>
      <c r="WAS15" s="114"/>
      <c r="WAT15" s="114"/>
      <c r="WAU15" s="114"/>
      <c r="WAV15" s="114"/>
      <c r="WAW15" s="114"/>
      <c r="WAX15" s="114"/>
      <c r="WAY15" s="114"/>
      <c r="WAZ15" s="114"/>
      <c r="WBA15" s="114"/>
      <c r="WBB15" s="114"/>
      <c r="WBC15" s="114"/>
      <c r="WBD15" s="114"/>
      <c r="WBE15" s="114"/>
      <c r="WBF15" s="114"/>
      <c r="WBG15" s="114"/>
      <c r="WBH15" s="114"/>
      <c r="WBI15" s="114"/>
      <c r="WBJ15" s="114"/>
      <c r="WBK15" s="114"/>
      <c r="WBL15" s="114"/>
      <c r="WBM15" s="114"/>
      <c r="WBN15" s="114"/>
      <c r="WBO15" s="114"/>
      <c r="WBP15" s="114"/>
      <c r="WBQ15" s="114"/>
      <c r="WBR15" s="114"/>
      <c r="WBS15" s="114"/>
      <c r="WBT15" s="114"/>
      <c r="WBU15" s="114"/>
      <c r="WBV15" s="114"/>
      <c r="WBW15" s="114"/>
      <c r="WBX15" s="114"/>
      <c r="WBY15" s="114"/>
      <c r="WBZ15" s="114"/>
      <c r="WCA15" s="114"/>
      <c r="WCB15" s="114"/>
      <c r="WCC15" s="114"/>
      <c r="WCD15" s="114"/>
      <c r="WCE15" s="114"/>
      <c r="WCF15" s="114"/>
      <c r="WCG15" s="114"/>
      <c r="WCH15" s="114"/>
      <c r="WCI15" s="114"/>
      <c r="WCJ15" s="114"/>
      <c r="WCK15" s="114"/>
      <c r="WCL15" s="114"/>
      <c r="WCM15" s="114"/>
      <c r="WCN15" s="114"/>
      <c r="WCO15" s="114"/>
      <c r="WCP15" s="114"/>
      <c r="WCQ15" s="114"/>
      <c r="WCR15" s="114"/>
      <c r="WCS15" s="114"/>
      <c r="WCT15" s="114"/>
      <c r="WCU15" s="114"/>
      <c r="WCV15" s="114"/>
      <c r="WCW15" s="114"/>
      <c r="WCX15" s="114"/>
      <c r="WCY15" s="114"/>
      <c r="WCZ15" s="114"/>
      <c r="WDA15" s="114"/>
      <c r="WDB15" s="114"/>
      <c r="WDC15" s="114"/>
      <c r="WDD15" s="114"/>
      <c r="WDE15" s="114"/>
      <c r="WDF15" s="114"/>
      <c r="WDG15" s="114"/>
      <c r="WDH15" s="114"/>
      <c r="WDI15" s="114"/>
      <c r="WDJ15" s="114"/>
      <c r="WDK15" s="114"/>
      <c r="WDL15" s="114"/>
      <c r="WDM15" s="114"/>
      <c r="WDN15" s="114"/>
      <c r="WDO15" s="114"/>
      <c r="WDP15" s="114"/>
      <c r="WDQ15" s="114"/>
      <c r="WDR15" s="114"/>
      <c r="WDS15" s="114"/>
      <c r="WDT15" s="114"/>
      <c r="WDU15" s="114"/>
      <c r="WDV15" s="114"/>
      <c r="WDW15" s="114"/>
      <c r="WDX15" s="114"/>
      <c r="WDY15" s="114"/>
      <c r="WDZ15" s="114"/>
      <c r="WEA15" s="114"/>
      <c r="WEB15" s="114"/>
      <c r="WEC15" s="114"/>
      <c r="WED15" s="114"/>
      <c r="WEE15" s="114"/>
      <c r="WEF15" s="114"/>
      <c r="WEG15" s="114"/>
      <c r="WEH15" s="114"/>
      <c r="WEI15" s="114"/>
      <c r="WEJ15" s="114"/>
      <c r="WEK15" s="114"/>
      <c r="WEL15" s="114"/>
      <c r="WEM15" s="114"/>
      <c r="WEN15" s="114"/>
      <c r="WEO15" s="114"/>
      <c r="WEP15" s="114"/>
      <c r="WEQ15" s="114"/>
      <c r="WER15" s="114"/>
      <c r="WES15" s="114"/>
      <c r="WET15" s="114"/>
      <c r="WEU15" s="114"/>
      <c r="WEV15" s="114"/>
      <c r="WEW15" s="114"/>
      <c r="WEX15" s="114"/>
      <c r="WEY15" s="114"/>
      <c r="WEZ15" s="114"/>
      <c r="WFA15" s="114"/>
      <c r="WFB15" s="114"/>
      <c r="WFC15" s="114"/>
      <c r="WFD15" s="114"/>
      <c r="WFE15" s="114"/>
      <c r="WFF15" s="114"/>
      <c r="WFG15" s="114"/>
      <c r="WFH15" s="114"/>
      <c r="WFI15" s="114"/>
      <c r="WFJ15" s="114"/>
      <c r="WFK15" s="114"/>
      <c r="WFL15" s="114"/>
      <c r="WFM15" s="114"/>
      <c r="WFN15" s="114"/>
      <c r="WFO15" s="114"/>
      <c r="WFP15" s="114"/>
      <c r="WFQ15" s="114"/>
      <c r="WFR15" s="114"/>
      <c r="WFS15" s="114"/>
      <c r="WFT15" s="114"/>
      <c r="WFU15" s="114"/>
      <c r="WFV15" s="114"/>
      <c r="WFW15" s="114"/>
      <c r="WFX15" s="114"/>
      <c r="WFY15" s="114"/>
      <c r="WFZ15" s="114"/>
      <c r="WGA15" s="114"/>
      <c r="WGB15" s="114"/>
      <c r="WGC15" s="114"/>
      <c r="WGD15" s="114"/>
      <c r="WGE15" s="114"/>
      <c r="WGF15" s="114"/>
      <c r="WGG15" s="114"/>
      <c r="WGH15" s="114"/>
      <c r="WGI15" s="114"/>
      <c r="WGJ15" s="114"/>
      <c r="WGK15" s="114"/>
      <c r="WGL15" s="114"/>
      <c r="WGM15" s="114"/>
      <c r="WGN15" s="114"/>
      <c r="WGO15" s="114"/>
      <c r="WGP15" s="114"/>
      <c r="WGQ15" s="114"/>
      <c r="WGR15" s="114"/>
      <c r="WGS15" s="114"/>
      <c r="WGT15" s="114"/>
      <c r="WGU15" s="114"/>
      <c r="WGV15" s="114"/>
      <c r="WGW15" s="114"/>
      <c r="WGX15" s="114"/>
      <c r="WGY15" s="114"/>
      <c r="WGZ15" s="114"/>
      <c r="WHA15" s="114"/>
      <c r="WHB15" s="114"/>
      <c r="WHC15" s="114"/>
      <c r="WHD15" s="114"/>
      <c r="WHE15" s="114"/>
      <c r="WHF15" s="114"/>
      <c r="WHG15" s="114"/>
      <c r="WHH15" s="114"/>
      <c r="WHI15" s="114"/>
      <c r="WHJ15" s="114"/>
      <c r="WHK15" s="114"/>
      <c r="WHL15" s="114"/>
      <c r="WHM15" s="114"/>
      <c r="WHN15" s="114"/>
      <c r="WHO15" s="114"/>
      <c r="WHP15" s="114"/>
      <c r="WHQ15" s="114"/>
      <c r="WHR15" s="114"/>
      <c r="WHS15" s="114"/>
      <c r="WHT15" s="114"/>
      <c r="WHU15" s="114"/>
      <c r="WHV15" s="114"/>
      <c r="WHW15" s="114"/>
      <c r="WHX15" s="114"/>
      <c r="WHY15" s="114"/>
      <c r="WHZ15" s="114"/>
      <c r="WIA15" s="114"/>
      <c r="WIB15" s="114"/>
      <c r="WIC15" s="114"/>
      <c r="WID15" s="114"/>
      <c r="WIE15" s="114"/>
      <c r="WIF15" s="114"/>
      <c r="WIG15" s="114"/>
      <c r="WIH15" s="114"/>
      <c r="WII15" s="114"/>
      <c r="WIJ15" s="114"/>
      <c r="WIK15" s="114"/>
      <c r="WIL15" s="114"/>
      <c r="WIM15" s="114"/>
      <c r="WIN15" s="114"/>
      <c r="WIO15" s="114"/>
      <c r="WIP15" s="114"/>
      <c r="WIQ15" s="114"/>
      <c r="WIR15" s="114"/>
      <c r="WIS15" s="114"/>
      <c r="WIT15" s="114"/>
      <c r="WIU15" s="114"/>
      <c r="WIV15" s="114"/>
      <c r="WIW15" s="114"/>
      <c r="WIX15" s="114"/>
      <c r="WIY15" s="114"/>
      <c r="WIZ15" s="114"/>
      <c r="WJA15" s="114"/>
      <c r="WJB15" s="114"/>
      <c r="WJC15" s="114"/>
      <c r="WJD15" s="114"/>
      <c r="WJE15" s="114"/>
      <c r="WJF15" s="114"/>
      <c r="WJG15" s="114"/>
      <c r="WJH15" s="114"/>
      <c r="WJI15" s="114"/>
      <c r="WJJ15" s="114"/>
      <c r="WJK15" s="114"/>
      <c r="WJL15" s="114"/>
      <c r="WJM15" s="114"/>
      <c r="WJN15" s="114"/>
      <c r="WJO15" s="114"/>
      <c r="WJP15" s="114"/>
      <c r="WJQ15" s="114"/>
      <c r="WJR15" s="114"/>
      <c r="WJS15" s="114"/>
      <c r="WJT15" s="114"/>
      <c r="WJU15" s="114"/>
      <c r="WJV15" s="114"/>
      <c r="WJW15" s="114"/>
      <c r="WJX15" s="114"/>
      <c r="WJY15" s="114"/>
      <c r="WJZ15" s="114"/>
      <c r="WKA15" s="114"/>
      <c r="WKB15" s="114"/>
      <c r="WKC15" s="114"/>
      <c r="WKD15" s="114"/>
      <c r="WKE15" s="114"/>
      <c r="WKF15" s="114"/>
      <c r="WKG15" s="114"/>
      <c r="WKH15" s="114"/>
      <c r="WKI15" s="114"/>
      <c r="WKJ15" s="114"/>
      <c r="WKK15" s="114"/>
      <c r="WKL15" s="114"/>
      <c r="WKM15" s="114"/>
      <c r="WKN15" s="114"/>
      <c r="WKO15" s="114"/>
      <c r="WKP15" s="114"/>
      <c r="WKQ15" s="114"/>
      <c r="WKR15" s="114"/>
      <c r="WKS15" s="114"/>
      <c r="WKT15" s="114"/>
      <c r="WKU15" s="114"/>
      <c r="WKV15" s="114"/>
      <c r="WKW15" s="114"/>
      <c r="WKX15" s="114"/>
      <c r="WKY15" s="114"/>
      <c r="WKZ15" s="114"/>
      <c r="WLA15" s="114"/>
      <c r="WLB15" s="114"/>
      <c r="WLC15" s="114"/>
      <c r="WLD15" s="114"/>
      <c r="WLE15" s="114"/>
      <c r="WLF15" s="114"/>
      <c r="WLG15" s="114"/>
      <c r="WLH15" s="114"/>
      <c r="WLI15" s="114"/>
      <c r="WLJ15" s="114"/>
      <c r="WLK15" s="114"/>
      <c r="WLL15" s="114"/>
      <c r="WLM15" s="114"/>
      <c r="WLN15" s="114"/>
      <c r="WLO15" s="114"/>
      <c r="WLP15" s="114"/>
      <c r="WLQ15" s="114"/>
      <c r="WLR15" s="114"/>
      <c r="WLS15" s="114"/>
      <c r="WLT15" s="114"/>
      <c r="WLU15" s="114"/>
      <c r="WLV15" s="114"/>
      <c r="WLW15" s="114"/>
      <c r="WLX15" s="114"/>
      <c r="WLY15" s="114"/>
      <c r="WLZ15" s="114"/>
      <c r="WMA15" s="114"/>
      <c r="WMB15" s="114"/>
      <c r="WMC15" s="114"/>
      <c r="WMD15" s="114"/>
      <c r="WME15" s="114"/>
      <c r="WMF15" s="114"/>
      <c r="WMG15" s="114"/>
      <c r="WMH15" s="114"/>
      <c r="WMI15" s="114"/>
      <c r="WMJ15" s="114"/>
      <c r="WMK15" s="114"/>
      <c r="WML15" s="114"/>
      <c r="WMM15" s="114"/>
      <c r="WMN15" s="114"/>
      <c r="WMO15" s="114"/>
      <c r="WMP15" s="114"/>
      <c r="WMQ15" s="114"/>
      <c r="WMR15" s="114"/>
      <c r="WMS15" s="114"/>
      <c r="WMT15" s="114"/>
      <c r="WMU15" s="114"/>
      <c r="WMV15" s="114"/>
      <c r="WMW15" s="114"/>
      <c r="WMX15" s="114"/>
      <c r="WMY15" s="114"/>
      <c r="WMZ15" s="114"/>
      <c r="WNA15" s="114"/>
      <c r="WNB15" s="114"/>
      <c r="WNC15" s="114"/>
      <c r="WND15" s="114"/>
      <c r="WNE15" s="114"/>
      <c r="WNF15" s="114"/>
      <c r="WNG15" s="114"/>
      <c r="WNH15" s="114"/>
      <c r="WNI15" s="114"/>
      <c r="WNJ15" s="114"/>
      <c r="WNK15" s="114"/>
      <c r="WNL15" s="114"/>
      <c r="WNM15" s="114"/>
      <c r="WNN15" s="114"/>
      <c r="WNO15" s="114"/>
      <c r="WNP15" s="114"/>
      <c r="WNQ15" s="114"/>
      <c r="WNR15" s="114"/>
      <c r="WNS15" s="114"/>
      <c r="WNT15" s="114"/>
      <c r="WNU15" s="114"/>
      <c r="WNV15" s="114"/>
      <c r="WNW15" s="114"/>
      <c r="WNX15" s="114"/>
      <c r="WNY15" s="114"/>
      <c r="WNZ15" s="114"/>
      <c r="WOA15" s="114"/>
      <c r="WOB15" s="114"/>
      <c r="WOC15" s="114"/>
      <c r="WOD15" s="114"/>
      <c r="WOE15" s="114"/>
      <c r="WOF15" s="114"/>
      <c r="WOG15" s="114"/>
      <c r="WOH15" s="114"/>
      <c r="WOI15" s="114"/>
      <c r="WOJ15" s="114"/>
      <c r="WOK15" s="114"/>
      <c r="WOL15" s="114"/>
      <c r="WOM15" s="114"/>
      <c r="WON15" s="114"/>
      <c r="WOO15" s="114"/>
      <c r="WOP15" s="114"/>
      <c r="WOQ15" s="114"/>
      <c r="WOR15" s="114"/>
      <c r="WOS15" s="114"/>
      <c r="WOT15" s="114"/>
      <c r="WOU15" s="114"/>
      <c r="WOV15" s="114"/>
      <c r="WOW15" s="114"/>
      <c r="WOX15" s="114"/>
      <c r="WOY15" s="114"/>
      <c r="WOZ15" s="114"/>
      <c r="WPA15" s="114"/>
      <c r="WPB15" s="114"/>
      <c r="WPC15" s="114"/>
      <c r="WPD15" s="114"/>
      <c r="WPE15" s="114"/>
      <c r="WPF15" s="114"/>
      <c r="WPG15" s="114"/>
      <c r="WPH15" s="114"/>
      <c r="WPI15" s="114"/>
      <c r="WPJ15" s="114"/>
      <c r="WPK15" s="114"/>
      <c r="WPL15" s="114"/>
      <c r="WPM15" s="114"/>
      <c r="WPN15" s="114"/>
      <c r="WPO15" s="114"/>
      <c r="WPP15" s="114"/>
      <c r="WPQ15" s="114"/>
      <c r="WPR15" s="114"/>
      <c r="WPS15" s="114"/>
      <c r="WPT15" s="114"/>
      <c r="WPU15" s="114"/>
      <c r="WPV15" s="114"/>
      <c r="WPW15" s="114"/>
      <c r="WPX15" s="114"/>
      <c r="WPY15" s="114"/>
      <c r="WPZ15" s="114"/>
      <c r="WQA15" s="114"/>
      <c r="WQB15" s="114"/>
      <c r="WQC15" s="114"/>
      <c r="WQD15" s="114"/>
      <c r="WQE15" s="114"/>
      <c r="WQF15" s="114"/>
      <c r="WQG15" s="114"/>
      <c r="WQH15" s="114"/>
      <c r="WQI15" s="114"/>
      <c r="WQJ15" s="114"/>
      <c r="WQK15" s="114"/>
      <c r="WQL15" s="114"/>
      <c r="WQM15" s="114"/>
      <c r="WQN15" s="114"/>
      <c r="WQO15" s="114"/>
      <c r="WQP15" s="114"/>
      <c r="WQQ15" s="114"/>
      <c r="WQR15" s="114"/>
      <c r="WQS15" s="114"/>
      <c r="WQT15" s="114"/>
      <c r="WQU15" s="114"/>
      <c r="WQV15" s="114"/>
      <c r="WQW15" s="114"/>
      <c r="WQX15" s="114"/>
      <c r="WQY15" s="114"/>
      <c r="WQZ15" s="114"/>
      <c r="WRA15" s="114"/>
      <c r="WRB15" s="114"/>
      <c r="WRC15" s="114"/>
      <c r="WRD15" s="114"/>
      <c r="WRE15" s="114"/>
      <c r="WRF15" s="114"/>
      <c r="WRG15" s="114"/>
      <c r="WRH15" s="114"/>
      <c r="WRI15" s="114"/>
      <c r="WRJ15" s="114"/>
      <c r="WRK15" s="114"/>
      <c r="WRL15" s="114"/>
      <c r="WRM15" s="114"/>
      <c r="WRN15" s="114"/>
      <c r="WRO15" s="114"/>
      <c r="WRP15" s="114"/>
      <c r="WRQ15" s="114"/>
      <c r="WRR15" s="114"/>
      <c r="WRS15" s="114"/>
      <c r="WRT15" s="114"/>
      <c r="WRU15" s="114"/>
      <c r="WRV15" s="114"/>
      <c r="WRW15" s="114"/>
      <c r="WRX15" s="114"/>
      <c r="WRY15" s="114"/>
      <c r="WRZ15" s="114"/>
      <c r="WSA15" s="114"/>
      <c r="WSB15" s="114"/>
      <c r="WSC15" s="114"/>
      <c r="WSD15" s="114"/>
      <c r="WSE15" s="114"/>
      <c r="WSF15" s="114"/>
      <c r="WSG15" s="114"/>
      <c r="WSH15" s="114"/>
      <c r="WSI15" s="114"/>
      <c r="WSJ15" s="114"/>
      <c r="WSK15" s="114"/>
      <c r="WSL15" s="114"/>
      <c r="WSM15" s="114"/>
      <c r="WSN15" s="114"/>
      <c r="WSO15" s="114"/>
      <c r="WSP15" s="114"/>
      <c r="WSQ15" s="114"/>
      <c r="WSR15" s="114"/>
      <c r="WSS15" s="114"/>
      <c r="WST15" s="114"/>
      <c r="WSU15" s="114"/>
      <c r="WSV15" s="114"/>
      <c r="WSW15" s="114"/>
      <c r="WSX15" s="114"/>
      <c r="WSY15" s="114"/>
      <c r="WSZ15" s="114"/>
      <c r="WTA15" s="114"/>
      <c r="WTB15" s="114"/>
      <c r="WTC15" s="114"/>
      <c r="WTD15" s="114"/>
      <c r="WTE15" s="114"/>
      <c r="WTF15" s="114"/>
      <c r="WTG15" s="114"/>
      <c r="WTH15" s="114"/>
      <c r="WTI15" s="114"/>
      <c r="WTJ15" s="114"/>
      <c r="WTK15" s="114"/>
      <c r="WTL15" s="114"/>
      <c r="WTM15" s="114"/>
      <c r="WTN15" s="114"/>
      <c r="WTO15" s="114"/>
      <c r="WTP15" s="114"/>
      <c r="WTQ15" s="114"/>
      <c r="WTR15" s="114"/>
      <c r="WTS15" s="114"/>
      <c r="WTT15" s="114"/>
      <c r="WTU15" s="114"/>
      <c r="WTV15" s="114"/>
      <c r="WTW15" s="114"/>
      <c r="WTX15" s="114"/>
      <c r="WTY15" s="114"/>
      <c r="WTZ15" s="114"/>
      <c r="WUA15" s="114"/>
      <c r="WUB15" s="114"/>
      <c r="WUC15" s="114"/>
      <c r="WUD15" s="114"/>
      <c r="WUE15" s="114"/>
      <c r="WUF15" s="114"/>
      <c r="WUG15" s="114"/>
      <c r="WUH15" s="114"/>
      <c r="WUI15" s="114"/>
      <c r="WUJ15" s="114"/>
      <c r="WUK15" s="114"/>
      <c r="WUL15" s="114"/>
      <c r="WUM15" s="114"/>
      <c r="WUN15" s="114"/>
      <c r="WUO15" s="114"/>
      <c r="WUP15" s="114"/>
      <c r="WUQ15" s="114"/>
      <c r="WUR15" s="114"/>
      <c r="WUS15" s="114"/>
      <c r="WUT15" s="114"/>
      <c r="WUU15" s="114"/>
      <c r="WUV15" s="114"/>
      <c r="WUW15" s="114"/>
      <c r="WUX15" s="114"/>
      <c r="WUY15" s="114"/>
      <c r="WUZ15" s="114"/>
      <c r="WVA15" s="114"/>
      <c r="WVB15" s="114"/>
      <c r="WVC15" s="114"/>
      <c r="WVD15" s="114"/>
      <c r="WVE15" s="114"/>
      <c r="WVF15" s="114"/>
      <c r="WVG15" s="114"/>
      <c r="WVH15" s="114"/>
      <c r="WVI15" s="114"/>
      <c r="WVJ15" s="114"/>
      <c r="WVK15" s="114"/>
      <c r="WVL15" s="114"/>
      <c r="WVM15" s="114"/>
      <c r="WVN15" s="114"/>
      <c r="WVO15" s="114"/>
      <c r="WVP15" s="114"/>
      <c r="WVQ15" s="114"/>
      <c r="WVR15" s="114"/>
      <c r="WVS15" s="114"/>
      <c r="WVT15" s="114"/>
      <c r="WVU15" s="114"/>
      <c r="WVV15" s="114"/>
      <c r="WVW15" s="114"/>
      <c r="WVX15" s="114"/>
      <c r="WVY15" s="114"/>
      <c r="WVZ15" s="114"/>
      <c r="WWA15" s="114"/>
      <c r="WWB15" s="114"/>
      <c r="WWC15" s="114"/>
      <c r="WWD15" s="114"/>
    </row>
    <row r="16" spans="1:16150" ht="31.5" customHeight="1">
      <c r="A16" s="108" t="s">
        <v>767</v>
      </c>
      <c r="B16" s="109" t="s">
        <v>768</v>
      </c>
      <c r="C16" s="110" t="s">
        <v>253</v>
      </c>
      <c r="D16" s="110" t="s">
        <v>253</v>
      </c>
      <c r="E16" s="110" t="s">
        <v>253</v>
      </c>
      <c r="F16" s="110" t="s">
        <v>253</v>
      </c>
      <c r="G16" s="112">
        <v>44860</v>
      </c>
      <c r="H16" s="110">
        <f t="shared" ref="H16:H17" si="13">G16+2</f>
        <v>44862</v>
      </c>
      <c r="I16" s="110">
        <f t="shared" si="0"/>
        <v>44888</v>
      </c>
      <c r="J16" s="110">
        <f t="shared" si="1"/>
        <v>44889</v>
      </c>
      <c r="K16" s="110">
        <f t="shared" si="2"/>
        <v>44894</v>
      </c>
      <c r="L16" s="113">
        <f t="shared" si="3"/>
        <v>44899</v>
      </c>
      <c r="M16" s="171" t="s">
        <v>327</v>
      </c>
      <c r="N16" s="113">
        <f t="shared" si="4"/>
        <v>44905</v>
      </c>
      <c r="O16" s="110">
        <f t="shared" si="5"/>
        <v>44905</v>
      </c>
      <c r="P16" s="113">
        <f t="shared" si="6"/>
        <v>44890</v>
      </c>
      <c r="Q16" s="113">
        <f t="shared" si="7"/>
        <v>44908</v>
      </c>
      <c r="R16" s="110">
        <f t="shared" si="8"/>
        <v>44900</v>
      </c>
      <c r="S16" s="110">
        <f t="shared" si="9"/>
        <v>44907</v>
      </c>
      <c r="T16" s="110">
        <f t="shared" si="10"/>
        <v>44899</v>
      </c>
      <c r="U16" s="110">
        <f t="shared" si="11"/>
        <v>44920</v>
      </c>
      <c r="V16" s="110">
        <f t="shared" si="12"/>
        <v>44925</v>
      </c>
      <c r="W16" s="114"/>
      <c r="X16" s="114"/>
      <c r="Y16" s="114"/>
      <c r="Z16" s="114"/>
      <c r="AA16" s="114"/>
      <c r="AB16" s="114"/>
      <c r="AC16" s="114"/>
      <c r="AD16" s="114"/>
      <c r="AE16" s="114"/>
      <c r="AF16" s="114"/>
      <c r="AG16" s="114"/>
      <c r="AH16" s="114"/>
      <c r="AI16" s="114"/>
      <c r="AJ16" s="114"/>
      <c r="AK16" s="114"/>
      <c r="AL16" s="114"/>
      <c r="AM16" s="114"/>
      <c r="AN16" s="114"/>
      <c r="AO16" s="114"/>
      <c r="AP16" s="114"/>
      <c r="AQ16" s="114"/>
      <c r="AR16" s="114"/>
      <c r="AS16" s="114"/>
      <c r="AT16" s="114"/>
      <c r="AU16" s="114"/>
      <c r="AV16" s="114"/>
      <c r="AW16" s="114"/>
      <c r="AX16" s="114"/>
      <c r="AY16" s="114"/>
      <c r="AZ16" s="114"/>
      <c r="BA16" s="114"/>
      <c r="BB16" s="114"/>
      <c r="BC16" s="114"/>
      <c r="BD16" s="114"/>
      <c r="BE16" s="114"/>
      <c r="BF16" s="114"/>
      <c r="BG16" s="114"/>
      <c r="BH16" s="114"/>
      <c r="BI16" s="114"/>
      <c r="BJ16" s="114"/>
      <c r="BK16" s="114"/>
      <c r="BL16" s="114"/>
      <c r="BM16" s="114"/>
      <c r="BN16" s="114"/>
      <c r="BO16" s="114"/>
      <c r="BP16" s="114"/>
      <c r="BQ16" s="114"/>
      <c r="BR16" s="114"/>
      <c r="BS16" s="114"/>
      <c r="BT16" s="114"/>
      <c r="BU16" s="114"/>
      <c r="BV16" s="114"/>
      <c r="BW16" s="114"/>
      <c r="BX16" s="114"/>
      <c r="BY16" s="114"/>
      <c r="BZ16" s="114"/>
      <c r="CA16" s="114"/>
      <c r="CB16" s="114"/>
      <c r="CC16" s="114"/>
      <c r="CD16" s="114"/>
      <c r="CE16" s="114"/>
      <c r="CF16" s="114"/>
      <c r="CG16" s="114"/>
      <c r="CH16" s="114"/>
      <c r="CI16" s="114"/>
      <c r="CJ16" s="114"/>
      <c r="CK16" s="114"/>
      <c r="CL16" s="114"/>
      <c r="CM16" s="114"/>
      <c r="CN16" s="114"/>
      <c r="CO16" s="114"/>
      <c r="CP16" s="114"/>
      <c r="CQ16" s="114"/>
      <c r="CR16" s="114"/>
      <c r="CS16" s="114"/>
      <c r="CT16" s="114"/>
      <c r="CU16" s="114"/>
      <c r="CV16" s="114"/>
      <c r="CW16" s="114"/>
      <c r="CX16" s="114"/>
      <c r="CY16" s="114"/>
      <c r="CZ16" s="114"/>
      <c r="DA16" s="114"/>
      <c r="DB16" s="114"/>
      <c r="DC16" s="114"/>
      <c r="DD16" s="114"/>
      <c r="DE16" s="114"/>
      <c r="DF16" s="114"/>
      <c r="DG16" s="114"/>
      <c r="DH16" s="114"/>
      <c r="DI16" s="114"/>
      <c r="DJ16" s="114"/>
      <c r="DK16" s="114"/>
      <c r="DL16" s="114"/>
      <c r="DM16" s="114"/>
      <c r="DN16" s="114"/>
      <c r="DO16" s="114"/>
      <c r="DP16" s="114"/>
      <c r="DQ16" s="114"/>
      <c r="DR16" s="114"/>
      <c r="DS16" s="114"/>
      <c r="DT16" s="114"/>
      <c r="DU16" s="114"/>
      <c r="DV16" s="114"/>
      <c r="DW16" s="114"/>
      <c r="DX16" s="114"/>
      <c r="DY16" s="114"/>
      <c r="DZ16" s="114"/>
      <c r="EA16" s="114"/>
      <c r="EB16" s="114"/>
      <c r="EC16" s="114"/>
      <c r="ED16" s="114"/>
      <c r="EE16" s="114"/>
      <c r="EF16" s="114"/>
      <c r="EG16" s="114"/>
      <c r="EH16" s="114"/>
      <c r="EI16" s="114"/>
      <c r="EJ16" s="114"/>
      <c r="EK16" s="114"/>
      <c r="EL16" s="114"/>
      <c r="EM16" s="114"/>
      <c r="EN16" s="114"/>
      <c r="EO16" s="114"/>
      <c r="EP16" s="114"/>
      <c r="EQ16" s="114"/>
      <c r="ER16" s="114"/>
      <c r="ES16" s="114"/>
      <c r="ET16" s="114"/>
      <c r="EU16" s="114"/>
      <c r="EV16" s="114"/>
      <c r="EW16" s="114"/>
      <c r="EX16" s="114"/>
      <c r="EY16" s="114"/>
      <c r="EZ16" s="114"/>
      <c r="FA16" s="114"/>
      <c r="FB16" s="114"/>
      <c r="FC16" s="114"/>
      <c r="FD16" s="114"/>
      <c r="FE16" s="114"/>
      <c r="FF16" s="114"/>
      <c r="FG16" s="114"/>
      <c r="FH16" s="114"/>
      <c r="FI16" s="114"/>
      <c r="FJ16" s="114"/>
      <c r="FK16" s="114"/>
      <c r="FL16" s="114"/>
      <c r="FM16" s="114"/>
      <c r="FN16" s="114"/>
      <c r="FO16" s="114"/>
      <c r="FP16" s="114"/>
      <c r="FQ16" s="114"/>
      <c r="FR16" s="114"/>
      <c r="FS16" s="114"/>
      <c r="FT16" s="114"/>
      <c r="FU16" s="114"/>
      <c r="FV16" s="114"/>
      <c r="FW16" s="114"/>
      <c r="FX16" s="114"/>
      <c r="FY16" s="114"/>
      <c r="FZ16" s="114"/>
      <c r="GA16" s="114"/>
      <c r="GB16" s="114"/>
      <c r="GC16" s="114"/>
      <c r="GD16" s="114"/>
      <c r="GE16" s="114"/>
      <c r="GF16" s="114"/>
      <c r="GG16" s="114"/>
      <c r="GH16" s="114"/>
      <c r="GI16" s="114"/>
      <c r="GJ16" s="114"/>
      <c r="GK16" s="114"/>
      <c r="GL16" s="114"/>
      <c r="GM16" s="114"/>
      <c r="GN16" s="114"/>
      <c r="GO16" s="114"/>
      <c r="GP16" s="114"/>
      <c r="GQ16" s="114"/>
      <c r="GR16" s="114"/>
      <c r="GS16" s="114"/>
      <c r="GT16" s="114"/>
      <c r="GU16" s="114"/>
      <c r="GV16" s="114"/>
      <c r="GW16" s="114"/>
      <c r="GX16" s="114"/>
      <c r="GY16" s="114"/>
      <c r="GZ16" s="114"/>
      <c r="HA16" s="114"/>
      <c r="HB16" s="114"/>
      <c r="HC16" s="114"/>
      <c r="HD16" s="114"/>
      <c r="HE16" s="114"/>
      <c r="HF16" s="114"/>
      <c r="HG16" s="114"/>
      <c r="HH16" s="114"/>
      <c r="HI16" s="114"/>
      <c r="HJ16" s="114"/>
      <c r="HK16" s="114"/>
      <c r="HL16" s="114"/>
      <c r="HM16" s="114"/>
      <c r="HN16" s="114"/>
      <c r="HO16" s="114"/>
      <c r="HP16" s="114"/>
      <c r="HQ16" s="114"/>
      <c r="HR16" s="114"/>
      <c r="HS16" s="114"/>
      <c r="HT16" s="114"/>
      <c r="HU16" s="114"/>
      <c r="HV16" s="114"/>
      <c r="HW16" s="114"/>
      <c r="HX16" s="114"/>
      <c r="HY16" s="114"/>
      <c r="HZ16" s="114"/>
      <c r="IA16" s="114"/>
      <c r="IB16" s="114"/>
      <c r="IC16" s="114"/>
      <c r="ID16" s="114"/>
      <c r="IE16" s="114"/>
      <c r="IF16" s="114"/>
      <c r="IG16" s="114"/>
      <c r="IH16" s="114"/>
      <c r="II16" s="114"/>
      <c r="IJ16" s="114"/>
      <c r="IK16" s="114"/>
      <c r="IL16" s="114"/>
      <c r="IM16" s="114"/>
      <c r="IN16" s="114"/>
      <c r="IO16" s="114"/>
      <c r="IP16" s="114"/>
      <c r="IQ16" s="114"/>
      <c r="IR16" s="114"/>
      <c r="IS16" s="114"/>
      <c r="IT16" s="114"/>
      <c r="IU16" s="114"/>
      <c r="IV16" s="114"/>
      <c r="IW16" s="114"/>
      <c r="IX16" s="114"/>
      <c r="IY16" s="114"/>
      <c r="IZ16" s="114"/>
      <c r="JA16" s="114"/>
      <c r="JB16" s="114"/>
      <c r="JC16" s="114"/>
      <c r="JD16" s="114"/>
      <c r="JE16" s="114"/>
      <c r="JF16" s="114"/>
      <c r="JG16" s="114"/>
      <c r="JH16" s="114"/>
      <c r="JI16" s="114"/>
      <c r="JJ16" s="114"/>
      <c r="JK16" s="114"/>
      <c r="JL16" s="114"/>
      <c r="JM16" s="114"/>
      <c r="JN16" s="114"/>
      <c r="JO16" s="114"/>
      <c r="JP16" s="114"/>
      <c r="JQ16" s="114"/>
      <c r="JR16" s="114"/>
      <c r="JS16" s="114"/>
      <c r="JT16" s="114"/>
      <c r="JU16" s="114"/>
      <c r="JV16" s="114"/>
      <c r="JW16" s="114"/>
      <c r="JX16" s="114"/>
      <c r="JY16" s="114"/>
      <c r="JZ16" s="114"/>
      <c r="KA16" s="114"/>
      <c r="KB16" s="114"/>
      <c r="KC16" s="114"/>
      <c r="KD16" s="114"/>
      <c r="KE16" s="114"/>
      <c r="KF16" s="114"/>
      <c r="KG16" s="114"/>
      <c r="KH16" s="114"/>
      <c r="KI16" s="114"/>
      <c r="KJ16" s="114"/>
      <c r="KK16" s="114"/>
      <c r="KL16" s="114"/>
      <c r="KM16" s="114"/>
      <c r="KN16" s="114"/>
      <c r="KO16" s="114"/>
      <c r="KP16" s="114"/>
      <c r="KQ16" s="114"/>
      <c r="KR16" s="114"/>
      <c r="KS16" s="114"/>
      <c r="KT16" s="114"/>
      <c r="KU16" s="114"/>
      <c r="KV16" s="114"/>
      <c r="KW16" s="114"/>
      <c r="KX16" s="114"/>
      <c r="KY16" s="114"/>
      <c r="KZ16" s="114"/>
      <c r="LA16" s="114"/>
      <c r="LB16" s="114"/>
      <c r="LC16" s="114"/>
      <c r="LD16" s="114"/>
      <c r="LE16" s="114"/>
      <c r="LF16" s="114"/>
      <c r="LG16" s="114"/>
      <c r="LH16" s="114"/>
      <c r="LI16" s="114"/>
      <c r="LJ16" s="114"/>
      <c r="LK16" s="114"/>
      <c r="LL16" s="114"/>
      <c r="LM16" s="114"/>
      <c r="LN16" s="114"/>
      <c r="LO16" s="114"/>
      <c r="LP16" s="114"/>
      <c r="LQ16" s="114"/>
      <c r="LR16" s="114"/>
      <c r="LS16" s="114"/>
      <c r="LT16" s="114"/>
      <c r="LU16" s="114"/>
      <c r="LV16" s="114"/>
      <c r="LW16" s="114"/>
      <c r="LX16" s="114"/>
      <c r="LY16" s="114"/>
      <c r="LZ16" s="114"/>
      <c r="MA16" s="114"/>
      <c r="MB16" s="114"/>
      <c r="MC16" s="114"/>
      <c r="MD16" s="114"/>
      <c r="ME16" s="114"/>
      <c r="MF16" s="114"/>
      <c r="MG16" s="114"/>
      <c r="MH16" s="114"/>
      <c r="MI16" s="114"/>
      <c r="MJ16" s="114"/>
      <c r="MK16" s="114"/>
      <c r="ML16" s="114"/>
      <c r="MM16" s="114"/>
      <c r="MN16" s="114"/>
      <c r="MO16" s="114"/>
      <c r="MP16" s="114"/>
      <c r="MQ16" s="114"/>
      <c r="MR16" s="114"/>
      <c r="MS16" s="114"/>
      <c r="MT16" s="114"/>
      <c r="MU16" s="114"/>
      <c r="MV16" s="114"/>
      <c r="MW16" s="114"/>
      <c r="MX16" s="114"/>
      <c r="MY16" s="114"/>
      <c r="MZ16" s="114"/>
      <c r="NA16" s="114"/>
      <c r="NB16" s="114"/>
      <c r="NC16" s="114"/>
      <c r="ND16" s="114"/>
      <c r="NE16" s="114"/>
      <c r="NF16" s="114"/>
      <c r="NG16" s="114"/>
      <c r="NH16" s="114"/>
      <c r="NI16" s="114"/>
      <c r="NJ16" s="114"/>
      <c r="NK16" s="114"/>
      <c r="NL16" s="114"/>
      <c r="NM16" s="114"/>
      <c r="NN16" s="114"/>
      <c r="NO16" s="114"/>
      <c r="NP16" s="114"/>
      <c r="NQ16" s="114"/>
      <c r="NR16" s="114"/>
      <c r="NS16" s="114"/>
      <c r="NT16" s="114"/>
      <c r="NU16" s="114"/>
      <c r="NV16" s="114"/>
      <c r="NW16" s="114"/>
      <c r="NX16" s="114"/>
      <c r="NY16" s="114"/>
      <c r="NZ16" s="114"/>
      <c r="OA16" s="114"/>
      <c r="OB16" s="114"/>
      <c r="OC16" s="114"/>
      <c r="OD16" s="114"/>
      <c r="OE16" s="114"/>
      <c r="OF16" s="114"/>
      <c r="OG16" s="114"/>
      <c r="OH16" s="114"/>
      <c r="OI16" s="114"/>
      <c r="OJ16" s="114"/>
      <c r="OK16" s="114"/>
      <c r="OL16" s="114"/>
      <c r="OM16" s="114"/>
      <c r="ON16" s="114"/>
      <c r="OO16" s="114"/>
      <c r="OP16" s="114"/>
      <c r="OQ16" s="114"/>
      <c r="OR16" s="114"/>
      <c r="OS16" s="114"/>
      <c r="OT16" s="114"/>
      <c r="OU16" s="114"/>
      <c r="OV16" s="114"/>
      <c r="OW16" s="114"/>
      <c r="OX16" s="114"/>
      <c r="OY16" s="114"/>
      <c r="OZ16" s="114"/>
      <c r="PA16" s="114"/>
      <c r="PB16" s="114"/>
      <c r="PC16" s="114"/>
      <c r="PD16" s="114"/>
      <c r="PE16" s="114"/>
      <c r="PF16" s="114"/>
      <c r="PG16" s="114"/>
      <c r="PH16" s="114"/>
      <c r="PI16" s="114"/>
      <c r="PJ16" s="114"/>
      <c r="PK16" s="114"/>
      <c r="PL16" s="114"/>
      <c r="PM16" s="114"/>
      <c r="PN16" s="114"/>
      <c r="PO16" s="114"/>
      <c r="PP16" s="114"/>
      <c r="PQ16" s="114"/>
      <c r="PR16" s="114"/>
      <c r="PS16" s="114"/>
      <c r="PT16" s="114"/>
      <c r="PU16" s="114"/>
      <c r="PV16" s="114"/>
      <c r="PW16" s="114"/>
      <c r="PX16" s="114"/>
      <c r="PY16" s="114"/>
      <c r="PZ16" s="114"/>
      <c r="QA16" s="114"/>
      <c r="QB16" s="114"/>
      <c r="QC16" s="114"/>
      <c r="QD16" s="114"/>
      <c r="QE16" s="114"/>
      <c r="QF16" s="114"/>
      <c r="QG16" s="114"/>
      <c r="QH16" s="114"/>
      <c r="QI16" s="114"/>
      <c r="QJ16" s="114"/>
      <c r="QK16" s="114"/>
      <c r="QL16" s="114"/>
      <c r="QM16" s="114"/>
      <c r="QN16" s="114"/>
      <c r="QO16" s="114"/>
      <c r="QP16" s="114"/>
      <c r="QQ16" s="114"/>
      <c r="QR16" s="114"/>
      <c r="QS16" s="114"/>
      <c r="QT16" s="114"/>
      <c r="QU16" s="114"/>
      <c r="QV16" s="114"/>
      <c r="QW16" s="114"/>
      <c r="QX16" s="114"/>
      <c r="QY16" s="114"/>
      <c r="QZ16" s="114"/>
      <c r="RA16" s="114"/>
      <c r="RB16" s="114"/>
      <c r="RC16" s="114"/>
      <c r="RD16" s="114"/>
      <c r="RE16" s="114"/>
      <c r="RF16" s="114"/>
      <c r="RG16" s="114"/>
      <c r="RH16" s="114"/>
      <c r="RI16" s="114"/>
      <c r="RJ16" s="114"/>
      <c r="RK16" s="114"/>
      <c r="RL16" s="114"/>
      <c r="RM16" s="114"/>
      <c r="RN16" s="114"/>
      <c r="RO16" s="114"/>
      <c r="RP16" s="114"/>
      <c r="RQ16" s="114"/>
      <c r="RR16" s="114"/>
      <c r="RS16" s="114"/>
      <c r="RT16" s="114"/>
      <c r="RU16" s="114"/>
      <c r="RV16" s="114"/>
      <c r="RW16" s="114"/>
      <c r="RX16" s="114"/>
      <c r="RY16" s="114"/>
      <c r="RZ16" s="114"/>
      <c r="SA16" s="114"/>
      <c r="SB16" s="114"/>
      <c r="SC16" s="114"/>
      <c r="SD16" s="114"/>
      <c r="SE16" s="114"/>
      <c r="SF16" s="114"/>
      <c r="SG16" s="114"/>
      <c r="SH16" s="114"/>
      <c r="SI16" s="114"/>
      <c r="SJ16" s="114"/>
      <c r="SK16" s="114"/>
      <c r="SL16" s="114"/>
      <c r="SM16" s="114"/>
      <c r="SN16" s="114"/>
      <c r="SO16" s="114"/>
      <c r="SP16" s="114"/>
      <c r="SQ16" s="114"/>
      <c r="SR16" s="114"/>
      <c r="SS16" s="114"/>
      <c r="ST16" s="114"/>
      <c r="SU16" s="114"/>
      <c r="SV16" s="114"/>
      <c r="SW16" s="114"/>
      <c r="SX16" s="114"/>
      <c r="SY16" s="114"/>
      <c r="SZ16" s="114"/>
      <c r="TA16" s="114"/>
      <c r="TB16" s="114"/>
      <c r="TC16" s="114"/>
      <c r="TD16" s="114"/>
      <c r="TE16" s="114"/>
      <c r="TF16" s="114"/>
      <c r="TG16" s="114"/>
      <c r="TH16" s="114"/>
      <c r="TI16" s="114"/>
      <c r="TJ16" s="114"/>
      <c r="TK16" s="114"/>
      <c r="TL16" s="114"/>
      <c r="TM16" s="114"/>
      <c r="TN16" s="114"/>
      <c r="TO16" s="114"/>
      <c r="TP16" s="114"/>
      <c r="TQ16" s="114"/>
      <c r="TR16" s="114"/>
      <c r="TS16" s="114"/>
      <c r="TT16" s="114"/>
      <c r="TU16" s="114"/>
      <c r="TV16" s="114"/>
      <c r="TW16" s="114"/>
      <c r="TX16" s="114"/>
      <c r="TY16" s="114"/>
      <c r="TZ16" s="114"/>
      <c r="UA16" s="114"/>
      <c r="UB16" s="114"/>
      <c r="UC16" s="114"/>
      <c r="UD16" s="114"/>
      <c r="UE16" s="114"/>
      <c r="UF16" s="114"/>
      <c r="UG16" s="114"/>
      <c r="UH16" s="114"/>
      <c r="UI16" s="114"/>
      <c r="UJ16" s="114"/>
      <c r="UK16" s="114"/>
      <c r="UL16" s="114"/>
      <c r="UM16" s="114"/>
      <c r="UN16" s="114"/>
      <c r="UO16" s="114"/>
      <c r="UP16" s="114"/>
      <c r="UQ16" s="114"/>
      <c r="UR16" s="114"/>
      <c r="US16" s="114"/>
      <c r="UT16" s="114"/>
      <c r="UU16" s="114"/>
      <c r="UV16" s="114"/>
      <c r="UW16" s="114"/>
      <c r="UX16" s="114"/>
      <c r="UY16" s="114"/>
      <c r="UZ16" s="114"/>
      <c r="VA16" s="114"/>
      <c r="VB16" s="114"/>
      <c r="VC16" s="114"/>
      <c r="VD16" s="114"/>
      <c r="VE16" s="114"/>
      <c r="VF16" s="114"/>
      <c r="VG16" s="114"/>
      <c r="VH16" s="114"/>
      <c r="VI16" s="114"/>
      <c r="VJ16" s="114"/>
      <c r="VK16" s="114"/>
      <c r="VL16" s="114"/>
      <c r="VM16" s="114"/>
      <c r="VN16" s="114"/>
      <c r="VO16" s="114"/>
      <c r="VP16" s="114"/>
      <c r="VQ16" s="114"/>
      <c r="VR16" s="114"/>
      <c r="VS16" s="114"/>
      <c r="VT16" s="114"/>
      <c r="VU16" s="114"/>
      <c r="VV16" s="114"/>
      <c r="VW16" s="114"/>
      <c r="VX16" s="114"/>
      <c r="VY16" s="114"/>
      <c r="VZ16" s="114"/>
      <c r="WA16" s="114"/>
      <c r="WB16" s="114"/>
      <c r="WC16" s="114"/>
      <c r="WD16" s="114"/>
      <c r="WE16" s="114"/>
      <c r="WF16" s="114"/>
      <c r="WG16" s="114"/>
      <c r="WH16" s="114"/>
      <c r="WI16" s="114"/>
      <c r="WJ16" s="114"/>
      <c r="WK16" s="114"/>
      <c r="WL16" s="114"/>
      <c r="WM16" s="114"/>
      <c r="WN16" s="114"/>
      <c r="WO16" s="114"/>
      <c r="WP16" s="114"/>
      <c r="WQ16" s="114"/>
      <c r="WR16" s="114"/>
      <c r="WS16" s="114"/>
      <c r="WT16" s="114"/>
      <c r="WU16" s="114"/>
      <c r="WV16" s="114"/>
      <c r="WW16" s="114"/>
      <c r="WX16" s="114"/>
      <c r="WY16" s="114"/>
      <c r="WZ16" s="114"/>
      <c r="XA16" s="114"/>
      <c r="XB16" s="114"/>
      <c r="XC16" s="114"/>
      <c r="XD16" s="114"/>
      <c r="XE16" s="114"/>
      <c r="XF16" s="114"/>
      <c r="XG16" s="114"/>
      <c r="XH16" s="114"/>
      <c r="XI16" s="114"/>
      <c r="XJ16" s="114"/>
      <c r="XK16" s="114"/>
      <c r="XL16" s="114"/>
      <c r="XM16" s="114"/>
      <c r="XN16" s="114"/>
      <c r="XO16" s="114"/>
      <c r="XP16" s="114"/>
      <c r="XQ16" s="114"/>
      <c r="XR16" s="114"/>
      <c r="XS16" s="114"/>
      <c r="XT16" s="114"/>
      <c r="XU16" s="114"/>
      <c r="XV16" s="114"/>
      <c r="XW16" s="114"/>
      <c r="XX16" s="114"/>
      <c r="XY16" s="114"/>
      <c r="XZ16" s="114"/>
      <c r="YA16" s="114"/>
      <c r="YB16" s="114"/>
      <c r="YC16" s="114"/>
      <c r="YD16" s="114"/>
      <c r="YE16" s="114"/>
      <c r="YF16" s="114"/>
      <c r="YG16" s="114"/>
      <c r="YH16" s="114"/>
      <c r="YI16" s="114"/>
      <c r="YJ16" s="114"/>
      <c r="YK16" s="114"/>
      <c r="YL16" s="114"/>
      <c r="YM16" s="114"/>
      <c r="YN16" s="114"/>
      <c r="YO16" s="114"/>
      <c r="YP16" s="114"/>
      <c r="YQ16" s="114"/>
      <c r="YR16" s="114"/>
      <c r="YS16" s="114"/>
      <c r="YT16" s="114"/>
      <c r="YU16" s="114"/>
      <c r="YV16" s="114"/>
      <c r="YW16" s="114"/>
      <c r="YX16" s="114"/>
      <c r="YY16" s="114"/>
      <c r="YZ16" s="114"/>
      <c r="ZA16" s="114"/>
      <c r="ZB16" s="114"/>
      <c r="ZC16" s="114"/>
      <c r="ZD16" s="114"/>
      <c r="ZE16" s="114"/>
      <c r="ZF16" s="114"/>
      <c r="ZG16" s="114"/>
      <c r="ZH16" s="114"/>
      <c r="ZI16" s="114"/>
      <c r="ZJ16" s="114"/>
      <c r="ZK16" s="114"/>
      <c r="ZL16" s="114"/>
      <c r="ZM16" s="114"/>
      <c r="ZN16" s="114"/>
      <c r="ZO16" s="114"/>
      <c r="ZP16" s="114"/>
      <c r="ZQ16" s="114"/>
      <c r="ZR16" s="114"/>
      <c r="ZS16" s="114"/>
      <c r="ZT16" s="114"/>
      <c r="ZU16" s="114"/>
      <c r="ZV16" s="114"/>
      <c r="ZW16" s="114"/>
      <c r="ZX16" s="114"/>
      <c r="ZY16" s="114"/>
      <c r="ZZ16" s="114"/>
      <c r="AAA16" s="114"/>
      <c r="AAB16" s="114"/>
      <c r="AAC16" s="114"/>
      <c r="AAD16" s="114"/>
      <c r="AAE16" s="114"/>
      <c r="AAF16" s="114"/>
      <c r="AAG16" s="114"/>
      <c r="AAH16" s="114"/>
      <c r="AAI16" s="114"/>
      <c r="AAJ16" s="114"/>
      <c r="AAK16" s="114"/>
      <c r="AAL16" s="114"/>
      <c r="AAM16" s="114"/>
      <c r="AAN16" s="114"/>
      <c r="AAO16" s="114"/>
      <c r="AAP16" s="114"/>
      <c r="AAQ16" s="114"/>
      <c r="AAR16" s="114"/>
      <c r="AAS16" s="114"/>
      <c r="AAT16" s="114"/>
      <c r="AAU16" s="114"/>
      <c r="AAV16" s="114"/>
      <c r="AAW16" s="114"/>
      <c r="AAX16" s="114"/>
      <c r="AAY16" s="114"/>
      <c r="AAZ16" s="114"/>
      <c r="ABA16" s="114"/>
      <c r="ABB16" s="114"/>
      <c r="ABC16" s="114"/>
      <c r="ABD16" s="114"/>
      <c r="ABE16" s="114"/>
      <c r="ABF16" s="114"/>
      <c r="ABG16" s="114"/>
      <c r="ABH16" s="114"/>
      <c r="ABI16" s="114"/>
      <c r="ABJ16" s="114"/>
      <c r="ABK16" s="114"/>
      <c r="ABL16" s="114"/>
      <c r="ABM16" s="114"/>
      <c r="ABN16" s="114"/>
      <c r="ABO16" s="114"/>
      <c r="ABP16" s="114"/>
      <c r="ABQ16" s="114"/>
      <c r="ABR16" s="114"/>
      <c r="ABS16" s="114"/>
      <c r="ABT16" s="114"/>
      <c r="ABU16" s="114"/>
      <c r="ABV16" s="114"/>
      <c r="ABW16" s="114"/>
      <c r="ABX16" s="114"/>
      <c r="ABY16" s="114"/>
      <c r="ABZ16" s="114"/>
      <c r="ACA16" s="114"/>
      <c r="ACB16" s="114"/>
      <c r="ACC16" s="114"/>
      <c r="ACD16" s="114"/>
      <c r="ACE16" s="114"/>
      <c r="ACF16" s="114"/>
      <c r="ACG16" s="114"/>
      <c r="ACH16" s="114"/>
      <c r="ACI16" s="114"/>
      <c r="ACJ16" s="114"/>
      <c r="ACK16" s="114"/>
      <c r="ACL16" s="114"/>
      <c r="ACM16" s="114"/>
      <c r="ACN16" s="114"/>
      <c r="ACO16" s="114"/>
      <c r="ACP16" s="114"/>
      <c r="ACQ16" s="114"/>
      <c r="ACR16" s="114"/>
      <c r="ACS16" s="114"/>
      <c r="ACT16" s="114"/>
      <c r="ACU16" s="114"/>
      <c r="ACV16" s="114"/>
      <c r="ACW16" s="114"/>
      <c r="ACX16" s="114"/>
      <c r="ACY16" s="114"/>
      <c r="ACZ16" s="114"/>
      <c r="ADA16" s="114"/>
      <c r="ADB16" s="114"/>
      <c r="ADC16" s="114"/>
      <c r="ADD16" s="114"/>
      <c r="ADE16" s="114"/>
      <c r="ADF16" s="114"/>
      <c r="ADG16" s="114"/>
      <c r="ADH16" s="114"/>
      <c r="ADI16" s="114"/>
      <c r="ADJ16" s="114"/>
      <c r="ADK16" s="114"/>
      <c r="ADL16" s="114"/>
      <c r="ADM16" s="114"/>
      <c r="ADN16" s="114"/>
      <c r="ADO16" s="114"/>
      <c r="ADP16" s="114"/>
      <c r="ADQ16" s="114"/>
      <c r="ADR16" s="114"/>
      <c r="ADS16" s="114"/>
      <c r="ADT16" s="114"/>
      <c r="ADU16" s="114"/>
      <c r="ADV16" s="114"/>
      <c r="ADW16" s="114"/>
      <c r="ADX16" s="114"/>
      <c r="ADY16" s="114"/>
      <c r="ADZ16" s="114"/>
      <c r="AEA16" s="114"/>
      <c r="AEB16" s="114"/>
      <c r="AEC16" s="114"/>
      <c r="AED16" s="114"/>
      <c r="AEE16" s="114"/>
      <c r="AEF16" s="114"/>
      <c r="AEG16" s="114"/>
      <c r="AEH16" s="114"/>
      <c r="AEI16" s="114"/>
      <c r="AEJ16" s="114"/>
      <c r="AEK16" s="114"/>
      <c r="AEL16" s="114"/>
      <c r="AEM16" s="114"/>
      <c r="AEN16" s="114"/>
      <c r="AEO16" s="114"/>
      <c r="AEP16" s="114"/>
      <c r="AEQ16" s="114"/>
      <c r="AER16" s="114"/>
      <c r="AES16" s="114"/>
      <c r="AET16" s="114"/>
      <c r="AEU16" s="114"/>
      <c r="AEV16" s="114"/>
      <c r="AEW16" s="114"/>
      <c r="AEX16" s="114"/>
      <c r="AEY16" s="114"/>
      <c r="AEZ16" s="114"/>
      <c r="AFA16" s="114"/>
      <c r="AFB16" s="114"/>
      <c r="AFC16" s="114"/>
      <c r="AFD16" s="114"/>
      <c r="AFE16" s="114"/>
      <c r="AFF16" s="114"/>
      <c r="AFG16" s="114"/>
      <c r="AFH16" s="114"/>
      <c r="AFI16" s="114"/>
      <c r="AFJ16" s="114"/>
      <c r="AFK16" s="114"/>
      <c r="AFL16" s="114"/>
      <c r="AFM16" s="114"/>
      <c r="AFN16" s="114"/>
      <c r="AFO16" s="114"/>
      <c r="AFP16" s="114"/>
      <c r="AFQ16" s="114"/>
      <c r="AFR16" s="114"/>
      <c r="AFS16" s="114"/>
      <c r="AFT16" s="114"/>
      <c r="AFU16" s="114"/>
      <c r="AFV16" s="114"/>
      <c r="AFW16" s="114"/>
      <c r="AFX16" s="114"/>
      <c r="AFY16" s="114"/>
      <c r="AFZ16" s="114"/>
      <c r="AGA16" s="114"/>
      <c r="AGB16" s="114"/>
      <c r="AGC16" s="114"/>
      <c r="AGD16" s="114"/>
      <c r="AGE16" s="114"/>
      <c r="AGF16" s="114"/>
      <c r="AGG16" s="114"/>
      <c r="AGH16" s="114"/>
      <c r="AGI16" s="114"/>
      <c r="AGJ16" s="114"/>
      <c r="AGK16" s="114"/>
      <c r="AGL16" s="114"/>
      <c r="AGM16" s="114"/>
      <c r="AGN16" s="114"/>
      <c r="AGO16" s="114"/>
      <c r="AGP16" s="114"/>
      <c r="AGQ16" s="114"/>
      <c r="AGR16" s="114"/>
      <c r="AGS16" s="114"/>
      <c r="AGT16" s="114"/>
      <c r="AGU16" s="114"/>
      <c r="AGV16" s="114"/>
      <c r="AGW16" s="114"/>
      <c r="AGX16" s="114"/>
      <c r="AGY16" s="114"/>
      <c r="AGZ16" s="114"/>
      <c r="AHA16" s="114"/>
      <c r="AHB16" s="114"/>
      <c r="AHC16" s="114"/>
      <c r="AHD16" s="114"/>
      <c r="AHE16" s="114"/>
      <c r="AHF16" s="114"/>
      <c r="AHG16" s="114"/>
      <c r="AHH16" s="114"/>
      <c r="AHI16" s="114"/>
      <c r="AHJ16" s="114"/>
      <c r="AHK16" s="114"/>
      <c r="AHL16" s="114"/>
      <c r="AHM16" s="114"/>
      <c r="AHN16" s="114"/>
      <c r="AHO16" s="114"/>
      <c r="AHP16" s="114"/>
      <c r="AHQ16" s="114"/>
      <c r="AHR16" s="114"/>
      <c r="AHS16" s="114"/>
      <c r="AHT16" s="114"/>
      <c r="AHU16" s="114"/>
      <c r="AHV16" s="114"/>
      <c r="AHW16" s="114"/>
      <c r="AHX16" s="114"/>
      <c r="AHY16" s="114"/>
      <c r="AHZ16" s="114"/>
      <c r="AIA16" s="114"/>
      <c r="AIB16" s="114"/>
      <c r="AIC16" s="114"/>
      <c r="AID16" s="114"/>
      <c r="AIE16" s="114"/>
      <c r="AIF16" s="114"/>
      <c r="AIG16" s="114"/>
      <c r="AIH16" s="114"/>
      <c r="AII16" s="114"/>
      <c r="AIJ16" s="114"/>
      <c r="AIK16" s="114"/>
      <c r="AIL16" s="114"/>
      <c r="AIM16" s="114"/>
      <c r="AIN16" s="114"/>
      <c r="AIO16" s="114"/>
      <c r="AIP16" s="114"/>
      <c r="AIQ16" s="114"/>
      <c r="AIR16" s="114"/>
      <c r="AIS16" s="114"/>
      <c r="AIT16" s="114"/>
      <c r="AIU16" s="114"/>
      <c r="AIV16" s="114"/>
      <c r="AIW16" s="114"/>
      <c r="AIX16" s="114"/>
      <c r="AIY16" s="114"/>
      <c r="AIZ16" s="114"/>
      <c r="AJA16" s="114"/>
      <c r="AJB16" s="114"/>
      <c r="AJC16" s="114"/>
      <c r="AJD16" s="114"/>
      <c r="AJE16" s="114"/>
      <c r="AJF16" s="114"/>
      <c r="AJG16" s="114"/>
      <c r="AJH16" s="114"/>
      <c r="AJI16" s="114"/>
      <c r="AJJ16" s="114"/>
      <c r="AJK16" s="114"/>
      <c r="AJL16" s="114"/>
      <c r="AJM16" s="114"/>
      <c r="AJN16" s="114"/>
      <c r="AJO16" s="114"/>
      <c r="AJP16" s="114"/>
      <c r="AJQ16" s="114"/>
      <c r="AJR16" s="114"/>
      <c r="AJS16" s="114"/>
      <c r="AJT16" s="114"/>
      <c r="AJU16" s="114"/>
      <c r="AJV16" s="114"/>
      <c r="AJW16" s="114"/>
      <c r="AJX16" s="114"/>
      <c r="AJY16" s="114"/>
      <c r="AJZ16" s="114"/>
      <c r="AKA16" s="114"/>
      <c r="AKB16" s="114"/>
      <c r="AKC16" s="114"/>
      <c r="AKD16" s="114"/>
      <c r="AKE16" s="114"/>
      <c r="AKF16" s="114"/>
      <c r="AKG16" s="114"/>
      <c r="AKH16" s="114"/>
      <c r="AKI16" s="114"/>
      <c r="AKJ16" s="114"/>
      <c r="AKK16" s="114"/>
      <c r="AKL16" s="114"/>
      <c r="AKM16" s="114"/>
      <c r="AKN16" s="114"/>
      <c r="AKO16" s="114"/>
      <c r="AKP16" s="114"/>
      <c r="AKQ16" s="114"/>
      <c r="AKR16" s="114"/>
      <c r="AKS16" s="114"/>
      <c r="AKT16" s="114"/>
      <c r="AKU16" s="114"/>
      <c r="AKV16" s="114"/>
      <c r="AKW16" s="114"/>
      <c r="AKX16" s="114"/>
      <c r="AKY16" s="114"/>
      <c r="AKZ16" s="114"/>
      <c r="ALA16" s="114"/>
      <c r="ALB16" s="114"/>
      <c r="ALC16" s="114"/>
      <c r="ALD16" s="114"/>
      <c r="ALE16" s="114"/>
      <c r="ALF16" s="114"/>
      <c r="ALG16" s="114"/>
      <c r="ALH16" s="114"/>
      <c r="ALI16" s="114"/>
      <c r="ALJ16" s="114"/>
      <c r="ALK16" s="114"/>
      <c r="ALL16" s="114"/>
      <c r="ALM16" s="114"/>
      <c r="ALN16" s="114"/>
      <c r="ALO16" s="114"/>
      <c r="ALP16" s="114"/>
      <c r="ALQ16" s="114"/>
      <c r="ALR16" s="114"/>
      <c r="ALS16" s="114"/>
      <c r="ALT16" s="114"/>
      <c r="ALU16" s="114"/>
      <c r="ALV16" s="114"/>
      <c r="ALW16" s="114"/>
      <c r="ALX16" s="114"/>
      <c r="ALY16" s="114"/>
      <c r="ALZ16" s="114"/>
      <c r="AMA16" s="114"/>
      <c r="AMB16" s="114"/>
      <c r="AMC16" s="114"/>
      <c r="AMD16" s="114"/>
      <c r="AME16" s="114"/>
      <c r="AMF16" s="114"/>
      <c r="AMG16" s="114"/>
      <c r="AMH16" s="114"/>
      <c r="AMI16" s="114"/>
      <c r="AMJ16" s="114"/>
      <c r="AMK16" s="114"/>
      <c r="AML16" s="114"/>
      <c r="AMM16" s="114"/>
      <c r="AMN16" s="114"/>
      <c r="AMO16" s="114"/>
      <c r="AMP16" s="114"/>
      <c r="AMQ16" s="114"/>
      <c r="AMR16" s="114"/>
      <c r="AMS16" s="114"/>
      <c r="AMT16" s="114"/>
      <c r="AMU16" s="114"/>
      <c r="AMV16" s="114"/>
      <c r="AMW16" s="114"/>
      <c r="AMX16" s="114"/>
      <c r="AMY16" s="114"/>
      <c r="AMZ16" s="114"/>
      <c r="ANA16" s="114"/>
      <c r="ANB16" s="114"/>
      <c r="ANC16" s="114"/>
      <c r="AND16" s="114"/>
      <c r="ANE16" s="114"/>
      <c r="ANF16" s="114"/>
      <c r="ANG16" s="114"/>
      <c r="ANH16" s="114"/>
      <c r="ANI16" s="114"/>
      <c r="ANJ16" s="114"/>
      <c r="ANK16" s="114"/>
      <c r="ANL16" s="114"/>
      <c r="ANM16" s="114"/>
      <c r="ANN16" s="114"/>
      <c r="ANO16" s="114"/>
      <c r="ANP16" s="114"/>
      <c r="ANQ16" s="114"/>
      <c r="ANR16" s="114"/>
      <c r="ANS16" s="114"/>
      <c r="ANT16" s="114"/>
      <c r="ANU16" s="114"/>
      <c r="ANV16" s="114"/>
      <c r="ANW16" s="114"/>
      <c r="ANX16" s="114"/>
      <c r="ANY16" s="114"/>
      <c r="ANZ16" s="114"/>
      <c r="AOA16" s="114"/>
      <c r="AOB16" s="114"/>
      <c r="AOC16" s="114"/>
      <c r="AOD16" s="114"/>
      <c r="AOE16" s="114"/>
      <c r="AOF16" s="114"/>
      <c r="AOG16" s="114"/>
      <c r="AOH16" s="114"/>
      <c r="AOI16" s="114"/>
      <c r="AOJ16" s="114"/>
      <c r="AOK16" s="114"/>
      <c r="AOL16" s="114"/>
      <c r="AOM16" s="114"/>
      <c r="AON16" s="114"/>
      <c r="AOO16" s="114"/>
      <c r="AOP16" s="114"/>
      <c r="AOQ16" s="114"/>
      <c r="AOR16" s="114"/>
      <c r="AOS16" s="114"/>
      <c r="AOT16" s="114"/>
      <c r="AOU16" s="114"/>
      <c r="AOV16" s="114"/>
      <c r="AOW16" s="114"/>
      <c r="AOX16" s="114"/>
      <c r="AOY16" s="114"/>
      <c r="AOZ16" s="114"/>
      <c r="APA16" s="114"/>
      <c r="APB16" s="114"/>
      <c r="APC16" s="114"/>
      <c r="APD16" s="114"/>
      <c r="APE16" s="114"/>
      <c r="APF16" s="114"/>
      <c r="APG16" s="114"/>
      <c r="APH16" s="114"/>
      <c r="API16" s="114"/>
      <c r="APJ16" s="114"/>
      <c r="APK16" s="114"/>
      <c r="APL16" s="114"/>
      <c r="APM16" s="114"/>
      <c r="APN16" s="114"/>
      <c r="APO16" s="114"/>
      <c r="APP16" s="114"/>
      <c r="APQ16" s="114"/>
      <c r="APR16" s="114"/>
      <c r="APS16" s="114"/>
      <c r="APT16" s="114"/>
      <c r="APU16" s="114"/>
      <c r="APV16" s="114"/>
      <c r="APW16" s="114"/>
      <c r="APX16" s="114"/>
      <c r="APY16" s="114"/>
      <c r="APZ16" s="114"/>
      <c r="AQA16" s="114"/>
      <c r="AQB16" s="114"/>
      <c r="AQC16" s="114"/>
      <c r="AQD16" s="114"/>
      <c r="AQE16" s="114"/>
      <c r="AQF16" s="114"/>
      <c r="AQG16" s="114"/>
      <c r="AQH16" s="114"/>
      <c r="AQI16" s="114"/>
      <c r="AQJ16" s="114"/>
      <c r="AQK16" s="114"/>
      <c r="AQL16" s="114"/>
      <c r="AQM16" s="114"/>
      <c r="AQN16" s="114"/>
      <c r="AQO16" s="114"/>
      <c r="AQP16" s="114"/>
      <c r="AQQ16" s="114"/>
      <c r="AQR16" s="114"/>
      <c r="AQS16" s="114"/>
      <c r="AQT16" s="114"/>
      <c r="AQU16" s="114"/>
      <c r="AQV16" s="114"/>
      <c r="AQW16" s="114"/>
      <c r="AQX16" s="114"/>
      <c r="AQY16" s="114"/>
      <c r="AQZ16" s="114"/>
      <c r="ARA16" s="114"/>
      <c r="ARB16" s="114"/>
      <c r="ARC16" s="114"/>
      <c r="ARD16" s="114"/>
      <c r="ARE16" s="114"/>
      <c r="ARF16" s="114"/>
      <c r="ARG16" s="114"/>
      <c r="ARH16" s="114"/>
      <c r="ARI16" s="114"/>
      <c r="ARJ16" s="114"/>
      <c r="ARK16" s="114"/>
      <c r="ARL16" s="114"/>
      <c r="ARM16" s="114"/>
      <c r="ARN16" s="114"/>
      <c r="ARO16" s="114"/>
      <c r="ARP16" s="114"/>
      <c r="ARQ16" s="114"/>
      <c r="ARR16" s="114"/>
      <c r="ARS16" s="114"/>
      <c r="ART16" s="114"/>
      <c r="ARU16" s="114"/>
      <c r="ARV16" s="114"/>
      <c r="ARW16" s="114"/>
      <c r="ARX16" s="114"/>
      <c r="ARY16" s="114"/>
      <c r="ARZ16" s="114"/>
      <c r="ASA16" s="114"/>
      <c r="ASB16" s="114"/>
      <c r="ASC16" s="114"/>
      <c r="ASD16" s="114"/>
      <c r="ASE16" s="114"/>
      <c r="ASF16" s="114"/>
      <c r="ASG16" s="114"/>
      <c r="ASH16" s="114"/>
      <c r="ASI16" s="114"/>
      <c r="ASJ16" s="114"/>
      <c r="ASK16" s="114"/>
      <c r="ASL16" s="114"/>
      <c r="ASM16" s="114"/>
      <c r="ASN16" s="114"/>
      <c r="ASO16" s="114"/>
      <c r="ASP16" s="114"/>
      <c r="ASQ16" s="114"/>
      <c r="ASR16" s="114"/>
      <c r="ASS16" s="114"/>
      <c r="AST16" s="114"/>
      <c r="ASU16" s="114"/>
      <c r="ASV16" s="114"/>
      <c r="ASW16" s="114"/>
      <c r="ASX16" s="114"/>
      <c r="ASY16" s="114"/>
      <c r="ASZ16" s="114"/>
      <c r="ATA16" s="114"/>
      <c r="ATB16" s="114"/>
      <c r="ATC16" s="114"/>
      <c r="ATD16" s="114"/>
      <c r="ATE16" s="114"/>
      <c r="ATF16" s="114"/>
      <c r="ATG16" s="114"/>
      <c r="ATH16" s="114"/>
      <c r="ATI16" s="114"/>
      <c r="ATJ16" s="114"/>
      <c r="ATK16" s="114"/>
      <c r="ATL16" s="114"/>
      <c r="ATM16" s="114"/>
      <c r="ATN16" s="114"/>
      <c r="ATO16" s="114"/>
      <c r="ATP16" s="114"/>
      <c r="ATQ16" s="114"/>
      <c r="ATR16" s="114"/>
      <c r="ATS16" s="114"/>
      <c r="ATT16" s="114"/>
      <c r="ATU16" s="114"/>
      <c r="ATV16" s="114"/>
      <c r="ATW16" s="114"/>
      <c r="ATX16" s="114"/>
      <c r="ATY16" s="114"/>
      <c r="ATZ16" s="114"/>
      <c r="AUA16" s="114"/>
      <c r="AUB16" s="114"/>
      <c r="AUC16" s="114"/>
      <c r="AUD16" s="114"/>
      <c r="AUE16" s="114"/>
      <c r="AUF16" s="114"/>
      <c r="AUG16" s="114"/>
      <c r="AUH16" s="114"/>
      <c r="AUI16" s="114"/>
      <c r="AUJ16" s="114"/>
      <c r="AUK16" s="114"/>
      <c r="AUL16" s="114"/>
      <c r="AUM16" s="114"/>
      <c r="AUN16" s="114"/>
      <c r="AUO16" s="114"/>
      <c r="AUP16" s="114"/>
      <c r="AUQ16" s="114"/>
      <c r="AUR16" s="114"/>
      <c r="AUS16" s="114"/>
      <c r="AUT16" s="114"/>
      <c r="AUU16" s="114"/>
      <c r="AUV16" s="114"/>
      <c r="AUW16" s="114"/>
      <c r="AUX16" s="114"/>
      <c r="AUY16" s="114"/>
      <c r="AUZ16" s="114"/>
      <c r="AVA16" s="114"/>
      <c r="AVB16" s="114"/>
      <c r="AVC16" s="114"/>
      <c r="AVD16" s="114"/>
      <c r="AVE16" s="114"/>
      <c r="AVF16" s="114"/>
      <c r="AVG16" s="114"/>
      <c r="AVH16" s="114"/>
      <c r="AVI16" s="114"/>
      <c r="AVJ16" s="114"/>
      <c r="AVK16" s="114"/>
      <c r="AVL16" s="114"/>
      <c r="AVM16" s="114"/>
      <c r="AVN16" s="114"/>
      <c r="AVO16" s="114"/>
      <c r="AVP16" s="114"/>
      <c r="AVQ16" s="114"/>
      <c r="AVR16" s="114"/>
      <c r="AVS16" s="114"/>
      <c r="AVT16" s="114"/>
      <c r="AVU16" s="114"/>
      <c r="AVV16" s="114"/>
      <c r="AVW16" s="114"/>
      <c r="AVX16" s="114"/>
      <c r="AVY16" s="114"/>
      <c r="AVZ16" s="114"/>
      <c r="AWA16" s="114"/>
      <c r="AWB16" s="114"/>
      <c r="AWC16" s="114"/>
      <c r="AWD16" s="114"/>
      <c r="AWE16" s="114"/>
      <c r="AWF16" s="114"/>
      <c r="AWG16" s="114"/>
      <c r="AWH16" s="114"/>
      <c r="AWI16" s="114"/>
      <c r="AWJ16" s="114"/>
      <c r="AWK16" s="114"/>
      <c r="AWL16" s="114"/>
      <c r="AWM16" s="114"/>
      <c r="AWN16" s="114"/>
      <c r="AWO16" s="114"/>
      <c r="AWP16" s="114"/>
      <c r="AWQ16" s="114"/>
      <c r="AWR16" s="114"/>
      <c r="AWS16" s="114"/>
      <c r="AWT16" s="114"/>
      <c r="AWU16" s="114"/>
      <c r="AWV16" s="114"/>
      <c r="AWW16" s="114"/>
      <c r="AWX16" s="114"/>
      <c r="AWY16" s="114"/>
      <c r="AWZ16" s="114"/>
      <c r="AXA16" s="114"/>
      <c r="AXB16" s="114"/>
      <c r="AXC16" s="114"/>
      <c r="AXD16" s="114"/>
      <c r="AXE16" s="114"/>
      <c r="AXF16" s="114"/>
      <c r="AXG16" s="114"/>
      <c r="AXH16" s="114"/>
      <c r="AXI16" s="114"/>
      <c r="AXJ16" s="114"/>
      <c r="AXK16" s="114"/>
      <c r="AXL16" s="114"/>
      <c r="AXM16" s="114"/>
      <c r="AXN16" s="114"/>
      <c r="AXO16" s="114"/>
      <c r="AXP16" s="114"/>
      <c r="AXQ16" s="114"/>
      <c r="AXR16" s="114"/>
      <c r="AXS16" s="114"/>
      <c r="AXT16" s="114"/>
      <c r="AXU16" s="114"/>
      <c r="AXV16" s="114"/>
      <c r="AXW16" s="114"/>
      <c r="AXX16" s="114"/>
      <c r="AXY16" s="114"/>
      <c r="AXZ16" s="114"/>
      <c r="AYA16" s="114"/>
      <c r="AYB16" s="114"/>
      <c r="AYC16" s="114"/>
      <c r="AYD16" s="114"/>
      <c r="AYE16" s="114"/>
      <c r="AYF16" s="114"/>
      <c r="AYG16" s="114"/>
      <c r="AYH16" s="114"/>
      <c r="AYI16" s="114"/>
      <c r="AYJ16" s="114"/>
      <c r="AYK16" s="114"/>
      <c r="AYL16" s="114"/>
      <c r="AYM16" s="114"/>
      <c r="AYN16" s="114"/>
      <c r="AYO16" s="114"/>
      <c r="AYP16" s="114"/>
      <c r="AYQ16" s="114"/>
      <c r="AYR16" s="114"/>
      <c r="AYS16" s="114"/>
      <c r="AYT16" s="114"/>
      <c r="AYU16" s="114"/>
      <c r="AYV16" s="114"/>
      <c r="AYW16" s="114"/>
      <c r="AYX16" s="114"/>
      <c r="AYY16" s="114"/>
      <c r="AYZ16" s="114"/>
      <c r="AZA16" s="114"/>
      <c r="AZB16" s="114"/>
      <c r="AZC16" s="114"/>
      <c r="AZD16" s="114"/>
      <c r="AZE16" s="114"/>
      <c r="AZF16" s="114"/>
      <c r="AZG16" s="114"/>
      <c r="AZH16" s="114"/>
      <c r="AZI16" s="114"/>
      <c r="AZJ16" s="114"/>
      <c r="AZK16" s="114"/>
      <c r="AZL16" s="114"/>
      <c r="AZM16" s="114"/>
      <c r="AZN16" s="114"/>
      <c r="AZO16" s="114"/>
      <c r="AZP16" s="114"/>
      <c r="AZQ16" s="114"/>
      <c r="AZR16" s="114"/>
      <c r="AZS16" s="114"/>
      <c r="AZT16" s="114"/>
      <c r="AZU16" s="114"/>
      <c r="AZV16" s="114"/>
      <c r="AZW16" s="114"/>
      <c r="AZX16" s="114"/>
      <c r="AZY16" s="114"/>
      <c r="AZZ16" s="114"/>
      <c r="BAA16" s="114"/>
      <c r="BAB16" s="114"/>
      <c r="BAC16" s="114"/>
      <c r="BAD16" s="114"/>
      <c r="BAE16" s="114"/>
      <c r="BAF16" s="114"/>
      <c r="BAG16" s="114"/>
      <c r="BAH16" s="114"/>
      <c r="BAI16" s="114"/>
      <c r="BAJ16" s="114"/>
      <c r="BAK16" s="114"/>
      <c r="BAL16" s="114"/>
      <c r="BAM16" s="114"/>
      <c r="BAN16" s="114"/>
      <c r="BAO16" s="114"/>
      <c r="BAP16" s="114"/>
      <c r="BAQ16" s="114"/>
      <c r="BAR16" s="114"/>
      <c r="BAS16" s="114"/>
      <c r="BAT16" s="114"/>
      <c r="BAU16" s="114"/>
      <c r="BAV16" s="114"/>
      <c r="BAW16" s="114"/>
      <c r="BAX16" s="114"/>
      <c r="BAY16" s="114"/>
      <c r="BAZ16" s="114"/>
      <c r="BBA16" s="114"/>
      <c r="BBB16" s="114"/>
      <c r="BBC16" s="114"/>
      <c r="BBD16" s="114"/>
      <c r="BBE16" s="114"/>
      <c r="BBF16" s="114"/>
      <c r="BBG16" s="114"/>
      <c r="BBH16" s="114"/>
      <c r="BBI16" s="114"/>
      <c r="BBJ16" s="114"/>
      <c r="BBK16" s="114"/>
      <c r="BBL16" s="114"/>
      <c r="BBM16" s="114"/>
      <c r="BBN16" s="114"/>
      <c r="BBO16" s="114"/>
      <c r="BBP16" s="114"/>
      <c r="BBQ16" s="114"/>
      <c r="BBR16" s="114"/>
      <c r="BBS16" s="114"/>
      <c r="BBT16" s="114"/>
      <c r="BBU16" s="114"/>
      <c r="BBV16" s="114"/>
      <c r="BBW16" s="114"/>
      <c r="BBX16" s="114"/>
      <c r="BBY16" s="114"/>
      <c r="BBZ16" s="114"/>
      <c r="BCA16" s="114"/>
      <c r="BCB16" s="114"/>
      <c r="BCC16" s="114"/>
      <c r="BCD16" s="114"/>
      <c r="BCE16" s="114"/>
      <c r="BCF16" s="114"/>
      <c r="BCG16" s="114"/>
      <c r="BCH16" s="114"/>
      <c r="BCI16" s="114"/>
      <c r="BCJ16" s="114"/>
      <c r="BCK16" s="114"/>
      <c r="BCL16" s="114"/>
      <c r="BCM16" s="114"/>
      <c r="BCN16" s="114"/>
      <c r="BCO16" s="114"/>
      <c r="BCP16" s="114"/>
      <c r="BCQ16" s="114"/>
      <c r="BCR16" s="114"/>
      <c r="BCS16" s="114"/>
      <c r="BCT16" s="114"/>
      <c r="BCU16" s="114"/>
      <c r="BCV16" s="114"/>
      <c r="BCW16" s="114"/>
      <c r="BCX16" s="114"/>
      <c r="BCY16" s="114"/>
      <c r="BCZ16" s="114"/>
      <c r="BDA16" s="114"/>
      <c r="BDB16" s="114"/>
      <c r="BDC16" s="114"/>
      <c r="BDD16" s="114"/>
      <c r="BDE16" s="114"/>
      <c r="BDF16" s="114"/>
      <c r="BDG16" s="114"/>
      <c r="BDH16" s="114"/>
      <c r="BDI16" s="114"/>
      <c r="BDJ16" s="114"/>
      <c r="BDK16" s="114"/>
      <c r="BDL16" s="114"/>
      <c r="BDM16" s="114"/>
      <c r="BDN16" s="114"/>
      <c r="BDO16" s="114"/>
      <c r="BDP16" s="114"/>
      <c r="BDQ16" s="114"/>
      <c r="BDR16" s="114"/>
      <c r="BDS16" s="114"/>
      <c r="BDT16" s="114"/>
      <c r="BDU16" s="114"/>
      <c r="BDV16" s="114"/>
      <c r="BDW16" s="114"/>
      <c r="BDX16" s="114"/>
      <c r="BDY16" s="114"/>
      <c r="BDZ16" s="114"/>
      <c r="BEA16" s="114"/>
      <c r="BEB16" s="114"/>
      <c r="BEC16" s="114"/>
      <c r="BED16" s="114"/>
      <c r="BEE16" s="114"/>
      <c r="BEF16" s="114"/>
      <c r="BEG16" s="114"/>
      <c r="BEH16" s="114"/>
      <c r="BEI16" s="114"/>
      <c r="BEJ16" s="114"/>
      <c r="BEK16" s="114"/>
      <c r="BEL16" s="114"/>
      <c r="BEM16" s="114"/>
      <c r="BEN16" s="114"/>
      <c r="BEO16" s="114"/>
      <c r="BEP16" s="114"/>
      <c r="BEQ16" s="114"/>
      <c r="BER16" s="114"/>
      <c r="BES16" s="114"/>
      <c r="BET16" s="114"/>
      <c r="BEU16" s="114"/>
      <c r="BEV16" s="114"/>
      <c r="BEW16" s="114"/>
      <c r="BEX16" s="114"/>
      <c r="BEY16" s="114"/>
      <c r="BEZ16" s="114"/>
      <c r="BFA16" s="114"/>
      <c r="BFB16" s="114"/>
      <c r="BFC16" s="114"/>
      <c r="BFD16" s="114"/>
      <c r="BFE16" s="114"/>
      <c r="BFF16" s="114"/>
      <c r="BFG16" s="114"/>
      <c r="BFH16" s="114"/>
      <c r="BFI16" s="114"/>
      <c r="BFJ16" s="114"/>
      <c r="BFK16" s="114"/>
      <c r="BFL16" s="114"/>
      <c r="BFM16" s="114"/>
      <c r="BFN16" s="114"/>
      <c r="BFO16" s="114"/>
      <c r="BFP16" s="114"/>
      <c r="BFQ16" s="114"/>
      <c r="BFR16" s="114"/>
      <c r="BFS16" s="114"/>
      <c r="BFT16" s="114"/>
      <c r="BFU16" s="114"/>
      <c r="BFV16" s="114"/>
      <c r="BFW16" s="114"/>
      <c r="BFX16" s="114"/>
      <c r="BFY16" s="114"/>
      <c r="BFZ16" s="114"/>
      <c r="BGA16" s="114"/>
      <c r="BGB16" s="114"/>
      <c r="BGC16" s="114"/>
      <c r="BGD16" s="114"/>
      <c r="BGE16" s="114"/>
      <c r="BGF16" s="114"/>
      <c r="BGG16" s="114"/>
      <c r="BGH16" s="114"/>
      <c r="BGI16" s="114"/>
      <c r="BGJ16" s="114"/>
      <c r="BGK16" s="114"/>
      <c r="BGL16" s="114"/>
      <c r="BGM16" s="114"/>
      <c r="BGN16" s="114"/>
      <c r="BGO16" s="114"/>
      <c r="BGP16" s="114"/>
      <c r="BGQ16" s="114"/>
      <c r="BGR16" s="114"/>
      <c r="BGS16" s="114"/>
      <c r="BGT16" s="114"/>
      <c r="BGU16" s="114"/>
      <c r="BGV16" s="114"/>
      <c r="BGW16" s="114"/>
      <c r="BGX16" s="114"/>
      <c r="BGY16" s="114"/>
      <c r="BGZ16" s="114"/>
      <c r="BHA16" s="114"/>
      <c r="BHB16" s="114"/>
      <c r="BHC16" s="114"/>
      <c r="BHD16" s="114"/>
      <c r="BHE16" s="114"/>
      <c r="BHF16" s="114"/>
      <c r="BHG16" s="114"/>
      <c r="BHH16" s="114"/>
      <c r="BHI16" s="114"/>
      <c r="BHJ16" s="114"/>
      <c r="BHK16" s="114"/>
      <c r="BHL16" s="114"/>
      <c r="BHM16" s="114"/>
      <c r="BHN16" s="114"/>
      <c r="BHO16" s="114"/>
      <c r="BHP16" s="114"/>
      <c r="BHQ16" s="114"/>
      <c r="BHR16" s="114"/>
      <c r="BHS16" s="114"/>
      <c r="BHT16" s="114"/>
      <c r="BHU16" s="114"/>
      <c r="BHV16" s="114"/>
      <c r="BHW16" s="114"/>
      <c r="BHX16" s="114"/>
      <c r="BHY16" s="114"/>
      <c r="BHZ16" s="114"/>
      <c r="BIA16" s="114"/>
      <c r="BIB16" s="114"/>
      <c r="BIC16" s="114"/>
      <c r="BID16" s="114"/>
      <c r="BIE16" s="114"/>
      <c r="BIF16" s="114"/>
      <c r="BIG16" s="114"/>
      <c r="BIH16" s="114"/>
      <c r="BII16" s="114"/>
      <c r="BIJ16" s="114"/>
      <c r="BIK16" s="114"/>
      <c r="BIL16" s="114"/>
      <c r="BIM16" s="114"/>
      <c r="BIN16" s="114"/>
      <c r="BIO16" s="114"/>
      <c r="BIP16" s="114"/>
      <c r="BIQ16" s="114"/>
      <c r="BIR16" s="114"/>
      <c r="BIS16" s="114"/>
      <c r="BIT16" s="114"/>
      <c r="BIU16" s="114"/>
      <c r="BIV16" s="114"/>
      <c r="BIW16" s="114"/>
      <c r="BIX16" s="114"/>
      <c r="BIY16" s="114"/>
      <c r="BIZ16" s="114"/>
      <c r="BJA16" s="114"/>
      <c r="BJB16" s="114"/>
      <c r="BJC16" s="114"/>
      <c r="BJD16" s="114"/>
      <c r="BJE16" s="114"/>
      <c r="BJF16" s="114"/>
      <c r="BJG16" s="114"/>
      <c r="BJH16" s="114"/>
      <c r="BJI16" s="114"/>
      <c r="BJJ16" s="114"/>
      <c r="BJK16" s="114"/>
      <c r="BJL16" s="114"/>
      <c r="BJM16" s="114"/>
      <c r="BJN16" s="114"/>
      <c r="BJO16" s="114"/>
      <c r="BJP16" s="114"/>
      <c r="BJQ16" s="114"/>
      <c r="BJR16" s="114"/>
      <c r="BJS16" s="114"/>
      <c r="BJT16" s="114"/>
      <c r="BJU16" s="114"/>
      <c r="BJV16" s="114"/>
      <c r="BJW16" s="114"/>
      <c r="BJX16" s="114"/>
      <c r="BJY16" s="114"/>
      <c r="BJZ16" s="114"/>
      <c r="BKA16" s="114"/>
      <c r="BKB16" s="114"/>
      <c r="BKC16" s="114"/>
      <c r="BKD16" s="114"/>
      <c r="BKE16" s="114"/>
      <c r="BKF16" s="114"/>
      <c r="BKG16" s="114"/>
      <c r="BKH16" s="114"/>
      <c r="BKI16" s="114"/>
      <c r="BKJ16" s="114"/>
      <c r="BKK16" s="114"/>
      <c r="BKL16" s="114"/>
      <c r="BKM16" s="114"/>
      <c r="BKN16" s="114"/>
      <c r="BKO16" s="114"/>
      <c r="BKP16" s="114"/>
      <c r="BKQ16" s="114"/>
      <c r="BKR16" s="114"/>
      <c r="BKS16" s="114"/>
      <c r="BKT16" s="114"/>
      <c r="BKU16" s="114"/>
      <c r="BKV16" s="114"/>
      <c r="BKW16" s="114"/>
      <c r="BKX16" s="114"/>
      <c r="BKY16" s="114"/>
      <c r="BKZ16" s="114"/>
      <c r="BLA16" s="114"/>
      <c r="BLB16" s="114"/>
      <c r="BLC16" s="114"/>
      <c r="BLD16" s="114"/>
      <c r="BLE16" s="114"/>
      <c r="BLF16" s="114"/>
      <c r="BLG16" s="114"/>
      <c r="BLH16" s="114"/>
      <c r="BLI16" s="114"/>
      <c r="BLJ16" s="114"/>
      <c r="BLK16" s="114"/>
      <c r="BLL16" s="114"/>
      <c r="BLM16" s="114"/>
      <c r="BLN16" s="114"/>
      <c r="BLO16" s="114"/>
      <c r="BLP16" s="114"/>
      <c r="BLQ16" s="114"/>
      <c r="BLR16" s="114"/>
      <c r="BLS16" s="114"/>
      <c r="BLT16" s="114"/>
      <c r="BLU16" s="114"/>
      <c r="BLV16" s="114"/>
      <c r="BLW16" s="114"/>
      <c r="BLX16" s="114"/>
      <c r="BLY16" s="114"/>
      <c r="BLZ16" s="114"/>
      <c r="BMA16" s="114"/>
      <c r="BMB16" s="114"/>
      <c r="BMC16" s="114"/>
      <c r="BMD16" s="114"/>
      <c r="BME16" s="114"/>
      <c r="BMF16" s="114"/>
      <c r="BMG16" s="114"/>
      <c r="BMH16" s="114"/>
      <c r="BMI16" s="114"/>
      <c r="BMJ16" s="114"/>
      <c r="BMK16" s="114"/>
      <c r="BML16" s="114"/>
      <c r="BMM16" s="114"/>
      <c r="BMN16" s="114"/>
      <c r="BMO16" s="114"/>
      <c r="BMP16" s="114"/>
      <c r="BMQ16" s="114"/>
      <c r="BMR16" s="114"/>
      <c r="BMS16" s="114"/>
      <c r="BMT16" s="114"/>
      <c r="BMU16" s="114"/>
      <c r="BMV16" s="114"/>
      <c r="BMW16" s="114"/>
      <c r="BMX16" s="114"/>
      <c r="BMY16" s="114"/>
      <c r="BMZ16" s="114"/>
      <c r="BNA16" s="114"/>
      <c r="BNB16" s="114"/>
      <c r="BNC16" s="114"/>
      <c r="BND16" s="114"/>
      <c r="BNE16" s="114"/>
      <c r="BNF16" s="114"/>
      <c r="BNG16" s="114"/>
      <c r="BNH16" s="114"/>
      <c r="BNI16" s="114"/>
      <c r="BNJ16" s="114"/>
      <c r="BNK16" s="114"/>
      <c r="BNL16" s="114"/>
      <c r="BNM16" s="114"/>
      <c r="BNN16" s="114"/>
      <c r="BNO16" s="114"/>
      <c r="BNP16" s="114"/>
      <c r="BNQ16" s="114"/>
      <c r="BNR16" s="114"/>
      <c r="BNS16" s="114"/>
      <c r="BNT16" s="114"/>
      <c r="BNU16" s="114"/>
      <c r="BNV16" s="114"/>
      <c r="BNW16" s="114"/>
      <c r="BNX16" s="114"/>
      <c r="BNY16" s="114"/>
      <c r="BNZ16" s="114"/>
      <c r="BOA16" s="114"/>
      <c r="BOB16" s="114"/>
      <c r="BOC16" s="114"/>
      <c r="BOD16" s="114"/>
      <c r="BOE16" s="114"/>
      <c r="BOF16" s="114"/>
      <c r="BOG16" s="114"/>
      <c r="BOH16" s="114"/>
      <c r="BOI16" s="114"/>
      <c r="BOJ16" s="114"/>
      <c r="BOK16" s="114"/>
      <c r="BOL16" s="114"/>
      <c r="BOM16" s="114"/>
      <c r="BON16" s="114"/>
      <c r="BOO16" s="114"/>
      <c r="BOP16" s="114"/>
      <c r="BOQ16" s="114"/>
      <c r="BOR16" s="114"/>
      <c r="BOS16" s="114"/>
      <c r="BOT16" s="114"/>
      <c r="BOU16" s="114"/>
      <c r="BOV16" s="114"/>
      <c r="BOW16" s="114"/>
      <c r="BOX16" s="114"/>
      <c r="BOY16" s="114"/>
      <c r="BOZ16" s="114"/>
      <c r="BPA16" s="114"/>
      <c r="BPB16" s="114"/>
      <c r="BPC16" s="114"/>
      <c r="BPD16" s="114"/>
      <c r="BPE16" s="114"/>
      <c r="BPF16" s="114"/>
      <c r="BPG16" s="114"/>
      <c r="BPH16" s="114"/>
      <c r="BPI16" s="114"/>
      <c r="BPJ16" s="114"/>
      <c r="BPK16" s="114"/>
      <c r="BPL16" s="114"/>
      <c r="BPM16" s="114"/>
      <c r="BPN16" s="114"/>
      <c r="BPO16" s="114"/>
      <c r="BPP16" s="114"/>
      <c r="BPQ16" s="114"/>
      <c r="BPR16" s="114"/>
      <c r="BPS16" s="114"/>
      <c r="BPT16" s="114"/>
      <c r="BPU16" s="114"/>
      <c r="BPV16" s="114"/>
      <c r="BPW16" s="114"/>
      <c r="BPX16" s="114"/>
      <c r="BPY16" s="114"/>
      <c r="BPZ16" s="114"/>
      <c r="BQA16" s="114"/>
      <c r="BQB16" s="114"/>
      <c r="BQC16" s="114"/>
      <c r="BQD16" s="114"/>
      <c r="BQE16" s="114"/>
      <c r="BQF16" s="114"/>
      <c r="BQG16" s="114"/>
      <c r="BQH16" s="114"/>
      <c r="BQI16" s="114"/>
      <c r="BQJ16" s="114"/>
      <c r="BQK16" s="114"/>
      <c r="BQL16" s="114"/>
      <c r="BQM16" s="114"/>
      <c r="BQN16" s="114"/>
      <c r="BQO16" s="114"/>
      <c r="BQP16" s="114"/>
      <c r="BQQ16" s="114"/>
      <c r="BQR16" s="114"/>
      <c r="BQS16" s="114"/>
      <c r="BQT16" s="114"/>
      <c r="BQU16" s="114"/>
      <c r="BQV16" s="114"/>
      <c r="BQW16" s="114"/>
      <c r="BQX16" s="114"/>
      <c r="BQY16" s="114"/>
      <c r="BQZ16" s="114"/>
      <c r="BRA16" s="114"/>
      <c r="BRB16" s="114"/>
      <c r="BRC16" s="114"/>
      <c r="BRD16" s="114"/>
      <c r="BRE16" s="114"/>
      <c r="BRF16" s="114"/>
      <c r="BRG16" s="114"/>
      <c r="BRH16" s="114"/>
      <c r="BRI16" s="114"/>
      <c r="BRJ16" s="114"/>
      <c r="BRK16" s="114"/>
      <c r="BRL16" s="114"/>
      <c r="BRM16" s="114"/>
      <c r="BRN16" s="114"/>
      <c r="BRO16" s="114"/>
      <c r="BRP16" s="114"/>
      <c r="BRQ16" s="114"/>
      <c r="BRR16" s="114"/>
      <c r="BRS16" s="114"/>
      <c r="BRT16" s="114"/>
      <c r="BRU16" s="114"/>
      <c r="BRV16" s="114"/>
      <c r="BRW16" s="114"/>
      <c r="BRX16" s="114"/>
      <c r="BRY16" s="114"/>
      <c r="BRZ16" s="114"/>
      <c r="BSA16" s="114"/>
      <c r="BSB16" s="114"/>
      <c r="BSC16" s="114"/>
      <c r="BSD16" s="114"/>
      <c r="BSE16" s="114"/>
      <c r="BSF16" s="114"/>
      <c r="BSG16" s="114"/>
      <c r="BSH16" s="114"/>
      <c r="BSI16" s="114"/>
      <c r="BSJ16" s="114"/>
      <c r="BSK16" s="114"/>
      <c r="BSL16" s="114"/>
      <c r="BSM16" s="114"/>
      <c r="BSN16" s="114"/>
      <c r="BSO16" s="114"/>
      <c r="BSP16" s="114"/>
      <c r="BSQ16" s="114"/>
      <c r="BSR16" s="114"/>
      <c r="BSS16" s="114"/>
      <c r="BST16" s="114"/>
      <c r="BSU16" s="114"/>
      <c r="BSV16" s="114"/>
      <c r="BSW16" s="114"/>
      <c r="BSX16" s="114"/>
      <c r="BSY16" s="114"/>
      <c r="BSZ16" s="114"/>
      <c r="BTA16" s="114"/>
      <c r="BTB16" s="114"/>
      <c r="BTC16" s="114"/>
      <c r="BTD16" s="114"/>
      <c r="BTE16" s="114"/>
      <c r="BTF16" s="114"/>
      <c r="BTG16" s="114"/>
      <c r="BTH16" s="114"/>
      <c r="BTI16" s="114"/>
      <c r="BTJ16" s="114"/>
      <c r="BTK16" s="114"/>
      <c r="BTL16" s="114"/>
      <c r="BTM16" s="114"/>
      <c r="BTN16" s="114"/>
      <c r="BTO16" s="114"/>
      <c r="BTP16" s="114"/>
      <c r="BTQ16" s="114"/>
      <c r="BTR16" s="114"/>
      <c r="BTS16" s="114"/>
      <c r="BTT16" s="114"/>
      <c r="BTU16" s="114"/>
      <c r="BTV16" s="114"/>
      <c r="BTW16" s="114"/>
      <c r="BTX16" s="114"/>
      <c r="BTY16" s="114"/>
      <c r="BTZ16" s="114"/>
      <c r="BUA16" s="114"/>
      <c r="BUB16" s="114"/>
      <c r="BUC16" s="114"/>
      <c r="BUD16" s="114"/>
      <c r="BUE16" s="114"/>
      <c r="BUF16" s="114"/>
      <c r="BUG16" s="114"/>
      <c r="BUH16" s="114"/>
      <c r="BUI16" s="114"/>
      <c r="BUJ16" s="114"/>
      <c r="BUK16" s="114"/>
      <c r="BUL16" s="114"/>
      <c r="BUM16" s="114"/>
      <c r="BUN16" s="114"/>
      <c r="BUO16" s="114"/>
      <c r="BUP16" s="114"/>
      <c r="BUQ16" s="114"/>
      <c r="BUR16" s="114"/>
      <c r="BUS16" s="114"/>
      <c r="BUT16" s="114"/>
      <c r="BUU16" s="114"/>
      <c r="BUV16" s="114"/>
      <c r="BUW16" s="114"/>
      <c r="BUX16" s="114"/>
      <c r="BUY16" s="114"/>
      <c r="BUZ16" s="114"/>
      <c r="BVA16" s="114"/>
      <c r="BVB16" s="114"/>
      <c r="BVC16" s="114"/>
      <c r="BVD16" s="114"/>
      <c r="BVE16" s="114"/>
      <c r="BVF16" s="114"/>
      <c r="BVG16" s="114"/>
      <c r="BVH16" s="114"/>
      <c r="BVI16" s="114"/>
      <c r="BVJ16" s="114"/>
      <c r="BVK16" s="114"/>
      <c r="BVL16" s="114"/>
      <c r="BVM16" s="114"/>
      <c r="BVN16" s="114"/>
      <c r="BVO16" s="114"/>
      <c r="BVP16" s="114"/>
      <c r="BVQ16" s="114"/>
      <c r="BVR16" s="114"/>
      <c r="BVS16" s="114"/>
      <c r="BVT16" s="114"/>
      <c r="BVU16" s="114"/>
      <c r="BVV16" s="114"/>
      <c r="BVW16" s="114"/>
      <c r="BVX16" s="114"/>
      <c r="BVY16" s="114"/>
      <c r="BVZ16" s="114"/>
      <c r="BWA16" s="114"/>
      <c r="BWB16" s="114"/>
      <c r="BWC16" s="114"/>
      <c r="BWD16" s="114"/>
      <c r="BWE16" s="114"/>
      <c r="BWF16" s="114"/>
      <c r="BWG16" s="114"/>
      <c r="BWH16" s="114"/>
      <c r="BWI16" s="114"/>
      <c r="BWJ16" s="114"/>
      <c r="BWK16" s="114"/>
      <c r="BWL16" s="114"/>
      <c r="BWM16" s="114"/>
      <c r="BWN16" s="114"/>
      <c r="BWO16" s="114"/>
      <c r="BWP16" s="114"/>
      <c r="BWQ16" s="114"/>
      <c r="BWR16" s="114"/>
      <c r="BWS16" s="114"/>
      <c r="BWT16" s="114"/>
      <c r="BWU16" s="114"/>
      <c r="BWV16" s="114"/>
      <c r="BWW16" s="114"/>
      <c r="BWX16" s="114"/>
      <c r="BWY16" s="114"/>
      <c r="BWZ16" s="114"/>
      <c r="BXA16" s="114"/>
      <c r="BXB16" s="114"/>
      <c r="BXC16" s="114"/>
      <c r="BXD16" s="114"/>
      <c r="BXE16" s="114"/>
      <c r="BXF16" s="114"/>
      <c r="BXG16" s="114"/>
      <c r="BXH16" s="114"/>
      <c r="BXI16" s="114"/>
      <c r="BXJ16" s="114"/>
      <c r="BXK16" s="114"/>
      <c r="BXL16" s="114"/>
      <c r="BXM16" s="114"/>
      <c r="BXN16" s="114"/>
      <c r="BXO16" s="114"/>
      <c r="BXP16" s="114"/>
      <c r="BXQ16" s="114"/>
      <c r="BXR16" s="114"/>
      <c r="BXS16" s="114"/>
      <c r="BXT16" s="114"/>
      <c r="BXU16" s="114"/>
      <c r="BXV16" s="114"/>
      <c r="BXW16" s="114"/>
      <c r="BXX16" s="114"/>
      <c r="BXY16" s="114"/>
      <c r="BXZ16" s="114"/>
      <c r="BYA16" s="114"/>
      <c r="BYB16" s="114"/>
      <c r="BYC16" s="114"/>
      <c r="BYD16" s="114"/>
      <c r="BYE16" s="114"/>
      <c r="BYF16" s="114"/>
      <c r="BYG16" s="114"/>
      <c r="BYH16" s="114"/>
      <c r="BYI16" s="114"/>
      <c r="BYJ16" s="114"/>
      <c r="BYK16" s="114"/>
      <c r="BYL16" s="114"/>
      <c r="BYM16" s="114"/>
      <c r="BYN16" s="114"/>
      <c r="BYO16" s="114"/>
      <c r="BYP16" s="114"/>
      <c r="BYQ16" s="114"/>
      <c r="BYR16" s="114"/>
      <c r="BYS16" s="114"/>
      <c r="BYT16" s="114"/>
      <c r="BYU16" s="114"/>
      <c r="BYV16" s="114"/>
      <c r="BYW16" s="114"/>
      <c r="BYX16" s="114"/>
      <c r="BYY16" s="114"/>
      <c r="BYZ16" s="114"/>
      <c r="BZA16" s="114"/>
      <c r="BZB16" s="114"/>
      <c r="BZC16" s="114"/>
      <c r="BZD16" s="114"/>
      <c r="BZE16" s="114"/>
      <c r="BZF16" s="114"/>
      <c r="BZG16" s="114"/>
      <c r="BZH16" s="114"/>
      <c r="BZI16" s="114"/>
      <c r="BZJ16" s="114"/>
      <c r="BZK16" s="114"/>
      <c r="BZL16" s="114"/>
      <c r="BZM16" s="114"/>
      <c r="BZN16" s="114"/>
      <c r="BZO16" s="114"/>
      <c r="BZP16" s="114"/>
      <c r="BZQ16" s="114"/>
      <c r="BZR16" s="114"/>
      <c r="BZS16" s="114"/>
      <c r="BZT16" s="114"/>
      <c r="BZU16" s="114"/>
      <c r="BZV16" s="114"/>
      <c r="BZW16" s="114"/>
      <c r="BZX16" s="114"/>
      <c r="BZY16" s="114"/>
      <c r="BZZ16" s="114"/>
      <c r="CAA16" s="114"/>
      <c r="CAB16" s="114"/>
      <c r="CAC16" s="114"/>
      <c r="CAD16" s="114"/>
      <c r="CAE16" s="114"/>
      <c r="CAF16" s="114"/>
      <c r="CAG16" s="114"/>
      <c r="CAH16" s="114"/>
      <c r="CAI16" s="114"/>
      <c r="CAJ16" s="114"/>
      <c r="CAK16" s="114"/>
      <c r="CAL16" s="114"/>
      <c r="CAM16" s="114"/>
      <c r="CAN16" s="114"/>
      <c r="CAO16" s="114"/>
      <c r="CAP16" s="114"/>
      <c r="CAQ16" s="114"/>
      <c r="CAR16" s="114"/>
      <c r="CAS16" s="114"/>
      <c r="CAT16" s="114"/>
      <c r="CAU16" s="114"/>
      <c r="CAV16" s="114"/>
      <c r="CAW16" s="114"/>
      <c r="CAX16" s="114"/>
      <c r="CAY16" s="114"/>
      <c r="CAZ16" s="114"/>
      <c r="CBA16" s="114"/>
      <c r="CBB16" s="114"/>
      <c r="CBC16" s="114"/>
      <c r="CBD16" s="114"/>
      <c r="CBE16" s="114"/>
      <c r="CBF16" s="114"/>
      <c r="CBG16" s="114"/>
      <c r="CBH16" s="114"/>
      <c r="CBI16" s="114"/>
      <c r="CBJ16" s="114"/>
      <c r="CBK16" s="114"/>
      <c r="CBL16" s="114"/>
      <c r="CBM16" s="114"/>
      <c r="CBN16" s="114"/>
      <c r="CBO16" s="114"/>
      <c r="CBP16" s="114"/>
      <c r="CBQ16" s="114"/>
      <c r="CBR16" s="114"/>
      <c r="CBS16" s="114"/>
      <c r="CBT16" s="114"/>
      <c r="CBU16" s="114"/>
      <c r="CBV16" s="114"/>
      <c r="CBW16" s="114"/>
      <c r="CBX16" s="114"/>
      <c r="CBY16" s="114"/>
      <c r="CBZ16" s="114"/>
      <c r="CCA16" s="114"/>
      <c r="CCB16" s="114"/>
      <c r="CCC16" s="114"/>
      <c r="CCD16" s="114"/>
      <c r="CCE16" s="114"/>
      <c r="CCF16" s="114"/>
      <c r="CCG16" s="114"/>
      <c r="CCH16" s="114"/>
      <c r="CCI16" s="114"/>
      <c r="CCJ16" s="114"/>
      <c r="CCK16" s="114"/>
      <c r="CCL16" s="114"/>
      <c r="CCM16" s="114"/>
      <c r="CCN16" s="114"/>
      <c r="CCO16" s="114"/>
      <c r="CCP16" s="114"/>
      <c r="CCQ16" s="114"/>
      <c r="CCR16" s="114"/>
      <c r="CCS16" s="114"/>
      <c r="CCT16" s="114"/>
      <c r="CCU16" s="114"/>
      <c r="CCV16" s="114"/>
      <c r="CCW16" s="114"/>
      <c r="CCX16" s="114"/>
      <c r="CCY16" s="114"/>
      <c r="CCZ16" s="114"/>
      <c r="CDA16" s="114"/>
      <c r="CDB16" s="114"/>
      <c r="CDC16" s="114"/>
      <c r="CDD16" s="114"/>
      <c r="CDE16" s="114"/>
      <c r="CDF16" s="114"/>
      <c r="CDG16" s="114"/>
      <c r="CDH16" s="114"/>
      <c r="CDI16" s="114"/>
      <c r="CDJ16" s="114"/>
      <c r="CDK16" s="114"/>
      <c r="CDL16" s="114"/>
      <c r="CDM16" s="114"/>
      <c r="CDN16" s="114"/>
      <c r="CDO16" s="114"/>
      <c r="CDP16" s="114"/>
      <c r="CDQ16" s="114"/>
      <c r="CDR16" s="114"/>
      <c r="CDS16" s="114"/>
      <c r="CDT16" s="114"/>
      <c r="CDU16" s="114"/>
      <c r="CDV16" s="114"/>
      <c r="CDW16" s="114"/>
      <c r="CDX16" s="114"/>
      <c r="CDY16" s="114"/>
      <c r="CDZ16" s="114"/>
      <c r="CEA16" s="114"/>
      <c r="CEB16" s="114"/>
      <c r="CEC16" s="114"/>
      <c r="CED16" s="114"/>
      <c r="CEE16" s="114"/>
      <c r="CEF16" s="114"/>
      <c r="CEG16" s="114"/>
      <c r="CEH16" s="114"/>
      <c r="CEI16" s="114"/>
      <c r="CEJ16" s="114"/>
      <c r="CEK16" s="114"/>
      <c r="CEL16" s="114"/>
      <c r="CEM16" s="114"/>
      <c r="CEN16" s="114"/>
      <c r="CEO16" s="114"/>
      <c r="CEP16" s="114"/>
      <c r="CEQ16" s="114"/>
      <c r="CER16" s="114"/>
      <c r="CES16" s="114"/>
      <c r="CET16" s="114"/>
      <c r="CEU16" s="114"/>
      <c r="CEV16" s="114"/>
      <c r="CEW16" s="114"/>
      <c r="CEX16" s="114"/>
      <c r="CEY16" s="114"/>
      <c r="CEZ16" s="114"/>
      <c r="CFA16" s="114"/>
      <c r="CFB16" s="114"/>
      <c r="CFC16" s="114"/>
      <c r="CFD16" s="114"/>
      <c r="CFE16" s="114"/>
      <c r="CFF16" s="114"/>
      <c r="CFG16" s="114"/>
      <c r="CFH16" s="114"/>
      <c r="CFI16" s="114"/>
      <c r="CFJ16" s="114"/>
      <c r="CFK16" s="114"/>
      <c r="CFL16" s="114"/>
      <c r="CFM16" s="114"/>
      <c r="CFN16" s="114"/>
      <c r="CFO16" s="114"/>
      <c r="CFP16" s="114"/>
      <c r="CFQ16" s="114"/>
      <c r="CFR16" s="114"/>
      <c r="CFS16" s="114"/>
      <c r="CFT16" s="114"/>
      <c r="CFU16" s="114"/>
      <c r="CFV16" s="114"/>
      <c r="CFW16" s="114"/>
      <c r="CFX16" s="114"/>
      <c r="CFY16" s="114"/>
      <c r="CFZ16" s="114"/>
      <c r="CGA16" s="114"/>
      <c r="CGB16" s="114"/>
      <c r="CGC16" s="114"/>
      <c r="CGD16" s="114"/>
      <c r="CGE16" s="114"/>
      <c r="CGF16" s="114"/>
      <c r="CGG16" s="114"/>
      <c r="CGH16" s="114"/>
      <c r="CGI16" s="114"/>
      <c r="CGJ16" s="114"/>
      <c r="CGK16" s="114"/>
      <c r="CGL16" s="114"/>
      <c r="CGM16" s="114"/>
      <c r="CGN16" s="114"/>
      <c r="CGO16" s="114"/>
      <c r="CGP16" s="114"/>
      <c r="CGQ16" s="114"/>
      <c r="CGR16" s="114"/>
      <c r="CGS16" s="114"/>
      <c r="CGT16" s="114"/>
      <c r="CGU16" s="114"/>
      <c r="CGV16" s="114"/>
      <c r="CGW16" s="114"/>
      <c r="CGX16" s="114"/>
      <c r="CGY16" s="114"/>
      <c r="CGZ16" s="114"/>
      <c r="CHA16" s="114"/>
      <c r="CHB16" s="114"/>
      <c r="CHC16" s="114"/>
      <c r="CHD16" s="114"/>
      <c r="CHE16" s="114"/>
      <c r="CHF16" s="114"/>
      <c r="CHG16" s="114"/>
      <c r="CHH16" s="114"/>
      <c r="CHI16" s="114"/>
      <c r="CHJ16" s="114"/>
      <c r="CHK16" s="114"/>
      <c r="CHL16" s="114"/>
      <c r="CHM16" s="114"/>
      <c r="CHN16" s="114"/>
      <c r="CHO16" s="114"/>
      <c r="CHP16" s="114"/>
      <c r="CHQ16" s="114"/>
      <c r="CHR16" s="114"/>
      <c r="CHS16" s="114"/>
      <c r="CHT16" s="114"/>
      <c r="CHU16" s="114"/>
      <c r="CHV16" s="114"/>
      <c r="CHW16" s="114"/>
      <c r="CHX16" s="114"/>
      <c r="CHY16" s="114"/>
      <c r="CHZ16" s="114"/>
      <c r="CIA16" s="114"/>
      <c r="CIB16" s="114"/>
      <c r="CIC16" s="114"/>
      <c r="CID16" s="114"/>
      <c r="CIE16" s="114"/>
      <c r="CIF16" s="114"/>
      <c r="CIG16" s="114"/>
      <c r="CIH16" s="114"/>
      <c r="CII16" s="114"/>
      <c r="CIJ16" s="114"/>
      <c r="CIK16" s="114"/>
      <c r="CIL16" s="114"/>
      <c r="CIM16" s="114"/>
      <c r="CIN16" s="114"/>
      <c r="CIO16" s="114"/>
      <c r="CIP16" s="114"/>
      <c r="CIQ16" s="114"/>
      <c r="CIR16" s="114"/>
      <c r="CIS16" s="114"/>
      <c r="CIT16" s="114"/>
      <c r="CIU16" s="114"/>
      <c r="CIV16" s="114"/>
      <c r="CIW16" s="114"/>
      <c r="CIX16" s="114"/>
      <c r="CIY16" s="114"/>
      <c r="CIZ16" s="114"/>
      <c r="CJA16" s="114"/>
      <c r="CJB16" s="114"/>
      <c r="CJC16" s="114"/>
      <c r="CJD16" s="114"/>
      <c r="CJE16" s="114"/>
      <c r="CJF16" s="114"/>
      <c r="CJG16" s="114"/>
      <c r="CJH16" s="114"/>
      <c r="CJI16" s="114"/>
      <c r="CJJ16" s="114"/>
      <c r="CJK16" s="114"/>
      <c r="CJL16" s="114"/>
      <c r="CJM16" s="114"/>
      <c r="CJN16" s="114"/>
      <c r="CJO16" s="114"/>
      <c r="CJP16" s="114"/>
      <c r="CJQ16" s="114"/>
      <c r="CJR16" s="114"/>
      <c r="CJS16" s="114"/>
      <c r="CJT16" s="114"/>
      <c r="CJU16" s="114"/>
      <c r="CJV16" s="114"/>
      <c r="CJW16" s="114"/>
      <c r="CJX16" s="114"/>
      <c r="CJY16" s="114"/>
      <c r="CJZ16" s="114"/>
      <c r="CKA16" s="114"/>
      <c r="CKB16" s="114"/>
      <c r="CKC16" s="114"/>
      <c r="CKD16" s="114"/>
      <c r="CKE16" s="114"/>
      <c r="CKF16" s="114"/>
      <c r="CKG16" s="114"/>
      <c r="CKH16" s="114"/>
      <c r="CKI16" s="114"/>
      <c r="CKJ16" s="114"/>
      <c r="CKK16" s="114"/>
      <c r="CKL16" s="114"/>
      <c r="CKM16" s="114"/>
      <c r="CKN16" s="114"/>
      <c r="CKO16" s="114"/>
      <c r="CKP16" s="114"/>
      <c r="CKQ16" s="114"/>
      <c r="CKR16" s="114"/>
      <c r="CKS16" s="114"/>
      <c r="CKT16" s="114"/>
      <c r="CKU16" s="114"/>
      <c r="CKV16" s="114"/>
      <c r="CKW16" s="114"/>
      <c r="CKX16" s="114"/>
      <c r="CKY16" s="114"/>
      <c r="CKZ16" s="114"/>
      <c r="CLA16" s="114"/>
      <c r="CLB16" s="114"/>
      <c r="CLC16" s="114"/>
      <c r="CLD16" s="114"/>
      <c r="CLE16" s="114"/>
      <c r="CLF16" s="114"/>
      <c r="CLG16" s="114"/>
      <c r="CLH16" s="114"/>
      <c r="CLI16" s="114"/>
      <c r="CLJ16" s="114"/>
      <c r="CLK16" s="114"/>
      <c r="CLL16" s="114"/>
      <c r="CLM16" s="114"/>
      <c r="CLN16" s="114"/>
      <c r="CLO16" s="114"/>
      <c r="CLP16" s="114"/>
      <c r="CLQ16" s="114"/>
      <c r="CLR16" s="114"/>
      <c r="CLS16" s="114"/>
      <c r="CLT16" s="114"/>
      <c r="CLU16" s="114"/>
      <c r="CLV16" s="114"/>
      <c r="CLW16" s="114"/>
      <c r="CLX16" s="114"/>
      <c r="CLY16" s="114"/>
      <c r="CLZ16" s="114"/>
      <c r="CMA16" s="114"/>
      <c r="CMB16" s="114"/>
      <c r="CMC16" s="114"/>
      <c r="CMD16" s="114"/>
      <c r="CME16" s="114"/>
      <c r="CMF16" s="114"/>
      <c r="CMG16" s="114"/>
      <c r="CMH16" s="114"/>
      <c r="CMI16" s="114"/>
      <c r="CMJ16" s="114"/>
      <c r="CMK16" s="114"/>
      <c r="CML16" s="114"/>
      <c r="CMM16" s="114"/>
      <c r="CMN16" s="114"/>
      <c r="CMO16" s="114"/>
      <c r="CMP16" s="114"/>
      <c r="CMQ16" s="114"/>
      <c r="CMR16" s="114"/>
      <c r="CMS16" s="114"/>
      <c r="CMT16" s="114"/>
      <c r="CMU16" s="114"/>
      <c r="CMV16" s="114"/>
      <c r="CMW16" s="114"/>
      <c r="CMX16" s="114"/>
      <c r="CMY16" s="114"/>
      <c r="CMZ16" s="114"/>
      <c r="CNA16" s="114"/>
      <c r="CNB16" s="114"/>
      <c r="CNC16" s="114"/>
      <c r="CND16" s="114"/>
      <c r="CNE16" s="114"/>
      <c r="CNF16" s="114"/>
      <c r="CNG16" s="114"/>
      <c r="CNH16" s="114"/>
      <c r="CNI16" s="114"/>
      <c r="CNJ16" s="114"/>
      <c r="CNK16" s="114"/>
      <c r="CNL16" s="114"/>
      <c r="CNM16" s="114"/>
      <c r="CNN16" s="114"/>
      <c r="CNO16" s="114"/>
      <c r="CNP16" s="114"/>
      <c r="CNQ16" s="114"/>
      <c r="CNR16" s="114"/>
      <c r="CNS16" s="114"/>
      <c r="CNT16" s="114"/>
      <c r="CNU16" s="114"/>
      <c r="CNV16" s="114"/>
      <c r="CNW16" s="114"/>
      <c r="CNX16" s="114"/>
      <c r="CNY16" s="114"/>
      <c r="CNZ16" s="114"/>
      <c r="COA16" s="114"/>
      <c r="COB16" s="114"/>
      <c r="COC16" s="114"/>
      <c r="COD16" s="114"/>
      <c r="COE16" s="114"/>
      <c r="COF16" s="114"/>
      <c r="COG16" s="114"/>
      <c r="COH16" s="114"/>
      <c r="COI16" s="114"/>
      <c r="COJ16" s="114"/>
      <c r="COK16" s="114"/>
      <c r="COL16" s="114"/>
      <c r="COM16" s="114"/>
      <c r="CON16" s="114"/>
      <c r="COO16" s="114"/>
      <c r="COP16" s="114"/>
      <c r="COQ16" s="114"/>
      <c r="COR16" s="114"/>
      <c r="COS16" s="114"/>
      <c r="COT16" s="114"/>
      <c r="COU16" s="114"/>
      <c r="COV16" s="114"/>
      <c r="COW16" s="114"/>
      <c r="COX16" s="114"/>
      <c r="COY16" s="114"/>
      <c r="COZ16" s="114"/>
      <c r="CPA16" s="114"/>
      <c r="CPB16" s="114"/>
      <c r="CPC16" s="114"/>
      <c r="CPD16" s="114"/>
      <c r="CPE16" s="114"/>
      <c r="CPF16" s="114"/>
      <c r="CPG16" s="114"/>
      <c r="CPH16" s="114"/>
      <c r="CPI16" s="114"/>
      <c r="CPJ16" s="114"/>
      <c r="CPK16" s="114"/>
      <c r="CPL16" s="114"/>
      <c r="CPM16" s="114"/>
      <c r="CPN16" s="114"/>
      <c r="CPO16" s="114"/>
      <c r="CPP16" s="114"/>
      <c r="CPQ16" s="114"/>
      <c r="CPR16" s="114"/>
      <c r="CPS16" s="114"/>
      <c r="CPT16" s="114"/>
      <c r="CPU16" s="114"/>
      <c r="CPV16" s="114"/>
      <c r="CPW16" s="114"/>
      <c r="CPX16" s="114"/>
      <c r="CPY16" s="114"/>
      <c r="CPZ16" s="114"/>
      <c r="CQA16" s="114"/>
      <c r="CQB16" s="114"/>
      <c r="CQC16" s="114"/>
      <c r="CQD16" s="114"/>
      <c r="CQE16" s="114"/>
      <c r="CQF16" s="114"/>
      <c r="CQG16" s="114"/>
      <c r="CQH16" s="114"/>
      <c r="CQI16" s="114"/>
      <c r="CQJ16" s="114"/>
      <c r="CQK16" s="114"/>
      <c r="CQL16" s="114"/>
      <c r="CQM16" s="114"/>
      <c r="CQN16" s="114"/>
      <c r="CQO16" s="114"/>
      <c r="CQP16" s="114"/>
      <c r="CQQ16" s="114"/>
      <c r="CQR16" s="114"/>
      <c r="CQS16" s="114"/>
      <c r="CQT16" s="114"/>
      <c r="CQU16" s="114"/>
      <c r="CQV16" s="114"/>
      <c r="CQW16" s="114"/>
      <c r="CQX16" s="114"/>
      <c r="CQY16" s="114"/>
      <c r="CQZ16" s="114"/>
      <c r="CRA16" s="114"/>
      <c r="CRB16" s="114"/>
      <c r="CRC16" s="114"/>
      <c r="CRD16" s="114"/>
      <c r="CRE16" s="114"/>
      <c r="CRF16" s="114"/>
      <c r="CRG16" s="114"/>
      <c r="CRH16" s="114"/>
      <c r="CRI16" s="114"/>
      <c r="CRJ16" s="114"/>
      <c r="CRK16" s="114"/>
      <c r="CRL16" s="114"/>
      <c r="CRM16" s="114"/>
      <c r="CRN16" s="114"/>
      <c r="CRO16" s="114"/>
      <c r="CRP16" s="114"/>
      <c r="CRQ16" s="114"/>
      <c r="CRR16" s="114"/>
      <c r="CRS16" s="114"/>
      <c r="CRT16" s="114"/>
      <c r="CRU16" s="114"/>
      <c r="CRV16" s="114"/>
      <c r="CRW16" s="114"/>
      <c r="CRX16" s="114"/>
      <c r="CRY16" s="114"/>
      <c r="CRZ16" s="114"/>
      <c r="CSA16" s="114"/>
      <c r="CSB16" s="114"/>
      <c r="CSC16" s="114"/>
      <c r="CSD16" s="114"/>
      <c r="CSE16" s="114"/>
      <c r="CSF16" s="114"/>
      <c r="CSG16" s="114"/>
      <c r="CSH16" s="114"/>
      <c r="CSI16" s="114"/>
      <c r="CSJ16" s="114"/>
      <c r="CSK16" s="114"/>
      <c r="CSL16" s="114"/>
      <c r="CSM16" s="114"/>
      <c r="CSN16" s="114"/>
      <c r="CSO16" s="114"/>
      <c r="CSP16" s="114"/>
      <c r="CSQ16" s="114"/>
      <c r="CSR16" s="114"/>
      <c r="CSS16" s="114"/>
      <c r="CST16" s="114"/>
      <c r="CSU16" s="114"/>
      <c r="CSV16" s="114"/>
      <c r="CSW16" s="114"/>
      <c r="CSX16" s="114"/>
      <c r="CSY16" s="114"/>
      <c r="CSZ16" s="114"/>
      <c r="CTA16" s="114"/>
      <c r="CTB16" s="114"/>
      <c r="CTC16" s="114"/>
      <c r="CTD16" s="114"/>
      <c r="CTE16" s="114"/>
      <c r="CTF16" s="114"/>
      <c r="CTG16" s="114"/>
      <c r="CTH16" s="114"/>
      <c r="CTI16" s="114"/>
      <c r="CTJ16" s="114"/>
      <c r="CTK16" s="114"/>
      <c r="CTL16" s="114"/>
      <c r="CTM16" s="114"/>
      <c r="CTN16" s="114"/>
      <c r="CTO16" s="114"/>
      <c r="CTP16" s="114"/>
      <c r="CTQ16" s="114"/>
      <c r="CTR16" s="114"/>
      <c r="CTS16" s="114"/>
      <c r="CTT16" s="114"/>
      <c r="CTU16" s="114"/>
      <c r="CTV16" s="114"/>
      <c r="CTW16" s="114"/>
      <c r="CTX16" s="114"/>
      <c r="CTY16" s="114"/>
      <c r="CTZ16" s="114"/>
      <c r="CUA16" s="114"/>
      <c r="CUB16" s="114"/>
      <c r="CUC16" s="114"/>
      <c r="CUD16" s="114"/>
      <c r="CUE16" s="114"/>
      <c r="CUF16" s="114"/>
      <c r="CUG16" s="114"/>
      <c r="CUH16" s="114"/>
      <c r="CUI16" s="114"/>
      <c r="CUJ16" s="114"/>
      <c r="CUK16" s="114"/>
      <c r="CUL16" s="114"/>
      <c r="CUM16" s="114"/>
      <c r="CUN16" s="114"/>
      <c r="CUO16" s="114"/>
      <c r="CUP16" s="114"/>
      <c r="CUQ16" s="114"/>
      <c r="CUR16" s="114"/>
      <c r="CUS16" s="114"/>
      <c r="CUT16" s="114"/>
      <c r="CUU16" s="114"/>
      <c r="CUV16" s="114"/>
      <c r="CUW16" s="114"/>
      <c r="CUX16" s="114"/>
      <c r="CUY16" s="114"/>
      <c r="CUZ16" s="114"/>
      <c r="CVA16" s="114"/>
      <c r="CVB16" s="114"/>
      <c r="CVC16" s="114"/>
      <c r="CVD16" s="114"/>
      <c r="CVE16" s="114"/>
      <c r="CVF16" s="114"/>
      <c r="CVG16" s="114"/>
      <c r="CVH16" s="114"/>
      <c r="CVI16" s="114"/>
      <c r="CVJ16" s="114"/>
      <c r="CVK16" s="114"/>
      <c r="CVL16" s="114"/>
      <c r="CVM16" s="114"/>
      <c r="CVN16" s="114"/>
      <c r="CVO16" s="114"/>
      <c r="CVP16" s="114"/>
      <c r="CVQ16" s="114"/>
      <c r="CVR16" s="114"/>
      <c r="CVS16" s="114"/>
      <c r="CVT16" s="114"/>
      <c r="CVU16" s="114"/>
      <c r="CVV16" s="114"/>
      <c r="CVW16" s="114"/>
      <c r="CVX16" s="114"/>
      <c r="CVY16" s="114"/>
      <c r="CVZ16" s="114"/>
      <c r="CWA16" s="114"/>
      <c r="CWB16" s="114"/>
      <c r="CWC16" s="114"/>
      <c r="CWD16" s="114"/>
      <c r="CWE16" s="114"/>
      <c r="CWF16" s="114"/>
      <c r="CWG16" s="114"/>
      <c r="CWH16" s="114"/>
      <c r="CWI16" s="114"/>
      <c r="CWJ16" s="114"/>
      <c r="CWK16" s="114"/>
      <c r="CWL16" s="114"/>
      <c r="CWM16" s="114"/>
      <c r="CWN16" s="114"/>
      <c r="CWO16" s="114"/>
      <c r="CWP16" s="114"/>
      <c r="CWQ16" s="114"/>
      <c r="CWR16" s="114"/>
      <c r="CWS16" s="114"/>
      <c r="CWT16" s="114"/>
      <c r="CWU16" s="114"/>
      <c r="CWV16" s="114"/>
      <c r="CWW16" s="114"/>
      <c r="CWX16" s="114"/>
      <c r="CWY16" s="114"/>
      <c r="CWZ16" s="114"/>
      <c r="CXA16" s="114"/>
      <c r="CXB16" s="114"/>
      <c r="CXC16" s="114"/>
      <c r="CXD16" s="114"/>
      <c r="CXE16" s="114"/>
      <c r="CXF16" s="114"/>
      <c r="CXG16" s="114"/>
      <c r="CXH16" s="114"/>
      <c r="CXI16" s="114"/>
      <c r="CXJ16" s="114"/>
      <c r="CXK16" s="114"/>
      <c r="CXL16" s="114"/>
      <c r="CXM16" s="114"/>
      <c r="CXN16" s="114"/>
      <c r="CXO16" s="114"/>
      <c r="CXP16" s="114"/>
      <c r="CXQ16" s="114"/>
      <c r="CXR16" s="114"/>
      <c r="CXS16" s="114"/>
      <c r="CXT16" s="114"/>
      <c r="CXU16" s="114"/>
      <c r="CXV16" s="114"/>
      <c r="CXW16" s="114"/>
      <c r="CXX16" s="114"/>
      <c r="CXY16" s="114"/>
      <c r="CXZ16" s="114"/>
      <c r="CYA16" s="114"/>
      <c r="CYB16" s="114"/>
      <c r="CYC16" s="114"/>
      <c r="CYD16" s="114"/>
      <c r="CYE16" s="114"/>
      <c r="CYF16" s="114"/>
      <c r="CYG16" s="114"/>
      <c r="CYH16" s="114"/>
      <c r="CYI16" s="114"/>
      <c r="CYJ16" s="114"/>
      <c r="CYK16" s="114"/>
      <c r="CYL16" s="114"/>
      <c r="CYM16" s="114"/>
      <c r="CYN16" s="114"/>
      <c r="CYO16" s="114"/>
      <c r="CYP16" s="114"/>
      <c r="CYQ16" s="114"/>
      <c r="CYR16" s="114"/>
      <c r="CYS16" s="114"/>
      <c r="CYT16" s="114"/>
      <c r="CYU16" s="114"/>
      <c r="CYV16" s="114"/>
      <c r="CYW16" s="114"/>
      <c r="CYX16" s="114"/>
      <c r="CYY16" s="114"/>
      <c r="CYZ16" s="114"/>
      <c r="CZA16" s="114"/>
      <c r="CZB16" s="114"/>
      <c r="CZC16" s="114"/>
      <c r="CZD16" s="114"/>
      <c r="CZE16" s="114"/>
      <c r="CZF16" s="114"/>
      <c r="CZG16" s="114"/>
      <c r="CZH16" s="114"/>
      <c r="CZI16" s="114"/>
      <c r="CZJ16" s="114"/>
      <c r="CZK16" s="114"/>
      <c r="CZL16" s="114"/>
      <c r="CZM16" s="114"/>
      <c r="CZN16" s="114"/>
      <c r="CZO16" s="114"/>
      <c r="CZP16" s="114"/>
      <c r="CZQ16" s="114"/>
      <c r="CZR16" s="114"/>
      <c r="CZS16" s="114"/>
      <c r="CZT16" s="114"/>
      <c r="CZU16" s="114"/>
      <c r="CZV16" s="114"/>
      <c r="CZW16" s="114"/>
      <c r="CZX16" s="114"/>
      <c r="CZY16" s="114"/>
      <c r="CZZ16" s="114"/>
      <c r="DAA16" s="114"/>
      <c r="DAB16" s="114"/>
      <c r="DAC16" s="114"/>
      <c r="DAD16" s="114"/>
      <c r="DAE16" s="114"/>
      <c r="DAF16" s="114"/>
      <c r="DAG16" s="114"/>
      <c r="DAH16" s="114"/>
      <c r="DAI16" s="114"/>
      <c r="DAJ16" s="114"/>
      <c r="DAK16" s="114"/>
      <c r="DAL16" s="114"/>
      <c r="DAM16" s="114"/>
      <c r="DAN16" s="114"/>
      <c r="DAO16" s="114"/>
      <c r="DAP16" s="114"/>
      <c r="DAQ16" s="114"/>
      <c r="DAR16" s="114"/>
      <c r="DAS16" s="114"/>
      <c r="DAT16" s="114"/>
      <c r="DAU16" s="114"/>
      <c r="DAV16" s="114"/>
      <c r="DAW16" s="114"/>
      <c r="DAX16" s="114"/>
      <c r="DAY16" s="114"/>
      <c r="DAZ16" s="114"/>
      <c r="DBA16" s="114"/>
      <c r="DBB16" s="114"/>
      <c r="DBC16" s="114"/>
      <c r="DBD16" s="114"/>
      <c r="DBE16" s="114"/>
      <c r="DBF16" s="114"/>
      <c r="DBG16" s="114"/>
      <c r="DBH16" s="114"/>
      <c r="DBI16" s="114"/>
      <c r="DBJ16" s="114"/>
      <c r="DBK16" s="114"/>
      <c r="DBL16" s="114"/>
      <c r="DBM16" s="114"/>
      <c r="DBN16" s="114"/>
      <c r="DBO16" s="114"/>
      <c r="DBP16" s="114"/>
      <c r="DBQ16" s="114"/>
      <c r="DBR16" s="114"/>
      <c r="DBS16" s="114"/>
      <c r="DBT16" s="114"/>
      <c r="DBU16" s="114"/>
      <c r="DBV16" s="114"/>
      <c r="DBW16" s="114"/>
      <c r="DBX16" s="114"/>
      <c r="DBY16" s="114"/>
      <c r="DBZ16" s="114"/>
      <c r="DCA16" s="114"/>
      <c r="DCB16" s="114"/>
      <c r="DCC16" s="114"/>
      <c r="DCD16" s="114"/>
      <c r="DCE16" s="114"/>
      <c r="DCF16" s="114"/>
      <c r="DCG16" s="114"/>
      <c r="DCH16" s="114"/>
      <c r="DCI16" s="114"/>
      <c r="DCJ16" s="114"/>
      <c r="DCK16" s="114"/>
      <c r="DCL16" s="114"/>
      <c r="DCM16" s="114"/>
      <c r="DCN16" s="114"/>
      <c r="DCO16" s="114"/>
      <c r="DCP16" s="114"/>
      <c r="DCQ16" s="114"/>
      <c r="DCR16" s="114"/>
      <c r="DCS16" s="114"/>
      <c r="DCT16" s="114"/>
      <c r="DCU16" s="114"/>
      <c r="DCV16" s="114"/>
      <c r="DCW16" s="114"/>
      <c r="DCX16" s="114"/>
      <c r="DCY16" s="114"/>
      <c r="DCZ16" s="114"/>
      <c r="DDA16" s="114"/>
      <c r="DDB16" s="114"/>
      <c r="DDC16" s="114"/>
      <c r="DDD16" s="114"/>
      <c r="DDE16" s="114"/>
      <c r="DDF16" s="114"/>
      <c r="DDG16" s="114"/>
      <c r="DDH16" s="114"/>
      <c r="DDI16" s="114"/>
      <c r="DDJ16" s="114"/>
      <c r="DDK16" s="114"/>
      <c r="DDL16" s="114"/>
      <c r="DDM16" s="114"/>
      <c r="DDN16" s="114"/>
      <c r="DDO16" s="114"/>
      <c r="DDP16" s="114"/>
      <c r="DDQ16" s="114"/>
      <c r="DDR16" s="114"/>
      <c r="DDS16" s="114"/>
      <c r="DDT16" s="114"/>
      <c r="DDU16" s="114"/>
      <c r="DDV16" s="114"/>
      <c r="DDW16" s="114"/>
      <c r="DDX16" s="114"/>
      <c r="DDY16" s="114"/>
      <c r="DDZ16" s="114"/>
      <c r="DEA16" s="114"/>
      <c r="DEB16" s="114"/>
      <c r="DEC16" s="114"/>
      <c r="DED16" s="114"/>
      <c r="DEE16" s="114"/>
      <c r="DEF16" s="114"/>
      <c r="DEG16" s="114"/>
      <c r="DEH16" s="114"/>
      <c r="DEI16" s="114"/>
      <c r="DEJ16" s="114"/>
      <c r="DEK16" s="114"/>
      <c r="DEL16" s="114"/>
      <c r="DEM16" s="114"/>
      <c r="DEN16" s="114"/>
      <c r="DEO16" s="114"/>
      <c r="DEP16" s="114"/>
      <c r="DEQ16" s="114"/>
      <c r="DER16" s="114"/>
      <c r="DES16" s="114"/>
      <c r="DET16" s="114"/>
      <c r="DEU16" s="114"/>
      <c r="DEV16" s="114"/>
      <c r="DEW16" s="114"/>
      <c r="DEX16" s="114"/>
      <c r="DEY16" s="114"/>
      <c r="DEZ16" s="114"/>
      <c r="DFA16" s="114"/>
      <c r="DFB16" s="114"/>
      <c r="DFC16" s="114"/>
      <c r="DFD16" s="114"/>
      <c r="DFE16" s="114"/>
      <c r="DFF16" s="114"/>
      <c r="DFG16" s="114"/>
      <c r="DFH16" s="114"/>
      <c r="DFI16" s="114"/>
      <c r="DFJ16" s="114"/>
      <c r="DFK16" s="114"/>
      <c r="DFL16" s="114"/>
      <c r="DFM16" s="114"/>
      <c r="DFN16" s="114"/>
      <c r="DFO16" s="114"/>
      <c r="DFP16" s="114"/>
      <c r="DFQ16" s="114"/>
      <c r="DFR16" s="114"/>
      <c r="DFS16" s="114"/>
      <c r="DFT16" s="114"/>
      <c r="DFU16" s="114"/>
      <c r="DFV16" s="114"/>
      <c r="DFW16" s="114"/>
      <c r="DFX16" s="114"/>
      <c r="DFY16" s="114"/>
      <c r="DFZ16" s="114"/>
      <c r="DGA16" s="114"/>
      <c r="DGB16" s="114"/>
      <c r="DGC16" s="114"/>
      <c r="DGD16" s="114"/>
      <c r="DGE16" s="114"/>
      <c r="DGF16" s="114"/>
      <c r="DGG16" s="114"/>
      <c r="DGH16" s="114"/>
      <c r="DGI16" s="114"/>
      <c r="DGJ16" s="114"/>
      <c r="DGK16" s="114"/>
      <c r="DGL16" s="114"/>
      <c r="DGM16" s="114"/>
      <c r="DGN16" s="114"/>
      <c r="DGO16" s="114"/>
      <c r="DGP16" s="114"/>
      <c r="DGQ16" s="114"/>
      <c r="DGR16" s="114"/>
      <c r="DGS16" s="114"/>
      <c r="DGT16" s="114"/>
      <c r="DGU16" s="114"/>
      <c r="DGV16" s="114"/>
      <c r="DGW16" s="114"/>
      <c r="DGX16" s="114"/>
      <c r="DGY16" s="114"/>
      <c r="DGZ16" s="114"/>
      <c r="DHA16" s="114"/>
      <c r="DHB16" s="114"/>
      <c r="DHC16" s="114"/>
      <c r="DHD16" s="114"/>
      <c r="DHE16" s="114"/>
      <c r="DHF16" s="114"/>
      <c r="DHG16" s="114"/>
      <c r="DHH16" s="114"/>
      <c r="DHI16" s="114"/>
      <c r="DHJ16" s="114"/>
      <c r="DHK16" s="114"/>
      <c r="DHL16" s="114"/>
      <c r="DHM16" s="114"/>
      <c r="DHN16" s="114"/>
      <c r="DHO16" s="114"/>
      <c r="DHP16" s="114"/>
      <c r="DHQ16" s="114"/>
      <c r="DHR16" s="114"/>
      <c r="DHS16" s="114"/>
      <c r="DHT16" s="114"/>
      <c r="DHU16" s="114"/>
      <c r="DHV16" s="114"/>
      <c r="DHW16" s="114"/>
      <c r="DHX16" s="114"/>
      <c r="DHY16" s="114"/>
      <c r="DHZ16" s="114"/>
      <c r="DIA16" s="114"/>
      <c r="DIB16" s="114"/>
      <c r="DIC16" s="114"/>
      <c r="DID16" s="114"/>
      <c r="DIE16" s="114"/>
      <c r="DIF16" s="114"/>
      <c r="DIG16" s="114"/>
      <c r="DIH16" s="114"/>
      <c r="DII16" s="114"/>
      <c r="DIJ16" s="114"/>
      <c r="DIK16" s="114"/>
      <c r="DIL16" s="114"/>
      <c r="DIM16" s="114"/>
      <c r="DIN16" s="114"/>
      <c r="DIO16" s="114"/>
      <c r="DIP16" s="114"/>
      <c r="DIQ16" s="114"/>
      <c r="DIR16" s="114"/>
      <c r="DIS16" s="114"/>
      <c r="DIT16" s="114"/>
      <c r="DIU16" s="114"/>
      <c r="DIV16" s="114"/>
      <c r="DIW16" s="114"/>
      <c r="DIX16" s="114"/>
      <c r="DIY16" s="114"/>
      <c r="DIZ16" s="114"/>
      <c r="DJA16" s="114"/>
      <c r="DJB16" s="114"/>
      <c r="DJC16" s="114"/>
      <c r="DJD16" s="114"/>
      <c r="DJE16" s="114"/>
      <c r="DJF16" s="114"/>
      <c r="DJG16" s="114"/>
      <c r="DJH16" s="114"/>
      <c r="DJI16" s="114"/>
      <c r="DJJ16" s="114"/>
      <c r="DJK16" s="114"/>
      <c r="DJL16" s="114"/>
      <c r="DJM16" s="114"/>
      <c r="DJN16" s="114"/>
      <c r="DJO16" s="114"/>
      <c r="DJP16" s="114"/>
      <c r="DJQ16" s="114"/>
      <c r="DJR16" s="114"/>
      <c r="DJS16" s="114"/>
      <c r="DJT16" s="114"/>
      <c r="DJU16" s="114"/>
      <c r="DJV16" s="114"/>
      <c r="DJW16" s="114"/>
      <c r="DJX16" s="114"/>
      <c r="DJY16" s="114"/>
      <c r="DJZ16" s="114"/>
      <c r="DKA16" s="114"/>
      <c r="DKB16" s="114"/>
      <c r="DKC16" s="114"/>
      <c r="DKD16" s="114"/>
      <c r="DKE16" s="114"/>
      <c r="DKF16" s="114"/>
      <c r="DKG16" s="114"/>
      <c r="DKH16" s="114"/>
      <c r="DKI16" s="114"/>
      <c r="DKJ16" s="114"/>
      <c r="DKK16" s="114"/>
      <c r="DKL16" s="114"/>
      <c r="DKM16" s="114"/>
      <c r="DKN16" s="114"/>
      <c r="DKO16" s="114"/>
      <c r="DKP16" s="114"/>
      <c r="DKQ16" s="114"/>
      <c r="DKR16" s="114"/>
      <c r="DKS16" s="114"/>
      <c r="DKT16" s="114"/>
      <c r="DKU16" s="114"/>
      <c r="DKV16" s="114"/>
      <c r="DKW16" s="114"/>
      <c r="DKX16" s="114"/>
      <c r="DKY16" s="114"/>
      <c r="DKZ16" s="114"/>
      <c r="DLA16" s="114"/>
      <c r="DLB16" s="114"/>
      <c r="DLC16" s="114"/>
      <c r="DLD16" s="114"/>
      <c r="DLE16" s="114"/>
      <c r="DLF16" s="114"/>
      <c r="DLG16" s="114"/>
      <c r="DLH16" s="114"/>
      <c r="DLI16" s="114"/>
      <c r="DLJ16" s="114"/>
      <c r="DLK16" s="114"/>
      <c r="DLL16" s="114"/>
      <c r="DLM16" s="114"/>
      <c r="DLN16" s="114"/>
      <c r="DLO16" s="114"/>
      <c r="DLP16" s="114"/>
      <c r="DLQ16" s="114"/>
      <c r="DLR16" s="114"/>
      <c r="DLS16" s="114"/>
      <c r="DLT16" s="114"/>
      <c r="DLU16" s="114"/>
      <c r="DLV16" s="114"/>
      <c r="DLW16" s="114"/>
      <c r="DLX16" s="114"/>
      <c r="DLY16" s="114"/>
      <c r="DLZ16" s="114"/>
      <c r="DMA16" s="114"/>
      <c r="DMB16" s="114"/>
      <c r="DMC16" s="114"/>
      <c r="DMD16" s="114"/>
      <c r="DME16" s="114"/>
      <c r="DMF16" s="114"/>
      <c r="DMG16" s="114"/>
      <c r="DMH16" s="114"/>
      <c r="DMI16" s="114"/>
      <c r="DMJ16" s="114"/>
      <c r="DMK16" s="114"/>
      <c r="DML16" s="114"/>
      <c r="DMM16" s="114"/>
      <c r="DMN16" s="114"/>
      <c r="DMO16" s="114"/>
      <c r="DMP16" s="114"/>
      <c r="DMQ16" s="114"/>
      <c r="DMR16" s="114"/>
      <c r="DMS16" s="114"/>
      <c r="DMT16" s="114"/>
      <c r="DMU16" s="114"/>
      <c r="DMV16" s="114"/>
      <c r="DMW16" s="114"/>
      <c r="DMX16" s="114"/>
      <c r="DMY16" s="114"/>
      <c r="DMZ16" s="114"/>
      <c r="DNA16" s="114"/>
      <c r="DNB16" s="114"/>
      <c r="DNC16" s="114"/>
      <c r="DND16" s="114"/>
      <c r="DNE16" s="114"/>
      <c r="DNF16" s="114"/>
      <c r="DNG16" s="114"/>
      <c r="DNH16" s="114"/>
      <c r="DNI16" s="114"/>
      <c r="DNJ16" s="114"/>
      <c r="DNK16" s="114"/>
      <c r="DNL16" s="114"/>
      <c r="DNM16" s="114"/>
      <c r="DNN16" s="114"/>
      <c r="DNO16" s="114"/>
      <c r="DNP16" s="114"/>
      <c r="DNQ16" s="114"/>
      <c r="DNR16" s="114"/>
      <c r="DNS16" s="114"/>
      <c r="DNT16" s="114"/>
      <c r="DNU16" s="114"/>
      <c r="DNV16" s="114"/>
      <c r="DNW16" s="114"/>
      <c r="DNX16" s="114"/>
      <c r="DNY16" s="114"/>
      <c r="DNZ16" s="114"/>
      <c r="DOA16" s="114"/>
      <c r="DOB16" s="114"/>
      <c r="DOC16" s="114"/>
      <c r="DOD16" s="114"/>
      <c r="DOE16" s="114"/>
      <c r="DOF16" s="114"/>
      <c r="DOG16" s="114"/>
      <c r="DOH16" s="114"/>
      <c r="DOI16" s="114"/>
      <c r="DOJ16" s="114"/>
      <c r="DOK16" s="114"/>
      <c r="DOL16" s="114"/>
      <c r="DOM16" s="114"/>
      <c r="DON16" s="114"/>
      <c r="DOO16" s="114"/>
      <c r="DOP16" s="114"/>
      <c r="DOQ16" s="114"/>
      <c r="DOR16" s="114"/>
      <c r="DOS16" s="114"/>
      <c r="DOT16" s="114"/>
      <c r="DOU16" s="114"/>
      <c r="DOV16" s="114"/>
      <c r="DOW16" s="114"/>
      <c r="DOX16" s="114"/>
      <c r="DOY16" s="114"/>
      <c r="DOZ16" s="114"/>
      <c r="DPA16" s="114"/>
      <c r="DPB16" s="114"/>
      <c r="DPC16" s="114"/>
      <c r="DPD16" s="114"/>
      <c r="DPE16" s="114"/>
      <c r="DPF16" s="114"/>
      <c r="DPG16" s="114"/>
      <c r="DPH16" s="114"/>
      <c r="DPI16" s="114"/>
      <c r="DPJ16" s="114"/>
      <c r="DPK16" s="114"/>
      <c r="DPL16" s="114"/>
      <c r="DPM16" s="114"/>
      <c r="DPN16" s="114"/>
      <c r="DPO16" s="114"/>
      <c r="DPP16" s="114"/>
      <c r="DPQ16" s="114"/>
      <c r="DPR16" s="114"/>
      <c r="DPS16" s="114"/>
      <c r="DPT16" s="114"/>
      <c r="DPU16" s="114"/>
      <c r="DPV16" s="114"/>
      <c r="DPW16" s="114"/>
      <c r="DPX16" s="114"/>
      <c r="DPY16" s="114"/>
      <c r="DPZ16" s="114"/>
      <c r="DQA16" s="114"/>
      <c r="DQB16" s="114"/>
      <c r="DQC16" s="114"/>
      <c r="DQD16" s="114"/>
      <c r="DQE16" s="114"/>
      <c r="DQF16" s="114"/>
      <c r="DQG16" s="114"/>
      <c r="DQH16" s="114"/>
      <c r="DQI16" s="114"/>
      <c r="DQJ16" s="114"/>
      <c r="DQK16" s="114"/>
      <c r="DQL16" s="114"/>
      <c r="DQM16" s="114"/>
      <c r="DQN16" s="114"/>
      <c r="DQO16" s="114"/>
      <c r="DQP16" s="114"/>
      <c r="DQQ16" s="114"/>
      <c r="DQR16" s="114"/>
      <c r="DQS16" s="114"/>
      <c r="DQT16" s="114"/>
      <c r="DQU16" s="114"/>
      <c r="DQV16" s="114"/>
      <c r="DQW16" s="114"/>
      <c r="DQX16" s="114"/>
      <c r="DQY16" s="114"/>
      <c r="DQZ16" s="114"/>
      <c r="DRA16" s="114"/>
      <c r="DRB16" s="114"/>
      <c r="DRC16" s="114"/>
      <c r="DRD16" s="114"/>
      <c r="DRE16" s="114"/>
      <c r="DRF16" s="114"/>
      <c r="DRG16" s="114"/>
      <c r="DRH16" s="114"/>
      <c r="DRI16" s="114"/>
      <c r="DRJ16" s="114"/>
      <c r="DRK16" s="114"/>
      <c r="DRL16" s="114"/>
      <c r="DRM16" s="114"/>
      <c r="DRN16" s="114"/>
      <c r="DRO16" s="114"/>
      <c r="DRP16" s="114"/>
      <c r="DRQ16" s="114"/>
      <c r="DRR16" s="114"/>
      <c r="DRS16" s="114"/>
      <c r="DRT16" s="114"/>
      <c r="DRU16" s="114"/>
      <c r="DRV16" s="114"/>
      <c r="DRW16" s="114"/>
      <c r="DRX16" s="114"/>
      <c r="DRY16" s="114"/>
      <c r="DRZ16" s="114"/>
      <c r="DSA16" s="114"/>
      <c r="DSB16" s="114"/>
      <c r="DSC16" s="114"/>
      <c r="DSD16" s="114"/>
      <c r="DSE16" s="114"/>
      <c r="DSF16" s="114"/>
      <c r="DSG16" s="114"/>
      <c r="DSH16" s="114"/>
      <c r="DSI16" s="114"/>
      <c r="DSJ16" s="114"/>
      <c r="DSK16" s="114"/>
      <c r="DSL16" s="114"/>
      <c r="DSM16" s="114"/>
      <c r="DSN16" s="114"/>
      <c r="DSO16" s="114"/>
      <c r="DSP16" s="114"/>
      <c r="DSQ16" s="114"/>
      <c r="DSR16" s="114"/>
      <c r="DSS16" s="114"/>
      <c r="DST16" s="114"/>
      <c r="DSU16" s="114"/>
      <c r="DSV16" s="114"/>
      <c r="DSW16" s="114"/>
      <c r="DSX16" s="114"/>
      <c r="DSY16" s="114"/>
      <c r="DSZ16" s="114"/>
      <c r="DTA16" s="114"/>
      <c r="DTB16" s="114"/>
      <c r="DTC16" s="114"/>
      <c r="DTD16" s="114"/>
      <c r="DTE16" s="114"/>
      <c r="DTF16" s="114"/>
      <c r="DTG16" s="114"/>
      <c r="DTH16" s="114"/>
      <c r="DTI16" s="114"/>
      <c r="DTJ16" s="114"/>
      <c r="DTK16" s="114"/>
      <c r="DTL16" s="114"/>
      <c r="DTM16" s="114"/>
      <c r="DTN16" s="114"/>
      <c r="DTO16" s="114"/>
      <c r="DTP16" s="114"/>
      <c r="DTQ16" s="114"/>
      <c r="DTR16" s="114"/>
      <c r="DTS16" s="114"/>
      <c r="DTT16" s="114"/>
      <c r="DTU16" s="114"/>
      <c r="DTV16" s="114"/>
      <c r="DTW16" s="114"/>
      <c r="DTX16" s="114"/>
      <c r="DTY16" s="114"/>
      <c r="DTZ16" s="114"/>
      <c r="DUA16" s="114"/>
      <c r="DUB16" s="114"/>
      <c r="DUC16" s="114"/>
      <c r="DUD16" s="114"/>
      <c r="DUE16" s="114"/>
      <c r="DUF16" s="114"/>
      <c r="DUG16" s="114"/>
      <c r="DUH16" s="114"/>
      <c r="DUI16" s="114"/>
      <c r="DUJ16" s="114"/>
      <c r="DUK16" s="114"/>
      <c r="DUL16" s="114"/>
      <c r="DUM16" s="114"/>
      <c r="DUN16" s="114"/>
      <c r="DUO16" s="114"/>
      <c r="DUP16" s="114"/>
      <c r="DUQ16" s="114"/>
      <c r="DUR16" s="114"/>
      <c r="DUS16" s="114"/>
      <c r="DUT16" s="114"/>
      <c r="DUU16" s="114"/>
      <c r="DUV16" s="114"/>
      <c r="DUW16" s="114"/>
      <c r="DUX16" s="114"/>
      <c r="DUY16" s="114"/>
      <c r="DUZ16" s="114"/>
      <c r="DVA16" s="114"/>
      <c r="DVB16" s="114"/>
      <c r="DVC16" s="114"/>
      <c r="DVD16" s="114"/>
      <c r="DVE16" s="114"/>
      <c r="DVF16" s="114"/>
      <c r="DVG16" s="114"/>
      <c r="DVH16" s="114"/>
      <c r="DVI16" s="114"/>
      <c r="DVJ16" s="114"/>
      <c r="DVK16" s="114"/>
      <c r="DVL16" s="114"/>
      <c r="DVM16" s="114"/>
      <c r="DVN16" s="114"/>
      <c r="DVO16" s="114"/>
      <c r="DVP16" s="114"/>
      <c r="DVQ16" s="114"/>
      <c r="DVR16" s="114"/>
      <c r="DVS16" s="114"/>
      <c r="DVT16" s="114"/>
      <c r="DVU16" s="114"/>
      <c r="DVV16" s="114"/>
      <c r="DVW16" s="114"/>
      <c r="DVX16" s="114"/>
      <c r="DVY16" s="114"/>
      <c r="DVZ16" s="114"/>
      <c r="DWA16" s="114"/>
      <c r="DWB16" s="114"/>
      <c r="DWC16" s="114"/>
      <c r="DWD16" s="114"/>
      <c r="DWE16" s="114"/>
      <c r="DWF16" s="114"/>
      <c r="DWG16" s="114"/>
      <c r="DWH16" s="114"/>
      <c r="DWI16" s="114"/>
      <c r="DWJ16" s="114"/>
      <c r="DWK16" s="114"/>
      <c r="DWL16" s="114"/>
      <c r="DWM16" s="114"/>
      <c r="DWN16" s="114"/>
      <c r="DWO16" s="114"/>
      <c r="DWP16" s="114"/>
      <c r="DWQ16" s="114"/>
      <c r="DWR16" s="114"/>
      <c r="DWS16" s="114"/>
      <c r="DWT16" s="114"/>
      <c r="DWU16" s="114"/>
      <c r="DWV16" s="114"/>
      <c r="DWW16" s="114"/>
      <c r="DWX16" s="114"/>
      <c r="DWY16" s="114"/>
      <c r="DWZ16" s="114"/>
      <c r="DXA16" s="114"/>
      <c r="DXB16" s="114"/>
      <c r="DXC16" s="114"/>
      <c r="DXD16" s="114"/>
      <c r="DXE16" s="114"/>
      <c r="DXF16" s="114"/>
      <c r="DXG16" s="114"/>
      <c r="DXH16" s="114"/>
      <c r="DXI16" s="114"/>
      <c r="DXJ16" s="114"/>
      <c r="DXK16" s="114"/>
      <c r="DXL16" s="114"/>
      <c r="DXM16" s="114"/>
      <c r="DXN16" s="114"/>
      <c r="DXO16" s="114"/>
      <c r="DXP16" s="114"/>
      <c r="DXQ16" s="114"/>
      <c r="DXR16" s="114"/>
      <c r="DXS16" s="114"/>
      <c r="DXT16" s="114"/>
      <c r="DXU16" s="114"/>
      <c r="DXV16" s="114"/>
      <c r="DXW16" s="114"/>
      <c r="DXX16" s="114"/>
      <c r="DXY16" s="114"/>
      <c r="DXZ16" s="114"/>
      <c r="DYA16" s="114"/>
      <c r="DYB16" s="114"/>
      <c r="DYC16" s="114"/>
      <c r="DYD16" s="114"/>
      <c r="DYE16" s="114"/>
      <c r="DYF16" s="114"/>
      <c r="DYG16" s="114"/>
      <c r="DYH16" s="114"/>
      <c r="DYI16" s="114"/>
      <c r="DYJ16" s="114"/>
      <c r="DYK16" s="114"/>
      <c r="DYL16" s="114"/>
      <c r="DYM16" s="114"/>
      <c r="DYN16" s="114"/>
      <c r="DYO16" s="114"/>
      <c r="DYP16" s="114"/>
      <c r="DYQ16" s="114"/>
      <c r="DYR16" s="114"/>
      <c r="DYS16" s="114"/>
      <c r="DYT16" s="114"/>
      <c r="DYU16" s="114"/>
      <c r="DYV16" s="114"/>
      <c r="DYW16" s="114"/>
      <c r="DYX16" s="114"/>
      <c r="DYY16" s="114"/>
      <c r="DYZ16" s="114"/>
      <c r="DZA16" s="114"/>
      <c r="DZB16" s="114"/>
      <c r="DZC16" s="114"/>
      <c r="DZD16" s="114"/>
      <c r="DZE16" s="114"/>
      <c r="DZF16" s="114"/>
      <c r="DZG16" s="114"/>
      <c r="DZH16" s="114"/>
      <c r="DZI16" s="114"/>
      <c r="DZJ16" s="114"/>
      <c r="DZK16" s="114"/>
      <c r="DZL16" s="114"/>
      <c r="DZM16" s="114"/>
      <c r="DZN16" s="114"/>
      <c r="DZO16" s="114"/>
      <c r="DZP16" s="114"/>
      <c r="DZQ16" s="114"/>
      <c r="DZR16" s="114"/>
      <c r="DZS16" s="114"/>
      <c r="DZT16" s="114"/>
      <c r="DZU16" s="114"/>
      <c r="DZV16" s="114"/>
      <c r="DZW16" s="114"/>
      <c r="DZX16" s="114"/>
      <c r="DZY16" s="114"/>
      <c r="DZZ16" s="114"/>
      <c r="EAA16" s="114"/>
      <c r="EAB16" s="114"/>
      <c r="EAC16" s="114"/>
      <c r="EAD16" s="114"/>
      <c r="EAE16" s="114"/>
      <c r="EAF16" s="114"/>
      <c r="EAG16" s="114"/>
      <c r="EAH16" s="114"/>
      <c r="EAI16" s="114"/>
      <c r="EAJ16" s="114"/>
      <c r="EAK16" s="114"/>
      <c r="EAL16" s="114"/>
      <c r="EAM16" s="114"/>
      <c r="EAN16" s="114"/>
      <c r="EAO16" s="114"/>
      <c r="EAP16" s="114"/>
      <c r="EAQ16" s="114"/>
      <c r="EAR16" s="114"/>
      <c r="EAS16" s="114"/>
      <c r="EAT16" s="114"/>
      <c r="EAU16" s="114"/>
      <c r="EAV16" s="114"/>
      <c r="EAW16" s="114"/>
      <c r="EAX16" s="114"/>
      <c r="EAY16" s="114"/>
      <c r="EAZ16" s="114"/>
      <c r="EBA16" s="114"/>
      <c r="EBB16" s="114"/>
      <c r="EBC16" s="114"/>
      <c r="EBD16" s="114"/>
      <c r="EBE16" s="114"/>
      <c r="EBF16" s="114"/>
      <c r="EBG16" s="114"/>
      <c r="EBH16" s="114"/>
      <c r="EBI16" s="114"/>
      <c r="EBJ16" s="114"/>
      <c r="EBK16" s="114"/>
      <c r="EBL16" s="114"/>
      <c r="EBM16" s="114"/>
      <c r="EBN16" s="114"/>
      <c r="EBO16" s="114"/>
      <c r="EBP16" s="114"/>
      <c r="EBQ16" s="114"/>
      <c r="EBR16" s="114"/>
      <c r="EBS16" s="114"/>
      <c r="EBT16" s="114"/>
      <c r="EBU16" s="114"/>
      <c r="EBV16" s="114"/>
      <c r="EBW16" s="114"/>
      <c r="EBX16" s="114"/>
      <c r="EBY16" s="114"/>
      <c r="EBZ16" s="114"/>
      <c r="ECA16" s="114"/>
      <c r="ECB16" s="114"/>
      <c r="ECC16" s="114"/>
      <c r="ECD16" s="114"/>
      <c r="ECE16" s="114"/>
      <c r="ECF16" s="114"/>
      <c r="ECG16" s="114"/>
      <c r="ECH16" s="114"/>
      <c r="ECI16" s="114"/>
      <c r="ECJ16" s="114"/>
      <c r="ECK16" s="114"/>
      <c r="ECL16" s="114"/>
      <c r="ECM16" s="114"/>
      <c r="ECN16" s="114"/>
      <c r="ECO16" s="114"/>
      <c r="ECP16" s="114"/>
      <c r="ECQ16" s="114"/>
      <c r="ECR16" s="114"/>
      <c r="ECS16" s="114"/>
      <c r="ECT16" s="114"/>
      <c r="ECU16" s="114"/>
      <c r="ECV16" s="114"/>
      <c r="ECW16" s="114"/>
      <c r="ECX16" s="114"/>
      <c r="ECY16" s="114"/>
      <c r="ECZ16" s="114"/>
      <c r="EDA16" s="114"/>
      <c r="EDB16" s="114"/>
      <c r="EDC16" s="114"/>
      <c r="EDD16" s="114"/>
      <c r="EDE16" s="114"/>
      <c r="EDF16" s="114"/>
      <c r="EDG16" s="114"/>
      <c r="EDH16" s="114"/>
      <c r="EDI16" s="114"/>
      <c r="EDJ16" s="114"/>
      <c r="EDK16" s="114"/>
      <c r="EDL16" s="114"/>
      <c r="EDM16" s="114"/>
      <c r="EDN16" s="114"/>
      <c r="EDO16" s="114"/>
      <c r="EDP16" s="114"/>
      <c r="EDQ16" s="114"/>
      <c r="EDR16" s="114"/>
      <c r="EDS16" s="114"/>
      <c r="EDT16" s="114"/>
      <c r="EDU16" s="114"/>
      <c r="EDV16" s="114"/>
      <c r="EDW16" s="114"/>
      <c r="EDX16" s="114"/>
      <c r="EDY16" s="114"/>
      <c r="EDZ16" s="114"/>
      <c r="EEA16" s="114"/>
      <c r="EEB16" s="114"/>
      <c r="EEC16" s="114"/>
      <c r="EED16" s="114"/>
      <c r="EEE16" s="114"/>
      <c r="EEF16" s="114"/>
      <c r="EEG16" s="114"/>
      <c r="EEH16" s="114"/>
      <c r="EEI16" s="114"/>
      <c r="EEJ16" s="114"/>
      <c r="EEK16" s="114"/>
      <c r="EEL16" s="114"/>
      <c r="EEM16" s="114"/>
      <c r="EEN16" s="114"/>
      <c r="EEO16" s="114"/>
      <c r="EEP16" s="114"/>
      <c r="EEQ16" s="114"/>
      <c r="EER16" s="114"/>
      <c r="EES16" s="114"/>
      <c r="EET16" s="114"/>
      <c r="EEU16" s="114"/>
      <c r="EEV16" s="114"/>
      <c r="EEW16" s="114"/>
      <c r="EEX16" s="114"/>
      <c r="EEY16" s="114"/>
      <c r="EEZ16" s="114"/>
      <c r="EFA16" s="114"/>
      <c r="EFB16" s="114"/>
      <c r="EFC16" s="114"/>
      <c r="EFD16" s="114"/>
      <c r="EFE16" s="114"/>
      <c r="EFF16" s="114"/>
      <c r="EFG16" s="114"/>
      <c r="EFH16" s="114"/>
      <c r="EFI16" s="114"/>
      <c r="EFJ16" s="114"/>
      <c r="EFK16" s="114"/>
      <c r="EFL16" s="114"/>
      <c r="EFM16" s="114"/>
      <c r="EFN16" s="114"/>
      <c r="EFO16" s="114"/>
      <c r="EFP16" s="114"/>
      <c r="EFQ16" s="114"/>
      <c r="EFR16" s="114"/>
      <c r="EFS16" s="114"/>
      <c r="EFT16" s="114"/>
      <c r="EFU16" s="114"/>
      <c r="EFV16" s="114"/>
      <c r="EFW16" s="114"/>
      <c r="EFX16" s="114"/>
      <c r="EFY16" s="114"/>
      <c r="EFZ16" s="114"/>
      <c r="EGA16" s="114"/>
      <c r="EGB16" s="114"/>
      <c r="EGC16" s="114"/>
      <c r="EGD16" s="114"/>
      <c r="EGE16" s="114"/>
      <c r="EGF16" s="114"/>
      <c r="EGG16" s="114"/>
      <c r="EGH16" s="114"/>
      <c r="EGI16" s="114"/>
      <c r="EGJ16" s="114"/>
      <c r="EGK16" s="114"/>
      <c r="EGL16" s="114"/>
      <c r="EGM16" s="114"/>
      <c r="EGN16" s="114"/>
      <c r="EGO16" s="114"/>
      <c r="EGP16" s="114"/>
      <c r="EGQ16" s="114"/>
      <c r="EGR16" s="114"/>
      <c r="EGS16" s="114"/>
      <c r="EGT16" s="114"/>
      <c r="EGU16" s="114"/>
      <c r="EGV16" s="114"/>
      <c r="EGW16" s="114"/>
      <c r="EGX16" s="114"/>
      <c r="EGY16" s="114"/>
      <c r="EGZ16" s="114"/>
      <c r="EHA16" s="114"/>
      <c r="EHB16" s="114"/>
      <c r="EHC16" s="114"/>
      <c r="EHD16" s="114"/>
      <c r="EHE16" s="114"/>
      <c r="EHF16" s="114"/>
      <c r="EHG16" s="114"/>
      <c r="EHH16" s="114"/>
      <c r="EHI16" s="114"/>
      <c r="EHJ16" s="114"/>
      <c r="EHK16" s="114"/>
      <c r="EHL16" s="114"/>
      <c r="EHM16" s="114"/>
      <c r="EHN16" s="114"/>
      <c r="EHO16" s="114"/>
      <c r="EHP16" s="114"/>
      <c r="EHQ16" s="114"/>
      <c r="EHR16" s="114"/>
      <c r="EHS16" s="114"/>
      <c r="EHT16" s="114"/>
      <c r="EHU16" s="114"/>
      <c r="EHV16" s="114"/>
      <c r="EHW16" s="114"/>
      <c r="EHX16" s="114"/>
      <c r="EHY16" s="114"/>
      <c r="EHZ16" s="114"/>
      <c r="EIA16" s="114"/>
      <c r="EIB16" s="114"/>
      <c r="EIC16" s="114"/>
      <c r="EID16" s="114"/>
      <c r="EIE16" s="114"/>
      <c r="EIF16" s="114"/>
      <c r="EIG16" s="114"/>
      <c r="EIH16" s="114"/>
      <c r="EII16" s="114"/>
      <c r="EIJ16" s="114"/>
      <c r="EIK16" s="114"/>
      <c r="EIL16" s="114"/>
      <c r="EIM16" s="114"/>
      <c r="EIN16" s="114"/>
      <c r="EIO16" s="114"/>
      <c r="EIP16" s="114"/>
      <c r="EIQ16" s="114"/>
      <c r="EIR16" s="114"/>
      <c r="EIS16" s="114"/>
      <c r="EIT16" s="114"/>
      <c r="EIU16" s="114"/>
      <c r="EIV16" s="114"/>
      <c r="EIW16" s="114"/>
      <c r="EIX16" s="114"/>
      <c r="EIY16" s="114"/>
      <c r="EIZ16" s="114"/>
      <c r="EJA16" s="114"/>
      <c r="EJB16" s="114"/>
      <c r="EJC16" s="114"/>
      <c r="EJD16" s="114"/>
      <c r="EJE16" s="114"/>
      <c r="EJF16" s="114"/>
      <c r="EJG16" s="114"/>
      <c r="EJH16" s="114"/>
      <c r="EJI16" s="114"/>
      <c r="EJJ16" s="114"/>
      <c r="EJK16" s="114"/>
      <c r="EJL16" s="114"/>
      <c r="EJM16" s="114"/>
      <c r="EJN16" s="114"/>
      <c r="EJO16" s="114"/>
      <c r="EJP16" s="114"/>
      <c r="EJQ16" s="114"/>
      <c r="EJR16" s="114"/>
      <c r="EJS16" s="114"/>
      <c r="EJT16" s="114"/>
      <c r="EJU16" s="114"/>
      <c r="EJV16" s="114"/>
      <c r="EJW16" s="114"/>
      <c r="EJX16" s="114"/>
      <c r="EJY16" s="114"/>
      <c r="EJZ16" s="114"/>
      <c r="EKA16" s="114"/>
      <c r="EKB16" s="114"/>
      <c r="EKC16" s="114"/>
      <c r="EKD16" s="114"/>
      <c r="EKE16" s="114"/>
      <c r="EKF16" s="114"/>
      <c r="EKG16" s="114"/>
      <c r="EKH16" s="114"/>
      <c r="EKI16" s="114"/>
      <c r="EKJ16" s="114"/>
      <c r="EKK16" s="114"/>
      <c r="EKL16" s="114"/>
      <c r="EKM16" s="114"/>
      <c r="EKN16" s="114"/>
      <c r="EKO16" s="114"/>
      <c r="EKP16" s="114"/>
      <c r="EKQ16" s="114"/>
      <c r="EKR16" s="114"/>
      <c r="EKS16" s="114"/>
      <c r="EKT16" s="114"/>
      <c r="EKU16" s="114"/>
      <c r="EKV16" s="114"/>
      <c r="EKW16" s="114"/>
      <c r="EKX16" s="114"/>
      <c r="EKY16" s="114"/>
      <c r="EKZ16" s="114"/>
      <c r="ELA16" s="114"/>
      <c r="ELB16" s="114"/>
      <c r="ELC16" s="114"/>
      <c r="ELD16" s="114"/>
      <c r="ELE16" s="114"/>
      <c r="ELF16" s="114"/>
      <c r="ELG16" s="114"/>
      <c r="ELH16" s="114"/>
      <c r="ELI16" s="114"/>
      <c r="ELJ16" s="114"/>
      <c r="ELK16" s="114"/>
      <c r="ELL16" s="114"/>
      <c r="ELM16" s="114"/>
      <c r="ELN16" s="114"/>
      <c r="ELO16" s="114"/>
      <c r="ELP16" s="114"/>
      <c r="ELQ16" s="114"/>
      <c r="ELR16" s="114"/>
      <c r="ELS16" s="114"/>
      <c r="ELT16" s="114"/>
      <c r="ELU16" s="114"/>
      <c r="ELV16" s="114"/>
      <c r="ELW16" s="114"/>
      <c r="ELX16" s="114"/>
      <c r="ELY16" s="114"/>
      <c r="ELZ16" s="114"/>
      <c r="EMA16" s="114"/>
      <c r="EMB16" s="114"/>
      <c r="EMC16" s="114"/>
      <c r="EMD16" s="114"/>
      <c r="EME16" s="114"/>
      <c r="EMF16" s="114"/>
      <c r="EMG16" s="114"/>
      <c r="EMH16" s="114"/>
      <c r="EMI16" s="114"/>
      <c r="EMJ16" s="114"/>
      <c r="EMK16" s="114"/>
      <c r="EML16" s="114"/>
      <c r="EMM16" s="114"/>
      <c r="EMN16" s="114"/>
      <c r="EMO16" s="114"/>
      <c r="EMP16" s="114"/>
      <c r="EMQ16" s="114"/>
      <c r="EMR16" s="114"/>
      <c r="EMS16" s="114"/>
      <c r="EMT16" s="114"/>
      <c r="EMU16" s="114"/>
      <c r="EMV16" s="114"/>
      <c r="EMW16" s="114"/>
      <c r="EMX16" s="114"/>
      <c r="EMY16" s="114"/>
      <c r="EMZ16" s="114"/>
      <c r="ENA16" s="114"/>
      <c r="ENB16" s="114"/>
      <c r="ENC16" s="114"/>
      <c r="END16" s="114"/>
      <c r="ENE16" s="114"/>
      <c r="ENF16" s="114"/>
      <c r="ENG16" s="114"/>
      <c r="ENH16" s="114"/>
      <c r="ENI16" s="114"/>
      <c r="ENJ16" s="114"/>
      <c r="ENK16" s="114"/>
      <c r="ENL16" s="114"/>
      <c r="ENM16" s="114"/>
      <c r="ENN16" s="114"/>
      <c r="ENO16" s="114"/>
      <c r="ENP16" s="114"/>
      <c r="ENQ16" s="114"/>
      <c r="ENR16" s="114"/>
      <c r="ENS16" s="114"/>
      <c r="ENT16" s="114"/>
      <c r="ENU16" s="114"/>
      <c r="ENV16" s="114"/>
      <c r="ENW16" s="114"/>
      <c r="ENX16" s="114"/>
      <c r="ENY16" s="114"/>
      <c r="ENZ16" s="114"/>
      <c r="EOA16" s="114"/>
      <c r="EOB16" s="114"/>
      <c r="EOC16" s="114"/>
      <c r="EOD16" s="114"/>
      <c r="EOE16" s="114"/>
      <c r="EOF16" s="114"/>
      <c r="EOG16" s="114"/>
      <c r="EOH16" s="114"/>
      <c r="EOI16" s="114"/>
      <c r="EOJ16" s="114"/>
      <c r="EOK16" s="114"/>
      <c r="EOL16" s="114"/>
      <c r="EOM16" s="114"/>
      <c r="EON16" s="114"/>
      <c r="EOO16" s="114"/>
      <c r="EOP16" s="114"/>
      <c r="EOQ16" s="114"/>
      <c r="EOR16" s="114"/>
      <c r="EOS16" s="114"/>
      <c r="EOT16" s="114"/>
      <c r="EOU16" s="114"/>
      <c r="EOV16" s="114"/>
      <c r="EOW16" s="114"/>
      <c r="EOX16" s="114"/>
      <c r="EOY16" s="114"/>
      <c r="EOZ16" s="114"/>
      <c r="EPA16" s="114"/>
      <c r="EPB16" s="114"/>
      <c r="EPC16" s="114"/>
      <c r="EPD16" s="114"/>
      <c r="EPE16" s="114"/>
      <c r="EPF16" s="114"/>
      <c r="EPG16" s="114"/>
      <c r="EPH16" s="114"/>
      <c r="EPI16" s="114"/>
      <c r="EPJ16" s="114"/>
      <c r="EPK16" s="114"/>
      <c r="EPL16" s="114"/>
      <c r="EPM16" s="114"/>
      <c r="EPN16" s="114"/>
      <c r="EPO16" s="114"/>
      <c r="EPP16" s="114"/>
      <c r="EPQ16" s="114"/>
      <c r="EPR16" s="114"/>
      <c r="EPS16" s="114"/>
      <c r="EPT16" s="114"/>
      <c r="EPU16" s="114"/>
      <c r="EPV16" s="114"/>
      <c r="EPW16" s="114"/>
      <c r="EPX16" s="114"/>
      <c r="EPY16" s="114"/>
      <c r="EPZ16" s="114"/>
      <c r="EQA16" s="114"/>
      <c r="EQB16" s="114"/>
      <c r="EQC16" s="114"/>
      <c r="EQD16" s="114"/>
      <c r="EQE16" s="114"/>
      <c r="EQF16" s="114"/>
      <c r="EQG16" s="114"/>
      <c r="EQH16" s="114"/>
      <c r="EQI16" s="114"/>
      <c r="EQJ16" s="114"/>
      <c r="EQK16" s="114"/>
      <c r="EQL16" s="114"/>
      <c r="EQM16" s="114"/>
      <c r="EQN16" s="114"/>
      <c r="EQO16" s="114"/>
      <c r="EQP16" s="114"/>
      <c r="EQQ16" s="114"/>
      <c r="EQR16" s="114"/>
      <c r="EQS16" s="114"/>
      <c r="EQT16" s="114"/>
      <c r="EQU16" s="114"/>
      <c r="EQV16" s="114"/>
      <c r="EQW16" s="114"/>
      <c r="EQX16" s="114"/>
      <c r="EQY16" s="114"/>
      <c r="EQZ16" s="114"/>
      <c r="ERA16" s="114"/>
      <c r="ERB16" s="114"/>
      <c r="ERC16" s="114"/>
      <c r="ERD16" s="114"/>
      <c r="ERE16" s="114"/>
      <c r="ERF16" s="114"/>
      <c r="ERG16" s="114"/>
      <c r="ERH16" s="114"/>
      <c r="ERI16" s="114"/>
      <c r="ERJ16" s="114"/>
      <c r="ERK16" s="114"/>
      <c r="ERL16" s="114"/>
      <c r="ERM16" s="114"/>
      <c r="ERN16" s="114"/>
      <c r="ERO16" s="114"/>
      <c r="ERP16" s="114"/>
      <c r="ERQ16" s="114"/>
      <c r="ERR16" s="114"/>
      <c r="ERS16" s="114"/>
      <c r="ERT16" s="114"/>
      <c r="ERU16" s="114"/>
      <c r="ERV16" s="114"/>
      <c r="ERW16" s="114"/>
      <c r="ERX16" s="114"/>
      <c r="ERY16" s="114"/>
      <c r="ERZ16" s="114"/>
      <c r="ESA16" s="114"/>
      <c r="ESB16" s="114"/>
      <c r="ESC16" s="114"/>
      <c r="ESD16" s="114"/>
      <c r="ESE16" s="114"/>
      <c r="ESF16" s="114"/>
      <c r="ESG16" s="114"/>
      <c r="ESH16" s="114"/>
      <c r="ESI16" s="114"/>
      <c r="ESJ16" s="114"/>
      <c r="ESK16" s="114"/>
      <c r="ESL16" s="114"/>
      <c r="ESM16" s="114"/>
      <c r="ESN16" s="114"/>
      <c r="ESO16" s="114"/>
      <c r="ESP16" s="114"/>
      <c r="ESQ16" s="114"/>
      <c r="ESR16" s="114"/>
      <c r="ESS16" s="114"/>
      <c r="EST16" s="114"/>
      <c r="ESU16" s="114"/>
      <c r="ESV16" s="114"/>
      <c r="ESW16" s="114"/>
      <c r="ESX16" s="114"/>
      <c r="ESY16" s="114"/>
      <c r="ESZ16" s="114"/>
      <c r="ETA16" s="114"/>
      <c r="ETB16" s="114"/>
      <c r="ETC16" s="114"/>
      <c r="ETD16" s="114"/>
      <c r="ETE16" s="114"/>
      <c r="ETF16" s="114"/>
      <c r="ETG16" s="114"/>
      <c r="ETH16" s="114"/>
      <c r="ETI16" s="114"/>
      <c r="ETJ16" s="114"/>
      <c r="ETK16" s="114"/>
      <c r="ETL16" s="114"/>
      <c r="ETM16" s="114"/>
      <c r="ETN16" s="114"/>
      <c r="ETO16" s="114"/>
      <c r="ETP16" s="114"/>
      <c r="ETQ16" s="114"/>
      <c r="ETR16" s="114"/>
      <c r="ETS16" s="114"/>
      <c r="ETT16" s="114"/>
      <c r="ETU16" s="114"/>
      <c r="ETV16" s="114"/>
      <c r="ETW16" s="114"/>
      <c r="ETX16" s="114"/>
      <c r="ETY16" s="114"/>
      <c r="ETZ16" s="114"/>
      <c r="EUA16" s="114"/>
      <c r="EUB16" s="114"/>
      <c r="EUC16" s="114"/>
      <c r="EUD16" s="114"/>
      <c r="EUE16" s="114"/>
      <c r="EUF16" s="114"/>
      <c r="EUG16" s="114"/>
      <c r="EUH16" s="114"/>
      <c r="EUI16" s="114"/>
      <c r="EUJ16" s="114"/>
      <c r="EUK16" s="114"/>
      <c r="EUL16" s="114"/>
      <c r="EUM16" s="114"/>
      <c r="EUN16" s="114"/>
      <c r="EUO16" s="114"/>
      <c r="EUP16" s="114"/>
      <c r="EUQ16" s="114"/>
      <c r="EUR16" s="114"/>
      <c r="EUS16" s="114"/>
      <c r="EUT16" s="114"/>
      <c r="EUU16" s="114"/>
      <c r="EUV16" s="114"/>
      <c r="EUW16" s="114"/>
      <c r="EUX16" s="114"/>
      <c r="EUY16" s="114"/>
      <c r="EUZ16" s="114"/>
      <c r="EVA16" s="114"/>
      <c r="EVB16" s="114"/>
      <c r="EVC16" s="114"/>
      <c r="EVD16" s="114"/>
      <c r="EVE16" s="114"/>
      <c r="EVF16" s="114"/>
      <c r="EVG16" s="114"/>
      <c r="EVH16" s="114"/>
      <c r="EVI16" s="114"/>
      <c r="EVJ16" s="114"/>
      <c r="EVK16" s="114"/>
      <c r="EVL16" s="114"/>
      <c r="EVM16" s="114"/>
      <c r="EVN16" s="114"/>
      <c r="EVO16" s="114"/>
      <c r="EVP16" s="114"/>
      <c r="EVQ16" s="114"/>
      <c r="EVR16" s="114"/>
      <c r="EVS16" s="114"/>
      <c r="EVT16" s="114"/>
      <c r="EVU16" s="114"/>
      <c r="EVV16" s="114"/>
      <c r="EVW16" s="114"/>
      <c r="EVX16" s="114"/>
      <c r="EVY16" s="114"/>
      <c r="EVZ16" s="114"/>
      <c r="EWA16" s="114"/>
      <c r="EWB16" s="114"/>
      <c r="EWC16" s="114"/>
      <c r="EWD16" s="114"/>
      <c r="EWE16" s="114"/>
      <c r="EWF16" s="114"/>
      <c r="EWG16" s="114"/>
      <c r="EWH16" s="114"/>
      <c r="EWI16" s="114"/>
      <c r="EWJ16" s="114"/>
      <c r="EWK16" s="114"/>
      <c r="EWL16" s="114"/>
      <c r="EWM16" s="114"/>
      <c r="EWN16" s="114"/>
      <c r="EWO16" s="114"/>
      <c r="EWP16" s="114"/>
      <c r="EWQ16" s="114"/>
      <c r="EWR16" s="114"/>
      <c r="EWS16" s="114"/>
      <c r="EWT16" s="114"/>
      <c r="EWU16" s="114"/>
      <c r="EWV16" s="114"/>
      <c r="EWW16" s="114"/>
      <c r="EWX16" s="114"/>
      <c r="EWY16" s="114"/>
      <c r="EWZ16" s="114"/>
      <c r="EXA16" s="114"/>
      <c r="EXB16" s="114"/>
      <c r="EXC16" s="114"/>
      <c r="EXD16" s="114"/>
      <c r="EXE16" s="114"/>
      <c r="EXF16" s="114"/>
      <c r="EXG16" s="114"/>
      <c r="EXH16" s="114"/>
      <c r="EXI16" s="114"/>
      <c r="EXJ16" s="114"/>
      <c r="EXK16" s="114"/>
      <c r="EXL16" s="114"/>
      <c r="EXM16" s="114"/>
      <c r="EXN16" s="114"/>
      <c r="EXO16" s="114"/>
      <c r="EXP16" s="114"/>
      <c r="EXQ16" s="114"/>
      <c r="EXR16" s="114"/>
      <c r="EXS16" s="114"/>
      <c r="EXT16" s="114"/>
      <c r="EXU16" s="114"/>
      <c r="EXV16" s="114"/>
      <c r="EXW16" s="114"/>
      <c r="EXX16" s="114"/>
      <c r="EXY16" s="114"/>
      <c r="EXZ16" s="114"/>
      <c r="EYA16" s="114"/>
      <c r="EYB16" s="114"/>
      <c r="EYC16" s="114"/>
      <c r="EYD16" s="114"/>
      <c r="EYE16" s="114"/>
      <c r="EYF16" s="114"/>
      <c r="EYG16" s="114"/>
      <c r="EYH16" s="114"/>
      <c r="EYI16" s="114"/>
      <c r="EYJ16" s="114"/>
      <c r="EYK16" s="114"/>
      <c r="EYL16" s="114"/>
      <c r="EYM16" s="114"/>
      <c r="EYN16" s="114"/>
      <c r="EYO16" s="114"/>
      <c r="EYP16" s="114"/>
      <c r="EYQ16" s="114"/>
      <c r="EYR16" s="114"/>
      <c r="EYS16" s="114"/>
      <c r="EYT16" s="114"/>
      <c r="EYU16" s="114"/>
      <c r="EYV16" s="114"/>
      <c r="EYW16" s="114"/>
      <c r="EYX16" s="114"/>
      <c r="EYY16" s="114"/>
      <c r="EYZ16" s="114"/>
      <c r="EZA16" s="114"/>
      <c r="EZB16" s="114"/>
      <c r="EZC16" s="114"/>
      <c r="EZD16" s="114"/>
      <c r="EZE16" s="114"/>
      <c r="EZF16" s="114"/>
      <c r="EZG16" s="114"/>
      <c r="EZH16" s="114"/>
      <c r="EZI16" s="114"/>
      <c r="EZJ16" s="114"/>
      <c r="EZK16" s="114"/>
      <c r="EZL16" s="114"/>
      <c r="EZM16" s="114"/>
      <c r="EZN16" s="114"/>
      <c r="EZO16" s="114"/>
      <c r="EZP16" s="114"/>
      <c r="EZQ16" s="114"/>
      <c r="EZR16" s="114"/>
      <c r="EZS16" s="114"/>
      <c r="EZT16" s="114"/>
      <c r="EZU16" s="114"/>
      <c r="EZV16" s="114"/>
      <c r="EZW16" s="114"/>
      <c r="EZX16" s="114"/>
      <c r="EZY16" s="114"/>
      <c r="EZZ16" s="114"/>
      <c r="FAA16" s="114"/>
      <c r="FAB16" s="114"/>
      <c r="FAC16" s="114"/>
      <c r="FAD16" s="114"/>
      <c r="FAE16" s="114"/>
      <c r="FAF16" s="114"/>
      <c r="FAG16" s="114"/>
      <c r="FAH16" s="114"/>
      <c r="FAI16" s="114"/>
      <c r="FAJ16" s="114"/>
      <c r="FAK16" s="114"/>
      <c r="FAL16" s="114"/>
      <c r="FAM16" s="114"/>
      <c r="FAN16" s="114"/>
      <c r="FAO16" s="114"/>
      <c r="FAP16" s="114"/>
      <c r="FAQ16" s="114"/>
      <c r="FAR16" s="114"/>
      <c r="FAS16" s="114"/>
      <c r="FAT16" s="114"/>
      <c r="FAU16" s="114"/>
      <c r="FAV16" s="114"/>
      <c r="FAW16" s="114"/>
      <c r="FAX16" s="114"/>
      <c r="FAY16" s="114"/>
      <c r="FAZ16" s="114"/>
      <c r="FBA16" s="114"/>
      <c r="FBB16" s="114"/>
      <c r="FBC16" s="114"/>
      <c r="FBD16" s="114"/>
      <c r="FBE16" s="114"/>
      <c r="FBF16" s="114"/>
      <c r="FBG16" s="114"/>
      <c r="FBH16" s="114"/>
      <c r="FBI16" s="114"/>
      <c r="FBJ16" s="114"/>
      <c r="FBK16" s="114"/>
      <c r="FBL16" s="114"/>
      <c r="FBM16" s="114"/>
      <c r="FBN16" s="114"/>
      <c r="FBO16" s="114"/>
      <c r="FBP16" s="114"/>
      <c r="FBQ16" s="114"/>
      <c r="FBR16" s="114"/>
      <c r="FBS16" s="114"/>
      <c r="FBT16" s="114"/>
      <c r="FBU16" s="114"/>
      <c r="FBV16" s="114"/>
      <c r="FBW16" s="114"/>
      <c r="FBX16" s="114"/>
      <c r="FBY16" s="114"/>
      <c r="FBZ16" s="114"/>
      <c r="FCA16" s="114"/>
      <c r="FCB16" s="114"/>
      <c r="FCC16" s="114"/>
      <c r="FCD16" s="114"/>
      <c r="FCE16" s="114"/>
      <c r="FCF16" s="114"/>
      <c r="FCG16" s="114"/>
      <c r="FCH16" s="114"/>
      <c r="FCI16" s="114"/>
      <c r="FCJ16" s="114"/>
      <c r="FCK16" s="114"/>
      <c r="FCL16" s="114"/>
      <c r="FCM16" s="114"/>
      <c r="FCN16" s="114"/>
      <c r="FCO16" s="114"/>
      <c r="FCP16" s="114"/>
      <c r="FCQ16" s="114"/>
      <c r="FCR16" s="114"/>
      <c r="FCS16" s="114"/>
      <c r="FCT16" s="114"/>
      <c r="FCU16" s="114"/>
      <c r="FCV16" s="114"/>
      <c r="FCW16" s="114"/>
      <c r="FCX16" s="114"/>
      <c r="FCY16" s="114"/>
      <c r="FCZ16" s="114"/>
      <c r="FDA16" s="114"/>
      <c r="FDB16" s="114"/>
      <c r="FDC16" s="114"/>
      <c r="FDD16" s="114"/>
      <c r="FDE16" s="114"/>
      <c r="FDF16" s="114"/>
      <c r="FDG16" s="114"/>
      <c r="FDH16" s="114"/>
      <c r="FDI16" s="114"/>
      <c r="FDJ16" s="114"/>
      <c r="FDK16" s="114"/>
      <c r="FDL16" s="114"/>
      <c r="FDM16" s="114"/>
      <c r="FDN16" s="114"/>
      <c r="FDO16" s="114"/>
      <c r="FDP16" s="114"/>
      <c r="FDQ16" s="114"/>
      <c r="FDR16" s="114"/>
      <c r="FDS16" s="114"/>
      <c r="FDT16" s="114"/>
      <c r="FDU16" s="114"/>
      <c r="FDV16" s="114"/>
      <c r="FDW16" s="114"/>
      <c r="FDX16" s="114"/>
      <c r="FDY16" s="114"/>
      <c r="FDZ16" s="114"/>
      <c r="FEA16" s="114"/>
      <c r="FEB16" s="114"/>
      <c r="FEC16" s="114"/>
      <c r="FED16" s="114"/>
      <c r="FEE16" s="114"/>
      <c r="FEF16" s="114"/>
      <c r="FEG16" s="114"/>
      <c r="FEH16" s="114"/>
      <c r="FEI16" s="114"/>
      <c r="FEJ16" s="114"/>
      <c r="FEK16" s="114"/>
      <c r="FEL16" s="114"/>
      <c r="FEM16" s="114"/>
      <c r="FEN16" s="114"/>
      <c r="FEO16" s="114"/>
      <c r="FEP16" s="114"/>
      <c r="FEQ16" s="114"/>
      <c r="FER16" s="114"/>
      <c r="FES16" s="114"/>
      <c r="FET16" s="114"/>
      <c r="FEU16" s="114"/>
      <c r="FEV16" s="114"/>
      <c r="FEW16" s="114"/>
      <c r="FEX16" s="114"/>
      <c r="FEY16" s="114"/>
      <c r="FEZ16" s="114"/>
      <c r="FFA16" s="114"/>
      <c r="FFB16" s="114"/>
      <c r="FFC16" s="114"/>
      <c r="FFD16" s="114"/>
      <c r="FFE16" s="114"/>
      <c r="FFF16" s="114"/>
      <c r="FFG16" s="114"/>
      <c r="FFH16" s="114"/>
      <c r="FFI16" s="114"/>
      <c r="FFJ16" s="114"/>
      <c r="FFK16" s="114"/>
      <c r="FFL16" s="114"/>
      <c r="FFM16" s="114"/>
      <c r="FFN16" s="114"/>
      <c r="FFO16" s="114"/>
      <c r="FFP16" s="114"/>
      <c r="FFQ16" s="114"/>
      <c r="FFR16" s="114"/>
      <c r="FFS16" s="114"/>
      <c r="FFT16" s="114"/>
      <c r="FFU16" s="114"/>
      <c r="FFV16" s="114"/>
      <c r="FFW16" s="114"/>
      <c r="FFX16" s="114"/>
      <c r="FFY16" s="114"/>
      <c r="FFZ16" s="114"/>
      <c r="FGA16" s="114"/>
      <c r="FGB16" s="114"/>
      <c r="FGC16" s="114"/>
      <c r="FGD16" s="114"/>
      <c r="FGE16" s="114"/>
      <c r="FGF16" s="114"/>
      <c r="FGG16" s="114"/>
      <c r="FGH16" s="114"/>
      <c r="FGI16" s="114"/>
      <c r="FGJ16" s="114"/>
      <c r="FGK16" s="114"/>
      <c r="FGL16" s="114"/>
      <c r="FGM16" s="114"/>
      <c r="FGN16" s="114"/>
      <c r="FGO16" s="114"/>
      <c r="FGP16" s="114"/>
      <c r="FGQ16" s="114"/>
      <c r="FGR16" s="114"/>
      <c r="FGS16" s="114"/>
      <c r="FGT16" s="114"/>
      <c r="FGU16" s="114"/>
      <c r="FGV16" s="114"/>
      <c r="FGW16" s="114"/>
      <c r="FGX16" s="114"/>
      <c r="FGY16" s="114"/>
      <c r="FGZ16" s="114"/>
      <c r="FHA16" s="114"/>
      <c r="FHB16" s="114"/>
      <c r="FHC16" s="114"/>
      <c r="FHD16" s="114"/>
      <c r="FHE16" s="114"/>
      <c r="FHF16" s="114"/>
      <c r="FHG16" s="114"/>
      <c r="FHH16" s="114"/>
      <c r="FHI16" s="114"/>
      <c r="FHJ16" s="114"/>
      <c r="FHK16" s="114"/>
      <c r="FHL16" s="114"/>
      <c r="FHM16" s="114"/>
      <c r="FHN16" s="114"/>
      <c r="FHO16" s="114"/>
      <c r="FHP16" s="114"/>
      <c r="FHQ16" s="114"/>
      <c r="FHR16" s="114"/>
      <c r="FHS16" s="114"/>
      <c r="FHT16" s="114"/>
      <c r="FHU16" s="114"/>
      <c r="FHV16" s="114"/>
      <c r="FHW16" s="114"/>
      <c r="FHX16" s="114"/>
      <c r="FHY16" s="114"/>
      <c r="FHZ16" s="114"/>
      <c r="FIA16" s="114"/>
      <c r="FIB16" s="114"/>
      <c r="FIC16" s="114"/>
      <c r="FID16" s="114"/>
      <c r="FIE16" s="114"/>
      <c r="FIF16" s="114"/>
      <c r="FIG16" s="114"/>
      <c r="FIH16" s="114"/>
      <c r="FII16" s="114"/>
      <c r="FIJ16" s="114"/>
      <c r="FIK16" s="114"/>
      <c r="FIL16" s="114"/>
      <c r="FIM16" s="114"/>
      <c r="FIN16" s="114"/>
      <c r="FIO16" s="114"/>
      <c r="FIP16" s="114"/>
      <c r="FIQ16" s="114"/>
      <c r="FIR16" s="114"/>
      <c r="FIS16" s="114"/>
      <c r="FIT16" s="114"/>
      <c r="FIU16" s="114"/>
      <c r="FIV16" s="114"/>
      <c r="FIW16" s="114"/>
      <c r="FIX16" s="114"/>
      <c r="FIY16" s="114"/>
      <c r="FIZ16" s="114"/>
      <c r="FJA16" s="114"/>
      <c r="FJB16" s="114"/>
      <c r="FJC16" s="114"/>
      <c r="FJD16" s="114"/>
      <c r="FJE16" s="114"/>
      <c r="FJF16" s="114"/>
      <c r="FJG16" s="114"/>
      <c r="FJH16" s="114"/>
      <c r="FJI16" s="114"/>
      <c r="FJJ16" s="114"/>
      <c r="FJK16" s="114"/>
      <c r="FJL16" s="114"/>
      <c r="FJM16" s="114"/>
      <c r="FJN16" s="114"/>
      <c r="FJO16" s="114"/>
      <c r="FJP16" s="114"/>
      <c r="FJQ16" s="114"/>
      <c r="FJR16" s="114"/>
      <c r="FJS16" s="114"/>
      <c r="FJT16" s="114"/>
      <c r="FJU16" s="114"/>
      <c r="FJV16" s="114"/>
      <c r="FJW16" s="114"/>
      <c r="FJX16" s="114"/>
      <c r="FJY16" s="114"/>
      <c r="FJZ16" s="114"/>
      <c r="FKA16" s="114"/>
      <c r="FKB16" s="114"/>
      <c r="FKC16" s="114"/>
      <c r="FKD16" s="114"/>
      <c r="FKE16" s="114"/>
      <c r="FKF16" s="114"/>
      <c r="FKG16" s="114"/>
      <c r="FKH16" s="114"/>
      <c r="FKI16" s="114"/>
      <c r="FKJ16" s="114"/>
      <c r="FKK16" s="114"/>
      <c r="FKL16" s="114"/>
      <c r="FKM16" s="114"/>
      <c r="FKN16" s="114"/>
      <c r="FKO16" s="114"/>
      <c r="FKP16" s="114"/>
      <c r="FKQ16" s="114"/>
      <c r="FKR16" s="114"/>
      <c r="FKS16" s="114"/>
      <c r="FKT16" s="114"/>
      <c r="FKU16" s="114"/>
      <c r="FKV16" s="114"/>
      <c r="FKW16" s="114"/>
      <c r="FKX16" s="114"/>
      <c r="FKY16" s="114"/>
      <c r="FKZ16" s="114"/>
      <c r="FLA16" s="114"/>
      <c r="FLB16" s="114"/>
      <c r="FLC16" s="114"/>
      <c r="FLD16" s="114"/>
      <c r="FLE16" s="114"/>
      <c r="FLF16" s="114"/>
      <c r="FLG16" s="114"/>
      <c r="FLH16" s="114"/>
      <c r="FLI16" s="114"/>
      <c r="FLJ16" s="114"/>
      <c r="FLK16" s="114"/>
      <c r="FLL16" s="114"/>
      <c r="FLM16" s="114"/>
      <c r="FLN16" s="114"/>
      <c r="FLO16" s="114"/>
      <c r="FLP16" s="114"/>
      <c r="FLQ16" s="114"/>
      <c r="FLR16" s="114"/>
      <c r="FLS16" s="114"/>
      <c r="FLT16" s="114"/>
      <c r="FLU16" s="114"/>
      <c r="FLV16" s="114"/>
      <c r="FLW16" s="114"/>
      <c r="FLX16" s="114"/>
      <c r="FLY16" s="114"/>
      <c r="FLZ16" s="114"/>
      <c r="FMA16" s="114"/>
      <c r="FMB16" s="114"/>
      <c r="FMC16" s="114"/>
      <c r="FMD16" s="114"/>
      <c r="FME16" s="114"/>
      <c r="FMF16" s="114"/>
      <c r="FMG16" s="114"/>
      <c r="FMH16" s="114"/>
      <c r="FMI16" s="114"/>
      <c r="FMJ16" s="114"/>
      <c r="FMK16" s="114"/>
      <c r="FML16" s="114"/>
      <c r="FMM16" s="114"/>
      <c r="FMN16" s="114"/>
      <c r="FMO16" s="114"/>
      <c r="FMP16" s="114"/>
      <c r="FMQ16" s="114"/>
      <c r="FMR16" s="114"/>
      <c r="FMS16" s="114"/>
      <c r="FMT16" s="114"/>
      <c r="FMU16" s="114"/>
      <c r="FMV16" s="114"/>
      <c r="FMW16" s="114"/>
      <c r="FMX16" s="114"/>
      <c r="FMY16" s="114"/>
      <c r="FMZ16" s="114"/>
      <c r="FNA16" s="114"/>
      <c r="FNB16" s="114"/>
      <c r="FNC16" s="114"/>
      <c r="FND16" s="114"/>
      <c r="FNE16" s="114"/>
      <c r="FNF16" s="114"/>
      <c r="FNG16" s="114"/>
      <c r="FNH16" s="114"/>
      <c r="FNI16" s="114"/>
      <c r="FNJ16" s="114"/>
      <c r="FNK16" s="114"/>
      <c r="FNL16" s="114"/>
      <c r="FNM16" s="114"/>
      <c r="FNN16" s="114"/>
      <c r="FNO16" s="114"/>
      <c r="FNP16" s="114"/>
      <c r="FNQ16" s="114"/>
      <c r="FNR16" s="114"/>
      <c r="FNS16" s="114"/>
      <c r="FNT16" s="114"/>
      <c r="FNU16" s="114"/>
      <c r="FNV16" s="114"/>
      <c r="FNW16" s="114"/>
      <c r="FNX16" s="114"/>
      <c r="FNY16" s="114"/>
      <c r="FNZ16" s="114"/>
      <c r="FOA16" s="114"/>
      <c r="FOB16" s="114"/>
      <c r="FOC16" s="114"/>
      <c r="FOD16" s="114"/>
      <c r="FOE16" s="114"/>
      <c r="FOF16" s="114"/>
      <c r="FOG16" s="114"/>
      <c r="FOH16" s="114"/>
      <c r="FOI16" s="114"/>
      <c r="FOJ16" s="114"/>
      <c r="FOK16" s="114"/>
      <c r="FOL16" s="114"/>
      <c r="FOM16" s="114"/>
      <c r="FON16" s="114"/>
      <c r="FOO16" s="114"/>
      <c r="FOP16" s="114"/>
      <c r="FOQ16" s="114"/>
      <c r="FOR16" s="114"/>
      <c r="FOS16" s="114"/>
      <c r="FOT16" s="114"/>
      <c r="FOU16" s="114"/>
      <c r="FOV16" s="114"/>
      <c r="FOW16" s="114"/>
      <c r="FOX16" s="114"/>
      <c r="FOY16" s="114"/>
      <c r="FOZ16" s="114"/>
      <c r="FPA16" s="114"/>
      <c r="FPB16" s="114"/>
      <c r="FPC16" s="114"/>
      <c r="FPD16" s="114"/>
      <c r="FPE16" s="114"/>
      <c r="FPF16" s="114"/>
      <c r="FPG16" s="114"/>
      <c r="FPH16" s="114"/>
      <c r="FPI16" s="114"/>
      <c r="FPJ16" s="114"/>
      <c r="FPK16" s="114"/>
      <c r="FPL16" s="114"/>
      <c r="FPM16" s="114"/>
      <c r="FPN16" s="114"/>
      <c r="FPO16" s="114"/>
      <c r="FPP16" s="114"/>
      <c r="FPQ16" s="114"/>
      <c r="FPR16" s="114"/>
      <c r="FPS16" s="114"/>
      <c r="FPT16" s="114"/>
      <c r="FPU16" s="114"/>
      <c r="FPV16" s="114"/>
      <c r="FPW16" s="114"/>
      <c r="FPX16" s="114"/>
      <c r="FPY16" s="114"/>
      <c r="FPZ16" s="114"/>
      <c r="FQA16" s="114"/>
      <c r="FQB16" s="114"/>
      <c r="FQC16" s="114"/>
      <c r="FQD16" s="114"/>
      <c r="FQE16" s="114"/>
      <c r="FQF16" s="114"/>
      <c r="FQG16" s="114"/>
      <c r="FQH16" s="114"/>
      <c r="FQI16" s="114"/>
      <c r="FQJ16" s="114"/>
      <c r="FQK16" s="114"/>
      <c r="FQL16" s="114"/>
      <c r="FQM16" s="114"/>
      <c r="FQN16" s="114"/>
      <c r="FQO16" s="114"/>
      <c r="FQP16" s="114"/>
      <c r="FQQ16" s="114"/>
      <c r="FQR16" s="114"/>
      <c r="FQS16" s="114"/>
      <c r="FQT16" s="114"/>
      <c r="FQU16" s="114"/>
      <c r="FQV16" s="114"/>
      <c r="FQW16" s="114"/>
      <c r="FQX16" s="114"/>
      <c r="FQY16" s="114"/>
      <c r="FQZ16" s="114"/>
      <c r="FRA16" s="114"/>
      <c r="FRB16" s="114"/>
      <c r="FRC16" s="114"/>
      <c r="FRD16" s="114"/>
      <c r="FRE16" s="114"/>
      <c r="FRF16" s="114"/>
      <c r="FRG16" s="114"/>
      <c r="FRH16" s="114"/>
      <c r="FRI16" s="114"/>
      <c r="FRJ16" s="114"/>
      <c r="FRK16" s="114"/>
      <c r="FRL16" s="114"/>
      <c r="FRM16" s="114"/>
      <c r="FRN16" s="114"/>
      <c r="FRO16" s="114"/>
      <c r="FRP16" s="114"/>
      <c r="FRQ16" s="114"/>
      <c r="FRR16" s="114"/>
      <c r="FRS16" s="114"/>
      <c r="FRT16" s="114"/>
      <c r="FRU16" s="114"/>
      <c r="FRV16" s="114"/>
      <c r="FRW16" s="114"/>
      <c r="FRX16" s="114"/>
      <c r="FRY16" s="114"/>
      <c r="FRZ16" s="114"/>
      <c r="FSA16" s="114"/>
      <c r="FSB16" s="114"/>
      <c r="FSC16" s="114"/>
      <c r="FSD16" s="114"/>
      <c r="FSE16" s="114"/>
      <c r="FSF16" s="114"/>
      <c r="FSG16" s="114"/>
      <c r="FSH16" s="114"/>
      <c r="FSI16" s="114"/>
      <c r="FSJ16" s="114"/>
      <c r="FSK16" s="114"/>
      <c r="FSL16" s="114"/>
      <c r="FSM16" s="114"/>
      <c r="FSN16" s="114"/>
      <c r="FSO16" s="114"/>
      <c r="FSP16" s="114"/>
      <c r="FSQ16" s="114"/>
      <c r="FSR16" s="114"/>
      <c r="FSS16" s="114"/>
      <c r="FST16" s="114"/>
      <c r="FSU16" s="114"/>
      <c r="FSV16" s="114"/>
      <c r="FSW16" s="114"/>
      <c r="FSX16" s="114"/>
      <c r="FSY16" s="114"/>
      <c r="FSZ16" s="114"/>
      <c r="FTA16" s="114"/>
      <c r="FTB16" s="114"/>
      <c r="FTC16" s="114"/>
      <c r="FTD16" s="114"/>
      <c r="FTE16" s="114"/>
      <c r="FTF16" s="114"/>
      <c r="FTG16" s="114"/>
      <c r="FTH16" s="114"/>
      <c r="FTI16" s="114"/>
      <c r="FTJ16" s="114"/>
      <c r="FTK16" s="114"/>
      <c r="FTL16" s="114"/>
      <c r="FTM16" s="114"/>
      <c r="FTN16" s="114"/>
      <c r="FTO16" s="114"/>
      <c r="FTP16" s="114"/>
      <c r="FTQ16" s="114"/>
      <c r="FTR16" s="114"/>
      <c r="FTS16" s="114"/>
      <c r="FTT16" s="114"/>
      <c r="FTU16" s="114"/>
      <c r="FTV16" s="114"/>
      <c r="FTW16" s="114"/>
      <c r="FTX16" s="114"/>
      <c r="FTY16" s="114"/>
      <c r="FTZ16" s="114"/>
      <c r="FUA16" s="114"/>
      <c r="FUB16" s="114"/>
      <c r="FUC16" s="114"/>
      <c r="FUD16" s="114"/>
      <c r="FUE16" s="114"/>
      <c r="FUF16" s="114"/>
      <c r="FUG16" s="114"/>
      <c r="FUH16" s="114"/>
      <c r="FUI16" s="114"/>
      <c r="FUJ16" s="114"/>
      <c r="FUK16" s="114"/>
      <c r="FUL16" s="114"/>
      <c r="FUM16" s="114"/>
      <c r="FUN16" s="114"/>
      <c r="FUO16" s="114"/>
      <c r="FUP16" s="114"/>
      <c r="FUQ16" s="114"/>
      <c r="FUR16" s="114"/>
      <c r="FUS16" s="114"/>
      <c r="FUT16" s="114"/>
      <c r="FUU16" s="114"/>
      <c r="FUV16" s="114"/>
      <c r="FUW16" s="114"/>
      <c r="FUX16" s="114"/>
      <c r="FUY16" s="114"/>
      <c r="FUZ16" s="114"/>
      <c r="FVA16" s="114"/>
      <c r="FVB16" s="114"/>
      <c r="FVC16" s="114"/>
      <c r="FVD16" s="114"/>
      <c r="FVE16" s="114"/>
      <c r="FVF16" s="114"/>
      <c r="FVG16" s="114"/>
      <c r="FVH16" s="114"/>
      <c r="FVI16" s="114"/>
      <c r="FVJ16" s="114"/>
      <c r="FVK16" s="114"/>
      <c r="FVL16" s="114"/>
      <c r="FVM16" s="114"/>
      <c r="FVN16" s="114"/>
      <c r="FVO16" s="114"/>
      <c r="FVP16" s="114"/>
      <c r="FVQ16" s="114"/>
      <c r="FVR16" s="114"/>
      <c r="FVS16" s="114"/>
      <c r="FVT16" s="114"/>
      <c r="FVU16" s="114"/>
      <c r="FVV16" s="114"/>
      <c r="FVW16" s="114"/>
      <c r="FVX16" s="114"/>
      <c r="FVY16" s="114"/>
      <c r="FVZ16" s="114"/>
      <c r="FWA16" s="114"/>
      <c r="FWB16" s="114"/>
      <c r="FWC16" s="114"/>
      <c r="FWD16" s="114"/>
      <c r="FWE16" s="114"/>
      <c r="FWF16" s="114"/>
      <c r="FWG16" s="114"/>
      <c r="FWH16" s="114"/>
      <c r="FWI16" s="114"/>
      <c r="FWJ16" s="114"/>
      <c r="FWK16" s="114"/>
      <c r="FWL16" s="114"/>
      <c r="FWM16" s="114"/>
      <c r="FWN16" s="114"/>
      <c r="FWO16" s="114"/>
      <c r="FWP16" s="114"/>
      <c r="FWQ16" s="114"/>
      <c r="FWR16" s="114"/>
      <c r="FWS16" s="114"/>
      <c r="FWT16" s="114"/>
      <c r="FWU16" s="114"/>
      <c r="FWV16" s="114"/>
      <c r="FWW16" s="114"/>
      <c r="FWX16" s="114"/>
      <c r="FWY16" s="114"/>
      <c r="FWZ16" s="114"/>
      <c r="FXA16" s="114"/>
      <c r="FXB16" s="114"/>
      <c r="FXC16" s="114"/>
      <c r="FXD16" s="114"/>
      <c r="FXE16" s="114"/>
      <c r="FXF16" s="114"/>
      <c r="FXG16" s="114"/>
      <c r="FXH16" s="114"/>
      <c r="FXI16" s="114"/>
      <c r="FXJ16" s="114"/>
      <c r="FXK16" s="114"/>
      <c r="FXL16" s="114"/>
      <c r="FXM16" s="114"/>
      <c r="FXN16" s="114"/>
      <c r="FXO16" s="114"/>
      <c r="FXP16" s="114"/>
      <c r="FXQ16" s="114"/>
      <c r="FXR16" s="114"/>
      <c r="FXS16" s="114"/>
      <c r="FXT16" s="114"/>
      <c r="FXU16" s="114"/>
      <c r="FXV16" s="114"/>
      <c r="FXW16" s="114"/>
      <c r="FXX16" s="114"/>
      <c r="FXY16" s="114"/>
      <c r="FXZ16" s="114"/>
      <c r="FYA16" s="114"/>
      <c r="FYB16" s="114"/>
      <c r="FYC16" s="114"/>
      <c r="FYD16" s="114"/>
      <c r="FYE16" s="114"/>
      <c r="FYF16" s="114"/>
      <c r="FYG16" s="114"/>
      <c r="FYH16" s="114"/>
      <c r="FYI16" s="114"/>
      <c r="FYJ16" s="114"/>
      <c r="FYK16" s="114"/>
      <c r="FYL16" s="114"/>
      <c r="FYM16" s="114"/>
      <c r="FYN16" s="114"/>
      <c r="FYO16" s="114"/>
      <c r="FYP16" s="114"/>
      <c r="FYQ16" s="114"/>
      <c r="FYR16" s="114"/>
      <c r="FYS16" s="114"/>
      <c r="FYT16" s="114"/>
      <c r="FYU16" s="114"/>
      <c r="FYV16" s="114"/>
      <c r="FYW16" s="114"/>
      <c r="FYX16" s="114"/>
      <c r="FYY16" s="114"/>
      <c r="FYZ16" s="114"/>
      <c r="FZA16" s="114"/>
      <c r="FZB16" s="114"/>
      <c r="FZC16" s="114"/>
      <c r="FZD16" s="114"/>
      <c r="FZE16" s="114"/>
      <c r="FZF16" s="114"/>
      <c r="FZG16" s="114"/>
      <c r="FZH16" s="114"/>
      <c r="FZI16" s="114"/>
      <c r="FZJ16" s="114"/>
      <c r="FZK16" s="114"/>
      <c r="FZL16" s="114"/>
      <c r="FZM16" s="114"/>
      <c r="FZN16" s="114"/>
      <c r="FZO16" s="114"/>
      <c r="FZP16" s="114"/>
      <c r="FZQ16" s="114"/>
      <c r="FZR16" s="114"/>
      <c r="FZS16" s="114"/>
      <c r="FZT16" s="114"/>
      <c r="FZU16" s="114"/>
      <c r="FZV16" s="114"/>
      <c r="FZW16" s="114"/>
      <c r="FZX16" s="114"/>
      <c r="FZY16" s="114"/>
      <c r="FZZ16" s="114"/>
      <c r="GAA16" s="114"/>
      <c r="GAB16" s="114"/>
      <c r="GAC16" s="114"/>
      <c r="GAD16" s="114"/>
      <c r="GAE16" s="114"/>
      <c r="GAF16" s="114"/>
      <c r="GAG16" s="114"/>
      <c r="GAH16" s="114"/>
      <c r="GAI16" s="114"/>
      <c r="GAJ16" s="114"/>
      <c r="GAK16" s="114"/>
      <c r="GAL16" s="114"/>
      <c r="GAM16" s="114"/>
      <c r="GAN16" s="114"/>
      <c r="GAO16" s="114"/>
      <c r="GAP16" s="114"/>
      <c r="GAQ16" s="114"/>
      <c r="GAR16" s="114"/>
      <c r="GAS16" s="114"/>
      <c r="GAT16" s="114"/>
      <c r="GAU16" s="114"/>
      <c r="GAV16" s="114"/>
      <c r="GAW16" s="114"/>
      <c r="GAX16" s="114"/>
      <c r="GAY16" s="114"/>
      <c r="GAZ16" s="114"/>
      <c r="GBA16" s="114"/>
      <c r="GBB16" s="114"/>
      <c r="GBC16" s="114"/>
      <c r="GBD16" s="114"/>
      <c r="GBE16" s="114"/>
      <c r="GBF16" s="114"/>
      <c r="GBG16" s="114"/>
      <c r="GBH16" s="114"/>
      <c r="GBI16" s="114"/>
      <c r="GBJ16" s="114"/>
      <c r="GBK16" s="114"/>
      <c r="GBL16" s="114"/>
      <c r="GBM16" s="114"/>
      <c r="GBN16" s="114"/>
      <c r="GBO16" s="114"/>
      <c r="GBP16" s="114"/>
      <c r="GBQ16" s="114"/>
      <c r="GBR16" s="114"/>
      <c r="GBS16" s="114"/>
      <c r="GBT16" s="114"/>
      <c r="GBU16" s="114"/>
      <c r="GBV16" s="114"/>
      <c r="GBW16" s="114"/>
      <c r="GBX16" s="114"/>
      <c r="GBY16" s="114"/>
      <c r="GBZ16" s="114"/>
      <c r="GCA16" s="114"/>
      <c r="GCB16" s="114"/>
      <c r="GCC16" s="114"/>
      <c r="GCD16" s="114"/>
      <c r="GCE16" s="114"/>
      <c r="GCF16" s="114"/>
      <c r="GCG16" s="114"/>
      <c r="GCH16" s="114"/>
      <c r="GCI16" s="114"/>
      <c r="GCJ16" s="114"/>
      <c r="GCK16" s="114"/>
      <c r="GCL16" s="114"/>
      <c r="GCM16" s="114"/>
      <c r="GCN16" s="114"/>
      <c r="GCO16" s="114"/>
      <c r="GCP16" s="114"/>
      <c r="GCQ16" s="114"/>
      <c r="GCR16" s="114"/>
      <c r="GCS16" s="114"/>
      <c r="GCT16" s="114"/>
      <c r="GCU16" s="114"/>
      <c r="GCV16" s="114"/>
      <c r="GCW16" s="114"/>
      <c r="GCX16" s="114"/>
      <c r="GCY16" s="114"/>
      <c r="GCZ16" s="114"/>
      <c r="GDA16" s="114"/>
      <c r="GDB16" s="114"/>
      <c r="GDC16" s="114"/>
      <c r="GDD16" s="114"/>
      <c r="GDE16" s="114"/>
      <c r="GDF16" s="114"/>
      <c r="GDG16" s="114"/>
      <c r="GDH16" s="114"/>
      <c r="GDI16" s="114"/>
      <c r="GDJ16" s="114"/>
      <c r="GDK16" s="114"/>
      <c r="GDL16" s="114"/>
      <c r="GDM16" s="114"/>
      <c r="GDN16" s="114"/>
      <c r="GDO16" s="114"/>
      <c r="GDP16" s="114"/>
      <c r="GDQ16" s="114"/>
      <c r="GDR16" s="114"/>
      <c r="GDS16" s="114"/>
      <c r="GDT16" s="114"/>
      <c r="GDU16" s="114"/>
      <c r="GDV16" s="114"/>
      <c r="GDW16" s="114"/>
      <c r="GDX16" s="114"/>
      <c r="GDY16" s="114"/>
      <c r="GDZ16" s="114"/>
      <c r="GEA16" s="114"/>
      <c r="GEB16" s="114"/>
      <c r="GEC16" s="114"/>
      <c r="GED16" s="114"/>
      <c r="GEE16" s="114"/>
      <c r="GEF16" s="114"/>
      <c r="GEG16" s="114"/>
      <c r="GEH16" s="114"/>
      <c r="GEI16" s="114"/>
      <c r="GEJ16" s="114"/>
      <c r="GEK16" s="114"/>
      <c r="GEL16" s="114"/>
      <c r="GEM16" s="114"/>
      <c r="GEN16" s="114"/>
      <c r="GEO16" s="114"/>
      <c r="GEP16" s="114"/>
      <c r="GEQ16" s="114"/>
      <c r="GER16" s="114"/>
      <c r="GES16" s="114"/>
      <c r="GET16" s="114"/>
      <c r="GEU16" s="114"/>
      <c r="GEV16" s="114"/>
      <c r="GEW16" s="114"/>
      <c r="GEX16" s="114"/>
      <c r="GEY16" s="114"/>
      <c r="GEZ16" s="114"/>
      <c r="GFA16" s="114"/>
      <c r="GFB16" s="114"/>
      <c r="GFC16" s="114"/>
      <c r="GFD16" s="114"/>
      <c r="GFE16" s="114"/>
      <c r="GFF16" s="114"/>
      <c r="GFG16" s="114"/>
      <c r="GFH16" s="114"/>
      <c r="GFI16" s="114"/>
      <c r="GFJ16" s="114"/>
      <c r="GFK16" s="114"/>
      <c r="GFL16" s="114"/>
      <c r="GFM16" s="114"/>
      <c r="GFN16" s="114"/>
      <c r="GFO16" s="114"/>
      <c r="GFP16" s="114"/>
      <c r="GFQ16" s="114"/>
      <c r="GFR16" s="114"/>
      <c r="GFS16" s="114"/>
      <c r="GFT16" s="114"/>
      <c r="GFU16" s="114"/>
      <c r="GFV16" s="114"/>
      <c r="GFW16" s="114"/>
      <c r="GFX16" s="114"/>
      <c r="GFY16" s="114"/>
      <c r="GFZ16" s="114"/>
      <c r="GGA16" s="114"/>
      <c r="GGB16" s="114"/>
      <c r="GGC16" s="114"/>
      <c r="GGD16" s="114"/>
      <c r="GGE16" s="114"/>
      <c r="GGF16" s="114"/>
      <c r="GGG16" s="114"/>
      <c r="GGH16" s="114"/>
      <c r="GGI16" s="114"/>
      <c r="GGJ16" s="114"/>
      <c r="GGK16" s="114"/>
      <c r="GGL16" s="114"/>
      <c r="GGM16" s="114"/>
      <c r="GGN16" s="114"/>
      <c r="GGO16" s="114"/>
      <c r="GGP16" s="114"/>
      <c r="GGQ16" s="114"/>
      <c r="GGR16" s="114"/>
      <c r="GGS16" s="114"/>
      <c r="GGT16" s="114"/>
      <c r="GGU16" s="114"/>
      <c r="GGV16" s="114"/>
      <c r="GGW16" s="114"/>
      <c r="GGX16" s="114"/>
      <c r="GGY16" s="114"/>
      <c r="GGZ16" s="114"/>
      <c r="GHA16" s="114"/>
      <c r="GHB16" s="114"/>
      <c r="GHC16" s="114"/>
      <c r="GHD16" s="114"/>
      <c r="GHE16" s="114"/>
      <c r="GHF16" s="114"/>
      <c r="GHG16" s="114"/>
      <c r="GHH16" s="114"/>
      <c r="GHI16" s="114"/>
      <c r="GHJ16" s="114"/>
      <c r="GHK16" s="114"/>
      <c r="GHL16" s="114"/>
      <c r="GHM16" s="114"/>
      <c r="GHN16" s="114"/>
      <c r="GHO16" s="114"/>
      <c r="GHP16" s="114"/>
      <c r="GHQ16" s="114"/>
      <c r="GHR16" s="114"/>
      <c r="GHS16" s="114"/>
      <c r="GHT16" s="114"/>
      <c r="GHU16" s="114"/>
      <c r="GHV16" s="114"/>
      <c r="GHW16" s="114"/>
      <c r="GHX16" s="114"/>
      <c r="GHY16" s="114"/>
      <c r="GHZ16" s="114"/>
      <c r="GIA16" s="114"/>
      <c r="GIB16" s="114"/>
      <c r="GIC16" s="114"/>
      <c r="GID16" s="114"/>
      <c r="GIE16" s="114"/>
      <c r="GIF16" s="114"/>
      <c r="GIG16" s="114"/>
      <c r="GIH16" s="114"/>
      <c r="GII16" s="114"/>
      <c r="GIJ16" s="114"/>
      <c r="GIK16" s="114"/>
      <c r="GIL16" s="114"/>
      <c r="GIM16" s="114"/>
      <c r="GIN16" s="114"/>
      <c r="GIO16" s="114"/>
      <c r="GIP16" s="114"/>
      <c r="GIQ16" s="114"/>
      <c r="GIR16" s="114"/>
      <c r="GIS16" s="114"/>
      <c r="GIT16" s="114"/>
      <c r="GIU16" s="114"/>
      <c r="GIV16" s="114"/>
      <c r="GIW16" s="114"/>
      <c r="GIX16" s="114"/>
      <c r="GIY16" s="114"/>
      <c r="GIZ16" s="114"/>
      <c r="GJA16" s="114"/>
      <c r="GJB16" s="114"/>
      <c r="GJC16" s="114"/>
      <c r="GJD16" s="114"/>
      <c r="GJE16" s="114"/>
      <c r="GJF16" s="114"/>
      <c r="GJG16" s="114"/>
      <c r="GJH16" s="114"/>
      <c r="GJI16" s="114"/>
      <c r="GJJ16" s="114"/>
      <c r="GJK16" s="114"/>
      <c r="GJL16" s="114"/>
      <c r="GJM16" s="114"/>
      <c r="GJN16" s="114"/>
      <c r="GJO16" s="114"/>
      <c r="GJP16" s="114"/>
      <c r="GJQ16" s="114"/>
      <c r="GJR16" s="114"/>
      <c r="GJS16" s="114"/>
      <c r="GJT16" s="114"/>
      <c r="GJU16" s="114"/>
      <c r="GJV16" s="114"/>
      <c r="GJW16" s="114"/>
      <c r="GJX16" s="114"/>
      <c r="GJY16" s="114"/>
      <c r="GJZ16" s="114"/>
      <c r="GKA16" s="114"/>
      <c r="GKB16" s="114"/>
      <c r="GKC16" s="114"/>
      <c r="GKD16" s="114"/>
      <c r="GKE16" s="114"/>
      <c r="GKF16" s="114"/>
      <c r="GKG16" s="114"/>
      <c r="GKH16" s="114"/>
      <c r="GKI16" s="114"/>
      <c r="GKJ16" s="114"/>
      <c r="GKK16" s="114"/>
      <c r="GKL16" s="114"/>
      <c r="GKM16" s="114"/>
      <c r="GKN16" s="114"/>
      <c r="GKO16" s="114"/>
      <c r="GKP16" s="114"/>
      <c r="GKQ16" s="114"/>
      <c r="GKR16" s="114"/>
      <c r="GKS16" s="114"/>
      <c r="GKT16" s="114"/>
      <c r="GKU16" s="114"/>
      <c r="GKV16" s="114"/>
      <c r="GKW16" s="114"/>
      <c r="GKX16" s="114"/>
      <c r="GKY16" s="114"/>
      <c r="GKZ16" s="114"/>
      <c r="GLA16" s="114"/>
      <c r="GLB16" s="114"/>
      <c r="GLC16" s="114"/>
      <c r="GLD16" s="114"/>
      <c r="GLE16" s="114"/>
      <c r="GLF16" s="114"/>
      <c r="GLG16" s="114"/>
      <c r="GLH16" s="114"/>
      <c r="GLI16" s="114"/>
      <c r="GLJ16" s="114"/>
      <c r="GLK16" s="114"/>
      <c r="GLL16" s="114"/>
      <c r="GLM16" s="114"/>
      <c r="GLN16" s="114"/>
      <c r="GLO16" s="114"/>
      <c r="GLP16" s="114"/>
      <c r="GLQ16" s="114"/>
      <c r="GLR16" s="114"/>
      <c r="GLS16" s="114"/>
      <c r="GLT16" s="114"/>
      <c r="GLU16" s="114"/>
      <c r="GLV16" s="114"/>
      <c r="GLW16" s="114"/>
      <c r="GLX16" s="114"/>
      <c r="GLY16" s="114"/>
      <c r="GLZ16" s="114"/>
      <c r="GMA16" s="114"/>
      <c r="GMB16" s="114"/>
      <c r="GMC16" s="114"/>
      <c r="GMD16" s="114"/>
      <c r="GME16" s="114"/>
      <c r="GMF16" s="114"/>
      <c r="GMG16" s="114"/>
      <c r="GMH16" s="114"/>
      <c r="GMI16" s="114"/>
      <c r="GMJ16" s="114"/>
      <c r="GMK16" s="114"/>
      <c r="GML16" s="114"/>
      <c r="GMM16" s="114"/>
      <c r="GMN16" s="114"/>
      <c r="GMO16" s="114"/>
      <c r="GMP16" s="114"/>
      <c r="GMQ16" s="114"/>
      <c r="GMR16" s="114"/>
      <c r="GMS16" s="114"/>
      <c r="GMT16" s="114"/>
      <c r="GMU16" s="114"/>
      <c r="GMV16" s="114"/>
      <c r="GMW16" s="114"/>
      <c r="GMX16" s="114"/>
      <c r="GMY16" s="114"/>
      <c r="GMZ16" s="114"/>
      <c r="GNA16" s="114"/>
      <c r="GNB16" s="114"/>
      <c r="GNC16" s="114"/>
      <c r="GND16" s="114"/>
      <c r="GNE16" s="114"/>
      <c r="GNF16" s="114"/>
      <c r="GNG16" s="114"/>
      <c r="GNH16" s="114"/>
      <c r="GNI16" s="114"/>
      <c r="GNJ16" s="114"/>
      <c r="GNK16" s="114"/>
      <c r="GNL16" s="114"/>
      <c r="GNM16" s="114"/>
      <c r="GNN16" s="114"/>
      <c r="GNO16" s="114"/>
      <c r="GNP16" s="114"/>
      <c r="GNQ16" s="114"/>
      <c r="GNR16" s="114"/>
      <c r="GNS16" s="114"/>
      <c r="GNT16" s="114"/>
      <c r="GNU16" s="114"/>
      <c r="GNV16" s="114"/>
      <c r="GNW16" s="114"/>
      <c r="GNX16" s="114"/>
      <c r="GNY16" s="114"/>
      <c r="GNZ16" s="114"/>
      <c r="GOA16" s="114"/>
      <c r="GOB16" s="114"/>
      <c r="GOC16" s="114"/>
      <c r="GOD16" s="114"/>
      <c r="GOE16" s="114"/>
      <c r="GOF16" s="114"/>
      <c r="GOG16" s="114"/>
      <c r="GOH16" s="114"/>
      <c r="GOI16" s="114"/>
      <c r="GOJ16" s="114"/>
      <c r="GOK16" s="114"/>
      <c r="GOL16" s="114"/>
      <c r="GOM16" s="114"/>
      <c r="GON16" s="114"/>
      <c r="GOO16" s="114"/>
      <c r="GOP16" s="114"/>
      <c r="GOQ16" s="114"/>
      <c r="GOR16" s="114"/>
      <c r="GOS16" s="114"/>
      <c r="GOT16" s="114"/>
      <c r="GOU16" s="114"/>
      <c r="GOV16" s="114"/>
      <c r="GOW16" s="114"/>
      <c r="GOX16" s="114"/>
      <c r="GOY16" s="114"/>
      <c r="GOZ16" s="114"/>
      <c r="GPA16" s="114"/>
      <c r="GPB16" s="114"/>
      <c r="GPC16" s="114"/>
      <c r="GPD16" s="114"/>
      <c r="GPE16" s="114"/>
      <c r="GPF16" s="114"/>
      <c r="GPG16" s="114"/>
      <c r="GPH16" s="114"/>
      <c r="GPI16" s="114"/>
      <c r="GPJ16" s="114"/>
      <c r="GPK16" s="114"/>
      <c r="GPL16" s="114"/>
      <c r="GPM16" s="114"/>
      <c r="GPN16" s="114"/>
      <c r="GPO16" s="114"/>
      <c r="GPP16" s="114"/>
      <c r="GPQ16" s="114"/>
      <c r="GPR16" s="114"/>
      <c r="GPS16" s="114"/>
      <c r="GPT16" s="114"/>
      <c r="GPU16" s="114"/>
      <c r="GPV16" s="114"/>
      <c r="GPW16" s="114"/>
      <c r="GPX16" s="114"/>
      <c r="GPY16" s="114"/>
      <c r="GPZ16" s="114"/>
      <c r="GQA16" s="114"/>
      <c r="GQB16" s="114"/>
      <c r="GQC16" s="114"/>
      <c r="GQD16" s="114"/>
      <c r="GQE16" s="114"/>
      <c r="GQF16" s="114"/>
      <c r="GQG16" s="114"/>
      <c r="GQH16" s="114"/>
      <c r="GQI16" s="114"/>
      <c r="GQJ16" s="114"/>
      <c r="GQK16" s="114"/>
      <c r="GQL16" s="114"/>
      <c r="GQM16" s="114"/>
      <c r="GQN16" s="114"/>
      <c r="GQO16" s="114"/>
      <c r="GQP16" s="114"/>
      <c r="GQQ16" s="114"/>
      <c r="GQR16" s="114"/>
      <c r="GQS16" s="114"/>
      <c r="GQT16" s="114"/>
      <c r="GQU16" s="114"/>
      <c r="GQV16" s="114"/>
      <c r="GQW16" s="114"/>
      <c r="GQX16" s="114"/>
      <c r="GQY16" s="114"/>
      <c r="GQZ16" s="114"/>
      <c r="GRA16" s="114"/>
      <c r="GRB16" s="114"/>
      <c r="GRC16" s="114"/>
      <c r="GRD16" s="114"/>
      <c r="GRE16" s="114"/>
      <c r="GRF16" s="114"/>
      <c r="GRG16" s="114"/>
      <c r="GRH16" s="114"/>
      <c r="GRI16" s="114"/>
      <c r="GRJ16" s="114"/>
      <c r="GRK16" s="114"/>
      <c r="GRL16" s="114"/>
      <c r="GRM16" s="114"/>
      <c r="GRN16" s="114"/>
      <c r="GRO16" s="114"/>
      <c r="GRP16" s="114"/>
      <c r="GRQ16" s="114"/>
      <c r="GRR16" s="114"/>
      <c r="GRS16" s="114"/>
      <c r="GRT16" s="114"/>
      <c r="GRU16" s="114"/>
      <c r="GRV16" s="114"/>
      <c r="GRW16" s="114"/>
      <c r="GRX16" s="114"/>
      <c r="GRY16" s="114"/>
      <c r="GRZ16" s="114"/>
      <c r="GSA16" s="114"/>
      <c r="GSB16" s="114"/>
      <c r="GSC16" s="114"/>
      <c r="GSD16" s="114"/>
      <c r="GSE16" s="114"/>
      <c r="GSF16" s="114"/>
      <c r="GSG16" s="114"/>
      <c r="GSH16" s="114"/>
      <c r="GSI16" s="114"/>
      <c r="GSJ16" s="114"/>
      <c r="GSK16" s="114"/>
      <c r="GSL16" s="114"/>
      <c r="GSM16" s="114"/>
      <c r="GSN16" s="114"/>
      <c r="GSO16" s="114"/>
      <c r="GSP16" s="114"/>
      <c r="GSQ16" s="114"/>
      <c r="GSR16" s="114"/>
      <c r="GSS16" s="114"/>
      <c r="GST16" s="114"/>
      <c r="GSU16" s="114"/>
      <c r="GSV16" s="114"/>
      <c r="GSW16" s="114"/>
      <c r="GSX16" s="114"/>
      <c r="GSY16" s="114"/>
      <c r="GSZ16" s="114"/>
      <c r="GTA16" s="114"/>
      <c r="GTB16" s="114"/>
      <c r="GTC16" s="114"/>
      <c r="GTD16" s="114"/>
      <c r="GTE16" s="114"/>
      <c r="GTF16" s="114"/>
      <c r="GTG16" s="114"/>
      <c r="GTH16" s="114"/>
      <c r="GTI16" s="114"/>
      <c r="GTJ16" s="114"/>
      <c r="GTK16" s="114"/>
      <c r="GTL16" s="114"/>
      <c r="GTM16" s="114"/>
      <c r="GTN16" s="114"/>
      <c r="GTO16" s="114"/>
      <c r="GTP16" s="114"/>
      <c r="GTQ16" s="114"/>
      <c r="GTR16" s="114"/>
      <c r="GTS16" s="114"/>
      <c r="GTT16" s="114"/>
      <c r="GTU16" s="114"/>
      <c r="GTV16" s="114"/>
      <c r="GTW16" s="114"/>
      <c r="GTX16" s="114"/>
      <c r="GTY16" s="114"/>
      <c r="GTZ16" s="114"/>
      <c r="GUA16" s="114"/>
      <c r="GUB16" s="114"/>
      <c r="GUC16" s="114"/>
      <c r="GUD16" s="114"/>
      <c r="GUE16" s="114"/>
      <c r="GUF16" s="114"/>
      <c r="GUG16" s="114"/>
      <c r="GUH16" s="114"/>
      <c r="GUI16" s="114"/>
      <c r="GUJ16" s="114"/>
      <c r="GUK16" s="114"/>
      <c r="GUL16" s="114"/>
      <c r="GUM16" s="114"/>
      <c r="GUN16" s="114"/>
      <c r="GUO16" s="114"/>
      <c r="GUP16" s="114"/>
      <c r="GUQ16" s="114"/>
      <c r="GUR16" s="114"/>
      <c r="GUS16" s="114"/>
      <c r="GUT16" s="114"/>
      <c r="GUU16" s="114"/>
      <c r="GUV16" s="114"/>
      <c r="GUW16" s="114"/>
      <c r="GUX16" s="114"/>
      <c r="GUY16" s="114"/>
      <c r="GUZ16" s="114"/>
      <c r="GVA16" s="114"/>
      <c r="GVB16" s="114"/>
      <c r="GVC16" s="114"/>
      <c r="GVD16" s="114"/>
      <c r="GVE16" s="114"/>
      <c r="GVF16" s="114"/>
      <c r="GVG16" s="114"/>
      <c r="GVH16" s="114"/>
      <c r="GVI16" s="114"/>
      <c r="GVJ16" s="114"/>
      <c r="GVK16" s="114"/>
      <c r="GVL16" s="114"/>
      <c r="GVM16" s="114"/>
      <c r="GVN16" s="114"/>
      <c r="GVO16" s="114"/>
      <c r="GVP16" s="114"/>
      <c r="GVQ16" s="114"/>
      <c r="GVR16" s="114"/>
      <c r="GVS16" s="114"/>
      <c r="GVT16" s="114"/>
      <c r="GVU16" s="114"/>
      <c r="GVV16" s="114"/>
      <c r="GVW16" s="114"/>
      <c r="GVX16" s="114"/>
      <c r="GVY16" s="114"/>
      <c r="GVZ16" s="114"/>
      <c r="GWA16" s="114"/>
      <c r="GWB16" s="114"/>
      <c r="GWC16" s="114"/>
      <c r="GWD16" s="114"/>
      <c r="GWE16" s="114"/>
      <c r="GWF16" s="114"/>
      <c r="GWG16" s="114"/>
      <c r="GWH16" s="114"/>
      <c r="GWI16" s="114"/>
      <c r="GWJ16" s="114"/>
      <c r="GWK16" s="114"/>
      <c r="GWL16" s="114"/>
      <c r="GWM16" s="114"/>
      <c r="GWN16" s="114"/>
      <c r="GWO16" s="114"/>
      <c r="GWP16" s="114"/>
      <c r="GWQ16" s="114"/>
      <c r="GWR16" s="114"/>
      <c r="GWS16" s="114"/>
      <c r="GWT16" s="114"/>
      <c r="GWU16" s="114"/>
      <c r="GWV16" s="114"/>
      <c r="GWW16" s="114"/>
      <c r="GWX16" s="114"/>
      <c r="GWY16" s="114"/>
      <c r="GWZ16" s="114"/>
      <c r="GXA16" s="114"/>
      <c r="GXB16" s="114"/>
      <c r="GXC16" s="114"/>
      <c r="GXD16" s="114"/>
      <c r="GXE16" s="114"/>
      <c r="GXF16" s="114"/>
      <c r="GXG16" s="114"/>
      <c r="GXH16" s="114"/>
      <c r="GXI16" s="114"/>
      <c r="GXJ16" s="114"/>
      <c r="GXK16" s="114"/>
      <c r="GXL16" s="114"/>
      <c r="GXM16" s="114"/>
      <c r="GXN16" s="114"/>
      <c r="GXO16" s="114"/>
      <c r="GXP16" s="114"/>
      <c r="GXQ16" s="114"/>
      <c r="GXR16" s="114"/>
      <c r="GXS16" s="114"/>
      <c r="GXT16" s="114"/>
      <c r="GXU16" s="114"/>
      <c r="GXV16" s="114"/>
      <c r="GXW16" s="114"/>
      <c r="GXX16" s="114"/>
      <c r="GXY16" s="114"/>
      <c r="GXZ16" s="114"/>
      <c r="GYA16" s="114"/>
      <c r="GYB16" s="114"/>
      <c r="GYC16" s="114"/>
      <c r="GYD16" s="114"/>
      <c r="GYE16" s="114"/>
      <c r="GYF16" s="114"/>
      <c r="GYG16" s="114"/>
      <c r="GYH16" s="114"/>
      <c r="GYI16" s="114"/>
      <c r="GYJ16" s="114"/>
      <c r="GYK16" s="114"/>
      <c r="GYL16" s="114"/>
      <c r="GYM16" s="114"/>
      <c r="GYN16" s="114"/>
      <c r="GYO16" s="114"/>
      <c r="GYP16" s="114"/>
      <c r="GYQ16" s="114"/>
      <c r="GYR16" s="114"/>
      <c r="GYS16" s="114"/>
      <c r="GYT16" s="114"/>
      <c r="GYU16" s="114"/>
      <c r="GYV16" s="114"/>
      <c r="GYW16" s="114"/>
      <c r="GYX16" s="114"/>
      <c r="GYY16" s="114"/>
      <c r="GYZ16" s="114"/>
      <c r="GZA16" s="114"/>
      <c r="GZB16" s="114"/>
      <c r="GZC16" s="114"/>
      <c r="GZD16" s="114"/>
      <c r="GZE16" s="114"/>
      <c r="GZF16" s="114"/>
      <c r="GZG16" s="114"/>
      <c r="GZH16" s="114"/>
      <c r="GZI16" s="114"/>
      <c r="GZJ16" s="114"/>
      <c r="GZK16" s="114"/>
      <c r="GZL16" s="114"/>
      <c r="GZM16" s="114"/>
      <c r="GZN16" s="114"/>
      <c r="GZO16" s="114"/>
      <c r="GZP16" s="114"/>
      <c r="GZQ16" s="114"/>
      <c r="GZR16" s="114"/>
      <c r="GZS16" s="114"/>
      <c r="GZT16" s="114"/>
      <c r="GZU16" s="114"/>
      <c r="GZV16" s="114"/>
      <c r="GZW16" s="114"/>
      <c r="GZX16" s="114"/>
      <c r="GZY16" s="114"/>
      <c r="GZZ16" s="114"/>
      <c r="HAA16" s="114"/>
      <c r="HAB16" s="114"/>
      <c r="HAC16" s="114"/>
      <c r="HAD16" s="114"/>
      <c r="HAE16" s="114"/>
      <c r="HAF16" s="114"/>
      <c r="HAG16" s="114"/>
      <c r="HAH16" s="114"/>
      <c r="HAI16" s="114"/>
      <c r="HAJ16" s="114"/>
      <c r="HAK16" s="114"/>
      <c r="HAL16" s="114"/>
      <c r="HAM16" s="114"/>
      <c r="HAN16" s="114"/>
      <c r="HAO16" s="114"/>
      <c r="HAP16" s="114"/>
      <c r="HAQ16" s="114"/>
      <c r="HAR16" s="114"/>
      <c r="HAS16" s="114"/>
      <c r="HAT16" s="114"/>
      <c r="HAU16" s="114"/>
      <c r="HAV16" s="114"/>
      <c r="HAW16" s="114"/>
      <c r="HAX16" s="114"/>
      <c r="HAY16" s="114"/>
      <c r="HAZ16" s="114"/>
      <c r="HBA16" s="114"/>
      <c r="HBB16" s="114"/>
      <c r="HBC16" s="114"/>
      <c r="HBD16" s="114"/>
      <c r="HBE16" s="114"/>
      <c r="HBF16" s="114"/>
      <c r="HBG16" s="114"/>
      <c r="HBH16" s="114"/>
      <c r="HBI16" s="114"/>
      <c r="HBJ16" s="114"/>
      <c r="HBK16" s="114"/>
      <c r="HBL16" s="114"/>
      <c r="HBM16" s="114"/>
      <c r="HBN16" s="114"/>
      <c r="HBO16" s="114"/>
      <c r="HBP16" s="114"/>
      <c r="HBQ16" s="114"/>
      <c r="HBR16" s="114"/>
      <c r="HBS16" s="114"/>
      <c r="HBT16" s="114"/>
      <c r="HBU16" s="114"/>
      <c r="HBV16" s="114"/>
      <c r="HBW16" s="114"/>
      <c r="HBX16" s="114"/>
      <c r="HBY16" s="114"/>
      <c r="HBZ16" s="114"/>
      <c r="HCA16" s="114"/>
      <c r="HCB16" s="114"/>
      <c r="HCC16" s="114"/>
      <c r="HCD16" s="114"/>
      <c r="HCE16" s="114"/>
      <c r="HCF16" s="114"/>
      <c r="HCG16" s="114"/>
      <c r="HCH16" s="114"/>
      <c r="HCI16" s="114"/>
      <c r="HCJ16" s="114"/>
      <c r="HCK16" s="114"/>
      <c r="HCL16" s="114"/>
      <c r="HCM16" s="114"/>
      <c r="HCN16" s="114"/>
      <c r="HCO16" s="114"/>
      <c r="HCP16" s="114"/>
      <c r="HCQ16" s="114"/>
      <c r="HCR16" s="114"/>
      <c r="HCS16" s="114"/>
      <c r="HCT16" s="114"/>
      <c r="HCU16" s="114"/>
      <c r="HCV16" s="114"/>
      <c r="HCW16" s="114"/>
      <c r="HCX16" s="114"/>
      <c r="HCY16" s="114"/>
      <c r="HCZ16" s="114"/>
      <c r="HDA16" s="114"/>
      <c r="HDB16" s="114"/>
      <c r="HDC16" s="114"/>
      <c r="HDD16" s="114"/>
      <c r="HDE16" s="114"/>
      <c r="HDF16" s="114"/>
      <c r="HDG16" s="114"/>
      <c r="HDH16" s="114"/>
      <c r="HDI16" s="114"/>
      <c r="HDJ16" s="114"/>
      <c r="HDK16" s="114"/>
      <c r="HDL16" s="114"/>
      <c r="HDM16" s="114"/>
      <c r="HDN16" s="114"/>
      <c r="HDO16" s="114"/>
      <c r="HDP16" s="114"/>
      <c r="HDQ16" s="114"/>
      <c r="HDR16" s="114"/>
      <c r="HDS16" s="114"/>
      <c r="HDT16" s="114"/>
      <c r="HDU16" s="114"/>
      <c r="HDV16" s="114"/>
      <c r="HDW16" s="114"/>
      <c r="HDX16" s="114"/>
      <c r="HDY16" s="114"/>
      <c r="HDZ16" s="114"/>
      <c r="HEA16" s="114"/>
      <c r="HEB16" s="114"/>
      <c r="HEC16" s="114"/>
      <c r="HED16" s="114"/>
      <c r="HEE16" s="114"/>
      <c r="HEF16" s="114"/>
      <c r="HEG16" s="114"/>
      <c r="HEH16" s="114"/>
      <c r="HEI16" s="114"/>
      <c r="HEJ16" s="114"/>
      <c r="HEK16" s="114"/>
      <c r="HEL16" s="114"/>
      <c r="HEM16" s="114"/>
      <c r="HEN16" s="114"/>
      <c r="HEO16" s="114"/>
      <c r="HEP16" s="114"/>
      <c r="HEQ16" s="114"/>
      <c r="HER16" s="114"/>
      <c r="HES16" s="114"/>
      <c r="HET16" s="114"/>
      <c r="HEU16" s="114"/>
      <c r="HEV16" s="114"/>
      <c r="HEW16" s="114"/>
      <c r="HEX16" s="114"/>
      <c r="HEY16" s="114"/>
      <c r="HEZ16" s="114"/>
      <c r="HFA16" s="114"/>
      <c r="HFB16" s="114"/>
      <c r="HFC16" s="114"/>
      <c r="HFD16" s="114"/>
      <c r="HFE16" s="114"/>
      <c r="HFF16" s="114"/>
      <c r="HFG16" s="114"/>
      <c r="HFH16" s="114"/>
      <c r="HFI16" s="114"/>
      <c r="HFJ16" s="114"/>
      <c r="HFK16" s="114"/>
      <c r="HFL16" s="114"/>
      <c r="HFM16" s="114"/>
      <c r="HFN16" s="114"/>
      <c r="HFO16" s="114"/>
      <c r="HFP16" s="114"/>
      <c r="HFQ16" s="114"/>
      <c r="HFR16" s="114"/>
      <c r="HFS16" s="114"/>
      <c r="HFT16" s="114"/>
      <c r="HFU16" s="114"/>
      <c r="HFV16" s="114"/>
      <c r="HFW16" s="114"/>
      <c r="HFX16" s="114"/>
      <c r="HFY16" s="114"/>
      <c r="HFZ16" s="114"/>
      <c r="HGA16" s="114"/>
      <c r="HGB16" s="114"/>
      <c r="HGC16" s="114"/>
      <c r="HGD16" s="114"/>
      <c r="HGE16" s="114"/>
      <c r="HGF16" s="114"/>
      <c r="HGG16" s="114"/>
      <c r="HGH16" s="114"/>
      <c r="HGI16" s="114"/>
      <c r="HGJ16" s="114"/>
      <c r="HGK16" s="114"/>
      <c r="HGL16" s="114"/>
      <c r="HGM16" s="114"/>
      <c r="HGN16" s="114"/>
      <c r="HGO16" s="114"/>
      <c r="HGP16" s="114"/>
      <c r="HGQ16" s="114"/>
      <c r="HGR16" s="114"/>
      <c r="HGS16" s="114"/>
      <c r="HGT16" s="114"/>
      <c r="HGU16" s="114"/>
      <c r="HGV16" s="114"/>
      <c r="HGW16" s="114"/>
      <c r="HGX16" s="114"/>
      <c r="HGY16" s="114"/>
      <c r="HGZ16" s="114"/>
      <c r="HHA16" s="114"/>
      <c r="HHB16" s="114"/>
      <c r="HHC16" s="114"/>
      <c r="HHD16" s="114"/>
      <c r="HHE16" s="114"/>
      <c r="HHF16" s="114"/>
      <c r="HHG16" s="114"/>
      <c r="HHH16" s="114"/>
      <c r="HHI16" s="114"/>
      <c r="HHJ16" s="114"/>
      <c r="HHK16" s="114"/>
      <c r="HHL16" s="114"/>
      <c r="HHM16" s="114"/>
      <c r="HHN16" s="114"/>
      <c r="HHO16" s="114"/>
      <c r="HHP16" s="114"/>
      <c r="HHQ16" s="114"/>
      <c r="HHR16" s="114"/>
      <c r="HHS16" s="114"/>
      <c r="HHT16" s="114"/>
      <c r="HHU16" s="114"/>
      <c r="HHV16" s="114"/>
      <c r="HHW16" s="114"/>
      <c r="HHX16" s="114"/>
      <c r="HHY16" s="114"/>
      <c r="HHZ16" s="114"/>
      <c r="HIA16" s="114"/>
      <c r="HIB16" s="114"/>
      <c r="HIC16" s="114"/>
      <c r="HID16" s="114"/>
      <c r="HIE16" s="114"/>
      <c r="HIF16" s="114"/>
      <c r="HIG16" s="114"/>
      <c r="HIH16" s="114"/>
      <c r="HII16" s="114"/>
      <c r="HIJ16" s="114"/>
      <c r="HIK16" s="114"/>
      <c r="HIL16" s="114"/>
      <c r="HIM16" s="114"/>
      <c r="HIN16" s="114"/>
      <c r="HIO16" s="114"/>
      <c r="HIP16" s="114"/>
      <c r="HIQ16" s="114"/>
      <c r="HIR16" s="114"/>
      <c r="HIS16" s="114"/>
      <c r="HIT16" s="114"/>
      <c r="HIU16" s="114"/>
      <c r="HIV16" s="114"/>
      <c r="HIW16" s="114"/>
      <c r="HIX16" s="114"/>
      <c r="HIY16" s="114"/>
      <c r="HIZ16" s="114"/>
      <c r="HJA16" s="114"/>
      <c r="HJB16" s="114"/>
      <c r="HJC16" s="114"/>
      <c r="HJD16" s="114"/>
      <c r="HJE16" s="114"/>
      <c r="HJF16" s="114"/>
      <c r="HJG16" s="114"/>
      <c r="HJH16" s="114"/>
      <c r="HJI16" s="114"/>
      <c r="HJJ16" s="114"/>
      <c r="HJK16" s="114"/>
      <c r="HJL16" s="114"/>
      <c r="HJM16" s="114"/>
      <c r="HJN16" s="114"/>
      <c r="HJO16" s="114"/>
      <c r="HJP16" s="114"/>
      <c r="HJQ16" s="114"/>
      <c r="HJR16" s="114"/>
      <c r="HJS16" s="114"/>
      <c r="HJT16" s="114"/>
      <c r="HJU16" s="114"/>
      <c r="HJV16" s="114"/>
      <c r="HJW16" s="114"/>
      <c r="HJX16" s="114"/>
      <c r="HJY16" s="114"/>
      <c r="HJZ16" s="114"/>
      <c r="HKA16" s="114"/>
      <c r="HKB16" s="114"/>
      <c r="HKC16" s="114"/>
      <c r="HKD16" s="114"/>
      <c r="HKE16" s="114"/>
      <c r="HKF16" s="114"/>
      <c r="HKG16" s="114"/>
      <c r="HKH16" s="114"/>
      <c r="HKI16" s="114"/>
      <c r="HKJ16" s="114"/>
      <c r="HKK16" s="114"/>
      <c r="HKL16" s="114"/>
      <c r="HKM16" s="114"/>
      <c r="HKN16" s="114"/>
      <c r="HKO16" s="114"/>
      <c r="HKP16" s="114"/>
      <c r="HKQ16" s="114"/>
      <c r="HKR16" s="114"/>
      <c r="HKS16" s="114"/>
      <c r="HKT16" s="114"/>
      <c r="HKU16" s="114"/>
      <c r="HKV16" s="114"/>
      <c r="HKW16" s="114"/>
      <c r="HKX16" s="114"/>
      <c r="HKY16" s="114"/>
      <c r="HKZ16" s="114"/>
      <c r="HLA16" s="114"/>
      <c r="HLB16" s="114"/>
      <c r="HLC16" s="114"/>
      <c r="HLD16" s="114"/>
      <c r="HLE16" s="114"/>
      <c r="HLF16" s="114"/>
      <c r="HLG16" s="114"/>
      <c r="HLH16" s="114"/>
      <c r="HLI16" s="114"/>
      <c r="HLJ16" s="114"/>
      <c r="HLK16" s="114"/>
      <c r="HLL16" s="114"/>
      <c r="HLM16" s="114"/>
      <c r="HLN16" s="114"/>
      <c r="HLO16" s="114"/>
      <c r="HLP16" s="114"/>
      <c r="HLQ16" s="114"/>
      <c r="HLR16" s="114"/>
      <c r="HLS16" s="114"/>
      <c r="HLT16" s="114"/>
      <c r="HLU16" s="114"/>
      <c r="HLV16" s="114"/>
      <c r="HLW16" s="114"/>
      <c r="HLX16" s="114"/>
      <c r="HLY16" s="114"/>
      <c r="HLZ16" s="114"/>
      <c r="HMA16" s="114"/>
      <c r="HMB16" s="114"/>
      <c r="HMC16" s="114"/>
      <c r="HMD16" s="114"/>
      <c r="HME16" s="114"/>
      <c r="HMF16" s="114"/>
      <c r="HMG16" s="114"/>
      <c r="HMH16" s="114"/>
      <c r="HMI16" s="114"/>
      <c r="HMJ16" s="114"/>
      <c r="HMK16" s="114"/>
      <c r="HML16" s="114"/>
      <c r="HMM16" s="114"/>
      <c r="HMN16" s="114"/>
      <c r="HMO16" s="114"/>
      <c r="HMP16" s="114"/>
      <c r="HMQ16" s="114"/>
      <c r="HMR16" s="114"/>
      <c r="HMS16" s="114"/>
      <c r="HMT16" s="114"/>
      <c r="HMU16" s="114"/>
      <c r="HMV16" s="114"/>
      <c r="HMW16" s="114"/>
      <c r="HMX16" s="114"/>
      <c r="HMY16" s="114"/>
      <c r="HMZ16" s="114"/>
      <c r="HNA16" s="114"/>
      <c r="HNB16" s="114"/>
      <c r="HNC16" s="114"/>
      <c r="HND16" s="114"/>
      <c r="HNE16" s="114"/>
      <c r="HNF16" s="114"/>
      <c r="HNG16" s="114"/>
      <c r="HNH16" s="114"/>
      <c r="HNI16" s="114"/>
      <c r="HNJ16" s="114"/>
      <c r="HNK16" s="114"/>
      <c r="HNL16" s="114"/>
      <c r="HNM16" s="114"/>
      <c r="HNN16" s="114"/>
      <c r="HNO16" s="114"/>
      <c r="HNP16" s="114"/>
      <c r="HNQ16" s="114"/>
      <c r="HNR16" s="114"/>
      <c r="HNS16" s="114"/>
      <c r="HNT16" s="114"/>
      <c r="HNU16" s="114"/>
      <c r="HNV16" s="114"/>
      <c r="HNW16" s="114"/>
      <c r="HNX16" s="114"/>
      <c r="HNY16" s="114"/>
      <c r="HNZ16" s="114"/>
      <c r="HOA16" s="114"/>
      <c r="HOB16" s="114"/>
      <c r="HOC16" s="114"/>
      <c r="HOD16" s="114"/>
      <c r="HOE16" s="114"/>
      <c r="HOF16" s="114"/>
      <c r="HOG16" s="114"/>
      <c r="HOH16" s="114"/>
      <c r="HOI16" s="114"/>
      <c r="HOJ16" s="114"/>
      <c r="HOK16" s="114"/>
      <c r="HOL16" s="114"/>
      <c r="HOM16" s="114"/>
      <c r="HON16" s="114"/>
      <c r="HOO16" s="114"/>
      <c r="HOP16" s="114"/>
      <c r="HOQ16" s="114"/>
      <c r="HOR16" s="114"/>
      <c r="HOS16" s="114"/>
      <c r="HOT16" s="114"/>
      <c r="HOU16" s="114"/>
      <c r="HOV16" s="114"/>
      <c r="HOW16" s="114"/>
      <c r="HOX16" s="114"/>
      <c r="HOY16" s="114"/>
      <c r="HOZ16" s="114"/>
      <c r="HPA16" s="114"/>
      <c r="HPB16" s="114"/>
      <c r="HPC16" s="114"/>
      <c r="HPD16" s="114"/>
      <c r="HPE16" s="114"/>
      <c r="HPF16" s="114"/>
      <c r="HPG16" s="114"/>
      <c r="HPH16" s="114"/>
      <c r="HPI16" s="114"/>
      <c r="HPJ16" s="114"/>
      <c r="HPK16" s="114"/>
      <c r="HPL16" s="114"/>
      <c r="HPM16" s="114"/>
      <c r="HPN16" s="114"/>
      <c r="HPO16" s="114"/>
      <c r="HPP16" s="114"/>
      <c r="HPQ16" s="114"/>
      <c r="HPR16" s="114"/>
      <c r="HPS16" s="114"/>
      <c r="HPT16" s="114"/>
      <c r="HPU16" s="114"/>
      <c r="HPV16" s="114"/>
      <c r="HPW16" s="114"/>
      <c r="HPX16" s="114"/>
      <c r="HPY16" s="114"/>
      <c r="HPZ16" s="114"/>
      <c r="HQA16" s="114"/>
      <c r="HQB16" s="114"/>
      <c r="HQC16" s="114"/>
      <c r="HQD16" s="114"/>
      <c r="HQE16" s="114"/>
      <c r="HQF16" s="114"/>
      <c r="HQG16" s="114"/>
      <c r="HQH16" s="114"/>
      <c r="HQI16" s="114"/>
      <c r="HQJ16" s="114"/>
      <c r="HQK16" s="114"/>
      <c r="HQL16" s="114"/>
      <c r="HQM16" s="114"/>
      <c r="HQN16" s="114"/>
      <c r="HQO16" s="114"/>
      <c r="HQP16" s="114"/>
      <c r="HQQ16" s="114"/>
      <c r="HQR16" s="114"/>
      <c r="HQS16" s="114"/>
      <c r="HQT16" s="114"/>
      <c r="HQU16" s="114"/>
      <c r="HQV16" s="114"/>
      <c r="HQW16" s="114"/>
      <c r="HQX16" s="114"/>
      <c r="HQY16" s="114"/>
      <c r="HQZ16" s="114"/>
      <c r="HRA16" s="114"/>
      <c r="HRB16" s="114"/>
      <c r="HRC16" s="114"/>
      <c r="HRD16" s="114"/>
      <c r="HRE16" s="114"/>
      <c r="HRF16" s="114"/>
      <c r="HRG16" s="114"/>
      <c r="HRH16" s="114"/>
      <c r="HRI16" s="114"/>
      <c r="HRJ16" s="114"/>
      <c r="HRK16" s="114"/>
      <c r="HRL16" s="114"/>
      <c r="HRM16" s="114"/>
      <c r="HRN16" s="114"/>
      <c r="HRO16" s="114"/>
      <c r="HRP16" s="114"/>
      <c r="HRQ16" s="114"/>
      <c r="HRR16" s="114"/>
      <c r="HRS16" s="114"/>
      <c r="HRT16" s="114"/>
      <c r="HRU16" s="114"/>
      <c r="HRV16" s="114"/>
      <c r="HRW16" s="114"/>
      <c r="HRX16" s="114"/>
      <c r="HRY16" s="114"/>
      <c r="HRZ16" s="114"/>
      <c r="HSA16" s="114"/>
      <c r="HSB16" s="114"/>
      <c r="HSC16" s="114"/>
      <c r="HSD16" s="114"/>
      <c r="HSE16" s="114"/>
      <c r="HSF16" s="114"/>
      <c r="HSG16" s="114"/>
      <c r="HSH16" s="114"/>
      <c r="HSI16" s="114"/>
      <c r="HSJ16" s="114"/>
      <c r="HSK16" s="114"/>
      <c r="HSL16" s="114"/>
      <c r="HSM16" s="114"/>
      <c r="HSN16" s="114"/>
      <c r="HSO16" s="114"/>
      <c r="HSP16" s="114"/>
      <c r="HSQ16" s="114"/>
      <c r="HSR16" s="114"/>
      <c r="HSS16" s="114"/>
      <c r="HST16" s="114"/>
      <c r="HSU16" s="114"/>
      <c r="HSV16" s="114"/>
      <c r="HSW16" s="114"/>
      <c r="HSX16" s="114"/>
      <c r="HSY16" s="114"/>
      <c r="HSZ16" s="114"/>
      <c r="HTA16" s="114"/>
      <c r="HTB16" s="114"/>
      <c r="HTC16" s="114"/>
      <c r="HTD16" s="114"/>
      <c r="HTE16" s="114"/>
      <c r="HTF16" s="114"/>
      <c r="HTG16" s="114"/>
      <c r="HTH16" s="114"/>
      <c r="HTI16" s="114"/>
      <c r="HTJ16" s="114"/>
      <c r="HTK16" s="114"/>
      <c r="HTL16" s="114"/>
      <c r="HTM16" s="114"/>
      <c r="HTN16" s="114"/>
      <c r="HTO16" s="114"/>
      <c r="HTP16" s="114"/>
      <c r="HTQ16" s="114"/>
      <c r="HTR16" s="114"/>
      <c r="HTS16" s="114"/>
      <c r="HTT16" s="114"/>
      <c r="HTU16" s="114"/>
      <c r="HTV16" s="114"/>
      <c r="HTW16" s="114"/>
      <c r="HTX16" s="114"/>
      <c r="HTY16" s="114"/>
      <c r="HTZ16" s="114"/>
      <c r="HUA16" s="114"/>
      <c r="HUB16" s="114"/>
      <c r="HUC16" s="114"/>
      <c r="HUD16" s="114"/>
      <c r="HUE16" s="114"/>
      <c r="HUF16" s="114"/>
      <c r="HUG16" s="114"/>
      <c r="HUH16" s="114"/>
      <c r="HUI16" s="114"/>
      <c r="HUJ16" s="114"/>
      <c r="HUK16" s="114"/>
      <c r="HUL16" s="114"/>
      <c r="HUM16" s="114"/>
      <c r="HUN16" s="114"/>
      <c r="HUO16" s="114"/>
      <c r="HUP16" s="114"/>
      <c r="HUQ16" s="114"/>
      <c r="HUR16" s="114"/>
      <c r="HUS16" s="114"/>
      <c r="HUT16" s="114"/>
      <c r="HUU16" s="114"/>
      <c r="HUV16" s="114"/>
      <c r="HUW16" s="114"/>
      <c r="HUX16" s="114"/>
      <c r="HUY16" s="114"/>
      <c r="HUZ16" s="114"/>
      <c r="HVA16" s="114"/>
      <c r="HVB16" s="114"/>
      <c r="HVC16" s="114"/>
      <c r="HVD16" s="114"/>
      <c r="HVE16" s="114"/>
      <c r="HVF16" s="114"/>
      <c r="HVG16" s="114"/>
      <c r="HVH16" s="114"/>
      <c r="HVI16" s="114"/>
      <c r="HVJ16" s="114"/>
      <c r="HVK16" s="114"/>
      <c r="HVL16" s="114"/>
      <c r="HVM16" s="114"/>
      <c r="HVN16" s="114"/>
      <c r="HVO16" s="114"/>
      <c r="HVP16" s="114"/>
      <c r="HVQ16" s="114"/>
      <c r="HVR16" s="114"/>
      <c r="HVS16" s="114"/>
      <c r="HVT16" s="114"/>
      <c r="HVU16" s="114"/>
      <c r="HVV16" s="114"/>
      <c r="HVW16" s="114"/>
      <c r="HVX16" s="114"/>
      <c r="HVY16" s="114"/>
      <c r="HVZ16" s="114"/>
      <c r="HWA16" s="114"/>
      <c r="HWB16" s="114"/>
      <c r="HWC16" s="114"/>
      <c r="HWD16" s="114"/>
      <c r="HWE16" s="114"/>
      <c r="HWF16" s="114"/>
      <c r="HWG16" s="114"/>
      <c r="HWH16" s="114"/>
      <c r="HWI16" s="114"/>
      <c r="HWJ16" s="114"/>
      <c r="HWK16" s="114"/>
      <c r="HWL16" s="114"/>
      <c r="HWM16" s="114"/>
      <c r="HWN16" s="114"/>
      <c r="HWO16" s="114"/>
      <c r="HWP16" s="114"/>
      <c r="HWQ16" s="114"/>
      <c r="HWR16" s="114"/>
      <c r="HWS16" s="114"/>
      <c r="HWT16" s="114"/>
      <c r="HWU16" s="114"/>
      <c r="HWV16" s="114"/>
      <c r="HWW16" s="114"/>
      <c r="HWX16" s="114"/>
      <c r="HWY16" s="114"/>
      <c r="HWZ16" s="114"/>
      <c r="HXA16" s="114"/>
      <c r="HXB16" s="114"/>
      <c r="HXC16" s="114"/>
      <c r="HXD16" s="114"/>
      <c r="HXE16" s="114"/>
      <c r="HXF16" s="114"/>
      <c r="HXG16" s="114"/>
      <c r="HXH16" s="114"/>
      <c r="HXI16" s="114"/>
      <c r="HXJ16" s="114"/>
      <c r="HXK16" s="114"/>
      <c r="HXL16" s="114"/>
      <c r="HXM16" s="114"/>
      <c r="HXN16" s="114"/>
      <c r="HXO16" s="114"/>
      <c r="HXP16" s="114"/>
      <c r="HXQ16" s="114"/>
      <c r="HXR16" s="114"/>
      <c r="HXS16" s="114"/>
      <c r="HXT16" s="114"/>
      <c r="HXU16" s="114"/>
      <c r="HXV16" s="114"/>
      <c r="HXW16" s="114"/>
      <c r="HXX16" s="114"/>
      <c r="HXY16" s="114"/>
      <c r="HXZ16" s="114"/>
      <c r="HYA16" s="114"/>
      <c r="HYB16" s="114"/>
      <c r="HYC16" s="114"/>
      <c r="HYD16" s="114"/>
      <c r="HYE16" s="114"/>
      <c r="HYF16" s="114"/>
      <c r="HYG16" s="114"/>
      <c r="HYH16" s="114"/>
      <c r="HYI16" s="114"/>
      <c r="HYJ16" s="114"/>
      <c r="HYK16" s="114"/>
      <c r="HYL16" s="114"/>
      <c r="HYM16" s="114"/>
      <c r="HYN16" s="114"/>
      <c r="HYO16" s="114"/>
      <c r="HYP16" s="114"/>
      <c r="HYQ16" s="114"/>
      <c r="HYR16" s="114"/>
      <c r="HYS16" s="114"/>
      <c r="HYT16" s="114"/>
      <c r="HYU16" s="114"/>
      <c r="HYV16" s="114"/>
      <c r="HYW16" s="114"/>
      <c r="HYX16" s="114"/>
      <c r="HYY16" s="114"/>
      <c r="HYZ16" s="114"/>
      <c r="HZA16" s="114"/>
      <c r="HZB16" s="114"/>
      <c r="HZC16" s="114"/>
      <c r="HZD16" s="114"/>
      <c r="HZE16" s="114"/>
      <c r="HZF16" s="114"/>
      <c r="HZG16" s="114"/>
      <c r="HZH16" s="114"/>
      <c r="HZI16" s="114"/>
      <c r="HZJ16" s="114"/>
      <c r="HZK16" s="114"/>
      <c r="HZL16" s="114"/>
      <c r="HZM16" s="114"/>
      <c r="HZN16" s="114"/>
      <c r="HZO16" s="114"/>
      <c r="HZP16" s="114"/>
      <c r="HZQ16" s="114"/>
      <c r="HZR16" s="114"/>
      <c r="HZS16" s="114"/>
      <c r="HZT16" s="114"/>
      <c r="HZU16" s="114"/>
      <c r="HZV16" s="114"/>
      <c r="HZW16" s="114"/>
      <c r="HZX16" s="114"/>
      <c r="HZY16" s="114"/>
      <c r="HZZ16" s="114"/>
      <c r="IAA16" s="114"/>
      <c r="IAB16" s="114"/>
      <c r="IAC16" s="114"/>
      <c r="IAD16" s="114"/>
      <c r="IAE16" s="114"/>
      <c r="IAF16" s="114"/>
      <c r="IAG16" s="114"/>
      <c r="IAH16" s="114"/>
      <c r="IAI16" s="114"/>
      <c r="IAJ16" s="114"/>
      <c r="IAK16" s="114"/>
      <c r="IAL16" s="114"/>
      <c r="IAM16" s="114"/>
      <c r="IAN16" s="114"/>
      <c r="IAO16" s="114"/>
      <c r="IAP16" s="114"/>
      <c r="IAQ16" s="114"/>
      <c r="IAR16" s="114"/>
      <c r="IAS16" s="114"/>
      <c r="IAT16" s="114"/>
      <c r="IAU16" s="114"/>
      <c r="IAV16" s="114"/>
      <c r="IAW16" s="114"/>
      <c r="IAX16" s="114"/>
      <c r="IAY16" s="114"/>
      <c r="IAZ16" s="114"/>
      <c r="IBA16" s="114"/>
      <c r="IBB16" s="114"/>
      <c r="IBC16" s="114"/>
      <c r="IBD16" s="114"/>
      <c r="IBE16" s="114"/>
      <c r="IBF16" s="114"/>
      <c r="IBG16" s="114"/>
      <c r="IBH16" s="114"/>
      <c r="IBI16" s="114"/>
      <c r="IBJ16" s="114"/>
      <c r="IBK16" s="114"/>
      <c r="IBL16" s="114"/>
      <c r="IBM16" s="114"/>
      <c r="IBN16" s="114"/>
      <c r="IBO16" s="114"/>
      <c r="IBP16" s="114"/>
      <c r="IBQ16" s="114"/>
      <c r="IBR16" s="114"/>
      <c r="IBS16" s="114"/>
      <c r="IBT16" s="114"/>
      <c r="IBU16" s="114"/>
      <c r="IBV16" s="114"/>
      <c r="IBW16" s="114"/>
      <c r="IBX16" s="114"/>
      <c r="IBY16" s="114"/>
      <c r="IBZ16" s="114"/>
      <c r="ICA16" s="114"/>
      <c r="ICB16" s="114"/>
      <c r="ICC16" s="114"/>
      <c r="ICD16" s="114"/>
      <c r="ICE16" s="114"/>
      <c r="ICF16" s="114"/>
      <c r="ICG16" s="114"/>
      <c r="ICH16" s="114"/>
      <c r="ICI16" s="114"/>
      <c r="ICJ16" s="114"/>
      <c r="ICK16" s="114"/>
      <c r="ICL16" s="114"/>
      <c r="ICM16" s="114"/>
      <c r="ICN16" s="114"/>
      <c r="ICO16" s="114"/>
      <c r="ICP16" s="114"/>
      <c r="ICQ16" s="114"/>
      <c r="ICR16" s="114"/>
      <c r="ICS16" s="114"/>
      <c r="ICT16" s="114"/>
      <c r="ICU16" s="114"/>
      <c r="ICV16" s="114"/>
      <c r="ICW16" s="114"/>
      <c r="ICX16" s="114"/>
      <c r="ICY16" s="114"/>
      <c r="ICZ16" s="114"/>
      <c r="IDA16" s="114"/>
      <c r="IDB16" s="114"/>
      <c r="IDC16" s="114"/>
      <c r="IDD16" s="114"/>
      <c r="IDE16" s="114"/>
      <c r="IDF16" s="114"/>
      <c r="IDG16" s="114"/>
      <c r="IDH16" s="114"/>
      <c r="IDI16" s="114"/>
      <c r="IDJ16" s="114"/>
      <c r="IDK16" s="114"/>
      <c r="IDL16" s="114"/>
      <c r="IDM16" s="114"/>
      <c r="IDN16" s="114"/>
      <c r="IDO16" s="114"/>
      <c r="IDP16" s="114"/>
      <c r="IDQ16" s="114"/>
      <c r="IDR16" s="114"/>
      <c r="IDS16" s="114"/>
      <c r="IDT16" s="114"/>
      <c r="IDU16" s="114"/>
      <c r="IDV16" s="114"/>
      <c r="IDW16" s="114"/>
      <c r="IDX16" s="114"/>
      <c r="IDY16" s="114"/>
      <c r="IDZ16" s="114"/>
      <c r="IEA16" s="114"/>
      <c r="IEB16" s="114"/>
      <c r="IEC16" s="114"/>
      <c r="IED16" s="114"/>
      <c r="IEE16" s="114"/>
      <c r="IEF16" s="114"/>
      <c r="IEG16" s="114"/>
      <c r="IEH16" s="114"/>
      <c r="IEI16" s="114"/>
      <c r="IEJ16" s="114"/>
      <c r="IEK16" s="114"/>
      <c r="IEL16" s="114"/>
      <c r="IEM16" s="114"/>
      <c r="IEN16" s="114"/>
      <c r="IEO16" s="114"/>
      <c r="IEP16" s="114"/>
      <c r="IEQ16" s="114"/>
      <c r="IER16" s="114"/>
      <c r="IES16" s="114"/>
      <c r="IET16" s="114"/>
      <c r="IEU16" s="114"/>
      <c r="IEV16" s="114"/>
      <c r="IEW16" s="114"/>
      <c r="IEX16" s="114"/>
      <c r="IEY16" s="114"/>
      <c r="IEZ16" s="114"/>
      <c r="IFA16" s="114"/>
      <c r="IFB16" s="114"/>
      <c r="IFC16" s="114"/>
      <c r="IFD16" s="114"/>
      <c r="IFE16" s="114"/>
      <c r="IFF16" s="114"/>
      <c r="IFG16" s="114"/>
      <c r="IFH16" s="114"/>
      <c r="IFI16" s="114"/>
      <c r="IFJ16" s="114"/>
      <c r="IFK16" s="114"/>
      <c r="IFL16" s="114"/>
      <c r="IFM16" s="114"/>
      <c r="IFN16" s="114"/>
      <c r="IFO16" s="114"/>
      <c r="IFP16" s="114"/>
      <c r="IFQ16" s="114"/>
      <c r="IFR16" s="114"/>
      <c r="IFS16" s="114"/>
      <c r="IFT16" s="114"/>
      <c r="IFU16" s="114"/>
      <c r="IFV16" s="114"/>
      <c r="IFW16" s="114"/>
      <c r="IFX16" s="114"/>
      <c r="IFY16" s="114"/>
      <c r="IFZ16" s="114"/>
      <c r="IGA16" s="114"/>
      <c r="IGB16" s="114"/>
      <c r="IGC16" s="114"/>
      <c r="IGD16" s="114"/>
      <c r="IGE16" s="114"/>
      <c r="IGF16" s="114"/>
      <c r="IGG16" s="114"/>
      <c r="IGH16" s="114"/>
      <c r="IGI16" s="114"/>
      <c r="IGJ16" s="114"/>
      <c r="IGK16" s="114"/>
      <c r="IGL16" s="114"/>
      <c r="IGM16" s="114"/>
      <c r="IGN16" s="114"/>
      <c r="IGO16" s="114"/>
      <c r="IGP16" s="114"/>
      <c r="IGQ16" s="114"/>
      <c r="IGR16" s="114"/>
      <c r="IGS16" s="114"/>
      <c r="IGT16" s="114"/>
      <c r="IGU16" s="114"/>
      <c r="IGV16" s="114"/>
      <c r="IGW16" s="114"/>
      <c r="IGX16" s="114"/>
      <c r="IGY16" s="114"/>
      <c r="IGZ16" s="114"/>
      <c r="IHA16" s="114"/>
      <c r="IHB16" s="114"/>
      <c r="IHC16" s="114"/>
      <c r="IHD16" s="114"/>
      <c r="IHE16" s="114"/>
      <c r="IHF16" s="114"/>
      <c r="IHG16" s="114"/>
      <c r="IHH16" s="114"/>
      <c r="IHI16" s="114"/>
      <c r="IHJ16" s="114"/>
      <c r="IHK16" s="114"/>
      <c r="IHL16" s="114"/>
      <c r="IHM16" s="114"/>
      <c r="IHN16" s="114"/>
      <c r="IHO16" s="114"/>
      <c r="IHP16" s="114"/>
      <c r="IHQ16" s="114"/>
      <c r="IHR16" s="114"/>
      <c r="IHS16" s="114"/>
      <c r="IHT16" s="114"/>
      <c r="IHU16" s="114"/>
      <c r="IHV16" s="114"/>
      <c r="IHW16" s="114"/>
      <c r="IHX16" s="114"/>
      <c r="IHY16" s="114"/>
      <c r="IHZ16" s="114"/>
      <c r="IIA16" s="114"/>
      <c r="IIB16" s="114"/>
      <c r="IIC16" s="114"/>
      <c r="IID16" s="114"/>
      <c r="IIE16" s="114"/>
      <c r="IIF16" s="114"/>
      <c r="IIG16" s="114"/>
      <c r="IIH16" s="114"/>
      <c r="III16" s="114"/>
      <c r="IIJ16" s="114"/>
      <c r="IIK16" s="114"/>
      <c r="IIL16" s="114"/>
      <c r="IIM16" s="114"/>
      <c r="IIN16" s="114"/>
      <c r="IIO16" s="114"/>
      <c r="IIP16" s="114"/>
      <c r="IIQ16" s="114"/>
      <c r="IIR16" s="114"/>
      <c r="IIS16" s="114"/>
      <c r="IIT16" s="114"/>
      <c r="IIU16" s="114"/>
      <c r="IIV16" s="114"/>
      <c r="IIW16" s="114"/>
      <c r="IIX16" s="114"/>
      <c r="IIY16" s="114"/>
      <c r="IIZ16" s="114"/>
      <c r="IJA16" s="114"/>
      <c r="IJB16" s="114"/>
      <c r="IJC16" s="114"/>
      <c r="IJD16" s="114"/>
      <c r="IJE16" s="114"/>
      <c r="IJF16" s="114"/>
      <c r="IJG16" s="114"/>
      <c r="IJH16" s="114"/>
      <c r="IJI16" s="114"/>
      <c r="IJJ16" s="114"/>
      <c r="IJK16" s="114"/>
      <c r="IJL16" s="114"/>
      <c r="IJM16" s="114"/>
      <c r="IJN16" s="114"/>
      <c r="IJO16" s="114"/>
      <c r="IJP16" s="114"/>
      <c r="IJQ16" s="114"/>
      <c r="IJR16" s="114"/>
      <c r="IJS16" s="114"/>
      <c r="IJT16" s="114"/>
      <c r="IJU16" s="114"/>
      <c r="IJV16" s="114"/>
      <c r="IJW16" s="114"/>
      <c r="IJX16" s="114"/>
      <c r="IJY16" s="114"/>
      <c r="IJZ16" s="114"/>
      <c r="IKA16" s="114"/>
      <c r="IKB16" s="114"/>
      <c r="IKC16" s="114"/>
      <c r="IKD16" s="114"/>
      <c r="IKE16" s="114"/>
      <c r="IKF16" s="114"/>
      <c r="IKG16" s="114"/>
      <c r="IKH16" s="114"/>
      <c r="IKI16" s="114"/>
      <c r="IKJ16" s="114"/>
      <c r="IKK16" s="114"/>
      <c r="IKL16" s="114"/>
      <c r="IKM16" s="114"/>
      <c r="IKN16" s="114"/>
      <c r="IKO16" s="114"/>
      <c r="IKP16" s="114"/>
      <c r="IKQ16" s="114"/>
      <c r="IKR16" s="114"/>
      <c r="IKS16" s="114"/>
      <c r="IKT16" s="114"/>
      <c r="IKU16" s="114"/>
      <c r="IKV16" s="114"/>
      <c r="IKW16" s="114"/>
      <c r="IKX16" s="114"/>
      <c r="IKY16" s="114"/>
      <c r="IKZ16" s="114"/>
      <c r="ILA16" s="114"/>
      <c r="ILB16" s="114"/>
      <c r="ILC16" s="114"/>
      <c r="ILD16" s="114"/>
      <c r="ILE16" s="114"/>
      <c r="ILF16" s="114"/>
      <c r="ILG16" s="114"/>
      <c r="ILH16" s="114"/>
      <c r="ILI16" s="114"/>
      <c r="ILJ16" s="114"/>
      <c r="ILK16" s="114"/>
      <c r="ILL16" s="114"/>
      <c r="ILM16" s="114"/>
      <c r="ILN16" s="114"/>
      <c r="ILO16" s="114"/>
      <c r="ILP16" s="114"/>
      <c r="ILQ16" s="114"/>
      <c r="ILR16" s="114"/>
      <c r="ILS16" s="114"/>
      <c r="ILT16" s="114"/>
      <c r="ILU16" s="114"/>
      <c r="ILV16" s="114"/>
      <c r="ILW16" s="114"/>
      <c r="ILX16" s="114"/>
      <c r="ILY16" s="114"/>
      <c r="ILZ16" s="114"/>
      <c r="IMA16" s="114"/>
      <c r="IMB16" s="114"/>
      <c r="IMC16" s="114"/>
      <c r="IMD16" s="114"/>
      <c r="IME16" s="114"/>
      <c r="IMF16" s="114"/>
      <c r="IMG16" s="114"/>
      <c r="IMH16" s="114"/>
      <c r="IMI16" s="114"/>
      <c r="IMJ16" s="114"/>
      <c r="IMK16" s="114"/>
      <c r="IML16" s="114"/>
      <c r="IMM16" s="114"/>
      <c r="IMN16" s="114"/>
      <c r="IMO16" s="114"/>
      <c r="IMP16" s="114"/>
      <c r="IMQ16" s="114"/>
      <c r="IMR16" s="114"/>
      <c r="IMS16" s="114"/>
      <c r="IMT16" s="114"/>
      <c r="IMU16" s="114"/>
      <c r="IMV16" s="114"/>
      <c r="IMW16" s="114"/>
      <c r="IMX16" s="114"/>
      <c r="IMY16" s="114"/>
      <c r="IMZ16" s="114"/>
      <c r="INA16" s="114"/>
      <c r="INB16" s="114"/>
      <c r="INC16" s="114"/>
      <c r="IND16" s="114"/>
      <c r="INE16" s="114"/>
      <c r="INF16" s="114"/>
      <c r="ING16" s="114"/>
      <c r="INH16" s="114"/>
      <c r="INI16" s="114"/>
      <c r="INJ16" s="114"/>
      <c r="INK16" s="114"/>
      <c r="INL16" s="114"/>
      <c r="INM16" s="114"/>
      <c r="INN16" s="114"/>
      <c r="INO16" s="114"/>
      <c r="INP16" s="114"/>
      <c r="INQ16" s="114"/>
      <c r="INR16" s="114"/>
      <c r="INS16" s="114"/>
      <c r="INT16" s="114"/>
      <c r="INU16" s="114"/>
      <c r="INV16" s="114"/>
      <c r="INW16" s="114"/>
      <c r="INX16" s="114"/>
      <c r="INY16" s="114"/>
      <c r="INZ16" s="114"/>
      <c r="IOA16" s="114"/>
      <c r="IOB16" s="114"/>
      <c r="IOC16" s="114"/>
      <c r="IOD16" s="114"/>
      <c r="IOE16" s="114"/>
      <c r="IOF16" s="114"/>
      <c r="IOG16" s="114"/>
      <c r="IOH16" s="114"/>
      <c r="IOI16" s="114"/>
      <c r="IOJ16" s="114"/>
      <c r="IOK16" s="114"/>
      <c r="IOL16" s="114"/>
      <c r="IOM16" s="114"/>
      <c r="ION16" s="114"/>
      <c r="IOO16" s="114"/>
      <c r="IOP16" s="114"/>
      <c r="IOQ16" s="114"/>
      <c r="IOR16" s="114"/>
      <c r="IOS16" s="114"/>
      <c r="IOT16" s="114"/>
      <c r="IOU16" s="114"/>
      <c r="IOV16" s="114"/>
      <c r="IOW16" s="114"/>
      <c r="IOX16" s="114"/>
      <c r="IOY16" s="114"/>
      <c r="IOZ16" s="114"/>
      <c r="IPA16" s="114"/>
      <c r="IPB16" s="114"/>
      <c r="IPC16" s="114"/>
      <c r="IPD16" s="114"/>
      <c r="IPE16" s="114"/>
      <c r="IPF16" s="114"/>
      <c r="IPG16" s="114"/>
      <c r="IPH16" s="114"/>
      <c r="IPI16" s="114"/>
      <c r="IPJ16" s="114"/>
      <c r="IPK16" s="114"/>
      <c r="IPL16" s="114"/>
      <c r="IPM16" s="114"/>
      <c r="IPN16" s="114"/>
      <c r="IPO16" s="114"/>
      <c r="IPP16" s="114"/>
      <c r="IPQ16" s="114"/>
      <c r="IPR16" s="114"/>
      <c r="IPS16" s="114"/>
      <c r="IPT16" s="114"/>
      <c r="IPU16" s="114"/>
      <c r="IPV16" s="114"/>
      <c r="IPW16" s="114"/>
      <c r="IPX16" s="114"/>
      <c r="IPY16" s="114"/>
      <c r="IPZ16" s="114"/>
      <c r="IQA16" s="114"/>
      <c r="IQB16" s="114"/>
      <c r="IQC16" s="114"/>
      <c r="IQD16" s="114"/>
      <c r="IQE16" s="114"/>
      <c r="IQF16" s="114"/>
      <c r="IQG16" s="114"/>
      <c r="IQH16" s="114"/>
      <c r="IQI16" s="114"/>
      <c r="IQJ16" s="114"/>
      <c r="IQK16" s="114"/>
      <c r="IQL16" s="114"/>
      <c r="IQM16" s="114"/>
      <c r="IQN16" s="114"/>
      <c r="IQO16" s="114"/>
      <c r="IQP16" s="114"/>
      <c r="IQQ16" s="114"/>
      <c r="IQR16" s="114"/>
      <c r="IQS16" s="114"/>
      <c r="IQT16" s="114"/>
      <c r="IQU16" s="114"/>
      <c r="IQV16" s="114"/>
      <c r="IQW16" s="114"/>
      <c r="IQX16" s="114"/>
      <c r="IQY16" s="114"/>
      <c r="IQZ16" s="114"/>
      <c r="IRA16" s="114"/>
      <c r="IRB16" s="114"/>
      <c r="IRC16" s="114"/>
      <c r="IRD16" s="114"/>
      <c r="IRE16" s="114"/>
      <c r="IRF16" s="114"/>
      <c r="IRG16" s="114"/>
      <c r="IRH16" s="114"/>
      <c r="IRI16" s="114"/>
      <c r="IRJ16" s="114"/>
      <c r="IRK16" s="114"/>
      <c r="IRL16" s="114"/>
      <c r="IRM16" s="114"/>
      <c r="IRN16" s="114"/>
      <c r="IRO16" s="114"/>
      <c r="IRP16" s="114"/>
      <c r="IRQ16" s="114"/>
      <c r="IRR16" s="114"/>
      <c r="IRS16" s="114"/>
      <c r="IRT16" s="114"/>
      <c r="IRU16" s="114"/>
      <c r="IRV16" s="114"/>
      <c r="IRW16" s="114"/>
      <c r="IRX16" s="114"/>
      <c r="IRY16" s="114"/>
      <c r="IRZ16" s="114"/>
      <c r="ISA16" s="114"/>
      <c r="ISB16" s="114"/>
      <c r="ISC16" s="114"/>
      <c r="ISD16" s="114"/>
      <c r="ISE16" s="114"/>
      <c r="ISF16" s="114"/>
      <c r="ISG16" s="114"/>
      <c r="ISH16" s="114"/>
      <c r="ISI16" s="114"/>
      <c r="ISJ16" s="114"/>
      <c r="ISK16" s="114"/>
      <c r="ISL16" s="114"/>
      <c r="ISM16" s="114"/>
      <c r="ISN16" s="114"/>
      <c r="ISO16" s="114"/>
      <c r="ISP16" s="114"/>
      <c r="ISQ16" s="114"/>
      <c r="ISR16" s="114"/>
      <c r="ISS16" s="114"/>
      <c r="IST16" s="114"/>
      <c r="ISU16" s="114"/>
      <c r="ISV16" s="114"/>
      <c r="ISW16" s="114"/>
      <c r="ISX16" s="114"/>
      <c r="ISY16" s="114"/>
      <c r="ISZ16" s="114"/>
      <c r="ITA16" s="114"/>
      <c r="ITB16" s="114"/>
      <c r="ITC16" s="114"/>
      <c r="ITD16" s="114"/>
      <c r="ITE16" s="114"/>
      <c r="ITF16" s="114"/>
      <c r="ITG16" s="114"/>
      <c r="ITH16" s="114"/>
      <c r="ITI16" s="114"/>
      <c r="ITJ16" s="114"/>
      <c r="ITK16" s="114"/>
      <c r="ITL16" s="114"/>
      <c r="ITM16" s="114"/>
      <c r="ITN16" s="114"/>
      <c r="ITO16" s="114"/>
      <c r="ITP16" s="114"/>
      <c r="ITQ16" s="114"/>
      <c r="ITR16" s="114"/>
      <c r="ITS16" s="114"/>
      <c r="ITT16" s="114"/>
      <c r="ITU16" s="114"/>
      <c r="ITV16" s="114"/>
      <c r="ITW16" s="114"/>
      <c r="ITX16" s="114"/>
      <c r="ITY16" s="114"/>
      <c r="ITZ16" s="114"/>
      <c r="IUA16" s="114"/>
      <c r="IUB16" s="114"/>
      <c r="IUC16" s="114"/>
      <c r="IUD16" s="114"/>
      <c r="IUE16" s="114"/>
      <c r="IUF16" s="114"/>
      <c r="IUG16" s="114"/>
      <c r="IUH16" s="114"/>
      <c r="IUI16" s="114"/>
      <c r="IUJ16" s="114"/>
      <c r="IUK16" s="114"/>
      <c r="IUL16" s="114"/>
      <c r="IUM16" s="114"/>
      <c r="IUN16" s="114"/>
      <c r="IUO16" s="114"/>
      <c r="IUP16" s="114"/>
      <c r="IUQ16" s="114"/>
      <c r="IUR16" s="114"/>
      <c r="IUS16" s="114"/>
      <c r="IUT16" s="114"/>
      <c r="IUU16" s="114"/>
      <c r="IUV16" s="114"/>
      <c r="IUW16" s="114"/>
      <c r="IUX16" s="114"/>
      <c r="IUY16" s="114"/>
      <c r="IUZ16" s="114"/>
      <c r="IVA16" s="114"/>
      <c r="IVB16" s="114"/>
      <c r="IVC16" s="114"/>
      <c r="IVD16" s="114"/>
      <c r="IVE16" s="114"/>
      <c r="IVF16" s="114"/>
      <c r="IVG16" s="114"/>
      <c r="IVH16" s="114"/>
      <c r="IVI16" s="114"/>
      <c r="IVJ16" s="114"/>
      <c r="IVK16" s="114"/>
      <c r="IVL16" s="114"/>
      <c r="IVM16" s="114"/>
      <c r="IVN16" s="114"/>
      <c r="IVO16" s="114"/>
      <c r="IVP16" s="114"/>
      <c r="IVQ16" s="114"/>
      <c r="IVR16" s="114"/>
      <c r="IVS16" s="114"/>
      <c r="IVT16" s="114"/>
      <c r="IVU16" s="114"/>
      <c r="IVV16" s="114"/>
      <c r="IVW16" s="114"/>
      <c r="IVX16" s="114"/>
      <c r="IVY16" s="114"/>
      <c r="IVZ16" s="114"/>
      <c r="IWA16" s="114"/>
      <c r="IWB16" s="114"/>
      <c r="IWC16" s="114"/>
      <c r="IWD16" s="114"/>
      <c r="IWE16" s="114"/>
      <c r="IWF16" s="114"/>
      <c r="IWG16" s="114"/>
      <c r="IWH16" s="114"/>
      <c r="IWI16" s="114"/>
      <c r="IWJ16" s="114"/>
      <c r="IWK16" s="114"/>
      <c r="IWL16" s="114"/>
      <c r="IWM16" s="114"/>
      <c r="IWN16" s="114"/>
      <c r="IWO16" s="114"/>
      <c r="IWP16" s="114"/>
      <c r="IWQ16" s="114"/>
      <c r="IWR16" s="114"/>
      <c r="IWS16" s="114"/>
      <c r="IWT16" s="114"/>
      <c r="IWU16" s="114"/>
      <c r="IWV16" s="114"/>
      <c r="IWW16" s="114"/>
      <c r="IWX16" s="114"/>
      <c r="IWY16" s="114"/>
      <c r="IWZ16" s="114"/>
      <c r="IXA16" s="114"/>
      <c r="IXB16" s="114"/>
      <c r="IXC16" s="114"/>
      <c r="IXD16" s="114"/>
      <c r="IXE16" s="114"/>
      <c r="IXF16" s="114"/>
      <c r="IXG16" s="114"/>
      <c r="IXH16" s="114"/>
      <c r="IXI16" s="114"/>
      <c r="IXJ16" s="114"/>
      <c r="IXK16" s="114"/>
      <c r="IXL16" s="114"/>
      <c r="IXM16" s="114"/>
      <c r="IXN16" s="114"/>
      <c r="IXO16" s="114"/>
      <c r="IXP16" s="114"/>
      <c r="IXQ16" s="114"/>
      <c r="IXR16" s="114"/>
      <c r="IXS16" s="114"/>
      <c r="IXT16" s="114"/>
      <c r="IXU16" s="114"/>
      <c r="IXV16" s="114"/>
      <c r="IXW16" s="114"/>
      <c r="IXX16" s="114"/>
      <c r="IXY16" s="114"/>
      <c r="IXZ16" s="114"/>
      <c r="IYA16" s="114"/>
      <c r="IYB16" s="114"/>
      <c r="IYC16" s="114"/>
      <c r="IYD16" s="114"/>
      <c r="IYE16" s="114"/>
      <c r="IYF16" s="114"/>
      <c r="IYG16" s="114"/>
      <c r="IYH16" s="114"/>
      <c r="IYI16" s="114"/>
      <c r="IYJ16" s="114"/>
      <c r="IYK16" s="114"/>
      <c r="IYL16" s="114"/>
      <c r="IYM16" s="114"/>
      <c r="IYN16" s="114"/>
      <c r="IYO16" s="114"/>
      <c r="IYP16" s="114"/>
      <c r="IYQ16" s="114"/>
      <c r="IYR16" s="114"/>
      <c r="IYS16" s="114"/>
      <c r="IYT16" s="114"/>
      <c r="IYU16" s="114"/>
      <c r="IYV16" s="114"/>
      <c r="IYW16" s="114"/>
      <c r="IYX16" s="114"/>
      <c r="IYY16" s="114"/>
      <c r="IYZ16" s="114"/>
      <c r="IZA16" s="114"/>
      <c r="IZB16" s="114"/>
      <c r="IZC16" s="114"/>
      <c r="IZD16" s="114"/>
      <c r="IZE16" s="114"/>
      <c r="IZF16" s="114"/>
      <c r="IZG16" s="114"/>
      <c r="IZH16" s="114"/>
      <c r="IZI16" s="114"/>
      <c r="IZJ16" s="114"/>
      <c r="IZK16" s="114"/>
      <c r="IZL16" s="114"/>
      <c r="IZM16" s="114"/>
      <c r="IZN16" s="114"/>
      <c r="IZO16" s="114"/>
      <c r="IZP16" s="114"/>
      <c r="IZQ16" s="114"/>
      <c r="IZR16" s="114"/>
      <c r="IZS16" s="114"/>
      <c r="IZT16" s="114"/>
      <c r="IZU16" s="114"/>
      <c r="IZV16" s="114"/>
      <c r="IZW16" s="114"/>
      <c r="IZX16" s="114"/>
      <c r="IZY16" s="114"/>
      <c r="IZZ16" s="114"/>
      <c r="JAA16" s="114"/>
      <c r="JAB16" s="114"/>
      <c r="JAC16" s="114"/>
      <c r="JAD16" s="114"/>
      <c r="JAE16" s="114"/>
      <c r="JAF16" s="114"/>
      <c r="JAG16" s="114"/>
      <c r="JAH16" s="114"/>
      <c r="JAI16" s="114"/>
      <c r="JAJ16" s="114"/>
      <c r="JAK16" s="114"/>
      <c r="JAL16" s="114"/>
      <c r="JAM16" s="114"/>
      <c r="JAN16" s="114"/>
      <c r="JAO16" s="114"/>
      <c r="JAP16" s="114"/>
      <c r="JAQ16" s="114"/>
      <c r="JAR16" s="114"/>
      <c r="JAS16" s="114"/>
      <c r="JAT16" s="114"/>
      <c r="JAU16" s="114"/>
      <c r="JAV16" s="114"/>
      <c r="JAW16" s="114"/>
      <c r="JAX16" s="114"/>
      <c r="JAY16" s="114"/>
      <c r="JAZ16" s="114"/>
      <c r="JBA16" s="114"/>
      <c r="JBB16" s="114"/>
      <c r="JBC16" s="114"/>
      <c r="JBD16" s="114"/>
      <c r="JBE16" s="114"/>
      <c r="JBF16" s="114"/>
      <c r="JBG16" s="114"/>
      <c r="JBH16" s="114"/>
      <c r="JBI16" s="114"/>
      <c r="JBJ16" s="114"/>
      <c r="JBK16" s="114"/>
      <c r="JBL16" s="114"/>
      <c r="JBM16" s="114"/>
      <c r="JBN16" s="114"/>
      <c r="JBO16" s="114"/>
      <c r="JBP16" s="114"/>
      <c r="JBQ16" s="114"/>
      <c r="JBR16" s="114"/>
      <c r="JBS16" s="114"/>
      <c r="JBT16" s="114"/>
      <c r="JBU16" s="114"/>
      <c r="JBV16" s="114"/>
      <c r="JBW16" s="114"/>
      <c r="JBX16" s="114"/>
      <c r="JBY16" s="114"/>
      <c r="JBZ16" s="114"/>
      <c r="JCA16" s="114"/>
      <c r="JCB16" s="114"/>
      <c r="JCC16" s="114"/>
      <c r="JCD16" s="114"/>
      <c r="JCE16" s="114"/>
      <c r="JCF16" s="114"/>
      <c r="JCG16" s="114"/>
      <c r="JCH16" s="114"/>
      <c r="JCI16" s="114"/>
      <c r="JCJ16" s="114"/>
      <c r="JCK16" s="114"/>
      <c r="JCL16" s="114"/>
      <c r="JCM16" s="114"/>
      <c r="JCN16" s="114"/>
      <c r="JCO16" s="114"/>
      <c r="JCP16" s="114"/>
      <c r="JCQ16" s="114"/>
      <c r="JCR16" s="114"/>
      <c r="JCS16" s="114"/>
      <c r="JCT16" s="114"/>
      <c r="JCU16" s="114"/>
      <c r="JCV16" s="114"/>
      <c r="JCW16" s="114"/>
      <c r="JCX16" s="114"/>
      <c r="JCY16" s="114"/>
      <c r="JCZ16" s="114"/>
      <c r="JDA16" s="114"/>
      <c r="JDB16" s="114"/>
      <c r="JDC16" s="114"/>
      <c r="JDD16" s="114"/>
      <c r="JDE16" s="114"/>
      <c r="JDF16" s="114"/>
      <c r="JDG16" s="114"/>
      <c r="JDH16" s="114"/>
      <c r="JDI16" s="114"/>
      <c r="JDJ16" s="114"/>
      <c r="JDK16" s="114"/>
      <c r="JDL16" s="114"/>
      <c r="JDM16" s="114"/>
      <c r="JDN16" s="114"/>
      <c r="JDO16" s="114"/>
      <c r="JDP16" s="114"/>
      <c r="JDQ16" s="114"/>
      <c r="JDR16" s="114"/>
      <c r="JDS16" s="114"/>
      <c r="JDT16" s="114"/>
      <c r="JDU16" s="114"/>
      <c r="JDV16" s="114"/>
      <c r="JDW16" s="114"/>
      <c r="JDX16" s="114"/>
      <c r="JDY16" s="114"/>
      <c r="JDZ16" s="114"/>
      <c r="JEA16" s="114"/>
      <c r="JEB16" s="114"/>
      <c r="JEC16" s="114"/>
      <c r="JED16" s="114"/>
      <c r="JEE16" s="114"/>
      <c r="JEF16" s="114"/>
      <c r="JEG16" s="114"/>
      <c r="JEH16" s="114"/>
      <c r="JEI16" s="114"/>
      <c r="JEJ16" s="114"/>
      <c r="JEK16" s="114"/>
      <c r="JEL16" s="114"/>
      <c r="JEM16" s="114"/>
      <c r="JEN16" s="114"/>
      <c r="JEO16" s="114"/>
      <c r="JEP16" s="114"/>
      <c r="JEQ16" s="114"/>
      <c r="JER16" s="114"/>
      <c r="JES16" s="114"/>
      <c r="JET16" s="114"/>
      <c r="JEU16" s="114"/>
      <c r="JEV16" s="114"/>
      <c r="JEW16" s="114"/>
      <c r="JEX16" s="114"/>
      <c r="JEY16" s="114"/>
      <c r="JEZ16" s="114"/>
      <c r="JFA16" s="114"/>
      <c r="JFB16" s="114"/>
      <c r="JFC16" s="114"/>
      <c r="JFD16" s="114"/>
      <c r="JFE16" s="114"/>
      <c r="JFF16" s="114"/>
      <c r="JFG16" s="114"/>
      <c r="JFH16" s="114"/>
      <c r="JFI16" s="114"/>
      <c r="JFJ16" s="114"/>
      <c r="JFK16" s="114"/>
      <c r="JFL16" s="114"/>
      <c r="JFM16" s="114"/>
      <c r="JFN16" s="114"/>
      <c r="JFO16" s="114"/>
      <c r="JFP16" s="114"/>
      <c r="JFQ16" s="114"/>
      <c r="JFR16" s="114"/>
      <c r="JFS16" s="114"/>
      <c r="JFT16" s="114"/>
      <c r="JFU16" s="114"/>
      <c r="JFV16" s="114"/>
      <c r="JFW16" s="114"/>
      <c r="JFX16" s="114"/>
      <c r="JFY16" s="114"/>
      <c r="JFZ16" s="114"/>
      <c r="JGA16" s="114"/>
      <c r="JGB16" s="114"/>
      <c r="JGC16" s="114"/>
      <c r="JGD16" s="114"/>
      <c r="JGE16" s="114"/>
      <c r="JGF16" s="114"/>
      <c r="JGG16" s="114"/>
      <c r="JGH16" s="114"/>
      <c r="JGI16" s="114"/>
      <c r="JGJ16" s="114"/>
      <c r="JGK16" s="114"/>
      <c r="JGL16" s="114"/>
      <c r="JGM16" s="114"/>
      <c r="JGN16" s="114"/>
      <c r="JGO16" s="114"/>
      <c r="JGP16" s="114"/>
      <c r="JGQ16" s="114"/>
      <c r="JGR16" s="114"/>
      <c r="JGS16" s="114"/>
      <c r="JGT16" s="114"/>
      <c r="JGU16" s="114"/>
      <c r="JGV16" s="114"/>
      <c r="JGW16" s="114"/>
      <c r="JGX16" s="114"/>
      <c r="JGY16" s="114"/>
      <c r="JGZ16" s="114"/>
      <c r="JHA16" s="114"/>
      <c r="JHB16" s="114"/>
      <c r="JHC16" s="114"/>
      <c r="JHD16" s="114"/>
      <c r="JHE16" s="114"/>
      <c r="JHF16" s="114"/>
      <c r="JHG16" s="114"/>
      <c r="JHH16" s="114"/>
      <c r="JHI16" s="114"/>
      <c r="JHJ16" s="114"/>
      <c r="JHK16" s="114"/>
      <c r="JHL16" s="114"/>
      <c r="JHM16" s="114"/>
      <c r="JHN16" s="114"/>
      <c r="JHO16" s="114"/>
      <c r="JHP16" s="114"/>
      <c r="JHQ16" s="114"/>
      <c r="JHR16" s="114"/>
      <c r="JHS16" s="114"/>
      <c r="JHT16" s="114"/>
      <c r="JHU16" s="114"/>
      <c r="JHV16" s="114"/>
      <c r="JHW16" s="114"/>
      <c r="JHX16" s="114"/>
      <c r="JHY16" s="114"/>
      <c r="JHZ16" s="114"/>
      <c r="JIA16" s="114"/>
      <c r="JIB16" s="114"/>
      <c r="JIC16" s="114"/>
      <c r="JID16" s="114"/>
      <c r="JIE16" s="114"/>
      <c r="JIF16" s="114"/>
      <c r="JIG16" s="114"/>
      <c r="JIH16" s="114"/>
      <c r="JII16" s="114"/>
      <c r="JIJ16" s="114"/>
      <c r="JIK16" s="114"/>
      <c r="JIL16" s="114"/>
      <c r="JIM16" s="114"/>
      <c r="JIN16" s="114"/>
      <c r="JIO16" s="114"/>
      <c r="JIP16" s="114"/>
      <c r="JIQ16" s="114"/>
      <c r="JIR16" s="114"/>
      <c r="JIS16" s="114"/>
      <c r="JIT16" s="114"/>
      <c r="JIU16" s="114"/>
      <c r="JIV16" s="114"/>
      <c r="JIW16" s="114"/>
      <c r="JIX16" s="114"/>
      <c r="JIY16" s="114"/>
      <c r="JIZ16" s="114"/>
      <c r="JJA16" s="114"/>
      <c r="JJB16" s="114"/>
      <c r="JJC16" s="114"/>
      <c r="JJD16" s="114"/>
      <c r="JJE16" s="114"/>
      <c r="JJF16" s="114"/>
      <c r="JJG16" s="114"/>
      <c r="JJH16" s="114"/>
      <c r="JJI16" s="114"/>
      <c r="JJJ16" s="114"/>
      <c r="JJK16" s="114"/>
      <c r="JJL16" s="114"/>
      <c r="JJM16" s="114"/>
      <c r="JJN16" s="114"/>
      <c r="JJO16" s="114"/>
      <c r="JJP16" s="114"/>
      <c r="JJQ16" s="114"/>
      <c r="JJR16" s="114"/>
      <c r="JJS16" s="114"/>
      <c r="JJT16" s="114"/>
      <c r="JJU16" s="114"/>
      <c r="JJV16" s="114"/>
      <c r="JJW16" s="114"/>
      <c r="JJX16" s="114"/>
      <c r="JJY16" s="114"/>
      <c r="JJZ16" s="114"/>
      <c r="JKA16" s="114"/>
      <c r="JKB16" s="114"/>
      <c r="JKC16" s="114"/>
      <c r="JKD16" s="114"/>
      <c r="JKE16" s="114"/>
      <c r="JKF16" s="114"/>
      <c r="JKG16" s="114"/>
      <c r="JKH16" s="114"/>
      <c r="JKI16" s="114"/>
      <c r="JKJ16" s="114"/>
      <c r="JKK16" s="114"/>
      <c r="JKL16" s="114"/>
      <c r="JKM16" s="114"/>
      <c r="JKN16" s="114"/>
      <c r="JKO16" s="114"/>
      <c r="JKP16" s="114"/>
      <c r="JKQ16" s="114"/>
      <c r="JKR16" s="114"/>
      <c r="JKS16" s="114"/>
      <c r="JKT16" s="114"/>
      <c r="JKU16" s="114"/>
      <c r="JKV16" s="114"/>
      <c r="JKW16" s="114"/>
      <c r="JKX16" s="114"/>
      <c r="JKY16" s="114"/>
      <c r="JKZ16" s="114"/>
      <c r="JLA16" s="114"/>
      <c r="JLB16" s="114"/>
      <c r="JLC16" s="114"/>
      <c r="JLD16" s="114"/>
      <c r="JLE16" s="114"/>
      <c r="JLF16" s="114"/>
      <c r="JLG16" s="114"/>
      <c r="JLH16" s="114"/>
      <c r="JLI16" s="114"/>
      <c r="JLJ16" s="114"/>
      <c r="JLK16" s="114"/>
      <c r="JLL16" s="114"/>
      <c r="JLM16" s="114"/>
      <c r="JLN16" s="114"/>
      <c r="JLO16" s="114"/>
      <c r="JLP16" s="114"/>
      <c r="JLQ16" s="114"/>
      <c r="JLR16" s="114"/>
      <c r="JLS16" s="114"/>
      <c r="JLT16" s="114"/>
      <c r="JLU16" s="114"/>
      <c r="JLV16" s="114"/>
      <c r="JLW16" s="114"/>
      <c r="JLX16" s="114"/>
      <c r="JLY16" s="114"/>
      <c r="JLZ16" s="114"/>
      <c r="JMA16" s="114"/>
      <c r="JMB16" s="114"/>
      <c r="JMC16" s="114"/>
      <c r="JMD16" s="114"/>
      <c r="JME16" s="114"/>
      <c r="JMF16" s="114"/>
      <c r="JMG16" s="114"/>
      <c r="JMH16" s="114"/>
      <c r="JMI16" s="114"/>
      <c r="JMJ16" s="114"/>
      <c r="JMK16" s="114"/>
      <c r="JML16" s="114"/>
      <c r="JMM16" s="114"/>
      <c r="JMN16" s="114"/>
      <c r="JMO16" s="114"/>
      <c r="JMP16" s="114"/>
      <c r="JMQ16" s="114"/>
      <c r="JMR16" s="114"/>
      <c r="JMS16" s="114"/>
      <c r="JMT16" s="114"/>
      <c r="JMU16" s="114"/>
      <c r="JMV16" s="114"/>
      <c r="JMW16" s="114"/>
      <c r="JMX16" s="114"/>
      <c r="JMY16" s="114"/>
      <c r="JMZ16" s="114"/>
      <c r="JNA16" s="114"/>
      <c r="JNB16" s="114"/>
      <c r="JNC16" s="114"/>
      <c r="JND16" s="114"/>
      <c r="JNE16" s="114"/>
      <c r="JNF16" s="114"/>
      <c r="JNG16" s="114"/>
      <c r="JNH16" s="114"/>
      <c r="JNI16" s="114"/>
      <c r="JNJ16" s="114"/>
      <c r="JNK16" s="114"/>
      <c r="JNL16" s="114"/>
      <c r="JNM16" s="114"/>
      <c r="JNN16" s="114"/>
      <c r="JNO16" s="114"/>
      <c r="JNP16" s="114"/>
      <c r="JNQ16" s="114"/>
      <c r="JNR16" s="114"/>
      <c r="JNS16" s="114"/>
      <c r="JNT16" s="114"/>
      <c r="JNU16" s="114"/>
      <c r="JNV16" s="114"/>
      <c r="JNW16" s="114"/>
      <c r="JNX16" s="114"/>
      <c r="JNY16" s="114"/>
      <c r="JNZ16" s="114"/>
      <c r="JOA16" s="114"/>
      <c r="JOB16" s="114"/>
      <c r="JOC16" s="114"/>
      <c r="JOD16" s="114"/>
      <c r="JOE16" s="114"/>
      <c r="JOF16" s="114"/>
      <c r="JOG16" s="114"/>
      <c r="JOH16" s="114"/>
      <c r="JOI16" s="114"/>
      <c r="JOJ16" s="114"/>
      <c r="JOK16" s="114"/>
      <c r="JOL16" s="114"/>
      <c r="JOM16" s="114"/>
      <c r="JON16" s="114"/>
      <c r="JOO16" s="114"/>
      <c r="JOP16" s="114"/>
      <c r="JOQ16" s="114"/>
      <c r="JOR16" s="114"/>
      <c r="JOS16" s="114"/>
      <c r="JOT16" s="114"/>
      <c r="JOU16" s="114"/>
      <c r="JOV16" s="114"/>
      <c r="JOW16" s="114"/>
      <c r="JOX16" s="114"/>
      <c r="JOY16" s="114"/>
      <c r="JOZ16" s="114"/>
      <c r="JPA16" s="114"/>
      <c r="JPB16" s="114"/>
      <c r="JPC16" s="114"/>
      <c r="JPD16" s="114"/>
      <c r="JPE16" s="114"/>
      <c r="JPF16" s="114"/>
      <c r="JPG16" s="114"/>
      <c r="JPH16" s="114"/>
      <c r="JPI16" s="114"/>
      <c r="JPJ16" s="114"/>
      <c r="JPK16" s="114"/>
      <c r="JPL16" s="114"/>
      <c r="JPM16" s="114"/>
      <c r="JPN16" s="114"/>
      <c r="JPO16" s="114"/>
      <c r="JPP16" s="114"/>
      <c r="JPQ16" s="114"/>
      <c r="JPR16" s="114"/>
      <c r="JPS16" s="114"/>
      <c r="JPT16" s="114"/>
      <c r="JPU16" s="114"/>
      <c r="JPV16" s="114"/>
      <c r="JPW16" s="114"/>
      <c r="JPX16" s="114"/>
      <c r="JPY16" s="114"/>
      <c r="JPZ16" s="114"/>
      <c r="JQA16" s="114"/>
      <c r="JQB16" s="114"/>
      <c r="JQC16" s="114"/>
      <c r="JQD16" s="114"/>
      <c r="JQE16" s="114"/>
      <c r="JQF16" s="114"/>
      <c r="JQG16" s="114"/>
      <c r="JQH16" s="114"/>
      <c r="JQI16" s="114"/>
      <c r="JQJ16" s="114"/>
      <c r="JQK16" s="114"/>
      <c r="JQL16" s="114"/>
      <c r="JQM16" s="114"/>
      <c r="JQN16" s="114"/>
      <c r="JQO16" s="114"/>
      <c r="JQP16" s="114"/>
      <c r="JQQ16" s="114"/>
      <c r="JQR16" s="114"/>
      <c r="JQS16" s="114"/>
      <c r="JQT16" s="114"/>
      <c r="JQU16" s="114"/>
      <c r="JQV16" s="114"/>
      <c r="JQW16" s="114"/>
      <c r="JQX16" s="114"/>
      <c r="JQY16" s="114"/>
      <c r="JQZ16" s="114"/>
      <c r="JRA16" s="114"/>
      <c r="JRB16" s="114"/>
      <c r="JRC16" s="114"/>
      <c r="JRD16" s="114"/>
      <c r="JRE16" s="114"/>
      <c r="JRF16" s="114"/>
      <c r="JRG16" s="114"/>
      <c r="JRH16" s="114"/>
      <c r="JRI16" s="114"/>
      <c r="JRJ16" s="114"/>
      <c r="JRK16" s="114"/>
      <c r="JRL16" s="114"/>
      <c r="JRM16" s="114"/>
      <c r="JRN16" s="114"/>
      <c r="JRO16" s="114"/>
      <c r="JRP16" s="114"/>
      <c r="JRQ16" s="114"/>
      <c r="JRR16" s="114"/>
      <c r="JRS16" s="114"/>
      <c r="JRT16" s="114"/>
      <c r="JRU16" s="114"/>
      <c r="JRV16" s="114"/>
      <c r="JRW16" s="114"/>
      <c r="JRX16" s="114"/>
      <c r="JRY16" s="114"/>
      <c r="JRZ16" s="114"/>
      <c r="JSA16" s="114"/>
      <c r="JSB16" s="114"/>
      <c r="JSC16" s="114"/>
      <c r="JSD16" s="114"/>
      <c r="JSE16" s="114"/>
      <c r="JSF16" s="114"/>
      <c r="JSG16" s="114"/>
      <c r="JSH16" s="114"/>
      <c r="JSI16" s="114"/>
      <c r="JSJ16" s="114"/>
      <c r="JSK16" s="114"/>
      <c r="JSL16" s="114"/>
      <c r="JSM16" s="114"/>
      <c r="JSN16" s="114"/>
      <c r="JSO16" s="114"/>
      <c r="JSP16" s="114"/>
      <c r="JSQ16" s="114"/>
      <c r="JSR16" s="114"/>
      <c r="JSS16" s="114"/>
      <c r="JST16" s="114"/>
      <c r="JSU16" s="114"/>
      <c r="JSV16" s="114"/>
      <c r="JSW16" s="114"/>
      <c r="JSX16" s="114"/>
      <c r="JSY16" s="114"/>
      <c r="JSZ16" s="114"/>
      <c r="JTA16" s="114"/>
      <c r="JTB16" s="114"/>
      <c r="JTC16" s="114"/>
      <c r="JTD16" s="114"/>
      <c r="JTE16" s="114"/>
      <c r="JTF16" s="114"/>
      <c r="JTG16" s="114"/>
      <c r="JTH16" s="114"/>
      <c r="JTI16" s="114"/>
      <c r="JTJ16" s="114"/>
      <c r="JTK16" s="114"/>
      <c r="JTL16" s="114"/>
      <c r="JTM16" s="114"/>
      <c r="JTN16" s="114"/>
      <c r="JTO16" s="114"/>
      <c r="JTP16" s="114"/>
      <c r="JTQ16" s="114"/>
      <c r="JTR16" s="114"/>
      <c r="JTS16" s="114"/>
      <c r="JTT16" s="114"/>
      <c r="JTU16" s="114"/>
      <c r="JTV16" s="114"/>
      <c r="JTW16" s="114"/>
      <c r="JTX16" s="114"/>
      <c r="JTY16" s="114"/>
      <c r="JTZ16" s="114"/>
      <c r="JUA16" s="114"/>
      <c r="JUB16" s="114"/>
      <c r="JUC16" s="114"/>
      <c r="JUD16" s="114"/>
      <c r="JUE16" s="114"/>
      <c r="JUF16" s="114"/>
      <c r="JUG16" s="114"/>
      <c r="JUH16" s="114"/>
      <c r="JUI16" s="114"/>
      <c r="JUJ16" s="114"/>
      <c r="JUK16" s="114"/>
      <c r="JUL16" s="114"/>
      <c r="JUM16" s="114"/>
      <c r="JUN16" s="114"/>
      <c r="JUO16" s="114"/>
      <c r="JUP16" s="114"/>
      <c r="JUQ16" s="114"/>
      <c r="JUR16" s="114"/>
      <c r="JUS16" s="114"/>
      <c r="JUT16" s="114"/>
      <c r="JUU16" s="114"/>
      <c r="JUV16" s="114"/>
      <c r="JUW16" s="114"/>
      <c r="JUX16" s="114"/>
      <c r="JUY16" s="114"/>
      <c r="JUZ16" s="114"/>
      <c r="JVA16" s="114"/>
      <c r="JVB16" s="114"/>
      <c r="JVC16" s="114"/>
      <c r="JVD16" s="114"/>
      <c r="JVE16" s="114"/>
      <c r="JVF16" s="114"/>
      <c r="JVG16" s="114"/>
      <c r="JVH16" s="114"/>
      <c r="JVI16" s="114"/>
      <c r="JVJ16" s="114"/>
      <c r="JVK16" s="114"/>
      <c r="JVL16" s="114"/>
      <c r="JVM16" s="114"/>
      <c r="JVN16" s="114"/>
      <c r="JVO16" s="114"/>
      <c r="JVP16" s="114"/>
      <c r="JVQ16" s="114"/>
      <c r="JVR16" s="114"/>
      <c r="JVS16" s="114"/>
      <c r="JVT16" s="114"/>
      <c r="JVU16" s="114"/>
      <c r="JVV16" s="114"/>
      <c r="JVW16" s="114"/>
      <c r="JVX16" s="114"/>
      <c r="JVY16" s="114"/>
      <c r="JVZ16" s="114"/>
      <c r="JWA16" s="114"/>
      <c r="JWB16" s="114"/>
      <c r="JWC16" s="114"/>
      <c r="JWD16" s="114"/>
      <c r="JWE16" s="114"/>
      <c r="JWF16" s="114"/>
      <c r="JWG16" s="114"/>
      <c r="JWH16" s="114"/>
      <c r="JWI16" s="114"/>
      <c r="JWJ16" s="114"/>
      <c r="JWK16" s="114"/>
      <c r="JWL16" s="114"/>
      <c r="JWM16" s="114"/>
      <c r="JWN16" s="114"/>
      <c r="JWO16" s="114"/>
      <c r="JWP16" s="114"/>
      <c r="JWQ16" s="114"/>
      <c r="JWR16" s="114"/>
      <c r="JWS16" s="114"/>
      <c r="JWT16" s="114"/>
      <c r="JWU16" s="114"/>
      <c r="JWV16" s="114"/>
      <c r="JWW16" s="114"/>
      <c r="JWX16" s="114"/>
      <c r="JWY16" s="114"/>
      <c r="JWZ16" s="114"/>
      <c r="JXA16" s="114"/>
      <c r="JXB16" s="114"/>
      <c r="JXC16" s="114"/>
      <c r="JXD16" s="114"/>
      <c r="JXE16" s="114"/>
      <c r="JXF16" s="114"/>
      <c r="JXG16" s="114"/>
      <c r="JXH16" s="114"/>
      <c r="JXI16" s="114"/>
      <c r="JXJ16" s="114"/>
      <c r="JXK16" s="114"/>
      <c r="JXL16" s="114"/>
      <c r="JXM16" s="114"/>
      <c r="JXN16" s="114"/>
      <c r="JXO16" s="114"/>
      <c r="JXP16" s="114"/>
      <c r="JXQ16" s="114"/>
      <c r="JXR16" s="114"/>
      <c r="JXS16" s="114"/>
      <c r="JXT16" s="114"/>
      <c r="JXU16" s="114"/>
      <c r="JXV16" s="114"/>
      <c r="JXW16" s="114"/>
      <c r="JXX16" s="114"/>
      <c r="JXY16" s="114"/>
      <c r="JXZ16" s="114"/>
      <c r="JYA16" s="114"/>
      <c r="JYB16" s="114"/>
      <c r="JYC16" s="114"/>
      <c r="JYD16" s="114"/>
      <c r="JYE16" s="114"/>
      <c r="JYF16" s="114"/>
      <c r="JYG16" s="114"/>
      <c r="JYH16" s="114"/>
      <c r="JYI16" s="114"/>
      <c r="JYJ16" s="114"/>
      <c r="JYK16" s="114"/>
      <c r="JYL16" s="114"/>
      <c r="JYM16" s="114"/>
      <c r="JYN16" s="114"/>
      <c r="JYO16" s="114"/>
      <c r="JYP16" s="114"/>
      <c r="JYQ16" s="114"/>
      <c r="JYR16" s="114"/>
      <c r="JYS16" s="114"/>
      <c r="JYT16" s="114"/>
      <c r="JYU16" s="114"/>
      <c r="JYV16" s="114"/>
      <c r="JYW16" s="114"/>
      <c r="JYX16" s="114"/>
      <c r="JYY16" s="114"/>
      <c r="JYZ16" s="114"/>
      <c r="JZA16" s="114"/>
      <c r="JZB16" s="114"/>
      <c r="JZC16" s="114"/>
      <c r="JZD16" s="114"/>
      <c r="JZE16" s="114"/>
      <c r="JZF16" s="114"/>
      <c r="JZG16" s="114"/>
      <c r="JZH16" s="114"/>
      <c r="JZI16" s="114"/>
      <c r="JZJ16" s="114"/>
      <c r="JZK16" s="114"/>
      <c r="JZL16" s="114"/>
      <c r="JZM16" s="114"/>
      <c r="JZN16" s="114"/>
      <c r="JZO16" s="114"/>
      <c r="JZP16" s="114"/>
      <c r="JZQ16" s="114"/>
      <c r="JZR16" s="114"/>
      <c r="JZS16" s="114"/>
      <c r="JZT16" s="114"/>
      <c r="JZU16" s="114"/>
      <c r="JZV16" s="114"/>
      <c r="JZW16" s="114"/>
      <c r="JZX16" s="114"/>
      <c r="JZY16" s="114"/>
      <c r="JZZ16" s="114"/>
      <c r="KAA16" s="114"/>
      <c r="KAB16" s="114"/>
      <c r="KAC16" s="114"/>
      <c r="KAD16" s="114"/>
      <c r="KAE16" s="114"/>
      <c r="KAF16" s="114"/>
      <c r="KAG16" s="114"/>
      <c r="KAH16" s="114"/>
      <c r="KAI16" s="114"/>
      <c r="KAJ16" s="114"/>
      <c r="KAK16" s="114"/>
      <c r="KAL16" s="114"/>
      <c r="KAM16" s="114"/>
      <c r="KAN16" s="114"/>
      <c r="KAO16" s="114"/>
      <c r="KAP16" s="114"/>
      <c r="KAQ16" s="114"/>
      <c r="KAR16" s="114"/>
      <c r="KAS16" s="114"/>
      <c r="KAT16" s="114"/>
      <c r="KAU16" s="114"/>
      <c r="KAV16" s="114"/>
      <c r="KAW16" s="114"/>
      <c r="KAX16" s="114"/>
      <c r="KAY16" s="114"/>
      <c r="KAZ16" s="114"/>
      <c r="KBA16" s="114"/>
      <c r="KBB16" s="114"/>
      <c r="KBC16" s="114"/>
      <c r="KBD16" s="114"/>
      <c r="KBE16" s="114"/>
      <c r="KBF16" s="114"/>
      <c r="KBG16" s="114"/>
      <c r="KBH16" s="114"/>
      <c r="KBI16" s="114"/>
      <c r="KBJ16" s="114"/>
      <c r="KBK16" s="114"/>
      <c r="KBL16" s="114"/>
      <c r="KBM16" s="114"/>
      <c r="KBN16" s="114"/>
      <c r="KBO16" s="114"/>
      <c r="KBP16" s="114"/>
      <c r="KBQ16" s="114"/>
      <c r="KBR16" s="114"/>
      <c r="KBS16" s="114"/>
      <c r="KBT16" s="114"/>
      <c r="KBU16" s="114"/>
      <c r="KBV16" s="114"/>
      <c r="KBW16" s="114"/>
      <c r="KBX16" s="114"/>
      <c r="KBY16" s="114"/>
      <c r="KBZ16" s="114"/>
      <c r="KCA16" s="114"/>
      <c r="KCB16" s="114"/>
      <c r="KCC16" s="114"/>
      <c r="KCD16" s="114"/>
      <c r="KCE16" s="114"/>
      <c r="KCF16" s="114"/>
      <c r="KCG16" s="114"/>
      <c r="KCH16" s="114"/>
      <c r="KCI16" s="114"/>
      <c r="KCJ16" s="114"/>
      <c r="KCK16" s="114"/>
      <c r="KCL16" s="114"/>
      <c r="KCM16" s="114"/>
      <c r="KCN16" s="114"/>
      <c r="KCO16" s="114"/>
      <c r="KCP16" s="114"/>
      <c r="KCQ16" s="114"/>
      <c r="KCR16" s="114"/>
      <c r="KCS16" s="114"/>
      <c r="KCT16" s="114"/>
      <c r="KCU16" s="114"/>
      <c r="KCV16" s="114"/>
      <c r="KCW16" s="114"/>
      <c r="KCX16" s="114"/>
      <c r="KCY16" s="114"/>
      <c r="KCZ16" s="114"/>
      <c r="KDA16" s="114"/>
      <c r="KDB16" s="114"/>
      <c r="KDC16" s="114"/>
      <c r="KDD16" s="114"/>
      <c r="KDE16" s="114"/>
      <c r="KDF16" s="114"/>
      <c r="KDG16" s="114"/>
      <c r="KDH16" s="114"/>
      <c r="KDI16" s="114"/>
      <c r="KDJ16" s="114"/>
      <c r="KDK16" s="114"/>
      <c r="KDL16" s="114"/>
      <c r="KDM16" s="114"/>
      <c r="KDN16" s="114"/>
      <c r="KDO16" s="114"/>
      <c r="KDP16" s="114"/>
      <c r="KDQ16" s="114"/>
      <c r="KDR16" s="114"/>
      <c r="KDS16" s="114"/>
      <c r="KDT16" s="114"/>
      <c r="KDU16" s="114"/>
      <c r="KDV16" s="114"/>
      <c r="KDW16" s="114"/>
      <c r="KDX16" s="114"/>
      <c r="KDY16" s="114"/>
      <c r="KDZ16" s="114"/>
      <c r="KEA16" s="114"/>
      <c r="KEB16" s="114"/>
      <c r="KEC16" s="114"/>
      <c r="KED16" s="114"/>
      <c r="KEE16" s="114"/>
      <c r="KEF16" s="114"/>
      <c r="KEG16" s="114"/>
      <c r="KEH16" s="114"/>
      <c r="KEI16" s="114"/>
      <c r="KEJ16" s="114"/>
      <c r="KEK16" s="114"/>
      <c r="KEL16" s="114"/>
      <c r="KEM16" s="114"/>
      <c r="KEN16" s="114"/>
      <c r="KEO16" s="114"/>
      <c r="KEP16" s="114"/>
      <c r="KEQ16" s="114"/>
      <c r="KER16" s="114"/>
      <c r="KES16" s="114"/>
      <c r="KET16" s="114"/>
      <c r="KEU16" s="114"/>
      <c r="KEV16" s="114"/>
      <c r="KEW16" s="114"/>
      <c r="KEX16" s="114"/>
      <c r="KEY16" s="114"/>
      <c r="KEZ16" s="114"/>
      <c r="KFA16" s="114"/>
      <c r="KFB16" s="114"/>
      <c r="KFC16" s="114"/>
      <c r="KFD16" s="114"/>
      <c r="KFE16" s="114"/>
      <c r="KFF16" s="114"/>
      <c r="KFG16" s="114"/>
      <c r="KFH16" s="114"/>
      <c r="KFI16" s="114"/>
      <c r="KFJ16" s="114"/>
      <c r="KFK16" s="114"/>
      <c r="KFL16" s="114"/>
      <c r="KFM16" s="114"/>
      <c r="KFN16" s="114"/>
      <c r="KFO16" s="114"/>
      <c r="KFP16" s="114"/>
      <c r="KFQ16" s="114"/>
      <c r="KFR16" s="114"/>
      <c r="KFS16" s="114"/>
      <c r="KFT16" s="114"/>
      <c r="KFU16" s="114"/>
      <c r="KFV16" s="114"/>
      <c r="KFW16" s="114"/>
      <c r="KFX16" s="114"/>
      <c r="KFY16" s="114"/>
      <c r="KFZ16" s="114"/>
      <c r="KGA16" s="114"/>
      <c r="KGB16" s="114"/>
      <c r="KGC16" s="114"/>
      <c r="KGD16" s="114"/>
      <c r="KGE16" s="114"/>
      <c r="KGF16" s="114"/>
      <c r="KGG16" s="114"/>
      <c r="KGH16" s="114"/>
      <c r="KGI16" s="114"/>
      <c r="KGJ16" s="114"/>
      <c r="KGK16" s="114"/>
      <c r="KGL16" s="114"/>
      <c r="KGM16" s="114"/>
      <c r="KGN16" s="114"/>
      <c r="KGO16" s="114"/>
      <c r="KGP16" s="114"/>
      <c r="KGQ16" s="114"/>
      <c r="KGR16" s="114"/>
      <c r="KGS16" s="114"/>
      <c r="KGT16" s="114"/>
      <c r="KGU16" s="114"/>
      <c r="KGV16" s="114"/>
      <c r="KGW16" s="114"/>
      <c r="KGX16" s="114"/>
      <c r="KGY16" s="114"/>
      <c r="KGZ16" s="114"/>
      <c r="KHA16" s="114"/>
      <c r="KHB16" s="114"/>
      <c r="KHC16" s="114"/>
      <c r="KHD16" s="114"/>
      <c r="KHE16" s="114"/>
      <c r="KHF16" s="114"/>
      <c r="KHG16" s="114"/>
      <c r="KHH16" s="114"/>
      <c r="KHI16" s="114"/>
      <c r="KHJ16" s="114"/>
      <c r="KHK16" s="114"/>
      <c r="KHL16" s="114"/>
      <c r="KHM16" s="114"/>
      <c r="KHN16" s="114"/>
      <c r="KHO16" s="114"/>
      <c r="KHP16" s="114"/>
      <c r="KHQ16" s="114"/>
      <c r="KHR16" s="114"/>
      <c r="KHS16" s="114"/>
      <c r="KHT16" s="114"/>
      <c r="KHU16" s="114"/>
      <c r="KHV16" s="114"/>
      <c r="KHW16" s="114"/>
      <c r="KHX16" s="114"/>
      <c r="KHY16" s="114"/>
      <c r="KHZ16" s="114"/>
      <c r="KIA16" s="114"/>
      <c r="KIB16" s="114"/>
      <c r="KIC16" s="114"/>
      <c r="KID16" s="114"/>
      <c r="KIE16" s="114"/>
      <c r="KIF16" s="114"/>
      <c r="KIG16" s="114"/>
      <c r="KIH16" s="114"/>
      <c r="KII16" s="114"/>
      <c r="KIJ16" s="114"/>
      <c r="KIK16" s="114"/>
      <c r="KIL16" s="114"/>
      <c r="KIM16" s="114"/>
      <c r="KIN16" s="114"/>
      <c r="KIO16" s="114"/>
      <c r="KIP16" s="114"/>
      <c r="KIQ16" s="114"/>
      <c r="KIR16" s="114"/>
      <c r="KIS16" s="114"/>
      <c r="KIT16" s="114"/>
      <c r="KIU16" s="114"/>
      <c r="KIV16" s="114"/>
      <c r="KIW16" s="114"/>
      <c r="KIX16" s="114"/>
      <c r="KIY16" s="114"/>
      <c r="KIZ16" s="114"/>
      <c r="KJA16" s="114"/>
      <c r="KJB16" s="114"/>
      <c r="KJC16" s="114"/>
      <c r="KJD16" s="114"/>
      <c r="KJE16" s="114"/>
      <c r="KJF16" s="114"/>
      <c r="KJG16" s="114"/>
      <c r="KJH16" s="114"/>
      <c r="KJI16" s="114"/>
      <c r="KJJ16" s="114"/>
      <c r="KJK16" s="114"/>
      <c r="KJL16" s="114"/>
      <c r="KJM16" s="114"/>
      <c r="KJN16" s="114"/>
      <c r="KJO16" s="114"/>
      <c r="KJP16" s="114"/>
      <c r="KJQ16" s="114"/>
      <c r="KJR16" s="114"/>
      <c r="KJS16" s="114"/>
      <c r="KJT16" s="114"/>
      <c r="KJU16" s="114"/>
      <c r="KJV16" s="114"/>
      <c r="KJW16" s="114"/>
      <c r="KJX16" s="114"/>
      <c r="KJY16" s="114"/>
      <c r="KJZ16" s="114"/>
      <c r="KKA16" s="114"/>
      <c r="KKB16" s="114"/>
      <c r="KKC16" s="114"/>
      <c r="KKD16" s="114"/>
      <c r="KKE16" s="114"/>
      <c r="KKF16" s="114"/>
      <c r="KKG16" s="114"/>
      <c r="KKH16" s="114"/>
      <c r="KKI16" s="114"/>
      <c r="KKJ16" s="114"/>
      <c r="KKK16" s="114"/>
      <c r="KKL16" s="114"/>
      <c r="KKM16" s="114"/>
      <c r="KKN16" s="114"/>
      <c r="KKO16" s="114"/>
      <c r="KKP16" s="114"/>
      <c r="KKQ16" s="114"/>
      <c r="KKR16" s="114"/>
      <c r="KKS16" s="114"/>
      <c r="KKT16" s="114"/>
      <c r="KKU16" s="114"/>
      <c r="KKV16" s="114"/>
      <c r="KKW16" s="114"/>
      <c r="KKX16" s="114"/>
      <c r="KKY16" s="114"/>
      <c r="KKZ16" s="114"/>
      <c r="KLA16" s="114"/>
      <c r="KLB16" s="114"/>
      <c r="KLC16" s="114"/>
      <c r="KLD16" s="114"/>
      <c r="KLE16" s="114"/>
      <c r="KLF16" s="114"/>
      <c r="KLG16" s="114"/>
      <c r="KLH16" s="114"/>
      <c r="KLI16" s="114"/>
      <c r="KLJ16" s="114"/>
      <c r="KLK16" s="114"/>
      <c r="KLL16" s="114"/>
      <c r="KLM16" s="114"/>
      <c r="KLN16" s="114"/>
      <c r="KLO16" s="114"/>
      <c r="KLP16" s="114"/>
      <c r="KLQ16" s="114"/>
      <c r="KLR16" s="114"/>
      <c r="KLS16" s="114"/>
      <c r="KLT16" s="114"/>
      <c r="KLU16" s="114"/>
      <c r="KLV16" s="114"/>
      <c r="KLW16" s="114"/>
      <c r="KLX16" s="114"/>
      <c r="KLY16" s="114"/>
      <c r="KLZ16" s="114"/>
      <c r="KMA16" s="114"/>
      <c r="KMB16" s="114"/>
      <c r="KMC16" s="114"/>
      <c r="KMD16" s="114"/>
      <c r="KME16" s="114"/>
      <c r="KMF16" s="114"/>
      <c r="KMG16" s="114"/>
      <c r="KMH16" s="114"/>
      <c r="KMI16" s="114"/>
      <c r="KMJ16" s="114"/>
      <c r="KMK16" s="114"/>
      <c r="KML16" s="114"/>
      <c r="KMM16" s="114"/>
      <c r="KMN16" s="114"/>
      <c r="KMO16" s="114"/>
      <c r="KMP16" s="114"/>
      <c r="KMQ16" s="114"/>
      <c r="KMR16" s="114"/>
      <c r="KMS16" s="114"/>
      <c r="KMT16" s="114"/>
      <c r="KMU16" s="114"/>
      <c r="KMV16" s="114"/>
      <c r="KMW16" s="114"/>
      <c r="KMX16" s="114"/>
      <c r="KMY16" s="114"/>
      <c r="KMZ16" s="114"/>
      <c r="KNA16" s="114"/>
      <c r="KNB16" s="114"/>
      <c r="KNC16" s="114"/>
      <c r="KND16" s="114"/>
      <c r="KNE16" s="114"/>
      <c r="KNF16" s="114"/>
      <c r="KNG16" s="114"/>
      <c r="KNH16" s="114"/>
      <c r="KNI16" s="114"/>
      <c r="KNJ16" s="114"/>
      <c r="KNK16" s="114"/>
      <c r="KNL16" s="114"/>
      <c r="KNM16" s="114"/>
      <c r="KNN16" s="114"/>
      <c r="KNO16" s="114"/>
      <c r="KNP16" s="114"/>
      <c r="KNQ16" s="114"/>
      <c r="KNR16" s="114"/>
      <c r="KNS16" s="114"/>
      <c r="KNT16" s="114"/>
      <c r="KNU16" s="114"/>
      <c r="KNV16" s="114"/>
      <c r="KNW16" s="114"/>
      <c r="KNX16" s="114"/>
      <c r="KNY16" s="114"/>
      <c r="KNZ16" s="114"/>
      <c r="KOA16" s="114"/>
      <c r="KOB16" s="114"/>
      <c r="KOC16" s="114"/>
      <c r="KOD16" s="114"/>
      <c r="KOE16" s="114"/>
      <c r="KOF16" s="114"/>
      <c r="KOG16" s="114"/>
      <c r="KOH16" s="114"/>
      <c r="KOI16" s="114"/>
      <c r="KOJ16" s="114"/>
      <c r="KOK16" s="114"/>
      <c r="KOL16" s="114"/>
      <c r="KOM16" s="114"/>
      <c r="KON16" s="114"/>
      <c r="KOO16" s="114"/>
      <c r="KOP16" s="114"/>
      <c r="KOQ16" s="114"/>
      <c r="KOR16" s="114"/>
      <c r="KOS16" s="114"/>
      <c r="KOT16" s="114"/>
      <c r="KOU16" s="114"/>
      <c r="KOV16" s="114"/>
      <c r="KOW16" s="114"/>
      <c r="KOX16" s="114"/>
      <c r="KOY16" s="114"/>
      <c r="KOZ16" s="114"/>
      <c r="KPA16" s="114"/>
      <c r="KPB16" s="114"/>
      <c r="KPC16" s="114"/>
      <c r="KPD16" s="114"/>
      <c r="KPE16" s="114"/>
      <c r="KPF16" s="114"/>
      <c r="KPG16" s="114"/>
      <c r="KPH16" s="114"/>
      <c r="KPI16" s="114"/>
      <c r="KPJ16" s="114"/>
      <c r="KPK16" s="114"/>
      <c r="KPL16" s="114"/>
      <c r="KPM16" s="114"/>
      <c r="KPN16" s="114"/>
      <c r="KPO16" s="114"/>
      <c r="KPP16" s="114"/>
      <c r="KPQ16" s="114"/>
      <c r="KPR16" s="114"/>
      <c r="KPS16" s="114"/>
      <c r="KPT16" s="114"/>
      <c r="KPU16" s="114"/>
      <c r="KPV16" s="114"/>
      <c r="KPW16" s="114"/>
      <c r="KPX16" s="114"/>
      <c r="KPY16" s="114"/>
      <c r="KPZ16" s="114"/>
      <c r="KQA16" s="114"/>
      <c r="KQB16" s="114"/>
      <c r="KQC16" s="114"/>
      <c r="KQD16" s="114"/>
      <c r="KQE16" s="114"/>
      <c r="KQF16" s="114"/>
      <c r="KQG16" s="114"/>
      <c r="KQH16" s="114"/>
      <c r="KQI16" s="114"/>
      <c r="KQJ16" s="114"/>
      <c r="KQK16" s="114"/>
      <c r="KQL16" s="114"/>
      <c r="KQM16" s="114"/>
      <c r="KQN16" s="114"/>
      <c r="KQO16" s="114"/>
      <c r="KQP16" s="114"/>
      <c r="KQQ16" s="114"/>
      <c r="KQR16" s="114"/>
      <c r="KQS16" s="114"/>
      <c r="KQT16" s="114"/>
      <c r="KQU16" s="114"/>
      <c r="KQV16" s="114"/>
      <c r="KQW16" s="114"/>
      <c r="KQX16" s="114"/>
      <c r="KQY16" s="114"/>
      <c r="KQZ16" s="114"/>
      <c r="KRA16" s="114"/>
      <c r="KRB16" s="114"/>
      <c r="KRC16" s="114"/>
      <c r="KRD16" s="114"/>
      <c r="KRE16" s="114"/>
      <c r="KRF16" s="114"/>
      <c r="KRG16" s="114"/>
      <c r="KRH16" s="114"/>
      <c r="KRI16" s="114"/>
      <c r="KRJ16" s="114"/>
      <c r="KRK16" s="114"/>
      <c r="KRL16" s="114"/>
      <c r="KRM16" s="114"/>
      <c r="KRN16" s="114"/>
      <c r="KRO16" s="114"/>
      <c r="KRP16" s="114"/>
      <c r="KRQ16" s="114"/>
      <c r="KRR16" s="114"/>
      <c r="KRS16" s="114"/>
      <c r="KRT16" s="114"/>
      <c r="KRU16" s="114"/>
      <c r="KRV16" s="114"/>
      <c r="KRW16" s="114"/>
      <c r="KRX16" s="114"/>
      <c r="KRY16" s="114"/>
      <c r="KRZ16" s="114"/>
      <c r="KSA16" s="114"/>
      <c r="KSB16" s="114"/>
      <c r="KSC16" s="114"/>
      <c r="KSD16" s="114"/>
      <c r="KSE16" s="114"/>
      <c r="KSF16" s="114"/>
      <c r="KSG16" s="114"/>
      <c r="KSH16" s="114"/>
      <c r="KSI16" s="114"/>
      <c r="KSJ16" s="114"/>
      <c r="KSK16" s="114"/>
      <c r="KSL16" s="114"/>
      <c r="KSM16" s="114"/>
      <c r="KSN16" s="114"/>
      <c r="KSO16" s="114"/>
      <c r="KSP16" s="114"/>
      <c r="KSQ16" s="114"/>
      <c r="KSR16" s="114"/>
      <c r="KSS16" s="114"/>
      <c r="KST16" s="114"/>
      <c r="KSU16" s="114"/>
      <c r="KSV16" s="114"/>
      <c r="KSW16" s="114"/>
      <c r="KSX16" s="114"/>
      <c r="KSY16" s="114"/>
      <c r="KSZ16" s="114"/>
      <c r="KTA16" s="114"/>
      <c r="KTB16" s="114"/>
      <c r="KTC16" s="114"/>
      <c r="KTD16" s="114"/>
      <c r="KTE16" s="114"/>
      <c r="KTF16" s="114"/>
      <c r="KTG16" s="114"/>
      <c r="KTH16" s="114"/>
      <c r="KTI16" s="114"/>
      <c r="KTJ16" s="114"/>
      <c r="KTK16" s="114"/>
      <c r="KTL16" s="114"/>
      <c r="KTM16" s="114"/>
      <c r="KTN16" s="114"/>
      <c r="KTO16" s="114"/>
      <c r="KTP16" s="114"/>
      <c r="KTQ16" s="114"/>
      <c r="KTR16" s="114"/>
      <c r="KTS16" s="114"/>
      <c r="KTT16" s="114"/>
      <c r="KTU16" s="114"/>
      <c r="KTV16" s="114"/>
      <c r="KTW16" s="114"/>
      <c r="KTX16" s="114"/>
      <c r="KTY16" s="114"/>
      <c r="KTZ16" s="114"/>
      <c r="KUA16" s="114"/>
      <c r="KUB16" s="114"/>
      <c r="KUC16" s="114"/>
      <c r="KUD16" s="114"/>
      <c r="KUE16" s="114"/>
      <c r="KUF16" s="114"/>
      <c r="KUG16" s="114"/>
      <c r="KUH16" s="114"/>
      <c r="KUI16" s="114"/>
      <c r="KUJ16" s="114"/>
      <c r="KUK16" s="114"/>
      <c r="KUL16" s="114"/>
      <c r="KUM16" s="114"/>
      <c r="KUN16" s="114"/>
      <c r="KUO16" s="114"/>
      <c r="KUP16" s="114"/>
      <c r="KUQ16" s="114"/>
      <c r="KUR16" s="114"/>
      <c r="KUS16" s="114"/>
      <c r="KUT16" s="114"/>
      <c r="KUU16" s="114"/>
      <c r="KUV16" s="114"/>
      <c r="KUW16" s="114"/>
      <c r="KUX16" s="114"/>
      <c r="KUY16" s="114"/>
      <c r="KUZ16" s="114"/>
      <c r="KVA16" s="114"/>
      <c r="KVB16" s="114"/>
      <c r="KVC16" s="114"/>
      <c r="KVD16" s="114"/>
      <c r="KVE16" s="114"/>
      <c r="KVF16" s="114"/>
      <c r="KVG16" s="114"/>
      <c r="KVH16" s="114"/>
      <c r="KVI16" s="114"/>
      <c r="KVJ16" s="114"/>
      <c r="KVK16" s="114"/>
      <c r="KVL16" s="114"/>
      <c r="KVM16" s="114"/>
      <c r="KVN16" s="114"/>
      <c r="KVO16" s="114"/>
      <c r="KVP16" s="114"/>
      <c r="KVQ16" s="114"/>
      <c r="KVR16" s="114"/>
      <c r="KVS16" s="114"/>
      <c r="KVT16" s="114"/>
      <c r="KVU16" s="114"/>
      <c r="KVV16" s="114"/>
      <c r="KVW16" s="114"/>
      <c r="KVX16" s="114"/>
      <c r="KVY16" s="114"/>
      <c r="KVZ16" s="114"/>
      <c r="KWA16" s="114"/>
      <c r="KWB16" s="114"/>
      <c r="KWC16" s="114"/>
      <c r="KWD16" s="114"/>
      <c r="KWE16" s="114"/>
      <c r="KWF16" s="114"/>
      <c r="KWG16" s="114"/>
      <c r="KWH16" s="114"/>
      <c r="KWI16" s="114"/>
      <c r="KWJ16" s="114"/>
      <c r="KWK16" s="114"/>
      <c r="KWL16" s="114"/>
      <c r="KWM16" s="114"/>
      <c r="KWN16" s="114"/>
      <c r="KWO16" s="114"/>
      <c r="KWP16" s="114"/>
      <c r="KWQ16" s="114"/>
      <c r="KWR16" s="114"/>
      <c r="KWS16" s="114"/>
      <c r="KWT16" s="114"/>
      <c r="KWU16" s="114"/>
      <c r="KWV16" s="114"/>
      <c r="KWW16" s="114"/>
      <c r="KWX16" s="114"/>
      <c r="KWY16" s="114"/>
      <c r="KWZ16" s="114"/>
      <c r="KXA16" s="114"/>
      <c r="KXB16" s="114"/>
      <c r="KXC16" s="114"/>
      <c r="KXD16" s="114"/>
      <c r="KXE16" s="114"/>
      <c r="KXF16" s="114"/>
      <c r="KXG16" s="114"/>
      <c r="KXH16" s="114"/>
      <c r="KXI16" s="114"/>
      <c r="KXJ16" s="114"/>
      <c r="KXK16" s="114"/>
      <c r="KXL16" s="114"/>
      <c r="KXM16" s="114"/>
      <c r="KXN16" s="114"/>
      <c r="KXO16" s="114"/>
      <c r="KXP16" s="114"/>
      <c r="KXQ16" s="114"/>
      <c r="KXR16" s="114"/>
      <c r="KXS16" s="114"/>
      <c r="KXT16" s="114"/>
      <c r="KXU16" s="114"/>
      <c r="KXV16" s="114"/>
      <c r="KXW16" s="114"/>
      <c r="KXX16" s="114"/>
      <c r="KXY16" s="114"/>
      <c r="KXZ16" s="114"/>
      <c r="KYA16" s="114"/>
      <c r="KYB16" s="114"/>
      <c r="KYC16" s="114"/>
      <c r="KYD16" s="114"/>
      <c r="KYE16" s="114"/>
      <c r="KYF16" s="114"/>
      <c r="KYG16" s="114"/>
      <c r="KYH16" s="114"/>
      <c r="KYI16" s="114"/>
      <c r="KYJ16" s="114"/>
      <c r="KYK16" s="114"/>
      <c r="KYL16" s="114"/>
      <c r="KYM16" s="114"/>
      <c r="KYN16" s="114"/>
      <c r="KYO16" s="114"/>
      <c r="KYP16" s="114"/>
      <c r="KYQ16" s="114"/>
      <c r="KYR16" s="114"/>
      <c r="KYS16" s="114"/>
      <c r="KYT16" s="114"/>
      <c r="KYU16" s="114"/>
      <c r="KYV16" s="114"/>
      <c r="KYW16" s="114"/>
      <c r="KYX16" s="114"/>
      <c r="KYY16" s="114"/>
      <c r="KYZ16" s="114"/>
      <c r="KZA16" s="114"/>
      <c r="KZB16" s="114"/>
      <c r="KZC16" s="114"/>
      <c r="KZD16" s="114"/>
      <c r="KZE16" s="114"/>
      <c r="KZF16" s="114"/>
      <c r="KZG16" s="114"/>
      <c r="KZH16" s="114"/>
      <c r="KZI16" s="114"/>
      <c r="KZJ16" s="114"/>
      <c r="KZK16" s="114"/>
      <c r="KZL16" s="114"/>
      <c r="KZM16" s="114"/>
      <c r="KZN16" s="114"/>
      <c r="KZO16" s="114"/>
      <c r="KZP16" s="114"/>
      <c r="KZQ16" s="114"/>
      <c r="KZR16" s="114"/>
      <c r="KZS16" s="114"/>
      <c r="KZT16" s="114"/>
      <c r="KZU16" s="114"/>
      <c r="KZV16" s="114"/>
      <c r="KZW16" s="114"/>
      <c r="KZX16" s="114"/>
      <c r="KZY16" s="114"/>
      <c r="KZZ16" s="114"/>
      <c r="LAA16" s="114"/>
      <c r="LAB16" s="114"/>
      <c r="LAC16" s="114"/>
      <c r="LAD16" s="114"/>
      <c r="LAE16" s="114"/>
      <c r="LAF16" s="114"/>
      <c r="LAG16" s="114"/>
      <c r="LAH16" s="114"/>
      <c r="LAI16" s="114"/>
      <c r="LAJ16" s="114"/>
      <c r="LAK16" s="114"/>
      <c r="LAL16" s="114"/>
      <c r="LAM16" s="114"/>
      <c r="LAN16" s="114"/>
      <c r="LAO16" s="114"/>
      <c r="LAP16" s="114"/>
      <c r="LAQ16" s="114"/>
      <c r="LAR16" s="114"/>
      <c r="LAS16" s="114"/>
      <c r="LAT16" s="114"/>
      <c r="LAU16" s="114"/>
      <c r="LAV16" s="114"/>
      <c r="LAW16" s="114"/>
      <c r="LAX16" s="114"/>
      <c r="LAY16" s="114"/>
      <c r="LAZ16" s="114"/>
      <c r="LBA16" s="114"/>
      <c r="LBB16" s="114"/>
      <c r="LBC16" s="114"/>
      <c r="LBD16" s="114"/>
      <c r="LBE16" s="114"/>
      <c r="LBF16" s="114"/>
      <c r="LBG16" s="114"/>
      <c r="LBH16" s="114"/>
      <c r="LBI16" s="114"/>
      <c r="LBJ16" s="114"/>
      <c r="LBK16" s="114"/>
      <c r="LBL16" s="114"/>
      <c r="LBM16" s="114"/>
      <c r="LBN16" s="114"/>
      <c r="LBO16" s="114"/>
      <c r="LBP16" s="114"/>
      <c r="LBQ16" s="114"/>
      <c r="LBR16" s="114"/>
      <c r="LBS16" s="114"/>
      <c r="LBT16" s="114"/>
      <c r="LBU16" s="114"/>
      <c r="LBV16" s="114"/>
      <c r="LBW16" s="114"/>
      <c r="LBX16" s="114"/>
      <c r="LBY16" s="114"/>
      <c r="LBZ16" s="114"/>
      <c r="LCA16" s="114"/>
      <c r="LCB16" s="114"/>
      <c r="LCC16" s="114"/>
      <c r="LCD16" s="114"/>
      <c r="LCE16" s="114"/>
      <c r="LCF16" s="114"/>
      <c r="LCG16" s="114"/>
      <c r="LCH16" s="114"/>
      <c r="LCI16" s="114"/>
      <c r="LCJ16" s="114"/>
      <c r="LCK16" s="114"/>
      <c r="LCL16" s="114"/>
      <c r="LCM16" s="114"/>
      <c r="LCN16" s="114"/>
      <c r="LCO16" s="114"/>
      <c r="LCP16" s="114"/>
      <c r="LCQ16" s="114"/>
      <c r="LCR16" s="114"/>
      <c r="LCS16" s="114"/>
      <c r="LCT16" s="114"/>
      <c r="LCU16" s="114"/>
      <c r="LCV16" s="114"/>
      <c r="LCW16" s="114"/>
      <c r="LCX16" s="114"/>
      <c r="LCY16" s="114"/>
      <c r="LCZ16" s="114"/>
      <c r="LDA16" s="114"/>
      <c r="LDB16" s="114"/>
      <c r="LDC16" s="114"/>
      <c r="LDD16" s="114"/>
      <c r="LDE16" s="114"/>
      <c r="LDF16" s="114"/>
      <c r="LDG16" s="114"/>
      <c r="LDH16" s="114"/>
      <c r="LDI16" s="114"/>
      <c r="LDJ16" s="114"/>
      <c r="LDK16" s="114"/>
      <c r="LDL16" s="114"/>
      <c r="LDM16" s="114"/>
      <c r="LDN16" s="114"/>
      <c r="LDO16" s="114"/>
      <c r="LDP16" s="114"/>
      <c r="LDQ16" s="114"/>
      <c r="LDR16" s="114"/>
      <c r="LDS16" s="114"/>
      <c r="LDT16" s="114"/>
      <c r="LDU16" s="114"/>
      <c r="LDV16" s="114"/>
      <c r="LDW16" s="114"/>
      <c r="LDX16" s="114"/>
      <c r="LDY16" s="114"/>
      <c r="LDZ16" s="114"/>
      <c r="LEA16" s="114"/>
      <c r="LEB16" s="114"/>
      <c r="LEC16" s="114"/>
      <c r="LED16" s="114"/>
      <c r="LEE16" s="114"/>
      <c r="LEF16" s="114"/>
      <c r="LEG16" s="114"/>
      <c r="LEH16" s="114"/>
      <c r="LEI16" s="114"/>
      <c r="LEJ16" s="114"/>
      <c r="LEK16" s="114"/>
      <c r="LEL16" s="114"/>
      <c r="LEM16" s="114"/>
      <c r="LEN16" s="114"/>
      <c r="LEO16" s="114"/>
      <c r="LEP16" s="114"/>
      <c r="LEQ16" s="114"/>
      <c r="LER16" s="114"/>
      <c r="LES16" s="114"/>
      <c r="LET16" s="114"/>
      <c r="LEU16" s="114"/>
      <c r="LEV16" s="114"/>
      <c r="LEW16" s="114"/>
      <c r="LEX16" s="114"/>
      <c r="LEY16" s="114"/>
      <c r="LEZ16" s="114"/>
      <c r="LFA16" s="114"/>
      <c r="LFB16" s="114"/>
      <c r="LFC16" s="114"/>
      <c r="LFD16" s="114"/>
      <c r="LFE16" s="114"/>
      <c r="LFF16" s="114"/>
      <c r="LFG16" s="114"/>
      <c r="LFH16" s="114"/>
      <c r="LFI16" s="114"/>
      <c r="LFJ16" s="114"/>
      <c r="LFK16" s="114"/>
      <c r="LFL16" s="114"/>
      <c r="LFM16" s="114"/>
      <c r="LFN16" s="114"/>
      <c r="LFO16" s="114"/>
      <c r="LFP16" s="114"/>
      <c r="LFQ16" s="114"/>
      <c r="LFR16" s="114"/>
      <c r="LFS16" s="114"/>
      <c r="LFT16" s="114"/>
      <c r="LFU16" s="114"/>
      <c r="LFV16" s="114"/>
      <c r="LFW16" s="114"/>
      <c r="LFX16" s="114"/>
      <c r="LFY16" s="114"/>
      <c r="LFZ16" s="114"/>
      <c r="LGA16" s="114"/>
      <c r="LGB16" s="114"/>
      <c r="LGC16" s="114"/>
      <c r="LGD16" s="114"/>
      <c r="LGE16" s="114"/>
      <c r="LGF16" s="114"/>
      <c r="LGG16" s="114"/>
      <c r="LGH16" s="114"/>
      <c r="LGI16" s="114"/>
      <c r="LGJ16" s="114"/>
      <c r="LGK16" s="114"/>
      <c r="LGL16" s="114"/>
      <c r="LGM16" s="114"/>
      <c r="LGN16" s="114"/>
      <c r="LGO16" s="114"/>
      <c r="LGP16" s="114"/>
      <c r="LGQ16" s="114"/>
      <c r="LGR16" s="114"/>
      <c r="LGS16" s="114"/>
      <c r="LGT16" s="114"/>
      <c r="LGU16" s="114"/>
      <c r="LGV16" s="114"/>
      <c r="LGW16" s="114"/>
      <c r="LGX16" s="114"/>
      <c r="LGY16" s="114"/>
      <c r="LGZ16" s="114"/>
      <c r="LHA16" s="114"/>
      <c r="LHB16" s="114"/>
      <c r="LHC16" s="114"/>
      <c r="LHD16" s="114"/>
      <c r="LHE16" s="114"/>
      <c r="LHF16" s="114"/>
      <c r="LHG16" s="114"/>
      <c r="LHH16" s="114"/>
      <c r="LHI16" s="114"/>
      <c r="LHJ16" s="114"/>
      <c r="LHK16" s="114"/>
      <c r="LHL16" s="114"/>
      <c r="LHM16" s="114"/>
      <c r="LHN16" s="114"/>
      <c r="LHO16" s="114"/>
      <c r="LHP16" s="114"/>
      <c r="LHQ16" s="114"/>
      <c r="LHR16" s="114"/>
      <c r="LHS16" s="114"/>
      <c r="LHT16" s="114"/>
      <c r="LHU16" s="114"/>
      <c r="LHV16" s="114"/>
      <c r="LHW16" s="114"/>
      <c r="LHX16" s="114"/>
      <c r="LHY16" s="114"/>
      <c r="LHZ16" s="114"/>
      <c r="LIA16" s="114"/>
      <c r="LIB16" s="114"/>
      <c r="LIC16" s="114"/>
      <c r="LID16" s="114"/>
      <c r="LIE16" s="114"/>
      <c r="LIF16" s="114"/>
      <c r="LIG16" s="114"/>
      <c r="LIH16" s="114"/>
      <c r="LII16" s="114"/>
      <c r="LIJ16" s="114"/>
      <c r="LIK16" s="114"/>
      <c r="LIL16" s="114"/>
      <c r="LIM16" s="114"/>
      <c r="LIN16" s="114"/>
      <c r="LIO16" s="114"/>
      <c r="LIP16" s="114"/>
      <c r="LIQ16" s="114"/>
      <c r="LIR16" s="114"/>
      <c r="LIS16" s="114"/>
      <c r="LIT16" s="114"/>
      <c r="LIU16" s="114"/>
      <c r="LIV16" s="114"/>
      <c r="LIW16" s="114"/>
      <c r="LIX16" s="114"/>
      <c r="LIY16" s="114"/>
      <c r="LIZ16" s="114"/>
      <c r="LJA16" s="114"/>
      <c r="LJB16" s="114"/>
      <c r="LJC16" s="114"/>
      <c r="LJD16" s="114"/>
      <c r="LJE16" s="114"/>
      <c r="LJF16" s="114"/>
      <c r="LJG16" s="114"/>
      <c r="LJH16" s="114"/>
      <c r="LJI16" s="114"/>
      <c r="LJJ16" s="114"/>
      <c r="LJK16" s="114"/>
      <c r="LJL16" s="114"/>
      <c r="LJM16" s="114"/>
      <c r="LJN16" s="114"/>
      <c r="LJO16" s="114"/>
      <c r="LJP16" s="114"/>
      <c r="LJQ16" s="114"/>
      <c r="LJR16" s="114"/>
      <c r="LJS16" s="114"/>
      <c r="LJT16" s="114"/>
      <c r="LJU16" s="114"/>
      <c r="LJV16" s="114"/>
      <c r="LJW16" s="114"/>
      <c r="LJX16" s="114"/>
      <c r="LJY16" s="114"/>
      <c r="LJZ16" s="114"/>
      <c r="LKA16" s="114"/>
      <c r="LKB16" s="114"/>
      <c r="LKC16" s="114"/>
      <c r="LKD16" s="114"/>
      <c r="LKE16" s="114"/>
      <c r="LKF16" s="114"/>
      <c r="LKG16" s="114"/>
      <c r="LKH16" s="114"/>
      <c r="LKI16" s="114"/>
      <c r="LKJ16" s="114"/>
      <c r="LKK16" s="114"/>
      <c r="LKL16" s="114"/>
      <c r="LKM16" s="114"/>
      <c r="LKN16" s="114"/>
      <c r="LKO16" s="114"/>
      <c r="LKP16" s="114"/>
      <c r="LKQ16" s="114"/>
      <c r="LKR16" s="114"/>
      <c r="LKS16" s="114"/>
      <c r="LKT16" s="114"/>
      <c r="LKU16" s="114"/>
      <c r="LKV16" s="114"/>
      <c r="LKW16" s="114"/>
      <c r="LKX16" s="114"/>
      <c r="LKY16" s="114"/>
      <c r="LKZ16" s="114"/>
      <c r="LLA16" s="114"/>
      <c r="LLB16" s="114"/>
      <c r="LLC16" s="114"/>
      <c r="LLD16" s="114"/>
      <c r="LLE16" s="114"/>
      <c r="LLF16" s="114"/>
      <c r="LLG16" s="114"/>
      <c r="LLH16" s="114"/>
      <c r="LLI16" s="114"/>
      <c r="LLJ16" s="114"/>
      <c r="LLK16" s="114"/>
      <c r="LLL16" s="114"/>
      <c r="LLM16" s="114"/>
      <c r="LLN16" s="114"/>
      <c r="LLO16" s="114"/>
      <c r="LLP16" s="114"/>
      <c r="LLQ16" s="114"/>
      <c r="LLR16" s="114"/>
      <c r="LLS16" s="114"/>
      <c r="LLT16" s="114"/>
      <c r="LLU16" s="114"/>
      <c r="LLV16" s="114"/>
      <c r="LLW16" s="114"/>
      <c r="LLX16" s="114"/>
      <c r="LLY16" s="114"/>
      <c r="LLZ16" s="114"/>
      <c r="LMA16" s="114"/>
      <c r="LMB16" s="114"/>
      <c r="LMC16" s="114"/>
      <c r="LMD16" s="114"/>
      <c r="LME16" s="114"/>
      <c r="LMF16" s="114"/>
      <c r="LMG16" s="114"/>
      <c r="LMH16" s="114"/>
      <c r="LMI16" s="114"/>
      <c r="LMJ16" s="114"/>
      <c r="LMK16" s="114"/>
      <c r="LML16" s="114"/>
      <c r="LMM16" s="114"/>
      <c r="LMN16" s="114"/>
      <c r="LMO16" s="114"/>
      <c r="LMP16" s="114"/>
      <c r="LMQ16" s="114"/>
      <c r="LMR16" s="114"/>
      <c r="LMS16" s="114"/>
      <c r="LMT16" s="114"/>
      <c r="LMU16" s="114"/>
      <c r="LMV16" s="114"/>
      <c r="LMW16" s="114"/>
      <c r="LMX16" s="114"/>
      <c r="LMY16" s="114"/>
      <c r="LMZ16" s="114"/>
      <c r="LNA16" s="114"/>
      <c r="LNB16" s="114"/>
      <c r="LNC16" s="114"/>
      <c r="LND16" s="114"/>
      <c r="LNE16" s="114"/>
      <c r="LNF16" s="114"/>
      <c r="LNG16" s="114"/>
      <c r="LNH16" s="114"/>
      <c r="LNI16" s="114"/>
      <c r="LNJ16" s="114"/>
      <c r="LNK16" s="114"/>
      <c r="LNL16" s="114"/>
      <c r="LNM16" s="114"/>
      <c r="LNN16" s="114"/>
      <c r="LNO16" s="114"/>
      <c r="LNP16" s="114"/>
      <c r="LNQ16" s="114"/>
      <c r="LNR16" s="114"/>
      <c r="LNS16" s="114"/>
      <c r="LNT16" s="114"/>
      <c r="LNU16" s="114"/>
      <c r="LNV16" s="114"/>
      <c r="LNW16" s="114"/>
      <c r="LNX16" s="114"/>
      <c r="LNY16" s="114"/>
      <c r="LNZ16" s="114"/>
      <c r="LOA16" s="114"/>
      <c r="LOB16" s="114"/>
      <c r="LOC16" s="114"/>
      <c r="LOD16" s="114"/>
      <c r="LOE16" s="114"/>
      <c r="LOF16" s="114"/>
      <c r="LOG16" s="114"/>
      <c r="LOH16" s="114"/>
      <c r="LOI16" s="114"/>
      <c r="LOJ16" s="114"/>
      <c r="LOK16" s="114"/>
      <c r="LOL16" s="114"/>
      <c r="LOM16" s="114"/>
      <c r="LON16" s="114"/>
      <c r="LOO16" s="114"/>
      <c r="LOP16" s="114"/>
      <c r="LOQ16" s="114"/>
      <c r="LOR16" s="114"/>
      <c r="LOS16" s="114"/>
      <c r="LOT16" s="114"/>
      <c r="LOU16" s="114"/>
      <c r="LOV16" s="114"/>
      <c r="LOW16" s="114"/>
      <c r="LOX16" s="114"/>
      <c r="LOY16" s="114"/>
      <c r="LOZ16" s="114"/>
      <c r="LPA16" s="114"/>
      <c r="LPB16" s="114"/>
      <c r="LPC16" s="114"/>
      <c r="LPD16" s="114"/>
      <c r="LPE16" s="114"/>
      <c r="LPF16" s="114"/>
      <c r="LPG16" s="114"/>
      <c r="LPH16" s="114"/>
      <c r="LPI16" s="114"/>
      <c r="LPJ16" s="114"/>
      <c r="LPK16" s="114"/>
      <c r="LPL16" s="114"/>
      <c r="LPM16" s="114"/>
      <c r="LPN16" s="114"/>
      <c r="LPO16" s="114"/>
      <c r="LPP16" s="114"/>
      <c r="LPQ16" s="114"/>
      <c r="LPR16" s="114"/>
      <c r="LPS16" s="114"/>
      <c r="LPT16" s="114"/>
      <c r="LPU16" s="114"/>
      <c r="LPV16" s="114"/>
      <c r="LPW16" s="114"/>
      <c r="LPX16" s="114"/>
      <c r="LPY16" s="114"/>
      <c r="LPZ16" s="114"/>
      <c r="LQA16" s="114"/>
      <c r="LQB16" s="114"/>
      <c r="LQC16" s="114"/>
      <c r="LQD16" s="114"/>
      <c r="LQE16" s="114"/>
      <c r="LQF16" s="114"/>
      <c r="LQG16" s="114"/>
      <c r="LQH16" s="114"/>
      <c r="LQI16" s="114"/>
      <c r="LQJ16" s="114"/>
      <c r="LQK16" s="114"/>
      <c r="LQL16" s="114"/>
      <c r="LQM16" s="114"/>
      <c r="LQN16" s="114"/>
      <c r="LQO16" s="114"/>
      <c r="LQP16" s="114"/>
      <c r="LQQ16" s="114"/>
      <c r="LQR16" s="114"/>
      <c r="LQS16" s="114"/>
      <c r="LQT16" s="114"/>
      <c r="LQU16" s="114"/>
      <c r="LQV16" s="114"/>
      <c r="LQW16" s="114"/>
      <c r="LQX16" s="114"/>
      <c r="LQY16" s="114"/>
      <c r="LQZ16" s="114"/>
      <c r="LRA16" s="114"/>
      <c r="LRB16" s="114"/>
      <c r="LRC16" s="114"/>
      <c r="LRD16" s="114"/>
      <c r="LRE16" s="114"/>
      <c r="LRF16" s="114"/>
      <c r="LRG16" s="114"/>
      <c r="LRH16" s="114"/>
      <c r="LRI16" s="114"/>
      <c r="LRJ16" s="114"/>
      <c r="LRK16" s="114"/>
      <c r="LRL16" s="114"/>
      <c r="LRM16" s="114"/>
      <c r="LRN16" s="114"/>
      <c r="LRO16" s="114"/>
      <c r="LRP16" s="114"/>
      <c r="LRQ16" s="114"/>
      <c r="LRR16" s="114"/>
      <c r="LRS16" s="114"/>
      <c r="LRT16" s="114"/>
      <c r="LRU16" s="114"/>
      <c r="LRV16" s="114"/>
      <c r="LRW16" s="114"/>
      <c r="LRX16" s="114"/>
      <c r="LRY16" s="114"/>
      <c r="LRZ16" s="114"/>
      <c r="LSA16" s="114"/>
      <c r="LSB16" s="114"/>
      <c r="LSC16" s="114"/>
      <c r="LSD16" s="114"/>
      <c r="LSE16" s="114"/>
      <c r="LSF16" s="114"/>
      <c r="LSG16" s="114"/>
      <c r="LSH16" s="114"/>
      <c r="LSI16" s="114"/>
      <c r="LSJ16" s="114"/>
      <c r="LSK16" s="114"/>
      <c r="LSL16" s="114"/>
      <c r="LSM16" s="114"/>
      <c r="LSN16" s="114"/>
      <c r="LSO16" s="114"/>
      <c r="LSP16" s="114"/>
      <c r="LSQ16" s="114"/>
      <c r="LSR16" s="114"/>
      <c r="LSS16" s="114"/>
      <c r="LST16" s="114"/>
      <c r="LSU16" s="114"/>
      <c r="LSV16" s="114"/>
      <c r="LSW16" s="114"/>
      <c r="LSX16" s="114"/>
      <c r="LSY16" s="114"/>
      <c r="LSZ16" s="114"/>
      <c r="LTA16" s="114"/>
      <c r="LTB16" s="114"/>
      <c r="LTC16" s="114"/>
      <c r="LTD16" s="114"/>
      <c r="LTE16" s="114"/>
      <c r="LTF16" s="114"/>
      <c r="LTG16" s="114"/>
      <c r="LTH16" s="114"/>
      <c r="LTI16" s="114"/>
      <c r="LTJ16" s="114"/>
      <c r="LTK16" s="114"/>
      <c r="LTL16" s="114"/>
      <c r="LTM16" s="114"/>
      <c r="LTN16" s="114"/>
      <c r="LTO16" s="114"/>
      <c r="LTP16" s="114"/>
      <c r="LTQ16" s="114"/>
      <c r="LTR16" s="114"/>
      <c r="LTS16" s="114"/>
      <c r="LTT16" s="114"/>
      <c r="LTU16" s="114"/>
      <c r="LTV16" s="114"/>
      <c r="LTW16" s="114"/>
      <c r="LTX16" s="114"/>
      <c r="LTY16" s="114"/>
      <c r="LTZ16" s="114"/>
      <c r="LUA16" s="114"/>
      <c r="LUB16" s="114"/>
      <c r="LUC16" s="114"/>
      <c r="LUD16" s="114"/>
      <c r="LUE16" s="114"/>
      <c r="LUF16" s="114"/>
      <c r="LUG16" s="114"/>
      <c r="LUH16" s="114"/>
      <c r="LUI16" s="114"/>
      <c r="LUJ16" s="114"/>
      <c r="LUK16" s="114"/>
      <c r="LUL16" s="114"/>
      <c r="LUM16" s="114"/>
      <c r="LUN16" s="114"/>
      <c r="LUO16" s="114"/>
      <c r="LUP16" s="114"/>
      <c r="LUQ16" s="114"/>
      <c r="LUR16" s="114"/>
      <c r="LUS16" s="114"/>
      <c r="LUT16" s="114"/>
      <c r="LUU16" s="114"/>
      <c r="LUV16" s="114"/>
      <c r="LUW16" s="114"/>
      <c r="LUX16" s="114"/>
      <c r="LUY16" s="114"/>
      <c r="LUZ16" s="114"/>
      <c r="LVA16" s="114"/>
      <c r="LVB16" s="114"/>
      <c r="LVC16" s="114"/>
      <c r="LVD16" s="114"/>
      <c r="LVE16" s="114"/>
      <c r="LVF16" s="114"/>
      <c r="LVG16" s="114"/>
      <c r="LVH16" s="114"/>
      <c r="LVI16" s="114"/>
      <c r="LVJ16" s="114"/>
      <c r="LVK16" s="114"/>
      <c r="LVL16" s="114"/>
      <c r="LVM16" s="114"/>
      <c r="LVN16" s="114"/>
      <c r="LVO16" s="114"/>
      <c r="LVP16" s="114"/>
      <c r="LVQ16" s="114"/>
      <c r="LVR16" s="114"/>
      <c r="LVS16" s="114"/>
      <c r="LVT16" s="114"/>
      <c r="LVU16" s="114"/>
      <c r="LVV16" s="114"/>
      <c r="LVW16" s="114"/>
      <c r="LVX16" s="114"/>
      <c r="LVY16" s="114"/>
      <c r="LVZ16" s="114"/>
      <c r="LWA16" s="114"/>
      <c r="LWB16" s="114"/>
      <c r="LWC16" s="114"/>
      <c r="LWD16" s="114"/>
      <c r="LWE16" s="114"/>
      <c r="LWF16" s="114"/>
      <c r="LWG16" s="114"/>
      <c r="LWH16" s="114"/>
      <c r="LWI16" s="114"/>
      <c r="LWJ16" s="114"/>
      <c r="LWK16" s="114"/>
      <c r="LWL16" s="114"/>
      <c r="LWM16" s="114"/>
      <c r="LWN16" s="114"/>
      <c r="LWO16" s="114"/>
      <c r="LWP16" s="114"/>
      <c r="LWQ16" s="114"/>
      <c r="LWR16" s="114"/>
      <c r="LWS16" s="114"/>
      <c r="LWT16" s="114"/>
      <c r="LWU16" s="114"/>
      <c r="LWV16" s="114"/>
      <c r="LWW16" s="114"/>
      <c r="LWX16" s="114"/>
      <c r="LWY16" s="114"/>
      <c r="LWZ16" s="114"/>
      <c r="LXA16" s="114"/>
      <c r="LXB16" s="114"/>
      <c r="LXC16" s="114"/>
      <c r="LXD16" s="114"/>
      <c r="LXE16" s="114"/>
      <c r="LXF16" s="114"/>
      <c r="LXG16" s="114"/>
      <c r="LXH16" s="114"/>
      <c r="LXI16" s="114"/>
      <c r="LXJ16" s="114"/>
      <c r="LXK16" s="114"/>
      <c r="LXL16" s="114"/>
      <c r="LXM16" s="114"/>
      <c r="LXN16" s="114"/>
      <c r="LXO16" s="114"/>
      <c r="LXP16" s="114"/>
      <c r="LXQ16" s="114"/>
      <c r="LXR16" s="114"/>
      <c r="LXS16" s="114"/>
      <c r="LXT16" s="114"/>
      <c r="LXU16" s="114"/>
      <c r="LXV16" s="114"/>
      <c r="LXW16" s="114"/>
      <c r="LXX16" s="114"/>
      <c r="LXY16" s="114"/>
      <c r="LXZ16" s="114"/>
      <c r="LYA16" s="114"/>
      <c r="LYB16" s="114"/>
      <c r="LYC16" s="114"/>
      <c r="LYD16" s="114"/>
      <c r="LYE16" s="114"/>
      <c r="LYF16" s="114"/>
      <c r="LYG16" s="114"/>
      <c r="LYH16" s="114"/>
      <c r="LYI16" s="114"/>
      <c r="LYJ16" s="114"/>
      <c r="LYK16" s="114"/>
      <c r="LYL16" s="114"/>
      <c r="LYM16" s="114"/>
      <c r="LYN16" s="114"/>
      <c r="LYO16" s="114"/>
      <c r="LYP16" s="114"/>
      <c r="LYQ16" s="114"/>
      <c r="LYR16" s="114"/>
      <c r="LYS16" s="114"/>
      <c r="LYT16" s="114"/>
      <c r="LYU16" s="114"/>
      <c r="LYV16" s="114"/>
      <c r="LYW16" s="114"/>
      <c r="LYX16" s="114"/>
      <c r="LYY16" s="114"/>
      <c r="LYZ16" s="114"/>
      <c r="LZA16" s="114"/>
      <c r="LZB16" s="114"/>
      <c r="LZC16" s="114"/>
      <c r="LZD16" s="114"/>
      <c r="LZE16" s="114"/>
      <c r="LZF16" s="114"/>
      <c r="LZG16" s="114"/>
      <c r="LZH16" s="114"/>
      <c r="LZI16" s="114"/>
      <c r="LZJ16" s="114"/>
      <c r="LZK16" s="114"/>
      <c r="LZL16" s="114"/>
      <c r="LZM16" s="114"/>
      <c r="LZN16" s="114"/>
      <c r="LZO16" s="114"/>
      <c r="LZP16" s="114"/>
      <c r="LZQ16" s="114"/>
      <c r="LZR16" s="114"/>
      <c r="LZS16" s="114"/>
      <c r="LZT16" s="114"/>
      <c r="LZU16" s="114"/>
      <c r="LZV16" s="114"/>
      <c r="LZW16" s="114"/>
      <c r="LZX16" s="114"/>
      <c r="LZY16" s="114"/>
      <c r="LZZ16" s="114"/>
      <c r="MAA16" s="114"/>
      <c r="MAB16" s="114"/>
      <c r="MAC16" s="114"/>
      <c r="MAD16" s="114"/>
      <c r="MAE16" s="114"/>
      <c r="MAF16" s="114"/>
      <c r="MAG16" s="114"/>
      <c r="MAH16" s="114"/>
      <c r="MAI16" s="114"/>
      <c r="MAJ16" s="114"/>
      <c r="MAK16" s="114"/>
      <c r="MAL16" s="114"/>
      <c r="MAM16" s="114"/>
      <c r="MAN16" s="114"/>
      <c r="MAO16" s="114"/>
      <c r="MAP16" s="114"/>
      <c r="MAQ16" s="114"/>
      <c r="MAR16" s="114"/>
      <c r="MAS16" s="114"/>
      <c r="MAT16" s="114"/>
      <c r="MAU16" s="114"/>
      <c r="MAV16" s="114"/>
      <c r="MAW16" s="114"/>
      <c r="MAX16" s="114"/>
      <c r="MAY16" s="114"/>
      <c r="MAZ16" s="114"/>
      <c r="MBA16" s="114"/>
      <c r="MBB16" s="114"/>
      <c r="MBC16" s="114"/>
      <c r="MBD16" s="114"/>
      <c r="MBE16" s="114"/>
      <c r="MBF16" s="114"/>
      <c r="MBG16" s="114"/>
      <c r="MBH16" s="114"/>
      <c r="MBI16" s="114"/>
      <c r="MBJ16" s="114"/>
      <c r="MBK16" s="114"/>
      <c r="MBL16" s="114"/>
      <c r="MBM16" s="114"/>
      <c r="MBN16" s="114"/>
      <c r="MBO16" s="114"/>
      <c r="MBP16" s="114"/>
      <c r="MBQ16" s="114"/>
      <c r="MBR16" s="114"/>
      <c r="MBS16" s="114"/>
      <c r="MBT16" s="114"/>
      <c r="MBU16" s="114"/>
      <c r="MBV16" s="114"/>
      <c r="MBW16" s="114"/>
      <c r="MBX16" s="114"/>
      <c r="MBY16" s="114"/>
      <c r="MBZ16" s="114"/>
      <c r="MCA16" s="114"/>
      <c r="MCB16" s="114"/>
      <c r="MCC16" s="114"/>
      <c r="MCD16" s="114"/>
      <c r="MCE16" s="114"/>
      <c r="MCF16" s="114"/>
      <c r="MCG16" s="114"/>
      <c r="MCH16" s="114"/>
      <c r="MCI16" s="114"/>
      <c r="MCJ16" s="114"/>
      <c r="MCK16" s="114"/>
      <c r="MCL16" s="114"/>
      <c r="MCM16" s="114"/>
      <c r="MCN16" s="114"/>
      <c r="MCO16" s="114"/>
      <c r="MCP16" s="114"/>
      <c r="MCQ16" s="114"/>
      <c r="MCR16" s="114"/>
      <c r="MCS16" s="114"/>
      <c r="MCT16" s="114"/>
      <c r="MCU16" s="114"/>
      <c r="MCV16" s="114"/>
      <c r="MCW16" s="114"/>
      <c r="MCX16" s="114"/>
      <c r="MCY16" s="114"/>
      <c r="MCZ16" s="114"/>
      <c r="MDA16" s="114"/>
      <c r="MDB16" s="114"/>
      <c r="MDC16" s="114"/>
      <c r="MDD16" s="114"/>
      <c r="MDE16" s="114"/>
      <c r="MDF16" s="114"/>
      <c r="MDG16" s="114"/>
      <c r="MDH16" s="114"/>
      <c r="MDI16" s="114"/>
      <c r="MDJ16" s="114"/>
      <c r="MDK16" s="114"/>
      <c r="MDL16" s="114"/>
      <c r="MDM16" s="114"/>
      <c r="MDN16" s="114"/>
      <c r="MDO16" s="114"/>
      <c r="MDP16" s="114"/>
      <c r="MDQ16" s="114"/>
      <c r="MDR16" s="114"/>
      <c r="MDS16" s="114"/>
      <c r="MDT16" s="114"/>
      <c r="MDU16" s="114"/>
      <c r="MDV16" s="114"/>
      <c r="MDW16" s="114"/>
      <c r="MDX16" s="114"/>
      <c r="MDY16" s="114"/>
      <c r="MDZ16" s="114"/>
      <c r="MEA16" s="114"/>
      <c r="MEB16" s="114"/>
      <c r="MEC16" s="114"/>
      <c r="MED16" s="114"/>
      <c r="MEE16" s="114"/>
      <c r="MEF16" s="114"/>
      <c r="MEG16" s="114"/>
      <c r="MEH16" s="114"/>
      <c r="MEI16" s="114"/>
      <c r="MEJ16" s="114"/>
      <c r="MEK16" s="114"/>
      <c r="MEL16" s="114"/>
      <c r="MEM16" s="114"/>
      <c r="MEN16" s="114"/>
      <c r="MEO16" s="114"/>
      <c r="MEP16" s="114"/>
      <c r="MEQ16" s="114"/>
      <c r="MER16" s="114"/>
      <c r="MES16" s="114"/>
      <c r="MET16" s="114"/>
      <c r="MEU16" s="114"/>
      <c r="MEV16" s="114"/>
      <c r="MEW16" s="114"/>
      <c r="MEX16" s="114"/>
      <c r="MEY16" s="114"/>
      <c r="MEZ16" s="114"/>
      <c r="MFA16" s="114"/>
      <c r="MFB16" s="114"/>
      <c r="MFC16" s="114"/>
      <c r="MFD16" s="114"/>
      <c r="MFE16" s="114"/>
      <c r="MFF16" s="114"/>
      <c r="MFG16" s="114"/>
      <c r="MFH16" s="114"/>
      <c r="MFI16" s="114"/>
      <c r="MFJ16" s="114"/>
      <c r="MFK16" s="114"/>
      <c r="MFL16" s="114"/>
      <c r="MFM16" s="114"/>
      <c r="MFN16" s="114"/>
      <c r="MFO16" s="114"/>
      <c r="MFP16" s="114"/>
      <c r="MFQ16" s="114"/>
      <c r="MFR16" s="114"/>
      <c r="MFS16" s="114"/>
      <c r="MFT16" s="114"/>
      <c r="MFU16" s="114"/>
      <c r="MFV16" s="114"/>
      <c r="MFW16" s="114"/>
      <c r="MFX16" s="114"/>
      <c r="MFY16" s="114"/>
      <c r="MFZ16" s="114"/>
      <c r="MGA16" s="114"/>
      <c r="MGB16" s="114"/>
      <c r="MGC16" s="114"/>
      <c r="MGD16" s="114"/>
      <c r="MGE16" s="114"/>
      <c r="MGF16" s="114"/>
      <c r="MGG16" s="114"/>
      <c r="MGH16" s="114"/>
      <c r="MGI16" s="114"/>
      <c r="MGJ16" s="114"/>
      <c r="MGK16" s="114"/>
      <c r="MGL16" s="114"/>
      <c r="MGM16" s="114"/>
      <c r="MGN16" s="114"/>
      <c r="MGO16" s="114"/>
      <c r="MGP16" s="114"/>
      <c r="MGQ16" s="114"/>
      <c r="MGR16" s="114"/>
      <c r="MGS16" s="114"/>
      <c r="MGT16" s="114"/>
      <c r="MGU16" s="114"/>
      <c r="MGV16" s="114"/>
      <c r="MGW16" s="114"/>
      <c r="MGX16" s="114"/>
      <c r="MGY16" s="114"/>
      <c r="MGZ16" s="114"/>
      <c r="MHA16" s="114"/>
      <c r="MHB16" s="114"/>
      <c r="MHC16" s="114"/>
      <c r="MHD16" s="114"/>
      <c r="MHE16" s="114"/>
      <c r="MHF16" s="114"/>
      <c r="MHG16" s="114"/>
      <c r="MHH16" s="114"/>
      <c r="MHI16" s="114"/>
      <c r="MHJ16" s="114"/>
      <c r="MHK16" s="114"/>
      <c r="MHL16" s="114"/>
      <c r="MHM16" s="114"/>
      <c r="MHN16" s="114"/>
      <c r="MHO16" s="114"/>
      <c r="MHP16" s="114"/>
      <c r="MHQ16" s="114"/>
      <c r="MHR16" s="114"/>
      <c r="MHS16" s="114"/>
      <c r="MHT16" s="114"/>
      <c r="MHU16" s="114"/>
      <c r="MHV16" s="114"/>
      <c r="MHW16" s="114"/>
      <c r="MHX16" s="114"/>
      <c r="MHY16" s="114"/>
      <c r="MHZ16" s="114"/>
      <c r="MIA16" s="114"/>
      <c r="MIB16" s="114"/>
      <c r="MIC16" s="114"/>
      <c r="MID16" s="114"/>
      <c r="MIE16" s="114"/>
      <c r="MIF16" s="114"/>
      <c r="MIG16" s="114"/>
      <c r="MIH16" s="114"/>
      <c r="MII16" s="114"/>
      <c r="MIJ16" s="114"/>
      <c r="MIK16" s="114"/>
      <c r="MIL16" s="114"/>
      <c r="MIM16" s="114"/>
      <c r="MIN16" s="114"/>
      <c r="MIO16" s="114"/>
      <c r="MIP16" s="114"/>
      <c r="MIQ16" s="114"/>
      <c r="MIR16" s="114"/>
      <c r="MIS16" s="114"/>
      <c r="MIT16" s="114"/>
      <c r="MIU16" s="114"/>
      <c r="MIV16" s="114"/>
      <c r="MIW16" s="114"/>
      <c r="MIX16" s="114"/>
      <c r="MIY16" s="114"/>
      <c r="MIZ16" s="114"/>
      <c r="MJA16" s="114"/>
      <c r="MJB16" s="114"/>
      <c r="MJC16" s="114"/>
      <c r="MJD16" s="114"/>
      <c r="MJE16" s="114"/>
      <c r="MJF16" s="114"/>
      <c r="MJG16" s="114"/>
      <c r="MJH16" s="114"/>
      <c r="MJI16" s="114"/>
      <c r="MJJ16" s="114"/>
      <c r="MJK16" s="114"/>
      <c r="MJL16" s="114"/>
      <c r="MJM16" s="114"/>
      <c r="MJN16" s="114"/>
      <c r="MJO16" s="114"/>
      <c r="MJP16" s="114"/>
      <c r="MJQ16" s="114"/>
      <c r="MJR16" s="114"/>
      <c r="MJS16" s="114"/>
      <c r="MJT16" s="114"/>
      <c r="MJU16" s="114"/>
      <c r="MJV16" s="114"/>
      <c r="MJW16" s="114"/>
      <c r="MJX16" s="114"/>
      <c r="MJY16" s="114"/>
      <c r="MJZ16" s="114"/>
      <c r="MKA16" s="114"/>
      <c r="MKB16" s="114"/>
      <c r="MKC16" s="114"/>
      <c r="MKD16" s="114"/>
      <c r="MKE16" s="114"/>
      <c r="MKF16" s="114"/>
      <c r="MKG16" s="114"/>
      <c r="MKH16" s="114"/>
      <c r="MKI16" s="114"/>
      <c r="MKJ16" s="114"/>
      <c r="MKK16" s="114"/>
      <c r="MKL16" s="114"/>
      <c r="MKM16" s="114"/>
      <c r="MKN16" s="114"/>
      <c r="MKO16" s="114"/>
      <c r="MKP16" s="114"/>
      <c r="MKQ16" s="114"/>
      <c r="MKR16" s="114"/>
      <c r="MKS16" s="114"/>
      <c r="MKT16" s="114"/>
      <c r="MKU16" s="114"/>
      <c r="MKV16" s="114"/>
      <c r="MKW16" s="114"/>
      <c r="MKX16" s="114"/>
      <c r="MKY16" s="114"/>
      <c r="MKZ16" s="114"/>
      <c r="MLA16" s="114"/>
      <c r="MLB16" s="114"/>
      <c r="MLC16" s="114"/>
      <c r="MLD16" s="114"/>
      <c r="MLE16" s="114"/>
      <c r="MLF16" s="114"/>
      <c r="MLG16" s="114"/>
      <c r="MLH16" s="114"/>
      <c r="MLI16" s="114"/>
      <c r="MLJ16" s="114"/>
      <c r="MLK16" s="114"/>
      <c r="MLL16" s="114"/>
      <c r="MLM16" s="114"/>
      <c r="MLN16" s="114"/>
      <c r="MLO16" s="114"/>
      <c r="MLP16" s="114"/>
      <c r="MLQ16" s="114"/>
      <c r="MLR16" s="114"/>
      <c r="MLS16" s="114"/>
      <c r="MLT16" s="114"/>
      <c r="MLU16" s="114"/>
      <c r="MLV16" s="114"/>
      <c r="MLW16" s="114"/>
      <c r="MLX16" s="114"/>
      <c r="MLY16" s="114"/>
      <c r="MLZ16" s="114"/>
      <c r="MMA16" s="114"/>
      <c r="MMB16" s="114"/>
      <c r="MMC16" s="114"/>
      <c r="MMD16" s="114"/>
      <c r="MME16" s="114"/>
      <c r="MMF16" s="114"/>
      <c r="MMG16" s="114"/>
      <c r="MMH16" s="114"/>
      <c r="MMI16" s="114"/>
      <c r="MMJ16" s="114"/>
      <c r="MMK16" s="114"/>
      <c r="MML16" s="114"/>
      <c r="MMM16" s="114"/>
      <c r="MMN16" s="114"/>
      <c r="MMO16" s="114"/>
      <c r="MMP16" s="114"/>
      <c r="MMQ16" s="114"/>
      <c r="MMR16" s="114"/>
      <c r="MMS16" s="114"/>
      <c r="MMT16" s="114"/>
      <c r="MMU16" s="114"/>
      <c r="MMV16" s="114"/>
      <c r="MMW16" s="114"/>
      <c r="MMX16" s="114"/>
      <c r="MMY16" s="114"/>
      <c r="MMZ16" s="114"/>
      <c r="MNA16" s="114"/>
      <c r="MNB16" s="114"/>
      <c r="MNC16" s="114"/>
      <c r="MND16" s="114"/>
      <c r="MNE16" s="114"/>
      <c r="MNF16" s="114"/>
      <c r="MNG16" s="114"/>
      <c r="MNH16" s="114"/>
      <c r="MNI16" s="114"/>
      <c r="MNJ16" s="114"/>
      <c r="MNK16" s="114"/>
      <c r="MNL16" s="114"/>
      <c r="MNM16" s="114"/>
      <c r="MNN16" s="114"/>
      <c r="MNO16" s="114"/>
      <c r="MNP16" s="114"/>
      <c r="MNQ16" s="114"/>
      <c r="MNR16" s="114"/>
      <c r="MNS16" s="114"/>
      <c r="MNT16" s="114"/>
      <c r="MNU16" s="114"/>
      <c r="MNV16" s="114"/>
      <c r="MNW16" s="114"/>
      <c r="MNX16" s="114"/>
      <c r="MNY16" s="114"/>
      <c r="MNZ16" s="114"/>
      <c r="MOA16" s="114"/>
      <c r="MOB16" s="114"/>
      <c r="MOC16" s="114"/>
      <c r="MOD16" s="114"/>
      <c r="MOE16" s="114"/>
      <c r="MOF16" s="114"/>
      <c r="MOG16" s="114"/>
      <c r="MOH16" s="114"/>
      <c r="MOI16" s="114"/>
      <c r="MOJ16" s="114"/>
      <c r="MOK16" s="114"/>
      <c r="MOL16" s="114"/>
      <c r="MOM16" s="114"/>
      <c r="MON16" s="114"/>
      <c r="MOO16" s="114"/>
      <c r="MOP16" s="114"/>
      <c r="MOQ16" s="114"/>
      <c r="MOR16" s="114"/>
      <c r="MOS16" s="114"/>
      <c r="MOT16" s="114"/>
      <c r="MOU16" s="114"/>
      <c r="MOV16" s="114"/>
      <c r="MOW16" s="114"/>
      <c r="MOX16" s="114"/>
      <c r="MOY16" s="114"/>
      <c r="MOZ16" s="114"/>
      <c r="MPA16" s="114"/>
      <c r="MPB16" s="114"/>
      <c r="MPC16" s="114"/>
      <c r="MPD16" s="114"/>
      <c r="MPE16" s="114"/>
      <c r="MPF16" s="114"/>
      <c r="MPG16" s="114"/>
      <c r="MPH16" s="114"/>
      <c r="MPI16" s="114"/>
      <c r="MPJ16" s="114"/>
      <c r="MPK16" s="114"/>
      <c r="MPL16" s="114"/>
      <c r="MPM16" s="114"/>
      <c r="MPN16" s="114"/>
      <c r="MPO16" s="114"/>
      <c r="MPP16" s="114"/>
      <c r="MPQ16" s="114"/>
      <c r="MPR16" s="114"/>
      <c r="MPS16" s="114"/>
      <c r="MPT16" s="114"/>
      <c r="MPU16" s="114"/>
      <c r="MPV16" s="114"/>
      <c r="MPW16" s="114"/>
      <c r="MPX16" s="114"/>
      <c r="MPY16" s="114"/>
      <c r="MPZ16" s="114"/>
      <c r="MQA16" s="114"/>
      <c r="MQB16" s="114"/>
      <c r="MQC16" s="114"/>
      <c r="MQD16" s="114"/>
      <c r="MQE16" s="114"/>
      <c r="MQF16" s="114"/>
      <c r="MQG16" s="114"/>
      <c r="MQH16" s="114"/>
      <c r="MQI16" s="114"/>
      <c r="MQJ16" s="114"/>
      <c r="MQK16" s="114"/>
      <c r="MQL16" s="114"/>
      <c r="MQM16" s="114"/>
      <c r="MQN16" s="114"/>
      <c r="MQO16" s="114"/>
      <c r="MQP16" s="114"/>
      <c r="MQQ16" s="114"/>
      <c r="MQR16" s="114"/>
      <c r="MQS16" s="114"/>
      <c r="MQT16" s="114"/>
      <c r="MQU16" s="114"/>
      <c r="MQV16" s="114"/>
      <c r="MQW16" s="114"/>
      <c r="MQX16" s="114"/>
      <c r="MQY16" s="114"/>
      <c r="MQZ16" s="114"/>
      <c r="MRA16" s="114"/>
      <c r="MRB16" s="114"/>
      <c r="MRC16" s="114"/>
      <c r="MRD16" s="114"/>
      <c r="MRE16" s="114"/>
      <c r="MRF16" s="114"/>
      <c r="MRG16" s="114"/>
      <c r="MRH16" s="114"/>
      <c r="MRI16" s="114"/>
      <c r="MRJ16" s="114"/>
      <c r="MRK16" s="114"/>
      <c r="MRL16" s="114"/>
      <c r="MRM16" s="114"/>
      <c r="MRN16" s="114"/>
      <c r="MRO16" s="114"/>
      <c r="MRP16" s="114"/>
      <c r="MRQ16" s="114"/>
      <c r="MRR16" s="114"/>
      <c r="MRS16" s="114"/>
      <c r="MRT16" s="114"/>
      <c r="MRU16" s="114"/>
      <c r="MRV16" s="114"/>
      <c r="MRW16" s="114"/>
      <c r="MRX16" s="114"/>
      <c r="MRY16" s="114"/>
      <c r="MRZ16" s="114"/>
      <c r="MSA16" s="114"/>
      <c r="MSB16" s="114"/>
      <c r="MSC16" s="114"/>
      <c r="MSD16" s="114"/>
      <c r="MSE16" s="114"/>
      <c r="MSF16" s="114"/>
      <c r="MSG16" s="114"/>
      <c r="MSH16" s="114"/>
      <c r="MSI16" s="114"/>
      <c r="MSJ16" s="114"/>
      <c r="MSK16" s="114"/>
      <c r="MSL16" s="114"/>
      <c r="MSM16" s="114"/>
      <c r="MSN16" s="114"/>
      <c r="MSO16" s="114"/>
      <c r="MSP16" s="114"/>
      <c r="MSQ16" s="114"/>
      <c r="MSR16" s="114"/>
      <c r="MSS16" s="114"/>
      <c r="MST16" s="114"/>
      <c r="MSU16" s="114"/>
      <c r="MSV16" s="114"/>
      <c r="MSW16" s="114"/>
      <c r="MSX16" s="114"/>
      <c r="MSY16" s="114"/>
      <c r="MSZ16" s="114"/>
      <c r="MTA16" s="114"/>
      <c r="MTB16" s="114"/>
      <c r="MTC16" s="114"/>
      <c r="MTD16" s="114"/>
      <c r="MTE16" s="114"/>
      <c r="MTF16" s="114"/>
      <c r="MTG16" s="114"/>
      <c r="MTH16" s="114"/>
      <c r="MTI16" s="114"/>
      <c r="MTJ16" s="114"/>
      <c r="MTK16" s="114"/>
      <c r="MTL16" s="114"/>
      <c r="MTM16" s="114"/>
      <c r="MTN16" s="114"/>
      <c r="MTO16" s="114"/>
      <c r="MTP16" s="114"/>
      <c r="MTQ16" s="114"/>
      <c r="MTR16" s="114"/>
      <c r="MTS16" s="114"/>
      <c r="MTT16" s="114"/>
      <c r="MTU16" s="114"/>
      <c r="MTV16" s="114"/>
      <c r="MTW16" s="114"/>
      <c r="MTX16" s="114"/>
      <c r="MTY16" s="114"/>
      <c r="MTZ16" s="114"/>
      <c r="MUA16" s="114"/>
      <c r="MUB16" s="114"/>
      <c r="MUC16" s="114"/>
      <c r="MUD16" s="114"/>
      <c r="MUE16" s="114"/>
      <c r="MUF16" s="114"/>
      <c r="MUG16" s="114"/>
      <c r="MUH16" s="114"/>
      <c r="MUI16" s="114"/>
      <c r="MUJ16" s="114"/>
      <c r="MUK16" s="114"/>
      <c r="MUL16" s="114"/>
      <c r="MUM16" s="114"/>
      <c r="MUN16" s="114"/>
      <c r="MUO16" s="114"/>
      <c r="MUP16" s="114"/>
      <c r="MUQ16" s="114"/>
      <c r="MUR16" s="114"/>
      <c r="MUS16" s="114"/>
      <c r="MUT16" s="114"/>
      <c r="MUU16" s="114"/>
      <c r="MUV16" s="114"/>
      <c r="MUW16" s="114"/>
      <c r="MUX16" s="114"/>
      <c r="MUY16" s="114"/>
      <c r="MUZ16" s="114"/>
      <c r="MVA16" s="114"/>
      <c r="MVB16" s="114"/>
      <c r="MVC16" s="114"/>
      <c r="MVD16" s="114"/>
      <c r="MVE16" s="114"/>
      <c r="MVF16" s="114"/>
      <c r="MVG16" s="114"/>
      <c r="MVH16" s="114"/>
      <c r="MVI16" s="114"/>
      <c r="MVJ16" s="114"/>
      <c r="MVK16" s="114"/>
      <c r="MVL16" s="114"/>
      <c r="MVM16" s="114"/>
      <c r="MVN16" s="114"/>
      <c r="MVO16" s="114"/>
      <c r="MVP16" s="114"/>
      <c r="MVQ16" s="114"/>
      <c r="MVR16" s="114"/>
      <c r="MVS16" s="114"/>
      <c r="MVT16" s="114"/>
      <c r="MVU16" s="114"/>
      <c r="MVV16" s="114"/>
      <c r="MVW16" s="114"/>
      <c r="MVX16" s="114"/>
      <c r="MVY16" s="114"/>
      <c r="MVZ16" s="114"/>
      <c r="MWA16" s="114"/>
      <c r="MWB16" s="114"/>
      <c r="MWC16" s="114"/>
      <c r="MWD16" s="114"/>
      <c r="MWE16" s="114"/>
      <c r="MWF16" s="114"/>
      <c r="MWG16" s="114"/>
      <c r="MWH16" s="114"/>
      <c r="MWI16" s="114"/>
      <c r="MWJ16" s="114"/>
      <c r="MWK16" s="114"/>
      <c r="MWL16" s="114"/>
      <c r="MWM16" s="114"/>
      <c r="MWN16" s="114"/>
      <c r="MWO16" s="114"/>
      <c r="MWP16" s="114"/>
      <c r="MWQ16" s="114"/>
      <c r="MWR16" s="114"/>
      <c r="MWS16" s="114"/>
      <c r="MWT16" s="114"/>
      <c r="MWU16" s="114"/>
      <c r="MWV16" s="114"/>
      <c r="MWW16" s="114"/>
      <c r="MWX16" s="114"/>
      <c r="MWY16" s="114"/>
      <c r="MWZ16" s="114"/>
      <c r="MXA16" s="114"/>
      <c r="MXB16" s="114"/>
      <c r="MXC16" s="114"/>
      <c r="MXD16" s="114"/>
      <c r="MXE16" s="114"/>
      <c r="MXF16" s="114"/>
      <c r="MXG16" s="114"/>
      <c r="MXH16" s="114"/>
      <c r="MXI16" s="114"/>
      <c r="MXJ16" s="114"/>
      <c r="MXK16" s="114"/>
      <c r="MXL16" s="114"/>
      <c r="MXM16" s="114"/>
      <c r="MXN16" s="114"/>
      <c r="MXO16" s="114"/>
      <c r="MXP16" s="114"/>
      <c r="MXQ16" s="114"/>
      <c r="MXR16" s="114"/>
      <c r="MXS16" s="114"/>
      <c r="MXT16" s="114"/>
      <c r="MXU16" s="114"/>
      <c r="MXV16" s="114"/>
      <c r="MXW16" s="114"/>
      <c r="MXX16" s="114"/>
      <c r="MXY16" s="114"/>
      <c r="MXZ16" s="114"/>
      <c r="MYA16" s="114"/>
      <c r="MYB16" s="114"/>
      <c r="MYC16" s="114"/>
      <c r="MYD16" s="114"/>
      <c r="MYE16" s="114"/>
      <c r="MYF16" s="114"/>
      <c r="MYG16" s="114"/>
      <c r="MYH16" s="114"/>
      <c r="MYI16" s="114"/>
      <c r="MYJ16" s="114"/>
      <c r="MYK16" s="114"/>
      <c r="MYL16" s="114"/>
      <c r="MYM16" s="114"/>
      <c r="MYN16" s="114"/>
      <c r="MYO16" s="114"/>
      <c r="MYP16" s="114"/>
      <c r="MYQ16" s="114"/>
      <c r="MYR16" s="114"/>
      <c r="MYS16" s="114"/>
      <c r="MYT16" s="114"/>
      <c r="MYU16" s="114"/>
      <c r="MYV16" s="114"/>
      <c r="MYW16" s="114"/>
      <c r="MYX16" s="114"/>
      <c r="MYY16" s="114"/>
      <c r="MYZ16" s="114"/>
      <c r="MZA16" s="114"/>
      <c r="MZB16" s="114"/>
      <c r="MZC16" s="114"/>
      <c r="MZD16" s="114"/>
      <c r="MZE16" s="114"/>
      <c r="MZF16" s="114"/>
      <c r="MZG16" s="114"/>
      <c r="MZH16" s="114"/>
      <c r="MZI16" s="114"/>
      <c r="MZJ16" s="114"/>
      <c r="MZK16" s="114"/>
      <c r="MZL16" s="114"/>
      <c r="MZM16" s="114"/>
      <c r="MZN16" s="114"/>
      <c r="MZO16" s="114"/>
      <c r="MZP16" s="114"/>
      <c r="MZQ16" s="114"/>
      <c r="MZR16" s="114"/>
      <c r="MZS16" s="114"/>
      <c r="MZT16" s="114"/>
      <c r="MZU16" s="114"/>
      <c r="MZV16" s="114"/>
      <c r="MZW16" s="114"/>
      <c r="MZX16" s="114"/>
      <c r="MZY16" s="114"/>
      <c r="MZZ16" s="114"/>
      <c r="NAA16" s="114"/>
      <c r="NAB16" s="114"/>
      <c r="NAC16" s="114"/>
      <c r="NAD16" s="114"/>
      <c r="NAE16" s="114"/>
      <c r="NAF16" s="114"/>
      <c r="NAG16" s="114"/>
      <c r="NAH16" s="114"/>
      <c r="NAI16" s="114"/>
      <c r="NAJ16" s="114"/>
      <c r="NAK16" s="114"/>
      <c r="NAL16" s="114"/>
      <c r="NAM16" s="114"/>
      <c r="NAN16" s="114"/>
      <c r="NAO16" s="114"/>
      <c r="NAP16" s="114"/>
      <c r="NAQ16" s="114"/>
      <c r="NAR16" s="114"/>
      <c r="NAS16" s="114"/>
      <c r="NAT16" s="114"/>
      <c r="NAU16" s="114"/>
      <c r="NAV16" s="114"/>
      <c r="NAW16" s="114"/>
      <c r="NAX16" s="114"/>
      <c r="NAY16" s="114"/>
      <c r="NAZ16" s="114"/>
      <c r="NBA16" s="114"/>
      <c r="NBB16" s="114"/>
      <c r="NBC16" s="114"/>
      <c r="NBD16" s="114"/>
      <c r="NBE16" s="114"/>
      <c r="NBF16" s="114"/>
      <c r="NBG16" s="114"/>
      <c r="NBH16" s="114"/>
      <c r="NBI16" s="114"/>
      <c r="NBJ16" s="114"/>
      <c r="NBK16" s="114"/>
      <c r="NBL16" s="114"/>
      <c r="NBM16" s="114"/>
      <c r="NBN16" s="114"/>
      <c r="NBO16" s="114"/>
      <c r="NBP16" s="114"/>
      <c r="NBQ16" s="114"/>
      <c r="NBR16" s="114"/>
      <c r="NBS16" s="114"/>
      <c r="NBT16" s="114"/>
      <c r="NBU16" s="114"/>
      <c r="NBV16" s="114"/>
      <c r="NBW16" s="114"/>
      <c r="NBX16" s="114"/>
      <c r="NBY16" s="114"/>
      <c r="NBZ16" s="114"/>
      <c r="NCA16" s="114"/>
      <c r="NCB16" s="114"/>
      <c r="NCC16" s="114"/>
      <c r="NCD16" s="114"/>
      <c r="NCE16" s="114"/>
      <c r="NCF16" s="114"/>
      <c r="NCG16" s="114"/>
      <c r="NCH16" s="114"/>
      <c r="NCI16" s="114"/>
      <c r="NCJ16" s="114"/>
      <c r="NCK16" s="114"/>
      <c r="NCL16" s="114"/>
      <c r="NCM16" s="114"/>
      <c r="NCN16" s="114"/>
      <c r="NCO16" s="114"/>
      <c r="NCP16" s="114"/>
      <c r="NCQ16" s="114"/>
      <c r="NCR16" s="114"/>
      <c r="NCS16" s="114"/>
      <c r="NCT16" s="114"/>
      <c r="NCU16" s="114"/>
      <c r="NCV16" s="114"/>
      <c r="NCW16" s="114"/>
      <c r="NCX16" s="114"/>
      <c r="NCY16" s="114"/>
      <c r="NCZ16" s="114"/>
      <c r="NDA16" s="114"/>
      <c r="NDB16" s="114"/>
      <c r="NDC16" s="114"/>
      <c r="NDD16" s="114"/>
      <c r="NDE16" s="114"/>
      <c r="NDF16" s="114"/>
      <c r="NDG16" s="114"/>
      <c r="NDH16" s="114"/>
      <c r="NDI16" s="114"/>
      <c r="NDJ16" s="114"/>
      <c r="NDK16" s="114"/>
      <c r="NDL16" s="114"/>
      <c r="NDM16" s="114"/>
      <c r="NDN16" s="114"/>
      <c r="NDO16" s="114"/>
      <c r="NDP16" s="114"/>
      <c r="NDQ16" s="114"/>
      <c r="NDR16" s="114"/>
      <c r="NDS16" s="114"/>
      <c r="NDT16" s="114"/>
      <c r="NDU16" s="114"/>
      <c r="NDV16" s="114"/>
      <c r="NDW16" s="114"/>
      <c r="NDX16" s="114"/>
      <c r="NDY16" s="114"/>
      <c r="NDZ16" s="114"/>
      <c r="NEA16" s="114"/>
      <c r="NEB16" s="114"/>
      <c r="NEC16" s="114"/>
      <c r="NED16" s="114"/>
      <c r="NEE16" s="114"/>
      <c r="NEF16" s="114"/>
      <c r="NEG16" s="114"/>
      <c r="NEH16" s="114"/>
      <c r="NEI16" s="114"/>
      <c r="NEJ16" s="114"/>
      <c r="NEK16" s="114"/>
      <c r="NEL16" s="114"/>
      <c r="NEM16" s="114"/>
      <c r="NEN16" s="114"/>
      <c r="NEO16" s="114"/>
      <c r="NEP16" s="114"/>
      <c r="NEQ16" s="114"/>
      <c r="NER16" s="114"/>
      <c r="NES16" s="114"/>
      <c r="NET16" s="114"/>
      <c r="NEU16" s="114"/>
      <c r="NEV16" s="114"/>
      <c r="NEW16" s="114"/>
      <c r="NEX16" s="114"/>
      <c r="NEY16" s="114"/>
      <c r="NEZ16" s="114"/>
      <c r="NFA16" s="114"/>
      <c r="NFB16" s="114"/>
      <c r="NFC16" s="114"/>
      <c r="NFD16" s="114"/>
      <c r="NFE16" s="114"/>
      <c r="NFF16" s="114"/>
      <c r="NFG16" s="114"/>
      <c r="NFH16" s="114"/>
      <c r="NFI16" s="114"/>
      <c r="NFJ16" s="114"/>
      <c r="NFK16" s="114"/>
      <c r="NFL16" s="114"/>
      <c r="NFM16" s="114"/>
      <c r="NFN16" s="114"/>
      <c r="NFO16" s="114"/>
      <c r="NFP16" s="114"/>
      <c r="NFQ16" s="114"/>
      <c r="NFR16" s="114"/>
      <c r="NFS16" s="114"/>
      <c r="NFT16" s="114"/>
      <c r="NFU16" s="114"/>
      <c r="NFV16" s="114"/>
      <c r="NFW16" s="114"/>
      <c r="NFX16" s="114"/>
      <c r="NFY16" s="114"/>
      <c r="NFZ16" s="114"/>
      <c r="NGA16" s="114"/>
      <c r="NGB16" s="114"/>
      <c r="NGC16" s="114"/>
      <c r="NGD16" s="114"/>
      <c r="NGE16" s="114"/>
      <c r="NGF16" s="114"/>
      <c r="NGG16" s="114"/>
      <c r="NGH16" s="114"/>
      <c r="NGI16" s="114"/>
      <c r="NGJ16" s="114"/>
      <c r="NGK16" s="114"/>
      <c r="NGL16" s="114"/>
      <c r="NGM16" s="114"/>
      <c r="NGN16" s="114"/>
      <c r="NGO16" s="114"/>
      <c r="NGP16" s="114"/>
      <c r="NGQ16" s="114"/>
      <c r="NGR16" s="114"/>
      <c r="NGS16" s="114"/>
      <c r="NGT16" s="114"/>
      <c r="NGU16" s="114"/>
      <c r="NGV16" s="114"/>
      <c r="NGW16" s="114"/>
      <c r="NGX16" s="114"/>
      <c r="NGY16" s="114"/>
      <c r="NGZ16" s="114"/>
      <c r="NHA16" s="114"/>
      <c r="NHB16" s="114"/>
      <c r="NHC16" s="114"/>
      <c r="NHD16" s="114"/>
      <c r="NHE16" s="114"/>
      <c r="NHF16" s="114"/>
      <c r="NHG16" s="114"/>
      <c r="NHH16" s="114"/>
      <c r="NHI16" s="114"/>
      <c r="NHJ16" s="114"/>
      <c r="NHK16" s="114"/>
      <c r="NHL16" s="114"/>
      <c r="NHM16" s="114"/>
      <c r="NHN16" s="114"/>
      <c r="NHO16" s="114"/>
      <c r="NHP16" s="114"/>
      <c r="NHQ16" s="114"/>
      <c r="NHR16" s="114"/>
      <c r="NHS16" s="114"/>
      <c r="NHT16" s="114"/>
      <c r="NHU16" s="114"/>
      <c r="NHV16" s="114"/>
      <c r="NHW16" s="114"/>
      <c r="NHX16" s="114"/>
      <c r="NHY16" s="114"/>
      <c r="NHZ16" s="114"/>
      <c r="NIA16" s="114"/>
      <c r="NIB16" s="114"/>
      <c r="NIC16" s="114"/>
      <c r="NID16" s="114"/>
      <c r="NIE16" s="114"/>
      <c r="NIF16" s="114"/>
      <c r="NIG16" s="114"/>
      <c r="NIH16" s="114"/>
      <c r="NII16" s="114"/>
      <c r="NIJ16" s="114"/>
      <c r="NIK16" s="114"/>
      <c r="NIL16" s="114"/>
      <c r="NIM16" s="114"/>
      <c r="NIN16" s="114"/>
      <c r="NIO16" s="114"/>
      <c r="NIP16" s="114"/>
      <c r="NIQ16" s="114"/>
      <c r="NIR16" s="114"/>
      <c r="NIS16" s="114"/>
      <c r="NIT16" s="114"/>
      <c r="NIU16" s="114"/>
      <c r="NIV16" s="114"/>
      <c r="NIW16" s="114"/>
      <c r="NIX16" s="114"/>
      <c r="NIY16" s="114"/>
      <c r="NIZ16" s="114"/>
      <c r="NJA16" s="114"/>
      <c r="NJB16" s="114"/>
      <c r="NJC16" s="114"/>
      <c r="NJD16" s="114"/>
      <c r="NJE16" s="114"/>
      <c r="NJF16" s="114"/>
      <c r="NJG16" s="114"/>
      <c r="NJH16" s="114"/>
      <c r="NJI16" s="114"/>
      <c r="NJJ16" s="114"/>
      <c r="NJK16" s="114"/>
      <c r="NJL16" s="114"/>
      <c r="NJM16" s="114"/>
      <c r="NJN16" s="114"/>
      <c r="NJO16" s="114"/>
      <c r="NJP16" s="114"/>
      <c r="NJQ16" s="114"/>
      <c r="NJR16" s="114"/>
      <c r="NJS16" s="114"/>
      <c r="NJT16" s="114"/>
      <c r="NJU16" s="114"/>
      <c r="NJV16" s="114"/>
      <c r="NJW16" s="114"/>
      <c r="NJX16" s="114"/>
      <c r="NJY16" s="114"/>
      <c r="NJZ16" s="114"/>
      <c r="NKA16" s="114"/>
      <c r="NKB16" s="114"/>
      <c r="NKC16" s="114"/>
      <c r="NKD16" s="114"/>
      <c r="NKE16" s="114"/>
      <c r="NKF16" s="114"/>
      <c r="NKG16" s="114"/>
      <c r="NKH16" s="114"/>
      <c r="NKI16" s="114"/>
      <c r="NKJ16" s="114"/>
      <c r="NKK16" s="114"/>
      <c r="NKL16" s="114"/>
      <c r="NKM16" s="114"/>
      <c r="NKN16" s="114"/>
      <c r="NKO16" s="114"/>
      <c r="NKP16" s="114"/>
      <c r="NKQ16" s="114"/>
      <c r="NKR16" s="114"/>
      <c r="NKS16" s="114"/>
      <c r="NKT16" s="114"/>
      <c r="NKU16" s="114"/>
      <c r="NKV16" s="114"/>
      <c r="NKW16" s="114"/>
      <c r="NKX16" s="114"/>
      <c r="NKY16" s="114"/>
      <c r="NKZ16" s="114"/>
      <c r="NLA16" s="114"/>
      <c r="NLB16" s="114"/>
      <c r="NLC16" s="114"/>
      <c r="NLD16" s="114"/>
      <c r="NLE16" s="114"/>
      <c r="NLF16" s="114"/>
      <c r="NLG16" s="114"/>
      <c r="NLH16" s="114"/>
      <c r="NLI16" s="114"/>
      <c r="NLJ16" s="114"/>
      <c r="NLK16" s="114"/>
      <c r="NLL16" s="114"/>
      <c r="NLM16" s="114"/>
      <c r="NLN16" s="114"/>
      <c r="NLO16" s="114"/>
      <c r="NLP16" s="114"/>
      <c r="NLQ16" s="114"/>
      <c r="NLR16" s="114"/>
      <c r="NLS16" s="114"/>
      <c r="NLT16" s="114"/>
      <c r="NLU16" s="114"/>
      <c r="NLV16" s="114"/>
      <c r="NLW16" s="114"/>
      <c r="NLX16" s="114"/>
      <c r="NLY16" s="114"/>
      <c r="NLZ16" s="114"/>
      <c r="NMA16" s="114"/>
      <c r="NMB16" s="114"/>
      <c r="NMC16" s="114"/>
      <c r="NMD16" s="114"/>
      <c r="NME16" s="114"/>
      <c r="NMF16" s="114"/>
      <c r="NMG16" s="114"/>
      <c r="NMH16" s="114"/>
      <c r="NMI16" s="114"/>
      <c r="NMJ16" s="114"/>
      <c r="NMK16" s="114"/>
      <c r="NML16" s="114"/>
      <c r="NMM16" s="114"/>
      <c r="NMN16" s="114"/>
      <c r="NMO16" s="114"/>
      <c r="NMP16" s="114"/>
      <c r="NMQ16" s="114"/>
      <c r="NMR16" s="114"/>
      <c r="NMS16" s="114"/>
      <c r="NMT16" s="114"/>
      <c r="NMU16" s="114"/>
      <c r="NMV16" s="114"/>
      <c r="NMW16" s="114"/>
      <c r="NMX16" s="114"/>
      <c r="NMY16" s="114"/>
      <c r="NMZ16" s="114"/>
      <c r="NNA16" s="114"/>
      <c r="NNB16" s="114"/>
      <c r="NNC16" s="114"/>
      <c r="NND16" s="114"/>
      <c r="NNE16" s="114"/>
      <c r="NNF16" s="114"/>
      <c r="NNG16" s="114"/>
      <c r="NNH16" s="114"/>
      <c r="NNI16" s="114"/>
      <c r="NNJ16" s="114"/>
      <c r="NNK16" s="114"/>
      <c r="NNL16" s="114"/>
      <c r="NNM16" s="114"/>
      <c r="NNN16" s="114"/>
      <c r="NNO16" s="114"/>
      <c r="NNP16" s="114"/>
      <c r="NNQ16" s="114"/>
      <c r="NNR16" s="114"/>
      <c r="NNS16" s="114"/>
      <c r="NNT16" s="114"/>
      <c r="NNU16" s="114"/>
      <c r="NNV16" s="114"/>
      <c r="NNW16" s="114"/>
      <c r="NNX16" s="114"/>
      <c r="NNY16" s="114"/>
      <c r="NNZ16" s="114"/>
      <c r="NOA16" s="114"/>
      <c r="NOB16" s="114"/>
      <c r="NOC16" s="114"/>
      <c r="NOD16" s="114"/>
      <c r="NOE16" s="114"/>
      <c r="NOF16" s="114"/>
      <c r="NOG16" s="114"/>
      <c r="NOH16" s="114"/>
      <c r="NOI16" s="114"/>
      <c r="NOJ16" s="114"/>
      <c r="NOK16" s="114"/>
      <c r="NOL16" s="114"/>
      <c r="NOM16" s="114"/>
      <c r="NON16" s="114"/>
      <c r="NOO16" s="114"/>
      <c r="NOP16" s="114"/>
      <c r="NOQ16" s="114"/>
      <c r="NOR16" s="114"/>
      <c r="NOS16" s="114"/>
      <c r="NOT16" s="114"/>
      <c r="NOU16" s="114"/>
      <c r="NOV16" s="114"/>
      <c r="NOW16" s="114"/>
      <c r="NOX16" s="114"/>
      <c r="NOY16" s="114"/>
      <c r="NOZ16" s="114"/>
      <c r="NPA16" s="114"/>
      <c r="NPB16" s="114"/>
      <c r="NPC16" s="114"/>
      <c r="NPD16" s="114"/>
      <c r="NPE16" s="114"/>
      <c r="NPF16" s="114"/>
      <c r="NPG16" s="114"/>
      <c r="NPH16" s="114"/>
      <c r="NPI16" s="114"/>
      <c r="NPJ16" s="114"/>
      <c r="NPK16" s="114"/>
      <c r="NPL16" s="114"/>
      <c r="NPM16" s="114"/>
      <c r="NPN16" s="114"/>
      <c r="NPO16" s="114"/>
      <c r="NPP16" s="114"/>
      <c r="NPQ16" s="114"/>
      <c r="NPR16" s="114"/>
      <c r="NPS16" s="114"/>
      <c r="NPT16" s="114"/>
      <c r="NPU16" s="114"/>
      <c r="NPV16" s="114"/>
      <c r="NPW16" s="114"/>
      <c r="NPX16" s="114"/>
      <c r="NPY16" s="114"/>
      <c r="NPZ16" s="114"/>
      <c r="NQA16" s="114"/>
      <c r="NQB16" s="114"/>
      <c r="NQC16" s="114"/>
      <c r="NQD16" s="114"/>
      <c r="NQE16" s="114"/>
      <c r="NQF16" s="114"/>
      <c r="NQG16" s="114"/>
      <c r="NQH16" s="114"/>
      <c r="NQI16" s="114"/>
      <c r="NQJ16" s="114"/>
      <c r="NQK16" s="114"/>
      <c r="NQL16" s="114"/>
      <c r="NQM16" s="114"/>
      <c r="NQN16" s="114"/>
      <c r="NQO16" s="114"/>
      <c r="NQP16" s="114"/>
      <c r="NQQ16" s="114"/>
      <c r="NQR16" s="114"/>
      <c r="NQS16" s="114"/>
      <c r="NQT16" s="114"/>
      <c r="NQU16" s="114"/>
      <c r="NQV16" s="114"/>
      <c r="NQW16" s="114"/>
      <c r="NQX16" s="114"/>
      <c r="NQY16" s="114"/>
      <c r="NQZ16" s="114"/>
      <c r="NRA16" s="114"/>
      <c r="NRB16" s="114"/>
      <c r="NRC16" s="114"/>
      <c r="NRD16" s="114"/>
      <c r="NRE16" s="114"/>
      <c r="NRF16" s="114"/>
      <c r="NRG16" s="114"/>
      <c r="NRH16" s="114"/>
      <c r="NRI16" s="114"/>
      <c r="NRJ16" s="114"/>
      <c r="NRK16" s="114"/>
      <c r="NRL16" s="114"/>
      <c r="NRM16" s="114"/>
      <c r="NRN16" s="114"/>
      <c r="NRO16" s="114"/>
      <c r="NRP16" s="114"/>
      <c r="NRQ16" s="114"/>
      <c r="NRR16" s="114"/>
      <c r="NRS16" s="114"/>
      <c r="NRT16" s="114"/>
      <c r="NRU16" s="114"/>
      <c r="NRV16" s="114"/>
      <c r="NRW16" s="114"/>
      <c r="NRX16" s="114"/>
      <c r="NRY16" s="114"/>
      <c r="NRZ16" s="114"/>
      <c r="NSA16" s="114"/>
      <c r="NSB16" s="114"/>
      <c r="NSC16" s="114"/>
      <c r="NSD16" s="114"/>
      <c r="NSE16" s="114"/>
      <c r="NSF16" s="114"/>
      <c r="NSG16" s="114"/>
      <c r="NSH16" s="114"/>
      <c r="NSI16" s="114"/>
      <c r="NSJ16" s="114"/>
      <c r="NSK16" s="114"/>
      <c r="NSL16" s="114"/>
      <c r="NSM16" s="114"/>
      <c r="NSN16" s="114"/>
      <c r="NSO16" s="114"/>
      <c r="NSP16" s="114"/>
      <c r="NSQ16" s="114"/>
      <c r="NSR16" s="114"/>
      <c r="NSS16" s="114"/>
      <c r="NST16" s="114"/>
      <c r="NSU16" s="114"/>
      <c r="NSV16" s="114"/>
      <c r="NSW16" s="114"/>
      <c r="NSX16" s="114"/>
      <c r="NSY16" s="114"/>
      <c r="NSZ16" s="114"/>
      <c r="NTA16" s="114"/>
      <c r="NTB16" s="114"/>
      <c r="NTC16" s="114"/>
      <c r="NTD16" s="114"/>
      <c r="NTE16" s="114"/>
      <c r="NTF16" s="114"/>
      <c r="NTG16" s="114"/>
      <c r="NTH16" s="114"/>
      <c r="NTI16" s="114"/>
      <c r="NTJ16" s="114"/>
      <c r="NTK16" s="114"/>
      <c r="NTL16" s="114"/>
      <c r="NTM16" s="114"/>
      <c r="NTN16" s="114"/>
      <c r="NTO16" s="114"/>
      <c r="NTP16" s="114"/>
      <c r="NTQ16" s="114"/>
      <c r="NTR16" s="114"/>
      <c r="NTS16" s="114"/>
      <c r="NTT16" s="114"/>
      <c r="NTU16" s="114"/>
      <c r="NTV16" s="114"/>
      <c r="NTW16" s="114"/>
      <c r="NTX16" s="114"/>
      <c r="NTY16" s="114"/>
      <c r="NTZ16" s="114"/>
      <c r="NUA16" s="114"/>
      <c r="NUB16" s="114"/>
      <c r="NUC16" s="114"/>
      <c r="NUD16" s="114"/>
      <c r="NUE16" s="114"/>
      <c r="NUF16" s="114"/>
      <c r="NUG16" s="114"/>
      <c r="NUH16" s="114"/>
      <c r="NUI16" s="114"/>
      <c r="NUJ16" s="114"/>
      <c r="NUK16" s="114"/>
      <c r="NUL16" s="114"/>
      <c r="NUM16" s="114"/>
      <c r="NUN16" s="114"/>
      <c r="NUO16" s="114"/>
      <c r="NUP16" s="114"/>
      <c r="NUQ16" s="114"/>
      <c r="NUR16" s="114"/>
      <c r="NUS16" s="114"/>
      <c r="NUT16" s="114"/>
      <c r="NUU16" s="114"/>
      <c r="NUV16" s="114"/>
      <c r="NUW16" s="114"/>
      <c r="NUX16" s="114"/>
      <c r="NUY16" s="114"/>
      <c r="NUZ16" s="114"/>
      <c r="NVA16" s="114"/>
      <c r="NVB16" s="114"/>
      <c r="NVC16" s="114"/>
      <c r="NVD16" s="114"/>
      <c r="NVE16" s="114"/>
      <c r="NVF16" s="114"/>
      <c r="NVG16" s="114"/>
      <c r="NVH16" s="114"/>
      <c r="NVI16" s="114"/>
      <c r="NVJ16" s="114"/>
      <c r="NVK16" s="114"/>
      <c r="NVL16" s="114"/>
      <c r="NVM16" s="114"/>
      <c r="NVN16" s="114"/>
      <c r="NVO16" s="114"/>
      <c r="NVP16" s="114"/>
      <c r="NVQ16" s="114"/>
      <c r="NVR16" s="114"/>
      <c r="NVS16" s="114"/>
      <c r="NVT16" s="114"/>
      <c r="NVU16" s="114"/>
      <c r="NVV16" s="114"/>
      <c r="NVW16" s="114"/>
      <c r="NVX16" s="114"/>
      <c r="NVY16" s="114"/>
      <c r="NVZ16" s="114"/>
      <c r="NWA16" s="114"/>
      <c r="NWB16" s="114"/>
      <c r="NWC16" s="114"/>
      <c r="NWD16" s="114"/>
      <c r="NWE16" s="114"/>
      <c r="NWF16" s="114"/>
      <c r="NWG16" s="114"/>
      <c r="NWH16" s="114"/>
      <c r="NWI16" s="114"/>
      <c r="NWJ16" s="114"/>
      <c r="NWK16" s="114"/>
      <c r="NWL16" s="114"/>
      <c r="NWM16" s="114"/>
      <c r="NWN16" s="114"/>
      <c r="NWO16" s="114"/>
      <c r="NWP16" s="114"/>
      <c r="NWQ16" s="114"/>
      <c r="NWR16" s="114"/>
      <c r="NWS16" s="114"/>
      <c r="NWT16" s="114"/>
      <c r="NWU16" s="114"/>
      <c r="NWV16" s="114"/>
      <c r="NWW16" s="114"/>
      <c r="NWX16" s="114"/>
      <c r="NWY16" s="114"/>
      <c r="NWZ16" s="114"/>
      <c r="NXA16" s="114"/>
      <c r="NXB16" s="114"/>
      <c r="NXC16" s="114"/>
      <c r="NXD16" s="114"/>
      <c r="NXE16" s="114"/>
      <c r="NXF16" s="114"/>
      <c r="NXG16" s="114"/>
      <c r="NXH16" s="114"/>
      <c r="NXI16" s="114"/>
      <c r="NXJ16" s="114"/>
      <c r="NXK16" s="114"/>
      <c r="NXL16" s="114"/>
      <c r="NXM16" s="114"/>
      <c r="NXN16" s="114"/>
      <c r="NXO16" s="114"/>
      <c r="NXP16" s="114"/>
      <c r="NXQ16" s="114"/>
      <c r="NXR16" s="114"/>
      <c r="NXS16" s="114"/>
      <c r="NXT16" s="114"/>
      <c r="NXU16" s="114"/>
      <c r="NXV16" s="114"/>
      <c r="NXW16" s="114"/>
      <c r="NXX16" s="114"/>
      <c r="NXY16" s="114"/>
      <c r="NXZ16" s="114"/>
      <c r="NYA16" s="114"/>
      <c r="NYB16" s="114"/>
      <c r="NYC16" s="114"/>
      <c r="NYD16" s="114"/>
      <c r="NYE16" s="114"/>
      <c r="NYF16" s="114"/>
      <c r="NYG16" s="114"/>
      <c r="NYH16" s="114"/>
      <c r="NYI16" s="114"/>
      <c r="NYJ16" s="114"/>
      <c r="NYK16" s="114"/>
      <c r="NYL16" s="114"/>
      <c r="NYM16" s="114"/>
      <c r="NYN16" s="114"/>
      <c r="NYO16" s="114"/>
      <c r="NYP16" s="114"/>
      <c r="NYQ16" s="114"/>
      <c r="NYR16" s="114"/>
      <c r="NYS16" s="114"/>
      <c r="NYT16" s="114"/>
      <c r="NYU16" s="114"/>
      <c r="NYV16" s="114"/>
      <c r="NYW16" s="114"/>
      <c r="NYX16" s="114"/>
      <c r="NYY16" s="114"/>
      <c r="NYZ16" s="114"/>
      <c r="NZA16" s="114"/>
      <c r="NZB16" s="114"/>
      <c r="NZC16" s="114"/>
      <c r="NZD16" s="114"/>
      <c r="NZE16" s="114"/>
      <c r="NZF16" s="114"/>
      <c r="NZG16" s="114"/>
      <c r="NZH16" s="114"/>
      <c r="NZI16" s="114"/>
      <c r="NZJ16" s="114"/>
      <c r="NZK16" s="114"/>
      <c r="NZL16" s="114"/>
      <c r="NZM16" s="114"/>
      <c r="NZN16" s="114"/>
      <c r="NZO16" s="114"/>
      <c r="NZP16" s="114"/>
      <c r="NZQ16" s="114"/>
      <c r="NZR16" s="114"/>
      <c r="NZS16" s="114"/>
      <c r="NZT16" s="114"/>
      <c r="NZU16" s="114"/>
      <c r="NZV16" s="114"/>
      <c r="NZW16" s="114"/>
      <c r="NZX16" s="114"/>
      <c r="NZY16" s="114"/>
      <c r="NZZ16" s="114"/>
      <c r="OAA16" s="114"/>
      <c r="OAB16" s="114"/>
      <c r="OAC16" s="114"/>
      <c r="OAD16" s="114"/>
      <c r="OAE16" s="114"/>
      <c r="OAF16" s="114"/>
      <c r="OAG16" s="114"/>
      <c r="OAH16" s="114"/>
      <c r="OAI16" s="114"/>
      <c r="OAJ16" s="114"/>
      <c r="OAK16" s="114"/>
      <c r="OAL16" s="114"/>
      <c r="OAM16" s="114"/>
      <c r="OAN16" s="114"/>
      <c r="OAO16" s="114"/>
      <c r="OAP16" s="114"/>
      <c r="OAQ16" s="114"/>
      <c r="OAR16" s="114"/>
      <c r="OAS16" s="114"/>
      <c r="OAT16" s="114"/>
      <c r="OAU16" s="114"/>
      <c r="OAV16" s="114"/>
      <c r="OAW16" s="114"/>
      <c r="OAX16" s="114"/>
      <c r="OAY16" s="114"/>
      <c r="OAZ16" s="114"/>
      <c r="OBA16" s="114"/>
      <c r="OBB16" s="114"/>
      <c r="OBC16" s="114"/>
      <c r="OBD16" s="114"/>
      <c r="OBE16" s="114"/>
      <c r="OBF16" s="114"/>
      <c r="OBG16" s="114"/>
      <c r="OBH16" s="114"/>
      <c r="OBI16" s="114"/>
      <c r="OBJ16" s="114"/>
      <c r="OBK16" s="114"/>
      <c r="OBL16" s="114"/>
      <c r="OBM16" s="114"/>
      <c r="OBN16" s="114"/>
      <c r="OBO16" s="114"/>
      <c r="OBP16" s="114"/>
      <c r="OBQ16" s="114"/>
      <c r="OBR16" s="114"/>
      <c r="OBS16" s="114"/>
      <c r="OBT16" s="114"/>
      <c r="OBU16" s="114"/>
      <c r="OBV16" s="114"/>
      <c r="OBW16" s="114"/>
      <c r="OBX16" s="114"/>
      <c r="OBY16" s="114"/>
      <c r="OBZ16" s="114"/>
      <c r="OCA16" s="114"/>
      <c r="OCB16" s="114"/>
      <c r="OCC16" s="114"/>
      <c r="OCD16" s="114"/>
      <c r="OCE16" s="114"/>
      <c r="OCF16" s="114"/>
      <c r="OCG16" s="114"/>
      <c r="OCH16" s="114"/>
      <c r="OCI16" s="114"/>
      <c r="OCJ16" s="114"/>
      <c r="OCK16" s="114"/>
      <c r="OCL16" s="114"/>
      <c r="OCM16" s="114"/>
      <c r="OCN16" s="114"/>
      <c r="OCO16" s="114"/>
      <c r="OCP16" s="114"/>
      <c r="OCQ16" s="114"/>
      <c r="OCR16" s="114"/>
      <c r="OCS16" s="114"/>
      <c r="OCT16" s="114"/>
      <c r="OCU16" s="114"/>
      <c r="OCV16" s="114"/>
      <c r="OCW16" s="114"/>
      <c r="OCX16" s="114"/>
      <c r="OCY16" s="114"/>
      <c r="OCZ16" s="114"/>
      <c r="ODA16" s="114"/>
      <c r="ODB16" s="114"/>
      <c r="ODC16" s="114"/>
      <c r="ODD16" s="114"/>
      <c r="ODE16" s="114"/>
      <c r="ODF16" s="114"/>
      <c r="ODG16" s="114"/>
      <c r="ODH16" s="114"/>
      <c r="ODI16" s="114"/>
      <c r="ODJ16" s="114"/>
      <c r="ODK16" s="114"/>
      <c r="ODL16" s="114"/>
      <c r="ODM16" s="114"/>
      <c r="ODN16" s="114"/>
      <c r="ODO16" s="114"/>
      <c r="ODP16" s="114"/>
      <c r="ODQ16" s="114"/>
      <c r="ODR16" s="114"/>
      <c r="ODS16" s="114"/>
      <c r="ODT16" s="114"/>
      <c r="ODU16" s="114"/>
      <c r="ODV16" s="114"/>
      <c r="ODW16" s="114"/>
      <c r="ODX16" s="114"/>
      <c r="ODY16" s="114"/>
      <c r="ODZ16" s="114"/>
      <c r="OEA16" s="114"/>
      <c r="OEB16" s="114"/>
      <c r="OEC16" s="114"/>
      <c r="OED16" s="114"/>
      <c r="OEE16" s="114"/>
      <c r="OEF16" s="114"/>
      <c r="OEG16" s="114"/>
      <c r="OEH16" s="114"/>
      <c r="OEI16" s="114"/>
      <c r="OEJ16" s="114"/>
      <c r="OEK16" s="114"/>
      <c r="OEL16" s="114"/>
      <c r="OEM16" s="114"/>
      <c r="OEN16" s="114"/>
      <c r="OEO16" s="114"/>
      <c r="OEP16" s="114"/>
      <c r="OEQ16" s="114"/>
      <c r="OER16" s="114"/>
      <c r="OES16" s="114"/>
      <c r="OET16" s="114"/>
      <c r="OEU16" s="114"/>
      <c r="OEV16" s="114"/>
      <c r="OEW16" s="114"/>
      <c r="OEX16" s="114"/>
      <c r="OEY16" s="114"/>
      <c r="OEZ16" s="114"/>
      <c r="OFA16" s="114"/>
      <c r="OFB16" s="114"/>
      <c r="OFC16" s="114"/>
      <c r="OFD16" s="114"/>
      <c r="OFE16" s="114"/>
      <c r="OFF16" s="114"/>
      <c r="OFG16" s="114"/>
      <c r="OFH16" s="114"/>
      <c r="OFI16" s="114"/>
      <c r="OFJ16" s="114"/>
      <c r="OFK16" s="114"/>
      <c r="OFL16" s="114"/>
      <c r="OFM16" s="114"/>
      <c r="OFN16" s="114"/>
      <c r="OFO16" s="114"/>
      <c r="OFP16" s="114"/>
      <c r="OFQ16" s="114"/>
      <c r="OFR16" s="114"/>
      <c r="OFS16" s="114"/>
      <c r="OFT16" s="114"/>
      <c r="OFU16" s="114"/>
      <c r="OFV16" s="114"/>
      <c r="OFW16" s="114"/>
      <c r="OFX16" s="114"/>
      <c r="OFY16" s="114"/>
      <c r="OFZ16" s="114"/>
      <c r="OGA16" s="114"/>
      <c r="OGB16" s="114"/>
      <c r="OGC16" s="114"/>
      <c r="OGD16" s="114"/>
      <c r="OGE16" s="114"/>
      <c r="OGF16" s="114"/>
      <c r="OGG16" s="114"/>
      <c r="OGH16" s="114"/>
      <c r="OGI16" s="114"/>
      <c r="OGJ16" s="114"/>
      <c r="OGK16" s="114"/>
      <c r="OGL16" s="114"/>
      <c r="OGM16" s="114"/>
      <c r="OGN16" s="114"/>
      <c r="OGO16" s="114"/>
      <c r="OGP16" s="114"/>
      <c r="OGQ16" s="114"/>
      <c r="OGR16" s="114"/>
      <c r="OGS16" s="114"/>
      <c r="OGT16" s="114"/>
      <c r="OGU16" s="114"/>
      <c r="OGV16" s="114"/>
      <c r="OGW16" s="114"/>
      <c r="OGX16" s="114"/>
      <c r="OGY16" s="114"/>
      <c r="OGZ16" s="114"/>
      <c r="OHA16" s="114"/>
      <c r="OHB16" s="114"/>
      <c r="OHC16" s="114"/>
      <c r="OHD16" s="114"/>
      <c r="OHE16" s="114"/>
      <c r="OHF16" s="114"/>
      <c r="OHG16" s="114"/>
      <c r="OHH16" s="114"/>
      <c r="OHI16" s="114"/>
      <c r="OHJ16" s="114"/>
      <c r="OHK16" s="114"/>
      <c r="OHL16" s="114"/>
      <c r="OHM16" s="114"/>
      <c r="OHN16" s="114"/>
      <c r="OHO16" s="114"/>
      <c r="OHP16" s="114"/>
      <c r="OHQ16" s="114"/>
      <c r="OHR16" s="114"/>
      <c r="OHS16" s="114"/>
      <c r="OHT16" s="114"/>
      <c r="OHU16" s="114"/>
      <c r="OHV16" s="114"/>
      <c r="OHW16" s="114"/>
      <c r="OHX16" s="114"/>
      <c r="OHY16" s="114"/>
      <c r="OHZ16" s="114"/>
      <c r="OIA16" s="114"/>
      <c r="OIB16" s="114"/>
      <c r="OIC16" s="114"/>
      <c r="OID16" s="114"/>
      <c r="OIE16" s="114"/>
      <c r="OIF16" s="114"/>
      <c r="OIG16" s="114"/>
      <c r="OIH16" s="114"/>
      <c r="OII16" s="114"/>
      <c r="OIJ16" s="114"/>
      <c r="OIK16" s="114"/>
      <c r="OIL16" s="114"/>
      <c r="OIM16" s="114"/>
      <c r="OIN16" s="114"/>
      <c r="OIO16" s="114"/>
      <c r="OIP16" s="114"/>
      <c r="OIQ16" s="114"/>
      <c r="OIR16" s="114"/>
      <c r="OIS16" s="114"/>
      <c r="OIT16" s="114"/>
      <c r="OIU16" s="114"/>
      <c r="OIV16" s="114"/>
      <c r="OIW16" s="114"/>
      <c r="OIX16" s="114"/>
      <c r="OIY16" s="114"/>
      <c r="OIZ16" s="114"/>
      <c r="OJA16" s="114"/>
      <c r="OJB16" s="114"/>
      <c r="OJC16" s="114"/>
      <c r="OJD16" s="114"/>
      <c r="OJE16" s="114"/>
      <c r="OJF16" s="114"/>
      <c r="OJG16" s="114"/>
      <c r="OJH16" s="114"/>
      <c r="OJI16" s="114"/>
      <c r="OJJ16" s="114"/>
      <c r="OJK16" s="114"/>
      <c r="OJL16" s="114"/>
      <c r="OJM16" s="114"/>
      <c r="OJN16" s="114"/>
      <c r="OJO16" s="114"/>
      <c r="OJP16" s="114"/>
      <c r="OJQ16" s="114"/>
      <c r="OJR16" s="114"/>
      <c r="OJS16" s="114"/>
      <c r="OJT16" s="114"/>
      <c r="OJU16" s="114"/>
      <c r="OJV16" s="114"/>
      <c r="OJW16" s="114"/>
      <c r="OJX16" s="114"/>
      <c r="OJY16" s="114"/>
      <c r="OJZ16" s="114"/>
      <c r="OKA16" s="114"/>
      <c r="OKB16" s="114"/>
      <c r="OKC16" s="114"/>
      <c r="OKD16" s="114"/>
      <c r="OKE16" s="114"/>
      <c r="OKF16" s="114"/>
      <c r="OKG16" s="114"/>
      <c r="OKH16" s="114"/>
      <c r="OKI16" s="114"/>
      <c r="OKJ16" s="114"/>
      <c r="OKK16" s="114"/>
      <c r="OKL16" s="114"/>
      <c r="OKM16" s="114"/>
      <c r="OKN16" s="114"/>
      <c r="OKO16" s="114"/>
      <c r="OKP16" s="114"/>
      <c r="OKQ16" s="114"/>
      <c r="OKR16" s="114"/>
      <c r="OKS16" s="114"/>
      <c r="OKT16" s="114"/>
      <c r="OKU16" s="114"/>
      <c r="OKV16" s="114"/>
      <c r="OKW16" s="114"/>
      <c r="OKX16" s="114"/>
      <c r="OKY16" s="114"/>
      <c r="OKZ16" s="114"/>
      <c r="OLA16" s="114"/>
      <c r="OLB16" s="114"/>
      <c r="OLC16" s="114"/>
      <c r="OLD16" s="114"/>
      <c r="OLE16" s="114"/>
      <c r="OLF16" s="114"/>
      <c r="OLG16" s="114"/>
      <c r="OLH16" s="114"/>
      <c r="OLI16" s="114"/>
      <c r="OLJ16" s="114"/>
      <c r="OLK16" s="114"/>
      <c r="OLL16" s="114"/>
      <c r="OLM16" s="114"/>
      <c r="OLN16" s="114"/>
      <c r="OLO16" s="114"/>
      <c r="OLP16" s="114"/>
      <c r="OLQ16" s="114"/>
      <c r="OLR16" s="114"/>
      <c r="OLS16" s="114"/>
      <c r="OLT16" s="114"/>
      <c r="OLU16" s="114"/>
      <c r="OLV16" s="114"/>
      <c r="OLW16" s="114"/>
      <c r="OLX16" s="114"/>
      <c r="OLY16" s="114"/>
      <c r="OLZ16" s="114"/>
      <c r="OMA16" s="114"/>
      <c r="OMB16" s="114"/>
      <c r="OMC16" s="114"/>
      <c r="OMD16" s="114"/>
      <c r="OME16" s="114"/>
      <c r="OMF16" s="114"/>
      <c r="OMG16" s="114"/>
      <c r="OMH16" s="114"/>
      <c r="OMI16" s="114"/>
      <c r="OMJ16" s="114"/>
      <c r="OMK16" s="114"/>
      <c r="OML16" s="114"/>
      <c r="OMM16" s="114"/>
      <c r="OMN16" s="114"/>
      <c r="OMO16" s="114"/>
      <c r="OMP16" s="114"/>
      <c r="OMQ16" s="114"/>
      <c r="OMR16" s="114"/>
      <c r="OMS16" s="114"/>
      <c r="OMT16" s="114"/>
      <c r="OMU16" s="114"/>
      <c r="OMV16" s="114"/>
      <c r="OMW16" s="114"/>
      <c r="OMX16" s="114"/>
      <c r="OMY16" s="114"/>
      <c r="OMZ16" s="114"/>
      <c r="ONA16" s="114"/>
      <c r="ONB16" s="114"/>
      <c r="ONC16" s="114"/>
      <c r="OND16" s="114"/>
      <c r="ONE16" s="114"/>
      <c r="ONF16" s="114"/>
      <c r="ONG16" s="114"/>
      <c r="ONH16" s="114"/>
      <c r="ONI16" s="114"/>
      <c r="ONJ16" s="114"/>
      <c r="ONK16" s="114"/>
      <c r="ONL16" s="114"/>
      <c r="ONM16" s="114"/>
      <c r="ONN16" s="114"/>
      <c r="ONO16" s="114"/>
      <c r="ONP16" s="114"/>
      <c r="ONQ16" s="114"/>
      <c r="ONR16" s="114"/>
      <c r="ONS16" s="114"/>
      <c r="ONT16" s="114"/>
      <c r="ONU16" s="114"/>
      <c r="ONV16" s="114"/>
      <c r="ONW16" s="114"/>
      <c r="ONX16" s="114"/>
      <c r="ONY16" s="114"/>
      <c r="ONZ16" s="114"/>
      <c r="OOA16" s="114"/>
      <c r="OOB16" s="114"/>
      <c r="OOC16" s="114"/>
      <c r="OOD16" s="114"/>
      <c r="OOE16" s="114"/>
      <c r="OOF16" s="114"/>
      <c r="OOG16" s="114"/>
      <c r="OOH16" s="114"/>
      <c r="OOI16" s="114"/>
      <c r="OOJ16" s="114"/>
      <c r="OOK16" s="114"/>
      <c r="OOL16" s="114"/>
      <c r="OOM16" s="114"/>
      <c r="OON16" s="114"/>
      <c r="OOO16" s="114"/>
      <c r="OOP16" s="114"/>
      <c r="OOQ16" s="114"/>
      <c r="OOR16" s="114"/>
      <c r="OOS16" s="114"/>
      <c r="OOT16" s="114"/>
      <c r="OOU16" s="114"/>
      <c r="OOV16" s="114"/>
      <c r="OOW16" s="114"/>
      <c r="OOX16" s="114"/>
      <c r="OOY16" s="114"/>
      <c r="OOZ16" s="114"/>
      <c r="OPA16" s="114"/>
      <c r="OPB16" s="114"/>
      <c r="OPC16" s="114"/>
      <c r="OPD16" s="114"/>
      <c r="OPE16" s="114"/>
      <c r="OPF16" s="114"/>
      <c r="OPG16" s="114"/>
      <c r="OPH16" s="114"/>
      <c r="OPI16" s="114"/>
      <c r="OPJ16" s="114"/>
      <c r="OPK16" s="114"/>
      <c r="OPL16" s="114"/>
      <c r="OPM16" s="114"/>
      <c r="OPN16" s="114"/>
      <c r="OPO16" s="114"/>
      <c r="OPP16" s="114"/>
      <c r="OPQ16" s="114"/>
      <c r="OPR16" s="114"/>
      <c r="OPS16" s="114"/>
      <c r="OPT16" s="114"/>
      <c r="OPU16" s="114"/>
      <c r="OPV16" s="114"/>
      <c r="OPW16" s="114"/>
      <c r="OPX16" s="114"/>
      <c r="OPY16" s="114"/>
      <c r="OPZ16" s="114"/>
      <c r="OQA16" s="114"/>
      <c r="OQB16" s="114"/>
      <c r="OQC16" s="114"/>
      <c r="OQD16" s="114"/>
      <c r="OQE16" s="114"/>
      <c r="OQF16" s="114"/>
      <c r="OQG16" s="114"/>
      <c r="OQH16" s="114"/>
      <c r="OQI16" s="114"/>
      <c r="OQJ16" s="114"/>
      <c r="OQK16" s="114"/>
      <c r="OQL16" s="114"/>
      <c r="OQM16" s="114"/>
      <c r="OQN16" s="114"/>
      <c r="OQO16" s="114"/>
      <c r="OQP16" s="114"/>
      <c r="OQQ16" s="114"/>
      <c r="OQR16" s="114"/>
      <c r="OQS16" s="114"/>
      <c r="OQT16" s="114"/>
      <c r="OQU16" s="114"/>
      <c r="OQV16" s="114"/>
      <c r="OQW16" s="114"/>
      <c r="OQX16" s="114"/>
      <c r="OQY16" s="114"/>
      <c r="OQZ16" s="114"/>
      <c r="ORA16" s="114"/>
      <c r="ORB16" s="114"/>
      <c r="ORC16" s="114"/>
      <c r="ORD16" s="114"/>
      <c r="ORE16" s="114"/>
      <c r="ORF16" s="114"/>
      <c r="ORG16" s="114"/>
      <c r="ORH16" s="114"/>
      <c r="ORI16" s="114"/>
      <c r="ORJ16" s="114"/>
      <c r="ORK16" s="114"/>
      <c r="ORL16" s="114"/>
      <c r="ORM16" s="114"/>
      <c r="ORN16" s="114"/>
      <c r="ORO16" s="114"/>
      <c r="ORP16" s="114"/>
      <c r="ORQ16" s="114"/>
      <c r="ORR16" s="114"/>
      <c r="ORS16" s="114"/>
      <c r="ORT16" s="114"/>
      <c r="ORU16" s="114"/>
      <c r="ORV16" s="114"/>
      <c r="ORW16" s="114"/>
      <c r="ORX16" s="114"/>
      <c r="ORY16" s="114"/>
      <c r="ORZ16" s="114"/>
      <c r="OSA16" s="114"/>
      <c r="OSB16" s="114"/>
      <c r="OSC16" s="114"/>
      <c r="OSD16" s="114"/>
      <c r="OSE16" s="114"/>
      <c r="OSF16" s="114"/>
      <c r="OSG16" s="114"/>
      <c r="OSH16" s="114"/>
      <c r="OSI16" s="114"/>
      <c r="OSJ16" s="114"/>
      <c r="OSK16" s="114"/>
      <c r="OSL16" s="114"/>
      <c r="OSM16" s="114"/>
      <c r="OSN16" s="114"/>
      <c r="OSO16" s="114"/>
      <c r="OSP16" s="114"/>
      <c r="OSQ16" s="114"/>
      <c r="OSR16" s="114"/>
      <c r="OSS16" s="114"/>
      <c r="OST16" s="114"/>
      <c r="OSU16" s="114"/>
      <c r="OSV16" s="114"/>
      <c r="OSW16" s="114"/>
      <c r="OSX16" s="114"/>
      <c r="OSY16" s="114"/>
      <c r="OSZ16" s="114"/>
      <c r="OTA16" s="114"/>
      <c r="OTB16" s="114"/>
      <c r="OTC16" s="114"/>
      <c r="OTD16" s="114"/>
      <c r="OTE16" s="114"/>
      <c r="OTF16" s="114"/>
      <c r="OTG16" s="114"/>
      <c r="OTH16" s="114"/>
      <c r="OTI16" s="114"/>
      <c r="OTJ16" s="114"/>
      <c r="OTK16" s="114"/>
      <c r="OTL16" s="114"/>
      <c r="OTM16" s="114"/>
      <c r="OTN16" s="114"/>
      <c r="OTO16" s="114"/>
      <c r="OTP16" s="114"/>
      <c r="OTQ16" s="114"/>
      <c r="OTR16" s="114"/>
      <c r="OTS16" s="114"/>
      <c r="OTT16" s="114"/>
      <c r="OTU16" s="114"/>
      <c r="OTV16" s="114"/>
      <c r="OTW16" s="114"/>
      <c r="OTX16" s="114"/>
      <c r="OTY16" s="114"/>
      <c r="OTZ16" s="114"/>
      <c r="OUA16" s="114"/>
      <c r="OUB16" s="114"/>
      <c r="OUC16" s="114"/>
      <c r="OUD16" s="114"/>
      <c r="OUE16" s="114"/>
      <c r="OUF16" s="114"/>
      <c r="OUG16" s="114"/>
      <c r="OUH16" s="114"/>
      <c r="OUI16" s="114"/>
      <c r="OUJ16" s="114"/>
      <c r="OUK16" s="114"/>
      <c r="OUL16" s="114"/>
      <c r="OUM16" s="114"/>
      <c r="OUN16" s="114"/>
      <c r="OUO16" s="114"/>
      <c r="OUP16" s="114"/>
      <c r="OUQ16" s="114"/>
      <c r="OUR16" s="114"/>
      <c r="OUS16" s="114"/>
      <c r="OUT16" s="114"/>
      <c r="OUU16" s="114"/>
      <c r="OUV16" s="114"/>
      <c r="OUW16" s="114"/>
      <c r="OUX16" s="114"/>
      <c r="OUY16" s="114"/>
      <c r="OUZ16" s="114"/>
      <c r="OVA16" s="114"/>
      <c r="OVB16" s="114"/>
      <c r="OVC16" s="114"/>
      <c r="OVD16" s="114"/>
      <c r="OVE16" s="114"/>
      <c r="OVF16" s="114"/>
      <c r="OVG16" s="114"/>
      <c r="OVH16" s="114"/>
      <c r="OVI16" s="114"/>
      <c r="OVJ16" s="114"/>
      <c r="OVK16" s="114"/>
      <c r="OVL16" s="114"/>
      <c r="OVM16" s="114"/>
      <c r="OVN16" s="114"/>
      <c r="OVO16" s="114"/>
      <c r="OVP16" s="114"/>
      <c r="OVQ16" s="114"/>
      <c r="OVR16" s="114"/>
      <c r="OVS16" s="114"/>
      <c r="OVT16" s="114"/>
      <c r="OVU16" s="114"/>
      <c r="OVV16" s="114"/>
      <c r="OVW16" s="114"/>
      <c r="OVX16" s="114"/>
      <c r="OVY16" s="114"/>
      <c r="OVZ16" s="114"/>
      <c r="OWA16" s="114"/>
      <c r="OWB16" s="114"/>
      <c r="OWC16" s="114"/>
      <c r="OWD16" s="114"/>
      <c r="OWE16" s="114"/>
      <c r="OWF16" s="114"/>
      <c r="OWG16" s="114"/>
      <c r="OWH16" s="114"/>
      <c r="OWI16" s="114"/>
      <c r="OWJ16" s="114"/>
      <c r="OWK16" s="114"/>
      <c r="OWL16" s="114"/>
      <c r="OWM16" s="114"/>
      <c r="OWN16" s="114"/>
      <c r="OWO16" s="114"/>
      <c r="OWP16" s="114"/>
      <c r="OWQ16" s="114"/>
      <c r="OWR16" s="114"/>
      <c r="OWS16" s="114"/>
      <c r="OWT16" s="114"/>
      <c r="OWU16" s="114"/>
      <c r="OWV16" s="114"/>
      <c r="OWW16" s="114"/>
      <c r="OWX16" s="114"/>
      <c r="OWY16" s="114"/>
      <c r="OWZ16" s="114"/>
      <c r="OXA16" s="114"/>
      <c r="OXB16" s="114"/>
      <c r="OXC16" s="114"/>
      <c r="OXD16" s="114"/>
      <c r="OXE16" s="114"/>
      <c r="OXF16" s="114"/>
      <c r="OXG16" s="114"/>
      <c r="OXH16" s="114"/>
      <c r="OXI16" s="114"/>
      <c r="OXJ16" s="114"/>
      <c r="OXK16" s="114"/>
      <c r="OXL16" s="114"/>
      <c r="OXM16" s="114"/>
      <c r="OXN16" s="114"/>
      <c r="OXO16" s="114"/>
      <c r="OXP16" s="114"/>
      <c r="OXQ16" s="114"/>
      <c r="OXR16" s="114"/>
      <c r="OXS16" s="114"/>
      <c r="OXT16" s="114"/>
      <c r="OXU16" s="114"/>
      <c r="OXV16" s="114"/>
      <c r="OXW16" s="114"/>
      <c r="OXX16" s="114"/>
      <c r="OXY16" s="114"/>
      <c r="OXZ16" s="114"/>
      <c r="OYA16" s="114"/>
      <c r="OYB16" s="114"/>
      <c r="OYC16" s="114"/>
      <c r="OYD16" s="114"/>
      <c r="OYE16" s="114"/>
      <c r="OYF16" s="114"/>
      <c r="OYG16" s="114"/>
      <c r="OYH16" s="114"/>
      <c r="OYI16" s="114"/>
      <c r="OYJ16" s="114"/>
      <c r="OYK16" s="114"/>
      <c r="OYL16" s="114"/>
      <c r="OYM16" s="114"/>
      <c r="OYN16" s="114"/>
      <c r="OYO16" s="114"/>
      <c r="OYP16" s="114"/>
      <c r="OYQ16" s="114"/>
      <c r="OYR16" s="114"/>
      <c r="OYS16" s="114"/>
      <c r="OYT16" s="114"/>
      <c r="OYU16" s="114"/>
      <c r="OYV16" s="114"/>
      <c r="OYW16" s="114"/>
      <c r="OYX16" s="114"/>
      <c r="OYY16" s="114"/>
      <c r="OYZ16" s="114"/>
      <c r="OZA16" s="114"/>
      <c r="OZB16" s="114"/>
      <c r="OZC16" s="114"/>
      <c r="OZD16" s="114"/>
      <c r="OZE16" s="114"/>
      <c r="OZF16" s="114"/>
      <c r="OZG16" s="114"/>
      <c r="OZH16" s="114"/>
      <c r="OZI16" s="114"/>
      <c r="OZJ16" s="114"/>
      <c r="OZK16" s="114"/>
      <c r="OZL16" s="114"/>
      <c r="OZM16" s="114"/>
      <c r="OZN16" s="114"/>
      <c r="OZO16" s="114"/>
      <c r="OZP16" s="114"/>
      <c r="OZQ16" s="114"/>
      <c r="OZR16" s="114"/>
      <c r="OZS16" s="114"/>
      <c r="OZT16" s="114"/>
      <c r="OZU16" s="114"/>
      <c r="OZV16" s="114"/>
      <c r="OZW16" s="114"/>
      <c r="OZX16" s="114"/>
      <c r="OZY16" s="114"/>
      <c r="OZZ16" s="114"/>
      <c r="PAA16" s="114"/>
      <c r="PAB16" s="114"/>
      <c r="PAC16" s="114"/>
      <c r="PAD16" s="114"/>
      <c r="PAE16" s="114"/>
      <c r="PAF16" s="114"/>
      <c r="PAG16" s="114"/>
      <c r="PAH16" s="114"/>
      <c r="PAI16" s="114"/>
      <c r="PAJ16" s="114"/>
      <c r="PAK16" s="114"/>
      <c r="PAL16" s="114"/>
      <c r="PAM16" s="114"/>
      <c r="PAN16" s="114"/>
      <c r="PAO16" s="114"/>
      <c r="PAP16" s="114"/>
      <c r="PAQ16" s="114"/>
      <c r="PAR16" s="114"/>
      <c r="PAS16" s="114"/>
      <c r="PAT16" s="114"/>
      <c r="PAU16" s="114"/>
      <c r="PAV16" s="114"/>
      <c r="PAW16" s="114"/>
      <c r="PAX16" s="114"/>
      <c r="PAY16" s="114"/>
      <c r="PAZ16" s="114"/>
      <c r="PBA16" s="114"/>
      <c r="PBB16" s="114"/>
      <c r="PBC16" s="114"/>
      <c r="PBD16" s="114"/>
      <c r="PBE16" s="114"/>
      <c r="PBF16" s="114"/>
      <c r="PBG16" s="114"/>
      <c r="PBH16" s="114"/>
      <c r="PBI16" s="114"/>
      <c r="PBJ16" s="114"/>
      <c r="PBK16" s="114"/>
      <c r="PBL16" s="114"/>
      <c r="PBM16" s="114"/>
      <c r="PBN16" s="114"/>
      <c r="PBO16" s="114"/>
      <c r="PBP16" s="114"/>
      <c r="PBQ16" s="114"/>
      <c r="PBR16" s="114"/>
      <c r="PBS16" s="114"/>
      <c r="PBT16" s="114"/>
      <c r="PBU16" s="114"/>
      <c r="PBV16" s="114"/>
      <c r="PBW16" s="114"/>
      <c r="PBX16" s="114"/>
      <c r="PBY16" s="114"/>
      <c r="PBZ16" s="114"/>
      <c r="PCA16" s="114"/>
      <c r="PCB16" s="114"/>
      <c r="PCC16" s="114"/>
      <c r="PCD16" s="114"/>
      <c r="PCE16" s="114"/>
      <c r="PCF16" s="114"/>
      <c r="PCG16" s="114"/>
      <c r="PCH16" s="114"/>
      <c r="PCI16" s="114"/>
      <c r="PCJ16" s="114"/>
      <c r="PCK16" s="114"/>
      <c r="PCL16" s="114"/>
      <c r="PCM16" s="114"/>
      <c r="PCN16" s="114"/>
      <c r="PCO16" s="114"/>
      <c r="PCP16" s="114"/>
      <c r="PCQ16" s="114"/>
      <c r="PCR16" s="114"/>
      <c r="PCS16" s="114"/>
      <c r="PCT16" s="114"/>
      <c r="PCU16" s="114"/>
      <c r="PCV16" s="114"/>
      <c r="PCW16" s="114"/>
      <c r="PCX16" s="114"/>
      <c r="PCY16" s="114"/>
      <c r="PCZ16" s="114"/>
      <c r="PDA16" s="114"/>
      <c r="PDB16" s="114"/>
      <c r="PDC16" s="114"/>
      <c r="PDD16" s="114"/>
      <c r="PDE16" s="114"/>
      <c r="PDF16" s="114"/>
      <c r="PDG16" s="114"/>
      <c r="PDH16" s="114"/>
      <c r="PDI16" s="114"/>
      <c r="PDJ16" s="114"/>
      <c r="PDK16" s="114"/>
      <c r="PDL16" s="114"/>
      <c r="PDM16" s="114"/>
      <c r="PDN16" s="114"/>
      <c r="PDO16" s="114"/>
      <c r="PDP16" s="114"/>
      <c r="PDQ16" s="114"/>
      <c r="PDR16" s="114"/>
      <c r="PDS16" s="114"/>
      <c r="PDT16" s="114"/>
      <c r="PDU16" s="114"/>
      <c r="PDV16" s="114"/>
      <c r="PDW16" s="114"/>
      <c r="PDX16" s="114"/>
      <c r="PDY16" s="114"/>
      <c r="PDZ16" s="114"/>
      <c r="PEA16" s="114"/>
      <c r="PEB16" s="114"/>
      <c r="PEC16" s="114"/>
      <c r="PED16" s="114"/>
      <c r="PEE16" s="114"/>
      <c r="PEF16" s="114"/>
      <c r="PEG16" s="114"/>
      <c r="PEH16" s="114"/>
      <c r="PEI16" s="114"/>
      <c r="PEJ16" s="114"/>
      <c r="PEK16" s="114"/>
      <c r="PEL16" s="114"/>
      <c r="PEM16" s="114"/>
      <c r="PEN16" s="114"/>
      <c r="PEO16" s="114"/>
      <c r="PEP16" s="114"/>
      <c r="PEQ16" s="114"/>
      <c r="PER16" s="114"/>
      <c r="PES16" s="114"/>
      <c r="PET16" s="114"/>
      <c r="PEU16" s="114"/>
      <c r="PEV16" s="114"/>
      <c r="PEW16" s="114"/>
      <c r="PEX16" s="114"/>
      <c r="PEY16" s="114"/>
      <c r="PEZ16" s="114"/>
      <c r="PFA16" s="114"/>
      <c r="PFB16" s="114"/>
      <c r="PFC16" s="114"/>
      <c r="PFD16" s="114"/>
      <c r="PFE16" s="114"/>
      <c r="PFF16" s="114"/>
      <c r="PFG16" s="114"/>
      <c r="PFH16" s="114"/>
      <c r="PFI16" s="114"/>
      <c r="PFJ16" s="114"/>
      <c r="PFK16" s="114"/>
      <c r="PFL16" s="114"/>
      <c r="PFM16" s="114"/>
      <c r="PFN16" s="114"/>
      <c r="PFO16" s="114"/>
      <c r="PFP16" s="114"/>
      <c r="PFQ16" s="114"/>
      <c r="PFR16" s="114"/>
      <c r="PFS16" s="114"/>
      <c r="PFT16" s="114"/>
      <c r="PFU16" s="114"/>
      <c r="PFV16" s="114"/>
      <c r="PFW16" s="114"/>
      <c r="PFX16" s="114"/>
      <c r="PFY16" s="114"/>
      <c r="PFZ16" s="114"/>
      <c r="PGA16" s="114"/>
      <c r="PGB16" s="114"/>
      <c r="PGC16" s="114"/>
      <c r="PGD16" s="114"/>
      <c r="PGE16" s="114"/>
      <c r="PGF16" s="114"/>
      <c r="PGG16" s="114"/>
      <c r="PGH16" s="114"/>
      <c r="PGI16" s="114"/>
      <c r="PGJ16" s="114"/>
      <c r="PGK16" s="114"/>
      <c r="PGL16" s="114"/>
      <c r="PGM16" s="114"/>
      <c r="PGN16" s="114"/>
      <c r="PGO16" s="114"/>
      <c r="PGP16" s="114"/>
      <c r="PGQ16" s="114"/>
      <c r="PGR16" s="114"/>
      <c r="PGS16" s="114"/>
      <c r="PGT16" s="114"/>
      <c r="PGU16" s="114"/>
      <c r="PGV16" s="114"/>
      <c r="PGW16" s="114"/>
      <c r="PGX16" s="114"/>
      <c r="PGY16" s="114"/>
      <c r="PGZ16" s="114"/>
      <c r="PHA16" s="114"/>
      <c r="PHB16" s="114"/>
      <c r="PHC16" s="114"/>
      <c r="PHD16" s="114"/>
      <c r="PHE16" s="114"/>
      <c r="PHF16" s="114"/>
      <c r="PHG16" s="114"/>
      <c r="PHH16" s="114"/>
      <c r="PHI16" s="114"/>
      <c r="PHJ16" s="114"/>
      <c r="PHK16" s="114"/>
      <c r="PHL16" s="114"/>
      <c r="PHM16" s="114"/>
      <c r="PHN16" s="114"/>
      <c r="PHO16" s="114"/>
      <c r="PHP16" s="114"/>
      <c r="PHQ16" s="114"/>
      <c r="PHR16" s="114"/>
      <c r="PHS16" s="114"/>
      <c r="PHT16" s="114"/>
      <c r="PHU16" s="114"/>
      <c r="PHV16" s="114"/>
      <c r="PHW16" s="114"/>
      <c r="PHX16" s="114"/>
      <c r="PHY16" s="114"/>
      <c r="PHZ16" s="114"/>
      <c r="PIA16" s="114"/>
      <c r="PIB16" s="114"/>
      <c r="PIC16" s="114"/>
      <c r="PID16" s="114"/>
      <c r="PIE16" s="114"/>
      <c r="PIF16" s="114"/>
      <c r="PIG16" s="114"/>
      <c r="PIH16" s="114"/>
      <c r="PII16" s="114"/>
      <c r="PIJ16" s="114"/>
      <c r="PIK16" s="114"/>
      <c r="PIL16" s="114"/>
      <c r="PIM16" s="114"/>
      <c r="PIN16" s="114"/>
      <c r="PIO16" s="114"/>
      <c r="PIP16" s="114"/>
      <c r="PIQ16" s="114"/>
      <c r="PIR16" s="114"/>
      <c r="PIS16" s="114"/>
      <c r="PIT16" s="114"/>
      <c r="PIU16" s="114"/>
      <c r="PIV16" s="114"/>
      <c r="PIW16" s="114"/>
      <c r="PIX16" s="114"/>
      <c r="PIY16" s="114"/>
      <c r="PIZ16" s="114"/>
      <c r="PJA16" s="114"/>
      <c r="PJB16" s="114"/>
      <c r="PJC16" s="114"/>
      <c r="PJD16" s="114"/>
      <c r="PJE16" s="114"/>
      <c r="PJF16" s="114"/>
      <c r="PJG16" s="114"/>
      <c r="PJH16" s="114"/>
      <c r="PJI16" s="114"/>
      <c r="PJJ16" s="114"/>
      <c r="PJK16" s="114"/>
      <c r="PJL16" s="114"/>
      <c r="PJM16" s="114"/>
      <c r="PJN16" s="114"/>
      <c r="PJO16" s="114"/>
      <c r="PJP16" s="114"/>
      <c r="PJQ16" s="114"/>
      <c r="PJR16" s="114"/>
      <c r="PJS16" s="114"/>
      <c r="PJT16" s="114"/>
      <c r="PJU16" s="114"/>
      <c r="PJV16" s="114"/>
      <c r="PJW16" s="114"/>
      <c r="PJX16" s="114"/>
      <c r="PJY16" s="114"/>
      <c r="PJZ16" s="114"/>
      <c r="PKA16" s="114"/>
      <c r="PKB16" s="114"/>
      <c r="PKC16" s="114"/>
      <c r="PKD16" s="114"/>
      <c r="PKE16" s="114"/>
      <c r="PKF16" s="114"/>
      <c r="PKG16" s="114"/>
      <c r="PKH16" s="114"/>
      <c r="PKI16" s="114"/>
      <c r="PKJ16" s="114"/>
      <c r="PKK16" s="114"/>
      <c r="PKL16" s="114"/>
      <c r="PKM16" s="114"/>
      <c r="PKN16" s="114"/>
      <c r="PKO16" s="114"/>
      <c r="PKP16" s="114"/>
      <c r="PKQ16" s="114"/>
      <c r="PKR16" s="114"/>
      <c r="PKS16" s="114"/>
      <c r="PKT16" s="114"/>
      <c r="PKU16" s="114"/>
      <c r="PKV16" s="114"/>
      <c r="PKW16" s="114"/>
      <c r="PKX16" s="114"/>
      <c r="PKY16" s="114"/>
      <c r="PKZ16" s="114"/>
      <c r="PLA16" s="114"/>
      <c r="PLB16" s="114"/>
      <c r="PLC16" s="114"/>
      <c r="PLD16" s="114"/>
      <c r="PLE16" s="114"/>
      <c r="PLF16" s="114"/>
      <c r="PLG16" s="114"/>
      <c r="PLH16" s="114"/>
      <c r="PLI16" s="114"/>
      <c r="PLJ16" s="114"/>
      <c r="PLK16" s="114"/>
      <c r="PLL16" s="114"/>
      <c r="PLM16" s="114"/>
      <c r="PLN16" s="114"/>
      <c r="PLO16" s="114"/>
      <c r="PLP16" s="114"/>
      <c r="PLQ16" s="114"/>
      <c r="PLR16" s="114"/>
      <c r="PLS16" s="114"/>
      <c r="PLT16" s="114"/>
      <c r="PLU16" s="114"/>
      <c r="PLV16" s="114"/>
      <c r="PLW16" s="114"/>
      <c r="PLX16" s="114"/>
      <c r="PLY16" s="114"/>
      <c r="PLZ16" s="114"/>
      <c r="PMA16" s="114"/>
      <c r="PMB16" s="114"/>
      <c r="PMC16" s="114"/>
      <c r="PMD16" s="114"/>
      <c r="PME16" s="114"/>
      <c r="PMF16" s="114"/>
      <c r="PMG16" s="114"/>
      <c r="PMH16" s="114"/>
      <c r="PMI16" s="114"/>
      <c r="PMJ16" s="114"/>
      <c r="PMK16" s="114"/>
      <c r="PML16" s="114"/>
      <c r="PMM16" s="114"/>
      <c r="PMN16" s="114"/>
      <c r="PMO16" s="114"/>
      <c r="PMP16" s="114"/>
      <c r="PMQ16" s="114"/>
      <c r="PMR16" s="114"/>
      <c r="PMS16" s="114"/>
      <c r="PMT16" s="114"/>
      <c r="PMU16" s="114"/>
      <c r="PMV16" s="114"/>
      <c r="PMW16" s="114"/>
      <c r="PMX16" s="114"/>
      <c r="PMY16" s="114"/>
      <c r="PMZ16" s="114"/>
      <c r="PNA16" s="114"/>
      <c r="PNB16" s="114"/>
      <c r="PNC16" s="114"/>
      <c r="PND16" s="114"/>
      <c r="PNE16" s="114"/>
      <c r="PNF16" s="114"/>
      <c r="PNG16" s="114"/>
      <c r="PNH16" s="114"/>
      <c r="PNI16" s="114"/>
      <c r="PNJ16" s="114"/>
      <c r="PNK16" s="114"/>
      <c r="PNL16" s="114"/>
      <c r="PNM16" s="114"/>
      <c r="PNN16" s="114"/>
      <c r="PNO16" s="114"/>
      <c r="PNP16" s="114"/>
      <c r="PNQ16" s="114"/>
      <c r="PNR16" s="114"/>
      <c r="PNS16" s="114"/>
      <c r="PNT16" s="114"/>
      <c r="PNU16" s="114"/>
      <c r="PNV16" s="114"/>
      <c r="PNW16" s="114"/>
      <c r="PNX16" s="114"/>
      <c r="PNY16" s="114"/>
      <c r="PNZ16" s="114"/>
      <c r="POA16" s="114"/>
      <c r="POB16" s="114"/>
      <c r="POC16" s="114"/>
      <c r="POD16" s="114"/>
      <c r="POE16" s="114"/>
      <c r="POF16" s="114"/>
      <c r="POG16" s="114"/>
      <c r="POH16" s="114"/>
      <c r="POI16" s="114"/>
      <c r="POJ16" s="114"/>
      <c r="POK16" s="114"/>
      <c r="POL16" s="114"/>
      <c r="POM16" s="114"/>
      <c r="PON16" s="114"/>
      <c r="POO16" s="114"/>
      <c r="POP16" s="114"/>
      <c r="POQ16" s="114"/>
      <c r="POR16" s="114"/>
      <c r="POS16" s="114"/>
      <c r="POT16" s="114"/>
      <c r="POU16" s="114"/>
      <c r="POV16" s="114"/>
      <c r="POW16" s="114"/>
      <c r="POX16" s="114"/>
      <c r="POY16" s="114"/>
      <c r="POZ16" s="114"/>
      <c r="PPA16" s="114"/>
      <c r="PPB16" s="114"/>
      <c r="PPC16" s="114"/>
      <c r="PPD16" s="114"/>
      <c r="PPE16" s="114"/>
      <c r="PPF16" s="114"/>
      <c r="PPG16" s="114"/>
      <c r="PPH16" s="114"/>
      <c r="PPI16" s="114"/>
      <c r="PPJ16" s="114"/>
      <c r="PPK16" s="114"/>
      <c r="PPL16" s="114"/>
      <c r="PPM16" s="114"/>
      <c r="PPN16" s="114"/>
      <c r="PPO16" s="114"/>
      <c r="PPP16" s="114"/>
      <c r="PPQ16" s="114"/>
      <c r="PPR16" s="114"/>
      <c r="PPS16" s="114"/>
      <c r="PPT16" s="114"/>
      <c r="PPU16" s="114"/>
      <c r="PPV16" s="114"/>
      <c r="PPW16" s="114"/>
      <c r="PPX16" s="114"/>
      <c r="PPY16" s="114"/>
      <c r="PPZ16" s="114"/>
      <c r="PQA16" s="114"/>
      <c r="PQB16" s="114"/>
      <c r="PQC16" s="114"/>
      <c r="PQD16" s="114"/>
      <c r="PQE16" s="114"/>
      <c r="PQF16" s="114"/>
      <c r="PQG16" s="114"/>
      <c r="PQH16" s="114"/>
      <c r="PQI16" s="114"/>
      <c r="PQJ16" s="114"/>
      <c r="PQK16" s="114"/>
      <c r="PQL16" s="114"/>
      <c r="PQM16" s="114"/>
      <c r="PQN16" s="114"/>
      <c r="PQO16" s="114"/>
      <c r="PQP16" s="114"/>
      <c r="PQQ16" s="114"/>
      <c r="PQR16" s="114"/>
      <c r="PQS16" s="114"/>
      <c r="PQT16" s="114"/>
      <c r="PQU16" s="114"/>
      <c r="PQV16" s="114"/>
      <c r="PQW16" s="114"/>
      <c r="PQX16" s="114"/>
      <c r="PQY16" s="114"/>
      <c r="PQZ16" s="114"/>
      <c r="PRA16" s="114"/>
      <c r="PRB16" s="114"/>
      <c r="PRC16" s="114"/>
      <c r="PRD16" s="114"/>
      <c r="PRE16" s="114"/>
      <c r="PRF16" s="114"/>
      <c r="PRG16" s="114"/>
      <c r="PRH16" s="114"/>
      <c r="PRI16" s="114"/>
      <c r="PRJ16" s="114"/>
      <c r="PRK16" s="114"/>
      <c r="PRL16" s="114"/>
      <c r="PRM16" s="114"/>
      <c r="PRN16" s="114"/>
      <c r="PRO16" s="114"/>
      <c r="PRP16" s="114"/>
      <c r="PRQ16" s="114"/>
      <c r="PRR16" s="114"/>
      <c r="PRS16" s="114"/>
      <c r="PRT16" s="114"/>
      <c r="PRU16" s="114"/>
      <c r="PRV16" s="114"/>
      <c r="PRW16" s="114"/>
      <c r="PRX16" s="114"/>
      <c r="PRY16" s="114"/>
      <c r="PRZ16" s="114"/>
      <c r="PSA16" s="114"/>
      <c r="PSB16" s="114"/>
      <c r="PSC16" s="114"/>
      <c r="PSD16" s="114"/>
      <c r="PSE16" s="114"/>
      <c r="PSF16" s="114"/>
      <c r="PSG16" s="114"/>
      <c r="PSH16" s="114"/>
      <c r="PSI16" s="114"/>
      <c r="PSJ16" s="114"/>
      <c r="PSK16" s="114"/>
      <c r="PSL16" s="114"/>
      <c r="PSM16" s="114"/>
      <c r="PSN16" s="114"/>
      <c r="PSO16" s="114"/>
      <c r="PSP16" s="114"/>
      <c r="PSQ16" s="114"/>
      <c r="PSR16" s="114"/>
      <c r="PSS16" s="114"/>
      <c r="PST16" s="114"/>
      <c r="PSU16" s="114"/>
      <c r="PSV16" s="114"/>
      <c r="PSW16" s="114"/>
      <c r="PSX16" s="114"/>
      <c r="PSY16" s="114"/>
      <c r="PSZ16" s="114"/>
      <c r="PTA16" s="114"/>
      <c r="PTB16" s="114"/>
      <c r="PTC16" s="114"/>
      <c r="PTD16" s="114"/>
      <c r="PTE16" s="114"/>
      <c r="PTF16" s="114"/>
      <c r="PTG16" s="114"/>
      <c r="PTH16" s="114"/>
      <c r="PTI16" s="114"/>
      <c r="PTJ16" s="114"/>
      <c r="PTK16" s="114"/>
      <c r="PTL16" s="114"/>
      <c r="PTM16" s="114"/>
      <c r="PTN16" s="114"/>
      <c r="PTO16" s="114"/>
      <c r="PTP16" s="114"/>
      <c r="PTQ16" s="114"/>
      <c r="PTR16" s="114"/>
      <c r="PTS16" s="114"/>
      <c r="PTT16" s="114"/>
      <c r="PTU16" s="114"/>
      <c r="PTV16" s="114"/>
      <c r="PTW16" s="114"/>
      <c r="PTX16" s="114"/>
      <c r="PTY16" s="114"/>
      <c r="PTZ16" s="114"/>
      <c r="PUA16" s="114"/>
      <c r="PUB16" s="114"/>
      <c r="PUC16" s="114"/>
      <c r="PUD16" s="114"/>
      <c r="PUE16" s="114"/>
      <c r="PUF16" s="114"/>
      <c r="PUG16" s="114"/>
      <c r="PUH16" s="114"/>
      <c r="PUI16" s="114"/>
      <c r="PUJ16" s="114"/>
      <c r="PUK16" s="114"/>
      <c r="PUL16" s="114"/>
      <c r="PUM16" s="114"/>
      <c r="PUN16" s="114"/>
      <c r="PUO16" s="114"/>
      <c r="PUP16" s="114"/>
      <c r="PUQ16" s="114"/>
      <c r="PUR16" s="114"/>
      <c r="PUS16" s="114"/>
      <c r="PUT16" s="114"/>
      <c r="PUU16" s="114"/>
      <c r="PUV16" s="114"/>
      <c r="PUW16" s="114"/>
      <c r="PUX16" s="114"/>
      <c r="PUY16" s="114"/>
      <c r="PUZ16" s="114"/>
      <c r="PVA16" s="114"/>
      <c r="PVB16" s="114"/>
      <c r="PVC16" s="114"/>
      <c r="PVD16" s="114"/>
      <c r="PVE16" s="114"/>
      <c r="PVF16" s="114"/>
      <c r="PVG16" s="114"/>
      <c r="PVH16" s="114"/>
      <c r="PVI16" s="114"/>
      <c r="PVJ16" s="114"/>
      <c r="PVK16" s="114"/>
      <c r="PVL16" s="114"/>
      <c r="PVM16" s="114"/>
      <c r="PVN16" s="114"/>
      <c r="PVO16" s="114"/>
      <c r="PVP16" s="114"/>
      <c r="PVQ16" s="114"/>
      <c r="PVR16" s="114"/>
      <c r="PVS16" s="114"/>
      <c r="PVT16" s="114"/>
      <c r="PVU16" s="114"/>
      <c r="PVV16" s="114"/>
      <c r="PVW16" s="114"/>
      <c r="PVX16" s="114"/>
      <c r="PVY16" s="114"/>
      <c r="PVZ16" s="114"/>
      <c r="PWA16" s="114"/>
      <c r="PWB16" s="114"/>
      <c r="PWC16" s="114"/>
      <c r="PWD16" s="114"/>
      <c r="PWE16" s="114"/>
      <c r="PWF16" s="114"/>
      <c r="PWG16" s="114"/>
      <c r="PWH16" s="114"/>
      <c r="PWI16" s="114"/>
      <c r="PWJ16" s="114"/>
      <c r="PWK16" s="114"/>
      <c r="PWL16" s="114"/>
      <c r="PWM16" s="114"/>
      <c r="PWN16" s="114"/>
      <c r="PWO16" s="114"/>
      <c r="PWP16" s="114"/>
      <c r="PWQ16" s="114"/>
      <c r="PWR16" s="114"/>
      <c r="PWS16" s="114"/>
      <c r="PWT16" s="114"/>
      <c r="PWU16" s="114"/>
      <c r="PWV16" s="114"/>
      <c r="PWW16" s="114"/>
      <c r="PWX16" s="114"/>
      <c r="PWY16" s="114"/>
      <c r="PWZ16" s="114"/>
      <c r="PXA16" s="114"/>
      <c r="PXB16" s="114"/>
      <c r="PXC16" s="114"/>
      <c r="PXD16" s="114"/>
      <c r="PXE16" s="114"/>
      <c r="PXF16" s="114"/>
      <c r="PXG16" s="114"/>
      <c r="PXH16" s="114"/>
      <c r="PXI16" s="114"/>
      <c r="PXJ16" s="114"/>
      <c r="PXK16" s="114"/>
      <c r="PXL16" s="114"/>
      <c r="PXM16" s="114"/>
      <c r="PXN16" s="114"/>
      <c r="PXO16" s="114"/>
      <c r="PXP16" s="114"/>
      <c r="PXQ16" s="114"/>
      <c r="PXR16" s="114"/>
      <c r="PXS16" s="114"/>
      <c r="PXT16" s="114"/>
      <c r="PXU16" s="114"/>
      <c r="PXV16" s="114"/>
      <c r="PXW16" s="114"/>
      <c r="PXX16" s="114"/>
      <c r="PXY16" s="114"/>
      <c r="PXZ16" s="114"/>
      <c r="PYA16" s="114"/>
      <c r="PYB16" s="114"/>
      <c r="PYC16" s="114"/>
      <c r="PYD16" s="114"/>
      <c r="PYE16" s="114"/>
      <c r="PYF16" s="114"/>
      <c r="PYG16" s="114"/>
      <c r="PYH16" s="114"/>
      <c r="PYI16" s="114"/>
      <c r="PYJ16" s="114"/>
      <c r="PYK16" s="114"/>
      <c r="PYL16" s="114"/>
      <c r="PYM16" s="114"/>
      <c r="PYN16" s="114"/>
      <c r="PYO16" s="114"/>
      <c r="PYP16" s="114"/>
      <c r="PYQ16" s="114"/>
      <c r="PYR16" s="114"/>
      <c r="PYS16" s="114"/>
      <c r="PYT16" s="114"/>
      <c r="PYU16" s="114"/>
      <c r="PYV16" s="114"/>
      <c r="PYW16" s="114"/>
      <c r="PYX16" s="114"/>
      <c r="PYY16" s="114"/>
      <c r="PYZ16" s="114"/>
      <c r="PZA16" s="114"/>
      <c r="PZB16" s="114"/>
      <c r="PZC16" s="114"/>
      <c r="PZD16" s="114"/>
      <c r="PZE16" s="114"/>
      <c r="PZF16" s="114"/>
      <c r="PZG16" s="114"/>
      <c r="PZH16" s="114"/>
      <c r="PZI16" s="114"/>
      <c r="PZJ16" s="114"/>
      <c r="PZK16" s="114"/>
      <c r="PZL16" s="114"/>
      <c r="PZM16" s="114"/>
      <c r="PZN16" s="114"/>
      <c r="PZO16" s="114"/>
      <c r="PZP16" s="114"/>
      <c r="PZQ16" s="114"/>
      <c r="PZR16" s="114"/>
      <c r="PZS16" s="114"/>
      <c r="PZT16" s="114"/>
      <c r="PZU16" s="114"/>
      <c r="PZV16" s="114"/>
      <c r="PZW16" s="114"/>
      <c r="PZX16" s="114"/>
      <c r="PZY16" s="114"/>
      <c r="PZZ16" s="114"/>
      <c r="QAA16" s="114"/>
      <c r="QAB16" s="114"/>
      <c r="QAC16" s="114"/>
      <c r="QAD16" s="114"/>
      <c r="QAE16" s="114"/>
      <c r="QAF16" s="114"/>
      <c r="QAG16" s="114"/>
      <c r="QAH16" s="114"/>
      <c r="QAI16" s="114"/>
      <c r="QAJ16" s="114"/>
      <c r="QAK16" s="114"/>
      <c r="QAL16" s="114"/>
      <c r="QAM16" s="114"/>
      <c r="QAN16" s="114"/>
      <c r="QAO16" s="114"/>
      <c r="QAP16" s="114"/>
      <c r="QAQ16" s="114"/>
      <c r="QAR16" s="114"/>
      <c r="QAS16" s="114"/>
      <c r="QAT16" s="114"/>
      <c r="QAU16" s="114"/>
      <c r="QAV16" s="114"/>
      <c r="QAW16" s="114"/>
      <c r="QAX16" s="114"/>
      <c r="QAY16" s="114"/>
      <c r="QAZ16" s="114"/>
      <c r="QBA16" s="114"/>
      <c r="QBB16" s="114"/>
      <c r="QBC16" s="114"/>
      <c r="QBD16" s="114"/>
      <c r="QBE16" s="114"/>
      <c r="QBF16" s="114"/>
      <c r="QBG16" s="114"/>
      <c r="QBH16" s="114"/>
      <c r="QBI16" s="114"/>
      <c r="QBJ16" s="114"/>
      <c r="QBK16" s="114"/>
      <c r="QBL16" s="114"/>
      <c r="QBM16" s="114"/>
      <c r="QBN16" s="114"/>
      <c r="QBO16" s="114"/>
      <c r="QBP16" s="114"/>
      <c r="QBQ16" s="114"/>
      <c r="QBR16" s="114"/>
      <c r="QBS16" s="114"/>
      <c r="QBT16" s="114"/>
      <c r="QBU16" s="114"/>
      <c r="QBV16" s="114"/>
      <c r="QBW16" s="114"/>
      <c r="QBX16" s="114"/>
      <c r="QBY16" s="114"/>
      <c r="QBZ16" s="114"/>
      <c r="QCA16" s="114"/>
      <c r="QCB16" s="114"/>
      <c r="QCC16" s="114"/>
      <c r="QCD16" s="114"/>
      <c r="QCE16" s="114"/>
      <c r="QCF16" s="114"/>
      <c r="QCG16" s="114"/>
      <c r="QCH16" s="114"/>
      <c r="QCI16" s="114"/>
      <c r="QCJ16" s="114"/>
      <c r="QCK16" s="114"/>
      <c r="QCL16" s="114"/>
      <c r="QCM16" s="114"/>
      <c r="QCN16" s="114"/>
      <c r="QCO16" s="114"/>
      <c r="QCP16" s="114"/>
      <c r="QCQ16" s="114"/>
      <c r="QCR16" s="114"/>
      <c r="QCS16" s="114"/>
      <c r="QCT16" s="114"/>
      <c r="QCU16" s="114"/>
      <c r="QCV16" s="114"/>
      <c r="QCW16" s="114"/>
      <c r="QCX16" s="114"/>
      <c r="QCY16" s="114"/>
      <c r="QCZ16" s="114"/>
      <c r="QDA16" s="114"/>
      <c r="QDB16" s="114"/>
      <c r="QDC16" s="114"/>
      <c r="QDD16" s="114"/>
      <c r="QDE16" s="114"/>
      <c r="QDF16" s="114"/>
      <c r="QDG16" s="114"/>
      <c r="QDH16" s="114"/>
      <c r="QDI16" s="114"/>
      <c r="QDJ16" s="114"/>
      <c r="QDK16" s="114"/>
      <c r="QDL16" s="114"/>
      <c r="QDM16" s="114"/>
      <c r="QDN16" s="114"/>
      <c r="QDO16" s="114"/>
      <c r="QDP16" s="114"/>
      <c r="QDQ16" s="114"/>
      <c r="QDR16" s="114"/>
      <c r="QDS16" s="114"/>
      <c r="QDT16" s="114"/>
      <c r="QDU16" s="114"/>
      <c r="QDV16" s="114"/>
      <c r="QDW16" s="114"/>
      <c r="QDX16" s="114"/>
      <c r="QDY16" s="114"/>
      <c r="QDZ16" s="114"/>
      <c r="QEA16" s="114"/>
      <c r="QEB16" s="114"/>
      <c r="QEC16" s="114"/>
      <c r="QED16" s="114"/>
      <c r="QEE16" s="114"/>
      <c r="QEF16" s="114"/>
      <c r="QEG16" s="114"/>
      <c r="QEH16" s="114"/>
      <c r="QEI16" s="114"/>
      <c r="QEJ16" s="114"/>
      <c r="QEK16" s="114"/>
      <c r="QEL16" s="114"/>
      <c r="QEM16" s="114"/>
      <c r="QEN16" s="114"/>
      <c r="QEO16" s="114"/>
      <c r="QEP16" s="114"/>
      <c r="QEQ16" s="114"/>
      <c r="QER16" s="114"/>
      <c r="QES16" s="114"/>
      <c r="QET16" s="114"/>
      <c r="QEU16" s="114"/>
      <c r="QEV16" s="114"/>
      <c r="QEW16" s="114"/>
      <c r="QEX16" s="114"/>
      <c r="QEY16" s="114"/>
      <c r="QEZ16" s="114"/>
      <c r="QFA16" s="114"/>
      <c r="QFB16" s="114"/>
      <c r="QFC16" s="114"/>
      <c r="QFD16" s="114"/>
      <c r="QFE16" s="114"/>
      <c r="QFF16" s="114"/>
      <c r="QFG16" s="114"/>
      <c r="QFH16" s="114"/>
      <c r="QFI16" s="114"/>
      <c r="QFJ16" s="114"/>
      <c r="QFK16" s="114"/>
      <c r="QFL16" s="114"/>
      <c r="QFM16" s="114"/>
      <c r="QFN16" s="114"/>
      <c r="QFO16" s="114"/>
      <c r="QFP16" s="114"/>
      <c r="QFQ16" s="114"/>
      <c r="QFR16" s="114"/>
      <c r="QFS16" s="114"/>
      <c r="QFT16" s="114"/>
      <c r="QFU16" s="114"/>
      <c r="QFV16" s="114"/>
      <c r="QFW16" s="114"/>
      <c r="QFX16" s="114"/>
      <c r="QFY16" s="114"/>
      <c r="QFZ16" s="114"/>
      <c r="QGA16" s="114"/>
      <c r="QGB16" s="114"/>
      <c r="QGC16" s="114"/>
      <c r="QGD16" s="114"/>
      <c r="QGE16" s="114"/>
      <c r="QGF16" s="114"/>
      <c r="QGG16" s="114"/>
      <c r="QGH16" s="114"/>
      <c r="QGI16" s="114"/>
      <c r="QGJ16" s="114"/>
      <c r="QGK16" s="114"/>
      <c r="QGL16" s="114"/>
      <c r="QGM16" s="114"/>
      <c r="QGN16" s="114"/>
      <c r="QGO16" s="114"/>
      <c r="QGP16" s="114"/>
      <c r="QGQ16" s="114"/>
      <c r="QGR16" s="114"/>
      <c r="QGS16" s="114"/>
      <c r="QGT16" s="114"/>
      <c r="QGU16" s="114"/>
      <c r="QGV16" s="114"/>
      <c r="QGW16" s="114"/>
      <c r="QGX16" s="114"/>
      <c r="QGY16" s="114"/>
      <c r="QGZ16" s="114"/>
      <c r="QHA16" s="114"/>
      <c r="QHB16" s="114"/>
      <c r="QHC16" s="114"/>
      <c r="QHD16" s="114"/>
      <c r="QHE16" s="114"/>
      <c r="QHF16" s="114"/>
      <c r="QHG16" s="114"/>
      <c r="QHH16" s="114"/>
      <c r="QHI16" s="114"/>
      <c r="QHJ16" s="114"/>
      <c r="QHK16" s="114"/>
      <c r="QHL16" s="114"/>
      <c r="QHM16" s="114"/>
      <c r="QHN16" s="114"/>
      <c r="QHO16" s="114"/>
      <c r="QHP16" s="114"/>
      <c r="QHQ16" s="114"/>
      <c r="QHR16" s="114"/>
      <c r="QHS16" s="114"/>
      <c r="QHT16" s="114"/>
      <c r="QHU16" s="114"/>
      <c r="QHV16" s="114"/>
      <c r="QHW16" s="114"/>
      <c r="QHX16" s="114"/>
      <c r="QHY16" s="114"/>
      <c r="QHZ16" s="114"/>
      <c r="QIA16" s="114"/>
      <c r="QIB16" s="114"/>
      <c r="QIC16" s="114"/>
      <c r="QID16" s="114"/>
      <c r="QIE16" s="114"/>
      <c r="QIF16" s="114"/>
      <c r="QIG16" s="114"/>
      <c r="QIH16" s="114"/>
      <c r="QII16" s="114"/>
      <c r="QIJ16" s="114"/>
      <c r="QIK16" s="114"/>
      <c r="QIL16" s="114"/>
      <c r="QIM16" s="114"/>
      <c r="QIN16" s="114"/>
      <c r="QIO16" s="114"/>
      <c r="QIP16" s="114"/>
      <c r="QIQ16" s="114"/>
      <c r="QIR16" s="114"/>
      <c r="QIS16" s="114"/>
      <c r="QIT16" s="114"/>
      <c r="QIU16" s="114"/>
      <c r="QIV16" s="114"/>
      <c r="QIW16" s="114"/>
      <c r="QIX16" s="114"/>
      <c r="QIY16" s="114"/>
      <c r="QIZ16" s="114"/>
      <c r="QJA16" s="114"/>
      <c r="QJB16" s="114"/>
      <c r="QJC16" s="114"/>
      <c r="QJD16" s="114"/>
      <c r="QJE16" s="114"/>
      <c r="QJF16" s="114"/>
      <c r="QJG16" s="114"/>
      <c r="QJH16" s="114"/>
      <c r="QJI16" s="114"/>
      <c r="QJJ16" s="114"/>
      <c r="QJK16" s="114"/>
      <c r="QJL16" s="114"/>
      <c r="QJM16" s="114"/>
      <c r="QJN16" s="114"/>
      <c r="QJO16" s="114"/>
      <c r="QJP16" s="114"/>
      <c r="QJQ16" s="114"/>
      <c r="QJR16" s="114"/>
      <c r="QJS16" s="114"/>
      <c r="QJT16" s="114"/>
      <c r="QJU16" s="114"/>
      <c r="QJV16" s="114"/>
      <c r="QJW16" s="114"/>
      <c r="QJX16" s="114"/>
      <c r="QJY16" s="114"/>
      <c r="QJZ16" s="114"/>
      <c r="QKA16" s="114"/>
      <c r="QKB16" s="114"/>
      <c r="QKC16" s="114"/>
      <c r="QKD16" s="114"/>
      <c r="QKE16" s="114"/>
      <c r="QKF16" s="114"/>
      <c r="QKG16" s="114"/>
      <c r="QKH16" s="114"/>
      <c r="QKI16" s="114"/>
      <c r="QKJ16" s="114"/>
      <c r="QKK16" s="114"/>
      <c r="QKL16" s="114"/>
      <c r="QKM16" s="114"/>
      <c r="QKN16" s="114"/>
      <c r="QKO16" s="114"/>
      <c r="QKP16" s="114"/>
      <c r="QKQ16" s="114"/>
      <c r="QKR16" s="114"/>
      <c r="QKS16" s="114"/>
      <c r="QKT16" s="114"/>
      <c r="QKU16" s="114"/>
      <c r="QKV16" s="114"/>
      <c r="QKW16" s="114"/>
      <c r="QKX16" s="114"/>
      <c r="QKY16" s="114"/>
      <c r="QKZ16" s="114"/>
      <c r="QLA16" s="114"/>
      <c r="QLB16" s="114"/>
      <c r="QLC16" s="114"/>
      <c r="QLD16" s="114"/>
      <c r="QLE16" s="114"/>
      <c r="QLF16" s="114"/>
      <c r="QLG16" s="114"/>
      <c r="QLH16" s="114"/>
      <c r="QLI16" s="114"/>
      <c r="QLJ16" s="114"/>
      <c r="QLK16" s="114"/>
      <c r="QLL16" s="114"/>
      <c r="QLM16" s="114"/>
      <c r="QLN16" s="114"/>
      <c r="QLO16" s="114"/>
      <c r="QLP16" s="114"/>
      <c r="QLQ16" s="114"/>
      <c r="QLR16" s="114"/>
      <c r="QLS16" s="114"/>
      <c r="QLT16" s="114"/>
      <c r="QLU16" s="114"/>
      <c r="QLV16" s="114"/>
      <c r="QLW16" s="114"/>
      <c r="QLX16" s="114"/>
      <c r="QLY16" s="114"/>
      <c r="QLZ16" s="114"/>
      <c r="QMA16" s="114"/>
      <c r="QMB16" s="114"/>
      <c r="QMC16" s="114"/>
      <c r="QMD16" s="114"/>
      <c r="QME16" s="114"/>
      <c r="QMF16" s="114"/>
      <c r="QMG16" s="114"/>
      <c r="QMH16" s="114"/>
      <c r="QMI16" s="114"/>
      <c r="QMJ16" s="114"/>
      <c r="QMK16" s="114"/>
      <c r="QML16" s="114"/>
      <c r="QMM16" s="114"/>
      <c r="QMN16" s="114"/>
      <c r="QMO16" s="114"/>
      <c r="QMP16" s="114"/>
      <c r="QMQ16" s="114"/>
      <c r="QMR16" s="114"/>
      <c r="QMS16" s="114"/>
      <c r="QMT16" s="114"/>
      <c r="QMU16" s="114"/>
      <c r="QMV16" s="114"/>
      <c r="QMW16" s="114"/>
      <c r="QMX16" s="114"/>
      <c r="QMY16" s="114"/>
      <c r="QMZ16" s="114"/>
      <c r="QNA16" s="114"/>
      <c r="QNB16" s="114"/>
      <c r="QNC16" s="114"/>
      <c r="QND16" s="114"/>
      <c r="QNE16" s="114"/>
      <c r="QNF16" s="114"/>
      <c r="QNG16" s="114"/>
      <c r="QNH16" s="114"/>
      <c r="QNI16" s="114"/>
      <c r="QNJ16" s="114"/>
      <c r="QNK16" s="114"/>
      <c r="QNL16" s="114"/>
      <c r="QNM16" s="114"/>
      <c r="QNN16" s="114"/>
      <c r="QNO16" s="114"/>
      <c r="QNP16" s="114"/>
      <c r="QNQ16" s="114"/>
      <c r="QNR16" s="114"/>
      <c r="QNS16" s="114"/>
      <c r="QNT16" s="114"/>
      <c r="QNU16" s="114"/>
      <c r="QNV16" s="114"/>
      <c r="QNW16" s="114"/>
      <c r="QNX16" s="114"/>
      <c r="QNY16" s="114"/>
      <c r="QNZ16" s="114"/>
      <c r="QOA16" s="114"/>
      <c r="QOB16" s="114"/>
      <c r="QOC16" s="114"/>
      <c r="QOD16" s="114"/>
      <c r="QOE16" s="114"/>
      <c r="QOF16" s="114"/>
      <c r="QOG16" s="114"/>
      <c r="QOH16" s="114"/>
      <c r="QOI16" s="114"/>
      <c r="QOJ16" s="114"/>
      <c r="QOK16" s="114"/>
      <c r="QOL16" s="114"/>
      <c r="QOM16" s="114"/>
      <c r="QON16" s="114"/>
      <c r="QOO16" s="114"/>
      <c r="QOP16" s="114"/>
      <c r="QOQ16" s="114"/>
      <c r="QOR16" s="114"/>
      <c r="QOS16" s="114"/>
      <c r="QOT16" s="114"/>
      <c r="QOU16" s="114"/>
      <c r="QOV16" s="114"/>
      <c r="QOW16" s="114"/>
      <c r="QOX16" s="114"/>
      <c r="QOY16" s="114"/>
      <c r="QOZ16" s="114"/>
      <c r="QPA16" s="114"/>
      <c r="QPB16" s="114"/>
      <c r="QPC16" s="114"/>
      <c r="QPD16" s="114"/>
      <c r="QPE16" s="114"/>
      <c r="QPF16" s="114"/>
      <c r="QPG16" s="114"/>
      <c r="QPH16" s="114"/>
      <c r="QPI16" s="114"/>
      <c r="QPJ16" s="114"/>
      <c r="QPK16" s="114"/>
      <c r="QPL16" s="114"/>
      <c r="QPM16" s="114"/>
      <c r="QPN16" s="114"/>
      <c r="QPO16" s="114"/>
      <c r="QPP16" s="114"/>
      <c r="QPQ16" s="114"/>
      <c r="QPR16" s="114"/>
      <c r="QPS16" s="114"/>
      <c r="QPT16" s="114"/>
      <c r="QPU16" s="114"/>
      <c r="QPV16" s="114"/>
      <c r="QPW16" s="114"/>
      <c r="QPX16" s="114"/>
      <c r="QPY16" s="114"/>
      <c r="QPZ16" s="114"/>
      <c r="QQA16" s="114"/>
      <c r="QQB16" s="114"/>
      <c r="QQC16" s="114"/>
      <c r="QQD16" s="114"/>
      <c r="QQE16" s="114"/>
      <c r="QQF16" s="114"/>
      <c r="QQG16" s="114"/>
      <c r="QQH16" s="114"/>
      <c r="QQI16" s="114"/>
      <c r="QQJ16" s="114"/>
      <c r="QQK16" s="114"/>
      <c r="QQL16" s="114"/>
      <c r="QQM16" s="114"/>
      <c r="QQN16" s="114"/>
      <c r="QQO16" s="114"/>
      <c r="QQP16" s="114"/>
      <c r="QQQ16" s="114"/>
      <c r="QQR16" s="114"/>
      <c r="QQS16" s="114"/>
      <c r="QQT16" s="114"/>
      <c r="QQU16" s="114"/>
      <c r="QQV16" s="114"/>
      <c r="QQW16" s="114"/>
      <c r="QQX16" s="114"/>
      <c r="QQY16" s="114"/>
      <c r="QQZ16" s="114"/>
      <c r="QRA16" s="114"/>
      <c r="QRB16" s="114"/>
      <c r="QRC16" s="114"/>
      <c r="QRD16" s="114"/>
      <c r="QRE16" s="114"/>
      <c r="QRF16" s="114"/>
      <c r="QRG16" s="114"/>
      <c r="QRH16" s="114"/>
      <c r="QRI16" s="114"/>
      <c r="QRJ16" s="114"/>
      <c r="QRK16" s="114"/>
      <c r="QRL16" s="114"/>
      <c r="QRM16" s="114"/>
      <c r="QRN16" s="114"/>
      <c r="QRO16" s="114"/>
      <c r="QRP16" s="114"/>
      <c r="QRQ16" s="114"/>
      <c r="QRR16" s="114"/>
      <c r="QRS16" s="114"/>
      <c r="QRT16" s="114"/>
      <c r="QRU16" s="114"/>
      <c r="QRV16" s="114"/>
      <c r="QRW16" s="114"/>
      <c r="QRX16" s="114"/>
      <c r="QRY16" s="114"/>
      <c r="QRZ16" s="114"/>
      <c r="QSA16" s="114"/>
      <c r="QSB16" s="114"/>
      <c r="QSC16" s="114"/>
      <c r="QSD16" s="114"/>
      <c r="QSE16" s="114"/>
      <c r="QSF16" s="114"/>
      <c r="QSG16" s="114"/>
      <c r="QSH16" s="114"/>
      <c r="QSI16" s="114"/>
      <c r="QSJ16" s="114"/>
      <c r="QSK16" s="114"/>
      <c r="QSL16" s="114"/>
      <c r="QSM16" s="114"/>
      <c r="QSN16" s="114"/>
      <c r="QSO16" s="114"/>
      <c r="QSP16" s="114"/>
      <c r="QSQ16" s="114"/>
      <c r="QSR16" s="114"/>
      <c r="QSS16" s="114"/>
      <c r="QST16" s="114"/>
      <c r="QSU16" s="114"/>
      <c r="QSV16" s="114"/>
      <c r="QSW16" s="114"/>
      <c r="QSX16" s="114"/>
      <c r="QSY16" s="114"/>
      <c r="QSZ16" s="114"/>
      <c r="QTA16" s="114"/>
      <c r="QTB16" s="114"/>
      <c r="QTC16" s="114"/>
      <c r="QTD16" s="114"/>
      <c r="QTE16" s="114"/>
      <c r="QTF16" s="114"/>
      <c r="QTG16" s="114"/>
      <c r="QTH16" s="114"/>
      <c r="QTI16" s="114"/>
      <c r="QTJ16" s="114"/>
      <c r="QTK16" s="114"/>
      <c r="QTL16" s="114"/>
      <c r="QTM16" s="114"/>
      <c r="QTN16" s="114"/>
      <c r="QTO16" s="114"/>
      <c r="QTP16" s="114"/>
      <c r="QTQ16" s="114"/>
      <c r="QTR16" s="114"/>
      <c r="QTS16" s="114"/>
      <c r="QTT16" s="114"/>
      <c r="QTU16" s="114"/>
      <c r="QTV16" s="114"/>
      <c r="QTW16" s="114"/>
      <c r="QTX16" s="114"/>
      <c r="QTY16" s="114"/>
      <c r="QTZ16" s="114"/>
      <c r="QUA16" s="114"/>
      <c r="QUB16" s="114"/>
      <c r="QUC16" s="114"/>
      <c r="QUD16" s="114"/>
      <c r="QUE16" s="114"/>
      <c r="QUF16" s="114"/>
      <c r="QUG16" s="114"/>
      <c r="QUH16" s="114"/>
      <c r="QUI16" s="114"/>
      <c r="QUJ16" s="114"/>
      <c r="QUK16" s="114"/>
      <c r="QUL16" s="114"/>
      <c r="QUM16" s="114"/>
      <c r="QUN16" s="114"/>
      <c r="QUO16" s="114"/>
      <c r="QUP16" s="114"/>
      <c r="QUQ16" s="114"/>
      <c r="QUR16" s="114"/>
      <c r="QUS16" s="114"/>
      <c r="QUT16" s="114"/>
      <c r="QUU16" s="114"/>
      <c r="QUV16" s="114"/>
      <c r="QUW16" s="114"/>
      <c r="QUX16" s="114"/>
      <c r="QUY16" s="114"/>
      <c r="QUZ16" s="114"/>
      <c r="QVA16" s="114"/>
      <c r="QVB16" s="114"/>
      <c r="QVC16" s="114"/>
      <c r="QVD16" s="114"/>
      <c r="QVE16" s="114"/>
      <c r="QVF16" s="114"/>
      <c r="QVG16" s="114"/>
      <c r="QVH16" s="114"/>
      <c r="QVI16" s="114"/>
      <c r="QVJ16" s="114"/>
      <c r="QVK16" s="114"/>
      <c r="QVL16" s="114"/>
      <c r="QVM16" s="114"/>
      <c r="QVN16" s="114"/>
      <c r="QVO16" s="114"/>
      <c r="QVP16" s="114"/>
      <c r="QVQ16" s="114"/>
      <c r="QVR16" s="114"/>
      <c r="QVS16" s="114"/>
      <c r="QVT16" s="114"/>
      <c r="QVU16" s="114"/>
      <c r="QVV16" s="114"/>
      <c r="QVW16" s="114"/>
      <c r="QVX16" s="114"/>
      <c r="QVY16" s="114"/>
      <c r="QVZ16" s="114"/>
      <c r="QWA16" s="114"/>
      <c r="QWB16" s="114"/>
      <c r="QWC16" s="114"/>
      <c r="QWD16" s="114"/>
      <c r="QWE16" s="114"/>
      <c r="QWF16" s="114"/>
      <c r="QWG16" s="114"/>
      <c r="QWH16" s="114"/>
      <c r="QWI16" s="114"/>
      <c r="QWJ16" s="114"/>
      <c r="QWK16" s="114"/>
      <c r="QWL16" s="114"/>
      <c r="QWM16" s="114"/>
      <c r="QWN16" s="114"/>
      <c r="QWO16" s="114"/>
      <c r="QWP16" s="114"/>
      <c r="QWQ16" s="114"/>
      <c r="QWR16" s="114"/>
      <c r="QWS16" s="114"/>
      <c r="QWT16" s="114"/>
      <c r="QWU16" s="114"/>
      <c r="QWV16" s="114"/>
      <c r="QWW16" s="114"/>
      <c r="QWX16" s="114"/>
      <c r="QWY16" s="114"/>
      <c r="QWZ16" s="114"/>
      <c r="QXA16" s="114"/>
      <c r="QXB16" s="114"/>
      <c r="QXC16" s="114"/>
      <c r="QXD16" s="114"/>
      <c r="QXE16" s="114"/>
      <c r="QXF16" s="114"/>
      <c r="QXG16" s="114"/>
      <c r="QXH16" s="114"/>
      <c r="QXI16" s="114"/>
      <c r="QXJ16" s="114"/>
      <c r="QXK16" s="114"/>
      <c r="QXL16" s="114"/>
      <c r="QXM16" s="114"/>
      <c r="QXN16" s="114"/>
      <c r="QXO16" s="114"/>
      <c r="QXP16" s="114"/>
      <c r="QXQ16" s="114"/>
      <c r="QXR16" s="114"/>
      <c r="QXS16" s="114"/>
      <c r="QXT16" s="114"/>
      <c r="QXU16" s="114"/>
      <c r="QXV16" s="114"/>
      <c r="QXW16" s="114"/>
      <c r="QXX16" s="114"/>
      <c r="QXY16" s="114"/>
      <c r="QXZ16" s="114"/>
      <c r="QYA16" s="114"/>
      <c r="QYB16" s="114"/>
      <c r="QYC16" s="114"/>
      <c r="QYD16" s="114"/>
      <c r="QYE16" s="114"/>
      <c r="QYF16" s="114"/>
      <c r="QYG16" s="114"/>
      <c r="QYH16" s="114"/>
      <c r="QYI16" s="114"/>
      <c r="QYJ16" s="114"/>
      <c r="QYK16" s="114"/>
      <c r="QYL16" s="114"/>
      <c r="QYM16" s="114"/>
      <c r="QYN16" s="114"/>
      <c r="QYO16" s="114"/>
      <c r="QYP16" s="114"/>
      <c r="QYQ16" s="114"/>
      <c r="QYR16" s="114"/>
      <c r="QYS16" s="114"/>
      <c r="QYT16" s="114"/>
      <c r="QYU16" s="114"/>
      <c r="QYV16" s="114"/>
      <c r="QYW16" s="114"/>
      <c r="QYX16" s="114"/>
      <c r="QYY16" s="114"/>
      <c r="QYZ16" s="114"/>
      <c r="QZA16" s="114"/>
      <c r="QZB16" s="114"/>
      <c r="QZC16" s="114"/>
      <c r="QZD16" s="114"/>
      <c r="QZE16" s="114"/>
      <c r="QZF16" s="114"/>
      <c r="QZG16" s="114"/>
      <c r="QZH16" s="114"/>
      <c r="QZI16" s="114"/>
      <c r="QZJ16" s="114"/>
      <c r="QZK16" s="114"/>
      <c r="QZL16" s="114"/>
      <c r="QZM16" s="114"/>
      <c r="QZN16" s="114"/>
      <c r="QZO16" s="114"/>
      <c r="QZP16" s="114"/>
      <c r="QZQ16" s="114"/>
      <c r="QZR16" s="114"/>
      <c r="QZS16" s="114"/>
      <c r="QZT16" s="114"/>
      <c r="QZU16" s="114"/>
      <c r="QZV16" s="114"/>
      <c r="QZW16" s="114"/>
      <c r="QZX16" s="114"/>
      <c r="QZY16" s="114"/>
      <c r="QZZ16" s="114"/>
      <c r="RAA16" s="114"/>
      <c r="RAB16" s="114"/>
      <c r="RAC16" s="114"/>
      <c r="RAD16" s="114"/>
      <c r="RAE16" s="114"/>
      <c r="RAF16" s="114"/>
      <c r="RAG16" s="114"/>
      <c r="RAH16" s="114"/>
      <c r="RAI16" s="114"/>
      <c r="RAJ16" s="114"/>
      <c r="RAK16" s="114"/>
      <c r="RAL16" s="114"/>
      <c r="RAM16" s="114"/>
      <c r="RAN16" s="114"/>
      <c r="RAO16" s="114"/>
      <c r="RAP16" s="114"/>
      <c r="RAQ16" s="114"/>
      <c r="RAR16" s="114"/>
      <c r="RAS16" s="114"/>
      <c r="RAT16" s="114"/>
      <c r="RAU16" s="114"/>
      <c r="RAV16" s="114"/>
      <c r="RAW16" s="114"/>
      <c r="RAX16" s="114"/>
      <c r="RAY16" s="114"/>
      <c r="RAZ16" s="114"/>
      <c r="RBA16" s="114"/>
      <c r="RBB16" s="114"/>
      <c r="RBC16" s="114"/>
      <c r="RBD16" s="114"/>
      <c r="RBE16" s="114"/>
      <c r="RBF16" s="114"/>
      <c r="RBG16" s="114"/>
      <c r="RBH16" s="114"/>
      <c r="RBI16" s="114"/>
      <c r="RBJ16" s="114"/>
      <c r="RBK16" s="114"/>
      <c r="RBL16" s="114"/>
      <c r="RBM16" s="114"/>
      <c r="RBN16" s="114"/>
      <c r="RBO16" s="114"/>
      <c r="RBP16" s="114"/>
      <c r="RBQ16" s="114"/>
      <c r="RBR16" s="114"/>
      <c r="RBS16" s="114"/>
      <c r="RBT16" s="114"/>
      <c r="RBU16" s="114"/>
      <c r="RBV16" s="114"/>
      <c r="RBW16" s="114"/>
      <c r="RBX16" s="114"/>
      <c r="RBY16" s="114"/>
      <c r="RBZ16" s="114"/>
      <c r="RCA16" s="114"/>
      <c r="RCB16" s="114"/>
      <c r="RCC16" s="114"/>
      <c r="RCD16" s="114"/>
      <c r="RCE16" s="114"/>
      <c r="RCF16" s="114"/>
      <c r="RCG16" s="114"/>
      <c r="RCH16" s="114"/>
      <c r="RCI16" s="114"/>
      <c r="RCJ16" s="114"/>
      <c r="RCK16" s="114"/>
      <c r="RCL16" s="114"/>
      <c r="RCM16" s="114"/>
      <c r="RCN16" s="114"/>
      <c r="RCO16" s="114"/>
      <c r="RCP16" s="114"/>
      <c r="RCQ16" s="114"/>
      <c r="RCR16" s="114"/>
      <c r="RCS16" s="114"/>
      <c r="RCT16" s="114"/>
      <c r="RCU16" s="114"/>
      <c r="RCV16" s="114"/>
      <c r="RCW16" s="114"/>
      <c r="RCX16" s="114"/>
      <c r="RCY16" s="114"/>
      <c r="RCZ16" s="114"/>
      <c r="RDA16" s="114"/>
      <c r="RDB16" s="114"/>
      <c r="RDC16" s="114"/>
      <c r="RDD16" s="114"/>
      <c r="RDE16" s="114"/>
      <c r="RDF16" s="114"/>
      <c r="RDG16" s="114"/>
      <c r="RDH16" s="114"/>
      <c r="RDI16" s="114"/>
      <c r="RDJ16" s="114"/>
      <c r="RDK16" s="114"/>
      <c r="RDL16" s="114"/>
      <c r="RDM16" s="114"/>
      <c r="RDN16" s="114"/>
      <c r="RDO16" s="114"/>
      <c r="RDP16" s="114"/>
      <c r="RDQ16" s="114"/>
      <c r="RDR16" s="114"/>
      <c r="RDS16" s="114"/>
      <c r="RDT16" s="114"/>
      <c r="RDU16" s="114"/>
      <c r="RDV16" s="114"/>
      <c r="RDW16" s="114"/>
      <c r="RDX16" s="114"/>
      <c r="RDY16" s="114"/>
      <c r="RDZ16" s="114"/>
      <c r="REA16" s="114"/>
      <c r="REB16" s="114"/>
      <c r="REC16" s="114"/>
      <c r="RED16" s="114"/>
      <c r="REE16" s="114"/>
      <c r="REF16" s="114"/>
      <c r="REG16" s="114"/>
      <c r="REH16" s="114"/>
      <c r="REI16" s="114"/>
      <c r="REJ16" s="114"/>
      <c r="REK16" s="114"/>
      <c r="REL16" s="114"/>
      <c r="REM16" s="114"/>
      <c r="REN16" s="114"/>
      <c r="REO16" s="114"/>
      <c r="REP16" s="114"/>
      <c r="REQ16" s="114"/>
      <c r="RER16" s="114"/>
      <c r="RES16" s="114"/>
      <c r="RET16" s="114"/>
      <c r="REU16" s="114"/>
      <c r="REV16" s="114"/>
      <c r="REW16" s="114"/>
      <c r="REX16" s="114"/>
      <c r="REY16" s="114"/>
      <c r="REZ16" s="114"/>
      <c r="RFA16" s="114"/>
      <c r="RFB16" s="114"/>
      <c r="RFC16" s="114"/>
      <c r="RFD16" s="114"/>
      <c r="RFE16" s="114"/>
      <c r="RFF16" s="114"/>
      <c r="RFG16" s="114"/>
      <c r="RFH16" s="114"/>
      <c r="RFI16" s="114"/>
      <c r="RFJ16" s="114"/>
      <c r="RFK16" s="114"/>
      <c r="RFL16" s="114"/>
      <c r="RFM16" s="114"/>
      <c r="RFN16" s="114"/>
      <c r="RFO16" s="114"/>
      <c r="RFP16" s="114"/>
      <c r="RFQ16" s="114"/>
      <c r="RFR16" s="114"/>
      <c r="RFS16" s="114"/>
      <c r="RFT16" s="114"/>
      <c r="RFU16" s="114"/>
      <c r="RFV16" s="114"/>
      <c r="RFW16" s="114"/>
      <c r="RFX16" s="114"/>
      <c r="RFY16" s="114"/>
      <c r="RFZ16" s="114"/>
      <c r="RGA16" s="114"/>
      <c r="RGB16" s="114"/>
      <c r="RGC16" s="114"/>
      <c r="RGD16" s="114"/>
      <c r="RGE16" s="114"/>
      <c r="RGF16" s="114"/>
      <c r="RGG16" s="114"/>
      <c r="RGH16" s="114"/>
      <c r="RGI16" s="114"/>
      <c r="RGJ16" s="114"/>
      <c r="RGK16" s="114"/>
      <c r="RGL16" s="114"/>
      <c r="RGM16" s="114"/>
      <c r="RGN16" s="114"/>
      <c r="RGO16" s="114"/>
      <c r="RGP16" s="114"/>
      <c r="RGQ16" s="114"/>
      <c r="RGR16" s="114"/>
      <c r="RGS16" s="114"/>
      <c r="RGT16" s="114"/>
      <c r="RGU16" s="114"/>
      <c r="RGV16" s="114"/>
      <c r="RGW16" s="114"/>
      <c r="RGX16" s="114"/>
      <c r="RGY16" s="114"/>
      <c r="RGZ16" s="114"/>
      <c r="RHA16" s="114"/>
      <c r="RHB16" s="114"/>
      <c r="RHC16" s="114"/>
      <c r="RHD16" s="114"/>
      <c r="RHE16" s="114"/>
      <c r="RHF16" s="114"/>
      <c r="RHG16" s="114"/>
      <c r="RHH16" s="114"/>
      <c r="RHI16" s="114"/>
      <c r="RHJ16" s="114"/>
      <c r="RHK16" s="114"/>
      <c r="RHL16" s="114"/>
      <c r="RHM16" s="114"/>
      <c r="RHN16" s="114"/>
      <c r="RHO16" s="114"/>
      <c r="RHP16" s="114"/>
      <c r="RHQ16" s="114"/>
      <c r="RHR16" s="114"/>
      <c r="RHS16" s="114"/>
      <c r="RHT16" s="114"/>
      <c r="RHU16" s="114"/>
      <c r="RHV16" s="114"/>
      <c r="RHW16" s="114"/>
      <c r="RHX16" s="114"/>
      <c r="RHY16" s="114"/>
      <c r="RHZ16" s="114"/>
      <c r="RIA16" s="114"/>
      <c r="RIB16" s="114"/>
      <c r="RIC16" s="114"/>
      <c r="RID16" s="114"/>
      <c r="RIE16" s="114"/>
      <c r="RIF16" s="114"/>
      <c r="RIG16" s="114"/>
      <c r="RIH16" s="114"/>
      <c r="RII16" s="114"/>
      <c r="RIJ16" s="114"/>
      <c r="RIK16" s="114"/>
      <c r="RIL16" s="114"/>
      <c r="RIM16" s="114"/>
      <c r="RIN16" s="114"/>
      <c r="RIO16" s="114"/>
      <c r="RIP16" s="114"/>
      <c r="RIQ16" s="114"/>
      <c r="RIR16" s="114"/>
      <c r="RIS16" s="114"/>
      <c r="RIT16" s="114"/>
      <c r="RIU16" s="114"/>
      <c r="RIV16" s="114"/>
      <c r="RIW16" s="114"/>
      <c r="RIX16" s="114"/>
      <c r="RIY16" s="114"/>
      <c r="RIZ16" s="114"/>
      <c r="RJA16" s="114"/>
      <c r="RJB16" s="114"/>
      <c r="RJC16" s="114"/>
      <c r="RJD16" s="114"/>
      <c r="RJE16" s="114"/>
      <c r="RJF16" s="114"/>
      <c r="RJG16" s="114"/>
      <c r="RJH16" s="114"/>
      <c r="RJI16" s="114"/>
      <c r="RJJ16" s="114"/>
      <c r="RJK16" s="114"/>
      <c r="RJL16" s="114"/>
      <c r="RJM16" s="114"/>
      <c r="RJN16" s="114"/>
      <c r="RJO16" s="114"/>
      <c r="RJP16" s="114"/>
      <c r="RJQ16" s="114"/>
      <c r="RJR16" s="114"/>
      <c r="RJS16" s="114"/>
      <c r="RJT16" s="114"/>
      <c r="RJU16" s="114"/>
      <c r="RJV16" s="114"/>
      <c r="RJW16" s="114"/>
      <c r="RJX16" s="114"/>
      <c r="RJY16" s="114"/>
      <c r="RJZ16" s="114"/>
      <c r="RKA16" s="114"/>
      <c r="RKB16" s="114"/>
      <c r="RKC16" s="114"/>
      <c r="RKD16" s="114"/>
      <c r="RKE16" s="114"/>
      <c r="RKF16" s="114"/>
      <c r="RKG16" s="114"/>
      <c r="RKH16" s="114"/>
      <c r="RKI16" s="114"/>
      <c r="RKJ16" s="114"/>
      <c r="RKK16" s="114"/>
      <c r="RKL16" s="114"/>
      <c r="RKM16" s="114"/>
      <c r="RKN16" s="114"/>
      <c r="RKO16" s="114"/>
      <c r="RKP16" s="114"/>
      <c r="RKQ16" s="114"/>
      <c r="RKR16" s="114"/>
      <c r="RKS16" s="114"/>
      <c r="RKT16" s="114"/>
      <c r="RKU16" s="114"/>
      <c r="RKV16" s="114"/>
      <c r="RKW16" s="114"/>
      <c r="RKX16" s="114"/>
      <c r="RKY16" s="114"/>
      <c r="RKZ16" s="114"/>
      <c r="RLA16" s="114"/>
      <c r="RLB16" s="114"/>
      <c r="RLC16" s="114"/>
      <c r="RLD16" s="114"/>
      <c r="RLE16" s="114"/>
      <c r="RLF16" s="114"/>
      <c r="RLG16" s="114"/>
      <c r="RLH16" s="114"/>
      <c r="RLI16" s="114"/>
      <c r="RLJ16" s="114"/>
      <c r="RLK16" s="114"/>
      <c r="RLL16" s="114"/>
      <c r="RLM16" s="114"/>
      <c r="RLN16" s="114"/>
      <c r="RLO16" s="114"/>
      <c r="RLP16" s="114"/>
      <c r="RLQ16" s="114"/>
      <c r="RLR16" s="114"/>
      <c r="RLS16" s="114"/>
      <c r="RLT16" s="114"/>
      <c r="RLU16" s="114"/>
      <c r="RLV16" s="114"/>
      <c r="RLW16" s="114"/>
      <c r="RLX16" s="114"/>
      <c r="RLY16" s="114"/>
      <c r="RLZ16" s="114"/>
      <c r="RMA16" s="114"/>
      <c r="RMB16" s="114"/>
      <c r="RMC16" s="114"/>
      <c r="RMD16" s="114"/>
      <c r="RME16" s="114"/>
      <c r="RMF16" s="114"/>
      <c r="RMG16" s="114"/>
      <c r="RMH16" s="114"/>
      <c r="RMI16" s="114"/>
      <c r="RMJ16" s="114"/>
      <c r="RMK16" s="114"/>
      <c r="RML16" s="114"/>
      <c r="RMM16" s="114"/>
      <c r="RMN16" s="114"/>
      <c r="RMO16" s="114"/>
      <c r="RMP16" s="114"/>
      <c r="RMQ16" s="114"/>
      <c r="RMR16" s="114"/>
      <c r="RMS16" s="114"/>
      <c r="RMT16" s="114"/>
      <c r="RMU16" s="114"/>
      <c r="RMV16" s="114"/>
      <c r="RMW16" s="114"/>
      <c r="RMX16" s="114"/>
      <c r="RMY16" s="114"/>
      <c r="RMZ16" s="114"/>
      <c r="RNA16" s="114"/>
      <c r="RNB16" s="114"/>
      <c r="RNC16" s="114"/>
      <c r="RND16" s="114"/>
      <c r="RNE16" s="114"/>
      <c r="RNF16" s="114"/>
      <c r="RNG16" s="114"/>
      <c r="RNH16" s="114"/>
      <c r="RNI16" s="114"/>
      <c r="RNJ16" s="114"/>
      <c r="RNK16" s="114"/>
      <c r="RNL16" s="114"/>
      <c r="RNM16" s="114"/>
      <c r="RNN16" s="114"/>
      <c r="RNO16" s="114"/>
      <c r="RNP16" s="114"/>
      <c r="RNQ16" s="114"/>
      <c r="RNR16" s="114"/>
      <c r="RNS16" s="114"/>
      <c r="RNT16" s="114"/>
      <c r="RNU16" s="114"/>
      <c r="RNV16" s="114"/>
      <c r="RNW16" s="114"/>
      <c r="RNX16" s="114"/>
      <c r="RNY16" s="114"/>
      <c r="RNZ16" s="114"/>
      <c r="ROA16" s="114"/>
      <c r="ROB16" s="114"/>
      <c r="ROC16" s="114"/>
      <c r="ROD16" s="114"/>
      <c r="ROE16" s="114"/>
      <c r="ROF16" s="114"/>
      <c r="ROG16" s="114"/>
      <c r="ROH16" s="114"/>
      <c r="ROI16" s="114"/>
      <c r="ROJ16" s="114"/>
      <c r="ROK16" s="114"/>
      <c r="ROL16" s="114"/>
      <c r="ROM16" s="114"/>
      <c r="RON16" s="114"/>
      <c r="ROO16" s="114"/>
      <c r="ROP16" s="114"/>
      <c r="ROQ16" s="114"/>
      <c r="ROR16" s="114"/>
      <c r="ROS16" s="114"/>
      <c r="ROT16" s="114"/>
      <c r="ROU16" s="114"/>
      <c r="ROV16" s="114"/>
      <c r="ROW16" s="114"/>
      <c r="ROX16" s="114"/>
      <c r="ROY16" s="114"/>
      <c r="ROZ16" s="114"/>
      <c r="RPA16" s="114"/>
      <c r="RPB16" s="114"/>
      <c r="RPC16" s="114"/>
      <c r="RPD16" s="114"/>
      <c r="RPE16" s="114"/>
      <c r="RPF16" s="114"/>
      <c r="RPG16" s="114"/>
      <c r="RPH16" s="114"/>
      <c r="RPI16" s="114"/>
      <c r="RPJ16" s="114"/>
      <c r="RPK16" s="114"/>
      <c r="RPL16" s="114"/>
      <c r="RPM16" s="114"/>
      <c r="RPN16" s="114"/>
      <c r="RPO16" s="114"/>
      <c r="RPP16" s="114"/>
      <c r="RPQ16" s="114"/>
      <c r="RPR16" s="114"/>
      <c r="RPS16" s="114"/>
      <c r="RPT16" s="114"/>
      <c r="RPU16" s="114"/>
      <c r="RPV16" s="114"/>
      <c r="RPW16" s="114"/>
      <c r="RPX16" s="114"/>
      <c r="RPY16" s="114"/>
      <c r="RPZ16" s="114"/>
      <c r="RQA16" s="114"/>
      <c r="RQB16" s="114"/>
      <c r="RQC16" s="114"/>
      <c r="RQD16" s="114"/>
      <c r="RQE16" s="114"/>
      <c r="RQF16" s="114"/>
      <c r="RQG16" s="114"/>
      <c r="RQH16" s="114"/>
      <c r="RQI16" s="114"/>
      <c r="RQJ16" s="114"/>
      <c r="RQK16" s="114"/>
      <c r="RQL16" s="114"/>
      <c r="RQM16" s="114"/>
      <c r="RQN16" s="114"/>
      <c r="RQO16" s="114"/>
      <c r="RQP16" s="114"/>
      <c r="RQQ16" s="114"/>
      <c r="RQR16" s="114"/>
      <c r="RQS16" s="114"/>
      <c r="RQT16" s="114"/>
      <c r="RQU16" s="114"/>
      <c r="RQV16" s="114"/>
      <c r="RQW16" s="114"/>
      <c r="RQX16" s="114"/>
      <c r="RQY16" s="114"/>
      <c r="RQZ16" s="114"/>
      <c r="RRA16" s="114"/>
      <c r="RRB16" s="114"/>
      <c r="RRC16" s="114"/>
      <c r="RRD16" s="114"/>
      <c r="RRE16" s="114"/>
      <c r="RRF16" s="114"/>
      <c r="RRG16" s="114"/>
      <c r="RRH16" s="114"/>
      <c r="RRI16" s="114"/>
      <c r="RRJ16" s="114"/>
      <c r="RRK16" s="114"/>
      <c r="RRL16" s="114"/>
      <c r="RRM16" s="114"/>
      <c r="RRN16" s="114"/>
      <c r="RRO16" s="114"/>
      <c r="RRP16" s="114"/>
      <c r="RRQ16" s="114"/>
      <c r="RRR16" s="114"/>
      <c r="RRS16" s="114"/>
      <c r="RRT16" s="114"/>
      <c r="RRU16" s="114"/>
      <c r="RRV16" s="114"/>
      <c r="RRW16" s="114"/>
      <c r="RRX16" s="114"/>
      <c r="RRY16" s="114"/>
      <c r="RRZ16" s="114"/>
      <c r="RSA16" s="114"/>
      <c r="RSB16" s="114"/>
      <c r="RSC16" s="114"/>
      <c r="RSD16" s="114"/>
      <c r="RSE16" s="114"/>
      <c r="RSF16" s="114"/>
      <c r="RSG16" s="114"/>
      <c r="RSH16" s="114"/>
      <c r="RSI16" s="114"/>
      <c r="RSJ16" s="114"/>
      <c r="RSK16" s="114"/>
      <c r="RSL16" s="114"/>
      <c r="RSM16" s="114"/>
      <c r="RSN16" s="114"/>
      <c r="RSO16" s="114"/>
      <c r="RSP16" s="114"/>
      <c r="RSQ16" s="114"/>
      <c r="RSR16" s="114"/>
      <c r="RSS16" s="114"/>
      <c r="RST16" s="114"/>
      <c r="RSU16" s="114"/>
      <c r="RSV16" s="114"/>
      <c r="RSW16" s="114"/>
      <c r="RSX16" s="114"/>
      <c r="RSY16" s="114"/>
      <c r="RSZ16" s="114"/>
      <c r="RTA16" s="114"/>
      <c r="RTB16" s="114"/>
      <c r="RTC16" s="114"/>
      <c r="RTD16" s="114"/>
      <c r="RTE16" s="114"/>
      <c r="RTF16" s="114"/>
      <c r="RTG16" s="114"/>
      <c r="RTH16" s="114"/>
      <c r="RTI16" s="114"/>
      <c r="RTJ16" s="114"/>
      <c r="RTK16" s="114"/>
      <c r="RTL16" s="114"/>
      <c r="RTM16" s="114"/>
      <c r="RTN16" s="114"/>
      <c r="RTO16" s="114"/>
      <c r="RTP16" s="114"/>
      <c r="RTQ16" s="114"/>
      <c r="RTR16" s="114"/>
      <c r="RTS16" s="114"/>
      <c r="RTT16" s="114"/>
      <c r="RTU16" s="114"/>
      <c r="RTV16" s="114"/>
      <c r="RTW16" s="114"/>
      <c r="RTX16" s="114"/>
      <c r="RTY16" s="114"/>
      <c r="RTZ16" s="114"/>
      <c r="RUA16" s="114"/>
      <c r="RUB16" s="114"/>
      <c r="RUC16" s="114"/>
      <c r="RUD16" s="114"/>
      <c r="RUE16" s="114"/>
      <c r="RUF16" s="114"/>
      <c r="RUG16" s="114"/>
      <c r="RUH16" s="114"/>
      <c r="RUI16" s="114"/>
      <c r="RUJ16" s="114"/>
      <c r="RUK16" s="114"/>
      <c r="RUL16" s="114"/>
      <c r="RUM16" s="114"/>
      <c r="RUN16" s="114"/>
      <c r="RUO16" s="114"/>
      <c r="RUP16" s="114"/>
      <c r="RUQ16" s="114"/>
      <c r="RUR16" s="114"/>
      <c r="RUS16" s="114"/>
      <c r="RUT16" s="114"/>
      <c r="RUU16" s="114"/>
      <c r="RUV16" s="114"/>
      <c r="RUW16" s="114"/>
      <c r="RUX16" s="114"/>
      <c r="RUY16" s="114"/>
      <c r="RUZ16" s="114"/>
      <c r="RVA16" s="114"/>
      <c r="RVB16" s="114"/>
      <c r="RVC16" s="114"/>
      <c r="RVD16" s="114"/>
      <c r="RVE16" s="114"/>
      <c r="RVF16" s="114"/>
      <c r="RVG16" s="114"/>
      <c r="RVH16" s="114"/>
      <c r="RVI16" s="114"/>
      <c r="RVJ16" s="114"/>
      <c r="RVK16" s="114"/>
      <c r="RVL16" s="114"/>
      <c r="RVM16" s="114"/>
      <c r="RVN16" s="114"/>
      <c r="RVO16" s="114"/>
      <c r="RVP16" s="114"/>
      <c r="RVQ16" s="114"/>
      <c r="RVR16" s="114"/>
      <c r="RVS16" s="114"/>
      <c r="RVT16" s="114"/>
      <c r="RVU16" s="114"/>
      <c r="RVV16" s="114"/>
      <c r="RVW16" s="114"/>
      <c r="RVX16" s="114"/>
      <c r="RVY16" s="114"/>
      <c r="RVZ16" s="114"/>
      <c r="RWA16" s="114"/>
      <c r="RWB16" s="114"/>
      <c r="RWC16" s="114"/>
      <c r="RWD16" s="114"/>
      <c r="RWE16" s="114"/>
      <c r="RWF16" s="114"/>
      <c r="RWG16" s="114"/>
      <c r="RWH16" s="114"/>
      <c r="RWI16" s="114"/>
      <c r="RWJ16" s="114"/>
      <c r="RWK16" s="114"/>
      <c r="RWL16" s="114"/>
      <c r="RWM16" s="114"/>
      <c r="RWN16" s="114"/>
      <c r="RWO16" s="114"/>
      <c r="RWP16" s="114"/>
      <c r="RWQ16" s="114"/>
      <c r="RWR16" s="114"/>
      <c r="RWS16" s="114"/>
      <c r="RWT16" s="114"/>
      <c r="RWU16" s="114"/>
      <c r="RWV16" s="114"/>
      <c r="RWW16" s="114"/>
      <c r="RWX16" s="114"/>
      <c r="RWY16" s="114"/>
      <c r="RWZ16" s="114"/>
      <c r="RXA16" s="114"/>
      <c r="RXB16" s="114"/>
      <c r="RXC16" s="114"/>
      <c r="RXD16" s="114"/>
      <c r="RXE16" s="114"/>
      <c r="RXF16" s="114"/>
      <c r="RXG16" s="114"/>
      <c r="RXH16" s="114"/>
      <c r="RXI16" s="114"/>
      <c r="RXJ16" s="114"/>
      <c r="RXK16" s="114"/>
      <c r="RXL16" s="114"/>
      <c r="RXM16" s="114"/>
      <c r="RXN16" s="114"/>
      <c r="RXO16" s="114"/>
      <c r="RXP16" s="114"/>
      <c r="RXQ16" s="114"/>
      <c r="RXR16" s="114"/>
      <c r="RXS16" s="114"/>
      <c r="RXT16" s="114"/>
      <c r="RXU16" s="114"/>
      <c r="RXV16" s="114"/>
      <c r="RXW16" s="114"/>
      <c r="RXX16" s="114"/>
      <c r="RXY16" s="114"/>
      <c r="RXZ16" s="114"/>
      <c r="RYA16" s="114"/>
      <c r="RYB16" s="114"/>
      <c r="RYC16" s="114"/>
      <c r="RYD16" s="114"/>
      <c r="RYE16" s="114"/>
      <c r="RYF16" s="114"/>
      <c r="RYG16" s="114"/>
      <c r="RYH16" s="114"/>
      <c r="RYI16" s="114"/>
      <c r="RYJ16" s="114"/>
      <c r="RYK16" s="114"/>
      <c r="RYL16" s="114"/>
      <c r="RYM16" s="114"/>
      <c r="RYN16" s="114"/>
      <c r="RYO16" s="114"/>
      <c r="RYP16" s="114"/>
      <c r="RYQ16" s="114"/>
      <c r="RYR16" s="114"/>
      <c r="RYS16" s="114"/>
      <c r="RYT16" s="114"/>
      <c r="RYU16" s="114"/>
      <c r="RYV16" s="114"/>
      <c r="RYW16" s="114"/>
      <c r="RYX16" s="114"/>
      <c r="RYY16" s="114"/>
      <c r="RYZ16" s="114"/>
      <c r="RZA16" s="114"/>
      <c r="RZB16" s="114"/>
      <c r="RZC16" s="114"/>
      <c r="RZD16" s="114"/>
      <c r="RZE16" s="114"/>
      <c r="RZF16" s="114"/>
      <c r="RZG16" s="114"/>
      <c r="RZH16" s="114"/>
      <c r="RZI16" s="114"/>
      <c r="RZJ16" s="114"/>
      <c r="RZK16" s="114"/>
      <c r="RZL16" s="114"/>
      <c r="RZM16" s="114"/>
      <c r="RZN16" s="114"/>
      <c r="RZO16" s="114"/>
      <c r="RZP16" s="114"/>
      <c r="RZQ16" s="114"/>
      <c r="RZR16" s="114"/>
      <c r="RZS16" s="114"/>
      <c r="RZT16" s="114"/>
      <c r="RZU16" s="114"/>
      <c r="RZV16" s="114"/>
      <c r="RZW16" s="114"/>
      <c r="RZX16" s="114"/>
      <c r="RZY16" s="114"/>
      <c r="RZZ16" s="114"/>
      <c r="SAA16" s="114"/>
      <c r="SAB16" s="114"/>
      <c r="SAC16" s="114"/>
      <c r="SAD16" s="114"/>
      <c r="SAE16" s="114"/>
      <c r="SAF16" s="114"/>
      <c r="SAG16" s="114"/>
      <c r="SAH16" s="114"/>
      <c r="SAI16" s="114"/>
      <c r="SAJ16" s="114"/>
      <c r="SAK16" s="114"/>
      <c r="SAL16" s="114"/>
      <c r="SAM16" s="114"/>
      <c r="SAN16" s="114"/>
      <c r="SAO16" s="114"/>
      <c r="SAP16" s="114"/>
      <c r="SAQ16" s="114"/>
      <c r="SAR16" s="114"/>
      <c r="SAS16" s="114"/>
      <c r="SAT16" s="114"/>
      <c r="SAU16" s="114"/>
      <c r="SAV16" s="114"/>
      <c r="SAW16" s="114"/>
      <c r="SAX16" s="114"/>
      <c r="SAY16" s="114"/>
      <c r="SAZ16" s="114"/>
      <c r="SBA16" s="114"/>
      <c r="SBB16" s="114"/>
      <c r="SBC16" s="114"/>
      <c r="SBD16" s="114"/>
      <c r="SBE16" s="114"/>
      <c r="SBF16" s="114"/>
      <c r="SBG16" s="114"/>
      <c r="SBH16" s="114"/>
      <c r="SBI16" s="114"/>
      <c r="SBJ16" s="114"/>
      <c r="SBK16" s="114"/>
      <c r="SBL16" s="114"/>
      <c r="SBM16" s="114"/>
      <c r="SBN16" s="114"/>
      <c r="SBO16" s="114"/>
      <c r="SBP16" s="114"/>
      <c r="SBQ16" s="114"/>
      <c r="SBR16" s="114"/>
      <c r="SBS16" s="114"/>
      <c r="SBT16" s="114"/>
      <c r="SBU16" s="114"/>
      <c r="SBV16" s="114"/>
      <c r="SBW16" s="114"/>
      <c r="SBX16" s="114"/>
      <c r="SBY16" s="114"/>
      <c r="SBZ16" s="114"/>
      <c r="SCA16" s="114"/>
      <c r="SCB16" s="114"/>
      <c r="SCC16" s="114"/>
      <c r="SCD16" s="114"/>
      <c r="SCE16" s="114"/>
      <c r="SCF16" s="114"/>
      <c r="SCG16" s="114"/>
      <c r="SCH16" s="114"/>
      <c r="SCI16" s="114"/>
      <c r="SCJ16" s="114"/>
      <c r="SCK16" s="114"/>
      <c r="SCL16" s="114"/>
      <c r="SCM16" s="114"/>
      <c r="SCN16" s="114"/>
      <c r="SCO16" s="114"/>
      <c r="SCP16" s="114"/>
      <c r="SCQ16" s="114"/>
      <c r="SCR16" s="114"/>
      <c r="SCS16" s="114"/>
      <c r="SCT16" s="114"/>
      <c r="SCU16" s="114"/>
      <c r="SCV16" s="114"/>
      <c r="SCW16" s="114"/>
      <c r="SCX16" s="114"/>
      <c r="SCY16" s="114"/>
      <c r="SCZ16" s="114"/>
      <c r="SDA16" s="114"/>
      <c r="SDB16" s="114"/>
      <c r="SDC16" s="114"/>
      <c r="SDD16" s="114"/>
      <c r="SDE16" s="114"/>
      <c r="SDF16" s="114"/>
      <c r="SDG16" s="114"/>
      <c r="SDH16" s="114"/>
      <c r="SDI16" s="114"/>
      <c r="SDJ16" s="114"/>
      <c r="SDK16" s="114"/>
      <c r="SDL16" s="114"/>
      <c r="SDM16" s="114"/>
      <c r="SDN16" s="114"/>
      <c r="SDO16" s="114"/>
      <c r="SDP16" s="114"/>
      <c r="SDQ16" s="114"/>
      <c r="SDR16" s="114"/>
      <c r="SDS16" s="114"/>
      <c r="SDT16" s="114"/>
      <c r="SDU16" s="114"/>
      <c r="SDV16" s="114"/>
      <c r="SDW16" s="114"/>
      <c r="SDX16" s="114"/>
      <c r="SDY16" s="114"/>
      <c r="SDZ16" s="114"/>
      <c r="SEA16" s="114"/>
      <c r="SEB16" s="114"/>
      <c r="SEC16" s="114"/>
      <c r="SED16" s="114"/>
      <c r="SEE16" s="114"/>
      <c r="SEF16" s="114"/>
      <c r="SEG16" s="114"/>
      <c r="SEH16" s="114"/>
      <c r="SEI16" s="114"/>
      <c r="SEJ16" s="114"/>
      <c r="SEK16" s="114"/>
      <c r="SEL16" s="114"/>
      <c r="SEM16" s="114"/>
      <c r="SEN16" s="114"/>
      <c r="SEO16" s="114"/>
      <c r="SEP16" s="114"/>
      <c r="SEQ16" s="114"/>
      <c r="SER16" s="114"/>
      <c r="SES16" s="114"/>
      <c r="SET16" s="114"/>
      <c r="SEU16" s="114"/>
      <c r="SEV16" s="114"/>
      <c r="SEW16" s="114"/>
      <c r="SEX16" s="114"/>
      <c r="SEY16" s="114"/>
      <c r="SEZ16" s="114"/>
      <c r="SFA16" s="114"/>
      <c r="SFB16" s="114"/>
      <c r="SFC16" s="114"/>
      <c r="SFD16" s="114"/>
      <c r="SFE16" s="114"/>
      <c r="SFF16" s="114"/>
      <c r="SFG16" s="114"/>
      <c r="SFH16" s="114"/>
      <c r="SFI16" s="114"/>
      <c r="SFJ16" s="114"/>
      <c r="SFK16" s="114"/>
      <c r="SFL16" s="114"/>
      <c r="SFM16" s="114"/>
      <c r="SFN16" s="114"/>
      <c r="SFO16" s="114"/>
      <c r="SFP16" s="114"/>
      <c r="SFQ16" s="114"/>
      <c r="SFR16" s="114"/>
      <c r="SFS16" s="114"/>
      <c r="SFT16" s="114"/>
      <c r="SFU16" s="114"/>
      <c r="SFV16" s="114"/>
      <c r="SFW16" s="114"/>
      <c r="SFX16" s="114"/>
      <c r="SFY16" s="114"/>
      <c r="SFZ16" s="114"/>
      <c r="SGA16" s="114"/>
      <c r="SGB16" s="114"/>
      <c r="SGC16" s="114"/>
      <c r="SGD16" s="114"/>
      <c r="SGE16" s="114"/>
      <c r="SGF16" s="114"/>
      <c r="SGG16" s="114"/>
      <c r="SGH16" s="114"/>
      <c r="SGI16" s="114"/>
      <c r="SGJ16" s="114"/>
      <c r="SGK16" s="114"/>
      <c r="SGL16" s="114"/>
      <c r="SGM16" s="114"/>
      <c r="SGN16" s="114"/>
      <c r="SGO16" s="114"/>
      <c r="SGP16" s="114"/>
      <c r="SGQ16" s="114"/>
      <c r="SGR16" s="114"/>
      <c r="SGS16" s="114"/>
      <c r="SGT16" s="114"/>
      <c r="SGU16" s="114"/>
      <c r="SGV16" s="114"/>
      <c r="SGW16" s="114"/>
      <c r="SGX16" s="114"/>
      <c r="SGY16" s="114"/>
      <c r="SGZ16" s="114"/>
      <c r="SHA16" s="114"/>
      <c r="SHB16" s="114"/>
      <c r="SHC16" s="114"/>
      <c r="SHD16" s="114"/>
      <c r="SHE16" s="114"/>
      <c r="SHF16" s="114"/>
      <c r="SHG16" s="114"/>
      <c r="SHH16" s="114"/>
      <c r="SHI16" s="114"/>
      <c r="SHJ16" s="114"/>
      <c r="SHK16" s="114"/>
      <c r="SHL16" s="114"/>
      <c r="SHM16" s="114"/>
      <c r="SHN16" s="114"/>
      <c r="SHO16" s="114"/>
      <c r="SHP16" s="114"/>
      <c r="SHQ16" s="114"/>
      <c r="SHR16" s="114"/>
      <c r="SHS16" s="114"/>
      <c r="SHT16" s="114"/>
      <c r="SHU16" s="114"/>
      <c r="SHV16" s="114"/>
      <c r="SHW16" s="114"/>
      <c r="SHX16" s="114"/>
      <c r="SHY16" s="114"/>
      <c r="SHZ16" s="114"/>
      <c r="SIA16" s="114"/>
      <c r="SIB16" s="114"/>
      <c r="SIC16" s="114"/>
      <c r="SID16" s="114"/>
      <c r="SIE16" s="114"/>
      <c r="SIF16" s="114"/>
      <c r="SIG16" s="114"/>
      <c r="SIH16" s="114"/>
      <c r="SII16" s="114"/>
      <c r="SIJ16" s="114"/>
      <c r="SIK16" s="114"/>
      <c r="SIL16" s="114"/>
      <c r="SIM16" s="114"/>
      <c r="SIN16" s="114"/>
      <c r="SIO16" s="114"/>
      <c r="SIP16" s="114"/>
      <c r="SIQ16" s="114"/>
      <c r="SIR16" s="114"/>
      <c r="SIS16" s="114"/>
      <c r="SIT16" s="114"/>
      <c r="SIU16" s="114"/>
      <c r="SIV16" s="114"/>
      <c r="SIW16" s="114"/>
      <c r="SIX16" s="114"/>
      <c r="SIY16" s="114"/>
      <c r="SIZ16" s="114"/>
      <c r="SJA16" s="114"/>
      <c r="SJB16" s="114"/>
      <c r="SJC16" s="114"/>
      <c r="SJD16" s="114"/>
      <c r="SJE16" s="114"/>
      <c r="SJF16" s="114"/>
      <c r="SJG16" s="114"/>
      <c r="SJH16" s="114"/>
      <c r="SJI16" s="114"/>
      <c r="SJJ16" s="114"/>
      <c r="SJK16" s="114"/>
      <c r="SJL16" s="114"/>
      <c r="SJM16" s="114"/>
      <c r="SJN16" s="114"/>
      <c r="SJO16" s="114"/>
      <c r="SJP16" s="114"/>
      <c r="SJQ16" s="114"/>
      <c r="SJR16" s="114"/>
      <c r="SJS16" s="114"/>
      <c r="SJT16" s="114"/>
      <c r="SJU16" s="114"/>
      <c r="SJV16" s="114"/>
      <c r="SJW16" s="114"/>
      <c r="SJX16" s="114"/>
      <c r="SJY16" s="114"/>
      <c r="SJZ16" s="114"/>
      <c r="SKA16" s="114"/>
      <c r="SKB16" s="114"/>
      <c r="SKC16" s="114"/>
      <c r="SKD16" s="114"/>
      <c r="SKE16" s="114"/>
      <c r="SKF16" s="114"/>
      <c r="SKG16" s="114"/>
      <c r="SKH16" s="114"/>
      <c r="SKI16" s="114"/>
      <c r="SKJ16" s="114"/>
      <c r="SKK16" s="114"/>
      <c r="SKL16" s="114"/>
      <c r="SKM16" s="114"/>
      <c r="SKN16" s="114"/>
      <c r="SKO16" s="114"/>
      <c r="SKP16" s="114"/>
      <c r="SKQ16" s="114"/>
      <c r="SKR16" s="114"/>
      <c r="SKS16" s="114"/>
      <c r="SKT16" s="114"/>
      <c r="SKU16" s="114"/>
      <c r="SKV16" s="114"/>
      <c r="SKW16" s="114"/>
      <c r="SKX16" s="114"/>
      <c r="SKY16" s="114"/>
      <c r="SKZ16" s="114"/>
      <c r="SLA16" s="114"/>
      <c r="SLB16" s="114"/>
      <c r="SLC16" s="114"/>
      <c r="SLD16" s="114"/>
      <c r="SLE16" s="114"/>
      <c r="SLF16" s="114"/>
      <c r="SLG16" s="114"/>
      <c r="SLH16" s="114"/>
      <c r="SLI16" s="114"/>
      <c r="SLJ16" s="114"/>
      <c r="SLK16" s="114"/>
      <c r="SLL16" s="114"/>
      <c r="SLM16" s="114"/>
      <c r="SLN16" s="114"/>
      <c r="SLO16" s="114"/>
      <c r="SLP16" s="114"/>
      <c r="SLQ16" s="114"/>
      <c r="SLR16" s="114"/>
      <c r="SLS16" s="114"/>
      <c r="SLT16" s="114"/>
      <c r="SLU16" s="114"/>
      <c r="SLV16" s="114"/>
      <c r="SLW16" s="114"/>
      <c r="SLX16" s="114"/>
      <c r="SLY16" s="114"/>
      <c r="SLZ16" s="114"/>
      <c r="SMA16" s="114"/>
      <c r="SMB16" s="114"/>
      <c r="SMC16" s="114"/>
      <c r="SMD16" s="114"/>
      <c r="SME16" s="114"/>
      <c r="SMF16" s="114"/>
      <c r="SMG16" s="114"/>
      <c r="SMH16" s="114"/>
      <c r="SMI16" s="114"/>
      <c r="SMJ16" s="114"/>
      <c r="SMK16" s="114"/>
      <c r="SML16" s="114"/>
      <c r="SMM16" s="114"/>
      <c r="SMN16" s="114"/>
      <c r="SMO16" s="114"/>
      <c r="SMP16" s="114"/>
      <c r="SMQ16" s="114"/>
      <c r="SMR16" s="114"/>
      <c r="SMS16" s="114"/>
      <c r="SMT16" s="114"/>
      <c r="SMU16" s="114"/>
      <c r="SMV16" s="114"/>
      <c r="SMW16" s="114"/>
      <c r="SMX16" s="114"/>
      <c r="SMY16" s="114"/>
      <c r="SMZ16" s="114"/>
      <c r="SNA16" s="114"/>
      <c r="SNB16" s="114"/>
      <c r="SNC16" s="114"/>
      <c r="SND16" s="114"/>
      <c r="SNE16" s="114"/>
      <c r="SNF16" s="114"/>
      <c r="SNG16" s="114"/>
      <c r="SNH16" s="114"/>
      <c r="SNI16" s="114"/>
      <c r="SNJ16" s="114"/>
      <c r="SNK16" s="114"/>
      <c r="SNL16" s="114"/>
      <c r="SNM16" s="114"/>
      <c r="SNN16" s="114"/>
      <c r="SNO16" s="114"/>
      <c r="SNP16" s="114"/>
      <c r="SNQ16" s="114"/>
      <c r="SNR16" s="114"/>
      <c r="SNS16" s="114"/>
      <c r="SNT16" s="114"/>
      <c r="SNU16" s="114"/>
      <c r="SNV16" s="114"/>
      <c r="SNW16" s="114"/>
      <c r="SNX16" s="114"/>
      <c r="SNY16" s="114"/>
      <c r="SNZ16" s="114"/>
      <c r="SOA16" s="114"/>
      <c r="SOB16" s="114"/>
      <c r="SOC16" s="114"/>
      <c r="SOD16" s="114"/>
      <c r="SOE16" s="114"/>
      <c r="SOF16" s="114"/>
      <c r="SOG16" s="114"/>
      <c r="SOH16" s="114"/>
      <c r="SOI16" s="114"/>
      <c r="SOJ16" s="114"/>
      <c r="SOK16" s="114"/>
      <c r="SOL16" s="114"/>
      <c r="SOM16" s="114"/>
      <c r="SON16" s="114"/>
      <c r="SOO16" s="114"/>
      <c r="SOP16" s="114"/>
      <c r="SOQ16" s="114"/>
      <c r="SOR16" s="114"/>
      <c r="SOS16" s="114"/>
      <c r="SOT16" s="114"/>
      <c r="SOU16" s="114"/>
      <c r="SOV16" s="114"/>
      <c r="SOW16" s="114"/>
      <c r="SOX16" s="114"/>
      <c r="SOY16" s="114"/>
      <c r="SOZ16" s="114"/>
      <c r="SPA16" s="114"/>
      <c r="SPB16" s="114"/>
      <c r="SPC16" s="114"/>
      <c r="SPD16" s="114"/>
      <c r="SPE16" s="114"/>
      <c r="SPF16" s="114"/>
      <c r="SPG16" s="114"/>
      <c r="SPH16" s="114"/>
      <c r="SPI16" s="114"/>
      <c r="SPJ16" s="114"/>
      <c r="SPK16" s="114"/>
      <c r="SPL16" s="114"/>
      <c r="SPM16" s="114"/>
      <c r="SPN16" s="114"/>
      <c r="SPO16" s="114"/>
      <c r="SPP16" s="114"/>
      <c r="SPQ16" s="114"/>
      <c r="SPR16" s="114"/>
      <c r="SPS16" s="114"/>
      <c r="SPT16" s="114"/>
      <c r="SPU16" s="114"/>
      <c r="SPV16" s="114"/>
      <c r="SPW16" s="114"/>
      <c r="SPX16" s="114"/>
      <c r="SPY16" s="114"/>
      <c r="SPZ16" s="114"/>
      <c r="SQA16" s="114"/>
      <c r="SQB16" s="114"/>
      <c r="SQC16" s="114"/>
      <c r="SQD16" s="114"/>
      <c r="SQE16" s="114"/>
      <c r="SQF16" s="114"/>
      <c r="SQG16" s="114"/>
      <c r="SQH16" s="114"/>
      <c r="SQI16" s="114"/>
      <c r="SQJ16" s="114"/>
      <c r="SQK16" s="114"/>
      <c r="SQL16" s="114"/>
      <c r="SQM16" s="114"/>
      <c r="SQN16" s="114"/>
      <c r="SQO16" s="114"/>
      <c r="SQP16" s="114"/>
      <c r="SQQ16" s="114"/>
      <c r="SQR16" s="114"/>
      <c r="SQS16" s="114"/>
      <c r="SQT16" s="114"/>
      <c r="SQU16" s="114"/>
      <c r="SQV16" s="114"/>
      <c r="SQW16" s="114"/>
      <c r="SQX16" s="114"/>
      <c r="SQY16" s="114"/>
      <c r="SQZ16" s="114"/>
      <c r="SRA16" s="114"/>
      <c r="SRB16" s="114"/>
      <c r="SRC16" s="114"/>
      <c r="SRD16" s="114"/>
      <c r="SRE16" s="114"/>
      <c r="SRF16" s="114"/>
      <c r="SRG16" s="114"/>
      <c r="SRH16" s="114"/>
      <c r="SRI16" s="114"/>
      <c r="SRJ16" s="114"/>
      <c r="SRK16" s="114"/>
      <c r="SRL16" s="114"/>
      <c r="SRM16" s="114"/>
      <c r="SRN16" s="114"/>
      <c r="SRO16" s="114"/>
      <c r="SRP16" s="114"/>
      <c r="SRQ16" s="114"/>
      <c r="SRR16" s="114"/>
      <c r="SRS16" s="114"/>
      <c r="SRT16" s="114"/>
      <c r="SRU16" s="114"/>
      <c r="SRV16" s="114"/>
      <c r="SRW16" s="114"/>
      <c r="SRX16" s="114"/>
      <c r="SRY16" s="114"/>
      <c r="SRZ16" s="114"/>
      <c r="SSA16" s="114"/>
      <c r="SSB16" s="114"/>
      <c r="SSC16" s="114"/>
      <c r="SSD16" s="114"/>
      <c r="SSE16" s="114"/>
      <c r="SSF16" s="114"/>
      <c r="SSG16" s="114"/>
      <c r="SSH16" s="114"/>
      <c r="SSI16" s="114"/>
      <c r="SSJ16" s="114"/>
      <c r="SSK16" s="114"/>
      <c r="SSL16" s="114"/>
      <c r="SSM16" s="114"/>
      <c r="SSN16" s="114"/>
      <c r="SSO16" s="114"/>
      <c r="SSP16" s="114"/>
      <c r="SSQ16" s="114"/>
      <c r="SSR16" s="114"/>
      <c r="SSS16" s="114"/>
      <c r="SST16" s="114"/>
      <c r="SSU16" s="114"/>
      <c r="SSV16" s="114"/>
      <c r="SSW16" s="114"/>
      <c r="SSX16" s="114"/>
      <c r="SSY16" s="114"/>
      <c r="SSZ16" s="114"/>
      <c r="STA16" s="114"/>
      <c r="STB16" s="114"/>
      <c r="STC16" s="114"/>
      <c r="STD16" s="114"/>
      <c r="STE16" s="114"/>
      <c r="STF16" s="114"/>
      <c r="STG16" s="114"/>
      <c r="STH16" s="114"/>
      <c r="STI16" s="114"/>
      <c r="STJ16" s="114"/>
      <c r="STK16" s="114"/>
      <c r="STL16" s="114"/>
      <c r="STM16" s="114"/>
      <c r="STN16" s="114"/>
      <c r="STO16" s="114"/>
      <c r="STP16" s="114"/>
      <c r="STQ16" s="114"/>
      <c r="STR16" s="114"/>
      <c r="STS16" s="114"/>
      <c r="STT16" s="114"/>
      <c r="STU16" s="114"/>
      <c r="STV16" s="114"/>
      <c r="STW16" s="114"/>
      <c r="STX16" s="114"/>
      <c r="STY16" s="114"/>
      <c r="STZ16" s="114"/>
      <c r="SUA16" s="114"/>
      <c r="SUB16" s="114"/>
      <c r="SUC16" s="114"/>
      <c r="SUD16" s="114"/>
      <c r="SUE16" s="114"/>
      <c r="SUF16" s="114"/>
      <c r="SUG16" s="114"/>
      <c r="SUH16" s="114"/>
      <c r="SUI16" s="114"/>
      <c r="SUJ16" s="114"/>
      <c r="SUK16" s="114"/>
      <c r="SUL16" s="114"/>
      <c r="SUM16" s="114"/>
      <c r="SUN16" s="114"/>
      <c r="SUO16" s="114"/>
      <c r="SUP16" s="114"/>
      <c r="SUQ16" s="114"/>
      <c r="SUR16" s="114"/>
      <c r="SUS16" s="114"/>
      <c r="SUT16" s="114"/>
      <c r="SUU16" s="114"/>
      <c r="SUV16" s="114"/>
      <c r="SUW16" s="114"/>
      <c r="SUX16" s="114"/>
      <c r="SUY16" s="114"/>
      <c r="SUZ16" s="114"/>
      <c r="SVA16" s="114"/>
      <c r="SVB16" s="114"/>
      <c r="SVC16" s="114"/>
      <c r="SVD16" s="114"/>
      <c r="SVE16" s="114"/>
      <c r="SVF16" s="114"/>
      <c r="SVG16" s="114"/>
      <c r="SVH16" s="114"/>
      <c r="SVI16" s="114"/>
      <c r="SVJ16" s="114"/>
      <c r="SVK16" s="114"/>
      <c r="SVL16" s="114"/>
      <c r="SVM16" s="114"/>
      <c r="SVN16" s="114"/>
      <c r="SVO16" s="114"/>
      <c r="SVP16" s="114"/>
      <c r="SVQ16" s="114"/>
      <c r="SVR16" s="114"/>
      <c r="SVS16" s="114"/>
      <c r="SVT16" s="114"/>
      <c r="SVU16" s="114"/>
      <c r="SVV16" s="114"/>
      <c r="SVW16" s="114"/>
      <c r="SVX16" s="114"/>
      <c r="SVY16" s="114"/>
      <c r="SVZ16" s="114"/>
      <c r="SWA16" s="114"/>
      <c r="SWB16" s="114"/>
      <c r="SWC16" s="114"/>
      <c r="SWD16" s="114"/>
      <c r="SWE16" s="114"/>
      <c r="SWF16" s="114"/>
      <c r="SWG16" s="114"/>
      <c r="SWH16" s="114"/>
      <c r="SWI16" s="114"/>
      <c r="SWJ16" s="114"/>
      <c r="SWK16" s="114"/>
      <c r="SWL16" s="114"/>
      <c r="SWM16" s="114"/>
      <c r="SWN16" s="114"/>
      <c r="SWO16" s="114"/>
      <c r="SWP16" s="114"/>
      <c r="SWQ16" s="114"/>
      <c r="SWR16" s="114"/>
      <c r="SWS16" s="114"/>
      <c r="SWT16" s="114"/>
      <c r="SWU16" s="114"/>
      <c r="SWV16" s="114"/>
      <c r="SWW16" s="114"/>
      <c r="SWX16" s="114"/>
      <c r="SWY16" s="114"/>
      <c r="SWZ16" s="114"/>
      <c r="SXA16" s="114"/>
      <c r="SXB16" s="114"/>
      <c r="SXC16" s="114"/>
      <c r="SXD16" s="114"/>
      <c r="SXE16" s="114"/>
      <c r="SXF16" s="114"/>
      <c r="SXG16" s="114"/>
      <c r="SXH16" s="114"/>
      <c r="SXI16" s="114"/>
      <c r="SXJ16" s="114"/>
      <c r="SXK16" s="114"/>
      <c r="SXL16" s="114"/>
      <c r="SXM16" s="114"/>
      <c r="SXN16" s="114"/>
      <c r="SXO16" s="114"/>
      <c r="SXP16" s="114"/>
      <c r="SXQ16" s="114"/>
      <c r="SXR16" s="114"/>
      <c r="SXS16" s="114"/>
      <c r="SXT16" s="114"/>
      <c r="SXU16" s="114"/>
      <c r="SXV16" s="114"/>
      <c r="SXW16" s="114"/>
      <c r="SXX16" s="114"/>
      <c r="SXY16" s="114"/>
      <c r="SXZ16" s="114"/>
      <c r="SYA16" s="114"/>
      <c r="SYB16" s="114"/>
      <c r="SYC16" s="114"/>
      <c r="SYD16" s="114"/>
      <c r="SYE16" s="114"/>
      <c r="SYF16" s="114"/>
      <c r="SYG16" s="114"/>
      <c r="SYH16" s="114"/>
      <c r="SYI16" s="114"/>
      <c r="SYJ16" s="114"/>
      <c r="SYK16" s="114"/>
      <c r="SYL16" s="114"/>
      <c r="SYM16" s="114"/>
      <c r="SYN16" s="114"/>
      <c r="SYO16" s="114"/>
      <c r="SYP16" s="114"/>
      <c r="SYQ16" s="114"/>
      <c r="SYR16" s="114"/>
      <c r="SYS16" s="114"/>
      <c r="SYT16" s="114"/>
      <c r="SYU16" s="114"/>
      <c r="SYV16" s="114"/>
      <c r="SYW16" s="114"/>
      <c r="SYX16" s="114"/>
      <c r="SYY16" s="114"/>
      <c r="SYZ16" s="114"/>
      <c r="SZA16" s="114"/>
      <c r="SZB16" s="114"/>
      <c r="SZC16" s="114"/>
      <c r="SZD16" s="114"/>
      <c r="SZE16" s="114"/>
      <c r="SZF16" s="114"/>
      <c r="SZG16" s="114"/>
      <c r="SZH16" s="114"/>
      <c r="SZI16" s="114"/>
      <c r="SZJ16" s="114"/>
      <c r="SZK16" s="114"/>
      <c r="SZL16" s="114"/>
      <c r="SZM16" s="114"/>
      <c r="SZN16" s="114"/>
      <c r="SZO16" s="114"/>
      <c r="SZP16" s="114"/>
      <c r="SZQ16" s="114"/>
      <c r="SZR16" s="114"/>
      <c r="SZS16" s="114"/>
      <c r="SZT16" s="114"/>
      <c r="SZU16" s="114"/>
      <c r="SZV16" s="114"/>
      <c r="SZW16" s="114"/>
      <c r="SZX16" s="114"/>
      <c r="SZY16" s="114"/>
      <c r="SZZ16" s="114"/>
      <c r="TAA16" s="114"/>
      <c r="TAB16" s="114"/>
      <c r="TAC16" s="114"/>
      <c r="TAD16" s="114"/>
      <c r="TAE16" s="114"/>
      <c r="TAF16" s="114"/>
      <c r="TAG16" s="114"/>
      <c r="TAH16" s="114"/>
      <c r="TAI16" s="114"/>
      <c r="TAJ16" s="114"/>
      <c r="TAK16" s="114"/>
      <c r="TAL16" s="114"/>
      <c r="TAM16" s="114"/>
      <c r="TAN16" s="114"/>
      <c r="TAO16" s="114"/>
      <c r="TAP16" s="114"/>
      <c r="TAQ16" s="114"/>
      <c r="TAR16" s="114"/>
      <c r="TAS16" s="114"/>
      <c r="TAT16" s="114"/>
      <c r="TAU16" s="114"/>
      <c r="TAV16" s="114"/>
      <c r="TAW16" s="114"/>
      <c r="TAX16" s="114"/>
      <c r="TAY16" s="114"/>
      <c r="TAZ16" s="114"/>
      <c r="TBA16" s="114"/>
      <c r="TBB16" s="114"/>
      <c r="TBC16" s="114"/>
      <c r="TBD16" s="114"/>
      <c r="TBE16" s="114"/>
      <c r="TBF16" s="114"/>
      <c r="TBG16" s="114"/>
      <c r="TBH16" s="114"/>
      <c r="TBI16" s="114"/>
      <c r="TBJ16" s="114"/>
      <c r="TBK16" s="114"/>
      <c r="TBL16" s="114"/>
      <c r="TBM16" s="114"/>
      <c r="TBN16" s="114"/>
      <c r="TBO16" s="114"/>
      <c r="TBP16" s="114"/>
      <c r="TBQ16" s="114"/>
      <c r="TBR16" s="114"/>
      <c r="TBS16" s="114"/>
      <c r="TBT16" s="114"/>
      <c r="TBU16" s="114"/>
      <c r="TBV16" s="114"/>
      <c r="TBW16" s="114"/>
      <c r="TBX16" s="114"/>
      <c r="TBY16" s="114"/>
      <c r="TBZ16" s="114"/>
      <c r="TCA16" s="114"/>
      <c r="TCB16" s="114"/>
      <c r="TCC16" s="114"/>
      <c r="TCD16" s="114"/>
      <c r="TCE16" s="114"/>
      <c r="TCF16" s="114"/>
      <c r="TCG16" s="114"/>
      <c r="TCH16" s="114"/>
      <c r="TCI16" s="114"/>
      <c r="TCJ16" s="114"/>
      <c r="TCK16" s="114"/>
      <c r="TCL16" s="114"/>
      <c r="TCM16" s="114"/>
      <c r="TCN16" s="114"/>
      <c r="TCO16" s="114"/>
      <c r="TCP16" s="114"/>
      <c r="TCQ16" s="114"/>
      <c r="TCR16" s="114"/>
      <c r="TCS16" s="114"/>
      <c r="TCT16" s="114"/>
      <c r="TCU16" s="114"/>
      <c r="TCV16" s="114"/>
      <c r="TCW16" s="114"/>
      <c r="TCX16" s="114"/>
      <c r="TCY16" s="114"/>
      <c r="TCZ16" s="114"/>
      <c r="TDA16" s="114"/>
      <c r="TDB16" s="114"/>
      <c r="TDC16" s="114"/>
      <c r="TDD16" s="114"/>
      <c r="TDE16" s="114"/>
      <c r="TDF16" s="114"/>
      <c r="TDG16" s="114"/>
      <c r="TDH16" s="114"/>
      <c r="TDI16" s="114"/>
      <c r="TDJ16" s="114"/>
      <c r="TDK16" s="114"/>
      <c r="TDL16" s="114"/>
      <c r="TDM16" s="114"/>
      <c r="TDN16" s="114"/>
      <c r="TDO16" s="114"/>
      <c r="TDP16" s="114"/>
      <c r="TDQ16" s="114"/>
      <c r="TDR16" s="114"/>
      <c r="TDS16" s="114"/>
      <c r="TDT16" s="114"/>
      <c r="TDU16" s="114"/>
      <c r="TDV16" s="114"/>
      <c r="TDW16" s="114"/>
      <c r="TDX16" s="114"/>
      <c r="TDY16" s="114"/>
      <c r="TDZ16" s="114"/>
      <c r="TEA16" s="114"/>
      <c r="TEB16" s="114"/>
      <c r="TEC16" s="114"/>
      <c r="TED16" s="114"/>
      <c r="TEE16" s="114"/>
      <c r="TEF16" s="114"/>
      <c r="TEG16" s="114"/>
      <c r="TEH16" s="114"/>
      <c r="TEI16" s="114"/>
      <c r="TEJ16" s="114"/>
      <c r="TEK16" s="114"/>
      <c r="TEL16" s="114"/>
      <c r="TEM16" s="114"/>
      <c r="TEN16" s="114"/>
      <c r="TEO16" s="114"/>
      <c r="TEP16" s="114"/>
      <c r="TEQ16" s="114"/>
      <c r="TER16" s="114"/>
      <c r="TES16" s="114"/>
      <c r="TET16" s="114"/>
      <c r="TEU16" s="114"/>
      <c r="TEV16" s="114"/>
      <c r="TEW16" s="114"/>
      <c r="TEX16" s="114"/>
      <c r="TEY16" s="114"/>
      <c r="TEZ16" s="114"/>
      <c r="TFA16" s="114"/>
      <c r="TFB16" s="114"/>
      <c r="TFC16" s="114"/>
      <c r="TFD16" s="114"/>
      <c r="TFE16" s="114"/>
      <c r="TFF16" s="114"/>
      <c r="TFG16" s="114"/>
      <c r="TFH16" s="114"/>
      <c r="TFI16" s="114"/>
      <c r="TFJ16" s="114"/>
      <c r="TFK16" s="114"/>
      <c r="TFL16" s="114"/>
      <c r="TFM16" s="114"/>
      <c r="TFN16" s="114"/>
      <c r="TFO16" s="114"/>
      <c r="TFP16" s="114"/>
      <c r="TFQ16" s="114"/>
      <c r="TFR16" s="114"/>
      <c r="TFS16" s="114"/>
      <c r="TFT16" s="114"/>
      <c r="TFU16" s="114"/>
      <c r="TFV16" s="114"/>
      <c r="TFW16" s="114"/>
      <c r="TFX16" s="114"/>
      <c r="TFY16" s="114"/>
      <c r="TFZ16" s="114"/>
      <c r="TGA16" s="114"/>
      <c r="TGB16" s="114"/>
      <c r="TGC16" s="114"/>
      <c r="TGD16" s="114"/>
      <c r="TGE16" s="114"/>
      <c r="TGF16" s="114"/>
      <c r="TGG16" s="114"/>
      <c r="TGH16" s="114"/>
      <c r="TGI16" s="114"/>
      <c r="TGJ16" s="114"/>
      <c r="TGK16" s="114"/>
      <c r="TGL16" s="114"/>
      <c r="TGM16" s="114"/>
      <c r="TGN16" s="114"/>
      <c r="TGO16" s="114"/>
      <c r="TGP16" s="114"/>
      <c r="TGQ16" s="114"/>
      <c r="TGR16" s="114"/>
      <c r="TGS16" s="114"/>
      <c r="TGT16" s="114"/>
      <c r="TGU16" s="114"/>
      <c r="TGV16" s="114"/>
      <c r="TGW16" s="114"/>
      <c r="TGX16" s="114"/>
      <c r="TGY16" s="114"/>
      <c r="TGZ16" s="114"/>
      <c r="THA16" s="114"/>
      <c r="THB16" s="114"/>
      <c r="THC16" s="114"/>
      <c r="THD16" s="114"/>
      <c r="THE16" s="114"/>
      <c r="THF16" s="114"/>
      <c r="THG16" s="114"/>
      <c r="THH16" s="114"/>
      <c r="THI16" s="114"/>
      <c r="THJ16" s="114"/>
      <c r="THK16" s="114"/>
      <c r="THL16" s="114"/>
      <c r="THM16" s="114"/>
      <c r="THN16" s="114"/>
      <c r="THO16" s="114"/>
      <c r="THP16" s="114"/>
      <c r="THQ16" s="114"/>
      <c r="THR16" s="114"/>
      <c r="THS16" s="114"/>
      <c r="THT16" s="114"/>
      <c r="THU16" s="114"/>
      <c r="THV16" s="114"/>
      <c r="THW16" s="114"/>
      <c r="THX16" s="114"/>
      <c r="THY16" s="114"/>
      <c r="THZ16" s="114"/>
      <c r="TIA16" s="114"/>
      <c r="TIB16" s="114"/>
      <c r="TIC16" s="114"/>
      <c r="TID16" s="114"/>
      <c r="TIE16" s="114"/>
      <c r="TIF16" s="114"/>
      <c r="TIG16" s="114"/>
      <c r="TIH16" s="114"/>
      <c r="TII16" s="114"/>
      <c r="TIJ16" s="114"/>
      <c r="TIK16" s="114"/>
      <c r="TIL16" s="114"/>
      <c r="TIM16" s="114"/>
      <c r="TIN16" s="114"/>
      <c r="TIO16" s="114"/>
      <c r="TIP16" s="114"/>
      <c r="TIQ16" s="114"/>
      <c r="TIR16" s="114"/>
      <c r="TIS16" s="114"/>
      <c r="TIT16" s="114"/>
      <c r="TIU16" s="114"/>
      <c r="TIV16" s="114"/>
      <c r="TIW16" s="114"/>
      <c r="TIX16" s="114"/>
      <c r="TIY16" s="114"/>
      <c r="TIZ16" s="114"/>
      <c r="TJA16" s="114"/>
      <c r="TJB16" s="114"/>
      <c r="TJC16" s="114"/>
      <c r="TJD16" s="114"/>
      <c r="TJE16" s="114"/>
      <c r="TJF16" s="114"/>
      <c r="TJG16" s="114"/>
      <c r="TJH16" s="114"/>
      <c r="TJI16" s="114"/>
      <c r="TJJ16" s="114"/>
      <c r="TJK16" s="114"/>
      <c r="TJL16" s="114"/>
      <c r="TJM16" s="114"/>
      <c r="TJN16" s="114"/>
      <c r="TJO16" s="114"/>
      <c r="TJP16" s="114"/>
      <c r="TJQ16" s="114"/>
      <c r="TJR16" s="114"/>
      <c r="TJS16" s="114"/>
      <c r="TJT16" s="114"/>
      <c r="TJU16" s="114"/>
      <c r="TJV16" s="114"/>
      <c r="TJW16" s="114"/>
      <c r="TJX16" s="114"/>
      <c r="TJY16" s="114"/>
      <c r="TJZ16" s="114"/>
      <c r="TKA16" s="114"/>
      <c r="TKB16" s="114"/>
      <c r="TKC16" s="114"/>
      <c r="TKD16" s="114"/>
      <c r="TKE16" s="114"/>
      <c r="TKF16" s="114"/>
      <c r="TKG16" s="114"/>
      <c r="TKH16" s="114"/>
      <c r="TKI16" s="114"/>
      <c r="TKJ16" s="114"/>
      <c r="TKK16" s="114"/>
      <c r="TKL16" s="114"/>
      <c r="TKM16" s="114"/>
      <c r="TKN16" s="114"/>
      <c r="TKO16" s="114"/>
      <c r="TKP16" s="114"/>
      <c r="TKQ16" s="114"/>
      <c r="TKR16" s="114"/>
      <c r="TKS16" s="114"/>
      <c r="TKT16" s="114"/>
      <c r="TKU16" s="114"/>
      <c r="TKV16" s="114"/>
      <c r="TKW16" s="114"/>
      <c r="TKX16" s="114"/>
      <c r="TKY16" s="114"/>
      <c r="TKZ16" s="114"/>
      <c r="TLA16" s="114"/>
      <c r="TLB16" s="114"/>
      <c r="TLC16" s="114"/>
      <c r="TLD16" s="114"/>
      <c r="TLE16" s="114"/>
      <c r="TLF16" s="114"/>
      <c r="TLG16" s="114"/>
      <c r="TLH16" s="114"/>
      <c r="TLI16" s="114"/>
      <c r="TLJ16" s="114"/>
      <c r="TLK16" s="114"/>
      <c r="TLL16" s="114"/>
      <c r="TLM16" s="114"/>
      <c r="TLN16" s="114"/>
      <c r="TLO16" s="114"/>
      <c r="TLP16" s="114"/>
      <c r="TLQ16" s="114"/>
      <c r="TLR16" s="114"/>
      <c r="TLS16" s="114"/>
      <c r="TLT16" s="114"/>
      <c r="TLU16" s="114"/>
      <c r="TLV16" s="114"/>
      <c r="TLW16" s="114"/>
      <c r="TLX16" s="114"/>
      <c r="TLY16" s="114"/>
      <c r="TLZ16" s="114"/>
      <c r="TMA16" s="114"/>
      <c r="TMB16" s="114"/>
      <c r="TMC16" s="114"/>
      <c r="TMD16" s="114"/>
      <c r="TME16" s="114"/>
      <c r="TMF16" s="114"/>
      <c r="TMG16" s="114"/>
      <c r="TMH16" s="114"/>
      <c r="TMI16" s="114"/>
      <c r="TMJ16" s="114"/>
      <c r="TMK16" s="114"/>
      <c r="TML16" s="114"/>
      <c r="TMM16" s="114"/>
      <c r="TMN16" s="114"/>
      <c r="TMO16" s="114"/>
      <c r="TMP16" s="114"/>
      <c r="TMQ16" s="114"/>
      <c r="TMR16" s="114"/>
      <c r="TMS16" s="114"/>
      <c r="TMT16" s="114"/>
      <c r="TMU16" s="114"/>
      <c r="TMV16" s="114"/>
      <c r="TMW16" s="114"/>
      <c r="TMX16" s="114"/>
      <c r="TMY16" s="114"/>
      <c r="TMZ16" s="114"/>
      <c r="TNA16" s="114"/>
      <c r="TNB16" s="114"/>
      <c r="TNC16" s="114"/>
      <c r="TND16" s="114"/>
      <c r="TNE16" s="114"/>
      <c r="TNF16" s="114"/>
      <c r="TNG16" s="114"/>
      <c r="TNH16" s="114"/>
      <c r="TNI16" s="114"/>
      <c r="TNJ16" s="114"/>
      <c r="TNK16" s="114"/>
      <c r="TNL16" s="114"/>
      <c r="TNM16" s="114"/>
      <c r="TNN16" s="114"/>
      <c r="TNO16" s="114"/>
      <c r="TNP16" s="114"/>
      <c r="TNQ16" s="114"/>
      <c r="TNR16" s="114"/>
      <c r="TNS16" s="114"/>
      <c r="TNT16" s="114"/>
      <c r="TNU16" s="114"/>
      <c r="TNV16" s="114"/>
      <c r="TNW16" s="114"/>
      <c r="TNX16" s="114"/>
      <c r="TNY16" s="114"/>
      <c r="TNZ16" s="114"/>
      <c r="TOA16" s="114"/>
      <c r="TOB16" s="114"/>
      <c r="TOC16" s="114"/>
      <c r="TOD16" s="114"/>
      <c r="TOE16" s="114"/>
      <c r="TOF16" s="114"/>
      <c r="TOG16" s="114"/>
      <c r="TOH16" s="114"/>
      <c r="TOI16" s="114"/>
      <c r="TOJ16" s="114"/>
      <c r="TOK16" s="114"/>
      <c r="TOL16" s="114"/>
      <c r="TOM16" s="114"/>
      <c r="TON16" s="114"/>
      <c r="TOO16" s="114"/>
      <c r="TOP16" s="114"/>
      <c r="TOQ16" s="114"/>
      <c r="TOR16" s="114"/>
      <c r="TOS16" s="114"/>
      <c r="TOT16" s="114"/>
      <c r="TOU16" s="114"/>
      <c r="TOV16" s="114"/>
      <c r="TOW16" s="114"/>
      <c r="TOX16" s="114"/>
      <c r="TOY16" s="114"/>
      <c r="TOZ16" s="114"/>
      <c r="TPA16" s="114"/>
      <c r="TPB16" s="114"/>
      <c r="TPC16" s="114"/>
      <c r="TPD16" s="114"/>
      <c r="TPE16" s="114"/>
      <c r="TPF16" s="114"/>
      <c r="TPG16" s="114"/>
      <c r="TPH16" s="114"/>
      <c r="TPI16" s="114"/>
      <c r="TPJ16" s="114"/>
      <c r="TPK16" s="114"/>
      <c r="TPL16" s="114"/>
      <c r="TPM16" s="114"/>
      <c r="TPN16" s="114"/>
      <c r="TPO16" s="114"/>
      <c r="TPP16" s="114"/>
      <c r="TPQ16" s="114"/>
      <c r="TPR16" s="114"/>
      <c r="TPS16" s="114"/>
      <c r="TPT16" s="114"/>
      <c r="TPU16" s="114"/>
      <c r="TPV16" s="114"/>
      <c r="TPW16" s="114"/>
      <c r="TPX16" s="114"/>
      <c r="TPY16" s="114"/>
      <c r="TPZ16" s="114"/>
      <c r="TQA16" s="114"/>
      <c r="TQB16" s="114"/>
      <c r="TQC16" s="114"/>
      <c r="TQD16" s="114"/>
      <c r="TQE16" s="114"/>
      <c r="TQF16" s="114"/>
      <c r="TQG16" s="114"/>
      <c r="TQH16" s="114"/>
      <c r="TQI16" s="114"/>
      <c r="TQJ16" s="114"/>
      <c r="TQK16" s="114"/>
      <c r="TQL16" s="114"/>
      <c r="TQM16" s="114"/>
      <c r="TQN16" s="114"/>
      <c r="TQO16" s="114"/>
      <c r="TQP16" s="114"/>
      <c r="TQQ16" s="114"/>
      <c r="TQR16" s="114"/>
      <c r="TQS16" s="114"/>
      <c r="TQT16" s="114"/>
      <c r="TQU16" s="114"/>
      <c r="TQV16" s="114"/>
      <c r="TQW16" s="114"/>
      <c r="TQX16" s="114"/>
      <c r="TQY16" s="114"/>
      <c r="TQZ16" s="114"/>
      <c r="TRA16" s="114"/>
      <c r="TRB16" s="114"/>
      <c r="TRC16" s="114"/>
      <c r="TRD16" s="114"/>
      <c r="TRE16" s="114"/>
      <c r="TRF16" s="114"/>
      <c r="TRG16" s="114"/>
      <c r="TRH16" s="114"/>
      <c r="TRI16" s="114"/>
      <c r="TRJ16" s="114"/>
      <c r="TRK16" s="114"/>
      <c r="TRL16" s="114"/>
      <c r="TRM16" s="114"/>
      <c r="TRN16" s="114"/>
      <c r="TRO16" s="114"/>
      <c r="TRP16" s="114"/>
      <c r="TRQ16" s="114"/>
      <c r="TRR16" s="114"/>
      <c r="TRS16" s="114"/>
      <c r="TRT16" s="114"/>
      <c r="TRU16" s="114"/>
      <c r="TRV16" s="114"/>
      <c r="TRW16" s="114"/>
      <c r="TRX16" s="114"/>
      <c r="TRY16" s="114"/>
      <c r="TRZ16" s="114"/>
      <c r="TSA16" s="114"/>
      <c r="TSB16" s="114"/>
      <c r="TSC16" s="114"/>
      <c r="TSD16" s="114"/>
      <c r="TSE16" s="114"/>
      <c r="TSF16" s="114"/>
      <c r="TSG16" s="114"/>
      <c r="TSH16" s="114"/>
      <c r="TSI16" s="114"/>
      <c r="TSJ16" s="114"/>
      <c r="TSK16" s="114"/>
      <c r="TSL16" s="114"/>
      <c r="TSM16" s="114"/>
      <c r="TSN16" s="114"/>
      <c r="TSO16" s="114"/>
      <c r="TSP16" s="114"/>
      <c r="TSQ16" s="114"/>
      <c r="TSR16" s="114"/>
      <c r="TSS16" s="114"/>
      <c r="TST16" s="114"/>
      <c r="TSU16" s="114"/>
      <c r="TSV16" s="114"/>
      <c r="TSW16" s="114"/>
      <c r="TSX16" s="114"/>
      <c r="TSY16" s="114"/>
      <c r="TSZ16" s="114"/>
      <c r="TTA16" s="114"/>
      <c r="TTB16" s="114"/>
      <c r="TTC16" s="114"/>
      <c r="TTD16" s="114"/>
      <c r="TTE16" s="114"/>
      <c r="TTF16" s="114"/>
      <c r="TTG16" s="114"/>
      <c r="TTH16" s="114"/>
      <c r="TTI16" s="114"/>
      <c r="TTJ16" s="114"/>
      <c r="TTK16" s="114"/>
      <c r="TTL16" s="114"/>
      <c r="TTM16" s="114"/>
      <c r="TTN16" s="114"/>
      <c r="TTO16" s="114"/>
      <c r="TTP16" s="114"/>
      <c r="TTQ16" s="114"/>
      <c r="TTR16" s="114"/>
      <c r="TTS16" s="114"/>
      <c r="TTT16" s="114"/>
      <c r="TTU16" s="114"/>
      <c r="TTV16" s="114"/>
      <c r="TTW16" s="114"/>
      <c r="TTX16" s="114"/>
      <c r="TTY16" s="114"/>
      <c r="TTZ16" s="114"/>
      <c r="TUA16" s="114"/>
      <c r="TUB16" s="114"/>
      <c r="TUC16" s="114"/>
      <c r="TUD16" s="114"/>
      <c r="TUE16" s="114"/>
      <c r="TUF16" s="114"/>
      <c r="TUG16" s="114"/>
      <c r="TUH16" s="114"/>
      <c r="TUI16" s="114"/>
      <c r="TUJ16" s="114"/>
      <c r="TUK16" s="114"/>
      <c r="TUL16" s="114"/>
      <c r="TUM16" s="114"/>
      <c r="TUN16" s="114"/>
      <c r="TUO16" s="114"/>
      <c r="TUP16" s="114"/>
      <c r="TUQ16" s="114"/>
      <c r="TUR16" s="114"/>
      <c r="TUS16" s="114"/>
      <c r="TUT16" s="114"/>
      <c r="TUU16" s="114"/>
      <c r="TUV16" s="114"/>
      <c r="TUW16" s="114"/>
      <c r="TUX16" s="114"/>
      <c r="TUY16" s="114"/>
      <c r="TUZ16" s="114"/>
      <c r="TVA16" s="114"/>
      <c r="TVB16" s="114"/>
      <c r="TVC16" s="114"/>
      <c r="TVD16" s="114"/>
      <c r="TVE16" s="114"/>
      <c r="TVF16" s="114"/>
      <c r="TVG16" s="114"/>
      <c r="TVH16" s="114"/>
      <c r="TVI16" s="114"/>
      <c r="TVJ16" s="114"/>
      <c r="TVK16" s="114"/>
      <c r="TVL16" s="114"/>
      <c r="TVM16" s="114"/>
      <c r="TVN16" s="114"/>
      <c r="TVO16" s="114"/>
      <c r="TVP16" s="114"/>
      <c r="TVQ16" s="114"/>
      <c r="TVR16" s="114"/>
      <c r="TVS16" s="114"/>
      <c r="TVT16" s="114"/>
      <c r="TVU16" s="114"/>
      <c r="TVV16" s="114"/>
      <c r="TVW16" s="114"/>
      <c r="TVX16" s="114"/>
      <c r="TVY16" s="114"/>
      <c r="TVZ16" s="114"/>
      <c r="TWA16" s="114"/>
      <c r="TWB16" s="114"/>
      <c r="TWC16" s="114"/>
      <c r="TWD16" s="114"/>
      <c r="TWE16" s="114"/>
      <c r="TWF16" s="114"/>
      <c r="TWG16" s="114"/>
      <c r="TWH16" s="114"/>
      <c r="TWI16" s="114"/>
      <c r="TWJ16" s="114"/>
      <c r="TWK16" s="114"/>
      <c r="TWL16" s="114"/>
      <c r="TWM16" s="114"/>
      <c r="TWN16" s="114"/>
      <c r="TWO16" s="114"/>
      <c r="TWP16" s="114"/>
      <c r="TWQ16" s="114"/>
      <c r="TWR16" s="114"/>
      <c r="TWS16" s="114"/>
      <c r="TWT16" s="114"/>
      <c r="TWU16" s="114"/>
      <c r="TWV16" s="114"/>
      <c r="TWW16" s="114"/>
      <c r="TWX16" s="114"/>
      <c r="TWY16" s="114"/>
      <c r="TWZ16" s="114"/>
      <c r="TXA16" s="114"/>
      <c r="TXB16" s="114"/>
      <c r="TXC16" s="114"/>
      <c r="TXD16" s="114"/>
      <c r="TXE16" s="114"/>
      <c r="TXF16" s="114"/>
      <c r="TXG16" s="114"/>
      <c r="TXH16" s="114"/>
      <c r="TXI16" s="114"/>
      <c r="TXJ16" s="114"/>
      <c r="TXK16" s="114"/>
      <c r="TXL16" s="114"/>
      <c r="TXM16" s="114"/>
      <c r="TXN16" s="114"/>
      <c r="TXO16" s="114"/>
      <c r="TXP16" s="114"/>
      <c r="TXQ16" s="114"/>
      <c r="TXR16" s="114"/>
      <c r="TXS16" s="114"/>
      <c r="TXT16" s="114"/>
      <c r="TXU16" s="114"/>
      <c r="TXV16" s="114"/>
      <c r="TXW16" s="114"/>
      <c r="TXX16" s="114"/>
      <c r="TXY16" s="114"/>
      <c r="TXZ16" s="114"/>
      <c r="TYA16" s="114"/>
      <c r="TYB16" s="114"/>
      <c r="TYC16" s="114"/>
      <c r="TYD16" s="114"/>
      <c r="TYE16" s="114"/>
      <c r="TYF16" s="114"/>
      <c r="TYG16" s="114"/>
      <c r="TYH16" s="114"/>
      <c r="TYI16" s="114"/>
      <c r="TYJ16" s="114"/>
      <c r="TYK16" s="114"/>
      <c r="TYL16" s="114"/>
      <c r="TYM16" s="114"/>
      <c r="TYN16" s="114"/>
      <c r="TYO16" s="114"/>
      <c r="TYP16" s="114"/>
      <c r="TYQ16" s="114"/>
      <c r="TYR16" s="114"/>
      <c r="TYS16" s="114"/>
      <c r="TYT16" s="114"/>
      <c r="TYU16" s="114"/>
      <c r="TYV16" s="114"/>
      <c r="TYW16" s="114"/>
      <c r="TYX16" s="114"/>
      <c r="TYY16" s="114"/>
      <c r="TYZ16" s="114"/>
      <c r="TZA16" s="114"/>
      <c r="TZB16" s="114"/>
      <c r="TZC16" s="114"/>
      <c r="TZD16" s="114"/>
      <c r="TZE16" s="114"/>
      <c r="TZF16" s="114"/>
      <c r="TZG16" s="114"/>
      <c r="TZH16" s="114"/>
      <c r="TZI16" s="114"/>
      <c r="TZJ16" s="114"/>
      <c r="TZK16" s="114"/>
      <c r="TZL16" s="114"/>
      <c r="TZM16" s="114"/>
      <c r="TZN16" s="114"/>
      <c r="TZO16" s="114"/>
      <c r="TZP16" s="114"/>
      <c r="TZQ16" s="114"/>
      <c r="TZR16" s="114"/>
      <c r="TZS16" s="114"/>
      <c r="TZT16" s="114"/>
      <c r="TZU16" s="114"/>
      <c r="TZV16" s="114"/>
      <c r="TZW16" s="114"/>
      <c r="TZX16" s="114"/>
      <c r="TZY16" s="114"/>
      <c r="TZZ16" s="114"/>
      <c r="UAA16" s="114"/>
      <c r="UAB16" s="114"/>
      <c r="UAC16" s="114"/>
      <c r="UAD16" s="114"/>
      <c r="UAE16" s="114"/>
      <c r="UAF16" s="114"/>
      <c r="UAG16" s="114"/>
      <c r="UAH16" s="114"/>
      <c r="UAI16" s="114"/>
      <c r="UAJ16" s="114"/>
      <c r="UAK16" s="114"/>
      <c r="UAL16" s="114"/>
      <c r="UAM16" s="114"/>
      <c r="UAN16" s="114"/>
      <c r="UAO16" s="114"/>
      <c r="UAP16" s="114"/>
      <c r="UAQ16" s="114"/>
      <c r="UAR16" s="114"/>
      <c r="UAS16" s="114"/>
      <c r="UAT16" s="114"/>
      <c r="UAU16" s="114"/>
      <c r="UAV16" s="114"/>
      <c r="UAW16" s="114"/>
      <c r="UAX16" s="114"/>
      <c r="UAY16" s="114"/>
      <c r="UAZ16" s="114"/>
      <c r="UBA16" s="114"/>
      <c r="UBB16" s="114"/>
      <c r="UBC16" s="114"/>
      <c r="UBD16" s="114"/>
      <c r="UBE16" s="114"/>
      <c r="UBF16" s="114"/>
      <c r="UBG16" s="114"/>
      <c r="UBH16" s="114"/>
      <c r="UBI16" s="114"/>
      <c r="UBJ16" s="114"/>
      <c r="UBK16" s="114"/>
      <c r="UBL16" s="114"/>
      <c r="UBM16" s="114"/>
      <c r="UBN16" s="114"/>
      <c r="UBO16" s="114"/>
      <c r="UBP16" s="114"/>
      <c r="UBQ16" s="114"/>
      <c r="UBR16" s="114"/>
      <c r="UBS16" s="114"/>
      <c r="UBT16" s="114"/>
      <c r="UBU16" s="114"/>
      <c r="UBV16" s="114"/>
      <c r="UBW16" s="114"/>
      <c r="UBX16" s="114"/>
      <c r="UBY16" s="114"/>
      <c r="UBZ16" s="114"/>
      <c r="UCA16" s="114"/>
      <c r="UCB16" s="114"/>
      <c r="UCC16" s="114"/>
      <c r="UCD16" s="114"/>
      <c r="UCE16" s="114"/>
      <c r="UCF16" s="114"/>
      <c r="UCG16" s="114"/>
      <c r="UCH16" s="114"/>
      <c r="UCI16" s="114"/>
      <c r="UCJ16" s="114"/>
      <c r="UCK16" s="114"/>
      <c r="UCL16" s="114"/>
      <c r="UCM16" s="114"/>
      <c r="UCN16" s="114"/>
      <c r="UCO16" s="114"/>
      <c r="UCP16" s="114"/>
      <c r="UCQ16" s="114"/>
      <c r="UCR16" s="114"/>
      <c r="UCS16" s="114"/>
      <c r="UCT16" s="114"/>
      <c r="UCU16" s="114"/>
      <c r="UCV16" s="114"/>
      <c r="UCW16" s="114"/>
      <c r="UCX16" s="114"/>
      <c r="UCY16" s="114"/>
      <c r="UCZ16" s="114"/>
      <c r="UDA16" s="114"/>
      <c r="UDB16" s="114"/>
      <c r="UDC16" s="114"/>
      <c r="UDD16" s="114"/>
      <c r="UDE16" s="114"/>
      <c r="UDF16" s="114"/>
      <c r="UDG16" s="114"/>
      <c r="UDH16" s="114"/>
      <c r="UDI16" s="114"/>
      <c r="UDJ16" s="114"/>
      <c r="UDK16" s="114"/>
      <c r="UDL16" s="114"/>
      <c r="UDM16" s="114"/>
      <c r="UDN16" s="114"/>
      <c r="UDO16" s="114"/>
      <c r="UDP16" s="114"/>
      <c r="UDQ16" s="114"/>
      <c r="UDR16" s="114"/>
      <c r="UDS16" s="114"/>
      <c r="UDT16" s="114"/>
      <c r="UDU16" s="114"/>
      <c r="UDV16" s="114"/>
      <c r="UDW16" s="114"/>
      <c r="UDX16" s="114"/>
      <c r="UDY16" s="114"/>
      <c r="UDZ16" s="114"/>
      <c r="UEA16" s="114"/>
      <c r="UEB16" s="114"/>
      <c r="UEC16" s="114"/>
      <c r="UED16" s="114"/>
      <c r="UEE16" s="114"/>
      <c r="UEF16" s="114"/>
      <c r="UEG16" s="114"/>
      <c r="UEH16" s="114"/>
      <c r="UEI16" s="114"/>
      <c r="UEJ16" s="114"/>
      <c r="UEK16" s="114"/>
      <c r="UEL16" s="114"/>
      <c r="UEM16" s="114"/>
      <c r="UEN16" s="114"/>
      <c r="UEO16" s="114"/>
      <c r="UEP16" s="114"/>
      <c r="UEQ16" s="114"/>
      <c r="UER16" s="114"/>
      <c r="UES16" s="114"/>
      <c r="UET16" s="114"/>
      <c r="UEU16" s="114"/>
      <c r="UEV16" s="114"/>
      <c r="UEW16" s="114"/>
      <c r="UEX16" s="114"/>
      <c r="UEY16" s="114"/>
      <c r="UEZ16" s="114"/>
      <c r="UFA16" s="114"/>
      <c r="UFB16" s="114"/>
      <c r="UFC16" s="114"/>
      <c r="UFD16" s="114"/>
      <c r="UFE16" s="114"/>
      <c r="UFF16" s="114"/>
      <c r="UFG16" s="114"/>
      <c r="UFH16" s="114"/>
      <c r="UFI16" s="114"/>
      <c r="UFJ16" s="114"/>
      <c r="UFK16" s="114"/>
      <c r="UFL16" s="114"/>
      <c r="UFM16" s="114"/>
      <c r="UFN16" s="114"/>
      <c r="UFO16" s="114"/>
      <c r="UFP16" s="114"/>
      <c r="UFQ16" s="114"/>
      <c r="UFR16" s="114"/>
      <c r="UFS16" s="114"/>
      <c r="UFT16" s="114"/>
      <c r="UFU16" s="114"/>
      <c r="UFV16" s="114"/>
      <c r="UFW16" s="114"/>
      <c r="UFX16" s="114"/>
      <c r="UFY16" s="114"/>
      <c r="UFZ16" s="114"/>
      <c r="UGA16" s="114"/>
      <c r="UGB16" s="114"/>
      <c r="UGC16" s="114"/>
      <c r="UGD16" s="114"/>
      <c r="UGE16" s="114"/>
      <c r="UGF16" s="114"/>
      <c r="UGG16" s="114"/>
      <c r="UGH16" s="114"/>
      <c r="UGI16" s="114"/>
      <c r="UGJ16" s="114"/>
      <c r="UGK16" s="114"/>
      <c r="UGL16" s="114"/>
      <c r="UGM16" s="114"/>
      <c r="UGN16" s="114"/>
      <c r="UGO16" s="114"/>
      <c r="UGP16" s="114"/>
      <c r="UGQ16" s="114"/>
      <c r="UGR16" s="114"/>
      <c r="UGS16" s="114"/>
      <c r="UGT16" s="114"/>
      <c r="UGU16" s="114"/>
      <c r="UGV16" s="114"/>
      <c r="UGW16" s="114"/>
      <c r="UGX16" s="114"/>
      <c r="UGY16" s="114"/>
      <c r="UGZ16" s="114"/>
      <c r="UHA16" s="114"/>
      <c r="UHB16" s="114"/>
      <c r="UHC16" s="114"/>
      <c r="UHD16" s="114"/>
      <c r="UHE16" s="114"/>
      <c r="UHF16" s="114"/>
      <c r="UHG16" s="114"/>
      <c r="UHH16" s="114"/>
      <c r="UHI16" s="114"/>
      <c r="UHJ16" s="114"/>
      <c r="UHK16" s="114"/>
      <c r="UHL16" s="114"/>
      <c r="UHM16" s="114"/>
      <c r="UHN16" s="114"/>
      <c r="UHO16" s="114"/>
      <c r="UHP16" s="114"/>
      <c r="UHQ16" s="114"/>
      <c r="UHR16" s="114"/>
      <c r="UHS16" s="114"/>
      <c r="UHT16" s="114"/>
      <c r="UHU16" s="114"/>
      <c r="UHV16" s="114"/>
      <c r="UHW16" s="114"/>
      <c r="UHX16" s="114"/>
      <c r="UHY16" s="114"/>
      <c r="UHZ16" s="114"/>
      <c r="UIA16" s="114"/>
      <c r="UIB16" s="114"/>
      <c r="UIC16" s="114"/>
      <c r="UID16" s="114"/>
      <c r="UIE16" s="114"/>
      <c r="UIF16" s="114"/>
      <c r="UIG16" s="114"/>
      <c r="UIH16" s="114"/>
      <c r="UII16" s="114"/>
      <c r="UIJ16" s="114"/>
      <c r="UIK16" s="114"/>
      <c r="UIL16" s="114"/>
      <c r="UIM16" s="114"/>
      <c r="UIN16" s="114"/>
      <c r="UIO16" s="114"/>
      <c r="UIP16" s="114"/>
      <c r="UIQ16" s="114"/>
      <c r="UIR16" s="114"/>
      <c r="UIS16" s="114"/>
      <c r="UIT16" s="114"/>
      <c r="UIU16" s="114"/>
      <c r="UIV16" s="114"/>
      <c r="UIW16" s="114"/>
      <c r="UIX16" s="114"/>
      <c r="UIY16" s="114"/>
      <c r="UIZ16" s="114"/>
      <c r="UJA16" s="114"/>
      <c r="UJB16" s="114"/>
      <c r="UJC16" s="114"/>
      <c r="UJD16" s="114"/>
      <c r="UJE16" s="114"/>
      <c r="UJF16" s="114"/>
      <c r="UJG16" s="114"/>
      <c r="UJH16" s="114"/>
      <c r="UJI16" s="114"/>
      <c r="UJJ16" s="114"/>
      <c r="UJK16" s="114"/>
      <c r="UJL16" s="114"/>
      <c r="UJM16" s="114"/>
      <c r="UJN16" s="114"/>
      <c r="UJO16" s="114"/>
      <c r="UJP16" s="114"/>
      <c r="UJQ16" s="114"/>
      <c r="UJR16" s="114"/>
      <c r="UJS16" s="114"/>
      <c r="UJT16" s="114"/>
      <c r="UJU16" s="114"/>
      <c r="UJV16" s="114"/>
      <c r="UJW16" s="114"/>
      <c r="UJX16" s="114"/>
      <c r="UJY16" s="114"/>
      <c r="UJZ16" s="114"/>
      <c r="UKA16" s="114"/>
      <c r="UKB16" s="114"/>
      <c r="UKC16" s="114"/>
      <c r="UKD16" s="114"/>
      <c r="UKE16" s="114"/>
      <c r="UKF16" s="114"/>
      <c r="UKG16" s="114"/>
      <c r="UKH16" s="114"/>
      <c r="UKI16" s="114"/>
      <c r="UKJ16" s="114"/>
      <c r="UKK16" s="114"/>
      <c r="UKL16" s="114"/>
      <c r="UKM16" s="114"/>
      <c r="UKN16" s="114"/>
      <c r="UKO16" s="114"/>
      <c r="UKP16" s="114"/>
      <c r="UKQ16" s="114"/>
      <c r="UKR16" s="114"/>
      <c r="UKS16" s="114"/>
      <c r="UKT16" s="114"/>
      <c r="UKU16" s="114"/>
      <c r="UKV16" s="114"/>
      <c r="UKW16" s="114"/>
      <c r="UKX16" s="114"/>
      <c r="UKY16" s="114"/>
      <c r="UKZ16" s="114"/>
      <c r="ULA16" s="114"/>
      <c r="ULB16" s="114"/>
      <c r="ULC16" s="114"/>
      <c r="ULD16" s="114"/>
      <c r="ULE16" s="114"/>
      <c r="ULF16" s="114"/>
      <c r="ULG16" s="114"/>
      <c r="ULH16" s="114"/>
      <c r="ULI16" s="114"/>
      <c r="ULJ16" s="114"/>
      <c r="ULK16" s="114"/>
      <c r="ULL16" s="114"/>
      <c r="ULM16" s="114"/>
      <c r="ULN16" s="114"/>
      <c r="ULO16" s="114"/>
      <c r="ULP16" s="114"/>
      <c r="ULQ16" s="114"/>
      <c r="ULR16" s="114"/>
      <c r="ULS16" s="114"/>
      <c r="ULT16" s="114"/>
      <c r="ULU16" s="114"/>
      <c r="ULV16" s="114"/>
      <c r="ULW16" s="114"/>
      <c r="ULX16" s="114"/>
      <c r="ULY16" s="114"/>
      <c r="ULZ16" s="114"/>
      <c r="UMA16" s="114"/>
      <c r="UMB16" s="114"/>
      <c r="UMC16" s="114"/>
      <c r="UMD16" s="114"/>
      <c r="UME16" s="114"/>
      <c r="UMF16" s="114"/>
      <c r="UMG16" s="114"/>
      <c r="UMH16" s="114"/>
      <c r="UMI16" s="114"/>
      <c r="UMJ16" s="114"/>
      <c r="UMK16" s="114"/>
      <c r="UML16" s="114"/>
      <c r="UMM16" s="114"/>
      <c r="UMN16" s="114"/>
      <c r="UMO16" s="114"/>
      <c r="UMP16" s="114"/>
      <c r="UMQ16" s="114"/>
      <c r="UMR16" s="114"/>
      <c r="UMS16" s="114"/>
      <c r="UMT16" s="114"/>
      <c r="UMU16" s="114"/>
      <c r="UMV16" s="114"/>
      <c r="UMW16" s="114"/>
      <c r="UMX16" s="114"/>
      <c r="UMY16" s="114"/>
      <c r="UMZ16" s="114"/>
      <c r="UNA16" s="114"/>
      <c r="UNB16" s="114"/>
      <c r="UNC16" s="114"/>
      <c r="UND16" s="114"/>
      <c r="UNE16" s="114"/>
      <c r="UNF16" s="114"/>
      <c r="UNG16" s="114"/>
      <c r="UNH16" s="114"/>
      <c r="UNI16" s="114"/>
      <c r="UNJ16" s="114"/>
      <c r="UNK16" s="114"/>
      <c r="UNL16" s="114"/>
      <c r="UNM16" s="114"/>
      <c r="UNN16" s="114"/>
      <c r="UNO16" s="114"/>
      <c r="UNP16" s="114"/>
      <c r="UNQ16" s="114"/>
      <c r="UNR16" s="114"/>
      <c r="UNS16" s="114"/>
      <c r="UNT16" s="114"/>
      <c r="UNU16" s="114"/>
      <c r="UNV16" s="114"/>
      <c r="UNW16" s="114"/>
      <c r="UNX16" s="114"/>
      <c r="UNY16" s="114"/>
      <c r="UNZ16" s="114"/>
      <c r="UOA16" s="114"/>
      <c r="UOB16" s="114"/>
      <c r="UOC16" s="114"/>
      <c r="UOD16" s="114"/>
      <c r="UOE16" s="114"/>
      <c r="UOF16" s="114"/>
      <c r="UOG16" s="114"/>
      <c r="UOH16" s="114"/>
      <c r="UOI16" s="114"/>
      <c r="UOJ16" s="114"/>
      <c r="UOK16" s="114"/>
      <c r="UOL16" s="114"/>
      <c r="UOM16" s="114"/>
      <c r="UON16" s="114"/>
      <c r="UOO16" s="114"/>
      <c r="UOP16" s="114"/>
      <c r="UOQ16" s="114"/>
      <c r="UOR16" s="114"/>
      <c r="UOS16" s="114"/>
      <c r="UOT16" s="114"/>
      <c r="UOU16" s="114"/>
      <c r="UOV16" s="114"/>
      <c r="UOW16" s="114"/>
      <c r="UOX16" s="114"/>
      <c r="UOY16" s="114"/>
      <c r="UOZ16" s="114"/>
      <c r="UPA16" s="114"/>
      <c r="UPB16" s="114"/>
      <c r="UPC16" s="114"/>
      <c r="UPD16" s="114"/>
      <c r="UPE16" s="114"/>
      <c r="UPF16" s="114"/>
      <c r="UPG16" s="114"/>
      <c r="UPH16" s="114"/>
      <c r="UPI16" s="114"/>
      <c r="UPJ16" s="114"/>
      <c r="UPK16" s="114"/>
      <c r="UPL16" s="114"/>
      <c r="UPM16" s="114"/>
      <c r="UPN16" s="114"/>
      <c r="UPO16" s="114"/>
      <c r="UPP16" s="114"/>
      <c r="UPQ16" s="114"/>
      <c r="UPR16" s="114"/>
      <c r="UPS16" s="114"/>
      <c r="UPT16" s="114"/>
      <c r="UPU16" s="114"/>
      <c r="UPV16" s="114"/>
      <c r="UPW16" s="114"/>
      <c r="UPX16" s="114"/>
      <c r="UPY16" s="114"/>
      <c r="UPZ16" s="114"/>
      <c r="UQA16" s="114"/>
      <c r="UQB16" s="114"/>
      <c r="UQC16" s="114"/>
      <c r="UQD16" s="114"/>
      <c r="UQE16" s="114"/>
      <c r="UQF16" s="114"/>
      <c r="UQG16" s="114"/>
      <c r="UQH16" s="114"/>
      <c r="UQI16" s="114"/>
      <c r="UQJ16" s="114"/>
      <c r="UQK16" s="114"/>
      <c r="UQL16" s="114"/>
      <c r="UQM16" s="114"/>
      <c r="UQN16" s="114"/>
      <c r="UQO16" s="114"/>
      <c r="UQP16" s="114"/>
      <c r="UQQ16" s="114"/>
      <c r="UQR16" s="114"/>
      <c r="UQS16" s="114"/>
      <c r="UQT16" s="114"/>
      <c r="UQU16" s="114"/>
      <c r="UQV16" s="114"/>
      <c r="UQW16" s="114"/>
      <c r="UQX16" s="114"/>
      <c r="UQY16" s="114"/>
      <c r="UQZ16" s="114"/>
      <c r="URA16" s="114"/>
      <c r="URB16" s="114"/>
      <c r="URC16" s="114"/>
      <c r="URD16" s="114"/>
      <c r="URE16" s="114"/>
      <c r="URF16" s="114"/>
      <c r="URG16" s="114"/>
      <c r="URH16" s="114"/>
      <c r="URI16" s="114"/>
      <c r="URJ16" s="114"/>
      <c r="URK16" s="114"/>
      <c r="URL16" s="114"/>
      <c r="URM16" s="114"/>
      <c r="URN16" s="114"/>
      <c r="URO16" s="114"/>
      <c r="URP16" s="114"/>
      <c r="URQ16" s="114"/>
      <c r="URR16" s="114"/>
      <c r="URS16" s="114"/>
      <c r="URT16" s="114"/>
      <c r="URU16" s="114"/>
      <c r="URV16" s="114"/>
      <c r="URW16" s="114"/>
      <c r="URX16" s="114"/>
      <c r="URY16" s="114"/>
      <c r="URZ16" s="114"/>
      <c r="USA16" s="114"/>
      <c r="USB16" s="114"/>
      <c r="USC16" s="114"/>
      <c r="USD16" s="114"/>
      <c r="USE16" s="114"/>
      <c r="USF16" s="114"/>
      <c r="USG16" s="114"/>
      <c r="USH16" s="114"/>
      <c r="USI16" s="114"/>
      <c r="USJ16" s="114"/>
      <c r="USK16" s="114"/>
      <c r="USL16" s="114"/>
      <c r="USM16" s="114"/>
      <c r="USN16" s="114"/>
      <c r="USO16" s="114"/>
      <c r="USP16" s="114"/>
      <c r="USQ16" s="114"/>
      <c r="USR16" s="114"/>
      <c r="USS16" s="114"/>
      <c r="UST16" s="114"/>
      <c r="USU16" s="114"/>
      <c r="USV16" s="114"/>
      <c r="USW16" s="114"/>
      <c r="USX16" s="114"/>
      <c r="USY16" s="114"/>
      <c r="USZ16" s="114"/>
      <c r="UTA16" s="114"/>
      <c r="UTB16" s="114"/>
      <c r="UTC16" s="114"/>
      <c r="UTD16" s="114"/>
      <c r="UTE16" s="114"/>
      <c r="UTF16" s="114"/>
      <c r="UTG16" s="114"/>
      <c r="UTH16" s="114"/>
      <c r="UTI16" s="114"/>
      <c r="UTJ16" s="114"/>
      <c r="UTK16" s="114"/>
      <c r="UTL16" s="114"/>
      <c r="UTM16" s="114"/>
      <c r="UTN16" s="114"/>
      <c r="UTO16" s="114"/>
      <c r="UTP16" s="114"/>
      <c r="UTQ16" s="114"/>
      <c r="UTR16" s="114"/>
      <c r="UTS16" s="114"/>
      <c r="UTT16" s="114"/>
      <c r="UTU16" s="114"/>
      <c r="UTV16" s="114"/>
      <c r="UTW16" s="114"/>
      <c r="UTX16" s="114"/>
      <c r="UTY16" s="114"/>
      <c r="UTZ16" s="114"/>
      <c r="UUA16" s="114"/>
      <c r="UUB16" s="114"/>
      <c r="UUC16" s="114"/>
      <c r="UUD16" s="114"/>
      <c r="UUE16" s="114"/>
      <c r="UUF16" s="114"/>
      <c r="UUG16" s="114"/>
      <c r="UUH16" s="114"/>
      <c r="UUI16" s="114"/>
      <c r="UUJ16" s="114"/>
      <c r="UUK16" s="114"/>
      <c r="UUL16" s="114"/>
      <c r="UUM16" s="114"/>
      <c r="UUN16" s="114"/>
      <c r="UUO16" s="114"/>
      <c r="UUP16" s="114"/>
      <c r="UUQ16" s="114"/>
      <c r="UUR16" s="114"/>
      <c r="UUS16" s="114"/>
      <c r="UUT16" s="114"/>
      <c r="UUU16" s="114"/>
      <c r="UUV16" s="114"/>
      <c r="UUW16" s="114"/>
      <c r="UUX16" s="114"/>
      <c r="UUY16" s="114"/>
      <c r="UUZ16" s="114"/>
      <c r="UVA16" s="114"/>
      <c r="UVB16" s="114"/>
      <c r="UVC16" s="114"/>
      <c r="UVD16" s="114"/>
      <c r="UVE16" s="114"/>
      <c r="UVF16" s="114"/>
      <c r="UVG16" s="114"/>
      <c r="UVH16" s="114"/>
      <c r="UVI16" s="114"/>
      <c r="UVJ16" s="114"/>
      <c r="UVK16" s="114"/>
      <c r="UVL16" s="114"/>
      <c r="UVM16" s="114"/>
      <c r="UVN16" s="114"/>
      <c r="UVO16" s="114"/>
      <c r="UVP16" s="114"/>
      <c r="UVQ16" s="114"/>
      <c r="UVR16" s="114"/>
      <c r="UVS16" s="114"/>
      <c r="UVT16" s="114"/>
      <c r="UVU16" s="114"/>
      <c r="UVV16" s="114"/>
      <c r="UVW16" s="114"/>
      <c r="UVX16" s="114"/>
      <c r="UVY16" s="114"/>
      <c r="UVZ16" s="114"/>
      <c r="UWA16" s="114"/>
      <c r="UWB16" s="114"/>
      <c r="UWC16" s="114"/>
      <c r="UWD16" s="114"/>
      <c r="UWE16" s="114"/>
      <c r="UWF16" s="114"/>
      <c r="UWG16" s="114"/>
      <c r="UWH16" s="114"/>
      <c r="UWI16" s="114"/>
      <c r="UWJ16" s="114"/>
      <c r="UWK16" s="114"/>
      <c r="UWL16" s="114"/>
      <c r="UWM16" s="114"/>
      <c r="UWN16" s="114"/>
      <c r="UWO16" s="114"/>
      <c r="UWP16" s="114"/>
      <c r="UWQ16" s="114"/>
      <c r="UWR16" s="114"/>
      <c r="UWS16" s="114"/>
      <c r="UWT16" s="114"/>
      <c r="UWU16" s="114"/>
      <c r="UWV16" s="114"/>
      <c r="UWW16" s="114"/>
      <c r="UWX16" s="114"/>
      <c r="UWY16" s="114"/>
      <c r="UWZ16" s="114"/>
      <c r="UXA16" s="114"/>
      <c r="UXB16" s="114"/>
      <c r="UXC16" s="114"/>
      <c r="UXD16" s="114"/>
      <c r="UXE16" s="114"/>
      <c r="UXF16" s="114"/>
      <c r="UXG16" s="114"/>
      <c r="UXH16" s="114"/>
      <c r="UXI16" s="114"/>
      <c r="UXJ16" s="114"/>
      <c r="UXK16" s="114"/>
      <c r="UXL16" s="114"/>
      <c r="UXM16" s="114"/>
      <c r="UXN16" s="114"/>
      <c r="UXO16" s="114"/>
      <c r="UXP16" s="114"/>
      <c r="UXQ16" s="114"/>
      <c r="UXR16" s="114"/>
      <c r="UXS16" s="114"/>
      <c r="UXT16" s="114"/>
      <c r="UXU16" s="114"/>
      <c r="UXV16" s="114"/>
      <c r="UXW16" s="114"/>
      <c r="UXX16" s="114"/>
      <c r="UXY16" s="114"/>
      <c r="UXZ16" s="114"/>
      <c r="UYA16" s="114"/>
      <c r="UYB16" s="114"/>
      <c r="UYC16" s="114"/>
      <c r="UYD16" s="114"/>
      <c r="UYE16" s="114"/>
      <c r="UYF16" s="114"/>
      <c r="UYG16" s="114"/>
      <c r="UYH16" s="114"/>
      <c r="UYI16" s="114"/>
      <c r="UYJ16" s="114"/>
      <c r="UYK16" s="114"/>
      <c r="UYL16" s="114"/>
      <c r="UYM16" s="114"/>
      <c r="UYN16" s="114"/>
      <c r="UYO16" s="114"/>
      <c r="UYP16" s="114"/>
      <c r="UYQ16" s="114"/>
      <c r="UYR16" s="114"/>
      <c r="UYS16" s="114"/>
      <c r="UYT16" s="114"/>
      <c r="UYU16" s="114"/>
      <c r="UYV16" s="114"/>
      <c r="UYW16" s="114"/>
      <c r="UYX16" s="114"/>
      <c r="UYY16" s="114"/>
      <c r="UYZ16" s="114"/>
      <c r="UZA16" s="114"/>
      <c r="UZB16" s="114"/>
      <c r="UZC16" s="114"/>
      <c r="UZD16" s="114"/>
      <c r="UZE16" s="114"/>
      <c r="UZF16" s="114"/>
      <c r="UZG16" s="114"/>
      <c r="UZH16" s="114"/>
      <c r="UZI16" s="114"/>
      <c r="UZJ16" s="114"/>
      <c r="UZK16" s="114"/>
      <c r="UZL16" s="114"/>
      <c r="UZM16" s="114"/>
      <c r="UZN16" s="114"/>
      <c r="UZO16" s="114"/>
      <c r="UZP16" s="114"/>
      <c r="UZQ16" s="114"/>
      <c r="UZR16" s="114"/>
      <c r="UZS16" s="114"/>
      <c r="UZT16" s="114"/>
      <c r="UZU16" s="114"/>
      <c r="UZV16" s="114"/>
      <c r="UZW16" s="114"/>
      <c r="UZX16" s="114"/>
      <c r="UZY16" s="114"/>
      <c r="UZZ16" s="114"/>
      <c r="VAA16" s="114"/>
      <c r="VAB16" s="114"/>
      <c r="VAC16" s="114"/>
      <c r="VAD16" s="114"/>
      <c r="VAE16" s="114"/>
      <c r="VAF16" s="114"/>
      <c r="VAG16" s="114"/>
      <c r="VAH16" s="114"/>
      <c r="VAI16" s="114"/>
      <c r="VAJ16" s="114"/>
      <c r="VAK16" s="114"/>
      <c r="VAL16" s="114"/>
      <c r="VAM16" s="114"/>
      <c r="VAN16" s="114"/>
      <c r="VAO16" s="114"/>
      <c r="VAP16" s="114"/>
      <c r="VAQ16" s="114"/>
      <c r="VAR16" s="114"/>
      <c r="VAS16" s="114"/>
      <c r="VAT16" s="114"/>
      <c r="VAU16" s="114"/>
      <c r="VAV16" s="114"/>
      <c r="VAW16" s="114"/>
      <c r="VAX16" s="114"/>
      <c r="VAY16" s="114"/>
      <c r="VAZ16" s="114"/>
      <c r="VBA16" s="114"/>
      <c r="VBB16" s="114"/>
      <c r="VBC16" s="114"/>
      <c r="VBD16" s="114"/>
      <c r="VBE16" s="114"/>
      <c r="VBF16" s="114"/>
      <c r="VBG16" s="114"/>
      <c r="VBH16" s="114"/>
      <c r="VBI16" s="114"/>
      <c r="VBJ16" s="114"/>
      <c r="VBK16" s="114"/>
      <c r="VBL16" s="114"/>
      <c r="VBM16" s="114"/>
      <c r="VBN16" s="114"/>
      <c r="VBO16" s="114"/>
      <c r="VBP16" s="114"/>
      <c r="VBQ16" s="114"/>
      <c r="VBR16" s="114"/>
      <c r="VBS16" s="114"/>
      <c r="VBT16" s="114"/>
      <c r="VBU16" s="114"/>
      <c r="VBV16" s="114"/>
      <c r="VBW16" s="114"/>
      <c r="VBX16" s="114"/>
      <c r="VBY16" s="114"/>
      <c r="VBZ16" s="114"/>
      <c r="VCA16" s="114"/>
      <c r="VCB16" s="114"/>
      <c r="VCC16" s="114"/>
      <c r="VCD16" s="114"/>
      <c r="VCE16" s="114"/>
      <c r="VCF16" s="114"/>
      <c r="VCG16" s="114"/>
      <c r="VCH16" s="114"/>
      <c r="VCI16" s="114"/>
      <c r="VCJ16" s="114"/>
      <c r="VCK16" s="114"/>
      <c r="VCL16" s="114"/>
      <c r="VCM16" s="114"/>
      <c r="VCN16" s="114"/>
      <c r="VCO16" s="114"/>
      <c r="VCP16" s="114"/>
      <c r="VCQ16" s="114"/>
      <c r="VCR16" s="114"/>
      <c r="VCS16" s="114"/>
      <c r="VCT16" s="114"/>
      <c r="VCU16" s="114"/>
      <c r="VCV16" s="114"/>
      <c r="VCW16" s="114"/>
      <c r="VCX16" s="114"/>
      <c r="VCY16" s="114"/>
      <c r="VCZ16" s="114"/>
      <c r="VDA16" s="114"/>
      <c r="VDB16" s="114"/>
      <c r="VDC16" s="114"/>
      <c r="VDD16" s="114"/>
      <c r="VDE16" s="114"/>
      <c r="VDF16" s="114"/>
      <c r="VDG16" s="114"/>
      <c r="VDH16" s="114"/>
      <c r="VDI16" s="114"/>
      <c r="VDJ16" s="114"/>
      <c r="VDK16" s="114"/>
      <c r="VDL16" s="114"/>
      <c r="VDM16" s="114"/>
      <c r="VDN16" s="114"/>
      <c r="VDO16" s="114"/>
      <c r="VDP16" s="114"/>
      <c r="VDQ16" s="114"/>
      <c r="VDR16" s="114"/>
      <c r="VDS16" s="114"/>
      <c r="VDT16" s="114"/>
      <c r="VDU16" s="114"/>
      <c r="VDV16" s="114"/>
      <c r="VDW16" s="114"/>
      <c r="VDX16" s="114"/>
      <c r="VDY16" s="114"/>
      <c r="VDZ16" s="114"/>
      <c r="VEA16" s="114"/>
      <c r="VEB16" s="114"/>
      <c r="VEC16" s="114"/>
      <c r="VED16" s="114"/>
      <c r="VEE16" s="114"/>
      <c r="VEF16" s="114"/>
      <c r="VEG16" s="114"/>
      <c r="VEH16" s="114"/>
      <c r="VEI16" s="114"/>
      <c r="VEJ16" s="114"/>
      <c r="VEK16" s="114"/>
      <c r="VEL16" s="114"/>
      <c r="VEM16" s="114"/>
      <c r="VEN16" s="114"/>
      <c r="VEO16" s="114"/>
      <c r="VEP16" s="114"/>
      <c r="VEQ16" s="114"/>
      <c r="VER16" s="114"/>
      <c r="VES16" s="114"/>
      <c r="VET16" s="114"/>
      <c r="VEU16" s="114"/>
      <c r="VEV16" s="114"/>
      <c r="VEW16" s="114"/>
      <c r="VEX16" s="114"/>
      <c r="VEY16" s="114"/>
      <c r="VEZ16" s="114"/>
      <c r="VFA16" s="114"/>
      <c r="VFB16" s="114"/>
      <c r="VFC16" s="114"/>
      <c r="VFD16" s="114"/>
      <c r="VFE16" s="114"/>
      <c r="VFF16" s="114"/>
      <c r="VFG16" s="114"/>
      <c r="VFH16" s="114"/>
      <c r="VFI16" s="114"/>
      <c r="VFJ16" s="114"/>
      <c r="VFK16" s="114"/>
      <c r="VFL16" s="114"/>
      <c r="VFM16" s="114"/>
      <c r="VFN16" s="114"/>
      <c r="VFO16" s="114"/>
      <c r="VFP16" s="114"/>
      <c r="VFQ16" s="114"/>
      <c r="VFR16" s="114"/>
      <c r="VFS16" s="114"/>
      <c r="VFT16" s="114"/>
      <c r="VFU16" s="114"/>
      <c r="VFV16" s="114"/>
      <c r="VFW16" s="114"/>
      <c r="VFX16" s="114"/>
      <c r="VFY16" s="114"/>
      <c r="VFZ16" s="114"/>
      <c r="VGA16" s="114"/>
      <c r="VGB16" s="114"/>
      <c r="VGC16" s="114"/>
      <c r="VGD16" s="114"/>
      <c r="VGE16" s="114"/>
      <c r="VGF16" s="114"/>
      <c r="VGG16" s="114"/>
      <c r="VGH16" s="114"/>
      <c r="VGI16" s="114"/>
      <c r="VGJ16" s="114"/>
      <c r="VGK16" s="114"/>
      <c r="VGL16" s="114"/>
      <c r="VGM16" s="114"/>
      <c r="VGN16" s="114"/>
      <c r="VGO16" s="114"/>
      <c r="VGP16" s="114"/>
      <c r="VGQ16" s="114"/>
      <c r="VGR16" s="114"/>
      <c r="VGS16" s="114"/>
      <c r="VGT16" s="114"/>
      <c r="VGU16" s="114"/>
      <c r="VGV16" s="114"/>
      <c r="VGW16" s="114"/>
      <c r="VGX16" s="114"/>
      <c r="VGY16" s="114"/>
      <c r="VGZ16" s="114"/>
      <c r="VHA16" s="114"/>
      <c r="VHB16" s="114"/>
      <c r="VHC16" s="114"/>
      <c r="VHD16" s="114"/>
      <c r="VHE16" s="114"/>
      <c r="VHF16" s="114"/>
      <c r="VHG16" s="114"/>
      <c r="VHH16" s="114"/>
      <c r="VHI16" s="114"/>
      <c r="VHJ16" s="114"/>
      <c r="VHK16" s="114"/>
      <c r="VHL16" s="114"/>
      <c r="VHM16" s="114"/>
      <c r="VHN16" s="114"/>
      <c r="VHO16" s="114"/>
      <c r="VHP16" s="114"/>
      <c r="VHQ16" s="114"/>
      <c r="VHR16" s="114"/>
      <c r="VHS16" s="114"/>
      <c r="VHT16" s="114"/>
      <c r="VHU16" s="114"/>
      <c r="VHV16" s="114"/>
      <c r="VHW16" s="114"/>
      <c r="VHX16" s="114"/>
      <c r="VHY16" s="114"/>
      <c r="VHZ16" s="114"/>
      <c r="VIA16" s="114"/>
      <c r="VIB16" s="114"/>
      <c r="VIC16" s="114"/>
      <c r="VID16" s="114"/>
      <c r="VIE16" s="114"/>
      <c r="VIF16" s="114"/>
      <c r="VIG16" s="114"/>
      <c r="VIH16" s="114"/>
      <c r="VII16" s="114"/>
      <c r="VIJ16" s="114"/>
      <c r="VIK16" s="114"/>
      <c r="VIL16" s="114"/>
      <c r="VIM16" s="114"/>
      <c r="VIN16" s="114"/>
      <c r="VIO16" s="114"/>
      <c r="VIP16" s="114"/>
      <c r="VIQ16" s="114"/>
      <c r="VIR16" s="114"/>
      <c r="VIS16" s="114"/>
      <c r="VIT16" s="114"/>
      <c r="VIU16" s="114"/>
      <c r="VIV16" s="114"/>
      <c r="VIW16" s="114"/>
      <c r="VIX16" s="114"/>
      <c r="VIY16" s="114"/>
      <c r="VIZ16" s="114"/>
      <c r="VJA16" s="114"/>
      <c r="VJB16" s="114"/>
      <c r="VJC16" s="114"/>
      <c r="VJD16" s="114"/>
      <c r="VJE16" s="114"/>
      <c r="VJF16" s="114"/>
      <c r="VJG16" s="114"/>
      <c r="VJH16" s="114"/>
      <c r="VJI16" s="114"/>
      <c r="VJJ16" s="114"/>
      <c r="VJK16" s="114"/>
      <c r="VJL16" s="114"/>
      <c r="VJM16" s="114"/>
      <c r="VJN16" s="114"/>
      <c r="VJO16" s="114"/>
      <c r="VJP16" s="114"/>
      <c r="VJQ16" s="114"/>
      <c r="VJR16" s="114"/>
      <c r="VJS16" s="114"/>
      <c r="VJT16" s="114"/>
      <c r="VJU16" s="114"/>
      <c r="VJV16" s="114"/>
      <c r="VJW16" s="114"/>
      <c r="VJX16" s="114"/>
      <c r="VJY16" s="114"/>
      <c r="VJZ16" s="114"/>
      <c r="VKA16" s="114"/>
      <c r="VKB16" s="114"/>
      <c r="VKC16" s="114"/>
      <c r="VKD16" s="114"/>
      <c r="VKE16" s="114"/>
      <c r="VKF16" s="114"/>
      <c r="VKG16" s="114"/>
      <c r="VKH16" s="114"/>
      <c r="VKI16" s="114"/>
      <c r="VKJ16" s="114"/>
      <c r="VKK16" s="114"/>
      <c r="VKL16" s="114"/>
      <c r="VKM16" s="114"/>
      <c r="VKN16" s="114"/>
      <c r="VKO16" s="114"/>
      <c r="VKP16" s="114"/>
      <c r="VKQ16" s="114"/>
      <c r="VKR16" s="114"/>
      <c r="VKS16" s="114"/>
      <c r="VKT16" s="114"/>
      <c r="VKU16" s="114"/>
      <c r="VKV16" s="114"/>
      <c r="VKW16" s="114"/>
      <c r="VKX16" s="114"/>
      <c r="VKY16" s="114"/>
      <c r="VKZ16" s="114"/>
      <c r="VLA16" s="114"/>
      <c r="VLB16" s="114"/>
      <c r="VLC16" s="114"/>
      <c r="VLD16" s="114"/>
      <c r="VLE16" s="114"/>
      <c r="VLF16" s="114"/>
      <c r="VLG16" s="114"/>
      <c r="VLH16" s="114"/>
      <c r="VLI16" s="114"/>
      <c r="VLJ16" s="114"/>
      <c r="VLK16" s="114"/>
      <c r="VLL16" s="114"/>
      <c r="VLM16" s="114"/>
      <c r="VLN16" s="114"/>
      <c r="VLO16" s="114"/>
      <c r="VLP16" s="114"/>
      <c r="VLQ16" s="114"/>
      <c r="VLR16" s="114"/>
      <c r="VLS16" s="114"/>
      <c r="VLT16" s="114"/>
      <c r="VLU16" s="114"/>
      <c r="VLV16" s="114"/>
      <c r="VLW16" s="114"/>
      <c r="VLX16" s="114"/>
      <c r="VLY16" s="114"/>
      <c r="VLZ16" s="114"/>
      <c r="VMA16" s="114"/>
      <c r="VMB16" s="114"/>
      <c r="VMC16" s="114"/>
      <c r="VMD16" s="114"/>
      <c r="VME16" s="114"/>
      <c r="VMF16" s="114"/>
      <c r="VMG16" s="114"/>
      <c r="VMH16" s="114"/>
      <c r="VMI16" s="114"/>
      <c r="VMJ16" s="114"/>
      <c r="VMK16" s="114"/>
      <c r="VML16" s="114"/>
      <c r="VMM16" s="114"/>
      <c r="VMN16" s="114"/>
      <c r="VMO16" s="114"/>
      <c r="VMP16" s="114"/>
      <c r="VMQ16" s="114"/>
      <c r="VMR16" s="114"/>
      <c r="VMS16" s="114"/>
      <c r="VMT16" s="114"/>
      <c r="VMU16" s="114"/>
      <c r="VMV16" s="114"/>
      <c r="VMW16" s="114"/>
      <c r="VMX16" s="114"/>
      <c r="VMY16" s="114"/>
      <c r="VMZ16" s="114"/>
      <c r="VNA16" s="114"/>
      <c r="VNB16" s="114"/>
      <c r="VNC16" s="114"/>
      <c r="VND16" s="114"/>
      <c r="VNE16" s="114"/>
      <c r="VNF16" s="114"/>
      <c r="VNG16" s="114"/>
      <c r="VNH16" s="114"/>
      <c r="VNI16" s="114"/>
      <c r="VNJ16" s="114"/>
      <c r="VNK16" s="114"/>
      <c r="VNL16" s="114"/>
      <c r="VNM16" s="114"/>
      <c r="VNN16" s="114"/>
      <c r="VNO16" s="114"/>
      <c r="VNP16" s="114"/>
      <c r="VNQ16" s="114"/>
      <c r="VNR16" s="114"/>
      <c r="VNS16" s="114"/>
      <c r="VNT16" s="114"/>
      <c r="VNU16" s="114"/>
      <c r="VNV16" s="114"/>
      <c r="VNW16" s="114"/>
      <c r="VNX16" s="114"/>
      <c r="VNY16" s="114"/>
      <c r="VNZ16" s="114"/>
      <c r="VOA16" s="114"/>
      <c r="VOB16" s="114"/>
      <c r="VOC16" s="114"/>
      <c r="VOD16" s="114"/>
      <c r="VOE16" s="114"/>
      <c r="VOF16" s="114"/>
      <c r="VOG16" s="114"/>
      <c r="VOH16" s="114"/>
      <c r="VOI16" s="114"/>
      <c r="VOJ16" s="114"/>
      <c r="VOK16" s="114"/>
      <c r="VOL16" s="114"/>
      <c r="VOM16" s="114"/>
      <c r="VON16" s="114"/>
      <c r="VOO16" s="114"/>
      <c r="VOP16" s="114"/>
      <c r="VOQ16" s="114"/>
      <c r="VOR16" s="114"/>
      <c r="VOS16" s="114"/>
      <c r="VOT16" s="114"/>
      <c r="VOU16" s="114"/>
      <c r="VOV16" s="114"/>
      <c r="VOW16" s="114"/>
      <c r="VOX16" s="114"/>
      <c r="VOY16" s="114"/>
      <c r="VOZ16" s="114"/>
      <c r="VPA16" s="114"/>
      <c r="VPB16" s="114"/>
      <c r="VPC16" s="114"/>
      <c r="VPD16" s="114"/>
      <c r="VPE16" s="114"/>
      <c r="VPF16" s="114"/>
      <c r="VPG16" s="114"/>
      <c r="VPH16" s="114"/>
      <c r="VPI16" s="114"/>
      <c r="VPJ16" s="114"/>
      <c r="VPK16" s="114"/>
      <c r="VPL16" s="114"/>
      <c r="VPM16" s="114"/>
      <c r="VPN16" s="114"/>
      <c r="VPO16" s="114"/>
      <c r="VPP16" s="114"/>
      <c r="VPQ16" s="114"/>
      <c r="VPR16" s="114"/>
      <c r="VPS16" s="114"/>
      <c r="VPT16" s="114"/>
      <c r="VPU16" s="114"/>
      <c r="VPV16" s="114"/>
      <c r="VPW16" s="114"/>
      <c r="VPX16" s="114"/>
      <c r="VPY16" s="114"/>
      <c r="VPZ16" s="114"/>
      <c r="VQA16" s="114"/>
      <c r="VQB16" s="114"/>
      <c r="VQC16" s="114"/>
      <c r="VQD16" s="114"/>
      <c r="VQE16" s="114"/>
      <c r="VQF16" s="114"/>
      <c r="VQG16" s="114"/>
      <c r="VQH16" s="114"/>
      <c r="VQI16" s="114"/>
      <c r="VQJ16" s="114"/>
      <c r="VQK16" s="114"/>
      <c r="VQL16" s="114"/>
      <c r="VQM16" s="114"/>
      <c r="VQN16" s="114"/>
      <c r="VQO16" s="114"/>
      <c r="VQP16" s="114"/>
      <c r="VQQ16" s="114"/>
      <c r="VQR16" s="114"/>
      <c r="VQS16" s="114"/>
      <c r="VQT16" s="114"/>
      <c r="VQU16" s="114"/>
      <c r="VQV16" s="114"/>
      <c r="VQW16" s="114"/>
      <c r="VQX16" s="114"/>
      <c r="VQY16" s="114"/>
      <c r="VQZ16" s="114"/>
      <c r="VRA16" s="114"/>
      <c r="VRB16" s="114"/>
      <c r="VRC16" s="114"/>
      <c r="VRD16" s="114"/>
      <c r="VRE16" s="114"/>
      <c r="VRF16" s="114"/>
      <c r="VRG16" s="114"/>
      <c r="VRH16" s="114"/>
      <c r="VRI16" s="114"/>
      <c r="VRJ16" s="114"/>
      <c r="VRK16" s="114"/>
      <c r="VRL16" s="114"/>
      <c r="VRM16" s="114"/>
      <c r="VRN16" s="114"/>
      <c r="VRO16" s="114"/>
      <c r="VRP16" s="114"/>
      <c r="VRQ16" s="114"/>
      <c r="VRR16" s="114"/>
      <c r="VRS16" s="114"/>
      <c r="VRT16" s="114"/>
      <c r="VRU16" s="114"/>
      <c r="VRV16" s="114"/>
      <c r="VRW16" s="114"/>
      <c r="VRX16" s="114"/>
      <c r="VRY16" s="114"/>
      <c r="VRZ16" s="114"/>
      <c r="VSA16" s="114"/>
      <c r="VSB16" s="114"/>
      <c r="VSC16" s="114"/>
      <c r="VSD16" s="114"/>
      <c r="VSE16" s="114"/>
      <c r="VSF16" s="114"/>
      <c r="VSG16" s="114"/>
      <c r="VSH16" s="114"/>
      <c r="VSI16" s="114"/>
      <c r="VSJ16" s="114"/>
      <c r="VSK16" s="114"/>
      <c r="VSL16" s="114"/>
      <c r="VSM16" s="114"/>
      <c r="VSN16" s="114"/>
      <c r="VSO16" s="114"/>
      <c r="VSP16" s="114"/>
      <c r="VSQ16" s="114"/>
      <c r="VSR16" s="114"/>
      <c r="VSS16" s="114"/>
      <c r="VST16" s="114"/>
      <c r="VSU16" s="114"/>
      <c r="VSV16" s="114"/>
      <c r="VSW16" s="114"/>
      <c r="VSX16" s="114"/>
      <c r="VSY16" s="114"/>
      <c r="VSZ16" s="114"/>
      <c r="VTA16" s="114"/>
      <c r="VTB16" s="114"/>
      <c r="VTC16" s="114"/>
      <c r="VTD16" s="114"/>
      <c r="VTE16" s="114"/>
      <c r="VTF16" s="114"/>
      <c r="VTG16" s="114"/>
      <c r="VTH16" s="114"/>
      <c r="VTI16" s="114"/>
      <c r="VTJ16" s="114"/>
      <c r="VTK16" s="114"/>
      <c r="VTL16" s="114"/>
      <c r="VTM16" s="114"/>
      <c r="VTN16" s="114"/>
      <c r="VTO16" s="114"/>
      <c r="VTP16" s="114"/>
      <c r="VTQ16" s="114"/>
      <c r="VTR16" s="114"/>
      <c r="VTS16" s="114"/>
      <c r="VTT16" s="114"/>
      <c r="VTU16" s="114"/>
      <c r="VTV16" s="114"/>
      <c r="VTW16" s="114"/>
      <c r="VTX16" s="114"/>
      <c r="VTY16" s="114"/>
      <c r="VTZ16" s="114"/>
      <c r="VUA16" s="114"/>
      <c r="VUB16" s="114"/>
      <c r="VUC16" s="114"/>
      <c r="VUD16" s="114"/>
      <c r="VUE16" s="114"/>
      <c r="VUF16" s="114"/>
      <c r="VUG16" s="114"/>
      <c r="VUH16" s="114"/>
      <c r="VUI16" s="114"/>
      <c r="VUJ16" s="114"/>
      <c r="VUK16" s="114"/>
      <c r="VUL16" s="114"/>
      <c r="VUM16" s="114"/>
      <c r="VUN16" s="114"/>
      <c r="VUO16" s="114"/>
      <c r="VUP16" s="114"/>
      <c r="VUQ16" s="114"/>
      <c r="VUR16" s="114"/>
      <c r="VUS16" s="114"/>
      <c r="VUT16" s="114"/>
      <c r="VUU16" s="114"/>
      <c r="VUV16" s="114"/>
      <c r="VUW16" s="114"/>
      <c r="VUX16" s="114"/>
      <c r="VUY16" s="114"/>
      <c r="VUZ16" s="114"/>
      <c r="VVA16" s="114"/>
      <c r="VVB16" s="114"/>
      <c r="VVC16" s="114"/>
      <c r="VVD16" s="114"/>
      <c r="VVE16" s="114"/>
      <c r="VVF16" s="114"/>
      <c r="VVG16" s="114"/>
      <c r="VVH16" s="114"/>
      <c r="VVI16" s="114"/>
      <c r="VVJ16" s="114"/>
      <c r="VVK16" s="114"/>
      <c r="VVL16" s="114"/>
      <c r="VVM16" s="114"/>
      <c r="VVN16" s="114"/>
      <c r="VVO16" s="114"/>
      <c r="VVP16" s="114"/>
      <c r="VVQ16" s="114"/>
      <c r="VVR16" s="114"/>
      <c r="VVS16" s="114"/>
      <c r="VVT16" s="114"/>
      <c r="VVU16" s="114"/>
      <c r="VVV16" s="114"/>
      <c r="VVW16" s="114"/>
      <c r="VVX16" s="114"/>
      <c r="VVY16" s="114"/>
      <c r="VVZ16" s="114"/>
      <c r="VWA16" s="114"/>
      <c r="VWB16" s="114"/>
      <c r="VWC16" s="114"/>
      <c r="VWD16" s="114"/>
      <c r="VWE16" s="114"/>
      <c r="VWF16" s="114"/>
      <c r="VWG16" s="114"/>
      <c r="VWH16" s="114"/>
      <c r="VWI16" s="114"/>
      <c r="VWJ16" s="114"/>
      <c r="VWK16" s="114"/>
      <c r="VWL16" s="114"/>
      <c r="VWM16" s="114"/>
      <c r="VWN16" s="114"/>
      <c r="VWO16" s="114"/>
      <c r="VWP16" s="114"/>
      <c r="VWQ16" s="114"/>
      <c r="VWR16" s="114"/>
      <c r="VWS16" s="114"/>
      <c r="VWT16" s="114"/>
      <c r="VWU16" s="114"/>
      <c r="VWV16" s="114"/>
      <c r="VWW16" s="114"/>
      <c r="VWX16" s="114"/>
      <c r="VWY16" s="114"/>
      <c r="VWZ16" s="114"/>
      <c r="VXA16" s="114"/>
      <c r="VXB16" s="114"/>
      <c r="VXC16" s="114"/>
      <c r="VXD16" s="114"/>
      <c r="VXE16" s="114"/>
      <c r="VXF16" s="114"/>
      <c r="VXG16" s="114"/>
      <c r="VXH16" s="114"/>
      <c r="VXI16" s="114"/>
      <c r="VXJ16" s="114"/>
      <c r="VXK16" s="114"/>
      <c r="VXL16" s="114"/>
      <c r="VXM16" s="114"/>
      <c r="VXN16" s="114"/>
      <c r="VXO16" s="114"/>
      <c r="VXP16" s="114"/>
      <c r="VXQ16" s="114"/>
      <c r="VXR16" s="114"/>
      <c r="VXS16" s="114"/>
      <c r="VXT16" s="114"/>
      <c r="VXU16" s="114"/>
      <c r="VXV16" s="114"/>
      <c r="VXW16" s="114"/>
      <c r="VXX16" s="114"/>
      <c r="VXY16" s="114"/>
      <c r="VXZ16" s="114"/>
      <c r="VYA16" s="114"/>
      <c r="VYB16" s="114"/>
      <c r="VYC16" s="114"/>
      <c r="VYD16" s="114"/>
      <c r="VYE16" s="114"/>
      <c r="VYF16" s="114"/>
      <c r="VYG16" s="114"/>
      <c r="VYH16" s="114"/>
      <c r="VYI16" s="114"/>
      <c r="VYJ16" s="114"/>
      <c r="VYK16" s="114"/>
      <c r="VYL16" s="114"/>
      <c r="VYM16" s="114"/>
      <c r="VYN16" s="114"/>
      <c r="VYO16" s="114"/>
      <c r="VYP16" s="114"/>
      <c r="VYQ16" s="114"/>
      <c r="VYR16" s="114"/>
      <c r="VYS16" s="114"/>
      <c r="VYT16" s="114"/>
      <c r="VYU16" s="114"/>
      <c r="VYV16" s="114"/>
      <c r="VYW16" s="114"/>
      <c r="VYX16" s="114"/>
      <c r="VYY16" s="114"/>
      <c r="VYZ16" s="114"/>
      <c r="VZA16" s="114"/>
      <c r="VZB16" s="114"/>
      <c r="VZC16" s="114"/>
      <c r="VZD16" s="114"/>
      <c r="VZE16" s="114"/>
      <c r="VZF16" s="114"/>
      <c r="VZG16" s="114"/>
      <c r="VZH16" s="114"/>
      <c r="VZI16" s="114"/>
      <c r="VZJ16" s="114"/>
      <c r="VZK16" s="114"/>
      <c r="VZL16" s="114"/>
      <c r="VZM16" s="114"/>
      <c r="VZN16" s="114"/>
      <c r="VZO16" s="114"/>
      <c r="VZP16" s="114"/>
      <c r="VZQ16" s="114"/>
      <c r="VZR16" s="114"/>
      <c r="VZS16" s="114"/>
      <c r="VZT16" s="114"/>
      <c r="VZU16" s="114"/>
      <c r="VZV16" s="114"/>
      <c r="VZW16" s="114"/>
      <c r="VZX16" s="114"/>
      <c r="VZY16" s="114"/>
      <c r="VZZ16" s="114"/>
      <c r="WAA16" s="114"/>
      <c r="WAB16" s="114"/>
      <c r="WAC16" s="114"/>
      <c r="WAD16" s="114"/>
      <c r="WAE16" s="114"/>
      <c r="WAF16" s="114"/>
      <c r="WAG16" s="114"/>
      <c r="WAH16" s="114"/>
      <c r="WAI16" s="114"/>
      <c r="WAJ16" s="114"/>
      <c r="WAK16" s="114"/>
      <c r="WAL16" s="114"/>
      <c r="WAM16" s="114"/>
      <c r="WAN16" s="114"/>
      <c r="WAO16" s="114"/>
      <c r="WAP16" s="114"/>
      <c r="WAQ16" s="114"/>
      <c r="WAR16" s="114"/>
      <c r="WAS16" s="114"/>
      <c r="WAT16" s="114"/>
      <c r="WAU16" s="114"/>
      <c r="WAV16" s="114"/>
      <c r="WAW16" s="114"/>
      <c r="WAX16" s="114"/>
      <c r="WAY16" s="114"/>
      <c r="WAZ16" s="114"/>
      <c r="WBA16" s="114"/>
      <c r="WBB16" s="114"/>
      <c r="WBC16" s="114"/>
      <c r="WBD16" s="114"/>
      <c r="WBE16" s="114"/>
      <c r="WBF16" s="114"/>
      <c r="WBG16" s="114"/>
      <c r="WBH16" s="114"/>
      <c r="WBI16" s="114"/>
      <c r="WBJ16" s="114"/>
      <c r="WBK16" s="114"/>
      <c r="WBL16" s="114"/>
      <c r="WBM16" s="114"/>
      <c r="WBN16" s="114"/>
      <c r="WBO16" s="114"/>
      <c r="WBP16" s="114"/>
      <c r="WBQ16" s="114"/>
      <c r="WBR16" s="114"/>
      <c r="WBS16" s="114"/>
      <c r="WBT16" s="114"/>
      <c r="WBU16" s="114"/>
      <c r="WBV16" s="114"/>
      <c r="WBW16" s="114"/>
      <c r="WBX16" s="114"/>
      <c r="WBY16" s="114"/>
      <c r="WBZ16" s="114"/>
      <c r="WCA16" s="114"/>
      <c r="WCB16" s="114"/>
      <c r="WCC16" s="114"/>
      <c r="WCD16" s="114"/>
      <c r="WCE16" s="114"/>
      <c r="WCF16" s="114"/>
      <c r="WCG16" s="114"/>
      <c r="WCH16" s="114"/>
      <c r="WCI16" s="114"/>
      <c r="WCJ16" s="114"/>
      <c r="WCK16" s="114"/>
      <c r="WCL16" s="114"/>
      <c r="WCM16" s="114"/>
      <c r="WCN16" s="114"/>
      <c r="WCO16" s="114"/>
      <c r="WCP16" s="114"/>
      <c r="WCQ16" s="114"/>
      <c r="WCR16" s="114"/>
      <c r="WCS16" s="114"/>
      <c r="WCT16" s="114"/>
      <c r="WCU16" s="114"/>
      <c r="WCV16" s="114"/>
      <c r="WCW16" s="114"/>
      <c r="WCX16" s="114"/>
      <c r="WCY16" s="114"/>
      <c r="WCZ16" s="114"/>
      <c r="WDA16" s="114"/>
      <c r="WDB16" s="114"/>
      <c r="WDC16" s="114"/>
      <c r="WDD16" s="114"/>
      <c r="WDE16" s="114"/>
      <c r="WDF16" s="114"/>
      <c r="WDG16" s="114"/>
      <c r="WDH16" s="114"/>
      <c r="WDI16" s="114"/>
      <c r="WDJ16" s="114"/>
      <c r="WDK16" s="114"/>
      <c r="WDL16" s="114"/>
      <c r="WDM16" s="114"/>
      <c r="WDN16" s="114"/>
      <c r="WDO16" s="114"/>
      <c r="WDP16" s="114"/>
      <c r="WDQ16" s="114"/>
      <c r="WDR16" s="114"/>
      <c r="WDS16" s="114"/>
      <c r="WDT16" s="114"/>
      <c r="WDU16" s="114"/>
      <c r="WDV16" s="114"/>
      <c r="WDW16" s="114"/>
      <c r="WDX16" s="114"/>
      <c r="WDY16" s="114"/>
      <c r="WDZ16" s="114"/>
      <c r="WEA16" s="114"/>
      <c r="WEB16" s="114"/>
      <c r="WEC16" s="114"/>
      <c r="WED16" s="114"/>
      <c r="WEE16" s="114"/>
      <c r="WEF16" s="114"/>
      <c r="WEG16" s="114"/>
      <c r="WEH16" s="114"/>
      <c r="WEI16" s="114"/>
      <c r="WEJ16" s="114"/>
      <c r="WEK16" s="114"/>
      <c r="WEL16" s="114"/>
      <c r="WEM16" s="114"/>
      <c r="WEN16" s="114"/>
      <c r="WEO16" s="114"/>
      <c r="WEP16" s="114"/>
      <c r="WEQ16" s="114"/>
      <c r="WER16" s="114"/>
      <c r="WES16" s="114"/>
      <c r="WET16" s="114"/>
      <c r="WEU16" s="114"/>
      <c r="WEV16" s="114"/>
      <c r="WEW16" s="114"/>
      <c r="WEX16" s="114"/>
      <c r="WEY16" s="114"/>
      <c r="WEZ16" s="114"/>
      <c r="WFA16" s="114"/>
      <c r="WFB16" s="114"/>
      <c r="WFC16" s="114"/>
      <c r="WFD16" s="114"/>
      <c r="WFE16" s="114"/>
      <c r="WFF16" s="114"/>
      <c r="WFG16" s="114"/>
      <c r="WFH16" s="114"/>
      <c r="WFI16" s="114"/>
      <c r="WFJ16" s="114"/>
      <c r="WFK16" s="114"/>
      <c r="WFL16" s="114"/>
      <c r="WFM16" s="114"/>
      <c r="WFN16" s="114"/>
      <c r="WFO16" s="114"/>
      <c r="WFP16" s="114"/>
      <c r="WFQ16" s="114"/>
      <c r="WFR16" s="114"/>
      <c r="WFS16" s="114"/>
      <c r="WFT16" s="114"/>
      <c r="WFU16" s="114"/>
      <c r="WFV16" s="114"/>
      <c r="WFW16" s="114"/>
      <c r="WFX16" s="114"/>
      <c r="WFY16" s="114"/>
      <c r="WFZ16" s="114"/>
      <c r="WGA16" s="114"/>
      <c r="WGB16" s="114"/>
      <c r="WGC16" s="114"/>
      <c r="WGD16" s="114"/>
      <c r="WGE16" s="114"/>
      <c r="WGF16" s="114"/>
      <c r="WGG16" s="114"/>
      <c r="WGH16" s="114"/>
      <c r="WGI16" s="114"/>
      <c r="WGJ16" s="114"/>
      <c r="WGK16" s="114"/>
      <c r="WGL16" s="114"/>
      <c r="WGM16" s="114"/>
      <c r="WGN16" s="114"/>
      <c r="WGO16" s="114"/>
      <c r="WGP16" s="114"/>
      <c r="WGQ16" s="114"/>
      <c r="WGR16" s="114"/>
      <c r="WGS16" s="114"/>
      <c r="WGT16" s="114"/>
      <c r="WGU16" s="114"/>
      <c r="WGV16" s="114"/>
      <c r="WGW16" s="114"/>
      <c r="WGX16" s="114"/>
      <c r="WGY16" s="114"/>
      <c r="WGZ16" s="114"/>
      <c r="WHA16" s="114"/>
      <c r="WHB16" s="114"/>
      <c r="WHC16" s="114"/>
      <c r="WHD16" s="114"/>
      <c r="WHE16" s="114"/>
      <c r="WHF16" s="114"/>
      <c r="WHG16" s="114"/>
      <c r="WHH16" s="114"/>
      <c r="WHI16" s="114"/>
      <c r="WHJ16" s="114"/>
      <c r="WHK16" s="114"/>
      <c r="WHL16" s="114"/>
      <c r="WHM16" s="114"/>
      <c r="WHN16" s="114"/>
      <c r="WHO16" s="114"/>
      <c r="WHP16" s="114"/>
      <c r="WHQ16" s="114"/>
      <c r="WHR16" s="114"/>
      <c r="WHS16" s="114"/>
      <c r="WHT16" s="114"/>
      <c r="WHU16" s="114"/>
      <c r="WHV16" s="114"/>
      <c r="WHW16" s="114"/>
      <c r="WHX16" s="114"/>
      <c r="WHY16" s="114"/>
      <c r="WHZ16" s="114"/>
      <c r="WIA16" s="114"/>
      <c r="WIB16" s="114"/>
      <c r="WIC16" s="114"/>
      <c r="WID16" s="114"/>
      <c r="WIE16" s="114"/>
      <c r="WIF16" s="114"/>
      <c r="WIG16" s="114"/>
      <c r="WIH16" s="114"/>
      <c r="WII16" s="114"/>
      <c r="WIJ16" s="114"/>
      <c r="WIK16" s="114"/>
      <c r="WIL16" s="114"/>
      <c r="WIM16" s="114"/>
      <c r="WIN16" s="114"/>
      <c r="WIO16" s="114"/>
      <c r="WIP16" s="114"/>
      <c r="WIQ16" s="114"/>
      <c r="WIR16" s="114"/>
      <c r="WIS16" s="114"/>
      <c r="WIT16" s="114"/>
      <c r="WIU16" s="114"/>
      <c r="WIV16" s="114"/>
      <c r="WIW16" s="114"/>
      <c r="WIX16" s="114"/>
      <c r="WIY16" s="114"/>
      <c r="WIZ16" s="114"/>
      <c r="WJA16" s="114"/>
      <c r="WJB16" s="114"/>
      <c r="WJC16" s="114"/>
      <c r="WJD16" s="114"/>
      <c r="WJE16" s="114"/>
      <c r="WJF16" s="114"/>
      <c r="WJG16" s="114"/>
      <c r="WJH16" s="114"/>
      <c r="WJI16" s="114"/>
      <c r="WJJ16" s="114"/>
      <c r="WJK16" s="114"/>
      <c r="WJL16" s="114"/>
      <c r="WJM16" s="114"/>
      <c r="WJN16" s="114"/>
      <c r="WJO16" s="114"/>
      <c r="WJP16" s="114"/>
      <c r="WJQ16" s="114"/>
      <c r="WJR16" s="114"/>
      <c r="WJS16" s="114"/>
      <c r="WJT16" s="114"/>
      <c r="WJU16" s="114"/>
      <c r="WJV16" s="114"/>
      <c r="WJW16" s="114"/>
      <c r="WJX16" s="114"/>
      <c r="WJY16" s="114"/>
      <c r="WJZ16" s="114"/>
      <c r="WKA16" s="114"/>
      <c r="WKB16" s="114"/>
      <c r="WKC16" s="114"/>
      <c r="WKD16" s="114"/>
      <c r="WKE16" s="114"/>
      <c r="WKF16" s="114"/>
      <c r="WKG16" s="114"/>
      <c r="WKH16" s="114"/>
      <c r="WKI16" s="114"/>
      <c r="WKJ16" s="114"/>
      <c r="WKK16" s="114"/>
      <c r="WKL16" s="114"/>
      <c r="WKM16" s="114"/>
      <c r="WKN16" s="114"/>
      <c r="WKO16" s="114"/>
      <c r="WKP16" s="114"/>
      <c r="WKQ16" s="114"/>
      <c r="WKR16" s="114"/>
      <c r="WKS16" s="114"/>
      <c r="WKT16" s="114"/>
      <c r="WKU16" s="114"/>
      <c r="WKV16" s="114"/>
      <c r="WKW16" s="114"/>
      <c r="WKX16" s="114"/>
      <c r="WKY16" s="114"/>
      <c r="WKZ16" s="114"/>
      <c r="WLA16" s="114"/>
      <c r="WLB16" s="114"/>
      <c r="WLC16" s="114"/>
      <c r="WLD16" s="114"/>
      <c r="WLE16" s="114"/>
      <c r="WLF16" s="114"/>
      <c r="WLG16" s="114"/>
      <c r="WLH16" s="114"/>
      <c r="WLI16" s="114"/>
      <c r="WLJ16" s="114"/>
      <c r="WLK16" s="114"/>
      <c r="WLL16" s="114"/>
      <c r="WLM16" s="114"/>
      <c r="WLN16" s="114"/>
      <c r="WLO16" s="114"/>
      <c r="WLP16" s="114"/>
      <c r="WLQ16" s="114"/>
      <c r="WLR16" s="114"/>
      <c r="WLS16" s="114"/>
      <c r="WLT16" s="114"/>
      <c r="WLU16" s="114"/>
      <c r="WLV16" s="114"/>
      <c r="WLW16" s="114"/>
      <c r="WLX16" s="114"/>
      <c r="WLY16" s="114"/>
      <c r="WLZ16" s="114"/>
      <c r="WMA16" s="114"/>
      <c r="WMB16" s="114"/>
      <c r="WMC16" s="114"/>
      <c r="WMD16" s="114"/>
      <c r="WME16" s="114"/>
      <c r="WMF16" s="114"/>
      <c r="WMG16" s="114"/>
      <c r="WMH16" s="114"/>
      <c r="WMI16" s="114"/>
      <c r="WMJ16" s="114"/>
      <c r="WMK16" s="114"/>
      <c r="WML16" s="114"/>
      <c r="WMM16" s="114"/>
      <c r="WMN16" s="114"/>
      <c r="WMO16" s="114"/>
      <c r="WMP16" s="114"/>
      <c r="WMQ16" s="114"/>
      <c r="WMR16" s="114"/>
      <c r="WMS16" s="114"/>
      <c r="WMT16" s="114"/>
      <c r="WMU16" s="114"/>
      <c r="WMV16" s="114"/>
      <c r="WMW16" s="114"/>
      <c r="WMX16" s="114"/>
      <c r="WMY16" s="114"/>
      <c r="WMZ16" s="114"/>
      <c r="WNA16" s="114"/>
      <c r="WNB16" s="114"/>
      <c r="WNC16" s="114"/>
      <c r="WND16" s="114"/>
      <c r="WNE16" s="114"/>
      <c r="WNF16" s="114"/>
      <c r="WNG16" s="114"/>
      <c r="WNH16" s="114"/>
      <c r="WNI16" s="114"/>
      <c r="WNJ16" s="114"/>
      <c r="WNK16" s="114"/>
      <c r="WNL16" s="114"/>
      <c r="WNM16" s="114"/>
      <c r="WNN16" s="114"/>
      <c r="WNO16" s="114"/>
      <c r="WNP16" s="114"/>
      <c r="WNQ16" s="114"/>
      <c r="WNR16" s="114"/>
      <c r="WNS16" s="114"/>
      <c r="WNT16" s="114"/>
      <c r="WNU16" s="114"/>
      <c r="WNV16" s="114"/>
      <c r="WNW16" s="114"/>
      <c r="WNX16" s="114"/>
      <c r="WNY16" s="114"/>
      <c r="WNZ16" s="114"/>
      <c r="WOA16" s="114"/>
      <c r="WOB16" s="114"/>
      <c r="WOC16" s="114"/>
      <c r="WOD16" s="114"/>
      <c r="WOE16" s="114"/>
      <c r="WOF16" s="114"/>
      <c r="WOG16" s="114"/>
      <c r="WOH16" s="114"/>
      <c r="WOI16" s="114"/>
      <c r="WOJ16" s="114"/>
      <c r="WOK16" s="114"/>
      <c r="WOL16" s="114"/>
      <c r="WOM16" s="114"/>
      <c r="WON16" s="114"/>
      <c r="WOO16" s="114"/>
      <c r="WOP16" s="114"/>
      <c r="WOQ16" s="114"/>
      <c r="WOR16" s="114"/>
      <c r="WOS16" s="114"/>
      <c r="WOT16" s="114"/>
      <c r="WOU16" s="114"/>
      <c r="WOV16" s="114"/>
      <c r="WOW16" s="114"/>
      <c r="WOX16" s="114"/>
      <c r="WOY16" s="114"/>
      <c r="WOZ16" s="114"/>
      <c r="WPA16" s="114"/>
      <c r="WPB16" s="114"/>
      <c r="WPC16" s="114"/>
      <c r="WPD16" s="114"/>
      <c r="WPE16" s="114"/>
      <c r="WPF16" s="114"/>
      <c r="WPG16" s="114"/>
      <c r="WPH16" s="114"/>
      <c r="WPI16" s="114"/>
      <c r="WPJ16" s="114"/>
      <c r="WPK16" s="114"/>
      <c r="WPL16" s="114"/>
      <c r="WPM16" s="114"/>
      <c r="WPN16" s="114"/>
      <c r="WPO16" s="114"/>
      <c r="WPP16" s="114"/>
      <c r="WPQ16" s="114"/>
      <c r="WPR16" s="114"/>
      <c r="WPS16" s="114"/>
      <c r="WPT16" s="114"/>
      <c r="WPU16" s="114"/>
      <c r="WPV16" s="114"/>
      <c r="WPW16" s="114"/>
      <c r="WPX16" s="114"/>
      <c r="WPY16" s="114"/>
      <c r="WPZ16" s="114"/>
      <c r="WQA16" s="114"/>
      <c r="WQB16" s="114"/>
      <c r="WQC16" s="114"/>
      <c r="WQD16" s="114"/>
      <c r="WQE16" s="114"/>
      <c r="WQF16" s="114"/>
      <c r="WQG16" s="114"/>
      <c r="WQH16" s="114"/>
      <c r="WQI16" s="114"/>
      <c r="WQJ16" s="114"/>
      <c r="WQK16" s="114"/>
      <c r="WQL16" s="114"/>
      <c r="WQM16" s="114"/>
      <c r="WQN16" s="114"/>
      <c r="WQO16" s="114"/>
      <c r="WQP16" s="114"/>
      <c r="WQQ16" s="114"/>
      <c r="WQR16" s="114"/>
      <c r="WQS16" s="114"/>
      <c r="WQT16" s="114"/>
      <c r="WQU16" s="114"/>
      <c r="WQV16" s="114"/>
      <c r="WQW16" s="114"/>
      <c r="WQX16" s="114"/>
      <c r="WQY16" s="114"/>
      <c r="WQZ16" s="114"/>
      <c r="WRA16" s="114"/>
      <c r="WRB16" s="114"/>
      <c r="WRC16" s="114"/>
      <c r="WRD16" s="114"/>
      <c r="WRE16" s="114"/>
      <c r="WRF16" s="114"/>
      <c r="WRG16" s="114"/>
      <c r="WRH16" s="114"/>
      <c r="WRI16" s="114"/>
      <c r="WRJ16" s="114"/>
      <c r="WRK16" s="114"/>
      <c r="WRL16" s="114"/>
      <c r="WRM16" s="114"/>
      <c r="WRN16" s="114"/>
      <c r="WRO16" s="114"/>
      <c r="WRP16" s="114"/>
      <c r="WRQ16" s="114"/>
      <c r="WRR16" s="114"/>
      <c r="WRS16" s="114"/>
      <c r="WRT16" s="114"/>
      <c r="WRU16" s="114"/>
      <c r="WRV16" s="114"/>
      <c r="WRW16" s="114"/>
      <c r="WRX16" s="114"/>
      <c r="WRY16" s="114"/>
      <c r="WRZ16" s="114"/>
      <c r="WSA16" s="114"/>
      <c r="WSB16" s="114"/>
      <c r="WSC16" s="114"/>
      <c r="WSD16" s="114"/>
      <c r="WSE16" s="114"/>
      <c r="WSF16" s="114"/>
      <c r="WSG16" s="114"/>
      <c r="WSH16" s="114"/>
      <c r="WSI16" s="114"/>
      <c r="WSJ16" s="114"/>
      <c r="WSK16" s="114"/>
      <c r="WSL16" s="114"/>
      <c r="WSM16" s="114"/>
      <c r="WSN16" s="114"/>
      <c r="WSO16" s="114"/>
      <c r="WSP16" s="114"/>
      <c r="WSQ16" s="114"/>
      <c r="WSR16" s="114"/>
      <c r="WSS16" s="114"/>
      <c r="WST16" s="114"/>
      <c r="WSU16" s="114"/>
      <c r="WSV16" s="114"/>
      <c r="WSW16" s="114"/>
      <c r="WSX16" s="114"/>
      <c r="WSY16" s="114"/>
      <c r="WSZ16" s="114"/>
      <c r="WTA16" s="114"/>
      <c r="WTB16" s="114"/>
      <c r="WTC16" s="114"/>
      <c r="WTD16" s="114"/>
      <c r="WTE16" s="114"/>
      <c r="WTF16" s="114"/>
      <c r="WTG16" s="114"/>
      <c r="WTH16" s="114"/>
      <c r="WTI16" s="114"/>
      <c r="WTJ16" s="114"/>
      <c r="WTK16" s="114"/>
      <c r="WTL16" s="114"/>
      <c r="WTM16" s="114"/>
      <c r="WTN16" s="114"/>
      <c r="WTO16" s="114"/>
      <c r="WTP16" s="114"/>
      <c r="WTQ16" s="114"/>
      <c r="WTR16" s="114"/>
      <c r="WTS16" s="114"/>
      <c r="WTT16" s="114"/>
      <c r="WTU16" s="114"/>
      <c r="WTV16" s="114"/>
      <c r="WTW16" s="114"/>
      <c r="WTX16" s="114"/>
      <c r="WTY16" s="114"/>
      <c r="WTZ16" s="114"/>
      <c r="WUA16" s="114"/>
      <c r="WUB16" s="114"/>
      <c r="WUC16" s="114"/>
      <c r="WUD16" s="114"/>
      <c r="WUE16" s="114"/>
      <c r="WUF16" s="114"/>
      <c r="WUG16" s="114"/>
      <c r="WUH16" s="114"/>
      <c r="WUI16" s="114"/>
      <c r="WUJ16" s="114"/>
      <c r="WUK16" s="114"/>
      <c r="WUL16" s="114"/>
      <c r="WUM16" s="114"/>
      <c r="WUN16" s="114"/>
      <c r="WUO16" s="114"/>
      <c r="WUP16" s="114"/>
      <c r="WUQ16" s="114"/>
      <c r="WUR16" s="114"/>
      <c r="WUS16" s="114"/>
      <c r="WUT16" s="114"/>
      <c r="WUU16" s="114"/>
      <c r="WUV16" s="114"/>
      <c r="WUW16" s="114"/>
      <c r="WUX16" s="114"/>
      <c r="WUY16" s="114"/>
      <c r="WUZ16" s="114"/>
      <c r="WVA16" s="114"/>
      <c r="WVB16" s="114"/>
      <c r="WVC16" s="114"/>
      <c r="WVD16" s="114"/>
      <c r="WVE16" s="114"/>
      <c r="WVF16" s="114"/>
      <c r="WVG16" s="114"/>
      <c r="WVH16" s="114"/>
      <c r="WVI16" s="114"/>
      <c r="WVJ16" s="114"/>
      <c r="WVK16" s="114"/>
      <c r="WVL16" s="114"/>
      <c r="WVM16" s="114"/>
      <c r="WVN16" s="114"/>
      <c r="WVO16" s="114"/>
      <c r="WVP16" s="114"/>
      <c r="WVQ16" s="114"/>
      <c r="WVR16" s="114"/>
      <c r="WVS16" s="114"/>
      <c r="WVT16" s="114"/>
      <c r="WVU16" s="114"/>
      <c r="WVV16" s="114"/>
      <c r="WVW16" s="114"/>
      <c r="WVX16" s="114"/>
      <c r="WVY16" s="114"/>
      <c r="WVZ16" s="114"/>
      <c r="WWA16" s="114"/>
      <c r="WWB16" s="114"/>
      <c r="WWC16" s="114"/>
      <c r="WWD16" s="114"/>
    </row>
    <row r="17" spans="1:16150" ht="31.5" customHeight="1">
      <c r="A17" s="108" t="s">
        <v>719</v>
      </c>
      <c r="B17" s="109" t="s">
        <v>658</v>
      </c>
      <c r="C17" s="110" t="s">
        <v>253</v>
      </c>
      <c r="D17" s="110" t="s">
        <v>253</v>
      </c>
      <c r="E17" s="110" t="s">
        <v>253</v>
      </c>
      <c r="F17" s="110" t="s">
        <v>253</v>
      </c>
      <c r="G17" s="112">
        <v>44867</v>
      </c>
      <c r="H17" s="110">
        <f t="shared" si="13"/>
        <v>44869</v>
      </c>
      <c r="I17" s="110">
        <f t="shared" si="0"/>
        <v>44895</v>
      </c>
      <c r="J17" s="110">
        <f t="shared" si="1"/>
        <v>44896</v>
      </c>
      <c r="K17" s="110">
        <f t="shared" si="2"/>
        <v>44901</v>
      </c>
      <c r="L17" s="113">
        <f t="shared" si="3"/>
        <v>44906</v>
      </c>
      <c r="M17" s="171" t="s">
        <v>327</v>
      </c>
      <c r="N17" s="113">
        <f t="shared" si="4"/>
        <v>44912</v>
      </c>
      <c r="O17" s="110">
        <f t="shared" si="5"/>
        <v>44912</v>
      </c>
      <c r="P17" s="113">
        <f t="shared" si="6"/>
        <v>44897</v>
      </c>
      <c r="Q17" s="113">
        <f t="shared" si="7"/>
        <v>44915</v>
      </c>
      <c r="R17" s="110">
        <f t="shared" si="8"/>
        <v>44907</v>
      </c>
      <c r="S17" s="110">
        <f t="shared" si="9"/>
        <v>44914</v>
      </c>
      <c r="T17" s="110">
        <f t="shared" si="10"/>
        <v>44906</v>
      </c>
      <c r="U17" s="110">
        <f t="shared" si="11"/>
        <v>44927</v>
      </c>
      <c r="V17" s="110">
        <f t="shared" si="12"/>
        <v>44932</v>
      </c>
      <c r="W17" s="114"/>
      <c r="X17" s="114"/>
      <c r="Y17" s="114"/>
      <c r="Z17" s="114"/>
      <c r="AA17" s="114"/>
      <c r="AB17" s="114"/>
      <c r="AC17" s="114"/>
      <c r="AD17" s="114"/>
      <c r="AE17" s="114"/>
      <c r="AF17" s="114"/>
      <c r="AG17" s="114"/>
      <c r="AH17" s="114"/>
      <c r="AI17" s="114"/>
      <c r="AJ17" s="114"/>
      <c r="AK17" s="114"/>
      <c r="AL17" s="114"/>
      <c r="AM17" s="114"/>
      <c r="AN17" s="114"/>
      <c r="AO17" s="114"/>
      <c r="AP17" s="114"/>
      <c r="AQ17" s="114"/>
      <c r="AR17" s="114"/>
      <c r="AS17" s="114"/>
      <c r="AT17" s="114"/>
      <c r="AU17" s="114"/>
      <c r="AV17" s="114"/>
      <c r="AW17" s="114"/>
      <c r="AX17" s="114"/>
      <c r="AY17" s="114"/>
      <c r="AZ17" s="114"/>
      <c r="BA17" s="114"/>
      <c r="BB17" s="114"/>
      <c r="BC17" s="114"/>
      <c r="BD17" s="114"/>
      <c r="BE17" s="114"/>
      <c r="BF17" s="114"/>
      <c r="BG17" s="114"/>
      <c r="BH17" s="114"/>
      <c r="BI17" s="114"/>
      <c r="BJ17" s="114"/>
      <c r="BK17" s="114"/>
      <c r="BL17" s="114"/>
      <c r="BM17" s="114"/>
      <c r="BN17" s="114"/>
      <c r="BO17" s="114"/>
      <c r="BP17" s="114"/>
      <c r="BQ17" s="114"/>
      <c r="BR17" s="114"/>
      <c r="BS17" s="114"/>
      <c r="BT17" s="114"/>
      <c r="BU17" s="114"/>
      <c r="BV17" s="114"/>
      <c r="BW17" s="114"/>
      <c r="BX17" s="114"/>
      <c r="BY17" s="114"/>
      <c r="BZ17" s="114"/>
      <c r="CA17" s="114"/>
      <c r="CB17" s="114"/>
      <c r="CC17" s="114"/>
      <c r="CD17" s="114"/>
      <c r="CE17" s="114"/>
      <c r="CF17" s="114"/>
      <c r="CG17" s="114"/>
      <c r="CH17" s="114"/>
      <c r="CI17" s="114"/>
      <c r="CJ17" s="114"/>
      <c r="CK17" s="114"/>
      <c r="CL17" s="114"/>
      <c r="CM17" s="114"/>
      <c r="CN17" s="114"/>
      <c r="CO17" s="114"/>
      <c r="CP17" s="114"/>
      <c r="CQ17" s="114"/>
      <c r="CR17" s="114"/>
      <c r="CS17" s="114"/>
      <c r="CT17" s="114"/>
      <c r="CU17" s="114"/>
      <c r="CV17" s="114"/>
      <c r="CW17" s="114"/>
      <c r="CX17" s="114"/>
      <c r="CY17" s="114"/>
      <c r="CZ17" s="114"/>
      <c r="DA17" s="114"/>
      <c r="DB17" s="114"/>
      <c r="DC17" s="114"/>
      <c r="DD17" s="114"/>
      <c r="DE17" s="114"/>
      <c r="DF17" s="114"/>
      <c r="DG17" s="114"/>
      <c r="DH17" s="114"/>
      <c r="DI17" s="114"/>
      <c r="DJ17" s="114"/>
      <c r="DK17" s="114"/>
      <c r="DL17" s="114"/>
      <c r="DM17" s="114"/>
      <c r="DN17" s="114"/>
      <c r="DO17" s="114"/>
      <c r="DP17" s="114"/>
      <c r="DQ17" s="114"/>
      <c r="DR17" s="114"/>
      <c r="DS17" s="114"/>
      <c r="DT17" s="114"/>
      <c r="DU17" s="114"/>
      <c r="DV17" s="114"/>
      <c r="DW17" s="114"/>
      <c r="DX17" s="114"/>
      <c r="DY17" s="114"/>
      <c r="DZ17" s="114"/>
      <c r="EA17" s="114"/>
      <c r="EB17" s="114"/>
      <c r="EC17" s="114"/>
      <c r="ED17" s="114"/>
      <c r="EE17" s="114"/>
      <c r="EF17" s="114"/>
      <c r="EG17" s="114"/>
      <c r="EH17" s="114"/>
      <c r="EI17" s="114"/>
      <c r="EJ17" s="114"/>
      <c r="EK17" s="114"/>
      <c r="EL17" s="114"/>
      <c r="EM17" s="114"/>
      <c r="EN17" s="114"/>
      <c r="EO17" s="114"/>
      <c r="EP17" s="114"/>
      <c r="EQ17" s="114"/>
      <c r="ER17" s="114"/>
      <c r="ES17" s="114"/>
      <c r="ET17" s="114"/>
      <c r="EU17" s="114"/>
      <c r="EV17" s="114"/>
      <c r="EW17" s="114"/>
      <c r="EX17" s="114"/>
      <c r="EY17" s="114"/>
      <c r="EZ17" s="114"/>
      <c r="FA17" s="114"/>
      <c r="FB17" s="114"/>
      <c r="FC17" s="114"/>
      <c r="FD17" s="114"/>
      <c r="FE17" s="114"/>
      <c r="FF17" s="114"/>
      <c r="FG17" s="114"/>
      <c r="FH17" s="114"/>
      <c r="FI17" s="114"/>
      <c r="FJ17" s="114"/>
      <c r="FK17" s="114"/>
      <c r="FL17" s="114"/>
      <c r="FM17" s="114"/>
      <c r="FN17" s="114"/>
      <c r="FO17" s="114"/>
      <c r="FP17" s="114"/>
      <c r="FQ17" s="114"/>
      <c r="FR17" s="114"/>
      <c r="FS17" s="114"/>
      <c r="FT17" s="114"/>
      <c r="FU17" s="114"/>
      <c r="FV17" s="114"/>
      <c r="FW17" s="114"/>
      <c r="FX17" s="114"/>
      <c r="FY17" s="114"/>
      <c r="FZ17" s="114"/>
      <c r="GA17" s="114"/>
      <c r="GB17" s="114"/>
      <c r="GC17" s="114"/>
      <c r="GD17" s="114"/>
      <c r="GE17" s="114"/>
      <c r="GF17" s="114"/>
      <c r="GG17" s="114"/>
      <c r="GH17" s="114"/>
      <c r="GI17" s="114"/>
      <c r="GJ17" s="114"/>
      <c r="GK17" s="114"/>
      <c r="GL17" s="114"/>
      <c r="GM17" s="114"/>
      <c r="GN17" s="114"/>
      <c r="GO17" s="114"/>
      <c r="GP17" s="114"/>
      <c r="GQ17" s="114"/>
      <c r="GR17" s="114"/>
      <c r="GS17" s="114"/>
      <c r="GT17" s="114"/>
      <c r="GU17" s="114"/>
      <c r="GV17" s="114"/>
      <c r="GW17" s="114"/>
      <c r="GX17" s="114"/>
      <c r="GY17" s="114"/>
      <c r="GZ17" s="114"/>
      <c r="HA17" s="114"/>
      <c r="HB17" s="114"/>
      <c r="HC17" s="114"/>
      <c r="HD17" s="114"/>
      <c r="HE17" s="114"/>
      <c r="HF17" s="114"/>
      <c r="HG17" s="114"/>
      <c r="HH17" s="114"/>
      <c r="HI17" s="114"/>
      <c r="HJ17" s="114"/>
      <c r="HK17" s="114"/>
      <c r="HL17" s="114"/>
      <c r="HM17" s="114"/>
      <c r="HN17" s="114"/>
      <c r="HO17" s="114"/>
      <c r="HP17" s="114"/>
      <c r="HQ17" s="114"/>
      <c r="HR17" s="114"/>
      <c r="HS17" s="114"/>
      <c r="HT17" s="114"/>
      <c r="HU17" s="114"/>
      <c r="HV17" s="114"/>
      <c r="HW17" s="114"/>
      <c r="HX17" s="114"/>
      <c r="HY17" s="114"/>
      <c r="HZ17" s="114"/>
      <c r="IA17" s="114"/>
      <c r="IB17" s="114"/>
      <c r="IC17" s="114"/>
      <c r="ID17" s="114"/>
      <c r="IE17" s="114"/>
      <c r="IF17" s="114"/>
      <c r="IG17" s="114"/>
      <c r="IH17" s="114"/>
      <c r="II17" s="114"/>
      <c r="IJ17" s="114"/>
      <c r="IK17" s="114"/>
      <c r="IL17" s="114"/>
      <c r="IM17" s="114"/>
      <c r="IN17" s="114"/>
      <c r="IO17" s="114"/>
      <c r="IP17" s="114"/>
      <c r="IQ17" s="114"/>
      <c r="IR17" s="114"/>
      <c r="IS17" s="114"/>
      <c r="IT17" s="114"/>
      <c r="IU17" s="114"/>
      <c r="IV17" s="114"/>
      <c r="IW17" s="114"/>
      <c r="IX17" s="114"/>
      <c r="IY17" s="114"/>
      <c r="IZ17" s="114"/>
      <c r="JA17" s="114"/>
      <c r="JB17" s="114"/>
      <c r="JC17" s="114"/>
      <c r="JD17" s="114"/>
      <c r="JE17" s="114"/>
      <c r="JF17" s="114"/>
      <c r="JG17" s="114"/>
      <c r="JH17" s="114"/>
      <c r="JI17" s="114"/>
      <c r="JJ17" s="114"/>
      <c r="JK17" s="114"/>
      <c r="JL17" s="114"/>
      <c r="JM17" s="114"/>
      <c r="JN17" s="114"/>
      <c r="JO17" s="114"/>
      <c r="JP17" s="114"/>
      <c r="JQ17" s="114"/>
      <c r="JR17" s="114"/>
      <c r="JS17" s="114"/>
      <c r="JT17" s="114"/>
      <c r="JU17" s="114"/>
      <c r="JV17" s="114"/>
      <c r="JW17" s="114"/>
      <c r="JX17" s="114"/>
      <c r="JY17" s="114"/>
      <c r="JZ17" s="114"/>
      <c r="KA17" s="114"/>
      <c r="KB17" s="114"/>
      <c r="KC17" s="114"/>
      <c r="KD17" s="114"/>
      <c r="KE17" s="114"/>
      <c r="KF17" s="114"/>
      <c r="KG17" s="114"/>
      <c r="KH17" s="114"/>
      <c r="KI17" s="114"/>
      <c r="KJ17" s="114"/>
      <c r="KK17" s="114"/>
      <c r="KL17" s="114"/>
      <c r="KM17" s="114"/>
      <c r="KN17" s="114"/>
      <c r="KO17" s="114"/>
      <c r="KP17" s="114"/>
      <c r="KQ17" s="114"/>
      <c r="KR17" s="114"/>
      <c r="KS17" s="114"/>
      <c r="KT17" s="114"/>
      <c r="KU17" s="114"/>
      <c r="KV17" s="114"/>
      <c r="KW17" s="114"/>
      <c r="KX17" s="114"/>
      <c r="KY17" s="114"/>
      <c r="KZ17" s="114"/>
      <c r="LA17" s="114"/>
      <c r="LB17" s="114"/>
      <c r="LC17" s="114"/>
      <c r="LD17" s="114"/>
      <c r="LE17" s="114"/>
      <c r="LF17" s="114"/>
      <c r="LG17" s="114"/>
      <c r="LH17" s="114"/>
      <c r="LI17" s="114"/>
      <c r="LJ17" s="114"/>
      <c r="LK17" s="114"/>
      <c r="LL17" s="114"/>
      <c r="LM17" s="114"/>
      <c r="LN17" s="114"/>
      <c r="LO17" s="114"/>
      <c r="LP17" s="114"/>
      <c r="LQ17" s="114"/>
      <c r="LR17" s="114"/>
      <c r="LS17" s="114"/>
      <c r="LT17" s="114"/>
      <c r="LU17" s="114"/>
      <c r="LV17" s="114"/>
      <c r="LW17" s="114"/>
      <c r="LX17" s="114"/>
      <c r="LY17" s="114"/>
      <c r="LZ17" s="114"/>
      <c r="MA17" s="114"/>
      <c r="MB17" s="114"/>
      <c r="MC17" s="114"/>
      <c r="MD17" s="114"/>
      <c r="ME17" s="114"/>
      <c r="MF17" s="114"/>
      <c r="MG17" s="114"/>
      <c r="MH17" s="114"/>
      <c r="MI17" s="114"/>
      <c r="MJ17" s="114"/>
      <c r="MK17" s="114"/>
      <c r="ML17" s="114"/>
      <c r="MM17" s="114"/>
      <c r="MN17" s="114"/>
      <c r="MO17" s="114"/>
      <c r="MP17" s="114"/>
      <c r="MQ17" s="114"/>
      <c r="MR17" s="114"/>
      <c r="MS17" s="114"/>
      <c r="MT17" s="114"/>
      <c r="MU17" s="114"/>
      <c r="MV17" s="114"/>
      <c r="MW17" s="114"/>
      <c r="MX17" s="114"/>
      <c r="MY17" s="114"/>
      <c r="MZ17" s="114"/>
      <c r="NA17" s="114"/>
      <c r="NB17" s="114"/>
      <c r="NC17" s="114"/>
      <c r="ND17" s="114"/>
      <c r="NE17" s="114"/>
      <c r="NF17" s="114"/>
      <c r="NG17" s="114"/>
      <c r="NH17" s="114"/>
      <c r="NI17" s="114"/>
      <c r="NJ17" s="114"/>
      <c r="NK17" s="114"/>
      <c r="NL17" s="114"/>
      <c r="NM17" s="114"/>
      <c r="NN17" s="114"/>
      <c r="NO17" s="114"/>
      <c r="NP17" s="114"/>
      <c r="NQ17" s="114"/>
      <c r="NR17" s="114"/>
      <c r="NS17" s="114"/>
      <c r="NT17" s="114"/>
      <c r="NU17" s="114"/>
      <c r="NV17" s="114"/>
      <c r="NW17" s="114"/>
      <c r="NX17" s="114"/>
      <c r="NY17" s="114"/>
      <c r="NZ17" s="114"/>
      <c r="OA17" s="114"/>
      <c r="OB17" s="114"/>
      <c r="OC17" s="114"/>
      <c r="OD17" s="114"/>
      <c r="OE17" s="114"/>
      <c r="OF17" s="114"/>
      <c r="OG17" s="114"/>
      <c r="OH17" s="114"/>
      <c r="OI17" s="114"/>
      <c r="OJ17" s="114"/>
      <c r="OK17" s="114"/>
      <c r="OL17" s="114"/>
      <c r="OM17" s="114"/>
      <c r="ON17" s="114"/>
      <c r="OO17" s="114"/>
      <c r="OP17" s="114"/>
      <c r="OQ17" s="114"/>
      <c r="OR17" s="114"/>
      <c r="OS17" s="114"/>
      <c r="OT17" s="114"/>
      <c r="OU17" s="114"/>
      <c r="OV17" s="114"/>
      <c r="OW17" s="114"/>
      <c r="OX17" s="114"/>
      <c r="OY17" s="114"/>
      <c r="OZ17" s="114"/>
      <c r="PA17" s="114"/>
      <c r="PB17" s="114"/>
      <c r="PC17" s="114"/>
      <c r="PD17" s="114"/>
      <c r="PE17" s="114"/>
      <c r="PF17" s="114"/>
      <c r="PG17" s="114"/>
      <c r="PH17" s="114"/>
      <c r="PI17" s="114"/>
      <c r="PJ17" s="114"/>
      <c r="PK17" s="114"/>
      <c r="PL17" s="114"/>
      <c r="PM17" s="114"/>
      <c r="PN17" s="114"/>
      <c r="PO17" s="114"/>
      <c r="PP17" s="114"/>
      <c r="PQ17" s="114"/>
      <c r="PR17" s="114"/>
      <c r="PS17" s="114"/>
      <c r="PT17" s="114"/>
      <c r="PU17" s="114"/>
      <c r="PV17" s="114"/>
      <c r="PW17" s="114"/>
      <c r="PX17" s="114"/>
      <c r="PY17" s="114"/>
      <c r="PZ17" s="114"/>
      <c r="QA17" s="114"/>
      <c r="QB17" s="114"/>
      <c r="QC17" s="114"/>
      <c r="QD17" s="114"/>
      <c r="QE17" s="114"/>
      <c r="QF17" s="114"/>
      <c r="QG17" s="114"/>
      <c r="QH17" s="114"/>
      <c r="QI17" s="114"/>
      <c r="QJ17" s="114"/>
      <c r="QK17" s="114"/>
      <c r="QL17" s="114"/>
      <c r="QM17" s="114"/>
      <c r="QN17" s="114"/>
      <c r="QO17" s="114"/>
      <c r="QP17" s="114"/>
      <c r="QQ17" s="114"/>
      <c r="QR17" s="114"/>
      <c r="QS17" s="114"/>
      <c r="QT17" s="114"/>
      <c r="QU17" s="114"/>
      <c r="QV17" s="114"/>
      <c r="QW17" s="114"/>
      <c r="QX17" s="114"/>
      <c r="QY17" s="114"/>
      <c r="QZ17" s="114"/>
      <c r="RA17" s="114"/>
      <c r="RB17" s="114"/>
      <c r="RC17" s="114"/>
      <c r="RD17" s="114"/>
      <c r="RE17" s="114"/>
      <c r="RF17" s="114"/>
      <c r="RG17" s="114"/>
      <c r="RH17" s="114"/>
      <c r="RI17" s="114"/>
      <c r="RJ17" s="114"/>
      <c r="RK17" s="114"/>
      <c r="RL17" s="114"/>
      <c r="RM17" s="114"/>
      <c r="RN17" s="114"/>
      <c r="RO17" s="114"/>
      <c r="RP17" s="114"/>
      <c r="RQ17" s="114"/>
      <c r="RR17" s="114"/>
      <c r="RS17" s="114"/>
      <c r="RT17" s="114"/>
      <c r="RU17" s="114"/>
      <c r="RV17" s="114"/>
      <c r="RW17" s="114"/>
      <c r="RX17" s="114"/>
      <c r="RY17" s="114"/>
      <c r="RZ17" s="114"/>
      <c r="SA17" s="114"/>
      <c r="SB17" s="114"/>
      <c r="SC17" s="114"/>
      <c r="SD17" s="114"/>
      <c r="SE17" s="114"/>
      <c r="SF17" s="114"/>
      <c r="SG17" s="114"/>
      <c r="SH17" s="114"/>
      <c r="SI17" s="114"/>
      <c r="SJ17" s="114"/>
      <c r="SK17" s="114"/>
      <c r="SL17" s="114"/>
      <c r="SM17" s="114"/>
      <c r="SN17" s="114"/>
      <c r="SO17" s="114"/>
      <c r="SP17" s="114"/>
      <c r="SQ17" s="114"/>
      <c r="SR17" s="114"/>
      <c r="SS17" s="114"/>
      <c r="ST17" s="114"/>
      <c r="SU17" s="114"/>
      <c r="SV17" s="114"/>
      <c r="SW17" s="114"/>
      <c r="SX17" s="114"/>
      <c r="SY17" s="114"/>
      <c r="SZ17" s="114"/>
      <c r="TA17" s="114"/>
      <c r="TB17" s="114"/>
      <c r="TC17" s="114"/>
      <c r="TD17" s="114"/>
      <c r="TE17" s="114"/>
      <c r="TF17" s="114"/>
      <c r="TG17" s="114"/>
      <c r="TH17" s="114"/>
      <c r="TI17" s="114"/>
      <c r="TJ17" s="114"/>
      <c r="TK17" s="114"/>
      <c r="TL17" s="114"/>
      <c r="TM17" s="114"/>
      <c r="TN17" s="114"/>
      <c r="TO17" s="114"/>
      <c r="TP17" s="114"/>
      <c r="TQ17" s="114"/>
      <c r="TR17" s="114"/>
      <c r="TS17" s="114"/>
      <c r="TT17" s="114"/>
      <c r="TU17" s="114"/>
      <c r="TV17" s="114"/>
      <c r="TW17" s="114"/>
      <c r="TX17" s="114"/>
      <c r="TY17" s="114"/>
      <c r="TZ17" s="114"/>
      <c r="UA17" s="114"/>
      <c r="UB17" s="114"/>
      <c r="UC17" s="114"/>
      <c r="UD17" s="114"/>
      <c r="UE17" s="114"/>
      <c r="UF17" s="114"/>
      <c r="UG17" s="114"/>
      <c r="UH17" s="114"/>
      <c r="UI17" s="114"/>
      <c r="UJ17" s="114"/>
      <c r="UK17" s="114"/>
      <c r="UL17" s="114"/>
      <c r="UM17" s="114"/>
      <c r="UN17" s="114"/>
      <c r="UO17" s="114"/>
      <c r="UP17" s="114"/>
      <c r="UQ17" s="114"/>
      <c r="UR17" s="114"/>
      <c r="US17" s="114"/>
      <c r="UT17" s="114"/>
      <c r="UU17" s="114"/>
      <c r="UV17" s="114"/>
      <c r="UW17" s="114"/>
      <c r="UX17" s="114"/>
      <c r="UY17" s="114"/>
      <c r="UZ17" s="114"/>
      <c r="VA17" s="114"/>
      <c r="VB17" s="114"/>
      <c r="VC17" s="114"/>
      <c r="VD17" s="114"/>
      <c r="VE17" s="114"/>
      <c r="VF17" s="114"/>
      <c r="VG17" s="114"/>
      <c r="VH17" s="114"/>
      <c r="VI17" s="114"/>
      <c r="VJ17" s="114"/>
      <c r="VK17" s="114"/>
      <c r="VL17" s="114"/>
      <c r="VM17" s="114"/>
      <c r="VN17" s="114"/>
      <c r="VO17" s="114"/>
      <c r="VP17" s="114"/>
      <c r="VQ17" s="114"/>
      <c r="VR17" s="114"/>
      <c r="VS17" s="114"/>
      <c r="VT17" s="114"/>
      <c r="VU17" s="114"/>
      <c r="VV17" s="114"/>
      <c r="VW17" s="114"/>
      <c r="VX17" s="114"/>
      <c r="VY17" s="114"/>
      <c r="VZ17" s="114"/>
      <c r="WA17" s="114"/>
      <c r="WB17" s="114"/>
      <c r="WC17" s="114"/>
      <c r="WD17" s="114"/>
      <c r="WE17" s="114"/>
      <c r="WF17" s="114"/>
      <c r="WG17" s="114"/>
      <c r="WH17" s="114"/>
      <c r="WI17" s="114"/>
      <c r="WJ17" s="114"/>
      <c r="WK17" s="114"/>
      <c r="WL17" s="114"/>
      <c r="WM17" s="114"/>
      <c r="WN17" s="114"/>
      <c r="WO17" s="114"/>
      <c r="WP17" s="114"/>
      <c r="WQ17" s="114"/>
      <c r="WR17" s="114"/>
      <c r="WS17" s="114"/>
      <c r="WT17" s="114"/>
      <c r="WU17" s="114"/>
      <c r="WV17" s="114"/>
      <c r="WW17" s="114"/>
      <c r="WX17" s="114"/>
      <c r="WY17" s="114"/>
      <c r="WZ17" s="114"/>
      <c r="XA17" s="114"/>
      <c r="XB17" s="114"/>
      <c r="XC17" s="114"/>
      <c r="XD17" s="114"/>
      <c r="XE17" s="114"/>
      <c r="XF17" s="114"/>
      <c r="XG17" s="114"/>
      <c r="XH17" s="114"/>
      <c r="XI17" s="114"/>
      <c r="XJ17" s="114"/>
      <c r="XK17" s="114"/>
      <c r="XL17" s="114"/>
      <c r="XM17" s="114"/>
      <c r="XN17" s="114"/>
      <c r="XO17" s="114"/>
      <c r="XP17" s="114"/>
      <c r="XQ17" s="114"/>
      <c r="XR17" s="114"/>
      <c r="XS17" s="114"/>
      <c r="XT17" s="114"/>
      <c r="XU17" s="114"/>
      <c r="XV17" s="114"/>
      <c r="XW17" s="114"/>
      <c r="XX17" s="114"/>
      <c r="XY17" s="114"/>
      <c r="XZ17" s="114"/>
      <c r="YA17" s="114"/>
      <c r="YB17" s="114"/>
      <c r="YC17" s="114"/>
      <c r="YD17" s="114"/>
      <c r="YE17" s="114"/>
      <c r="YF17" s="114"/>
      <c r="YG17" s="114"/>
      <c r="YH17" s="114"/>
      <c r="YI17" s="114"/>
      <c r="YJ17" s="114"/>
      <c r="YK17" s="114"/>
      <c r="YL17" s="114"/>
      <c r="YM17" s="114"/>
      <c r="YN17" s="114"/>
      <c r="YO17" s="114"/>
      <c r="YP17" s="114"/>
      <c r="YQ17" s="114"/>
      <c r="YR17" s="114"/>
      <c r="YS17" s="114"/>
      <c r="YT17" s="114"/>
      <c r="YU17" s="114"/>
      <c r="YV17" s="114"/>
      <c r="YW17" s="114"/>
      <c r="YX17" s="114"/>
      <c r="YY17" s="114"/>
      <c r="YZ17" s="114"/>
      <c r="ZA17" s="114"/>
      <c r="ZB17" s="114"/>
      <c r="ZC17" s="114"/>
      <c r="ZD17" s="114"/>
      <c r="ZE17" s="114"/>
      <c r="ZF17" s="114"/>
      <c r="ZG17" s="114"/>
      <c r="ZH17" s="114"/>
      <c r="ZI17" s="114"/>
      <c r="ZJ17" s="114"/>
      <c r="ZK17" s="114"/>
      <c r="ZL17" s="114"/>
      <c r="ZM17" s="114"/>
      <c r="ZN17" s="114"/>
      <c r="ZO17" s="114"/>
      <c r="ZP17" s="114"/>
      <c r="ZQ17" s="114"/>
      <c r="ZR17" s="114"/>
      <c r="ZS17" s="114"/>
      <c r="ZT17" s="114"/>
      <c r="ZU17" s="114"/>
      <c r="ZV17" s="114"/>
      <c r="ZW17" s="114"/>
      <c r="ZX17" s="114"/>
      <c r="ZY17" s="114"/>
      <c r="ZZ17" s="114"/>
      <c r="AAA17" s="114"/>
      <c r="AAB17" s="114"/>
      <c r="AAC17" s="114"/>
      <c r="AAD17" s="114"/>
      <c r="AAE17" s="114"/>
      <c r="AAF17" s="114"/>
      <c r="AAG17" s="114"/>
      <c r="AAH17" s="114"/>
      <c r="AAI17" s="114"/>
      <c r="AAJ17" s="114"/>
      <c r="AAK17" s="114"/>
      <c r="AAL17" s="114"/>
      <c r="AAM17" s="114"/>
      <c r="AAN17" s="114"/>
      <c r="AAO17" s="114"/>
      <c r="AAP17" s="114"/>
      <c r="AAQ17" s="114"/>
      <c r="AAR17" s="114"/>
      <c r="AAS17" s="114"/>
      <c r="AAT17" s="114"/>
      <c r="AAU17" s="114"/>
      <c r="AAV17" s="114"/>
      <c r="AAW17" s="114"/>
      <c r="AAX17" s="114"/>
      <c r="AAY17" s="114"/>
      <c r="AAZ17" s="114"/>
      <c r="ABA17" s="114"/>
      <c r="ABB17" s="114"/>
      <c r="ABC17" s="114"/>
      <c r="ABD17" s="114"/>
      <c r="ABE17" s="114"/>
      <c r="ABF17" s="114"/>
      <c r="ABG17" s="114"/>
      <c r="ABH17" s="114"/>
      <c r="ABI17" s="114"/>
      <c r="ABJ17" s="114"/>
      <c r="ABK17" s="114"/>
      <c r="ABL17" s="114"/>
      <c r="ABM17" s="114"/>
      <c r="ABN17" s="114"/>
      <c r="ABO17" s="114"/>
      <c r="ABP17" s="114"/>
      <c r="ABQ17" s="114"/>
      <c r="ABR17" s="114"/>
      <c r="ABS17" s="114"/>
      <c r="ABT17" s="114"/>
      <c r="ABU17" s="114"/>
      <c r="ABV17" s="114"/>
      <c r="ABW17" s="114"/>
      <c r="ABX17" s="114"/>
      <c r="ABY17" s="114"/>
      <c r="ABZ17" s="114"/>
      <c r="ACA17" s="114"/>
      <c r="ACB17" s="114"/>
      <c r="ACC17" s="114"/>
      <c r="ACD17" s="114"/>
      <c r="ACE17" s="114"/>
      <c r="ACF17" s="114"/>
      <c r="ACG17" s="114"/>
      <c r="ACH17" s="114"/>
      <c r="ACI17" s="114"/>
      <c r="ACJ17" s="114"/>
      <c r="ACK17" s="114"/>
      <c r="ACL17" s="114"/>
      <c r="ACM17" s="114"/>
      <c r="ACN17" s="114"/>
      <c r="ACO17" s="114"/>
      <c r="ACP17" s="114"/>
      <c r="ACQ17" s="114"/>
      <c r="ACR17" s="114"/>
      <c r="ACS17" s="114"/>
      <c r="ACT17" s="114"/>
      <c r="ACU17" s="114"/>
      <c r="ACV17" s="114"/>
      <c r="ACW17" s="114"/>
      <c r="ACX17" s="114"/>
      <c r="ACY17" s="114"/>
      <c r="ACZ17" s="114"/>
      <c r="ADA17" s="114"/>
      <c r="ADB17" s="114"/>
      <c r="ADC17" s="114"/>
      <c r="ADD17" s="114"/>
      <c r="ADE17" s="114"/>
      <c r="ADF17" s="114"/>
      <c r="ADG17" s="114"/>
      <c r="ADH17" s="114"/>
      <c r="ADI17" s="114"/>
      <c r="ADJ17" s="114"/>
      <c r="ADK17" s="114"/>
      <c r="ADL17" s="114"/>
      <c r="ADM17" s="114"/>
      <c r="ADN17" s="114"/>
      <c r="ADO17" s="114"/>
      <c r="ADP17" s="114"/>
      <c r="ADQ17" s="114"/>
      <c r="ADR17" s="114"/>
      <c r="ADS17" s="114"/>
      <c r="ADT17" s="114"/>
      <c r="ADU17" s="114"/>
      <c r="ADV17" s="114"/>
      <c r="ADW17" s="114"/>
      <c r="ADX17" s="114"/>
      <c r="ADY17" s="114"/>
      <c r="ADZ17" s="114"/>
      <c r="AEA17" s="114"/>
      <c r="AEB17" s="114"/>
      <c r="AEC17" s="114"/>
      <c r="AED17" s="114"/>
      <c r="AEE17" s="114"/>
      <c r="AEF17" s="114"/>
      <c r="AEG17" s="114"/>
      <c r="AEH17" s="114"/>
      <c r="AEI17" s="114"/>
      <c r="AEJ17" s="114"/>
      <c r="AEK17" s="114"/>
      <c r="AEL17" s="114"/>
      <c r="AEM17" s="114"/>
      <c r="AEN17" s="114"/>
      <c r="AEO17" s="114"/>
      <c r="AEP17" s="114"/>
      <c r="AEQ17" s="114"/>
      <c r="AER17" s="114"/>
      <c r="AES17" s="114"/>
      <c r="AET17" s="114"/>
      <c r="AEU17" s="114"/>
      <c r="AEV17" s="114"/>
      <c r="AEW17" s="114"/>
      <c r="AEX17" s="114"/>
      <c r="AEY17" s="114"/>
      <c r="AEZ17" s="114"/>
      <c r="AFA17" s="114"/>
      <c r="AFB17" s="114"/>
      <c r="AFC17" s="114"/>
      <c r="AFD17" s="114"/>
      <c r="AFE17" s="114"/>
      <c r="AFF17" s="114"/>
      <c r="AFG17" s="114"/>
      <c r="AFH17" s="114"/>
      <c r="AFI17" s="114"/>
      <c r="AFJ17" s="114"/>
      <c r="AFK17" s="114"/>
      <c r="AFL17" s="114"/>
      <c r="AFM17" s="114"/>
      <c r="AFN17" s="114"/>
      <c r="AFO17" s="114"/>
      <c r="AFP17" s="114"/>
      <c r="AFQ17" s="114"/>
      <c r="AFR17" s="114"/>
      <c r="AFS17" s="114"/>
      <c r="AFT17" s="114"/>
      <c r="AFU17" s="114"/>
      <c r="AFV17" s="114"/>
      <c r="AFW17" s="114"/>
      <c r="AFX17" s="114"/>
      <c r="AFY17" s="114"/>
      <c r="AFZ17" s="114"/>
      <c r="AGA17" s="114"/>
      <c r="AGB17" s="114"/>
      <c r="AGC17" s="114"/>
      <c r="AGD17" s="114"/>
      <c r="AGE17" s="114"/>
      <c r="AGF17" s="114"/>
      <c r="AGG17" s="114"/>
      <c r="AGH17" s="114"/>
      <c r="AGI17" s="114"/>
      <c r="AGJ17" s="114"/>
      <c r="AGK17" s="114"/>
      <c r="AGL17" s="114"/>
      <c r="AGM17" s="114"/>
      <c r="AGN17" s="114"/>
      <c r="AGO17" s="114"/>
      <c r="AGP17" s="114"/>
      <c r="AGQ17" s="114"/>
      <c r="AGR17" s="114"/>
      <c r="AGS17" s="114"/>
      <c r="AGT17" s="114"/>
      <c r="AGU17" s="114"/>
      <c r="AGV17" s="114"/>
      <c r="AGW17" s="114"/>
      <c r="AGX17" s="114"/>
      <c r="AGY17" s="114"/>
      <c r="AGZ17" s="114"/>
      <c r="AHA17" s="114"/>
      <c r="AHB17" s="114"/>
      <c r="AHC17" s="114"/>
      <c r="AHD17" s="114"/>
      <c r="AHE17" s="114"/>
      <c r="AHF17" s="114"/>
      <c r="AHG17" s="114"/>
      <c r="AHH17" s="114"/>
      <c r="AHI17" s="114"/>
      <c r="AHJ17" s="114"/>
      <c r="AHK17" s="114"/>
      <c r="AHL17" s="114"/>
      <c r="AHM17" s="114"/>
      <c r="AHN17" s="114"/>
      <c r="AHO17" s="114"/>
      <c r="AHP17" s="114"/>
      <c r="AHQ17" s="114"/>
      <c r="AHR17" s="114"/>
      <c r="AHS17" s="114"/>
      <c r="AHT17" s="114"/>
      <c r="AHU17" s="114"/>
      <c r="AHV17" s="114"/>
      <c r="AHW17" s="114"/>
      <c r="AHX17" s="114"/>
      <c r="AHY17" s="114"/>
      <c r="AHZ17" s="114"/>
      <c r="AIA17" s="114"/>
      <c r="AIB17" s="114"/>
      <c r="AIC17" s="114"/>
      <c r="AID17" s="114"/>
      <c r="AIE17" s="114"/>
      <c r="AIF17" s="114"/>
      <c r="AIG17" s="114"/>
      <c r="AIH17" s="114"/>
      <c r="AII17" s="114"/>
      <c r="AIJ17" s="114"/>
      <c r="AIK17" s="114"/>
      <c r="AIL17" s="114"/>
      <c r="AIM17" s="114"/>
      <c r="AIN17" s="114"/>
      <c r="AIO17" s="114"/>
      <c r="AIP17" s="114"/>
      <c r="AIQ17" s="114"/>
      <c r="AIR17" s="114"/>
      <c r="AIS17" s="114"/>
      <c r="AIT17" s="114"/>
      <c r="AIU17" s="114"/>
      <c r="AIV17" s="114"/>
      <c r="AIW17" s="114"/>
      <c r="AIX17" s="114"/>
      <c r="AIY17" s="114"/>
      <c r="AIZ17" s="114"/>
      <c r="AJA17" s="114"/>
      <c r="AJB17" s="114"/>
      <c r="AJC17" s="114"/>
      <c r="AJD17" s="114"/>
      <c r="AJE17" s="114"/>
      <c r="AJF17" s="114"/>
      <c r="AJG17" s="114"/>
      <c r="AJH17" s="114"/>
      <c r="AJI17" s="114"/>
      <c r="AJJ17" s="114"/>
      <c r="AJK17" s="114"/>
      <c r="AJL17" s="114"/>
      <c r="AJM17" s="114"/>
      <c r="AJN17" s="114"/>
      <c r="AJO17" s="114"/>
      <c r="AJP17" s="114"/>
      <c r="AJQ17" s="114"/>
      <c r="AJR17" s="114"/>
      <c r="AJS17" s="114"/>
      <c r="AJT17" s="114"/>
      <c r="AJU17" s="114"/>
      <c r="AJV17" s="114"/>
      <c r="AJW17" s="114"/>
      <c r="AJX17" s="114"/>
      <c r="AJY17" s="114"/>
      <c r="AJZ17" s="114"/>
      <c r="AKA17" s="114"/>
      <c r="AKB17" s="114"/>
      <c r="AKC17" s="114"/>
      <c r="AKD17" s="114"/>
      <c r="AKE17" s="114"/>
      <c r="AKF17" s="114"/>
      <c r="AKG17" s="114"/>
      <c r="AKH17" s="114"/>
      <c r="AKI17" s="114"/>
      <c r="AKJ17" s="114"/>
      <c r="AKK17" s="114"/>
      <c r="AKL17" s="114"/>
      <c r="AKM17" s="114"/>
      <c r="AKN17" s="114"/>
      <c r="AKO17" s="114"/>
      <c r="AKP17" s="114"/>
      <c r="AKQ17" s="114"/>
      <c r="AKR17" s="114"/>
      <c r="AKS17" s="114"/>
      <c r="AKT17" s="114"/>
      <c r="AKU17" s="114"/>
      <c r="AKV17" s="114"/>
      <c r="AKW17" s="114"/>
      <c r="AKX17" s="114"/>
      <c r="AKY17" s="114"/>
      <c r="AKZ17" s="114"/>
      <c r="ALA17" s="114"/>
      <c r="ALB17" s="114"/>
      <c r="ALC17" s="114"/>
      <c r="ALD17" s="114"/>
      <c r="ALE17" s="114"/>
      <c r="ALF17" s="114"/>
      <c r="ALG17" s="114"/>
      <c r="ALH17" s="114"/>
      <c r="ALI17" s="114"/>
      <c r="ALJ17" s="114"/>
      <c r="ALK17" s="114"/>
      <c r="ALL17" s="114"/>
      <c r="ALM17" s="114"/>
      <c r="ALN17" s="114"/>
      <c r="ALO17" s="114"/>
      <c r="ALP17" s="114"/>
      <c r="ALQ17" s="114"/>
      <c r="ALR17" s="114"/>
      <c r="ALS17" s="114"/>
      <c r="ALT17" s="114"/>
      <c r="ALU17" s="114"/>
      <c r="ALV17" s="114"/>
      <c r="ALW17" s="114"/>
      <c r="ALX17" s="114"/>
      <c r="ALY17" s="114"/>
      <c r="ALZ17" s="114"/>
      <c r="AMA17" s="114"/>
      <c r="AMB17" s="114"/>
      <c r="AMC17" s="114"/>
      <c r="AMD17" s="114"/>
      <c r="AME17" s="114"/>
      <c r="AMF17" s="114"/>
      <c r="AMG17" s="114"/>
      <c r="AMH17" s="114"/>
      <c r="AMI17" s="114"/>
      <c r="AMJ17" s="114"/>
      <c r="AMK17" s="114"/>
      <c r="AML17" s="114"/>
      <c r="AMM17" s="114"/>
      <c r="AMN17" s="114"/>
      <c r="AMO17" s="114"/>
      <c r="AMP17" s="114"/>
      <c r="AMQ17" s="114"/>
      <c r="AMR17" s="114"/>
      <c r="AMS17" s="114"/>
      <c r="AMT17" s="114"/>
      <c r="AMU17" s="114"/>
      <c r="AMV17" s="114"/>
      <c r="AMW17" s="114"/>
      <c r="AMX17" s="114"/>
      <c r="AMY17" s="114"/>
      <c r="AMZ17" s="114"/>
      <c r="ANA17" s="114"/>
      <c r="ANB17" s="114"/>
      <c r="ANC17" s="114"/>
      <c r="AND17" s="114"/>
      <c r="ANE17" s="114"/>
      <c r="ANF17" s="114"/>
      <c r="ANG17" s="114"/>
      <c r="ANH17" s="114"/>
      <c r="ANI17" s="114"/>
      <c r="ANJ17" s="114"/>
      <c r="ANK17" s="114"/>
      <c r="ANL17" s="114"/>
      <c r="ANM17" s="114"/>
      <c r="ANN17" s="114"/>
      <c r="ANO17" s="114"/>
      <c r="ANP17" s="114"/>
      <c r="ANQ17" s="114"/>
      <c r="ANR17" s="114"/>
      <c r="ANS17" s="114"/>
      <c r="ANT17" s="114"/>
      <c r="ANU17" s="114"/>
      <c r="ANV17" s="114"/>
      <c r="ANW17" s="114"/>
      <c r="ANX17" s="114"/>
      <c r="ANY17" s="114"/>
      <c r="ANZ17" s="114"/>
      <c r="AOA17" s="114"/>
      <c r="AOB17" s="114"/>
      <c r="AOC17" s="114"/>
      <c r="AOD17" s="114"/>
      <c r="AOE17" s="114"/>
      <c r="AOF17" s="114"/>
      <c r="AOG17" s="114"/>
      <c r="AOH17" s="114"/>
      <c r="AOI17" s="114"/>
      <c r="AOJ17" s="114"/>
      <c r="AOK17" s="114"/>
      <c r="AOL17" s="114"/>
      <c r="AOM17" s="114"/>
      <c r="AON17" s="114"/>
      <c r="AOO17" s="114"/>
      <c r="AOP17" s="114"/>
      <c r="AOQ17" s="114"/>
      <c r="AOR17" s="114"/>
      <c r="AOS17" s="114"/>
      <c r="AOT17" s="114"/>
      <c r="AOU17" s="114"/>
      <c r="AOV17" s="114"/>
      <c r="AOW17" s="114"/>
      <c r="AOX17" s="114"/>
      <c r="AOY17" s="114"/>
      <c r="AOZ17" s="114"/>
      <c r="APA17" s="114"/>
      <c r="APB17" s="114"/>
      <c r="APC17" s="114"/>
      <c r="APD17" s="114"/>
      <c r="APE17" s="114"/>
      <c r="APF17" s="114"/>
      <c r="APG17" s="114"/>
      <c r="APH17" s="114"/>
      <c r="API17" s="114"/>
      <c r="APJ17" s="114"/>
      <c r="APK17" s="114"/>
      <c r="APL17" s="114"/>
      <c r="APM17" s="114"/>
      <c r="APN17" s="114"/>
      <c r="APO17" s="114"/>
      <c r="APP17" s="114"/>
      <c r="APQ17" s="114"/>
      <c r="APR17" s="114"/>
      <c r="APS17" s="114"/>
      <c r="APT17" s="114"/>
      <c r="APU17" s="114"/>
      <c r="APV17" s="114"/>
      <c r="APW17" s="114"/>
      <c r="APX17" s="114"/>
      <c r="APY17" s="114"/>
      <c r="APZ17" s="114"/>
      <c r="AQA17" s="114"/>
      <c r="AQB17" s="114"/>
      <c r="AQC17" s="114"/>
      <c r="AQD17" s="114"/>
      <c r="AQE17" s="114"/>
      <c r="AQF17" s="114"/>
      <c r="AQG17" s="114"/>
      <c r="AQH17" s="114"/>
      <c r="AQI17" s="114"/>
      <c r="AQJ17" s="114"/>
      <c r="AQK17" s="114"/>
      <c r="AQL17" s="114"/>
      <c r="AQM17" s="114"/>
      <c r="AQN17" s="114"/>
      <c r="AQO17" s="114"/>
      <c r="AQP17" s="114"/>
      <c r="AQQ17" s="114"/>
      <c r="AQR17" s="114"/>
      <c r="AQS17" s="114"/>
      <c r="AQT17" s="114"/>
      <c r="AQU17" s="114"/>
      <c r="AQV17" s="114"/>
      <c r="AQW17" s="114"/>
      <c r="AQX17" s="114"/>
      <c r="AQY17" s="114"/>
      <c r="AQZ17" s="114"/>
      <c r="ARA17" s="114"/>
      <c r="ARB17" s="114"/>
      <c r="ARC17" s="114"/>
      <c r="ARD17" s="114"/>
      <c r="ARE17" s="114"/>
      <c r="ARF17" s="114"/>
      <c r="ARG17" s="114"/>
      <c r="ARH17" s="114"/>
      <c r="ARI17" s="114"/>
      <c r="ARJ17" s="114"/>
      <c r="ARK17" s="114"/>
      <c r="ARL17" s="114"/>
      <c r="ARM17" s="114"/>
      <c r="ARN17" s="114"/>
      <c r="ARO17" s="114"/>
      <c r="ARP17" s="114"/>
      <c r="ARQ17" s="114"/>
      <c r="ARR17" s="114"/>
      <c r="ARS17" s="114"/>
      <c r="ART17" s="114"/>
      <c r="ARU17" s="114"/>
      <c r="ARV17" s="114"/>
      <c r="ARW17" s="114"/>
      <c r="ARX17" s="114"/>
      <c r="ARY17" s="114"/>
      <c r="ARZ17" s="114"/>
      <c r="ASA17" s="114"/>
      <c r="ASB17" s="114"/>
      <c r="ASC17" s="114"/>
      <c r="ASD17" s="114"/>
      <c r="ASE17" s="114"/>
      <c r="ASF17" s="114"/>
      <c r="ASG17" s="114"/>
      <c r="ASH17" s="114"/>
      <c r="ASI17" s="114"/>
      <c r="ASJ17" s="114"/>
      <c r="ASK17" s="114"/>
      <c r="ASL17" s="114"/>
      <c r="ASM17" s="114"/>
      <c r="ASN17" s="114"/>
      <c r="ASO17" s="114"/>
      <c r="ASP17" s="114"/>
      <c r="ASQ17" s="114"/>
      <c r="ASR17" s="114"/>
      <c r="ASS17" s="114"/>
      <c r="AST17" s="114"/>
      <c r="ASU17" s="114"/>
      <c r="ASV17" s="114"/>
      <c r="ASW17" s="114"/>
      <c r="ASX17" s="114"/>
      <c r="ASY17" s="114"/>
      <c r="ASZ17" s="114"/>
      <c r="ATA17" s="114"/>
      <c r="ATB17" s="114"/>
      <c r="ATC17" s="114"/>
      <c r="ATD17" s="114"/>
      <c r="ATE17" s="114"/>
      <c r="ATF17" s="114"/>
      <c r="ATG17" s="114"/>
      <c r="ATH17" s="114"/>
      <c r="ATI17" s="114"/>
      <c r="ATJ17" s="114"/>
      <c r="ATK17" s="114"/>
      <c r="ATL17" s="114"/>
      <c r="ATM17" s="114"/>
      <c r="ATN17" s="114"/>
      <c r="ATO17" s="114"/>
      <c r="ATP17" s="114"/>
      <c r="ATQ17" s="114"/>
      <c r="ATR17" s="114"/>
      <c r="ATS17" s="114"/>
      <c r="ATT17" s="114"/>
      <c r="ATU17" s="114"/>
      <c r="ATV17" s="114"/>
      <c r="ATW17" s="114"/>
      <c r="ATX17" s="114"/>
      <c r="ATY17" s="114"/>
      <c r="ATZ17" s="114"/>
      <c r="AUA17" s="114"/>
      <c r="AUB17" s="114"/>
      <c r="AUC17" s="114"/>
      <c r="AUD17" s="114"/>
      <c r="AUE17" s="114"/>
      <c r="AUF17" s="114"/>
      <c r="AUG17" s="114"/>
      <c r="AUH17" s="114"/>
      <c r="AUI17" s="114"/>
      <c r="AUJ17" s="114"/>
      <c r="AUK17" s="114"/>
      <c r="AUL17" s="114"/>
      <c r="AUM17" s="114"/>
      <c r="AUN17" s="114"/>
      <c r="AUO17" s="114"/>
      <c r="AUP17" s="114"/>
      <c r="AUQ17" s="114"/>
      <c r="AUR17" s="114"/>
      <c r="AUS17" s="114"/>
      <c r="AUT17" s="114"/>
      <c r="AUU17" s="114"/>
      <c r="AUV17" s="114"/>
      <c r="AUW17" s="114"/>
      <c r="AUX17" s="114"/>
      <c r="AUY17" s="114"/>
      <c r="AUZ17" s="114"/>
      <c r="AVA17" s="114"/>
      <c r="AVB17" s="114"/>
      <c r="AVC17" s="114"/>
      <c r="AVD17" s="114"/>
      <c r="AVE17" s="114"/>
      <c r="AVF17" s="114"/>
      <c r="AVG17" s="114"/>
      <c r="AVH17" s="114"/>
      <c r="AVI17" s="114"/>
      <c r="AVJ17" s="114"/>
      <c r="AVK17" s="114"/>
      <c r="AVL17" s="114"/>
      <c r="AVM17" s="114"/>
      <c r="AVN17" s="114"/>
      <c r="AVO17" s="114"/>
      <c r="AVP17" s="114"/>
      <c r="AVQ17" s="114"/>
      <c r="AVR17" s="114"/>
      <c r="AVS17" s="114"/>
      <c r="AVT17" s="114"/>
      <c r="AVU17" s="114"/>
      <c r="AVV17" s="114"/>
      <c r="AVW17" s="114"/>
      <c r="AVX17" s="114"/>
      <c r="AVY17" s="114"/>
      <c r="AVZ17" s="114"/>
      <c r="AWA17" s="114"/>
      <c r="AWB17" s="114"/>
      <c r="AWC17" s="114"/>
      <c r="AWD17" s="114"/>
      <c r="AWE17" s="114"/>
      <c r="AWF17" s="114"/>
      <c r="AWG17" s="114"/>
      <c r="AWH17" s="114"/>
      <c r="AWI17" s="114"/>
      <c r="AWJ17" s="114"/>
      <c r="AWK17" s="114"/>
      <c r="AWL17" s="114"/>
      <c r="AWM17" s="114"/>
      <c r="AWN17" s="114"/>
      <c r="AWO17" s="114"/>
      <c r="AWP17" s="114"/>
      <c r="AWQ17" s="114"/>
      <c r="AWR17" s="114"/>
      <c r="AWS17" s="114"/>
      <c r="AWT17" s="114"/>
      <c r="AWU17" s="114"/>
      <c r="AWV17" s="114"/>
      <c r="AWW17" s="114"/>
      <c r="AWX17" s="114"/>
      <c r="AWY17" s="114"/>
      <c r="AWZ17" s="114"/>
      <c r="AXA17" s="114"/>
      <c r="AXB17" s="114"/>
      <c r="AXC17" s="114"/>
      <c r="AXD17" s="114"/>
      <c r="AXE17" s="114"/>
      <c r="AXF17" s="114"/>
      <c r="AXG17" s="114"/>
      <c r="AXH17" s="114"/>
      <c r="AXI17" s="114"/>
      <c r="AXJ17" s="114"/>
      <c r="AXK17" s="114"/>
      <c r="AXL17" s="114"/>
      <c r="AXM17" s="114"/>
      <c r="AXN17" s="114"/>
      <c r="AXO17" s="114"/>
      <c r="AXP17" s="114"/>
      <c r="AXQ17" s="114"/>
      <c r="AXR17" s="114"/>
      <c r="AXS17" s="114"/>
      <c r="AXT17" s="114"/>
      <c r="AXU17" s="114"/>
      <c r="AXV17" s="114"/>
      <c r="AXW17" s="114"/>
      <c r="AXX17" s="114"/>
      <c r="AXY17" s="114"/>
      <c r="AXZ17" s="114"/>
      <c r="AYA17" s="114"/>
      <c r="AYB17" s="114"/>
      <c r="AYC17" s="114"/>
      <c r="AYD17" s="114"/>
      <c r="AYE17" s="114"/>
      <c r="AYF17" s="114"/>
      <c r="AYG17" s="114"/>
      <c r="AYH17" s="114"/>
      <c r="AYI17" s="114"/>
      <c r="AYJ17" s="114"/>
      <c r="AYK17" s="114"/>
      <c r="AYL17" s="114"/>
      <c r="AYM17" s="114"/>
      <c r="AYN17" s="114"/>
      <c r="AYO17" s="114"/>
      <c r="AYP17" s="114"/>
      <c r="AYQ17" s="114"/>
      <c r="AYR17" s="114"/>
      <c r="AYS17" s="114"/>
      <c r="AYT17" s="114"/>
      <c r="AYU17" s="114"/>
      <c r="AYV17" s="114"/>
      <c r="AYW17" s="114"/>
      <c r="AYX17" s="114"/>
      <c r="AYY17" s="114"/>
      <c r="AYZ17" s="114"/>
      <c r="AZA17" s="114"/>
      <c r="AZB17" s="114"/>
      <c r="AZC17" s="114"/>
      <c r="AZD17" s="114"/>
      <c r="AZE17" s="114"/>
      <c r="AZF17" s="114"/>
      <c r="AZG17" s="114"/>
      <c r="AZH17" s="114"/>
      <c r="AZI17" s="114"/>
      <c r="AZJ17" s="114"/>
      <c r="AZK17" s="114"/>
      <c r="AZL17" s="114"/>
      <c r="AZM17" s="114"/>
      <c r="AZN17" s="114"/>
      <c r="AZO17" s="114"/>
      <c r="AZP17" s="114"/>
      <c r="AZQ17" s="114"/>
      <c r="AZR17" s="114"/>
      <c r="AZS17" s="114"/>
      <c r="AZT17" s="114"/>
      <c r="AZU17" s="114"/>
      <c r="AZV17" s="114"/>
      <c r="AZW17" s="114"/>
      <c r="AZX17" s="114"/>
      <c r="AZY17" s="114"/>
      <c r="AZZ17" s="114"/>
      <c r="BAA17" s="114"/>
      <c r="BAB17" s="114"/>
      <c r="BAC17" s="114"/>
      <c r="BAD17" s="114"/>
      <c r="BAE17" s="114"/>
      <c r="BAF17" s="114"/>
      <c r="BAG17" s="114"/>
      <c r="BAH17" s="114"/>
      <c r="BAI17" s="114"/>
      <c r="BAJ17" s="114"/>
      <c r="BAK17" s="114"/>
      <c r="BAL17" s="114"/>
      <c r="BAM17" s="114"/>
      <c r="BAN17" s="114"/>
      <c r="BAO17" s="114"/>
      <c r="BAP17" s="114"/>
      <c r="BAQ17" s="114"/>
      <c r="BAR17" s="114"/>
      <c r="BAS17" s="114"/>
      <c r="BAT17" s="114"/>
      <c r="BAU17" s="114"/>
      <c r="BAV17" s="114"/>
      <c r="BAW17" s="114"/>
      <c r="BAX17" s="114"/>
      <c r="BAY17" s="114"/>
      <c r="BAZ17" s="114"/>
      <c r="BBA17" s="114"/>
      <c r="BBB17" s="114"/>
      <c r="BBC17" s="114"/>
      <c r="BBD17" s="114"/>
      <c r="BBE17" s="114"/>
      <c r="BBF17" s="114"/>
      <c r="BBG17" s="114"/>
      <c r="BBH17" s="114"/>
      <c r="BBI17" s="114"/>
      <c r="BBJ17" s="114"/>
      <c r="BBK17" s="114"/>
      <c r="BBL17" s="114"/>
      <c r="BBM17" s="114"/>
      <c r="BBN17" s="114"/>
      <c r="BBO17" s="114"/>
      <c r="BBP17" s="114"/>
      <c r="BBQ17" s="114"/>
      <c r="BBR17" s="114"/>
      <c r="BBS17" s="114"/>
      <c r="BBT17" s="114"/>
      <c r="BBU17" s="114"/>
      <c r="BBV17" s="114"/>
      <c r="BBW17" s="114"/>
      <c r="BBX17" s="114"/>
      <c r="BBY17" s="114"/>
      <c r="BBZ17" s="114"/>
      <c r="BCA17" s="114"/>
      <c r="BCB17" s="114"/>
      <c r="BCC17" s="114"/>
      <c r="BCD17" s="114"/>
      <c r="BCE17" s="114"/>
      <c r="BCF17" s="114"/>
      <c r="BCG17" s="114"/>
      <c r="BCH17" s="114"/>
      <c r="BCI17" s="114"/>
      <c r="BCJ17" s="114"/>
      <c r="BCK17" s="114"/>
      <c r="BCL17" s="114"/>
      <c r="BCM17" s="114"/>
      <c r="BCN17" s="114"/>
      <c r="BCO17" s="114"/>
      <c r="BCP17" s="114"/>
      <c r="BCQ17" s="114"/>
      <c r="BCR17" s="114"/>
      <c r="BCS17" s="114"/>
      <c r="BCT17" s="114"/>
      <c r="BCU17" s="114"/>
      <c r="BCV17" s="114"/>
      <c r="BCW17" s="114"/>
      <c r="BCX17" s="114"/>
      <c r="BCY17" s="114"/>
      <c r="BCZ17" s="114"/>
      <c r="BDA17" s="114"/>
      <c r="BDB17" s="114"/>
      <c r="BDC17" s="114"/>
      <c r="BDD17" s="114"/>
      <c r="BDE17" s="114"/>
      <c r="BDF17" s="114"/>
      <c r="BDG17" s="114"/>
      <c r="BDH17" s="114"/>
      <c r="BDI17" s="114"/>
      <c r="BDJ17" s="114"/>
      <c r="BDK17" s="114"/>
      <c r="BDL17" s="114"/>
      <c r="BDM17" s="114"/>
      <c r="BDN17" s="114"/>
      <c r="BDO17" s="114"/>
      <c r="BDP17" s="114"/>
      <c r="BDQ17" s="114"/>
      <c r="BDR17" s="114"/>
      <c r="BDS17" s="114"/>
      <c r="BDT17" s="114"/>
      <c r="BDU17" s="114"/>
      <c r="BDV17" s="114"/>
      <c r="BDW17" s="114"/>
      <c r="BDX17" s="114"/>
      <c r="BDY17" s="114"/>
      <c r="BDZ17" s="114"/>
      <c r="BEA17" s="114"/>
      <c r="BEB17" s="114"/>
      <c r="BEC17" s="114"/>
      <c r="BED17" s="114"/>
      <c r="BEE17" s="114"/>
      <c r="BEF17" s="114"/>
      <c r="BEG17" s="114"/>
      <c r="BEH17" s="114"/>
      <c r="BEI17" s="114"/>
      <c r="BEJ17" s="114"/>
      <c r="BEK17" s="114"/>
      <c r="BEL17" s="114"/>
      <c r="BEM17" s="114"/>
      <c r="BEN17" s="114"/>
      <c r="BEO17" s="114"/>
      <c r="BEP17" s="114"/>
      <c r="BEQ17" s="114"/>
      <c r="BER17" s="114"/>
      <c r="BES17" s="114"/>
      <c r="BET17" s="114"/>
      <c r="BEU17" s="114"/>
      <c r="BEV17" s="114"/>
      <c r="BEW17" s="114"/>
      <c r="BEX17" s="114"/>
      <c r="BEY17" s="114"/>
      <c r="BEZ17" s="114"/>
      <c r="BFA17" s="114"/>
      <c r="BFB17" s="114"/>
      <c r="BFC17" s="114"/>
      <c r="BFD17" s="114"/>
      <c r="BFE17" s="114"/>
      <c r="BFF17" s="114"/>
      <c r="BFG17" s="114"/>
      <c r="BFH17" s="114"/>
      <c r="BFI17" s="114"/>
      <c r="BFJ17" s="114"/>
      <c r="BFK17" s="114"/>
      <c r="BFL17" s="114"/>
      <c r="BFM17" s="114"/>
      <c r="BFN17" s="114"/>
      <c r="BFO17" s="114"/>
      <c r="BFP17" s="114"/>
      <c r="BFQ17" s="114"/>
      <c r="BFR17" s="114"/>
      <c r="BFS17" s="114"/>
      <c r="BFT17" s="114"/>
      <c r="BFU17" s="114"/>
      <c r="BFV17" s="114"/>
      <c r="BFW17" s="114"/>
      <c r="BFX17" s="114"/>
      <c r="BFY17" s="114"/>
      <c r="BFZ17" s="114"/>
      <c r="BGA17" s="114"/>
      <c r="BGB17" s="114"/>
      <c r="BGC17" s="114"/>
      <c r="BGD17" s="114"/>
      <c r="BGE17" s="114"/>
      <c r="BGF17" s="114"/>
      <c r="BGG17" s="114"/>
      <c r="BGH17" s="114"/>
      <c r="BGI17" s="114"/>
      <c r="BGJ17" s="114"/>
      <c r="BGK17" s="114"/>
      <c r="BGL17" s="114"/>
      <c r="BGM17" s="114"/>
      <c r="BGN17" s="114"/>
      <c r="BGO17" s="114"/>
      <c r="BGP17" s="114"/>
      <c r="BGQ17" s="114"/>
      <c r="BGR17" s="114"/>
      <c r="BGS17" s="114"/>
      <c r="BGT17" s="114"/>
      <c r="BGU17" s="114"/>
      <c r="BGV17" s="114"/>
      <c r="BGW17" s="114"/>
      <c r="BGX17" s="114"/>
      <c r="BGY17" s="114"/>
      <c r="BGZ17" s="114"/>
      <c r="BHA17" s="114"/>
      <c r="BHB17" s="114"/>
      <c r="BHC17" s="114"/>
      <c r="BHD17" s="114"/>
      <c r="BHE17" s="114"/>
      <c r="BHF17" s="114"/>
      <c r="BHG17" s="114"/>
      <c r="BHH17" s="114"/>
      <c r="BHI17" s="114"/>
      <c r="BHJ17" s="114"/>
      <c r="BHK17" s="114"/>
      <c r="BHL17" s="114"/>
      <c r="BHM17" s="114"/>
      <c r="BHN17" s="114"/>
      <c r="BHO17" s="114"/>
      <c r="BHP17" s="114"/>
      <c r="BHQ17" s="114"/>
      <c r="BHR17" s="114"/>
      <c r="BHS17" s="114"/>
      <c r="BHT17" s="114"/>
      <c r="BHU17" s="114"/>
      <c r="BHV17" s="114"/>
      <c r="BHW17" s="114"/>
      <c r="BHX17" s="114"/>
      <c r="BHY17" s="114"/>
      <c r="BHZ17" s="114"/>
      <c r="BIA17" s="114"/>
      <c r="BIB17" s="114"/>
      <c r="BIC17" s="114"/>
      <c r="BID17" s="114"/>
      <c r="BIE17" s="114"/>
      <c r="BIF17" s="114"/>
      <c r="BIG17" s="114"/>
      <c r="BIH17" s="114"/>
      <c r="BII17" s="114"/>
      <c r="BIJ17" s="114"/>
      <c r="BIK17" s="114"/>
      <c r="BIL17" s="114"/>
      <c r="BIM17" s="114"/>
      <c r="BIN17" s="114"/>
      <c r="BIO17" s="114"/>
      <c r="BIP17" s="114"/>
      <c r="BIQ17" s="114"/>
      <c r="BIR17" s="114"/>
      <c r="BIS17" s="114"/>
      <c r="BIT17" s="114"/>
      <c r="BIU17" s="114"/>
      <c r="BIV17" s="114"/>
      <c r="BIW17" s="114"/>
      <c r="BIX17" s="114"/>
      <c r="BIY17" s="114"/>
      <c r="BIZ17" s="114"/>
      <c r="BJA17" s="114"/>
      <c r="BJB17" s="114"/>
      <c r="BJC17" s="114"/>
      <c r="BJD17" s="114"/>
      <c r="BJE17" s="114"/>
      <c r="BJF17" s="114"/>
      <c r="BJG17" s="114"/>
      <c r="BJH17" s="114"/>
      <c r="BJI17" s="114"/>
      <c r="BJJ17" s="114"/>
      <c r="BJK17" s="114"/>
      <c r="BJL17" s="114"/>
      <c r="BJM17" s="114"/>
      <c r="BJN17" s="114"/>
      <c r="BJO17" s="114"/>
      <c r="BJP17" s="114"/>
      <c r="BJQ17" s="114"/>
      <c r="BJR17" s="114"/>
      <c r="BJS17" s="114"/>
      <c r="BJT17" s="114"/>
      <c r="BJU17" s="114"/>
      <c r="BJV17" s="114"/>
      <c r="BJW17" s="114"/>
      <c r="BJX17" s="114"/>
      <c r="BJY17" s="114"/>
      <c r="BJZ17" s="114"/>
      <c r="BKA17" s="114"/>
      <c r="BKB17" s="114"/>
      <c r="BKC17" s="114"/>
      <c r="BKD17" s="114"/>
      <c r="BKE17" s="114"/>
      <c r="BKF17" s="114"/>
      <c r="BKG17" s="114"/>
      <c r="BKH17" s="114"/>
      <c r="BKI17" s="114"/>
      <c r="BKJ17" s="114"/>
      <c r="BKK17" s="114"/>
      <c r="BKL17" s="114"/>
      <c r="BKM17" s="114"/>
      <c r="BKN17" s="114"/>
      <c r="BKO17" s="114"/>
      <c r="BKP17" s="114"/>
      <c r="BKQ17" s="114"/>
      <c r="BKR17" s="114"/>
      <c r="BKS17" s="114"/>
      <c r="BKT17" s="114"/>
      <c r="BKU17" s="114"/>
      <c r="BKV17" s="114"/>
      <c r="BKW17" s="114"/>
      <c r="BKX17" s="114"/>
      <c r="BKY17" s="114"/>
      <c r="BKZ17" s="114"/>
      <c r="BLA17" s="114"/>
      <c r="BLB17" s="114"/>
      <c r="BLC17" s="114"/>
      <c r="BLD17" s="114"/>
      <c r="BLE17" s="114"/>
      <c r="BLF17" s="114"/>
      <c r="BLG17" s="114"/>
      <c r="BLH17" s="114"/>
      <c r="BLI17" s="114"/>
      <c r="BLJ17" s="114"/>
      <c r="BLK17" s="114"/>
      <c r="BLL17" s="114"/>
      <c r="BLM17" s="114"/>
      <c r="BLN17" s="114"/>
      <c r="BLO17" s="114"/>
      <c r="BLP17" s="114"/>
      <c r="BLQ17" s="114"/>
      <c r="BLR17" s="114"/>
      <c r="BLS17" s="114"/>
      <c r="BLT17" s="114"/>
      <c r="BLU17" s="114"/>
      <c r="BLV17" s="114"/>
      <c r="BLW17" s="114"/>
      <c r="BLX17" s="114"/>
      <c r="BLY17" s="114"/>
      <c r="BLZ17" s="114"/>
      <c r="BMA17" s="114"/>
      <c r="BMB17" s="114"/>
      <c r="BMC17" s="114"/>
      <c r="BMD17" s="114"/>
      <c r="BME17" s="114"/>
      <c r="BMF17" s="114"/>
      <c r="BMG17" s="114"/>
      <c r="BMH17" s="114"/>
      <c r="BMI17" s="114"/>
      <c r="BMJ17" s="114"/>
      <c r="BMK17" s="114"/>
      <c r="BML17" s="114"/>
      <c r="BMM17" s="114"/>
      <c r="BMN17" s="114"/>
      <c r="BMO17" s="114"/>
      <c r="BMP17" s="114"/>
      <c r="BMQ17" s="114"/>
      <c r="BMR17" s="114"/>
      <c r="BMS17" s="114"/>
      <c r="BMT17" s="114"/>
      <c r="BMU17" s="114"/>
      <c r="BMV17" s="114"/>
      <c r="BMW17" s="114"/>
      <c r="BMX17" s="114"/>
      <c r="BMY17" s="114"/>
      <c r="BMZ17" s="114"/>
      <c r="BNA17" s="114"/>
      <c r="BNB17" s="114"/>
      <c r="BNC17" s="114"/>
      <c r="BND17" s="114"/>
      <c r="BNE17" s="114"/>
      <c r="BNF17" s="114"/>
      <c r="BNG17" s="114"/>
      <c r="BNH17" s="114"/>
      <c r="BNI17" s="114"/>
      <c r="BNJ17" s="114"/>
      <c r="BNK17" s="114"/>
      <c r="BNL17" s="114"/>
      <c r="BNM17" s="114"/>
      <c r="BNN17" s="114"/>
      <c r="BNO17" s="114"/>
      <c r="BNP17" s="114"/>
      <c r="BNQ17" s="114"/>
      <c r="BNR17" s="114"/>
      <c r="BNS17" s="114"/>
      <c r="BNT17" s="114"/>
      <c r="BNU17" s="114"/>
      <c r="BNV17" s="114"/>
      <c r="BNW17" s="114"/>
      <c r="BNX17" s="114"/>
      <c r="BNY17" s="114"/>
      <c r="BNZ17" s="114"/>
      <c r="BOA17" s="114"/>
      <c r="BOB17" s="114"/>
      <c r="BOC17" s="114"/>
      <c r="BOD17" s="114"/>
      <c r="BOE17" s="114"/>
      <c r="BOF17" s="114"/>
      <c r="BOG17" s="114"/>
      <c r="BOH17" s="114"/>
      <c r="BOI17" s="114"/>
      <c r="BOJ17" s="114"/>
      <c r="BOK17" s="114"/>
      <c r="BOL17" s="114"/>
      <c r="BOM17" s="114"/>
      <c r="BON17" s="114"/>
      <c r="BOO17" s="114"/>
      <c r="BOP17" s="114"/>
      <c r="BOQ17" s="114"/>
      <c r="BOR17" s="114"/>
      <c r="BOS17" s="114"/>
      <c r="BOT17" s="114"/>
      <c r="BOU17" s="114"/>
      <c r="BOV17" s="114"/>
      <c r="BOW17" s="114"/>
      <c r="BOX17" s="114"/>
      <c r="BOY17" s="114"/>
      <c r="BOZ17" s="114"/>
      <c r="BPA17" s="114"/>
      <c r="BPB17" s="114"/>
      <c r="BPC17" s="114"/>
      <c r="BPD17" s="114"/>
      <c r="BPE17" s="114"/>
      <c r="BPF17" s="114"/>
      <c r="BPG17" s="114"/>
      <c r="BPH17" s="114"/>
      <c r="BPI17" s="114"/>
      <c r="BPJ17" s="114"/>
      <c r="BPK17" s="114"/>
      <c r="BPL17" s="114"/>
      <c r="BPM17" s="114"/>
      <c r="BPN17" s="114"/>
      <c r="BPO17" s="114"/>
      <c r="BPP17" s="114"/>
      <c r="BPQ17" s="114"/>
      <c r="BPR17" s="114"/>
      <c r="BPS17" s="114"/>
      <c r="BPT17" s="114"/>
      <c r="BPU17" s="114"/>
      <c r="BPV17" s="114"/>
      <c r="BPW17" s="114"/>
      <c r="BPX17" s="114"/>
      <c r="BPY17" s="114"/>
      <c r="BPZ17" s="114"/>
      <c r="BQA17" s="114"/>
      <c r="BQB17" s="114"/>
      <c r="BQC17" s="114"/>
      <c r="BQD17" s="114"/>
      <c r="BQE17" s="114"/>
      <c r="BQF17" s="114"/>
      <c r="BQG17" s="114"/>
      <c r="BQH17" s="114"/>
      <c r="BQI17" s="114"/>
      <c r="BQJ17" s="114"/>
      <c r="BQK17" s="114"/>
      <c r="BQL17" s="114"/>
      <c r="BQM17" s="114"/>
      <c r="BQN17" s="114"/>
      <c r="BQO17" s="114"/>
      <c r="BQP17" s="114"/>
      <c r="BQQ17" s="114"/>
      <c r="BQR17" s="114"/>
      <c r="BQS17" s="114"/>
      <c r="BQT17" s="114"/>
      <c r="BQU17" s="114"/>
      <c r="BQV17" s="114"/>
      <c r="BQW17" s="114"/>
      <c r="BQX17" s="114"/>
      <c r="BQY17" s="114"/>
      <c r="BQZ17" s="114"/>
      <c r="BRA17" s="114"/>
      <c r="BRB17" s="114"/>
      <c r="BRC17" s="114"/>
      <c r="BRD17" s="114"/>
      <c r="BRE17" s="114"/>
      <c r="BRF17" s="114"/>
      <c r="BRG17" s="114"/>
      <c r="BRH17" s="114"/>
      <c r="BRI17" s="114"/>
      <c r="BRJ17" s="114"/>
      <c r="BRK17" s="114"/>
      <c r="BRL17" s="114"/>
      <c r="BRM17" s="114"/>
      <c r="BRN17" s="114"/>
      <c r="BRO17" s="114"/>
      <c r="BRP17" s="114"/>
      <c r="BRQ17" s="114"/>
      <c r="BRR17" s="114"/>
      <c r="BRS17" s="114"/>
      <c r="BRT17" s="114"/>
      <c r="BRU17" s="114"/>
      <c r="BRV17" s="114"/>
      <c r="BRW17" s="114"/>
      <c r="BRX17" s="114"/>
      <c r="BRY17" s="114"/>
      <c r="BRZ17" s="114"/>
      <c r="BSA17" s="114"/>
      <c r="BSB17" s="114"/>
      <c r="BSC17" s="114"/>
      <c r="BSD17" s="114"/>
      <c r="BSE17" s="114"/>
      <c r="BSF17" s="114"/>
      <c r="BSG17" s="114"/>
      <c r="BSH17" s="114"/>
      <c r="BSI17" s="114"/>
      <c r="BSJ17" s="114"/>
      <c r="BSK17" s="114"/>
      <c r="BSL17" s="114"/>
      <c r="BSM17" s="114"/>
      <c r="BSN17" s="114"/>
      <c r="BSO17" s="114"/>
      <c r="BSP17" s="114"/>
      <c r="BSQ17" s="114"/>
      <c r="BSR17" s="114"/>
      <c r="BSS17" s="114"/>
      <c r="BST17" s="114"/>
      <c r="BSU17" s="114"/>
      <c r="BSV17" s="114"/>
      <c r="BSW17" s="114"/>
      <c r="BSX17" s="114"/>
      <c r="BSY17" s="114"/>
      <c r="BSZ17" s="114"/>
      <c r="BTA17" s="114"/>
      <c r="BTB17" s="114"/>
      <c r="BTC17" s="114"/>
      <c r="BTD17" s="114"/>
      <c r="BTE17" s="114"/>
      <c r="BTF17" s="114"/>
      <c r="BTG17" s="114"/>
      <c r="BTH17" s="114"/>
      <c r="BTI17" s="114"/>
      <c r="BTJ17" s="114"/>
      <c r="BTK17" s="114"/>
      <c r="BTL17" s="114"/>
      <c r="BTM17" s="114"/>
      <c r="BTN17" s="114"/>
      <c r="BTO17" s="114"/>
      <c r="BTP17" s="114"/>
      <c r="BTQ17" s="114"/>
      <c r="BTR17" s="114"/>
      <c r="BTS17" s="114"/>
      <c r="BTT17" s="114"/>
      <c r="BTU17" s="114"/>
      <c r="BTV17" s="114"/>
      <c r="BTW17" s="114"/>
      <c r="BTX17" s="114"/>
      <c r="BTY17" s="114"/>
      <c r="BTZ17" s="114"/>
      <c r="BUA17" s="114"/>
      <c r="BUB17" s="114"/>
      <c r="BUC17" s="114"/>
      <c r="BUD17" s="114"/>
      <c r="BUE17" s="114"/>
      <c r="BUF17" s="114"/>
      <c r="BUG17" s="114"/>
      <c r="BUH17" s="114"/>
      <c r="BUI17" s="114"/>
      <c r="BUJ17" s="114"/>
      <c r="BUK17" s="114"/>
      <c r="BUL17" s="114"/>
      <c r="BUM17" s="114"/>
      <c r="BUN17" s="114"/>
      <c r="BUO17" s="114"/>
      <c r="BUP17" s="114"/>
      <c r="BUQ17" s="114"/>
      <c r="BUR17" s="114"/>
      <c r="BUS17" s="114"/>
      <c r="BUT17" s="114"/>
      <c r="BUU17" s="114"/>
      <c r="BUV17" s="114"/>
      <c r="BUW17" s="114"/>
      <c r="BUX17" s="114"/>
      <c r="BUY17" s="114"/>
      <c r="BUZ17" s="114"/>
      <c r="BVA17" s="114"/>
      <c r="BVB17" s="114"/>
      <c r="BVC17" s="114"/>
      <c r="BVD17" s="114"/>
      <c r="BVE17" s="114"/>
      <c r="BVF17" s="114"/>
      <c r="BVG17" s="114"/>
      <c r="BVH17" s="114"/>
      <c r="BVI17" s="114"/>
      <c r="BVJ17" s="114"/>
      <c r="BVK17" s="114"/>
      <c r="BVL17" s="114"/>
      <c r="BVM17" s="114"/>
      <c r="BVN17" s="114"/>
      <c r="BVO17" s="114"/>
      <c r="BVP17" s="114"/>
      <c r="BVQ17" s="114"/>
      <c r="BVR17" s="114"/>
      <c r="BVS17" s="114"/>
      <c r="BVT17" s="114"/>
      <c r="BVU17" s="114"/>
      <c r="BVV17" s="114"/>
      <c r="BVW17" s="114"/>
      <c r="BVX17" s="114"/>
      <c r="BVY17" s="114"/>
      <c r="BVZ17" s="114"/>
      <c r="BWA17" s="114"/>
      <c r="BWB17" s="114"/>
      <c r="BWC17" s="114"/>
      <c r="BWD17" s="114"/>
      <c r="BWE17" s="114"/>
      <c r="BWF17" s="114"/>
      <c r="BWG17" s="114"/>
      <c r="BWH17" s="114"/>
      <c r="BWI17" s="114"/>
      <c r="BWJ17" s="114"/>
      <c r="BWK17" s="114"/>
      <c r="BWL17" s="114"/>
      <c r="BWM17" s="114"/>
      <c r="BWN17" s="114"/>
      <c r="BWO17" s="114"/>
      <c r="BWP17" s="114"/>
      <c r="BWQ17" s="114"/>
      <c r="BWR17" s="114"/>
      <c r="BWS17" s="114"/>
      <c r="BWT17" s="114"/>
      <c r="BWU17" s="114"/>
      <c r="BWV17" s="114"/>
      <c r="BWW17" s="114"/>
      <c r="BWX17" s="114"/>
      <c r="BWY17" s="114"/>
      <c r="BWZ17" s="114"/>
      <c r="BXA17" s="114"/>
      <c r="BXB17" s="114"/>
      <c r="BXC17" s="114"/>
      <c r="BXD17" s="114"/>
      <c r="BXE17" s="114"/>
      <c r="BXF17" s="114"/>
      <c r="BXG17" s="114"/>
      <c r="BXH17" s="114"/>
      <c r="BXI17" s="114"/>
      <c r="BXJ17" s="114"/>
      <c r="BXK17" s="114"/>
      <c r="BXL17" s="114"/>
      <c r="BXM17" s="114"/>
      <c r="BXN17" s="114"/>
      <c r="BXO17" s="114"/>
      <c r="BXP17" s="114"/>
      <c r="BXQ17" s="114"/>
      <c r="BXR17" s="114"/>
      <c r="BXS17" s="114"/>
      <c r="BXT17" s="114"/>
      <c r="BXU17" s="114"/>
      <c r="BXV17" s="114"/>
      <c r="BXW17" s="114"/>
      <c r="BXX17" s="114"/>
      <c r="BXY17" s="114"/>
      <c r="BXZ17" s="114"/>
      <c r="BYA17" s="114"/>
      <c r="BYB17" s="114"/>
      <c r="BYC17" s="114"/>
      <c r="BYD17" s="114"/>
      <c r="BYE17" s="114"/>
      <c r="BYF17" s="114"/>
      <c r="BYG17" s="114"/>
      <c r="BYH17" s="114"/>
      <c r="BYI17" s="114"/>
      <c r="BYJ17" s="114"/>
      <c r="BYK17" s="114"/>
      <c r="BYL17" s="114"/>
      <c r="BYM17" s="114"/>
      <c r="BYN17" s="114"/>
      <c r="BYO17" s="114"/>
      <c r="BYP17" s="114"/>
      <c r="BYQ17" s="114"/>
      <c r="BYR17" s="114"/>
      <c r="BYS17" s="114"/>
      <c r="BYT17" s="114"/>
      <c r="BYU17" s="114"/>
      <c r="BYV17" s="114"/>
      <c r="BYW17" s="114"/>
      <c r="BYX17" s="114"/>
      <c r="BYY17" s="114"/>
      <c r="BYZ17" s="114"/>
      <c r="BZA17" s="114"/>
      <c r="BZB17" s="114"/>
      <c r="BZC17" s="114"/>
      <c r="BZD17" s="114"/>
      <c r="BZE17" s="114"/>
      <c r="BZF17" s="114"/>
      <c r="BZG17" s="114"/>
      <c r="BZH17" s="114"/>
      <c r="BZI17" s="114"/>
      <c r="BZJ17" s="114"/>
      <c r="BZK17" s="114"/>
      <c r="BZL17" s="114"/>
      <c r="BZM17" s="114"/>
      <c r="BZN17" s="114"/>
      <c r="BZO17" s="114"/>
      <c r="BZP17" s="114"/>
      <c r="BZQ17" s="114"/>
      <c r="BZR17" s="114"/>
      <c r="BZS17" s="114"/>
      <c r="BZT17" s="114"/>
      <c r="BZU17" s="114"/>
      <c r="BZV17" s="114"/>
      <c r="BZW17" s="114"/>
      <c r="BZX17" s="114"/>
      <c r="BZY17" s="114"/>
      <c r="BZZ17" s="114"/>
      <c r="CAA17" s="114"/>
      <c r="CAB17" s="114"/>
      <c r="CAC17" s="114"/>
      <c r="CAD17" s="114"/>
      <c r="CAE17" s="114"/>
      <c r="CAF17" s="114"/>
      <c r="CAG17" s="114"/>
      <c r="CAH17" s="114"/>
      <c r="CAI17" s="114"/>
      <c r="CAJ17" s="114"/>
      <c r="CAK17" s="114"/>
      <c r="CAL17" s="114"/>
      <c r="CAM17" s="114"/>
      <c r="CAN17" s="114"/>
      <c r="CAO17" s="114"/>
      <c r="CAP17" s="114"/>
      <c r="CAQ17" s="114"/>
      <c r="CAR17" s="114"/>
      <c r="CAS17" s="114"/>
      <c r="CAT17" s="114"/>
      <c r="CAU17" s="114"/>
      <c r="CAV17" s="114"/>
      <c r="CAW17" s="114"/>
      <c r="CAX17" s="114"/>
      <c r="CAY17" s="114"/>
      <c r="CAZ17" s="114"/>
      <c r="CBA17" s="114"/>
      <c r="CBB17" s="114"/>
      <c r="CBC17" s="114"/>
      <c r="CBD17" s="114"/>
      <c r="CBE17" s="114"/>
      <c r="CBF17" s="114"/>
      <c r="CBG17" s="114"/>
      <c r="CBH17" s="114"/>
      <c r="CBI17" s="114"/>
      <c r="CBJ17" s="114"/>
      <c r="CBK17" s="114"/>
      <c r="CBL17" s="114"/>
      <c r="CBM17" s="114"/>
      <c r="CBN17" s="114"/>
      <c r="CBO17" s="114"/>
      <c r="CBP17" s="114"/>
      <c r="CBQ17" s="114"/>
      <c r="CBR17" s="114"/>
      <c r="CBS17" s="114"/>
      <c r="CBT17" s="114"/>
      <c r="CBU17" s="114"/>
      <c r="CBV17" s="114"/>
      <c r="CBW17" s="114"/>
      <c r="CBX17" s="114"/>
      <c r="CBY17" s="114"/>
      <c r="CBZ17" s="114"/>
      <c r="CCA17" s="114"/>
      <c r="CCB17" s="114"/>
      <c r="CCC17" s="114"/>
      <c r="CCD17" s="114"/>
      <c r="CCE17" s="114"/>
      <c r="CCF17" s="114"/>
      <c r="CCG17" s="114"/>
      <c r="CCH17" s="114"/>
      <c r="CCI17" s="114"/>
      <c r="CCJ17" s="114"/>
      <c r="CCK17" s="114"/>
      <c r="CCL17" s="114"/>
      <c r="CCM17" s="114"/>
      <c r="CCN17" s="114"/>
      <c r="CCO17" s="114"/>
      <c r="CCP17" s="114"/>
      <c r="CCQ17" s="114"/>
      <c r="CCR17" s="114"/>
      <c r="CCS17" s="114"/>
      <c r="CCT17" s="114"/>
      <c r="CCU17" s="114"/>
      <c r="CCV17" s="114"/>
      <c r="CCW17" s="114"/>
      <c r="CCX17" s="114"/>
      <c r="CCY17" s="114"/>
      <c r="CCZ17" s="114"/>
      <c r="CDA17" s="114"/>
      <c r="CDB17" s="114"/>
      <c r="CDC17" s="114"/>
      <c r="CDD17" s="114"/>
      <c r="CDE17" s="114"/>
      <c r="CDF17" s="114"/>
      <c r="CDG17" s="114"/>
      <c r="CDH17" s="114"/>
      <c r="CDI17" s="114"/>
      <c r="CDJ17" s="114"/>
      <c r="CDK17" s="114"/>
      <c r="CDL17" s="114"/>
      <c r="CDM17" s="114"/>
      <c r="CDN17" s="114"/>
      <c r="CDO17" s="114"/>
      <c r="CDP17" s="114"/>
      <c r="CDQ17" s="114"/>
      <c r="CDR17" s="114"/>
      <c r="CDS17" s="114"/>
      <c r="CDT17" s="114"/>
      <c r="CDU17" s="114"/>
      <c r="CDV17" s="114"/>
      <c r="CDW17" s="114"/>
      <c r="CDX17" s="114"/>
      <c r="CDY17" s="114"/>
      <c r="CDZ17" s="114"/>
      <c r="CEA17" s="114"/>
      <c r="CEB17" s="114"/>
      <c r="CEC17" s="114"/>
      <c r="CED17" s="114"/>
      <c r="CEE17" s="114"/>
      <c r="CEF17" s="114"/>
      <c r="CEG17" s="114"/>
      <c r="CEH17" s="114"/>
      <c r="CEI17" s="114"/>
      <c r="CEJ17" s="114"/>
      <c r="CEK17" s="114"/>
      <c r="CEL17" s="114"/>
      <c r="CEM17" s="114"/>
      <c r="CEN17" s="114"/>
      <c r="CEO17" s="114"/>
      <c r="CEP17" s="114"/>
      <c r="CEQ17" s="114"/>
      <c r="CER17" s="114"/>
      <c r="CES17" s="114"/>
      <c r="CET17" s="114"/>
      <c r="CEU17" s="114"/>
      <c r="CEV17" s="114"/>
      <c r="CEW17" s="114"/>
      <c r="CEX17" s="114"/>
      <c r="CEY17" s="114"/>
      <c r="CEZ17" s="114"/>
      <c r="CFA17" s="114"/>
      <c r="CFB17" s="114"/>
      <c r="CFC17" s="114"/>
      <c r="CFD17" s="114"/>
      <c r="CFE17" s="114"/>
      <c r="CFF17" s="114"/>
      <c r="CFG17" s="114"/>
      <c r="CFH17" s="114"/>
      <c r="CFI17" s="114"/>
      <c r="CFJ17" s="114"/>
      <c r="CFK17" s="114"/>
      <c r="CFL17" s="114"/>
      <c r="CFM17" s="114"/>
      <c r="CFN17" s="114"/>
      <c r="CFO17" s="114"/>
      <c r="CFP17" s="114"/>
      <c r="CFQ17" s="114"/>
      <c r="CFR17" s="114"/>
      <c r="CFS17" s="114"/>
      <c r="CFT17" s="114"/>
      <c r="CFU17" s="114"/>
      <c r="CFV17" s="114"/>
      <c r="CFW17" s="114"/>
      <c r="CFX17" s="114"/>
      <c r="CFY17" s="114"/>
      <c r="CFZ17" s="114"/>
      <c r="CGA17" s="114"/>
      <c r="CGB17" s="114"/>
      <c r="CGC17" s="114"/>
      <c r="CGD17" s="114"/>
      <c r="CGE17" s="114"/>
      <c r="CGF17" s="114"/>
      <c r="CGG17" s="114"/>
      <c r="CGH17" s="114"/>
      <c r="CGI17" s="114"/>
      <c r="CGJ17" s="114"/>
      <c r="CGK17" s="114"/>
      <c r="CGL17" s="114"/>
      <c r="CGM17" s="114"/>
      <c r="CGN17" s="114"/>
      <c r="CGO17" s="114"/>
      <c r="CGP17" s="114"/>
      <c r="CGQ17" s="114"/>
      <c r="CGR17" s="114"/>
      <c r="CGS17" s="114"/>
      <c r="CGT17" s="114"/>
      <c r="CGU17" s="114"/>
      <c r="CGV17" s="114"/>
      <c r="CGW17" s="114"/>
      <c r="CGX17" s="114"/>
      <c r="CGY17" s="114"/>
      <c r="CGZ17" s="114"/>
      <c r="CHA17" s="114"/>
      <c r="CHB17" s="114"/>
      <c r="CHC17" s="114"/>
      <c r="CHD17" s="114"/>
      <c r="CHE17" s="114"/>
      <c r="CHF17" s="114"/>
      <c r="CHG17" s="114"/>
      <c r="CHH17" s="114"/>
      <c r="CHI17" s="114"/>
      <c r="CHJ17" s="114"/>
      <c r="CHK17" s="114"/>
      <c r="CHL17" s="114"/>
      <c r="CHM17" s="114"/>
      <c r="CHN17" s="114"/>
      <c r="CHO17" s="114"/>
      <c r="CHP17" s="114"/>
      <c r="CHQ17" s="114"/>
      <c r="CHR17" s="114"/>
      <c r="CHS17" s="114"/>
      <c r="CHT17" s="114"/>
      <c r="CHU17" s="114"/>
      <c r="CHV17" s="114"/>
      <c r="CHW17" s="114"/>
      <c r="CHX17" s="114"/>
      <c r="CHY17" s="114"/>
      <c r="CHZ17" s="114"/>
      <c r="CIA17" s="114"/>
      <c r="CIB17" s="114"/>
      <c r="CIC17" s="114"/>
      <c r="CID17" s="114"/>
      <c r="CIE17" s="114"/>
      <c r="CIF17" s="114"/>
      <c r="CIG17" s="114"/>
      <c r="CIH17" s="114"/>
      <c r="CII17" s="114"/>
      <c r="CIJ17" s="114"/>
      <c r="CIK17" s="114"/>
      <c r="CIL17" s="114"/>
      <c r="CIM17" s="114"/>
      <c r="CIN17" s="114"/>
      <c r="CIO17" s="114"/>
      <c r="CIP17" s="114"/>
      <c r="CIQ17" s="114"/>
      <c r="CIR17" s="114"/>
      <c r="CIS17" s="114"/>
      <c r="CIT17" s="114"/>
      <c r="CIU17" s="114"/>
      <c r="CIV17" s="114"/>
      <c r="CIW17" s="114"/>
      <c r="CIX17" s="114"/>
      <c r="CIY17" s="114"/>
      <c r="CIZ17" s="114"/>
      <c r="CJA17" s="114"/>
      <c r="CJB17" s="114"/>
      <c r="CJC17" s="114"/>
      <c r="CJD17" s="114"/>
      <c r="CJE17" s="114"/>
      <c r="CJF17" s="114"/>
      <c r="CJG17" s="114"/>
      <c r="CJH17" s="114"/>
      <c r="CJI17" s="114"/>
      <c r="CJJ17" s="114"/>
      <c r="CJK17" s="114"/>
      <c r="CJL17" s="114"/>
      <c r="CJM17" s="114"/>
      <c r="CJN17" s="114"/>
      <c r="CJO17" s="114"/>
      <c r="CJP17" s="114"/>
      <c r="CJQ17" s="114"/>
      <c r="CJR17" s="114"/>
      <c r="CJS17" s="114"/>
      <c r="CJT17" s="114"/>
      <c r="CJU17" s="114"/>
      <c r="CJV17" s="114"/>
      <c r="CJW17" s="114"/>
      <c r="CJX17" s="114"/>
      <c r="CJY17" s="114"/>
      <c r="CJZ17" s="114"/>
      <c r="CKA17" s="114"/>
      <c r="CKB17" s="114"/>
      <c r="CKC17" s="114"/>
      <c r="CKD17" s="114"/>
      <c r="CKE17" s="114"/>
      <c r="CKF17" s="114"/>
      <c r="CKG17" s="114"/>
      <c r="CKH17" s="114"/>
      <c r="CKI17" s="114"/>
      <c r="CKJ17" s="114"/>
      <c r="CKK17" s="114"/>
      <c r="CKL17" s="114"/>
      <c r="CKM17" s="114"/>
      <c r="CKN17" s="114"/>
      <c r="CKO17" s="114"/>
      <c r="CKP17" s="114"/>
      <c r="CKQ17" s="114"/>
      <c r="CKR17" s="114"/>
      <c r="CKS17" s="114"/>
      <c r="CKT17" s="114"/>
      <c r="CKU17" s="114"/>
      <c r="CKV17" s="114"/>
      <c r="CKW17" s="114"/>
      <c r="CKX17" s="114"/>
      <c r="CKY17" s="114"/>
      <c r="CKZ17" s="114"/>
      <c r="CLA17" s="114"/>
      <c r="CLB17" s="114"/>
      <c r="CLC17" s="114"/>
      <c r="CLD17" s="114"/>
      <c r="CLE17" s="114"/>
      <c r="CLF17" s="114"/>
      <c r="CLG17" s="114"/>
      <c r="CLH17" s="114"/>
      <c r="CLI17" s="114"/>
      <c r="CLJ17" s="114"/>
      <c r="CLK17" s="114"/>
      <c r="CLL17" s="114"/>
      <c r="CLM17" s="114"/>
      <c r="CLN17" s="114"/>
      <c r="CLO17" s="114"/>
      <c r="CLP17" s="114"/>
      <c r="CLQ17" s="114"/>
      <c r="CLR17" s="114"/>
      <c r="CLS17" s="114"/>
      <c r="CLT17" s="114"/>
      <c r="CLU17" s="114"/>
      <c r="CLV17" s="114"/>
      <c r="CLW17" s="114"/>
      <c r="CLX17" s="114"/>
      <c r="CLY17" s="114"/>
      <c r="CLZ17" s="114"/>
      <c r="CMA17" s="114"/>
      <c r="CMB17" s="114"/>
      <c r="CMC17" s="114"/>
      <c r="CMD17" s="114"/>
      <c r="CME17" s="114"/>
      <c r="CMF17" s="114"/>
      <c r="CMG17" s="114"/>
      <c r="CMH17" s="114"/>
      <c r="CMI17" s="114"/>
      <c r="CMJ17" s="114"/>
      <c r="CMK17" s="114"/>
      <c r="CML17" s="114"/>
      <c r="CMM17" s="114"/>
      <c r="CMN17" s="114"/>
      <c r="CMO17" s="114"/>
      <c r="CMP17" s="114"/>
      <c r="CMQ17" s="114"/>
      <c r="CMR17" s="114"/>
      <c r="CMS17" s="114"/>
      <c r="CMT17" s="114"/>
      <c r="CMU17" s="114"/>
      <c r="CMV17" s="114"/>
      <c r="CMW17" s="114"/>
      <c r="CMX17" s="114"/>
      <c r="CMY17" s="114"/>
      <c r="CMZ17" s="114"/>
      <c r="CNA17" s="114"/>
      <c r="CNB17" s="114"/>
      <c r="CNC17" s="114"/>
      <c r="CND17" s="114"/>
      <c r="CNE17" s="114"/>
      <c r="CNF17" s="114"/>
      <c r="CNG17" s="114"/>
      <c r="CNH17" s="114"/>
      <c r="CNI17" s="114"/>
      <c r="CNJ17" s="114"/>
      <c r="CNK17" s="114"/>
      <c r="CNL17" s="114"/>
      <c r="CNM17" s="114"/>
      <c r="CNN17" s="114"/>
      <c r="CNO17" s="114"/>
      <c r="CNP17" s="114"/>
      <c r="CNQ17" s="114"/>
      <c r="CNR17" s="114"/>
      <c r="CNS17" s="114"/>
      <c r="CNT17" s="114"/>
      <c r="CNU17" s="114"/>
      <c r="CNV17" s="114"/>
      <c r="CNW17" s="114"/>
      <c r="CNX17" s="114"/>
      <c r="CNY17" s="114"/>
      <c r="CNZ17" s="114"/>
      <c r="COA17" s="114"/>
      <c r="COB17" s="114"/>
      <c r="COC17" s="114"/>
      <c r="COD17" s="114"/>
      <c r="COE17" s="114"/>
      <c r="COF17" s="114"/>
      <c r="COG17" s="114"/>
      <c r="COH17" s="114"/>
      <c r="COI17" s="114"/>
      <c r="COJ17" s="114"/>
      <c r="COK17" s="114"/>
      <c r="COL17" s="114"/>
      <c r="COM17" s="114"/>
      <c r="CON17" s="114"/>
      <c r="COO17" s="114"/>
      <c r="COP17" s="114"/>
      <c r="COQ17" s="114"/>
      <c r="COR17" s="114"/>
      <c r="COS17" s="114"/>
      <c r="COT17" s="114"/>
      <c r="COU17" s="114"/>
      <c r="COV17" s="114"/>
      <c r="COW17" s="114"/>
      <c r="COX17" s="114"/>
      <c r="COY17" s="114"/>
      <c r="COZ17" s="114"/>
      <c r="CPA17" s="114"/>
      <c r="CPB17" s="114"/>
      <c r="CPC17" s="114"/>
      <c r="CPD17" s="114"/>
      <c r="CPE17" s="114"/>
      <c r="CPF17" s="114"/>
      <c r="CPG17" s="114"/>
      <c r="CPH17" s="114"/>
      <c r="CPI17" s="114"/>
      <c r="CPJ17" s="114"/>
      <c r="CPK17" s="114"/>
      <c r="CPL17" s="114"/>
      <c r="CPM17" s="114"/>
      <c r="CPN17" s="114"/>
      <c r="CPO17" s="114"/>
      <c r="CPP17" s="114"/>
      <c r="CPQ17" s="114"/>
      <c r="CPR17" s="114"/>
      <c r="CPS17" s="114"/>
      <c r="CPT17" s="114"/>
      <c r="CPU17" s="114"/>
      <c r="CPV17" s="114"/>
      <c r="CPW17" s="114"/>
      <c r="CPX17" s="114"/>
      <c r="CPY17" s="114"/>
      <c r="CPZ17" s="114"/>
      <c r="CQA17" s="114"/>
      <c r="CQB17" s="114"/>
      <c r="CQC17" s="114"/>
      <c r="CQD17" s="114"/>
      <c r="CQE17" s="114"/>
      <c r="CQF17" s="114"/>
      <c r="CQG17" s="114"/>
      <c r="CQH17" s="114"/>
      <c r="CQI17" s="114"/>
      <c r="CQJ17" s="114"/>
      <c r="CQK17" s="114"/>
      <c r="CQL17" s="114"/>
      <c r="CQM17" s="114"/>
      <c r="CQN17" s="114"/>
      <c r="CQO17" s="114"/>
      <c r="CQP17" s="114"/>
      <c r="CQQ17" s="114"/>
      <c r="CQR17" s="114"/>
      <c r="CQS17" s="114"/>
      <c r="CQT17" s="114"/>
      <c r="CQU17" s="114"/>
      <c r="CQV17" s="114"/>
      <c r="CQW17" s="114"/>
      <c r="CQX17" s="114"/>
      <c r="CQY17" s="114"/>
      <c r="CQZ17" s="114"/>
      <c r="CRA17" s="114"/>
      <c r="CRB17" s="114"/>
      <c r="CRC17" s="114"/>
      <c r="CRD17" s="114"/>
      <c r="CRE17" s="114"/>
      <c r="CRF17" s="114"/>
      <c r="CRG17" s="114"/>
      <c r="CRH17" s="114"/>
      <c r="CRI17" s="114"/>
      <c r="CRJ17" s="114"/>
      <c r="CRK17" s="114"/>
      <c r="CRL17" s="114"/>
      <c r="CRM17" s="114"/>
      <c r="CRN17" s="114"/>
      <c r="CRO17" s="114"/>
      <c r="CRP17" s="114"/>
      <c r="CRQ17" s="114"/>
      <c r="CRR17" s="114"/>
      <c r="CRS17" s="114"/>
      <c r="CRT17" s="114"/>
      <c r="CRU17" s="114"/>
      <c r="CRV17" s="114"/>
      <c r="CRW17" s="114"/>
      <c r="CRX17" s="114"/>
      <c r="CRY17" s="114"/>
      <c r="CRZ17" s="114"/>
      <c r="CSA17" s="114"/>
      <c r="CSB17" s="114"/>
      <c r="CSC17" s="114"/>
      <c r="CSD17" s="114"/>
      <c r="CSE17" s="114"/>
      <c r="CSF17" s="114"/>
      <c r="CSG17" s="114"/>
      <c r="CSH17" s="114"/>
      <c r="CSI17" s="114"/>
      <c r="CSJ17" s="114"/>
      <c r="CSK17" s="114"/>
      <c r="CSL17" s="114"/>
      <c r="CSM17" s="114"/>
      <c r="CSN17" s="114"/>
      <c r="CSO17" s="114"/>
      <c r="CSP17" s="114"/>
      <c r="CSQ17" s="114"/>
      <c r="CSR17" s="114"/>
      <c r="CSS17" s="114"/>
      <c r="CST17" s="114"/>
      <c r="CSU17" s="114"/>
      <c r="CSV17" s="114"/>
      <c r="CSW17" s="114"/>
      <c r="CSX17" s="114"/>
      <c r="CSY17" s="114"/>
      <c r="CSZ17" s="114"/>
      <c r="CTA17" s="114"/>
      <c r="CTB17" s="114"/>
      <c r="CTC17" s="114"/>
      <c r="CTD17" s="114"/>
      <c r="CTE17" s="114"/>
      <c r="CTF17" s="114"/>
      <c r="CTG17" s="114"/>
      <c r="CTH17" s="114"/>
      <c r="CTI17" s="114"/>
      <c r="CTJ17" s="114"/>
      <c r="CTK17" s="114"/>
      <c r="CTL17" s="114"/>
      <c r="CTM17" s="114"/>
      <c r="CTN17" s="114"/>
      <c r="CTO17" s="114"/>
      <c r="CTP17" s="114"/>
      <c r="CTQ17" s="114"/>
      <c r="CTR17" s="114"/>
      <c r="CTS17" s="114"/>
      <c r="CTT17" s="114"/>
      <c r="CTU17" s="114"/>
      <c r="CTV17" s="114"/>
      <c r="CTW17" s="114"/>
      <c r="CTX17" s="114"/>
      <c r="CTY17" s="114"/>
      <c r="CTZ17" s="114"/>
      <c r="CUA17" s="114"/>
      <c r="CUB17" s="114"/>
      <c r="CUC17" s="114"/>
      <c r="CUD17" s="114"/>
      <c r="CUE17" s="114"/>
      <c r="CUF17" s="114"/>
      <c r="CUG17" s="114"/>
      <c r="CUH17" s="114"/>
      <c r="CUI17" s="114"/>
      <c r="CUJ17" s="114"/>
      <c r="CUK17" s="114"/>
      <c r="CUL17" s="114"/>
      <c r="CUM17" s="114"/>
      <c r="CUN17" s="114"/>
      <c r="CUO17" s="114"/>
      <c r="CUP17" s="114"/>
      <c r="CUQ17" s="114"/>
      <c r="CUR17" s="114"/>
      <c r="CUS17" s="114"/>
      <c r="CUT17" s="114"/>
      <c r="CUU17" s="114"/>
      <c r="CUV17" s="114"/>
      <c r="CUW17" s="114"/>
      <c r="CUX17" s="114"/>
      <c r="CUY17" s="114"/>
      <c r="CUZ17" s="114"/>
      <c r="CVA17" s="114"/>
      <c r="CVB17" s="114"/>
      <c r="CVC17" s="114"/>
      <c r="CVD17" s="114"/>
      <c r="CVE17" s="114"/>
      <c r="CVF17" s="114"/>
      <c r="CVG17" s="114"/>
      <c r="CVH17" s="114"/>
      <c r="CVI17" s="114"/>
      <c r="CVJ17" s="114"/>
      <c r="CVK17" s="114"/>
      <c r="CVL17" s="114"/>
      <c r="CVM17" s="114"/>
      <c r="CVN17" s="114"/>
      <c r="CVO17" s="114"/>
      <c r="CVP17" s="114"/>
      <c r="CVQ17" s="114"/>
      <c r="CVR17" s="114"/>
      <c r="CVS17" s="114"/>
      <c r="CVT17" s="114"/>
      <c r="CVU17" s="114"/>
      <c r="CVV17" s="114"/>
      <c r="CVW17" s="114"/>
      <c r="CVX17" s="114"/>
      <c r="CVY17" s="114"/>
      <c r="CVZ17" s="114"/>
      <c r="CWA17" s="114"/>
      <c r="CWB17" s="114"/>
      <c r="CWC17" s="114"/>
      <c r="CWD17" s="114"/>
      <c r="CWE17" s="114"/>
      <c r="CWF17" s="114"/>
      <c r="CWG17" s="114"/>
      <c r="CWH17" s="114"/>
      <c r="CWI17" s="114"/>
      <c r="CWJ17" s="114"/>
      <c r="CWK17" s="114"/>
      <c r="CWL17" s="114"/>
      <c r="CWM17" s="114"/>
      <c r="CWN17" s="114"/>
      <c r="CWO17" s="114"/>
      <c r="CWP17" s="114"/>
      <c r="CWQ17" s="114"/>
      <c r="CWR17" s="114"/>
      <c r="CWS17" s="114"/>
      <c r="CWT17" s="114"/>
      <c r="CWU17" s="114"/>
      <c r="CWV17" s="114"/>
      <c r="CWW17" s="114"/>
      <c r="CWX17" s="114"/>
      <c r="CWY17" s="114"/>
      <c r="CWZ17" s="114"/>
      <c r="CXA17" s="114"/>
      <c r="CXB17" s="114"/>
      <c r="CXC17" s="114"/>
      <c r="CXD17" s="114"/>
      <c r="CXE17" s="114"/>
      <c r="CXF17" s="114"/>
      <c r="CXG17" s="114"/>
      <c r="CXH17" s="114"/>
      <c r="CXI17" s="114"/>
      <c r="CXJ17" s="114"/>
      <c r="CXK17" s="114"/>
      <c r="CXL17" s="114"/>
      <c r="CXM17" s="114"/>
      <c r="CXN17" s="114"/>
      <c r="CXO17" s="114"/>
      <c r="CXP17" s="114"/>
      <c r="CXQ17" s="114"/>
      <c r="CXR17" s="114"/>
      <c r="CXS17" s="114"/>
      <c r="CXT17" s="114"/>
      <c r="CXU17" s="114"/>
      <c r="CXV17" s="114"/>
      <c r="CXW17" s="114"/>
      <c r="CXX17" s="114"/>
      <c r="CXY17" s="114"/>
      <c r="CXZ17" s="114"/>
      <c r="CYA17" s="114"/>
      <c r="CYB17" s="114"/>
      <c r="CYC17" s="114"/>
      <c r="CYD17" s="114"/>
      <c r="CYE17" s="114"/>
      <c r="CYF17" s="114"/>
      <c r="CYG17" s="114"/>
      <c r="CYH17" s="114"/>
      <c r="CYI17" s="114"/>
      <c r="CYJ17" s="114"/>
      <c r="CYK17" s="114"/>
      <c r="CYL17" s="114"/>
      <c r="CYM17" s="114"/>
      <c r="CYN17" s="114"/>
      <c r="CYO17" s="114"/>
      <c r="CYP17" s="114"/>
      <c r="CYQ17" s="114"/>
      <c r="CYR17" s="114"/>
      <c r="CYS17" s="114"/>
      <c r="CYT17" s="114"/>
      <c r="CYU17" s="114"/>
      <c r="CYV17" s="114"/>
      <c r="CYW17" s="114"/>
      <c r="CYX17" s="114"/>
      <c r="CYY17" s="114"/>
      <c r="CYZ17" s="114"/>
      <c r="CZA17" s="114"/>
      <c r="CZB17" s="114"/>
      <c r="CZC17" s="114"/>
      <c r="CZD17" s="114"/>
      <c r="CZE17" s="114"/>
      <c r="CZF17" s="114"/>
      <c r="CZG17" s="114"/>
      <c r="CZH17" s="114"/>
      <c r="CZI17" s="114"/>
      <c r="CZJ17" s="114"/>
      <c r="CZK17" s="114"/>
      <c r="CZL17" s="114"/>
      <c r="CZM17" s="114"/>
      <c r="CZN17" s="114"/>
      <c r="CZO17" s="114"/>
      <c r="CZP17" s="114"/>
      <c r="CZQ17" s="114"/>
      <c r="CZR17" s="114"/>
      <c r="CZS17" s="114"/>
      <c r="CZT17" s="114"/>
      <c r="CZU17" s="114"/>
      <c r="CZV17" s="114"/>
      <c r="CZW17" s="114"/>
      <c r="CZX17" s="114"/>
      <c r="CZY17" s="114"/>
      <c r="CZZ17" s="114"/>
      <c r="DAA17" s="114"/>
      <c r="DAB17" s="114"/>
      <c r="DAC17" s="114"/>
      <c r="DAD17" s="114"/>
      <c r="DAE17" s="114"/>
      <c r="DAF17" s="114"/>
      <c r="DAG17" s="114"/>
      <c r="DAH17" s="114"/>
      <c r="DAI17" s="114"/>
      <c r="DAJ17" s="114"/>
      <c r="DAK17" s="114"/>
      <c r="DAL17" s="114"/>
      <c r="DAM17" s="114"/>
      <c r="DAN17" s="114"/>
      <c r="DAO17" s="114"/>
      <c r="DAP17" s="114"/>
      <c r="DAQ17" s="114"/>
      <c r="DAR17" s="114"/>
      <c r="DAS17" s="114"/>
      <c r="DAT17" s="114"/>
      <c r="DAU17" s="114"/>
      <c r="DAV17" s="114"/>
      <c r="DAW17" s="114"/>
      <c r="DAX17" s="114"/>
      <c r="DAY17" s="114"/>
      <c r="DAZ17" s="114"/>
      <c r="DBA17" s="114"/>
      <c r="DBB17" s="114"/>
      <c r="DBC17" s="114"/>
      <c r="DBD17" s="114"/>
      <c r="DBE17" s="114"/>
      <c r="DBF17" s="114"/>
      <c r="DBG17" s="114"/>
      <c r="DBH17" s="114"/>
      <c r="DBI17" s="114"/>
      <c r="DBJ17" s="114"/>
      <c r="DBK17" s="114"/>
      <c r="DBL17" s="114"/>
      <c r="DBM17" s="114"/>
      <c r="DBN17" s="114"/>
      <c r="DBO17" s="114"/>
      <c r="DBP17" s="114"/>
      <c r="DBQ17" s="114"/>
      <c r="DBR17" s="114"/>
      <c r="DBS17" s="114"/>
      <c r="DBT17" s="114"/>
      <c r="DBU17" s="114"/>
      <c r="DBV17" s="114"/>
      <c r="DBW17" s="114"/>
      <c r="DBX17" s="114"/>
      <c r="DBY17" s="114"/>
      <c r="DBZ17" s="114"/>
      <c r="DCA17" s="114"/>
      <c r="DCB17" s="114"/>
      <c r="DCC17" s="114"/>
      <c r="DCD17" s="114"/>
      <c r="DCE17" s="114"/>
      <c r="DCF17" s="114"/>
      <c r="DCG17" s="114"/>
      <c r="DCH17" s="114"/>
      <c r="DCI17" s="114"/>
      <c r="DCJ17" s="114"/>
      <c r="DCK17" s="114"/>
      <c r="DCL17" s="114"/>
      <c r="DCM17" s="114"/>
      <c r="DCN17" s="114"/>
      <c r="DCO17" s="114"/>
      <c r="DCP17" s="114"/>
      <c r="DCQ17" s="114"/>
      <c r="DCR17" s="114"/>
      <c r="DCS17" s="114"/>
      <c r="DCT17" s="114"/>
      <c r="DCU17" s="114"/>
      <c r="DCV17" s="114"/>
      <c r="DCW17" s="114"/>
      <c r="DCX17" s="114"/>
      <c r="DCY17" s="114"/>
      <c r="DCZ17" s="114"/>
      <c r="DDA17" s="114"/>
      <c r="DDB17" s="114"/>
      <c r="DDC17" s="114"/>
      <c r="DDD17" s="114"/>
      <c r="DDE17" s="114"/>
      <c r="DDF17" s="114"/>
      <c r="DDG17" s="114"/>
      <c r="DDH17" s="114"/>
      <c r="DDI17" s="114"/>
      <c r="DDJ17" s="114"/>
      <c r="DDK17" s="114"/>
      <c r="DDL17" s="114"/>
      <c r="DDM17" s="114"/>
      <c r="DDN17" s="114"/>
      <c r="DDO17" s="114"/>
      <c r="DDP17" s="114"/>
      <c r="DDQ17" s="114"/>
      <c r="DDR17" s="114"/>
      <c r="DDS17" s="114"/>
      <c r="DDT17" s="114"/>
      <c r="DDU17" s="114"/>
      <c r="DDV17" s="114"/>
      <c r="DDW17" s="114"/>
      <c r="DDX17" s="114"/>
      <c r="DDY17" s="114"/>
      <c r="DDZ17" s="114"/>
      <c r="DEA17" s="114"/>
      <c r="DEB17" s="114"/>
      <c r="DEC17" s="114"/>
      <c r="DED17" s="114"/>
      <c r="DEE17" s="114"/>
      <c r="DEF17" s="114"/>
      <c r="DEG17" s="114"/>
      <c r="DEH17" s="114"/>
      <c r="DEI17" s="114"/>
      <c r="DEJ17" s="114"/>
      <c r="DEK17" s="114"/>
      <c r="DEL17" s="114"/>
      <c r="DEM17" s="114"/>
      <c r="DEN17" s="114"/>
      <c r="DEO17" s="114"/>
      <c r="DEP17" s="114"/>
      <c r="DEQ17" s="114"/>
      <c r="DER17" s="114"/>
      <c r="DES17" s="114"/>
      <c r="DET17" s="114"/>
      <c r="DEU17" s="114"/>
      <c r="DEV17" s="114"/>
      <c r="DEW17" s="114"/>
      <c r="DEX17" s="114"/>
      <c r="DEY17" s="114"/>
      <c r="DEZ17" s="114"/>
      <c r="DFA17" s="114"/>
      <c r="DFB17" s="114"/>
      <c r="DFC17" s="114"/>
      <c r="DFD17" s="114"/>
      <c r="DFE17" s="114"/>
      <c r="DFF17" s="114"/>
      <c r="DFG17" s="114"/>
      <c r="DFH17" s="114"/>
      <c r="DFI17" s="114"/>
      <c r="DFJ17" s="114"/>
      <c r="DFK17" s="114"/>
      <c r="DFL17" s="114"/>
      <c r="DFM17" s="114"/>
      <c r="DFN17" s="114"/>
      <c r="DFO17" s="114"/>
      <c r="DFP17" s="114"/>
      <c r="DFQ17" s="114"/>
      <c r="DFR17" s="114"/>
      <c r="DFS17" s="114"/>
      <c r="DFT17" s="114"/>
      <c r="DFU17" s="114"/>
      <c r="DFV17" s="114"/>
      <c r="DFW17" s="114"/>
      <c r="DFX17" s="114"/>
      <c r="DFY17" s="114"/>
      <c r="DFZ17" s="114"/>
      <c r="DGA17" s="114"/>
      <c r="DGB17" s="114"/>
      <c r="DGC17" s="114"/>
      <c r="DGD17" s="114"/>
      <c r="DGE17" s="114"/>
      <c r="DGF17" s="114"/>
      <c r="DGG17" s="114"/>
      <c r="DGH17" s="114"/>
      <c r="DGI17" s="114"/>
      <c r="DGJ17" s="114"/>
      <c r="DGK17" s="114"/>
      <c r="DGL17" s="114"/>
      <c r="DGM17" s="114"/>
      <c r="DGN17" s="114"/>
      <c r="DGO17" s="114"/>
      <c r="DGP17" s="114"/>
      <c r="DGQ17" s="114"/>
      <c r="DGR17" s="114"/>
      <c r="DGS17" s="114"/>
      <c r="DGT17" s="114"/>
      <c r="DGU17" s="114"/>
      <c r="DGV17" s="114"/>
      <c r="DGW17" s="114"/>
      <c r="DGX17" s="114"/>
      <c r="DGY17" s="114"/>
      <c r="DGZ17" s="114"/>
      <c r="DHA17" s="114"/>
      <c r="DHB17" s="114"/>
      <c r="DHC17" s="114"/>
      <c r="DHD17" s="114"/>
      <c r="DHE17" s="114"/>
      <c r="DHF17" s="114"/>
      <c r="DHG17" s="114"/>
      <c r="DHH17" s="114"/>
      <c r="DHI17" s="114"/>
      <c r="DHJ17" s="114"/>
      <c r="DHK17" s="114"/>
      <c r="DHL17" s="114"/>
      <c r="DHM17" s="114"/>
      <c r="DHN17" s="114"/>
      <c r="DHO17" s="114"/>
      <c r="DHP17" s="114"/>
      <c r="DHQ17" s="114"/>
      <c r="DHR17" s="114"/>
      <c r="DHS17" s="114"/>
      <c r="DHT17" s="114"/>
      <c r="DHU17" s="114"/>
      <c r="DHV17" s="114"/>
      <c r="DHW17" s="114"/>
      <c r="DHX17" s="114"/>
      <c r="DHY17" s="114"/>
      <c r="DHZ17" s="114"/>
      <c r="DIA17" s="114"/>
      <c r="DIB17" s="114"/>
      <c r="DIC17" s="114"/>
      <c r="DID17" s="114"/>
      <c r="DIE17" s="114"/>
      <c r="DIF17" s="114"/>
      <c r="DIG17" s="114"/>
      <c r="DIH17" s="114"/>
      <c r="DII17" s="114"/>
      <c r="DIJ17" s="114"/>
      <c r="DIK17" s="114"/>
      <c r="DIL17" s="114"/>
      <c r="DIM17" s="114"/>
      <c r="DIN17" s="114"/>
      <c r="DIO17" s="114"/>
      <c r="DIP17" s="114"/>
      <c r="DIQ17" s="114"/>
      <c r="DIR17" s="114"/>
      <c r="DIS17" s="114"/>
      <c r="DIT17" s="114"/>
      <c r="DIU17" s="114"/>
      <c r="DIV17" s="114"/>
      <c r="DIW17" s="114"/>
      <c r="DIX17" s="114"/>
      <c r="DIY17" s="114"/>
      <c r="DIZ17" s="114"/>
      <c r="DJA17" s="114"/>
      <c r="DJB17" s="114"/>
      <c r="DJC17" s="114"/>
      <c r="DJD17" s="114"/>
      <c r="DJE17" s="114"/>
      <c r="DJF17" s="114"/>
      <c r="DJG17" s="114"/>
      <c r="DJH17" s="114"/>
      <c r="DJI17" s="114"/>
      <c r="DJJ17" s="114"/>
      <c r="DJK17" s="114"/>
      <c r="DJL17" s="114"/>
      <c r="DJM17" s="114"/>
      <c r="DJN17" s="114"/>
      <c r="DJO17" s="114"/>
      <c r="DJP17" s="114"/>
      <c r="DJQ17" s="114"/>
      <c r="DJR17" s="114"/>
      <c r="DJS17" s="114"/>
      <c r="DJT17" s="114"/>
      <c r="DJU17" s="114"/>
      <c r="DJV17" s="114"/>
      <c r="DJW17" s="114"/>
      <c r="DJX17" s="114"/>
      <c r="DJY17" s="114"/>
      <c r="DJZ17" s="114"/>
      <c r="DKA17" s="114"/>
      <c r="DKB17" s="114"/>
      <c r="DKC17" s="114"/>
      <c r="DKD17" s="114"/>
      <c r="DKE17" s="114"/>
      <c r="DKF17" s="114"/>
      <c r="DKG17" s="114"/>
      <c r="DKH17" s="114"/>
      <c r="DKI17" s="114"/>
      <c r="DKJ17" s="114"/>
      <c r="DKK17" s="114"/>
      <c r="DKL17" s="114"/>
      <c r="DKM17" s="114"/>
      <c r="DKN17" s="114"/>
      <c r="DKO17" s="114"/>
      <c r="DKP17" s="114"/>
      <c r="DKQ17" s="114"/>
      <c r="DKR17" s="114"/>
      <c r="DKS17" s="114"/>
      <c r="DKT17" s="114"/>
      <c r="DKU17" s="114"/>
      <c r="DKV17" s="114"/>
      <c r="DKW17" s="114"/>
      <c r="DKX17" s="114"/>
      <c r="DKY17" s="114"/>
      <c r="DKZ17" s="114"/>
      <c r="DLA17" s="114"/>
      <c r="DLB17" s="114"/>
      <c r="DLC17" s="114"/>
      <c r="DLD17" s="114"/>
      <c r="DLE17" s="114"/>
      <c r="DLF17" s="114"/>
      <c r="DLG17" s="114"/>
      <c r="DLH17" s="114"/>
      <c r="DLI17" s="114"/>
      <c r="DLJ17" s="114"/>
      <c r="DLK17" s="114"/>
      <c r="DLL17" s="114"/>
      <c r="DLM17" s="114"/>
      <c r="DLN17" s="114"/>
      <c r="DLO17" s="114"/>
      <c r="DLP17" s="114"/>
      <c r="DLQ17" s="114"/>
      <c r="DLR17" s="114"/>
      <c r="DLS17" s="114"/>
      <c r="DLT17" s="114"/>
      <c r="DLU17" s="114"/>
      <c r="DLV17" s="114"/>
      <c r="DLW17" s="114"/>
      <c r="DLX17" s="114"/>
      <c r="DLY17" s="114"/>
      <c r="DLZ17" s="114"/>
      <c r="DMA17" s="114"/>
      <c r="DMB17" s="114"/>
      <c r="DMC17" s="114"/>
      <c r="DMD17" s="114"/>
      <c r="DME17" s="114"/>
      <c r="DMF17" s="114"/>
      <c r="DMG17" s="114"/>
      <c r="DMH17" s="114"/>
      <c r="DMI17" s="114"/>
      <c r="DMJ17" s="114"/>
      <c r="DMK17" s="114"/>
      <c r="DML17" s="114"/>
      <c r="DMM17" s="114"/>
      <c r="DMN17" s="114"/>
      <c r="DMO17" s="114"/>
      <c r="DMP17" s="114"/>
      <c r="DMQ17" s="114"/>
      <c r="DMR17" s="114"/>
      <c r="DMS17" s="114"/>
      <c r="DMT17" s="114"/>
      <c r="DMU17" s="114"/>
      <c r="DMV17" s="114"/>
      <c r="DMW17" s="114"/>
      <c r="DMX17" s="114"/>
      <c r="DMY17" s="114"/>
      <c r="DMZ17" s="114"/>
      <c r="DNA17" s="114"/>
      <c r="DNB17" s="114"/>
      <c r="DNC17" s="114"/>
      <c r="DND17" s="114"/>
      <c r="DNE17" s="114"/>
      <c r="DNF17" s="114"/>
      <c r="DNG17" s="114"/>
      <c r="DNH17" s="114"/>
      <c r="DNI17" s="114"/>
      <c r="DNJ17" s="114"/>
      <c r="DNK17" s="114"/>
      <c r="DNL17" s="114"/>
      <c r="DNM17" s="114"/>
      <c r="DNN17" s="114"/>
      <c r="DNO17" s="114"/>
      <c r="DNP17" s="114"/>
      <c r="DNQ17" s="114"/>
      <c r="DNR17" s="114"/>
      <c r="DNS17" s="114"/>
      <c r="DNT17" s="114"/>
      <c r="DNU17" s="114"/>
      <c r="DNV17" s="114"/>
      <c r="DNW17" s="114"/>
      <c r="DNX17" s="114"/>
      <c r="DNY17" s="114"/>
      <c r="DNZ17" s="114"/>
      <c r="DOA17" s="114"/>
      <c r="DOB17" s="114"/>
      <c r="DOC17" s="114"/>
      <c r="DOD17" s="114"/>
      <c r="DOE17" s="114"/>
      <c r="DOF17" s="114"/>
      <c r="DOG17" s="114"/>
      <c r="DOH17" s="114"/>
      <c r="DOI17" s="114"/>
      <c r="DOJ17" s="114"/>
      <c r="DOK17" s="114"/>
      <c r="DOL17" s="114"/>
      <c r="DOM17" s="114"/>
      <c r="DON17" s="114"/>
      <c r="DOO17" s="114"/>
      <c r="DOP17" s="114"/>
      <c r="DOQ17" s="114"/>
      <c r="DOR17" s="114"/>
      <c r="DOS17" s="114"/>
      <c r="DOT17" s="114"/>
      <c r="DOU17" s="114"/>
      <c r="DOV17" s="114"/>
      <c r="DOW17" s="114"/>
      <c r="DOX17" s="114"/>
      <c r="DOY17" s="114"/>
      <c r="DOZ17" s="114"/>
      <c r="DPA17" s="114"/>
      <c r="DPB17" s="114"/>
      <c r="DPC17" s="114"/>
      <c r="DPD17" s="114"/>
      <c r="DPE17" s="114"/>
      <c r="DPF17" s="114"/>
      <c r="DPG17" s="114"/>
      <c r="DPH17" s="114"/>
      <c r="DPI17" s="114"/>
      <c r="DPJ17" s="114"/>
      <c r="DPK17" s="114"/>
      <c r="DPL17" s="114"/>
      <c r="DPM17" s="114"/>
      <c r="DPN17" s="114"/>
      <c r="DPO17" s="114"/>
      <c r="DPP17" s="114"/>
      <c r="DPQ17" s="114"/>
      <c r="DPR17" s="114"/>
      <c r="DPS17" s="114"/>
      <c r="DPT17" s="114"/>
      <c r="DPU17" s="114"/>
      <c r="DPV17" s="114"/>
      <c r="DPW17" s="114"/>
      <c r="DPX17" s="114"/>
      <c r="DPY17" s="114"/>
      <c r="DPZ17" s="114"/>
      <c r="DQA17" s="114"/>
      <c r="DQB17" s="114"/>
      <c r="DQC17" s="114"/>
      <c r="DQD17" s="114"/>
      <c r="DQE17" s="114"/>
      <c r="DQF17" s="114"/>
      <c r="DQG17" s="114"/>
      <c r="DQH17" s="114"/>
      <c r="DQI17" s="114"/>
      <c r="DQJ17" s="114"/>
      <c r="DQK17" s="114"/>
      <c r="DQL17" s="114"/>
      <c r="DQM17" s="114"/>
      <c r="DQN17" s="114"/>
      <c r="DQO17" s="114"/>
      <c r="DQP17" s="114"/>
      <c r="DQQ17" s="114"/>
      <c r="DQR17" s="114"/>
      <c r="DQS17" s="114"/>
      <c r="DQT17" s="114"/>
      <c r="DQU17" s="114"/>
      <c r="DQV17" s="114"/>
      <c r="DQW17" s="114"/>
      <c r="DQX17" s="114"/>
      <c r="DQY17" s="114"/>
      <c r="DQZ17" s="114"/>
      <c r="DRA17" s="114"/>
      <c r="DRB17" s="114"/>
      <c r="DRC17" s="114"/>
      <c r="DRD17" s="114"/>
      <c r="DRE17" s="114"/>
      <c r="DRF17" s="114"/>
      <c r="DRG17" s="114"/>
      <c r="DRH17" s="114"/>
      <c r="DRI17" s="114"/>
      <c r="DRJ17" s="114"/>
      <c r="DRK17" s="114"/>
      <c r="DRL17" s="114"/>
      <c r="DRM17" s="114"/>
      <c r="DRN17" s="114"/>
      <c r="DRO17" s="114"/>
      <c r="DRP17" s="114"/>
      <c r="DRQ17" s="114"/>
      <c r="DRR17" s="114"/>
      <c r="DRS17" s="114"/>
      <c r="DRT17" s="114"/>
      <c r="DRU17" s="114"/>
      <c r="DRV17" s="114"/>
      <c r="DRW17" s="114"/>
      <c r="DRX17" s="114"/>
      <c r="DRY17" s="114"/>
      <c r="DRZ17" s="114"/>
      <c r="DSA17" s="114"/>
      <c r="DSB17" s="114"/>
      <c r="DSC17" s="114"/>
      <c r="DSD17" s="114"/>
      <c r="DSE17" s="114"/>
      <c r="DSF17" s="114"/>
      <c r="DSG17" s="114"/>
      <c r="DSH17" s="114"/>
      <c r="DSI17" s="114"/>
      <c r="DSJ17" s="114"/>
      <c r="DSK17" s="114"/>
      <c r="DSL17" s="114"/>
      <c r="DSM17" s="114"/>
      <c r="DSN17" s="114"/>
      <c r="DSO17" s="114"/>
      <c r="DSP17" s="114"/>
      <c r="DSQ17" s="114"/>
      <c r="DSR17" s="114"/>
      <c r="DSS17" s="114"/>
      <c r="DST17" s="114"/>
      <c r="DSU17" s="114"/>
      <c r="DSV17" s="114"/>
      <c r="DSW17" s="114"/>
      <c r="DSX17" s="114"/>
      <c r="DSY17" s="114"/>
      <c r="DSZ17" s="114"/>
      <c r="DTA17" s="114"/>
      <c r="DTB17" s="114"/>
      <c r="DTC17" s="114"/>
      <c r="DTD17" s="114"/>
      <c r="DTE17" s="114"/>
      <c r="DTF17" s="114"/>
      <c r="DTG17" s="114"/>
      <c r="DTH17" s="114"/>
      <c r="DTI17" s="114"/>
      <c r="DTJ17" s="114"/>
      <c r="DTK17" s="114"/>
      <c r="DTL17" s="114"/>
      <c r="DTM17" s="114"/>
      <c r="DTN17" s="114"/>
      <c r="DTO17" s="114"/>
      <c r="DTP17" s="114"/>
      <c r="DTQ17" s="114"/>
      <c r="DTR17" s="114"/>
      <c r="DTS17" s="114"/>
      <c r="DTT17" s="114"/>
      <c r="DTU17" s="114"/>
      <c r="DTV17" s="114"/>
      <c r="DTW17" s="114"/>
      <c r="DTX17" s="114"/>
      <c r="DTY17" s="114"/>
      <c r="DTZ17" s="114"/>
      <c r="DUA17" s="114"/>
      <c r="DUB17" s="114"/>
      <c r="DUC17" s="114"/>
      <c r="DUD17" s="114"/>
      <c r="DUE17" s="114"/>
      <c r="DUF17" s="114"/>
      <c r="DUG17" s="114"/>
      <c r="DUH17" s="114"/>
      <c r="DUI17" s="114"/>
      <c r="DUJ17" s="114"/>
      <c r="DUK17" s="114"/>
      <c r="DUL17" s="114"/>
      <c r="DUM17" s="114"/>
      <c r="DUN17" s="114"/>
      <c r="DUO17" s="114"/>
      <c r="DUP17" s="114"/>
      <c r="DUQ17" s="114"/>
      <c r="DUR17" s="114"/>
      <c r="DUS17" s="114"/>
      <c r="DUT17" s="114"/>
      <c r="DUU17" s="114"/>
      <c r="DUV17" s="114"/>
      <c r="DUW17" s="114"/>
      <c r="DUX17" s="114"/>
      <c r="DUY17" s="114"/>
      <c r="DUZ17" s="114"/>
      <c r="DVA17" s="114"/>
      <c r="DVB17" s="114"/>
      <c r="DVC17" s="114"/>
      <c r="DVD17" s="114"/>
      <c r="DVE17" s="114"/>
      <c r="DVF17" s="114"/>
      <c r="DVG17" s="114"/>
      <c r="DVH17" s="114"/>
      <c r="DVI17" s="114"/>
      <c r="DVJ17" s="114"/>
      <c r="DVK17" s="114"/>
      <c r="DVL17" s="114"/>
      <c r="DVM17" s="114"/>
      <c r="DVN17" s="114"/>
      <c r="DVO17" s="114"/>
      <c r="DVP17" s="114"/>
      <c r="DVQ17" s="114"/>
      <c r="DVR17" s="114"/>
      <c r="DVS17" s="114"/>
      <c r="DVT17" s="114"/>
      <c r="DVU17" s="114"/>
      <c r="DVV17" s="114"/>
      <c r="DVW17" s="114"/>
      <c r="DVX17" s="114"/>
      <c r="DVY17" s="114"/>
      <c r="DVZ17" s="114"/>
      <c r="DWA17" s="114"/>
      <c r="DWB17" s="114"/>
      <c r="DWC17" s="114"/>
      <c r="DWD17" s="114"/>
      <c r="DWE17" s="114"/>
      <c r="DWF17" s="114"/>
      <c r="DWG17" s="114"/>
      <c r="DWH17" s="114"/>
      <c r="DWI17" s="114"/>
      <c r="DWJ17" s="114"/>
      <c r="DWK17" s="114"/>
      <c r="DWL17" s="114"/>
      <c r="DWM17" s="114"/>
      <c r="DWN17" s="114"/>
      <c r="DWO17" s="114"/>
      <c r="DWP17" s="114"/>
      <c r="DWQ17" s="114"/>
      <c r="DWR17" s="114"/>
      <c r="DWS17" s="114"/>
      <c r="DWT17" s="114"/>
      <c r="DWU17" s="114"/>
      <c r="DWV17" s="114"/>
      <c r="DWW17" s="114"/>
      <c r="DWX17" s="114"/>
      <c r="DWY17" s="114"/>
      <c r="DWZ17" s="114"/>
      <c r="DXA17" s="114"/>
      <c r="DXB17" s="114"/>
      <c r="DXC17" s="114"/>
      <c r="DXD17" s="114"/>
      <c r="DXE17" s="114"/>
      <c r="DXF17" s="114"/>
      <c r="DXG17" s="114"/>
      <c r="DXH17" s="114"/>
      <c r="DXI17" s="114"/>
      <c r="DXJ17" s="114"/>
      <c r="DXK17" s="114"/>
      <c r="DXL17" s="114"/>
      <c r="DXM17" s="114"/>
      <c r="DXN17" s="114"/>
      <c r="DXO17" s="114"/>
      <c r="DXP17" s="114"/>
      <c r="DXQ17" s="114"/>
      <c r="DXR17" s="114"/>
      <c r="DXS17" s="114"/>
      <c r="DXT17" s="114"/>
      <c r="DXU17" s="114"/>
      <c r="DXV17" s="114"/>
      <c r="DXW17" s="114"/>
      <c r="DXX17" s="114"/>
      <c r="DXY17" s="114"/>
      <c r="DXZ17" s="114"/>
      <c r="DYA17" s="114"/>
      <c r="DYB17" s="114"/>
      <c r="DYC17" s="114"/>
      <c r="DYD17" s="114"/>
      <c r="DYE17" s="114"/>
      <c r="DYF17" s="114"/>
      <c r="DYG17" s="114"/>
      <c r="DYH17" s="114"/>
      <c r="DYI17" s="114"/>
      <c r="DYJ17" s="114"/>
      <c r="DYK17" s="114"/>
      <c r="DYL17" s="114"/>
      <c r="DYM17" s="114"/>
      <c r="DYN17" s="114"/>
      <c r="DYO17" s="114"/>
      <c r="DYP17" s="114"/>
      <c r="DYQ17" s="114"/>
      <c r="DYR17" s="114"/>
      <c r="DYS17" s="114"/>
      <c r="DYT17" s="114"/>
      <c r="DYU17" s="114"/>
      <c r="DYV17" s="114"/>
      <c r="DYW17" s="114"/>
      <c r="DYX17" s="114"/>
      <c r="DYY17" s="114"/>
      <c r="DYZ17" s="114"/>
      <c r="DZA17" s="114"/>
      <c r="DZB17" s="114"/>
      <c r="DZC17" s="114"/>
      <c r="DZD17" s="114"/>
      <c r="DZE17" s="114"/>
      <c r="DZF17" s="114"/>
      <c r="DZG17" s="114"/>
      <c r="DZH17" s="114"/>
      <c r="DZI17" s="114"/>
      <c r="DZJ17" s="114"/>
      <c r="DZK17" s="114"/>
      <c r="DZL17" s="114"/>
      <c r="DZM17" s="114"/>
      <c r="DZN17" s="114"/>
      <c r="DZO17" s="114"/>
      <c r="DZP17" s="114"/>
      <c r="DZQ17" s="114"/>
      <c r="DZR17" s="114"/>
      <c r="DZS17" s="114"/>
      <c r="DZT17" s="114"/>
      <c r="DZU17" s="114"/>
      <c r="DZV17" s="114"/>
      <c r="DZW17" s="114"/>
      <c r="DZX17" s="114"/>
      <c r="DZY17" s="114"/>
      <c r="DZZ17" s="114"/>
      <c r="EAA17" s="114"/>
      <c r="EAB17" s="114"/>
      <c r="EAC17" s="114"/>
      <c r="EAD17" s="114"/>
      <c r="EAE17" s="114"/>
      <c r="EAF17" s="114"/>
      <c r="EAG17" s="114"/>
      <c r="EAH17" s="114"/>
      <c r="EAI17" s="114"/>
      <c r="EAJ17" s="114"/>
      <c r="EAK17" s="114"/>
      <c r="EAL17" s="114"/>
      <c r="EAM17" s="114"/>
      <c r="EAN17" s="114"/>
      <c r="EAO17" s="114"/>
      <c r="EAP17" s="114"/>
      <c r="EAQ17" s="114"/>
      <c r="EAR17" s="114"/>
      <c r="EAS17" s="114"/>
      <c r="EAT17" s="114"/>
      <c r="EAU17" s="114"/>
      <c r="EAV17" s="114"/>
      <c r="EAW17" s="114"/>
      <c r="EAX17" s="114"/>
      <c r="EAY17" s="114"/>
      <c r="EAZ17" s="114"/>
      <c r="EBA17" s="114"/>
      <c r="EBB17" s="114"/>
      <c r="EBC17" s="114"/>
      <c r="EBD17" s="114"/>
      <c r="EBE17" s="114"/>
      <c r="EBF17" s="114"/>
      <c r="EBG17" s="114"/>
      <c r="EBH17" s="114"/>
      <c r="EBI17" s="114"/>
      <c r="EBJ17" s="114"/>
      <c r="EBK17" s="114"/>
      <c r="EBL17" s="114"/>
      <c r="EBM17" s="114"/>
      <c r="EBN17" s="114"/>
      <c r="EBO17" s="114"/>
      <c r="EBP17" s="114"/>
      <c r="EBQ17" s="114"/>
      <c r="EBR17" s="114"/>
      <c r="EBS17" s="114"/>
      <c r="EBT17" s="114"/>
      <c r="EBU17" s="114"/>
      <c r="EBV17" s="114"/>
      <c r="EBW17" s="114"/>
      <c r="EBX17" s="114"/>
      <c r="EBY17" s="114"/>
      <c r="EBZ17" s="114"/>
      <c r="ECA17" s="114"/>
      <c r="ECB17" s="114"/>
      <c r="ECC17" s="114"/>
      <c r="ECD17" s="114"/>
      <c r="ECE17" s="114"/>
      <c r="ECF17" s="114"/>
      <c r="ECG17" s="114"/>
      <c r="ECH17" s="114"/>
      <c r="ECI17" s="114"/>
      <c r="ECJ17" s="114"/>
      <c r="ECK17" s="114"/>
      <c r="ECL17" s="114"/>
      <c r="ECM17" s="114"/>
      <c r="ECN17" s="114"/>
      <c r="ECO17" s="114"/>
      <c r="ECP17" s="114"/>
      <c r="ECQ17" s="114"/>
      <c r="ECR17" s="114"/>
      <c r="ECS17" s="114"/>
      <c r="ECT17" s="114"/>
      <c r="ECU17" s="114"/>
      <c r="ECV17" s="114"/>
      <c r="ECW17" s="114"/>
      <c r="ECX17" s="114"/>
      <c r="ECY17" s="114"/>
      <c r="ECZ17" s="114"/>
      <c r="EDA17" s="114"/>
      <c r="EDB17" s="114"/>
      <c r="EDC17" s="114"/>
      <c r="EDD17" s="114"/>
      <c r="EDE17" s="114"/>
      <c r="EDF17" s="114"/>
      <c r="EDG17" s="114"/>
      <c r="EDH17" s="114"/>
      <c r="EDI17" s="114"/>
      <c r="EDJ17" s="114"/>
      <c r="EDK17" s="114"/>
      <c r="EDL17" s="114"/>
      <c r="EDM17" s="114"/>
      <c r="EDN17" s="114"/>
      <c r="EDO17" s="114"/>
      <c r="EDP17" s="114"/>
      <c r="EDQ17" s="114"/>
      <c r="EDR17" s="114"/>
      <c r="EDS17" s="114"/>
      <c r="EDT17" s="114"/>
      <c r="EDU17" s="114"/>
      <c r="EDV17" s="114"/>
      <c r="EDW17" s="114"/>
      <c r="EDX17" s="114"/>
      <c r="EDY17" s="114"/>
      <c r="EDZ17" s="114"/>
      <c r="EEA17" s="114"/>
      <c r="EEB17" s="114"/>
      <c r="EEC17" s="114"/>
      <c r="EED17" s="114"/>
      <c r="EEE17" s="114"/>
      <c r="EEF17" s="114"/>
      <c r="EEG17" s="114"/>
      <c r="EEH17" s="114"/>
      <c r="EEI17" s="114"/>
      <c r="EEJ17" s="114"/>
      <c r="EEK17" s="114"/>
      <c r="EEL17" s="114"/>
      <c r="EEM17" s="114"/>
      <c r="EEN17" s="114"/>
      <c r="EEO17" s="114"/>
      <c r="EEP17" s="114"/>
      <c r="EEQ17" s="114"/>
      <c r="EER17" s="114"/>
      <c r="EES17" s="114"/>
      <c r="EET17" s="114"/>
      <c r="EEU17" s="114"/>
      <c r="EEV17" s="114"/>
      <c r="EEW17" s="114"/>
      <c r="EEX17" s="114"/>
      <c r="EEY17" s="114"/>
      <c r="EEZ17" s="114"/>
      <c r="EFA17" s="114"/>
      <c r="EFB17" s="114"/>
      <c r="EFC17" s="114"/>
      <c r="EFD17" s="114"/>
      <c r="EFE17" s="114"/>
      <c r="EFF17" s="114"/>
      <c r="EFG17" s="114"/>
      <c r="EFH17" s="114"/>
      <c r="EFI17" s="114"/>
      <c r="EFJ17" s="114"/>
      <c r="EFK17" s="114"/>
      <c r="EFL17" s="114"/>
      <c r="EFM17" s="114"/>
      <c r="EFN17" s="114"/>
      <c r="EFO17" s="114"/>
      <c r="EFP17" s="114"/>
      <c r="EFQ17" s="114"/>
      <c r="EFR17" s="114"/>
      <c r="EFS17" s="114"/>
      <c r="EFT17" s="114"/>
      <c r="EFU17" s="114"/>
      <c r="EFV17" s="114"/>
      <c r="EFW17" s="114"/>
      <c r="EFX17" s="114"/>
      <c r="EFY17" s="114"/>
      <c r="EFZ17" s="114"/>
      <c r="EGA17" s="114"/>
      <c r="EGB17" s="114"/>
      <c r="EGC17" s="114"/>
      <c r="EGD17" s="114"/>
      <c r="EGE17" s="114"/>
      <c r="EGF17" s="114"/>
      <c r="EGG17" s="114"/>
      <c r="EGH17" s="114"/>
      <c r="EGI17" s="114"/>
      <c r="EGJ17" s="114"/>
      <c r="EGK17" s="114"/>
      <c r="EGL17" s="114"/>
      <c r="EGM17" s="114"/>
      <c r="EGN17" s="114"/>
      <c r="EGO17" s="114"/>
      <c r="EGP17" s="114"/>
      <c r="EGQ17" s="114"/>
      <c r="EGR17" s="114"/>
      <c r="EGS17" s="114"/>
      <c r="EGT17" s="114"/>
      <c r="EGU17" s="114"/>
      <c r="EGV17" s="114"/>
      <c r="EGW17" s="114"/>
      <c r="EGX17" s="114"/>
      <c r="EGY17" s="114"/>
      <c r="EGZ17" s="114"/>
      <c r="EHA17" s="114"/>
      <c r="EHB17" s="114"/>
      <c r="EHC17" s="114"/>
      <c r="EHD17" s="114"/>
      <c r="EHE17" s="114"/>
      <c r="EHF17" s="114"/>
      <c r="EHG17" s="114"/>
      <c r="EHH17" s="114"/>
      <c r="EHI17" s="114"/>
      <c r="EHJ17" s="114"/>
      <c r="EHK17" s="114"/>
      <c r="EHL17" s="114"/>
      <c r="EHM17" s="114"/>
      <c r="EHN17" s="114"/>
      <c r="EHO17" s="114"/>
      <c r="EHP17" s="114"/>
      <c r="EHQ17" s="114"/>
      <c r="EHR17" s="114"/>
      <c r="EHS17" s="114"/>
      <c r="EHT17" s="114"/>
      <c r="EHU17" s="114"/>
      <c r="EHV17" s="114"/>
      <c r="EHW17" s="114"/>
      <c r="EHX17" s="114"/>
      <c r="EHY17" s="114"/>
      <c r="EHZ17" s="114"/>
      <c r="EIA17" s="114"/>
      <c r="EIB17" s="114"/>
      <c r="EIC17" s="114"/>
      <c r="EID17" s="114"/>
      <c r="EIE17" s="114"/>
      <c r="EIF17" s="114"/>
      <c r="EIG17" s="114"/>
      <c r="EIH17" s="114"/>
      <c r="EII17" s="114"/>
      <c r="EIJ17" s="114"/>
      <c r="EIK17" s="114"/>
      <c r="EIL17" s="114"/>
      <c r="EIM17" s="114"/>
      <c r="EIN17" s="114"/>
      <c r="EIO17" s="114"/>
      <c r="EIP17" s="114"/>
      <c r="EIQ17" s="114"/>
      <c r="EIR17" s="114"/>
      <c r="EIS17" s="114"/>
      <c r="EIT17" s="114"/>
      <c r="EIU17" s="114"/>
      <c r="EIV17" s="114"/>
      <c r="EIW17" s="114"/>
      <c r="EIX17" s="114"/>
      <c r="EIY17" s="114"/>
      <c r="EIZ17" s="114"/>
      <c r="EJA17" s="114"/>
      <c r="EJB17" s="114"/>
      <c r="EJC17" s="114"/>
      <c r="EJD17" s="114"/>
      <c r="EJE17" s="114"/>
      <c r="EJF17" s="114"/>
      <c r="EJG17" s="114"/>
      <c r="EJH17" s="114"/>
      <c r="EJI17" s="114"/>
      <c r="EJJ17" s="114"/>
      <c r="EJK17" s="114"/>
      <c r="EJL17" s="114"/>
      <c r="EJM17" s="114"/>
      <c r="EJN17" s="114"/>
      <c r="EJO17" s="114"/>
      <c r="EJP17" s="114"/>
      <c r="EJQ17" s="114"/>
      <c r="EJR17" s="114"/>
      <c r="EJS17" s="114"/>
      <c r="EJT17" s="114"/>
      <c r="EJU17" s="114"/>
      <c r="EJV17" s="114"/>
      <c r="EJW17" s="114"/>
      <c r="EJX17" s="114"/>
      <c r="EJY17" s="114"/>
      <c r="EJZ17" s="114"/>
      <c r="EKA17" s="114"/>
      <c r="EKB17" s="114"/>
      <c r="EKC17" s="114"/>
      <c r="EKD17" s="114"/>
      <c r="EKE17" s="114"/>
      <c r="EKF17" s="114"/>
      <c r="EKG17" s="114"/>
      <c r="EKH17" s="114"/>
      <c r="EKI17" s="114"/>
      <c r="EKJ17" s="114"/>
      <c r="EKK17" s="114"/>
      <c r="EKL17" s="114"/>
      <c r="EKM17" s="114"/>
      <c r="EKN17" s="114"/>
      <c r="EKO17" s="114"/>
      <c r="EKP17" s="114"/>
      <c r="EKQ17" s="114"/>
      <c r="EKR17" s="114"/>
      <c r="EKS17" s="114"/>
      <c r="EKT17" s="114"/>
      <c r="EKU17" s="114"/>
      <c r="EKV17" s="114"/>
      <c r="EKW17" s="114"/>
      <c r="EKX17" s="114"/>
      <c r="EKY17" s="114"/>
      <c r="EKZ17" s="114"/>
      <c r="ELA17" s="114"/>
      <c r="ELB17" s="114"/>
      <c r="ELC17" s="114"/>
      <c r="ELD17" s="114"/>
      <c r="ELE17" s="114"/>
      <c r="ELF17" s="114"/>
      <c r="ELG17" s="114"/>
      <c r="ELH17" s="114"/>
      <c r="ELI17" s="114"/>
      <c r="ELJ17" s="114"/>
      <c r="ELK17" s="114"/>
      <c r="ELL17" s="114"/>
      <c r="ELM17" s="114"/>
      <c r="ELN17" s="114"/>
      <c r="ELO17" s="114"/>
      <c r="ELP17" s="114"/>
      <c r="ELQ17" s="114"/>
      <c r="ELR17" s="114"/>
      <c r="ELS17" s="114"/>
      <c r="ELT17" s="114"/>
      <c r="ELU17" s="114"/>
      <c r="ELV17" s="114"/>
      <c r="ELW17" s="114"/>
      <c r="ELX17" s="114"/>
      <c r="ELY17" s="114"/>
      <c r="ELZ17" s="114"/>
      <c r="EMA17" s="114"/>
      <c r="EMB17" s="114"/>
      <c r="EMC17" s="114"/>
      <c r="EMD17" s="114"/>
      <c r="EME17" s="114"/>
      <c r="EMF17" s="114"/>
      <c r="EMG17" s="114"/>
      <c r="EMH17" s="114"/>
      <c r="EMI17" s="114"/>
      <c r="EMJ17" s="114"/>
      <c r="EMK17" s="114"/>
      <c r="EML17" s="114"/>
      <c r="EMM17" s="114"/>
      <c r="EMN17" s="114"/>
      <c r="EMO17" s="114"/>
      <c r="EMP17" s="114"/>
      <c r="EMQ17" s="114"/>
      <c r="EMR17" s="114"/>
      <c r="EMS17" s="114"/>
      <c r="EMT17" s="114"/>
      <c r="EMU17" s="114"/>
      <c r="EMV17" s="114"/>
      <c r="EMW17" s="114"/>
      <c r="EMX17" s="114"/>
      <c r="EMY17" s="114"/>
      <c r="EMZ17" s="114"/>
      <c r="ENA17" s="114"/>
      <c r="ENB17" s="114"/>
      <c r="ENC17" s="114"/>
      <c r="END17" s="114"/>
      <c r="ENE17" s="114"/>
      <c r="ENF17" s="114"/>
      <c r="ENG17" s="114"/>
      <c r="ENH17" s="114"/>
      <c r="ENI17" s="114"/>
      <c r="ENJ17" s="114"/>
      <c r="ENK17" s="114"/>
      <c r="ENL17" s="114"/>
      <c r="ENM17" s="114"/>
      <c r="ENN17" s="114"/>
      <c r="ENO17" s="114"/>
      <c r="ENP17" s="114"/>
      <c r="ENQ17" s="114"/>
      <c r="ENR17" s="114"/>
      <c r="ENS17" s="114"/>
      <c r="ENT17" s="114"/>
      <c r="ENU17" s="114"/>
      <c r="ENV17" s="114"/>
      <c r="ENW17" s="114"/>
      <c r="ENX17" s="114"/>
      <c r="ENY17" s="114"/>
      <c r="ENZ17" s="114"/>
      <c r="EOA17" s="114"/>
      <c r="EOB17" s="114"/>
      <c r="EOC17" s="114"/>
      <c r="EOD17" s="114"/>
      <c r="EOE17" s="114"/>
      <c r="EOF17" s="114"/>
      <c r="EOG17" s="114"/>
      <c r="EOH17" s="114"/>
      <c r="EOI17" s="114"/>
      <c r="EOJ17" s="114"/>
      <c r="EOK17" s="114"/>
      <c r="EOL17" s="114"/>
      <c r="EOM17" s="114"/>
      <c r="EON17" s="114"/>
      <c r="EOO17" s="114"/>
      <c r="EOP17" s="114"/>
      <c r="EOQ17" s="114"/>
      <c r="EOR17" s="114"/>
      <c r="EOS17" s="114"/>
      <c r="EOT17" s="114"/>
      <c r="EOU17" s="114"/>
      <c r="EOV17" s="114"/>
      <c r="EOW17" s="114"/>
      <c r="EOX17" s="114"/>
      <c r="EOY17" s="114"/>
      <c r="EOZ17" s="114"/>
      <c r="EPA17" s="114"/>
      <c r="EPB17" s="114"/>
      <c r="EPC17" s="114"/>
      <c r="EPD17" s="114"/>
      <c r="EPE17" s="114"/>
      <c r="EPF17" s="114"/>
      <c r="EPG17" s="114"/>
      <c r="EPH17" s="114"/>
      <c r="EPI17" s="114"/>
      <c r="EPJ17" s="114"/>
      <c r="EPK17" s="114"/>
      <c r="EPL17" s="114"/>
      <c r="EPM17" s="114"/>
      <c r="EPN17" s="114"/>
      <c r="EPO17" s="114"/>
      <c r="EPP17" s="114"/>
      <c r="EPQ17" s="114"/>
      <c r="EPR17" s="114"/>
      <c r="EPS17" s="114"/>
      <c r="EPT17" s="114"/>
      <c r="EPU17" s="114"/>
      <c r="EPV17" s="114"/>
      <c r="EPW17" s="114"/>
      <c r="EPX17" s="114"/>
      <c r="EPY17" s="114"/>
      <c r="EPZ17" s="114"/>
      <c r="EQA17" s="114"/>
      <c r="EQB17" s="114"/>
      <c r="EQC17" s="114"/>
      <c r="EQD17" s="114"/>
      <c r="EQE17" s="114"/>
      <c r="EQF17" s="114"/>
      <c r="EQG17" s="114"/>
      <c r="EQH17" s="114"/>
      <c r="EQI17" s="114"/>
      <c r="EQJ17" s="114"/>
      <c r="EQK17" s="114"/>
      <c r="EQL17" s="114"/>
      <c r="EQM17" s="114"/>
      <c r="EQN17" s="114"/>
      <c r="EQO17" s="114"/>
      <c r="EQP17" s="114"/>
      <c r="EQQ17" s="114"/>
      <c r="EQR17" s="114"/>
      <c r="EQS17" s="114"/>
      <c r="EQT17" s="114"/>
      <c r="EQU17" s="114"/>
      <c r="EQV17" s="114"/>
      <c r="EQW17" s="114"/>
      <c r="EQX17" s="114"/>
      <c r="EQY17" s="114"/>
      <c r="EQZ17" s="114"/>
      <c r="ERA17" s="114"/>
      <c r="ERB17" s="114"/>
      <c r="ERC17" s="114"/>
      <c r="ERD17" s="114"/>
      <c r="ERE17" s="114"/>
      <c r="ERF17" s="114"/>
      <c r="ERG17" s="114"/>
      <c r="ERH17" s="114"/>
      <c r="ERI17" s="114"/>
      <c r="ERJ17" s="114"/>
      <c r="ERK17" s="114"/>
      <c r="ERL17" s="114"/>
      <c r="ERM17" s="114"/>
      <c r="ERN17" s="114"/>
      <c r="ERO17" s="114"/>
      <c r="ERP17" s="114"/>
      <c r="ERQ17" s="114"/>
      <c r="ERR17" s="114"/>
      <c r="ERS17" s="114"/>
      <c r="ERT17" s="114"/>
      <c r="ERU17" s="114"/>
      <c r="ERV17" s="114"/>
      <c r="ERW17" s="114"/>
      <c r="ERX17" s="114"/>
      <c r="ERY17" s="114"/>
      <c r="ERZ17" s="114"/>
      <c r="ESA17" s="114"/>
      <c r="ESB17" s="114"/>
      <c r="ESC17" s="114"/>
      <c r="ESD17" s="114"/>
      <c r="ESE17" s="114"/>
      <c r="ESF17" s="114"/>
      <c r="ESG17" s="114"/>
      <c r="ESH17" s="114"/>
      <c r="ESI17" s="114"/>
      <c r="ESJ17" s="114"/>
      <c r="ESK17" s="114"/>
      <c r="ESL17" s="114"/>
      <c r="ESM17" s="114"/>
      <c r="ESN17" s="114"/>
      <c r="ESO17" s="114"/>
      <c r="ESP17" s="114"/>
      <c r="ESQ17" s="114"/>
      <c r="ESR17" s="114"/>
      <c r="ESS17" s="114"/>
      <c r="EST17" s="114"/>
      <c r="ESU17" s="114"/>
      <c r="ESV17" s="114"/>
      <c r="ESW17" s="114"/>
      <c r="ESX17" s="114"/>
      <c r="ESY17" s="114"/>
      <c r="ESZ17" s="114"/>
      <c r="ETA17" s="114"/>
      <c r="ETB17" s="114"/>
      <c r="ETC17" s="114"/>
      <c r="ETD17" s="114"/>
      <c r="ETE17" s="114"/>
      <c r="ETF17" s="114"/>
      <c r="ETG17" s="114"/>
      <c r="ETH17" s="114"/>
      <c r="ETI17" s="114"/>
      <c r="ETJ17" s="114"/>
      <c r="ETK17" s="114"/>
      <c r="ETL17" s="114"/>
      <c r="ETM17" s="114"/>
      <c r="ETN17" s="114"/>
      <c r="ETO17" s="114"/>
      <c r="ETP17" s="114"/>
      <c r="ETQ17" s="114"/>
      <c r="ETR17" s="114"/>
      <c r="ETS17" s="114"/>
      <c r="ETT17" s="114"/>
      <c r="ETU17" s="114"/>
      <c r="ETV17" s="114"/>
      <c r="ETW17" s="114"/>
      <c r="ETX17" s="114"/>
      <c r="ETY17" s="114"/>
      <c r="ETZ17" s="114"/>
      <c r="EUA17" s="114"/>
      <c r="EUB17" s="114"/>
      <c r="EUC17" s="114"/>
      <c r="EUD17" s="114"/>
      <c r="EUE17" s="114"/>
      <c r="EUF17" s="114"/>
      <c r="EUG17" s="114"/>
      <c r="EUH17" s="114"/>
      <c r="EUI17" s="114"/>
      <c r="EUJ17" s="114"/>
      <c r="EUK17" s="114"/>
      <c r="EUL17" s="114"/>
      <c r="EUM17" s="114"/>
      <c r="EUN17" s="114"/>
      <c r="EUO17" s="114"/>
      <c r="EUP17" s="114"/>
      <c r="EUQ17" s="114"/>
      <c r="EUR17" s="114"/>
      <c r="EUS17" s="114"/>
      <c r="EUT17" s="114"/>
      <c r="EUU17" s="114"/>
      <c r="EUV17" s="114"/>
      <c r="EUW17" s="114"/>
      <c r="EUX17" s="114"/>
      <c r="EUY17" s="114"/>
      <c r="EUZ17" s="114"/>
      <c r="EVA17" s="114"/>
      <c r="EVB17" s="114"/>
      <c r="EVC17" s="114"/>
      <c r="EVD17" s="114"/>
      <c r="EVE17" s="114"/>
      <c r="EVF17" s="114"/>
      <c r="EVG17" s="114"/>
      <c r="EVH17" s="114"/>
      <c r="EVI17" s="114"/>
      <c r="EVJ17" s="114"/>
      <c r="EVK17" s="114"/>
      <c r="EVL17" s="114"/>
      <c r="EVM17" s="114"/>
      <c r="EVN17" s="114"/>
      <c r="EVO17" s="114"/>
      <c r="EVP17" s="114"/>
      <c r="EVQ17" s="114"/>
      <c r="EVR17" s="114"/>
      <c r="EVS17" s="114"/>
      <c r="EVT17" s="114"/>
      <c r="EVU17" s="114"/>
      <c r="EVV17" s="114"/>
      <c r="EVW17" s="114"/>
      <c r="EVX17" s="114"/>
      <c r="EVY17" s="114"/>
      <c r="EVZ17" s="114"/>
      <c r="EWA17" s="114"/>
      <c r="EWB17" s="114"/>
      <c r="EWC17" s="114"/>
      <c r="EWD17" s="114"/>
      <c r="EWE17" s="114"/>
      <c r="EWF17" s="114"/>
      <c r="EWG17" s="114"/>
      <c r="EWH17" s="114"/>
      <c r="EWI17" s="114"/>
      <c r="EWJ17" s="114"/>
      <c r="EWK17" s="114"/>
      <c r="EWL17" s="114"/>
      <c r="EWM17" s="114"/>
      <c r="EWN17" s="114"/>
      <c r="EWO17" s="114"/>
      <c r="EWP17" s="114"/>
      <c r="EWQ17" s="114"/>
      <c r="EWR17" s="114"/>
      <c r="EWS17" s="114"/>
      <c r="EWT17" s="114"/>
      <c r="EWU17" s="114"/>
      <c r="EWV17" s="114"/>
      <c r="EWW17" s="114"/>
      <c r="EWX17" s="114"/>
      <c r="EWY17" s="114"/>
      <c r="EWZ17" s="114"/>
      <c r="EXA17" s="114"/>
      <c r="EXB17" s="114"/>
      <c r="EXC17" s="114"/>
      <c r="EXD17" s="114"/>
      <c r="EXE17" s="114"/>
      <c r="EXF17" s="114"/>
      <c r="EXG17" s="114"/>
      <c r="EXH17" s="114"/>
      <c r="EXI17" s="114"/>
      <c r="EXJ17" s="114"/>
      <c r="EXK17" s="114"/>
      <c r="EXL17" s="114"/>
      <c r="EXM17" s="114"/>
      <c r="EXN17" s="114"/>
      <c r="EXO17" s="114"/>
      <c r="EXP17" s="114"/>
      <c r="EXQ17" s="114"/>
      <c r="EXR17" s="114"/>
      <c r="EXS17" s="114"/>
      <c r="EXT17" s="114"/>
      <c r="EXU17" s="114"/>
      <c r="EXV17" s="114"/>
      <c r="EXW17" s="114"/>
      <c r="EXX17" s="114"/>
      <c r="EXY17" s="114"/>
      <c r="EXZ17" s="114"/>
      <c r="EYA17" s="114"/>
      <c r="EYB17" s="114"/>
      <c r="EYC17" s="114"/>
      <c r="EYD17" s="114"/>
      <c r="EYE17" s="114"/>
      <c r="EYF17" s="114"/>
      <c r="EYG17" s="114"/>
      <c r="EYH17" s="114"/>
      <c r="EYI17" s="114"/>
      <c r="EYJ17" s="114"/>
      <c r="EYK17" s="114"/>
      <c r="EYL17" s="114"/>
      <c r="EYM17" s="114"/>
      <c r="EYN17" s="114"/>
      <c r="EYO17" s="114"/>
      <c r="EYP17" s="114"/>
      <c r="EYQ17" s="114"/>
      <c r="EYR17" s="114"/>
      <c r="EYS17" s="114"/>
      <c r="EYT17" s="114"/>
      <c r="EYU17" s="114"/>
      <c r="EYV17" s="114"/>
      <c r="EYW17" s="114"/>
      <c r="EYX17" s="114"/>
      <c r="EYY17" s="114"/>
      <c r="EYZ17" s="114"/>
      <c r="EZA17" s="114"/>
      <c r="EZB17" s="114"/>
      <c r="EZC17" s="114"/>
      <c r="EZD17" s="114"/>
      <c r="EZE17" s="114"/>
      <c r="EZF17" s="114"/>
      <c r="EZG17" s="114"/>
      <c r="EZH17" s="114"/>
      <c r="EZI17" s="114"/>
      <c r="EZJ17" s="114"/>
      <c r="EZK17" s="114"/>
      <c r="EZL17" s="114"/>
      <c r="EZM17" s="114"/>
      <c r="EZN17" s="114"/>
      <c r="EZO17" s="114"/>
      <c r="EZP17" s="114"/>
      <c r="EZQ17" s="114"/>
      <c r="EZR17" s="114"/>
      <c r="EZS17" s="114"/>
      <c r="EZT17" s="114"/>
      <c r="EZU17" s="114"/>
      <c r="EZV17" s="114"/>
      <c r="EZW17" s="114"/>
      <c r="EZX17" s="114"/>
      <c r="EZY17" s="114"/>
      <c r="EZZ17" s="114"/>
      <c r="FAA17" s="114"/>
      <c r="FAB17" s="114"/>
      <c r="FAC17" s="114"/>
      <c r="FAD17" s="114"/>
      <c r="FAE17" s="114"/>
      <c r="FAF17" s="114"/>
      <c r="FAG17" s="114"/>
      <c r="FAH17" s="114"/>
      <c r="FAI17" s="114"/>
      <c r="FAJ17" s="114"/>
      <c r="FAK17" s="114"/>
      <c r="FAL17" s="114"/>
      <c r="FAM17" s="114"/>
      <c r="FAN17" s="114"/>
      <c r="FAO17" s="114"/>
      <c r="FAP17" s="114"/>
      <c r="FAQ17" s="114"/>
      <c r="FAR17" s="114"/>
      <c r="FAS17" s="114"/>
      <c r="FAT17" s="114"/>
      <c r="FAU17" s="114"/>
      <c r="FAV17" s="114"/>
      <c r="FAW17" s="114"/>
      <c r="FAX17" s="114"/>
      <c r="FAY17" s="114"/>
      <c r="FAZ17" s="114"/>
      <c r="FBA17" s="114"/>
      <c r="FBB17" s="114"/>
      <c r="FBC17" s="114"/>
      <c r="FBD17" s="114"/>
      <c r="FBE17" s="114"/>
      <c r="FBF17" s="114"/>
      <c r="FBG17" s="114"/>
      <c r="FBH17" s="114"/>
      <c r="FBI17" s="114"/>
      <c r="FBJ17" s="114"/>
      <c r="FBK17" s="114"/>
      <c r="FBL17" s="114"/>
      <c r="FBM17" s="114"/>
      <c r="FBN17" s="114"/>
      <c r="FBO17" s="114"/>
      <c r="FBP17" s="114"/>
      <c r="FBQ17" s="114"/>
      <c r="FBR17" s="114"/>
      <c r="FBS17" s="114"/>
      <c r="FBT17" s="114"/>
      <c r="FBU17" s="114"/>
      <c r="FBV17" s="114"/>
      <c r="FBW17" s="114"/>
      <c r="FBX17" s="114"/>
      <c r="FBY17" s="114"/>
      <c r="FBZ17" s="114"/>
      <c r="FCA17" s="114"/>
      <c r="FCB17" s="114"/>
      <c r="FCC17" s="114"/>
      <c r="FCD17" s="114"/>
      <c r="FCE17" s="114"/>
      <c r="FCF17" s="114"/>
      <c r="FCG17" s="114"/>
      <c r="FCH17" s="114"/>
      <c r="FCI17" s="114"/>
      <c r="FCJ17" s="114"/>
      <c r="FCK17" s="114"/>
      <c r="FCL17" s="114"/>
      <c r="FCM17" s="114"/>
      <c r="FCN17" s="114"/>
      <c r="FCO17" s="114"/>
      <c r="FCP17" s="114"/>
      <c r="FCQ17" s="114"/>
      <c r="FCR17" s="114"/>
      <c r="FCS17" s="114"/>
      <c r="FCT17" s="114"/>
      <c r="FCU17" s="114"/>
      <c r="FCV17" s="114"/>
      <c r="FCW17" s="114"/>
      <c r="FCX17" s="114"/>
      <c r="FCY17" s="114"/>
      <c r="FCZ17" s="114"/>
      <c r="FDA17" s="114"/>
      <c r="FDB17" s="114"/>
      <c r="FDC17" s="114"/>
      <c r="FDD17" s="114"/>
      <c r="FDE17" s="114"/>
      <c r="FDF17" s="114"/>
      <c r="FDG17" s="114"/>
      <c r="FDH17" s="114"/>
      <c r="FDI17" s="114"/>
      <c r="FDJ17" s="114"/>
      <c r="FDK17" s="114"/>
      <c r="FDL17" s="114"/>
      <c r="FDM17" s="114"/>
      <c r="FDN17" s="114"/>
      <c r="FDO17" s="114"/>
      <c r="FDP17" s="114"/>
      <c r="FDQ17" s="114"/>
      <c r="FDR17" s="114"/>
      <c r="FDS17" s="114"/>
      <c r="FDT17" s="114"/>
      <c r="FDU17" s="114"/>
      <c r="FDV17" s="114"/>
      <c r="FDW17" s="114"/>
      <c r="FDX17" s="114"/>
      <c r="FDY17" s="114"/>
      <c r="FDZ17" s="114"/>
      <c r="FEA17" s="114"/>
      <c r="FEB17" s="114"/>
      <c r="FEC17" s="114"/>
      <c r="FED17" s="114"/>
      <c r="FEE17" s="114"/>
      <c r="FEF17" s="114"/>
      <c r="FEG17" s="114"/>
      <c r="FEH17" s="114"/>
      <c r="FEI17" s="114"/>
      <c r="FEJ17" s="114"/>
      <c r="FEK17" s="114"/>
      <c r="FEL17" s="114"/>
      <c r="FEM17" s="114"/>
      <c r="FEN17" s="114"/>
      <c r="FEO17" s="114"/>
      <c r="FEP17" s="114"/>
      <c r="FEQ17" s="114"/>
      <c r="FER17" s="114"/>
      <c r="FES17" s="114"/>
      <c r="FET17" s="114"/>
      <c r="FEU17" s="114"/>
      <c r="FEV17" s="114"/>
      <c r="FEW17" s="114"/>
      <c r="FEX17" s="114"/>
      <c r="FEY17" s="114"/>
      <c r="FEZ17" s="114"/>
      <c r="FFA17" s="114"/>
      <c r="FFB17" s="114"/>
      <c r="FFC17" s="114"/>
      <c r="FFD17" s="114"/>
      <c r="FFE17" s="114"/>
      <c r="FFF17" s="114"/>
      <c r="FFG17" s="114"/>
      <c r="FFH17" s="114"/>
      <c r="FFI17" s="114"/>
      <c r="FFJ17" s="114"/>
      <c r="FFK17" s="114"/>
      <c r="FFL17" s="114"/>
      <c r="FFM17" s="114"/>
      <c r="FFN17" s="114"/>
      <c r="FFO17" s="114"/>
      <c r="FFP17" s="114"/>
      <c r="FFQ17" s="114"/>
      <c r="FFR17" s="114"/>
      <c r="FFS17" s="114"/>
      <c r="FFT17" s="114"/>
      <c r="FFU17" s="114"/>
      <c r="FFV17" s="114"/>
      <c r="FFW17" s="114"/>
      <c r="FFX17" s="114"/>
      <c r="FFY17" s="114"/>
      <c r="FFZ17" s="114"/>
      <c r="FGA17" s="114"/>
      <c r="FGB17" s="114"/>
      <c r="FGC17" s="114"/>
      <c r="FGD17" s="114"/>
      <c r="FGE17" s="114"/>
      <c r="FGF17" s="114"/>
      <c r="FGG17" s="114"/>
      <c r="FGH17" s="114"/>
      <c r="FGI17" s="114"/>
      <c r="FGJ17" s="114"/>
      <c r="FGK17" s="114"/>
      <c r="FGL17" s="114"/>
      <c r="FGM17" s="114"/>
      <c r="FGN17" s="114"/>
      <c r="FGO17" s="114"/>
      <c r="FGP17" s="114"/>
      <c r="FGQ17" s="114"/>
      <c r="FGR17" s="114"/>
      <c r="FGS17" s="114"/>
      <c r="FGT17" s="114"/>
      <c r="FGU17" s="114"/>
      <c r="FGV17" s="114"/>
      <c r="FGW17" s="114"/>
      <c r="FGX17" s="114"/>
      <c r="FGY17" s="114"/>
      <c r="FGZ17" s="114"/>
      <c r="FHA17" s="114"/>
      <c r="FHB17" s="114"/>
      <c r="FHC17" s="114"/>
      <c r="FHD17" s="114"/>
      <c r="FHE17" s="114"/>
      <c r="FHF17" s="114"/>
      <c r="FHG17" s="114"/>
      <c r="FHH17" s="114"/>
      <c r="FHI17" s="114"/>
      <c r="FHJ17" s="114"/>
      <c r="FHK17" s="114"/>
      <c r="FHL17" s="114"/>
      <c r="FHM17" s="114"/>
      <c r="FHN17" s="114"/>
      <c r="FHO17" s="114"/>
      <c r="FHP17" s="114"/>
      <c r="FHQ17" s="114"/>
      <c r="FHR17" s="114"/>
      <c r="FHS17" s="114"/>
      <c r="FHT17" s="114"/>
      <c r="FHU17" s="114"/>
      <c r="FHV17" s="114"/>
      <c r="FHW17" s="114"/>
      <c r="FHX17" s="114"/>
      <c r="FHY17" s="114"/>
      <c r="FHZ17" s="114"/>
      <c r="FIA17" s="114"/>
      <c r="FIB17" s="114"/>
      <c r="FIC17" s="114"/>
      <c r="FID17" s="114"/>
      <c r="FIE17" s="114"/>
      <c r="FIF17" s="114"/>
      <c r="FIG17" s="114"/>
      <c r="FIH17" s="114"/>
      <c r="FII17" s="114"/>
      <c r="FIJ17" s="114"/>
      <c r="FIK17" s="114"/>
      <c r="FIL17" s="114"/>
      <c r="FIM17" s="114"/>
      <c r="FIN17" s="114"/>
      <c r="FIO17" s="114"/>
      <c r="FIP17" s="114"/>
      <c r="FIQ17" s="114"/>
      <c r="FIR17" s="114"/>
      <c r="FIS17" s="114"/>
      <c r="FIT17" s="114"/>
      <c r="FIU17" s="114"/>
      <c r="FIV17" s="114"/>
      <c r="FIW17" s="114"/>
      <c r="FIX17" s="114"/>
      <c r="FIY17" s="114"/>
      <c r="FIZ17" s="114"/>
      <c r="FJA17" s="114"/>
      <c r="FJB17" s="114"/>
      <c r="FJC17" s="114"/>
      <c r="FJD17" s="114"/>
      <c r="FJE17" s="114"/>
      <c r="FJF17" s="114"/>
      <c r="FJG17" s="114"/>
      <c r="FJH17" s="114"/>
      <c r="FJI17" s="114"/>
      <c r="FJJ17" s="114"/>
      <c r="FJK17" s="114"/>
      <c r="FJL17" s="114"/>
      <c r="FJM17" s="114"/>
      <c r="FJN17" s="114"/>
      <c r="FJO17" s="114"/>
      <c r="FJP17" s="114"/>
      <c r="FJQ17" s="114"/>
      <c r="FJR17" s="114"/>
      <c r="FJS17" s="114"/>
      <c r="FJT17" s="114"/>
      <c r="FJU17" s="114"/>
      <c r="FJV17" s="114"/>
      <c r="FJW17" s="114"/>
      <c r="FJX17" s="114"/>
      <c r="FJY17" s="114"/>
      <c r="FJZ17" s="114"/>
      <c r="FKA17" s="114"/>
      <c r="FKB17" s="114"/>
      <c r="FKC17" s="114"/>
      <c r="FKD17" s="114"/>
      <c r="FKE17" s="114"/>
      <c r="FKF17" s="114"/>
      <c r="FKG17" s="114"/>
      <c r="FKH17" s="114"/>
      <c r="FKI17" s="114"/>
      <c r="FKJ17" s="114"/>
      <c r="FKK17" s="114"/>
      <c r="FKL17" s="114"/>
      <c r="FKM17" s="114"/>
      <c r="FKN17" s="114"/>
      <c r="FKO17" s="114"/>
      <c r="FKP17" s="114"/>
      <c r="FKQ17" s="114"/>
      <c r="FKR17" s="114"/>
      <c r="FKS17" s="114"/>
      <c r="FKT17" s="114"/>
      <c r="FKU17" s="114"/>
      <c r="FKV17" s="114"/>
      <c r="FKW17" s="114"/>
      <c r="FKX17" s="114"/>
      <c r="FKY17" s="114"/>
      <c r="FKZ17" s="114"/>
      <c r="FLA17" s="114"/>
      <c r="FLB17" s="114"/>
      <c r="FLC17" s="114"/>
      <c r="FLD17" s="114"/>
      <c r="FLE17" s="114"/>
      <c r="FLF17" s="114"/>
      <c r="FLG17" s="114"/>
      <c r="FLH17" s="114"/>
      <c r="FLI17" s="114"/>
      <c r="FLJ17" s="114"/>
      <c r="FLK17" s="114"/>
      <c r="FLL17" s="114"/>
      <c r="FLM17" s="114"/>
      <c r="FLN17" s="114"/>
      <c r="FLO17" s="114"/>
      <c r="FLP17" s="114"/>
      <c r="FLQ17" s="114"/>
      <c r="FLR17" s="114"/>
      <c r="FLS17" s="114"/>
      <c r="FLT17" s="114"/>
      <c r="FLU17" s="114"/>
      <c r="FLV17" s="114"/>
      <c r="FLW17" s="114"/>
      <c r="FLX17" s="114"/>
      <c r="FLY17" s="114"/>
      <c r="FLZ17" s="114"/>
      <c r="FMA17" s="114"/>
      <c r="FMB17" s="114"/>
      <c r="FMC17" s="114"/>
      <c r="FMD17" s="114"/>
      <c r="FME17" s="114"/>
      <c r="FMF17" s="114"/>
      <c r="FMG17" s="114"/>
      <c r="FMH17" s="114"/>
      <c r="FMI17" s="114"/>
      <c r="FMJ17" s="114"/>
      <c r="FMK17" s="114"/>
      <c r="FML17" s="114"/>
      <c r="FMM17" s="114"/>
      <c r="FMN17" s="114"/>
      <c r="FMO17" s="114"/>
      <c r="FMP17" s="114"/>
      <c r="FMQ17" s="114"/>
      <c r="FMR17" s="114"/>
      <c r="FMS17" s="114"/>
      <c r="FMT17" s="114"/>
      <c r="FMU17" s="114"/>
      <c r="FMV17" s="114"/>
      <c r="FMW17" s="114"/>
      <c r="FMX17" s="114"/>
      <c r="FMY17" s="114"/>
      <c r="FMZ17" s="114"/>
      <c r="FNA17" s="114"/>
      <c r="FNB17" s="114"/>
      <c r="FNC17" s="114"/>
      <c r="FND17" s="114"/>
      <c r="FNE17" s="114"/>
      <c r="FNF17" s="114"/>
      <c r="FNG17" s="114"/>
      <c r="FNH17" s="114"/>
      <c r="FNI17" s="114"/>
      <c r="FNJ17" s="114"/>
      <c r="FNK17" s="114"/>
      <c r="FNL17" s="114"/>
      <c r="FNM17" s="114"/>
      <c r="FNN17" s="114"/>
      <c r="FNO17" s="114"/>
      <c r="FNP17" s="114"/>
      <c r="FNQ17" s="114"/>
      <c r="FNR17" s="114"/>
      <c r="FNS17" s="114"/>
      <c r="FNT17" s="114"/>
      <c r="FNU17" s="114"/>
      <c r="FNV17" s="114"/>
      <c r="FNW17" s="114"/>
      <c r="FNX17" s="114"/>
      <c r="FNY17" s="114"/>
      <c r="FNZ17" s="114"/>
      <c r="FOA17" s="114"/>
      <c r="FOB17" s="114"/>
      <c r="FOC17" s="114"/>
      <c r="FOD17" s="114"/>
      <c r="FOE17" s="114"/>
      <c r="FOF17" s="114"/>
      <c r="FOG17" s="114"/>
      <c r="FOH17" s="114"/>
      <c r="FOI17" s="114"/>
      <c r="FOJ17" s="114"/>
      <c r="FOK17" s="114"/>
      <c r="FOL17" s="114"/>
      <c r="FOM17" s="114"/>
      <c r="FON17" s="114"/>
      <c r="FOO17" s="114"/>
      <c r="FOP17" s="114"/>
      <c r="FOQ17" s="114"/>
      <c r="FOR17" s="114"/>
      <c r="FOS17" s="114"/>
      <c r="FOT17" s="114"/>
      <c r="FOU17" s="114"/>
      <c r="FOV17" s="114"/>
      <c r="FOW17" s="114"/>
      <c r="FOX17" s="114"/>
      <c r="FOY17" s="114"/>
      <c r="FOZ17" s="114"/>
      <c r="FPA17" s="114"/>
      <c r="FPB17" s="114"/>
      <c r="FPC17" s="114"/>
      <c r="FPD17" s="114"/>
      <c r="FPE17" s="114"/>
      <c r="FPF17" s="114"/>
      <c r="FPG17" s="114"/>
      <c r="FPH17" s="114"/>
      <c r="FPI17" s="114"/>
      <c r="FPJ17" s="114"/>
      <c r="FPK17" s="114"/>
      <c r="FPL17" s="114"/>
      <c r="FPM17" s="114"/>
      <c r="FPN17" s="114"/>
      <c r="FPO17" s="114"/>
      <c r="FPP17" s="114"/>
      <c r="FPQ17" s="114"/>
      <c r="FPR17" s="114"/>
      <c r="FPS17" s="114"/>
      <c r="FPT17" s="114"/>
      <c r="FPU17" s="114"/>
      <c r="FPV17" s="114"/>
      <c r="FPW17" s="114"/>
      <c r="FPX17" s="114"/>
      <c r="FPY17" s="114"/>
      <c r="FPZ17" s="114"/>
      <c r="FQA17" s="114"/>
      <c r="FQB17" s="114"/>
      <c r="FQC17" s="114"/>
      <c r="FQD17" s="114"/>
      <c r="FQE17" s="114"/>
      <c r="FQF17" s="114"/>
      <c r="FQG17" s="114"/>
      <c r="FQH17" s="114"/>
      <c r="FQI17" s="114"/>
      <c r="FQJ17" s="114"/>
      <c r="FQK17" s="114"/>
      <c r="FQL17" s="114"/>
      <c r="FQM17" s="114"/>
      <c r="FQN17" s="114"/>
      <c r="FQO17" s="114"/>
      <c r="FQP17" s="114"/>
      <c r="FQQ17" s="114"/>
      <c r="FQR17" s="114"/>
      <c r="FQS17" s="114"/>
      <c r="FQT17" s="114"/>
      <c r="FQU17" s="114"/>
      <c r="FQV17" s="114"/>
      <c r="FQW17" s="114"/>
      <c r="FQX17" s="114"/>
      <c r="FQY17" s="114"/>
      <c r="FQZ17" s="114"/>
      <c r="FRA17" s="114"/>
      <c r="FRB17" s="114"/>
      <c r="FRC17" s="114"/>
      <c r="FRD17" s="114"/>
      <c r="FRE17" s="114"/>
      <c r="FRF17" s="114"/>
      <c r="FRG17" s="114"/>
      <c r="FRH17" s="114"/>
      <c r="FRI17" s="114"/>
      <c r="FRJ17" s="114"/>
      <c r="FRK17" s="114"/>
      <c r="FRL17" s="114"/>
      <c r="FRM17" s="114"/>
      <c r="FRN17" s="114"/>
      <c r="FRO17" s="114"/>
      <c r="FRP17" s="114"/>
      <c r="FRQ17" s="114"/>
      <c r="FRR17" s="114"/>
      <c r="FRS17" s="114"/>
      <c r="FRT17" s="114"/>
      <c r="FRU17" s="114"/>
      <c r="FRV17" s="114"/>
      <c r="FRW17" s="114"/>
      <c r="FRX17" s="114"/>
      <c r="FRY17" s="114"/>
      <c r="FRZ17" s="114"/>
      <c r="FSA17" s="114"/>
      <c r="FSB17" s="114"/>
      <c r="FSC17" s="114"/>
      <c r="FSD17" s="114"/>
      <c r="FSE17" s="114"/>
      <c r="FSF17" s="114"/>
      <c r="FSG17" s="114"/>
      <c r="FSH17" s="114"/>
      <c r="FSI17" s="114"/>
      <c r="FSJ17" s="114"/>
      <c r="FSK17" s="114"/>
      <c r="FSL17" s="114"/>
      <c r="FSM17" s="114"/>
      <c r="FSN17" s="114"/>
      <c r="FSO17" s="114"/>
      <c r="FSP17" s="114"/>
      <c r="FSQ17" s="114"/>
      <c r="FSR17" s="114"/>
      <c r="FSS17" s="114"/>
      <c r="FST17" s="114"/>
      <c r="FSU17" s="114"/>
      <c r="FSV17" s="114"/>
      <c r="FSW17" s="114"/>
      <c r="FSX17" s="114"/>
      <c r="FSY17" s="114"/>
      <c r="FSZ17" s="114"/>
      <c r="FTA17" s="114"/>
      <c r="FTB17" s="114"/>
      <c r="FTC17" s="114"/>
      <c r="FTD17" s="114"/>
      <c r="FTE17" s="114"/>
      <c r="FTF17" s="114"/>
      <c r="FTG17" s="114"/>
      <c r="FTH17" s="114"/>
      <c r="FTI17" s="114"/>
      <c r="FTJ17" s="114"/>
      <c r="FTK17" s="114"/>
      <c r="FTL17" s="114"/>
      <c r="FTM17" s="114"/>
      <c r="FTN17" s="114"/>
      <c r="FTO17" s="114"/>
      <c r="FTP17" s="114"/>
      <c r="FTQ17" s="114"/>
      <c r="FTR17" s="114"/>
      <c r="FTS17" s="114"/>
      <c r="FTT17" s="114"/>
      <c r="FTU17" s="114"/>
      <c r="FTV17" s="114"/>
      <c r="FTW17" s="114"/>
      <c r="FTX17" s="114"/>
      <c r="FTY17" s="114"/>
      <c r="FTZ17" s="114"/>
      <c r="FUA17" s="114"/>
      <c r="FUB17" s="114"/>
      <c r="FUC17" s="114"/>
      <c r="FUD17" s="114"/>
      <c r="FUE17" s="114"/>
      <c r="FUF17" s="114"/>
      <c r="FUG17" s="114"/>
      <c r="FUH17" s="114"/>
      <c r="FUI17" s="114"/>
      <c r="FUJ17" s="114"/>
      <c r="FUK17" s="114"/>
      <c r="FUL17" s="114"/>
      <c r="FUM17" s="114"/>
      <c r="FUN17" s="114"/>
      <c r="FUO17" s="114"/>
      <c r="FUP17" s="114"/>
      <c r="FUQ17" s="114"/>
      <c r="FUR17" s="114"/>
      <c r="FUS17" s="114"/>
      <c r="FUT17" s="114"/>
      <c r="FUU17" s="114"/>
      <c r="FUV17" s="114"/>
      <c r="FUW17" s="114"/>
      <c r="FUX17" s="114"/>
      <c r="FUY17" s="114"/>
      <c r="FUZ17" s="114"/>
      <c r="FVA17" s="114"/>
      <c r="FVB17" s="114"/>
      <c r="FVC17" s="114"/>
      <c r="FVD17" s="114"/>
      <c r="FVE17" s="114"/>
      <c r="FVF17" s="114"/>
      <c r="FVG17" s="114"/>
      <c r="FVH17" s="114"/>
      <c r="FVI17" s="114"/>
      <c r="FVJ17" s="114"/>
      <c r="FVK17" s="114"/>
      <c r="FVL17" s="114"/>
      <c r="FVM17" s="114"/>
      <c r="FVN17" s="114"/>
      <c r="FVO17" s="114"/>
      <c r="FVP17" s="114"/>
      <c r="FVQ17" s="114"/>
      <c r="FVR17" s="114"/>
      <c r="FVS17" s="114"/>
      <c r="FVT17" s="114"/>
      <c r="FVU17" s="114"/>
      <c r="FVV17" s="114"/>
      <c r="FVW17" s="114"/>
      <c r="FVX17" s="114"/>
      <c r="FVY17" s="114"/>
      <c r="FVZ17" s="114"/>
      <c r="FWA17" s="114"/>
      <c r="FWB17" s="114"/>
      <c r="FWC17" s="114"/>
      <c r="FWD17" s="114"/>
      <c r="FWE17" s="114"/>
      <c r="FWF17" s="114"/>
      <c r="FWG17" s="114"/>
      <c r="FWH17" s="114"/>
      <c r="FWI17" s="114"/>
      <c r="FWJ17" s="114"/>
      <c r="FWK17" s="114"/>
      <c r="FWL17" s="114"/>
      <c r="FWM17" s="114"/>
      <c r="FWN17" s="114"/>
      <c r="FWO17" s="114"/>
      <c r="FWP17" s="114"/>
      <c r="FWQ17" s="114"/>
      <c r="FWR17" s="114"/>
      <c r="FWS17" s="114"/>
      <c r="FWT17" s="114"/>
      <c r="FWU17" s="114"/>
      <c r="FWV17" s="114"/>
      <c r="FWW17" s="114"/>
      <c r="FWX17" s="114"/>
      <c r="FWY17" s="114"/>
      <c r="FWZ17" s="114"/>
      <c r="FXA17" s="114"/>
      <c r="FXB17" s="114"/>
      <c r="FXC17" s="114"/>
      <c r="FXD17" s="114"/>
      <c r="FXE17" s="114"/>
      <c r="FXF17" s="114"/>
      <c r="FXG17" s="114"/>
      <c r="FXH17" s="114"/>
      <c r="FXI17" s="114"/>
      <c r="FXJ17" s="114"/>
      <c r="FXK17" s="114"/>
      <c r="FXL17" s="114"/>
      <c r="FXM17" s="114"/>
      <c r="FXN17" s="114"/>
      <c r="FXO17" s="114"/>
      <c r="FXP17" s="114"/>
      <c r="FXQ17" s="114"/>
      <c r="FXR17" s="114"/>
      <c r="FXS17" s="114"/>
      <c r="FXT17" s="114"/>
      <c r="FXU17" s="114"/>
      <c r="FXV17" s="114"/>
      <c r="FXW17" s="114"/>
      <c r="FXX17" s="114"/>
      <c r="FXY17" s="114"/>
      <c r="FXZ17" s="114"/>
      <c r="FYA17" s="114"/>
      <c r="FYB17" s="114"/>
      <c r="FYC17" s="114"/>
      <c r="FYD17" s="114"/>
      <c r="FYE17" s="114"/>
      <c r="FYF17" s="114"/>
      <c r="FYG17" s="114"/>
      <c r="FYH17" s="114"/>
      <c r="FYI17" s="114"/>
      <c r="FYJ17" s="114"/>
      <c r="FYK17" s="114"/>
      <c r="FYL17" s="114"/>
      <c r="FYM17" s="114"/>
      <c r="FYN17" s="114"/>
      <c r="FYO17" s="114"/>
      <c r="FYP17" s="114"/>
      <c r="FYQ17" s="114"/>
      <c r="FYR17" s="114"/>
      <c r="FYS17" s="114"/>
      <c r="FYT17" s="114"/>
      <c r="FYU17" s="114"/>
      <c r="FYV17" s="114"/>
      <c r="FYW17" s="114"/>
      <c r="FYX17" s="114"/>
      <c r="FYY17" s="114"/>
      <c r="FYZ17" s="114"/>
      <c r="FZA17" s="114"/>
      <c r="FZB17" s="114"/>
      <c r="FZC17" s="114"/>
      <c r="FZD17" s="114"/>
      <c r="FZE17" s="114"/>
      <c r="FZF17" s="114"/>
      <c r="FZG17" s="114"/>
      <c r="FZH17" s="114"/>
      <c r="FZI17" s="114"/>
      <c r="FZJ17" s="114"/>
      <c r="FZK17" s="114"/>
      <c r="FZL17" s="114"/>
      <c r="FZM17" s="114"/>
      <c r="FZN17" s="114"/>
      <c r="FZO17" s="114"/>
      <c r="FZP17" s="114"/>
      <c r="FZQ17" s="114"/>
      <c r="FZR17" s="114"/>
      <c r="FZS17" s="114"/>
      <c r="FZT17" s="114"/>
      <c r="FZU17" s="114"/>
      <c r="FZV17" s="114"/>
      <c r="FZW17" s="114"/>
      <c r="FZX17" s="114"/>
      <c r="FZY17" s="114"/>
      <c r="FZZ17" s="114"/>
      <c r="GAA17" s="114"/>
      <c r="GAB17" s="114"/>
      <c r="GAC17" s="114"/>
      <c r="GAD17" s="114"/>
      <c r="GAE17" s="114"/>
      <c r="GAF17" s="114"/>
      <c r="GAG17" s="114"/>
      <c r="GAH17" s="114"/>
      <c r="GAI17" s="114"/>
      <c r="GAJ17" s="114"/>
      <c r="GAK17" s="114"/>
      <c r="GAL17" s="114"/>
      <c r="GAM17" s="114"/>
      <c r="GAN17" s="114"/>
      <c r="GAO17" s="114"/>
      <c r="GAP17" s="114"/>
      <c r="GAQ17" s="114"/>
      <c r="GAR17" s="114"/>
      <c r="GAS17" s="114"/>
      <c r="GAT17" s="114"/>
      <c r="GAU17" s="114"/>
      <c r="GAV17" s="114"/>
      <c r="GAW17" s="114"/>
      <c r="GAX17" s="114"/>
      <c r="GAY17" s="114"/>
      <c r="GAZ17" s="114"/>
      <c r="GBA17" s="114"/>
      <c r="GBB17" s="114"/>
      <c r="GBC17" s="114"/>
      <c r="GBD17" s="114"/>
      <c r="GBE17" s="114"/>
      <c r="GBF17" s="114"/>
      <c r="GBG17" s="114"/>
      <c r="GBH17" s="114"/>
      <c r="GBI17" s="114"/>
      <c r="GBJ17" s="114"/>
      <c r="GBK17" s="114"/>
      <c r="GBL17" s="114"/>
      <c r="GBM17" s="114"/>
      <c r="GBN17" s="114"/>
      <c r="GBO17" s="114"/>
      <c r="GBP17" s="114"/>
      <c r="GBQ17" s="114"/>
      <c r="GBR17" s="114"/>
      <c r="GBS17" s="114"/>
      <c r="GBT17" s="114"/>
      <c r="GBU17" s="114"/>
      <c r="GBV17" s="114"/>
      <c r="GBW17" s="114"/>
      <c r="GBX17" s="114"/>
      <c r="GBY17" s="114"/>
      <c r="GBZ17" s="114"/>
      <c r="GCA17" s="114"/>
      <c r="GCB17" s="114"/>
      <c r="GCC17" s="114"/>
      <c r="GCD17" s="114"/>
      <c r="GCE17" s="114"/>
      <c r="GCF17" s="114"/>
      <c r="GCG17" s="114"/>
      <c r="GCH17" s="114"/>
      <c r="GCI17" s="114"/>
      <c r="GCJ17" s="114"/>
      <c r="GCK17" s="114"/>
      <c r="GCL17" s="114"/>
      <c r="GCM17" s="114"/>
      <c r="GCN17" s="114"/>
      <c r="GCO17" s="114"/>
      <c r="GCP17" s="114"/>
      <c r="GCQ17" s="114"/>
      <c r="GCR17" s="114"/>
      <c r="GCS17" s="114"/>
      <c r="GCT17" s="114"/>
      <c r="GCU17" s="114"/>
      <c r="GCV17" s="114"/>
      <c r="GCW17" s="114"/>
      <c r="GCX17" s="114"/>
      <c r="GCY17" s="114"/>
      <c r="GCZ17" s="114"/>
      <c r="GDA17" s="114"/>
      <c r="GDB17" s="114"/>
      <c r="GDC17" s="114"/>
      <c r="GDD17" s="114"/>
      <c r="GDE17" s="114"/>
      <c r="GDF17" s="114"/>
      <c r="GDG17" s="114"/>
      <c r="GDH17" s="114"/>
      <c r="GDI17" s="114"/>
      <c r="GDJ17" s="114"/>
      <c r="GDK17" s="114"/>
      <c r="GDL17" s="114"/>
      <c r="GDM17" s="114"/>
      <c r="GDN17" s="114"/>
      <c r="GDO17" s="114"/>
      <c r="GDP17" s="114"/>
      <c r="GDQ17" s="114"/>
      <c r="GDR17" s="114"/>
      <c r="GDS17" s="114"/>
      <c r="GDT17" s="114"/>
      <c r="GDU17" s="114"/>
      <c r="GDV17" s="114"/>
      <c r="GDW17" s="114"/>
      <c r="GDX17" s="114"/>
      <c r="GDY17" s="114"/>
      <c r="GDZ17" s="114"/>
      <c r="GEA17" s="114"/>
      <c r="GEB17" s="114"/>
      <c r="GEC17" s="114"/>
      <c r="GED17" s="114"/>
      <c r="GEE17" s="114"/>
      <c r="GEF17" s="114"/>
      <c r="GEG17" s="114"/>
      <c r="GEH17" s="114"/>
      <c r="GEI17" s="114"/>
      <c r="GEJ17" s="114"/>
      <c r="GEK17" s="114"/>
      <c r="GEL17" s="114"/>
      <c r="GEM17" s="114"/>
      <c r="GEN17" s="114"/>
      <c r="GEO17" s="114"/>
      <c r="GEP17" s="114"/>
      <c r="GEQ17" s="114"/>
      <c r="GER17" s="114"/>
      <c r="GES17" s="114"/>
      <c r="GET17" s="114"/>
      <c r="GEU17" s="114"/>
      <c r="GEV17" s="114"/>
      <c r="GEW17" s="114"/>
      <c r="GEX17" s="114"/>
      <c r="GEY17" s="114"/>
      <c r="GEZ17" s="114"/>
      <c r="GFA17" s="114"/>
      <c r="GFB17" s="114"/>
      <c r="GFC17" s="114"/>
      <c r="GFD17" s="114"/>
      <c r="GFE17" s="114"/>
      <c r="GFF17" s="114"/>
      <c r="GFG17" s="114"/>
      <c r="GFH17" s="114"/>
      <c r="GFI17" s="114"/>
      <c r="GFJ17" s="114"/>
      <c r="GFK17" s="114"/>
      <c r="GFL17" s="114"/>
      <c r="GFM17" s="114"/>
      <c r="GFN17" s="114"/>
      <c r="GFO17" s="114"/>
      <c r="GFP17" s="114"/>
      <c r="GFQ17" s="114"/>
      <c r="GFR17" s="114"/>
      <c r="GFS17" s="114"/>
      <c r="GFT17" s="114"/>
      <c r="GFU17" s="114"/>
      <c r="GFV17" s="114"/>
      <c r="GFW17" s="114"/>
      <c r="GFX17" s="114"/>
      <c r="GFY17" s="114"/>
      <c r="GFZ17" s="114"/>
      <c r="GGA17" s="114"/>
      <c r="GGB17" s="114"/>
      <c r="GGC17" s="114"/>
      <c r="GGD17" s="114"/>
      <c r="GGE17" s="114"/>
      <c r="GGF17" s="114"/>
      <c r="GGG17" s="114"/>
      <c r="GGH17" s="114"/>
      <c r="GGI17" s="114"/>
      <c r="GGJ17" s="114"/>
      <c r="GGK17" s="114"/>
      <c r="GGL17" s="114"/>
      <c r="GGM17" s="114"/>
      <c r="GGN17" s="114"/>
      <c r="GGO17" s="114"/>
      <c r="GGP17" s="114"/>
      <c r="GGQ17" s="114"/>
      <c r="GGR17" s="114"/>
      <c r="GGS17" s="114"/>
      <c r="GGT17" s="114"/>
      <c r="GGU17" s="114"/>
      <c r="GGV17" s="114"/>
      <c r="GGW17" s="114"/>
      <c r="GGX17" s="114"/>
      <c r="GGY17" s="114"/>
      <c r="GGZ17" s="114"/>
      <c r="GHA17" s="114"/>
      <c r="GHB17" s="114"/>
      <c r="GHC17" s="114"/>
      <c r="GHD17" s="114"/>
      <c r="GHE17" s="114"/>
      <c r="GHF17" s="114"/>
      <c r="GHG17" s="114"/>
      <c r="GHH17" s="114"/>
      <c r="GHI17" s="114"/>
      <c r="GHJ17" s="114"/>
      <c r="GHK17" s="114"/>
      <c r="GHL17" s="114"/>
      <c r="GHM17" s="114"/>
      <c r="GHN17" s="114"/>
      <c r="GHO17" s="114"/>
      <c r="GHP17" s="114"/>
      <c r="GHQ17" s="114"/>
      <c r="GHR17" s="114"/>
      <c r="GHS17" s="114"/>
      <c r="GHT17" s="114"/>
      <c r="GHU17" s="114"/>
      <c r="GHV17" s="114"/>
      <c r="GHW17" s="114"/>
      <c r="GHX17" s="114"/>
      <c r="GHY17" s="114"/>
      <c r="GHZ17" s="114"/>
      <c r="GIA17" s="114"/>
      <c r="GIB17" s="114"/>
      <c r="GIC17" s="114"/>
      <c r="GID17" s="114"/>
      <c r="GIE17" s="114"/>
      <c r="GIF17" s="114"/>
      <c r="GIG17" s="114"/>
      <c r="GIH17" s="114"/>
      <c r="GII17" s="114"/>
      <c r="GIJ17" s="114"/>
      <c r="GIK17" s="114"/>
      <c r="GIL17" s="114"/>
      <c r="GIM17" s="114"/>
      <c r="GIN17" s="114"/>
      <c r="GIO17" s="114"/>
      <c r="GIP17" s="114"/>
      <c r="GIQ17" s="114"/>
      <c r="GIR17" s="114"/>
      <c r="GIS17" s="114"/>
      <c r="GIT17" s="114"/>
      <c r="GIU17" s="114"/>
      <c r="GIV17" s="114"/>
      <c r="GIW17" s="114"/>
      <c r="GIX17" s="114"/>
      <c r="GIY17" s="114"/>
      <c r="GIZ17" s="114"/>
      <c r="GJA17" s="114"/>
      <c r="GJB17" s="114"/>
      <c r="GJC17" s="114"/>
      <c r="GJD17" s="114"/>
      <c r="GJE17" s="114"/>
      <c r="GJF17" s="114"/>
      <c r="GJG17" s="114"/>
      <c r="GJH17" s="114"/>
      <c r="GJI17" s="114"/>
      <c r="GJJ17" s="114"/>
      <c r="GJK17" s="114"/>
      <c r="GJL17" s="114"/>
      <c r="GJM17" s="114"/>
      <c r="GJN17" s="114"/>
      <c r="GJO17" s="114"/>
      <c r="GJP17" s="114"/>
      <c r="GJQ17" s="114"/>
      <c r="GJR17" s="114"/>
      <c r="GJS17" s="114"/>
      <c r="GJT17" s="114"/>
      <c r="GJU17" s="114"/>
      <c r="GJV17" s="114"/>
      <c r="GJW17" s="114"/>
      <c r="GJX17" s="114"/>
      <c r="GJY17" s="114"/>
      <c r="GJZ17" s="114"/>
      <c r="GKA17" s="114"/>
      <c r="GKB17" s="114"/>
      <c r="GKC17" s="114"/>
      <c r="GKD17" s="114"/>
      <c r="GKE17" s="114"/>
      <c r="GKF17" s="114"/>
      <c r="GKG17" s="114"/>
      <c r="GKH17" s="114"/>
      <c r="GKI17" s="114"/>
      <c r="GKJ17" s="114"/>
      <c r="GKK17" s="114"/>
      <c r="GKL17" s="114"/>
      <c r="GKM17" s="114"/>
      <c r="GKN17" s="114"/>
      <c r="GKO17" s="114"/>
      <c r="GKP17" s="114"/>
      <c r="GKQ17" s="114"/>
      <c r="GKR17" s="114"/>
      <c r="GKS17" s="114"/>
      <c r="GKT17" s="114"/>
      <c r="GKU17" s="114"/>
      <c r="GKV17" s="114"/>
      <c r="GKW17" s="114"/>
      <c r="GKX17" s="114"/>
      <c r="GKY17" s="114"/>
      <c r="GKZ17" s="114"/>
      <c r="GLA17" s="114"/>
      <c r="GLB17" s="114"/>
      <c r="GLC17" s="114"/>
      <c r="GLD17" s="114"/>
      <c r="GLE17" s="114"/>
      <c r="GLF17" s="114"/>
      <c r="GLG17" s="114"/>
      <c r="GLH17" s="114"/>
      <c r="GLI17" s="114"/>
      <c r="GLJ17" s="114"/>
      <c r="GLK17" s="114"/>
      <c r="GLL17" s="114"/>
      <c r="GLM17" s="114"/>
      <c r="GLN17" s="114"/>
      <c r="GLO17" s="114"/>
      <c r="GLP17" s="114"/>
      <c r="GLQ17" s="114"/>
      <c r="GLR17" s="114"/>
      <c r="GLS17" s="114"/>
      <c r="GLT17" s="114"/>
      <c r="GLU17" s="114"/>
      <c r="GLV17" s="114"/>
      <c r="GLW17" s="114"/>
      <c r="GLX17" s="114"/>
      <c r="GLY17" s="114"/>
      <c r="GLZ17" s="114"/>
      <c r="GMA17" s="114"/>
      <c r="GMB17" s="114"/>
      <c r="GMC17" s="114"/>
      <c r="GMD17" s="114"/>
      <c r="GME17" s="114"/>
      <c r="GMF17" s="114"/>
      <c r="GMG17" s="114"/>
      <c r="GMH17" s="114"/>
      <c r="GMI17" s="114"/>
      <c r="GMJ17" s="114"/>
      <c r="GMK17" s="114"/>
      <c r="GML17" s="114"/>
      <c r="GMM17" s="114"/>
      <c r="GMN17" s="114"/>
      <c r="GMO17" s="114"/>
      <c r="GMP17" s="114"/>
      <c r="GMQ17" s="114"/>
      <c r="GMR17" s="114"/>
      <c r="GMS17" s="114"/>
      <c r="GMT17" s="114"/>
      <c r="GMU17" s="114"/>
      <c r="GMV17" s="114"/>
      <c r="GMW17" s="114"/>
      <c r="GMX17" s="114"/>
      <c r="GMY17" s="114"/>
      <c r="GMZ17" s="114"/>
      <c r="GNA17" s="114"/>
      <c r="GNB17" s="114"/>
      <c r="GNC17" s="114"/>
      <c r="GND17" s="114"/>
      <c r="GNE17" s="114"/>
      <c r="GNF17" s="114"/>
      <c r="GNG17" s="114"/>
      <c r="GNH17" s="114"/>
      <c r="GNI17" s="114"/>
      <c r="GNJ17" s="114"/>
      <c r="GNK17" s="114"/>
      <c r="GNL17" s="114"/>
      <c r="GNM17" s="114"/>
      <c r="GNN17" s="114"/>
      <c r="GNO17" s="114"/>
      <c r="GNP17" s="114"/>
      <c r="GNQ17" s="114"/>
      <c r="GNR17" s="114"/>
      <c r="GNS17" s="114"/>
      <c r="GNT17" s="114"/>
      <c r="GNU17" s="114"/>
      <c r="GNV17" s="114"/>
      <c r="GNW17" s="114"/>
      <c r="GNX17" s="114"/>
      <c r="GNY17" s="114"/>
      <c r="GNZ17" s="114"/>
      <c r="GOA17" s="114"/>
      <c r="GOB17" s="114"/>
      <c r="GOC17" s="114"/>
      <c r="GOD17" s="114"/>
      <c r="GOE17" s="114"/>
      <c r="GOF17" s="114"/>
      <c r="GOG17" s="114"/>
      <c r="GOH17" s="114"/>
      <c r="GOI17" s="114"/>
      <c r="GOJ17" s="114"/>
      <c r="GOK17" s="114"/>
      <c r="GOL17" s="114"/>
      <c r="GOM17" s="114"/>
      <c r="GON17" s="114"/>
      <c r="GOO17" s="114"/>
      <c r="GOP17" s="114"/>
      <c r="GOQ17" s="114"/>
      <c r="GOR17" s="114"/>
      <c r="GOS17" s="114"/>
      <c r="GOT17" s="114"/>
      <c r="GOU17" s="114"/>
      <c r="GOV17" s="114"/>
      <c r="GOW17" s="114"/>
      <c r="GOX17" s="114"/>
      <c r="GOY17" s="114"/>
      <c r="GOZ17" s="114"/>
      <c r="GPA17" s="114"/>
      <c r="GPB17" s="114"/>
      <c r="GPC17" s="114"/>
      <c r="GPD17" s="114"/>
      <c r="GPE17" s="114"/>
      <c r="GPF17" s="114"/>
      <c r="GPG17" s="114"/>
      <c r="GPH17" s="114"/>
      <c r="GPI17" s="114"/>
      <c r="GPJ17" s="114"/>
      <c r="GPK17" s="114"/>
      <c r="GPL17" s="114"/>
      <c r="GPM17" s="114"/>
      <c r="GPN17" s="114"/>
      <c r="GPO17" s="114"/>
      <c r="GPP17" s="114"/>
      <c r="GPQ17" s="114"/>
      <c r="GPR17" s="114"/>
      <c r="GPS17" s="114"/>
      <c r="GPT17" s="114"/>
      <c r="GPU17" s="114"/>
      <c r="GPV17" s="114"/>
      <c r="GPW17" s="114"/>
      <c r="GPX17" s="114"/>
      <c r="GPY17" s="114"/>
      <c r="GPZ17" s="114"/>
      <c r="GQA17" s="114"/>
      <c r="GQB17" s="114"/>
      <c r="GQC17" s="114"/>
      <c r="GQD17" s="114"/>
      <c r="GQE17" s="114"/>
      <c r="GQF17" s="114"/>
      <c r="GQG17" s="114"/>
      <c r="GQH17" s="114"/>
      <c r="GQI17" s="114"/>
      <c r="GQJ17" s="114"/>
      <c r="GQK17" s="114"/>
      <c r="GQL17" s="114"/>
      <c r="GQM17" s="114"/>
      <c r="GQN17" s="114"/>
      <c r="GQO17" s="114"/>
      <c r="GQP17" s="114"/>
      <c r="GQQ17" s="114"/>
      <c r="GQR17" s="114"/>
      <c r="GQS17" s="114"/>
      <c r="GQT17" s="114"/>
      <c r="GQU17" s="114"/>
      <c r="GQV17" s="114"/>
      <c r="GQW17" s="114"/>
      <c r="GQX17" s="114"/>
      <c r="GQY17" s="114"/>
      <c r="GQZ17" s="114"/>
      <c r="GRA17" s="114"/>
      <c r="GRB17" s="114"/>
      <c r="GRC17" s="114"/>
      <c r="GRD17" s="114"/>
      <c r="GRE17" s="114"/>
      <c r="GRF17" s="114"/>
      <c r="GRG17" s="114"/>
      <c r="GRH17" s="114"/>
      <c r="GRI17" s="114"/>
      <c r="GRJ17" s="114"/>
      <c r="GRK17" s="114"/>
      <c r="GRL17" s="114"/>
      <c r="GRM17" s="114"/>
      <c r="GRN17" s="114"/>
      <c r="GRO17" s="114"/>
      <c r="GRP17" s="114"/>
      <c r="GRQ17" s="114"/>
      <c r="GRR17" s="114"/>
      <c r="GRS17" s="114"/>
      <c r="GRT17" s="114"/>
      <c r="GRU17" s="114"/>
      <c r="GRV17" s="114"/>
      <c r="GRW17" s="114"/>
      <c r="GRX17" s="114"/>
      <c r="GRY17" s="114"/>
      <c r="GRZ17" s="114"/>
      <c r="GSA17" s="114"/>
      <c r="GSB17" s="114"/>
      <c r="GSC17" s="114"/>
      <c r="GSD17" s="114"/>
      <c r="GSE17" s="114"/>
      <c r="GSF17" s="114"/>
      <c r="GSG17" s="114"/>
      <c r="GSH17" s="114"/>
      <c r="GSI17" s="114"/>
      <c r="GSJ17" s="114"/>
      <c r="GSK17" s="114"/>
      <c r="GSL17" s="114"/>
      <c r="GSM17" s="114"/>
      <c r="GSN17" s="114"/>
      <c r="GSO17" s="114"/>
      <c r="GSP17" s="114"/>
      <c r="GSQ17" s="114"/>
      <c r="GSR17" s="114"/>
      <c r="GSS17" s="114"/>
      <c r="GST17" s="114"/>
      <c r="GSU17" s="114"/>
      <c r="GSV17" s="114"/>
      <c r="GSW17" s="114"/>
      <c r="GSX17" s="114"/>
      <c r="GSY17" s="114"/>
      <c r="GSZ17" s="114"/>
      <c r="GTA17" s="114"/>
      <c r="GTB17" s="114"/>
      <c r="GTC17" s="114"/>
      <c r="GTD17" s="114"/>
      <c r="GTE17" s="114"/>
      <c r="GTF17" s="114"/>
      <c r="GTG17" s="114"/>
      <c r="GTH17" s="114"/>
      <c r="GTI17" s="114"/>
      <c r="GTJ17" s="114"/>
      <c r="GTK17" s="114"/>
      <c r="GTL17" s="114"/>
      <c r="GTM17" s="114"/>
      <c r="GTN17" s="114"/>
      <c r="GTO17" s="114"/>
      <c r="GTP17" s="114"/>
      <c r="GTQ17" s="114"/>
      <c r="GTR17" s="114"/>
      <c r="GTS17" s="114"/>
      <c r="GTT17" s="114"/>
      <c r="GTU17" s="114"/>
      <c r="GTV17" s="114"/>
      <c r="GTW17" s="114"/>
      <c r="GTX17" s="114"/>
      <c r="GTY17" s="114"/>
      <c r="GTZ17" s="114"/>
      <c r="GUA17" s="114"/>
      <c r="GUB17" s="114"/>
      <c r="GUC17" s="114"/>
      <c r="GUD17" s="114"/>
      <c r="GUE17" s="114"/>
      <c r="GUF17" s="114"/>
      <c r="GUG17" s="114"/>
      <c r="GUH17" s="114"/>
      <c r="GUI17" s="114"/>
      <c r="GUJ17" s="114"/>
      <c r="GUK17" s="114"/>
      <c r="GUL17" s="114"/>
      <c r="GUM17" s="114"/>
      <c r="GUN17" s="114"/>
      <c r="GUO17" s="114"/>
      <c r="GUP17" s="114"/>
      <c r="GUQ17" s="114"/>
      <c r="GUR17" s="114"/>
      <c r="GUS17" s="114"/>
      <c r="GUT17" s="114"/>
      <c r="GUU17" s="114"/>
      <c r="GUV17" s="114"/>
      <c r="GUW17" s="114"/>
      <c r="GUX17" s="114"/>
      <c r="GUY17" s="114"/>
      <c r="GUZ17" s="114"/>
      <c r="GVA17" s="114"/>
      <c r="GVB17" s="114"/>
      <c r="GVC17" s="114"/>
      <c r="GVD17" s="114"/>
      <c r="GVE17" s="114"/>
      <c r="GVF17" s="114"/>
      <c r="GVG17" s="114"/>
      <c r="GVH17" s="114"/>
      <c r="GVI17" s="114"/>
      <c r="GVJ17" s="114"/>
      <c r="GVK17" s="114"/>
      <c r="GVL17" s="114"/>
      <c r="GVM17" s="114"/>
      <c r="GVN17" s="114"/>
      <c r="GVO17" s="114"/>
      <c r="GVP17" s="114"/>
      <c r="GVQ17" s="114"/>
      <c r="GVR17" s="114"/>
      <c r="GVS17" s="114"/>
      <c r="GVT17" s="114"/>
      <c r="GVU17" s="114"/>
      <c r="GVV17" s="114"/>
      <c r="GVW17" s="114"/>
      <c r="GVX17" s="114"/>
      <c r="GVY17" s="114"/>
      <c r="GVZ17" s="114"/>
      <c r="GWA17" s="114"/>
      <c r="GWB17" s="114"/>
      <c r="GWC17" s="114"/>
      <c r="GWD17" s="114"/>
      <c r="GWE17" s="114"/>
      <c r="GWF17" s="114"/>
      <c r="GWG17" s="114"/>
      <c r="GWH17" s="114"/>
      <c r="GWI17" s="114"/>
      <c r="GWJ17" s="114"/>
      <c r="GWK17" s="114"/>
      <c r="GWL17" s="114"/>
      <c r="GWM17" s="114"/>
      <c r="GWN17" s="114"/>
      <c r="GWO17" s="114"/>
      <c r="GWP17" s="114"/>
      <c r="GWQ17" s="114"/>
      <c r="GWR17" s="114"/>
      <c r="GWS17" s="114"/>
      <c r="GWT17" s="114"/>
      <c r="GWU17" s="114"/>
      <c r="GWV17" s="114"/>
      <c r="GWW17" s="114"/>
      <c r="GWX17" s="114"/>
      <c r="GWY17" s="114"/>
      <c r="GWZ17" s="114"/>
      <c r="GXA17" s="114"/>
      <c r="GXB17" s="114"/>
      <c r="GXC17" s="114"/>
      <c r="GXD17" s="114"/>
      <c r="GXE17" s="114"/>
      <c r="GXF17" s="114"/>
      <c r="GXG17" s="114"/>
      <c r="GXH17" s="114"/>
      <c r="GXI17" s="114"/>
      <c r="GXJ17" s="114"/>
      <c r="GXK17" s="114"/>
      <c r="GXL17" s="114"/>
      <c r="GXM17" s="114"/>
      <c r="GXN17" s="114"/>
      <c r="GXO17" s="114"/>
      <c r="GXP17" s="114"/>
      <c r="GXQ17" s="114"/>
      <c r="GXR17" s="114"/>
      <c r="GXS17" s="114"/>
      <c r="GXT17" s="114"/>
      <c r="GXU17" s="114"/>
      <c r="GXV17" s="114"/>
      <c r="GXW17" s="114"/>
      <c r="GXX17" s="114"/>
      <c r="GXY17" s="114"/>
      <c r="GXZ17" s="114"/>
      <c r="GYA17" s="114"/>
      <c r="GYB17" s="114"/>
      <c r="GYC17" s="114"/>
      <c r="GYD17" s="114"/>
      <c r="GYE17" s="114"/>
      <c r="GYF17" s="114"/>
      <c r="GYG17" s="114"/>
      <c r="GYH17" s="114"/>
      <c r="GYI17" s="114"/>
      <c r="GYJ17" s="114"/>
      <c r="GYK17" s="114"/>
      <c r="GYL17" s="114"/>
      <c r="GYM17" s="114"/>
      <c r="GYN17" s="114"/>
      <c r="GYO17" s="114"/>
      <c r="GYP17" s="114"/>
      <c r="GYQ17" s="114"/>
      <c r="GYR17" s="114"/>
      <c r="GYS17" s="114"/>
      <c r="GYT17" s="114"/>
      <c r="GYU17" s="114"/>
      <c r="GYV17" s="114"/>
      <c r="GYW17" s="114"/>
      <c r="GYX17" s="114"/>
      <c r="GYY17" s="114"/>
      <c r="GYZ17" s="114"/>
      <c r="GZA17" s="114"/>
      <c r="GZB17" s="114"/>
      <c r="GZC17" s="114"/>
      <c r="GZD17" s="114"/>
      <c r="GZE17" s="114"/>
      <c r="GZF17" s="114"/>
      <c r="GZG17" s="114"/>
      <c r="GZH17" s="114"/>
      <c r="GZI17" s="114"/>
      <c r="GZJ17" s="114"/>
      <c r="GZK17" s="114"/>
      <c r="GZL17" s="114"/>
      <c r="GZM17" s="114"/>
      <c r="GZN17" s="114"/>
      <c r="GZO17" s="114"/>
      <c r="GZP17" s="114"/>
      <c r="GZQ17" s="114"/>
      <c r="GZR17" s="114"/>
      <c r="GZS17" s="114"/>
      <c r="GZT17" s="114"/>
      <c r="GZU17" s="114"/>
      <c r="GZV17" s="114"/>
      <c r="GZW17" s="114"/>
      <c r="GZX17" s="114"/>
      <c r="GZY17" s="114"/>
      <c r="GZZ17" s="114"/>
      <c r="HAA17" s="114"/>
      <c r="HAB17" s="114"/>
      <c r="HAC17" s="114"/>
      <c r="HAD17" s="114"/>
      <c r="HAE17" s="114"/>
      <c r="HAF17" s="114"/>
      <c r="HAG17" s="114"/>
      <c r="HAH17" s="114"/>
      <c r="HAI17" s="114"/>
      <c r="HAJ17" s="114"/>
      <c r="HAK17" s="114"/>
      <c r="HAL17" s="114"/>
      <c r="HAM17" s="114"/>
      <c r="HAN17" s="114"/>
      <c r="HAO17" s="114"/>
      <c r="HAP17" s="114"/>
      <c r="HAQ17" s="114"/>
      <c r="HAR17" s="114"/>
      <c r="HAS17" s="114"/>
      <c r="HAT17" s="114"/>
      <c r="HAU17" s="114"/>
      <c r="HAV17" s="114"/>
      <c r="HAW17" s="114"/>
      <c r="HAX17" s="114"/>
      <c r="HAY17" s="114"/>
      <c r="HAZ17" s="114"/>
      <c r="HBA17" s="114"/>
      <c r="HBB17" s="114"/>
      <c r="HBC17" s="114"/>
      <c r="HBD17" s="114"/>
      <c r="HBE17" s="114"/>
      <c r="HBF17" s="114"/>
      <c r="HBG17" s="114"/>
      <c r="HBH17" s="114"/>
      <c r="HBI17" s="114"/>
      <c r="HBJ17" s="114"/>
      <c r="HBK17" s="114"/>
      <c r="HBL17" s="114"/>
      <c r="HBM17" s="114"/>
      <c r="HBN17" s="114"/>
      <c r="HBO17" s="114"/>
      <c r="HBP17" s="114"/>
      <c r="HBQ17" s="114"/>
      <c r="HBR17" s="114"/>
      <c r="HBS17" s="114"/>
      <c r="HBT17" s="114"/>
      <c r="HBU17" s="114"/>
      <c r="HBV17" s="114"/>
      <c r="HBW17" s="114"/>
      <c r="HBX17" s="114"/>
      <c r="HBY17" s="114"/>
      <c r="HBZ17" s="114"/>
      <c r="HCA17" s="114"/>
      <c r="HCB17" s="114"/>
      <c r="HCC17" s="114"/>
      <c r="HCD17" s="114"/>
      <c r="HCE17" s="114"/>
      <c r="HCF17" s="114"/>
      <c r="HCG17" s="114"/>
      <c r="HCH17" s="114"/>
      <c r="HCI17" s="114"/>
      <c r="HCJ17" s="114"/>
      <c r="HCK17" s="114"/>
      <c r="HCL17" s="114"/>
      <c r="HCM17" s="114"/>
      <c r="HCN17" s="114"/>
      <c r="HCO17" s="114"/>
      <c r="HCP17" s="114"/>
      <c r="HCQ17" s="114"/>
      <c r="HCR17" s="114"/>
      <c r="HCS17" s="114"/>
      <c r="HCT17" s="114"/>
      <c r="HCU17" s="114"/>
      <c r="HCV17" s="114"/>
      <c r="HCW17" s="114"/>
      <c r="HCX17" s="114"/>
      <c r="HCY17" s="114"/>
      <c r="HCZ17" s="114"/>
      <c r="HDA17" s="114"/>
      <c r="HDB17" s="114"/>
      <c r="HDC17" s="114"/>
      <c r="HDD17" s="114"/>
      <c r="HDE17" s="114"/>
      <c r="HDF17" s="114"/>
      <c r="HDG17" s="114"/>
      <c r="HDH17" s="114"/>
      <c r="HDI17" s="114"/>
      <c r="HDJ17" s="114"/>
      <c r="HDK17" s="114"/>
      <c r="HDL17" s="114"/>
      <c r="HDM17" s="114"/>
      <c r="HDN17" s="114"/>
      <c r="HDO17" s="114"/>
      <c r="HDP17" s="114"/>
      <c r="HDQ17" s="114"/>
      <c r="HDR17" s="114"/>
      <c r="HDS17" s="114"/>
      <c r="HDT17" s="114"/>
      <c r="HDU17" s="114"/>
      <c r="HDV17" s="114"/>
      <c r="HDW17" s="114"/>
      <c r="HDX17" s="114"/>
      <c r="HDY17" s="114"/>
      <c r="HDZ17" s="114"/>
      <c r="HEA17" s="114"/>
      <c r="HEB17" s="114"/>
      <c r="HEC17" s="114"/>
      <c r="HED17" s="114"/>
      <c r="HEE17" s="114"/>
      <c r="HEF17" s="114"/>
      <c r="HEG17" s="114"/>
      <c r="HEH17" s="114"/>
      <c r="HEI17" s="114"/>
      <c r="HEJ17" s="114"/>
      <c r="HEK17" s="114"/>
      <c r="HEL17" s="114"/>
      <c r="HEM17" s="114"/>
      <c r="HEN17" s="114"/>
      <c r="HEO17" s="114"/>
      <c r="HEP17" s="114"/>
      <c r="HEQ17" s="114"/>
      <c r="HER17" s="114"/>
      <c r="HES17" s="114"/>
      <c r="HET17" s="114"/>
      <c r="HEU17" s="114"/>
      <c r="HEV17" s="114"/>
      <c r="HEW17" s="114"/>
      <c r="HEX17" s="114"/>
      <c r="HEY17" s="114"/>
      <c r="HEZ17" s="114"/>
      <c r="HFA17" s="114"/>
      <c r="HFB17" s="114"/>
      <c r="HFC17" s="114"/>
      <c r="HFD17" s="114"/>
      <c r="HFE17" s="114"/>
      <c r="HFF17" s="114"/>
      <c r="HFG17" s="114"/>
      <c r="HFH17" s="114"/>
      <c r="HFI17" s="114"/>
      <c r="HFJ17" s="114"/>
      <c r="HFK17" s="114"/>
      <c r="HFL17" s="114"/>
      <c r="HFM17" s="114"/>
      <c r="HFN17" s="114"/>
      <c r="HFO17" s="114"/>
      <c r="HFP17" s="114"/>
      <c r="HFQ17" s="114"/>
      <c r="HFR17" s="114"/>
      <c r="HFS17" s="114"/>
      <c r="HFT17" s="114"/>
      <c r="HFU17" s="114"/>
      <c r="HFV17" s="114"/>
      <c r="HFW17" s="114"/>
      <c r="HFX17" s="114"/>
      <c r="HFY17" s="114"/>
      <c r="HFZ17" s="114"/>
      <c r="HGA17" s="114"/>
      <c r="HGB17" s="114"/>
      <c r="HGC17" s="114"/>
      <c r="HGD17" s="114"/>
      <c r="HGE17" s="114"/>
      <c r="HGF17" s="114"/>
      <c r="HGG17" s="114"/>
      <c r="HGH17" s="114"/>
      <c r="HGI17" s="114"/>
      <c r="HGJ17" s="114"/>
      <c r="HGK17" s="114"/>
      <c r="HGL17" s="114"/>
      <c r="HGM17" s="114"/>
      <c r="HGN17" s="114"/>
      <c r="HGO17" s="114"/>
      <c r="HGP17" s="114"/>
      <c r="HGQ17" s="114"/>
      <c r="HGR17" s="114"/>
      <c r="HGS17" s="114"/>
      <c r="HGT17" s="114"/>
      <c r="HGU17" s="114"/>
      <c r="HGV17" s="114"/>
      <c r="HGW17" s="114"/>
      <c r="HGX17" s="114"/>
      <c r="HGY17" s="114"/>
      <c r="HGZ17" s="114"/>
      <c r="HHA17" s="114"/>
      <c r="HHB17" s="114"/>
      <c r="HHC17" s="114"/>
      <c r="HHD17" s="114"/>
      <c r="HHE17" s="114"/>
      <c r="HHF17" s="114"/>
      <c r="HHG17" s="114"/>
      <c r="HHH17" s="114"/>
      <c r="HHI17" s="114"/>
      <c r="HHJ17" s="114"/>
      <c r="HHK17" s="114"/>
      <c r="HHL17" s="114"/>
      <c r="HHM17" s="114"/>
      <c r="HHN17" s="114"/>
      <c r="HHO17" s="114"/>
      <c r="HHP17" s="114"/>
      <c r="HHQ17" s="114"/>
      <c r="HHR17" s="114"/>
      <c r="HHS17" s="114"/>
      <c r="HHT17" s="114"/>
      <c r="HHU17" s="114"/>
      <c r="HHV17" s="114"/>
      <c r="HHW17" s="114"/>
      <c r="HHX17" s="114"/>
      <c r="HHY17" s="114"/>
      <c r="HHZ17" s="114"/>
      <c r="HIA17" s="114"/>
      <c r="HIB17" s="114"/>
      <c r="HIC17" s="114"/>
      <c r="HID17" s="114"/>
      <c r="HIE17" s="114"/>
      <c r="HIF17" s="114"/>
      <c r="HIG17" s="114"/>
      <c r="HIH17" s="114"/>
      <c r="HII17" s="114"/>
      <c r="HIJ17" s="114"/>
      <c r="HIK17" s="114"/>
      <c r="HIL17" s="114"/>
      <c r="HIM17" s="114"/>
      <c r="HIN17" s="114"/>
      <c r="HIO17" s="114"/>
      <c r="HIP17" s="114"/>
      <c r="HIQ17" s="114"/>
      <c r="HIR17" s="114"/>
      <c r="HIS17" s="114"/>
      <c r="HIT17" s="114"/>
      <c r="HIU17" s="114"/>
      <c r="HIV17" s="114"/>
      <c r="HIW17" s="114"/>
      <c r="HIX17" s="114"/>
      <c r="HIY17" s="114"/>
      <c r="HIZ17" s="114"/>
      <c r="HJA17" s="114"/>
      <c r="HJB17" s="114"/>
      <c r="HJC17" s="114"/>
      <c r="HJD17" s="114"/>
      <c r="HJE17" s="114"/>
      <c r="HJF17" s="114"/>
      <c r="HJG17" s="114"/>
      <c r="HJH17" s="114"/>
      <c r="HJI17" s="114"/>
      <c r="HJJ17" s="114"/>
      <c r="HJK17" s="114"/>
      <c r="HJL17" s="114"/>
      <c r="HJM17" s="114"/>
      <c r="HJN17" s="114"/>
      <c r="HJO17" s="114"/>
      <c r="HJP17" s="114"/>
      <c r="HJQ17" s="114"/>
      <c r="HJR17" s="114"/>
      <c r="HJS17" s="114"/>
      <c r="HJT17" s="114"/>
      <c r="HJU17" s="114"/>
      <c r="HJV17" s="114"/>
      <c r="HJW17" s="114"/>
      <c r="HJX17" s="114"/>
      <c r="HJY17" s="114"/>
      <c r="HJZ17" s="114"/>
      <c r="HKA17" s="114"/>
      <c r="HKB17" s="114"/>
      <c r="HKC17" s="114"/>
      <c r="HKD17" s="114"/>
      <c r="HKE17" s="114"/>
      <c r="HKF17" s="114"/>
      <c r="HKG17" s="114"/>
      <c r="HKH17" s="114"/>
      <c r="HKI17" s="114"/>
      <c r="HKJ17" s="114"/>
      <c r="HKK17" s="114"/>
      <c r="HKL17" s="114"/>
      <c r="HKM17" s="114"/>
      <c r="HKN17" s="114"/>
      <c r="HKO17" s="114"/>
      <c r="HKP17" s="114"/>
      <c r="HKQ17" s="114"/>
      <c r="HKR17" s="114"/>
      <c r="HKS17" s="114"/>
      <c r="HKT17" s="114"/>
      <c r="HKU17" s="114"/>
      <c r="HKV17" s="114"/>
      <c r="HKW17" s="114"/>
      <c r="HKX17" s="114"/>
      <c r="HKY17" s="114"/>
      <c r="HKZ17" s="114"/>
      <c r="HLA17" s="114"/>
      <c r="HLB17" s="114"/>
      <c r="HLC17" s="114"/>
      <c r="HLD17" s="114"/>
      <c r="HLE17" s="114"/>
      <c r="HLF17" s="114"/>
      <c r="HLG17" s="114"/>
      <c r="HLH17" s="114"/>
      <c r="HLI17" s="114"/>
      <c r="HLJ17" s="114"/>
      <c r="HLK17" s="114"/>
      <c r="HLL17" s="114"/>
      <c r="HLM17" s="114"/>
      <c r="HLN17" s="114"/>
      <c r="HLO17" s="114"/>
      <c r="HLP17" s="114"/>
      <c r="HLQ17" s="114"/>
      <c r="HLR17" s="114"/>
      <c r="HLS17" s="114"/>
      <c r="HLT17" s="114"/>
      <c r="HLU17" s="114"/>
      <c r="HLV17" s="114"/>
      <c r="HLW17" s="114"/>
      <c r="HLX17" s="114"/>
      <c r="HLY17" s="114"/>
      <c r="HLZ17" s="114"/>
      <c r="HMA17" s="114"/>
      <c r="HMB17" s="114"/>
      <c r="HMC17" s="114"/>
      <c r="HMD17" s="114"/>
      <c r="HME17" s="114"/>
      <c r="HMF17" s="114"/>
      <c r="HMG17" s="114"/>
      <c r="HMH17" s="114"/>
      <c r="HMI17" s="114"/>
      <c r="HMJ17" s="114"/>
      <c r="HMK17" s="114"/>
      <c r="HML17" s="114"/>
      <c r="HMM17" s="114"/>
      <c r="HMN17" s="114"/>
      <c r="HMO17" s="114"/>
      <c r="HMP17" s="114"/>
      <c r="HMQ17" s="114"/>
      <c r="HMR17" s="114"/>
      <c r="HMS17" s="114"/>
      <c r="HMT17" s="114"/>
      <c r="HMU17" s="114"/>
      <c r="HMV17" s="114"/>
      <c r="HMW17" s="114"/>
      <c r="HMX17" s="114"/>
      <c r="HMY17" s="114"/>
      <c r="HMZ17" s="114"/>
      <c r="HNA17" s="114"/>
      <c r="HNB17" s="114"/>
      <c r="HNC17" s="114"/>
      <c r="HND17" s="114"/>
      <c r="HNE17" s="114"/>
      <c r="HNF17" s="114"/>
      <c r="HNG17" s="114"/>
      <c r="HNH17" s="114"/>
      <c r="HNI17" s="114"/>
      <c r="HNJ17" s="114"/>
      <c r="HNK17" s="114"/>
      <c r="HNL17" s="114"/>
      <c r="HNM17" s="114"/>
      <c r="HNN17" s="114"/>
      <c r="HNO17" s="114"/>
      <c r="HNP17" s="114"/>
      <c r="HNQ17" s="114"/>
      <c r="HNR17" s="114"/>
      <c r="HNS17" s="114"/>
      <c r="HNT17" s="114"/>
      <c r="HNU17" s="114"/>
      <c r="HNV17" s="114"/>
      <c r="HNW17" s="114"/>
      <c r="HNX17" s="114"/>
      <c r="HNY17" s="114"/>
      <c r="HNZ17" s="114"/>
      <c r="HOA17" s="114"/>
      <c r="HOB17" s="114"/>
      <c r="HOC17" s="114"/>
      <c r="HOD17" s="114"/>
      <c r="HOE17" s="114"/>
      <c r="HOF17" s="114"/>
      <c r="HOG17" s="114"/>
      <c r="HOH17" s="114"/>
      <c r="HOI17" s="114"/>
      <c r="HOJ17" s="114"/>
      <c r="HOK17" s="114"/>
      <c r="HOL17" s="114"/>
      <c r="HOM17" s="114"/>
      <c r="HON17" s="114"/>
      <c r="HOO17" s="114"/>
      <c r="HOP17" s="114"/>
      <c r="HOQ17" s="114"/>
      <c r="HOR17" s="114"/>
      <c r="HOS17" s="114"/>
      <c r="HOT17" s="114"/>
      <c r="HOU17" s="114"/>
      <c r="HOV17" s="114"/>
      <c r="HOW17" s="114"/>
      <c r="HOX17" s="114"/>
      <c r="HOY17" s="114"/>
      <c r="HOZ17" s="114"/>
      <c r="HPA17" s="114"/>
      <c r="HPB17" s="114"/>
      <c r="HPC17" s="114"/>
      <c r="HPD17" s="114"/>
      <c r="HPE17" s="114"/>
      <c r="HPF17" s="114"/>
      <c r="HPG17" s="114"/>
      <c r="HPH17" s="114"/>
      <c r="HPI17" s="114"/>
      <c r="HPJ17" s="114"/>
      <c r="HPK17" s="114"/>
      <c r="HPL17" s="114"/>
      <c r="HPM17" s="114"/>
      <c r="HPN17" s="114"/>
      <c r="HPO17" s="114"/>
      <c r="HPP17" s="114"/>
      <c r="HPQ17" s="114"/>
      <c r="HPR17" s="114"/>
      <c r="HPS17" s="114"/>
      <c r="HPT17" s="114"/>
      <c r="HPU17" s="114"/>
      <c r="HPV17" s="114"/>
      <c r="HPW17" s="114"/>
      <c r="HPX17" s="114"/>
      <c r="HPY17" s="114"/>
      <c r="HPZ17" s="114"/>
      <c r="HQA17" s="114"/>
      <c r="HQB17" s="114"/>
      <c r="HQC17" s="114"/>
      <c r="HQD17" s="114"/>
      <c r="HQE17" s="114"/>
      <c r="HQF17" s="114"/>
      <c r="HQG17" s="114"/>
      <c r="HQH17" s="114"/>
      <c r="HQI17" s="114"/>
      <c r="HQJ17" s="114"/>
      <c r="HQK17" s="114"/>
      <c r="HQL17" s="114"/>
      <c r="HQM17" s="114"/>
      <c r="HQN17" s="114"/>
      <c r="HQO17" s="114"/>
      <c r="HQP17" s="114"/>
      <c r="HQQ17" s="114"/>
      <c r="HQR17" s="114"/>
      <c r="HQS17" s="114"/>
      <c r="HQT17" s="114"/>
      <c r="HQU17" s="114"/>
      <c r="HQV17" s="114"/>
      <c r="HQW17" s="114"/>
      <c r="HQX17" s="114"/>
      <c r="HQY17" s="114"/>
      <c r="HQZ17" s="114"/>
      <c r="HRA17" s="114"/>
      <c r="HRB17" s="114"/>
      <c r="HRC17" s="114"/>
      <c r="HRD17" s="114"/>
      <c r="HRE17" s="114"/>
      <c r="HRF17" s="114"/>
      <c r="HRG17" s="114"/>
      <c r="HRH17" s="114"/>
      <c r="HRI17" s="114"/>
      <c r="HRJ17" s="114"/>
      <c r="HRK17" s="114"/>
      <c r="HRL17" s="114"/>
      <c r="HRM17" s="114"/>
      <c r="HRN17" s="114"/>
      <c r="HRO17" s="114"/>
      <c r="HRP17" s="114"/>
      <c r="HRQ17" s="114"/>
      <c r="HRR17" s="114"/>
      <c r="HRS17" s="114"/>
      <c r="HRT17" s="114"/>
      <c r="HRU17" s="114"/>
      <c r="HRV17" s="114"/>
      <c r="HRW17" s="114"/>
      <c r="HRX17" s="114"/>
      <c r="HRY17" s="114"/>
      <c r="HRZ17" s="114"/>
      <c r="HSA17" s="114"/>
      <c r="HSB17" s="114"/>
      <c r="HSC17" s="114"/>
      <c r="HSD17" s="114"/>
      <c r="HSE17" s="114"/>
      <c r="HSF17" s="114"/>
      <c r="HSG17" s="114"/>
      <c r="HSH17" s="114"/>
      <c r="HSI17" s="114"/>
      <c r="HSJ17" s="114"/>
      <c r="HSK17" s="114"/>
      <c r="HSL17" s="114"/>
      <c r="HSM17" s="114"/>
      <c r="HSN17" s="114"/>
      <c r="HSO17" s="114"/>
      <c r="HSP17" s="114"/>
      <c r="HSQ17" s="114"/>
      <c r="HSR17" s="114"/>
      <c r="HSS17" s="114"/>
      <c r="HST17" s="114"/>
      <c r="HSU17" s="114"/>
      <c r="HSV17" s="114"/>
      <c r="HSW17" s="114"/>
      <c r="HSX17" s="114"/>
      <c r="HSY17" s="114"/>
      <c r="HSZ17" s="114"/>
      <c r="HTA17" s="114"/>
      <c r="HTB17" s="114"/>
      <c r="HTC17" s="114"/>
      <c r="HTD17" s="114"/>
      <c r="HTE17" s="114"/>
      <c r="HTF17" s="114"/>
      <c r="HTG17" s="114"/>
      <c r="HTH17" s="114"/>
      <c r="HTI17" s="114"/>
      <c r="HTJ17" s="114"/>
      <c r="HTK17" s="114"/>
      <c r="HTL17" s="114"/>
      <c r="HTM17" s="114"/>
      <c r="HTN17" s="114"/>
      <c r="HTO17" s="114"/>
      <c r="HTP17" s="114"/>
      <c r="HTQ17" s="114"/>
      <c r="HTR17" s="114"/>
      <c r="HTS17" s="114"/>
      <c r="HTT17" s="114"/>
      <c r="HTU17" s="114"/>
      <c r="HTV17" s="114"/>
      <c r="HTW17" s="114"/>
      <c r="HTX17" s="114"/>
      <c r="HTY17" s="114"/>
      <c r="HTZ17" s="114"/>
      <c r="HUA17" s="114"/>
      <c r="HUB17" s="114"/>
      <c r="HUC17" s="114"/>
      <c r="HUD17" s="114"/>
      <c r="HUE17" s="114"/>
      <c r="HUF17" s="114"/>
      <c r="HUG17" s="114"/>
      <c r="HUH17" s="114"/>
      <c r="HUI17" s="114"/>
      <c r="HUJ17" s="114"/>
      <c r="HUK17" s="114"/>
      <c r="HUL17" s="114"/>
      <c r="HUM17" s="114"/>
      <c r="HUN17" s="114"/>
      <c r="HUO17" s="114"/>
      <c r="HUP17" s="114"/>
      <c r="HUQ17" s="114"/>
      <c r="HUR17" s="114"/>
      <c r="HUS17" s="114"/>
      <c r="HUT17" s="114"/>
      <c r="HUU17" s="114"/>
      <c r="HUV17" s="114"/>
      <c r="HUW17" s="114"/>
      <c r="HUX17" s="114"/>
      <c r="HUY17" s="114"/>
      <c r="HUZ17" s="114"/>
      <c r="HVA17" s="114"/>
      <c r="HVB17" s="114"/>
      <c r="HVC17" s="114"/>
      <c r="HVD17" s="114"/>
      <c r="HVE17" s="114"/>
      <c r="HVF17" s="114"/>
      <c r="HVG17" s="114"/>
      <c r="HVH17" s="114"/>
      <c r="HVI17" s="114"/>
      <c r="HVJ17" s="114"/>
      <c r="HVK17" s="114"/>
      <c r="HVL17" s="114"/>
      <c r="HVM17" s="114"/>
      <c r="HVN17" s="114"/>
      <c r="HVO17" s="114"/>
      <c r="HVP17" s="114"/>
      <c r="HVQ17" s="114"/>
      <c r="HVR17" s="114"/>
      <c r="HVS17" s="114"/>
      <c r="HVT17" s="114"/>
      <c r="HVU17" s="114"/>
      <c r="HVV17" s="114"/>
      <c r="HVW17" s="114"/>
      <c r="HVX17" s="114"/>
      <c r="HVY17" s="114"/>
      <c r="HVZ17" s="114"/>
      <c r="HWA17" s="114"/>
      <c r="HWB17" s="114"/>
      <c r="HWC17" s="114"/>
      <c r="HWD17" s="114"/>
      <c r="HWE17" s="114"/>
      <c r="HWF17" s="114"/>
      <c r="HWG17" s="114"/>
      <c r="HWH17" s="114"/>
      <c r="HWI17" s="114"/>
      <c r="HWJ17" s="114"/>
      <c r="HWK17" s="114"/>
      <c r="HWL17" s="114"/>
      <c r="HWM17" s="114"/>
      <c r="HWN17" s="114"/>
      <c r="HWO17" s="114"/>
      <c r="HWP17" s="114"/>
      <c r="HWQ17" s="114"/>
      <c r="HWR17" s="114"/>
      <c r="HWS17" s="114"/>
      <c r="HWT17" s="114"/>
      <c r="HWU17" s="114"/>
      <c r="HWV17" s="114"/>
      <c r="HWW17" s="114"/>
      <c r="HWX17" s="114"/>
      <c r="HWY17" s="114"/>
      <c r="HWZ17" s="114"/>
      <c r="HXA17" s="114"/>
      <c r="HXB17" s="114"/>
      <c r="HXC17" s="114"/>
      <c r="HXD17" s="114"/>
      <c r="HXE17" s="114"/>
      <c r="HXF17" s="114"/>
      <c r="HXG17" s="114"/>
      <c r="HXH17" s="114"/>
      <c r="HXI17" s="114"/>
      <c r="HXJ17" s="114"/>
      <c r="HXK17" s="114"/>
      <c r="HXL17" s="114"/>
      <c r="HXM17" s="114"/>
      <c r="HXN17" s="114"/>
      <c r="HXO17" s="114"/>
      <c r="HXP17" s="114"/>
      <c r="HXQ17" s="114"/>
      <c r="HXR17" s="114"/>
      <c r="HXS17" s="114"/>
      <c r="HXT17" s="114"/>
      <c r="HXU17" s="114"/>
      <c r="HXV17" s="114"/>
      <c r="HXW17" s="114"/>
      <c r="HXX17" s="114"/>
      <c r="HXY17" s="114"/>
      <c r="HXZ17" s="114"/>
      <c r="HYA17" s="114"/>
      <c r="HYB17" s="114"/>
      <c r="HYC17" s="114"/>
      <c r="HYD17" s="114"/>
      <c r="HYE17" s="114"/>
      <c r="HYF17" s="114"/>
      <c r="HYG17" s="114"/>
      <c r="HYH17" s="114"/>
      <c r="HYI17" s="114"/>
      <c r="HYJ17" s="114"/>
      <c r="HYK17" s="114"/>
      <c r="HYL17" s="114"/>
      <c r="HYM17" s="114"/>
      <c r="HYN17" s="114"/>
      <c r="HYO17" s="114"/>
      <c r="HYP17" s="114"/>
      <c r="HYQ17" s="114"/>
      <c r="HYR17" s="114"/>
      <c r="HYS17" s="114"/>
      <c r="HYT17" s="114"/>
      <c r="HYU17" s="114"/>
      <c r="HYV17" s="114"/>
      <c r="HYW17" s="114"/>
      <c r="HYX17" s="114"/>
      <c r="HYY17" s="114"/>
      <c r="HYZ17" s="114"/>
      <c r="HZA17" s="114"/>
      <c r="HZB17" s="114"/>
      <c r="HZC17" s="114"/>
      <c r="HZD17" s="114"/>
      <c r="HZE17" s="114"/>
      <c r="HZF17" s="114"/>
      <c r="HZG17" s="114"/>
      <c r="HZH17" s="114"/>
      <c r="HZI17" s="114"/>
      <c r="HZJ17" s="114"/>
      <c r="HZK17" s="114"/>
      <c r="HZL17" s="114"/>
      <c r="HZM17" s="114"/>
      <c r="HZN17" s="114"/>
      <c r="HZO17" s="114"/>
      <c r="HZP17" s="114"/>
      <c r="HZQ17" s="114"/>
      <c r="HZR17" s="114"/>
      <c r="HZS17" s="114"/>
      <c r="HZT17" s="114"/>
      <c r="HZU17" s="114"/>
      <c r="HZV17" s="114"/>
      <c r="HZW17" s="114"/>
      <c r="HZX17" s="114"/>
      <c r="HZY17" s="114"/>
      <c r="HZZ17" s="114"/>
      <c r="IAA17" s="114"/>
      <c r="IAB17" s="114"/>
      <c r="IAC17" s="114"/>
      <c r="IAD17" s="114"/>
      <c r="IAE17" s="114"/>
      <c r="IAF17" s="114"/>
      <c r="IAG17" s="114"/>
      <c r="IAH17" s="114"/>
      <c r="IAI17" s="114"/>
      <c r="IAJ17" s="114"/>
      <c r="IAK17" s="114"/>
      <c r="IAL17" s="114"/>
      <c r="IAM17" s="114"/>
      <c r="IAN17" s="114"/>
      <c r="IAO17" s="114"/>
      <c r="IAP17" s="114"/>
      <c r="IAQ17" s="114"/>
      <c r="IAR17" s="114"/>
      <c r="IAS17" s="114"/>
      <c r="IAT17" s="114"/>
      <c r="IAU17" s="114"/>
      <c r="IAV17" s="114"/>
      <c r="IAW17" s="114"/>
      <c r="IAX17" s="114"/>
      <c r="IAY17" s="114"/>
      <c r="IAZ17" s="114"/>
      <c r="IBA17" s="114"/>
      <c r="IBB17" s="114"/>
      <c r="IBC17" s="114"/>
      <c r="IBD17" s="114"/>
      <c r="IBE17" s="114"/>
      <c r="IBF17" s="114"/>
      <c r="IBG17" s="114"/>
      <c r="IBH17" s="114"/>
      <c r="IBI17" s="114"/>
      <c r="IBJ17" s="114"/>
      <c r="IBK17" s="114"/>
      <c r="IBL17" s="114"/>
      <c r="IBM17" s="114"/>
      <c r="IBN17" s="114"/>
      <c r="IBO17" s="114"/>
      <c r="IBP17" s="114"/>
      <c r="IBQ17" s="114"/>
      <c r="IBR17" s="114"/>
      <c r="IBS17" s="114"/>
      <c r="IBT17" s="114"/>
      <c r="IBU17" s="114"/>
      <c r="IBV17" s="114"/>
      <c r="IBW17" s="114"/>
      <c r="IBX17" s="114"/>
      <c r="IBY17" s="114"/>
      <c r="IBZ17" s="114"/>
      <c r="ICA17" s="114"/>
      <c r="ICB17" s="114"/>
      <c r="ICC17" s="114"/>
      <c r="ICD17" s="114"/>
      <c r="ICE17" s="114"/>
      <c r="ICF17" s="114"/>
      <c r="ICG17" s="114"/>
      <c r="ICH17" s="114"/>
      <c r="ICI17" s="114"/>
      <c r="ICJ17" s="114"/>
      <c r="ICK17" s="114"/>
      <c r="ICL17" s="114"/>
      <c r="ICM17" s="114"/>
      <c r="ICN17" s="114"/>
      <c r="ICO17" s="114"/>
      <c r="ICP17" s="114"/>
      <c r="ICQ17" s="114"/>
      <c r="ICR17" s="114"/>
      <c r="ICS17" s="114"/>
      <c r="ICT17" s="114"/>
      <c r="ICU17" s="114"/>
      <c r="ICV17" s="114"/>
      <c r="ICW17" s="114"/>
      <c r="ICX17" s="114"/>
      <c r="ICY17" s="114"/>
      <c r="ICZ17" s="114"/>
      <c r="IDA17" s="114"/>
      <c r="IDB17" s="114"/>
      <c r="IDC17" s="114"/>
      <c r="IDD17" s="114"/>
      <c r="IDE17" s="114"/>
      <c r="IDF17" s="114"/>
      <c r="IDG17" s="114"/>
      <c r="IDH17" s="114"/>
      <c r="IDI17" s="114"/>
      <c r="IDJ17" s="114"/>
      <c r="IDK17" s="114"/>
      <c r="IDL17" s="114"/>
      <c r="IDM17" s="114"/>
      <c r="IDN17" s="114"/>
      <c r="IDO17" s="114"/>
      <c r="IDP17" s="114"/>
      <c r="IDQ17" s="114"/>
      <c r="IDR17" s="114"/>
      <c r="IDS17" s="114"/>
      <c r="IDT17" s="114"/>
      <c r="IDU17" s="114"/>
      <c r="IDV17" s="114"/>
      <c r="IDW17" s="114"/>
      <c r="IDX17" s="114"/>
      <c r="IDY17" s="114"/>
      <c r="IDZ17" s="114"/>
      <c r="IEA17" s="114"/>
      <c r="IEB17" s="114"/>
      <c r="IEC17" s="114"/>
      <c r="IED17" s="114"/>
      <c r="IEE17" s="114"/>
      <c r="IEF17" s="114"/>
      <c r="IEG17" s="114"/>
      <c r="IEH17" s="114"/>
      <c r="IEI17" s="114"/>
      <c r="IEJ17" s="114"/>
      <c r="IEK17" s="114"/>
      <c r="IEL17" s="114"/>
      <c r="IEM17" s="114"/>
      <c r="IEN17" s="114"/>
      <c r="IEO17" s="114"/>
      <c r="IEP17" s="114"/>
      <c r="IEQ17" s="114"/>
      <c r="IER17" s="114"/>
      <c r="IES17" s="114"/>
      <c r="IET17" s="114"/>
      <c r="IEU17" s="114"/>
      <c r="IEV17" s="114"/>
      <c r="IEW17" s="114"/>
      <c r="IEX17" s="114"/>
      <c r="IEY17" s="114"/>
      <c r="IEZ17" s="114"/>
      <c r="IFA17" s="114"/>
      <c r="IFB17" s="114"/>
      <c r="IFC17" s="114"/>
      <c r="IFD17" s="114"/>
      <c r="IFE17" s="114"/>
      <c r="IFF17" s="114"/>
      <c r="IFG17" s="114"/>
      <c r="IFH17" s="114"/>
      <c r="IFI17" s="114"/>
      <c r="IFJ17" s="114"/>
      <c r="IFK17" s="114"/>
      <c r="IFL17" s="114"/>
      <c r="IFM17" s="114"/>
      <c r="IFN17" s="114"/>
      <c r="IFO17" s="114"/>
      <c r="IFP17" s="114"/>
      <c r="IFQ17" s="114"/>
      <c r="IFR17" s="114"/>
      <c r="IFS17" s="114"/>
      <c r="IFT17" s="114"/>
      <c r="IFU17" s="114"/>
      <c r="IFV17" s="114"/>
      <c r="IFW17" s="114"/>
      <c r="IFX17" s="114"/>
      <c r="IFY17" s="114"/>
      <c r="IFZ17" s="114"/>
      <c r="IGA17" s="114"/>
      <c r="IGB17" s="114"/>
      <c r="IGC17" s="114"/>
      <c r="IGD17" s="114"/>
      <c r="IGE17" s="114"/>
      <c r="IGF17" s="114"/>
      <c r="IGG17" s="114"/>
      <c r="IGH17" s="114"/>
      <c r="IGI17" s="114"/>
      <c r="IGJ17" s="114"/>
      <c r="IGK17" s="114"/>
      <c r="IGL17" s="114"/>
      <c r="IGM17" s="114"/>
      <c r="IGN17" s="114"/>
      <c r="IGO17" s="114"/>
      <c r="IGP17" s="114"/>
      <c r="IGQ17" s="114"/>
      <c r="IGR17" s="114"/>
      <c r="IGS17" s="114"/>
      <c r="IGT17" s="114"/>
      <c r="IGU17" s="114"/>
      <c r="IGV17" s="114"/>
      <c r="IGW17" s="114"/>
      <c r="IGX17" s="114"/>
      <c r="IGY17" s="114"/>
      <c r="IGZ17" s="114"/>
      <c r="IHA17" s="114"/>
      <c r="IHB17" s="114"/>
      <c r="IHC17" s="114"/>
      <c r="IHD17" s="114"/>
      <c r="IHE17" s="114"/>
      <c r="IHF17" s="114"/>
      <c r="IHG17" s="114"/>
      <c r="IHH17" s="114"/>
      <c r="IHI17" s="114"/>
      <c r="IHJ17" s="114"/>
      <c r="IHK17" s="114"/>
      <c r="IHL17" s="114"/>
      <c r="IHM17" s="114"/>
      <c r="IHN17" s="114"/>
      <c r="IHO17" s="114"/>
      <c r="IHP17" s="114"/>
      <c r="IHQ17" s="114"/>
      <c r="IHR17" s="114"/>
      <c r="IHS17" s="114"/>
      <c r="IHT17" s="114"/>
      <c r="IHU17" s="114"/>
      <c r="IHV17" s="114"/>
      <c r="IHW17" s="114"/>
      <c r="IHX17" s="114"/>
      <c r="IHY17" s="114"/>
      <c r="IHZ17" s="114"/>
      <c r="IIA17" s="114"/>
      <c r="IIB17" s="114"/>
      <c r="IIC17" s="114"/>
      <c r="IID17" s="114"/>
      <c r="IIE17" s="114"/>
      <c r="IIF17" s="114"/>
      <c r="IIG17" s="114"/>
      <c r="IIH17" s="114"/>
      <c r="III17" s="114"/>
      <c r="IIJ17" s="114"/>
      <c r="IIK17" s="114"/>
      <c r="IIL17" s="114"/>
      <c r="IIM17" s="114"/>
      <c r="IIN17" s="114"/>
      <c r="IIO17" s="114"/>
      <c r="IIP17" s="114"/>
      <c r="IIQ17" s="114"/>
      <c r="IIR17" s="114"/>
      <c r="IIS17" s="114"/>
      <c r="IIT17" s="114"/>
      <c r="IIU17" s="114"/>
      <c r="IIV17" s="114"/>
      <c r="IIW17" s="114"/>
      <c r="IIX17" s="114"/>
      <c r="IIY17" s="114"/>
      <c r="IIZ17" s="114"/>
      <c r="IJA17" s="114"/>
      <c r="IJB17" s="114"/>
      <c r="IJC17" s="114"/>
      <c r="IJD17" s="114"/>
      <c r="IJE17" s="114"/>
      <c r="IJF17" s="114"/>
      <c r="IJG17" s="114"/>
      <c r="IJH17" s="114"/>
      <c r="IJI17" s="114"/>
      <c r="IJJ17" s="114"/>
      <c r="IJK17" s="114"/>
      <c r="IJL17" s="114"/>
      <c r="IJM17" s="114"/>
      <c r="IJN17" s="114"/>
      <c r="IJO17" s="114"/>
      <c r="IJP17" s="114"/>
      <c r="IJQ17" s="114"/>
      <c r="IJR17" s="114"/>
      <c r="IJS17" s="114"/>
      <c r="IJT17" s="114"/>
      <c r="IJU17" s="114"/>
      <c r="IJV17" s="114"/>
      <c r="IJW17" s="114"/>
      <c r="IJX17" s="114"/>
      <c r="IJY17" s="114"/>
      <c r="IJZ17" s="114"/>
      <c r="IKA17" s="114"/>
      <c r="IKB17" s="114"/>
      <c r="IKC17" s="114"/>
      <c r="IKD17" s="114"/>
      <c r="IKE17" s="114"/>
      <c r="IKF17" s="114"/>
      <c r="IKG17" s="114"/>
      <c r="IKH17" s="114"/>
      <c r="IKI17" s="114"/>
      <c r="IKJ17" s="114"/>
      <c r="IKK17" s="114"/>
      <c r="IKL17" s="114"/>
      <c r="IKM17" s="114"/>
      <c r="IKN17" s="114"/>
      <c r="IKO17" s="114"/>
      <c r="IKP17" s="114"/>
      <c r="IKQ17" s="114"/>
      <c r="IKR17" s="114"/>
      <c r="IKS17" s="114"/>
      <c r="IKT17" s="114"/>
      <c r="IKU17" s="114"/>
      <c r="IKV17" s="114"/>
      <c r="IKW17" s="114"/>
      <c r="IKX17" s="114"/>
      <c r="IKY17" s="114"/>
      <c r="IKZ17" s="114"/>
      <c r="ILA17" s="114"/>
      <c r="ILB17" s="114"/>
      <c r="ILC17" s="114"/>
      <c r="ILD17" s="114"/>
      <c r="ILE17" s="114"/>
      <c r="ILF17" s="114"/>
      <c r="ILG17" s="114"/>
      <c r="ILH17" s="114"/>
      <c r="ILI17" s="114"/>
      <c r="ILJ17" s="114"/>
      <c r="ILK17" s="114"/>
      <c r="ILL17" s="114"/>
      <c r="ILM17" s="114"/>
      <c r="ILN17" s="114"/>
      <c r="ILO17" s="114"/>
      <c r="ILP17" s="114"/>
      <c r="ILQ17" s="114"/>
      <c r="ILR17" s="114"/>
      <c r="ILS17" s="114"/>
      <c r="ILT17" s="114"/>
      <c r="ILU17" s="114"/>
      <c r="ILV17" s="114"/>
      <c r="ILW17" s="114"/>
      <c r="ILX17" s="114"/>
      <c r="ILY17" s="114"/>
      <c r="ILZ17" s="114"/>
      <c r="IMA17" s="114"/>
      <c r="IMB17" s="114"/>
      <c r="IMC17" s="114"/>
      <c r="IMD17" s="114"/>
      <c r="IME17" s="114"/>
      <c r="IMF17" s="114"/>
      <c r="IMG17" s="114"/>
      <c r="IMH17" s="114"/>
      <c r="IMI17" s="114"/>
      <c r="IMJ17" s="114"/>
      <c r="IMK17" s="114"/>
      <c r="IML17" s="114"/>
      <c r="IMM17" s="114"/>
      <c r="IMN17" s="114"/>
      <c r="IMO17" s="114"/>
      <c r="IMP17" s="114"/>
      <c r="IMQ17" s="114"/>
      <c r="IMR17" s="114"/>
      <c r="IMS17" s="114"/>
      <c r="IMT17" s="114"/>
      <c r="IMU17" s="114"/>
      <c r="IMV17" s="114"/>
      <c r="IMW17" s="114"/>
      <c r="IMX17" s="114"/>
      <c r="IMY17" s="114"/>
      <c r="IMZ17" s="114"/>
      <c r="INA17" s="114"/>
      <c r="INB17" s="114"/>
      <c r="INC17" s="114"/>
      <c r="IND17" s="114"/>
      <c r="INE17" s="114"/>
      <c r="INF17" s="114"/>
      <c r="ING17" s="114"/>
      <c r="INH17" s="114"/>
      <c r="INI17" s="114"/>
      <c r="INJ17" s="114"/>
      <c r="INK17" s="114"/>
      <c r="INL17" s="114"/>
      <c r="INM17" s="114"/>
      <c r="INN17" s="114"/>
      <c r="INO17" s="114"/>
      <c r="INP17" s="114"/>
      <c r="INQ17" s="114"/>
      <c r="INR17" s="114"/>
      <c r="INS17" s="114"/>
      <c r="INT17" s="114"/>
      <c r="INU17" s="114"/>
      <c r="INV17" s="114"/>
      <c r="INW17" s="114"/>
      <c r="INX17" s="114"/>
      <c r="INY17" s="114"/>
      <c r="INZ17" s="114"/>
      <c r="IOA17" s="114"/>
      <c r="IOB17" s="114"/>
      <c r="IOC17" s="114"/>
      <c r="IOD17" s="114"/>
      <c r="IOE17" s="114"/>
      <c r="IOF17" s="114"/>
      <c r="IOG17" s="114"/>
      <c r="IOH17" s="114"/>
      <c r="IOI17" s="114"/>
      <c r="IOJ17" s="114"/>
      <c r="IOK17" s="114"/>
      <c r="IOL17" s="114"/>
      <c r="IOM17" s="114"/>
      <c r="ION17" s="114"/>
      <c r="IOO17" s="114"/>
      <c r="IOP17" s="114"/>
      <c r="IOQ17" s="114"/>
      <c r="IOR17" s="114"/>
      <c r="IOS17" s="114"/>
      <c r="IOT17" s="114"/>
      <c r="IOU17" s="114"/>
      <c r="IOV17" s="114"/>
      <c r="IOW17" s="114"/>
      <c r="IOX17" s="114"/>
      <c r="IOY17" s="114"/>
      <c r="IOZ17" s="114"/>
      <c r="IPA17" s="114"/>
      <c r="IPB17" s="114"/>
      <c r="IPC17" s="114"/>
      <c r="IPD17" s="114"/>
      <c r="IPE17" s="114"/>
      <c r="IPF17" s="114"/>
      <c r="IPG17" s="114"/>
      <c r="IPH17" s="114"/>
      <c r="IPI17" s="114"/>
      <c r="IPJ17" s="114"/>
      <c r="IPK17" s="114"/>
      <c r="IPL17" s="114"/>
      <c r="IPM17" s="114"/>
      <c r="IPN17" s="114"/>
      <c r="IPO17" s="114"/>
      <c r="IPP17" s="114"/>
      <c r="IPQ17" s="114"/>
      <c r="IPR17" s="114"/>
      <c r="IPS17" s="114"/>
      <c r="IPT17" s="114"/>
      <c r="IPU17" s="114"/>
      <c r="IPV17" s="114"/>
      <c r="IPW17" s="114"/>
      <c r="IPX17" s="114"/>
      <c r="IPY17" s="114"/>
      <c r="IPZ17" s="114"/>
      <c r="IQA17" s="114"/>
      <c r="IQB17" s="114"/>
      <c r="IQC17" s="114"/>
      <c r="IQD17" s="114"/>
      <c r="IQE17" s="114"/>
      <c r="IQF17" s="114"/>
      <c r="IQG17" s="114"/>
      <c r="IQH17" s="114"/>
      <c r="IQI17" s="114"/>
      <c r="IQJ17" s="114"/>
      <c r="IQK17" s="114"/>
      <c r="IQL17" s="114"/>
      <c r="IQM17" s="114"/>
      <c r="IQN17" s="114"/>
      <c r="IQO17" s="114"/>
      <c r="IQP17" s="114"/>
      <c r="IQQ17" s="114"/>
      <c r="IQR17" s="114"/>
      <c r="IQS17" s="114"/>
      <c r="IQT17" s="114"/>
      <c r="IQU17" s="114"/>
      <c r="IQV17" s="114"/>
      <c r="IQW17" s="114"/>
      <c r="IQX17" s="114"/>
      <c r="IQY17" s="114"/>
      <c r="IQZ17" s="114"/>
      <c r="IRA17" s="114"/>
      <c r="IRB17" s="114"/>
      <c r="IRC17" s="114"/>
      <c r="IRD17" s="114"/>
      <c r="IRE17" s="114"/>
      <c r="IRF17" s="114"/>
      <c r="IRG17" s="114"/>
      <c r="IRH17" s="114"/>
      <c r="IRI17" s="114"/>
      <c r="IRJ17" s="114"/>
      <c r="IRK17" s="114"/>
      <c r="IRL17" s="114"/>
      <c r="IRM17" s="114"/>
      <c r="IRN17" s="114"/>
      <c r="IRO17" s="114"/>
      <c r="IRP17" s="114"/>
      <c r="IRQ17" s="114"/>
      <c r="IRR17" s="114"/>
      <c r="IRS17" s="114"/>
      <c r="IRT17" s="114"/>
      <c r="IRU17" s="114"/>
      <c r="IRV17" s="114"/>
      <c r="IRW17" s="114"/>
      <c r="IRX17" s="114"/>
      <c r="IRY17" s="114"/>
      <c r="IRZ17" s="114"/>
      <c r="ISA17" s="114"/>
      <c r="ISB17" s="114"/>
      <c r="ISC17" s="114"/>
      <c r="ISD17" s="114"/>
      <c r="ISE17" s="114"/>
      <c r="ISF17" s="114"/>
      <c r="ISG17" s="114"/>
      <c r="ISH17" s="114"/>
      <c r="ISI17" s="114"/>
      <c r="ISJ17" s="114"/>
      <c r="ISK17" s="114"/>
      <c r="ISL17" s="114"/>
      <c r="ISM17" s="114"/>
      <c r="ISN17" s="114"/>
      <c r="ISO17" s="114"/>
      <c r="ISP17" s="114"/>
      <c r="ISQ17" s="114"/>
      <c r="ISR17" s="114"/>
      <c r="ISS17" s="114"/>
      <c r="IST17" s="114"/>
      <c r="ISU17" s="114"/>
      <c r="ISV17" s="114"/>
      <c r="ISW17" s="114"/>
      <c r="ISX17" s="114"/>
      <c r="ISY17" s="114"/>
      <c r="ISZ17" s="114"/>
      <c r="ITA17" s="114"/>
      <c r="ITB17" s="114"/>
      <c r="ITC17" s="114"/>
      <c r="ITD17" s="114"/>
      <c r="ITE17" s="114"/>
      <c r="ITF17" s="114"/>
      <c r="ITG17" s="114"/>
      <c r="ITH17" s="114"/>
      <c r="ITI17" s="114"/>
      <c r="ITJ17" s="114"/>
      <c r="ITK17" s="114"/>
      <c r="ITL17" s="114"/>
      <c r="ITM17" s="114"/>
      <c r="ITN17" s="114"/>
      <c r="ITO17" s="114"/>
      <c r="ITP17" s="114"/>
      <c r="ITQ17" s="114"/>
      <c r="ITR17" s="114"/>
      <c r="ITS17" s="114"/>
      <c r="ITT17" s="114"/>
      <c r="ITU17" s="114"/>
      <c r="ITV17" s="114"/>
      <c r="ITW17" s="114"/>
      <c r="ITX17" s="114"/>
      <c r="ITY17" s="114"/>
      <c r="ITZ17" s="114"/>
      <c r="IUA17" s="114"/>
      <c r="IUB17" s="114"/>
      <c r="IUC17" s="114"/>
      <c r="IUD17" s="114"/>
      <c r="IUE17" s="114"/>
      <c r="IUF17" s="114"/>
      <c r="IUG17" s="114"/>
      <c r="IUH17" s="114"/>
      <c r="IUI17" s="114"/>
      <c r="IUJ17" s="114"/>
      <c r="IUK17" s="114"/>
      <c r="IUL17" s="114"/>
      <c r="IUM17" s="114"/>
      <c r="IUN17" s="114"/>
      <c r="IUO17" s="114"/>
      <c r="IUP17" s="114"/>
      <c r="IUQ17" s="114"/>
      <c r="IUR17" s="114"/>
      <c r="IUS17" s="114"/>
      <c r="IUT17" s="114"/>
      <c r="IUU17" s="114"/>
      <c r="IUV17" s="114"/>
      <c r="IUW17" s="114"/>
      <c r="IUX17" s="114"/>
      <c r="IUY17" s="114"/>
      <c r="IUZ17" s="114"/>
      <c r="IVA17" s="114"/>
      <c r="IVB17" s="114"/>
      <c r="IVC17" s="114"/>
      <c r="IVD17" s="114"/>
      <c r="IVE17" s="114"/>
      <c r="IVF17" s="114"/>
      <c r="IVG17" s="114"/>
      <c r="IVH17" s="114"/>
      <c r="IVI17" s="114"/>
      <c r="IVJ17" s="114"/>
      <c r="IVK17" s="114"/>
      <c r="IVL17" s="114"/>
      <c r="IVM17" s="114"/>
      <c r="IVN17" s="114"/>
      <c r="IVO17" s="114"/>
      <c r="IVP17" s="114"/>
      <c r="IVQ17" s="114"/>
      <c r="IVR17" s="114"/>
      <c r="IVS17" s="114"/>
      <c r="IVT17" s="114"/>
      <c r="IVU17" s="114"/>
      <c r="IVV17" s="114"/>
      <c r="IVW17" s="114"/>
      <c r="IVX17" s="114"/>
      <c r="IVY17" s="114"/>
      <c r="IVZ17" s="114"/>
      <c r="IWA17" s="114"/>
      <c r="IWB17" s="114"/>
      <c r="IWC17" s="114"/>
      <c r="IWD17" s="114"/>
      <c r="IWE17" s="114"/>
      <c r="IWF17" s="114"/>
      <c r="IWG17" s="114"/>
      <c r="IWH17" s="114"/>
      <c r="IWI17" s="114"/>
      <c r="IWJ17" s="114"/>
      <c r="IWK17" s="114"/>
      <c r="IWL17" s="114"/>
      <c r="IWM17" s="114"/>
      <c r="IWN17" s="114"/>
      <c r="IWO17" s="114"/>
      <c r="IWP17" s="114"/>
      <c r="IWQ17" s="114"/>
      <c r="IWR17" s="114"/>
      <c r="IWS17" s="114"/>
      <c r="IWT17" s="114"/>
      <c r="IWU17" s="114"/>
      <c r="IWV17" s="114"/>
      <c r="IWW17" s="114"/>
      <c r="IWX17" s="114"/>
      <c r="IWY17" s="114"/>
      <c r="IWZ17" s="114"/>
      <c r="IXA17" s="114"/>
      <c r="IXB17" s="114"/>
      <c r="IXC17" s="114"/>
      <c r="IXD17" s="114"/>
      <c r="IXE17" s="114"/>
      <c r="IXF17" s="114"/>
      <c r="IXG17" s="114"/>
      <c r="IXH17" s="114"/>
      <c r="IXI17" s="114"/>
      <c r="IXJ17" s="114"/>
      <c r="IXK17" s="114"/>
      <c r="IXL17" s="114"/>
      <c r="IXM17" s="114"/>
      <c r="IXN17" s="114"/>
      <c r="IXO17" s="114"/>
      <c r="IXP17" s="114"/>
      <c r="IXQ17" s="114"/>
      <c r="IXR17" s="114"/>
      <c r="IXS17" s="114"/>
      <c r="IXT17" s="114"/>
      <c r="IXU17" s="114"/>
      <c r="IXV17" s="114"/>
      <c r="IXW17" s="114"/>
      <c r="IXX17" s="114"/>
      <c r="IXY17" s="114"/>
      <c r="IXZ17" s="114"/>
      <c r="IYA17" s="114"/>
      <c r="IYB17" s="114"/>
      <c r="IYC17" s="114"/>
      <c r="IYD17" s="114"/>
      <c r="IYE17" s="114"/>
      <c r="IYF17" s="114"/>
      <c r="IYG17" s="114"/>
      <c r="IYH17" s="114"/>
      <c r="IYI17" s="114"/>
      <c r="IYJ17" s="114"/>
      <c r="IYK17" s="114"/>
      <c r="IYL17" s="114"/>
      <c r="IYM17" s="114"/>
      <c r="IYN17" s="114"/>
      <c r="IYO17" s="114"/>
      <c r="IYP17" s="114"/>
      <c r="IYQ17" s="114"/>
      <c r="IYR17" s="114"/>
      <c r="IYS17" s="114"/>
      <c r="IYT17" s="114"/>
      <c r="IYU17" s="114"/>
      <c r="IYV17" s="114"/>
      <c r="IYW17" s="114"/>
      <c r="IYX17" s="114"/>
      <c r="IYY17" s="114"/>
      <c r="IYZ17" s="114"/>
      <c r="IZA17" s="114"/>
      <c r="IZB17" s="114"/>
      <c r="IZC17" s="114"/>
      <c r="IZD17" s="114"/>
      <c r="IZE17" s="114"/>
      <c r="IZF17" s="114"/>
      <c r="IZG17" s="114"/>
      <c r="IZH17" s="114"/>
      <c r="IZI17" s="114"/>
      <c r="IZJ17" s="114"/>
      <c r="IZK17" s="114"/>
      <c r="IZL17" s="114"/>
      <c r="IZM17" s="114"/>
      <c r="IZN17" s="114"/>
      <c r="IZO17" s="114"/>
      <c r="IZP17" s="114"/>
      <c r="IZQ17" s="114"/>
      <c r="IZR17" s="114"/>
      <c r="IZS17" s="114"/>
      <c r="IZT17" s="114"/>
      <c r="IZU17" s="114"/>
      <c r="IZV17" s="114"/>
      <c r="IZW17" s="114"/>
      <c r="IZX17" s="114"/>
      <c r="IZY17" s="114"/>
      <c r="IZZ17" s="114"/>
      <c r="JAA17" s="114"/>
      <c r="JAB17" s="114"/>
      <c r="JAC17" s="114"/>
      <c r="JAD17" s="114"/>
      <c r="JAE17" s="114"/>
      <c r="JAF17" s="114"/>
      <c r="JAG17" s="114"/>
      <c r="JAH17" s="114"/>
      <c r="JAI17" s="114"/>
      <c r="JAJ17" s="114"/>
      <c r="JAK17" s="114"/>
      <c r="JAL17" s="114"/>
      <c r="JAM17" s="114"/>
      <c r="JAN17" s="114"/>
      <c r="JAO17" s="114"/>
      <c r="JAP17" s="114"/>
      <c r="JAQ17" s="114"/>
      <c r="JAR17" s="114"/>
      <c r="JAS17" s="114"/>
      <c r="JAT17" s="114"/>
      <c r="JAU17" s="114"/>
      <c r="JAV17" s="114"/>
      <c r="JAW17" s="114"/>
      <c r="JAX17" s="114"/>
      <c r="JAY17" s="114"/>
      <c r="JAZ17" s="114"/>
      <c r="JBA17" s="114"/>
      <c r="JBB17" s="114"/>
      <c r="JBC17" s="114"/>
      <c r="JBD17" s="114"/>
      <c r="JBE17" s="114"/>
      <c r="JBF17" s="114"/>
      <c r="JBG17" s="114"/>
      <c r="JBH17" s="114"/>
      <c r="JBI17" s="114"/>
      <c r="JBJ17" s="114"/>
      <c r="JBK17" s="114"/>
      <c r="JBL17" s="114"/>
      <c r="JBM17" s="114"/>
      <c r="JBN17" s="114"/>
      <c r="JBO17" s="114"/>
      <c r="JBP17" s="114"/>
      <c r="JBQ17" s="114"/>
      <c r="JBR17" s="114"/>
      <c r="JBS17" s="114"/>
      <c r="JBT17" s="114"/>
      <c r="JBU17" s="114"/>
      <c r="JBV17" s="114"/>
      <c r="JBW17" s="114"/>
      <c r="JBX17" s="114"/>
      <c r="JBY17" s="114"/>
      <c r="JBZ17" s="114"/>
      <c r="JCA17" s="114"/>
      <c r="JCB17" s="114"/>
      <c r="JCC17" s="114"/>
      <c r="JCD17" s="114"/>
      <c r="JCE17" s="114"/>
      <c r="JCF17" s="114"/>
      <c r="JCG17" s="114"/>
      <c r="JCH17" s="114"/>
      <c r="JCI17" s="114"/>
      <c r="JCJ17" s="114"/>
      <c r="JCK17" s="114"/>
      <c r="JCL17" s="114"/>
      <c r="JCM17" s="114"/>
      <c r="JCN17" s="114"/>
      <c r="JCO17" s="114"/>
      <c r="JCP17" s="114"/>
      <c r="JCQ17" s="114"/>
      <c r="JCR17" s="114"/>
      <c r="JCS17" s="114"/>
      <c r="JCT17" s="114"/>
      <c r="JCU17" s="114"/>
      <c r="JCV17" s="114"/>
      <c r="JCW17" s="114"/>
      <c r="JCX17" s="114"/>
      <c r="JCY17" s="114"/>
      <c r="JCZ17" s="114"/>
      <c r="JDA17" s="114"/>
      <c r="JDB17" s="114"/>
      <c r="JDC17" s="114"/>
      <c r="JDD17" s="114"/>
      <c r="JDE17" s="114"/>
      <c r="JDF17" s="114"/>
      <c r="JDG17" s="114"/>
      <c r="JDH17" s="114"/>
      <c r="JDI17" s="114"/>
      <c r="JDJ17" s="114"/>
      <c r="JDK17" s="114"/>
      <c r="JDL17" s="114"/>
      <c r="JDM17" s="114"/>
      <c r="JDN17" s="114"/>
      <c r="JDO17" s="114"/>
      <c r="JDP17" s="114"/>
      <c r="JDQ17" s="114"/>
      <c r="JDR17" s="114"/>
      <c r="JDS17" s="114"/>
      <c r="JDT17" s="114"/>
      <c r="JDU17" s="114"/>
      <c r="JDV17" s="114"/>
      <c r="JDW17" s="114"/>
      <c r="JDX17" s="114"/>
      <c r="JDY17" s="114"/>
      <c r="JDZ17" s="114"/>
      <c r="JEA17" s="114"/>
      <c r="JEB17" s="114"/>
      <c r="JEC17" s="114"/>
      <c r="JED17" s="114"/>
      <c r="JEE17" s="114"/>
      <c r="JEF17" s="114"/>
      <c r="JEG17" s="114"/>
      <c r="JEH17" s="114"/>
      <c r="JEI17" s="114"/>
      <c r="JEJ17" s="114"/>
      <c r="JEK17" s="114"/>
      <c r="JEL17" s="114"/>
      <c r="JEM17" s="114"/>
      <c r="JEN17" s="114"/>
      <c r="JEO17" s="114"/>
      <c r="JEP17" s="114"/>
      <c r="JEQ17" s="114"/>
      <c r="JER17" s="114"/>
      <c r="JES17" s="114"/>
      <c r="JET17" s="114"/>
      <c r="JEU17" s="114"/>
      <c r="JEV17" s="114"/>
      <c r="JEW17" s="114"/>
      <c r="JEX17" s="114"/>
      <c r="JEY17" s="114"/>
      <c r="JEZ17" s="114"/>
      <c r="JFA17" s="114"/>
      <c r="JFB17" s="114"/>
      <c r="JFC17" s="114"/>
      <c r="JFD17" s="114"/>
      <c r="JFE17" s="114"/>
      <c r="JFF17" s="114"/>
      <c r="JFG17" s="114"/>
      <c r="JFH17" s="114"/>
      <c r="JFI17" s="114"/>
      <c r="JFJ17" s="114"/>
      <c r="JFK17" s="114"/>
      <c r="JFL17" s="114"/>
      <c r="JFM17" s="114"/>
      <c r="JFN17" s="114"/>
      <c r="JFO17" s="114"/>
      <c r="JFP17" s="114"/>
      <c r="JFQ17" s="114"/>
      <c r="JFR17" s="114"/>
      <c r="JFS17" s="114"/>
      <c r="JFT17" s="114"/>
      <c r="JFU17" s="114"/>
      <c r="JFV17" s="114"/>
      <c r="JFW17" s="114"/>
      <c r="JFX17" s="114"/>
      <c r="JFY17" s="114"/>
      <c r="JFZ17" s="114"/>
      <c r="JGA17" s="114"/>
      <c r="JGB17" s="114"/>
      <c r="JGC17" s="114"/>
      <c r="JGD17" s="114"/>
      <c r="JGE17" s="114"/>
      <c r="JGF17" s="114"/>
      <c r="JGG17" s="114"/>
      <c r="JGH17" s="114"/>
      <c r="JGI17" s="114"/>
      <c r="JGJ17" s="114"/>
      <c r="JGK17" s="114"/>
      <c r="JGL17" s="114"/>
      <c r="JGM17" s="114"/>
      <c r="JGN17" s="114"/>
      <c r="JGO17" s="114"/>
      <c r="JGP17" s="114"/>
      <c r="JGQ17" s="114"/>
      <c r="JGR17" s="114"/>
      <c r="JGS17" s="114"/>
      <c r="JGT17" s="114"/>
      <c r="JGU17" s="114"/>
      <c r="JGV17" s="114"/>
      <c r="JGW17" s="114"/>
      <c r="JGX17" s="114"/>
      <c r="JGY17" s="114"/>
      <c r="JGZ17" s="114"/>
      <c r="JHA17" s="114"/>
      <c r="JHB17" s="114"/>
      <c r="JHC17" s="114"/>
      <c r="JHD17" s="114"/>
      <c r="JHE17" s="114"/>
      <c r="JHF17" s="114"/>
      <c r="JHG17" s="114"/>
      <c r="JHH17" s="114"/>
      <c r="JHI17" s="114"/>
      <c r="JHJ17" s="114"/>
      <c r="JHK17" s="114"/>
      <c r="JHL17" s="114"/>
      <c r="JHM17" s="114"/>
      <c r="JHN17" s="114"/>
      <c r="JHO17" s="114"/>
      <c r="JHP17" s="114"/>
      <c r="JHQ17" s="114"/>
      <c r="JHR17" s="114"/>
      <c r="JHS17" s="114"/>
      <c r="JHT17" s="114"/>
      <c r="JHU17" s="114"/>
      <c r="JHV17" s="114"/>
      <c r="JHW17" s="114"/>
      <c r="JHX17" s="114"/>
      <c r="JHY17" s="114"/>
      <c r="JHZ17" s="114"/>
      <c r="JIA17" s="114"/>
      <c r="JIB17" s="114"/>
      <c r="JIC17" s="114"/>
      <c r="JID17" s="114"/>
      <c r="JIE17" s="114"/>
      <c r="JIF17" s="114"/>
      <c r="JIG17" s="114"/>
      <c r="JIH17" s="114"/>
      <c r="JII17" s="114"/>
      <c r="JIJ17" s="114"/>
      <c r="JIK17" s="114"/>
      <c r="JIL17" s="114"/>
      <c r="JIM17" s="114"/>
      <c r="JIN17" s="114"/>
      <c r="JIO17" s="114"/>
      <c r="JIP17" s="114"/>
      <c r="JIQ17" s="114"/>
      <c r="JIR17" s="114"/>
      <c r="JIS17" s="114"/>
      <c r="JIT17" s="114"/>
      <c r="JIU17" s="114"/>
      <c r="JIV17" s="114"/>
      <c r="JIW17" s="114"/>
      <c r="JIX17" s="114"/>
      <c r="JIY17" s="114"/>
      <c r="JIZ17" s="114"/>
      <c r="JJA17" s="114"/>
      <c r="JJB17" s="114"/>
      <c r="JJC17" s="114"/>
      <c r="JJD17" s="114"/>
      <c r="JJE17" s="114"/>
      <c r="JJF17" s="114"/>
      <c r="JJG17" s="114"/>
      <c r="JJH17" s="114"/>
      <c r="JJI17" s="114"/>
      <c r="JJJ17" s="114"/>
      <c r="JJK17" s="114"/>
      <c r="JJL17" s="114"/>
      <c r="JJM17" s="114"/>
      <c r="JJN17" s="114"/>
      <c r="JJO17" s="114"/>
      <c r="JJP17" s="114"/>
      <c r="JJQ17" s="114"/>
      <c r="JJR17" s="114"/>
      <c r="JJS17" s="114"/>
      <c r="JJT17" s="114"/>
      <c r="JJU17" s="114"/>
      <c r="JJV17" s="114"/>
      <c r="JJW17" s="114"/>
      <c r="JJX17" s="114"/>
      <c r="JJY17" s="114"/>
      <c r="JJZ17" s="114"/>
      <c r="JKA17" s="114"/>
      <c r="JKB17" s="114"/>
      <c r="JKC17" s="114"/>
      <c r="JKD17" s="114"/>
      <c r="JKE17" s="114"/>
      <c r="JKF17" s="114"/>
      <c r="JKG17" s="114"/>
      <c r="JKH17" s="114"/>
      <c r="JKI17" s="114"/>
      <c r="JKJ17" s="114"/>
      <c r="JKK17" s="114"/>
      <c r="JKL17" s="114"/>
      <c r="JKM17" s="114"/>
      <c r="JKN17" s="114"/>
      <c r="JKO17" s="114"/>
      <c r="JKP17" s="114"/>
      <c r="JKQ17" s="114"/>
      <c r="JKR17" s="114"/>
      <c r="JKS17" s="114"/>
      <c r="JKT17" s="114"/>
      <c r="JKU17" s="114"/>
      <c r="JKV17" s="114"/>
      <c r="JKW17" s="114"/>
      <c r="JKX17" s="114"/>
      <c r="JKY17" s="114"/>
      <c r="JKZ17" s="114"/>
      <c r="JLA17" s="114"/>
      <c r="JLB17" s="114"/>
      <c r="JLC17" s="114"/>
      <c r="JLD17" s="114"/>
      <c r="JLE17" s="114"/>
      <c r="JLF17" s="114"/>
      <c r="JLG17" s="114"/>
      <c r="JLH17" s="114"/>
      <c r="JLI17" s="114"/>
      <c r="JLJ17" s="114"/>
      <c r="JLK17" s="114"/>
      <c r="JLL17" s="114"/>
      <c r="JLM17" s="114"/>
      <c r="JLN17" s="114"/>
      <c r="JLO17" s="114"/>
      <c r="JLP17" s="114"/>
      <c r="JLQ17" s="114"/>
      <c r="JLR17" s="114"/>
      <c r="JLS17" s="114"/>
      <c r="JLT17" s="114"/>
      <c r="JLU17" s="114"/>
      <c r="JLV17" s="114"/>
      <c r="JLW17" s="114"/>
      <c r="JLX17" s="114"/>
      <c r="JLY17" s="114"/>
      <c r="JLZ17" s="114"/>
      <c r="JMA17" s="114"/>
      <c r="JMB17" s="114"/>
      <c r="JMC17" s="114"/>
      <c r="JMD17" s="114"/>
      <c r="JME17" s="114"/>
      <c r="JMF17" s="114"/>
      <c r="JMG17" s="114"/>
      <c r="JMH17" s="114"/>
      <c r="JMI17" s="114"/>
      <c r="JMJ17" s="114"/>
      <c r="JMK17" s="114"/>
      <c r="JML17" s="114"/>
      <c r="JMM17" s="114"/>
      <c r="JMN17" s="114"/>
      <c r="JMO17" s="114"/>
      <c r="JMP17" s="114"/>
      <c r="JMQ17" s="114"/>
      <c r="JMR17" s="114"/>
      <c r="JMS17" s="114"/>
      <c r="JMT17" s="114"/>
      <c r="JMU17" s="114"/>
      <c r="JMV17" s="114"/>
      <c r="JMW17" s="114"/>
      <c r="JMX17" s="114"/>
      <c r="JMY17" s="114"/>
      <c r="JMZ17" s="114"/>
      <c r="JNA17" s="114"/>
      <c r="JNB17" s="114"/>
      <c r="JNC17" s="114"/>
      <c r="JND17" s="114"/>
      <c r="JNE17" s="114"/>
      <c r="JNF17" s="114"/>
      <c r="JNG17" s="114"/>
      <c r="JNH17" s="114"/>
      <c r="JNI17" s="114"/>
      <c r="JNJ17" s="114"/>
      <c r="JNK17" s="114"/>
      <c r="JNL17" s="114"/>
      <c r="JNM17" s="114"/>
      <c r="JNN17" s="114"/>
      <c r="JNO17" s="114"/>
      <c r="JNP17" s="114"/>
      <c r="JNQ17" s="114"/>
      <c r="JNR17" s="114"/>
      <c r="JNS17" s="114"/>
      <c r="JNT17" s="114"/>
      <c r="JNU17" s="114"/>
      <c r="JNV17" s="114"/>
      <c r="JNW17" s="114"/>
      <c r="JNX17" s="114"/>
      <c r="JNY17" s="114"/>
      <c r="JNZ17" s="114"/>
      <c r="JOA17" s="114"/>
      <c r="JOB17" s="114"/>
      <c r="JOC17" s="114"/>
      <c r="JOD17" s="114"/>
      <c r="JOE17" s="114"/>
      <c r="JOF17" s="114"/>
      <c r="JOG17" s="114"/>
      <c r="JOH17" s="114"/>
      <c r="JOI17" s="114"/>
      <c r="JOJ17" s="114"/>
      <c r="JOK17" s="114"/>
      <c r="JOL17" s="114"/>
      <c r="JOM17" s="114"/>
      <c r="JON17" s="114"/>
      <c r="JOO17" s="114"/>
      <c r="JOP17" s="114"/>
      <c r="JOQ17" s="114"/>
      <c r="JOR17" s="114"/>
      <c r="JOS17" s="114"/>
      <c r="JOT17" s="114"/>
      <c r="JOU17" s="114"/>
      <c r="JOV17" s="114"/>
      <c r="JOW17" s="114"/>
      <c r="JOX17" s="114"/>
      <c r="JOY17" s="114"/>
      <c r="JOZ17" s="114"/>
      <c r="JPA17" s="114"/>
      <c r="JPB17" s="114"/>
      <c r="JPC17" s="114"/>
      <c r="JPD17" s="114"/>
      <c r="JPE17" s="114"/>
      <c r="JPF17" s="114"/>
      <c r="JPG17" s="114"/>
      <c r="JPH17" s="114"/>
      <c r="JPI17" s="114"/>
      <c r="JPJ17" s="114"/>
      <c r="JPK17" s="114"/>
      <c r="JPL17" s="114"/>
      <c r="JPM17" s="114"/>
      <c r="JPN17" s="114"/>
      <c r="JPO17" s="114"/>
      <c r="JPP17" s="114"/>
      <c r="JPQ17" s="114"/>
      <c r="JPR17" s="114"/>
      <c r="JPS17" s="114"/>
      <c r="JPT17" s="114"/>
      <c r="JPU17" s="114"/>
      <c r="JPV17" s="114"/>
      <c r="JPW17" s="114"/>
      <c r="JPX17" s="114"/>
      <c r="JPY17" s="114"/>
      <c r="JPZ17" s="114"/>
      <c r="JQA17" s="114"/>
      <c r="JQB17" s="114"/>
      <c r="JQC17" s="114"/>
      <c r="JQD17" s="114"/>
      <c r="JQE17" s="114"/>
      <c r="JQF17" s="114"/>
      <c r="JQG17" s="114"/>
      <c r="JQH17" s="114"/>
      <c r="JQI17" s="114"/>
      <c r="JQJ17" s="114"/>
      <c r="JQK17" s="114"/>
      <c r="JQL17" s="114"/>
      <c r="JQM17" s="114"/>
      <c r="JQN17" s="114"/>
      <c r="JQO17" s="114"/>
      <c r="JQP17" s="114"/>
      <c r="JQQ17" s="114"/>
      <c r="JQR17" s="114"/>
      <c r="JQS17" s="114"/>
      <c r="JQT17" s="114"/>
      <c r="JQU17" s="114"/>
      <c r="JQV17" s="114"/>
      <c r="JQW17" s="114"/>
      <c r="JQX17" s="114"/>
      <c r="JQY17" s="114"/>
      <c r="JQZ17" s="114"/>
      <c r="JRA17" s="114"/>
      <c r="JRB17" s="114"/>
      <c r="JRC17" s="114"/>
      <c r="JRD17" s="114"/>
      <c r="JRE17" s="114"/>
      <c r="JRF17" s="114"/>
      <c r="JRG17" s="114"/>
      <c r="JRH17" s="114"/>
      <c r="JRI17" s="114"/>
      <c r="JRJ17" s="114"/>
      <c r="JRK17" s="114"/>
      <c r="JRL17" s="114"/>
      <c r="JRM17" s="114"/>
      <c r="JRN17" s="114"/>
      <c r="JRO17" s="114"/>
      <c r="JRP17" s="114"/>
      <c r="JRQ17" s="114"/>
      <c r="JRR17" s="114"/>
      <c r="JRS17" s="114"/>
      <c r="JRT17" s="114"/>
      <c r="JRU17" s="114"/>
      <c r="JRV17" s="114"/>
      <c r="JRW17" s="114"/>
      <c r="JRX17" s="114"/>
      <c r="JRY17" s="114"/>
      <c r="JRZ17" s="114"/>
      <c r="JSA17" s="114"/>
      <c r="JSB17" s="114"/>
      <c r="JSC17" s="114"/>
      <c r="JSD17" s="114"/>
      <c r="JSE17" s="114"/>
      <c r="JSF17" s="114"/>
      <c r="JSG17" s="114"/>
      <c r="JSH17" s="114"/>
      <c r="JSI17" s="114"/>
      <c r="JSJ17" s="114"/>
      <c r="JSK17" s="114"/>
      <c r="JSL17" s="114"/>
      <c r="JSM17" s="114"/>
      <c r="JSN17" s="114"/>
      <c r="JSO17" s="114"/>
      <c r="JSP17" s="114"/>
      <c r="JSQ17" s="114"/>
      <c r="JSR17" s="114"/>
      <c r="JSS17" s="114"/>
      <c r="JST17" s="114"/>
      <c r="JSU17" s="114"/>
      <c r="JSV17" s="114"/>
      <c r="JSW17" s="114"/>
      <c r="JSX17" s="114"/>
      <c r="JSY17" s="114"/>
      <c r="JSZ17" s="114"/>
      <c r="JTA17" s="114"/>
      <c r="JTB17" s="114"/>
      <c r="JTC17" s="114"/>
      <c r="JTD17" s="114"/>
      <c r="JTE17" s="114"/>
      <c r="JTF17" s="114"/>
      <c r="JTG17" s="114"/>
      <c r="JTH17" s="114"/>
      <c r="JTI17" s="114"/>
      <c r="JTJ17" s="114"/>
      <c r="JTK17" s="114"/>
      <c r="JTL17" s="114"/>
      <c r="JTM17" s="114"/>
      <c r="JTN17" s="114"/>
      <c r="JTO17" s="114"/>
      <c r="JTP17" s="114"/>
      <c r="JTQ17" s="114"/>
      <c r="JTR17" s="114"/>
      <c r="JTS17" s="114"/>
      <c r="JTT17" s="114"/>
      <c r="JTU17" s="114"/>
      <c r="JTV17" s="114"/>
      <c r="JTW17" s="114"/>
      <c r="JTX17" s="114"/>
      <c r="JTY17" s="114"/>
      <c r="JTZ17" s="114"/>
      <c r="JUA17" s="114"/>
      <c r="JUB17" s="114"/>
      <c r="JUC17" s="114"/>
      <c r="JUD17" s="114"/>
      <c r="JUE17" s="114"/>
      <c r="JUF17" s="114"/>
      <c r="JUG17" s="114"/>
      <c r="JUH17" s="114"/>
      <c r="JUI17" s="114"/>
      <c r="JUJ17" s="114"/>
      <c r="JUK17" s="114"/>
      <c r="JUL17" s="114"/>
      <c r="JUM17" s="114"/>
      <c r="JUN17" s="114"/>
      <c r="JUO17" s="114"/>
      <c r="JUP17" s="114"/>
      <c r="JUQ17" s="114"/>
      <c r="JUR17" s="114"/>
      <c r="JUS17" s="114"/>
      <c r="JUT17" s="114"/>
      <c r="JUU17" s="114"/>
      <c r="JUV17" s="114"/>
      <c r="JUW17" s="114"/>
      <c r="JUX17" s="114"/>
      <c r="JUY17" s="114"/>
      <c r="JUZ17" s="114"/>
      <c r="JVA17" s="114"/>
      <c r="JVB17" s="114"/>
      <c r="JVC17" s="114"/>
      <c r="JVD17" s="114"/>
      <c r="JVE17" s="114"/>
      <c r="JVF17" s="114"/>
      <c r="JVG17" s="114"/>
      <c r="JVH17" s="114"/>
      <c r="JVI17" s="114"/>
      <c r="JVJ17" s="114"/>
      <c r="JVK17" s="114"/>
      <c r="JVL17" s="114"/>
      <c r="JVM17" s="114"/>
      <c r="JVN17" s="114"/>
      <c r="JVO17" s="114"/>
      <c r="JVP17" s="114"/>
      <c r="JVQ17" s="114"/>
      <c r="JVR17" s="114"/>
      <c r="JVS17" s="114"/>
      <c r="JVT17" s="114"/>
      <c r="JVU17" s="114"/>
      <c r="JVV17" s="114"/>
      <c r="JVW17" s="114"/>
      <c r="JVX17" s="114"/>
      <c r="JVY17" s="114"/>
      <c r="JVZ17" s="114"/>
      <c r="JWA17" s="114"/>
      <c r="JWB17" s="114"/>
      <c r="JWC17" s="114"/>
      <c r="JWD17" s="114"/>
      <c r="JWE17" s="114"/>
      <c r="JWF17" s="114"/>
      <c r="JWG17" s="114"/>
      <c r="JWH17" s="114"/>
      <c r="JWI17" s="114"/>
      <c r="JWJ17" s="114"/>
      <c r="JWK17" s="114"/>
      <c r="JWL17" s="114"/>
      <c r="JWM17" s="114"/>
      <c r="JWN17" s="114"/>
      <c r="JWO17" s="114"/>
      <c r="JWP17" s="114"/>
      <c r="JWQ17" s="114"/>
      <c r="JWR17" s="114"/>
      <c r="JWS17" s="114"/>
      <c r="JWT17" s="114"/>
      <c r="JWU17" s="114"/>
      <c r="JWV17" s="114"/>
      <c r="JWW17" s="114"/>
      <c r="JWX17" s="114"/>
      <c r="JWY17" s="114"/>
      <c r="JWZ17" s="114"/>
      <c r="JXA17" s="114"/>
      <c r="JXB17" s="114"/>
      <c r="JXC17" s="114"/>
      <c r="JXD17" s="114"/>
      <c r="JXE17" s="114"/>
      <c r="JXF17" s="114"/>
      <c r="JXG17" s="114"/>
      <c r="JXH17" s="114"/>
      <c r="JXI17" s="114"/>
      <c r="JXJ17" s="114"/>
      <c r="JXK17" s="114"/>
      <c r="JXL17" s="114"/>
      <c r="JXM17" s="114"/>
      <c r="JXN17" s="114"/>
      <c r="JXO17" s="114"/>
      <c r="JXP17" s="114"/>
      <c r="JXQ17" s="114"/>
      <c r="JXR17" s="114"/>
      <c r="JXS17" s="114"/>
      <c r="JXT17" s="114"/>
      <c r="JXU17" s="114"/>
      <c r="JXV17" s="114"/>
      <c r="JXW17" s="114"/>
      <c r="JXX17" s="114"/>
      <c r="JXY17" s="114"/>
      <c r="JXZ17" s="114"/>
      <c r="JYA17" s="114"/>
      <c r="JYB17" s="114"/>
      <c r="JYC17" s="114"/>
      <c r="JYD17" s="114"/>
      <c r="JYE17" s="114"/>
      <c r="JYF17" s="114"/>
      <c r="JYG17" s="114"/>
      <c r="JYH17" s="114"/>
      <c r="JYI17" s="114"/>
      <c r="JYJ17" s="114"/>
      <c r="JYK17" s="114"/>
      <c r="JYL17" s="114"/>
      <c r="JYM17" s="114"/>
      <c r="JYN17" s="114"/>
      <c r="JYO17" s="114"/>
      <c r="JYP17" s="114"/>
      <c r="JYQ17" s="114"/>
      <c r="JYR17" s="114"/>
      <c r="JYS17" s="114"/>
      <c r="JYT17" s="114"/>
      <c r="JYU17" s="114"/>
      <c r="JYV17" s="114"/>
      <c r="JYW17" s="114"/>
      <c r="JYX17" s="114"/>
      <c r="JYY17" s="114"/>
      <c r="JYZ17" s="114"/>
      <c r="JZA17" s="114"/>
      <c r="JZB17" s="114"/>
      <c r="JZC17" s="114"/>
      <c r="JZD17" s="114"/>
      <c r="JZE17" s="114"/>
      <c r="JZF17" s="114"/>
      <c r="JZG17" s="114"/>
      <c r="JZH17" s="114"/>
      <c r="JZI17" s="114"/>
      <c r="JZJ17" s="114"/>
      <c r="JZK17" s="114"/>
      <c r="JZL17" s="114"/>
      <c r="JZM17" s="114"/>
      <c r="JZN17" s="114"/>
      <c r="JZO17" s="114"/>
      <c r="JZP17" s="114"/>
      <c r="JZQ17" s="114"/>
      <c r="JZR17" s="114"/>
      <c r="JZS17" s="114"/>
      <c r="JZT17" s="114"/>
      <c r="JZU17" s="114"/>
      <c r="JZV17" s="114"/>
      <c r="JZW17" s="114"/>
      <c r="JZX17" s="114"/>
      <c r="JZY17" s="114"/>
      <c r="JZZ17" s="114"/>
      <c r="KAA17" s="114"/>
      <c r="KAB17" s="114"/>
      <c r="KAC17" s="114"/>
      <c r="KAD17" s="114"/>
      <c r="KAE17" s="114"/>
      <c r="KAF17" s="114"/>
      <c r="KAG17" s="114"/>
      <c r="KAH17" s="114"/>
      <c r="KAI17" s="114"/>
      <c r="KAJ17" s="114"/>
      <c r="KAK17" s="114"/>
      <c r="KAL17" s="114"/>
      <c r="KAM17" s="114"/>
      <c r="KAN17" s="114"/>
      <c r="KAO17" s="114"/>
      <c r="KAP17" s="114"/>
      <c r="KAQ17" s="114"/>
      <c r="KAR17" s="114"/>
      <c r="KAS17" s="114"/>
      <c r="KAT17" s="114"/>
      <c r="KAU17" s="114"/>
      <c r="KAV17" s="114"/>
      <c r="KAW17" s="114"/>
      <c r="KAX17" s="114"/>
      <c r="KAY17" s="114"/>
      <c r="KAZ17" s="114"/>
      <c r="KBA17" s="114"/>
      <c r="KBB17" s="114"/>
      <c r="KBC17" s="114"/>
      <c r="KBD17" s="114"/>
      <c r="KBE17" s="114"/>
      <c r="KBF17" s="114"/>
      <c r="KBG17" s="114"/>
      <c r="KBH17" s="114"/>
      <c r="KBI17" s="114"/>
      <c r="KBJ17" s="114"/>
      <c r="KBK17" s="114"/>
      <c r="KBL17" s="114"/>
      <c r="KBM17" s="114"/>
      <c r="KBN17" s="114"/>
      <c r="KBO17" s="114"/>
      <c r="KBP17" s="114"/>
      <c r="KBQ17" s="114"/>
      <c r="KBR17" s="114"/>
      <c r="KBS17" s="114"/>
      <c r="KBT17" s="114"/>
      <c r="KBU17" s="114"/>
      <c r="KBV17" s="114"/>
      <c r="KBW17" s="114"/>
      <c r="KBX17" s="114"/>
      <c r="KBY17" s="114"/>
      <c r="KBZ17" s="114"/>
      <c r="KCA17" s="114"/>
      <c r="KCB17" s="114"/>
      <c r="KCC17" s="114"/>
      <c r="KCD17" s="114"/>
      <c r="KCE17" s="114"/>
      <c r="KCF17" s="114"/>
      <c r="KCG17" s="114"/>
      <c r="KCH17" s="114"/>
      <c r="KCI17" s="114"/>
      <c r="KCJ17" s="114"/>
      <c r="KCK17" s="114"/>
      <c r="KCL17" s="114"/>
      <c r="KCM17" s="114"/>
      <c r="KCN17" s="114"/>
      <c r="KCO17" s="114"/>
      <c r="KCP17" s="114"/>
      <c r="KCQ17" s="114"/>
      <c r="KCR17" s="114"/>
      <c r="KCS17" s="114"/>
      <c r="KCT17" s="114"/>
      <c r="KCU17" s="114"/>
      <c r="KCV17" s="114"/>
      <c r="KCW17" s="114"/>
      <c r="KCX17" s="114"/>
      <c r="KCY17" s="114"/>
      <c r="KCZ17" s="114"/>
      <c r="KDA17" s="114"/>
      <c r="KDB17" s="114"/>
      <c r="KDC17" s="114"/>
      <c r="KDD17" s="114"/>
      <c r="KDE17" s="114"/>
      <c r="KDF17" s="114"/>
      <c r="KDG17" s="114"/>
      <c r="KDH17" s="114"/>
      <c r="KDI17" s="114"/>
      <c r="KDJ17" s="114"/>
      <c r="KDK17" s="114"/>
      <c r="KDL17" s="114"/>
      <c r="KDM17" s="114"/>
      <c r="KDN17" s="114"/>
      <c r="KDO17" s="114"/>
      <c r="KDP17" s="114"/>
      <c r="KDQ17" s="114"/>
      <c r="KDR17" s="114"/>
      <c r="KDS17" s="114"/>
      <c r="KDT17" s="114"/>
      <c r="KDU17" s="114"/>
      <c r="KDV17" s="114"/>
      <c r="KDW17" s="114"/>
      <c r="KDX17" s="114"/>
      <c r="KDY17" s="114"/>
      <c r="KDZ17" s="114"/>
      <c r="KEA17" s="114"/>
      <c r="KEB17" s="114"/>
      <c r="KEC17" s="114"/>
      <c r="KED17" s="114"/>
      <c r="KEE17" s="114"/>
      <c r="KEF17" s="114"/>
      <c r="KEG17" s="114"/>
      <c r="KEH17" s="114"/>
      <c r="KEI17" s="114"/>
      <c r="KEJ17" s="114"/>
      <c r="KEK17" s="114"/>
      <c r="KEL17" s="114"/>
      <c r="KEM17" s="114"/>
      <c r="KEN17" s="114"/>
      <c r="KEO17" s="114"/>
      <c r="KEP17" s="114"/>
      <c r="KEQ17" s="114"/>
      <c r="KER17" s="114"/>
      <c r="KES17" s="114"/>
      <c r="KET17" s="114"/>
      <c r="KEU17" s="114"/>
      <c r="KEV17" s="114"/>
      <c r="KEW17" s="114"/>
      <c r="KEX17" s="114"/>
      <c r="KEY17" s="114"/>
      <c r="KEZ17" s="114"/>
      <c r="KFA17" s="114"/>
      <c r="KFB17" s="114"/>
      <c r="KFC17" s="114"/>
      <c r="KFD17" s="114"/>
      <c r="KFE17" s="114"/>
      <c r="KFF17" s="114"/>
      <c r="KFG17" s="114"/>
      <c r="KFH17" s="114"/>
      <c r="KFI17" s="114"/>
      <c r="KFJ17" s="114"/>
      <c r="KFK17" s="114"/>
      <c r="KFL17" s="114"/>
      <c r="KFM17" s="114"/>
      <c r="KFN17" s="114"/>
      <c r="KFO17" s="114"/>
      <c r="KFP17" s="114"/>
      <c r="KFQ17" s="114"/>
      <c r="KFR17" s="114"/>
      <c r="KFS17" s="114"/>
      <c r="KFT17" s="114"/>
      <c r="KFU17" s="114"/>
      <c r="KFV17" s="114"/>
      <c r="KFW17" s="114"/>
      <c r="KFX17" s="114"/>
      <c r="KFY17" s="114"/>
      <c r="KFZ17" s="114"/>
      <c r="KGA17" s="114"/>
      <c r="KGB17" s="114"/>
      <c r="KGC17" s="114"/>
      <c r="KGD17" s="114"/>
      <c r="KGE17" s="114"/>
      <c r="KGF17" s="114"/>
      <c r="KGG17" s="114"/>
      <c r="KGH17" s="114"/>
      <c r="KGI17" s="114"/>
      <c r="KGJ17" s="114"/>
      <c r="KGK17" s="114"/>
      <c r="KGL17" s="114"/>
      <c r="KGM17" s="114"/>
      <c r="KGN17" s="114"/>
      <c r="KGO17" s="114"/>
      <c r="KGP17" s="114"/>
      <c r="KGQ17" s="114"/>
      <c r="KGR17" s="114"/>
      <c r="KGS17" s="114"/>
      <c r="KGT17" s="114"/>
      <c r="KGU17" s="114"/>
      <c r="KGV17" s="114"/>
      <c r="KGW17" s="114"/>
      <c r="KGX17" s="114"/>
      <c r="KGY17" s="114"/>
      <c r="KGZ17" s="114"/>
      <c r="KHA17" s="114"/>
      <c r="KHB17" s="114"/>
      <c r="KHC17" s="114"/>
      <c r="KHD17" s="114"/>
      <c r="KHE17" s="114"/>
      <c r="KHF17" s="114"/>
      <c r="KHG17" s="114"/>
      <c r="KHH17" s="114"/>
      <c r="KHI17" s="114"/>
      <c r="KHJ17" s="114"/>
      <c r="KHK17" s="114"/>
      <c r="KHL17" s="114"/>
      <c r="KHM17" s="114"/>
      <c r="KHN17" s="114"/>
      <c r="KHO17" s="114"/>
      <c r="KHP17" s="114"/>
      <c r="KHQ17" s="114"/>
      <c r="KHR17" s="114"/>
      <c r="KHS17" s="114"/>
      <c r="KHT17" s="114"/>
      <c r="KHU17" s="114"/>
      <c r="KHV17" s="114"/>
      <c r="KHW17" s="114"/>
      <c r="KHX17" s="114"/>
      <c r="KHY17" s="114"/>
      <c r="KHZ17" s="114"/>
      <c r="KIA17" s="114"/>
      <c r="KIB17" s="114"/>
      <c r="KIC17" s="114"/>
      <c r="KID17" s="114"/>
      <c r="KIE17" s="114"/>
      <c r="KIF17" s="114"/>
      <c r="KIG17" s="114"/>
      <c r="KIH17" s="114"/>
      <c r="KII17" s="114"/>
      <c r="KIJ17" s="114"/>
      <c r="KIK17" s="114"/>
      <c r="KIL17" s="114"/>
      <c r="KIM17" s="114"/>
      <c r="KIN17" s="114"/>
      <c r="KIO17" s="114"/>
      <c r="KIP17" s="114"/>
      <c r="KIQ17" s="114"/>
      <c r="KIR17" s="114"/>
      <c r="KIS17" s="114"/>
      <c r="KIT17" s="114"/>
      <c r="KIU17" s="114"/>
      <c r="KIV17" s="114"/>
      <c r="KIW17" s="114"/>
      <c r="KIX17" s="114"/>
      <c r="KIY17" s="114"/>
      <c r="KIZ17" s="114"/>
      <c r="KJA17" s="114"/>
      <c r="KJB17" s="114"/>
      <c r="KJC17" s="114"/>
      <c r="KJD17" s="114"/>
      <c r="KJE17" s="114"/>
      <c r="KJF17" s="114"/>
      <c r="KJG17" s="114"/>
      <c r="KJH17" s="114"/>
      <c r="KJI17" s="114"/>
      <c r="KJJ17" s="114"/>
      <c r="KJK17" s="114"/>
      <c r="KJL17" s="114"/>
      <c r="KJM17" s="114"/>
      <c r="KJN17" s="114"/>
      <c r="KJO17" s="114"/>
      <c r="KJP17" s="114"/>
      <c r="KJQ17" s="114"/>
      <c r="KJR17" s="114"/>
      <c r="KJS17" s="114"/>
      <c r="KJT17" s="114"/>
      <c r="KJU17" s="114"/>
      <c r="KJV17" s="114"/>
      <c r="KJW17" s="114"/>
      <c r="KJX17" s="114"/>
      <c r="KJY17" s="114"/>
      <c r="KJZ17" s="114"/>
      <c r="KKA17" s="114"/>
      <c r="KKB17" s="114"/>
      <c r="KKC17" s="114"/>
      <c r="KKD17" s="114"/>
      <c r="KKE17" s="114"/>
      <c r="KKF17" s="114"/>
      <c r="KKG17" s="114"/>
      <c r="KKH17" s="114"/>
      <c r="KKI17" s="114"/>
      <c r="KKJ17" s="114"/>
      <c r="KKK17" s="114"/>
      <c r="KKL17" s="114"/>
      <c r="KKM17" s="114"/>
      <c r="KKN17" s="114"/>
      <c r="KKO17" s="114"/>
      <c r="KKP17" s="114"/>
      <c r="KKQ17" s="114"/>
      <c r="KKR17" s="114"/>
      <c r="KKS17" s="114"/>
      <c r="KKT17" s="114"/>
      <c r="KKU17" s="114"/>
      <c r="KKV17" s="114"/>
      <c r="KKW17" s="114"/>
      <c r="KKX17" s="114"/>
      <c r="KKY17" s="114"/>
      <c r="KKZ17" s="114"/>
      <c r="KLA17" s="114"/>
      <c r="KLB17" s="114"/>
      <c r="KLC17" s="114"/>
      <c r="KLD17" s="114"/>
      <c r="KLE17" s="114"/>
      <c r="KLF17" s="114"/>
      <c r="KLG17" s="114"/>
      <c r="KLH17" s="114"/>
      <c r="KLI17" s="114"/>
      <c r="KLJ17" s="114"/>
      <c r="KLK17" s="114"/>
      <c r="KLL17" s="114"/>
      <c r="KLM17" s="114"/>
      <c r="KLN17" s="114"/>
      <c r="KLO17" s="114"/>
      <c r="KLP17" s="114"/>
      <c r="KLQ17" s="114"/>
      <c r="KLR17" s="114"/>
      <c r="KLS17" s="114"/>
      <c r="KLT17" s="114"/>
      <c r="KLU17" s="114"/>
      <c r="KLV17" s="114"/>
      <c r="KLW17" s="114"/>
      <c r="KLX17" s="114"/>
      <c r="KLY17" s="114"/>
      <c r="KLZ17" s="114"/>
      <c r="KMA17" s="114"/>
      <c r="KMB17" s="114"/>
      <c r="KMC17" s="114"/>
      <c r="KMD17" s="114"/>
      <c r="KME17" s="114"/>
      <c r="KMF17" s="114"/>
      <c r="KMG17" s="114"/>
      <c r="KMH17" s="114"/>
      <c r="KMI17" s="114"/>
      <c r="KMJ17" s="114"/>
      <c r="KMK17" s="114"/>
      <c r="KML17" s="114"/>
      <c r="KMM17" s="114"/>
      <c r="KMN17" s="114"/>
      <c r="KMO17" s="114"/>
      <c r="KMP17" s="114"/>
      <c r="KMQ17" s="114"/>
      <c r="KMR17" s="114"/>
      <c r="KMS17" s="114"/>
      <c r="KMT17" s="114"/>
      <c r="KMU17" s="114"/>
      <c r="KMV17" s="114"/>
      <c r="KMW17" s="114"/>
      <c r="KMX17" s="114"/>
      <c r="KMY17" s="114"/>
      <c r="KMZ17" s="114"/>
      <c r="KNA17" s="114"/>
      <c r="KNB17" s="114"/>
      <c r="KNC17" s="114"/>
      <c r="KND17" s="114"/>
      <c r="KNE17" s="114"/>
      <c r="KNF17" s="114"/>
      <c r="KNG17" s="114"/>
      <c r="KNH17" s="114"/>
      <c r="KNI17" s="114"/>
      <c r="KNJ17" s="114"/>
      <c r="KNK17" s="114"/>
      <c r="KNL17" s="114"/>
      <c r="KNM17" s="114"/>
      <c r="KNN17" s="114"/>
      <c r="KNO17" s="114"/>
      <c r="KNP17" s="114"/>
      <c r="KNQ17" s="114"/>
      <c r="KNR17" s="114"/>
      <c r="KNS17" s="114"/>
      <c r="KNT17" s="114"/>
      <c r="KNU17" s="114"/>
      <c r="KNV17" s="114"/>
      <c r="KNW17" s="114"/>
      <c r="KNX17" s="114"/>
      <c r="KNY17" s="114"/>
      <c r="KNZ17" s="114"/>
      <c r="KOA17" s="114"/>
      <c r="KOB17" s="114"/>
      <c r="KOC17" s="114"/>
      <c r="KOD17" s="114"/>
      <c r="KOE17" s="114"/>
      <c r="KOF17" s="114"/>
      <c r="KOG17" s="114"/>
      <c r="KOH17" s="114"/>
      <c r="KOI17" s="114"/>
      <c r="KOJ17" s="114"/>
      <c r="KOK17" s="114"/>
      <c r="KOL17" s="114"/>
      <c r="KOM17" s="114"/>
      <c r="KON17" s="114"/>
      <c r="KOO17" s="114"/>
      <c r="KOP17" s="114"/>
      <c r="KOQ17" s="114"/>
      <c r="KOR17" s="114"/>
      <c r="KOS17" s="114"/>
      <c r="KOT17" s="114"/>
      <c r="KOU17" s="114"/>
      <c r="KOV17" s="114"/>
      <c r="KOW17" s="114"/>
      <c r="KOX17" s="114"/>
      <c r="KOY17" s="114"/>
      <c r="KOZ17" s="114"/>
      <c r="KPA17" s="114"/>
      <c r="KPB17" s="114"/>
      <c r="KPC17" s="114"/>
      <c r="KPD17" s="114"/>
      <c r="KPE17" s="114"/>
      <c r="KPF17" s="114"/>
      <c r="KPG17" s="114"/>
      <c r="KPH17" s="114"/>
      <c r="KPI17" s="114"/>
      <c r="KPJ17" s="114"/>
      <c r="KPK17" s="114"/>
      <c r="KPL17" s="114"/>
      <c r="KPM17" s="114"/>
      <c r="KPN17" s="114"/>
      <c r="KPO17" s="114"/>
      <c r="KPP17" s="114"/>
      <c r="KPQ17" s="114"/>
      <c r="KPR17" s="114"/>
      <c r="KPS17" s="114"/>
      <c r="KPT17" s="114"/>
      <c r="KPU17" s="114"/>
      <c r="KPV17" s="114"/>
      <c r="KPW17" s="114"/>
      <c r="KPX17" s="114"/>
      <c r="KPY17" s="114"/>
      <c r="KPZ17" s="114"/>
      <c r="KQA17" s="114"/>
      <c r="KQB17" s="114"/>
      <c r="KQC17" s="114"/>
      <c r="KQD17" s="114"/>
      <c r="KQE17" s="114"/>
      <c r="KQF17" s="114"/>
      <c r="KQG17" s="114"/>
      <c r="KQH17" s="114"/>
      <c r="KQI17" s="114"/>
      <c r="KQJ17" s="114"/>
      <c r="KQK17" s="114"/>
      <c r="KQL17" s="114"/>
      <c r="KQM17" s="114"/>
      <c r="KQN17" s="114"/>
      <c r="KQO17" s="114"/>
      <c r="KQP17" s="114"/>
      <c r="KQQ17" s="114"/>
      <c r="KQR17" s="114"/>
      <c r="KQS17" s="114"/>
      <c r="KQT17" s="114"/>
      <c r="KQU17" s="114"/>
      <c r="KQV17" s="114"/>
      <c r="KQW17" s="114"/>
      <c r="KQX17" s="114"/>
      <c r="KQY17" s="114"/>
      <c r="KQZ17" s="114"/>
      <c r="KRA17" s="114"/>
      <c r="KRB17" s="114"/>
      <c r="KRC17" s="114"/>
      <c r="KRD17" s="114"/>
      <c r="KRE17" s="114"/>
      <c r="KRF17" s="114"/>
      <c r="KRG17" s="114"/>
      <c r="KRH17" s="114"/>
      <c r="KRI17" s="114"/>
      <c r="KRJ17" s="114"/>
      <c r="KRK17" s="114"/>
      <c r="KRL17" s="114"/>
      <c r="KRM17" s="114"/>
      <c r="KRN17" s="114"/>
      <c r="KRO17" s="114"/>
      <c r="KRP17" s="114"/>
      <c r="KRQ17" s="114"/>
      <c r="KRR17" s="114"/>
      <c r="KRS17" s="114"/>
      <c r="KRT17" s="114"/>
      <c r="KRU17" s="114"/>
      <c r="KRV17" s="114"/>
      <c r="KRW17" s="114"/>
      <c r="KRX17" s="114"/>
      <c r="KRY17" s="114"/>
      <c r="KRZ17" s="114"/>
      <c r="KSA17" s="114"/>
      <c r="KSB17" s="114"/>
      <c r="KSC17" s="114"/>
      <c r="KSD17" s="114"/>
      <c r="KSE17" s="114"/>
      <c r="KSF17" s="114"/>
      <c r="KSG17" s="114"/>
      <c r="KSH17" s="114"/>
      <c r="KSI17" s="114"/>
      <c r="KSJ17" s="114"/>
      <c r="KSK17" s="114"/>
      <c r="KSL17" s="114"/>
      <c r="KSM17" s="114"/>
      <c r="KSN17" s="114"/>
      <c r="KSO17" s="114"/>
      <c r="KSP17" s="114"/>
      <c r="KSQ17" s="114"/>
      <c r="KSR17" s="114"/>
      <c r="KSS17" s="114"/>
      <c r="KST17" s="114"/>
      <c r="KSU17" s="114"/>
      <c r="KSV17" s="114"/>
      <c r="KSW17" s="114"/>
      <c r="KSX17" s="114"/>
      <c r="KSY17" s="114"/>
      <c r="KSZ17" s="114"/>
      <c r="KTA17" s="114"/>
      <c r="KTB17" s="114"/>
      <c r="KTC17" s="114"/>
      <c r="KTD17" s="114"/>
      <c r="KTE17" s="114"/>
      <c r="KTF17" s="114"/>
      <c r="KTG17" s="114"/>
      <c r="KTH17" s="114"/>
      <c r="KTI17" s="114"/>
      <c r="KTJ17" s="114"/>
      <c r="KTK17" s="114"/>
      <c r="KTL17" s="114"/>
      <c r="KTM17" s="114"/>
      <c r="KTN17" s="114"/>
      <c r="KTO17" s="114"/>
      <c r="KTP17" s="114"/>
      <c r="KTQ17" s="114"/>
      <c r="KTR17" s="114"/>
      <c r="KTS17" s="114"/>
      <c r="KTT17" s="114"/>
      <c r="KTU17" s="114"/>
      <c r="KTV17" s="114"/>
      <c r="KTW17" s="114"/>
      <c r="KTX17" s="114"/>
      <c r="KTY17" s="114"/>
      <c r="KTZ17" s="114"/>
      <c r="KUA17" s="114"/>
      <c r="KUB17" s="114"/>
      <c r="KUC17" s="114"/>
      <c r="KUD17" s="114"/>
      <c r="KUE17" s="114"/>
      <c r="KUF17" s="114"/>
      <c r="KUG17" s="114"/>
      <c r="KUH17" s="114"/>
      <c r="KUI17" s="114"/>
      <c r="KUJ17" s="114"/>
      <c r="KUK17" s="114"/>
      <c r="KUL17" s="114"/>
      <c r="KUM17" s="114"/>
      <c r="KUN17" s="114"/>
      <c r="KUO17" s="114"/>
      <c r="KUP17" s="114"/>
      <c r="KUQ17" s="114"/>
      <c r="KUR17" s="114"/>
      <c r="KUS17" s="114"/>
      <c r="KUT17" s="114"/>
      <c r="KUU17" s="114"/>
      <c r="KUV17" s="114"/>
      <c r="KUW17" s="114"/>
      <c r="KUX17" s="114"/>
      <c r="KUY17" s="114"/>
      <c r="KUZ17" s="114"/>
      <c r="KVA17" s="114"/>
      <c r="KVB17" s="114"/>
      <c r="KVC17" s="114"/>
      <c r="KVD17" s="114"/>
      <c r="KVE17" s="114"/>
      <c r="KVF17" s="114"/>
      <c r="KVG17" s="114"/>
      <c r="KVH17" s="114"/>
      <c r="KVI17" s="114"/>
      <c r="KVJ17" s="114"/>
      <c r="KVK17" s="114"/>
      <c r="KVL17" s="114"/>
      <c r="KVM17" s="114"/>
      <c r="KVN17" s="114"/>
      <c r="KVO17" s="114"/>
      <c r="KVP17" s="114"/>
      <c r="KVQ17" s="114"/>
      <c r="KVR17" s="114"/>
      <c r="KVS17" s="114"/>
      <c r="KVT17" s="114"/>
      <c r="KVU17" s="114"/>
      <c r="KVV17" s="114"/>
      <c r="KVW17" s="114"/>
      <c r="KVX17" s="114"/>
      <c r="KVY17" s="114"/>
      <c r="KVZ17" s="114"/>
      <c r="KWA17" s="114"/>
      <c r="KWB17" s="114"/>
      <c r="KWC17" s="114"/>
      <c r="KWD17" s="114"/>
      <c r="KWE17" s="114"/>
      <c r="KWF17" s="114"/>
      <c r="KWG17" s="114"/>
      <c r="KWH17" s="114"/>
      <c r="KWI17" s="114"/>
      <c r="KWJ17" s="114"/>
      <c r="KWK17" s="114"/>
      <c r="KWL17" s="114"/>
      <c r="KWM17" s="114"/>
      <c r="KWN17" s="114"/>
      <c r="KWO17" s="114"/>
      <c r="KWP17" s="114"/>
      <c r="KWQ17" s="114"/>
      <c r="KWR17" s="114"/>
      <c r="KWS17" s="114"/>
      <c r="KWT17" s="114"/>
      <c r="KWU17" s="114"/>
      <c r="KWV17" s="114"/>
      <c r="KWW17" s="114"/>
      <c r="KWX17" s="114"/>
      <c r="KWY17" s="114"/>
      <c r="KWZ17" s="114"/>
      <c r="KXA17" s="114"/>
      <c r="KXB17" s="114"/>
      <c r="KXC17" s="114"/>
      <c r="KXD17" s="114"/>
      <c r="KXE17" s="114"/>
      <c r="KXF17" s="114"/>
      <c r="KXG17" s="114"/>
      <c r="KXH17" s="114"/>
      <c r="KXI17" s="114"/>
      <c r="KXJ17" s="114"/>
      <c r="KXK17" s="114"/>
      <c r="KXL17" s="114"/>
      <c r="KXM17" s="114"/>
      <c r="KXN17" s="114"/>
      <c r="KXO17" s="114"/>
      <c r="KXP17" s="114"/>
      <c r="KXQ17" s="114"/>
      <c r="KXR17" s="114"/>
      <c r="KXS17" s="114"/>
      <c r="KXT17" s="114"/>
      <c r="KXU17" s="114"/>
      <c r="KXV17" s="114"/>
      <c r="KXW17" s="114"/>
      <c r="KXX17" s="114"/>
      <c r="KXY17" s="114"/>
      <c r="KXZ17" s="114"/>
      <c r="KYA17" s="114"/>
      <c r="KYB17" s="114"/>
      <c r="KYC17" s="114"/>
      <c r="KYD17" s="114"/>
      <c r="KYE17" s="114"/>
      <c r="KYF17" s="114"/>
      <c r="KYG17" s="114"/>
      <c r="KYH17" s="114"/>
      <c r="KYI17" s="114"/>
      <c r="KYJ17" s="114"/>
      <c r="KYK17" s="114"/>
      <c r="KYL17" s="114"/>
      <c r="KYM17" s="114"/>
      <c r="KYN17" s="114"/>
      <c r="KYO17" s="114"/>
      <c r="KYP17" s="114"/>
      <c r="KYQ17" s="114"/>
      <c r="KYR17" s="114"/>
      <c r="KYS17" s="114"/>
      <c r="KYT17" s="114"/>
      <c r="KYU17" s="114"/>
      <c r="KYV17" s="114"/>
      <c r="KYW17" s="114"/>
      <c r="KYX17" s="114"/>
      <c r="KYY17" s="114"/>
      <c r="KYZ17" s="114"/>
      <c r="KZA17" s="114"/>
      <c r="KZB17" s="114"/>
      <c r="KZC17" s="114"/>
      <c r="KZD17" s="114"/>
      <c r="KZE17" s="114"/>
      <c r="KZF17" s="114"/>
      <c r="KZG17" s="114"/>
      <c r="KZH17" s="114"/>
      <c r="KZI17" s="114"/>
      <c r="KZJ17" s="114"/>
      <c r="KZK17" s="114"/>
      <c r="KZL17" s="114"/>
      <c r="KZM17" s="114"/>
      <c r="KZN17" s="114"/>
      <c r="KZO17" s="114"/>
      <c r="KZP17" s="114"/>
      <c r="KZQ17" s="114"/>
      <c r="KZR17" s="114"/>
      <c r="KZS17" s="114"/>
      <c r="KZT17" s="114"/>
      <c r="KZU17" s="114"/>
      <c r="KZV17" s="114"/>
      <c r="KZW17" s="114"/>
      <c r="KZX17" s="114"/>
      <c r="KZY17" s="114"/>
      <c r="KZZ17" s="114"/>
      <c r="LAA17" s="114"/>
      <c r="LAB17" s="114"/>
      <c r="LAC17" s="114"/>
      <c r="LAD17" s="114"/>
      <c r="LAE17" s="114"/>
      <c r="LAF17" s="114"/>
      <c r="LAG17" s="114"/>
      <c r="LAH17" s="114"/>
      <c r="LAI17" s="114"/>
      <c r="LAJ17" s="114"/>
      <c r="LAK17" s="114"/>
      <c r="LAL17" s="114"/>
      <c r="LAM17" s="114"/>
      <c r="LAN17" s="114"/>
      <c r="LAO17" s="114"/>
      <c r="LAP17" s="114"/>
      <c r="LAQ17" s="114"/>
      <c r="LAR17" s="114"/>
      <c r="LAS17" s="114"/>
      <c r="LAT17" s="114"/>
      <c r="LAU17" s="114"/>
      <c r="LAV17" s="114"/>
      <c r="LAW17" s="114"/>
      <c r="LAX17" s="114"/>
      <c r="LAY17" s="114"/>
      <c r="LAZ17" s="114"/>
      <c r="LBA17" s="114"/>
      <c r="LBB17" s="114"/>
      <c r="LBC17" s="114"/>
      <c r="LBD17" s="114"/>
      <c r="LBE17" s="114"/>
      <c r="LBF17" s="114"/>
      <c r="LBG17" s="114"/>
      <c r="LBH17" s="114"/>
      <c r="LBI17" s="114"/>
      <c r="LBJ17" s="114"/>
      <c r="LBK17" s="114"/>
      <c r="LBL17" s="114"/>
      <c r="LBM17" s="114"/>
      <c r="LBN17" s="114"/>
      <c r="LBO17" s="114"/>
      <c r="LBP17" s="114"/>
      <c r="LBQ17" s="114"/>
      <c r="LBR17" s="114"/>
      <c r="LBS17" s="114"/>
      <c r="LBT17" s="114"/>
      <c r="LBU17" s="114"/>
      <c r="LBV17" s="114"/>
      <c r="LBW17" s="114"/>
      <c r="LBX17" s="114"/>
      <c r="LBY17" s="114"/>
      <c r="LBZ17" s="114"/>
      <c r="LCA17" s="114"/>
      <c r="LCB17" s="114"/>
      <c r="LCC17" s="114"/>
      <c r="LCD17" s="114"/>
      <c r="LCE17" s="114"/>
      <c r="LCF17" s="114"/>
      <c r="LCG17" s="114"/>
      <c r="LCH17" s="114"/>
      <c r="LCI17" s="114"/>
      <c r="LCJ17" s="114"/>
      <c r="LCK17" s="114"/>
      <c r="LCL17" s="114"/>
      <c r="LCM17" s="114"/>
      <c r="LCN17" s="114"/>
      <c r="LCO17" s="114"/>
      <c r="LCP17" s="114"/>
      <c r="LCQ17" s="114"/>
      <c r="LCR17" s="114"/>
      <c r="LCS17" s="114"/>
      <c r="LCT17" s="114"/>
      <c r="LCU17" s="114"/>
      <c r="LCV17" s="114"/>
      <c r="LCW17" s="114"/>
      <c r="LCX17" s="114"/>
      <c r="LCY17" s="114"/>
      <c r="LCZ17" s="114"/>
      <c r="LDA17" s="114"/>
      <c r="LDB17" s="114"/>
      <c r="LDC17" s="114"/>
      <c r="LDD17" s="114"/>
      <c r="LDE17" s="114"/>
      <c r="LDF17" s="114"/>
      <c r="LDG17" s="114"/>
      <c r="LDH17" s="114"/>
      <c r="LDI17" s="114"/>
      <c r="LDJ17" s="114"/>
      <c r="LDK17" s="114"/>
      <c r="LDL17" s="114"/>
      <c r="LDM17" s="114"/>
      <c r="LDN17" s="114"/>
      <c r="LDO17" s="114"/>
      <c r="LDP17" s="114"/>
      <c r="LDQ17" s="114"/>
      <c r="LDR17" s="114"/>
      <c r="LDS17" s="114"/>
      <c r="LDT17" s="114"/>
      <c r="LDU17" s="114"/>
      <c r="LDV17" s="114"/>
      <c r="LDW17" s="114"/>
      <c r="LDX17" s="114"/>
      <c r="LDY17" s="114"/>
      <c r="LDZ17" s="114"/>
      <c r="LEA17" s="114"/>
      <c r="LEB17" s="114"/>
      <c r="LEC17" s="114"/>
      <c r="LED17" s="114"/>
      <c r="LEE17" s="114"/>
      <c r="LEF17" s="114"/>
      <c r="LEG17" s="114"/>
      <c r="LEH17" s="114"/>
      <c r="LEI17" s="114"/>
      <c r="LEJ17" s="114"/>
      <c r="LEK17" s="114"/>
      <c r="LEL17" s="114"/>
      <c r="LEM17" s="114"/>
      <c r="LEN17" s="114"/>
      <c r="LEO17" s="114"/>
      <c r="LEP17" s="114"/>
      <c r="LEQ17" s="114"/>
      <c r="LER17" s="114"/>
      <c r="LES17" s="114"/>
      <c r="LET17" s="114"/>
      <c r="LEU17" s="114"/>
      <c r="LEV17" s="114"/>
      <c r="LEW17" s="114"/>
      <c r="LEX17" s="114"/>
      <c r="LEY17" s="114"/>
      <c r="LEZ17" s="114"/>
      <c r="LFA17" s="114"/>
      <c r="LFB17" s="114"/>
      <c r="LFC17" s="114"/>
      <c r="LFD17" s="114"/>
      <c r="LFE17" s="114"/>
      <c r="LFF17" s="114"/>
      <c r="LFG17" s="114"/>
      <c r="LFH17" s="114"/>
      <c r="LFI17" s="114"/>
      <c r="LFJ17" s="114"/>
      <c r="LFK17" s="114"/>
      <c r="LFL17" s="114"/>
      <c r="LFM17" s="114"/>
      <c r="LFN17" s="114"/>
      <c r="LFO17" s="114"/>
      <c r="LFP17" s="114"/>
      <c r="LFQ17" s="114"/>
      <c r="LFR17" s="114"/>
      <c r="LFS17" s="114"/>
      <c r="LFT17" s="114"/>
      <c r="LFU17" s="114"/>
      <c r="LFV17" s="114"/>
      <c r="LFW17" s="114"/>
      <c r="LFX17" s="114"/>
      <c r="LFY17" s="114"/>
      <c r="LFZ17" s="114"/>
      <c r="LGA17" s="114"/>
      <c r="LGB17" s="114"/>
      <c r="LGC17" s="114"/>
      <c r="LGD17" s="114"/>
      <c r="LGE17" s="114"/>
      <c r="LGF17" s="114"/>
      <c r="LGG17" s="114"/>
      <c r="LGH17" s="114"/>
      <c r="LGI17" s="114"/>
      <c r="LGJ17" s="114"/>
      <c r="LGK17" s="114"/>
      <c r="LGL17" s="114"/>
      <c r="LGM17" s="114"/>
      <c r="LGN17" s="114"/>
      <c r="LGO17" s="114"/>
      <c r="LGP17" s="114"/>
      <c r="LGQ17" s="114"/>
      <c r="LGR17" s="114"/>
      <c r="LGS17" s="114"/>
      <c r="LGT17" s="114"/>
      <c r="LGU17" s="114"/>
      <c r="LGV17" s="114"/>
      <c r="LGW17" s="114"/>
      <c r="LGX17" s="114"/>
      <c r="LGY17" s="114"/>
      <c r="LGZ17" s="114"/>
      <c r="LHA17" s="114"/>
      <c r="LHB17" s="114"/>
      <c r="LHC17" s="114"/>
      <c r="LHD17" s="114"/>
      <c r="LHE17" s="114"/>
      <c r="LHF17" s="114"/>
      <c r="LHG17" s="114"/>
      <c r="LHH17" s="114"/>
      <c r="LHI17" s="114"/>
      <c r="LHJ17" s="114"/>
      <c r="LHK17" s="114"/>
      <c r="LHL17" s="114"/>
      <c r="LHM17" s="114"/>
      <c r="LHN17" s="114"/>
      <c r="LHO17" s="114"/>
      <c r="LHP17" s="114"/>
      <c r="LHQ17" s="114"/>
      <c r="LHR17" s="114"/>
      <c r="LHS17" s="114"/>
      <c r="LHT17" s="114"/>
      <c r="LHU17" s="114"/>
      <c r="LHV17" s="114"/>
      <c r="LHW17" s="114"/>
      <c r="LHX17" s="114"/>
      <c r="LHY17" s="114"/>
      <c r="LHZ17" s="114"/>
      <c r="LIA17" s="114"/>
      <c r="LIB17" s="114"/>
      <c r="LIC17" s="114"/>
      <c r="LID17" s="114"/>
      <c r="LIE17" s="114"/>
      <c r="LIF17" s="114"/>
      <c r="LIG17" s="114"/>
      <c r="LIH17" s="114"/>
      <c r="LII17" s="114"/>
      <c r="LIJ17" s="114"/>
      <c r="LIK17" s="114"/>
      <c r="LIL17" s="114"/>
      <c r="LIM17" s="114"/>
      <c r="LIN17" s="114"/>
      <c r="LIO17" s="114"/>
      <c r="LIP17" s="114"/>
      <c r="LIQ17" s="114"/>
      <c r="LIR17" s="114"/>
      <c r="LIS17" s="114"/>
      <c r="LIT17" s="114"/>
      <c r="LIU17" s="114"/>
      <c r="LIV17" s="114"/>
      <c r="LIW17" s="114"/>
      <c r="LIX17" s="114"/>
      <c r="LIY17" s="114"/>
      <c r="LIZ17" s="114"/>
      <c r="LJA17" s="114"/>
      <c r="LJB17" s="114"/>
      <c r="LJC17" s="114"/>
      <c r="LJD17" s="114"/>
      <c r="LJE17" s="114"/>
      <c r="LJF17" s="114"/>
      <c r="LJG17" s="114"/>
      <c r="LJH17" s="114"/>
      <c r="LJI17" s="114"/>
      <c r="LJJ17" s="114"/>
      <c r="LJK17" s="114"/>
      <c r="LJL17" s="114"/>
      <c r="LJM17" s="114"/>
      <c r="LJN17" s="114"/>
      <c r="LJO17" s="114"/>
      <c r="LJP17" s="114"/>
      <c r="LJQ17" s="114"/>
      <c r="LJR17" s="114"/>
      <c r="LJS17" s="114"/>
      <c r="LJT17" s="114"/>
      <c r="LJU17" s="114"/>
      <c r="LJV17" s="114"/>
      <c r="LJW17" s="114"/>
      <c r="LJX17" s="114"/>
      <c r="LJY17" s="114"/>
      <c r="LJZ17" s="114"/>
      <c r="LKA17" s="114"/>
      <c r="LKB17" s="114"/>
      <c r="LKC17" s="114"/>
      <c r="LKD17" s="114"/>
      <c r="LKE17" s="114"/>
      <c r="LKF17" s="114"/>
      <c r="LKG17" s="114"/>
      <c r="LKH17" s="114"/>
      <c r="LKI17" s="114"/>
      <c r="LKJ17" s="114"/>
      <c r="LKK17" s="114"/>
      <c r="LKL17" s="114"/>
      <c r="LKM17" s="114"/>
      <c r="LKN17" s="114"/>
      <c r="LKO17" s="114"/>
      <c r="LKP17" s="114"/>
      <c r="LKQ17" s="114"/>
      <c r="LKR17" s="114"/>
      <c r="LKS17" s="114"/>
      <c r="LKT17" s="114"/>
      <c r="LKU17" s="114"/>
      <c r="LKV17" s="114"/>
      <c r="LKW17" s="114"/>
      <c r="LKX17" s="114"/>
      <c r="LKY17" s="114"/>
      <c r="LKZ17" s="114"/>
      <c r="LLA17" s="114"/>
      <c r="LLB17" s="114"/>
      <c r="LLC17" s="114"/>
      <c r="LLD17" s="114"/>
      <c r="LLE17" s="114"/>
      <c r="LLF17" s="114"/>
      <c r="LLG17" s="114"/>
      <c r="LLH17" s="114"/>
      <c r="LLI17" s="114"/>
      <c r="LLJ17" s="114"/>
      <c r="LLK17" s="114"/>
      <c r="LLL17" s="114"/>
      <c r="LLM17" s="114"/>
      <c r="LLN17" s="114"/>
      <c r="LLO17" s="114"/>
      <c r="LLP17" s="114"/>
      <c r="LLQ17" s="114"/>
      <c r="LLR17" s="114"/>
      <c r="LLS17" s="114"/>
      <c r="LLT17" s="114"/>
      <c r="LLU17" s="114"/>
      <c r="LLV17" s="114"/>
      <c r="LLW17" s="114"/>
      <c r="LLX17" s="114"/>
      <c r="LLY17" s="114"/>
      <c r="LLZ17" s="114"/>
      <c r="LMA17" s="114"/>
      <c r="LMB17" s="114"/>
      <c r="LMC17" s="114"/>
      <c r="LMD17" s="114"/>
      <c r="LME17" s="114"/>
      <c r="LMF17" s="114"/>
      <c r="LMG17" s="114"/>
      <c r="LMH17" s="114"/>
      <c r="LMI17" s="114"/>
      <c r="LMJ17" s="114"/>
      <c r="LMK17" s="114"/>
      <c r="LML17" s="114"/>
      <c r="LMM17" s="114"/>
      <c r="LMN17" s="114"/>
      <c r="LMO17" s="114"/>
      <c r="LMP17" s="114"/>
      <c r="LMQ17" s="114"/>
      <c r="LMR17" s="114"/>
      <c r="LMS17" s="114"/>
      <c r="LMT17" s="114"/>
      <c r="LMU17" s="114"/>
      <c r="LMV17" s="114"/>
      <c r="LMW17" s="114"/>
      <c r="LMX17" s="114"/>
      <c r="LMY17" s="114"/>
      <c r="LMZ17" s="114"/>
      <c r="LNA17" s="114"/>
      <c r="LNB17" s="114"/>
      <c r="LNC17" s="114"/>
      <c r="LND17" s="114"/>
      <c r="LNE17" s="114"/>
      <c r="LNF17" s="114"/>
      <c r="LNG17" s="114"/>
      <c r="LNH17" s="114"/>
      <c r="LNI17" s="114"/>
      <c r="LNJ17" s="114"/>
      <c r="LNK17" s="114"/>
      <c r="LNL17" s="114"/>
      <c r="LNM17" s="114"/>
      <c r="LNN17" s="114"/>
      <c r="LNO17" s="114"/>
      <c r="LNP17" s="114"/>
      <c r="LNQ17" s="114"/>
      <c r="LNR17" s="114"/>
      <c r="LNS17" s="114"/>
      <c r="LNT17" s="114"/>
      <c r="LNU17" s="114"/>
      <c r="LNV17" s="114"/>
      <c r="LNW17" s="114"/>
      <c r="LNX17" s="114"/>
      <c r="LNY17" s="114"/>
      <c r="LNZ17" s="114"/>
      <c r="LOA17" s="114"/>
      <c r="LOB17" s="114"/>
      <c r="LOC17" s="114"/>
      <c r="LOD17" s="114"/>
      <c r="LOE17" s="114"/>
      <c r="LOF17" s="114"/>
      <c r="LOG17" s="114"/>
      <c r="LOH17" s="114"/>
      <c r="LOI17" s="114"/>
      <c r="LOJ17" s="114"/>
      <c r="LOK17" s="114"/>
      <c r="LOL17" s="114"/>
      <c r="LOM17" s="114"/>
      <c r="LON17" s="114"/>
      <c r="LOO17" s="114"/>
      <c r="LOP17" s="114"/>
      <c r="LOQ17" s="114"/>
      <c r="LOR17" s="114"/>
      <c r="LOS17" s="114"/>
      <c r="LOT17" s="114"/>
      <c r="LOU17" s="114"/>
      <c r="LOV17" s="114"/>
      <c r="LOW17" s="114"/>
      <c r="LOX17" s="114"/>
      <c r="LOY17" s="114"/>
      <c r="LOZ17" s="114"/>
      <c r="LPA17" s="114"/>
      <c r="LPB17" s="114"/>
      <c r="LPC17" s="114"/>
      <c r="LPD17" s="114"/>
      <c r="LPE17" s="114"/>
      <c r="LPF17" s="114"/>
      <c r="LPG17" s="114"/>
      <c r="LPH17" s="114"/>
      <c r="LPI17" s="114"/>
      <c r="LPJ17" s="114"/>
      <c r="LPK17" s="114"/>
      <c r="LPL17" s="114"/>
      <c r="LPM17" s="114"/>
      <c r="LPN17" s="114"/>
      <c r="LPO17" s="114"/>
      <c r="LPP17" s="114"/>
      <c r="LPQ17" s="114"/>
      <c r="LPR17" s="114"/>
      <c r="LPS17" s="114"/>
      <c r="LPT17" s="114"/>
      <c r="LPU17" s="114"/>
      <c r="LPV17" s="114"/>
      <c r="LPW17" s="114"/>
      <c r="LPX17" s="114"/>
      <c r="LPY17" s="114"/>
      <c r="LPZ17" s="114"/>
      <c r="LQA17" s="114"/>
      <c r="LQB17" s="114"/>
      <c r="LQC17" s="114"/>
      <c r="LQD17" s="114"/>
      <c r="LQE17" s="114"/>
      <c r="LQF17" s="114"/>
      <c r="LQG17" s="114"/>
      <c r="LQH17" s="114"/>
      <c r="LQI17" s="114"/>
      <c r="LQJ17" s="114"/>
      <c r="LQK17" s="114"/>
      <c r="LQL17" s="114"/>
      <c r="LQM17" s="114"/>
      <c r="LQN17" s="114"/>
      <c r="LQO17" s="114"/>
      <c r="LQP17" s="114"/>
      <c r="LQQ17" s="114"/>
      <c r="LQR17" s="114"/>
      <c r="LQS17" s="114"/>
      <c r="LQT17" s="114"/>
      <c r="LQU17" s="114"/>
      <c r="LQV17" s="114"/>
      <c r="LQW17" s="114"/>
      <c r="LQX17" s="114"/>
      <c r="LQY17" s="114"/>
      <c r="LQZ17" s="114"/>
      <c r="LRA17" s="114"/>
      <c r="LRB17" s="114"/>
      <c r="LRC17" s="114"/>
      <c r="LRD17" s="114"/>
      <c r="LRE17" s="114"/>
      <c r="LRF17" s="114"/>
      <c r="LRG17" s="114"/>
      <c r="LRH17" s="114"/>
      <c r="LRI17" s="114"/>
      <c r="LRJ17" s="114"/>
      <c r="LRK17" s="114"/>
      <c r="LRL17" s="114"/>
      <c r="LRM17" s="114"/>
      <c r="LRN17" s="114"/>
      <c r="LRO17" s="114"/>
      <c r="LRP17" s="114"/>
      <c r="LRQ17" s="114"/>
      <c r="LRR17" s="114"/>
      <c r="LRS17" s="114"/>
      <c r="LRT17" s="114"/>
      <c r="LRU17" s="114"/>
      <c r="LRV17" s="114"/>
      <c r="LRW17" s="114"/>
      <c r="LRX17" s="114"/>
      <c r="LRY17" s="114"/>
      <c r="LRZ17" s="114"/>
      <c r="LSA17" s="114"/>
      <c r="LSB17" s="114"/>
      <c r="LSC17" s="114"/>
      <c r="LSD17" s="114"/>
      <c r="LSE17" s="114"/>
      <c r="LSF17" s="114"/>
      <c r="LSG17" s="114"/>
      <c r="LSH17" s="114"/>
      <c r="LSI17" s="114"/>
      <c r="LSJ17" s="114"/>
      <c r="LSK17" s="114"/>
      <c r="LSL17" s="114"/>
      <c r="LSM17" s="114"/>
      <c r="LSN17" s="114"/>
      <c r="LSO17" s="114"/>
      <c r="LSP17" s="114"/>
      <c r="LSQ17" s="114"/>
      <c r="LSR17" s="114"/>
      <c r="LSS17" s="114"/>
      <c r="LST17" s="114"/>
      <c r="LSU17" s="114"/>
      <c r="LSV17" s="114"/>
      <c r="LSW17" s="114"/>
      <c r="LSX17" s="114"/>
      <c r="LSY17" s="114"/>
      <c r="LSZ17" s="114"/>
      <c r="LTA17" s="114"/>
      <c r="LTB17" s="114"/>
      <c r="LTC17" s="114"/>
      <c r="LTD17" s="114"/>
      <c r="LTE17" s="114"/>
      <c r="LTF17" s="114"/>
      <c r="LTG17" s="114"/>
      <c r="LTH17" s="114"/>
      <c r="LTI17" s="114"/>
      <c r="LTJ17" s="114"/>
      <c r="LTK17" s="114"/>
      <c r="LTL17" s="114"/>
      <c r="LTM17" s="114"/>
      <c r="LTN17" s="114"/>
      <c r="LTO17" s="114"/>
      <c r="LTP17" s="114"/>
      <c r="LTQ17" s="114"/>
      <c r="LTR17" s="114"/>
      <c r="LTS17" s="114"/>
      <c r="LTT17" s="114"/>
      <c r="LTU17" s="114"/>
      <c r="LTV17" s="114"/>
      <c r="LTW17" s="114"/>
      <c r="LTX17" s="114"/>
      <c r="LTY17" s="114"/>
      <c r="LTZ17" s="114"/>
      <c r="LUA17" s="114"/>
      <c r="LUB17" s="114"/>
      <c r="LUC17" s="114"/>
      <c r="LUD17" s="114"/>
      <c r="LUE17" s="114"/>
      <c r="LUF17" s="114"/>
      <c r="LUG17" s="114"/>
      <c r="LUH17" s="114"/>
      <c r="LUI17" s="114"/>
      <c r="LUJ17" s="114"/>
      <c r="LUK17" s="114"/>
      <c r="LUL17" s="114"/>
      <c r="LUM17" s="114"/>
      <c r="LUN17" s="114"/>
      <c r="LUO17" s="114"/>
      <c r="LUP17" s="114"/>
      <c r="LUQ17" s="114"/>
      <c r="LUR17" s="114"/>
      <c r="LUS17" s="114"/>
      <c r="LUT17" s="114"/>
      <c r="LUU17" s="114"/>
      <c r="LUV17" s="114"/>
      <c r="LUW17" s="114"/>
      <c r="LUX17" s="114"/>
      <c r="LUY17" s="114"/>
      <c r="LUZ17" s="114"/>
      <c r="LVA17" s="114"/>
      <c r="LVB17" s="114"/>
      <c r="LVC17" s="114"/>
      <c r="LVD17" s="114"/>
      <c r="LVE17" s="114"/>
      <c r="LVF17" s="114"/>
      <c r="LVG17" s="114"/>
      <c r="LVH17" s="114"/>
      <c r="LVI17" s="114"/>
      <c r="LVJ17" s="114"/>
      <c r="LVK17" s="114"/>
      <c r="LVL17" s="114"/>
      <c r="LVM17" s="114"/>
      <c r="LVN17" s="114"/>
      <c r="LVO17" s="114"/>
      <c r="LVP17" s="114"/>
      <c r="LVQ17" s="114"/>
      <c r="LVR17" s="114"/>
      <c r="LVS17" s="114"/>
      <c r="LVT17" s="114"/>
      <c r="LVU17" s="114"/>
      <c r="LVV17" s="114"/>
      <c r="LVW17" s="114"/>
      <c r="LVX17" s="114"/>
      <c r="LVY17" s="114"/>
      <c r="LVZ17" s="114"/>
      <c r="LWA17" s="114"/>
      <c r="LWB17" s="114"/>
      <c r="LWC17" s="114"/>
      <c r="LWD17" s="114"/>
      <c r="LWE17" s="114"/>
      <c r="LWF17" s="114"/>
      <c r="LWG17" s="114"/>
      <c r="LWH17" s="114"/>
      <c r="LWI17" s="114"/>
      <c r="LWJ17" s="114"/>
      <c r="LWK17" s="114"/>
      <c r="LWL17" s="114"/>
      <c r="LWM17" s="114"/>
      <c r="LWN17" s="114"/>
      <c r="LWO17" s="114"/>
      <c r="LWP17" s="114"/>
      <c r="LWQ17" s="114"/>
      <c r="LWR17" s="114"/>
      <c r="LWS17" s="114"/>
      <c r="LWT17" s="114"/>
      <c r="LWU17" s="114"/>
      <c r="LWV17" s="114"/>
      <c r="LWW17" s="114"/>
      <c r="LWX17" s="114"/>
      <c r="LWY17" s="114"/>
      <c r="LWZ17" s="114"/>
      <c r="LXA17" s="114"/>
      <c r="LXB17" s="114"/>
      <c r="LXC17" s="114"/>
      <c r="LXD17" s="114"/>
      <c r="LXE17" s="114"/>
      <c r="LXF17" s="114"/>
      <c r="LXG17" s="114"/>
      <c r="LXH17" s="114"/>
      <c r="LXI17" s="114"/>
      <c r="LXJ17" s="114"/>
      <c r="LXK17" s="114"/>
      <c r="LXL17" s="114"/>
      <c r="LXM17" s="114"/>
      <c r="LXN17" s="114"/>
      <c r="LXO17" s="114"/>
      <c r="LXP17" s="114"/>
      <c r="LXQ17" s="114"/>
      <c r="LXR17" s="114"/>
      <c r="LXS17" s="114"/>
      <c r="LXT17" s="114"/>
      <c r="LXU17" s="114"/>
      <c r="LXV17" s="114"/>
      <c r="LXW17" s="114"/>
      <c r="LXX17" s="114"/>
      <c r="LXY17" s="114"/>
      <c r="LXZ17" s="114"/>
      <c r="LYA17" s="114"/>
      <c r="LYB17" s="114"/>
      <c r="LYC17" s="114"/>
      <c r="LYD17" s="114"/>
      <c r="LYE17" s="114"/>
      <c r="LYF17" s="114"/>
      <c r="LYG17" s="114"/>
      <c r="LYH17" s="114"/>
      <c r="LYI17" s="114"/>
      <c r="LYJ17" s="114"/>
      <c r="LYK17" s="114"/>
      <c r="LYL17" s="114"/>
      <c r="LYM17" s="114"/>
      <c r="LYN17" s="114"/>
      <c r="LYO17" s="114"/>
      <c r="LYP17" s="114"/>
      <c r="LYQ17" s="114"/>
      <c r="LYR17" s="114"/>
      <c r="LYS17" s="114"/>
      <c r="LYT17" s="114"/>
      <c r="LYU17" s="114"/>
      <c r="LYV17" s="114"/>
      <c r="LYW17" s="114"/>
      <c r="LYX17" s="114"/>
      <c r="LYY17" s="114"/>
      <c r="LYZ17" s="114"/>
      <c r="LZA17" s="114"/>
      <c r="LZB17" s="114"/>
      <c r="LZC17" s="114"/>
      <c r="LZD17" s="114"/>
      <c r="LZE17" s="114"/>
      <c r="LZF17" s="114"/>
      <c r="LZG17" s="114"/>
      <c r="LZH17" s="114"/>
      <c r="LZI17" s="114"/>
      <c r="LZJ17" s="114"/>
      <c r="LZK17" s="114"/>
      <c r="LZL17" s="114"/>
      <c r="LZM17" s="114"/>
      <c r="LZN17" s="114"/>
      <c r="LZO17" s="114"/>
      <c r="LZP17" s="114"/>
      <c r="LZQ17" s="114"/>
      <c r="LZR17" s="114"/>
      <c r="LZS17" s="114"/>
      <c r="LZT17" s="114"/>
      <c r="LZU17" s="114"/>
      <c r="LZV17" s="114"/>
      <c r="LZW17" s="114"/>
      <c r="LZX17" s="114"/>
      <c r="LZY17" s="114"/>
      <c r="LZZ17" s="114"/>
      <c r="MAA17" s="114"/>
      <c r="MAB17" s="114"/>
      <c r="MAC17" s="114"/>
      <c r="MAD17" s="114"/>
      <c r="MAE17" s="114"/>
      <c r="MAF17" s="114"/>
      <c r="MAG17" s="114"/>
      <c r="MAH17" s="114"/>
      <c r="MAI17" s="114"/>
      <c r="MAJ17" s="114"/>
      <c r="MAK17" s="114"/>
      <c r="MAL17" s="114"/>
      <c r="MAM17" s="114"/>
      <c r="MAN17" s="114"/>
      <c r="MAO17" s="114"/>
      <c r="MAP17" s="114"/>
      <c r="MAQ17" s="114"/>
      <c r="MAR17" s="114"/>
      <c r="MAS17" s="114"/>
      <c r="MAT17" s="114"/>
      <c r="MAU17" s="114"/>
      <c r="MAV17" s="114"/>
      <c r="MAW17" s="114"/>
      <c r="MAX17" s="114"/>
      <c r="MAY17" s="114"/>
      <c r="MAZ17" s="114"/>
      <c r="MBA17" s="114"/>
      <c r="MBB17" s="114"/>
      <c r="MBC17" s="114"/>
      <c r="MBD17" s="114"/>
      <c r="MBE17" s="114"/>
      <c r="MBF17" s="114"/>
      <c r="MBG17" s="114"/>
      <c r="MBH17" s="114"/>
      <c r="MBI17" s="114"/>
      <c r="MBJ17" s="114"/>
      <c r="MBK17" s="114"/>
      <c r="MBL17" s="114"/>
      <c r="MBM17" s="114"/>
      <c r="MBN17" s="114"/>
      <c r="MBO17" s="114"/>
      <c r="MBP17" s="114"/>
      <c r="MBQ17" s="114"/>
      <c r="MBR17" s="114"/>
      <c r="MBS17" s="114"/>
      <c r="MBT17" s="114"/>
      <c r="MBU17" s="114"/>
      <c r="MBV17" s="114"/>
      <c r="MBW17" s="114"/>
      <c r="MBX17" s="114"/>
      <c r="MBY17" s="114"/>
      <c r="MBZ17" s="114"/>
      <c r="MCA17" s="114"/>
      <c r="MCB17" s="114"/>
      <c r="MCC17" s="114"/>
      <c r="MCD17" s="114"/>
      <c r="MCE17" s="114"/>
      <c r="MCF17" s="114"/>
      <c r="MCG17" s="114"/>
      <c r="MCH17" s="114"/>
      <c r="MCI17" s="114"/>
      <c r="MCJ17" s="114"/>
      <c r="MCK17" s="114"/>
      <c r="MCL17" s="114"/>
      <c r="MCM17" s="114"/>
      <c r="MCN17" s="114"/>
      <c r="MCO17" s="114"/>
      <c r="MCP17" s="114"/>
      <c r="MCQ17" s="114"/>
      <c r="MCR17" s="114"/>
      <c r="MCS17" s="114"/>
      <c r="MCT17" s="114"/>
      <c r="MCU17" s="114"/>
      <c r="MCV17" s="114"/>
      <c r="MCW17" s="114"/>
      <c r="MCX17" s="114"/>
      <c r="MCY17" s="114"/>
      <c r="MCZ17" s="114"/>
      <c r="MDA17" s="114"/>
      <c r="MDB17" s="114"/>
      <c r="MDC17" s="114"/>
      <c r="MDD17" s="114"/>
      <c r="MDE17" s="114"/>
      <c r="MDF17" s="114"/>
      <c r="MDG17" s="114"/>
      <c r="MDH17" s="114"/>
      <c r="MDI17" s="114"/>
      <c r="MDJ17" s="114"/>
      <c r="MDK17" s="114"/>
      <c r="MDL17" s="114"/>
      <c r="MDM17" s="114"/>
      <c r="MDN17" s="114"/>
      <c r="MDO17" s="114"/>
      <c r="MDP17" s="114"/>
      <c r="MDQ17" s="114"/>
      <c r="MDR17" s="114"/>
      <c r="MDS17" s="114"/>
      <c r="MDT17" s="114"/>
      <c r="MDU17" s="114"/>
      <c r="MDV17" s="114"/>
      <c r="MDW17" s="114"/>
      <c r="MDX17" s="114"/>
      <c r="MDY17" s="114"/>
      <c r="MDZ17" s="114"/>
      <c r="MEA17" s="114"/>
      <c r="MEB17" s="114"/>
      <c r="MEC17" s="114"/>
      <c r="MED17" s="114"/>
      <c r="MEE17" s="114"/>
      <c r="MEF17" s="114"/>
      <c r="MEG17" s="114"/>
      <c r="MEH17" s="114"/>
      <c r="MEI17" s="114"/>
      <c r="MEJ17" s="114"/>
      <c r="MEK17" s="114"/>
      <c r="MEL17" s="114"/>
      <c r="MEM17" s="114"/>
      <c r="MEN17" s="114"/>
      <c r="MEO17" s="114"/>
      <c r="MEP17" s="114"/>
      <c r="MEQ17" s="114"/>
      <c r="MER17" s="114"/>
      <c r="MES17" s="114"/>
      <c r="MET17" s="114"/>
      <c r="MEU17" s="114"/>
      <c r="MEV17" s="114"/>
      <c r="MEW17" s="114"/>
      <c r="MEX17" s="114"/>
      <c r="MEY17" s="114"/>
      <c r="MEZ17" s="114"/>
      <c r="MFA17" s="114"/>
      <c r="MFB17" s="114"/>
      <c r="MFC17" s="114"/>
      <c r="MFD17" s="114"/>
      <c r="MFE17" s="114"/>
      <c r="MFF17" s="114"/>
      <c r="MFG17" s="114"/>
      <c r="MFH17" s="114"/>
      <c r="MFI17" s="114"/>
      <c r="MFJ17" s="114"/>
      <c r="MFK17" s="114"/>
      <c r="MFL17" s="114"/>
      <c r="MFM17" s="114"/>
      <c r="MFN17" s="114"/>
      <c r="MFO17" s="114"/>
      <c r="MFP17" s="114"/>
      <c r="MFQ17" s="114"/>
      <c r="MFR17" s="114"/>
      <c r="MFS17" s="114"/>
      <c r="MFT17" s="114"/>
      <c r="MFU17" s="114"/>
      <c r="MFV17" s="114"/>
      <c r="MFW17" s="114"/>
      <c r="MFX17" s="114"/>
      <c r="MFY17" s="114"/>
      <c r="MFZ17" s="114"/>
      <c r="MGA17" s="114"/>
      <c r="MGB17" s="114"/>
      <c r="MGC17" s="114"/>
      <c r="MGD17" s="114"/>
      <c r="MGE17" s="114"/>
      <c r="MGF17" s="114"/>
      <c r="MGG17" s="114"/>
      <c r="MGH17" s="114"/>
      <c r="MGI17" s="114"/>
      <c r="MGJ17" s="114"/>
      <c r="MGK17" s="114"/>
      <c r="MGL17" s="114"/>
      <c r="MGM17" s="114"/>
      <c r="MGN17" s="114"/>
      <c r="MGO17" s="114"/>
      <c r="MGP17" s="114"/>
      <c r="MGQ17" s="114"/>
      <c r="MGR17" s="114"/>
      <c r="MGS17" s="114"/>
      <c r="MGT17" s="114"/>
      <c r="MGU17" s="114"/>
      <c r="MGV17" s="114"/>
      <c r="MGW17" s="114"/>
      <c r="MGX17" s="114"/>
      <c r="MGY17" s="114"/>
      <c r="MGZ17" s="114"/>
      <c r="MHA17" s="114"/>
      <c r="MHB17" s="114"/>
      <c r="MHC17" s="114"/>
      <c r="MHD17" s="114"/>
      <c r="MHE17" s="114"/>
      <c r="MHF17" s="114"/>
      <c r="MHG17" s="114"/>
      <c r="MHH17" s="114"/>
      <c r="MHI17" s="114"/>
      <c r="MHJ17" s="114"/>
      <c r="MHK17" s="114"/>
      <c r="MHL17" s="114"/>
      <c r="MHM17" s="114"/>
      <c r="MHN17" s="114"/>
      <c r="MHO17" s="114"/>
      <c r="MHP17" s="114"/>
      <c r="MHQ17" s="114"/>
      <c r="MHR17" s="114"/>
      <c r="MHS17" s="114"/>
      <c r="MHT17" s="114"/>
      <c r="MHU17" s="114"/>
      <c r="MHV17" s="114"/>
      <c r="MHW17" s="114"/>
      <c r="MHX17" s="114"/>
      <c r="MHY17" s="114"/>
      <c r="MHZ17" s="114"/>
      <c r="MIA17" s="114"/>
      <c r="MIB17" s="114"/>
      <c r="MIC17" s="114"/>
      <c r="MID17" s="114"/>
      <c r="MIE17" s="114"/>
      <c r="MIF17" s="114"/>
      <c r="MIG17" s="114"/>
      <c r="MIH17" s="114"/>
      <c r="MII17" s="114"/>
      <c r="MIJ17" s="114"/>
      <c r="MIK17" s="114"/>
      <c r="MIL17" s="114"/>
      <c r="MIM17" s="114"/>
      <c r="MIN17" s="114"/>
      <c r="MIO17" s="114"/>
      <c r="MIP17" s="114"/>
      <c r="MIQ17" s="114"/>
      <c r="MIR17" s="114"/>
      <c r="MIS17" s="114"/>
      <c r="MIT17" s="114"/>
      <c r="MIU17" s="114"/>
      <c r="MIV17" s="114"/>
      <c r="MIW17" s="114"/>
      <c r="MIX17" s="114"/>
      <c r="MIY17" s="114"/>
      <c r="MIZ17" s="114"/>
      <c r="MJA17" s="114"/>
      <c r="MJB17" s="114"/>
      <c r="MJC17" s="114"/>
      <c r="MJD17" s="114"/>
      <c r="MJE17" s="114"/>
      <c r="MJF17" s="114"/>
      <c r="MJG17" s="114"/>
      <c r="MJH17" s="114"/>
      <c r="MJI17" s="114"/>
      <c r="MJJ17" s="114"/>
      <c r="MJK17" s="114"/>
      <c r="MJL17" s="114"/>
      <c r="MJM17" s="114"/>
      <c r="MJN17" s="114"/>
      <c r="MJO17" s="114"/>
      <c r="MJP17" s="114"/>
      <c r="MJQ17" s="114"/>
      <c r="MJR17" s="114"/>
      <c r="MJS17" s="114"/>
      <c r="MJT17" s="114"/>
      <c r="MJU17" s="114"/>
      <c r="MJV17" s="114"/>
      <c r="MJW17" s="114"/>
      <c r="MJX17" s="114"/>
      <c r="MJY17" s="114"/>
      <c r="MJZ17" s="114"/>
      <c r="MKA17" s="114"/>
      <c r="MKB17" s="114"/>
      <c r="MKC17" s="114"/>
      <c r="MKD17" s="114"/>
      <c r="MKE17" s="114"/>
      <c r="MKF17" s="114"/>
      <c r="MKG17" s="114"/>
      <c r="MKH17" s="114"/>
      <c r="MKI17" s="114"/>
      <c r="MKJ17" s="114"/>
      <c r="MKK17" s="114"/>
      <c r="MKL17" s="114"/>
      <c r="MKM17" s="114"/>
      <c r="MKN17" s="114"/>
      <c r="MKO17" s="114"/>
      <c r="MKP17" s="114"/>
      <c r="MKQ17" s="114"/>
      <c r="MKR17" s="114"/>
      <c r="MKS17" s="114"/>
      <c r="MKT17" s="114"/>
      <c r="MKU17" s="114"/>
      <c r="MKV17" s="114"/>
      <c r="MKW17" s="114"/>
      <c r="MKX17" s="114"/>
      <c r="MKY17" s="114"/>
      <c r="MKZ17" s="114"/>
      <c r="MLA17" s="114"/>
      <c r="MLB17" s="114"/>
      <c r="MLC17" s="114"/>
      <c r="MLD17" s="114"/>
      <c r="MLE17" s="114"/>
      <c r="MLF17" s="114"/>
      <c r="MLG17" s="114"/>
      <c r="MLH17" s="114"/>
      <c r="MLI17" s="114"/>
      <c r="MLJ17" s="114"/>
      <c r="MLK17" s="114"/>
      <c r="MLL17" s="114"/>
      <c r="MLM17" s="114"/>
      <c r="MLN17" s="114"/>
      <c r="MLO17" s="114"/>
      <c r="MLP17" s="114"/>
      <c r="MLQ17" s="114"/>
      <c r="MLR17" s="114"/>
      <c r="MLS17" s="114"/>
      <c r="MLT17" s="114"/>
      <c r="MLU17" s="114"/>
      <c r="MLV17" s="114"/>
      <c r="MLW17" s="114"/>
      <c r="MLX17" s="114"/>
      <c r="MLY17" s="114"/>
      <c r="MLZ17" s="114"/>
      <c r="MMA17" s="114"/>
      <c r="MMB17" s="114"/>
      <c r="MMC17" s="114"/>
      <c r="MMD17" s="114"/>
      <c r="MME17" s="114"/>
      <c r="MMF17" s="114"/>
      <c r="MMG17" s="114"/>
      <c r="MMH17" s="114"/>
      <c r="MMI17" s="114"/>
      <c r="MMJ17" s="114"/>
      <c r="MMK17" s="114"/>
      <c r="MML17" s="114"/>
      <c r="MMM17" s="114"/>
      <c r="MMN17" s="114"/>
      <c r="MMO17" s="114"/>
      <c r="MMP17" s="114"/>
      <c r="MMQ17" s="114"/>
      <c r="MMR17" s="114"/>
      <c r="MMS17" s="114"/>
      <c r="MMT17" s="114"/>
      <c r="MMU17" s="114"/>
      <c r="MMV17" s="114"/>
      <c r="MMW17" s="114"/>
      <c r="MMX17" s="114"/>
      <c r="MMY17" s="114"/>
      <c r="MMZ17" s="114"/>
      <c r="MNA17" s="114"/>
      <c r="MNB17" s="114"/>
      <c r="MNC17" s="114"/>
      <c r="MND17" s="114"/>
      <c r="MNE17" s="114"/>
      <c r="MNF17" s="114"/>
      <c r="MNG17" s="114"/>
      <c r="MNH17" s="114"/>
      <c r="MNI17" s="114"/>
      <c r="MNJ17" s="114"/>
      <c r="MNK17" s="114"/>
      <c r="MNL17" s="114"/>
      <c r="MNM17" s="114"/>
      <c r="MNN17" s="114"/>
      <c r="MNO17" s="114"/>
      <c r="MNP17" s="114"/>
      <c r="MNQ17" s="114"/>
      <c r="MNR17" s="114"/>
      <c r="MNS17" s="114"/>
      <c r="MNT17" s="114"/>
      <c r="MNU17" s="114"/>
      <c r="MNV17" s="114"/>
      <c r="MNW17" s="114"/>
      <c r="MNX17" s="114"/>
      <c r="MNY17" s="114"/>
      <c r="MNZ17" s="114"/>
      <c r="MOA17" s="114"/>
      <c r="MOB17" s="114"/>
      <c r="MOC17" s="114"/>
      <c r="MOD17" s="114"/>
      <c r="MOE17" s="114"/>
      <c r="MOF17" s="114"/>
      <c r="MOG17" s="114"/>
      <c r="MOH17" s="114"/>
      <c r="MOI17" s="114"/>
      <c r="MOJ17" s="114"/>
      <c r="MOK17" s="114"/>
      <c r="MOL17" s="114"/>
      <c r="MOM17" s="114"/>
      <c r="MON17" s="114"/>
      <c r="MOO17" s="114"/>
      <c r="MOP17" s="114"/>
      <c r="MOQ17" s="114"/>
      <c r="MOR17" s="114"/>
      <c r="MOS17" s="114"/>
      <c r="MOT17" s="114"/>
      <c r="MOU17" s="114"/>
      <c r="MOV17" s="114"/>
      <c r="MOW17" s="114"/>
      <c r="MOX17" s="114"/>
      <c r="MOY17" s="114"/>
      <c r="MOZ17" s="114"/>
      <c r="MPA17" s="114"/>
      <c r="MPB17" s="114"/>
      <c r="MPC17" s="114"/>
      <c r="MPD17" s="114"/>
      <c r="MPE17" s="114"/>
      <c r="MPF17" s="114"/>
      <c r="MPG17" s="114"/>
      <c r="MPH17" s="114"/>
      <c r="MPI17" s="114"/>
      <c r="MPJ17" s="114"/>
      <c r="MPK17" s="114"/>
      <c r="MPL17" s="114"/>
      <c r="MPM17" s="114"/>
      <c r="MPN17" s="114"/>
      <c r="MPO17" s="114"/>
      <c r="MPP17" s="114"/>
      <c r="MPQ17" s="114"/>
      <c r="MPR17" s="114"/>
      <c r="MPS17" s="114"/>
      <c r="MPT17" s="114"/>
      <c r="MPU17" s="114"/>
      <c r="MPV17" s="114"/>
      <c r="MPW17" s="114"/>
      <c r="MPX17" s="114"/>
      <c r="MPY17" s="114"/>
      <c r="MPZ17" s="114"/>
      <c r="MQA17" s="114"/>
      <c r="MQB17" s="114"/>
      <c r="MQC17" s="114"/>
      <c r="MQD17" s="114"/>
      <c r="MQE17" s="114"/>
      <c r="MQF17" s="114"/>
      <c r="MQG17" s="114"/>
      <c r="MQH17" s="114"/>
      <c r="MQI17" s="114"/>
      <c r="MQJ17" s="114"/>
      <c r="MQK17" s="114"/>
      <c r="MQL17" s="114"/>
      <c r="MQM17" s="114"/>
      <c r="MQN17" s="114"/>
      <c r="MQO17" s="114"/>
      <c r="MQP17" s="114"/>
      <c r="MQQ17" s="114"/>
      <c r="MQR17" s="114"/>
      <c r="MQS17" s="114"/>
      <c r="MQT17" s="114"/>
      <c r="MQU17" s="114"/>
      <c r="MQV17" s="114"/>
      <c r="MQW17" s="114"/>
      <c r="MQX17" s="114"/>
      <c r="MQY17" s="114"/>
      <c r="MQZ17" s="114"/>
      <c r="MRA17" s="114"/>
      <c r="MRB17" s="114"/>
      <c r="MRC17" s="114"/>
      <c r="MRD17" s="114"/>
      <c r="MRE17" s="114"/>
      <c r="MRF17" s="114"/>
      <c r="MRG17" s="114"/>
      <c r="MRH17" s="114"/>
      <c r="MRI17" s="114"/>
      <c r="MRJ17" s="114"/>
      <c r="MRK17" s="114"/>
      <c r="MRL17" s="114"/>
      <c r="MRM17" s="114"/>
      <c r="MRN17" s="114"/>
      <c r="MRO17" s="114"/>
      <c r="MRP17" s="114"/>
      <c r="MRQ17" s="114"/>
      <c r="MRR17" s="114"/>
      <c r="MRS17" s="114"/>
      <c r="MRT17" s="114"/>
      <c r="MRU17" s="114"/>
      <c r="MRV17" s="114"/>
      <c r="MRW17" s="114"/>
      <c r="MRX17" s="114"/>
      <c r="MRY17" s="114"/>
      <c r="MRZ17" s="114"/>
      <c r="MSA17" s="114"/>
      <c r="MSB17" s="114"/>
      <c r="MSC17" s="114"/>
      <c r="MSD17" s="114"/>
      <c r="MSE17" s="114"/>
      <c r="MSF17" s="114"/>
      <c r="MSG17" s="114"/>
      <c r="MSH17" s="114"/>
      <c r="MSI17" s="114"/>
      <c r="MSJ17" s="114"/>
      <c r="MSK17" s="114"/>
      <c r="MSL17" s="114"/>
      <c r="MSM17" s="114"/>
      <c r="MSN17" s="114"/>
      <c r="MSO17" s="114"/>
      <c r="MSP17" s="114"/>
      <c r="MSQ17" s="114"/>
      <c r="MSR17" s="114"/>
      <c r="MSS17" s="114"/>
      <c r="MST17" s="114"/>
      <c r="MSU17" s="114"/>
      <c r="MSV17" s="114"/>
      <c r="MSW17" s="114"/>
      <c r="MSX17" s="114"/>
      <c r="MSY17" s="114"/>
      <c r="MSZ17" s="114"/>
      <c r="MTA17" s="114"/>
      <c r="MTB17" s="114"/>
      <c r="MTC17" s="114"/>
      <c r="MTD17" s="114"/>
      <c r="MTE17" s="114"/>
      <c r="MTF17" s="114"/>
      <c r="MTG17" s="114"/>
      <c r="MTH17" s="114"/>
      <c r="MTI17" s="114"/>
      <c r="MTJ17" s="114"/>
      <c r="MTK17" s="114"/>
      <c r="MTL17" s="114"/>
      <c r="MTM17" s="114"/>
      <c r="MTN17" s="114"/>
      <c r="MTO17" s="114"/>
      <c r="MTP17" s="114"/>
      <c r="MTQ17" s="114"/>
      <c r="MTR17" s="114"/>
      <c r="MTS17" s="114"/>
      <c r="MTT17" s="114"/>
      <c r="MTU17" s="114"/>
      <c r="MTV17" s="114"/>
      <c r="MTW17" s="114"/>
      <c r="MTX17" s="114"/>
      <c r="MTY17" s="114"/>
      <c r="MTZ17" s="114"/>
      <c r="MUA17" s="114"/>
      <c r="MUB17" s="114"/>
      <c r="MUC17" s="114"/>
      <c r="MUD17" s="114"/>
      <c r="MUE17" s="114"/>
      <c r="MUF17" s="114"/>
      <c r="MUG17" s="114"/>
      <c r="MUH17" s="114"/>
      <c r="MUI17" s="114"/>
      <c r="MUJ17" s="114"/>
      <c r="MUK17" s="114"/>
      <c r="MUL17" s="114"/>
      <c r="MUM17" s="114"/>
      <c r="MUN17" s="114"/>
      <c r="MUO17" s="114"/>
      <c r="MUP17" s="114"/>
      <c r="MUQ17" s="114"/>
      <c r="MUR17" s="114"/>
      <c r="MUS17" s="114"/>
      <c r="MUT17" s="114"/>
      <c r="MUU17" s="114"/>
      <c r="MUV17" s="114"/>
      <c r="MUW17" s="114"/>
      <c r="MUX17" s="114"/>
      <c r="MUY17" s="114"/>
      <c r="MUZ17" s="114"/>
      <c r="MVA17" s="114"/>
      <c r="MVB17" s="114"/>
      <c r="MVC17" s="114"/>
      <c r="MVD17" s="114"/>
      <c r="MVE17" s="114"/>
      <c r="MVF17" s="114"/>
      <c r="MVG17" s="114"/>
      <c r="MVH17" s="114"/>
      <c r="MVI17" s="114"/>
      <c r="MVJ17" s="114"/>
      <c r="MVK17" s="114"/>
      <c r="MVL17" s="114"/>
      <c r="MVM17" s="114"/>
      <c r="MVN17" s="114"/>
      <c r="MVO17" s="114"/>
      <c r="MVP17" s="114"/>
      <c r="MVQ17" s="114"/>
      <c r="MVR17" s="114"/>
      <c r="MVS17" s="114"/>
      <c r="MVT17" s="114"/>
      <c r="MVU17" s="114"/>
      <c r="MVV17" s="114"/>
      <c r="MVW17" s="114"/>
      <c r="MVX17" s="114"/>
      <c r="MVY17" s="114"/>
      <c r="MVZ17" s="114"/>
      <c r="MWA17" s="114"/>
      <c r="MWB17" s="114"/>
      <c r="MWC17" s="114"/>
      <c r="MWD17" s="114"/>
      <c r="MWE17" s="114"/>
      <c r="MWF17" s="114"/>
      <c r="MWG17" s="114"/>
      <c r="MWH17" s="114"/>
      <c r="MWI17" s="114"/>
      <c r="MWJ17" s="114"/>
      <c r="MWK17" s="114"/>
      <c r="MWL17" s="114"/>
      <c r="MWM17" s="114"/>
      <c r="MWN17" s="114"/>
      <c r="MWO17" s="114"/>
      <c r="MWP17" s="114"/>
      <c r="MWQ17" s="114"/>
      <c r="MWR17" s="114"/>
      <c r="MWS17" s="114"/>
      <c r="MWT17" s="114"/>
      <c r="MWU17" s="114"/>
      <c r="MWV17" s="114"/>
      <c r="MWW17" s="114"/>
      <c r="MWX17" s="114"/>
      <c r="MWY17" s="114"/>
      <c r="MWZ17" s="114"/>
      <c r="MXA17" s="114"/>
      <c r="MXB17" s="114"/>
      <c r="MXC17" s="114"/>
      <c r="MXD17" s="114"/>
      <c r="MXE17" s="114"/>
      <c r="MXF17" s="114"/>
      <c r="MXG17" s="114"/>
      <c r="MXH17" s="114"/>
      <c r="MXI17" s="114"/>
      <c r="MXJ17" s="114"/>
      <c r="MXK17" s="114"/>
      <c r="MXL17" s="114"/>
      <c r="MXM17" s="114"/>
      <c r="MXN17" s="114"/>
      <c r="MXO17" s="114"/>
      <c r="MXP17" s="114"/>
      <c r="MXQ17" s="114"/>
      <c r="MXR17" s="114"/>
      <c r="MXS17" s="114"/>
      <c r="MXT17" s="114"/>
      <c r="MXU17" s="114"/>
      <c r="MXV17" s="114"/>
      <c r="MXW17" s="114"/>
      <c r="MXX17" s="114"/>
      <c r="MXY17" s="114"/>
      <c r="MXZ17" s="114"/>
      <c r="MYA17" s="114"/>
      <c r="MYB17" s="114"/>
      <c r="MYC17" s="114"/>
      <c r="MYD17" s="114"/>
      <c r="MYE17" s="114"/>
      <c r="MYF17" s="114"/>
      <c r="MYG17" s="114"/>
      <c r="MYH17" s="114"/>
      <c r="MYI17" s="114"/>
      <c r="MYJ17" s="114"/>
      <c r="MYK17" s="114"/>
      <c r="MYL17" s="114"/>
      <c r="MYM17" s="114"/>
      <c r="MYN17" s="114"/>
      <c r="MYO17" s="114"/>
      <c r="MYP17" s="114"/>
      <c r="MYQ17" s="114"/>
      <c r="MYR17" s="114"/>
      <c r="MYS17" s="114"/>
      <c r="MYT17" s="114"/>
      <c r="MYU17" s="114"/>
      <c r="MYV17" s="114"/>
      <c r="MYW17" s="114"/>
      <c r="MYX17" s="114"/>
      <c r="MYY17" s="114"/>
      <c r="MYZ17" s="114"/>
      <c r="MZA17" s="114"/>
      <c r="MZB17" s="114"/>
      <c r="MZC17" s="114"/>
      <c r="MZD17" s="114"/>
      <c r="MZE17" s="114"/>
      <c r="MZF17" s="114"/>
      <c r="MZG17" s="114"/>
      <c r="MZH17" s="114"/>
      <c r="MZI17" s="114"/>
      <c r="MZJ17" s="114"/>
      <c r="MZK17" s="114"/>
      <c r="MZL17" s="114"/>
      <c r="MZM17" s="114"/>
      <c r="MZN17" s="114"/>
      <c r="MZO17" s="114"/>
      <c r="MZP17" s="114"/>
      <c r="MZQ17" s="114"/>
      <c r="MZR17" s="114"/>
      <c r="MZS17" s="114"/>
      <c r="MZT17" s="114"/>
      <c r="MZU17" s="114"/>
      <c r="MZV17" s="114"/>
      <c r="MZW17" s="114"/>
      <c r="MZX17" s="114"/>
      <c r="MZY17" s="114"/>
      <c r="MZZ17" s="114"/>
      <c r="NAA17" s="114"/>
      <c r="NAB17" s="114"/>
      <c r="NAC17" s="114"/>
      <c r="NAD17" s="114"/>
      <c r="NAE17" s="114"/>
      <c r="NAF17" s="114"/>
      <c r="NAG17" s="114"/>
      <c r="NAH17" s="114"/>
      <c r="NAI17" s="114"/>
      <c r="NAJ17" s="114"/>
      <c r="NAK17" s="114"/>
      <c r="NAL17" s="114"/>
      <c r="NAM17" s="114"/>
      <c r="NAN17" s="114"/>
      <c r="NAO17" s="114"/>
      <c r="NAP17" s="114"/>
      <c r="NAQ17" s="114"/>
      <c r="NAR17" s="114"/>
      <c r="NAS17" s="114"/>
      <c r="NAT17" s="114"/>
      <c r="NAU17" s="114"/>
      <c r="NAV17" s="114"/>
      <c r="NAW17" s="114"/>
      <c r="NAX17" s="114"/>
      <c r="NAY17" s="114"/>
      <c r="NAZ17" s="114"/>
      <c r="NBA17" s="114"/>
      <c r="NBB17" s="114"/>
      <c r="NBC17" s="114"/>
      <c r="NBD17" s="114"/>
      <c r="NBE17" s="114"/>
      <c r="NBF17" s="114"/>
      <c r="NBG17" s="114"/>
      <c r="NBH17" s="114"/>
      <c r="NBI17" s="114"/>
      <c r="NBJ17" s="114"/>
      <c r="NBK17" s="114"/>
      <c r="NBL17" s="114"/>
      <c r="NBM17" s="114"/>
      <c r="NBN17" s="114"/>
      <c r="NBO17" s="114"/>
      <c r="NBP17" s="114"/>
      <c r="NBQ17" s="114"/>
      <c r="NBR17" s="114"/>
      <c r="NBS17" s="114"/>
      <c r="NBT17" s="114"/>
      <c r="NBU17" s="114"/>
      <c r="NBV17" s="114"/>
      <c r="NBW17" s="114"/>
      <c r="NBX17" s="114"/>
      <c r="NBY17" s="114"/>
      <c r="NBZ17" s="114"/>
      <c r="NCA17" s="114"/>
      <c r="NCB17" s="114"/>
      <c r="NCC17" s="114"/>
      <c r="NCD17" s="114"/>
      <c r="NCE17" s="114"/>
      <c r="NCF17" s="114"/>
      <c r="NCG17" s="114"/>
      <c r="NCH17" s="114"/>
      <c r="NCI17" s="114"/>
      <c r="NCJ17" s="114"/>
      <c r="NCK17" s="114"/>
      <c r="NCL17" s="114"/>
      <c r="NCM17" s="114"/>
      <c r="NCN17" s="114"/>
      <c r="NCO17" s="114"/>
      <c r="NCP17" s="114"/>
      <c r="NCQ17" s="114"/>
      <c r="NCR17" s="114"/>
      <c r="NCS17" s="114"/>
      <c r="NCT17" s="114"/>
      <c r="NCU17" s="114"/>
      <c r="NCV17" s="114"/>
      <c r="NCW17" s="114"/>
      <c r="NCX17" s="114"/>
      <c r="NCY17" s="114"/>
      <c r="NCZ17" s="114"/>
      <c r="NDA17" s="114"/>
      <c r="NDB17" s="114"/>
      <c r="NDC17" s="114"/>
      <c r="NDD17" s="114"/>
      <c r="NDE17" s="114"/>
      <c r="NDF17" s="114"/>
      <c r="NDG17" s="114"/>
      <c r="NDH17" s="114"/>
      <c r="NDI17" s="114"/>
      <c r="NDJ17" s="114"/>
      <c r="NDK17" s="114"/>
      <c r="NDL17" s="114"/>
      <c r="NDM17" s="114"/>
      <c r="NDN17" s="114"/>
      <c r="NDO17" s="114"/>
      <c r="NDP17" s="114"/>
      <c r="NDQ17" s="114"/>
      <c r="NDR17" s="114"/>
      <c r="NDS17" s="114"/>
      <c r="NDT17" s="114"/>
      <c r="NDU17" s="114"/>
      <c r="NDV17" s="114"/>
      <c r="NDW17" s="114"/>
      <c r="NDX17" s="114"/>
      <c r="NDY17" s="114"/>
      <c r="NDZ17" s="114"/>
      <c r="NEA17" s="114"/>
      <c r="NEB17" s="114"/>
      <c r="NEC17" s="114"/>
      <c r="NED17" s="114"/>
      <c r="NEE17" s="114"/>
      <c r="NEF17" s="114"/>
      <c r="NEG17" s="114"/>
      <c r="NEH17" s="114"/>
      <c r="NEI17" s="114"/>
      <c r="NEJ17" s="114"/>
      <c r="NEK17" s="114"/>
      <c r="NEL17" s="114"/>
      <c r="NEM17" s="114"/>
      <c r="NEN17" s="114"/>
      <c r="NEO17" s="114"/>
      <c r="NEP17" s="114"/>
      <c r="NEQ17" s="114"/>
      <c r="NER17" s="114"/>
      <c r="NES17" s="114"/>
      <c r="NET17" s="114"/>
      <c r="NEU17" s="114"/>
      <c r="NEV17" s="114"/>
      <c r="NEW17" s="114"/>
      <c r="NEX17" s="114"/>
      <c r="NEY17" s="114"/>
      <c r="NEZ17" s="114"/>
      <c r="NFA17" s="114"/>
      <c r="NFB17" s="114"/>
      <c r="NFC17" s="114"/>
      <c r="NFD17" s="114"/>
      <c r="NFE17" s="114"/>
      <c r="NFF17" s="114"/>
      <c r="NFG17" s="114"/>
      <c r="NFH17" s="114"/>
      <c r="NFI17" s="114"/>
      <c r="NFJ17" s="114"/>
      <c r="NFK17" s="114"/>
      <c r="NFL17" s="114"/>
      <c r="NFM17" s="114"/>
      <c r="NFN17" s="114"/>
      <c r="NFO17" s="114"/>
      <c r="NFP17" s="114"/>
      <c r="NFQ17" s="114"/>
      <c r="NFR17" s="114"/>
      <c r="NFS17" s="114"/>
      <c r="NFT17" s="114"/>
      <c r="NFU17" s="114"/>
      <c r="NFV17" s="114"/>
      <c r="NFW17" s="114"/>
      <c r="NFX17" s="114"/>
      <c r="NFY17" s="114"/>
      <c r="NFZ17" s="114"/>
      <c r="NGA17" s="114"/>
      <c r="NGB17" s="114"/>
      <c r="NGC17" s="114"/>
      <c r="NGD17" s="114"/>
      <c r="NGE17" s="114"/>
      <c r="NGF17" s="114"/>
      <c r="NGG17" s="114"/>
      <c r="NGH17" s="114"/>
      <c r="NGI17" s="114"/>
      <c r="NGJ17" s="114"/>
      <c r="NGK17" s="114"/>
      <c r="NGL17" s="114"/>
      <c r="NGM17" s="114"/>
      <c r="NGN17" s="114"/>
      <c r="NGO17" s="114"/>
      <c r="NGP17" s="114"/>
      <c r="NGQ17" s="114"/>
      <c r="NGR17" s="114"/>
      <c r="NGS17" s="114"/>
      <c r="NGT17" s="114"/>
      <c r="NGU17" s="114"/>
      <c r="NGV17" s="114"/>
      <c r="NGW17" s="114"/>
      <c r="NGX17" s="114"/>
      <c r="NGY17" s="114"/>
      <c r="NGZ17" s="114"/>
      <c r="NHA17" s="114"/>
      <c r="NHB17" s="114"/>
      <c r="NHC17" s="114"/>
      <c r="NHD17" s="114"/>
      <c r="NHE17" s="114"/>
      <c r="NHF17" s="114"/>
      <c r="NHG17" s="114"/>
      <c r="NHH17" s="114"/>
      <c r="NHI17" s="114"/>
      <c r="NHJ17" s="114"/>
      <c r="NHK17" s="114"/>
      <c r="NHL17" s="114"/>
      <c r="NHM17" s="114"/>
      <c r="NHN17" s="114"/>
      <c r="NHO17" s="114"/>
      <c r="NHP17" s="114"/>
      <c r="NHQ17" s="114"/>
      <c r="NHR17" s="114"/>
      <c r="NHS17" s="114"/>
      <c r="NHT17" s="114"/>
      <c r="NHU17" s="114"/>
      <c r="NHV17" s="114"/>
      <c r="NHW17" s="114"/>
      <c r="NHX17" s="114"/>
      <c r="NHY17" s="114"/>
      <c r="NHZ17" s="114"/>
      <c r="NIA17" s="114"/>
      <c r="NIB17" s="114"/>
      <c r="NIC17" s="114"/>
      <c r="NID17" s="114"/>
      <c r="NIE17" s="114"/>
      <c r="NIF17" s="114"/>
      <c r="NIG17" s="114"/>
      <c r="NIH17" s="114"/>
      <c r="NII17" s="114"/>
      <c r="NIJ17" s="114"/>
      <c r="NIK17" s="114"/>
      <c r="NIL17" s="114"/>
      <c r="NIM17" s="114"/>
      <c r="NIN17" s="114"/>
      <c r="NIO17" s="114"/>
      <c r="NIP17" s="114"/>
      <c r="NIQ17" s="114"/>
      <c r="NIR17" s="114"/>
      <c r="NIS17" s="114"/>
      <c r="NIT17" s="114"/>
      <c r="NIU17" s="114"/>
      <c r="NIV17" s="114"/>
      <c r="NIW17" s="114"/>
      <c r="NIX17" s="114"/>
      <c r="NIY17" s="114"/>
      <c r="NIZ17" s="114"/>
      <c r="NJA17" s="114"/>
      <c r="NJB17" s="114"/>
      <c r="NJC17" s="114"/>
      <c r="NJD17" s="114"/>
      <c r="NJE17" s="114"/>
      <c r="NJF17" s="114"/>
      <c r="NJG17" s="114"/>
      <c r="NJH17" s="114"/>
      <c r="NJI17" s="114"/>
      <c r="NJJ17" s="114"/>
      <c r="NJK17" s="114"/>
      <c r="NJL17" s="114"/>
      <c r="NJM17" s="114"/>
      <c r="NJN17" s="114"/>
      <c r="NJO17" s="114"/>
      <c r="NJP17" s="114"/>
      <c r="NJQ17" s="114"/>
      <c r="NJR17" s="114"/>
      <c r="NJS17" s="114"/>
      <c r="NJT17" s="114"/>
      <c r="NJU17" s="114"/>
      <c r="NJV17" s="114"/>
      <c r="NJW17" s="114"/>
      <c r="NJX17" s="114"/>
      <c r="NJY17" s="114"/>
      <c r="NJZ17" s="114"/>
      <c r="NKA17" s="114"/>
      <c r="NKB17" s="114"/>
      <c r="NKC17" s="114"/>
      <c r="NKD17" s="114"/>
      <c r="NKE17" s="114"/>
      <c r="NKF17" s="114"/>
      <c r="NKG17" s="114"/>
      <c r="NKH17" s="114"/>
      <c r="NKI17" s="114"/>
      <c r="NKJ17" s="114"/>
      <c r="NKK17" s="114"/>
      <c r="NKL17" s="114"/>
      <c r="NKM17" s="114"/>
      <c r="NKN17" s="114"/>
      <c r="NKO17" s="114"/>
      <c r="NKP17" s="114"/>
      <c r="NKQ17" s="114"/>
      <c r="NKR17" s="114"/>
      <c r="NKS17" s="114"/>
      <c r="NKT17" s="114"/>
      <c r="NKU17" s="114"/>
      <c r="NKV17" s="114"/>
      <c r="NKW17" s="114"/>
      <c r="NKX17" s="114"/>
      <c r="NKY17" s="114"/>
      <c r="NKZ17" s="114"/>
      <c r="NLA17" s="114"/>
      <c r="NLB17" s="114"/>
      <c r="NLC17" s="114"/>
      <c r="NLD17" s="114"/>
      <c r="NLE17" s="114"/>
      <c r="NLF17" s="114"/>
      <c r="NLG17" s="114"/>
      <c r="NLH17" s="114"/>
      <c r="NLI17" s="114"/>
      <c r="NLJ17" s="114"/>
      <c r="NLK17" s="114"/>
      <c r="NLL17" s="114"/>
      <c r="NLM17" s="114"/>
      <c r="NLN17" s="114"/>
      <c r="NLO17" s="114"/>
      <c r="NLP17" s="114"/>
      <c r="NLQ17" s="114"/>
      <c r="NLR17" s="114"/>
      <c r="NLS17" s="114"/>
      <c r="NLT17" s="114"/>
      <c r="NLU17" s="114"/>
      <c r="NLV17" s="114"/>
      <c r="NLW17" s="114"/>
      <c r="NLX17" s="114"/>
      <c r="NLY17" s="114"/>
      <c r="NLZ17" s="114"/>
      <c r="NMA17" s="114"/>
      <c r="NMB17" s="114"/>
      <c r="NMC17" s="114"/>
      <c r="NMD17" s="114"/>
      <c r="NME17" s="114"/>
      <c r="NMF17" s="114"/>
      <c r="NMG17" s="114"/>
      <c r="NMH17" s="114"/>
      <c r="NMI17" s="114"/>
      <c r="NMJ17" s="114"/>
      <c r="NMK17" s="114"/>
      <c r="NML17" s="114"/>
      <c r="NMM17" s="114"/>
      <c r="NMN17" s="114"/>
      <c r="NMO17" s="114"/>
      <c r="NMP17" s="114"/>
      <c r="NMQ17" s="114"/>
      <c r="NMR17" s="114"/>
      <c r="NMS17" s="114"/>
      <c r="NMT17" s="114"/>
      <c r="NMU17" s="114"/>
      <c r="NMV17" s="114"/>
      <c r="NMW17" s="114"/>
      <c r="NMX17" s="114"/>
      <c r="NMY17" s="114"/>
      <c r="NMZ17" s="114"/>
      <c r="NNA17" s="114"/>
      <c r="NNB17" s="114"/>
      <c r="NNC17" s="114"/>
      <c r="NND17" s="114"/>
      <c r="NNE17" s="114"/>
      <c r="NNF17" s="114"/>
      <c r="NNG17" s="114"/>
      <c r="NNH17" s="114"/>
      <c r="NNI17" s="114"/>
      <c r="NNJ17" s="114"/>
      <c r="NNK17" s="114"/>
      <c r="NNL17" s="114"/>
      <c r="NNM17" s="114"/>
      <c r="NNN17" s="114"/>
      <c r="NNO17" s="114"/>
      <c r="NNP17" s="114"/>
      <c r="NNQ17" s="114"/>
      <c r="NNR17" s="114"/>
      <c r="NNS17" s="114"/>
      <c r="NNT17" s="114"/>
      <c r="NNU17" s="114"/>
      <c r="NNV17" s="114"/>
      <c r="NNW17" s="114"/>
      <c r="NNX17" s="114"/>
      <c r="NNY17" s="114"/>
      <c r="NNZ17" s="114"/>
      <c r="NOA17" s="114"/>
      <c r="NOB17" s="114"/>
      <c r="NOC17" s="114"/>
      <c r="NOD17" s="114"/>
      <c r="NOE17" s="114"/>
      <c r="NOF17" s="114"/>
      <c r="NOG17" s="114"/>
      <c r="NOH17" s="114"/>
      <c r="NOI17" s="114"/>
      <c r="NOJ17" s="114"/>
      <c r="NOK17" s="114"/>
      <c r="NOL17" s="114"/>
      <c r="NOM17" s="114"/>
      <c r="NON17" s="114"/>
      <c r="NOO17" s="114"/>
      <c r="NOP17" s="114"/>
      <c r="NOQ17" s="114"/>
      <c r="NOR17" s="114"/>
      <c r="NOS17" s="114"/>
      <c r="NOT17" s="114"/>
      <c r="NOU17" s="114"/>
      <c r="NOV17" s="114"/>
      <c r="NOW17" s="114"/>
      <c r="NOX17" s="114"/>
      <c r="NOY17" s="114"/>
      <c r="NOZ17" s="114"/>
      <c r="NPA17" s="114"/>
      <c r="NPB17" s="114"/>
      <c r="NPC17" s="114"/>
      <c r="NPD17" s="114"/>
      <c r="NPE17" s="114"/>
      <c r="NPF17" s="114"/>
      <c r="NPG17" s="114"/>
      <c r="NPH17" s="114"/>
      <c r="NPI17" s="114"/>
      <c r="NPJ17" s="114"/>
      <c r="NPK17" s="114"/>
      <c r="NPL17" s="114"/>
      <c r="NPM17" s="114"/>
      <c r="NPN17" s="114"/>
      <c r="NPO17" s="114"/>
      <c r="NPP17" s="114"/>
      <c r="NPQ17" s="114"/>
      <c r="NPR17" s="114"/>
      <c r="NPS17" s="114"/>
      <c r="NPT17" s="114"/>
      <c r="NPU17" s="114"/>
      <c r="NPV17" s="114"/>
      <c r="NPW17" s="114"/>
      <c r="NPX17" s="114"/>
      <c r="NPY17" s="114"/>
      <c r="NPZ17" s="114"/>
      <c r="NQA17" s="114"/>
      <c r="NQB17" s="114"/>
      <c r="NQC17" s="114"/>
      <c r="NQD17" s="114"/>
      <c r="NQE17" s="114"/>
      <c r="NQF17" s="114"/>
      <c r="NQG17" s="114"/>
      <c r="NQH17" s="114"/>
      <c r="NQI17" s="114"/>
      <c r="NQJ17" s="114"/>
      <c r="NQK17" s="114"/>
      <c r="NQL17" s="114"/>
      <c r="NQM17" s="114"/>
      <c r="NQN17" s="114"/>
      <c r="NQO17" s="114"/>
      <c r="NQP17" s="114"/>
      <c r="NQQ17" s="114"/>
      <c r="NQR17" s="114"/>
      <c r="NQS17" s="114"/>
      <c r="NQT17" s="114"/>
      <c r="NQU17" s="114"/>
      <c r="NQV17" s="114"/>
      <c r="NQW17" s="114"/>
      <c r="NQX17" s="114"/>
      <c r="NQY17" s="114"/>
      <c r="NQZ17" s="114"/>
      <c r="NRA17" s="114"/>
      <c r="NRB17" s="114"/>
      <c r="NRC17" s="114"/>
      <c r="NRD17" s="114"/>
      <c r="NRE17" s="114"/>
      <c r="NRF17" s="114"/>
      <c r="NRG17" s="114"/>
      <c r="NRH17" s="114"/>
      <c r="NRI17" s="114"/>
      <c r="NRJ17" s="114"/>
      <c r="NRK17" s="114"/>
      <c r="NRL17" s="114"/>
      <c r="NRM17" s="114"/>
      <c r="NRN17" s="114"/>
      <c r="NRO17" s="114"/>
      <c r="NRP17" s="114"/>
      <c r="NRQ17" s="114"/>
      <c r="NRR17" s="114"/>
      <c r="NRS17" s="114"/>
      <c r="NRT17" s="114"/>
      <c r="NRU17" s="114"/>
      <c r="NRV17" s="114"/>
      <c r="NRW17" s="114"/>
      <c r="NRX17" s="114"/>
      <c r="NRY17" s="114"/>
      <c r="NRZ17" s="114"/>
      <c r="NSA17" s="114"/>
      <c r="NSB17" s="114"/>
      <c r="NSC17" s="114"/>
      <c r="NSD17" s="114"/>
      <c r="NSE17" s="114"/>
      <c r="NSF17" s="114"/>
      <c r="NSG17" s="114"/>
      <c r="NSH17" s="114"/>
      <c r="NSI17" s="114"/>
      <c r="NSJ17" s="114"/>
      <c r="NSK17" s="114"/>
      <c r="NSL17" s="114"/>
      <c r="NSM17" s="114"/>
      <c r="NSN17" s="114"/>
      <c r="NSO17" s="114"/>
      <c r="NSP17" s="114"/>
      <c r="NSQ17" s="114"/>
      <c r="NSR17" s="114"/>
      <c r="NSS17" s="114"/>
      <c r="NST17" s="114"/>
      <c r="NSU17" s="114"/>
      <c r="NSV17" s="114"/>
      <c r="NSW17" s="114"/>
      <c r="NSX17" s="114"/>
      <c r="NSY17" s="114"/>
      <c r="NSZ17" s="114"/>
      <c r="NTA17" s="114"/>
      <c r="NTB17" s="114"/>
      <c r="NTC17" s="114"/>
      <c r="NTD17" s="114"/>
      <c r="NTE17" s="114"/>
      <c r="NTF17" s="114"/>
      <c r="NTG17" s="114"/>
      <c r="NTH17" s="114"/>
      <c r="NTI17" s="114"/>
      <c r="NTJ17" s="114"/>
      <c r="NTK17" s="114"/>
      <c r="NTL17" s="114"/>
      <c r="NTM17" s="114"/>
      <c r="NTN17" s="114"/>
      <c r="NTO17" s="114"/>
      <c r="NTP17" s="114"/>
      <c r="NTQ17" s="114"/>
      <c r="NTR17" s="114"/>
      <c r="NTS17" s="114"/>
      <c r="NTT17" s="114"/>
      <c r="NTU17" s="114"/>
      <c r="NTV17" s="114"/>
      <c r="NTW17" s="114"/>
      <c r="NTX17" s="114"/>
      <c r="NTY17" s="114"/>
      <c r="NTZ17" s="114"/>
      <c r="NUA17" s="114"/>
      <c r="NUB17" s="114"/>
      <c r="NUC17" s="114"/>
      <c r="NUD17" s="114"/>
      <c r="NUE17" s="114"/>
      <c r="NUF17" s="114"/>
      <c r="NUG17" s="114"/>
      <c r="NUH17" s="114"/>
      <c r="NUI17" s="114"/>
      <c r="NUJ17" s="114"/>
      <c r="NUK17" s="114"/>
      <c r="NUL17" s="114"/>
      <c r="NUM17" s="114"/>
      <c r="NUN17" s="114"/>
      <c r="NUO17" s="114"/>
      <c r="NUP17" s="114"/>
      <c r="NUQ17" s="114"/>
      <c r="NUR17" s="114"/>
      <c r="NUS17" s="114"/>
      <c r="NUT17" s="114"/>
      <c r="NUU17" s="114"/>
      <c r="NUV17" s="114"/>
      <c r="NUW17" s="114"/>
      <c r="NUX17" s="114"/>
      <c r="NUY17" s="114"/>
      <c r="NUZ17" s="114"/>
      <c r="NVA17" s="114"/>
      <c r="NVB17" s="114"/>
      <c r="NVC17" s="114"/>
      <c r="NVD17" s="114"/>
      <c r="NVE17" s="114"/>
      <c r="NVF17" s="114"/>
      <c r="NVG17" s="114"/>
      <c r="NVH17" s="114"/>
      <c r="NVI17" s="114"/>
      <c r="NVJ17" s="114"/>
      <c r="NVK17" s="114"/>
      <c r="NVL17" s="114"/>
      <c r="NVM17" s="114"/>
      <c r="NVN17" s="114"/>
      <c r="NVO17" s="114"/>
      <c r="NVP17" s="114"/>
      <c r="NVQ17" s="114"/>
      <c r="NVR17" s="114"/>
      <c r="NVS17" s="114"/>
      <c r="NVT17" s="114"/>
      <c r="NVU17" s="114"/>
      <c r="NVV17" s="114"/>
      <c r="NVW17" s="114"/>
      <c r="NVX17" s="114"/>
      <c r="NVY17" s="114"/>
      <c r="NVZ17" s="114"/>
      <c r="NWA17" s="114"/>
      <c r="NWB17" s="114"/>
      <c r="NWC17" s="114"/>
      <c r="NWD17" s="114"/>
      <c r="NWE17" s="114"/>
      <c r="NWF17" s="114"/>
      <c r="NWG17" s="114"/>
      <c r="NWH17" s="114"/>
      <c r="NWI17" s="114"/>
      <c r="NWJ17" s="114"/>
      <c r="NWK17" s="114"/>
      <c r="NWL17" s="114"/>
      <c r="NWM17" s="114"/>
      <c r="NWN17" s="114"/>
      <c r="NWO17" s="114"/>
      <c r="NWP17" s="114"/>
      <c r="NWQ17" s="114"/>
      <c r="NWR17" s="114"/>
      <c r="NWS17" s="114"/>
      <c r="NWT17" s="114"/>
      <c r="NWU17" s="114"/>
      <c r="NWV17" s="114"/>
      <c r="NWW17" s="114"/>
      <c r="NWX17" s="114"/>
      <c r="NWY17" s="114"/>
      <c r="NWZ17" s="114"/>
      <c r="NXA17" s="114"/>
      <c r="NXB17" s="114"/>
      <c r="NXC17" s="114"/>
      <c r="NXD17" s="114"/>
      <c r="NXE17" s="114"/>
      <c r="NXF17" s="114"/>
      <c r="NXG17" s="114"/>
      <c r="NXH17" s="114"/>
      <c r="NXI17" s="114"/>
      <c r="NXJ17" s="114"/>
      <c r="NXK17" s="114"/>
      <c r="NXL17" s="114"/>
      <c r="NXM17" s="114"/>
      <c r="NXN17" s="114"/>
      <c r="NXO17" s="114"/>
      <c r="NXP17" s="114"/>
      <c r="NXQ17" s="114"/>
      <c r="NXR17" s="114"/>
      <c r="NXS17" s="114"/>
      <c r="NXT17" s="114"/>
      <c r="NXU17" s="114"/>
      <c r="NXV17" s="114"/>
      <c r="NXW17" s="114"/>
      <c r="NXX17" s="114"/>
      <c r="NXY17" s="114"/>
      <c r="NXZ17" s="114"/>
      <c r="NYA17" s="114"/>
      <c r="NYB17" s="114"/>
      <c r="NYC17" s="114"/>
      <c r="NYD17" s="114"/>
      <c r="NYE17" s="114"/>
      <c r="NYF17" s="114"/>
      <c r="NYG17" s="114"/>
      <c r="NYH17" s="114"/>
      <c r="NYI17" s="114"/>
      <c r="NYJ17" s="114"/>
      <c r="NYK17" s="114"/>
      <c r="NYL17" s="114"/>
      <c r="NYM17" s="114"/>
      <c r="NYN17" s="114"/>
      <c r="NYO17" s="114"/>
      <c r="NYP17" s="114"/>
      <c r="NYQ17" s="114"/>
      <c r="NYR17" s="114"/>
      <c r="NYS17" s="114"/>
      <c r="NYT17" s="114"/>
      <c r="NYU17" s="114"/>
      <c r="NYV17" s="114"/>
      <c r="NYW17" s="114"/>
      <c r="NYX17" s="114"/>
      <c r="NYY17" s="114"/>
      <c r="NYZ17" s="114"/>
      <c r="NZA17" s="114"/>
      <c r="NZB17" s="114"/>
      <c r="NZC17" s="114"/>
      <c r="NZD17" s="114"/>
      <c r="NZE17" s="114"/>
      <c r="NZF17" s="114"/>
      <c r="NZG17" s="114"/>
      <c r="NZH17" s="114"/>
      <c r="NZI17" s="114"/>
      <c r="NZJ17" s="114"/>
      <c r="NZK17" s="114"/>
      <c r="NZL17" s="114"/>
      <c r="NZM17" s="114"/>
      <c r="NZN17" s="114"/>
      <c r="NZO17" s="114"/>
      <c r="NZP17" s="114"/>
      <c r="NZQ17" s="114"/>
      <c r="NZR17" s="114"/>
      <c r="NZS17" s="114"/>
      <c r="NZT17" s="114"/>
      <c r="NZU17" s="114"/>
      <c r="NZV17" s="114"/>
      <c r="NZW17" s="114"/>
      <c r="NZX17" s="114"/>
      <c r="NZY17" s="114"/>
      <c r="NZZ17" s="114"/>
      <c r="OAA17" s="114"/>
      <c r="OAB17" s="114"/>
      <c r="OAC17" s="114"/>
      <c r="OAD17" s="114"/>
      <c r="OAE17" s="114"/>
      <c r="OAF17" s="114"/>
      <c r="OAG17" s="114"/>
      <c r="OAH17" s="114"/>
      <c r="OAI17" s="114"/>
      <c r="OAJ17" s="114"/>
      <c r="OAK17" s="114"/>
      <c r="OAL17" s="114"/>
      <c r="OAM17" s="114"/>
      <c r="OAN17" s="114"/>
      <c r="OAO17" s="114"/>
      <c r="OAP17" s="114"/>
      <c r="OAQ17" s="114"/>
      <c r="OAR17" s="114"/>
      <c r="OAS17" s="114"/>
      <c r="OAT17" s="114"/>
      <c r="OAU17" s="114"/>
      <c r="OAV17" s="114"/>
      <c r="OAW17" s="114"/>
      <c r="OAX17" s="114"/>
      <c r="OAY17" s="114"/>
      <c r="OAZ17" s="114"/>
      <c r="OBA17" s="114"/>
      <c r="OBB17" s="114"/>
      <c r="OBC17" s="114"/>
      <c r="OBD17" s="114"/>
      <c r="OBE17" s="114"/>
      <c r="OBF17" s="114"/>
      <c r="OBG17" s="114"/>
      <c r="OBH17" s="114"/>
      <c r="OBI17" s="114"/>
      <c r="OBJ17" s="114"/>
      <c r="OBK17" s="114"/>
      <c r="OBL17" s="114"/>
      <c r="OBM17" s="114"/>
      <c r="OBN17" s="114"/>
      <c r="OBO17" s="114"/>
      <c r="OBP17" s="114"/>
      <c r="OBQ17" s="114"/>
      <c r="OBR17" s="114"/>
      <c r="OBS17" s="114"/>
      <c r="OBT17" s="114"/>
      <c r="OBU17" s="114"/>
      <c r="OBV17" s="114"/>
      <c r="OBW17" s="114"/>
      <c r="OBX17" s="114"/>
      <c r="OBY17" s="114"/>
      <c r="OBZ17" s="114"/>
      <c r="OCA17" s="114"/>
      <c r="OCB17" s="114"/>
      <c r="OCC17" s="114"/>
      <c r="OCD17" s="114"/>
      <c r="OCE17" s="114"/>
      <c r="OCF17" s="114"/>
      <c r="OCG17" s="114"/>
      <c r="OCH17" s="114"/>
      <c r="OCI17" s="114"/>
      <c r="OCJ17" s="114"/>
      <c r="OCK17" s="114"/>
      <c r="OCL17" s="114"/>
      <c r="OCM17" s="114"/>
      <c r="OCN17" s="114"/>
      <c r="OCO17" s="114"/>
      <c r="OCP17" s="114"/>
      <c r="OCQ17" s="114"/>
      <c r="OCR17" s="114"/>
      <c r="OCS17" s="114"/>
      <c r="OCT17" s="114"/>
      <c r="OCU17" s="114"/>
      <c r="OCV17" s="114"/>
      <c r="OCW17" s="114"/>
      <c r="OCX17" s="114"/>
      <c r="OCY17" s="114"/>
      <c r="OCZ17" s="114"/>
      <c r="ODA17" s="114"/>
      <c r="ODB17" s="114"/>
      <c r="ODC17" s="114"/>
      <c r="ODD17" s="114"/>
      <c r="ODE17" s="114"/>
      <c r="ODF17" s="114"/>
      <c r="ODG17" s="114"/>
      <c r="ODH17" s="114"/>
      <c r="ODI17" s="114"/>
      <c r="ODJ17" s="114"/>
      <c r="ODK17" s="114"/>
      <c r="ODL17" s="114"/>
      <c r="ODM17" s="114"/>
      <c r="ODN17" s="114"/>
      <c r="ODO17" s="114"/>
      <c r="ODP17" s="114"/>
      <c r="ODQ17" s="114"/>
      <c r="ODR17" s="114"/>
      <c r="ODS17" s="114"/>
      <c r="ODT17" s="114"/>
      <c r="ODU17" s="114"/>
      <c r="ODV17" s="114"/>
      <c r="ODW17" s="114"/>
      <c r="ODX17" s="114"/>
      <c r="ODY17" s="114"/>
      <c r="ODZ17" s="114"/>
      <c r="OEA17" s="114"/>
      <c r="OEB17" s="114"/>
      <c r="OEC17" s="114"/>
      <c r="OED17" s="114"/>
      <c r="OEE17" s="114"/>
      <c r="OEF17" s="114"/>
      <c r="OEG17" s="114"/>
      <c r="OEH17" s="114"/>
      <c r="OEI17" s="114"/>
      <c r="OEJ17" s="114"/>
      <c r="OEK17" s="114"/>
      <c r="OEL17" s="114"/>
      <c r="OEM17" s="114"/>
      <c r="OEN17" s="114"/>
      <c r="OEO17" s="114"/>
      <c r="OEP17" s="114"/>
      <c r="OEQ17" s="114"/>
      <c r="OER17" s="114"/>
      <c r="OES17" s="114"/>
      <c r="OET17" s="114"/>
      <c r="OEU17" s="114"/>
      <c r="OEV17" s="114"/>
      <c r="OEW17" s="114"/>
      <c r="OEX17" s="114"/>
      <c r="OEY17" s="114"/>
      <c r="OEZ17" s="114"/>
      <c r="OFA17" s="114"/>
      <c r="OFB17" s="114"/>
      <c r="OFC17" s="114"/>
      <c r="OFD17" s="114"/>
      <c r="OFE17" s="114"/>
      <c r="OFF17" s="114"/>
      <c r="OFG17" s="114"/>
      <c r="OFH17" s="114"/>
      <c r="OFI17" s="114"/>
      <c r="OFJ17" s="114"/>
      <c r="OFK17" s="114"/>
      <c r="OFL17" s="114"/>
      <c r="OFM17" s="114"/>
      <c r="OFN17" s="114"/>
      <c r="OFO17" s="114"/>
      <c r="OFP17" s="114"/>
      <c r="OFQ17" s="114"/>
      <c r="OFR17" s="114"/>
      <c r="OFS17" s="114"/>
      <c r="OFT17" s="114"/>
      <c r="OFU17" s="114"/>
      <c r="OFV17" s="114"/>
      <c r="OFW17" s="114"/>
      <c r="OFX17" s="114"/>
      <c r="OFY17" s="114"/>
      <c r="OFZ17" s="114"/>
      <c r="OGA17" s="114"/>
      <c r="OGB17" s="114"/>
      <c r="OGC17" s="114"/>
      <c r="OGD17" s="114"/>
      <c r="OGE17" s="114"/>
      <c r="OGF17" s="114"/>
      <c r="OGG17" s="114"/>
      <c r="OGH17" s="114"/>
      <c r="OGI17" s="114"/>
      <c r="OGJ17" s="114"/>
      <c r="OGK17" s="114"/>
      <c r="OGL17" s="114"/>
      <c r="OGM17" s="114"/>
      <c r="OGN17" s="114"/>
      <c r="OGO17" s="114"/>
      <c r="OGP17" s="114"/>
      <c r="OGQ17" s="114"/>
      <c r="OGR17" s="114"/>
      <c r="OGS17" s="114"/>
      <c r="OGT17" s="114"/>
      <c r="OGU17" s="114"/>
      <c r="OGV17" s="114"/>
      <c r="OGW17" s="114"/>
      <c r="OGX17" s="114"/>
      <c r="OGY17" s="114"/>
      <c r="OGZ17" s="114"/>
      <c r="OHA17" s="114"/>
      <c r="OHB17" s="114"/>
      <c r="OHC17" s="114"/>
      <c r="OHD17" s="114"/>
      <c r="OHE17" s="114"/>
      <c r="OHF17" s="114"/>
      <c r="OHG17" s="114"/>
      <c r="OHH17" s="114"/>
      <c r="OHI17" s="114"/>
      <c r="OHJ17" s="114"/>
      <c r="OHK17" s="114"/>
      <c r="OHL17" s="114"/>
      <c r="OHM17" s="114"/>
      <c r="OHN17" s="114"/>
      <c r="OHO17" s="114"/>
      <c r="OHP17" s="114"/>
      <c r="OHQ17" s="114"/>
      <c r="OHR17" s="114"/>
      <c r="OHS17" s="114"/>
      <c r="OHT17" s="114"/>
      <c r="OHU17" s="114"/>
      <c r="OHV17" s="114"/>
      <c r="OHW17" s="114"/>
      <c r="OHX17" s="114"/>
      <c r="OHY17" s="114"/>
      <c r="OHZ17" s="114"/>
      <c r="OIA17" s="114"/>
      <c r="OIB17" s="114"/>
      <c r="OIC17" s="114"/>
      <c r="OID17" s="114"/>
      <c r="OIE17" s="114"/>
      <c r="OIF17" s="114"/>
      <c r="OIG17" s="114"/>
      <c r="OIH17" s="114"/>
      <c r="OII17" s="114"/>
      <c r="OIJ17" s="114"/>
      <c r="OIK17" s="114"/>
      <c r="OIL17" s="114"/>
      <c r="OIM17" s="114"/>
      <c r="OIN17" s="114"/>
      <c r="OIO17" s="114"/>
      <c r="OIP17" s="114"/>
      <c r="OIQ17" s="114"/>
      <c r="OIR17" s="114"/>
      <c r="OIS17" s="114"/>
      <c r="OIT17" s="114"/>
      <c r="OIU17" s="114"/>
      <c r="OIV17" s="114"/>
      <c r="OIW17" s="114"/>
      <c r="OIX17" s="114"/>
      <c r="OIY17" s="114"/>
      <c r="OIZ17" s="114"/>
      <c r="OJA17" s="114"/>
      <c r="OJB17" s="114"/>
      <c r="OJC17" s="114"/>
      <c r="OJD17" s="114"/>
      <c r="OJE17" s="114"/>
      <c r="OJF17" s="114"/>
      <c r="OJG17" s="114"/>
      <c r="OJH17" s="114"/>
      <c r="OJI17" s="114"/>
      <c r="OJJ17" s="114"/>
      <c r="OJK17" s="114"/>
      <c r="OJL17" s="114"/>
      <c r="OJM17" s="114"/>
      <c r="OJN17" s="114"/>
      <c r="OJO17" s="114"/>
      <c r="OJP17" s="114"/>
      <c r="OJQ17" s="114"/>
      <c r="OJR17" s="114"/>
      <c r="OJS17" s="114"/>
      <c r="OJT17" s="114"/>
      <c r="OJU17" s="114"/>
      <c r="OJV17" s="114"/>
      <c r="OJW17" s="114"/>
      <c r="OJX17" s="114"/>
      <c r="OJY17" s="114"/>
      <c r="OJZ17" s="114"/>
      <c r="OKA17" s="114"/>
      <c r="OKB17" s="114"/>
      <c r="OKC17" s="114"/>
      <c r="OKD17" s="114"/>
      <c r="OKE17" s="114"/>
      <c r="OKF17" s="114"/>
      <c r="OKG17" s="114"/>
      <c r="OKH17" s="114"/>
      <c r="OKI17" s="114"/>
      <c r="OKJ17" s="114"/>
      <c r="OKK17" s="114"/>
      <c r="OKL17" s="114"/>
      <c r="OKM17" s="114"/>
      <c r="OKN17" s="114"/>
      <c r="OKO17" s="114"/>
      <c r="OKP17" s="114"/>
      <c r="OKQ17" s="114"/>
      <c r="OKR17" s="114"/>
      <c r="OKS17" s="114"/>
      <c r="OKT17" s="114"/>
      <c r="OKU17" s="114"/>
      <c r="OKV17" s="114"/>
      <c r="OKW17" s="114"/>
      <c r="OKX17" s="114"/>
      <c r="OKY17" s="114"/>
      <c r="OKZ17" s="114"/>
      <c r="OLA17" s="114"/>
      <c r="OLB17" s="114"/>
      <c r="OLC17" s="114"/>
      <c r="OLD17" s="114"/>
      <c r="OLE17" s="114"/>
      <c r="OLF17" s="114"/>
      <c r="OLG17" s="114"/>
      <c r="OLH17" s="114"/>
      <c r="OLI17" s="114"/>
      <c r="OLJ17" s="114"/>
      <c r="OLK17" s="114"/>
      <c r="OLL17" s="114"/>
      <c r="OLM17" s="114"/>
      <c r="OLN17" s="114"/>
      <c r="OLO17" s="114"/>
      <c r="OLP17" s="114"/>
      <c r="OLQ17" s="114"/>
      <c r="OLR17" s="114"/>
      <c r="OLS17" s="114"/>
      <c r="OLT17" s="114"/>
      <c r="OLU17" s="114"/>
      <c r="OLV17" s="114"/>
      <c r="OLW17" s="114"/>
      <c r="OLX17" s="114"/>
      <c r="OLY17" s="114"/>
      <c r="OLZ17" s="114"/>
      <c r="OMA17" s="114"/>
      <c r="OMB17" s="114"/>
      <c r="OMC17" s="114"/>
      <c r="OMD17" s="114"/>
      <c r="OME17" s="114"/>
      <c r="OMF17" s="114"/>
      <c r="OMG17" s="114"/>
      <c r="OMH17" s="114"/>
      <c r="OMI17" s="114"/>
      <c r="OMJ17" s="114"/>
      <c r="OMK17" s="114"/>
      <c r="OML17" s="114"/>
      <c r="OMM17" s="114"/>
      <c r="OMN17" s="114"/>
      <c r="OMO17" s="114"/>
      <c r="OMP17" s="114"/>
      <c r="OMQ17" s="114"/>
      <c r="OMR17" s="114"/>
      <c r="OMS17" s="114"/>
      <c r="OMT17" s="114"/>
      <c r="OMU17" s="114"/>
      <c r="OMV17" s="114"/>
      <c r="OMW17" s="114"/>
      <c r="OMX17" s="114"/>
      <c r="OMY17" s="114"/>
      <c r="OMZ17" s="114"/>
      <c r="ONA17" s="114"/>
      <c r="ONB17" s="114"/>
      <c r="ONC17" s="114"/>
      <c r="OND17" s="114"/>
      <c r="ONE17" s="114"/>
      <c r="ONF17" s="114"/>
      <c r="ONG17" s="114"/>
      <c r="ONH17" s="114"/>
      <c r="ONI17" s="114"/>
      <c r="ONJ17" s="114"/>
      <c r="ONK17" s="114"/>
      <c r="ONL17" s="114"/>
      <c r="ONM17" s="114"/>
      <c r="ONN17" s="114"/>
      <c r="ONO17" s="114"/>
      <c r="ONP17" s="114"/>
      <c r="ONQ17" s="114"/>
      <c r="ONR17" s="114"/>
      <c r="ONS17" s="114"/>
      <c r="ONT17" s="114"/>
      <c r="ONU17" s="114"/>
      <c r="ONV17" s="114"/>
      <c r="ONW17" s="114"/>
      <c r="ONX17" s="114"/>
      <c r="ONY17" s="114"/>
      <c r="ONZ17" s="114"/>
      <c r="OOA17" s="114"/>
      <c r="OOB17" s="114"/>
      <c r="OOC17" s="114"/>
      <c r="OOD17" s="114"/>
      <c r="OOE17" s="114"/>
      <c r="OOF17" s="114"/>
      <c r="OOG17" s="114"/>
      <c r="OOH17" s="114"/>
      <c r="OOI17" s="114"/>
      <c r="OOJ17" s="114"/>
      <c r="OOK17" s="114"/>
      <c r="OOL17" s="114"/>
      <c r="OOM17" s="114"/>
      <c r="OON17" s="114"/>
      <c r="OOO17" s="114"/>
      <c r="OOP17" s="114"/>
      <c r="OOQ17" s="114"/>
      <c r="OOR17" s="114"/>
      <c r="OOS17" s="114"/>
      <c r="OOT17" s="114"/>
      <c r="OOU17" s="114"/>
      <c r="OOV17" s="114"/>
      <c r="OOW17" s="114"/>
      <c r="OOX17" s="114"/>
      <c r="OOY17" s="114"/>
      <c r="OOZ17" s="114"/>
      <c r="OPA17" s="114"/>
      <c r="OPB17" s="114"/>
      <c r="OPC17" s="114"/>
      <c r="OPD17" s="114"/>
      <c r="OPE17" s="114"/>
      <c r="OPF17" s="114"/>
      <c r="OPG17" s="114"/>
      <c r="OPH17" s="114"/>
      <c r="OPI17" s="114"/>
      <c r="OPJ17" s="114"/>
      <c r="OPK17" s="114"/>
      <c r="OPL17" s="114"/>
      <c r="OPM17" s="114"/>
      <c r="OPN17" s="114"/>
      <c r="OPO17" s="114"/>
      <c r="OPP17" s="114"/>
      <c r="OPQ17" s="114"/>
      <c r="OPR17" s="114"/>
      <c r="OPS17" s="114"/>
      <c r="OPT17" s="114"/>
      <c r="OPU17" s="114"/>
      <c r="OPV17" s="114"/>
      <c r="OPW17" s="114"/>
      <c r="OPX17" s="114"/>
      <c r="OPY17" s="114"/>
      <c r="OPZ17" s="114"/>
      <c r="OQA17" s="114"/>
      <c r="OQB17" s="114"/>
      <c r="OQC17" s="114"/>
      <c r="OQD17" s="114"/>
      <c r="OQE17" s="114"/>
      <c r="OQF17" s="114"/>
      <c r="OQG17" s="114"/>
      <c r="OQH17" s="114"/>
      <c r="OQI17" s="114"/>
      <c r="OQJ17" s="114"/>
      <c r="OQK17" s="114"/>
      <c r="OQL17" s="114"/>
      <c r="OQM17" s="114"/>
      <c r="OQN17" s="114"/>
      <c r="OQO17" s="114"/>
      <c r="OQP17" s="114"/>
      <c r="OQQ17" s="114"/>
      <c r="OQR17" s="114"/>
      <c r="OQS17" s="114"/>
      <c r="OQT17" s="114"/>
      <c r="OQU17" s="114"/>
      <c r="OQV17" s="114"/>
      <c r="OQW17" s="114"/>
      <c r="OQX17" s="114"/>
      <c r="OQY17" s="114"/>
      <c r="OQZ17" s="114"/>
      <c r="ORA17" s="114"/>
      <c r="ORB17" s="114"/>
      <c r="ORC17" s="114"/>
      <c r="ORD17" s="114"/>
      <c r="ORE17" s="114"/>
      <c r="ORF17" s="114"/>
      <c r="ORG17" s="114"/>
      <c r="ORH17" s="114"/>
      <c r="ORI17" s="114"/>
      <c r="ORJ17" s="114"/>
      <c r="ORK17" s="114"/>
      <c r="ORL17" s="114"/>
      <c r="ORM17" s="114"/>
      <c r="ORN17" s="114"/>
      <c r="ORO17" s="114"/>
      <c r="ORP17" s="114"/>
      <c r="ORQ17" s="114"/>
      <c r="ORR17" s="114"/>
      <c r="ORS17" s="114"/>
      <c r="ORT17" s="114"/>
      <c r="ORU17" s="114"/>
      <c r="ORV17" s="114"/>
      <c r="ORW17" s="114"/>
      <c r="ORX17" s="114"/>
      <c r="ORY17" s="114"/>
      <c r="ORZ17" s="114"/>
      <c r="OSA17" s="114"/>
      <c r="OSB17" s="114"/>
      <c r="OSC17" s="114"/>
      <c r="OSD17" s="114"/>
      <c r="OSE17" s="114"/>
      <c r="OSF17" s="114"/>
      <c r="OSG17" s="114"/>
      <c r="OSH17" s="114"/>
      <c r="OSI17" s="114"/>
      <c r="OSJ17" s="114"/>
      <c r="OSK17" s="114"/>
      <c r="OSL17" s="114"/>
      <c r="OSM17" s="114"/>
      <c r="OSN17" s="114"/>
      <c r="OSO17" s="114"/>
      <c r="OSP17" s="114"/>
      <c r="OSQ17" s="114"/>
      <c r="OSR17" s="114"/>
      <c r="OSS17" s="114"/>
      <c r="OST17" s="114"/>
      <c r="OSU17" s="114"/>
      <c r="OSV17" s="114"/>
      <c r="OSW17" s="114"/>
      <c r="OSX17" s="114"/>
      <c r="OSY17" s="114"/>
      <c r="OSZ17" s="114"/>
      <c r="OTA17" s="114"/>
      <c r="OTB17" s="114"/>
      <c r="OTC17" s="114"/>
      <c r="OTD17" s="114"/>
      <c r="OTE17" s="114"/>
      <c r="OTF17" s="114"/>
      <c r="OTG17" s="114"/>
      <c r="OTH17" s="114"/>
      <c r="OTI17" s="114"/>
      <c r="OTJ17" s="114"/>
      <c r="OTK17" s="114"/>
      <c r="OTL17" s="114"/>
      <c r="OTM17" s="114"/>
      <c r="OTN17" s="114"/>
      <c r="OTO17" s="114"/>
      <c r="OTP17" s="114"/>
      <c r="OTQ17" s="114"/>
      <c r="OTR17" s="114"/>
      <c r="OTS17" s="114"/>
      <c r="OTT17" s="114"/>
      <c r="OTU17" s="114"/>
      <c r="OTV17" s="114"/>
      <c r="OTW17" s="114"/>
      <c r="OTX17" s="114"/>
      <c r="OTY17" s="114"/>
      <c r="OTZ17" s="114"/>
      <c r="OUA17" s="114"/>
      <c r="OUB17" s="114"/>
      <c r="OUC17" s="114"/>
      <c r="OUD17" s="114"/>
      <c r="OUE17" s="114"/>
      <c r="OUF17" s="114"/>
      <c r="OUG17" s="114"/>
      <c r="OUH17" s="114"/>
      <c r="OUI17" s="114"/>
      <c r="OUJ17" s="114"/>
      <c r="OUK17" s="114"/>
      <c r="OUL17" s="114"/>
      <c r="OUM17" s="114"/>
      <c r="OUN17" s="114"/>
      <c r="OUO17" s="114"/>
      <c r="OUP17" s="114"/>
      <c r="OUQ17" s="114"/>
      <c r="OUR17" s="114"/>
      <c r="OUS17" s="114"/>
      <c r="OUT17" s="114"/>
      <c r="OUU17" s="114"/>
      <c r="OUV17" s="114"/>
      <c r="OUW17" s="114"/>
      <c r="OUX17" s="114"/>
      <c r="OUY17" s="114"/>
      <c r="OUZ17" s="114"/>
      <c r="OVA17" s="114"/>
      <c r="OVB17" s="114"/>
      <c r="OVC17" s="114"/>
      <c r="OVD17" s="114"/>
      <c r="OVE17" s="114"/>
      <c r="OVF17" s="114"/>
      <c r="OVG17" s="114"/>
      <c r="OVH17" s="114"/>
      <c r="OVI17" s="114"/>
      <c r="OVJ17" s="114"/>
      <c r="OVK17" s="114"/>
      <c r="OVL17" s="114"/>
      <c r="OVM17" s="114"/>
      <c r="OVN17" s="114"/>
      <c r="OVO17" s="114"/>
      <c r="OVP17" s="114"/>
      <c r="OVQ17" s="114"/>
      <c r="OVR17" s="114"/>
      <c r="OVS17" s="114"/>
      <c r="OVT17" s="114"/>
      <c r="OVU17" s="114"/>
      <c r="OVV17" s="114"/>
      <c r="OVW17" s="114"/>
      <c r="OVX17" s="114"/>
      <c r="OVY17" s="114"/>
      <c r="OVZ17" s="114"/>
      <c r="OWA17" s="114"/>
      <c r="OWB17" s="114"/>
      <c r="OWC17" s="114"/>
      <c r="OWD17" s="114"/>
      <c r="OWE17" s="114"/>
      <c r="OWF17" s="114"/>
      <c r="OWG17" s="114"/>
      <c r="OWH17" s="114"/>
      <c r="OWI17" s="114"/>
      <c r="OWJ17" s="114"/>
      <c r="OWK17" s="114"/>
      <c r="OWL17" s="114"/>
      <c r="OWM17" s="114"/>
      <c r="OWN17" s="114"/>
      <c r="OWO17" s="114"/>
      <c r="OWP17" s="114"/>
      <c r="OWQ17" s="114"/>
      <c r="OWR17" s="114"/>
      <c r="OWS17" s="114"/>
      <c r="OWT17" s="114"/>
      <c r="OWU17" s="114"/>
      <c r="OWV17" s="114"/>
      <c r="OWW17" s="114"/>
      <c r="OWX17" s="114"/>
      <c r="OWY17" s="114"/>
      <c r="OWZ17" s="114"/>
      <c r="OXA17" s="114"/>
      <c r="OXB17" s="114"/>
      <c r="OXC17" s="114"/>
      <c r="OXD17" s="114"/>
      <c r="OXE17" s="114"/>
      <c r="OXF17" s="114"/>
      <c r="OXG17" s="114"/>
      <c r="OXH17" s="114"/>
      <c r="OXI17" s="114"/>
      <c r="OXJ17" s="114"/>
      <c r="OXK17" s="114"/>
      <c r="OXL17" s="114"/>
      <c r="OXM17" s="114"/>
      <c r="OXN17" s="114"/>
      <c r="OXO17" s="114"/>
      <c r="OXP17" s="114"/>
      <c r="OXQ17" s="114"/>
      <c r="OXR17" s="114"/>
      <c r="OXS17" s="114"/>
      <c r="OXT17" s="114"/>
      <c r="OXU17" s="114"/>
      <c r="OXV17" s="114"/>
      <c r="OXW17" s="114"/>
      <c r="OXX17" s="114"/>
      <c r="OXY17" s="114"/>
      <c r="OXZ17" s="114"/>
      <c r="OYA17" s="114"/>
      <c r="OYB17" s="114"/>
      <c r="OYC17" s="114"/>
      <c r="OYD17" s="114"/>
      <c r="OYE17" s="114"/>
      <c r="OYF17" s="114"/>
      <c r="OYG17" s="114"/>
      <c r="OYH17" s="114"/>
      <c r="OYI17" s="114"/>
      <c r="OYJ17" s="114"/>
      <c r="OYK17" s="114"/>
      <c r="OYL17" s="114"/>
      <c r="OYM17" s="114"/>
      <c r="OYN17" s="114"/>
      <c r="OYO17" s="114"/>
      <c r="OYP17" s="114"/>
      <c r="OYQ17" s="114"/>
      <c r="OYR17" s="114"/>
      <c r="OYS17" s="114"/>
      <c r="OYT17" s="114"/>
      <c r="OYU17" s="114"/>
      <c r="OYV17" s="114"/>
      <c r="OYW17" s="114"/>
      <c r="OYX17" s="114"/>
      <c r="OYY17" s="114"/>
      <c r="OYZ17" s="114"/>
      <c r="OZA17" s="114"/>
      <c r="OZB17" s="114"/>
      <c r="OZC17" s="114"/>
      <c r="OZD17" s="114"/>
      <c r="OZE17" s="114"/>
      <c r="OZF17" s="114"/>
      <c r="OZG17" s="114"/>
      <c r="OZH17" s="114"/>
      <c r="OZI17" s="114"/>
      <c r="OZJ17" s="114"/>
      <c r="OZK17" s="114"/>
      <c r="OZL17" s="114"/>
      <c r="OZM17" s="114"/>
      <c r="OZN17" s="114"/>
      <c r="OZO17" s="114"/>
      <c r="OZP17" s="114"/>
      <c r="OZQ17" s="114"/>
      <c r="OZR17" s="114"/>
      <c r="OZS17" s="114"/>
      <c r="OZT17" s="114"/>
      <c r="OZU17" s="114"/>
      <c r="OZV17" s="114"/>
      <c r="OZW17" s="114"/>
      <c r="OZX17" s="114"/>
      <c r="OZY17" s="114"/>
      <c r="OZZ17" s="114"/>
      <c r="PAA17" s="114"/>
      <c r="PAB17" s="114"/>
      <c r="PAC17" s="114"/>
      <c r="PAD17" s="114"/>
      <c r="PAE17" s="114"/>
      <c r="PAF17" s="114"/>
      <c r="PAG17" s="114"/>
      <c r="PAH17" s="114"/>
      <c r="PAI17" s="114"/>
      <c r="PAJ17" s="114"/>
      <c r="PAK17" s="114"/>
      <c r="PAL17" s="114"/>
      <c r="PAM17" s="114"/>
      <c r="PAN17" s="114"/>
      <c r="PAO17" s="114"/>
      <c r="PAP17" s="114"/>
      <c r="PAQ17" s="114"/>
      <c r="PAR17" s="114"/>
      <c r="PAS17" s="114"/>
      <c r="PAT17" s="114"/>
      <c r="PAU17" s="114"/>
      <c r="PAV17" s="114"/>
      <c r="PAW17" s="114"/>
      <c r="PAX17" s="114"/>
      <c r="PAY17" s="114"/>
      <c r="PAZ17" s="114"/>
      <c r="PBA17" s="114"/>
      <c r="PBB17" s="114"/>
      <c r="PBC17" s="114"/>
      <c r="PBD17" s="114"/>
      <c r="PBE17" s="114"/>
      <c r="PBF17" s="114"/>
      <c r="PBG17" s="114"/>
      <c r="PBH17" s="114"/>
      <c r="PBI17" s="114"/>
      <c r="PBJ17" s="114"/>
      <c r="PBK17" s="114"/>
      <c r="PBL17" s="114"/>
      <c r="PBM17" s="114"/>
      <c r="PBN17" s="114"/>
      <c r="PBO17" s="114"/>
      <c r="PBP17" s="114"/>
      <c r="PBQ17" s="114"/>
      <c r="PBR17" s="114"/>
      <c r="PBS17" s="114"/>
      <c r="PBT17" s="114"/>
      <c r="PBU17" s="114"/>
      <c r="PBV17" s="114"/>
      <c r="PBW17" s="114"/>
      <c r="PBX17" s="114"/>
      <c r="PBY17" s="114"/>
      <c r="PBZ17" s="114"/>
      <c r="PCA17" s="114"/>
      <c r="PCB17" s="114"/>
      <c r="PCC17" s="114"/>
      <c r="PCD17" s="114"/>
      <c r="PCE17" s="114"/>
      <c r="PCF17" s="114"/>
      <c r="PCG17" s="114"/>
      <c r="PCH17" s="114"/>
      <c r="PCI17" s="114"/>
      <c r="PCJ17" s="114"/>
      <c r="PCK17" s="114"/>
      <c r="PCL17" s="114"/>
      <c r="PCM17" s="114"/>
      <c r="PCN17" s="114"/>
      <c r="PCO17" s="114"/>
      <c r="PCP17" s="114"/>
      <c r="PCQ17" s="114"/>
      <c r="PCR17" s="114"/>
      <c r="PCS17" s="114"/>
      <c r="PCT17" s="114"/>
      <c r="PCU17" s="114"/>
      <c r="PCV17" s="114"/>
      <c r="PCW17" s="114"/>
      <c r="PCX17" s="114"/>
      <c r="PCY17" s="114"/>
      <c r="PCZ17" s="114"/>
      <c r="PDA17" s="114"/>
      <c r="PDB17" s="114"/>
      <c r="PDC17" s="114"/>
      <c r="PDD17" s="114"/>
      <c r="PDE17" s="114"/>
      <c r="PDF17" s="114"/>
      <c r="PDG17" s="114"/>
      <c r="PDH17" s="114"/>
      <c r="PDI17" s="114"/>
      <c r="PDJ17" s="114"/>
      <c r="PDK17" s="114"/>
      <c r="PDL17" s="114"/>
      <c r="PDM17" s="114"/>
      <c r="PDN17" s="114"/>
      <c r="PDO17" s="114"/>
      <c r="PDP17" s="114"/>
      <c r="PDQ17" s="114"/>
      <c r="PDR17" s="114"/>
      <c r="PDS17" s="114"/>
      <c r="PDT17" s="114"/>
      <c r="PDU17" s="114"/>
      <c r="PDV17" s="114"/>
      <c r="PDW17" s="114"/>
      <c r="PDX17" s="114"/>
      <c r="PDY17" s="114"/>
      <c r="PDZ17" s="114"/>
      <c r="PEA17" s="114"/>
      <c r="PEB17" s="114"/>
      <c r="PEC17" s="114"/>
      <c r="PED17" s="114"/>
      <c r="PEE17" s="114"/>
      <c r="PEF17" s="114"/>
      <c r="PEG17" s="114"/>
      <c r="PEH17" s="114"/>
      <c r="PEI17" s="114"/>
      <c r="PEJ17" s="114"/>
      <c r="PEK17" s="114"/>
      <c r="PEL17" s="114"/>
      <c r="PEM17" s="114"/>
      <c r="PEN17" s="114"/>
      <c r="PEO17" s="114"/>
      <c r="PEP17" s="114"/>
      <c r="PEQ17" s="114"/>
      <c r="PER17" s="114"/>
      <c r="PES17" s="114"/>
      <c r="PET17" s="114"/>
      <c r="PEU17" s="114"/>
      <c r="PEV17" s="114"/>
      <c r="PEW17" s="114"/>
      <c r="PEX17" s="114"/>
      <c r="PEY17" s="114"/>
      <c r="PEZ17" s="114"/>
      <c r="PFA17" s="114"/>
      <c r="PFB17" s="114"/>
      <c r="PFC17" s="114"/>
      <c r="PFD17" s="114"/>
      <c r="PFE17" s="114"/>
      <c r="PFF17" s="114"/>
      <c r="PFG17" s="114"/>
      <c r="PFH17" s="114"/>
      <c r="PFI17" s="114"/>
      <c r="PFJ17" s="114"/>
      <c r="PFK17" s="114"/>
      <c r="PFL17" s="114"/>
      <c r="PFM17" s="114"/>
      <c r="PFN17" s="114"/>
      <c r="PFO17" s="114"/>
      <c r="PFP17" s="114"/>
      <c r="PFQ17" s="114"/>
      <c r="PFR17" s="114"/>
      <c r="PFS17" s="114"/>
      <c r="PFT17" s="114"/>
      <c r="PFU17" s="114"/>
      <c r="PFV17" s="114"/>
      <c r="PFW17" s="114"/>
      <c r="PFX17" s="114"/>
      <c r="PFY17" s="114"/>
      <c r="PFZ17" s="114"/>
      <c r="PGA17" s="114"/>
      <c r="PGB17" s="114"/>
      <c r="PGC17" s="114"/>
      <c r="PGD17" s="114"/>
      <c r="PGE17" s="114"/>
      <c r="PGF17" s="114"/>
      <c r="PGG17" s="114"/>
      <c r="PGH17" s="114"/>
      <c r="PGI17" s="114"/>
      <c r="PGJ17" s="114"/>
      <c r="PGK17" s="114"/>
      <c r="PGL17" s="114"/>
      <c r="PGM17" s="114"/>
      <c r="PGN17" s="114"/>
      <c r="PGO17" s="114"/>
      <c r="PGP17" s="114"/>
      <c r="PGQ17" s="114"/>
      <c r="PGR17" s="114"/>
      <c r="PGS17" s="114"/>
      <c r="PGT17" s="114"/>
      <c r="PGU17" s="114"/>
      <c r="PGV17" s="114"/>
      <c r="PGW17" s="114"/>
      <c r="PGX17" s="114"/>
      <c r="PGY17" s="114"/>
      <c r="PGZ17" s="114"/>
      <c r="PHA17" s="114"/>
      <c r="PHB17" s="114"/>
      <c r="PHC17" s="114"/>
      <c r="PHD17" s="114"/>
      <c r="PHE17" s="114"/>
      <c r="PHF17" s="114"/>
      <c r="PHG17" s="114"/>
      <c r="PHH17" s="114"/>
      <c r="PHI17" s="114"/>
      <c r="PHJ17" s="114"/>
      <c r="PHK17" s="114"/>
      <c r="PHL17" s="114"/>
      <c r="PHM17" s="114"/>
      <c r="PHN17" s="114"/>
      <c r="PHO17" s="114"/>
      <c r="PHP17" s="114"/>
      <c r="PHQ17" s="114"/>
      <c r="PHR17" s="114"/>
      <c r="PHS17" s="114"/>
      <c r="PHT17" s="114"/>
      <c r="PHU17" s="114"/>
      <c r="PHV17" s="114"/>
      <c r="PHW17" s="114"/>
      <c r="PHX17" s="114"/>
      <c r="PHY17" s="114"/>
      <c r="PHZ17" s="114"/>
      <c r="PIA17" s="114"/>
      <c r="PIB17" s="114"/>
      <c r="PIC17" s="114"/>
      <c r="PID17" s="114"/>
      <c r="PIE17" s="114"/>
      <c r="PIF17" s="114"/>
      <c r="PIG17" s="114"/>
      <c r="PIH17" s="114"/>
      <c r="PII17" s="114"/>
      <c r="PIJ17" s="114"/>
      <c r="PIK17" s="114"/>
      <c r="PIL17" s="114"/>
      <c r="PIM17" s="114"/>
      <c r="PIN17" s="114"/>
      <c r="PIO17" s="114"/>
      <c r="PIP17" s="114"/>
      <c r="PIQ17" s="114"/>
      <c r="PIR17" s="114"/>
      <c r="PIS17" s="114"/>
      <c r="PIT17" s="114"/>
      <c r="PIU17" s="114"/>
      <c r="PIV17" s="114"/>
      <c r="PIW17" s="114"/>
      <c r="PIX17" s="114"/>
      <c r="PIY17" s="114"/>
      <c r="PIZ17" s="114"/>
      <c r="PJA17" s="114"/>
      <c r="PJB17" s="114"/>
      <c r="PJC17" s="114"/>
      <c r="PJD17" s="114"/>
      <c r="PJE17" s="114"/>
      <c r="PJF17" s="114"/>
      <c r="PJG17" s="114"/>
      <c r="PJH17" s="114"/>
      <c r="PJI17" s="114"/>
      <c r="PJJ17" s="114"/>
      <c r="PJK17" s="114"/>
      <c r="PJL17" s="114"/>
      <c r="PJM17" s="114"/>
      <c r="PJN17" s="114"/>
      <c r="PJO17" s="114"/>
      <c r="PJP17" s="114"/>
      <c r="PJQ17" s="114"/>
      <c r="PJR17" s="114"/>
      <c r="PJS17" s="114"/>
      <c r="PJT17" s="114"/>
      <c r="PJU17" s="114"/>
      <c r="PJV17" s="114"/>
      <c r="PJW17" s="114"/>
      <c r="PJX17" s="114"/>
      <c r="PJY17" s="114"/>
      <c r="PJZ17" s="114"/>
      <c r="PKA17" s="114"/>
      <c r="PKB17" s="114"/>
      <c r="PKC17" s="114"/>
      <c r="PKD17" s="114"/>
      <c r="PKE17" s="114"/>
      <c r="PKF17" s="114"/>
      <c r="PKG17" s="114"/>
      <c r="PKH17" s="114"/>
      <c r="PKI17" s="114"/>
      <c r="PKJ17" s="114"/>
      <c r="PKK17" s="114"/>
      <c r="PKL17" s="114"/>
      <c r="PKM17" s="114"/>
      <c r="PKN17" s="114"/>
      <c r="PKO17" s="114"/>
      <c r="PKP17" s="114"/>
      <c r="PKQ17" s="114"/>
      <c r="PKR17" s="114"/>
      <c r="PKS17" s="114"/>
      <c r="PKT17" s="114"/>
      <c r="PKU17" s="114"/>
      <c r="PKV17" s="114"/>
      <c r="PKW17" s="114"/>
      <c r="PKX17" s="114"/>
      <c r="PKY17" s="114"/>
      <c r="PKZ17" s="114"/>
      <c r="PLA17" s="114"/>
      <c r="PLB17" s="114"/>
      <c r="PLC17" s="114"/>
      <c r="PLD17" s="114"/>
      <c r="PLE17" s="114"/>
      <c r="PLF17" s="114"/>
      <c r="PLG17" s="114"/>
      <c r="PLH17" s="114"/>
      <c r="PLI17" s="114"/>
      <c r="PLJ17" s="114"/>
      <c r="PLK17" s="114"/>
      <c r="PLL17" s="114"/>
      <c r="PLM17" s="114"/>
      <c r="PLN17" s="114"/>
      <c r="PLO17" s="114"/>
      <c r="PLP17" s="114"/>
      <c r="PLQ17" s="114"/>
      <c r="PLR17" s="114"/>
      <c r="PLS17" s="114"/>
      <c r="PLT17" s="114"/>
      <c r="PLU17" s="114"/>
      <c r="PLV17" s="114"/>
      <c r="PLW17" s="114"/>
      <c r="PLX17" s="114"/>
      <c r="PLY17" s="114"/>
      <c r="PLZ17" s="114"/>
      <c r="PMA17" s="114"/>
      <c r="PMB17" s="114"/>
      <c r="PMC17" s="114"/>
      <c r="PMD17" s="114"/>
      <c r="PME17" s="114"/>
      <c r="PMF17" s="114"/>
      <c r="PMG17" s="114"/>
      <c r="PMH17" s="114"/>
      <c r="PMI17" s="114"/>
      <c r="PMJ17" s="114"/>
      <c r="PMK17" s="114"/>
      <c r="PML17" s="114"/>
      <c r="PMM17" s="114"/>
      <c r="PMN17" s="114"/>
      <c r="PMO17" s="114"/>
      <c r="PMP17" s="114"/>
      <c r="PMQ17" s="114"/>
      <c r="PMR17" s="114"/>
      <c r="PMS17" s="114"/>
      <c r="PMT17" s="114"/>
      <c r="PMU17" s="114"/>
      <c r="PMV17" s="114"/>
      <c r="PMW17" s="114"/>
      <c r="PMX17" s="114"/>
      <c r="PMY17" s="114"/>
      <c r="PMZ17" s="114"/>
      <c r="PNA17" s="114"/>
      <c r="PNB17" s="114"/>
      <c r="PNC17" s="114"/>
      <c r="PND17" s="114"/>
      <c r="PNE17" s="114"/>
      <c r="PNF17" s="114"/>
      <c r="PNG17" s="114"/>
      <c r="PNH17" s="114"/>
      <c r="PNI17" s="114"/>
      <c r="PNJ17" s="114"/>
      <c r="PNK17" s="114"/>
      <c r="PNL17" s="114"/>
      <c r="PNM17" s="114"/>
      <c r="PNN17" s="114"/>
      <c r="PNO17" s="114"/>
      <c r="PNP17" s="114"/>
      <c r="PNQ17" s="114"/>
      <c r="PNR17" s="114"/>
      <c r="PNS17" s="114"/>
      <c r="PNT17" s="114"/>
      <c r="PNU17" s="114"/>
      <c r="PNV17" s="114"/>
      <c r="PNW17" s="114"/>
      <c r="PNX17" s="114"/>
      <c r="PNY17" s="114"/>
      <c r="PNZ17" s="114"/>
      <c r="POA17" s="114"/>
      <c r="POB17" s="114"/>
      <c r="POC17" s="114"/>
      <c r="POD17" s="114"/>
      <c r="POE17" s="114"/>
      <c r="POF17" s="114"/>
      <c r="POG17" s="114"/>
      <c r="POH17" s="114"/>
      <c r="POI17" s="114"/>
      <c r="POJ17" s="114"/>
      <c r="POK17" s="114"/>
      <c r="POL17" s="114"/>
      <c r="POM17" s="114"/>
      <c r="PON17" s="114"/>
      <c r="POO17" s="114"/>
      <c r="POP17" s="114"/>
      <c r="POQ17" s="114"/>
      <c r="POR17" s="114"/>
      <c r="POS17" s="114"/>
      <c r="POT17" s="114"/>
      <c r="POU17" s="114"/>
      <c r="POV17" s="114"/>
      <c r="POW17" s="114"/>
      <c r="POX17" s="114"/>
      <c r="POY17" s="114"/>
      <c r="POZ17" s="114"/>
      <c r="PPA17" s="114"/>
      <c r="PPB17" s="114"/>
      <c r="PPC17" s="114"/>
      <c r="PPD17" s="114"/>
      <c r="PPE17" s="114"/>
      <c r="PPF17" s="114"/>
      <c r="PPG17" s="114"/>
      <c r="PPH17" s="114"/>
      <c r="PPI17" s="114"/>
      <c r="PPJ17" s="114"/>
      <c r="PPK17" s="114"/>
      <c r="PPL17" s="114"/>
      <c r="PPM17" s="114"/>
      <c r="PPN17" s="114"/>
      <c r="PPO17" s="114"/>
      <c r="PPP17" s="114"/>
      <c r="PPQ17" s="114"/>
      <c r="PPR17" s="114"/>
      <c r="PPS17" s="114"/>
      <c r="PPT17" s="114"/>
      <c r="PPU17" s="114"/>
      <c r="PPV17" s="114"/>
      <c r="PPW17" s="114"/>
      <c r="PPX17" s="114"/>
      <c r="PPY17" s="114"/>
      <c r="PPZ17" s="114"/>
      <c r="PQA17" s="114"/>
      <c r="PQB17" s="114"/>
      <c r="PQC17" s="114"/>
      <c r="PQD17" s="114"/>
      <c r="PQE17" s="114"/>
      <c r="PQF17" s="114"/>
      <c r="PQG17" s="114"/>
      <c r="PQH17" s="114"/>
      <c r="PQI17" s="114"/>
      <c r="PQJ17" s="114"/>
      <c r="PQK17" s="114"/>
      <c r="PQL17" s="114"/>
      <c r="PQM17" s="114"/>
      <c r="PQN17" s="114"/>
      <c r="PQO17" s="114"/>
      <c r="PQP17" s="114"/>
      <c r="PQQ17" s="114"/>
      <c r="PQR17" s="114"/>
      <c r="PQS17" s="114"/>
      <c r="PQT17" s="114"/>
      <c r="PQU17" s="114"/>
      <c r="PQV17" s="114"/>
      <c r="PQW17" s="114"/>
      <c r="PQX17" s="114"/>
      <c r="PQY17" s="114"/>
      <c r="PQZ17" s="114"/>
      <c r="PRA17" s="114"/>
      <c r="PRB17" s="114"/>
      <c r="PRC17" s="114"/>
      <c r="PRD17" s="114"/>
      <c r="PRE17" s="114"/>
      <c r="PRF17" s="114"/>
      <c r="PRG17" s="114"/>
      <c r="PRH17" s="114"/>
      <c r="PRI17" s="114"/>
      <c r="PRJ17" s="114"/>
      <c r="PRK17" s="114"/>
      <c r="PRL17" s="114"/>
      <c r="PRM17" s="114"/>
      <c r="PRN17" s="114"/>
      <c r="PRO17" s="114"/>
      <c r="PRP17" s="114"/>
      <c r="PRQ17" s="114"/>
      <c r="PRR17" s="114"/>
      <c r="PRS17" s="114"/>
      <c r="PRT17" s="114"/>
      <c r="PRU17" s="114"/>
      <c r="PRV17" s="114"/>
      <c r="PRW17" s="114"/>
      <c r="PRX17" s="114"/>
      <c r="PRY17" s="114"/>
      <c r="PRZ17" s="114"/>
      <c r="PSA17" s="114"/>
      <c r="PSB17" s="114"/>
      <c r="PSC17" s="114"/>
      <c r="PSD17" s="114"/>
      <c r="PSE17" s="114"/>
      <c r="PSF17" s="114"/>
      <c r="PSG17" s="114"/>
      <c r="PSH17" s="114"/>
      <c r="PSI17" s="114"/>
      <c r="PSJ17" s="114"/>
      <c r="PSK17" s="114"/>
      <c r="PSL17" s="114"/>
      <c r="PSM17" s="114"/>
      <c r="PSN17" s="114"/>
      <c r="PSO17" s="114"/>
      <c r="PSP17" s="114"/>
      <c r="PSQ17" s="114"/>
      <c r="PSR17" s="114"/>
      <c r="PSS17" s="114"/>
      <c r="PST17" s="114"/>
      <c r="PSU17" s="114"/>
      <c r="PSV17" s="114"/>
      <c r="PSW17" s="114"/>
      <c r="PSX17" s="114"/>
      <c r="PSY17" s="114"/>
      <c r="PSZ17" s="114"/>
      <c r="PTA17" s="114"/>
      <c r="PTB17" s="114"/>
      <c r="PTC17" s="114"/>
      <c r="PTD17" s="114"/>
      <c r="PTE17" s="114"/>
      <c r="PTF17" s="114"/>
      <c r="PTG17" s="114"/>
      <c r="PTH17" s="114"/>
      <c r="PTI17" s="114"/>
      <c r="PTJ17" s="114"/>
      <c r="PTK17" s="114"/>
      <c r="PTL17" s="114"/>
      <c r="PTM17" s="114"/>
      <c r="PTN17" s="114"/>
      <c r="PTO17" s="114"/>
      <c r="PTP17" s="114"/>
      <c r="PTQ17" s="114"/>
      <c r="PTR17" s="114"/>
      <c r="PTS17" s="114"/>
      <c r="PTT17" s="114"/>
      <c r="PTU17" s="114"/>
      <c r="PTV17" s="114"/>
      <c r="PTW17" s="114"/>
      <c r="PTX17" s="114"/>
      <c r="PTY17" s="114"/>
      <c r="PTZ17" s="114"/>
      <c r="PUA17" s="114"/>
      <c r="PUB17" s="114"/>
      <c r="PUC17" s="114"/>
      <c r="PUD17" s="114"/>
      <c r="PUE17" s="114"/>
      <c r="PUF17" s="114"/>
      <c r="PUG17" s="114"/>
      <c r="PUH17" s="114"/>
      <c r="PUI17" s="114"/>
      <c r="PUJ17" s="114"/>
      <c r="PUK17" s="114"/>
      <c r="PUL17" s="114"/>
      <c r="PUM17" s="114"/>
      <c r="PUN17" s="114"/>
      <c r="PUO17" s="114"/>
      <c r="PUP17" s="114"/>
      <c r="PUQ17" s="114"/>
      <c r="PUR17" s="114"/>
      <c r="PUS17" s="114"/>
      <c r="PUT17" s="114"/>
      <c r="PUU17" s="114"/>
      <c r="PUV17" s="114"/>
      <c r="PUW17" s="114"/>
      <c r="PUX17" s="114"/>
      <c r="PUY17" s="114"/>
      <c r="PUZ17" s="114"/>
      <c r="PVA17" s="114"/>
      <c r="PVB17" s="114"/>
      <c r="PVC17" s="114"/>
      <c r="PVD17" s="114"/>
      <c r="PVE17" s="114"/>
      <c r="PVF17" s="114"/>
      <c r="PVG17" s="114"/>
      <c r="PVH17" s="114"/>
      <c r="PVI17" s="114"/>
      <c r="PVJ17" s="114"/>
      <c r="PVK17" s="114"/>
      <c r="PVL17" s="114"/>
      <c r="PVM17" s="114"/>
      <c r="PVN17" s="114"/>
      <c r="PVO17" s="114"/>
      <c r="PVP17" s="114"/>
      <c r="PVQ17" s="114"/>
      <c r="PVR17" s="114"/>
      <c r="PVS17" s="114"/>
      <c r="PVT17" s="114"/>
      <c r="PVU17" s="114"/>
      <c r="PVV17" s="114"/>
      <c r="PVW17" s="114"/>
      <c r="PVX17" s="114"/>
      <c r="PVY17" s="114"/>
      <c r="PVZ17" s="114"/>
      <c r="PWA17" s="114"/>
      <c r="PWB17" s="114"/>
      <c r="PWC17" s="114"/>
      <c r="PWD17" s="114"/>
      <c r="PWE17" s="114"/>
      <c r="PWF17" s="114"/>
      <c r="PWG17" s="114"/>
      <c r="PWH17" s="114"/>
      <c r="PWI17" s="114"/>
      <c r="PWJ17" s="114"/>
      <c r="PWK17" s="114"/>
      <c r="PWL17" s="114"/>
      <c r="PWM17" s="114"/>
      <c r="PWN17" s="114"/>
      <c r="PWO17" s="114"/>
      <c r="PWP17" s="114"/>
      <c r="PWQ17" s="114"/>
      <c r="PWR17" s="114"/>
      <c r="PWS17" s="114"/>
      <c r="PWT17" s="114"/>
      <c r="PWU17" s="114"/>
      <c r="PWV17" s="114"/>
      <c r="PWW17" s="114"/>
      <c r="PWX17" s="114"/>
      <c r="PWY17" s="114"/>
      <c r="PWZ17" s="114"/>
      <c r="PXA17" s="114"/>
      <c r="PXB17" s="114"/>
      <c r="PXC17" s="114"/>
      <c r="PXD17" s="114"/>
      <c r="PXE17" s="114"/>
      <c r="PXF17" s="114"/>
      <c r="PXG17" s="114"/>
      <c r="PXH17" s="114"/>
      <c r="PXI17" s="114"/>
      <c r="PXJ17" s="114"/>
      <c r="PXK17" s="114"/>
      <c r="PXL17" s="114"/>
      <c r="PXM17" s="114"/>
      <c r="PXN17" s="114"/>
      <c r="PXO17" s="114"/>
      <c r="PXP17" s="114"/>
      <c r="PXQ17" s="114"/>
      <c r="PXR17" s="114"/>
      <c r="PXS17" s="114"/>
      <c r="PXT17" s="114"/>
      <c r="PXU17" s="114"/>
      <c r="PXV17" s="114"/>
      <c r="PXW17" s="114"/>
      <c r="PXX17" s="114"/>
      <c r="PXY17" s="114"/>
      <c r="PXZ17" s="114"/>
      <c r="PYA17" s="114"/>
      <c r="PYB17" s="114"/>
      <c r="PYC17" s="114"/>
      <c r="PYD17" s="114"/>
      <c r="PYE17" s="114"/>
      <c r="PYF17" s="114"/>
      <c r="PYG17" s="114"/>
      <c r="PYH17" s="114"/>
      <c r="PYI17" s="114"/>
      <c r="PYJ17" s="114"/>
      <c r="PYK17" s="114"/>
      <c r="PYL17" s="114"/>
      <c r="PYM17" s="114"/>
      <c r="PYN17" s="114"/>
      <c r="PYO17" s="114"/>
      <c r="PYP17" s="114"/>
      <c r="PYQ17" s="114"/>
      <c r="PYR17" s="114"/>
      <c r="PYS17" s="114"/>
      <c r="PYT17" s="114"/>
      <c r="PYU17" s="114"/>
      <c r="PYV17" s="114"/>
      <c r="PYW17" s="114"/>
      <c r="PYX17" s="114"/>
      <c r="PYY17" s="114"/>
      <c r="PYZ17" s="114"/>
      <c r="PZA17" s="114"/>
      <c r="PZB17" s="114"/>
      <c r="PZC17" s="114"/>
      <c r="PZD17" s="114"/>
      <c r="PZE17" s="114"/>
      <c r="PZF17" s="114"/>
      <c r="PZG17" s="114"/>
      <c r="PZH17" s="114"/>
      <c r="PZI17" s="114"/>
      <c r="PZJ17" s="114"/>
      <c r="PZK17" s="114"/>
      <c r="PZL17" s="114"/>
      <c r="PZM17" s="114"/>
      <c r="PZN17" s="114"/>
      <c r="PZO17" s="114"/>
      <c r="PZP17" s="114"/>
      <c r="PZQ17" s="114"/>
      <c r="PZR17" s="114"/>
      <c r="PZS17" s="114"/>
      <c r="PZT17" s="114"/>
      <c r="PZU17" s="114"/>
      <c r="PZV17" s="114"/>
      <c r="PZW17" s="114"/>
      <c r="PZX17" s="114"/>
      <c r="PZY17" s="114"/>
      <c r="PZZ17" s="114"/>
      <c r="QAA17" s="114"/>
      <c r="QAB17" s="114"/>
      <c r="QAC17" s="114"/>
      <c r="QAD17" s="114"/>
      <c r="QAE17" s="114"/>
      <c r="QAF17" s="114"/>
      <c r="QAG17" s="114"/>
      <c r="QAH17" s="114"/>
      <c r="QAI17" s="114"/>
      <c r="QAJ17" s="114"/>
      <c r="QAK17" s="114"/>
      <c r="QAL17" s="114"/>
      <c r="QAM17" s="114"/>
      <c r="QAN17" s="114"/>
      <c r="QAO17" s="114"/>
      <c r="QAP17" s="114"/>
      <c r="QAQ17" s="114"/>
      <c r="QAR17" s="114"/>
      <c r="QAS17" s="114"/>
      <c r="QAT17" s="114"/>
      <c r="QAU17" s="114"/>
      <c r="QAV17" s="114"/>
      <c r="QAW17" s="114"/>
      <c r="QAX17" s="114"/>
      <c r="QAY17" s="114"/>
      <c r="QAZ17" s="114"/>
      <c r="QBA17" s="114"/>
      <c r="QBB17" s="114"/>
      <c r="QBC17" s="114"/>
      <c r="QBD17" s="114"/>
      <c r="QBE17" s="114"/>
      <c r="QBF17" s="114"/>
      <c r="QBG17" s="114"/>
      <c r="QBH17" s="114"/>
      <c r="QBI17" s="114"/>
      <c r="QBJ17" s="114"/>
      <c r="QBK17" s="114"/>
      <c r="QBL17" s="114"/>
      <c r="QBM17" s="114"/>
      <c r="QBN17" s="114"/>
      <c r="QBO17" s="114"/>
      <c r="QBP17" s="114"/>
      <c r="QBQ17" s="114"/>
      <c r="QBR17" s="114"/>
      <c r="QBS17" s="114"/>
      <c r="QBT17" s="114"/>
      <c r="QBU17" s="114"/>
      <c r="QBV17" s="114"/>
      <c r="QBW17" s="114"/>
      <c r="QBX17" s="114"/>
      <c r="QBY17" s="114"/>
      <c r="QBZ17" s="114"/>
      <c r="QCA17" s="114"/>
      <c r="QCB17" s="114"/>
      <c r="QCC17" s="114"/>
      <c r="QCD17" s="114"/>
      <c r="QCE17" s="114"/>
      <c r="QCF17" s="114"/>
      <c r="QCG17" s="114"/>
      <c r="QCH17" s="114"/>
      <c r="QCI17" s="114"/>
      <c r="QCJ17" s="114"/>
      <c r="QCK17" s="114"/>
      <c r="QCL17" s="114"/>
      <c r="QCM17" s="114"/>
      <c r="QCN17" s="114"/>
      <c r="QCO17" s="114"/>
      <c r="QCP17" s="114"/>
      <c r="QCQ17" s="114"/>
      <c r="QCR17" s="114"/>
      <c r="QCS17" s="114"/>
      <c r="QCT17" s="114"/>
      <c r="QCU17" s="114"/>
      <c r="QCV17" s="114"/>
      <c r="QCW17" s="114"/>
      <c r="QCX17" s="114"/>
      <c r="QCY17" s="114"/>
      <c r="QCZ17" s="114"/>
      <c r="QDA17" s="114"/>
      <c r="QDB17" s="114"/>
      <c r="QDC17" s="114"/>
      <c r="QDD17" s="114"/>
      <c r="QDE17" s="114"/>
      <c r="QDF17" s="114"/>
      <c r="QDG17" s="114"/>
      <c r="QDH17" s="114"/>
      <c r="QDI17" s="114"/>
      <c r="QDJ17" s="114"/>
      <c r="QDK17" s="114"/>
      <c r="QDL17" s="114"/>
      <c r="QDM17" s="114"/>
      <c r="QDN17" s="114"/>
      <c r="QDO17" s="114"/>
      <c r="QDP17" s="114"/>
      <c r="QDQ17" s="114"/>
      <c r="QDR17" s="114"/>
      <c r="QDS17" s="114"/>
      <c r="QDT17" s="114"/>
      <c r="QDU17" s="114"/>
      <c r="QDV17" s="114"/>
      <c r="QDW17" s="114"/>
      <c r="QDX17" s="114"/>
      <c r="QDY17" s="114"/>
      <c r="QDZ17" s="114"/>
      <c r="QEA17" s="114"/>
      <c r="QEB17" s="114"/>
      <c r="QEC17" s="114"/>
      <c r="QED17" s="114"/>
      <c r="QEE17" s="114"/>
      <c r="QEF17" s="114"/>
      <c r="QEG17" s="114"/>
      <c r="QEH17" s="114"/>
      <c r="QEI17" s="114"/>
      <c r="QEJ17" s="114"/>
      <c r="QEK17" s="114"/>
      <c r="QEL17" s="114"/>
      <c r="QEM17" s="114"/>
      <c r="QEN17" s="114"/>
      <c r="QEO17" s="114"/>
      <c r="QEP17" s="114"/>
      <c r="QEQ17" s="114"/>
      <c r="QER17" s="114"/>
      <c r="QES17" s="114"/>
      <c r="QET17" s="114"/>
      <c r="QEU17" s="114"/>
      <c r="QEV17" s="114"/>
      <c r="QEW17" s="114"/>
      <c r="QEX17" s="114"/>
      <c r="QEY17" s="114"/>
      <c r="QEZ17" s="114"/>
      <c r="QFA17" s="114"/>
      <c r="QFB17" s="114"/>
      <c r="QFC17" s="114"/>
      <c r="QFD17" s="114"/>
      <c r="QFE17" s="114"/>
      <c r="QFF17" s="114"/>
      <c r="QFG17" s="114"/>
      <c r="QFH17" s="114"/>
      <c r="QFI17" s="114"/>
      <c r="QFJ17" s="114"/>
      <c r="QFK17" s="114"/>
      <c r="QFL17" s="114"/>
      <c r="QFM17" s="114"/>
      <c r="QFN17" s="114"/>
      <c r="QFO17" s="114"/>
      <c r="QFP17" s="114"/>
      <c r="QFQ17" s="114"/>
      <c r="QFR17" s="114"/>
      <c r="QFS17" s="114"/>
      <c r="QFT17" s="114"/>
      <c r="QFU17" s="114"/>
      <c r="QFV17" s="114"/>
      <c r="QFW17" s="114"/>
      <c r="QFX17" s="114"/>
      <c r="QFY17" s="114"/>
      <c r="QFZ17" s="114"/>
      <c r="QGA17" s="114"/>
      <c r="QGB17" s="114"/>
      <c r="QGC17" s="114"/>
      <c r="QGD17" s="114"/>
      <c r="QGE17" s="114"/>
      <c r="QGF17" s="114"/>
      <c r="QGG17" s="114"/>
      <c r="QGH17" s="114"/>
      <c r="QGI17" s="114"/>
      <c r="QGJ17" s="114"/>
      <c r="QGK17" s="114"/>
      <c r="QGL17" s="114"/>
      <c r="QGM17" s="114"/>
      <c r="QGN17" s="114"/>
      <c r="QGO17" s="114"/>
      <c r="QGP17" s="114"/>
      <c r="QGQ17" s="114"/>
      <c r="QGR17" s="114"/>
      <c r="QGS17" s="114"/>
      <c r="QGT17" s="114"/>
      <c r="QGU17" s="114"/>
      <c r="QGV17" s="114"/>
      <c r="QGW17" s="114"/>
      <c r="QGX17" s="114"/>
      <c r="QGY17" s="114"/>
      <c r="QGZ17" s="114"/>
      <c r="QHA17" s="114"/>
      <c r="QHB17" s="114"/>
      <c r="QHC17" s="114"/>
      <c r="QHD17" s="114"/>
      <c r="QHE17" s="114"/>
      <c r="QHF17" s="114"/>
      <c r="QHG17" s="114"/>
      <c r="QHH17" s="114"/>
      <c r="QHI17" s="114"/>
      <c r="QHJ17" s="114"/>
      <c r="QHK17" s="114"/>
      <c r="QHL17" s="114"/>
      <c r="QHM17" s="114"/>
      <c r="QHN17" s="114"/>
      <c r="QHO17" s="114"/>
      <c r="QHP17" s="114"/>
      <c r="QHQ17" s="114"/>
      <c r="QHR17" s="114"/>
      <c r="QHS17" s="114"/>
      <c r="QHT17" s="114"/>
      <c r="QHU17" s="114"/>
      <c r="QHV17" s="114"/>
      <c r="QHW17" s="114"/>
      <c r="QHX17" s="114"/>
      <c r="QHY17" s="114"/>
      <c r="QHZ17" s="114"/>
      <c r="QIA17" s="114"/>
      <c r="QIB17" s="114"/>
      <c r="QIC17" s="114"/>
      <c r="QID17" s="114"/>
      <c r="QIE17" s="114"/>
      <c r="QIF17" s="114"/>
      <c r="QIG17" s="114"/>
      <c r="QIH17" s="114"/>
      <c r="QII17" s="114"/>
      <c r="QIJ17" s="114"/>
      <c r="QIK17" s="114"/>
      <c r="QIL17" s="114"/>
      <c r="QIM17" s="114"/>
      <c r="QIN17" s="114"/>
      <c r="QIO17" s="114"/>
      <c r="QIP17" s="114"/>
      <c r="QIQ17" s="114"/>
      <c r="QIR17" s="114"/>
      <c r="QIS17" s="114"/>
      <c r="QIT17" s="114"/>
      <c r="QIU17" s="114"/>
      <c r="QIV17" s="114"/>
      <c r="QIW17" s="114"/>
      <c r="QIX17" s="114"/>
      <c r="QIY17" s="114"/>
      <c r="QIZ17" s="114"/>
      <c r="QJA17" s="114"/>
      <c r="QJB17" s="114"/>
      <c r="QJC17" s="114"/>
      <c r="QJD17" s="114"/>
      <c r="QJE17" s="114"/>
      <c r="QJF17" s="114"/>
      <c r="QJG17" s="114"/>
      <c r="QJH17" s="114"/>
      <c r="QJI17" s="114"/>
      <c r="QJJ17" s="114"/>
      <c r="QJK17" s="114"/>
      <c r="QJL17" s="114"/>
      <c r="QJM17" s="114"/>
      <c r="QJN17" s="114"/>
      <c r="QJO17" s="114"/>
      <c r="QJP17" s="114"/>
      <c r="QJQ17" s="114"/>
      <c r="QJR17" s="114"/>
      <c r="QJS17" s="114"/>
      <c r="QJT17" s="114"/>
      <c r="QJU17" s="114"/>
      <c r="QJV17" s="114"/>
      <c r="QJW17" s="114"/>
      <c r="QJX17" s="114"/>
      <c r="QJY17" s="114"/>
      <c r="QJZ17" s="114"/>
      <c r="QKA17" s="114"/>
      <c r="QKB17" s="114"/>
      <c r="QKC17" s="114"/>
      <c r="QKD17" s="114"/>
      <c r="QKE17" s="114"/>
      <c r="QKF17" s="114"/>
      <c r="QKG17" s="114"/>
      <c r="QKH17" s="114"/>
      <c r="QKI17" s="114"/>
      <c r="QKJ17" s="114"/>
      <c r="QKK17" s="114"/>
      <c r="QKL17" s="114"/>
      <c r="QKM17" s="114"/>
      <c r="QKN17" s="114"/>
      <c r="QKO17" s="114"/>
      <c r="QKP17" s="114"/>
      <c r="QKQ17" s="114"/>
      <c r="QKR17" s="114"/>
      <c r="QKS17" s="114"/>
      <c r="QKT17" s="114"/>
      <c r="QKU17" s="114"/>
      <c r="QKV17" s="114"/>
      <c r="QKW17" s="114"/>
      <c r="QKX17" s="114"/>
      <c r="QKY17" s="114"/>
      <c r="QKZ17" s="114"/>
      <c r="QLA17" s="114"/>
      <c r="QLB17" s="114"/>
      <c r="QLC17" s="114"/>
      <c r="QLD17" s="114"/>
      <c r="QLE17" s="114"/>
      <c r="QLF17" s="114"/>
      <c r="QLG17" s="114"/>
      <c r="QLH17" s="114"/>
      <c r="QLI17" s="114"/>
      <c r="QLJ17" s="114"/>
      <c r="QLK17" s="114"/>
      <c r="QLL17" s="114"/>
      <c r="QLM17" s="114"/>
      <c r="QLN17" s="114"/>
      <c r="QLO17" s="114"/>
      <c r="QLP17" s="114"/>
      <c r="QLQ17" s="114"/>
      <c r="QLR17" s="114"/>
      <c r="QLS17" s="114"/>
      <c r="QLT17" s="114"/>
      <c r="QLU17" s="114"/>
      <c r="QLV17" s="114"/>
      <c r="QLW17" s="114"/>
      <c r="QLX17" s="114"/>
      <c r="QLY17" s="114"/>
      <c r="QLZ17" s="114"/>
      <c r="QMA17" s="114"/>
      <c r="QMB17" s="114"/>
      <c r="QMC17" s="114"/>
      <c r="QMD17" s="114"/>
      <c r="QME17" s="114"/>
      <c r="QMF17" s="114"/>
      <c r="QMG17" s="114"/>
      <c r="QMH17" s="114"/>
      <c r="QMI17" s="114"/>
      <c r="QMJ17" s="114"/>
      <c r="QMK17" s="114"/>
      <c r="QML17" s="114"/>
      <c r="QMM17" s="114"/>
      <c r="QMN17" s="114"/>
      <c r="QMO17" s="114"/>
      <c r="QMP17" s="114"/>
      <c r="QMQ17" s="114"/>
      <c r="QMR17" s="114"/>
      <c r="QMS17" s="114"/>
      <c r="QMT17" s="114"/>
      <c r="QMU17" s="114"/>
      <c r="QMV17" s="114"/>
      <c r="QMW17" s="114"/>
      <c r="QMX17" s="114"/>
      <c r="QMY17" s="114"/>
      <c r="QMZ17" s="114"/>
      <c r="QNA17" s="114"/>
      <c r="QNB17" s="114"/>
      <c r="QNC17" s="114"/>
      <c r="QND17" s="114"/>
      <c r="QNE17" s="114"/>
      <c r="QNF17" s="114"/>
      <c r="QNG17" s="114"/>
      <c r="QNH17" s="114"/>
      <c r="QNI17" s="114"/>
      <c r="QNJ17" s="114"/>
      <c r="QNK17" s="114"/>
      <c r="QNL17" s="114"/>
      <c r="QNM17" s="114"/>
      <c r="QNN17" s="114"/>
      <c r="QNO17" s="114"/>
      <c r="QNP17" s="114"/>
      <c r="QNQ17" s="114"/>
      <c r="QNR17" s="114"/>
      <c r="QNS17" s="114"/>
      <c r="QNT17" s="114"/>
      <c r="QNU17" s="114"/>
      <c r="QNV17" s="114"/>
      <c r="QNW17" s="114"/>
      <c r="QNX17" s="114"/>
      <c r="QNY17" s="114"/>
      <c r="QNZ17" s="114"/>
      <c r="QOA17" s="114"/>
      <c r="QOB17" s="114"/>
      <c r="QOC17" s="114"/>
      <c r="QOD17" s="114"/>
      <c r="QOE17" s="114"/>
      <c r="QOF17" s="114"/>
      <c r="QOG17" s="114"/>
      <c r="QOH17" s="114"/>
      <c r="QOI17" s="114"/>
      <c r="QOJ17" s="114"/>
      <c r="QOK17" s="114"/>
      <c r="QOL17" s="114"/>
      <c r="QOM17" s="114"/>
      <c r="QON17" s="114"/>
      <c r="QOO17" s="114"/>
      <c r="QOP17" s="114"/>
      <c r="QOQ17" s="114"/>
      <c r="QOR17" s="114"/>
      <c r="QOS17" s="114"/>
      <c r="QOT17" s="114"/>
      <c r="QOU17" s="114"/>
      <c r="QOV17" s="114"/>
      <c r="QOW17" s="114"/>
      <c r="QOX17" s="114"/>
      <c r="QOY17" s="114"/>
      <c r="QOZ17" s="114"/>
      <c r="QPA17" s="114"/>
      <c r="QPB17" s="114"/>
      <c r="QPC17" s="114"/>
      <c r="QPD17" s="114"/>
      <c r="QPE17" s="114"/>
      <c r="QPF17" s="114"/>
      <c r="QPG17" s="114"/>
      <c r="QPH17" s="114"/>
      <c r="QPI17" s="114"/>
      <c r="QPJ17" s="114"/>
      <c r="QPK17" s="114"/>
      <c r="QPL17" s="114"/>
      <c r="QPM17" s="114"/>
      <c r="QPN17" s="114"/>
      <c r="QPO17" s="114"/>
      <c r="QPP17" s="114"/>
      <c r="QPQ17" s="114"/>
      <c r="QPR17" s="114"/>
      <c r="QPS17" s="114"/>
      <c r="QPT17" s="114"/>
      <c r="QPU17" s="114"/>
      <c r="QPV17" s="114"/>
      <c r="QPW17" s="114"/>
      <c r="QPX17" s="114"/>
      <c r="QPY17" s="114"/>
      <c r="QPZ17" s="114"/>
      <c r="QQA17" s="114"/>
      <c r="QQB17" s="114"/>
      <c r="QQC17" s="114"/>
      <c r="QQD17" s="114"/>
      <c r="QQE17" s="114"/>
      <c r="QQF17" s="114"/>
      <c r="QQG17" s="114"/>
      <c r="QQH17" s="114"/>
      <c r="QQI17" s="114"/>
      <c r="QQJ17" s="114"/>
      <c r="QQK17" s="114"/>
      <c r="QQL17" s="114"/>
      <c r="QQM17" s="114"/>
      <c r="QQN17" s="114"/>
      <c r="QQO17" s="114"/>
      <c r="QQP17" s="114"/>
      <c r="QQQ17" s="114"/>
      <c r="QQR17" s="114"/>
      <c r="QQS17" s="114"/>
      <c r="QQT17" s="114"/>
      <c r="QQU17" s="114"/>
      <c r="QQV17" s="114"/>
      <c r="QQW17" s="114"/>
      <c r="QQX17" s="114"/>
      <c r="QQY17" s="114"/>
      <c r="QQZ17" s="114"/>
      <c r="QRA17" s="114"/>
      <c r="QRB17" s="114"/>
      <c r="QRC17" s="114"/>
      <c r="QRD17" s="114"/>
      <c r="QRE17" s="114"/>
      <c r="QRF17" s="114"/>
      <c r="QRG17" s="114"/>
      <c r="QRH17" s="114"/>
      <c r="QRI17" s="114"/>
      <c r="QRJ17" s="114"/>
      <c r="QRK17" s="114"/>
      <c r="QRL17" s="114"/>
      <c r="QRM17" s="114"/>
      <c r="QRN17" s="114"/>
      <c r="QRO17" s="114"/>
      <c r="QRP17" s="114"/>
      <c r="QRQ17" s="114"/>
      <c r="QRR17" s="114"/>
      <c r="QRS17" s="114"/>
      <c r="QRT17" s="114"/>
      <c r="QRU17" s="114"/>
      <c r="QRV17" s="114"/>
      <c r="QRW17" s="114"/>
      <c r="QRX17" s="114"/>
      <c r="QRY17" s="114"/>
      <c r="QRZ17" s="114"/>
      <c r="QSA17" s="114"/>
      <c r="QSB17" s="114"/>
      <c r="QSC17" s="114"/>
      <c r="QSD17" s="114"/>
      <c r="QSE17" s="114"/>
      <c r="QSF17" s="114"/>
      <c r="QSG17" s="114"/>
      <c r="QSH17" s="114"/>
      <c r="QSI17" s="114"/>
      <c r="QSJ17" s="114"/>
      <c r="QSK17" s="114"/>
      <c r="QSL17" s="114"/>
      <c r="QSM17" s="114"/>
      <c r="QSN17" s="114"/>
      <c r="QSO17" s="114"/>
      <c r="QSP17" s="114"/>
      <c r="QSQ17" s="114"/>
      <c r="QSR17" s="114"/>
      <c r="QSS17" s="114"/>
      <c r="QST17" s="114"/>
      <c r="QSU17" s="114"/>
      <c r="QSV17" s="114"/>
      <c r="QSW17" s="114"/>
      <c r="QSX17" s="114"/>
      <c r="QSY17" s="114"/>
      <c r="QSZ17" s="114"/>
      <c r="QTA17" s="114"/>
      <c r="QTB17" s="114"/>
      <c r="QTC17" s="114"/>
      <c r="QTD17" s="114"/>
      <c r="QTE17" s="114"/>
      <c r="QTF17" s="114"/>
      <c r="QTG17" s="114"/>
      <c r="QTH17" s="114"/>
      <c r="QTI17" s="114"/>
      <c r="QTJ17" s="114"/>
      <c r="QTK17" s="114"/>
      <c r="QTL17" s="114"/>
      <c r="QTM17" s="114"/>
      <c r="QTN17" s="114"/>
      <c r="QTO17" s="114"/>
      <c r="QTP17" s="114"/>
      <c r="QTQ17" s="114"/>
      <c r="QTR17" s="114"/>
      <c r="QTS17" s="114"/>
      <c r="QTT17" s="114"/>
      <c r="QTU17" s="114"/>
      <c r="QTV17" s="114"/>
      <c r="QTW17" s="114"/>
      <c r="QTX17" s="114"/>
      <c r="QTY17" s="114"/>
      <c r="QTZ17" s="114"/>
      <c r="QUA17" s="114"/>
      <c r="QUB17" s="114"/>
      <c r="QUC17" s="114"/>
      <c r="QUD17" s="114"/>
      <c r="QUE17" s="114"/>
      <c r="QUF17" s="114"/>
      <c r="QUG17" s="114"/>
      <c r="QUH17" s="114"/>
      <c r="QUI17" s="114"/>
      <c r="QUJ17" s="114"/>
      <c r="QUK17" s="114"/>
      <c r="QUL17" s="114"/>
      <c r="QUM17" s="114"/>
      <c r="QUN17" s="114"/>
      <c r="QUO17" s="114"/>
      <c r="QUP17" s="114"/>
      <c r="QUQ17" s="114"/>
      <c r="QUR17" s="114"/>
      <c r="QUS17" s="114"/>
      <c r="QUT17" s="114"/>
      <c r="QUU17" s="114"/>
      <c r="QUV17" s="114"/>
      <c r="QUW17" s="114"/>
      <c r="QUX17" s="114"/>
      <c r="QUY17" s="114"/>
      <c r="QUZ17" s="114"/>
      <c r="QVA17" s="114"/>
      <c r="QVB17" s="114"/>
      <c r="QVC17" s="114"/>
      <c r="QVD17" s="114"/>
      <c r="QVE17" s="114"/>
      <c r="QVF17" s="114"/>
      <c r="QVG17" s="114"/>
      <c r="QVH17" s="114"/>
      <c r="QVI17" s="114"/>
      <c r="QVJ17" s="114"/>
      <c r="QVK17" s="114"/>
      <c r="QVL17" s="114"/>
      <c r="QVM17" s="114"/>
      <c r="QVN17" s="114"/>
      <c r="QVO17" s="114"/>
      <c r="QVP17" s="114"/>
      <c r="QVQ17" s="114"/>
      <c r="QVR17" s="114"/>
      <c r="QVS17" s="114"/>
      <c r="QVT17" s="114"/>
      <c r="QVU17" s="114"/>
      <c r="QVV17" s="114"/>
      <c r="QVW17" s="114"/>
      <c r="QVX17" s="114"/>
      <c r="QVY17" s="114"/>
      <c r="QVZ17" s="114"/>
      <c r="QWA17" s="114"/>
      <c r="QWB17" s="114"/>
      <c r="QWC17" s="114"/>
      <c r="QWD17" s="114"/>
      <c r="QWE17" s="114"/>
      <c r="QWF17" s="114"/>
      <c r="QWG17" s="114"/>
      <c r="QWH17" s="114"/>
      <c r="QWI17" s="114"/>
      <c r="QWJ17" s="114"/>
      <c r="QWK17" s="114"/>
      <c r="QWL17" s="114"/>
      <c r="QWM17" s="114"/>
      <c r="QWN17" s="114"/>
      <c r="QWO17" s="114"/>
      <c r="QWP17" s="114"/>
      <c r="QWQ17" s="114"/>
      <c r="QWR17" s="114"/>
      <c r="QWS17" s="114"/>
      <c r="QWT17" s="114"/>
      <c r="QWU17" s="114"/>
      <c r="QWV17" s="114"/>
      <c r="QWW17" s="114"/>
      <c r="QWX17" s="114"/>
      <c r="QWY17" s="114"/>
      <c r="QWZ17" s="114"/>
      <c r="QXA17" s="114"/>
      <c r="QXB17" s="114"/>
      <c r="QXC17" s="114"/>
      <c r="QXD17" s="114"/>
      <c r="QXE17" s="114"/>
      <c r="QXF17" s="114"/>
      <c r="QXG17" s="114"/>
      <c r="QXH17" s="114"/>
      <c r="QXI17" s="114"/>
      <c r="QXJ17" s="114"/>
      <c r="QXK17" s="114"/>
      <c r="QXL17" s="114"/>
      <c r="QXM17" s="114"/>
      <c r="QXN17" s="114"/>
      <c r="QXO17" s="114"/>
      <c r="QXP17" s="114"/>
      <c r="QXQ17" s="114"/>
      <c r="QXR17" s="114"/>
      <c r="QXS17" s="114"/>
      <c r="QXT17" s="114"/>
      <c r="QXU17" s="114"/>
      <c r="QXV17" s="114"/>
      <c r="QXW17" s="114"/>
      <c r="QXX17" s="114"/>
      <c r="QXY17" s="114"/>
      <c r="QXZ17" s="114"/>
      <c r="QYA17" s="114"/>
      <c r="QYB17" s="114"/>
      <c r="QYC17" s="114"/>
      <c r="QYD17" s="114"/>
      <c r="QYE17" s="114"/>
      <c r="QYF17" s="114"/>
      <c r="QYG17" s="114"/>
      <c r="QYH17" s="114"/>
      <c r="QYI17" s="114"/>
      <c r="QYJ17" s="114"/>
      <c r="QYK17" s="114"/>
      <c r="QYL17" s="114"/>
      <c r="QYM17" s="114"/>
      <c r="QYN17" s="114"/>
      <c r="QYO17" s="114"/>
      <c r="QYP17" s="114"/>
      <c r="QYQ17" s="114"/>
      <c r="QYR17" s="114"/>
      <c r="QYS17" s="114"/>
      <c r="QYT17" s="114"/>
      <c r="QYU17" s="114"/>
      <c r="QYV17" s="114"/>
      <c r="QYW17" s="114"/>
      <c r="QYX17" s="114"/>
      <c r="QYY17" s="114"/>
      <c r="QYZ17" s="114"/>
      <c r="QZA17" s="114"/>
      <c r="QZB17" s="114"/>
      <c r="QZC17" s="114"/>
      <c r="QZD17" s="114"/>
      <c r="QZE17" s="114"/>
      <c r="QZF17" s="114"/>
      <c r="QZG17" s="114"/>
      <c r="QZH17" s="114"/>
      <c r="QZI17" s="114"/>
      <c r="QZJ17" s="114"/>
      <c r="QZK17" s="114"/>
      <c r="QZL17" s="114"/>
      <c r="QZM17" s="114"/>
      <c r="QZN17" s="114"/>
      <c r="QZO17" s="114"/>
      <c r="QZP17" s="114"/>
      <c r="QZQ17" s="114"/>
      <c r="QZR17" s="114"/>
      <c r="QZS17" s="114"/>
      <c r="QZT17" s="114"/>
      <c r="QZU17" s="114"/>
      <c r="QZV17" s="114"/>
      <c r="QZW17" s="114"/>
      <c r="QZX17" s="114"/>
      <c r="QZY17" s="114"/>
      <c r="QZZ17" s="114"/>
      <c r="RAA17" s="114"/>
      <c r="RAB17" s="114"/>
      <c r="RAC17" s="114"/>
      <c r="RAD17" s="114"/>
      <c r="RAE17" s="114"/>
      <c r="RAF17" s="114"/>
      <c r="RAG17" s="114"/>
      <c r="RAH17" s="114"/>
      <c r="RAI17" s="114"/>
      <c r="RAJ17" s="114"/>
      <c r="RAK17" s="114"/>
      <c r="RAL17" s="114"/>
      <c r="RAM17" s="114"/>
      <c r="RAN17" s="114"/>
      <c r="RAO17" s="114"/>
      <c r="RAP17" s="114"/>
      <c r="RAQ17" s="114"/>
      <c r="RAR17" s="114"/>
      <c r="RAS17" s="114"/>
      <c r="RAT17" s="114"/>
      <c r="RAU17" s="114"/>
      <c r="RAV17" s="114"/>
      <c r="RAW17" s="114"/>
      <c r="RAX17" s="114"/>
      <c r="RAY17" s="114"/>
      <c r="RAZ17" s="114"/>
      <c r="RBA17" s="114"/>
      <c r="RBB17" s="114"/>
      <c r="RBC17" s="114"/>
      <c r="RBD17" s="114"/>
      <c r="RBE17" s="114"/>
      <c r="RBF17" s="114"/>
      <c r="RBG17" s="114"/>
      <c r="RBH17" s="114"/>
      <c r="RBI17" s="114"/>
      <c r="RBJ17" s="114"/>
      <c r="RBK17" s="114"/>
      <c r="RBL17" s="114"/>
      <c r="RBM17" s="114"/>
      <c r="RBN17" s="114"/>
      <c r="RBO17" s="114"/>
      <c r="RBP17" s="114"/>
      <c r="RBQ17" s="114"/>
      <c r="RBR17" s="114"/>
      <c r="RBS17" s="114"/>
      <c r="RBT17" s="114"/>
      <c r="RBU17" s="114"/>
      <c r="RBV17" s="114"/>
      <c r="RBW17" s="114"/>
      <c r="RBX17" s="114"/>
      <c r="RBY17" s="114"/>
      <c r="RBZ17" s="114"/>
      <c r="RCA17" s="114"/>
      <c r="RCB17" s="114"/>
      <c r="RCC17" s="114"/>
      <c r="RCD17" s="114"/>
      <c r="RCE17" s="114"/>
      <c r="RCF17" s="114"/>
      <c r="RCG17" s="114"/>
      <c r="RCH17" s="114"/>
      <c r="RCI17" s="114"/>
      <c r="RCJ17" s="114"/>
      <c r="RCK17" s="114"/>
      <c r="RCL17" s="114"/>
      <c r="RCM17" s="114"/>
      <c r="RCN17" s="114"/>
      <c r="RCO17" s="114"/>
      <c r="RCP17" s="114"/>
      <c r="RCQ17" s="114"/>
      <c r="RCR17" s="114"/>
      <c r="RCS17" s="114"/>
      <c r="RCT17" s="114"/>
      <c r="RCU17" s="114"/>
      <c r="RCV17" s="114"/>
      <c r="RCW17" s="114"/>
      <c r="RCX17" s="114"/>
      <c r="RCY17" s="114"/>
      <c r="RCZ17" s="114"/>
      <c r="RDA17" s="114"/>
      <c r="RDB17" s="114"/>
      <c r="RDC17" s="114"/>
      <c r="RDD17" s="114"/>
      <c r="RDE17" s="114"/>
      <c r="RDF17" s="114"/>
      <c r="RDG17" s="114"/>
      <c r="RDH17" s="114"/>
      <c r="RDI17" s="114"/>
      <c r="RDJ17" s="114"/>
      <c r="RDK17" s="114"/>
      <c r="RDL17" s="114"/>
      <c r="RDM17" s="114"/>
      <c r="RDN17" s="114"/>
      <c r="RDO17" s="114"/>
      <c r="RDP17" s="114"/>
      <c r="RDQ17" s="114"/>
      <c r="RDR17" s="114"/>
      <c r="RDS17" s="114"/>
      <c r="RDT17" s="114"/>
      <c r="RDU17" s="114"/>
      <c r="RDV17" s="114"/>
      <c r="RDW17" s="114"/>
      <c r="RDX17" s="114"/>
      <c r="RDY17" s="114"/>
      <c r="RDZ17" s="114"/>
      <c r="REA17" s="114"/>
      <c r="REB17" s="114"/>
      <c r="REC17" s="114"/>
      <c r="RED17" s="114"/>
      <c r="REE17" s="114"/>
      <c r="REF17" s="114"/>
      <c r="REG17" s="114"/>
      <c r="REH17" s="114"/>
      <c r="REI17" s="114"/>
      <c r="REJ17" s="114"/>
      <c r="REK17" s="114"/>
      <c r="REL17" s="114"/>
      <c r="REM17" s="114"/>
      <c r="REN17" s="114"/>
      <c r="REO17" s="114"/>
      <c r="REP17" s="114"/>
      <c r="REQ17" s="114"/>
      <c r="RER17" s="114"/>
      <c r="RES17" s="114"/>
      <c r="RET17" s="114"/>
      <c r="REU17" s="114"/>
      <c r="REV17" s="114"/>
      <c r="REW17" s="114"/>
      <c r="REX17" s="114"/>
      <c r="REY17" s="114"/>
      <c r="REZ17" s="114"/>
      <c r="RFA17" s="114"/>
      <c r="RFB17" s="114"/>
      <c r="RFC17" s="114"/>
      <c r="RFD17" s="114"/>
      <c r="RFE17" s="114"/>
      <c r="RFF17" s="114"/>
      <c r="RFG17" s="114"/>
      <c r="RFH17" s="114"/>
      <c r="RFI17" s="114"/>
      <c r="RFJ17" s="114"/>
      <c r="RFK17" s="114"/>
      <c r="RFL17" s="114"/>
      <c r="RFM17" s="114"/>
      <c r="RFN17" s="114"/>
      <c r="RFO17" s="114"/>
      <c r="RFP17" s="114"/>
      <c r="RFQ17" s="114"/>
      <c r="RFR17" s="114"/>
      <c r="RFS17" s="114"/>
      <c r="RFT17" s="114"/>
      <c r="RFU17" s="114"/>
      <c r="RFV17" s="114"/>
      <c r="RFW17" s="114"/>
      <c r="RFX17" s="114"/>
      <c r="RFY17" s="114"/>
      <c r="RFZ17" s="114"/>
      <c r="RGA17" s="114"/>
      <c r="RGB17" s="114"/>
      <c r="RGC17" s="114"/>
      <c r="RGD17" s="114"/>
      <c r="RGE17" s="114"/>
      <c r="RGF17" s="114"/>
      <c r="RGG17" s="114"/>
      <c r="RGH17" s="114"/>
      <c r="RGI17" s="114"/>
      <c r="RGJ17" s="114"/>
      <c r="RGK17" s="114"/>
      <c r="RGL17" s="114"/>
      <c r="RGM17" s="114"/>
      <c r="RGN17" s="114"/>
      <c r="RGO17" s="114"/>
      <c r="RGP17" s="114"/>
      <c r="RGQ17" s="114"/>
      <c r="RGR17" s="114"/>
      <c r="RGS17" s="114"/>
      <c r="RGT17" s="114"/>
      <c r="RGU17" s="114"/>
      <c r="RGV17" s="114"/>
      <c r="RGW17" s="114"/>
      <c r="RGX17" s="114"/>
      <c r="RGY17" s="114"/>
      <c r="RGZ17" s="114"/>
      <c r="RHA17" s="114"/>
      <c r="RHB17" s="114"/>
      <c r="RHC17" s="114"/>
      <c r="RHD17" s="114"/>
      <c r="RHE17" s="114"/>
      <c r="RHF17" s="114"/>
      <c r="RHG17" s="114"/>
      <c r="RHH17" s="114"/>
      <c r="RHI17" s="114"/>
      <c r="RHJ17" s="114"/>
      <c r="RHK17" s="114"/>
      <c r="RHL17" s="114"/>
      <c r="RHM17" s="114"/>
      <c r="RHN17" s="114"/>
      <c r="RHO17" s="114"/>
      <c r="RHP17" s="114"/>
      <c r="RHQ17" s="114"/>
      <c r="RHR17" s="114"/>
      <c r="RHS17" s="114"/>
      <c r="RHT17" s="114"/>
      <c r="RHU17" s="114"/>
      <c r="RHV17" s="114"/>
      <c r="RHW17" s="114"/>
      <c r="RHX17" s="114"/>
      <c r="RHY17" s="114"/>
      <c r="RHZ17" s="114"/>
      <c r="RIA17" s="114"/>
      <c r="RIB17" s="114"/>
      <c r="RIC17" s="114"/>
      <c r="RID17" s="114"/>
      <c r="RIE17" s="114"/>
      <c r="RIF17" s="114"/>
      <c r="RIG17" s="114"/>
      <c r="RIH17" s="114"/>
      <c r="RII17" s="114"/>
      <c r="RIJ17" s="114"/>
      <c r="RIK17" s="114"/>
      <c r="RIL17" s="114"/>
      <c r="RIM17" s="114"/>
      <c r="RIN17" s="114"/>
      <c r="RIO17" s="114"/>
      <c r="RIP17" s="114"/>
      <c r="RIQ17" s="114"/>
      <c r="RIR17" s="114"/>
      <c r="RIS17" s="114"/>
      <c r="RIT17" s="114"/>
      <c r="RIU17" s="114"/>
      <c r="RIV17" s="114"/>
      <c r="RIW17" s="114"/>
      <c r="RIX17" s="114"/>
      <c r="RIY17" s="114"/>
      <c r="RIZ17" s="114"/>
      <c r="RJA17" s="114"/>
      <c r="RJB17" s="114"/>
      <c r="RJC17" s="114"/>
      <c r="RJD17" s="114"/>
      <c r="RJE17" s="114"/>
      <c r="RJF17" s="114"/>
      <c r="RJG17" s="114"/>
      <c r="RJH17" s="114"/>
      <c r="RJI17" s="114"/>
      <c r="RJJ17" s="114"/>
      <c r="RJK17" s="114"/>
      <c r="RJL17" s="114"/>
      <c r="RJM17" s="114"/>
      <c r="RJN17" s="114"/>
      <c r="RJO17" s="114"/>
      <c r="RJP17" s="114"/>
      <c r="RJQ17" s="114"/>
      <c r="RJR17" s="114"/>
      <c r="RJS17" s="114"/>
      <c r="RJT17" s="114"/>
      <c r="RJU17" s="114"/>
      <c r="RJV17" s="114"/>
      <c r="RJW17" s="114"/>
      <c r="RJX17" s="114"/>
      <c r="RJY17" s="114"/>
      <c r="RJZ17" s="114"/>
      <c r="RKA17" s="114"/>
      <c r="RKB17" s="114"/>
      <c r="RKC17" s="114"/>
      <c r="RKD17" s="114"/>
      <c r="RKE17" s="114"/>
      <c r="RKF17" s="114"/>
      <c r="RKG17" s="114"/>
      <c r="RKH17" s="114"/>
      <c r="RKI17" s="114"/>
      <c r="RKJ17" s="114"/>
      <c r="RKK17" s="114"/>
      <c r="RKL17" s="114"/>
      <c r="RKM17" s="114"/>
      <c r="RKN17" s="114"/>
      <c r="RKO17" s="114"/>
      <c r="RKP17" s="114"/>
      <c r="RKQ17" s="114"/>
      <c r="RKR17" s="114"/>
      <c r="RKS17" s="114"/>
      <c r="RKT17" s="114"/>
      <c r="RKU17" s="114"/>
      <c r="RKV17" s="114"/>
      <c r="RKW17" s="114"/>
      <c r="RKX17" s="114"/>
      <c r="RKY17" s="114"/>
      <c r="RKZ17" s="114"/>
      <c r="RLA17" s="114"/>
      <c r="RLB17" s="114"/>
      <c r="RLC17" s="114"/>
      <c r="RLD17" s="114"/>
      <c r="RLE17" s="114"/>
      <c r="RLF17" s="114"/>
      <c r="RLG17" s="114"/>
      <c r="RLH17" s="114"/>
      <c r="RLI17" s="114"/>
      <c r="RLJ17" s="114"/>
      <c r="RLK17" s="114"/>
      <c r="RLL17" s="114"/>
      <c r="RLM17" s="114"/>
      <c r="RLN17" s="114"/>
      <c r="RLO17" s="114"/>
      <c r="RLP17" s="114"/>
      <c r="RLQ17" s="114"/>
      <c r="RLR17" s="114"/>
      <c r="RLS17" s="114"/>
      <c r="RLT17" s="114"/>
      <c r="RLU17" s="114"/>
      <c r="RLV17" s="114"/>
      <c r="RLW17" s="114"/>
      <c r="RLX17" s="114"/>
      <c r="RLY17" s="114"/>
      <c r="RLZ17" s="114"/>
      <c r="RMA17" s="114"/>
      <c r="RMB17" s="114"/>
      <c r="RMC17" s="114"/>
      <c r="RMD17" s="114"/>
      <c r="RME17" s="114"/>
      <c r="RMF17" s="114"/>
      <c r="RMG17" s="114"/>
      <c r="RMH17" s="114"/>
      <c r="RMI17" s="114"/>
      <c r="RMJ17" s="114"/>
      <c r="RMK17" s="114"/>
      <c r="RML17" s="114"/>
      <c r="RMM17" s="114"/>
      <c r="RMN17" s="114"/>
      <c r="RMO17" s="114"/>
      <c r="RMP17" s="114"/>
      <c r="RMQ17" s="114"/>
      <c r="RMR17" s="114"/>
      <c r="RMS17" s="114"/>
      <c r="RMT17" s="114"/>
      <c r="RMU17" s="114"/>
      <c r="RMV17" s="114"/>
      <c r="RMW17" s="114"/>
      <c r="RMX17" s="114"/>
      <c r="RMY17" s="114"/>
      <c r="RMZ17" s="114"/>
      <c r="RNA17" s="114"/>
      <c r="RNB17" s="114"/>
      <c r="RNC17" s="114"/>
      <c r="RND17" s="114"/>
      <c r="RNE17" s="114"/>
      <c r="RNF17" s="114"/>
      <c r="RNG17" s="114"/>
      <c r="RNH17" s="114"/>
      <c r="RNI17" s="114"/>
      <c r="RNJ17" s="114"/>
      <c r="RNK17" s="114"/>
      <c r="RNL17" s="114"/>
      <c r="RNM17" s="114"/>
      <c r="RNN17" s="114"/>
      <c r="RNO17" s="114"/>
      <c r="RNP17" s="114"/>
      <c r="RNQ17" s="114"/>
      <c r="RNR17" s="114"/>
      <c r="RNS17" s="114"/>
      <c r="RNT17" s="114"/>
      <c r="RNU17" s="114"/>
      <c r="RNV17" s="114"/>
      <c r="RNW17" s="114"/>
      <c r="RNX17" s="114"/>
      <c r="RNY17" s="114"/>
      <c r="RNZ17" s="114"/>
      <c r="ROA17" s="114"/>
      <c r="ROB17" s="114"/>
      <c r="ROC17" s="114"/>
      <c r="ROD17" s="114"/>
      <c r="ROE17" s="114"/>
      <c r="ROF17" s="114"/>
      <c r="ROG17" s="114"/>
      <c r="ROH17" s="114"/>
      <c r="ROI17" s="114"/>
      <c r="ROJ17" s="114"/>
      <c r="ROK17" s="114"/>
      <c r="ROL17" s="114"/>
      <c r="ROM17" s="114"/>
      <c r="RON17" s="114"/>
      <c r="ROO17" s="114"/>
      <c r="ROP17" s="114"/>
      <c r="ROQ17" s="114"/>
      <c r="ROR17" s="114"/>
      <c r="ROS17" s="114"/>
      <c r="ROT17" s="114"/>
      <c r="ROU17" s="114"/>
      <c r="ROV17" s="114"/>
      <c r="ROW17" s="114"/>
      <c r="ROX17" s="114"/>
      <c r="ROY17" s="114"/>
      <c r="ROZ17" s="114"/>
      <c r="RPA17" s="114"/>
      <c r="RPB17" s="114"/>
      <c r="RPC17" s="114"/>
      <c r="RPD17" s="114"/>
      <c r="RPE17" s="114"/>
      <c r="RPF17" s="114"/>
      <c r="RPG17" s="114"/>
      <c r="RPH17" s="114"/>
      <c r="RPI17" s="114"/>
      <c r="RPJ17" s="114"/>
      <c r="RPK17" s="114"/>
      <c r="RPL17" s="114"/>
      <c r="RPM17" s="114"/>
      <c r="RPN17" s="114"/>
      <c r="RPO17" s="114"/>
      <c r="RPP17" s="114"/>
      <c r="RPQ17" s="114"/>
      <c r="RPR17" s="114"/>
      <c r="RPS17" s="114"/>
      <c r="RPT17" s="114"/>
      <c r="RPU17" s="114"/>
      <c r="RPV17" s="114"/>
      <c r="RPW17" s="114"/>
      <c r="RPX17" s="114"/>
      <c r="RPY17" s="114"/>
      <c r="RPZ17" s="114"/>
      <c r="RQA17" s="114"/>
      <c r="RQB17" s="114"/>
      <c r="RQC17" s="114"/>
      <c r="RQD17" s="114"/>
      <c r="RQE17" s="114"/>
      <c r="RQF17" s="114"/>
      <c r="RQG17" s="114"/>
      <c r="RQH17" s="114"/>
      <c r="RQI17" s="114"/>
      <c r="RQJ17" s="114"/>
      <c r="RQK17" s="114"/>
      <c r="RQL17" s="114"/>
      <c r="RQM17" s="114"/>
      <c r="RQN17" s="114"/>
      <c r="RQO17" s="114"/>
      <c r="RQP17" s="114"/>
      <c r="RQQ17" s="114"/>
      <c r="RQR17" s="114"/>
      <c r="RQS17" s="114"/>
      <c r="RQT17" s="114"/>
      <c r="RQU17" s="114"/>
      <c r="RQV17" s="114"/>
      <c r="RQW17" s="114"/>
      <c r="RQX17" s="114"/>
      <c r="RQY17" s="114"/>
      <c r="RQZ17" s="114"/>
      <c r="RRA17" s="114"/>
      <c r="RRB17" s="114"/>
      <c r="RRC17" s="114"/>
      <c r="RRD17" s="114"/>
      <c r="RRE17" s="114"/>
      <c r="RRF17" s="114"/>
      <c r="RRG17" s="114"/>
      <c r="RRH17" s="114"/>
      <c r="RRI17" s="114"/>
      <c r="RRJ17" s="114"/>
      <c r="RRK17" s="114"/>
      <c r="RRL17" s="114"/>
      <c r="RRM17" s="114"/>
      <c r="RRN17" s="114"/>
      <c r="RRO17" s="114"/>
      <c r="RRP17" s="114"/>
      <c r="RRQ17" s="114"/>
      <c r="RRR17" s="114"/>
      <c r="RRS17" s="114"/>
      <c r="RRT17" s="114"/>
      <c r="RRU17" s="114"/>
      <c r="RRV17" s="114"/>
      <c r="RRW17" s="114"/>
      <c r="RRX17" s="114"/>
      <c r="RRY17" s="114"/>
      <c r="RRZ17" s="114"/>
      <c r="RSA17" s="114"/>
      <c r="RSB17" s="114"/>
      <c r="RSC17" s="114"/>
      <c r="RSD17" s="114"/>
      <c r="RSE17" s="114"/>
      <c r="RSF17" s="114"/>
      <c r="RSG17" s="114"/>
      <c r="RSH17" s="114"/>
      <c r="RSI17" s="114"/>
      <c r="RSJ17" s="114"/>
      <c r="RSK17" s="114"/>
      <c r="RSL17" s="114"/>
      <c r="RSM17" s="114"/>
      <c r="RSN17" s="114"/>
      <c r="RSO17" s="114"/>
      <c r="RSP17" s="114"/>
      <c r="RSQ17" s="114"/>
      <c r="RSR17" s="114"/>
      <c r="RSS17" s="114"/>
      <c r="RST17" s="114"/>
      <c r="RSU17" s="114"/>
      <c r="RSV17" s="114"/>
      <c r="RSW17" s="114"/>
      <c r="RSX17" s="114"/>
      <c r="RSY17" s="114"/>
      <c r="RSZ17" s="114"/>
      <c r="RTA17" s="114"/>
      <c r="RTB17" s="114"/>
      <c r="RTC17" s="114"/>
      <c r="RTD17" s="114"/>
      <c r="RTE17" s="114"/>
      <c r="RTF17" s="114"/>
      <c r="RTG17" s="114"/>
      <c r="RTH17" s="114"/>
      <c r="RTI17" s="114"/>
      <c r="RTJ17" s="114"/>
      <c r="RTK17" s="114"/>
      <c r="RTL17" s="114"/>
      <c r="RTM17" s="114"/>
      <c r="RTN17" s="114"/>
      <c r="RTO17" s="114"/>
      <c r="RTP17" s="114"/>
      <c r="RTQ17" s="114"/>
      <c r="RTR17" s="114"/>
      <c r="RTS17" s="114"/>
      <c r="RTT17" s="114"/>
      <c r="RTU17" s="114"/>
      <c r="RTV17" s="114"/>
      <c r="RTW17" s="114"/>
      <c r="RTX17" s="114"/>
      <c r="RTY17" s="114"/>
      <c r="RTZ17" s="114"/>
      <c r="RUA17" s="114"/>
      <c r="RUB17" s="114"/>
      <c r="RUC17" s="114"/>
      <c r="RUD17" s="114"/>
      <c r="RUE17" s="114"/>
      <c r="RUF17" s="114"/>
      <c r="RUG17" s="114"/>
      <c r="RUH17" s="114"/>
      <c r="RUI17" s="114"/>
      <c r="RUJ17" s="114"/>
      <c r="RUK17" s="114"/>
      <c r="RUL17" s="114"/>
      <c r="RUM17" s="114"/>
      <c r="RUN17" s="114"/>
      <c r="RUO17" s="114"/>
      <c r="RUP17" s="114"/>
      <c r="RUQ17" s="114"/>
      <c r="RUR17" s="114"/>
      <c r="RUS17" s="114"/>
      <c r="RUT17" s="114"/>
      <c r="RUU17" s="114"/>
      <c r="RUV17" s="114"/>
      <c r="RUW17" s="114"/>
      <c r="RUX17" s="114"/>
      <c r="RUY17" s="114"/>
      <c r="RUZ17" s="114"/>
      <c r="RVA17" s="114"/>
      <c r="RVB17" s="114"/>
      <c r="RVC17" s="114"/>
      <c r="RVD17" s="114"/>
      <c r="RVE17" s="114"/>
      <c r="RVF17" s="114"/>
      <c r="RVG17" s="114"/>
      <c r="RVH17" s="114"/>
      <c r="RVI17" s="114"/>
      <c r="RVJ17" s="114"/>
      <c r="RVK17" s="114"/>
      <c r="RVL17" s="114"/>
      <c r="RVM17" s="114"/>
      <c r="RVN17" s="114"/>
      <c r="RVO17" s="114"/>
      <c r="RVP17" s="114"/>
      <c r="RVQ17" s="114"/>
      <c r="RVR17" s="114"/>
      <c r="RVS17" s="114"/>
      <c r="RVT17" s="114"/>
      <c r="RVU17" s="114"/>
      <c r="RVV17" s="114"/>
      <c r="RVW17" s="114"/>
      <c r="RVX17" s="114"/>
      <c r="RVY17" s="114"/>
      <c r="RVZ17" s="114"/>
      <c r="RWA17" s="114"/>
      <c r="RWB17" s="114"/>
      <c r="RWC17" s="114"/>
      <c r="RWD17" s="114"/>
      <c r="RWE17" s="114"/>
      <c r="RWF17" s="114"/>
      <c r="RWG17" s="114"/>
      <c r="RWH17" s="114"/>
      <c r="RWI17" s="114"/>
      <c r="RWJ17" s="114"/>
      <c r="RWK17" s="114"/>
      <c r="RWL17" s="114"/>
      <c r="RWM17" s="114"/>
      <c r="RWN17" s="114"/>
      <c r="RWO17" s="114"/>
      <c r="RWP17" s="114"/>
      <c r="RWQ17" s="114"/>
      <c r="RWR17" s="114"/>
      <c r="RWS17" s="114"/>
      <c r="RWT17" s="114"/>
      <c r="RWU17" s="114"/>
      <c r="RWV17" s="114"/>
      <c r="RWW17" s="114"/>
      <c r="RWX17" s="114"/>
      <c r="RWY17" s="114"/>
      <c r="RWZ17" s="114"/>
      <c r="RXA17" s="114"/>
      <c r="RXB17" s="114"/>
      <c r="RXC17" s="114"/>
      <c r="RXD17" s="114"/>
      <c r="RXE17" s="114"/>
      <c r="RXF17" s="114"/>
      <c r="RXG17" s="114"/>
      <c r="RXH17" s="114"/>
      <c r="RXI17" s="114"/>
      <c r="RXJ17" s="114"/>
      <c r="RXK17" s="114"/>
      <c r="RXL17" s="114"/>
      <c r="RXM17" s="114"/>
      <c r="RXN17" s="114"/>
      <c r="RXO17" s="114"/>
      <c r="RXP17" s="114"/>
      <c r="RXQ17" s="114"/>
      <c r="RXR17" s="114"/>
      <c r="RXS17" s="114"/>
      <c r="RXT17" s="114"/>
      <c r="RXU17" s="114"/>
      <c r="RXV17" s="114"/>
      <c r="RXW17" s="114"/>
      <c r="RXX17" s="114"/>
      <c r="RXY17" s="114"/>
      <c r="RXZ17" s="114"/>
      <c r="RYA17" s="114"/>
      <c r="RYB17" s="114"/>
      <c r="RYC17" s="114"/>
      <c r="RYD17" s="114"/>
      <c r="RYE17" s="114"/>
      <c r="RYF17" s="114"/>
      <c r="RYG17" s="114"/>
      <c r="RYH17" s="114"/>
      <c r="RYI17" s="114"/>
      <c r="RYJ17" s="114"/>
      <c r="RYK17" s="114"/>
      <c r="RYL17" s="114"/>
      <c r="RYM17" s="114"/>
      <c r="RYN17" s="114"/>
      <c r="RYO17" s="114"/>
      <c r="RYP17" s="114"/>
      <c r="RYQ17" s="114"/>
      <c r="RYR17" s="114"/>
      <c r="RYS17" s="114"/>
      <c r="RYT17" s="114"/>
      <c r="RYU17" s="114"/>
      <c r="RYV17" s="114"/>
      <c r="RYW17" s="114"/>
      <c r="RYX17" s="114"/>
      <c r="RYY17" s="114"/>
      <c r="RYZ17" s="114"/>
      <c r="RZA17" s="114"/>
      <c r="RZB17" s="114"/>
      <c r="RZC17" s="114"/>
      <c r="RZD17" s="114"/>
      <c r="RZE17" s="114"/>
      <c r="RZF17" s="114"/>
      <c r="RZG17" s="114"/>
      <c r="RZH17" s="114"/>
      <c r="RZI17" s="114"/>
      <c r="RZJ17" s="114"/>
      <c r="RZK17" s="114"/>
      <c r="RZL17" s="114"/>
      <c r="RZM17" s="114"/>
      <c r="RZN17" s="114"/>
      <c r="RZO17" s="114"/>
      <c r="RZP17" s="114"/>
      <c r="RZQ17" s="114"/>
      <c r="RZR17" s="114"/>
      <c r="RZS17" s="114"/>
      <c r="RZT17" s="114"/>
      <c r="RZU17" s="114"/>
      <c r="RZV17" s="114"/>
      <c r="RZW17" s="114"/>
      <c r="RZX17" s="114"/>
      <c r="RZY17" s="114"/>
      <c r="RZZ17" s="114"/>
      <c r="SAA17" s="114"/>
      <c r="SAB17" s="114"/>
      <c r="SAC17" s="114"/>
      <c r="SAD17" s="114"/>
      <c r="SAE17" s="114"/>
      <c r="SAF17" s="114"/>
      <c r="SAG17" s="114"/>
      <c r="SAH17" s="114"/>
      <c r="SAI17" s="114"/>
      <c r="SAJ17" s="114"/>
      <c r="SAK17" s="114"/>
      <c r="SAL17" s="114"/>
      <c r="SAM17" s="114"/>
      <c r="SAN17" s="114"/>
      <c r="SAO17" s="114"/>
      <c r="SAP17" s="114"/>
      <c r="SAQ17" s="114"/>
      <c r="SAR17" s="114"/>
      <c r="SAS17" s="114"/>
      <c r="SAT17" s="114"/>
      <c r="SAU17" s="114"/>
      <c r="SAV17" s="114"/>
      <c r="SAW17" s="114"/>
      <c r="SAX17" s="114"/>
      <c r="SAY17" s="114"/>
      <c r="SAZ17" s="114"/>
      <c r="SBA17" s="114"/>
      <c r="SBB17" s="114"/>
      <c r="SBC17" s="114"/>
      <c r="SBD17" s="114"/>
      <c r="SBE17" s="114"/>
      <c r="SBF17" s="114"/>
      <c r="SBG17" s="114"/>
      <c r="SBH17" s="114"/>
      <c r="SBI17" s="114"/>
      <c r="SBJ17" s="114"/>
      <c r="SBK17" s="114"/>
      <c r="SBL17" s="114"/>
      <c r="SBM17" s="114"/>
      <c r="SBN17" s="114"/>
      <c r="SBO17" s="114"/>
      <c r="SBP17" s="114"/>
      <c r="SBQ17" s="114"/>
      <c r="SBR17" s="114"/>
      <c r="SBS17" s="114"/>
      <c r="SBT17" s="114"/>
      <c r="SBU17" s="114"/>
      <c r="SBV17" s="114"/>
      <c r="SBW17" s="114"/>
      <c r="SBX17" s="114"/>
      <c r="SBY17" s="114"/>
      <c r="SBZ17" s="114"/>
      <c r="SCA17" s="114"/>
      <c r="SCB17" s="114"/>
      <c r="SCC17" s="114"/>
      <c r="SCD17" s="114"/>
      <c r="SCE17" s="114"/>
      <c r="SCF17" s="114"/>
      <c r="SCG17" s="114"/>
      <c r="SCH17" s="114"/>
      <c r="SCI17" s="114"/>
      <c r="SCJ17" s="114"/>
      <c r="SCK17" s="114"/>
      <c r="SCL17" s="114"/>
      <c r="SCM17" s="114"/>
      <c r="SCN17" s="114"/>
      <c r="SCO17" s="114"/>
      <c r="SCP17" s="114"/>
      <c r="SCQ17" s="114"/>
      <c r="SCR17" s="114"/>
      <c r="SCS17" s="114"/>
      <c r="SCT17" s="114"/>
      <c r="SCU17" s="114"/>
      <c r="SCV17" s="114"/>
      <c r="SCW17" s="114"/>
      <c r="SCX17" s="114"/>
      <c r="SCY17" s="114"/>
      <c r="SCZ17" s="114"/>
      <c r="SDA17" s="114"/>
      <c r="SDB17" s="114"/>
      <c r="SDC17" s="114"/>
      <c r="SDD17" s="114"/>
      <c r="SDE17" s="114"/>
      <c r="SDF17" s="114"/>
      <c r="SDG17" s="114"/>
      <c r="SDH17" s="114"/>
      <c r="SDI17" s="114"/>
      <c r="SDJ17" s="114"/>
      <c r="SDK17" s="114"/>
      <c r="SDL17" s="114"/>
      <c r="SDM17" s="114"/>
      <c r="SDN17" s="114"/>
      <c r="SDO17" s="114"/>
      <c r="SDP17" s="114"/>
      <c r="SDQ17" s="114"/>
      <c r="SDR17" s="114"/>
      <c r="SDS17" s="114"/>
      <c r="SDT17" s="114"/>
      <c r="SDU17" s="114"/>
      <c r="SDV17" s="114"/>
      <c r="SDW17" s="114"/>
      <c r="SDX17" s="114"/>
      <c r="SDY17" s="114"/>
      <c r="SDZ17" s="114"/>
      <c r="SEA17" s="114"/>
      <c r="SEB17" s="114"/>
      <c r="SEC17" s="114"/>
      <c r="SED17" s="114"/>
      <c r="SEE17" s="114"/>
      <c r="SEF17" s="114"/>
      <c r="SEG17" s="114"/>
      <c r="SEH17" s="114"/>
      <c r="SEI17" s="114"/>
      <c r="SEJ17" s="114"/>
      <c r="SEK17" s="114"/>
      <c r="SEL17" s="114"/>
      <c r="SEM17" s="114"/>
      <c r="SEN17" s="114"/>
      <c r="SEO17" s="114"/>
      <c r="SEP17" s="114"/>
      <c r="SEQ17" s="114"/>
      <c r="SER17" s="114"/>
      <c r="SES17" s="114"/>
      <c r="SET17" s="114"/>
      <c r="SEU17" s="114"/>
      <c r="SEV17" s="114"/>
      <c r="SEW17" s="114"/>
      <c r="SEX17" s="114"/>
      <c r="SEY17" s="114"/>
      <c r="SEZ17" s="114"/>
      <c r="SFA17" s="114"/>
      <c r="SFB17" s="114"/>
      <c r="SFC17" s="114"/>
      <c r="SFD17" s="114"/>
      <c r="SFE17" s="114"/>
      <c r="SFF17" s="114"/>
      <c r="SFG17" s="114"/>
      <c r="SFH17" s="114"/>
      <c r="SFI17" s="114"/>
      <c r="SFJ17" s="114"/>
      <c r="SFK17" s="114"/>
      <c r="SFL17" s="114"/>
      <c r="SFM17" s="114"/>
      <c r="SFN17" s="114"/>
      <c r="SFO17" s="114"/>
      <c r="SFP17" s="114"/>
      <c r="SFQ17" s="114"/>
      <c r="SFR17" s="114"/>
      <c r="SFS17" s="114"/>
      <c r="SFT17" s="114"/>
      <c r="SFU17" s="114"/>
      <c r="SFV17" s="114"/>
      <c r="SFW17" s="114"/>
      <c r="SFX17" s="114"/>
      <c r="SFY17" s="114"/>
      <c r="SFZ17" s="114"/>
      <c r="SGA17" s="114"/>
      <c r="SGB17" s="114"/>
      <c r="SGC17" s="114"/>
      <c r="SGD17" s="114"/>
      <c r="SGE17" s="114"/>
      <c r="SGF17" s="114"/>
      <c r="SGG17" s="114"/>
      <c r="SGH17" s="114"/>
      <c r="SGI17" s="114"/>
      <c r="SGJ17" s="114"/>
      <c r="SGK17" s="114"/>
      <c r="SGL17" s="114"/>
      <c r="SGM17" s="114"/>
      <c r="SGN17" s="114"/>
      <c r="SGO17" s="114"/>
      <c r="SGP17" s="114"/>
      <c r="SGQ17" s="114"/>
      <c r="SGR17" s="114"/>
      <c r="SGS17" s="114"/>
      <c r="SGT17" s="114"/>
      <c r="SGU17" s="114"/>
      <c r="SGV17" s="114"/>
      <c r="SGW17" s="114"/>
      <c r="SGX17" s="114"/>
      <c r="SGY17" s="114"/>
      <c r="SGZ17" s="114"/>
      <c r="SHA17" s="114"/>
      <c r="SHB17" s="114"/>
      <c r="SHC17" s="114"/>
      <c r="SHD17" s="114"/>
      <c r="SHE17" s="114"/>
      <c r="SHF17" s="114"/>
      <c r="SHG17" s="114"/>
      <c r="SHH17" s="114"/>
      <c r="SHI17" s="114"/>
      <c r="SHJ17" s="114"/>
      <c r="SHK17" s="114"/>
      <c r="SHL17" s="114"/>
      <c r="SHM17" s="114"/>
      <c r="SHN17" s="114"/>
      <c r="SHO17" s="114"/>
      <c r="SHP17" s="114"/>
      <c r="SHQ17" s="114"/>
      <c r="SHR17" s="114"/>
      <c r="SHS17" s="114"/>
      <c r="SHT17" s="114"/>
      <c r="SHU17" s="114"/>
      <c r="SHV17" s="114"/>
      <c r="SHW17" s="114"/>
      <c r="SHX17" s="114"/>
      <c r="SHY17" s="114"/>
      <c r="SHZ17" s="114"/>
      <c r="SIA17" s="114"/>
      <c r="SIB17" s="114"/>
      <c r="SIC17" s="114"/>
      <c r="SID17" s="114"/>
      <c r="SIE17" s="114"/>
      <c r="SIF17" s="114"/>
      <c r="SIG17" s="114"/>
      <c r="SIH17" s="114"/>
      <c r="SII17" s="114"/>
      <c r="SIJ17" s="114"/>
      <c r="SIK17" s="114"/>
      <c r="SIL17" s="114"/>
      <c r="SIM17" s="114"/>
      <c r="SIN17" s="114"/>
      <c r="SIO17" s="114"/>
      <c r="SIP17" s="114"/>
      <c r="SIQ17" s="114"/>
      <c r="SIR17" s="114"/>
      <c r="SIS17" s="114"/>
      <c r="SIT17" s="114"/>
      <c r="SIU17" s="114"/>
      <c r="SIV17" s="114"/>
      <c r="SIW17" s="114"/>
      <c r="SIX17" s="114"/>
      <c r="SIY17" s="114"/>
      <c r="SIZ17" s="114"/>
      <c r="SJA17" s="114"/>
      <c r="SJB17" s="114"/>
      <c r="SJC17" s="114"/>
      <c r="SJD17" s="114"/>
      <c r="SJE17" s="114"/>
      <c r="SJF17" s="114"/>
      <c r="SJG17" s="114"/>
      <c r="SJH17" s="114"/>
      <c r="SJI17" s="114"/>
      <c r="SJJ17" s="114"/>
      <c r="SJK17" s="114"/>
      <c r="SJL17" s="114"/>
      <c r="SJM17" s="114"/>
      <c r="SJN17" s="114"/>
      <c r="SJO17" s="114"/>
      <c r="SJP17" s="114"/>
      <c r="SJQ17" s="114"/>
      <c r="SJR17" s="114"/>
      <c r="SJS17" s="114"/>
      <c r="SJT17" s="114"/>
      <c r="SJU17" s="114"/>
      <c r="SJV17" s="114"/>
      <c r="SJW17" s="114"/>
      <c r="SJX17" s="114"/>
      <c r="SJY17" s="114"/>
      <c r="SJZ17" s="114"/>
      <c r="SKA17" s="114"/>
      <c r="SKB17" s="114"/>
      <c r="SKC17" s="114"/>
      <c r="SKD17" s="114"/>
      <c r="SKE17" s="114"/>
      <c r="SKF17" s="114"/>
      <c r="SKG17" s="114"/>
      <c r="SKH17" s="114"/>
      <c r="SKI17" s="114"/>
      <c r="SKJ17" s="114"/>
      <c r="SKK17" s="114"/>
      <c r="SKL17" s="114"/>
      <c r="SKM17" s="114"/>
      <c r="SKN17" s="114"/>
      <c r="SKO17" s="114"/>
      <c r="SKP17" s="114"/>
      <c r="SKQ17" s="114"/>
      <c r="SKR17" s="114"/>
      <c r="SKS17" s="114"/>
      <c r="SKT17" s="114"/>
      <c r="SKU17" s="114"/>
      <c r="SKV17" s="114"/>
      <c r="SKW17" s="114"/>
      <c r="SKX17" s="114"/>
      <c r="SKY17" s="114"/>
      <c r="SKZ17" s="114"/>
      <c r="SLA17" s="114"/>
      <c r="SLB17" s="114"/>
      <c r="SLC17" s="114"/>
      <c r="SLD17" s="114"/>
      <c r="SLE17" s="114"/>
      <c r="SLF17" s="114"/>
      <c r="SLG17" s="114"/>
      <c r="SLH17" s="114"/>
      <c r="SLI17" s="114"/>
      <c r="SLJ17" s="114"/>
      <c r="SLK17" s="114"/>
      <c r="SLL17" s="114"/>
      <c r="SLM17" s="114"/>
      <c r="SLN17" s="114"/>
      <c r="SLO17" s="114"/>
      <c r="SLP17" s="114"/>
      <c r="SLQ17" s="114"/>
      <c r="SLR17" s="114"/>
      <c r="SLS17" s="114"/>
      <c r="SLT17" s="114"/>
      <c r="SLU17" s="114"/>
      <c r="SLV17" s="114"/>
      <c r="SLW17" s="114"/>
      <c r="SLX17" s="114"/>
      <c r="SLY17" s="114"/>
      <c r="SLZ17" s="114"/>
      <c r="SMA17" s="114"/>
      <c r="SMB17" s="114"/>
      <c r="SMC17" s="114"/>
      <c r="SMD17" s="114"/>
      <c r="SME17" s="114"/>
      <c r="SMF17" s="114"/>
      <c r="SMG17" s="114"/>
      <c r="SMH17" s="114"/>
      <c r="SMI17" s="114"/>
      <c r="SMJ17" s="114"/>
      <c r="SMK17" s="114"/>
      <c r="SML17" s="114"/>
      <c r="SMM17" s="114"/>
      <c r="SMN17" s="114"/>
      <c r="SMO17" s="114"/>
      <c r="SMP17" s="114"/>
      <c r="SMQ17" s="114"/>
      <c r="SMR17" s="114"/>
      <c r="SMS17" s="114"/>
      <c r="SMT17" s="114"/>
      <c r="SMU17" s="114"/>
      <c r="SMV17" s="114"/>
      <c r="SMW17" s="114"/>
      <c r="SMX17" s="114"/>
      <c r="SMY17" s="114"/>
      <c r="SMZ17" s="114"/>
      <c r="SNA17" s="114"/>
      <c r="SNB17" s="114"/>
      <c r="SNC17" s="114"/>
      <c r="SND17" s="114"/>
      <c r="SNE17" s="114"/>
      <c r="SNF17" s="114"/>
      <c r="SNG17" s="114"/>
      <c r="SNH17" s="114"/>
      <c r="SNI17" s="114"/>
      <c r="SNJ17" s="114"/>
      <c r="SNK17" s="114"/>
      <c r="SNL17" s="114"/>
      <c r="SNM17" s="114"/>
      <c r="SNN17" s="114"/>
      <c r="SNO17" s="114"/>
      <c r="SNP17" s="114"/>
      <c r="SNQ17" s="114"/>
      <c r="SNR17" s="114"/>
      <c r="SNS17" s="114"/>
      <c r="SNT17" s="114"/>
      <c r="SNU17" s="114"/>
      <c r="SNV17" s="114"/>
      <c r="SNW17" s="114"/>
      <c r="SNX17" s="114"/>
      <c r="SNY17" s="114"/>
      <c r="SNZ17" s="114"/>
      <c r="SOA17" s="114"/>
      <c r="SOB17" s="114"/>
      <c r="SOC17" s="114"/>
      <c r="SOD17" s="114"/>
      <c r="SOE17" s="114"/>
      <c r="SOF17" s="114"/>
      <c r="SOG17" s="114"/>
      <c r="SOH17" s="114"/>
      <c r="SOI17" s="114"/>
      <c r="SOJ17" s="114"/>
      <c r="SOK17" s="114"/>
      <c r="SOL17" s="114"/>
      <c r="SOM17" s="114"/>
      <c r="SON17" s="114"/>
      <c r="SOO17" s="114"/>
      <c r="SOP17" s="114"/>
      <c r="SOQ17" s="114"/>
      <c r="SOR17" s="114"/>
      <c r="SOS17" s="114"/>
      <c r="SOT17" s="114"/>
      <c r="SOU17" s="114"/>
      <c r="SOV17" s="114"/>
      <c r="SOW17" s="114"/>
      <c r="SOX17" s="114"/>
      <c r="SOY17" s="114"/>
      <c r="SOZ17" s="114"/>
      <c r="SPA17" s="114"/>
      <c r="SPB17" s="114"/>
      <c r="SPC17" s="114"/>
      <c r="SPD17" s="114"/>
      <c r="SPE17" s="114"/>
      <c r="SPF17" s="114"/>
      <c r="SPG17" s="114"/>
      <c r="SPH17" s="114"/>
      <c r="SPI17" s="114"/>
      <c r="SPJ17" s="114"/>
      <c r="SPK17" s="114"/>
      <c r="SPL17" s="114"/>
      <c r="SPM17" s="114"/>
      <c r="SPN17" s="114"/>
      <c r="SPO17" s="114"/>
      <c r="SPP17" s="114"/>
      <c r="SPQ17" s="114"/>
      <c r="SPR17" s="114"/>
      <c r="SPS17" s="114"/>
      <c r="SPT17" s="114"/>
      <c r="SPU17" s="114"/>
      <c r="SPV17" s="114"/>
      <c r="SPW17" s="114"/>
      <c r="SPX17" s="114"/>
      <c r="SPY17" s="114"/>
      <c r="SPZ17" s="114"/>
      <c r="SQA17" s="114"/>
      <c r="SQB17" s="114"/>
      <c r="SQC17" s="114"/>
      <c r="SQD17" s="114"/>
      <c r="SQE17" s="114"/>
      <c r="SQF17" s="114"/>
      <c r="SQG17" s="114"/>
      <c r="SQH17" s="114"/>
      <c r="SQI17" s="114"/>
      <c r="SQJ17" s="114"/>
      <c r="SQK17" s="114"/>
      <c r="SQL17" s="114"/>
      <c r="SQM17" s="114"/>
      <c r="SQN17" s="114"/>
      <c r="SQO17" s="114"/>
      <c r="SQP17" s="114"/>
      <c r="SQQ17" s="114"/>
      <c r="SQR17" s="114"/>
      <c r="SQS17" s="114"/>
      <c r="SQT17" s="114"/>
      <c r="SQU17" s="114"/>
      <c r="SQV17" s="114"/>
      <c r="SQW17" s="114"/>
      <c r="SQX17" s="114"/>
      <c r="SQY17" s="114"/>
      <c r="SQZ17" s="114"/>
      <c r="SRA17" s="114"/>
      <c r="SRB17" s="114"/>
      <c r="SRC17" s="114"/>
      <c r="SRD17" s="114"/>
      <c r="SRE17" s="114"/>
      <c r="SRF17" s="114"/>
      <c r="SRG17" s="114"/>
      <c r="SRH17" s="114"/>
      <c r="SRI17" s="114"/>
      <c r="SRJ17" s="114"/>
      <c r="SRK17" s="114"/>
      <c r="SRL17" s="114"/>
      <c r="SRM17" s="114"/>
      <c r="SRN17" s="114"/>
      <c r="SRO17" s="114"/>
      <c r="SRP17" s="114"/>
      <c r="SRQ17" s="114"/>
      <c r="SRR17" s="114"/>
      <c r="SRS17" s="114"/>
      <c r="SRT17" s="114"/>
      <c r="SRU17" s="114"/>
      <c r="SRV17" s="114"/>
      <c r="SRW17" s="114"/>
      <c r="SRX17" s="114"/>
      <c r="SRY17" s="114"/>
      <c r="SRZ17" s="114"/>
      <c r="SSA17" s="114"/>
      <c r="SSB17" s="114"/>
      <c r="SSC17" s="114"/>
      <c r="SSD17" s="114"/>
      <c r="SSE17" s="114"/>
      <c r="SSF17" s="114"/>
      <c r="SSG17" s="114"/>
      <c r="SSH17" s="114"/>
      <c r="SSI17" s="114"/>
      <c r="SSJ17" s="114"/>
      <c r="SSK17" s="114"/>
      <c r="SSL17" s="114"/>
      <c r="SSM17" s="114"/>
      <c r="SSN17" s="114"/>
      <c r="SSO17" s="114"/>
      <c r="SSP17" s="114"/>
      <c r="SSQ17" s="114"/>
      <c r="SSR17" s="114"/>
      <c r="SSS17" s="114"/>
      <c r="SST17" s="114"/>
      <c r="SSU17" s="114"/>
      <c r="SSV17" s="114"/>
      <c r="SSW17" s="114"/>
      <c r="SSX17" s="114"/>
      <c r="SSY17" s="114"/>
      <c r="SSZ17" s="114"/>
      <c r="STA17" s="114"/>
      <c r="STB17" s="114"/>
      <c r="STC17" s="114"/>
      <c r="STD17" s="114"/>
      <c r="STE17" s="114"/>
      <c r="STF17" s="114"/>
      <c r="STG17" s="114"/>
      <c r="STH17" s="114"/>
      <c r="STI17" s="114"/>
      <c r="STJ17" s="114"/>
      <c r="STK17" s="114"/>
      <c r="STL17" s="114"/>
      <c r="STM17" s="114"/>
      <c r="STN17" s="114"/>
      <c r="STO17" s="114"/>
      <c r="STP17" s="114"/>
      <c r="STQ17" s="114"/>
      <c r="STR17" s="114"/>
      <c r="STS17" s="114"/>
      <c r="STT17" s="114"/>
      <c r="STU17" s="114"/>
      <c r="STV17" s="114"/>
      <c r="STW17" s="114"/>
      <c r="STX17" s="114"/>
      <c r="STY17" s="114"/>
      <c r="STZ17" s="114"/>
      <c r="SUA17" s="114"/>
      <c r="SUB17" s="114"/>
      <c r="SUC17" s="114"/>
      <c r="SUD17" s="114"/>
      <c r="SUE17" s="114"/>
      <c r="SUF17" s="114"/>
      <c r="SUG17" s="114"/>
      <c r="SUH17" s="114"/>
      <c r="SUI17" s="114"/>
      <c r="SUJ17" s="114"/>
      <c r="SUK17" s="114"/>
      <c r="SUL17" s="114"/>
      <c r="SUM17" s="114"/>
      <c r="SUN17" s="114"/>
      <c r="SUO17" s="114"/>
      <c r="SUP17" s="114"/>
      <c r="SUQ17" s="114"/>
      <c r="SUR17" s="114"/>
      <c r="SUS17" s="114"/>
      <c r="SUT17" s="114"/>
      <c r="SUU17" s="114"/>
      <c r="SUV17" s="114"/>
      <c r="SUW17" s="114"/>
      <c r="SUX17" s="114"/>
      <c r="SUY17" s="114"/>
      <c r="SUZ17" s="114"/>
      <c r="SVA17" s="114"/>
      <c r="SVB17" s="114"/>
      <c r="SVC17" s="114"/>
      <c r="SVD17" s="114"/>
      <c r="SVE17" s="114"/>
      <c r="SVF17" s="114"/>
      <c r="SVG17" s="114"/>
      <c r="SVH17" s="114"/>
      <c r="SVI17" s="114"/>
      <c r="SVJ17" s="114"/>
      <c r="SVK17" s="114"/>
      <c r="SVL17" s="114"/>
      <c r="SVM17" s="114"/>
      <c r="SVN17" s="114"/>
      <c r="SVO17" s="114"/>
      <c r="SVP17" s="114"/>
      <c r="SVQ17" s="114"/>
      <c r="SVR17" s="114"/>
      <c r="SVS17" s="114"/>
      <c r="SVT17" s="114"/>
      <c r="SVU17" s="114"/>
      <c r="SVV17" s="114"/>
      <c r="SVW17" s="114"/>
      <c r="SVX17" s="114"/>
      <c r="SVY17" s="114"/>
      <c r="SVZ17" s="114"/>
      <c r="SWA17" s="114"/>
      <c r="SWB17" s="114"/>
      <c r="SWC17" s="114"/>
      <c r="SWD17" s="114"/>
      <c r="SWE17" s="114"/>
      <c r="SWF17" s="114"/>
      <c r="SWG17" s="114"/>
      <c r="SWH17" s="114"/>
      <c r="SWI17" s="114"/>
      <c r="SWJ17" s="114"/>
      <c r="SWK17" s="114"/>
      <c r="SWL17" s="114"/>
      <c r="SWM17" s="114"/>
      <c r="SWN17" s="114"/>
      <c r="SWO17" s="114"/>
      <c r="SWP17" s="114"/>
      <c r="SWQ17" s="114"/>
      <c r="SWR17" s="114"/>
      <c r="SWS17" s="114"/>
      <c r="SWT17" s="114"/>
      <c r="SWU17" s="114"/>
      <c r="SWV17" s="114"/>
      <c r="SWW17" s="114"/>
      <c r="SWX17" s="114"/>
      <c r="SWY17" s="114"/>
      <c r="SWZ17" s="114"/>
      <c r="SXA17" s="114"/>
      <c r="SXB17" s="114"/>
      <c r="SXC17" s="114"/>
      <c r="SXD17" s="114"/>
      <c r="SXE17" s="114"/>
      <c r="SXF17" s="114"/>
      <c r="SXG17" s="114"/>
      <c r="SXH17" s="114"/>
      <c r="SXI17" s="114"/>
      <c r="SXJ17" s="114"/>
      <c r="SXK17" s="114"/>
      <c r="SXL17" s="114"/>
      <c r="SXM17" s="114"/>
      <c r="SXN17" s="114"/>
      <c r="SXO17" s="114"/>
      <c r="SXP17" s="114"/>
      <c r="SXQ17" s="114"/>
      <c r="SXR17" s="114"/>
      <c r="SXS17" s="114"/>
      <c r="SXT17" s="114"/>
      <c r="SXU17" s="114"/>
      <c r="SXV17" s="114"/>
      <c r="SXW17" s="114"/>
      <c r="SXX17" s="114"/>
      <c r="SXY17" s="114"/>
      <c r="SXZ17" s="114"/>
      <c r="SYA17" s="114"/>
      <c r="SYB17" s="114"/>
      <c r="SYC17" s="114"/>
      <c r="SYD17" s="114"/>
      <c r="SYE17" s="114"/>
      <c r="SYF17" s="114"/>
      <c r="SYG17" s="114"/>
      <c r="SYH17" s="114"/>
      <c r="SYI17" s="114"/>
      <c r="SYJ17" s="114"/>
      <c r="SYK17" s="114"/>
      <c r="SYL17" s="114"/>
      <c r="SYM17" s="114"/>
      <c r="SYN17" s="114"/>
      <c r="SYO17" s="114"/>
      <c r="SYP17" s="114"/>
      <c r="SYQ17" s="114"/>
      <c r="SYR17" s="114"/>
      <c r="SYS17" s="114"/>
      <c r="SYT17" s="114"/>
      <c r="SYU17" s="114"/>
      <c r="SYV17" s="114"/>
      <c r="SYW17" s="114"/>
      <c r="SYX17" s="114"/>
      <c r="SYY17" s="114"/>
      <c r="SYZ17" s="114"/>
      <c r="SZA17" s="114"/>
      <c r="SZB17" s="114"/>
      <c r="SZC17" s="114"/>
      <c r="SZD17" s="114"/>
      <c r="SZE17" s="114"/>
      <c r="SZF17" s="114"/>
      <c r="SZG17" s="114"/>
      <c r="SZH17" s="114"/>
      <c r="SZI17" s="114"/>
      <c r="SZJ17" s="114"/>
      <c r="SZK17" s="114"/>
      <c r="SZL17" s="114"/>
      <c r="SZM17" s="114"/>
      <c r="SZN17" s="114"/>
      <c r="SZO17" s="114"/>
      <c r="SZP17" s="114"/>
      <c r="SZQ17" s="114"/>
      <c r="SZR17" s="114"/>
      <c r="SZS17" s="114"/>
      <c r="SZT17" s="114"/>
      <c r="SZU17" s="114"/>
      <c r="SZV17" s="114"/>
      <c r="SZW17" s="114"/>
      <c r="SZX17" s="114"/>
      <c r="SZY17" s="114"/>
      <c r="SZZ17" s="114"/>
      <c r="TAA17" s="114"/>
      <c r="TAB17" s="114"/>
      <c r="TAC17" s="114"/>
      <c r="TAD17" s="114"/>
      <c r="TAE17" s="114"/>
      <c r="TAF17" s="114"/>
      <c r="TAG17" s="114"/>
      <c r="TAH17" s="114"/>
      <c r="TAI17" s="114"/>
      <c r="TAJ17" s="114"/>
      <c r="TAK17" s="114"/>
      <c r="TAL17" s="114"/>
      <c r="TAM17" s="114"/>
      <c r="TAN17" s="114"/>
      <c r="TAO17" s="114"/>
      <c r="TAP17" s="114"/>
      <c r="TAQ17" s="114"/>
      <c r="TAR17" s="114"/>
      <c r="TAS17" s="114"/>
      <c r="TAT17" s="114"/>
      <c r="TAU17" s="114"/>
      <c r="TAV17" s="114"/>
      <c r="TAW17" s="114"/>
      <c r="TAX17" s="114"/>
      <c r="TAY17" s="114"/>
      <c r="TAZ17" s="114"/>
      <c r="TBA17" s="114"/>
      <c r="TBB17" s="114"/>
      <c r="TBC17" s="114"/>
      <c r="TBD17" s="114"/>
      <c r="TBE17" s="114"/>
      <c r="TBF17" s="114"/>
      <c r="TBG17" s="114"/>
      <c r="TBH17" s="114"/>
      <c r="TBI17" s="114"/>
      <c r="TBJ17" s="114"/>
      <c r="TBK17" s="114"/>
      <c r="TBL17" s="114"/>
      <c r="TBM17" s="114"/>
      <c r="TBN17" s="114"/>
      <c r="TBO17" s="114"/>
      <c r="TBP17" s="114"/>
      <c r="TBQ17" s="114"/>
      <c r="TBR17" s="114"/>
      <c r="TBS17" s="114"/>
      <c r="TBT17" s="114"/>
      <c r="TBU17" s="114"/>
      <c r="TBV17" s="114"/>
      <c r="TBW17" s="114"/>
      <c r="TBX17" s="114"/>
      <c r="TBY17" s="114"/>
      <c r="TBZ17" s="114"/>
      <c r="TCA17" s="114"/>
      <c r="TCB17" s="114"/>
      <c r="TCC17" s="114"/>
      <c r="TCD17" s="114"/>
      <c r="TCE17" s="114"/>
      <c r="TCF17" s="114"/>
      <c r="TCG17" s="114"/>
      <c r="TCH17" s="114"/>
      <c r="TCI17" s="114"/>
      <c r="TCJ17" s="114"/>
      <c r="TCK17" s="114"/>
      <c r="TCL17" s="114"/>
      <c r="TCM17" s="114"/>
      <c r="TCN17" s="114"/>
      <c r="TCO17" s="114"/>
      <c r="TCP17" s="114"/>
      <c r="TCQ17" s="114"/>
      <c r="TCR17" s="114"/>
      <c r="TCS17" s="114"/>
      <c r="TCT17" s="114"/>
      <c r="TCU17" s="114"/>
      <c r="TCV17" s="114"/>
      <c r="TCW17" s="114"/>
      <c r="TCX17" s="114"/>
      <c r="TCY17" s="114"/>
      <c r="TCZ17" s="114"/>
      <c r="TDA17" s="114"/>
      <c r="TDB17" s="114"/>
      <c r="TDC17" s="114"/>
      <c r="TDD17" s="114"/>
      <c r="TDE17" s="114"/>
      <c r="TDF17" s="114"/>
      <c r="TDG17" s="114"/>
      <c r="TDH17" s="114"/>
      <c r="TDI17" s="114"/>
      <c r="TDJ17" s="114"/>
      <c r="TDK17" s="114"/>
      <c r="TDL17" s="114"/>
      <c r="TDM17" s="114"/>
      <c r="TDN17" s="114"/>
      <c r="TDO17" s="114"/>
      <c r="TDP17" s="114"/>
      <c r="TDQ17" s="114"/>
      <c r="TDR17" s="114"/>
      <c r="TDS17" s="114"/>
      <c r="TDT17" s="114"/>
      <c r="TDU17" s="114"/>
      <c r="TDV17" s="114"/>
      <c r="TDW17" s="114"/>
      <c r="TDX17" s="114"/>
      <c r="TDY17" s="114"/>
      <c r="TDZ17" s="114"/>
      <c r="TEA17" s="114"/>
      <c r="TEB17" s="114"/>
      <c r="TEC17" s="114"/>
      <c r="TED17" s="114"/>
      <c r="TEE17" s="114"/>
      <c r="TEF17" s="114"/>
      <c r="TEG17" s="114"/>
      <c r="TEH17" s="114"/>
      <c r="TEI17" s="114"/>
      <c r="TEJ17" s="114"/>
      <c r="TEK17" s="114"/>
      <c r="TEL17" s="114"/>
      <c r="TEM17" s="114"/>
      <c r="TEN17" s="114"/>
      <c r="TEO17" s="114"/>
      <c r="TEP17" s="114"/>
      <c r="TEQ17" s="114"/>
      <c r="TER17" s="114"/>
      <c r="TES17" s="114"/>
      <c r="TET17" s="114"/>
      <c r="TEU17" s="114"/>
      <c r="TEV17" s="114"/>
      <c r="TEW17" s="114"/>
      <c r="TEX17" s="114"/>
      <c r="TEY17" s="114"/>
      <c r="TEZ17" s="114"/>
      <c r="TFA17" s="114"/>
      <c r="TFB17" s="114"/>
      <c r="TFC17" s="114"/>
      <c r="TFD17" s="114"/>
      <c r="TFE17" s="114"/>
      <c r="TFF17" s="114"/>
      <c r="TFG17" s="114"/>
      <c r="TFH17" s="114"/>
      <c r="TFI17" s="114"/>
      <c r="TFJ17" s="114"/>
      <c r="TFK17" s="114"/>
      <c r="TFL17" s="114"/>
      <c r="TFM17" s="114"/>
      <c r="TFN17" s="114"/>
      <c r="TFO17" s="114"/>
      <c r="TFP17" s="114"/>
      <c r="TFQ17" s="114"/>
      <c r="TFR17" s="114"/>
      <c r="TFS17" s="114"/>
      <c r="TFT17" s="114"/>
      <c r="TFU17" s="114"/>
      <c r="TFV17" s="114"/>
      <c r="TFW17" s="114"/>
      <c r="TFX17" s="114"/>
      <c r="TFY17" s="114"/>
      <c r="TFZ17" s="114"/>
      <c r="TGA17" s="114"/>
      <c r="TGB17" s="114"/>
      <c r="TGC17" s="114"/>
      <c r="TGD17" s="114"/>
      <c r="TGE17" s="114"/>
      <c r="TGF17" s="114"/>
      <c r="TGG17" s="114"/>
      <c r="TGH17" s="114"/>
      <c r="TGI17" s="114"/>
      <c r="TGJ17" s="114"/>
      <c r="TGK17" s="114"/>
      <c r="TGL17" s="114"/>
      <c r="TGM17" s="114"/>
      <c r="TGN17" s="114"/>
      <c r="TGO17" s="114"/>
      <c r="TGP17" s="114"/>
      <c r="TGQ17" s="114"/>
      <c r="TGR17" s="114"/>
      <c r="TGS17" s="114"/>
      <c r="TGT17" s="114"/>
      <c r="TGU17" s="114"/>
      <c r="TGV17" s="114"/>
      <c r="TGW17" s="114"/>
      <c r="TGX17" s="114"/>
      <c r="TGY17" s="114"/>
      <c r="TGZ17" s="114"/>
      <c r="THA17" s="114"/>
      <c r="THB17" s="114"/>
      <c r="THC17" s="114"/>
      <c r="THD17" s="114"/>
      <c r="THE17" s="114"/>
      <c r="THF17" s="114"/>
      <c r="THG17" s="114"/>
      <c r="THH17" s="114"/>
      <c r="THI17" s="114"/>
      <c r="THJ17" s="114"/>
      <c r="THK17" s="114"/>
      <c r="THL17" s="114"/>
      <c r="THM17" s="114"/>
      <c r="THN17" s="114"/>
      <c r="THO17" s="114"/>
      <c r="THP17" s="114"/>
      <c r="THQ17" s="114"/>
      <c r="THR17" s="114"/>
      <c r="THS17" s="114"/>
      <c r="THT17" s="114"/>
      <c r="THU17" s="114"/>
      <c r="THV17" s="114"/>
      <c r="THW17" s="114"/>
      <c r="THX17" s="114"/>
      <c r="THY17" s="114"/>
      <c r="THZ17" s="114"/>
      <c r="TIA17" s="114"/>
      <c r="TIB17" s="114"/>
      <c r="TIC17" s="114"/>
      <c r="TID17" s="114"/>
      <c r="TIE17" s="114"/>
      <c r="TIF17" s="114"/>
      <c r="TIG17" s="114"/>
      <c r="TIH17" s="114"/>
      <c r="TII17" s="114"/>
      <c r="TIJ17" s="114"/>
      <c r="TIK17" s="114"/>
      <c r="TIL17" s="114"/>
      <c r="TIM17" s="114"/>
      <c r="TIN17" s="114"/>
      <c r="TIO17" s="114"/>
      <c r="TIP17" s="114"/>
      <c r="TIQ17" s="114"/>
      <c r="TIR17" s="114"/>
      <c r="TIS17" s="114"/>
      <c r="TIT17" s="114"/>
      <c r="TIU17" s="114"/>
      <c r="TIV17" s="114"/>
      <c r="TIW17" s="114"/>
      <c r="TIX17" s="114"/>
      <c r="TIY17" s="114"/>
      <c r="TIZ17" s="114"/>
      <c r="TJA17" s="114"/>
      <c r="TJB17" s="114"/>
      <c r="TJC17" s="114"/>
      <c r="TJD17" s="114"/>
      <c r="TJE17" s="114"/>
      <c r="TJF17" s="114"/>
      <c r="TJG17" s="114"/>
      <c r="TJH17" s="114"/>
      <c r="TJI17" s="114"/>
      <c r="TJJ17" s="114"/>
      <c r="TJK17" s="114"/>
      <c r="TJL17" s="114"/>
      <c r="TJM17" s="114"/>
      <c r="TJN17" s="114"/>
      <c r="TJO17" s="114"/>
      <c r="TJP17" s="114"/>
      <c r="TJQ17" s="114"/>
      <c r="TJR17" s="114"/>
      <c r="TJS17" s="114"/>
      <c r="TJT17" s="114"/>
      <c r="TJU17" s="114"/>
      <c r="TJV17" s="114"/>
      <c r="TJW17" s="114"/>
      <c r="TJX17" s="114"/>
      <c r="TJY17" s="114"/>
      <c r="TJZ17" s="114"/>
      <c r="TKA17" s="114"/>
      <c r="TKB17" s="114"/>
      <c r="TKC17" s="114"/>
      <c r="TKD17" s="114"/>
      <c r="TKE17" s="114"/>
      <c r="TKF17" s="114"/>
      <c r="TKG17" s="114"/>
      <c r="TKH17" s="114"/>
      <c r="TKI17" s="114"/>
      <c r="TKJ17" s="114"/>
      <c r="TKK17" s="114"/>
      <c r="TKL17" s="114"/>
      <c r="TKM17" s="114"/>
      <c r="TKN17" s="114"/>
      <c r="TKO17" s="114"/>
      <c r="TKP17" s="114"/>
      <c r="TKQ17" s="114"/>
      <c r="TKR17" s="114"/>
      <c r="TKS17" s="114"/>
      <c r="TKT17" s="114"/>
      <c r="TKU17" s="114"/>
      <c r="TKV17" s="114"/>
      <c r="TKW17" s="114"/>
      <c r="TKX17" s="114"/>
      <c r="TKY17" s="114"/>
      <c r="TKZ17" s="114"/>
      <c r="TLA17" s="114"/>
      <c r="TLB17" s="114"/>
      <c r="TLC17" s="114"/>
      <c r="TLD17" s="114"/>
      <c r="TLE17" s="114"/>
      <c r="TLF17" s="114"/>
      <c r="TLG17" s="114"/>
      <c r="TLH17" s="114"/>
      <c r="TLI17" s="114"/>
      <c r="TLJ17" s="114"/>
      <c r="TLK17" s="114"/>
      <c r="TLL17" s="114"/>
      <c r="TLM17" s="114"/>
      <c r="TLN17" s="114"/>
      <c r="TLO17" s="114"/>
      <c r="TLP17" s="114"/>
      <c r="TLQ17" s="114"/>
      <c r="TLR17" s="114"/>
      <c r="TLS17" s="114"/>
      <c r="TLT17" s="114"/>
      <c r="TLU17" s="114"/>
      <c r="TLV17" s="114"/>
      <c r="TLW17" s="114"/>
      <c r="TLX17" s="114"/>
      <c r="TLY17" s="114"/>
      <c r="TLZ17" s="114"/>
      <c r="TMA17" s="114"/>
      <c r="TMB17" s="114"/>
      <c r="TMC17" s="114"/>
      <c r="TMD17" s="114"/>
      <c r="TME17" s="114"/>
      <c r="TMF17" s="114"/>
      <c r="TMG17" s="114"/>
      <c r="TMH17" s="114"/>
      <c r="TMI17" s="114"/>
      <c r="TMJ17" s="114"/>
      <c r="TMK17" s="114"/>
      <c r="TML17" s="114"/>
      <c r="TMM17" s="114"/>
      <c r="TMN17" s="114"/>
      <c r="TMO17" s="114"/>
      <c r="TMP17" s="114"/>
      <c r="TMQ17" s="114"/>
      <c r="TMR17" s="114"/>
      <c r="TMS17" s="114"/>
      <c r="TMT17" s="114"/>
      <c r="TMU17" s="114"/>
      <c r="TMV17" s="114"/>
      <c r="TMW17" s="114"/>
      <c r="TMX17" s="114"/>
      <c r="TMY17" s="114"/>
      <c r="TMZ17" s="114"/>
      <c r="TNA17" s="114"/>
      <c r="TNB17" s="114"/>
      <c r="TNC17" s="114"/>
      <c r="TND17" s="114"/>
      <c r="TNE17" s="114"/>
      <c r="TNF17" s="114"/>
      <c r="TNG17" s="114"/>
      <c r="TNH17" s="114"/>
      <c r="TNI17" s="114"/>
      <c r="TNJ17" s="114"/>
      <c r="TNK17" s="114"/>
      <c r="TNL17" s="114"/>
      <c r="TNM17" s="114"/>
      <c r="TNN17" s="114"/>
      <c r="TNO17" s="114"/>
      <c r="TNP17" s="114"/>
      <c r="TNQ17" s="114"/>
      <c r="TNR17" s="114"/>
      <c r="TNS17" s="114"/>
      <c r="TNT17" s="114"/>
      <c r="TNU17" s="114"/>
      <c r="TNV17" s="114"/>
      <c r="TNW17" s="114"/>
      <c r="TNX17" s="114"/>
      <c r="TNY17" s="114"/>
      <c r="TNZ17" s="114"/>
      <c r="TOA17" s="114"/>
      <c r="TOB17" s="114"/>
      <c r="TOC17" s="114"/>
      <c r="TOD17" s="114"/>
      <c r="TOE17" s="114"/>
      <c r="TOF17" s="114"/>
      <c r="TOG17" s="114"/>
      <c r="TOH17" s="114"/>
      <c r="TOI17" s="114"/>
      <c r="TOJ17" s="114"/>
      <c r="TOK17" s="114"/>
      <c r="TOL17" s="114"/>
      <c r="TOM17" s="114"/>
      <c r="TON17" s="114"/>
      <c r="TOO17" s="114"/>
      <c r="TOP17" s="114"/>
      <c r="TOQ17" s="114"/>
      <c r="TOR17" s="114"/>
      <c r="TOS17" s="114"/>
      <c r="TOT17" s="114"/>
      <c r="TOU17" s="114"/>
      <c r="TOV17" s="114"/>
      <c r="TOW17" s="114"/>
      <c r="TOX17" s="114"/>
      <c r="TOY17" s="114"/>
      <c r="TOZ17" s="114"/>
      <c r="TPA17" s="114"/>
      <c r="TPB17" s="114"/>
      <c r="TPC17" s="114"/>
      <c r="TPD17" s="114"/>
      <c r="TPE17" s="114"/>
      <c r="TPF17" s="114"/>
      <c r="TPG17" s="114"/>
      <c r="TPH17" s="114"/>
      <c r="TPI17" s="114"/>
      <c r="TPJ17" s="114"/>
      <c r="TPK17" s="114"/>
      <c r="TPL17" s="114"/>
      <c r="TPM17" s="114"/>
      <c r="TPN17" s="114"/>
      <c r="TPO17" s="114"/>
      <c r="TPP17" s="114"/>
      <c r="TPQ17" s="114"/>
      <c r="TPR17" s="114"/>
      <c r="TPS17" s="114"/>
      <c r="TPT17" s="114"/>
      <c r="TPU17" s="114"/>
      <c r="TPV17" s="114"/>
      <c r="TPW17" s="114"/>
      <c r="TPX17" s="114"/>
      <c r="TPY17" s="114"/>
      <c r="TPZ17" s="114"/>
      <c r="TQA17" s="114"/>
      <c r="TQB17" s="114"/>
      <c r="TQC17" s="114"/>
      <c r="TQD17" s="114"/>
      <c r="TQE17" s="114"/>
      <c r="TQF17" s="114"/>
      <c r="TQG17" s="114"/>
      <c r="TQH17" s="114"/>
      <c r="TQI17" s="114"/>
      <c r="TQJ17" s="114"/>
      <c r="TQK17" s="114"/>
      <c r="TQL17" s="114"/>
      <c r="TQM17" s="114"/>
      <c r="TQN17" s="114"/>
      <c r="TQO17" s="114"/>
      <c r="TQP17" s="114"/>
      <c r="TQQ17" s="114"/>
      <c r="TQR17" s="114"/>
      <c r="TQS17" s="114"/>
      <c r="TQT17" s="114"/>
      <c r="TQU17" s="114"/>
      <c r="TQV17" s="114"/>
      <c r="TQW17" s="114"/>
      <c r="TQX17" s="114"/>
      <c r="TQY17" s="114"/>
      <c r="TQZ17" s="114"/>
      <c r="TRA17" s="114"/>
      <c r="TRB17" s="114"/>
      <c r="TRC17" s="114"/>
      <c r="TRD17" s="114"/>
      <c r="TRE17" s="114"/>
      <c r="TRF17" s="114"/>
      <c r="TRG17" s="114"/>
      <c r="TRH17" s="114"/>
      <c r="TRI17" s="114"/>
      <c r="TRJ17" s="114"/>
      <c r="TRK17" s="114"/>
      <c r="TRL17" s="114"/>
      <c r="TRM17" s="114"/>
      <c r="TRN17" s="114"/>
      <c r="TRO17" s="114"/>
      <c r="TRP17" s="114"/>
      <c r="TRQ17" s="114"/>
      <c r="TRR17" s="114"/>
      <c r="TRS17" s="114"/>
      <c r="TRT17" s="114"/>
      <c r="TRU17" s="114"/>
      <c r="TRV17" s="114"/>
      <c r="TRW17" s="114"/>
      <c r="TRX17" s="114"/>
      <c r="TRY17" s="114"/>
      <c r="TRZ17" s="114"/>
      <c r="TSA17" s="114"/>
      <c r="TSB17" s="114"/>
      <c r="TSC17" s="114"/>
      <c r="TSD17" s="114"/>
      <c r="TSE17" s="114"/>
      <c r="TSF17" s="114"/>
      <c r="TSG17" s="114"/>
      <c r="TSH17" s="114"/>
      <c r="TSI17" s="114"/>
      <c r="TSJ17" s="114"/>
      <c r="TSK17" s="114"/>
      <c r="TSL17" s="114"/>
      <c r="TSM17" s="114"/>
      <c r="TSN17" s="114"/>
      <c r="TSO17" s="114"/>
      <c r="TSP17" s="114"/>
      <c r="TSQ17" s="114"/>
      <c r="TSR17" s="114"/>
      <c r="TSS17" s="114"/>
      <c r="TST17" s="114"/>
      <c r="TSU17" s="114"/>
      <c r="TSV17" s="114"/>
      <c r="TSW17" s="114"/>
      <c r="TSX17" s="114"/>
      <c r="TSY17" s="114"/>
      <c r="TSZ17" s="114"/>
      <c r="TTA17" s="114"/>
      <c r="TTB17" s="114"/>
      <c r="TTC17" s="114"/>
      <c r="TTD17" s="114"/>
      <c r="TTE17" s="114"/>
      <c r="TTF17" s="114"/>
      <c r="TTG17" s="114"/>
      <c r="TTH17" s="114"/>
      <c r="TTI17" s="114"/>
      <c r="TTJ17" s="114"/>
      <c r="TTK17" s="114"/>
      <c r="TTL17" s="114"/>
      <c r="TTM17" s="114"/>
      <c r="TTN17" s="114"/>
      <c r="TTO17" s="114"/>
      <c r="TTP17" s="114"/>
      <c r="TTQ17" s="114"/>
      <c r="TTR17" s="114"/>
      <c r="TTS17" s="114"/>
      <c r="TTT17" s="114"/>
      <c r="TTU17" s="114"/>
      <c r="TTV17" s="114"/>
      <c r="TTW17" s="114"/>
      <c r="TTX17" s="114"/>
      <c r="TTY17" s="114"/>
      <c r="TTZ17" s="114"/>
      <c r="TUA17" s="114"/>
      <c r="TUB17" s="114"/>
      <c r="TUC17" s="114"/>
      <c r="TUD17" s="114"/>
      <c r="TUE17" s="114"/>
      <c r="TUF17" s="114"/>
      <c r="TUG17" s="114"/>
      <c r="TUH17" s="114"/>
      <c r="TUI17" s="114"/>
      <c r="TUJ17" s="114"/>
      <c r="TUK17" s="114"/>
      <c r="TUL17" s="114"/>
      <c r="TUM17" s="114"/>
      <c r="TUN17" s="114"/>
      <c r="TUO17" s="114"/>
      <c r="TUP17" s="114"/>
      <c r="TUQ17" s="114"/>
      <c r="TUR17" s="114"/>
      <c r="TUS17" s="114"/>
      <c r="TUT17" s="114"/>
      <c r="TUU17" s="114"/>
      <c r="TUV17" s="114"/>
      <c r="TUW17" s="114"/>
      <c r="TUX17" s="114"/>
      <c r="TUY17" s="114"/>
      <c r="TUZ17" s="114"/>
      <c r="TVA17" s="114"/>
      <c r="TVB17" s="114"/>
      <c r="TVC17" s="114"/>
      <c r="TVD17" s="114"/>
      <c r="TVE17" s="114"/>
      <c r="TVF17" s="114"/>
      <c r="TVG17" s="114"/>
      <c r="TVH17" s="114"/>
      <c r="TVI17" s="114"/>
      <c r="TVJ17" s="114"/>
      <c r="TVK17" s="114"/>
      <c r="TVL17" s="114"/>
      <c r="TVM17" s="114"/>
      <c r="TVN17" s="114"/>
      <c r="TVO17" s="114"/>
      <c r="TVP17" s="114"/>
      <c r="TVQ17" s="114"/>
      <c r="TVR17" s="114"/>
      <c r="TVS17" s="114"/>
      <c r="TVT17" s="114"/>
      <c r="TVU17" s="114"/>
      <c r="TVV17" s="114"/>
      <c r="TVW17" s="114"/>
      <c r="TVX17" s="114"/>
      <c r="TVY17" s="114"/>
      <c r="TVZ17" s="114"/>
      <c r="TWA17" s="114"/>
      <c r="TWB17" s="114"/>
      <c r="TWC17" s="114"/>
      <c r="TWD17" s="114"/>
      <c r="TWE17" s="114"/>
      <c r="TWF17" s="114"/>
      <c r="TWG17" s="114"/>
      <c r="TWH17" s="114"/>
      <c r="TWI17" s="114"/>
      <c r="TWJ17" s="114"/>
      <c r="TWK17" s="114"/>
      <c r="TWL17" s="114"/>
      <c r="TWM17" s="114"/>
      <c r="TWN17" s="114"/>
      <c r="TWO17" s="114"/>
      <c r="TWP17" s="114"/>
      <c r="TWQ17" s="114"/>
      <c r="TWR17" s="114"/>
      <c r="TWS17" s="114"/>
      <c r="TWT17" s="114"/>
      <c r="TWU17" s="114"/>
      <c r="TWV17" s="114"/>
      <c r="TWW17" s="114"/>
      <c r="TWX17" s="114"/>
      <c r="TWY17" s="114"/>
      <c r="TWZ17" s="114"/>
      <c r="TXA17" s="114"/>
      <c r="TXB17" s="114"/>
      <c r="TXC17" s="114"/>
      <c r="TXD17" s="114"/>
      <c r="TXE17" s="114"/>
      <c r="TXF17" s="114"/>
      <c r="TXG17" s="114"/>
      <c r="TXH17" s="114"/>
      <c r="TXI17" s="114"/>
      <c r="TXJ17" s="114"/>
      <c r="TXK17" s="114"/>
      <c r="TXL17" s="114"/>
      <c r="TXM17" s="114"/>
      <c r="TXN17" s="114"/>
      <c r="TXO17" s="114"/>
      <c r="TXP17" s="114"/>
      <c r="TXQ17" s="114"/>
      <c r="TXR17" s="114"/>
      <c r="TXS17" s="114"/>
      <c r="TXT17" s="114"/>
      <c r="TXU17" s="114"/>
      <c r="TXV17" s="114"/>
      <c r="TXW17" s="114"/>
      <c r="TXX17" s="114"/>
      <c r="TXY17" s="114"/>
      <c r="TXZ17" s="114"/>
      <c r="TYA17" s="114"/>
      <c r="TYB17" s="114"/>
      <c r="TYC17" s="114"/>
      <c r="TYD17" s="114"/>
      <c r="TYE17" s="114"/>
      <c r="TYF17" s="114"/>
      <c r="TYG17" s="114"/>
      <c r="TYH17" s="114"/>
      <c r="TYI17" s="114"/>
      <c r="TYJ17" s="114"/>
      <c r="TYK17" s="114"/>
      <c r="TYL17" s="114"/>
      <c r="TYM17" s="114"/>
      <c r="TYN17" s="114"/>
      <c r="TYO17" s="114"/>
      <c r="TYP17" s="114"/>
      <c r="TYQ17" s="114"/>
      <c r="TYR17" s="114"/>
      <c r="TYS17" s="114"/>
      <c r="TYT17" s="114"/>
      <c r="TYU17" s="114"/>
      <c r="TYV17" s="114"/>
      <c r="TYW17" s="114"/>
      <c r="TYX17" s="114"/>
      <c r="TYY17" s="114"/>
      <c r="TYZ17" s="114"/>
      <c r="TZA17" s="114"/>
      <c r="TZB17" s="114"/>
      <c r="TZC17" s="114"/>
      <c r="TZD17" s="114"/>
      <c r="TZE17" s="114"/>
      <c r="TZF17" s="114"/>
      <c r="TZG17" s="114"/>
      <c r="TZH17" s="114"/>
      <c r="TZI17" s="114"/>
      <c r="TZJ17" s="114"/>
      <c r="TZK17" s="114"/>
      <c r="TZL17" s="114"/>
      <c r="TZM17" s="114"/>
      <c r="TZN17" s="114"/>
      <c r="TZO17" s="114"/>
      <c r="TZP17" s="114"/>
      <c r="TZQ17" s="114"/>
      <c r="TZR17" s="114"/>
      <c r="TZS17" s="114"/>
      <c r="TZT17" s="114"/>
      <c r="TZU17" s="114"/>
      <c r="TZV17" s="114"/>
      <c r="TZW17" s="114"/>
      <c r="TZX17" s="114"/>
      <c r="TZY17" s="114"/>
      <c r="TZZ17" s="114"/>
      <c r="UAA17" s="114"/>
      <c r="UAB17" s="114"/>
      <c r="UAC17" s="114"/>
      <c r="UAD17" s="114"/>
      <c r="UAE17" s="114"/>
      <c r="UAF17" s="114"/>
      <c r="UAG17" s="114"/>
      <c r="UAH17" s="114"/>
      <c r="UAI17" s="114"/>
      <c r="UAJ17" s="114"/>
      <c r="UAK17" s="114"/>
      <c r="UAL17" s="114"/>
      <c r="UAM17" s="114"/>
      <c r="UAN17" s="114"/>
      <c r="UAO17" s="114"/>
      <c r="UAP17" s="114"/>
      <c r="UAQ17" s="114"/>
      <c r="UAR17" s="114"/>
      <c r="UAS17" s="114"/>
      <c r="UAT17" s="114"/>
      <c r="UAU17" s="114"/>
      <c r="UAV17" s="114"/>
      <c r="UAW17" s="114"/>
      <c r="UAX17" s="114"/>
      <c r="UAY17" s="114"/>
      <c r="UAZ17" s="114"/>
      <c r="UBA17" s="114"/>
      <c r="UBB17" s="114"/>
      <c r="UBC17" s="114"/>
      <c r="UBD17" s="114"/>
      <c r="UBE17" s="114"/>
      <c r="UBF17" s="114"/>
      <c r="UBG17" s="114"/>
      <c r="UBH17" s="114"/>
      <c r="UBI17" s="114"/>
      <c r="UBJ17" s="114"/>
      <c r="UBK17" s="114"/>
      <c r="UBL17" s="114"/>
      <c r="UBM17" s="114"/>
      <c r="UBN17" s="114"/>
      <c r="UBO17" s="114"/>
      <c r="UBP17" s="114"/>
      <c r="UBQ17" s="114"/>
      <c r="UBR17" s="114"/>
      <c r="UBS17" s="114"/>
      <c r="UBT17" s="114"/>
      <c r="UBU17" s="114"/>
      <c r="UBV17" s="114"/>
      <c r="UBW17" s="114"/>
      <c r="UBX17" s="114"/>
      <c r="UBY17" s="114"/>
      <c r="UBZ17" s="114"/>
      <c r="UCA17" s="114"/>
      <c r="UCB17" s="114"/>
      <c r="UCC17" s="114"/>
      <c r="UCD17" s="114"/>
      <c r="UCE17" s="114"/>
      <c r="UCF17" s="114"/>
      <c r="UCG17" s="114"/>
      <c r="UCH17" s="114"/>
      <c r="UCI17" s="114"/>
      <c r="UCJ17" s="114"/>
      <c r="UCK17" s="114"/>
      <c r="UCL17" s="114"/>
      <c r="UCM17" s="114"/>
      <c r="UCN17" s="114"/>
      <c r="UCO17" s="114"/>
      <c r="UCP17" s="114"/>
      <c r="UCQ17" s="114"/>
      <c r="UCR17" s="114"/>
      <c r="UCS17" s="114"/>
      <c r="UCT17" s="114"/>
      <c r="UCU17" s="114"/>
      <c r="UCV17" s="114"/>
      <c r="UCW17" s="114"/>
      <c r="UCX17" s="114"/>
      <c r="UCY17" s="114"/>
      <c r="UCZ17" s="114"/>
      <c r="UDA17" s="114"/>
      <c r="UDB17" s="114"/>
      <c r="UDC17" s="114"/>
      <c r="UDD17" s="114"/>
      <c r="UDE17" s="114"/>
      <c r="UDF17" s="114"/>
      <c r="UDG17" s="114"/>
      <c r="UDH17" s="114"/>
      <c r="UDI17" s="114"/>
      <c r="UDJ17" s="114"/>
      <c r="UDK17" s="114"/>
      <c r="UDL17" s="114"/>
      <c r="UDM17" s="114"/>
      <c r="UDN17" s="114"/>
      <c r="UDO17" s="114"/>
      <c r="UDP17" s="114"/>
      <c r="UDQ17" s="114"/>
      <c r="UDR17" s="114"/>
      <c r="UDS17" s="114"/>
      <c r="UDT17" s="114"/>
      <c r="UDU17" s="114"/>
      <c r="UDV17" s="114"/>
      <c r="UDW17" s="114"/>
      <c r="UDX17" s="114"/>
      <c r="UDY17" s="114"/>
      <c r="UDZ17" s="114"/>
      <c r="UEA17" s="114"/>
      <c r="UEB17" s="114"/>
      <c r="UEC17" s="114"/>
      <c r="UED17" s="114"/>
      <c r="UEE17" s="114"/>
      <c r="UEF17" s="114"/>
      <c r="UEG17" s="114"/>
      <c r="UEH17" s="114"/>
      <c r="UEI17" s="114"/>
      <c r="UEJ17" s="114"/>
      <c r="UEK17" s="114"/>
      <c r="UEL17" s="114"/>
      <c r="UEM17" s="114"/>
      <c r="UEN17" s="114"/>
      <c r="UEO17" s="114"/>
      <c r="UEP17" s="114"/>
      <c r="UEQ17" s="114"/>
      <c r="UER17" s="114"/>
      <c r="UES17" s="114"/>
      <c r="UET17" s="114"/>
      <c r="UEU17" s="114"/>
      <c r="UEV17" s="114"/>
      <c r="UEW17" s="114"/>
      <c r="UEX17" s="114"/>
      <c r="UEY17" s="114"/>
      <c r="UEZ17" s="114"/>
      <c r="UFA17" s="114"/>
      <c r="UFB17" s="114"/>
      <c r="UFC17" s="114"/>
      <c r="UFD17" s="114"/>
      <c r="UFE17" s="114"/>
      <c r="UFF17" s="114"/>
      <c r="UFG17" s="114"/>
      <c r="UFH17" s="114"/>
      <c r="UFI17" s="114"/>
      <c r="UFJ17" s="114"/>
      <c r="UFK17" s="114"/>
      <c r="UFL17" s="114"/>
      <c r="UFM17" s="114"/>
      <c r="UFN17" s="114"/>
      <c r="UFO17" s="114"/>
      <c r="UFP17" s="114"/>
      <c r="UFQ17" s="114"/>
      <c r="UFR17" s="114"/>
      <c r="UFS17" s="114"/>
      <c r="UFT17" s="114"/>
      <c r="UFU17" s="114"/>
      <c r="UFV17" s="114"/>
      <c r="UFW17" s="114"/>
      <c r="UFX17" s="114"/>
      <c r="UFY17" s="114"/>
      <c r="UFZ17" s="114"/>
      <c r="UGA17" s="114"/>
      <c r="UGB17" s="114"/>
      <c r="UGC17" s="114"/>
      <c r="UGD17" s="114"/>
      <c r="UGE17" s="114"/>
      <c r="UGF17" s="114"/>
      <c r="UGG17" s="114"/>
      <c r="UGH17" s="114"/>
      <c r="UGI17" s="114"/>
      <c r="UGJ17" s="114"/>
      <c r="UGK17" s="114"/>
      <c r="UGL17" s="114"/>
      <c r="UGM17" s="114"/>
      <c r="UGN17" s="114"/>
      <c r="UGO17" s="114"/>
      <c r="UGP17" s="114"/>
      <c r="UGQ17" s="114"/>
      <c r="UGR17" s="114"/>
      <c r="UGS17" s="114"/>
      <c r="UGT17" s="114"/>
      <c r="UGU17" s="114"/>
      <c r="UGV17" s="114"/>
      <c r="UGW17" s="114"/>
      <c r="UGX17" s="114"/>
      <c r="UGY17" s="114"/>
      <c r="UGZ17" s="114"/>
      <c r="UHA17" s="114"/>
      <c r="UHB17" s="114"/>
      <c r="UHC17" s="114"/>
      <c r="UHD17" s="114"/>
      <c r="UHE17" s="114"/>
      <c r="UHF17" s="114"/>
      <c r="UHG17" s="114"/>
      <c r="UHH17" s="114"/>
      <c r="UHI17" s="114"/>
      <c r="UHJ17" s="114"/>
      <c r="UHK17" s="114"/>
      <c r="UHL17" s="114"/>
      <c r="UHM17" s="114"/>
      <c r="UHN17" s="114"/>
      <c r="UHO17" s="114"/>
      <c r="UHP17" s="114"/>
      <c r="UHQ17" s="114"/>
      <c r="UHR17" s="114"/>
      <c r="UHS17" s="114"/>
      <c r="UHT17" s="114"/>
      <c r="UHU17" s="114"/>
      <c r="UHV17" s="114"/>
      <c r="UHW17" s="114"/>
      <c r="UHX17" s="114"/>
      <c r="UHY17" s="114"/>
      <c r="UHZ17" s="114"/>
      <c r="UIA17" s="114"/>
      <c r="UIB17" s="114"/>
      <c r="UIC17" s="114"/>
      <c r="UID17" s="114"/>
      <c r="UIE17" s="114"/>
      <c r="UIF17" s="114"/>
      <c r="UIG17" s="114"/>
      <c r="UIH17" s="114"/>
      <c r="UII17" s="114"/>
      <c r="UIJ17" s="114"/>
      <c r="UIK17" s="114"/>
      <c r="UIL17" s="114"/>
      <c r="UIM17" s="114"/>
      <c r="UIN17" s="114"/>
      <c r="UIO17" s="114"/>
      <c r="UIP17" s="114"/>
      <c r="UIQ17" s="114"/>
      <c r="UIR17" s="114"/>
      <c r="UIS17" s="114"/>
      <c r="UIT17" s="114"/>
      <c r="UIU17" s="114"/>
      <c r="UIV17" s="114"/>
      <c r="UIW17" s="114"/>
      <c r="UIX17" s="114"/>
      <c r="UIY17" s="114"/>
      <c r="UIZ17" s="114"/>
      <c r="UJA17" s="114"/>
      <c r="UJB17" s="114"/>
      <c r="UJC17" s="114"/>
      <c r="UJD17" s="114"/>
      <c r="UJE17" s="114"/>
      <c r="UJF17" s="114"/>
      <c r="UJG17" s="114"/>
      <c r="UJH17" s="114"/>
      <c r="UJI17" s="114"/>
      <c r="UJJ17" s="114"/>
      <c r="UJK17" s="114"/>
      <c r="UJL17" s="114"/>
      <c r="UJM17" s="114"/>
      <c r="UJN17" s="114"/>
      <c r="UJO17" s="114"/>
      <c r="UJP17" s="114"/>
      <c r="UJQ17" s="114"/>
      <c r="UJR17" s="114"/>
      <c r="UJS17" s="114"/>
      <c r="UJT17" s="114"/>
      <c r="UJU17" s="114"/>
      <c r="UJV17" s="114"/>
      <c r="UJW17" s="114"/>
      <c r="UJX17" s="114"/>
      <c r="UJY17" s="114"/>
      <c r="UJZ17" s="114"/>
      <c r="UKA17" s="114"/>
      <c r="UKB17" s="114"/>
      <c r="UKC17" s="114"/>
      <c r="UKD17" s="114"/>
      <c r="UKE17" s="114"/>
      <c r="UKF17" s="114"/>
      <c r="UKG17" s="114"/>
      <c r="UKH17" s="114"/>
      <c r="UKI17" s="114"/>
      <c r="UKJ17" s="114"/>
      <c r="UKK17" s="114"/>
      <c r="UKL17" s="114"/>
      <c r="UKM17" s="114"/>
      <c r="UKN17" s="114"/>
      <c r="UKO17" s="114"/>
      <c r="UKP17" s="114"/>
      <c r="UKQ17" s="114"/>
      <c r="UKR17" s="114"/>
      <c r="UKS17" s="114"/>
      <c r="UKT17" s="114"/>
      <c r="UKU17" s="114"/>
      <c r="UKV17" s="114"/>
      <c r="UKW17" s="114"/>
      <c r="UKX17" s="114"/>
      <c r="UKY17" s="114"/>
      <c r="UKZ17" s="114"/>
      <c r="ULA17" s="114"/>
      <c r="ULB17" s="114"/>
      <c r="ULC17" s="114"/>
      <c r="ULD17" s="114"/>
      <c r="ULE17" s="114"/>
      <c r="ULF17" s="114"/>
      <c r="ULG17" s="114"/>
      <c r="ULH17" s="114"/>
      <c r="ULI17" s="114"/>
      <c r="ULJ17" s="114"/>
      <c r="ULK17" s="114"/>
      <c r="ULL17" s="114"/>
      <c r="ULM17" s="114"/>
      <c r="ULN17" s="114"/>
      <c r="ULO17" s="114"/>
      <c r="ULP17" s="114"/>
      <c r="ULQ17" s="114"/>
      <c r="ULR17" s="114"/>
      <c r="ULS17" s="114"/>
      <c r="ULT17" s="114"/>
      <c r="ULU17" s="114"/>
      <c r="ULV17" s="114"/>
      <c r="ULW17" s="114"/>
      <c r="ULX17" s="114"/>
      <c r="ULY17" s="114"/>
      <c r="ULZ17" s="114"/>
      <c r="UMA17" s="114"/>
      <c r="UMB17" s="114"/>
      <c r="UMC17" s="114"/>
      <c r="UMD17" s="114"/>
      <c r="UME17" s="114"/>
      <c r="UMF17" s="114"/>
      <c r="UMG17" s="114"/>
      <c r="UMH17" s="114"/>
      <c r="UMI17" s="114"/>
      <c r="UMJ17" s="114"/>
      <c r="UMK17" s="114"/>
      <c r="UML17" s="114"/>
      <c r="UMM17" s="114"/>
      <c r="UMN17" s="114"/>
      <c r="UMO17" s="114"/>
      <c r="UMP17" s="114"/>
      <c r="UMQ17" s="114"/>
      <c r="UMR17" s="114"/>
      <c r="UMS17" s="114"/>
      <c r="UMT17" s="114"/>
      <c r="UMU17" s="114"/>
      <c r="UMV17" s="114"/>
      <c r="UMW17" s="114"/>
      <c r="UMX17" s="114"/>
      <c r="UMY17" s="114"/>
      <c r="UMZ17" s="114"/>
      <c r="UNA17" s="114"/>
      <c r="UNB17" s="114"/>
      <c r="UNC17" s="114"/>
      <c r="UND17" s="114"/>
      <c r="UNE17" s="114"/>
      <c r="UNF17" s="114"/>
      <c r="UNG17" s="114"/>
      <c r="UNH17" s="114"/>
      <c r="UNI17" s="114"/>
      <c r="UNJ17" s="114"/>
      <c r="UNK17" s="114"/>
      <c r="UNL17" s="114"/>
      <c r="UNM17" s="114"/>
      <c r="UNN17" s="114"/>
      <c r="UNO17" s="114"/>
      <c r="UNP17" s="114"/>
      <c r="UNQ17" s="114"/>
      <c r="UNR17" s="114"/>
      <c r="UNS17" s="114"/>
      <c r="UNT17" s="114"/>
      <c r="UNU17" s="114"/>
      <c r="UNV17" s="114"/>
      <c r="UNW17" s="114"/>
      <c r="UNX17" s="114"/>
      <c r="UNY17" s="114"/>
      <c r="UNZ17" s="114"/>
      <c r="UOA17" s="114"/>
      <c r="UOB17" s="114"/>
      <c r="UOC17" s="114"/>
      <c r="UOD17" s="114"/>
      <c r="UOE17" s="114"/>
      <c r="UOF17" s="114"/>
      <c r="UOG17" s="114"/>
      <c r="UOH17" s="114"/>
      <c r="UOI17" s="114"/>
      <c r="UOJ17" s="114"/>
      <c r="UOK17" s="114"/>
      <c r="UOL17" s="114"/>
      <c r="UOM17" s="114"/>
      <c r="UON17" s="114"/>
      <c r="UOO17" s="114"/>
      <c r="UOP17" s="114"/>
      <c r="UOQ17" s="114"/>
      <c r="UOR17" s="114"/>
      <c r="UOS17" s="114"/>
      <c r="UOT17" s="114"/>
      <c r="UOU17" s="114"/>
      <c r="UOV17" s="114"/>
      <c r="UOW17" s="114"/>
      <c r="UOX17" s="114"/>
      <c r="UOY17" s="114"/>
      <c r="UOZ17" s="114"/>
      <c r="UPA17" s="114"/>
      <c r="UPB17" s="114"/>
      <c r="UPC17" s="114"/>
      <c r="UPD17" s="114"/>
      <c r="UPE17" s="114"/>
      <c r="UPF17" s="114"/>
      <c r="UPG17" s="114"/>
      <c r="UPH17" s="114"/>
      <c r="UPI17" s="114"/>
      <c r="UPJ17" s="114"/>
      <c r="UPK17" s="114"/>
      <c r="UPL17" s="114"/>
      <c r="UPM17" s="114"/>
      <c r="UPN17" s="114"/>
      <c r="UPO17" s="114"/>
      <c r="UPP17" s="114"/>
      <c r="UPQ17" s="114"/>
      <c r="UPR17" s="114"/>
      <c r="UPS17" s="114"/>
      <c r="UPT17" s="114"/>
      <c r="UPU17" s="114"/>
      <c r="UPV17" s="114"/>
      <c r="UPW17" s="114"/>
      <c r="UPX17" s="114"/>
      <c r="UPY17" s="114"/>
      <c r="UPZ17" s="114"/>
      <c r="UQA17" s="114"/>
      <c r="UQB17" s="114"/>
      <c r="UQC17" s="114"/>
      <c r="UQD17" s="114"/>
      <c r="UQE17" s="114"/>
      <c r="UQF17" s="114"/>
      <c r="UQG17" s="114"/>
      <c r="UQH17" s="114"/>
      <c r="UQI17" s="114"/>
      <c r="UQJ17" s="114"/>
      <c r="UQK17" s="114"/>
      <c r="UQL17" s="114"/>
      <c r="UQM17" s="114"/>
      <c r="UQN17" s="114"/>
      <c r="UQO17" s="114"/>
      <c r="UQP17" s="114"/>
      <c r="UQQ17" s="114"/>
      <c r="UQR17" s="114"/>
      <c r="UQS17" s="114"/>
      <c r="UQT17" s="114"/>
      <c r="UQU17" s="114"/>
      <c r="UQV17" s="114"/>
      <c r="UQW17" s="114"/>
      <c r="UQX17" s="114"/>
      <c r="UQY17" s="114"/>
      <c r="UQZ17" s="114"/>
      <c r="URA17" s="114"/>
      <c r="URB17" s="114"/>
      <c r="URC17" s="114"/>
      <c r="URD17" s="114"/>
      <c r="URE17" s="114"/>
      <c r="URF17" s="114"/>
      <c r="URG17" s="114"/>
      <c r="URH17" s="114"/>
      <c r="URI17" s="114"/>
      <c r="URJ17" s="114"/>
      <c r="URK17" s="114"/>
      <c r="URL17" s="114"/>
      <c r="URM17" s="114"/>
      <c r="URN17" s="114"/>
      <c r="URO17" s="114"/>
      <c r="URP17" s="114"/>
      <c r="URQ17" s="114"/>
      <c r="URR17" s="114"/>
      <c r="URS17" s="114"/>
      <c r="URT17" s="114"/>
      <c r="URU17" s="114"/>
      <c r="URV17" s="114"/>
      <c r="URW17" s="114"/>
      <c r="URX17" s="114"/>
      <c r="URY17" s="114"/>
      <c r="URZ17" s="114"/>
      <c r="USA17" s="114"/>
      <c r="USB17" s="114"/>
      <c r="USC17" s="114"/>
      <c r="USD17" s="114"/>
      <c r="USE17" s="114"/>
      <c r="USF17" s="114"/>
      <c r="USG17" s="114"/>
      <c r="USH17" s="114"/>
      <c r="USI17" s="114"/>
      <c r="USJ17" s="114"/>
      <c r="USK17" s="114"/>
      <c r="USL17" s="114"/>
      <c r="USM17" s="114"/>
      <c r="USN17" s="114"/>
      <c r="USO17" s="114"/>
      <c r="USP17" s="114"/>
      <c r="USQ17" s="114"/>
      <c r="USR17" s="114"/>
      <c r="USS17" s="114"/>
      <c r="UST17" s="114"/>
      <c r="USU17" s="114"/>
      <c r="USV17" s="114"/>
      <c r="USW17" s="114"/>
      <c r="USX17" s="114"/>
      <c r="USY17" s="114"/>
      <c r="USZ17" s="114"/>
      <c r="UTA17" s="114"/>
      <c r="UTB17" s="114"/>
      <c r="UTC17" s="114"/>
      <c r="UTD17" s="114"/>
      <c r="UTE17" s="114"/>
      <c r="UTF17" s="114"/>
      <c r="UTG17" s="114"/>
      <c r="UTH17" s="114"/>
      <c r="UTI17" s="114"/>
      <c r="UTJ17" s="114"/>
      <c r="UTK17" s="114"/>
      <c r="UTL17" s="114"/>
      <c r="UTM17" s="114"/>
      <c r="UTN17" s="114"/>
      <c r="UTO17" s="114"/>
      <c r="UTP17" s="114"/>
      <c r="UTQ17" s="114"/>
      <c r="UTR17" s="114"/>
      <c r="UTS17" s="114"/>
      <c r="UTT17" s="114"/>
      <c r="UTU17" s="114"/>
      <c r="UTV17" s="114"/>
      <c r="UTW17" s="114"/>
      <c r="UTX17" s="114"/>
      <c r="UTY17" s="114"/>
      <c r="UTZ17" s="114"/>
      <c r="UUA17" s="114"/>
      <c r="UUB17" s="114"/>
      <c r="UUC17" s="114"/>
      <c r="UUD17" s="114"/>
      <c r="UUE17" s="114"/>
      <c r="UUF17" s="114"/>
      <c r="UUG17" s="114"/>
      <c r="UUH17" s="114"/>
      <c r="UUI17" s="114"/>
      <c r="UUJ17" s="114"/>
      <c r="UUK17" s="114"/>
      <c r="UUL17" s="114"/>
      <c r="UUM17" s="114"/>
      <c r="UUN17" s="114"/>
      <c r="UUO17" s="114"/>
      <c r="UUP17" s="114"/>
      <c r="UUQ17" s="114"/>
      <c r="UUR17" s="114"/>
      <c r="UUS17" s="114"/>
      <c r="UUT17" s="114"/>
      <c r="UUU17" s="114"/>
      <c r="UUV17" s="114"/>
      <c r="UUW17" s="114"/>
      <c r="UUX17" s="114"/>
      <c r="UUY17" s="114"/>
      <c r="UUZ17" s="114"/>
      <c r="UVA17" s="114"/>
      <c r="UVB17" s="114"/>
      <c r="UVC17" s="114"/>
      <c r="UVD17" s="114"/>
      <c r="UVE17" s="114"/>
      <c r="UVF17" s="114"/>
      <c r="UVG17" s="114"/>
      <c r="UVH17" s="114"/>
      <c r="UVI17" s="114"/>
      <c r="UVJ17" s="114"/>
      <c r="UVK17" s="114"/>
      <c r="UVL17" s="114"/>
      <c r="UVM17" s="114"/>
      <c r="UVN17" s="114"/>
      <c r="UVO17" s="114"/>
      <c r="UVP17" s="114"/>
      <c r="UVQ17" s="114"/>
      <c r="UVR17" s="114"/>
      <c r="UVS17" s="114"/>
      <c r="UVT17" s="114"/>
      <c r="UVU17" s="114"/>
      <c r="UVV17" s="114"/>
      <c r="UVW17" s="114"/>
      <c r="UVX17" s="114"/>
      <c r="UVY17" s="114"/>
      <c r="UVZ17" s="114"/>
      <c r="UWA17" s="114"/>
      <c r="UWB17" s="114"/>
      <c r="UWC17" s="114"/>
      <c r="UWD17" s="114"/>
      <c r="UWE17" s="114"/>
      <c r="UWF17" s="114"/>
      <c r="UWG17" s="114"/>
      <c r="UWH17" s="114"/>
      <c r="UWI17" s="114"/>
      <c r="UWJ17" s="114"/>
      <c r="UWK17" s="114"/>
      <c r="UWL17" s="114"/>
      <c r="UWM17" s="114"/>
      <c r="UWN17" s="114"/>
      <c r="UWO17" s="114"/>
      <c r="UWP17" s="114"/>
      <c r="UWQ17" s="114"/>
      <c r="UWR17" s="114"/>
      <c r="UWS17" s="114"/>
      <c r="UWT17" s="114"/>
      <c r="UWU17" s="114"/>
      <c r="UWV17" s="114"/>
      <c r="UWW17" s="114"/>
      <c r="UWX17" s="114"/>
      <c r="UWY17" s="114"/>
      <c r="UWZ17" s="114"/>
      <c r="UXA17" s="114"/>
      <c r="UXB17" s="114"/>
      <c r="UXC17" s="114"/>
      <c r="UXD17" s="114"/>
      <c r="UXE17" s="114"/>
      <c r="UXF17" s="114"/>
      <c r="UXG17" s="114"/>
      <c r="UXH17" s="114"/>
      <c r="UXI17" s="114"/>
      <c r="UXJ17" s="114"/>
      <c r="UXK17" s="114"/>
      <c r="UXL17" s="114"/>
      <c r="UXM17" s="114"/>
      <c r="UXN17" s="114"/>
      <c r="UXO17" s="114"/>
      <c r="UXP17" s="114"/>
      <c r="UXQ17" s="114"/>
      <c r="UXR17" s="114"/>
      <c r="UXS17" s="114"/>
      <c r="UXT17" s="114"/>
      <c r="UXU17" s="114"/>
      <c r="UXV17" s="114"/>
      <c r="UXW17" s="114"/>
      <c r="UXX17" s="114"/>
      <c r="UXY17" s="114"/>
      <c r="UXZ17" s="114"/>
      <c r="UYA17" s="114"/>
      <c r="UYB17" s="114"/>
      <c r="UYC17" s="114"/>
      <c r="UYD17" s="114"/>
      <c r="UYE17" s="114"/>
      <c r="UYF17" s="114"/>
      <c r="UYG17" s="114"/>
      <c r="UYH17" s="114"/>
      <c r="UYI17" s="114"/>
      <c r="UYJ17" s="114"/>
      <c r="UYK17" s="114"/>
      <c r="UYL17" s="114"/>
      <c r="UYM17" s="114"/>
      <c r="UYN17" s="114"/>
      <c r="UYO17" s="114"/>
      <c r="UYP17" s="114"/>
      <c r="UYQ17" s="114"/>
      <c r="UYR17" s="114"/>
      <c r="UYS17" s="114"/>
      <c r="UYT17" s="114"/>
      <c r="UYU17" s="114"/>
      <c r="UYV17" s="114"/>
      <c r="UYW17" s="114"/>
      <c r="UYX17" s="114"/>
      <c r="UYY17" s="114"/>
      <c r="UYZ17" s="114"/>
      <c r="UZA17" s="114"/>
      <c r="UZB17" s="114"/>
      <c r="UZC17" s="114"/>
      <c r="UZD17" s="114"/>
      <c r="UZE17" s="114"/>
      <c r="UZF17" s="114"/>
      <c r="UZG17" s="114"/>
      <c r="UZH17" s="114"/>
      <c r="UZI17" s="114"/>
      <c r="UZJ17" s="114"/>
      <c r="UZK17" s="114"/>
      <c r="UZL17" s="114"/>
      <c r="UZM17" s="114"/>
      <c r="UZN17" s="114"/>
      <c r="UZO17" s="114"/>
      <c r="UZP17" s="114"/>
      <c r="UZQ17" s="114"/>
      <c r="UZR17" s="114"/>
      <c r="UZS17" s="114"/>
      <c r="UZT17" s="114"/>
      <c r="UZU17" s="114"/>
      <c r="UZV17" s="114"/>
      <c r="UZW17" s="114"/>
      <c r="UZX17" s="114"/>
      <c r="UZY17" s="114"/>
      <c r="UZZ17" s="114"/>
      <c r="VAA17" s="114"/>
      <c r="VAB17" s="114"/>
      <c r="VAC17" s="114"/>
      <c r="VAD17" s="114"/>
      <c r="VAE17" s="114"/>
      <c r="VAF17" s="114"/>
      <c r="VAG17" s="114"/>
      <c r="VAH17" s="114"/>
      <c r="VAI17" s="114"/>
      <c r="VAJ17" s="114"/>
      <c r="VAK17" s="114"/>
      <c r="VAL17" s="114"/>
      <c r="VAM17" s="114"/>
      <c r="VAN17" s="114"/>
      <c r="VAO17" s="114"/>
      <c r="VAP17" s="114"/>
      <c r="VAQ17" s="114"/>
      <c r="VAR17" s="114"/>
      <c r="VAS17" s="114"/>
      <c r="VAT17" s="114"/>
      <c r="VAU17" s="114"/>
      <c r="VAV17" s="114"/>
      <c r="VAW17" s="114"/>
      <c r="VAX17" s="114"/>
      <c r="VAY17" s="114"/>
      <c r="VAZ17" s="114"/>
      <c r="VBA17" s="114"/>
      <c r="VBB17" s="114"/>
      <c r="VBC17" s="114"/>
      <c r="VBD17" s="114"/>
      <c r="VBE17" s="114"/>
      <c r="VBF17" s="114"/>
      <c r="VBG17" s="114"/>
      <c r="VBH17" s="114"/>
      <c r="VBI17" s="114"/>
      <c r="VBJ17" s="114"/>
      <c r="VBK17" s="114"/>
      <c r="VBL17" s="114"/>
      <c r="VBM17" s="114"/>
      <c r="VBN17" s="114"/>
      <c r="VBO17" s="114"/>
      <c r="VBP17" s="114"/>
      <c r="VBQ17" s="114"/>
      <c r="VBR17" s="114"/>
      <c r="VBS17" s="114"/>
      <c r="VBT17" s="114"/>
      <c r="VBU17" s="114"/>
      <c r="VBV17" s="114"/>
      <c r="VBW17" s="114"/>
      <c r="VBX17" s="114"/>
      <c r="VBY17" s="114"/>
      <c r="VBZ17" s="114"/>
      <c r="VCA17" s="114"/>
      <c r="VCB17" s="114"/>
      <c r="VCC17" s="114"/>
      <c r="VCD17" s="114"/>
      <c r="VCE17" s="114"/>
      <c r="VCF17" s="114"/>
      <c r="VCG17" s="114"/>
      <c r="VCH17" s="114"/>
      <c r="VCI17" s="114"/>
      <c r="VCJ17" s="114"/>
      <c r="VCK17" s="114"/>
      <c r="VCL17" s="114"/>
      <c r="VCM17" s="114"/>
      <c r="VCN17" s="114"/>
      <c r="VCO17" s="114"/>
      <c r="VCP17" s="114"/>
      <c r="VCQ17" s="114"/>
      <c r="VCR17" s="114"/>
      <c r="VCS17" s="114"/>
      <c r="VCT17" s="114"/>
      <c r="VCU17" s="114"/>
      <c r="VCV17" s="114"/>
      <c r="VCW17" s="114"/>
      <c r="VCX17" s="114"/>
      <c r="VCY17" s="114"/>
      <c r="VCZ17" s="114"/>
      <c r="VDA17" s="114"/>
      <c r="VDB17" s="114"/>
      <c r="VDC17" s="114"/>
      <c r="VDD17" s="114"/>
      <c r="VDE17" s="114"/>
      <c r="VDF17" s="114"/>
      <c r="VDG17" s="114"/>
      <c r="VDH17" s="114"/>
      <c r="VDI17" s="114"/>
      <c r="VDJ17" s="114"/>
      <c r="VDK17" s="114"/>
      <c r="VDL17" s="114"/>
      <c r="VDM17" s="114"/>
      <c r="VDN17" s="114"/>
      <c r="VDO17" s="114"/>
      <c r="VDP17" s="114"/>
      <c r="VDQ17" s="114"/>
      <c r="VDR17" s="114"/>
      <c r="VDS17" s="114"/>
      <c r="VDT17" s="114"/>
      <c r="VDU17" s="114"/>
      <c r="VDV17" s="114"/>
      <c r="VDW17" s="114"/>
      <c r="VDX17" s="114"/>
      <c r="VDY17" s="114"/>
      <c r="VDZ17" s="114"/>
      <c r="VEA17" s="114"/>
      <c r="VEB17" s="114"/>
      <c r="VEC17" s="114"/>
      <c r="VED17" s="114"/>
      <c r="VEE17" s="114"/>
      <c r="VEF17" s="114"/>
      <c r="VEG17" s="114"/>
      <c r="VEH17" s="114"/>
      <c r="VEI17" s="114"/>
      <c r="VEJ17" s="114"/>
      <c r="VEK17" s="114"/>
      <c r="VEL17" s="114"/>
      <c r="VEM17" s="114"/>
      <c r="VEN17" s="114"/>
      <c r="VEO17" s="114"/>
      <c r="VEP17" s="114"/>
      <c r="VEQ17" s="114"/>
      <c r="VER17" s="114"/>
      <c r="VES17" s="114"/>
      <c r="VET17" s="114"/>
      <c r="VEU17" s="114"/>
      <c r="VEV17" s="114"/>
      <c r="VEW17" s="114"/>
      <c r="VEX17" s="114"/>
      <c r="VEY17" s="114"/>
      <c r="VEZ17" s="114"/>
      <c r="VFA17" s="114"/>
      <c r="VFB17" s="114"/>
      <c r="VFC17" s="114"/>
      <c r="VFD17" s="114"/>
      <c r="VFE17" s="114"/>
      <c r="VFF17" s="114"/>
      <c r="VFG17" s="114"/>
      <c r="VFH17" s="114"/>
      <c r="VFI17" s="114"/>
      <c r="VFJ17" s="114"/>
      <c r="VFK17" s="114"/>
      <c r="VFL17" s="114"/>
      <c r="VFM17" s="114"/>
      <c r="VFN17" s="114"/>
      <c r="VFO17" s="114"/>
      <c r="VFP17" s="114"/>
      <c r="VFQ17" s="114"/>
      <c r="VFR17" s="114"/>
      <c r="VFS17" s="114"/>
      <c r="VFT17" s="114"/>
      <c r="VFU17" s="114"/>
      <c r="VFV17" s="114"/>
      <c r="VFW17" s="114"/>
      <c r="VFX17" s="114"/>
      <c r="VFY17" s="114"/>
      <c r="VFZ17" s="114"/>
      <c r="VGA17" s="114"/>
      <c r="VGB17" s="114"/>
      <c r="VGC17" s="114"/>
      <c r="VGD17" s="114"/>
      <c r="VGE17" s="114"/>
      <c r="VGF17" s="114"/>
      <c r="VGG17" s="114"/>
      <c r="VGH17" s="114"/>
      <c r="VGI17" s="114"/>
      <c r="VGJ17" s="114"/>
      <c r="VGK17" s="114"/>
      <c r="VGL17" s="114"/>
      <c r="VGM17" s="114"/>
      <c r="VGN17" s="114"/>
      <c r="VGO17" s="114"/>
      <c r="VGP17" s="114"/>
      <c r="VGQ17" s="114"/>
      <c r="VGR17" s="114"/>
      <c r="VGS17" s="114"/>
      <c r="VGT17" s="114"/>
      <c r="VGU17" s="114"/>
      <c r="VGV17" s="114"/>
      <c r="VGW17" s="114"/>
      <c r="VGX17" s="114"/>
      <c r="VGY17" s="114"/>
      <c r="VGZ17" s="114"/>
      <c r="VHA17" s="114"/>
      <c r="VHB17" s="114"/>
      <c r="VHC17" s="114"/>
      <c r="VHD17" s="114"/>
      <c r="VHE17" s="114"/>
      <c r="VHF17" s="114"/>
      <c r="VHG17" s="114"/>
      <c r="VHH17" s="114"/>
      <c r="VHI17" s="114"/>
      <c r="VHJ17" s="114"/>
      <c r="VHK17" s="114"/>
      <c r="VHL17" s="114"/>
      <c r="VHM17" s="114"/>
      <c r="VHN17" s="114"/>
      <c r="VHO17" s="114"/>
      <c r="VHP17" s="114"/>
      <c r="VHQ17" s="114"/>
      <c r="VHR17" s="114"/>
      <c r="VHS17" s="114"/>
      <c r="VHT17" s="114"/>
      <c r="VHU17" s="114"/>
      <c r="VHV17" s="114"/>
      <c r="VHW17" s="114"/>
      <c r="VHX17" s="114"/>
      <c r="VHY17" s="114"/>
      <c r="VHZ17" s="114"/>
      <c r="VIA17" s="114"/>
      <c r="VIB17" s="114"/>
      <c r="VIC17" s="114"/>
      <c r="VID17" s="114"/>
      <c r="VIE17" s="114"/>
      <c r="VIF17" s="114"/>
      <c r="VIG17" s="114"/>
      <c r="VIH17" s="114"/>
      <c r="VII17" s="114"/>
      <c r="VIJ17" s="114"/>
      <c r="VIK17" s="114"/>
      <c r="VIL17" s="114"/>
      <c r="VIM17" s="114"/>
      <c r="VIN17" s="114"/>
      <c r="VIO17" s="114"/>
      <c r="VIP17" s="114"/>
      <c r="VIQ17" s="114"/>
      <c r="VIR17" s="114"/>
      <c r="VIS17" s="114"/>
      <c r="VIT17" s="114"/>
      <c r="VIU17" s="114"/>
      <c r="VIV17" s="114"/>
      <c r="VIW17" s="114"/>
      <c r="VIX17" s="114"/>
      <c r="VIY17" s="114"/>
      <c r="VIZ17" s="114"/>
      <c r="VJA17" s="114"/>
      <c r="VJB17" s="114"/>
      <c r="VJC17" s="114"/>
      <c r="VJD17" s="114"/>
      <c r="VJE17" s="114"/>
      <c r="VJF17" s="114"/>
      <c r="VJG17" s="114"/>
      <c r="VJH17" s="114"/>
      <c r="VJI17" s="114"/>
      <c r="VJJ17" s="114"/>
      <c r="VJK17" s="114"/>
      <c r="VJL17" s="114"/>
      <c r="VJM17" s="114"/>
      <c r="VJN17" s="114"/>
      <c r="VJO17" s="114"/>
      <c r="VJP17" s="114"/>
      <c r="VJQ17" s="114"/>
      <c r="VJR17" s="114"/>
      <c r="VJS17" s="114"/>
      <c r="VJT17" s="114"/>
      <c r="VJU17" s="114"/>
      <c r="VJV17" s="114"/>
      <c r="VJW17" s="114"/>
      <c r="VJX17" s="114"/>
      <c r="VJY17" s="114"/>
      <c r="VJZ17" s="114"/>
      <c r="VKA17" s="114"/>
      <c r="VKB17" s="114"/>
      <c r="VKC17" s="114"/>
      <c r="VKD17" s="114"/>
      <c r="VKE17" s="114"/>
      <c r="VKF17" s="114"/>
      <c r="VKG17" s="114"/>
      <c r="VKH17" s="114"/>
      <c r="VKI17" s="114"/>
      <c r="VKJ17" s="114"/>
      <c r="VKK17" s="114"/>
      <c r="VKL17" s="114"/>
      <c r="VKM17" s="114"/>
      <c r="VKN17" s="114"/>
      <c r="VKO17" s="114"/>
      <c r="VKP17" s="114"/>
      <c r="VKQ17" s="114"/>
      <c r="VKR17" s="114"/>
      <c r="VKS17" s="114"/>
      <c r="VKT17" s="114"/>
      <c r="VKU17" s="114"/>
      <c r="VKV17" s="114"/>
      <c r="VKW17" s="114"/>
      <c r="VKX17" s="114"/>
      <c r="VKY17" s="114"/>
      <c r="VKZ17" s="114"/>
      <c r="VLA17" s="114"/>
      <c r="VLB17" s="114"/>
      <c r="VLC17" s="114"/>
      <c r="VLD17" s="114"/>
      <c r="VLE17" s="114"/>
      <c r="VLF17" s="114"/>
      <c r="VLG17" s="114"/>
      <c r="VLH17" s="114"/>
      <c r="VLI17" s="114"/>
      <c r="VLJ17" s="114"/>
      <c r="VLK17" s="114"/>
      <c r="VLL17" s="114"/>
      <c r="VLM17" s="114"/>
      <c r="VLN17" s="114"/>
      <c r="VLO17" s="114"/>
      <c r="VLP17" s="114"/>
      <c r="VLQ17" s="114"/>
      <c r="VLR17" s="114"/>
      <c r="VLS17" s="114"/>
      <c r="VLT17" s="114"/>
      <c r="VLU17" s="114"/>
      <c r="VLV17" s="114"/>
      <c r="VLW17" s="114"/>
      <c r="VLX17" s="114"/>
      <c r="VLY17" s="114"/>
      <c r="VLZ17" s="114"/>
      <c r="VMA17" s="114"/>
      <c r="VMB17" s="114"/>
      <c r="VMC17" s="114"/>
      <c r="VMD17" s="114"/>
      <c r="VME17" s="114"/>
      <c r="VMF17" s="114"/>
      <c r="VMG17" s="114"/>
      <c r="VMH17" s="114"/>
      <c r="VMI17" s="114"/>
      <c r="VMJ17" s="114"/>
      <c r="VMK17" s="114"/>
      <c r="VML17" s="114"/>
      <c r="VMM17" s="114"/>
      <c r="VMN17" s="114"/>
      <c r="VMO17" s="114"/>
      <c r="VMP17" s="114"/>
      <c r="VMQ17" s="114"/>
      <c r="VMR17" s="114"/>
      <c r="VMS17" s="114"/>
      <c r="VMT17" s="114"/>
      <c r="VMU17" s="114"/>
      <c r="VMV17" s="114"/>
      <c r="VMW17" s="114"/>
      <c r="VMX17" s="114"/>
      <c r="VMY17" s="114"/>
      <c r="VMZ17" s="114"/>
      <c r="VNA17" s="114"/>
      <c r="VNB17" s="114"/>
      <c r="VNC17" s="114"/>
      <c r="VND17" s="114"/>
      <c r="VNE17" s="114"/>
      <c r="VNF17" s="114"/>
      <c r="VNG17" s="114"/>
      <c r="VNH17" s="114"/>
      <c r="VNI17" s="114"/>
      <c r="VNJ17" s="114"/>
      <c r="VNK17" s="114"/>
      <c r="VNL17" s="114"/>
      <c r="VNM17" s="114"/>
      <c r="VNN17" s="114"/>
      <c r="VNO17" s="114"/>
      <c r="VNP17" s="114"/>
      <c r="VNQ17" s="114"/>
      <c r="VNR17" s="114"/>
      <c r="VNS17" s="114"/>
      <c r="VNT17" s="114"/>
      <c r="VNU17" s="114"/>
      <c r="VNV17" s="114"/>
      <c r="VNW17" s="114"/>
      <c r="VNX17" s="114"/>
      <c r="VNY17" s="114"/>
      <c r="VNZ17" s="114"/>
      <c r="VOA17" s="114"/>
      <c r="VOB17" s="114"/>
      <c r="VOC17" s="114"/>
      <c r="VOD17" s="114"/>
      <c r="VOE17" s="114"/>
      <c r="VOF17" s="114"/>
      <c r="VOG17" s="114"/>
      <c r="VOH17" s="114"/>
      <c r="VOI17" s="114"/>
      <c r="VOJ17" s="114"/>
      <c r="VOK17" s="114"/>
      <c r="VOL17" s="114"/>
      <c r="VOM17" s="114"/>
      <c r="VON17" s="114"/>
      <c r="VOO17" s="114"/>
      <c r="VOP17" s="114"/>
      <c r="VOQ17" s="114"/>
      <c r="VOR17" s="114"/>
      <c r="VOS17" s="114"/>
      <c r="VOT17" s="114"/>
      <c r="VOU17" s="114"/>
      <c r="VOV17" s="114"/>
      <c r="VOW17" s="114"/>
      <c r="VOX17" s="114"/>
      <c r="VOY17" s="114"/>
      <c r="VOZ17" s="114"/>
      <c r="VPA17" s="114"/>
      <c r="VPB17" s="114"/>
      <c r="VPC17" s="114"/>
      <c r="VPD17" s="114"/>
      <c r="VPE17" s="114"/>
      <c r="VPF17" s="114"/>
      <c r="VPG17" s="114"/>
      <c r="VPH17" s="114"/>
      <c r="VPI17" s="114"/>
      <c r="VPJ17" s="114"/>
      <c r="VPK17" s="114"/>
      <c r="VPL17" s="114"/>
      <c r="VPM17" s="114"/>
      <c r="VPN17" s="114"/>
      <c r="VPO17" s="114"/>
      <c r="VPP17" s="114"/>
      <c r="VPQ17" s="114"/>
      <c r="VPR17" s="114"/>
      <c r="VPS17" s="114"/>
      <c r="VPT17" s="114"/>
      <c r="VPU17" s="114"/>
      <c r="VPV17" s="114"/>
      <c r="VPW17" s="114"/>
      <c r="VPX17" s="114"/>
      <c r="VPY17" s="114"/>
      <c r="VPZ17" s="114"/>
      <c r="VQA17" s="114"/>
      <c r="VQB17" s="114"/>
      <c r="VQC17" s="114"/>
      <c r="VQD17" s="114"/>
      <c r="VQE17" s="114"/>
      <c r="VQF17" s="114"/>
      <c r="VQG17" s="114"/>
      <c r="VQH17" s="114"/>
      <c r="VQI17" s="114"/>
      <c r="VQJ17" s="114"/>
      <c r="VQK17" s="114"/>
      <c r="VQL17" s="114"/>
      <c r="VQM17" s="114"/>
      <c r="VQN17" s="114"/>
      <c r="VQO17" s="114"/>
      <c r="VQP17" s="114"/>
      <c r="VQQ17" s="114"/>
      <c r="VQR17" s="114"/>
      <c r="VQS17" s="114"/>
      <c r="VQT17" s="114"/>
      <c r="VQU17" s="114"/>
      <c r="VQV17" s="114"/>
      <c r="VQW17" s="114"/>
      <c r="VQX17" s="114"/>
      <c r="VQY17" s="114"/>
      <c r="VQZ17" s="114"/>
      <c r="VRA17" s="114"/>
      <c r="VRB17" s="114"/>
      <c r="VRC17" s="114"/>
      <c r="VRD17" s="114"/>
      <c r="VRE17" s="114"/>
      <c r="VRF17" s="114"/>
      <c r="VRG17" s="114"/>
      <c r="VRH17" s="114"/>
      <c r="VRI17" s="114"/>
      <c r="VRJ17" s="114"/>
      <c r="VRK17" s="114"/>
      <c r="VRL17" s="114"/>
      <c r="VRM17" s="114"/>
      <c r="VRN17" s="114"/>
      <c r="VRO17" s="114"/>
      <c r="VRP17" s="114"/>
      <c r="VRQ17" s="114"/>
      <c r="VRR17" s="114"/>
      <c r="VRS17" s="114"/>
      <c r="VRT17" s="114"/>
      <c r="VRU17" s="114"/>
      <c r="VRV17" s="114"/>
      <c r="VRW17" s="114"/>
      <c r="VRX17" s="114"/>
      <c r="VRY17" s="114"/>
      <c r="VRZ17" s="114"/>
      <c r="VSA17" s="114"/>
      <c r="VSB17" s="114"/>
      <c r="VSC17" s="114"/>
      <c r="VSD17" s="114"/>
      <c r="VSE17" s="114"/>
      <c r="VSF17" s="114"/>
      <c r="VSG17" s="114"/>
      <c r="VSH17" s="114"/>
      <c r="VSI17" s="114"/>
      <c r="VSJ17" s="114"/>
      <c r="VSK17" s="114"/>
      <c r="VSL17" s="114"/>
      <c r="VSM17" s="114"/>
      <c r="VSN17" s="114"/>
      <c r="VSO17" s="114"/>
      <c r="VSP17" s="114"/>
      <c r="VSQ17" s="114"/>
      <c r="VSR17" s="114"/>
      <c r="VSS17" s="114"/>
      <c r="VST17" s="114"/>
      <c r="VSU17" s="114"/>
      <c r="VSV17" s="114"/>
      <c r="VSW17" s="114"/>
      <c r="VSX17" s="114"/>
      <c r="VSY17" s="114"/>
      <c r="VSZ17" s="114"/>
      <c r="VTA17" s="114"/>
      <c r="VTB17" s="114"/>
      <c r="VTC17" s="114"/>
      <c r="VTD17" s="114"/>
      <c r="VTE17" s="114"/>
      <c r="VTF17" s="114"/>
      <c r="VTG17" s="114"/>
      <c r="VTH17" s="114"/>
      <c r="VTI17" s="114"/>
      <c r="VTJ17" s="114"/>
      <c r="VTK17" s="114"/>
      <c r="VTL17" s="114"/>
      <c r="VTM17" s="114"/>
      <c r="VTN17" s="114"/>
      <c r="VTO17" s="114"/>
      <c r="VTP17" s="114"/>
      <c r="VTQ17" s="114"/>
      <c r="VTR17" s="114"/>
      <c r="VTS17" s="114"/>
      <c r="VTT17" s="114"/>
      <c r="VTU17" s="114"/>
      <c r="VTV17" s="114"/>
      <c r="VTW17" s="114"/>
      <c r="VTX17" s="114"/>
      <c r="VTY17" s="114"/>
      <c r="VTZ17" s="114"/>
      <c r="VUA17" s="114"/>
      <c r="VUB17" s="114"/>
      <c r="VUC17" s="114"/>
      <c r="VUD17" s="114"/>
      <c r="VUE17" s="114"/>
      <c r="VUF17" s="114"/>
      <c r="VUG17" s="114"/>
      <c r="VUH17" s="114"/>
      <c r="VUI17" s="114"/>
      <c r="VUJ17" s="114"/>
      <c r="VUK17" s="114"/>
      <c r="VUL17" s="114"/>
      <c r="VUM17" s="114"/>
      <c r="VUN17" s="114"/>
      <c r="VUO17" s="114"/>
      <c r="VUP17" s="114"/>
      <c r="VUQ17" s="114"/>
      <c r="VUR17" s="114"/>
      <c r="VUS17" s="114"/>
      <c r="VUT17" s="114"/>
      <c r="VUU17" s="114"/>
      <c r="VUV17" s="114"/>
      <c r="VUW17" s="114"/>
      <c r="VUX17" s="114"/>
      <c r="VUY17" s="114"/>
      <c r="VUZ17" s="114"/>
      <c r="VVA17" s="114"/>
      <c r="VVB17" s="114"/>
      <c r="VVC17" s="114"/>
      <c r="VVD17" s="114"/>
      <c r="VVE17" s="114"/>
      <c r="VVF17" s="114"/>
      <c r="VVG17" s="114"/>
      <c r="VVH17" s="114"/>
      <c r="VVI17" s="114"/>
      <c r="VVJ17" s="114"/>
      <c r="VVK17" s="114"/>
      <c r="VVL17" s="114"/>
      <c r="VVM17" s="114"/>
      <c r="VVN17" s="114"/>
      <c r="VVO17" s="114"/>
      <c r="VVP17" s="114"/>
      <c r="VVQ17" s="114"/>
      <c r="VVR17" s="114"/>
      <c r="VVS17" s="114"/>
      <c r="VVT17" s="114"/>
      <c r="VVU17" s="114"/>
      <c r="VVV17" s="114"/>
      <c r="VVW17" s="114"/>
      <c r="VVX17" s="114"/>
      <c r="VVY17" s="114"/>
      <c r="VVZ17" s="114"/>
      <c r="VWA17" s="114"/>
      <c r="VWB17" s="114"/>
      <c r="VWC17" s="114"/>
      <c r="VWD17" s="114"/>
      <c r="VWE17" s="114"/>
      <c r="VWF17" s="114"/>
      <c r="VWG17" s="114"/>
      <c r="VWH17" s="114"/>
      <c r="VWI17" s="114"/>
      <c r="VWJ17" s="114"/>
      <c r="VWK17" s="114"/>
      <c r="VWL17" s="114"/>
      <c r="VWM17" s="114"/>
      <c r="VWN17" s="114"/>
      <c r="VWO17" s="114"/>
      <c r="VWP17" s="114"/>
      <c r="VWQ17" s="114"/>
      <c r="VWR17" s="114"/>
      <c r="VWS17" s="114"/>
      <c r="VWT17" s="114"/>
      <c r="VWU17" s="114"/>
      <c r="VWV17" s="114"/>
      <c r="VWW17" s="114"/>
      <c r="VWX17" s="114"/>
      <c r="VWY17" s="114"/>
      <c r="VWZ17" s="114"/>
      <c r="VXA17" s="114"/>
      <c r="VXB17" s="114"/>
      <c r="VXC17" s="114"/>
      <c r="VXD17" s="114"/>
      <c r="VXE17" s="114"/>
      <c r="VXF17" s="114"/>
      <c r="VXG17" s="114"/>
      <c r="VXH17" s="114"/>
      <c r="VXI17" s="114"/>
      <c r="VXJ17" s="114"/>
      <c r="VXK17" s="114"/>
      <c r="VXL17" s="114"/>
      <c r="VXM17" s="114"/>
      <c r="VXN17" s="114"/>
      <c r="VXO17" s="114"/>
      <c r="VXP17" s="114"/>
      <c r="VXQ17" s="114"/>
      <c r="VXR17" s="114"/>
      <c r="VXS17" s="114"/>
      <c r="VXT17" s="114"/>
      <c r="VXU17" s="114"/>
      <c r="VXV17" s="114"/>
      <c r="VXW17" s="114"/>
      <c r="VXX17" s="114"/>
      <c r="VXY17" s="114"/>
      <c r="VXZ17" s="114"/>
      <c r="VYA17" s="114"/>
      <c r="VYB17" s="114"/>
      <c r="VYC17" s="114"/>
      <c r="VYD17" s="114"/>
      <c r="VYE17" s="114"/>
      <c r="VYF17" s="114"/>
      <c r="VYG17" s="114"/>
      <c r="VYH17" s="114"/>
      <c r="VYI17" s="114"/>
      <c r="VYJ17" s="114"/>
      <c r="VYK17" s="114"/>
      <c r="VYL17" s="114"/>
      <c r="VYM17" s="114"/>
      <c r="VYN17" s="114"/>
      <c r="VYO17" s="114"/>
      <c r="VYP17" s="114"/>
      <c r="VYQ17" s="114"/>
      <c r="VYR17" s="114"/>
      <c r="VYS17" s="114"/>
      <c r="VYT17" s="114"/>
      <c r="VYU17" s="114"/>
      <c r="VYV17" s="114"/>
      <c r="VYW17" s="114"/>
      <c r="VYX17" s="114"/>
      <c r="VYY17" s="114"/>
      <c r="VYZ17" s="114"/>
      <c r="VZA17" s="114"/>
      <c r="VZB17" s="114"/>
      <c r="VZC17" s="114"/>
      <c r="VZD17" s="114"/>
      <c r="VZE17" s="114"/>
      <c r="VZF17" s="114"/>
      <c r="VZG17" s="114"/>
      <c r="VZH17" s="114"/>
      <c r="VZI17" s="114"/>
      <c r="VZJ17" s="114"/>
      <c r="VZK17" s="114"/>
      <c r="VZL17" s="114"/>
      <c r="VZM17" s="114"/>
      <c r="VZN17" s="114"/>
      <c r="VZO17" s="114"/>
      <c r="VZP17" s="114"/>
      <c r="VZQ17" s="114"/>
      <c r="VZR17" s="114"/>
      <c r="VZS17" s="114"/>
      <c r="VZT17" s="114"/>
      <c r="VZU17" s="114"/>
      <c r="VZV17" s="114"/>
      <c r="VZW17" s="114"/>
      <c r="VZX17" s="114"/>
      <c r="VZY17" s="114"/>
      <c r="VZZ17" s="114"/>
      <c r="WAA17" s="114"/>
      <c r="WAB17" s="114"/>
      <c r="WAC17" s="114"/>
      <c r="WAD17" s="114"/>
      <c r="WAE17" s="114"/>
      <c r="WAF17" s="114"/>
      <c r="WAG17" s="114"/>
      <c r="WAH17" s="114"/>
      <c r="WAI17" s="114"/>
      <c r="WAJ17" s="114"/>
      <c r="WAK17" s="114"/>
      <c r="WAL17" s="114"/>
      <c r="WAM17" s="114"/>
      <c r="WAN17" s="114"/>
      <c r="WAO17" s="114"/>
      <c r="WAP17" s="114"/>
      <c r="WAQ17" s="114"/>
      <c r="WAR17" s="114"/>
      <c r="WAS17" s="114"/>
      <c r="WAT17" s="114"/>
      <c r="WAU17" s="114"/>
      <c r="WAV17" s="114"/>
      <c r="WAW17" s="114"/>
      <c r="WAX17" s="114"/>
      <c r="WAY17" s="114"/>
      <c r="WAZ17" s="114"/>
      <c r="WBA17" s="114"/>
      <c r="WBB17" s="114"/>
      <c r="WBC17" s="114"/>
      <c r="WBD17" s="114"/>
      <c r="WBE17" s="114"/>
      <c r="WBF17" s="114"/>
      <c r="WBG17" s="114"/>
      <c r="WBH17" s="114"/>
      <c r="WBI17" s="114"/>
      <c r="WBJ17" s="114"/>
      <c r="WBK17" s="114"/>
      <c r="WBL17" s="114"/>
      <c r="WBM17" s="114"/>
      <c r="WBN17" s="114"/>
      <c r="WBO17" s="114"/>
      <c r="WBP17" s="114"/>
      <c r="WBQ17" s="114"/>
      <c r="WBR17" s="114"/>
      <c r="WBS17" s="114"/>
      <c r="WBT17" s="114"/>
      <c r="WBU17" s="114"/>
      <c r="WBV17" s="114"/>
      <c r="WBW17" s="114"/>
      <c r="WBX17" s="114"/>
      <c r="WBY17" s="114"/>
      <c r="WBZ17" s="114"/>
      <c r="WCA17" s="114"/>
      <c r="WCB17" s="114"/>
      <c r="WCC17" s="114"/>
      <c r="WCD17" s="114"/>
      <c r="WCE17" s="114"/>
      <c r="WCF17" s="114"/>
      <c r="WCG17" s="114"/>
      <c r="WCH17" s="114"/>
      <c r="WCI17" s="114"/>
      <c r="WCJ17" s="114"/>
      <c r="WCK17" s="114"/>
      <c r="WCL17" s="114"/>
      <c r="WCM17" s="114"/>
      <c r="WCN17" s="114"/>
      <c r="WCO17" s="114"/>
      <c r="WCP17" s="114"/>
      <c r="WCQ17" s="114"/>
      <c r="WCR17" s="114"/>
      <c r="WCS17" s="114"/>
      <c r="WCT17" s="114"/>
      <c r="WCU17" s="114"/>
      <c r="WCV17" s="114"/>
      <c r="WCW17" s="114"/>
      <c r="WCX17" s="114"/>
      <c r="WCY17" s="114"/>
      <c r="WCZ17" s="114"/>
      <c r="WDA17" s="114"/>
      <c r="WDB17" s="114"/>
      <c r="WDC17" s="114"/>
      <c r="WDD17" s="114"/>
      <c r="WDE17" s="114"/>
      <c r="WDF17" s="114"/>
      <c r="WDG17" s="114"/>
      <c r="WDH17" s="114"/>
      <c r="WDI17" s="114"/>
      <c r="WDJ17" s="114"/>
      <c r="WDK17" s="114"/>
      <c r="WDL17" s="114"/>
      <c r="WDM17" s="114"/>
      <c r="WDN17" s="114"/>
      <c r="WDO17" s="114"/>
      <c r="WDP17" s="114"/>
      <c r="WDQ17" s="114"/>
      <c r="WDR17" s="114"/>
      <c r="WDS17" s="114"/>
      <c r="WDT17" s="114"/>
      <c r="WDU17" s="114"/>
      <c r="WDV17" s="114"/>
      <c r="WDW17" s="114"/>
      <c r="WDX17" s="114"/>
      <c r="WDY17" s="114"/>
      <c r="WDZ17" s="114"/>
      <c r="WEA17" s="114"/>
      <c r="WEB17" s="114"/>
      <c r="WEC17" s="114"/>
      <c r="WED17" s="114"/>
      <c r="WEE17" s="114"/>
      <c r="WEF17" s="114"/>
      <c r="WEG17" s="114"/>
      <c r="WEH17" s="114"/>
      <c r="WEI17" s="114"/>
      <c r="WEJ17" s="114"/>
      <c r="WEK17" s="114"/>
      <c r="WEL17" s="114"/>
      <c r="WEM17" s="114"/>
      <c r="WEN17" s="114"/>
      <c r="WEO17" s="114"/>
      <c r="WEP17" s="114"/>
      <c r="WEQ17" s="114"/>
      <c r="WER17" s="114"/>
      <c r="WES17" s="114"/>
      <c r="WET17" s="114"/>
      <c r="WEU17" s="114"/>
      <c r="WEV17" s="114"/>
      <c r="WEW17" s="114"/>
      <c r="WEX17" s="114"/>
      <c r="WEY17" s="114"/>
      <c r="WEZ17" s="114"/>
      <c r="WFA17" s="114"/>
      <c r="WFB17" s="114"/>
      <c r="WFC17" s="114"/>
      <c r="WFD17" s="114"/>
      <c r="WFE17" s="114"/>
      <c r="WFF17" s="114"/>
      <c r="WFG17" s="114"/>
      <c r="WFH17" s="114"/>
      <c r="WFI17" s="114"/>
      <c r="WFJ17" s="114"/>
      <c r="WFK17" s="114"/>
      <c r="WFL17" s="114"/>
      <c r="WFM17" s="114"/>
      <c r="WFN17" s="114"/>
      <c r="WFO17" s="114"/>
      <c r="WFP17" s="114"/>
      <c r="WFQ17" s="114"/>
      <c r="WFR17" s="114"/>
      <c r="WFS17" s="114"/>
      <c r="WFT17" s="114"/>
      <c r="WFU17" s="114"/>
      <c r="WFV17" s="114"/>
      <c r="WFW17" s="114"/>
      <c r="WFX17" s="114"/>
      <c r="WFY17" s="114"/>
      <c r="WFZ17" s="114"/>
      <c r="WGA17" s="114"/>
      <c r="WGB17" s="114"/>
      <c r="WGC17" s="114"/>
      <c r="WGD17" s="114"/>
      <c r="WGE17" s="114"/>
      <c r="WGF17" s="114"/>
      <c r="WGG17" s="114"/>
      <c r="WGH17" s="114"/>
      <c r="WGI17" s="114"/>
      <c r="WGJ17" s="114"/>
      <c r="WGK17" s="114"/>
      <c r="WGL17" s="114"/>
      <c r="WGM17" s="114"/>
      <c r="WGN17" s="114"/>
      <c r="WGO17" s="114"/>
      <c r="WGP17" s="114"/>
      <c r="WGQ17" s="114"/>
      <c r="WGR17" s="114"/>
      <c r="WGS17" s="114"/>
      <c r="WGT17" s="114"/>
      <c r="WGU17" s="114"/>
      <c r="WGV17" s="114"/>
      <c r="WGW17" s="114"/>
      <c r="WGX17" s="114"/>
      <c r="WGY17" s="114"/>
      <c r="WGZ17" s="114"/>
      <c r="WHA17" s="114"/>
      <c r="WHB17" s="114"/>
      <c r="WHC17" s="114"/>
      <c r="WHD17" s="114"/>
      <c r="WHE17" s="114"/>
      <c r="WHF17" s="114"/>
      <c r="WHG17" s="114"/>
      <c r="WHH17" s="114"/>
      <c r="WHI17" s="114"/>
      <c r="WHJ17" s="114"/>
      <c r="WHK17" s="114"/>
      <c r="WHL17" s="114"/>
      <c r="WHM17" s="114"/>
      <c r="WHN17" s="114"/>
      <c r="WHO17" s="114"/>
      <c r="WHP17" s="114"/>
      <c r="WHQ17" s="114"/>
      <c r="WHR17" s="114"/>
      <c r="WHS17" s="114"/>
      <c r="WHT17" s="114"/>
      <c r="WHU17" s="114"/>
      <c r="WHV17" s="114"/>
      <c r="WHW17" s="114"/>
      <c r="WHX17" s="114"/>
      <c r="WHY17" s="114"/>
      <c r="WHZ17" s="114"/>
      <c r="WIA17" s="114"/>
      <c r="WIB17" s="114"/>
      <c r="WIC17" s="114"/>
      <c r="WID17" s="114"/>
      <c r="WIE17" s="114"/>
      <c r="WIF17" s="114"/>
      <c r="WIG17" s="114"/>
      <c r="WIH17" s="114"/>
      <c r="WII17" s="114"/>
      <c r="WIJ17" s="114"/>
      <c r="WIK17" s="114"/>
      <c r="WIL17" s="114"/>
      <c r="WIM17" s="114"/>
      <c r="WIN17" s="114"/>
      <c r="WIO17" s="114"/>
      <c r="WIP17" s="114"/>
      <c r="WIQ17" s="114"/>
      <c r="WIR17" s="114"/>
      <c r="WIS17" s="114"/>
      <c r="WIT17" s="114"/>
      <c r="WIU17" s="114"/>
      <c r="WIV17" s="114"/>
      <c r="WIW17" s="114"/>
      <c r="WIX17" s="114"/>
      <c r="WIY17" s="114"/>
      <c r="WIZ17" s="114"/>
      <c r="WJA17" s="114"/>
      <c r="WJB17" s="114"/>
      <c r="WJC17" s="114"/>
      <c r="WJD17" s="114"/>
      <c r="WJE17" s="114"/>
      <c r="WJF17" s="114"/>
      <c r="WJG17" s="114"/>
      <c r="WJH17" s="114"/>
      <c r="WJI17" s="114"/>
      <c r="WJJ17" s="114"/>
      <c r="WJK17" s="114"/>
      <c r="WJL17" s="114"/>
      <c r="WJM17" s="114"/>
      <c r="WJN17" s="114"/>
      <c r="WJO17" s="114"/>
      <c r="WJP17" s="114"/>
      <c r="WJQ17" s="114"/>
      <c r="WJR17" s="114"/>
      <c r="WJS17" s="114"/>
      <c r="WJT17" s="114"/>
      <c r="WJU17" s="114"/>
      <c r="WJV17" s="114"/>
      <c r="WJW17" s="114"/>
      <c r="WJX17" s="114"/>
      <c r="WJY17" s="114"/>
      <c r="WJZ17" s="114"/>
      <c r="WKA17" s="114"/>
      <c r="WKB17" s="114"/>
      <c r="WKC17" s="114"/>
      <c r="WKD17" s="114"/>
      <c r="WKE17" s="114"/>
      <c r="WKF17" s="114"/>
      <c r="WKG17" s="114"/>
      <c r="WKH17" s="114"/>
      <c r="WKI17" s="114"/>
      <c r="WKJ17" s="114"/>
      <c r="WKK17" s="114"/>
      <c r="WKL17" s="114"/>
      <c r="WKM17" s="114"/>
      <c r="WKN17" s="114"/>
      <c r="WKO17" s="114"/>
      <c r="WKP17" s="114"/>
      <c r="WKQ17" s="114"/>
      <c r="WKR17" s="114"/>
      <c r="WKS17" s="114"/>
      <c r="WKT17" s="114"/>
      <c r="WKU17" s="114"/>
      <c r="WKV17" s="114"/>
      <c r="WKW17" s="114"/>
      <c r="WKX17" s="114"/>
      <c r="WKY17" s="114"/>
      <c r="WKZ17" s="114"/>
      <c r="WLA17" s="114"/>
      <c r="WLB17" s="114"/>
      <c r="WLC17" s="114"/>
      <c r="WLD17" s="114"/>
      <c r="WLE17" s="114"/>
      <c r="WLF17" s="114"/>
      <c r="WLG17" s="114"/>
      <c r="WLH17" s="114"/>
      <c r="WLI17" s="114"/>
      <c r="WLJ17" s="114"/>
      <c r="WLK17" s="114"/>
      <c r="WLL17" s="114"/>
      <c r="WLM17" s="114"/>
      <c r="WLN17" s="114"/>
      <c r="WLO17" s="114"/>
      <c r="WLP17" s="114"/>
      <c r="WLQ17" s="114"/>
      <c r="WLR17" s="114"/>
      <c r="WLS17" s="114"/>
      <c r="WLT17" s="114"/>
      <c r="WLU17" s="114"/>
      <c r="WLV17" s="114"/>
      <c r="WLW17" s="114"/>
      <c r="WLX17" s="114"/>
      <c r="WLY17" s="114"/>
      <c r="WLZ17" s="114"/>
      <c r="WMA17" s="114"/>
      <c r="WMB17" s="114"/>
      <c r="WMC17" s="114"/>
      <c r="WMD17" s="114"/>
      <c r="WME17" s="114"/>
      <c r="WMF17" s="114"/>
      <c r="WMG17" s="114"/>
      <c r="WMH17" s="114"/>
      <c r="WMI17" s="114"/>
      <c r="WMJ17" s="114"/>
      <c r="WMK17" s="114"/>
      <c r="WML17" s="114"/>
      <c r="WMM17" s="114"/>
      <c r="WMN17" s="114"/>
      <c r="WMO17" s="114"/>
      <c r="WMP17" s="114"/>
      <c r="WMQ17" s="114"/>
      <c r="WMR17" s="114"/>
      <c r="WMS17" s="114"/>
      <c r="WMT17" s="114"/>
      <c r="WMU17" s="114"/>
      <c r="WMV17" s="114"/>
      <c r="WMW17" s="114"/>
      <c r="WMX17" s="114"/>
      <c r="WMY17" s="114"/>
      <c r="WMZ17" s="114"/>
      <c r="WNA17" s="114"/>
      <c r="WNB17" s="114"/>
      <c r="WNC17" s="114"/>
      <c r="WND17" s="114"/>
      <c r="WNE17" s="114"/>
      <c r="WNF17" s="114"/>
      <c r="WNG17" s="114"/>
      <c r="WNH17" s="114"/>
      <c r="WNI17" s="114"/>
      <c r="WNJ17" s="114"/>
      <c r="WNK17" s="114"/>
      <c r="WNL17" s="114"/>
      <c r="WNM17" s="114"/>
      <c r="WNN17" s="114"/>
      <c r="WNO17" s="114"/>
      <c r="WNP17" s="114"/>
      <c r="WNQ17" s="114"/>
      <c r="WNR17" s="114"/>
      <c r="WNS17" s="114"/>
      <c r="WNT17" s="114"/>
      <c r="WNU17" s="114"/>
      <c r="WNV17" s="114"/>
      <c r="WNW17" s="114"/>
      <c r="WNX17" s="114"/>
      <c r="WNY17" s="114"/>
      <c r="WNZ17" s="114"/>
      <c r="WOA17" s="114"/>
      <c r="WOB17" s="114"/>
      <c r="WOC17" s="114"/>
      <c r="WOD17" s="114"/>
      <c r="WOE17" s="114"/>
      <c r="WOF17" s="114"/>
      <c r="WOG17" s="114"/>
      <c r="WOH17" s="114"/>
      <c r="WOI17" s="114"/>
      <c r="WOJ17" s="114"/>
      <c r="WOK17" s="114"/>
      <c r="WOL17" s="114"/>
      <c r="WOM17" s="114"/>
      <c r="WON17" s="114"/>
      <c r="WOO17" s="114"/>
      <c r="WOP17" s="114"/>
      <c r="WOQ17" s="114"/>
      <c r="WOR17" s="114"/>
      <c r="WOS17" s="114"/>
      <c r="WOT17" s="114"/>
      <c r="WOU17" s="114"/>
      <c r="WOV17" s="114"/>
      <c r="WOW17" s="114"/>
      <c r="WOX17" s="114"/>
      <c r="WOY17" s="114"/>
      <c r="WOZ17" s="114"/>
      <c r="WPA17" s="114"/>
      <c r="WPB17" s="114"/>
      <c r="WPC17" s="114"/>
      <c r="WPD17" s="114"/>
      <c r="WPE17" s="114"/>
      <c r="WPF17" s="114"/>
      <c r="WPG17" s="114"/>
      <c r="WPH17" s="114"/>
      <c r="WPI17" s="114"/>
      <c r="WPJ17" s="114"/>
      <c r="WPK17" s="114"/>
      <c r="WPL17" s="114"/>
      <c r="WPM17" s="114"/>
      <c r="WPN17" s="114"/>
      <c r="WPO17" s="114"/>
      <c r="WPP17" s="114"/>
      <c r="WPQ17" s="114"/>
      <c r="WPR17" s="114"/>
      <c r="WPS17" s="114"/>
      <c r="WPT17" s="114"/>
      <c r="WPU17" s="114"/>
      <c r="WPV17" s="114"/>
      <c r="WPW17" s="114"/>
      <c r="WPX17" s="114"/>
      <c r="WPY17" s="114"/>
      <c r="WPZ17" s="114"/>
      <c r="WQA17" s="114"/>
      <c r="WQB17" s="114"/>
      <c r="WQC17" s="114"/>
      <c r="WQD17" s="114"/>
      <c r="WQE17" s="114"/>
      <c r="WQF17" s="114"/>
      <c r="WQG17" s="114"/>
      <c r="WQH17" s="114"/>
      <c r="WQI17" s="114"/>
      <c r="WQJ17" s="114"/>
      <c r="WQK17" s="114"/>
      <c r="WQL17" s="114"/>
      <c r="WQM17" s="114"/>
      <c r="WQN17" s="114"/>
      <c r="WQO17" s="114"/>
      <c r="WQP17" s="114"/>
      <c r="WQQ17" s="114"/>
      <c r="WQR17" s="114"/>
      <c r="WQS17" s="114"/>
      <c r="WQT17" s="114"/>
      <c r="WQU17" s="114"/>
      <c r="WQV17" s="114"/>
      <c r="WQW17" s="114"/>
      <c r="WQX17" s="114"/>
      <c r="WQY17" s="114"/>
      <c r="WQZ17" s="114"/>
      <c r="WRA17" s="114"/>
      <c r="WRB17" s="114"/>
      <c r="WRC17" s="114"/>
      <c r="WRD17" s="114"/>
      <c r="WRE17" s="114"/>
      <c r="WRF17" s="114"/>
      <c r="WRG17" s="114"/>
      <c r="WRH17" s="114"/>
      <c r="WRI17" s="114"/>
      <c r="WRJ17" s="114"/>
      <c r="WRK17" s="114"/>
      <c r="WRL17" s="114"/>
      <c r="WRM17" s="114"/>
      <c r="WRN17" s="114"/>
      <c r="WRO17" s="114"/>
      <c r="WRP17" s="114"/>
      <c r="WRQ17" s="114"/>
      <c r="WRR17" s="114"/>
      <c r="WRS17" s="114"/>
      <c r="WRT17" s="114"/>
      <c r="WRU17" s="114"/>
      <c r="WRV17" s="114"/>
      <c r="WRW17" s="114"/>
      <c r="WRX17" s="114"/>
      <c r="WRY17" s="114"/>
      <c r="WRZ17" s="114"/>
      <c r="WSA17" s="114"/>
      <c r="WSB17" s="114"/>
      <c r="WSC17" s="114"/>
      <c r="WSD17" s="114"/>
      <c r="WSE17" s="114"/>
      <c r="WSF17" s="114"/>
      <c r="WSG17" s="114"/>
      <c r="WSH17" s="114"/>
      <c r="WSI17" s="114"/>
      <c r="WSJ17" s="114"/>
      <c r="WSK17" s="114"/>
      <c r="WSL17" s="114"/>
      <c r="WSM17" s="114"/>
      <c r="WSN17" s="114"/>
      <c r="WSO17" s="114"/>
      <c r="WSP17" s="114"/>
      <c r="WSQ17" s="114"/>
      <c r="WSR17" s="114"/>
      <c r="WSS17" s="114"/>
      <c r="WST17" s="114"/>
      <c r="WSU17" s="114"/>
      <c r="WSV17" s="114"/>
      <c r="WSW17" s="114"/>
      <c r="WSX17" s="114"/>
      <c r="WSY17" s="114"/>
      <c r="WSZ17" s="114"/>
      <c r="WTA17" s="114"/>
      <c r="WTB17" s="114"/>
      <c r="WTC17" s="114"/>
      <c r="WTD17" s="114"/>
      <c r="WTE17" s="114"/>
      <c r="WTF17" s="114"/>
      <c r="WTG17" s="114"/>
      <c r="WTH17" s="114"/>
      <c r="WTI17" s="114"/>
      <c r="WTJ17" s="114"/>
      <c r="WTK17" s="114"/>
      <c r="WTL17" s="114"/>
      <c r="WTM17" s="114"/>
      <c r="WTN17" s="114"/>
      <c r="WTO17" s="114"/>
      <c r="WTP17" s="114"/>
      <c r="WTQ17" s="114"/>
      <c r="WTR17" s="114"/>
      <c r="WTS17" s="114"/>
      <c r="WTT17" s="114"/>
      <c r="WTU17" s="114"/>
      <c r="WTV17" s="114"/>
      <c r="WTW17" s="114"/>
      <c r="WTX17" s="114"/>
      <c r="WTY17" s="114"/>
      <c r="WTZ17" s="114"/>
      <c r="WUA17" s="114"/>
      <c r="WUB17" s="114"/>
      <c r="WUC17" s="114"/>
      <c r="WUD17" s="114"/>
      <c r="WUE17" s="114"/>
      <c r="WUF17" s="114"/>
      <c r="WUG17" s="114"/>
      <c r="WUH17" s="114"/>
      <c r="WUI17" s="114"/>
      <c r="WUJ17" s="114"/>
      <c r="WUK17" s="114"/>
      <c r="WUL17" s="114"/>
      <c r="WUM17" s="114"/>
      <c r="WUN17" s="114"/>
      <c r="WUO17" s="114"/>
      <c r="WUP17" s="114"/>
      <c r="WUQ17" s="114"/>
      <c r="WUR17" s="114"/>
      <c r="WUS17" s="114"/>
      <c r="WUT17" s="114"/>
      <c r="WUU17" s="114"/>
      <c r="WUV17" s="114"/>
      <c r="WUW17" s="114"/>
      <c r="WUX17" s="114"/>
      <c r="WUY17" s="114"/>
      <c r="WUZ17" s="114"/>
      <c r="WVA17" s="114"/>
      <c r="WVB17" s="114"/>
      <c r="WVC17" s="114"/>
      <c r="WVD17" s="114"/>
      <c r="WVE17" s="114"/>
      <c r="WVF17" s="114"/>
      <c r="WVG17" s="114"/>
      <c r="WVH17" s="114"/>
      <c r="WVI17" s="114"/>
      <c r="WVJ17" s="114"/>
      <c r="WVK17" s="114"/>
      <c r="WVL17" s="114"/>
      <c r="WVM17" s="114"/>
      <c r="WVN17" s="114"/>
      <c r="WVO17" s="114"/>
      <c r="WVP17" s="114"/>
      <c r="WVQ17" s="114"/>
      <c r="WVR17" s="114"/>
      <c r="WVS17" s="114"/>
      <c r="WVT17" s="114"/>
      <c r="WVU17" s="114"/>
      <c r="WVV17" s="114"/>
      <c r="WVW17" s="114"/>
      <c r="WVX17" s="114"/>
      <c r="WVY17" s="114"/>
      <c r="WVZ17" s="114"/>
      <c r="WWA17" s="114"/>
      <c r="WWB17" s="114"/>
      <c r="WWC17" s="114"/>
      <c r="WWD17" s="114"/>
    </row>
    <row r="18" spans="1:16150" ht="31.5" customHeight="1">
      <c r="A18" s="108" t="s">
        <v>657</v>
      </c>
      <c r="B18" s="109" t="s">
        <v>720</v>
      </c>
      <c r="C18" s="110" t="s">
        <v>253</v>
      </c>
      <c r="D18" s="110" t="s">
        <v>253</v>
      </c>
      <c r="E18" s="110" t="s">
        <v>253</v>
      </c>
      <c r="F18" s="110" t="s">
        <v>253</v>
      </c>
      <c r="G18" s="112">
        <v>44874</v>
      </c>
      <c r="H18" s="110">
        <f>G18+2</f>
        <v>44876</v>
      </c>
      <c r="I18" s="110">
        <f>H18+26</f>
        <v>44902</v>
      </c>
      <c r="J18" s="110">
        <f>H18+27</f>
        <v>44903</v>
      </c>
      <c r="K18" s="110">
        <f>H18+32</f>
        <v>44908</v>
      </c>
      <c r="L18" s="113">
        <f>H18+37</f>
        <v>44913</v>
      </c>
      <c r="M18" s="171" t="s">
        <v>327</v>
      </c>
      <c r="N18" s="113">
        <f>H18+43</f>
        <v>44919</v>
      </c>
      <c r="O18" s="110">
        <f>H18+43</f>
        <v>44919</v>
      </c>
      <c r="P18" s="113">
        <f>H18+28</f>
        <v>44904</v>
      </c>
      <c r="Q18" s="113">
        <f>H18+46</f>
        <v>44922</v>
      </c>
      <c r="R18" s="110">
        <f>H18+38</f>
        <v>44914</v>
      </c>
      <c r="S18" s="110">
        <f>H18+45</f>
        <v>44921</v>
      </c>
      <c r="T18" s="110">
        <f>H18+37</f>
        <v>44913</v>
      </c>
      <c r="U18" s="110">
        <f>H18+58</f>
        <v>44934</v>
      </c>
      <c r="V18" s="110">
        <f>H18+63</f>
        <v>44939</v>
      </c>
      <c r="W18" s="114"/>
      <c r="X18" s="114"/>
      <c r="Y18" s="114"/>
      <c r="Z18" s="114"/>
      <c r="AA18" s="114"/>
      <c r="AB18" s="114"/>
      <c r="AC18" s="114"/>
      <c r="AD18" s="114"/>
      <c r="AE18" s="114"/>
      <c r="AF18" s="114"/>
      <c r="AG18" s="114"/>
      <c r="AH18" s="114"/>
      <c r="AI18" s="114"/>
      <c r="AJ18" s="114"/>
      <c r="AK18" s="114"/>
      <c r="AL18" s="114"/>
      <c r="AM18" s="114"/>
      <c r="AN18" s="114"/>
      <c r="AO18" s="114"/>
      <c r="AP18" s="114"/>
      <c r="AQ18" s="114"/>
      <c r="AR18" s="114"/>
      <c r="AS18" s="114"/>
      <c r="AT18" s="114"/>
      <c r="AU18" s="114"/>
      <c r="AV18" s="114"/>
      <c r="AW18" s="114"/>
      <c r="AX18" s="114"/>
      <c r="AY18" s="114"/>
      <c r="AZ18" s="114"/>
      <c r="BA18" s="114"/>
      <c r="BB18" s="114"/>
      <c r="BC18" s="114"/>
      <c r="BD18" s="114"/>
      <c r="BE18" s="114"/>
      <c r="BF18" s="114"/>
      <c r="BG18" s="114"/>
      <c r="BH18" s="114"/>
      <c r="BI18" s="114"/>
      <c r="BJ18" s="114"/>
      <c r="BK18" s="114"/>
      <c r="BL18" s="114"/>
      <c r="BM18" s="114"/>
      <c r="BN18" s="114"/>
      <c r="BO18" s="114"/>
      <c r="BP18" s="114"/>
      <c r="BQ18" s="114"/>
      <c r="BR18" s="114"/>
      <c r="BS18" s="114"/>
      <c r="BT18" s="114"/>
      <c r="BU18" s="114"/>
      <c r="BV18" s="114"/>
      <c r="BW18" s="114"/>
      <c r="BX18" s="114"/>
      <c r="BY18" s="114"/>
      <c r="BZ18" s="114"/>
      <c r="CA18" s="114"/>
      <c r="CB18" s="114"/>
      <c r="CC18" s="114"/>
      <c r="CD18" s="114"/>
      <c r="CE18" s="114"/>
      <c r="CF18" s="114"/>
      <c r="CG18" s="114"/>
      <c r="CH18" s="114"/>
      <c r="CI18" s="114"/>
      <c r="CJ18" s="114"/>
      <c r="CK18" s="114"/>
      <c r="CL18" s="114"/>
      <c r="CM18" s="114"/>
      <c r="CN18" s="114"/>
      <c r="CO18" s="114"/>
      <c r="CP18" s="114"/>
      <c r="CQ18" s="114"/>
      <c r="CR18" s="114"/>
      <c r="CS18" s="114"/>
      <c r="CT18" s="114"/>
      <c r="CU18" s="114"/>
      <c r="CV18" s="114"/>
      <c r="CW18" s="114"/>
      <c r="CX18" s="114"/>
      <c r="CY18" s="114"/>
      <c r="CZ18" s="114"/>
      <c r="DA18" s="114"/>
      <c r="DB18" s="114"/>
      <c r="DC18" s="114"/>
      <c r="DD18" s="114"/>
      <c r="DE18" s="114"/>
      <c r="DF18" s="114"/>
      <c r="DG18" s="114"/>
      <c r="DH18" s="114"/>
      <c r="DI18" s="114"/>
      <c r="DJ18" s="114"/>
      <c r="DK18" s="114"/>
      <c r="DL18" s="114"/>
      <c r="DM18" s="114"/>
      <c r="DN18" s="114"/>
      <c r="DO18" s="114"/>
      <c r="DP18" s="114"/>
      <c r="DQ18" s="114"/>
      <c r="DR18" s="114"/>
      <c r="DS18" s="114"/>
      <c r="DT18" s="114"/>
      <c r="DU18" s="114"/>
      <c r="DV18" s="114"/>
      <c r="DW18" s="114"/>
      <c r="DX18" s="114"/>
      <c r="DY18" s="114"/>
      <c r="DZ18" s="114"/>
      <c r="EA18" s="114"/>
      <c r="EB18" s="114"/>
      <c r="EC18" s="114"/>
      <c r="ED18" s="114"/>
      <c r="EE18" s="114"/>
      <c r="EF18" s="114"/>
      <c r="EG18" s="114"/>
      <c r="EH18" s="114"/>
      <c r="EI18" s="114"/>
      <c r="EJ18" s="114"/>
      <c r="EK18" s="114"/>
      <c r="EL18" s="114"/>
      <c r="EM18" s="114"/>
      <c r="EN18" s="114"/>
      <c r="EO18" s="114"/>
      <c r="EP18" s="114"/>
      <c r="EQ18" s="114"/>
      <c r="ER18" s="114"/>
      <c r="ES18" s="114"/>
      <c r="ET18" s="114"/>
      <c r="EU18" s="114"/>
      <c r="EV18" s="114"/>
      <c r="EW18" s="114"/>
      <c r="EX18" s="114"/>
      <c r="EY18" s="114"/>
      <c r="EZ18" s="114"/>
      <c r="FA18" s="114"/>
      <c r="FB18" s="114"/>
      <c r="FC18" s="114"/>
      <c r="FD18" s="114"/>
      <c r="FE18" s="114"/>
      <c r="FF18" s="114"/>
      <c r="FG18" s="114"/>
      <c r="FH18" s="114"/>
      <c r="FI18" s="114"/>
      <c r="FJ18" s="114"/>
      <c r="FK18" s="114"/>
      <c r="FL18" s="114"/>
      <c r="FM18" s="114"/>
      <c r="FN18" s="114"/>
      <c r="FO18" s="114"/>
      <c r="FP18" s="114"/>
      <c r="FQ18" s="114"/>
      <c r="FR18" s="114"/>
      <c r="FS18" s="114"/>
      <c r="FT18" s="114"/>
      <c r="FU18" s="114"/>
      <c r="FV18" s="114"/>
      <c r="FW18" s="114"/>
      <c r="FX18" s="114"/>
      <c r="FY18" s="114"/>
      <c r="FZ18" s="114"/>
      <c r="GA18" s="114"/>
      <c r="GB18" s="114"/>
      <c r="GC18" s="114"/>
      <c r="GD18" s="114"/>
      <c r="GE18" s="114"/>
      <c r="GF18" s="114"/>
      <c r="GG18" s="114"/>
      <c r="GH18" s="114"/>
      <c r="GI18" s="114"/>
      <c r="GJ18" s="114"/>
      <c r="GK18" s="114"/>
      <c r="GL18" s="114"/>
      <c r="GM18" s="114"/>
      <c r="GN18" s="114"/>
      <c r="GO18" s="114"/>
      <c r="GP18" s="114"/>
      <c r="GQ18" s="114"/>
      <c r="GR18" s="114"/>
      <c r="GS18" s="114"/>
      <c r="GT18" s="114"/>
      <c r="GU18" s="114"/>
      <c r="GV18" s="114"/>
      <c r="GW18" s="114"/>
      <c r="GX18" s="114"/>
      <c r="GY18" s="114"/>
      <c r="GZ18" s="114"/>
      <c r="HA18" s="114"/>
      <c r="HB18" s="114"/>
      <c r="HC18" s="114"/>
      <c r="HD18" s="114"/>
      <c r="HE18" s="114"/>
      <c r="HF18" s="114"/>
      <c r="HG18" s="114"/>
      <c r="HH18" s="114"/>
      <c r="HI18" s="114"/>
      <c r="HJ18" s="114"/>
      <c r="HK18" s="114"/>
      <c r="HL18" s="114"/>
      <c r="HM18" s="114"/>
      <c r="HN18" s="114"/>
      <c r="HO18" s="114"/>
      <c r="HP18" s="114"/>
      <c r="HQ18" s="114"/>
      <c r="HR18" s="114"/>
      <c r="HS18" s="114"/>
      <c r="HT18" s="114"/>
      <c r="HU18" s="114"/>
      <c r="HV18" s="114"/>
      <c r="HW18" s="114"/>
      <c r="HX18" s="114"/>
      <c r="HY18" s="114"/>
      <c r="HZ18" s="114"/>
      <c r="IA18" s="114"/>
      <c r="IB18" s="114"/>
      <c r="IC18" s="114"/>
      <c r="ID18" s="114"/>
      <c r="IE18" s="114"/>
      <c r="IF18" s="114"/>
      <c r="IG18" s="114"/>
      <c r="IH18" s="114"/>
      <c r="II18" s="114"/>
      <c r="IJ18" s="114"/>
      <c r="IK18" s="114"/>
      <c r="IL18" s="114"/>
      <c r="IM18" s="114"/>
      <c r="IN18" s="114"/>
      <c r="IO18" s="114"/>
      <c r="IP18" s="114"/>
      <c r="IQ18" s="114"/>
      <c r="IR18" s="114"/>
      <c r="IS18" s="114"/>
      <c r="IT18" s="114"/>
      <c r="IU18" s="114"/>
      <c r="IV18" s="114"/>
      <c r="IW18" s="114"/>
      <c r="IX18" s="114"/>
      <c r="IY18" s="114"/>
      <c r="IZ18" s="114"/>
      <c r="JA18" s="114"/>
      <c r="JB18" s="114"/>
      <c r="JC18" s="114"/>
      <c r="JD18" s="114"/>
      <c r="JE18" s="114"/>
      <c r="JF18" s="114"/>
      <c r="JG18" s="114"/>
      <c r="JH18" s="114"/>
      <c r="JI18" s="114"/>
      <c r="JJ18" s="114"/>
      <c r="JK18" s="114"/>
      <c r="JL18" s="114"/>
      <c r="JM18" s="114"/>
      <c r="JN18" s="114"/>
      <c r="JO18" s="114"/>
      <c r="JP18" s="114"/>
      <c r="JQ18" s="114"/>
      <c r="JR18" s="114"/>
      <c r="JS18" s="114"/>
      <c r="JT18" s="114"/>
      <c r="JU18" s="114"/>
      <c r="JV18" s="114"/>
      <c r="JW18" s="114"/>
      <c r="JX18" s="114"/>
      <c r="JY18" s="114"/>
      <c r="JZ18" s="114"/>
      <c r="KA18" s="114"/>
      <c r="KB18" s="114"/>
      <c r="KC18" s="114"/>
      <c r="KD18" s="114"/>
      <c r="KE18" s="114"/>
      <c r="KF18" s="114"/>
      <c r="KG18" s="114"/>
      <c r="KH18" s="114"/>
      <c r="KI18" s="114"/>
      <c r="KJ18" s="114"/>
      <c r="KK18" s="114"/>
      <c r="KL18" s="114"/>
      <c r="KM18" s="114"/>
      <c r="KN18" s="114"/>
      <c r="KO18" s="114"/>
      <c r="KP18" s="114"/>
      <c r="KQ18" s="114"/>
      <c r="KR18" s="114"/>
      <c r="KS18" s="114"/>
      <c r="KT18" s="114"/>
      <c r="KU18" s="114"/>
      <c r="KV18" s="114"/>
      <c r="KW18" s="114"/>
      <c r="KX18" s="114"/>
      <c r="KY18" s="114"/>
      <c r="KZ18" s="114"/>
      <c r="LA18" s="114"/>
      <c r="LB18" s="114"/>
      <c r="LC18" s="114"/>
      <c r="LD18" s="114"/>
      <c r="LE18" s="114"/>
      <c r="LF18" s="114"/>
      <c r="LG18" s="114"/>
      <c r="LH18" s="114"/>
      <c r="LI18" s="114"/>
      <c r="LJ18" s="114"/>
      <c r="LK18" s="114"/>
      <c r="LL18" s="114"/>
      <c r="LM18" s="114"/>
      <c r="LN18" s="114"/>
      <c r="LO18" s="114"/>
      <c r="LP18" s="114"/>
      <c r="LQ18" s="114"/>
      <c r="LR18" s="114"/>
      <c r="LS18" s="114"/>
      <c r="LT18" s="114"/>
      <c r="LU18" s="114"/>
      <c r="LV18" s="114"/>
      <c r="LW18" s="114"/>
      <c r="LX18" s="114"/>
      <c r="LY18" s="114"/>
      <c r="LZ18" s="114"/>
      <c r="MA18" s="114"/>
      <c r="MB18" s="114"/>
      <c r="MC18" s="114"/>
      <c r="MD18" s="114"/>
      <c r="ME18" s="114"/>
      <c r="MF18" s="114"/>
      <c r="MG18" s="114"/>
      <c r="MH18" s="114"/>
      <c r="MI18" s="114"/>
      <c r="MJ18" s="114"/>
      <c r="MK18" s="114"/>
      <c r="ML18" s="114"/>
      <c r="MM18" s="114"/>
      <c r="MN18" s="114"/>
      <c r="MO18" s="114"/>
      <c r="MP18" s="114"/>
      <c r="MQ18" s="114"/>
      <c r="MR18" s="114"/>
      <c r="MS18" s="114"/>
      <c r="MT18" s="114"/>
      <c r="MU18" s="114"/>
      <c r="MV18" s="114"/>
      <c r="MW18" s="114"/>
      <c r="MX18" s="114"/>
      <c r="MY18" s="114"/>
      <c r="MZ18" s="114"/>
      <c r="NA18" s="114"/>
      <c r="NB18" s="114"/>
      <c r="NC18" s="114"/>
      <c r="ND18" s="114"/>
      <c r="NE18" s="114"/>
      <c r="NF18" s="114"/>
      <c r="NG18" s="114"/>
      <c r="NH18" s="114"/>
      <c r="NI18" s="114"/>
      <c r="NJ18" s="114"/>
      <c r="NK18" s="114"/>
      <c r="NL18" s="114"/>
      <c r="NM18" s="114"/>
      <c r="NN18" s="114"/>
      <c r="NO18" s="114"/>
      <c r="NP18" s="114"/>
      <c r="NQ18" s="114"/>
      <c r="NR18" s="114"/>
      <c r="NS18" s="114"/>
      <c r="NT18" s="114"/>
      <c r="NU18" s="114"/>
      <c r="NV18" s="114"/>
      <c r="NW18" s="114"/>
      <c r="NX18" s="114"/>
      <c r="NY18" s="114"/>
      <c r="NZ18" s="114"/>
      <c r="OA18" s="114"/>
      <c r="OB18" s="114"/>
      <c r="OC18" s="114"/>
      <c r="OD18" s="114"/>
      <c r="OE18" s="114"/>
      <c r="OF18" s="114"/>
      <c r="OG18" s="114"/>
      <c r="OH18" s="114"/>
      <c r="OI18" s="114"/>
      <c r="OJ18" s="114"/>
      <c r="OK18" s="114"/>
      <c r="OL18" s="114"/>
      <c r="OM18" s="114"/>
      <c r="ON18" s="114"/>
      <c r="OO18" s="114"/>
      <c r="OP18" s="114"/>
      <c r="OQ18" s="114"/>
      <c r="OR18" s="114"/>
      <c r="OS18" s="114"/>
      <c r="OT18" s="114"/>
      <c r="OU18" s="114"/>
      <c r="OV18" s="114"/>
      <c r="OW18" s="114"/>
      <c r="OX18" s="114"/>
      <c r="OY18" s="114"/>
      <c r="OZ18" s="114"/>
      <c r="PA18" s="114"/>
      <c r="PB18" s="114"/>
      <c r="PC18" s="114"/>
      <c r="PD18" s="114"/>
      <c r="PE18" s="114"/>
      <c r="PF18" s="114"/>
      <c r="PG18" s="114"/>
      <c r="PH18" s="114"/>
      <c r="PI18" s="114"/>
      <c r="PJ18" s="114"/>
      <c r="PK18" s="114"/>
      <c r="PL18" s="114"/>
      <c r="PM18" s="114"/>
      <c r="PN18" s="114"/>
      <c r="PO18" s="114"/>
      <c r="PP18" s="114"/>
      <c r="PQ18" s="114"/>
      <c r="PR18" s="114"/>
      <c r="PS18" s="114"/>
      <c r="PT18" s="114"/>
      <c r="PU18" s="114"/>
      <c r="PV18" s="114"/>
      <c r="PW18" s="114"/>
      <c r="PX18" s="114"/>
      <c r="PY18" s="114"/>
      <c r="PZ18" s="114"/>
      <c r="QA18" s="114"/>
      <c r="QB18" s="114"/>
      <c r="QC18" s="114"/>
      <c r="QD18" s="114"/>
      <c r="QE18" s="114"/>
      <c r="QF18" s="114"/>
      <c r="QG18" s="114"/>
      <c r="QH18" s="114"/>
      <c r="QI18" s="114"/>
      <c r="QJ18" s="114"/>
      <c r="QK18" s="114"/>
      <c r="QL18" s="114"/>
      <c r="QM18" s="114"/>
      <c r="QN18" s="114"/>
      <c r="QO18" s="114"/>
      <c r="QP18" s="114"/>
      <c r="QQ18" s="114"/>
      <c r="QR18" s="114"/>
      <c r="QS18" s="114"/>
      <c r="QT18" s="114"/>
      <c r="QU18" s="114"/>
      <c r="QV18" s="114"/>
      <c r="QW18" s="114"/>
      <c r="QX18" s="114"/>
      <c r="QY18" s="114"/>
      <c r="QZ18" s="114"/>
      <c r="RA18" s="114"/>
      <c r="RB18" s="114"/>
      <c r="RC18" s="114"/>
      <c r="RD18" s="114"/>
      <c r="RE18" s="114"/>
      <c r="RF18" s="114"/>
      <c r="RG18" s="114"/>
      <c r="RH18" s="114"/>
      <c r="RI18" s="114"/>
      <c r="RJ18" s="114"/>
      <c r="RK18" s="114"/>
      <c r="RL18" s="114"/>
      <c r="RM18" s="114"/>
      <c r="RN18" s="114"/>
      <c r="RO18" s="114"/>
      <c r="RP18" s="114"/>
      <c r="RQ18" s="114"/>
      <c r="RR18" s="114"/>
      <c r="RS18" s="114"/>
      <c r="RT18" s="114"/>
      <c r="RU18" s="114"/>
      <c r="RV18" s="114"/>
      <c r="RW18" s="114"/>
      <c r="RX18" s="114"/>
      <c r="RY18" s="114"/>
      <c r="RZ18" s="114"/>
      <c r="SA18" s="114"/>
      <c r="SB18" s="114"/>
      <c r="SC18" s="114"/>
      <c r="SD18" s="114"/>
      <c r="SE18" s="114"/>
      <c r="SF18" s="114"/>
      <c r="SG18" s="114"/>
      <c r="SH18" s="114"/>
      <c r="SI18" s="114"/>
      <c r="SJ18" s="114"/>
      <c r="SK18" s="114"/>
      <c r="SL18" s="114"/>
      <c r="SM18" s="114"/>
      <c r="SN18" s="114"/>
      <c r="SO18" s="114"/>
      <c r="SP18" s="114"/>
      <c r="SQ18" s="114"/>
      <c r="SR18" s="114"/>
      <c r="SS18" s="114"/>
      <c r="ST18" s="114"/>
      <c r="SU18" s="114"/>
      <c r="SV18" s="114"/>
      <c r="SW18" s="114"/>
      <c r="SX18" s="114"/>
      <c r="SY18" s="114"/>
      <c r="SZ18" s="114"/>
      <c r="TA18" s="114"/>
      <c r="TB18" s="114"/>
      <c r="TC18" s="114"/>
      <c r="TD18" s="114"/>
      <c r="TE18" s="114"/>
      <c r="TF18" s="114"/>
      <c r="TG18" s="114"/>
      <c r="TH18" s="114"/>
      <c r="TI18" s="114"/>
      <c r="TJ18" s="114"/>
      <c r="TK18" s="114"/>
      <c r="TL18" s="114"/>
      <c r="TM18" s="114"/>
      <c r="TN18" s="114"/>
      <c r="TO18" s="114"/>
      <c r="TP18" s="114"/>
      <c r="TQ18" s="114"/>
      <c r="TR18" s="114"/>
      <c r="TS18" s="114"/>
      <c r="TT18" s="114"/>
      <c r="TU18" s="114"/>
      <c r="TV18" s="114"/>
      <c r="TW18" s="114"/>
      <c r="TX18" s="114"/>
      <c r="TY18" s="114"/>
      <c r="TZ18" s="114"/>
      <c r="UA18" s="114"/>
      <c r="UB18" s="114"/>
      <c r="UC18" s="114"/>
      <c r="UD18" s="114"/>
      <c r="UE18" s="114"/>
      <c r="UF18" s="114"/>
      <c r="UG18" s="114"/>
      <c r="UH18" s="114"/>
      <c r="UI18" s="114"/>
      <c r="UJ18" s="114"/>
      <c r="UK18" s="114"/>
      <c r="UL18" s="114"/>
      <c r="UM18" s="114"/>
      <c r="UN18" s="114"/>
      <c r="UO18" s="114"/>
      <c r="UP18" s="114"/>
      <c r="UQ18" s="114"/>
      <c r="UR18" s="114"/>
      <c r="US18" s="114"/>
      <c r="UT18" s="114"/>
      <c r="UU18" s="114"/>
      <c r="UV18" s="114"/>
      <c r="UW18" s="114"/>
      <c r="UX18" s="114"/>
      <c r="UY18" s="114"/>
      <c r="UZ18" s="114"/>
      <c r="VA18" s="114"/>
      <c r="VB18" s="114"/>
      <c r="VC18" s="114"/>
      <c r="VD18" s="114"/>
      <c r="VE18" s="114"/>
      <c r="VF18" s="114"/>
      <c r="VG18" s="114"/>
      <c r="VH18" s="114"/>
      <c r="VI18" s="114"/>
      <c r="VJ18" s="114"/>
      <c r="VK18" s="114"/>
      <c r="VL18" s="114"/>
      <c r="VM18" s="114"/>
      <c r="VN18" s="114"/>
      <c r="VO18" s="114"/>
      <c r="VP18" s="114"/>
      <c r="VQ18" s="114"/>
      <c r="VR18" s="114"/>
      <c r="VS18" s="114"/>
      <c r="VT18" s="114"/>
      <c r="VU18" s="114"/>
      <c r="VV18" s="114"/>
      <c r="VW18" s="114"/>
      <c r="VX18" s="114"/>
      <c r="VY18" s="114"/>
      <c r="VZ18" s="114"/>
      <c r="WA18" s="114"/>
      <c r="WB18" s="114"/>
      <c r="WC18" s="114"/>
      <c r="WD18" s="114"/>
      <c r="WE18" s="114"/>
      <c r="WF18" s="114"/>
      <c r="WG18" s="114"/>
      <c r="WH18" s="114"/>
      <c r="WI18" s="114"/>
      <c r="WJ18" s="114"/>
      <c r="WK18" s="114"/>
      <c r="WL18" s="114"/>
      <c r="WM18" s="114"/>
      <c r="WN18" s="114"/>
      <c r="WO18" s="114"/>
      <c r="WP18" s="114"/>
      <c r="WQ18" s="114"/>
      <c r="WR18" s="114"/>
      <c r="WS18" s="114"/>
      <c r="WT18" s="114"/>
      <c r="WU18" s="114"/>
      <c r="WV18" s="114"/>
      <c r="WW18" s="114"/>
      <c r="WX18" s="114"/>
      <c r="WY18" s="114"/>
      <c r="WZ18" s="114"/>
      <c r="XA18" s="114"/>
      <c r="XB18" s="114"/>
      <c r="XC18" s="114"/>
      <c r="XD18" s="114"/>
      <c r="XE18" s="114"/>
      <c r="XF18" s="114"/>
      <c r="XG18" s="114"/>
      <c r="XH18" s="114"/>
      <c r="XI18" s="114"/>
      <c r="XJ18" s="114"/>
      <c r="XK18" s="114"/>
      <c r="XL18" s="114"/>
      <c r="XM18" s="114"/>
      <c r="XN18" s="114"/>
      <c r="XO18" s="114"/>
      <c r="XP18" s="114"/>
      <c r="XQ18" s="114"/>
      <c r="XR18" s="114"/>
      <c r="XS18" s="114"/>
      <c r="XT18" s="114"/>
      <c r="XU18" s="114"/>
      <c r="XV18" s="114"/>
      <c r="XW18" s="114"/>
      <c r="XX18" s="114"/>
      <c r="XY18" s="114"/>
      <c r="XZ18" s="114"/>
      <c r="YA18" s="114"/>
      <c r="YB18" s="114"/>
      <c r="YC18" s="114"/>
      <c r="YD18" s="114"/>
      <c r="YE18" s="114"/>
      <c r="YF18" s="114"/>
      <c r="YG18" s="114"/>
      <c r="YH18" s="114"/>
      <c r="YI18" s="114"/>
      <c r="YJ18" s="114"/>
      <c r="YK18" s="114"/>
      <c r="YL18" s="114"/>
      <c r="YM18" s="114"/>
      <c r="YN18" s="114"/>
      <c r="YO18" s="114"/>
      <c r="YP18" s="114"/>
      <c r="YQ18" s="114"/>
      <c r="YR18" s="114"/>
      <c r="YS18" s="114"/>
      <c r="YT18" s="114"/>
      <c r="YU18" s="114"/>
      <c r="YV18" s="114"/>
      <c r="YW18" s="114"/>
      <c r="YX18" s="114"/>
      <c r="YY18" s="114"/>
      <c r="YZ18" s="114"/>
      <c r="ZA18" s="114"/>
      <c r="ZB18" s="114"/>
      <c r="ZC18" s="114"/>
      <c r="ZD18" s="114"/>
      <c r="ZE18" s="114"/>
      <c r="ZF18" s="114"/>
      <c r="ZG18" s="114"/>
      <c r="ZH18" s="114"/>
      <c r="ZI18" s="114"/>
      <c r="ZJ18" s="114"/>
      <c r="ZK18" s="114"/>
      <c r="ZL18" s="114"/>
      <c r="ZM18" s="114"/>
      <c r="ZN18" s="114"/>
      <c r="ZO18" s="114"/>
      <c r="ZP18" s="114"/>
      <c r="ZQ18" s="114"/>
      <c r="ZR18" s="114"/>
      <c r="ZS18" s="114"/>
      <c r="ZT18" s="114"/>
      <c r="ZU18" s="114"/>
      <c r="ZV18" s="114"/>
      <c r="ZW18" s="114"/>
      <c r="ZX18" s="114"/>
      <c r="ZY18" s="114"/>
      <c r="ZZ18" s="114"/>
      <c r="AAA18" s="114"/>
      <c r="AAB18" s="114"/>
      <c r="AAC18" s="114"/>
      <c r="AAD18" s="114"/>
      <c r="AAE18" s="114"/>
      <c r="AAF18" s="114"/>
      <c r="AAG18" s="114"/>
      <c r="AAH18" s="114"/>
      <c r="AAI18" s="114"/>
      <c r="AAJ18" s="114"/>
      <c r="AAK18" s="114"/>
      <c r="AAL18" s="114"/>
      <c r="AAM18" s="114"/>
      <c r="AAN18" s="114"/>
      <c r="AAO18" s="114"/>
      <c r="AAP18" s="114"/>
      <c r="AAQ18" s="114"/>
      <c r="AAR18" s="114"/>
      <c r="AAS18" s="114"/>
      <c r="AAT18" s="114"/>
      <c r="AAU18" s="114"/>
      <c r="AAV18" s="114"/>
      <c r="AAW18" s="114"/>
      <c r="AAX18" s="114"/>
      <c r="AAY18" s="114"/>
      <c r="AAZ18" s="114"/>
      <c r="ABA18" s="114"/>
      <c r="ABB18" s="114"/>
      <c r="ABC18" s="114"/>
      <c r="ABD18" s="114"/>
      <c r="ABE18" s="114"/>
      <c r="ABF18" s="114"/>
      <c r="ABG18" s="114"/>
      <c r="ABH18" s="114"/>
      <c r="ABI18" s="114"/>
      <c r="ABJ18" s="114"/>
      <c r="ABK18" s="114"/>
      <c r="ABL18" s="114"/>
      <c r="ABM18" s="114"/>
      <c r="ABN18" s="114"/>
      <c r="ABO18" s="114"/>
      <c r="ABP18" s="114"/>
      <c r="ABQ18" s="114"/>
      <c r="ABR18" s="114"/>
      <c r="ABS18" s="114"/>
      <c r="ABT18" s="114"/>
      <c r="ABU18" s="114"/>
      <c r="ABV18" s="114"/>
      <c r="ABW18" s="114"/>
      <c r="ABX18" s="114"/>
      <c r="ABY18" s="114"/>
      <c r="ABZ18" s="114"/>
      <c r="ACA18" s="114"/>
      <c r="ACB18" s="114"/>
      <c r="ACC18" s="114"/>
      <c r="ACD18" s="114"/>
      <c r="ACE18" s="114"/>
      <c r="ACF18" s="114"/>
      <c r="ACG18" s="114"/>
      <c r="ACH18" s="114"/>
      <c r="ACI18" s="114"/>
      <c r="ACJ18" s="114"/>
      <c r="ACK18" s="114"/>
      <c r="ACL18" s="114"/>
      <c r="ACM18" s="114"/>
      <c r="ACN18" s="114"/>
      <c r="ACO18" s="114"/>
      <c r="ACP18" s="114"/>
      <c r="ACQ18" s="114"/>
      <c r="ACR18" s="114"/>
      <c r="ACS18" s="114"/>
      <c r="ACT18" s="114"/>
      <c r="ACU18" s="114"/>
      <c r="ACV18" s="114"/>
      <c r="ACW18" s="114"/>
      <c r="ACX18" s="114"/>
      <c r="ACY18" s="114"/>
      <c r="ACZ18" s="114"/>
      <c r="ADA18" s="114"/>
      <c r="ADB18" s="114"/>
      <c r="ADC18" s="114"/>
      <c r="ADD18" s="114"/>
      <c r="ADE18" s="114"/>
      <c r="ADF18" s="114"/>
      <c r="ADG18" s="114"/>
      <c r="ADH18" s="114"/>
      <c r="ADI18" s="114"/>
      <c r="ADJ18" s="114"/>
      <c r="ADK18" s="114"/>
      <c r="ADL18" s="114"/>
      <c r="ADM18" s="114"/>
      <c r="ADN18" s="114"/>
      <c r="ADO18" s="114"/>
      <c r="ADP18" s="114"/>
      <c r="ADQ18" s="114"/>
      <c r="ADR18" s="114"/>
      <c r="ADS18" s="114"/>
      <c r="ADT18" s="114"/>
      <c r="ADU18" s="114"/>
      <c r="ADV18" s="114"/>
      <c r="ADW18" s="114"/>
      <c r="ADX18" s="114"/>
      <c r="ADY18" s="114"/>
      <c r="ADZ18" s="114"/>
      <c r="AEA18" s="114"/>
      <c r="AEB18" s="114"/>
      <c r="AEC18" s="114"/>
      <c r="AED18" s="114"/>
      <c r="AEE18" s="114"/>
      <c r="AEF18" s="114"/>
      <c r="AEG18" s="114"/>
      <c r="AEH18" s="114"/>
      <c r="AEI18" s="114"/>
      <c r="AEJ18" s="114"/>
      <c r="AEK18" s="114"/>
      <c r="AEL18" s="114"/>
      <c r="AEM18" s="114"/>
      <c r="AEN18" s="114"/>
      <c r="AEO18" s="114"/>
      <c r="AEP18" s="114"/>
      <c r="AEQ18" s="114"/>
      <c r="AER18" s="114"/>
      <c r="AES18" s="114"/>
      <c r="AET18" s="114"/>
      <c r="AEU18" s="114"/>
      <c r="AEV18" s="114"/>
      <c r="AEW18" s="114"/>
      <c r="AEX18" s="114"/>
      <c r="AEY18" s="114"/>
      <c r="AEZ18" s="114"/>
      <c r="AFA18" s="114"/>
      <c r="AFB18" s="114"/>
      <c r="AFC18" s="114"/>
      <c r="AFD18" s="114"/>
      <c r="AFE18" s="114"/>
      <c r="AFF18" s="114"/>
      <c r="AFG18" s="114"/>
      <c r="AFH18" s="114"/>
      <c r="AFI18" s="114"/>
      <c r="AFJ18" s="114"/>
      <c r="AFK18" s="114"/>
      <c r="AFL18" s="114"/>
      <c r="AFM18" s="114"/>
      <c r="AFN18" s="114"/>
      <c r="AFO18" s="114"/>
      <c r="AFP18" s="114"/>
      <c r="AFQ18" s="114"/>
      <c r="AFR18" s="114"/>
      <c r="AFS18" s="114"/>
      <c r="AFT18" s="114"/>
      <c r="AFU18" s="114"/>
      <c r="AFV18" s="114"/>
      <c r="AFW18" s="114"/>
      <c r="AFX18" s="114"/>
      <c r="AFY18" s="114"/>
      <c r="AFZ18" s="114"/>
      <c r="AGA18" s="114"/>
      <c r="AGB18" s="114"/>
      <c r="AGC18" s="114"/>
      <c r="AGD18" s="114"/>
      <c r="AGE18" s="114"/>
      <c r="AGF18" s="114"/>
      <c r="AGG18" s="114"/>
      <c r="AGH18" s="114"/>
      <c r="AGI18" s="114"/>
      <c r="AGJ18" s="114"/>
      <c r="AGK18" s="114"/>
      <c r="AGL18" s="114"/>
      <c r="AGM18" s="114"/>
      <c r="AGN18" s="114"/>
      <c r="AGO18" s="114"/>
      <c r="AGP18" s="114"/>
      <c r="AGQ18" s="114"/>
      <c r="AGR18" s="114"/>
      <c r="AGS18" s="114"/>
      <c r="AGT18" s="114"/>
      <c r="AGU18" s="114"/>
      <c r="AGV18" s="114"/>
      <c r="AGW18" s="114"/>
      <c r="AGX18" s="114"/>
      <c r="AGY18" s="114"/>
      <c r="AGZ18" s="114"/>
      <c r="AHA18" s="114"/>
      <c r="AHB18" s="114"/>
      <c r="AHC18" s="114"/>
      <c r="AHD18" s="114"/>
      <c r="AHE18" s="114"/>
      <c r="AHF18" s="114"/>
      <c r="AHG18" s="114"/>
      <c r="AHH18" s="114"/>
      <c r="AHI18" s="114"/>
      <c r="AHJ18" s="114"/>
      <c r="AHK18" s="114"/>
      <c r="AHL18" s="114"/>
      <c r="AHM18" s="114"/>
      <c r="AHN18" s="114"/>
      <c r="AHO18" s="114"/>
      <c r="AHP18" s="114"/>
      <c r="AHQ18" s="114"/>
      <c r="AHR18" s="114"/>
      <c r="AHS18" s="114"/>
      <c r="AHT18" s="114"/>
      <c r="AHU18" s="114"/>
      <c r="AHV18" s="114"/>
      <c r="AHW18" s="114"/>
      <c r="AHX18" s="114"/>
      <c r="AHY18" s="114"/>
      <c r="AHZ18" s="114"/>
      <c r="AIA18" s="114"/>
      <c r="AIB18" s="114"/>
      <c r="AIC18" s="114"/>
      <c r="AID18" s="114"/>
      <c r="AIE18" s="114"/>
      <c r="AIF18" s="114"/>
      <c r="AIG18" s="114"/>
      <c r="AIH18" s="114"/>
      <c r="AII18" s="114"/>
      <c r="AIJ18" s="114"/>
      <c r="AIK18" s="114"/>
      <c r="AIL18" s="114"/>
      <c r="AIM18" s="114"/>
      <c r="AIN18" s="114"/>
      <c r="AIO18" s="114"/>
      <c r="AIP18" s="114"/>
      <c r="AIQ18" s="114"/>
      <c r="AIR18" s="114"/>
      <c r="AIS18" s="114"/>
      <c r="AIT18" s="114"/>
      <c r="AIU18" s="114"/>
      <c r="AIV18" s="114"/>
      <c r="AIW18" s="114"/>
      <c r="AIX18" s="114"/>
      <c r="AIY18" s="114"/>
      <c r="AIZ18" s="114"/>
      <c r="AJA18" s="114"/>
      <c r="AJB18" s="114"/>
      <c r="AJC18" s="114"/>
      <c r="AJD18" s="114"/>
      <c r="AJE18" s="114"/>
      <c r="AJF18" s="114"/>
      <c r="AJG18" s="114"/>
      <c r="AJH18" s="114"/>
      <c r="AJI18" s="114"/>
      <c r="AJJ18" s="114"/>
      <c r="AJK18" s="114"/>
      <c r="AJL18" s="114"/>
      <c r="AJM18" s="114"/>
      <c r="AJN18" s="114"/>
      <c r="AJO18" s="114"/>
      <c r="AJP18" s="114"/>
      <c r="AJQ18" s="114"/>
      <c r="AJR18" s="114"/>
      <c r="AJS18" s="114"/>
      <c r="AJT18" s="114"/>
      <c r="AJU18" s="114"/>
      <c r="AJV18" s="114"/>
      <c r="AJW18" s="114"/>
      <c r="AJX18" s="114"/>
      <c r="AJY18" s="114"/>
      <c r="AJZ18" s="114"/>
      <c r="AKA18" s="114"/>
      <c r="AKB18" s="114"/>
      <c r="AKC18" s="114"/>
      <c r="AKD18" s="114"/>
      <c r="AKE18" s="114"/>
      <c r="AKF18" s="114"/>
      <c r="AKG18" s="114"/>
      <c r="AKH18" s="114"/>
      <c r="AKI18" s="114"/>
      <c r="AKJ18" s="114"/>
      <c r="AKK18" s="114"/>
      <c r="AKL18" s="114"/>
      <c r="AKM18" s="114"/>
      <c r="AKN18" s="114"/>
      <c r="AKO18" s="114"/>
      <c r="AKP18" s="114"/>
      <c r="AKQ18" s="114"/>
      <c r="AKR18" s="114"/>
      <c r="AKS18" s="114"/>
      <c r="AKT18" s="114"/>
      <c r="AKU18" s="114"/>
      <c r="AKV18" s="114"/>
      <c r="AKW18" s="114"/>
      <c r="AKX18" s="114"/>
      <c r="AKY18" s="114"/>
      <c r="AKZ18" s="114"/>
      <c r="ALA18" s="114"/>
      <c r="ALB18" s="114"/>
      <c r="ALC18" s="114"/>
      <c r="ALD18" s="114"/>
      <c r="ALE18" s="114"/>
      <c r="ALF18" s="114"/>
      <c r="ALG18" s="114"/>
      <c r="ALH18" s="114"/>
      <c r="ALI18" s="114"/>
      <c r="ALJ18" s="114"/>
      <c r="ALK18" s="114"/>
      <c r="ALL18" s="114"/>
      <c r="ALM18" s="114"/>
      <c r="ALN18" s="114"/>
      <c r="ALO18" s="114"/>
      <c r="ALP18" s="114"/>
      <c r="ALQ18" s="114"/>
      <c r="ALR18" s="114"/>
      <c r="ALS18" s="114"/>
      <c r="ALT18" s="114"/>
      <c r="ALU18" s="114"/>
      <c r="ALV18" s="114"/>
      <c r="ALW18" s="114"/>
      <c r="ALX18" s="114"/>
      <c r="ALY18" s="114"/>
      <c r="ALZ18" s="114"/>
      <c r="AMA18" s="114"/>
      <c r="AMB18" s="114"/>
      <c r="AMC18" s="114"/>
      <c r="AMD18" s="114"/>
      <c r="AME18" s="114"/>
      <c r="AMF18" s="114"/>
      <c r="AMG18" s="114"/>
      <c r="AMH18" s="114"/>
      <c r="AMI18" s="114"/>
      <c r="AMJ18" s="114"/>
      <c r="AMK18" s="114"/>
      <c r="AML18" s="114"/>
      <c r="AMM18" s="114"/>
      <c r="AMN18" s="114"/>
      <c r="AMO18" s="114"/>
      <c r="AMP18" s="114"/>
      <c r="AMQ18" s="114"/>
      <c r="AMR18" s="114"/>
      <c r="AMS18" s="114"/>
      <c r="AMT18" s="114"/>
      <c r="AMU18" s="114"/>
      <c r="AMV18" s="114"/>
      <c r="AMW18" s="114"/>
      <c r="AMX18" s="114"/>
      <c r="AMY18" s="114"/>
      <c r="AMZ18" s="114"/>
      <c r="ANA18" s="114"/>
      <c r="ANB18" s="114"/>
      <c r="ANC18" s="114"/>
      <c r="AND18" s="114"/>
      <c r="ANE18" s="114"/>
      <c r="ANF18" s="114"/>
      <c r="ANG18" s="114"/>
      <c r="ANH18" s="114"/>
      <c r="ANI18" s="114"/>
      <c r="ANJ18" s="114"/>
      <c r="ANK18" s="114"/>
      <c r="ANL18" s="114"/>
      <c r="ANM18" s="114"/>
      <c r="ANN18" s="114"/>
      <c r="ANO18" s="114"/>
      <c r="ANP18" s="114"/>
      <c r="ANQ18" s="114"/>
      <c r="ANR18" s="114"/>
      <c r="ANS18" s="114"/>
      <c r="ANT18" s="114"/>
      <c r="ANU18" s="114"/>
      <c r="ANV18" s="114"/>
      <c r="ANW18" s="114"/>
      <c r="ANX18" s="114"/>
      <c r="ANY18" s="114"/>
      <c r="ANZ18" s="114"/>
      <c r="AOA18" s="114"/>
      <c r="AOB18" s="114"/>
      <c r="AOC18" s="114"/>
      <c r="AOD18" s="114"/>
      <c r="AOE18" s="114"/>
      <c r="AOF18" s="114"/>
      <c r="AOG18" s="114"/>
      <c r="AOH18" s="114"/>
      <c r="AOI18" s="114"/>
      <c r="AOJ18" s="114"/>
      <c r="AOK18" s="114"/>
      <c r="AOL18" s="114"/>
      <c r="AOM18" s="114"/>
      <c r="AON18" s="114"/>
      <c r="AOO18" s="114"/>
      <c r="AOP18" s="114"/>
      <c r="AOQ18" s="114"/>
      <c r="AOR18" s="114"/>
      <c r="AOS18" s="114"/>
      <c r="AOT18" s="114"/>
      <c r="AOU18" s="114"/>
      <c r="AOV18" s="114"/>
      <c r="AOW18" s="114"/>
      <c r="AOX18" s="114"/>
      <c r="AOY18" s="114"/>
      <c r="AOZ18" s="114"/>
      <c r="APA18" s="114"/>
      <c r="APB18" s="114"/>
      <c r="APC18" s="114"/>
      <c r="APD18" s="114"/>
      <c r="APE18" s="114"/>
      <c r="APF18" s="114"/>
      <c r="APG18" s="114"/>
      <c r="APH18" s="114"/>
      <c r="API18" s="114"/>
      <c r="APJ18" s="114"/>
      <c r="APK18" s="114"/>
      <c r="APL18" s="114"/>
      <c r="APM18" s="114"/>
      <c r="APN18" s="114"/>
      <c r="APO18" s="114"/>
      <c r="APP18" s="114"/>
      <c r="APQ18" s="114"/>
      <c r="APR18" s="114"/>
      <c r="APS18" s="114"/>
      <c r="APT18" s="114"/>
      <c r="APU18" s="114"/>
      <c r="APV18" s="114"/>
      <c r="APW18" s="114"/>
      <c r="APX18" s="114"/>
      <c r="APY18" s="114"/>
      <c r="APZ18" s="114"/>
      <c r="AQA18" s="114"/>
      <c r="AQB18" s="114"/>
      <c r="AQC18" s="114"/>
      <c r="AQD18" s="114"/>
      <c r="AQE18" s="114"/>
      <c r="AQF18" s="114"/>
      <c r="AQG18" s="114"/>
      <c r="AQH18" s="114"/>
      <c r="AQI18" s="114"/>
      <c r="AQJ18" s="114"/>
      <c r="AQK18" s="114"/>
      <c r="AQL18" s="114"/>
      <c r="AQM18" s="114"/>
      <c r="AQN18" s="114"/>
      <c r="AQO18" s="114"/>
      <c r="AQP18" s="114"/>
      <c r="AQQ18" s="114"/>
      <c r="AQR18" s="114"/>
      <c r="AQS18" s="114"/>
      <c r="AQT18" s="114"/>
      <c r="AQU18" s="114"/>
      <c r="AQV18" s="114"/>
      <c r="AQW18" s="114"/>
      <c r="AQX18" s="114"/>
      <c r="AQY18" s="114"/>
      <c r="AQZ18" s="114"/>
      <c r="ARA18" s="114"/>
      <c r="ARB18" s="114"/>
      <c r="ARC18" s="114"/>
      <c r="ARD18" s="114"/>
      <c r="ARE18" s="114"/>
      <c r="ARF18" s="114"/>
      <c r="ARG18" s="114"/>
      <c r="ARH18" s="114"/>
      <c r="ARI18" s="114"/>
      <c r="ARJ18" s="114"/>
      <c r="ARK18" s="114"/>
      <c r="ARL18" s="114"/>
      <c r="ARM18" s="114"/>
      <c r="ARN18" s="114"/>
      <c r="ARO18" s="114"/>
      <c r="ARP18" s="114"/>
      <c r="ARQ18" s="114"/>
      <c r="ARR18" s="114"/>
      <c r="ARS18" s="114"/>
      <c r="ART18" s="114"/>
      <c r="ARU18" s="114"/>
      <c r="ARV18" s="114"/>
      <c r="ARW18" s="114"/>
      <c r="ARX18" s="114"/>
      <c r="ARY18" s="114"/>
      <c r="ARZ18" s="114"/>
      <c r="ASA18" s="114"/>
      <c r="ASB18" s="114"/>
      <c r="ASC18" s="114"/>
      <c r="ASD18" s="114"/>
      <c r="ASE18" s="114"/>
      <c r="ASF18" s="114"/>
      <c r="ASG18" s="114"/>
      <c r="ASH18" s="114"/>
      <c r="ASI18" s="114"/>
      <c r="ASJ18" s="114"/>
      <c r="ASK18" s="114"/>
      <c r="ASL18" s="114"/>
      <c r="ASM18" s="114"/>
      <c r="ASN18" s="114"/>
      <c r="ASO18" s="114"/>
      <c r="ASP18" s="114"/>
      <c r="ASQ18" s="114"/>
      <c r="ASR18" s="114"/>
      <c r="ASS18" s="114"/>
      <c r="AST18" s="114"/>
      <c r="ASU18" s="114"/>
      <c r="ASV18" s="114"/>
      <c r="ASW18" s="114"/>
      <c r="ASX18" s="114"/>
      <c r="ASY18" s="114"/>
      <c r="ASZ18" s="114"/>
      <c r="ATA18" s="114"/>
      <c r="ATB18" s="114"/>
      <c r="ATC18" s="114"/>
      <c r="ATD18" s="114"/>
      <c r="ATE18" s="114"/>
      <c r="ATF18" s="114"/>
      <c r="ATG18" s="114"/>
      <c r="ATH18" s="114"/>
      <c r="ATI18" s="114"/>
      <c r="ATJ18" s="114"/>
      <c r="ATK18" s="114"/>
      <c r="ATL18" s="114"/>
      <c r="ATM18" s="114"/>
      <c r="ATN18" s="114"/>
      <c r="ATO18" s="114"/>
      <c r="ATP18" s="114"/>
      <c r="ATQ18" s="114"/>
      <c r="ATR18" s="114"/>
      <c r="ATS18" s="114"/>
      <c r="ATT18" s="114"/>
      <c r="ATU18" s="114"/>
      <c r="ATV18" s="114"/>
      <c r="ATW18" s="114"/>
      <c r="ATX18" s="114"/>
      <c r="ATY18" s="114"/>
      <c r="ATZ18" s="114"/>
      <c r="AUA18" s="114"/>
      <c r="AUB18" s="114"/>
      <c r="AUC18" s="114"/>
      <c r="AUD18" s="114"/>
      <c r="AUE18" s="114"/>
      <c r="AUF18" s="114"/>
      <c r="AUG18" s="114"/>
      <c r="AUH18" s="114"/>
      <c r="AUI18" s="114"/>
      <c r="AUJ18" s="114"/>
      <c r="AUK18" s="114"/>
      <c r="AUL18" s="114"/>
      <c r="AUM18" s="114"/>
      <c r="AUN18" s="114"/>
      <c r="AUO18" s="114"/>
      <c r="AUP18" s="114"/>
      <c r="AUQ18" s="114"/>
      <c r="AUR18" s="114"/>
      <c r="AUS18" s="114"/>
      <c r="AUT18" s="114"/>
      <c r="AUU18" s="114"/>
      <c r="AUV18" s="114"/>
      <c r="AUW18" s="114"/>
      <c r="AUX18" s="114"/>
      <c r="AUY18" s="114"/>
      <c r="AUZ18" s="114"/>
      <c r="AVA18" s="114"/>
      <c r="AVB18" s="114"/>
      <c r="AVC18" s="114"/>
      <c r="AVD18" s="114"/>
      <c r="AVE18" s="114"/>
      <c r="AVF18" s="114"/>
      <c r="AVG18" s="114"/>
      <c r="AVH18" s="114"/>
      <c r="AVI18" s="114"/>
      <c r="AVJ18" s="114"/>
      <c r="AVK18" s="114"/>
      <c r="AVL18" s="114"/>
      <c r="AVM18" s="114"/>
      <c r="AVN18" s="114"/>
      <c r="AVO18" s="114"/>
      <c r="AVP18" s="114"/>
      <c r="AVQ18" s="114"/>
      <c r="AVR18" s="114"/>
      <c r="AVS18" s="114"/>
      <c r="AVT18" s="114"/>
      <c r="AVU18" s="114"/>
      <c r="AVV18" s="114"/>
      <c r="AVW18" s="114"/>
      <c r="AVX18" s="114"/>
      <c r="AVY18" s="114"/>
      <c r="AVZ18" s="114"/>
      <c r="AWA18" s="114"/>
      <c r="AWB18" s="114"/>
      <c r="AWC18" s="114"/>
      <c r="AWD18" s="114"/>
      <c r="AWE18" s="114"/>
      <c r="AWF18" s="114"/>
      <c r="AWG18" s="114"/>
      <c r="AWH18" s="114"/>
      <c r="AWI18" s="114"/>
      <c r="AWJ18" s="114"/>
      <c r="AWK18" s="114"/>
      <c r="AWL18" s="114"/>
      <c r="AWM18" s="114"/>
      <c r="AWN18" s="114"/>
      <c r="AWO18" s="114"/>
      <c r="AWP18" s="114"/>
      <c r="AWQ18" s="114"/>
      <c r="AWR18" s="114"/>
      <c r="AWS18" s="114"/>
      <c r="AWT18" s="114"/>
      <c r="AWU18" s="114"/>
      <c r="AWV18" s="114"/>
      <c r="AWW18" s="114"/>
      <c r="AWX18" s="114"/>
      <c r="AWY18" s="114"/>
      <c r="AWZ18" s="114"/>
      <c r="AXA18" s="114"/>
      <c r="AXB18" s="114"/>
      <c r="AXC18" s="114"/>
      <c r="AXD18" s="114"/>
      <c r="AXE18" s="114"/>
      <c r="AXF18" s="114"/>
      <c r="AXG18" s="114"/>
      <c r="AXH18" s="114"/>
      <c r="AXI18" s="114"/>
      <c r="AXJ18" s="114"/>
      <c r="AXK18" s="114"/>
      <c r="AXL18" s="114"/>
      <c r="AXM18" s="114"/>
      <c r="AXN18" s="114"/>
      <c r="AXO18" s="114"/>
      <c r="AXP18" s="114"/>
      <c r="AXQ18" s="114"/>
      <c r="AXR18" s="114"/>
      <c r="AXS18" s="114"/>
      <c r="AXT18" s="114"/>
      <c r="AXU18" s="114"/>
      <c r="AXV18" s="114"/>
      <c r="AXW18" s="114"/>
      <c r="AXX18" s="114"/>
      <c r="AXY18" s="114"/>
      <c r="AXZ18" s="114"/>
      <c r="AYA18" s="114"/>
      <c r="AYB18" s="114"/>
      <c r="AYC18" s="114"/>
      <c r="AYD18" s="114"/>
      <c r="AYE18" s="114"/>
      <c r="AYF18" s="114"/>
      <c r="AYG18" s="114"/>
      <c r="AYH18" s="114"/>
      <c r="AYI18" s="114"/>
      <c r="AYJ18" s="114"/>
      <c r="AYK18" s="114"/>
      <c r="AYL18" s="114"/>
      <c r="AYM18" s="114"/>
      <c r="AYN18" s="114"/>
      <c r="AYO18" s="114"/>
      <c r="AYP18" s="114"/>
      <c r="AYQ18" s="114"/>
      <c r="AYR18" s="114"/>
      <c r="AYS18" s="114"/>
      <c r="AYT18" s="114"/>
      <c r="AYU18" s="114"/>
      <c r="AYV18" s="114"/>
      <c r="AYW18" s="114"/>
      <c r="AYX18" s="114"/>
      <c r="AYY18" s="114"/>
      <c r="AYZ18" s="114"/>
      <c r="AZA18" s="114"/>
      <c r="AZB18" s="114"/>
      <c r="AZC18" s="114"/>
      <c r="AZD18" s="114"/>
      <c r="AZE18" s="114"/>
      <c r="AZF18" s="114"/>
      <c r="AZG18" s="114"/>
      <c r="AZH18" s="114"/>
      <c r="AZI18" s="114"/>
      <c r="AZJ18" s="114"/>
      <c r="AZK18" s="114"/>
      <c r="AZL18" s="114"/>
      <c r="AZM18" s="114"/>
      <c r="AZN18" s="114"/>
      <c r="AZO18" s="114"/>
      <c r="AZP18" s="114"/>
      <c r="AZQ18" s="114"/>
      <c r="AZR18" s="114"/>
      <c r="AZS18" s="114"/>
      <c r="AZT18" s="114"/>
      <c r="AZU18" s="114"/>
      <c r="AZV18" s="114"/>
      <c r="AZW18" s="114"/>
      <c r="AZX18" s="114"/>
      <c r="AZY18" s="114"/>
      <c r="AZZ18" s="114"/>
      <c r="BAA18" s="114"/>
      <c r="BAB18" s="114"/>
      <c r="BAC18" s="114"/>
      <c r="BAD18" s="114"/>
      <c r="BAE18" s="114"/>
      <c r="BAF18" s="114"/>
      <c r="BAG18" s="114"/>
      <c r="BAH18" s="114"/>
      <c r="BAI18" s="114"/>
      <c r="BAJ18" s="114"/>
      <c r="BAK18" s="114"/>
      <c r="BAL18" s="114"/>
      <c r="BAM18" s="114"/>
      <c r="BAN18" s="114"/>
      <c r="BAO18" s="114"/>
      <c r="BAP18" s="114"/>
      <c r="BAQ18" s="114"/>
      <c r="BAR18" s="114"/>
      <c r="BAS18" s="114"/>
      <c r="BAT18" s="114"/>
      <c r="BAU18" s="114"/>
      <c r="BAV18" s="114"/>
      <c r="BAW18" s="114"/>
      <c r="BAX18" s="114"/>
      <c r="BAY18" s="114"/>
      <c r="BAZ18" s="114"/>
      <c r="BBA18" s="114"/>
      <c r="BBB18" s="114"/>
      <c r="BBC18" s="114"/>
      <c r="BBD18" s="114"/>
      <c r="BBE18" s="114"/>
      <c r="BBF18" s="114"/>
      <c r="BBG18" s="114"/>
      <c r="BBH18" s="114"/>
      <c r="BBI18" s="114"/>
      <c r="BBJ18" s="114"/>
      <c r="BBK18" s="114"/>
      <c r="BBL18" s="114"/>
      <c r="BBM18" s="114"/>
      <c r="BBN18" s="114"/>
      <c r="BBO18" s="114"/>
      <c r="BBP18" s="114"/>
      <c r="BBQ18" s="114"/>
      <c r="BBR18" s="114"/>
      <c r="BBS18" s="114"/>
      <c r="BBT18" s="114"/>
      <c r="BBU18" s="114"/>
      <c r="BBV18" s="114"/>
      <c r="BBW18" s="114"/>
      <c r="BBX18" s="114"/>
      <c r="BBY18" s="114"/>
      <c r="BBZ18" s="114"/>
      <c r="BCA18" s="114"/>
      <c r="BCB18" s="114"/>
      <c r="BCC18" s="114"/>
      <c r="BCD18" s="114"/>
      <c r="BCE18" s="114"/>
      <c r="BCF18" s="114"/>
      <c r="BCG18" s="114"/>
      <c r="BCH18" s="114"/>
      <c r="BCI18" s="114"/>
      <c r="BCJ18" s="114"/>
      <c r="BCK18" s="114"/>
      <c r="BCL18" s="114"/>
      <c r="BCM18" s="114"/>
      <c r="BCN18" s="114"/>
      <c r="BCO18" s="114"/>
      <c r="BCP18" s="114"/>
      <c r="BCQ18" s="114"/>
      <c r="BCR18" s="114"/>
      <c r="BCS18" s="114"/>
      <c r="BCT18" s="114"/>
      <c r="BCU18" s="114"/>
      <c r="BCV18" s="114"/>
      <c r="BCW18" s="114"/>
      <c r="BCX18" s="114"/>
      <c r="BCY18" s="114"/>
      <c r="BCZ18" s="114"/>
      <c r="BDA18" s="114"/>
      <c r="BDB18" s="114"/>
      <c r="BDC18" s="114"/>
      <c r="BDD18" s="114"/>
      <c r="BDE18" s="114"/>
      <c r="BDF18" s="114"/>
      <c r="BDG18" s="114"/>
      <c r="BDH18" s="114"/>
      <c r="BDI18" s="114"/>
      <c r="BDJ18" s="114"/>
      <c r="BDK18" s="114"/>
      <c r="BDL18" s="114"/>
      <c r="BDM18" s="114"/>
      <c r="BDN18" s="114"/>
      <c r="BDO18" s="114"/>
      <c r="BDP18" s="114"/>
      <c r="BDQ18" s="114"/>
      <c r="BDR18" s="114"/>
      <c r="BDS18" s="114"/>
      <c r="BDT18" s="114"/>
      <c r="BDU18" s="114"/>
      <c r="BDV18" s="114"/>
      <c r="BDW18" s="114"/>
      <c r="BDX18" s="114"/>
      <c r="BDY18" s="114"/>
      <c r="BDZ18" s="114"/>
      <c r="BEA18" s="114"/>
      <c r="BEB18" s="114"/>
      <c r="BEC18" s="114"/>
      <c r="BED18" s="114"/>
      <c r="BEE18" s="114"/>
      <c r="BEF18" s="114"/>
      <c r="BEG18" s="114"/>
      <c r="BEH18" s="114"/>
      <c r="BEI18" s="114"/>
      <c r="BEJ18" s="114"/>
      <c r="BEK18" s="114"/>
      <c r="BEL18" s="114"/>
      <c r="BEM18" s="114"/>
      <c r="BEN18" s="114"/>
      <c r="BEO18" s="114"/>
      <c r="BEP18" s="114"/>
      <c r="BEQ18" s="114"/>
      <c r="BER18" s="114"/>
      <c r="BES18" s="114"/>
      <c r="BET18" s="114"/>
      <c r="BEU18" s="114"/>
      <c r="BEV18" s="114"/>
      <c r="BEW18" s="114"/>
      <c r="BEX18" s="114"/>
      <c r="BEY18" s="114"/>
      <c r="BEZ18" s="114"/>
      <c r="BFA18" s="114"/>
      <c r="BFB18" s="114"/>
      <c r="BFC18" s="114"/>
      <c r="BFD18" s="114"/>
      <c r="BFE18" s="114"/>
      <c r="BFF18" s="114"/>
      <c r="BFG18" s="114"/>
      <c r="BFH18" s="114"/>
      <c r="BFI18" s="114"/>
      <c r="BFJ18" s="114"/>
      <c r="BFK18" s="114"/>
      <c r="BFL18" s="114"/>
      <c r="BFM18" s="114"/>
      <c r="BFN18" s="114"/>
      <c r="BFO18" s="114"/>
      <c r="BFP18" s="114"/>
      <c r="BFQ18" s="114"/>
      <c r="BFR18" s="114"/>
      <c r="BFS18" s="114"/>
      <c r="BFT18" s="114"/>
      <c r="BFU18" s="114"/>
      <c r="BFV18" s="114"/>
      <c r="BFW18" s="114"/>
      <c r="BFX18" s="114"/>
      <c r="BFY18" s="114"/>
      <c r="BFZ18" s="114"/>
      <c r="BGA18" s="114"/>
      <c r="BGB18" s="114"/>
      <c r="BGC18" s="114"/>
      <c r="BGD18" s="114"/>
      <c r="BGE18" s="114"/>
      <c r="BGF18" s="114"/>
      <c r="BGG18" s="114"/>
      <c r="BGH18" s="114"/>
      <c r="BGI18" s="114"/>
      <c r="BGJ18" s="114"/>
      <c r="BGK18" s="114"/>
      <c r="BGL18" s="114"/>
      <c r="BGM18" s="114"/>
      <c r="BGN18" s="114"/>
      <c r="BGO18" s="114"/>
      <c r="BGP18" s="114"/>
      <c r="BGQ18" s="114"/>
      <c r="BGR18" s="114"/>
      <c r="BGS18" s="114"/>
      <c r="BGT18" s="114"/>
      <c r="BGU18" s="114"/>
      <c r="BGV18" s="114"/>
      <c r="BGW18" s="114"/>
      <c r="BGX18" s="114"/>
      <c r="BGY18" s="114"/>
      <c r="BGZ18" s="114"/>
      <c r="BHA18" s="114"/>
      <c r="BHB18" s="114"/>
      <c r="BHC18" s="114"/>
      <c r="BHD18" s="114"/>
      <c r="BHE18" s="114"/>
      <c r="BHF18" s="114"/>
      <c r="BHG18" s="114"/>
      <c r="BHH18" s="114"/>
      <c r="BHI18" s="114"/>
      <c r="BHJ18" s="114"/>
      <c r="BHK18" s="114"/>
      <c r="BHL18" s="114"/>
      <c r="BHM18" s="114"/>
      <c r="BHN18" s="114"/>
      <c r="BHO18" s="114"/>
      <c r="BHP18" s="114"/>
      <c r="BHQ18" s="114"/>
      <c r="BHR18" s="114"/>
      <c r="BHS18" s="114"/>
      <c r="BHT18" s="114"/>
      <c r="BHU18" s="114"/>
      <c r="BHV18" s="114"/>
      <c r="BHW18" s="114"/>
      <c r="BHX18" s="114"/>
      <c r="BHY18" s="114"/>
      <c r="BHZ18" s="114"/>
      <c r="BIA18" s="114"/>
      <c r="BIB18" s="114"/>
      <c r="BIC18" s="114"/>
      <c r="BID18" s="114"/>
      <c r="BIE18" s="114"/>
      <c r="BIF18" s="114"/>
      <c r="BIG18" s="114"/>
      <c r="BIH18" s="114"/>
      <c r="BII18" s="114"/>
      <c r="BIJ18" s="114"/>
      <c r="BIK18" s="114"/>
      <c r="BIL18" s="114"/>
      <c r="BIM18" s="114"/>
      <c r="BIN18" s="114"/>
      <c r="BIO18" s="114"/>
      <c r="BIP18" s="114"/>
      <c r="BIQ18" s="114"/>
      <c r="BIR18" s="114"/>
      <c r="BIS18" s="114"/>
      <c r="BIT18" s="114"/>
      <c r="BIU18" s="114"/>
      <c r="BIV18" s="114"/>
      <c r="BIW18" s="114"/>
      <c r="BIX18" s="114"/>
      <c r="BIY18" s="114"/>
      <c r="BIZ18" s="114"/>
      <c r="BJA18" s="114"/>
      <c r="BJB18" s="114"/>
      <c r="BJC18" s="114"/>
      <c r="BJD18" s="114"/>
      <c r="BJE18" s="114"/>
      <c r="BJF18" s="114"/>
      <c r="BJG18" s="114"/>
      <c r="BJH18" s="114"/>
      <c r="BJI18" s="114"/>
      <c r="BJJ18" s="114"/>
      <c r="BJK18" s="114"/>
      <c r="BJL18" s="114"/>
      <c r="BJM18" s="114"/>
      <c r="BJN18" s="114"/>
      <c r="BJO18" s="114"/>
      <c r="BJP18" s="114"/>
      <c r="BJQ18" s="114"/>
      <c r="BJR18" s="114"/>
      <c r="BJS18" s="114"/>
      <c r="BJT18" s="114"/>
      <c r="BJU18" s="114"/>
      <c r="BJV18" s="114"/>
      <c r="BJW18" s="114"/>
      <c r="BJX18" s="114"/>
      <c r="BJY18" s="114"/>
      <c r="BJZ18" s="114"/>
      <c r="BKA18" s="114"/>
      <c r="BKB18" s="114"/>
      <c r="BKC18" s="114"/>
      <c r="BKD18" s="114"/>
      <c r="BKE18" s="114"/>
      <c r="BKF18" s="114"/>
      <c r="BKG18" s="114"/>
      <c r="BKH18" s="114"/>
      <c r="BKI18" s="114"/>
      <c r="BKJ18" s="114"/>
      <c r="BKK18" s="114"/>
      <c r="BKL18" s="114"/>
      <c r="BKM18" s="114"/>
      <c r="BKN18" s="114"/>
      <c r="BKO18" s="114"/>
      <c r="BKP18" s="114"/>
      <c r="BKQ18" s="114"/>
      <c r="BKR18" s="114"/>
      <c r="BKS18" s="114"/>
      <c r="BKT18" s="114"/>
      <c r="BKU18" s="114"/>
      <c r="BKV18" s="114"/>
      <c r="BKW18" s="114"/>
      <c r="BKX18" s="114"/>
      <c r="BKY18" s="114"/>
      <c r="BKZ18" s="114"/>
      <c r="BLA18" s="114"/>
      <c r="BLB18" s="114"/>
      <c r="BLC18" s="114"/>
      <c r="BLD18" s="114"/>
      <c r="BLE18" s="114"/>
      <c r="BLF18" s="114"/>
      <c r="BLG18" s="114"/>
      <c r="BLH18" s="114"/>
      <c r="BLI18" s="114"/>
      <c r="BLJ18" s="114"/>
      <c r="BLK18" s="114"/>
      <c r="BLL18" s="114"/>
      <c r="BLM18" s="114"/>
      <c r="BLN18" s="114"/>
      <c r="BLO18" s="114"/>
      <c r="BLP18" s="114"/>
      <c r="BLQ18" s="114"/>
      <c r="BLR18" s="114"/>
      <c r="BLS18" s="114"/>
      <c r="BLT18" s="114"/>
      <c r="BLU18" s="114"/>
      <c r="BLV18" s="114"/>
      <c r="BLW18" s="114"/>
      <c r="BLX18" s="114"/>
      <c r="BLY18" s="114"/>
      <c r="BLZ18" s="114"/>
      <c r="BMA18" s="114"/>
      <c r="BMB18" s="114"/>
      <c r="BMC18" s="114"/>
      <c r="BMD18" s="114"/>
      <c r="BME18" s="114"/>
      <c r="BMF18" s="114"/>
      <c r="BMG18" s="114"/>
      <c r="BMH18" s="114"/>
      <c r="BMI18" s="114"/>
      <c r="BMJ18" s="114"/>
      <c r="BMK18" s="114"/>
      <c r="BML18" s="114"/>
      <c r="BMM18" s="114"/>
      <c r="BMN18" s="114"/>
      <c r="BMO18" s="114"/>
      <c r="BMP18" s="114"/>
      <c r="BMQ18" s="114"/>
      <c r="BMR18" s="114"/>
      <c r="BMS18" s="114"/>
      <c r="BMT18" s="114"/>
      <c r="BMU18" s="114"/>
      <c r="BMV18" s="114"/>
      <c r="BMW18" s="114"/>
      <c r="BMX18" s="114"/>
      <c r="BMY18" s="114"/>
      <c r="BMZ18" s="114"/>
      <c r="BNA18" s="114"/>
      <c r="BNB18" s="114"/>
      <c r="BNC18" s="114"/>
      <c r="BND18" s="114"/>
      <c r="BNE18" s="114"/>
      <c r="BNF18" s="114"/>
      <c r="BNG18" s="114"/>
      <c r="BNH18" s="114"/>
      <c r="BNI18" s="114"/>
      <c r="BNJ18" s="114"/>
      <c r="BNK18" s="114"/>
      <c r="BNL18" s="114"/>
      <c r="BNM18" s="114"/>
      <c r="BNN18" s="114"/>
      <c r="BNO18" s="114"/>
      <c r="BNP18" s="114"/>
      <c r="BNQ18" s="114"/>
      <c r="BNR18" s="114"/>
      <c r="BNS18" s="114"/>
      <c r="BNT18" s="114"/>
      <c r="BNU18" s="114"/>
      <c r="BNV18" s="114"/>
      <c r="BNW18" s="114"/>
      <c r="BNX18" s="114"/>
      <c r="BNY18" s="114"/>
      <c r="BNZ18" s="114"/>
      <c r="BOA18" s="114"/>
      <c r="BOB18" s="114"/>
      <c r="BOC18" s="114"/>
      <c r="BOD18" s="114"/>
      <c r="BOE18" s="114"/>
      <c r="BOF18" s="114"/>
      <c r="BOG18" s="114"/>
      <c r="BOH18" s="114"/>
      <c r="BOI18" s="114"/>
      <c r="BOJ18" s="114"/>
      <c r="BOK18" s="114"/>
      <c r="BOL18" s="114"/>
      <c r="BOM18" s="114"/>
      <c r="BON18" s="114"/>
      <c r="BOO18" s="114"/>
      <c r="BOP18" s="114"/>
      <c r="BOQ18" s="114"/>
      <c r="BOR18" s="114"/>
      <c r="BOS18" s="114"/>
      <c r="BOT18" s="114"/>
      <c r="BOU18" s="114"/>
      <c r="BOV18" s="114"/>
      <c r="BOW18" s="114"/>
      <c r="BOX18" s="114"/>
      <c r="BOY18" s="114"/>
      <c r="BOZ18" s="114"/>
      <c r="BPA18" s="114"/>
      <c r="BPB18" s="114"/>
      <c r="BPC18" s="114"/>
      <c r="BPD18" s="114"/>
      <c r="BPE18" s="114"/>
      <c r="BPF18" s="114"/>
      <c r="BPG18" s="114"/>
      <c r="BPH18" s="114"/>
      <c r="BPI18" s="114"/>
      <c r="BPJ18" s="114"/>
      <c r="BPK18" s="114"/>
      <c r="BPL18" s="114"/>
      <c r="BPM18" s="114"/>
      <c r="BPN18" s="114"/>
      <c r="BPO18" s="114"/>
      <c r="BPP18" s="114"/>
      <c r="BPQ18" s="114"/>
      <c r="BPR18" s="114"/>
      <c r="BPS18" s="114"/>
      <c r="BPT18" s="114"/>
      <c r="BPU18" s="114"/>
      <c r="BPV18" s="114"/>
      <c r="BPW18" s="114"/>
      <c r="BPX18" s="114"/>
      <c r="BPY18" s="114"/>
      <c r="BPZ18" s="114"/>
      <c r="BQA18" s="114"/>
      <c r="BQB18" s="114"/>
      <c r="BQC18" s="114"/>
      <c r="BQD18" s="114"/>
      <c r="BQE18" s="114"/>
      <c r="BQF18" s="114"/>
      <c r="BQG18" s="114"/>
      <c r="BQH18" s="114"/>
      <c r="BQI18" s="114"/>
      <c r="BQJ18" s="114"/>
      <c r="BQK18" s="114"/>
      <c r="BQL18" s="114"/>
      <c r="BQM18" s="114"/>
      <c r="BQN18" s="114"/>
      <c r="BQO18" s="114"/>
      <c r="BQP18" s="114"/>
      <c r="BQQ18" s="114"/>
      <c r="BQR18" s="114"/>
      <c r="BQS18" s="114"/>
      <c r="BQT18" s="114"/>
      <c r="BQU18" s="114"/>
      <c r="BQV18" s="114"/>
      <c r="BQW18" s="114"/>
      <c r="BQX18" s="114"/>
      <c r="BQY18" s="114"/>
      <c r="BQZ18" s="114"/>
      <c r="BRA18" s="114"/>
      <c r="BRB18" s="114"/>
      <c r="BRC18" s="114"/>
      <c r="BRD18" s="114"/>
      <c r="BRE18" s="114"/>
      <c r="BRF18" s="114"/>
      <c r="BRG18" s="114"/>
      <c r="BRH18" s="114"/>
      <c r="BRI18" s="114"/>
      <c r="BRJ18" s="114"/>
      <c r="BRK18" s="114"/>
      <c r="BRL18" s="114"/>
      <c r="BRM18" s="114"/>
      <c r="BRN18" s="114"/>
      <c r="BRO18" s="114"/>
      <c r="BRP18" s="114"/>
      <c r="BRQ18" s="114"/>
      <c r="BRR18" s="114"/>
      <c r="BRS18" s="114"/>
      <c r="BRT18" s="114"/>
      <c r="BRU18" s="114"/>
      <c r="BRV18" s="114"/>
      <c r="BRW18" s="114"/>
      <c r="BRX18" s="114"/>
      <c r="BRY18" s="114"/>
      <c r="BRZ18" s="114"/>
      <c r="BSA18" s="114"/>
      <c r="BSB18" s="114"/>
      <c r="BSC18" s="114"/>
      <c r="BSD18" s="114"/>
      <c r="BSE18" s="114"/>
      <c r="BSF18" s="114"/>
      <c r="BSG18" s="114"/>
      <c r="BSH18" s="114"/>
      <c r="BSI18" s="114"/>
      <c r="BSJ18" s="114"/>
      <c r="BSK18" s="114"/>
      <c r="BSL18" s="114"/>
      <c r="BSM18" s="114"/>
      <c r="BSN18" s="114"/>
      <c r="BSO18" s="114"/>
      <c r="BSP18" s="114"/>
      <c r="BSQ18" s="114"/>
      <c r="BSR18" s="114"/>
      <c r="BSS18" s="114"/>
      <c r="BST18" s="114"/>
      <c r="BSU18" s="114"/>
      <c r="BSV18" s="114"/>
      <c r="BSW18" s="114"/>
      <c r="BSX18" s="114"/>
      <c r="BSY18" s="114"/>
      <c r="BSZ18" s="114"/>
      <c r="BTA18" s="114"/>
      <c r="BTB18" s="114"/>
      <c r="BTC18" s="114"/>
      <c r="BTD18" s="114"/>
      <c r="BTE18" s="114"/>
      <c r="BTF18" s="114"/>
      <c r="BTG18" s="114"/>
      <c r="BTH18" s="114"/>
      <c r="BTI18" s="114"/>
      <c r="BTJ18" s="114"/>
      <c r="BTK18" s="114"/>
      <c r="BTL18" s="114"/>
      <c r="BTM18" s="114"/>
      <c r="BTN18" s="114"/>
      <c r="BTO18" s="114"/>
      <c r="BTP18" s="114"/>
      <c r="BTQ18" s="114"/>
      <c r="BTR18" s="114"/>
      <c r="BTS18" s="114"/>
      <c r="BTT18" s="114"/>
      <c r="BTU18" s="114"/>
      <c r="BTV18" s="114"/>
      <c r="BTW18" s="114"/>
      <c r="BTX18" s="114"/>
      <c r="BTY18" s="114"/>
      <c r="BTZ18" s="114"/>
      <c r="BUA18" s="114"/>
      <c r="BUB18" s="114"/>
      <c r="BUC18" s="114"/>
      <c r="BUD18" s="114"/>
      <c r="BUE18" s="114"/>
      <c r="BUF18" s="114"/>
      <c r="BUG18" s="114"/>
      <c r="BUH18" s="114"/>
      <c r="BUI18" s="114"/>
      <c r="BUJ18" s="114"/>
      <c r="BUK18" s="114"/>
      <c r="BUL18" s="114"/>
      <c r="BUM18" s="114"/>
      <c r="BUN18" s="114"/>
      <c r="BUO18" s="114"/>
      <c r="BUP18" s="114"/>
      <c r="BUQ18" s="114"/>
      <c r="BUR18" s="114"/>
      <c r="BUS18" s="114"/>
      <c r="BUT18" s="114"/>
      <c r="BUU18" s="114"/>
      <c r="BUV18" s="114"/>
      <c r="BUW18" s="114"/>
      <c r="BUX18" s="114"/>
      <c r="BUY18" s="114"/>
      <c r="BUZ18" s="114"/>
      <c r="BVA18" s="114"/>
      <c r="BVB18" s="114"/>
      <c r="BVC18" s="114"/>
      <c r="BVD18" s="114"/>
      <c r="BVE18" s="114"/>
      <c r="BVF18" s="114"/>
      <c r="BVG18" s="114"/>
      <c r="BVH18" s="114"/>
      <c r="BVI18" s="114"/>
      <c r="BVJ18" s="114"/>
      <c r="BVK18" s="114"/>
      <c r="BVL18" s="114"/>
      <c r="BVM18" s="114"/>
      <c r="BVN18" s="114"/>
      <c r="BVO18" s="114"/>
      <c r="BVP18" s="114"/>
      <c r="BVQ18" s="114"/>
      <c r="BVR18" s="114"/>
      <c r="BVS18" s="114"/>
      <c r="BVT18" s="114"/>
      <c r="BVU18" s="114"/>
      <c r="BVV18" s="114"/>
      <c r="BVW18" s="114"/>
      <c r="BVX18" s="114"/>
      <c r="BVY18" s="114"/>
      <c r="BVZ18" s="114"/>
      <c r="BWA18" s="114"/>
      <c r="BWB18" s="114"/>
      <c r="BWC18" s="114"/>
      <c r="BWD18" s="114"/>
      <c r="BWE18" s="114"/>
      <c r="BWF18" s="114"/>
      <c r="BWG18" s="114"/>
      <c r="BWH18" s="114"/>
      <c r="BWI18" s="114"/>
      <c r="BWJ18" s="114"/>
      <c r="BWK18" s="114"/>
      <c r="BWL18" s="114"/>
      <c r="BWM18" s="114"/>
      <c r="BWN18" s="114"/>
      <c r="BWO18" s="114"/>
      <c r="BWP18" s="114"/>
      <c r="BWQ18" s="114"/>
      <c r="BWR18" s="114"/>
      <c r="BWS18" s="114"/>
      <c r="BWT18" s="114"/>
      <c r="BWU18" s="114"/>
      <c r="BWV18" s="114"/>
      <c r="BWW18" s="114"/>
      <c r="BWX18" s="114"/>
      <c r="BWY18" s="114"/>
      <c r="BWZ18" s="114"/>
      <c r="BXA18" s="114"/>
      <c r="BXB18" s="114"/>
      <c r="BXC18" s="114"/>
      <c r="BXD18" s="114"/>
      <c r="BXE18" s="114"/>
      <c r="BXF18" s="114"/>
      <c r="BXG18" s="114"/>
      <c r="BXH18" s="114"/>
      <c r="BXI18" s="114"/>
      <c r="BXJ18" s="114"/>
      <c r="BXK18" s="114"/>
      <c r="BXL18" s="114"/>
      <c r="BXM18" s="114"/>
      <c r="BXN18" s="114"/>
      <c r="BXO18" s="114"/>
      <c r="BXP18" s="114"/>
      <c r="BXQ18" s="114"/>
      <c r="BXR18" s="114"/>
      <c r="BXS18" s="114"/>
      <c r="BXT18" s="114"/>
      <c r="BXU18" s="114"/>
      <c r="BXV18" s="114"/>
      <c r="BXW18" s="114"/>
      <c r="BXX18" s="114"/>
      <c r="BXY18" s="114"/>
      <c r="BXZ18" s="114"/>
      <c r="BYA18" s="114"/>
      <c r="BYB18" s="114"/>
      <c r="BYC18" s="114"/>
      <c r="BYD18" s="114"/>
      <c r="BYE18" s="114"/>
      <c r="BYF18" s="114"/>
      <c r="BYG18" s="114"/>
      <c r="BYH18" s="114"/>
      <c r="BYI18" s="114"/>
      <c r="BYJ18" s="114"/>
      <c r="BYK18" s="114"/>
      <c r="BYL18" s="114"/>
      <c r="BYM18" s="114"/>
      <c r="BYN18" s="114"/>
      <c r="BYO18" s="114"/>
      <c r="BYP18" s="114"/>
      <c r="BYQ18" s="114"/>
      <c r="BYR18" s="114"/>
      <c r="BYS18" s="114"/>
      <c r="BYT18" s="114"/>
      <c r="BYU18" s="114"/>
      <c r="BYV18" s="114"/>
      <c r="BYW18" s="114"/>
      <c r="BYX18" s="114"/>
      <c r="BYY18" s="114"/>
      <c r="BYZ18" s="114"/>
      <c r="BZA18" s="114"/>
      <c r="BZB18" s="114"/>
      <c r="BZC18" s="114"/>
      <c r="BZD18" s="114"/>
      <c r="BZE18" s="114"/>
      <c r="BZF18" s="114"/>
      <c r="BZG18" s="114"/>
      <c r="BZH18" s="114"/>
      <c r="BZI18" s="114"/>
      <c r="BZJ18" s="114"/>
      <c r="BZK18" s="114"/>
      <c r="BZL18" s="114"/>
      <c r="BZM18" s="114"/>
      <c r="BZN18" s="114"/>
      <c r="BZO18" s="114"/>
      <c r="BZP18" s="114"/>
      <c r="BZQ18" s="114"/>
      <c r="BZR18" s="114"/>
      <c r="BZS18" s="114"/>
      <c r="BZT18" s="114"/>
      <c r="BZU18" s="114"/>
      <c r="BZV18" s="114"/>
      <c r="BZW18" s="114"/>
      <c r="BZX18" s="114"/>
      <c r="BZY18" s="114"/>
      <c r="BZZ18" s="114"/>
      <c r="CAA18" s="114"/>
      <c r="CAB18" s="114"/>
      <c r="CAC18" s="114"/>
      <c r="CAD18" s="114"/>
      <c r="CAE18" s="114"/>
      <c r="CAF18" s="114"/>
      <c r="CAG18" s="114"/>
      <c r="CAH18" s="114"/>
      <c r="CAI18" s="114"/>
      <c r="CAJ18" s="114"/>
      <c r="CAK18" s="114"/>
      <c r="CAL18" s="114"/>
      <c r="CAM18" s="114"/>
      <c r="CAN18" s="114"/>
      <c r="CAO18" s="114"/>
      <c r="CAP18" s="114"/>
      <c r="CAQ18" s="114"/>
      <c r="CAR18" s="114"/>
      <c r="CAS18" s="114"/>
      <c r="CAT18" s="114"/>
      <c r="CAU18" s="114"/>
      <c r="CAV18" s="114"/>
      <c r="CAW18" s="114"/>
      <c r="CAX18" s="114"/>
      <c r="CAY18" s="114"/>
      <c r="CAZ18" s="114"/>
      <c r="CBA18" s="114"/>
      <c r="CBB18" s="114"/>
      <c r="CBC18" s="114"/>
      <c r="CBD18" s="114"/>
      <c r="CBE18" s="114"/>
      <c r="CBF18" s="114"/>
      <c r="CBG18" s="114"/>
      <c r="CBH18" s="114"/>
      <c r="CBI18" s="114"/>
      <c r="CBJ18" s="114"/>
      <c r="CBK18" s="114"/>
      <c r="CBL18" s="114"/>
      <c r="CBM18" s="114"/>
      <c r="CBN18" s="114"/>
      <c r="CBO18" s="114"/>
      <c r="CBP18" s="114"/>
      <c r="CBQ18" s="114"/>
      <c r="CBR18" s="114"/>
      <c r="CBS18" s="114"/>
      <c r="CBT18" s="114"/>
      <c r="CBU18" s="114"/>
      <c r="CBV18" s="114"/>
      <c r="CBW18" s="114"/>
      <c r="CBX18" s="114"/>
      <c r="CBY18" s="114"/>
      <c r="CBZ18" s="114"/>
      <c r="CCA18" s="114"/>
      <c r="CCB18" s="114"/>
      <c r="CCC18" s="114"/>
      <c r="CCD18" s="114"/>
      <c r="CCE18" s="114"/>
      <c r="CCF18" s="114"/>
      <c r="CCG18" s="114"/>
      <c r="CCH18" s="114"/>
      <c r="CCI18" s="114"/>
      <c r="CCJ18" s="114"/>
      <c r="CCK18" s="114"/>
      <c r="CCL18" s="114"/>
      <c r="CCM18" s="114"/>
      <c r="CCN18" s="114"/>
      <c r="CCO18" s="114"/>
      <c r="CCP18" s="114"/>
      <c r="CCQ18" s="114"/>
      <c r="CCR18" s="114"/>
      <c r="CCS18" s="114"/>
      <c r="CCT18" s="114"/>
      <c r="CCU18" s="114"/>
      <c r="CCV18" s="114"/>
      <c r="CCW18" s="114"/>
      <c r="CCX18" s="114"/>
      <c r="CCY18" s="114"/>
      <c r="CCZ18" s="114"/>
      <c r="CDA18" s="114"/>
      <c r="CDB18" s="114"/>
      <c r="CDC18" s="114"/>
      <c r="CDD18" s="114"/>
      <c r="CDE18" s="114"/>
      <c r="CDF18" s="114"/>
      <c r="CDG18" s="114"/>
      <c r="CDH18" s="114"/>
      <c r="CDI18" s="114"/>
      <c r="CDJ18" s="114"/>
      <c r="CDK18" s="114"/>
      <c r="CDL18" s="114"/>
      <c r="CDM18" s="114"/>
      <c r="CDN18" s="114"/>
      <c r="CDO18" s="114"/>
      <c r="CDP18" s="114"/>
      <c r="CDQ18" s="114"/>
      <c r="CDR18" s="114"/>
      <c r="CDS18" s="114"/>
      <c r="CDT18" s="114"/>
      <c r="CDU18" s="114"/>
      <c r="CDV18" s="114"/>
      <c r="CDW18" s="114"/>
      <c r="CDX18" s="114"/>
      <c r="CDY18" s="114"/>
      <c r="CDZ18" s="114"/>
      <c r="CEA18" s="114"/>
      <c r="CEB18" s="114"/>
      <c r="CEC18" s="114"/>
      <c r="CED18" s="114"/>
      <c r="CEE18" s="114"/>
      <c r="CEF18" s="114"/>
      <c r="CEG18" s="114"/>
      <c r="CEH18" s="114"/>
      <c r="CEI18" s="114"/>
      <c r="CEJ18" s="114"/>
      <c r="CEK18" s="114"/>
      <c r="CEL18" s="114"/>
      <c r="CEM18" s="114"/>
      <c r="CEN18" s="114"/>
      <c r="CEO18" s="114"/>
      <c r="CEP18" s="114"/>
      <c r="CEQ18" s="114"/>
      <c r="CER18" s="114"/>
      <c r="CES18" s="114"/>
      <c r="CET18" s="114"/>
      <c r="CEU18" s="114"/>
      <c r="CEV18" s="114"/>
      <c r="CEW18" s="114"/>
      <c r="CEX18" s="114"/>
      <c r="CEY18" s="114"/>
      <c r="CEZ18" s="114"/>
      <c r="CFA18" s="114"/>
      <c r="CFB18" s="114"/>
      <c r="CFC18" s="114"/>
      <c r="CFD18" s="114"/>
      <c r="CFE18" s="114"/>
      <c r="CFF18" s="114"/>
      <c r="CFG18" s="114"/>
      <c r="CFH18" s="114"/>
      <c r="CFI18" s="114"/>
      <c r="CFJ18" s="114"/>
      <c r="CFK18" s="114"/>
      <c r="CFL18" s="114"/>
      <c r="CFM18" s="114"/>
      <c r="CFN18" s="114"/>
      <c r="CFO18" s="114"/>
      <c r="CFP18" s="114"/>
      <c r="CFQ18" s="114"/>
      <c r="CFR18" s="114"/>
      <c r="CFS18" s="114"/>
      <c r="CFT18" s="114"/>
      <c r="CFU18" s="114"/>
      <c r="CFV18" s="114"/>
      <c r="CFW18" s="114"/>
      <c r="CFX18" s="114"/>
      <c r="CFY18" s="114"/>
      <c r="CFZ18" s="114"/>
      <c r="CGA18" s="114"/>
      <c r="CGB18" s="114"/>
      <c r="CGC18" s="114"/>
      <c r="CGD18" s="114"/>
      <c r="CGE18" s="114"/>
      <c r="CGF18" s="114"/>
      <c r="CGG18" s="114"/>
      <c r="CGH18" s="114"/>
      <c r="CGI18" s="114"/>
      <c r="CGJ18" s="114"/>
      <c r="CGK18" s="114"/>
      <c r="CGL18" s="114"/>
      <c r="CGM18" s="114"/>
      <c r="CGN18" s="114"/>
      <c r="CGO18" s="114"/>
      <c r="CGP18" s="114"/>
      <c r="CGQ18" s="114"/>
      <c r="CGR18" s="114"/>
      <c r="CGS18" s="114"/>
      <c r="CGT18" s="114"/>
      <c r="CGU18" s="114"/>
      <c r="CGV18" s="114"/>
      <c r="CGW18" s="114"/>
      <c r="CGX18" s="114"/>
      <c r="CGY18" s="114"/>
      <c r="CGZ18" s="114"/>
      <c r="CHA18" s="114"/>
      <c r="CHB18" s="114"/>
      <c r="CHC18" s="114"/>
      <c r="CHD18" s="114"/>
      <c r="CHE18" s="114"/>
      <c r="CHF18" s="114"/>
      <c r="CHG18" s="114"/>
      <c r="CHH18" s="114"/>
      <c r="CHI18" s="114"/>
      <c r="CHJ18" s="114"/>
      <c r="CHK18" s="114"/>
      <c r="CHL18" s="114"/>
      <c r="CHM18" s="114"/>
      <c r="CHN18" s="114"/>
      <c r="CHO18" s="114"/>
      <c r="CHP18" s="114"/>
      <c r="CHQ18" s="114"/>
      <c r="CHR18" s="114"/>
      <c r="CHS18" s="114"/>
      <c r="CHT18" s="114"/>
      <c r="CHU18" s="114"/>
      <c r="CHV18" s="114"/>
      <c r="CHW18" s="114"/>
      <c r="CHX18" s="114"/>
      <c r="CHY18" s="114"/>
      <c r="CHZ18" s="114"/>
      <c r="CIA18" s="114"/>
      <c r="CIB18" s="114"/>
      <c r="CIC18" s="114"/>
      <c r="CID18" s="114"/>
      <c r="CIE18" s="114"/>
      <c r="CIF18" s="114"/>
      <c r="CIG18" s="114"/>
      <c r="CIH18" s="114"/>
      <c r="CII18" s="114"/>
      <c r="CIJ18" s="114"/>
      <c r="CIK18" s="114"/>
      <c r="CIL18" s="114"/>
      <c r="CIM18" s="114"/>
      <c r="CIN18" s="114"/>
      <c r="CIO18" s="114"/>
      <c r="CIP18" s="114"/>
      <c r="CIQ18" s="114"/>
      <c r="CIR18" s="114"/>
      <c r="CIS18" s="114"/>
      <c r="CIT18" s="114"/>
      <c r="CIU18" s="114"/>
      <c r="CIV18" s="114"/>
      <c r="CIW18" s="114"/>
      <c r="CIX18" s="114"/>
      <c r="CIY18" s="114"/>
      <c r="CIZ18" s="114"/>
      <c r="CJA18" s="114"/>
      <c r="CJB18" s="114"/>
      <c r="CJC18" s="114"/>
      <c r="CJD18" s="114"/>
      <c r="CJE18" s="114"/>
      <c r="CJF18" s="114"/>
      <c r="CJG18" s="114"/>
      <c r="CJH18" s="114"/>
      <c r="CJI18" s="114"/>
      <c r="CJJ18" s="114"/>
      <c r="CJK18" s="114"/>
      <c r="CJL18" s="114"/>
      <c r="CJM18" s="114"/>
      <c r="CJN18" s="114"/>
      <c r="CJO18" s="114"/>
      <c r="CJP18" s="114"/>
      <c r="CJQ18" s="114"/>
      <c r="CJR18" s="114"/>
      <c r="CJS18" s="114"/>
      <c r="CJT18" s="114"/>
      <c r="CJU18" s="114"/>
      <c r="CJV18" s="114"/>
      <c r="CJW18" s="114"/>
      <c r="CJX18" s="114"/>
      <c r="CJY18" s="114"/>
      <c r="CJZ18" s="114"/>
      <c r="CKA18" s="114"/>
      <c r="CKB18" s="114"/>
      <c r="CKC18" s="114"/>
      <c r="CKD18" s="114"/>
      <c r="CKE18" s="114"/>
      <c r="CKF18" s="114"/>
      <c r="CKG18" s="114"/>
      <c r="CKH18" s="114"/>
      <c r="CKI18" s="114"/>
      <c r="CKJ18" s="114"/>
      <c r="CKK18" s="114"/>
      <c r="CKL18" s="114"/>
      <c r="CKM18" s="114"/>
      <c r="CKN18" s="114"/>
      <c r="CKO18" s="114"/>
      <c r="CKP18" s="114"/>
      <c r="CKQ18" s="114"/>
      <c r="CKR18" s="114"/>
      <c r="CKS18" s="114"/>
      <c r="CKT18" s="114"/>
      <c r="CKU18" s="114"/>
      <c r="CKV18" s="114"/>
      <c r="CKW18" s="114"/>
      <c r="CKX18" s="114"/>
      <c r="CKY18" s="114"/>
      <c r="CKZ18" s="114"/>
      <c r="CLA18" s="114"/>
      <c r="CLB18" s="114"/>
      <c r="CLC18" s="114"/>
      <c r="CLD18" s="114"/>
      <c r="CLE18" s="114"/>
      <c r="CLF18" s="114"/>
      <c r="CLG18" s="114"/>
      <c r="CLH18" s="114"/>
      <c r="CLI18" s="114"/>
      <c r="CLJ18" s="114"/>
      <c r="CLK18" s="114"/>
      <c r="CLL18" s="114"/>
      <c r="CLM18" s="114"/>
      <c r="CLN18" s="114"/>
      <c r="CLO18" s="114"/>
      <c r="CLP18" s="114"/>
      <c r="CLQ18" s="114"/>
      <c r="CLR18" s="114"/>
      <c r="CLS18" s="114"/>
      <c r="CLT18" s="114"/>
      <c r="CLU18" s="114"/>
      <c r="CLV18" s="114"/>
      <c r="CLW18" s="114"/>
      <c r="CLX18" s="114"/>
      <c r="CLY18" s="114"/>
      <c r="CLZ18" s="114"/>
      <c r="CMA18" s="114"/>
      <c r="CMB18" s="114"/>
      <c r="CMC18" s="114"/>
      <c r="CMD18" s="114"/>
      <c r="CME18" s="114"/>
      <c r="CMF18" s="114"/>
      <c r="CMG18" s="114"/>
      <c r="CMH18" s="114"/>
      <c r="CMI18" s="114"/>
      <c r="CMJ18" s="114"/>
      <c r="CMK18" s="114"/>
      <c r="CML18" s="114"/>
      <c r="CMM18" s="114"/>
      <c r="CMN18" s="114"/>
      <c r="CMO18" s="114"/>
      <c r="CMP18" s="114"/>
      <c r="CMQ18" s="114"/>
      <c r="CMR18" s="114"/>
      <c r="CMS18" s="114"/>
      <c r="CMT18" s="114"/>
      <c r="CMU18" s="114"/>
      <c r="CMV18" s="114"/>
      <c r="CMW18" s="114"/>
      <c r="CMX18" s="114"/>
      <c r="CMY18" s="114"/>
      <c r="CMZ18" s="114"/>
      <c r="CNA18" s="114"/>
      <c r="CNB18" s="114"/>
      <c r="CNC18" s="114"/>
      <c r="CND18" s="114"/>
      <c r="CNE18" s="114"/>
      <c r="CNF18" s="114"/>
      <c r="CNG18" s="114"/>
      <c r="CNH18" s="114"/>
      <c r="CNI18" s="114"/>
      <c r="CNJ18" s="114"/>
      <c r="CNK18" s="114"/>
      <c r="CNL18" s="114"/>
      <c r="CNM18" s="114"/>
      <c r="CNN18" s="114"/>
      <c r="CNO18" s="114"/>
      <c r="CNP18" s="114"/>
      <c r="CNQ18" s="114"/>
      <c r="CNR18" s="114"/>
      <c r="CNS18" s="114"/>
      <c r="CNT18" s="114"/>
      <c r="CNU18" s="114"/>
      <c r="CNV18" s="114"/>
      <c r="CNW18" s="114"/>
      <c r="CNX18" s="114"/>
      <c r="CNY18" s="114"/>
      <c r="CNZ18" s="114"/>
      <c r="COA18" s="114"/>
      <c r="COB18" s="114"/>
      <c r="COC18" s="114"/>
      <c r="COD18" s="114"/>
      <c r="COE18" s="114"/>
      <c r="COF18" s="114"/>
      <c r="COG18" s="114"/>
      <c r="COH18" s="114"/>
      <c r="COI18" s="114"/>
      <c r="COJ18" s="114"/>
      <c r="COK18" s="114"/>
      <c r="COL18" s="114"/>
      <c r="COM18" s="114"/>
      <c r="CON18" s="114"/>
      <c r="COO18" s="114"/>
      <c r="COP18" s="114"/>
      <c r="COQ18" s="114"/>
      <c r="COR18" s="114"/>
      <c r="COS18" s="114"/>
      <c r="COT18" s="114"/>
      <c r="COU18" s="114"/>
      <c r="COV18" s="114"/>
      <c r="COW18" s="114"/>
      <c r="COX18" s="114"/>
      <c r="COY18" s="114"/>
      <c r="COZ18" s="114"/>
      <c r="CPA18" s="114"/>
      <c r="CPB18" s="114"/>
      <c r="CPC18" s="114"/>
      <c r="CPD18" s="114"/>
      <c r="CPE18" s="114"/>
      <c r="CPF18" s="114"/>
      <c r="CPG18" s="114"/>
      <c r="CPH18" s="114"/>
      <c r="CPI18" s="114"/>
      <c r="CPJ18" s="114"/>
      <c r="CPK18" s="114"/>
      <c r="CPL18" s="114"/>
      <c r="CPM18" s="114"/>
      <c r="CPN18" s="114"/>
      <c r="CPO18" s="114"/>
      <c r="CPP18" s="114"/>
      <c r="CPQ18" s="114"/>
      <c r="CPR18" s="114"/>
      <c r="CPS18" s="114"/>
      <c r="CPT18" s="114"/>
      <c r="CPU18" s="114"/>
      <c r="CPV18" s="114"/>
      <c r="CPW18" s="114"/>
      <c r="CPX18" s="114"/>
      <c r="CPY18" s="114"/>
      <c r="CPZ18" s="114"/>
      <c r="CQA18" s="114"/>
      <c r="CQB18" s="114"/>
      <c r="CQC18" s="114"/>
      <c r="CQD18" s="114"/>
      <c r="CQE18" s="114"/>
      <c r="CQF18" s="114"/>
      <c r="CQG18" s="114"/>
      <c r="CQH18" s="114"/>
      <c r="CQI18" s="114"/>
      <c r="CQJ18" s="114"/>
      <c r="CQK18" s="114"/>
      <c r="CQL18" s="114"/>
      <c r="CQM18" s="114"/>
      <c r="CQN18" s="114"/>
      <c r="CQO18" s="114"/>
      <c r="CQP18" s="114"/>
      <c r="CQQ18" s="114"/>
      <c r="CQR18" s="114"/>
      <c r="CQS18" s="114"/>
      <c r="CQT18" s="114"/>
      <c r="CQU18" s="114"/>
      <c r="CQV18" s="114"/>
      <c r="CQW18" s="114"/>
      <c r="CQX18" s="114"/>
      <c r="CQY18" s="114"/>
      <c r="CQZ18" s="114"/>
      <c r="CRA18" s="114"/>
      <c r="CRB18" s="114"/>
      <c r="CRC18" s="114"/>
      <c r="CRD18" s="114"/>
      <c r="CRE18" s="114"/>
      <c r="CRF18" s="114"/>
      <c r="CRG18" s="114"/>
      <c r="CRH18" s="114"/>
      <c r="CRI18" s="114"/>
      <c r="CRJ18" s="114"/>
      <c r="CRK18" s="114"/>
      <c r="CRL18" s="114"/>
      <c r="CRM18" s="114"/>
      <c r="CRN18" s="114"/>
      <c r="CRO18" s="114"/>
      <c r="CRP18" s="114"/>
      <c r="CRQ18" s="114"/>
      <c r="CRR18" s="114"/>
      <c r="CRS18" s="114"/>
      <c r="CRT18" s="114"/>
      <c r="CRU18" s="114"/>
      <c r="CRV18" s="114"/>
      <c r="CRW18" s="114"/>
      <c r="CRX18" s="114"/>
      <c r="CRY18" s="114"/>
      <c r="CRZ18" s="114"/>
      <c r="CSA18" s="114"/>
      <c r="CSB18" s="114"/>
      <c r="CSC18" s="114"/>
      <c r="CSD18" s="114"/>
      <c r="CSE18" s="114"/>
      <c r="CSF18" s="114"/>
      <c r="CSG18" s="114"/>
      <c r="CSH18" s="114"/>
      <c r="CSI18" s="114"/>
      <c r="CSJ18" s="114"/>
      <c r="CSK18" s="114"/>
      <c r="CSL18" s="114"/>
      <c r="CSM18" s="114"/>
      <c r="CSN18" s="114"/>
      <c r="CSO18" s="114"/>
      <c r="CSP18" s="114"/>
      <c r="CSQ18" s="114"/>
      <c r="CSR18" s="114"/>
      <c r="CSS18" s="114"/>
      <c r="CST18" s="114"/>
      <c r="CSU18" s="114"/>
      <c r="CSV18" s="114"/>
      <c r="CSW18" s="114"/>
      <c r="CSX18" s="114"/>
      <c r="CSY18" s="114"/>
      <c r="CSZ18" s="114"/>
      <c r="CTA18" s="114"/>
      <c r="CTB18" s="114"/>
      <c r="CTC18" s="114"/>
      <c r="CTD18" s="114"/>
      <c r="CTE18" s="114"/>
      <c r="CTF18" s="114"/>
      <c r="CTG18" s="114"/>
      <c r="CTH18" s="114"/>
      <c r="CTI18" s="114"/>
      <c r="CTJ18" s="114"/>
      <c r="CTK18" s="114"/>
      <c r="CTL18" s="114"/>
      <c r="CTM18" s="114"/>
      <c r="CTN18" s="114"/>
      <c r="CTO18" s="114"/>
      <c r="CTP18" s="114"/>
      <c r="CTQ18" s="114"/>
      <c r="CTR18" s="114"/>
      <c r="CTS18" s="114"/>
      <c r="CTT18" s="114"/>
      <c r="CTU18" s="114"/>
      <c r="CTV18" s="114"/>
      <c r="CTW18" s="114"/>
      <c r="CTX18" s="114"/>
      <c r="CTY18" s="114"/>
      <c r="CTZ18" s="114"/>
      <c r="CUA18" s="114"/>
      <c r="CUB18" s="114"/>
      <c r="CUC18" s="114"/>
      <c r="CUD18" s="114"/>
      <c r="CUE18" s="114"/>
      <c r="CUF18" s="114"/>
      <c r="CUG18" s="114"/>
      <c r="CUH18" s="114"/>
      <c r="CUI18" s="114"/>
      <c r="CUJ18" s="114"/>
      <c r="CUK18" s="114"/>
      <c r="CUL18" s="114"/>
      <c r="CUM18" s="114"/>
      <c r="CUN18" s="114"/>
      <c r="CUO18" s="114"/>
      <c r="CUP18" s="114"/>
      <c r="CUQ18" s="114"/>
      <c r="CUR18" s="114"/>
      <c r="CUS18" s="114"/>
      <c r="CUT18" s="114"/>
      <c r="CUU18" s="114"/>
      <c r="CUV18" s="114"/>
      <c r="CUW18" s="114"/>
      <c r="CUX18" s="114"/>
      <c r="CUY18" s="114"/>
      <c r="CUZ18" s="114"/>
      <c r="CVA18" s="114"/>
      <c r="CVB18" s="114"/>
      <c r="CVC18" s="114"/>
      <c r="CVD18" s="114"/>
      <c r="CVE18" s="114"/>
      <c r="CVF18" s="114"/>
      <c r="CVG18" s="114"/>
      <c r="CVH18" s="114"/>
      <c r="CVI18" s="114"/>
      <c r="CVJ18" s="114"/>
      <c r="CVK18" s="114"/>
      <c r="CVL18" s="114"/>
      <c r="CVM18" s="114"/>
      <c r="CVN18" s="114"/>
      <c r="CVO18" s="114"/>
      <c r="CVP18" s="114"/>
      <c r="CVQ18" s="114"/>
      <c r="CVR18" s="114"/>
      <c r="CVS18" s="114"/>
      <c r="CVT18" s="114"/>
      <c r="CVU18" s="114"/>
      <c r="CVV18" s="114"/>
      <c r="CVW18" s="114"/>
      <c r="CVX18" s="114"/>
      <c r="CVY18" s="114"/>
      <c r="CVZ18" s="114"/>
      <c r="CWA18" s="114"/>
      <c r="CWB18" s="114"/>
      <c r="CWC18" s="114"/>
      <c r="CWD18" s="114"/>
      <c r="CWE18" s="114"/>
      <c r="CWF18" s="114"/>
      <c r="CWG18" s="114"/>
      <c r="CWH18" s="114"/>
      <c r="CWI18" s="114"/>
      <c r="CWJ18" s="114"/>
      <c r="CWK18" s="114"/>
      <c r="CWL18" s="114"/>
      <c r="CWM18" s="114"/>
      <c r="CWN18" s="114"/>
      <c r="CWO18" s="114"/>
      <c r="CWP18" s="114"/>
      <c r="CWQ18" s="114"/>
      <c r="CWR18" s="114"/>
      <c r="CWS18" s="114"/>
      <c r="CWT18" s="114"/>
      <c r="CWU18" s="114"/>
      <c r="CWV18" s="114"/>
      <c r="CWW18" s="114"/>
      <c r="CWX18" s="114"/>
      <c r="CWY18" s="114"/>
      <c r="CWZ18" s="114"/>
      <c r="CXA18" s="114"/>
      <c r="CXB18" s="114"/>
      <c r="CXC18" s="114"/>
      <c r="CXD18" s="114"/>
      <c r="CXE18" s="114"/>
      <c r="CXF18" s="114"/>
      <c r="CXG18" s="114"/>
      <c r="CXH18" s="114"/>
      <c r="CXI18" s="114"/>
      <c r="CXJ18" s="114"/>
      <c r="CXK18" s="114"/>
      <c r="CXL18" s="114"/>
      <c r="CXM18" s="114"/>
      <c r="CXN18" s="114"/>
      <c r="CXO18" s="114"/>
      <c r="CXP18" s="114"/>
      <c r="CXQ18" s="114"/>
      <c r="CXR18" s="114"/>
      <c r="CXS18" s="114"/>
      <c r="CXT18" s="114"/>
      <c r="CXU18" s="114"/>
      <c r="CXV18" s="114"/>
      <c r="CXW18" s="114"/>
      <c r="CXX18" s="114"/>
      <c r="CXY18" s="114"/>
      <c r="CXZ18" s="114"/>
      <c r="CYA18" s="114"/>
      <c r="CYB18" s="114"/>
      <c r="CYC18" s="114"/>
      <c r="CYD18" s="114"/>
      <c r="CYE18" s="114"/>
      <c r="CYF18" s="114"/>
      <c r="CYG18" s="114"/>
      <c r="CYH18" s="114"/>
      <c r="CYI18" s="114"/>
      <c r="CYJ18" s="114"/>
      <c r="CYK18" s="114"/>
      <c r="CYL18" s="114"/>
      <c r="CYM18" s="114"/>
      <c r="CYN18" s="114"/>
      <c r="CYO18" s="114"/>
      <c r="CYP18" s="114"/>
      <c r="CYQ18" s="114"/>
      <c r="CYR18" s="114"/>
      <c r="CYS18" s="114"/>
      <c r="CYT18" s="114"/>
      <c r="CYU18" s="114"/>
      <c r="CYV18" s="114"/>
      <c r="CYW18" s="114"/>
      <c r="CYX18" s="114"/>
      <c r="CYY18" s="114"/>
      <c r="CYZ18" s="114"/>
      <c r="CZA18" s="114"/>
      <c r="CZB18" s="114"/>
      <c r="CZC18" s="114"/>
      <c r="CZD18" s="114"/>
      <c r="CZE18" s="114"/>
      <c r="CZF18" s="114"/>
      <c r="CZG18" s="114"/>
      <c r="CZH18" s="114"/>
      <c r="CZI18" s="114"/>
      <c r="CZJ18" s="114"/>
      <c r="CZK18" s="114"/>
      <c r="CZL18" s="114"/>
      <c r="CZM18" s="114"/>
      <c r="CZN18" s="114"/>
      <c r="CZO18" s="114"/>
      <c r="CZP18" s="114"/>
      <c r="CZQ18" s="114"/>
      <c r="CZR18" s="114"/>
      <c r="CZS18" s="114"/>
      <c r="CZT18" s="114"/>
      <c r="CZU18" s="114"/>
      <c r="CZV18" s="114"/>
      <c r="CZW18" s="114"/>
      <c r="CZX18" s="114"/>
      <c r="CZY18" s="114"/>
      <c r="CZZ18" s="114"/>
      <c r="DAA18" s="114"/>
      <c r="DAB18" s="114"/>
      <c r="DAC18" s="114"/>
      <c r="DAD18" s="114"/>
      <c r="DAE18" s="114"/>
      <c r="DAF18" s="114"/>
      <c r="DAG18" s="114"/>
      <c r="DAH18" s="114"/>
      <c r="DAI18" s="114"/>
      <c r="DAJ18" s="114"/>
      <c r="DAK18" s="114"/>
      <c r="DAL18" s="114"/>
      <c r="DAM18" s="114"/>
      <c r="DAN18" s="114"/>
      <c r="DAO18" s="114"/>
      <c r="DAP18" s="114"/>
      <c r="DAQ18" s="114"/>
      <c r="DAR18" s="114"/>
      <c r="DAS18" s="114"/>
      <c r="DAT18" s="114"/>
      <c r="DAU18" s="114"/>
      <c r="DAV18" s="114"/>
      <c r="DAW18" s="114"/>
      <c r="DAX18" s="114"/>
      <c r="DAY18" s="114"/>
      <c r="DAZ18" s="114"/>
      <c r="DBA18" s="114"/>
      <c r="DBB18" s="114"/>
      <c r="DBC18" s="114"/>
      <c r="DBD18" s="114"/>
      <c r="DBE18" s="114"/>
      <c r="DBF18" s="114"/>
      <c r="DBG18" s="114"/>
      <c r="DBH18" s="114"/>
      <c r="DBI18" s="114"/>
      <c r="DBJ18" s="114"/>
      <c r="DBK18" s="114"/>
      <c r="DBL18" s="114"/>
      <c r="DBM18" s="114"/>
      <c r="DBN18" s="114"/>
      <c r="DBO18" s="114"/>
      <c r="DBP18" s="114"/>
      <c r="DBQ18" s="114"/>
      <c r="DBR18" s="114"/>
      <c r="DBS18" s="114"/>
      <c r="DBT18" s="114"/>
      <c r="DBU18" s="114"/>
      <c r="DBV18" s="114"/>
      <c r="DBW18" s="114"/>
      <c r="DBX18" s="114"/>
      <c r="DBY18" s="114"/>
      <c r="DBZ18" s="114"/>
      <c r="DCA18" s="114"/>
      <c r="DCB18" s="114"/>
      <c r="DCC18" s="114"/>
      <c r="DCD18" s="114"/>
      <c r="DCE18" s="114"/>
      <c r="DCF18" s="114"/>
      <c r="DCG18" s="114"/>
      <c r="DCH18" s="114"/>
      <c r="DCI18" s="114"/>
      <c r="DCJ18" s="114"/>
      <c r="DCK18" s="114"/>
      <c r="DCL18" s="114"/>
      <c r="DCM18" s="114"/>
      <c r="DCN18" s="114"/>
      <c r="DCO18" s="114"/>
      <c r="DCP18" s="114"/>
      <c r="DCQ18" s="114"/>
      <c r="DCR18" s="114"/>
      <c r="DCS18" s="114"/>
      <c r="DCT18" s="114"/>
      <c r="DCU18" s="114"/>
      <c r="DCV18" s="114"/>
      <c r="DCW18" s="114"/>
      <c r="DCX18" s="114"/>
      <c r="DCY18" s="114"/>
      <c r="DCZ18" s="114"/>
      <c r="DDA18" s="114"/>
      <c r="DDB18" s="114"/>
      <c r="DDC18" s="114"/>
      <c r="DDD18" s="114"/>
      <c r="DDE18" s="114"/>
      <c r="DDF18" s="114"/>
      <c r="DDG18" s="114"/>
      <c r="DDH18" s="114"/>
      <c r="DDI18" s="114"/>
      <c r="DDJ18" s="114"/>
      <c r="DDK18" s="114"/>
      <c r="DDL18" s="114"/>
      <c r="DDM18" s="114"/>
      <c r="DDN18" s="114"/>
      <c r="DDO18" s="114"/>
      <c r="DDP18" s="114"/>
      <c r="DDQ18" s="114"/>
      <c r="DDR18" s="114"/>
      <c r="DDS18" s="114"/>
      <c r="DDT18" s="114"/>
      <c r="DDU18" s="114"/>
      <c r="DDV18" s="114"/>
      <c r="DDW18" s="114"/>
      <c r="DDX18" s="114"/>
      <c r="DDY18" s="114"/>
      <c r="DDZ18" s="114"/>
      <c r="DEA18" s="114"/>
      <c r="DEB18" s="114"/>
      <c r="DEC18" s="114"/>
      <c r="DED18" s="114"/>
      <c r="DEE18" s="114"/>
      <c r="DEF18" s="114"/>
      <c r="DEG18" s="114"/>
      <c r="DEH18" s="114"/>
      <c r="DEI18" s="114"/>
      <c r="DEJ18" s="114"/>
      <c r="DEK18" s="114"/>
      <c r="DEL18" s="114"/>
      <c r="DEM18" s="114"/>
      <c r="DEN18" s="114"/>
      <c r="DEO18" s="114"/>
      <c r="DEP18" s="114"/>
      <c r="DEQ18" s="114"/>
      <c r="DER18" s="114"/>
      <c r="DES18" s="114"/>
      <c r="DET18" s="114"/>
      <c r="DEU18" s="114"/>
      <c r="DEV18" s="114"/>
      <c r="DEW18" s="114"/>
      <c r="DEX18" s="114"/>
      <c r="DEY18" s="114"/>
      <c r="DEZ18" s="114"/>
      <c r="DFA18" s="114"/>
      <c r="DFB18" s="114"/>
      <c r="DFC18" s="114"/>
      <c r="DFD18" s="114"/>
      <c r="DFE18" s="114"/>
      <c r="DFF18" s="114"/>
      <c r="DFG18" s="114"/>
      <c r="DFH18" s="114"/>
      <c r="DFI18" s="114"/>
      <c r="DFJ18" s="114"/>
      <c r="DFK18" s="114"/>
      <c r="DFL18" s="114"/>
      <c r="DFM18" s="114"/>
      <c r="DFN18" s="114"/>
      <c r="DFO18" s="114"/>
      <c r="DFP18" s="114"/>
      <c r="DFQ18" s="114"/>
      <c r="DFR18" s="114"/>
      <c r="DFS18" s="114"/>
      <c r="DFT18" s="114"/>
      <c r="DFU18" s="114"/>
      <c r="DFV18" s="114"/>
      <c r="DFW18" s="114"/>
      <c r="DFX18" s="114"/>
      <c r="DFY18" s="114"/>
      <c r="DFZ18" s="114"/>
      <c r="DGA18" s="114"/>
      <c r="DGB18" s="114"/>
      <c r="DGC18" s="114"/>
      <c r="DGD18" s="114"/>
      <c r="DGE18" s="114"/>
      <c r="DGF18" s="114"/>
      <c r="DGG18" s="114"/>
      <c r="DGH18" s="114"/>
      <c r="DGI18" s="114"/>
      <c r="DGJ18" s="114"/>
      <c r="DGK18" s="114"/>
      <c r="DGL18" s="114"/>
      <c r="DGM18" s="114"/>
      <c r="DGN18" s="114"/>
      <c r="DGO18" s="114"/>
      <c r="DGP18" s="114"/>
      <c r="DGQ18" s="114"/>
      <c r="DGR18" s="114"/>
      <c r="DGS18" s="114"/>
      <c r="DGT18" s="114"/>
      <c r="DGU18" s="114"/>
      <c r="DGV18" s="114"/>
      <c r="DGW18" s="114"/>
      <c r="DGX18" s="114"/>
      <c r="DGY18" s="114"/>
      <c r="DGZ18" s="114"/>
      <c r="DHA18" s="114"/>
      <c r="DHB18" s="114"/>
      <c r="DHC18" s="114"/>
      <c r="DHD18" s="114"/>
      <c r="DHE18" s="114"/>
      <c r="DHF18" s="114"/>
      <c r="DHG18" s="114"/>
      <c r="DHH18" s="114"/>
      <c r="DHI18" s="114"/>
      <c r="DHJ18" s="114"/>
      <c r="DHK18" s="114"/>
      <c r="DHL18" s="114"/>
      <c r="DHM18" s="114"/>
      <c r="DHN18" s="114"/>
      <c r="DHO18" s="114"/>
      <c r="DHP18" s="114"/>
      <c r="DHQ18" s="114"/>
      <c r="DHR18" s="114"/>
      <c r="DHS18" s="114"/>
      <c r="DHT18" s="114"/>
      <c r="DHU18" s="114"/>
      <c r="DHV18" s="114"/>
      <c r="DHW18" s="114"/>
      <c r="DHX18" s="114"/>
      <c r="DHY18" s="114"/>
      <c r="DHZ18" s="114"/>
      <c r="DIA18" s="114"/>
      <c r="DIB18" s="114"/>
      <c r="DIC18" s="114"/>
      <c r="DID18" s="114"/>
      <c r="DIE18" s="114"/>
      <c r="DIF18" s="114"/>
      <c r="DIG18" s="114"/>
      <c r="DIH18" s="114"/>
      <c r="DII18" s="114"/>
      <c r="DIJ18" s="114"/>
      <c r="DIK18" s="114"/>
      <c r="DIL18" s="114"/>
      <c r="DIM18" s="114"/>
      <c r="DIN18" s="114"/>
      <c r="DIO18" s="114"/>
      <c r="DIP18" s="114"/>
      <c r="DIQ18" s="114"/>
      <c r="DIR18" s="114"/>
      <c r="DIS18" s="114"/>
      <c r="DIT18" s="114"/>
      <c r="DIU18" s="114"/>
      <c r="DIV18" s="114"/>
      <c r="DIW18" s="114"/>
      <c r="DIX18" s="114"/>
      <c r="DIY18" s="114"/>
      <c r="DIZ18" s="114"/>
      <c r="DJA18" s="114"/>
      <c r="DJB18" s="114"/>
      <c r="DJC18" s="114"/>
      <c r="DJD18" s="114"/>
      <c r="DJE18" s="114"/>
      <c r="DJF18" s="114"/>
      <c r="DJG18" s="114"/>
      <c r="DJH18" s="114"/>
      <c r="DJI18" s="114"/>
      <c r="DJJ18" s="114"/>
      <c r="DJK18" s="114"/>
      <c r="DJL18" s="114"/>
      <c r="DJM18" s="114"/>
      <c r="DJN18" s="114"/>
      <c r="DJO18" s="114"/>
      <c r="DJP18" s="114"/>
      <c r="DJQ18" s="114"/>
      <c r="DJR18" s="114"/>
      <c r="DJS18" s="114"/>
      <c r="DJT18" s="114"/>
      <c r="DJU18" s="114"/>
      <c r="DJV18" s="114"/>
      <c r="DJW18" s="114"/>
      <c r="DJX18" s="114"/>
      <c r="DJY18" s="114"/>
      <c r="DJZ18" s="114"/>
      <c r="DKA18" s="114"/>
      <c r="DKB18" s="114"/>
      <c r="DKC18" s="114"/>
      <c r="DKD18" s="114"/>
      <c r="DKE18" s="114"/>
      <c r="DKF18" s="114"/>
      <c r="DKG18" s="114"/>
      <c r="DKH18" s="114"/>
      <c r="DKI18" s="114"/>
      <c r="DKJ18" s="114"/>
      <c r="DKK18" s="114"/>
      <c r="DKL18" s="114"/>
      <c r="DKM18" s="114"/>
      <c r="DKN18" s="114"/>
      <c r="DKO18" s="114"/>
      <c r="DKP18" s="114"/>
      <c r="DKQ18" s="114"/>
      <c r="DKR18" s="114"/>
      <c r="DKS18" s="114"/>
      <c r="DKT18" s="114"/>
      <c r="DKU18" s="114"/>
      <c r="DKV18" s="114"/>
      <c r="DKW18" s="114"/>
      <c r="DKX18" s="114"/>
      <c r="DKY18" s="114"/>
      <c r="DKZ18" s="114"/>
      <c r="DLA18" s="114"/>
      <c r="DLB18" s="114"/>
      <c r="DLC18" s="114"/>
      <c r="DLD18" s="114"/>
      <c r="DLE18" s="114"/>
      <c r="DLF18" s="114"/>
      <c r="DLG18" s="114"/>
      <c r="DLH18" s="114"/>
      <c r="DLI18" s="114"/>
      <c r="DLJ18" s="114"/>
      <c r="DLK18" s="114"/>
      <c r="DLL18" s="114"/>
      <c r="DLM18" s="114"/>
      <c r="DLN18" s="114"/>
      <c r="DLO18" s="114"/>
      <c r="DLP18" s="114"/>
      <c r="DLQ18" s="114"/>
      <c r="DLR18" s="114"/>
      <c r="DLS18" s="114"/>
      <c r="DLT18" s="114"/>
      <c r="DLU18" s="114"/>
      <c r="DLV18" s="114"/>
      <c r="DLW18" s="114"/>
      <c r="DLX18" s="114"/>
      <c r="DLY18" s="114"/>
      <c r="DLZ18" s="114"/>
      <c r="DMA18" s="114"/>
      <c r="DMB18" s="114"/>
      <c r="DMC18" s="114"/>
      <c r="DMD18" s="114"/>
      <c r="DME18" s="114"/>
      <c r="DMF18" s="114"/>
      <c r="DMG18" s="114"/>
      <c r="DMH18" s="114"/>
      <c r="DMI18" s="114"/>
      <c r="DMJ18" s="114"/>
      <c r="DMK18" s="114"/>
      <c r="DML18" s="114"/>
      <c r="DMM18" s="114"/>
      <c r="DMN18" s="114"/>
      <c r="DMO18" s="114"/>
      <c r="DMP18" s="114"/>
      <c r="DMQ18" s="114"/>
      <c r="DMR18" s="114"/>
      <c r="DMS18" s="114"/>
      <c r="DMT18" s="114"/>
      <c r="DMU18" s="114"/>
      <c r="DMV18" s="114"/>
      <c r="DMW18" s="114"/>
      <c r="DMX18" s="114"/>
      <c r="DMY18" s="114"/>
      <c r="DMZ18" s="114"/>
      <c r="DNA18" s="114"/>
      <c r="DNB18" s="114"/>
      <c r="DNC18" s="114"/>
      <c r="DND18" s="114"/>
      <c r="DNE18" s="114"/>
      <c r="DNF18" s="114"/>
      <c r="DNG18" s="114"/>
      <c r="DNH18" s="114"/>
      <c r="DNI18" s="114"/>
      <c r="DNJ18" s="114"/>
      <c r="DNK18" s="114"/>
      <c r="DNL18" s="114"/>
      <c r="DNM18" s="114"/>
      <c r="DNN18" s="114"/>
      <c r="DNO18" s="114"/>
      <c r="DNP18" s="114"/>
      <c r="DNQ18" s="114"/>
      <c r="DNR18" s="114"/>
      <c r="DNS18" s="114"/>
      <c r="DNT18" s="114"/>
      <c r="DNU18" s="114"/>
      <c r="DNV18" s="114"/>
      <c r="DNW18" s="114"/>
      <c r="DNX18" s="114"/>
      <c r="DNY18" s="114"/>
      <c r="DNZ18" s="114"/>
      <c r="DOA18" s="114"/>
      <c r="DOB18" s="114"/>
      <c r="DOC18" s="114"/>
      <c r="DOD18" s="114"/>
      <c r="DOE18" s="114"/>
      <c r="DOF18" s="114"/>
      <c r="DOG18" s="114"/>
      <c r="DOH18" s="114"/>
      <c r="DOI18" s="114"/>
      <c r="DOJ18" s="114"/>
      <c r="DOK18" s="114"/>
      <c r="DOL18" s="114"/>
      <c r="DOM18" s="114"/>
      <c r="DON18" s="114"/>
      <c r="DOO18" s="114"/>
      <c r="DOP18" s="114"/>
      <c r="DOQ18" s="114"/>
      <c r="DOR18" s="114"/>
      <c r="DOS18" s="114"/>
      <c r="DOT18" s="114"/>
      <c r="DOU18" s="114"/>
      <c r="DOV18" s="114"/>
      <c r="DOW18" s="114"/>
      <c r="DOX18" s="114"/>
      <c r="DOY18" s="114"/>
      <c r="DOZ18" s="114"/>
      <c r="DPA18" s="114"/>
      <c r="DPB18" s="114"/>
      <c r="DPC18" s="114"/>
      <c r="DPD18" s="114"/>
      <c r="DPE18" s="114"/>
      <c r="DPF18" s="114"/>
      <c r="DPG18" s="114"/>
      <c r="DPH18" s="114"/>
      <c r="DPI18" s="114"/>
      <c r="DPJ18" s="114"/>
      <c r="DPK18" s="114"/>
      <c r="DPL18" s="114"/>
      <c r="DPM18" s="114"/>
      <c r="DPN18" s="114"/>
      <c r="DPO18" s="114"/>
      <c r="DPP18" s="114"/>
      <c r="DPQ18" s="114"/>
      <c r="DPR18" s="114"/>
      <c r="DPS18" s="114"/>
      <c r="DPT18" s="114"/>
      <c r="DPU18" s="114"/>
      <c r="DPV18" s="114"/>
      <c r="DPW18" s="114"/>
      <c r="DPX18" s="114"/>
      <c r="DPY18" s="114"/>
      <c r="DPZ18" s="114"/>
      <c r="DQA18" s="114"/>
      <c r="DQB18" s="114"/>
      <c r="DQC18" s="114"/>
      <c r="DQD18" s="114"/>
      <c r="DQE18" s="114"/>
      <c r="DQF18" s="114"/>
      <c r="DQG18" s="114"/>
      <c r="DQH18" s="114"/>
      <c r="DQI18" s="114"/>
      <c r="DQJ18" s="114"/>
      <c r="DQK18" s="114"/>
      <c r="DQL18" s="114"/>
      <c r="DQM18" s="114"/>
      <c r="DQN18" s="114"/>
      <c r="DQO18" s="114"/>
      <c r="DQP18" s="114"/>
      <c r="DQQ18" s="114"/>
      <c r="DQR18" s="114"/>
      <c r="DQS18" s="114"/>
      <c r="DQT18" s="114"/>
      <c r="DQU18" s="114"/>
      <c r="DQV18" s="114"/>
      <c r="DQW18" s="114"/>
      <c r="DQX18" s="114"/>
      <c r="DQY18" s="114"/>
      <c r="DQZ18" s="114"/>
      <c r="DRA18" s="114"/>
      <c r="DRB18" s="114"/>
      <c r="DRC18" s="114"/>
      <c r="DRD18" s="114"/>
      <c r="DRE18" s="114"/>
      <c r="DRF18" s="114"/>
      <c r="DRG18" s="114"/>
      <c r="DRH18" s="114"/>
      <c r="DRI18" s="114"/>
      <c r="DRJ18" s="114"/>
      <c r="DRK18" s="114"/>
      <c r="DRL18" s="114"/>
      <c r="DRM18" s="114"/>
      <c r="DRN18" s="114"/>
      <c r="DRO18" s="114"/>
      <c r="DRP18" s="114"/>
      <c r="DRQ18" s="114"/>
      <c r="DRR18" s="114"/>
      <c r="DRS18" s="114"/>
      <c r="DRT18" s="114"/>
      <c r="DRU18" s="114"/>
      <c r="DRV18" s="114"/>
      <c r="DRW18" s="114"/>
      <c r="DRX18" s="114"/>
      <c r="DRY18" s="114"/>
      <c r="DRZ18" s="114"/>
      <c r="DSA18" s="114"/>
      <c r="DSB18" s="114"/>
      <c r="DSC18" s="114"/>
      <c r="DSD18" s="114"/>
      <c r="DSE18" s="114"/>
      <c r="DSF18" s="114"/>
      <c r="DSG18" s="114"/>
      <c r="DSH18" s="114"/>
      <c r="DSI18" s="114"/>
      <c r="DSJ18" s="114"/>
      <c r="DSK18" s="114"/>
      <c r="DSL18" s="114"/>
      <c r="DSM18" s="114"/>
      <c r="DSN18" s="114"/>
      <c r="DSO18" s="114"/>
      <c r="DSP18" s="114"/>
      <c r="DSQ18" s="114"/>
      <c r="DSR18" s="114"/>
      <c r="DSS18" s="114"/>
      <c r="DST18" s="114"/>
      <c r="DSU18" s="114"/>
      <c r="DSV18" s="114"/>
      <c r="DSW18" s="114"/>
      <c r="DSX18" s="114"/>
      <c r="DSY18" s="114"/>
      <c r="DSZ18" s="114"/>
      <c r="DTA18" s="114"/>
      <c r="DTB18" s="114"/>
      <c r="DTC18" s="114"/>
      <c r="DTD18" s="114"/>
      <c r="DTE18" s="114"/>
      <c r="DTF18" s="114"/>
      <c r="DTG18" s="114"/>
      <c r="DTH18" s="114"/>
      <c r="DTI18" s="114"/>
      <c r="DTJ18" s="114"/>
      <c r="DTK18" s="114"/>
      <c r="DTL18" s="114"/>
      <c r="DTM18" s="114"/>
      <c r="DTN18" s="114"/>
      <c r="DTO18" s="114"/>
      <c r="DTP18" s="114"/>
      <c r="DTQ18" s="114"/>
      <c r="DTR18" s="114"/>
      <c r="DTS18" s="114"/>
      <c r="DTT18" s="114"/>
      <c r="DTU18" s="114"/>
      <c r="DTV18" s="114"/>
      <c r="DTW18" s="114"/>
      <c r="DTX18" s="114"/>
      <c r="DTY18" s="114"/>
      <c r="DTZ18" s="114"/>
      <c r="DUA18" s="114"/>
      <c r="DUB18" s="114"/>
      <c r="DUC18" s="114"/>
      <c r="DUD18" s="114"/>
      <c r="DUE18" s="114"/>
      <c r="DUF18" s="114"/>
      <c r="DUG18" s="114"/>
      <c r="DUH18" s="114"/>
      <c r="DUI18" s="114"/>
      <c r="DUJ18" s="114"/>
      <c r="DUK18" s="114"/>
      <c r="DUL18" s="114"/>
      <c r="DUM18" s="114"/>
      <c r="DUN18" s="114"/>
      <c r="DUO18" s="114"/>
      <c r="DUP18" s="114"/>
      <c r="DUQ18" s="114"/>
      <c r="DUR18" s="114"/>
      <c r="DUS18" s="114"/>
      <c r="DUT18" s="114"/>
      <c r="DUU18" s="114"/>
      <c r="DUV18" s="114"/>
      <c r="DUW18" s="114"/>
      <c r="DUX18" s="114"/>
      <c r="DUY18" s="114"/>
      <c r="DUZ18" s="114"/>
      <c r="DVA18" s="114"/>
      <c r="DVB18" s="114"/>
      <c r="DVC18" s="114"/>
      <c r="DVD18" s="114"/>
      <c r="DVE18" s="114"/>
      <c r="DVF18" s="114"/>
      <c r="DVG18" s="114"/>
      <c r="DVH18" s="114"/>
      <c r="DVI18" s="114"/>
      <c r="DVJ18" s="114"/>
      <c r="DVK18" s="114"/>
      <c r="DVL18" s="114"/>
      <c r="DVM18" s="114"/>
      <c r="DVN18" s="114"/>
      <c r="DVO18" s="114"/>
      <c r="DVP18" s="114"/>
      <c r="DVQ18" s="114"/>
      <c r="DVR18" s="114"/>
      <c r="DVS18" s="114"/>
      <c r="DVT18" s="114"/>
      <c r="DVU18" s="114"/>
      <c r="DVV18" s="114"/>
      <c r="DVW18" s="114"/>
      <c r="DVX18" s="114"/>
      <c r="DVY18" s="114"/>
      <c r="DVZ18" s="114"/>
      <c r="DWA18" s="114"/>
      <c r="DWB18" s="114"/>
      <c r="DWC18" s="114"/>
      <c r="DWD18" s="114"/>
      <c r="DWE18" s="114"/>
      <c r="DWF18" s="114"/>
      <c r="DWG18" s="114"/>
      <c r="DWH18" s="114"/>
      <c r="DWI18" s="114"/>
      <c r="DWJ18" s="114"/>
      <c r="DWK18" s="114"/>
      <c r="DWL18" s="114"/>
      <c r="DWM18" s="114"/>
      <c r="DWN18" s="114"/>
      <c r="DWO18" s="114"/>
      <c r="DWP18" s="114"/>
      <c r="DWQ18" s="114"/>
      <c r="DWR18" s="114"/>
      <c r="DWS18" s="114"/>
      <c r="DWT18" s="114"/>
      <c r="DWU18" s="114"/>
      <c r="DWV18" s="114"/>
      <c r="DWW18" s="114"/>
      <c r="DWX18" s="114"/>
      <c r="DWY18" s="114"/>
      <c r="DWZ18" s="114"/>
      <c r="DXA18" s="114"/>
      <c r="DXB18" s="114"/>
      <c r="DXC18" s="114"/>
      <c r="DXD18" s="114"/>
      <c r="DXE18" s="114"/>
      <c r="DXF18" s="114"/>
      <c r="DXG18" s="114"/>
      <c r="DXH18" s="114"/>
      <c r="DXI18" s="114"/>
      <c r="DXJ18" s="114"/>
      <c r="DXK18" s="114"/>
      <c r="DXL18" s="114"/>
      <c r="DXM18" s="114"/>
      <c r="DXN18" s="114"/>
      <c r="DXO18" s="114"/>
      <c r="DXP18" s="114"/>
      <c r="DXQ18" s="114"/>
      <c r="DXR18" s="114"/>
      <c r="DXS18" s="114"/>
      <c r="DXT18" s="114"/>
      <c r="DXU18" s="114"/>
      <c r="DXV18" s="114"/>
      <c r="DXW18" s="114"/>
      <c r="DXX18" s="114"/>
      <c r="DXY18" s="114"/>
      <c r="DXZ18" s="114"/>
      <c r="DYA18" s="114"/>
      <c r="DYB18" s="114"/>
      <c r="DYC18" s="114"/>
      <c r="DYD18" s="114"/>
      <c r="DYE18" s="114"/>
      <c r="DYF18" s="114"/>
      <c r="DYG18" s="114"/>
      <c r="DYH18" s="114"/>
      <c r="DYI18" s="114"/>
      <c r="DYJ18" s="114"/>
      <c r="DYK18" s="114"/>
      <c r="DYL18" s="114"/>
      <c r="DYM18" s="114"/>
      <c r="DYN18" s="114"/>
      <c r="DYO18" s="114"/>
      <c r="DYP18" s="114"/>
      <c r="DYQ18" s="114"/>
      <c r="DYR18" s="114"/>
      <c r="DYS18" s="114"/>
      <c r="DYT18" s="114"/>
      <c r="DYU18" s="114"/>
      <c r="DYV18" s="114"/>
      <c r="DYW18" s="114"/>
      <c r="DYX18" s="114"/>
      <c r="DYY18" s="114"/>
      <c r="DYZ18" s="114"/>
      <c r="DZA18" s="114"/>
      <c r="DZB18" s="114"/>
      <c r="DZC18" s="114"/>
      <c r="DZD18" s="114"/>
      <c r="DZE18" s="114"/>
      <c r="DZF18" s="114"/>
      <c r="DZG18" s="114"/>
      <c r="DZH18" s="114"/>
      <c r="DZI18" s="114"/>
      <c r="DZJ18" s="114"/>
      <c r="DZK18" s="114"/>
      <c r="DZL18" s="114"/>
      <c r="DZM18" s="114"/>
      <c r="DZN18" s="114"/>
      <c r="DZO18" s="114"/>
      <c r="DZP18" s="114"/>
      <c r="DZQ18" s="114"/>
      <c r="DZR18" s="114"/>
      <c r="DZS18" s="114"/>
      <c r="DZT18" s="114"/>
      <c r="DZU18" s="114"/>
      <c r="DZV18" s="114"/>
      <c r="DZW18" s="114"/>
      <c r="DZX18" s="114"/>
      <c r="DZY18" s="114"/>
      <c r="DZZ18" s="114"/>
      <c r="EAA18" s="114"/>
      <c r="EAB18" s="114"/>
      <c r="EAC18" s="114"/>
      <c r="EAD18" s="114"/>
      <c r="EAE18" s="114"/>
      <c r="EAF18" s="114"/>
      <c r="EAG18" s="114"/>
      <c r="EAH18" s="114"/>
      <c r="EAI18" s="114"/>
      <c r="EAJ18" s="114"/>
      <c r="EAK18" s="114"/>
      <c r="EAL18" s="114"/>
      <c r="EAM18" s="114"/>
      <c r="EAN18" s="114"/>
      <c r="EAO18" s="114"/>
      <c r="EAP18" s="114"/>
      <c r="EAQ18" s="114"/>
      <c r="EAR18" s="114"/>
      <c r="EAS18" s="114"/>
      <c r="EAT18" s="114"/>
      <c r="EAU18" s="114"/>
      <c r="EAV18" s="114"/>
      <c r="EAW18" s="114"/>
      <c r="EAX18" s="114"/>
      <c r="EAY18" s="114"/>
      <c r="EAZ18" s="114"/>
      <c r="EBA18" s="114"/>
      <c r="EBB18" s="114"/>
      <c r="EBC18" s="114"/>
      <c r="EBD18" s="114"/>
      <c r="EBE18" s="114"/>
      <c r="EBF18" s="114"/>
      <c r="EBG18" s="114"/>
      <c r="EBH18" s="114"/>
      <c r="EBI18" s="114"/>
      <c r="EBJ18" s="114"/>
      <c r="EBK18" s="114"/>
      <c r="EBL18" s="114"/>
      <c r="EBM18" s="114"/>
      <c r="EBN18" s="114"/>
      <c r="EBO18" s="114"/>
      <c r="EBP18" s="114"/>
      <c r="EBQ18" s="114"/>
      <c r="EBR18" s="114"/>
      <c r="EBS18" s="114"/>
      <c r="EBT18" s="114"/>
      <c r="EBU18" s="114"/>
      <c r="EBV18" s="114"/>
      <c r="EBW18" s="114"/>
      <c r="EBX18" s="114"/>
      <c r="EBY18" s="114"/>
      <c r="EBZ18" s="114"/>
      <c r="ECA18" s="114"/>
      <c r="ECB18" s="114"/>
      <c r="ECC18" s="114"/>
      <c r="ECD18" s="114"/>
      <c r="ECE18" s="114"/>
      <c r="ECF18" s="114"/>
      <c r="ECG18" s="114"/>
      <c r="ECH18" s="114"/>
      <c r="ECI18" s="114"/>
      <c r="ECJ18" s="114"/>
      <c r="ECK18" s="114"/>
      <c r="ECL18" s="114"/>
      <c r="ECM18" s="114"/>
      <c r="ECN18" s="114"/>
      <c r="ECO18" s="114"/>
      <c r="ECP18" s="114"/>
      <c r="ECQ18" s="114"/>
      <c r="ECR18" s="114"/>
      <c r="ECS18" s="114"/>
      <c r="ECT18" s="114"/>
      <c r="ECU18" s="114"/>
      <c r="ECV18" s="114"/>
      <c r="ECW18" s="114"/>
      <c r="ECX18" s="114"/>
      <c r="ECY18" s="114"/>
      <c r="ECZ18" s="114"/>
      <c r="EDA18" s="114"/>
      <c r="EDB18" s="114"/>
      <c r="EDC18" s="114"/>
      <c r="EDD18" s="114"/>
      <c r="EDE18" s="114"/>
      <c r="EDF18" s="114"/>
      <c r="EDG18" s="114"/>
      <c r="EDH18" s="114"/>
      <c r="EDI18" s="114"/>
      <c r="EDJ18" s="114"/>
      <c r="EDK18" s="114"/>
      <c r="EDL18" s="114"/>
      <c r="EDM18" s="114"/>
      <c r="EDN18" s="114"/>
      <c r="EDO18" s="114"/>
      <c r="EDP18" s="114"/>
      <c r="EDQ18" s="114"/>
      <c r="EDR18" s="114"/>
      <c r="EDS18" s="114"/>
      <c r="EDT18" s="114"/>
      <c r="EDU18" s="114"/>
      <c r="EDV18" s="114"/>
      <c r="EDW18" s="114"/>
      <c r="EDX18" s="114"/>
      <c r="EDY18" s="114"/>
      <c r="EDZ18" s="114"/>
      <c r="EEA18" s="114"/>
      <c r="EEB18" s="114"/>
      <c r="EEC18" s="114"/>
      <c r="EED18" s="114"/>
      <c r="EEE18" s="114"/>
      <c r="EEF18" s="114"/>
      <c r="EEG18" s="114"/>
      <c r="EEH18" s="114"/>
      <c r="EEI18" s="114"/>
      <c r="EEJ18" s="114"/>
      <c r="EEK18" s="114"/>
      <c r="EEL18" s="114"/>
      <c r="EEM18" s="114"/>
      <c r="EEN18" s="114"/>
      <c r="EEO18" s="114"/>
      <c r="EEP18" s="114"/>
      <c r="EEQ18" s="114"/>
      <c r="EER18" s="114"/>
      <c r="EES18" s="114"/>
      <c r="EET18" s="114"/>
      <c r="EEU18" s="114"/>
      <c r="EEV18" s="114"/>
      <c r="EEW18" s="114"/>
      <c r="EEX18" s="114"/>
      <c r="EEY18" s="114"/>
      <c r="EEZ18" s="114"/>
      <c r="EFA18" s="114"/>
      <c r="EFB18" s="114"/>
      <c r="EFC18" s="114"/>
      <c r="EFD18" s="114"/>
      <c r="EFE18" s="114"/>
      <c r="EFF18" s="114"/>
      <c r="EFG18" s="114"/>
      <c r="EFH18" s="114"/>
      <c r="EFI18" s="114"/>
      <c r="EFJ18" s="114"/>
      <c r="EFK18" s="114"/>
      <c r="EFL18" s="114"/>
      <c r="EFM18" s="114"/>
      <c r="EFN18" s="114"/>
      <c r="EFO18" s="114"/>
      <c r="EFP18" s="114"/>
      <c r="EFQ18" s="114"/>
      <c r="EFR18" s="114"/>
      <c r="EFS18" s="114"/>
      <c r="EFT18" s="114"/>
      <c r="EFU18" s="114"/>
      <c r="EFV18" s="114"/>
      <c r="EFW18" s="114"/>
      <c r="EFX18" s="114"/>
      <c r="EFY18" s="114"/>
      <c r="EFZ18" s="114"/>
      <c r="EGA18" s="114"/>
      <c r="EGB18" s="114"/>
      <c r="EGC18" s="114"/>
      <c r="EGD18" s="114"/>
      <c r="EGE18" s="114"/>
      <c r="EGF18" s="114"/>
      <c r="EGG18" s="114"/>
      <c r="EGH18" s="114"/>
      <c r="EGI18" s="114"/>
      <c r="EGJ18" s="114"/>
      <c r="EGK18" s="114"/>
      <c r="EGL18" s="114"/>
      <c r="EGM18" s="114"/>
      <c r="EGN18" s="114"/>
      <c r="EGO18" s="114"/>
      <c r="EGP18" s="114"/>
      <c r="EGQ18" s="114"/>
      <c r="EGR18" s="114"/>
      <c r="EGS18" s="114"/>
      <c r="EGT18" s="114"/>
      <c r="EGU18" s="114"/>
      <c r="EGV18" s="114"/>
      <c r="EGW18" s="114"/>
      <c r="EGX18" s="114"/>
      <c r="EGY18" s="114"/>
      <c r="EGZ18" s="114"/>
      <c r="EHA18" s="114"/>
      <c r="EHB18" s="114"/>
      <c r="EHC18" s="114"/>
      <c r="EHD18" s="114"/>
      <c r="EHE18" s="114"/>
      <c r="EHF18" s="114"/>
      <c r="EHG18" s="114"/>
      <c r="EHH18" s="114"/>
      <c r="EHI18" s="114"/>
      <c r="EHJ18" s="114"/>
      <c r="EHK18" s="114"/>
      <c r="EHL18" s="114"/>
      <c r="EHM18" s="114"/>
      <c r="EHN18" s="114"/>
      <c r="EHO18" s="114"/>
      <c r="EHP18" s="114"/>
      <c r="EHQ18" s="114"/>
      <c r="EHR18" s="114"/>
      <c r="EHS18" s="114"/>
      <c r="EHT18" s="114"/>
      <c r="EHU18" s="114"/>
      <c r="EHV18" s="114"/>
      <c r="EHW18" s="114"/>
      <c r="EHX18" s="114"/>
      <c r="EHY18" s="114"/>
      <c r="EHZ18" s="114"/>
      <c r="EIA18" s="114"/>
      <c r="EIB18" s="114"/>
      <c r="EIC18" s="114"/>
      <c r="EID18" s="114"/>
      <c r="EIE18" s="114"/>
      <c r="EIF18" s="114"/>
      <c r="EIG18" s="114"/>
      <c r="EIH18" s="114"/>
      <c r="EII18" s="114"/>
      <c r="EIJ18" s="114"/>
      <c r="EIK18" s="114"/>
      <c r="EIL18" s="114"/>
      <c r="EIM18" s="114"/>
      <c r="EIN18" s="114"/>
      <c r="EIO18" s="114"/>
      <c r="EIP18" s="114"/>
      <c r="EIQ18" s="114"/>
      <c r="EIR18" s="114"/>
      <c r="EIS18" s="114"/>
      <c r="EIT18" s="114"/>
      <c r="EIU18" s="114"/>
      <c r="EIV18" s="114"/>
      <c r="EIW18" s="114"/>
      <c r="EIX18" s="114"/>
      <c r="EIY18" s="114"/>
      <c r="EIZ18" s="114"/>
      <c r="EJA18" s="114"/>
      <c r="EJB18" s="114"/>
      <c r="EJC18" s="114"/>
      <c r="EJD18" s="114"/>
      <c r="EJE18" s="114"/>
      <c r="EJF18" s="114"/>
      <c r="EJG18" s="114"/>
      <c r="EJH18" s="114"/>
      <c r="EJI18" s="114"/>
      <c r="EJJ18" s="114"/>
      <c r="EJK18" s="114"/>
      <c r="EJL18" s="114"/>
      <c r="EJM18" s="114"/>
      <c r="EJN18" s="114"/>
      <c r="EJO18" s="114"/>
      <c r="EJP18" s="114"/>
      <c r="EJQ18" s="114"/>
      <c r="EJR18" s="114"/>
      <c r="EJS18" s="114"/>
      <c r="EJT18" s="114"/>
      <c r="EJU18" s="114"/>
      <c r="EJV18" s="114"/>
      <c r="EJW18" s="114"/>
      <c r="EJX18" s="114"/>
      <c r="EJY18" s="114"/>
      <c r="EJZ18" s="114"/>
      <c r="EKA18" s="114"/>
      <c r="EKB18" s="114"/>
      <c r="EKC18" s="114"/>
      <c r="EKD18" s="114"/>
      <c r="EKE18" s="114"/>
      <c r="EKF18" s="114"/>
      <c r="EKG18" s="114"/>
      <c r="EKH18" s="114"/>
      <c r="EKI18" s="114"/>
      <c r="EKJ18" s="114"/>
      <c r="EKK18" s="114"/>
      <c r="EKL18" s="114"/>
      <c r="EKM18" s="114"/>
      <c r="EKN18" s="114"/>
      <c r="EKO18" s="114"/>
      <c r="EKP18" s="114"/>
      <c r="EKQ18" s="114"/>
      <c r="EKR18" s="114"/>
      <c r="EKS18" s="114"/>
      <c r="EKT18" s="114"/>
      <c r="EKU18" s="114"/>
      <c r="EKV18" s="114"/>
      <c r="EKW18" s="114"/>
      <c r="EKX18" s="114"/>
      <c r="EKY18" s="114"/>
      <c r="EKZ18" s="114"/>
      <c r="ELA18" s="114"/>
      <c r="ELB18" s="114"/>
      <c r="ELC18" s="114"/>
      <c r="ELD18" s="114"/>
      <c r="ELE18" s="114"/>
      <c r="ELF18" s="114"/>
      <c r="ELG18" s="114"/>
      <c r="ELH18" s="114"/>
      <c r="ELI18" s="114"/>
      <c r="ELJ18" s="114"/>
      <c r="ELK18" s="114"/>
      <c r="ELL18" s="114"/>
      <c r="ELM18" s="114"/>
      <c r="ELN18" s="114"/>
      <c r="ELO18" s="114"/>
      <c r="ELP18" s="114"/>
      <c r="ELQ18" s="114"/>
      <c r="ELR18" s="114"/>
      <c r="ELS18" s="114"/>
      <c r="ELT18" s="114"/>
      <c r="ELU18" s="114"/>
      <c r="ELV18" s="114"/>
      <c r="ELW18" s="114"/>
      <c r="ELX18" s="114"/>
      <c r="ELY18" s="114"/>
      <c r="ELZ18" s="114"/>
      <c r="EMA18" s="114"/>
      <c r="EMB18" s="114"/>
      <c r="EMC18" s="114"/>
      <c r="EMD18" s="114"/>
      <c r="EME18" s="114"/>
      <c r="EMF18" s="114"/>
      <c r="EMG18" s="114"/>
      <c r="EMH18" s="114"/>
      <c r="EMI18" s="114"/>
      <c r="EMJ18" s="114"/>
      <c r="EMK18" s="114"/>
      <c r="EML18" s="114"/>
      <c r="EMM18" s="114"/>
      <c r="EMN18" s="114"/>
      <c r="EMO18" s="114"/>
      <c r="EMP18" s="114"/>
      <c r="EMQ18" s="114"/>
      <c r="EMR18" s="114"/>
      <c r="EMS18" s="114"/>
      <c r="EMT18" s="114"/>
      <c r="EMU18" s="114"/>
      <c r="EMV18" s="114"/>
      <c r="EMW18" s="114"/>
      <c r="EMX18" s="114"/>
      <c r="EMY18" s="114"/>
      <c r="EMZ18" s="114"/>
      <c r="ENA18" s="114"/>
      <c r="ENB18" s="114"/>
      <c r="ENC18" s="114"/>
      <c r="END18" s="114"/>
      <c r="ENE18" s="114"/>
      <c r="ENF18" s="114"/>
      <c r="ENG18" s="114"/>
      <c r="ENH18" s="114"/>
      <c r="ENI18" s="114"/>
      <c r="ENJ18" s="114"/>
      <c r="ENK18" s="114"/>
      <c r="ENL18" s="114"/>
      <c r="ENM18" s="114"/>
      <c r="ENN18" s="114"/>
      <c r="ENO18" s="114"/>
      <c r="ENP18" s="114"/>
      <c r="ENQ18" s="114"/>
      <c r="ENR18" s="114"/>
      <c r="ENS18" s="114"/>
      <c r="ENT18" s="114"/>
      <c r="ENU18" s="114"/>
      <c r="ENV18" s="114"/>
      <c r="ENW18" s="114"/>
      <c r="ENX18" s="114"/>
      <c r="ENY18" s="114"/>
      <c r="ENZ18" s="114"/>
      <c r="EOA18" s="114"/>
      <c r="EOB18" s="114"/>
      <c r="EOC18" s="114"/>
      <c r="EOD18" s="114"/>
      <c r="EOE18" s="114"/>
      <c r="EOF18" s="114"/>
      <c r="EOG18" s="114"/>
      <c r="EOH18" s="114"/>
      <c r="EOI18" s="114"/>
      <c r="EOJ18" s="114"/>
      <c r="EOK18" s="114"/>
      <c r="EOL18" s="114"/>
      <c r="EOM18" s="114"/>
      <c r="EON18" s="114"/>
      <c r="EOO18" s="114"/>
      <c r="EOP18" s="114"/>
      <c r="EOQ18" s="114"/>
      <c r="EOR18" s="114"/>
      <c r="EOS18" s="114"/>
      <c r="EOT18" s="114"/>
      <c r="EOU18" s="114"/>
      <c r="EOV18" s="114"/>
      <c r="EOW18" s="114"/>
      <c r="EOX18" s="114"/>
      <c r="EOY18" s="114"/>
      <c r="EOZ18" s="114"/>
      <c r="EPA18" s="114"/>
      <c r="EPB18" s="114"/>
      <c r="EPC18" s="114"/>
      <c r="EPD18" s="114"/>
      <c r="EPE18" s="114"/>
      <c r="EPF18" s="114"/>
      <c r="EPG18" s="114"/>
      <c r="EPH18" s="114"/>
      <c r="EPI18" s="114"/>
      <c r="EPJ18" s="114"/>
      <c r="EPK18" s="114"/>
      <c r="EPL18" s="114"/>
      <c r="EPM18" s="114"/>
      <c r="EPN18" s="114"/>
      <c r="EPO18" s="114"/>
      <c r="EPP18" s="114"/>
      <c r="EPQ18" s="114"/>
      <c r="EPR18" s="114"/>
      <c r="EPS18" s="114"/>
      <c r="EPT18" s="114"/>
      <c r="EPU18" s="114"/>
      <c r="EPV18" s="114"/>
      <c r="EPW18" s="114"/>
      <c r="EPX18" s="114"/>
      <c r="EPY18" s="114"/>
      <c r="EPZ18" s="114"/>
      <c r="EQA18" s="114"/>
      <c r="EQB18" s="114"/>
      <c r="EQC18" s="114"/>
      <c r="EQD18" s="114"/>
      <c r="EQE18" s="114"/>
      <c r="EQF18" s="114"/>
      <c r="EQG18" s="114"/>
      <c r="EQH18" s="114"/>
      <c r="EQI18" s="114"/>
      <c r="EQJ18" s="114"/>
      <c r="EQK18" s="114"/>
      <c r="EQL18" s="114"/>
      <c r="EQM18" s="114"/>
      <c r="EQN18" s="114"/>
      <c r="EQO18" s="114"/>
      <c r="EQP18" s="114"/>
      <c r="EQQ18" s="114"/>
      <c r="EQR18" s="114"/>
      <c r="EQS18" s="114"/>
      <c r="EQT18" s="114"/>
      <c r="EQU18" s="114"/>
      <c r="EQV18" s="114"/>
      <c r="EQW18" s="114"/>
      <c r="EQX18" s="114"/>
      <c r="EQY18" s="114"/>
      <c r="EQZ18" s="114"/>
      <c r="ERA18" s="114"/>
      <c r="ERB18" s="114"/>
      <c r="ERC18" s="114"/>
      <c r="ERD18" s="114"/>
      <c r="ERE18" s="114"/>
      <c r="ERF18" s="114"/>
      <c r="ERG18" s="114"/>
      <c r="ERH18" s="114"/>
      <c r="ERI18" s="114"/>
      <c r="ERJ18" s="114"/>
      <c r="ERK18" s="114"/>
      <c r="ERL18" s="114"/>
      <c r="ERM18" s="114"/>
      <c r="ERN18" s="114"/>
      <c r="ERO18" s="114"/>
      <c r="ERP18" s="114"/>
      <c r="ERQ18" s="114"/>
      <c r="ERR18" s="114"/>
      <c r="ERS18" s="114"/>
      <c r="ERT18" s="114"/>
      <c r="ERU18" s="114"/>
      <c r="ERV18" s="114"/>
      <c r="ERW18" s="114"/>
      <c r="ERX18" s="114"/>
      <c r="ERY18" s="114"/>
      <c r="ERZ18" s="114"/>
      <c r="ESA18" s="114"/>
      <c r="ESB18" s="114"/>
      <c r="ESC18" s="114"/>
      <c r="ESD18" s="114"/>
      <c r="ESE18" s="114"/>
      <c r="ESF18" s="114"/>
      <c r="ESG18" s="114"/>
      <c r="ESH18" s="114"/>
      <c r="ESI18" s="114"/>
      <c r="ESJ18" s="114"/>
      <c r="ESK18" s="114"/>
      <c r="ESL18" s="114"/>
      <c r="ESM18" s="114"/>
      <c r="ESN18" s="114"/>
      <c r="ESO18" s="114"/>
      <c r="ESP18" s="114"/>
      <c r="ESQ18" s="114"/>
      <c r="ESR18" s="114"/>
      <c r="ESS18" s="114"/>
      <c r="EST18" s="114"/>
      <c r="ESU18" s="114"/>
      <c r="ESV18" s="114"/>
      <c r="ESW18" s="114"/>
      <c r="ESX18" s="114"/>
      <c r="ESY18" s="114"/>
      <c r="ESZ18" s="114"/>
      <c r="ETA18" s="114"/>
      <c r="ETB18" s="114"/>
      <c r="ETC18" s="114"/>
      <c r="ETD18" s="114"/>
      <c r="ETE18" s="114"/>
      <c r="ETF18" s="114"/>
      <c r="ETG18" s="114"/>
      <c r="ETH18" s="114"/>
      <c r="ETI18" s="114"/>
      <c r="ETJ18" s="114"/>
      <c r="ETK18" s="114"/>
      <c r="ETL18" s="114"/>
      <c r="ETM18" s="114"/>
      <c r="ETN18" s="114"/>
      <c r="ETO18" s="114"/>
      <c r="ETP18" s="114"/>
      <c r="ETQ18" s="114"/>
      <c r="ETR18" s="114"/>
      <c r="ETS18" s="114"/>
      <c r="ETT18" s="114"/>
      <c r="ETU18" s="114"/>
      <c r="ETV18" s="114"/>
      <c r="ETW18" s="114"/>
      <c r="ETX18" s="114"/>
      <c r="ETY18" s="114"/>
      <c r="ETZ18" s="114"/>
      <c r="EUA18" s="114"/>
      <c r="EUB18" s="114"/>
      <c r="EUC18" s="114"/>
      <c r="EUD18" s="114"/>
      <c r="EUE18" s="114"/>
      <c r="EUF18" s="114"/>
      <c r="EUG18" s="114"/>
      <c r="EUH18" s="114"/>
      <c r="EUI18" s="114"/>
      <c r="EUJ18" s="114"/>
      <c r="EUK18" s="114"/>
      <c r="EUL18" s="114"/>
      <c r="EUM18" s="114"/>
      <c r="EUN18" s="114"/>
      <c r="EUO18" s="114"/>
      <c r="EUP18" s="114"/>
      <c r="EUQ18" s="114"/>
      <c r="EUR18" s="114"/>
      <c r="EUS18" s="114"/>
      <c r="EUT18" s="114"/>
      <c r="EUU18" s="114"/>
      <c r="EUV18" s="114"/>
      <c r="EUW18" s="114"/>
      <c r="EUX18" s="114"/>
      <c r="EUY18" s="114"/>
      <c r="EUZ18" s="114"/>
      <c r="EVA18" s="114"/>
      <c r="EVB18" s="114"/>
      <c r="EVC18" s="114"/>
      <c r="EVD18" s="114"/>
      <c r="EVE18" s="114"/>
      <c r="EVF18" s="114"/>
      <c r="EVG18" s="114"/>
      <c r="EVH18" s="114"/>
      <c r="EVI18" s="114"/>
      <c r="EVJ18" s="114"/>
      <c r="EVK18" s="114"/>
      <c r="EVL18" s="114"/>
      <c r="EVM18" s="114"/>
      <c r="EVN18" s="114"/>
      <c r="EVO18" s="114"/>
      <c r="EVP18" s="114"/>
      <c r="EVQ18" s="114"/>
      <c r="EVR18" s="114"/>
      <c r="EVS18" s="114"/>
      <c r="EVT18" s="114"/>
      <c r="EVU18" s="114"/>
      <c r="EVV18" s="114"/>
      <c r="EVW18" s="114"/>
      <c r="EVX18" s="114"/>
      <c r="EVY18" s="114"/>
      <c r="EVZ18" s="114"/>
      <c r="EWA18" s="114"/>
      <c r="EWB18" s="114"/>
      <c r="EWC18" s="114"/>
      <c r="EWD18" s="114"/>
      <c r="EWE18" s="114"/>
      <c r="EWF18" s="114"/>
      <c r="EWG18" s="114"/>
      <c r="EWH18" s="114"/>
      <c r="EWI18" s="114"/>
      <c r="EWJ18" s="114"/>
      <c r="EWK18" s="114"/>
      <c r="EWL18" s="114"/>
      <c r="EWM18" s="114"/>
      <c r="EWN18" s="114"/>
      <c r="EWO18" s="114"/>
      <c r="EWP18" s="114"/>
      <c r="EWQ18" s="114"/>
      <c r="EWR18" s="114"/>
      <c r="EWS18" s="114"/>
      <c r="EWT18" s="114"/>
      <c r="EWU18" s="114"/>
      <c r="EWV18" s="114"/>
      <c r="EWW18" s="114"/>
      <c r="EWX18" s="114"/>
      <c r="EWY18" s="114"/>
      <c r="EWZ18" s="114"/>
      <c r="EXA18" s="114"/>
      <c r="EXB18" s="114"/>
      <c r="EXC18" s="114"/>
      <c r="EXD18" s="114"/>
      <c r="EXE18" s="114"/>
      <c r="EXF18" s="114"/>
      <c r="EXG18" s="114"/>
      <c r="EXH18" s="114"/>
      <c r="EXI18" s="114"/>
      <c r="EXJ18" s="114"/>
      <c r="EXK18" s="114"/>
      <c r="EXL18" s="114"/>
      <c r="EXM18" s="114"/>
      <c r="EXN18" s="114"/>
      <c r="EXO18" s="114"/>
      <c r="EXP18" s="114"/>
      <c r="EXQ18" s="114"/>
      <c r="EXR18" s="114"/>
      <c r="EXS18" s="114"/>
      <c r="EXT18" s="114"/>
      <c r="EXU18" s="114"/>
      <c r="EXV18" s="114"/>
      <c r="EXW18" s="114"/>
      <c r="EXX18" s="114"/>
      <c r="EXY18" s="114"/>
      <c r="EXZ18" s="114"/>
      <c r="EYA18" s="114"/>
      <c r="EYB18" s="114"/>
      <c r="EYC18" s="114"/>
      <c r="EYD18" s="114"/>
      <c r="EYE18" s="114"/>
      <c r="EYF18" s="114"/>
      <c r="EYG18" s="114"/>
      <c r="EYH18" s="114"/>
      <c r="EYI18" s="114"/>
      <c r="EYJ18" s="114"/>
      <c r="EYK18" s="114"/>
      <c r="EYL18" s="114"/>
      <c r="EYM18" s="114"/>
      <c r="EYN18" s="114"/>
      <c r="EYO18" s="114"/>
      <c r="EYP18" s="114"/>
      <c r="EYQ18" s="114"/>
      <c r="EYR18" s="114"/>
      <c r="EYS18" s="114"/>
      <c r="EYT18" s="114"/>
      <c r="EYU18" s="114"/>
      <c r="EYV18" s="114"/>
      <c r="EYW18" s="114"/>
      <c r="EYX18" s="114"/>
      <c r="EYY18" s="114"/>
      <c r="EYZ18" s="114"/>
      <c r="EZA18" s="114"/>
      <c r="EZB18" s="114"/>
      <c r="EZC18" s="114"/>
      <c r="EZD18" s="114"/>
      <c r="EZE18" s="114"/>
      <c r="EZF18" s="114"/>
      <c r="EZG18" s="114"/>
      <c r="EZH18" s="114"/>
      <c r="EZI18" s="114"/>
      <c r="EZJ18" s="114"/>
      <c r="EZK18" s="114"/>
      <c r="EZL18" s="114"/>
      <c r="EZM18" s="114"/>
      <c r="EZN18" s="114"/>
      <c r="EZO18" s="114"/>
      <c r="EZP18" s="114"/>
      <c r="EZQ18" s="114"/>
      <c r="EZR18" s="114"/>
      <c r="EZS18" s="114"/>
      <c r="EZT18" s="114"/>
      <c r="EZU18" s="114"/>
      <c r="EZV18" s="114"/>
      <c r="EZW18" s="114"/>
      <c r="EZX18" s="114"/>
      <c r="EZY18" s="114"/>
      <c r="EZZ18" s="114"/>
      <c r="FAA18" s="114"/>
      <c r="FAB18" s="114"/>
      <c r="FAC18" s="114"/>
      <c r="FAD18" s="114"/>
      <c r="FAE18" s="114"/>
      <c r="FAF18" s="114"/>
      <c r="FAG18" s="114"/>
      <c r="FAH18" s="114"/>
      <c r="FAI18" s="114"/>
      <c r="FAJ18" s="114"/>
      <c r="FAK18" s="114"/>
      <c r="FAL18" s="114"/>
      <c r="FAM18" s="114"/>
      <c r="FAN18" s="114"/>
      <c r="FAO18" s="114"/>
      <c r="FAP18" s="114"/>
      <c r="FAQ18" s="114"/>
      <c r="FAR18" s="114"/>
      <c r="FAS18" s="114"/>
      <c r="FAT18" s="114"/>
      <c r="FAU18" s="114"/>
      <c r="FAV18" s="114"/>
      <c r="FAW18" s="114"/>
      <c r="FAX18" s="114"/>
      <c r="FAY18" s="114"/>
      <c r="FAZ18" s="114"/>
      <c r="FBA18" s="114"/>
      <c r="FBB18" s="114"/>
      <c r="FBC18" s="114"/>
      <c r="FBD18" s="114"/>
      <c r="FBE18" s="114"/>
      <c r="FBF18" s="114"/>
      <c r="FBG18" s="114"/>
      <c r="FBH18" s="114"/>
      <c r="FBI18" s="114"/>
      <c r="FBJ18" s="114"/>
      <c r="FBK18" s="114"/>
      <c r="FBL18" s="114"/>
      <c r="FBM18" s="114"/>
      <c r="FBN18" s="114"/>
      <c r="FBO18" s="114"/>
      <c r="FBP18" s="114"/>
      <c r="FBQ18" s="114"/>
      <c r="FBR18" s="114"/>
      <c r="FBS18" s="114"/>
      <c r="FBT18" s="114"/>
      <c r="FBU18" s="114"/>
      <c r="FBV18" s="114"/>
      <c r="FBW18" s="114"/>
      <c r="FBX18" s="114"/>
      <c r="FBY18" s="114"/>
      <c r="FBZ18" s="114"/>
      <c r="FCA18" s="114"/>
      <c r="FCB18" s="114"/>
      <c r="FCC18" s="114"/>
      <c r="FCD18" s="114"/>
      <c r="FCE18" s="114"/>
      <c r="FCF18" s="114"/>
      <c r="FCG18" s="114"/>
      <c r="FCH18" s="114"/>
      <c r="FCI18" s="114"/>
      <c r="FCJ18" s="114"/>
      <c r="FCK18" s="114"/>
      <c r="FCL18" s="114"/>
      <c r="FCM18" s="114"/>
      <c r="FCN18" s="114"/>
      <c r="FCO18" s="114"/>
      <c r="FCP18" s="114"/>
      <c r="FCQ18" s="114"/>
      <c r="FCR18" s="114"/>
      <c r="FCS18" s="114"/>
      <c r="FCT18" s="114"/>
      <c r="FCU18" s="114"/>
      <c r="FCV18" s="114"/>
      <c r="FCW18" s="114"/>
      <c r="FCX18" s="114"/>
      <c r="FCY18" s="114"/>
      <c r="FCZ18" s="114"/>
      <c r="FDA18" s="114"/>
      <c r="FDB18" s="114"/>
      <c r="FDC18" s="114"/>
      <c r="FDD18" s="114"/>
      <c r="FDE18" s="114"/>
      <c r="FDF18" s="114"/>
      <c r="FDG18" s="114"/>
      <c r="FDH18" s="114"/>
      <c r="FDI18" s="114"/>
      <c r="FDJ18" s="114"/>
      <c r="FDK18" s="114"/>
      <c r="FDL18" s="114"/>
      <c r="FDM18" s="114"/>
      <c r="FDN18" s="114"/>
      <c r="FDO18" s="114"/>
      <c r="FDP18" s="114"/>
      <c r="FDQ18" s="114"/>
      <c r="FDR18" s="114"/>
      <c r="FDS18" s="114"/>
      <c r="FDT18" s="114"/>
      <c r="FDU18" s="114"/>
      <c r="FDV18" s="114"/>
      <c r="FDW18" s="114"/>
      <c r="FDX18" s="114"/>
      <c r="FDY18" s="114"/>
      <c r="FDZ18" s="114"/>
      <c r="FEA18" s="114"/>
      <c r="FEB18" s="114"/>
      <c r="FEC18" s="114"/>
      <c r="FED18" s="114"/>
      <c r="FEE18" s="114"/>
      <c r="FEF18" s="114"/>
      <c r="FEG18" s="114"/>
      <c r="FEH18" s="114"/>
      <c r="FEI18" s="114"/>
      <c r="FEJ18" s="114"/>
      <c r="FEK18" s="114"/>
      <c r="FEL18" s="114"/>
      <c r="FEM18" s="114"/>
      <c r="FEN18" s="114"/>
      <c r="FEO18" s="114"/>
      <c r="FEP18" s="114"/>
      <c r="FEQ18" s="114"/>
      <c r="FER18" s="114"/>
      <c r="FES18" s="114"/>
      <c r="FET18" s="114"/>
      <c r="FEU18" s="114"/>
      <c r="FEV18" s="114"/>
      <c r="FEW18" s="114"/>
      <c r="FEX18" s="114"/>
      <c r="FEY18" s="114"/>
      <c r="FEZ18" s="114"/>
      <c r="FFA18" s="114"/>
      <c r="FFB18" s="114"/>
      <c r="FFC18" s="114"/>
      <c r="FFD18" s="114"/>
      <c r="FFE18" s="114"/>
      <c r="FFF18" s="114"/>
      <c r="FFG18" s="114"/>
      <c r="FFH18" s="114"/>
      <c r="FFI18" s="114"/>
      <c r="FFJ18" s="114"/>
      <c r="FFK18" s="114"/>
      <c r="FFL18" s="114"/>
      <c r="FFM18" s="114"/>
      <c r="FFN18" s="114"/>
      <c r="FFO18" s="114"/>
      <c r="FFP18" s="114"/>
      <c r="FFQ18" s="114"/>
      <c r="FFR18" s="114"/>
      <c r="FFS18" s="114"/>
      <c r="FFT18" s="114"/>
      <c r="FFU18" s="114"/>
      <c r="FFV18" s="114"/>
      <c r="FFW18" s="114"/>
      <c r="FFX18" s="114"/>
      <c r="FFY18" s="114"/>
      <c r="FFZ18" s="114"/>
      <c r="FGA18" s="114"/>
      <c r="FGB18" s="114"/>
      <c r="FGC18" s="114"/>
      <c r="FGD18" s="114"/>
      <c r="FGE18" s="114"/>
      <c r="FGF18" s="114"/>
      <c r="FGG18" s="114"/>
      <c r="FGH18" s="114"/>
      <c r="FGI18" s="114"/>
      <c r="FGJ18" s="114"/>
      <c r="FGK18" s="114"/>
      <c r="FGL18" s="114"/>
      <c r="FGM18" s="114"/>
      <c r="FGN18" s="114"/>
      <c r="FGO18" s="114"/>
      <c r="FGP18" s="114"/>
      <c r="FGQ18" s="114"/>
      <c r="FGR18" s="114"/>
      <c r="FGS18" s="114"/>
      <c r="FGT18" s="114"/>
      <c r="FGU18" s="114"/>
      <c r="FGV18" s="114"/>
      <c r="FGW18" s="114"/>
      <c r="FGX18" s="114"/>
      <c r="FGY18" s="114"/>
      <c r="FGZ18" s="114"/>
      <c r="FHA18" s="114"/>
      <c r="FHB18" s="114"/>
      <c r="FHC18" s="114"/>
      <c r="FHD18" s="114"/>
      <c r="FHE18" s="114"/>
      <c r="FHF18" s="114"/>
      <c r="FHG18" s="114"/>
      <c r="FHH18" s="114"/>
      <c r="FHI18" s="114"/>
      <c r="FHJ18" s="114"/>
      <c r="FHK18" s="114"/>
      <c r="FHL18" s="114"/>
      <c r="FHM18" s="114"/>
      <c r="FHN18" s="114"/>
      <c r="FHO18" s="114"/>
      <c r="FHP18" s="114"/>
      <c r="FHQ18" s="114"/>
      <c r="FHR18" s="114"/>
      <c r="FHS18" s="114"/>
      <c r="FHT18" s="114"/>
      <c r="FHU18" s="114"/>
      <c r="FHV18" s="114"/>
      <c r="FHW18" s="114"/>
      <c r="FHX18" s="114"/>
      <c r="FHY18" s="114"/>
      <c r="FHZ18" s="114"/>
      <c r="FIA18" s="114"/>
      <c r="FIB18" s="114"/>
      <c r="FIC18" s="114"/>
      <c r="FID18" s="114"/>
      <c r="FIE18" s="114"/>
      <c r="FIF18" s="114"/>
      <c r="FIG18" s="114"/>
      <c r="FIH18" s="114"/>
      <c r="FII18" s="114"/>
      <c r="FIJ18" s="114"/>
      <c r="FIK18" s="114"/>
      <c r="FIL18" s="114"/>
      <c r="FIM18" s="114"/>
      <c r="FIN18" s="114"/>
      <c r="FIO18" s="114"/>
      <c r="FIP18" s="114"/>
      <c r="FIQ18" s="114"/>
      <c r="FIR18" s="114"/>
      <c r="FIS18" s="114"/>
      <c r="FIT18" s="114"/>
      <c r="FIU18" s="114"/>
      <c r="FIV18" s="114"/>
      <c r="FIW18" s="114"/>
      <c r="FIX18" s="114"/>
      <c r="FIY18" s="114"/>
      <c r="FIZ18" s="114"/>
      <c r="FJA18" s="114"/>
      <c r="FJB18" s="114"/>
      <c r="FJC18" s="114"/>
      <c r="FJD18" s="114"/>
      <c r="FJE18" s="114"/>
      <c r="FJF18" s="114"/>
      <c r="FJG18" s="114"/>
      <c r="FJH18" s="114"/>
      <c r="FJI18" s="114"/>
      <c r="FJJ18" s="114"/>
      <c r="FJK18" s="114"/>
      <c r="FJL18" s="114"/>
      <c r="FJM18" s="114"/>
      <c r="FJN18" s="114"/>
      <c r="FJO18" s="114"/>
      <c r="FJP18" s="114"/>
      <c r="FJQ18" s="114"/>
      <c r="FJR18" s="114"/>
      <c r="FJS18" s="114"/>
      <c r="FJT18" s="114"/>
      <c r="FJU18" s="114"/>
      <c r="FJV18" s="114"/>
      <c r="FJW18" s="114"/>
      <c r="FJX18" s="114"/>
      <c r="FJY18" s="114"/>
      <c r="FJZ18" s="114"/>
      <c r="FKA18" s="114"/>
      <c r="FKB18" s="114"/>
      <c r="FKC18" s="114"/>
      <c r="FKD18" s="114"/>
      <c r="FKE18" s="114"/>
      <c r="FKF18" s="114"/>
      <c r="FKG18" s="114"/>
      <c r="FKH18" s="114"/>
      <c r="FKI18" s="114"/>
      <c r="FKJ18" s="114"/>
      <c r="FKK18" s="114"/>
      <c r="FKL18" s="114"/>
      <c r="FKM18" s="114"/>
      <c r="FKN18" s="114"/>
      <c r="FKO18" s="114"/>
      <c r="FKP18" s="114"/>
      <c r="FKQ18" s="114"/>
      <c r="FKR18" s="114"/>
      <c r="FKS18" s="114"/>
      <c r="FKT18" s="114"/>
      <c r="FKU18" s="114"/>
      <c r="FKV18" s="114"/>
      <c r="FKW18" s="114"/>
      <c r="FKX18" s="114"/>
      <c r="FKY18" s="114"/>
      <c r="FKZ18" s="114"/>
      <c r="FLA18" s="114"/>
      <c r="FLB18" s="114"/>
      <c r="FLC18" s="114"/>
      <c r="FLD18" s="114"/>
      <c r="FLE18" s="114"/>
      <c r="FLF18" s="114"/>
      <c r="FLG18" s="114"/>
      <c r="FLH18" s="114"/>
      <c r="FLI18" s="114"/>
      <c r="FLJ18" s="114"/>
      <c r="FLK18" s="114"/>
      <c r="FLL18" s="114"/>
      <c r="FLM18" s="114"/>
      <c r="FLN18" s="114"/>
      <c r="FLO18" s="114"/>
      <c r="FLP18" s="114"/>
      <c r="FLQ18" s="114"/>
      <c r="FLR18" s="114"/>
      <c r="FLS18" s="114"/>
      <c r="FLT18" s="114"/>
      <c r="FLU18" s="114"/>
      <c r="FLV18" s="114"/>
      <c r="FLW18" s="114"/>
      <c r="FLX18" s="114"/>
      <c r="FLY18" s="114"/>
      <c r="FLZ18" s="114"/>
      <c r="FMA18" s="114"/>
      <c r="FMB18" s="114"/>
      <c r="FMC18" s="114"/>
      <c r="FMD18" s="114"/>
      <c r="FME18" s="114"/>
      <c r="FMF18" s="114"/>
      <c r="FMG18" s="114"/>
      <c r="FMH18" s="114"/>
      <c r="FMI18" s="114"/>
      <c r="FMJ18" s="114"/>
      <c r="FMK18" s="114"/>
      <c r="FML18" s="114"/>
      <c r="FMM18" s="114"/>
      <c r="FMN18" s="114"/>
      <c r="FMO18" s="114"/>
      <c r="FMP18" s="114"/>
      <c r="FMQ18" s="114"/>
      <c r="FMR18" s="114"/>
      <c r="FMS18" s="114"/>
      <c r="FMT18" s="114"/>
      <c r="FMU18" s="114"/>
      <c r="FMV18" s="114"/>
      <c r="FMW18" s="114"/>
      <c r="FMX18" s="114"/>
      <c r="FMY18" s="114"/>
      <c r="FMZ18" s="114"/>
      <c r="FNA18" s="114"/>
      <c r="FNB18" s="114"/>
      <c r="FNC18" s="114"/>
      <c r="FND18" s="114"/>
      <c r="FNE18" s="114"/>
      <c r="FNF18" s="114"/>
      <c r="FNG18" s="114"/>
      <c r="FNH18" s="114"/>
      <c r="FNI18" s="114"/>
      <c r="FNJ18" s="114"/>
      <c r="FNK18" s="114"/>
      <c r="FNL18" s="114"/>
      <c r="FNM18" s="114"/>
      <c r="FNN18" s="114"/>
      <c r="FNO18" s="114"/>
      <c r="FNP18" s="114"/>
      <c r="FNQ18" s="114"/>
      <c r="FNR18" s="114"/>
      <c r="FNS18" s="114"/>
      <c r="FNT18" s="114"/>
      <c r="FNU18" s="114"/>
      <c r="FNV18" s="114"/>
      <c r="FNW18" s="114"/>
      <c r="FNX18" s="114"/>
      <c r="FNY18" s="114"/>
      <c r="FNZ18" s="114"/>
      <c r="FOA18" s="114"/>
      <c r="FOB18" s="114"/>
      <c r="FOC18" s="114"/>
      <c r="FOD18" s="114"/>
      <c r="FOE18" s="114"/>
      <c r="FOF18" s="114"/>
      <c r="FOG18" s="114"/>
      <c r="FOH18" s="114"/>
      <c r="FOI18" s="114"/>
      <c r="FOJ18" s="114"/>
      <c r="FOK18" s="114"/>
      <c r="FOL18" s="114"/>
      <c r="FOM18" s="114"/>
      <c r="FON18" s="114"/>
      <c r="FOO18" s="114"/>
      <c r="FOP18" s="114"/>
      <c r="FOQ18" s="114"/>
      <c r="FOR18" s="114"/>
      <c r="FOS18" s="114"/>
      <c r="FOT18" s="114"/>
      <c r="FOU18" s="114"/>
      <c r="FOV18" s="114"/>
      <c r="FOW18" s="114"/>
      <c r="FOX18" s="114"/>
      <c r="FOY18" s="114"/>
      <c r="FOZ18" s="114"/>
      <c r="FPA18" s="114"/>
      <c r="FPB18" s="114"/>
      <c r="FPC18" s="114"/>
      <c r="FPD18" s="114"/>
      <c r="FPE18" s="114"/>
      <c r="FPF18" s="114"/>
      <c r="FPG18" s="114"/>
      <c r="FPH18" s="114"/>
      <c r="FPI18" s="114"/>
      <c r="FPJ18" s="114"/>
      <c r="FPK18" s="114"/>
      <c r="FPL18" s="114"/>
      <c r="FPM18" s="114"/>
      <c r="FPN18" s="114"/>
      <c r="FPO18" s="114"/>
      <c r="FPP18" s="114"/>
      <c r="FPQ18" s="114"/>
      <c r="FPR18" s="114"/>
      <c r="FPS18" s="114"/>
      <c r="FPT18" s="114"/>
      <c r="FPU18" s="114"/>
      <c r="FPV18" s="114"/>
      <c r="FPW18" s="114"/>
      <c r="FPX18" s="114"/>
      <c r="FPY18" s="114"/>
      <c r="FPZ18" s="114"/>
      <c r="FQA18" s="114"/>
      <c r="FQB18" s="114"/>
      <c r="FQC18" s="114"/>
      <c r="FQD18" s="114"/>
      <c r="FQE18" s="114"/>
      <c r="FQF18" s="114"/>
      <c r="FQG18" s="114"/>
      <c r="FQH18" s="114"/>
      <c r="FQI18" s="114"/>
      <c r="FQJ18" s="114"/>
      <c r="FQK18" s="114"/>
      <c r="FQL18" s="114"/>
      <c r="FQM18" s="114"/>
      <c r="FQN18" s="114"/>
      <c r="FQO18" s="114"/>
      <c r="FQP18" s="114"/>
      <c r="FQQ18" s="114"/>
      <c r="FQR18" s="114"/>
      <c r="FQS18" s="114"/>
      <c r="FQT18" s="114"/>
      <c r="FQU18" s="114"/>
      <c r="FQV18" s="114"/>
      <c r="FQW18" s="114"/>
      <c r="FQX18" s="114"/>
      <c r="FQY18" s="114"/>
      <c r="FQZ18" s="114"/>
      <c r="FRA18" s="114"/>
      <c r="FRB18" s="114"/>
      <c r="FRC18" s="114"/>
      <c r="FRD18" s="114"/>
      <c r="FRE18" s="114"/>
      <c r="FRF18" s="114"/>
      <c r="FRG18" s="114"/>
      <c r="FRH18" s="114"/>
      <c r="FRI18" s="114"/>
      <c r="FRJ18" s="114"/>
      <c r="FRK18" s="114"/>
      <c r="FRL18" s="114"/>
      <c r="FRM18" s="114"/>
      <c r="FRN18" s="114"/>
      <c r="FRO18" s="114"/>
      <c r="FRP18" s="114"/>
      <c r="FRQ18" s="114"/>
      <c r="FRR18" s="114"/>
      <c r="FRS18" s="114"/>
      <c r="FRT18" s="114"/>
      <c r="FRU18" s="114"/>
      <c r="FRV18" s="114"/>
      <c r="FRW18" s="114"/>
      <c r="FRX18" s="114"/>
      <c r="FRY18" s="114"/>
      <c r="FRZ18" s="114"/>
      <c r="FSA18" s="114"/>
      <c r="FSB18" s="114"/>
      <c r="FSC18" s="114"/>
      <c r="FSD18" s="114"/>
      <c r="FSE18" s="114"/>
      <c r="FSF18" s="114"/>
      <c r="FSG18" s="114"/>
      <c r="FSH18" s="114"/>
      <c r="FSI18" s="114"/>
      <c r="FSJ18" s="114"/>
      <c r="FSK18" s="114"/>
      <c r="FSL18" s="114"/>
      <c r="FSM18" s="114"/>
      <c r="FSN18" s="114"/>
      <c r="FSO18" s="114"/>
      <c r="FSP18" s="114"/>
      <c r="FSQ18" s="114"/>
      <c r="FSR18" s="114"/>
      <c r="FSS18" s="114"/>
      <c r="FST18" s="114"/>
      <c r="FSU18" s="114"/>
      <c r="FSV18" s="114"/>
      <c r="FSW18" s="114"/>
      <c r="FSX18" s="114"/>
      <c r="FSY18" s="114"/>
      <c r="FSZ18" s="114"/>
      <c r="FTA18" s="114"/>
      <c r="FTB18" s="114"/>
      <c r="FTC18" s="114"/>
      <c r="FTD18" s="114"/>
      <c r="FTE18" s="114"/>
      <c r="FTF18" s="114"/>
      <c r="FTG18" s="114"/>
      <c r="FTH18" s="114"/>
      <c r="FTI18" s="114"/>
      <c r="FTJ18" s="114"/>
      <c r="FTK18" s="114"/>
      <c r="FTL18" s="114"/>
      <c r="FTM18" s="114"/>
      <c r="FTN18" s="114"/>
      <c r="FTO18" s="114"/>
      <c r="FTP18" s="114"/>
      <c r="FTQ18" s="114"/>
      <c r="FTR18" s="114"/>
      <c r="FTS18" s="114"/>
      <c r="FTT18" s="114"/>
      <c r="FTU18" s="114"/>
      <c r="FTV18" s="114"/>
      <c r="FTW18" s="114"/>
      <c r="FTX18" s="114"/>
      <c r="FTY18" s="114"/>
      <c r="FTZ18" s="114"/>
      <c r="FUA18" s="114"/>
      <c r="FUB18" s="114"/>
      <c r="FUC18" s="114"/>
      <c r="FUD18" s="114"/>
      <c r="FUE18" s="114"/>
      <c r="FUF18" s="114"/>
      <c r="FUG18" s="114"/>
      <c r="FUH18" s="114"/>
      <c r="FUI18" s="114"/>
      <c r="FUJ18" s="114"/>
      <c r="FUK18" s="114"/>
      <c r="FUL18" s="114"/>
      <c r="FUM18" s="114"/>
      <c r="FUN18" s="114"/>
      <c r="FUO18" s="114"/>
      <c r="FUP18" s="114"/>
      <c r="FUQ18" s="114"/>
      <c r="FUR18" s="114"/>
      <c r="FUS18" s="114"/>
      <c r="FUT18" s="114"/>
      <c r="FUU18" s="114"/>
      <c r="FUV18" s="114"/>
      <c r="FUW18" s="114"/>
      <c r="FUX18" s="114"/>
      <c r="FUY18" s="114"/>
      <c r="FUZ18" s="114"/>
      <c r="FVA18" s="114"/>
      <c r="FVB18" s="114"/>
      <c r="FVC18" s="114"/>
      <c r="FVD18" s="114"/>
      <c r="FVE18" s="114"/>
      <c r="FVF18" s="114"/>
      <c r="FVG18" s="114"/>
      <c r="FVH18" s="114"/>
      <c r="FVI18" s="114"/>
      <c r="FVJ18" s="114"/>
      <c r="FVK18" s="114"/>
      <c r="FVL18" s="114"/>
      <c r="FVM18" s="114"/>
      <c r="FVN18" s="114"/>
      <c r="FVO18" s="114"/>
      <c r="FVP18" s="114"/>
      <c r="FVQ18" s="114"/>
      <c r="FVR18" s="114"/>
      <c r="FVS18" s="114"/>
      <c r="FVT18" s="114"/>
      <c r="FVU18" s="114"/>
      <c r="FVV18" s="114"/>
      <c r="FVW18" s="114"/>
      <c r="FVX18" s="114"/>
      <c r="FVY18" s="114"/>
      <c r="FVZ18" s="114"/>
      <c r="FWA18" s="114"/>
      <c r="FWB18" s="114"/>
      <c r="FWC18" s="114"/>
      <c r="FWD18" s="114"/>
      <c r="FWE18" s="114"/>
      <c r="FWF18" s="114"/>
      <c r="FWG18" s="114"/>
      <c r="FWH18" s="114"/>
      <c r="FWI18" s="114"/>
      <c r="FWJ18" s="114"/>
      <c r="FWK18" s="114"/>
      <c r="FWL18" s="114"/>
      <c r="FWM18" s="114"/>
      <c r="FWN18" s="114"/>
      <c r="FWO18" s="114"/>
      <c r="FWP18" s="114"/>
      <c r="FWQ18" s="114"/>
      <c r="FWR18" s="114"/>
      <c r="FWS18" s="114"/>
      <c r="FWT18" s="114"/>
      <c r="FWU18" s="114"/>
      <c r="FWV18" s="114"/>
      <c r="FWW18" s="114"/>
      <c r="FWX18" s="114"/>
      <c r="FWY18" s="114"/>
      <c r="FWZ18" s="114"/>
      <c r="FXA18" s="114"/>
      <c r="FXB18" s="114"/>
      <c r="FXC18" s="114"/>
      <c r="FXD18" s="114"/>
      <c r="FXE18" s="114"/>
      <c r="FXF18" s="114"/>
      <c r="FXG18" s="114"/>
      <c r="FXH18" s="114"/>
      <c r="FXI18" s="114"/>
      <c r="FXJ18" s="114"/>
      <c r="FXK18" s="114"/>
      <c r="FXL18" s="114"/>
      <c r="FXM18" s="114"/>
      <c r="FXN18" s="114"/>
      <c r="FXO18" s="114"/>
      <c r="FXP18" s="114"/>
      <c r="FXQ18" s="114"/>
      <c r="FXR18" s="114"/>
      <c r="FXS18" s="114"/>
      <c r="FXT18" s="114"/>
      <c r="FXU18" s="114"/>
      <c r="FXV18" s="114"/>
      <c r="FXW18" s="114"/>
      <c r="FXX18" s="114"/>
      <c r="FXY18" s="114"/>
      <c r="FXZ18" s="114"/>
      <c r="FYA18" s="114"/>
      <c r="FYB18" s="114"/>
      <c r="FYC18" s="114"/>
      <c r="FYD18" s="114"/>
      <c r="FYE18" s="114"/>
      <c r="FYF18" s="114"/>
      <c r="FYG18" s="114"/>
      <c r="FYH18" s="114"/>
      <c r="FYI18" s="114"/>
      <c r="FYJ18" s="114"/>
      <c r="FYK18" s="114"/>
      <c r="FYL18" s="114"/>
      <c r="FYM18" s="114"/>
      <c r="FYN18" s="114"/>
      <c r="FYO18" s="114"/>
      <c r="FYP18" s="114"/>
      <c r="FYQ18" s="114"/>
      <c r="FYR18" s="114"/>
      <c r="FYS18" s="114"/>
      <c r="FYT18" s="114"/>
      <c r="FYU18" s="114"/>
      <c r="FYV18" s="114"/>
      <c r="FYW18" s="114"/>
      <c r="FYX18" s="114"/>
      <c r="FYY18" s="114"/>
      <c r="FYZ18" s="114"/>
      <c r="FZA18" s="114"/>
      <c r="FZB18" s="114"/>
      <c r="FZC18" s="114"/>
      <c r="FZD18" s="114"/>
      <c r="FZE18" s="114"/>
      <c r="FZF18" s="114"/>
      <c r="FZG18" s="114"/>
      <c r="FZH18" s="114"/>
      <c r="FZI18" s="114"/>
      <c r="FZJ18" s="114"/>
      <c r="FZK18" s="114"/>
      <c r="FZL18" s="114"/>
      <c r="FZM18" s="114"/>
      <c r="FZN18" s="114"/>
      <c r="FZO18" s="114"/>
      <c r="FZP18" s="114"/>
      <c r="FZQ18" s="114"/>
      <c r="FZR18" s="114"/>
      <c r="FZS18" s="114"/>
      <c r="FZT18" s="114"/>
      <c r="FZU18" s="114"/>
      <c r="FZV18" s="114"/>
      <c r="FZW18" s="114"/>
      <c r="FZX18" s="114"/>
      <c r="FZY18" s="114"/>
      <c r="FZZ18" s="114"/>
      <c r="GAA18" s="114"/>
      <c r="GAB18" s="114"/>
      <c r="GAC18" s="114"/>
      <c r="GAD18" s="114"/>
      <c r="GAE18" s="114"/>
      <c r="GAF18" s="114"/>
      <c r="GAG18" s="114"/>
      <c r="GAH18" s="114"/>
      <c r="GAI18" s="114"/>
      <c r="GAJ18" s="114"/>
      <c r="GAK18" s="114"/>
      <c r="GAL18" s="114"/>
      <c r="GAM18" s="114"/>
      <c r="GAN18" s="114"/>
      <c r="GAO18" s="114"/>
      <c r="GAP18" s="114"/>
      <c r="GAQ18" s="114"/>
      <c r="GAR18" s="114"/>
      <c r="GAS18" s="114"/>
      <c r="GAT18" s="114"/>
      <c r="GAU18" s="114"/>
      <c r="GAV18" s="114"/>
      <c r="GAW18" s="114"/>
      <c r="GAX18" s="114"/>
      <c r="GAY18" s="114"/>
      <c r="GAZ18" s="114"/>
      <c r="GBA18" s="114"/>
      <c r="GBB18" s="114"/>
      <c r="GBC18" s="114"/>
      <c r="GBD18" s="114"/>
      <c r="GBE18" s="114"/>
      <c r="GBF18" s="114"/>
      <c r="GBG18" s="114"/>
      <c r="GBH18" s="114"/>
      <c r="GBI18" s="114"/>
      <c r="GBJ18" s="114"/>
      <c r="GBK18" s="114"/>
      <c r="GBL18" s="114"/>
      <c r="GBM18" s="114"/>
      <c r="GBN18" s="114"/>
      <c r="GBO18" s="114"/>
      <c r="GBP18" s="114"/>
      <c r="GBQ18" s="114"/>
      <c r="GBR18" s="114"/>
      <c r="GBS18" s="114"/>
      <c r="GBT18" s="114"/>
      <c r="GBU18" s="114"/>
      <c r="GBV18" s="114"/>
      <c r="GBW18" s="114"/>
      <c r="GBX18" s="114"/>
      <c r="GBY18" s="114"/>
      <c r="GBZ18" s="114"/>
      <c r="GCA18" s="114"/>
      <c r="GCB18" s="114"/>
      <c r="GCC18" s="114"/>
      <c r="GCD18" s="114"/>
      <c r="GCE18" s="114"/>
      <c r="GCF18" s="114"/>
      <c r="GCG18" s="114"/>
      <c r="GCH18" s="114"/>
      <c r="GCI18" s="114"/>
      <c r="GCJ18" s="114"/>
      <c r="GCK18" s="114"/>
      <c r="GCL18" s="114"/>
      <c r="GCM18" s="114"/>
      <c r="GCN18" s="114"/>
      <c r="GCO18" s="114"/>
      <c r="GCP18" s="114"/>
      <c r="GCQ18" s="114"/>
      <c r="GCR18" s="114"/>
      <c r="GCS18" s="114"/>
      <c r="GCT18" s="114"/>
      <c r="GCU18" s="114"/>
      <c r="GCV18" s="114"/>
      <c r="GCW18" s="114"/>
      <c r="GCX18" s="114"/>
      <c r="GCY18" s="114"/>
      <c r="GCZ18" s="114"/>
      <c r="GDA18" s="114"/>
      <c r="GDB18" s="114"/>
      <c r="GDC18" s="114"/>
      <c r="GDD18" s="114"/>
      <c r="GDE18" s="114"/>
      <c r="GDF18" s="114"/>
      <c r="GDG18" s="114"/>
      <c r="GDH18" s="114"/>
      <c r="GDI18" s="114"/>
      <c r="GDJ18" s="114"/>
      <c r="GDK18" s="114"/>
      <c r="GDL18" s="114"/>
      <c r="GDM18" s="114"/>
      <c r="GDN18" s="114"/>
      <c r="GDO18" s="114"/>
      <c r="GDP18" s="114"/>
      <c r="GDQ18" s="114"/>
      <c r="GDR18" s="114"/>
      <c r="GDS18" s="114"/>
      <c r="GDT18" s="114"/>
      <c r="GDU18" s="114"/>
      <c r="GDV18" s="114"/>
      <c r="GDW18" s="114"/>
      <c r="GDX18" s="114"/>
      <c r="GDY18" s="114"/>
      <c r="GDZ18" s="114"/>
      <c r="GEA18" s="114"/>
      <c r="GEB18" s="114"/>
      <c r="GEC18" s="114"/>
      <c r="GED18" s="114"/>
      <c r="GEE18" s="114"/>
      <c r="GEF18" s="114"/>
      <c r="GEG18" s="114"/>
      <c r="GEH18" s="114"/>
      <c r="GEI18" s="114"/>
      <c r="GEJ18" s="114"/>
      <c r="GEK18" s="114"/>
      <c r="GEL18" s="114"/>
      <c r="GEM18" s="114"/>
      <c r="GEN18" s="114"/>
      <c r="GEO18" s="114"/>
      <c r="GEP18" s="114"/>
      <c r="GEQ18" s="114"/>
      <c r="GER18" s="114"/>
      <c r="GES18" s="114"/>
      <c r="GET18" s="114"/>
      <c r="GEU18" s="114"/>
      <c r="GEV18" s="114"/>
      <c r="GEW18" s="114"/>
      <c r="GEX18" s="114"/>
      <c r="GEY18" s="114"/>
      <c r="GEZ18" s="114"/>
      <c r="GFA18" s="114"/>
      <c r="GFB18" s="114"/>
      <c r="GFC18" s="114"/>
      <c r="GFD18" s="114"/>
      <c r="GFE18" s="114"/>
      <c r="GFF18" s="114"/>
      <c r="GFG18" s="114"/>
      <c r="GFH18" s="114"/>
      <c r="GFI18" s="114"/>
      <c r="GFJ18" s="114"/>
      <c r="GFK18" s="114"/>
      <c r="GFL18" s="114"/>
      <c r="GFM18" s="114"/>
      <c r="GFN18" s="114"/>
      <c r="GFO18" s="114"/>
      <c r="GFP18" s="114"/>
      <c r="GFQ18" s="114"/>
      <c r="GFR18" s="114"/>
      <c r="GFS18" s="114"/>
      <c r="GFT18" s="114"/>
      <c r="GFU18" s="114"/>
      <c r="GFV18" s="114"/>
      <c r="GFW18" s="114"/>
      <c r="GFX18" s="114"/>
      <c r="GFY18" s="114"/>
      <c r="GFZ18" s="114"/>
      <c r="GGA18" s="114"/>
      <c r="GGB18" s="114"/>
      <c r="GGC18" s="114"/>
      <c r="GGD18" s="114"/>
      <c r="GGE18" s="114"/>
      <c r="GGF18" s="114"/>
      <c r="GGG18" s="114"/>
      <c r="GGH18" s="114"/>
      <c r="GGI18" s="114"/>
      <c r="GGJ18" s="114"/>
      <c r="GGK18" s="114"/>
      <c r="GGL18" s="114"/>
      <c r="GGM18" s="114"/>
      <c r="GGN18" s="114"/>
      <c r="GGO18" s="114"/>
      <c r="GGP18" s="114"/>
      <c r="GGQ18" s="114"/>
      <c r="GGR18" s="114"/>
      <c r="GGS18" s="114"/>
      <c r="GGT18" s="114"/>
      <c r="GGU18" s="114"/>
      <c r="GGV18" s="114"/>
      <c r="GGW18" s="114"/>
      <c r="GGX18" s="114"/>
      <c r="GGY18" s="114"/>
      <c r="GGZ18" s="114"/>
      <c r="GHA18" s="114"/>
      <c r="GHB18" s="114"/>
      <c r="GHC18" s="114"/>
      <c r="GHD18" s="114"/>
      <c r="GHE18" s="114"/>
      <c r="GHF18" s="114"/>
      <c r="GHG18" s="114"/>
      <c r="GHH18" s="114"/>
      <c r="GHI18" s="114"/>
      <c r="GHJ18" s="114"/>
      <c r="GHK18" s="114"/>
      <c r="GHL18" s="114"/>
      <c r="GHM18" s="114"/>
      <c r="GHN18" s="114"/>
      <c r="GHO18" s="114"/>
      <c r="GHP18" s="114"/>
      <c r="GHQ18" s="114"/>
      <c r="GHR18" s="114"/>
      <c r="GHS18" s="114"/>
      <c r="GHT18" s="114"/>
      <c r="GHU18" s="114"/>
      <c r="GHV18" s="114"/>
      <c r="GHW18" s="114"/>
      <c r="GHX18" s="114"/>
      <c r="GHY18" s="114"/>
      <c r="GHZ18" s="114"/>
      <c r="GIA18" s="114"/>
      <c r="GIB18" s="114"/>
      <c r="GIC18" s="114"/>
      <c r="GID18" s="114"/>
      <c r="GIE18" s="114"/>
      <c r="GIF18" s="114"/>
      <c r="GIG18" s="114"/>
      <c r="GIH18" s="114"/>
      <c r="GII18" s="114"/>
      <c r="GIJ18" s="114"/>
      <c r="GIK18" s="114"/>
      <c r="GIL18" s="114"/>
      <c r="GIM18" s="114"/>
      <c r="GIN18" s="114"/>
      <c r="GIO18" s="114"/>
      <c r="GIP18" s="114"/>
      <c r="GIQ18" s="114"/>
      <c r="GIR18" s="114"/>
      <c r="GIS18" s="114"/>
      <c r="GIT18" s="114"/>
      <c r="GIU18" s="114"/>
      <c r="GIV18" s="114"/>
      <c r="GIW18" s="114"/>
      <c r="GIX18" s="114"/>
      <c r="GIY18" s="114"/>
      <c r="GIZ18" s="114"/>
      <c r="GJA18" s="114"/>
      <c r="GJB18" s="114"/>
      <c r="GJC18" s="114"/>
      <c r="GJD18" s="114"/>
      <c r="GJE18" s="114"/>
      <c r="GJF18" s="114"/>
      <c r="GJG18" s="114"/>
      <c r="GJH18" s="114"/>
      <c r="GJI18" s="114"/>
      <c r="GJJ18" s="114"/>
      <c r="GJK18" s="114"/>
      <c r="GJL18" s="114"/>
      <c r="GJM18" s="114"/>
      <c r="GJN18" s="114"/>
      <c r="GJO18" s="114"/>
      <c r="GJP18" s="114"/>
      <c r="GJQ18" s="114"/>
      <c r="GJR18" s="114"/>
      <c r="GJS18" s="114"/>
      <c r="GJT18" s="114"/>
      <c r="GJU18" s="114"/>
      <c r="GJV18" s="114"/>
      <c r="GJW18" s="114"/>
      <c r="GJX18" s="114"/>
      <c r="GJY18" s="114"/>
      <c r="GJZ18" s="114"/>
      <c r="GKA18" s="114"/>
      <c r="GKB18" s="114"/>
      <c r="GKC18" s="114"/>
      <c r="GKD18" s="114"/>
      <c r="GKE18" s="114"/>
      <c r="GKF18" s="114"/>
      <c r="GKG18" s="114"/>
      <c r="GKH18" s="114"/>
      <c r="GKI18" s="114"/>
      <c r="GKJ18" s="114"/>
      <c r="GKK18" s="114"/>
      <c r="GKL18" s="114"/>
      <c r="GKM18" s="114"/>
      <c r="GKN18" s="114"/>
      <c r="GKO18" s="114"/>
      <c r="GKP18" s="114"/>
      <c r="GKQ18" s="114"/>
      <c r="GKR18" s="114"/>
      <c r="GKS18" s="114"/>
      <c r="GKT18" s="114"/>
      <c r="GKU18" s="114"/>
      <c r="GKV18" s="114"/>
      <c r="GKW18" s="114"/>
      <c r="GKX18" s="114"/>
      <c r="GKY18" s="114"/>
      <c r="GKZ18" s="114"/>
      <c r="GLA18" s="114"/>
      <c r="GLB18" s="114"/>
      <c r="GLC18" s="114"/>
      <c r="GLD18" s="114"/>
      <c r="GLE18" s="114"/>
      <c r="GLF18" s="114"/>
      <c r="GLG18" s="114"/>
      <c r="GLH18" s="114"/>
      <c r="GLI18" s="114"/>
      <c r="GLJ18" s="114"/>
      <c r="GLK18" s="114"/>
      <c r="GLL18" s="114"/>
      <c r="GLM18" s="114"/>
      <c r="GLN18" s="114"/>
      <c r="GLO18" s="114"/>
      <c r="GLP18" s="114"/>
      <c r="GLQ18" s="114"/>
      <c r="GLR18" s="114"/>
      <c r="GLS18" s="114"/>
      <c r="GLT18" s="114"/>
      <c r="GLU18" s="114"/>
      <c r="GLV18" s="114"/>
      <c r="GLW18" s="114"/>
      <c r="GLX18" s="114"/>
      <c r="GLY18" s="114"/>
      <c r="GLZ18" s="114"/>
      <c r="GMA18" s="114"/>
      <c r="GMB18" s="114"/>
      <c r="GMC18" s="114"/>
      <c r="GMD18" s="114"/>
      <c r="GME18" s="114"/>
      <c r="GMF18" s="114"/>
      <c r="GMG18" s="114"/>
      <c r="GMH18" s="114"/>
      <c r="GMI18" s="114"/>
      <c r="GMJ18" s="114"/>
      <c r="GMK18" s="114"/>
      <c r="GML18" s="114"/>
      <c r="GMM18" s="114"/>
      <c r="GMN18" s="114"/>
      <c r="GMO18" s="114"/>
      <c r="GMP18" s="114"/>
      <c r="GMQ18" s="114"/>
      <c r="GMR18" s="114"/>
      <c r="GMS18" s="114"/>
      <c r="GMT18" s="114"/>
      <c r="GMU18" s="114"/>
      <c r="GMV18" s="114"/>
      <c r="GMW18" s="114"/>
      <c r="GMX18" s="114"/>
      <c r="GMY18" s="114"/>
      <c r="GMZ18" s="114"/>
      <c r="GNA18" s="114"/>
      <c r="GNB18" s="114"/>
      <c r="GNC18" s="114"/>
      <c r="GND18" s="114"/>
      <c r="GNE18" s="114"/>
      <c r="GNF18" s="114"/>
      <c r="GNG18" s="114"/>
      <c r="GNH18" s="114"/>
      <c r="GNI18" s="114"/>
      <c r="GNJ18" s="114"/>
      <c r="GNK18" s="114"/>
      <c r="GNL18" s="114"/>
      <c r="GNM18" s="114"/>
      <c r="GNN18" s="114"/>
      <c r="GNO18" s="114"/>
      <c r="GNP18" s="114"/>
      <c r="GNQ18" s="114"/>
      <c r="GNR18" s="114"/>
      <c r="GNS18" s="114"/>
      <c r="GNT18" s="114"/>
      <c r="GNU18" s="114"/>
      <c r="GNV18" s="114"/>
      <c r="GNW18" s="114"/>
      <c r="GNX18" s="114"/>
      <c r="GNY18" s="114"/>
      <c r="GNZ18" s="114"/>
      <c r="GOA18" s="114"/>
      <c r="GOB18" s="114"/>
      <c r="GOC18" s="114"/>
      <c r="GOD18" s="114"/>
      <c r="GOE18" s="114"/>
      <c r="GOF18" s="114"/>
      <c r="GOG18" s="114"/>
      <c r="GOH18" s="114"/>
      <c r="GOI18" s="114"/>
      <c r="GOJ18" s="114"/>
      <c r="GOK18" s="114"/>
      <c r="GOL18" s="114"/>
      <c r="GOM18" s="114"/>
      <c r="GON18" s="114"/>
      <c r="GOO18" s="114"/>
      <c r="GOP18" s="114"/>
      <c r="GOQ18" s="114"/>
      <c r="GOR18" s="114"/>
      <c r="GOS18" s="114"/>
      <c r="GOT18" s="114"/>
      <c r="GOU18" s="114"/>
      <c r="GOV18" s="114"/>
      <c r="GOW18" s="114"/>
      <c r="GOX18" s="114"/>
      <c r="GOY18" s="114"/>
      <c r="GOZ18" s="114"/>
      <c r="GPA18" s="114"/>
      <c r="GPB18" s="114"/>
      <c r="GPC18" s="114"/>
      <c r="GPD18" s="114"/>
      <c r="GPE18" s="114"/>
      <c r="GPF18" s="114"/>
      <c r="GPG18" s="114"/>
      <c r="GPH18" s="114"/>
      <c r="GPI18" s="114"/>
      <c r="GPJ18" s="114"/>
      <c r="GPK18" s="114"/>
      <c r="GPL18" s="114"/>
      <c r="GPM18" s="114"/>
      <c r="GPN18" s="114"/>
      <c r="GPO18" s="114"/>
      <c r="GPP18" s="114"/>
      <c r="GPQ18" s="114"/>
      <c r="GPR18" s="114"/>
      <c r="GPS18" s="114"/>
      <c r="GPT18" s="114"/>
      <c r="GPU18" s="114"/>
      <c r="GPV18" s="114"/>
      <c r="GPW18" s="114"/>
      <c r="GPX18" s="114"/>
      <c r="GPY18" s="114"/>
      <c r="GPZ18" s="114"/>
      <c r="GQA18" s="114"/>
      <c r="GQB18" s="114"/>
      <c r="GQC18" s="114"/>
      <c r="GQD18" s="114"/>
      <c r="GQE18" s="114"/>
      <c r="GQF18" s="114"/>
      <c r="GQG18" s="114"/>
      <c r="GQH18" s="114"/>
      <c r="GQI18" s="114"/>
      <c r="GQJ18" s="114"/>
      <c r="GQK18" s="114"/>
      <c r="GQL18" s="114"/>
      <c r="GQM18" s="114"/>
      <c r="GQN18" s="114"/>
      <c r="GQO18" s="114"/>
      <c r="GQP18" s="114"/>
      <c r="GQQ18" s="114"/>
      <c r="GQR18" s="114"/>
      <c r="GQS18" s="114"/>
      <c r="GQT18" s="114"/>
      <c r="GQU18" s="114"/>
      <c r="GQV18" s="114"/>
      <c r="GQW18" s="114"/>
      <c r="GQX18" s="114"/>
      <c r="GQY18" s="114"/>
      <c r="GQZ18" s="114"/>
      <c r="GRA18" s="114"/>
      <c r="GRB18" s="114"/>
      <c r="GRC18" s="114"/>
      <c r="GRD18" s="114"/>
      <c r="GRE18" s="114"/>
      <c r="GRF18" s="114"/>
      <c r="GRG18" s="114"/>
      <c r="GRH18" s="114"/>
      <c r="GRI18" s="114"/>
      <c r="GRJ18" s="114"/>
      <c r="GRK18" s="114"/>
      <c r="GRL18" s="114"/>
      <c r="GRM18" s="114"/>
      <c r="GRN18" s="114"/>
      <c r="GRO18" s="114"/>
      <c r="GRP18" s="114"/>
      <c r="GRQ18" s="114"/>
      <c r="GRR18" s="114"/>
      <c r="GRS18" s="114"/>
      <c r="GRT18" s="114"/>
      <c r="GRU18" s="114"/>
      <c r="GRV18" s="114"/>
      <c r="GRW18" s="114"/>
      <c r="GRX18" s="114"/>
      <c r="GRY18" s="114"/>
      <c r="GRZ18" s="114"/>
      <c r="GSA18" s="114"/>
      <c r="GSB18" s="114"/>
      <c r="GSC18" s="114"/>
      <c r="GSD18" s="114"/>
      <c r="GSE18" s="114"/>
      <c r="GSF18" s="114"/>
      <c r="GSG18" s="114"/>
      <c r="GSH18" s="114"/>
      <c r="GSI18" s="114"/>
      <c r="GSJ18" s="114"/>
      <c r="GSK18" s="114"/>
      <c r="GSL18" s="114"/>
      <c r="GSM18" s="114"/>
      <c r="GSN18" s="114"/>
      <c r="GSO18" s="114"/>
      <c r="GSP18" s="114"/>
      <c r="GSQ18" s="114"/>
      <c r="GSR18" s="114"/>
      <c r="GSS18" s="114"/>
      <c r="GST18" s="114"/>
      <c r="GSU18" s="114"/>
      <c r="GSV18" s="114"/>
      <c r="GSW18" s="114"/>
      <c r="GSX18" s="114"/>
      <c r="GSY18" s="114"/>
      <c r="GSZ18" s="114"/>
      <c r="GTA18" s="114"/>
      <c r="GTB18" s="114"/>
      <c r="GTC18" s="114"/>
      <c r="GTD18" s="114"/>
      <c r="GTE18" s="114"/>
      <c r="GTF18" s="114"/>
      <c r="GTG18" s="114"/>
      <c r="GTH18" s="114"/>
      <c r="GTI18" s="114"/>
      <c r="GTJ18" s="114"/>
      <c r="GTK18" s="114"/>
      <c r="GTL18" s="114"/>
      <c r="GTM18" s="114"/>
      <c r="GTN18" s="114"/>
      <c r="GTO18" s="114"/>
      <c r="GTP18" s="114"/>
      <c r="GTQ18" s="114"/>
      <c r="GTR18" s="114"/>
      <c r="GTS18" s="114"/>
      <c r="GTT18" s="114"/>
      <c r="GTU18" s="114"/>
      <c r="GTV18" s="114"/>
      <c r="GTW18" s="114"/>
      <c r="GTX18" s="114"/>
      <c r="GTY18" s="114"/>
      <c r="GTZ18" s="114"/>
      <c r="GUA18" s="114"/>
      <c r="GUB18" s="114"/>
      <c r="GUC18" s="114"/>
      <c r="GUD18" s="114"/>
      <c r="GUE18" s="114"/>
      <c r="GUF18" s="114"/>
      <c r="GUG18" s="114"/>
      <c r="GUH18" s="114"/>
      <c r="GUI18" s="114"/>
      <c r="GUJ18" s="114"/>
      <c r="GUK18" s="114"/>
      <c r="GUL18" s="114"/>
      <c r="GUM18" s="114"/>
      <c r="GUN18" s="114"/>
      <c r="GUO18" s="114"/>
      <c r="GUP18" s="114"/>
      <c r="GUQ18" s="114"/>
      <c r="GUR18" s="114"/>
      <c r="GUS18" s="114"/>
      <c r="GUT18" s="114"/>
      <c r="GUU18" s="114"/>
      <c r="GUV18" s="114"/>
      <c r="GUW18" s="114"/>
      <c r="GUX18" s="114"/>
      <c r="GUY18" s="114"/>
      <c r="GUZ18" s="114"/>
      <c r="GVA18" s="114"/>
      <c r="GVB18" s="114"/>
      <c r="GVC18" s="114"/>
      <c r="GVD18" s="114"/>
      <c r="GVE18" s="114"/>
      <c r="GVF18" s="114"/>
      <c r="GVG18" s="114"/>
      <c r="GVH18" s="114"/>
      <c r="GVI18" s="114"/>
      <c r="GVJ18" s="114"/>
      <c r="GVK18" s="114"/>
      <c r="GVL18" s="114"/>
      <c r="GVM18" s="114"/>
      <c r="GVN18" s="114"/>
      <c r="GVO18" s="114"/>
      <c r="GVP18" s="114"/>
      <c r="GVQ18" s="114"/>
      <c r="GVR18" s="114"/>
      <c r="GVS18" s="114"/>
      <c r="GVT18" s="114"/>
      <c r="GVU18" s="114"/>
      <c r="GVV18" s="114"/>
      <c r="GVW18" s="114"/>
      <c r="GVX18" s="114"/>
      <c r="GVY18" s="114"/>
      <c r="GVZ18" s="114"/>
      <c r="GWA18" s="114"/>
      <c r="GWB18" s="114"/>
      <c r="GWC18" s="114"/>
      <c r="GWD18" s="114"/>
      <c r="GWE18" s="114"/>
      <c r="GWF18" s="114"/>
      <c r="GWG18" s="114"/>
      <c r="GWH18" s="114"/>
      <c r="GWI18" s="114"/>
      <c r="GWJ18" s="114"/>
      <c r="GWK18" s="114"/>
      <c r="GWL18" s="114"/>
      <c r="GWM18" s="114"/>
      <c r="GWN18" s="114"/>
      <c r="GWO18" s="114"/>
      <c r="GWP18" s="114"/>
      <c r="GWQ18" s="114"/>
      <c r="GWR18" s="114"/>
      <c r="GWS18" s="114"/>
      <c r="GWT18" s="114"/>
      <c r="GWU18" s="114"/>
      <c r="GWV18" s="114"/>
      <c r="GWW18" s="114"/>
      <c r="GWX18" s="114"/>
      <c r="GWY18" s="114"/>
      <c r="GWZ18" s="114"/>
      <c r="GXA18" s="114"/>
      <c r="GXB18" s="114"/>
      <c r="GXC18" s="114"/>
      <c r="GXD18" s="114"/>
      <c r="GXE18" s="114"/>
      <c r="GXF18" s="114"/>
      <c r="GXG18" s="114"/>
      <c r="GXH18" s="114"/>
      <c r="GXI18" s="114"/>
      <c r="GXJ18" s="114"/>
      <c r="GXK18" s="114"/>
      <c r="GXL18" s="114"/>
      <c r="GXM18" s="114"/>
      <c r="GXN18" s="114"/>
      <c r="GXO18" s="114"/>
      <c r="GXP18" s="114"/>
      <c r="GXQ18" s="114"/>
      <c r="GXR18" s="114"/>
      <c r="GXS18" s="114"/>
      <c r="GXT18" s="114"/>
      <c r="GXU18" s="114"/>
      <c r="GXV18" s="114"/>
      <c r="GXW18" s="114"/>
      <c r="GXX18" s="114"/>
      <c r="GXY18" s="114"/>
      <c r="GXZ18" s="114"/>
      <c r="GYA18" s="114"/>
      <c r="GYB18" s="114"/>
      <c r="GYC18" s="114"/>
      <c r="GYD18" s="114"/>
      <c r="GYE18" s="114"/>
      <c r="GYF18" s="114"/>
      <c r="GYG18" s="114"/>
      <c r="GYH18" s="114"/>
      <c r="GYI18" s="114"/>
      <c r="GYJ18" s="114"/>
      <c r="GYK18" s="114"/>
      <c r="GYL18" s="114"/>
      <c r="GYM18" s="114"/>
      <c r="GYN18" s="114"/>
      <c r="GYO18" s="114"/>
      <c r="GYP18" s="114"/>
      <c r="GYQ18" s="114"/>
      <c r="GYR18" s="114"/>
      <c r="GYS18" s="114"/>
      <c r="GYT18" s="114"/>
      <c r="GYU18" s="114"/>
      <c r="GYV18" s="114"/>
      <c r="GYW18" s="114"/>
      <c r="GYX18" s="114"/>
      <c r="GYY18" s="114"/>
      <c r="GYZ18" s="114"/>
      <c r="GZA18" s="114"/>
      <c r="GZB18" s="114"/>
      <c r="GZC18" s="114"/>
      <c r="GZD18" s="114"/>
      <c r="GZE18" s="114"/>
      <c r="GZF18" s="114"/>
      <c r="GZG18" s="114"/>
      <c r="GZH18" s="114"/>
      <c r="GZI18" s="114"/>
      <c r="GZJ18" s="114"/>
      <c r="GZK18" s="114"/>
      <c r="GZL18" s="114"/>
      <c r="GZM18" s="114"/>
      <c r="GZN18" s="114"/>
      <c r="GZO18" s="114"/>
      <c r="GZP18" s="114"/>
      <c r="GZQ18" s="114"/>
      <c r="GZR18" s="114"/>
      <c r="GZS18" s="114"/>
      <c r="GZT18" s="114"/>
      <c r="GZU18" s="114"/>
      <c r="GZV18" s="114"/>
      <c r="GZW18" s="114"/>
      <c r="GZX18" s="114"/>
      <c r="GZY18" s="114"/>
      <c r="GZZ18" s="114"/>
      <c r="HAA18" s="114"/>
      <c r="HAB18" s="114"/>
      <c r="HAC18" s="114"/>
      <c r="HAD18" s="114"/>
      <c r="HAE18" s="114"/>
      <c r="HAF18" s="114"/>
      <c r="HAG18" s="114"/>
      <c r="HAH18" s="114"/>
      <c r="HAI18" s="114"/>
      <c r="HAJ18" s="114"/>
      <c r="HAK18" s="114"/>
      <c r="HAL18" s="114"/>
      <c r="HAM18" s="114"/>
      <c r="HAN18" s="114"/>
      <c r="HAO18" s="114"/>
      <c r="HAP18" s="114"/>
      <c r="HAQ18" s="114"/>
      <c r="HAR18" s="114"/>
      <c r="HAS18" s="114"/>
      <c r="HAT18" s="114"/>
      <c r="HAU18" s="114"/>
      <c r="HAV18" s="114"/>
      <c r="HAW18" s="114"/>
      <c r="HAX18" s="114"/>
      <c r="HAY18" s="114"/>
      <c r="HAZ18" s="114"/>
      <c r="HBA18" s="114"/>
      <c r="HBB18" s="114"/>
      <c r="HBC18" s="114"/>
      <c r="HBD18" s="114"/>
      <c r="HBE18" s="114"/>
      <c r="HBF18" s="114"/>
      <c r="HBG18" s="114"/>
      <c r="HBH18" s="114"/>
      <c r="HBI18" s="114"/>
      <c r="HBJ18" s="114"/>
      <c r="HBK18" s="114"/>
      <c r="HBL18" s="114"/>
      <c r="HBM18" s="114"/>
      <c r="HBN18" s="114"/>
      <c r="HBO18" s="114"/>
      <c r="HBP18" s="114"/>
      <c r="HBQ18" s="114"/>
      <c r="HBR18" s="114"/>
      <c r="HBS18" s="114"/>
      <c r="HBT18" s="114"/>
      <c r="HBU18" s="114"/>
      <c r="HBV18" s="114"/>
      <c r="HBW18" s="114"/>
      <c r="HBX18" s="114"/>
      <c r="HBY18" s="114"/>
      <c r="HBZ18" s="114"/>
      <c r="HCA18" s="114"/>
      <c r="HCB18" s="114"/>
      <c r="HCC18" s="114"/>
      <c r="HCD18" s="114"/>
      <c r="HCE18" s="114"/>
      <c r="HCF18" s="114"/>
      <c r="HCG18" s="114"/>
      <c r="HCH18" s="114"/>
      <c r="HCI18" s="114"/>
      <c r="HCJ18" s="114"/>
      <c r="HCK18" s="114"/>
      <c r="HCL18" s="114"/>
      <c r="HCM18" s="114"/>
      <c r="HCN18" s="114"/>
      <c r="HCO18" s="114"/>
      <c r="HCP18" s="114"/>
      <c r="HCQ18" s="114"/>
      <c r="HCR18" s="114"/>
      <c r="HCS18" s="114"/>
      <c r="HCT18" s="114"/>
      <c r="HCU18" s="114"/>
      <c r="HCV18" s="114"/>
      <c r="HCW18" s="114"/>
      <c r="HCX18" s="114"/>
      <c r="HCY18" s="114"/>
      <c r="HCZ18" s="114"/>
      <c r="HDA18" s="114"/>
      <c r="HDB18" s="114"/>
      <c r="HDC18" s="114"/>
      <c r="HDD18" s="114"/>
      <c r="HDE18" s="114"/>
      <c r="HDF18" s="114"/>
      <c r="HDG18" s="114"/>
      <c r="HDH18" s="114"/>
      <c r="HDI18" s="114"/>
      <c r="HDJ18" s="114"/>
      <c r="HDK18" s="114"/>
      <c r="HDL18" s="114"/>
      <c r="HDM18" s="114"/>
      <c r="HDN18" s="114"/>
      <c r="HDO18" s="114"/>
      <c r="HDP18" s="114"/>
      <c r="HDQ18" s="114"/>
      <c r="HDR18" s="114"/>
      <c r="HDS18" s="114"/>
      <c r="HDT18" s="114"/>
      <c r="HDU18" s="114"/>
      <c r="HDV18" s="114"/>
      <c r="HDW18" s="114"/>
      <c r="HDX18" s="114"/>
      <c r="HDY18" s="114"/>
      <c r="HDZ18" s="114"/>
      <c r="HEA18" s="114"/>
      <c r="HEB18" s="114"/>
      <c r="HEC18" s="114"/>
      <c r="HED18" s="114"/>
      <c r="HEE18" s="114"/>
      <c r="HEF18" s="114"/>
      <c r="HEG18" s="114"/>
      <c r="HEH18" s="114"/>
      <c r="HEI18" s="114"/>
      <c r="HEJ18" s="114"/>
      <c r="HEK18" s="114"/>
      <c r="HEL18" s="114"/>
      <c r="HEM18" s="114"/>
      <c r="HEN18" s="114"/>
      <c r="HEO18" s="114"/>
      <c r="HEP18" s="114"/>
      <c r="HEQ18" s="114"/>
      <c r="HER18" s="114"/>
      <c r="HES18" s="114"/>
      <c r="HET18" s="114"/>
      <c r="HEU18" s="114"/>
      <c r="HEV18" s="114"/>
      <c r="HEW18" s="114"/>
      <c r="HEX18" s="114"/>
      <c r="HEY18" s="114"/>
      <c r="HEZ18" s="114"/>
      <c r="HFA18" s="114"/>
      <c r="HFB18" s="114"/>
      <c r="HFC18" s="114"/>
      <c r="HFD18" s="114"/>
      <c r="HFE18" s="114"/>
      <c r="HFF18" s="114"/>
      <c r="HFG18" s="114"/>
      <c r="HFH18" s="114"/>
      <c r="HFI18" s="114"/>
      <c r="HFJ18" s="114"/>
      <c r="HFK18" s="114"/>
      <c r="HFL18" s="114"/>
      <c r="HFM18" s="114"/>
      <c r="HFN18" s="114"/>
      <c r="HFO18" s="114"/>
      <c r="HFP18" s="114"/>
      <c r="HFQ18" s="114"/>
      <c r="HFR18" s="114"/>
      <c r="HFS18" s="114"/>
      <c r="HFT18" s="114"/>
      <c r="HFU18" s="114"/>
      <c r="HFV18" s="114"/>
      <c r="HFW18" s="114"/>
      <c r="HFX18" s="114"/>
      <c r="HFY18" s="114"/>
      <c r="HFZ18" s="114"/>
      <c r="HGA18" s="114"/>
      <c r="HGB18" s="114"/>
      <c r="HGC18" s="114"/>
      <c r="HGD18" s="114"/>
      <c r="HGE18" s="114"/>
      <c r="HGF18" s="114"/>
      <c r="HGG18" s="114"/>
      <c r="HGH18" s="114"/>
      <c r="HGI18" s="114"/>
      <c r="HGJ18" s="114"/>
      <c r="HGK18" s="114"/>
      <c r="HGL18" s="114"/>
      <c r="HGM18" s="114"/>
      <c r="HGN18" s="114"/>
      <c r="HGO18" s="114"/>
      <c r="HGP18" s="114"/>
      <c r="HGQ18" s="114"/>
      <c r="HGR18" s="114"/>
      <c r="HGS18" s="114"/>
      <c r="HGT18" s="114"/>
      <c r="HGU18" s="114"/>
      <c r="HGV18" s="114"/>
      <c r="HGW18" s="114"/>
      <c r="HGX18" s="114"/>
      <c r="HGY18" s="114"/>
      <c r="HGZ18" s="114"/>
      <c r="HHA18" s="114"/>
      <c r="HHB18" s="114"/>
      <c r="HHC18" s="114"/>
      <c r="HHD18" s="114"/>
      <c r="HHE18" s="114"/>
      <c r="HHF18" s="114"/>
      <c r="HHG18" s="114"/>
      <c r="HHH18" s="114"/>
      <c r="HHI18" s="114"/>
      <c r="HHJ18" s="114"/>
      <c r="HHK18" s="114"/>
      <c r="HHL18" s="114"/>
      <c r="HHM18" s="114"/>
      <c r="HHN18" s="114"/>
      <c r="HHO18" s="114"/>
      <c r="HHP18" s="114"/>
      <c r="HHQ18" s="114"/>
      <c r="HHR18" s="114"/>
      <c r="HHS18" s="114"/>
      <c r="HHT18" s="114"/>
      <c r="HHU18" s="114"/>
      <c r="HHV18" s="114"/>
      <c r="HHW18" s="114"/>
      <c r="HHX18" s="114"/>
      <c r="HHY18" s="114"/>
      <c r="HHZ18" s="114"/>
      <c r="HIA18" s="114"/>
      <c r="HIB18" s="114"/>
      <c r="HIC18" s="114"/>
      <c r="HID18" s="114"/>
      <c r="HIE18" s="114"/>
      <c r="HIF18" s="114"/>
      <c r="HIG18" s="114"/>
      <c r="HIH18" s="114"/>
      <c r="HII18" s="114"/>
      <c r="HIJ18" s="114"/>
      <c r="HIK18" s="114"/>
      <c r="HIL18" s="114"/>
      <c r="HIM18" s="114"/>
      <c r="HIN18" s="114"/>
      <c r="HIO18" s="114"/>
      <c r="HIP18" s="114"/>
      <c r="HIQ18" s="114"/>
      <c r="HIR18" s="114"/>
      <c r="HIS18" s="114"/>
      <c r="HIT18" s="114"/>
      <c r="HIU18" s="114"/>
      <c r="HIV18" s="114"/>
      <c r="HIW18" s="114"/>
      <c r="HIX18" s="114"/>
      <c r="HIY18" s="114"/>
      <c r="HIZ18" s="114"/>
      <c r="HJA18" s="114"/>
      <c r="HJB18" s="114"/>
      <c r="HJC18" s="114"/>
      <c r="HJD18" s="114"/>
      <c r="HJE18" s="114"/>
      <c r="HJF18" s="114"/>
      <c r="HJG18" s="114"/>
      <c r="HJH18" s="114"/>
      <c r="HJI18" s="114"/>
      <c r="HJJ18" s="114"/>
      <c r="HJK18" s="114"/>
      <c r="HJL18" s="114"/>
      <c r="HJM18" s="114"/>
      <c r="HJN18" s="114"/>
      <c r="HJO18" s="114"/>
      <c r="HJP18" s="114"/>
      <c r="HJQ18" s="114"/>
      <c r="HJR18" s="114"/>
      <c r="HJS18" s="114"/>
      <c r="HJT18" s="114"/>
      <c r="HJU18" s="114"/>
      <c r="HJV18" s="114"/>
      <c r="HJW18" s="114"/>
      <c r="HJX18" s="114"/>
      <c r="HJY18" s="114"/>
      <c r="HJZ18" s="114"/>
      <c r="HKA18" s="114"/>
      <c r="HKB18" s="114"/>
      <c r="HKC18" s="114"/>
      <c r="HKD18" s="114"/>
      <c r="HKE18" s="114"/>
      <c r="HKF18" s="114"/>
      <c r="HKG18" s="114"/>
      <c r="HKH18" s="114"/>
      <c r="HKI18" s="114"/>
      <c r="HKJ18" s="114"/>
      <c r="HKK18" s="114"/>
      <c r="HKL18" s="114"/>
      <c r="HKM18" s="114"/>
      <c r="HKN18" s="114"/>
      <c r="HKO18" s="114"/>
      <c r="HKP18" s="114"/>
      <c r="HKQ18" s="114"/>
      <c r="HKR18" s="114"/>
      <c r="HKS18" s="114"/>
      <c r="HKT18" s="114"/>
      <c r="HKU18" s="114"/>
      <c r="HKV18" s="114"/>
      <c r="HKW18" s="114"/>
      <c r="HKX18" s="114"/>
      <c r="HKY18" s="114"/>
      <c r="HKZ18" s="114"/>
      <c r="HLA18" s="114"/>
      <c r="HLB18" s="114"/>
      <c r="HLC18" s="114"/>
      <c r="HLD18" s="114"/>
      <c r="HLE18" s="114"/>
      <c r="HLF18" s="114"/>
      <c r="HLG18" s="114"/>
      <c r="HLH18" s="114"/>
      <c r="HLI18" s="114"/>
      <c r="HLJ18" s="114"/>
      <c r="HLK18" s="114"/>
      <c r="HLL18" s="114"/>
      <c r="HLM18" s="114"/>
      <c r="HLN18" s="114"/>
      <c r="HLO18" s="114"/>
      <c r="HLP18" s="114"/>
      <c r="HLQ18" s="114"/>
      <c r="HLR18" s="114"/>
      <c r="HLS18" s="114"/>
      <c r="HLT18" s="114"/>
      <c r="HLU18" s="114"/>
      <c r="HLV18" s="114"/>
      <c r="HLW18" s="114"/>
      <c r="HLX18" s="114"/>
      <c r="HLY18" s="114"/>
      <c r="HLZ18" s="114"/>
      <c r="HMA18" s="114"/>
      <c r="HMB18" s="114"/>
      <c r="HMC18" s="114"/>
      <c r="HMD18" s="114"/>
      <c r="HME18" s="114"/>
      <c r="HMF18" s="114"/>
      <c r="HMG18" s="114"/>
      <c r="HMH18" s="114"/>
      <c r="HMI18" s="114"/>
      <c r="HMJ18" s="114"/>
      <c r="HMK18" s="114"/>
      <c r="HML18" s="114"/>
      <c r="HMM18" s="114"/>
      <c r="HMN18" s="114"/>
      <c r="HMO18" s="114"/>
      <c r="HMP18" s="114"/>
      <c r="HMQ18" s="114"/>
      <c r="HMR18" s="114"/>
      <c r="HMS18" s="114"/>
      <c r="HMT18" s="114"/>
      <c r="HMU18" s="114"/>
      <c r="HMV18" s="114"/>
      <c r="HMW18" s="114"/>
      <c r="HMX18" s="114"/>
      <c r="HMY18" s="114"/>
      <c r="HMZ18" s="114"/>
      <c r="HNA18" s="114"/>
      <c r="HNB18" s="114"/>
      <c r="HNC18" s="114"/>
      <c r="HND18" s="114"/>
      <c r="HNE18" s="114"/>
      <c r="HNF18" s="114"/>
      <c r="HNG18" s="114"/>
      <c r="HNH18" s="114"/>
      <c r="HNI18" s="114"/>
      <c r="HNJ18" s="114"/>
      <c r="HNK18" s="114"/>
      <c r="HNL18" s="114"/>
      <c r="HNM18" s="114"/>
      <c r="HNN18" s="114"/>
      <c r="HNO18" s="114"/>
      <c r="HNP18" s="114"/>
      <c r="HNQ18" s="114"/>
      <c r="HNR18" s="114"/>
      <c r="HNS18" s="114"/>
      <c r="HNT18" s="114"/>
      <c r="HNU18" s="114"/>
      <c r="HNV18" s="114"/>
      <c r="HNW18" s="114"/>
      <c r="HNX18" s="114"/>
      <c r="HNY18" s="114"/>
      <c r="HNZ18" s="114"/>
      <c r="HOA18" s="114"/>
      <c r="HOB18" s="114"/>
      <c r="HOC18" s="114"/>
      <c r="HOD18" s="114"/>
      <c r="HOE18" s="114"/>
      <c r="HOF18" s="114"/>
      <c r="HOG18" s="114"/>
      <c r="HOH18" s="114"/>
      <c r="HOI18" s="114"/>
      <c r="HOJ18" s="114"/>
      <c r="HOK18" s="114"/>
      <c r="HOL18" s="114"/>
      <c r="HOM18" s="114"/>
      <c r="HON18" s="114"/>
      <c r="HOO18" s="114"/>
      <c r="HOP18" s="114"/>
      <c r="HOQ18" s="114"/>
      <c r="HOR18" s="114"/>
      <c r="HOS18" s="114"/>
      <c r="HOT18" s="114"/>
      <c r="HOU18" s="114"/>
      <c r="HOV18" s="114"/>
      <c r="HOW18" s="114"/>
      <c r="HOX18" s="114"/>
      <c r="HOY18" s="114"/>
      <c r="HOZ18" s="114"/>
      <c r="HPA18" s="114"/>
      <c r="HPB18" s="114"/>
      <c r="HPC18" s="114"/>
      <c r="HPD18" s="114"/>
      <c r="HPE18" s="114"/>
      <c r="HPF18" s="114"/>
      <c r="HPG18" s="114"/>
      <c r="HPH18" s="114"/>
      <c r="HPI18" s="114"/>
      <c r="HPJ18" s="114"/>
      <c r="HPK18" s="114"/>
      <c r="HPL18" s="114"/>
      <c r="HPM18" s="114"/>
      <c r="HPN18" s="114"/>
      <c r="HPO18" s="114"/>
      <c r="HPP18" s="114"/>
      <c r="HPQ18" s="114"/>
      <c r="HPR18" s="114"/>
      <c r="HPS18" s="114"/>
      <c r="HPT18" s="114"/>
      <c r="HPU18" s="114"/>
      <c r="HPV18" s="114"/>
      <c r="HPW18" s="114"/>
      <c r="HPX18" s="114"/>
      <c r="HPY18" s="114"/>
      <c r="HPZ18" s="114"/>
      <c r="HQA18" s="114"/>
      <c r="HQB18" s="114"/>
      <c r="HQC18" s="114"/>
      <c r="HQD18" s="114"/>
      <c r="HQE18" s="114"/>
      <c r="HQF18" s="114"/>
      <c r="HQG18" s="114"/>
      <c r="HQH18" s="114"/>
      <c r="HQI18" s="114"/>
      <c r="HQJ18" s="114"/>
      <c r="HQK18" s="114"/>
      <c r="HQL18" s="114"/>
      <c r="HQM18" s="114"/>
      <c r="HQN18" s="114"/>
      <c r="HQO18" s="114"/>
      <c r="HQP18" s="114"/>
      <c r="HQQ18" s="114"/>
      <c r="HQR18" s="114"/>
      <c r="HQS18" s="114"/>
      <c r="HQT18" s="114"/>
      <c r="HQU18" s="114"/>
      <c r="HQV18" s="114"/>
      <c r="HQW18" s="114"/>
      <c r="HQX18" s="114"/>
      <c r="HQY18" s="114"/>
      <c r="HQZ18" s="114"/>
      <c r="HRA18" s="114"/>
      <c r="HRB18" s="114"/>
      <c r="HRC18" s="114"/>
      <c r="HRD18" s="114"/>
      <c r="HRE18" s="114"/>
      <c r="HRF18" s="114"/>
      <c r="HRG18" s="114"/>
      <c r="HRH18" s="114"/>
      <c r="HRI18" s="114"/>
      <c r="HRJ18" s="114"/>
      <c r="HRK18" s="114"/>
      <c r="HRL18" s="114"/>
      <c r="HRM18" s="114"/>
      <c r="HRN18" s="114"/>
      <c r="HRO18" s="114"/>
      <c r="HRP18" s="114"/>
      <c r="HRQ18" s="114"/>
      <c r="HRR18" s="114"/>
      <c r="HRS18" s="114"/>
      <c r="HRT18" s="114"/>
      <c r="HRU18" s="114"/>
      <c r="HRV18" s="114"/>
      <c r="HRW18" s="114"/>
      <c r="HRX18" s="114"/>
      <c r="HRY18" s="114"/>
      <c r="HRZ18" s="114"/>
      <c r="HSA18" s="114"/>
      <c r="HSB18" s="114"/>
      <c r="HSC18" s="114"/>
      <c r="HSD18" s="114"/>
      <c r="HSE18" s="114"/>
      <c r="HSF18" s="114"/>
      <c r="HSG18" s="114"/>
      <c r="HSH18" s="114"/>
      <c r="HSI18" s="114"/>
      <c r="HSJ18" s="114"/>
      <c r="HSK18" s="114"/>
      <c r="HSL18" s="114"/>
      <c r="HSM18" s="114"/>
      <c r="HSN18" s="114"/>
      <c r="HSO18" s="114"/>
      <c r="HSP18" s="114"/>
      <c r="HSQ18" s="114"/>
      <c r="HSR18" s="114"/>
      <c r="HSS18" s="114"/>
      <c r="HST18" s="114"/>
      <c r="HSU18" s="114"/>
      <c r="HSV18" s="114"/>
      <c r="HSW18" s="114"/>
      <c r="HSX18" s="114"/>
      <c r="HSY18" s="114"/>
      <c r="HSZ18" s="114"/>
      <c r="HTA18" s="114"/>
      <c r="HTB18" s="114"/>
      <c r="HTC18" s="114"/>
      <c r="HTD18" s="114"/>
      <c r="HTE18" s="114"/>
      <c r="HTF18" s="114"/>
      <c r="HTG18" s="114"/>
      <c r="HTH18" s="114"/>
      <c r="HTI18" s="114"/>
      <c r="HTJ18" s="114"/>
      <c r="HTK18" s="114"/>
      <c r="HTL18" s="114"/>
      <c r="HTM18" s="114"/>
      <c r="HTN18" s="114"/>
      <c r="HTO18" s="114"/>
      <c r="HTP18" s="114"/>
      <c r="HTQ18" s="114"/>
      <c r="HTR18" s="114"/>
      <c r="HTS18" s="114"/>
      <c r="HTT18" s="114"/>
      <c r="HTU18" s="114"/>
      <c r="HTV18" s="114"/>
      <c r="HTW18" s="114"/>
      <c r="HTX18" s="114"/>
      <c r="HTY18" s="114"/>
      <c r="HTZ18" s="114"/>
      <c r="HUA18" s="114"/>
      <c r="HUB18" s="114"/>
      <c r="HUC18" s="114"/>
      <c r="HUD18" s="114"/>
      <c r="HUE18" s="114"/>
      <c r="HUF18" s="114"/>
      <c r="HUG18" s="114"/>
      <c r="HUH18" s="114"/>
      <c r="HUI18" s="114"/>
      <c r="HUJ18" s="114"/>
      <c r="HUK18" s="114"/>
      <c r="HUL18" s="114"/>
      <c r="HUM18" s="114"/>
      <c r="HUN18" s="114"/>
      <c r="HUO18" s="114"/>
      <c r="HUP18" s="114"/>
      <c r="HUQ18" s="114"/>
      <c r="HUR18" s="114"/>
      <c r="HUS18" s="114"/>
      <c r="HUT18" s="114"/>
      <c r="HUU18" s="114"/>
      <c r="HUV18" s="114"/>
      <c r="HUW18" s="114"/>
      <c r="HUX18" s="114"/>
      <c r="HUY18" s="114"/>
      <c r="HUZ18" s="114"/>
      <c r="HVA18" s="114"/>
      <c r="HVB18" s="114"/>
      <c r="HVC18" s="114"/>
      <c r="HVD18" s="114"/>
      <c r="HVE18" s="114"/>
      <c r="HVF18" s="114"/>
      <c r="HVG18" s="114"/>
      <c r="HVH18" s="114"/>
      <c r="HVI18" s="114"/>
      <c r="HVJ18" s="114"/>
      <c r="HVK18" s="114"/>
      <c r="HVL18" s="114"/>
      <c r="HVM18" s="114"/>
      <c r="HVN18" s="114"/>
      <c r="HVO18" s="114"/>
      <c r="HVP18" s="114"/>
      <c r="HVQ18" s="114"/>
      <c r="HVR18" s="114"/>
      <c r="HVS18" s="114"/>
      <c r="HVT18" s="114"/>
      <c r="HVU18" s="114"/>
      <c r="HVV18" s="114"/>
      <c r="HVW18" s="114"/>
      <c r="HVX18" s="114"/>
      <c r="HVY18" s="114"/>
      <c r="HVZ18" s="114"/>
      <c r="HWA18" s="114"/>
      <c r="HWB18" s="114"/>
      <c r="HWC18" s="114"/>
      <c r="HWD18" s="114"/>
      <c r="HWE18" s="114"/>
      <c r="HWF18" s="114"/>
      <c r="HWG18" s="114"/>
      <c r="HWH18" s="114"/>
      <c r="HWI18" s="114"/>
      <c r="HWJ18" s="114"/>
      <c r="HWK18" s="114"/>
      <c r="HWL18" s="114"/>
      <c r="HWM18" s="114"/>
      <c r="HWN18" s="114"/>
      <c r="HWO18" s="114"/>
      <c r="HWP18" s="114"/>
      <c r="HWQ18" s="114"/>
      <c r="HWR18" s="114"/>
      <c r="HWS18" s="114"/>
      <c r="HWT18" s="114"/>
      <c r="HWU18" s="114"/>
      <c r="HWV18" s="114"/>
      <c r="HWW18" s="114"/>
      <c r="HWX18" s="114"/>
      <c r="HWY18" s="114"/>
      <c r="HWZ18" s="114"/>
      <c r="HXA18" s="114"/>
      <c r="HXB18" s="114"/>
      <c r="HXC18" s="114"/>
      <c r="HXD18" s="114"/>
      <c r="HXE18" s="114"/>
      <c r="HXF18" s="114"/>
      <c r="HXG18" s="114"/>
      <c r="HXH18" s="114"/>
      <c r="HXI18" s="114"/>
      <c r="HXJ18" s="114"/>
      <c r="HXK18" s="114"/>
      <c r="HXL18" s="114"/>
      <c r="HXM18" s="114"/>
      <c r="HXN18" s="114"/>
      <c r="HXO18" s="114"/>
      <c r="HXP18" s="114"/>
      <c r="HXQ18" s="114"/>
      <c r="HXR18" s="114"/>
      <c r="HXS18" s="114"/>
      <c r="HXT18" s="114"/>
      <c r="HXU18" s="114"/>
      <c r="HXV18" s="114"/>
      <c r="HXW18" s="114"/>
      <c r="HXX18" s="114"/>
      <c r="HXY18" s="114"/>
      <c r="HXZ18" s="114"/>
      <c r="HYA18" s="114"/>
      <c r="HYB18" s="114"/>
      <c r="HYC18" s="114"/>
      <c r="HYD18" s="114"/>
      <c r="HYE18" s="114"/>
      <c r="HYF18" s="114"/>
      <c r="HYG18" s="114"/>
      <c r="HYH18" s="114"/>
      <c r="HYI18" s="114"/>
      <c r="HYJ18" s="114"/>
      <c r="HYK18" s="114"/>
      <c r="HYL18" s="114"/>
      <c r="HYM18" s="114"/>
      <c r="HYN18" s="114"/>
      <c r="HYO18" s="114"/>
      <c r="HYP18" s="114"/>
      <c r="HYQ18" s="114"/>
      <c r="HYR18" s="114"/>
      <c r="HYS18" s="114"/>
      <c r="HYT18" s="114"/>
      <c r="HYU18" s="114"/>
      <c r="HYV18" s="114"/>
      <c r="HYW18" s="114"/>
      <c r="HYX18" s="114"/>
      <c r="HYY18" s="114"/>
      <c r="HYZ18" s="114"/>
      <c r="HZA18" s="114"/>
      <c r="HZB18" s="114"/>
      <c r="HZC18" s="114"/>
      <c r="HZD18" s="114"/>
      <c r="HZE18" s="114"/>
      <c r="HZF18" s="114"/>
      <c r="HZG18" s="114"/>
      <c r="HZH18" s="114"/>
      <c r="HZI18" s="114"/>
      <c r="HZJ18" s="114"/>
      <c r="HZK18" s="114"/>
      <c r="HZL18" s="114"/>
      <c r="HZM18" s="114"/>
      <c r="HZN18" s="114"/>
      <c r="HZO18" s="114"/>
      <c r="HZP18" s="114"/>
      <c r="HZQ18" s="114"/>
      <c r="HZR18" s="114"/>
      <c r="HZS18" s="114"/>
      <c r="HZT18" s="114"/>
      <c r="HZU18" s="114"/>
      <c r="HZV18" s="114"/>
      <c r="HZW18" s="114"/>
      <c r="HZX18" s="114"/>
      <c r="HZY18" s="114"/>
      <c r="HZZ18" s="114"/>
      <c r="IAA18" s="114"/>
      <c r="IAB18" s="114"/>
      <c r="IAC18" s="114"/>
      <c r="IAD18" s="114"/>
      <c r="IAE18" s="114"/>
      <c r="IAF18" s="114"/>
      <c r="IAG18" s="114"/>
      <c r="IAH18" s="114"/>
      <c r="IAI18" s="114"/>
      <c r="IAJ18" s="114"/>
      <c r="IAK18" s="114"/>
      <c r="IAL18" s="114"/>
      <c r="IAM18" s="114"/>
      <c r="IAN18" s="114"/>
      <c r="IAO18" s="114"/>
      <c r="IAP18" s="114"/>
      <c r="IAQ18" s="114"/>
      <c r="IAR18" s="114"/>
      <c r="IAS18" s="114"/>
      <c r="IAT18" s="114"/>
      <c r="IAU18" s="114"/>
      <c r="IAV18" s="114"/>
      <c r="IAW18" s="114"/>
      <c r="IAX18" s="114"/>
      <c r="IAY18" s="114"/>
      <c r="IAZ18" s="114"/>
      <c r="IBA18" s="114"/>
      <c r="IBB18" s="114"/>
      <c r="IBC18" s="114"/>
      <c r="IBD18" s="114"/>
      <c r="IBE18" s="114"/>
      <c r="IBF18" s="114"/>
      <c r="IBG18" s="114"/>
      <c r="IBH18" s="114"/>
      <c r="IBI18" s="114"/>
      <c r="IBJ18" s="114"/>
      <c r="IBK18" s="114"/>
      <c r="IBL18" s="114"/>
      <c r="IBM18" s="114"/>
      <c r="IBN18" s="114"/>
      <c r="IBO18" s="114"/>
      <c r="IBP18" s="114"/>
      <c r="IBQ18" s="114"/>
      <c r="IBR18" s="114"/>
      <c r="IBS18" s="114"/>
      <c r="IBT18" s="114"/>
      <c r="IBU18" s="114"/>
      <c r="IBV18" s="114"/>
      <c r="IBW18" s="114"/>
      <c r="IBX18" s="114"/>
      <c r="IBY18" s="114"/>
      <c r="IBZ18" s="114"/>
      <c r="ICA18" s="114"/>
      <c r="ICB18" s="114"/>
      <c r="ICC18" s="114"/>
      <c r="ICD18" s="114"/>
      <c r="ICE18" s="114"/>
      <c r="ICF18" s="114"/>
      <c r="ICG18" s="114"/>
      <c r="ICH18" s="114"/>
      <c r="ICI18" s="114"/>
      <c r="ICJ18" s="114"/>
      <c r="ICK18" s="114"/>
      <c r="ICL18" s="114"/>
      <c r="ICM18" s="114"/>
      <c r="ICN18" s="114"/>
      <c r="ICO18" s="114"/>
      <c r="ICP18" s="114"/>
      <c r="ICQ18" s="114"/>
      <c r="ICR18" s="114"/>
      <c r="ICS18" s="114"/>
      <c r="ICT18" s="114"/>
      <c r="ICU18" s="114"/>
      <c r="ICV18" s="114"/>
      <c r="ICW18" s="114"/>
      <c r="ICX18" s="114"/>
      <c r="ICY18" s="114"/>
      <c r="ICZ18" s="114"/>
      <c r="IDA18" s="114"/>
      <c r="IDB18" s="114"/>
      <c r="IDC18" s="114"/>
      <c r="IDD18" s="114"/>
      <c r="IDE18" s="114"/>
      <c r="IDF18" s="114"/>
      <c r="IDG18" s="114"/>
      <c r="IDH18" s="114"/>
      <c r="IDI18" s="114"/>
      <c r="IDJ18" s="114"/>
      <c r="IDK18" s="114"/>
      <c r="IDL18" s="114"/>
      <c r="IDM18" s="114"/>
      <c r="IDN18" s="114"/>
      <c r="IDO18" s="114"/>
      <c r="IDP18" s="114"/>
      <c r="IDQ18" s="114"/>
      <c r="IDR18" s="114"/>
      <c r="IDS18" s="114"/>
      <c r="IDT18" s="114"/>
      <c r="IDU18" s="114"/>
      <c r="IDV18" s="114"/>
      <c r="IDW18" s="114"/>
      <c r="IDX18" s="114"/>
      <c r="IDY18" s="114"/>
      <c r="IDZ18" s="114"/>
      <c r="IEA18" s="114"/>
      <c r="IEB18" s="114"/>
      <c r="IEC18" s="114"/>
      <c r="IED18" s="114"/>
      <c r="IEE18" s="114"/>
      <c r="IEF18" s="114"/>
      <c r="IEG18" s="114"/>
      <c r="IEH18" s="114"/>
      <c r="IEI18" s="114"/>
      <c r="IEJ18" s="114"/>
      <c r="IEK18" s="114"/>
      <c r="IEL18" s="114"/>
      <c r="IEM18" s="114"/>
      <c r="IEN18" s="114"/>
      <c r="IEO18" s="114"/>
      <c r="IEP18" s="114"/>
      <c r="IEQ18" s="114"/>
      <c r="IER18" s="114"/>
      <c r="IES18" s="114"/>
      <c r="IET18" s="114"/>
      <c r="IEU18" s="114"/>
      <c r="IEV18" s="114"/>
      <c r="IEW18" s="114"/>
      <c r="IEX18" s="114"/>
      <c r="IEY18" s="114"/>
      <c r="IEZ18" s="114"/>
      <c r="IFA18" s="114"/>
      <c r="IFB18" s="114"/>
      <c r="IFC18" s="114"/>
      <c r="IFD18" s="114"/>
      <c r="IFE18" s="114"/>
      <c r="IFF18" s="114"/>
      <c r="IFG18" s="114"/>
      <c r="IFH18" s="114"/>
      <c r="IFI18" s="114"/>
      <c r="IFJ18" s="114"/>
      <c r="IFK18" s="114"/>
      <c r="IFL18" s="114"/>
      <c r="IFM18" s="114"/>
      <c r="IFN18" s="114"/>
      <c r="IFO18" s="114"/>
      <c r="IFP18" s="114"/>
      <c r="IFQ18" s="114"/>
      <c r="IFR18" s="114"/>
      <c r="IFS18" s="114"/>
      <c r="IFT18" s="114"/>
      <c r="IFU18" s="114"/>
      <c r="IFV18" s="114"/>
      <c r="IFW18" s="114"/>
      <c r="IFX18" s="114"/>
      <c r="IFY18" s="114"/>
      <c r="IFZ18" s="114"/>
      <c r="IGA18" s="114"/>
      <c r="IGB18" s="114"/>
      <c r="IGC18" s="114"/>
      <c r="IGD18" s="114"/>
      <c r="IGE18" s="114"/>
      <c r="IGF18" s="114"/>
      <c r="IGG18" s="114"/>
      <c r="IGH18" s="114"/>
      <c r="IGI18" s="114"/>
      <c r="IGJ18" s="114"/>
      <c r="IGK18" s="114"/>
      <c r="IGL18" s="114"/>
      <c r="IGM18" s="114"/>
      <c r="IGN18" s="114"/>
      <c r="IGO18" s="114"/>
      <c r="IGP18" s="114"/>
      <c r="IGQ18" s="114"/>
      <c r="IGR18" s="114"/>
      <c r="IGS18" s="114"/>
      <c r="IGT18" s="114"/>
      <c r="IGU18" s="114"/>
      <c r="IGV18" s="114"/>
      <c r="IGW18" s="114"/>
      <c r="IGX18" s="114"/>
      <c r="IGY18" s="114"/>
      <c r="IGZ18" s="114"/>
      <c r="IHA18" s="114"/>
      <c r="IHB18" s="114"/>
      <c r="IHC18" s="114"/>
      <c r="IHD18" s="114"/>
      <c r="IHE18" s="114"/>
      <c r="IHF18" s="114"/>
      <c r="IHG18" s="114"/>
      <c r="IHH18" s="114"/>
      <c r="IHI18" s="114"/>
      <c r="IHJ18" s="114"/>
      <c r="IHK18" s="114"/>
      <c r="IHL18" s="114"/>
      <c r="IHM18" s="114"/>
      <c r="IHN18" s="114"/>
      <c r="IHO18" s="114"/>
      <c r="IHP18" s="114"/>
      <c r="IHQ18" s="114"/>
      <c r="IHR18" s="114"/>
      <c r="IHS18" s="114"/>
      <c r="IHT18" s="114"/>
      <c r="IHU18" s="114"/>
      <c r="IHV18" s="114"/>
      <c r="IHW18" s="114"/>
      <c r="IHX18" s="114"/>
      <c r="IHY18" s="114"/>
      <c r="IHZ18" s="114"/>
      <c r="IIA18" s="114"/>
      <c r="IIB18" s="114"/>
      <c r="IIC18" s="114"/>
      <c r="IID18" s="114"/>
      <c r="IIE18" s="114"/>
      <c r="IIF18" s="114"/>
      <c r="IIG18" s="114"/>
      <c r="IIH18" s="114"/>
      <c r="III18" s="114"/>
      <c r="IIJ18" s="114"/>
      <c r="IIK18" s="114"/>
      <c r="IIL18" s="114"/>
      <c r="IIM18" s="114"/>
      <c r="IIN18" s="114"/>
      <c r="IIO18" s="114"/>
      <c r="IIP18" s="114"/>
      <c r="IIQ18" s="114"/>
      <c r="IIR18" s="114"/>
      <c r="IIS18" s="114"/>
      <c r="IIT18" s="114"/>
      <c r="IIU18" s="114"/>
      <c r="IIV18" s="114"/>
      <c r="IIW18" s="114"/>
      <c r="IIX18" s="114"/>
      <c r="IIY18" s="114"/>
      <c r="IIZ18" s="114"/>
      <c r="IJA18" s="114"/>
      <c r="IJB18" s="114"/>
      <c r="IJC18" s="114"/>
      <c r="IJD18" s="114"/>
      <c r="IJE18" s="114"/>
      <c r="IJF18" s="114"/>
      <c r="IJG18" s="114"/>
      <c r="IJH18" s="114"/>
      <c r="IJI18" s="114"/>
      <c r="IJJ18" s="114"/>
      <c r="IJK18" s="114"/>
      <c r="IJL18" s="114"/>
      <c r="IJM18" s="114"/>
      <c r="IJN18" s="114"/>
      <c r="IJO18" s="114"/>
      <c r="IJP18" s="114"/>
      <c r="IJQ18" s="114"/>
      <c r="IJR18" s="114"/>
      <c r="IJS18" s="114"/>
      <c r="IJT18" s="114"/>
      <c r="IJU18" s="114"/>
      <c r="IJV18" s="114"/>
      <c r="IJW18" s="114"/>
      <c r="IJX18" s="114"/>
      <c r="IJY18" s="114"/>
      <c r="IJZ18" s="114"/>
      <c r="IKA18" s="114"/>
      <c r="IKB18" s="114"/>
      <c r="IKC18" s="114"/>
      <c r="IKD18" s="114"/>
      <c r="IKE18" s="114"/>
      <c r="IKF18" s="114"/>
      <c r="IKG18" s="114"/>
      <c r="IKH18" s="114"/>
      <c r="IKI18" s="114"/>
      <c r="IKJ18" s="114"/>
      <c r="IKK18" s="114"/>
      <c r="IKL18" s="114"/>
      <c r="IKM18" s="114"/>
      <c r="IKN18" s="114"/>
      <c r="IKO18" s="114"/>
      <c r="IKP18" s="114"/>
      <c r="IKQ18" s="114"/>
      <c r="IKR18" s="114"/>
      <c r="IKS18" s="114"/>
      <c r="IKT18" s="114"/>
      <c r="IKU18" s="114"/>
      <c r="IKV18" s="114"/>
      <c r="IKW18" s="114"/>
      <c r="IKX18" s="114"/>
      <c r="IKY18" s="114"/>
      <c r="IKZ18" s="114"/>
      <c r="ILA18" s="114"/>
      <c r="ILB18" s="114"/>
      <c r="ILC18" s="114"/>
      <c r="ILD18" s="114"/>
      <c r="ILE18" s="114"/>
      <c r="ILF18" s="114"/>
      <c r="ILG18" s="114"/>
      <c r="ILH18" s="114"/>
      <c r="ILI18" s="114"/>
      <c r="ILJ18" s="114"/>
      <c r="ILK18" s="114"/>
      <c r="ILL18" s="114"/>
      <c r="ILM18" s="114"/>
      <c r="ILN18" s="114"/>
      <c r="ILO18" s="114"/>
      <c r="ILP18" s="114"/>
      <c r="ILQ18" s="114"/>
      <c r="ILR18" s="114"/>
      <c r="ILS18" s="114"/>
      <c r="ILT18" s="114"/>
      <c r="ILU18" s="114"/>
      <c r="ILV18" s="114"/>
      <c r="ILW18" s="114"/>
      <c r="ILX18" s="114"/>
      <c r="ILY18" s="114"/>
      <c r="ILZ18" s="114"/>
      <c r="IMA18" s="114"/>
      <c r="IMB18" s="114"/>
      <c r="IMC18" s="114"/>
      <c r="IMD18" s="114"/>
      <c r="IME18" s="114"/>
      <c r="IMF18" s="114"/>
      <c r="IMG18" s="114"/>
      <c r="IMH18" s="114"/>
      <c r="IMI18" s="114"/>
      <c r="IMJ18" s="114"/>
      <c r="IMK18" s="114"/>
      <c r="IML18" s="114"/>
      <c r="IMM18" s="114"/>
      <c r="IMN18" s="114"/>
      <c r="IMO18" s="114"/>
      <c r="IMP18" s="114"/>
      <c r="IMQ18" s="114"/>
      <c r="IMR18" s="114"/>
      <c r="IMS18" s="114"/>
      <c r="IMT18" s="114"/>
      <c r="IMU18" s="114"/>
      <c r="IMV18" s="114"/>
      <c r="IMW18" s="114"/>
      <c r="IMX18" s="114"/>
      <c r="IMY18" s="114"/>
      <c r="IMZ18" s="114"/>
      <c r="INA18" s="114"/>
      <c r="INB18" s="114"/>
      <c r="INC18" s="114"/>
      <c r="IND18" s="114"/>
      <c r="INE18" s="114"/>
      <c r="INF18" s="114"/>
      <c r="ING18" s="114"/>
      <c r="INH18" s="114"/>
      <c r="INI18" s="114"/>
      <c r="INJ18" s="114"/>
      <c r="INK18" s="114"/>
      <c r="INL18" s="114"/>
      <c r="INM18" s="114"/>
      <c r="INN18" s="114"/>
      <c r="INO18" s="114"/>
      <c r="INP18" s="114"/>
      <c r="INQ18" s="114"/>
      <c r="INR18" s="114"/>
      <c r="INS18" s="114"/>
      <c r="INT18" s="114"/>
      <c r="INU18" s="114"/>
      <c r="INV18" s="114"/>
      <c r="INW18" s="114"/>
      <c r="INX18" s="114"/>
      <c r="INY18" s="114"/>
      <c r="INZ18" s="114"/>
      <c r="IOA18" s="114"/>
      <c r="IOB18" s="114"/>
      <c r="IOC18" s="114"/>
      <c r="IOD18" s="114"/>
      <c r="IOE18" s="114"/>
      <c r="IOF18" s="114"/>
      <c r="IOG18" s="114"/>
      <c r="IOH18" s="114"/>
      <c r="IOI18" s="114"/>
      <c r="IOJ18" s="114"/>
      <c r="IOK18" s="114"/>
      <c r="IOL18" s="114"/>
      <c r="IOM18" s="114"/>
      <c r="ION18" s="114"/>
      <c r="IOO18" s="114"/>
      <c r="IOP18" s="114"/>
      <c r="IOQ18" s="114"/>
      <c r="IOR18" s="114"/>
      <c r="IOS18" s="114"/>
      <c r="IOT18" s="114"/>
      <c r="IOU18" s="114"/>
      <c r="IOV18" s="114"/>
      <c r="IOW18" s="114"/>
      <c r="IOX18" s="114"/>
      <c r="IOY18" s="114"/>
      <c r="IOZ18" s="114"/>
      <c r="IPA18" s="114"/>
      <c r="IPB18" s="114"/>
      <c r="IPC18" s="114"/>
      <c r="IPD18" s="114"/>
      <c r="IPE18" s="114"/>
      <c r="IPF18" s="114"/>
      <c r="IPG18" s="114"/>
      <c r="IPH18" s="114"/>
      <c r="IPI18" s="114"/>
      <c r="IPJ18" s="114"/>
      <c r="IPK18" s="114"/>
      <c r="IPL18" s="114"/>
      <c r="IPM18" s="114"/>
      <c r="IPN18" s="114"/>
      <c r="IPO18" s="114"/>
      <c r="IPP18" s="114"/>
      <c r="IPQ18" s="114"/>
      <c r="IPR18" s="114"/>
      <c r="IPS18" s="114"/>
      <c r="IPT18" s="114"/>
      <c r="IPU18" s="114"/>
      <c r="IPV18" s="114"/>
      <c r="IPW18" s="114"/>
      <c r="IPX18" s="114"/>
      <c r="IPY18" s="114"/>
      <c r="IPZ18" s="114"/>
      <c r="IQA18" s="114"/>
      <c r="IQB18" s="114"/>
      <c r="IQC18" s="114"/>
      <c r="IQD18" s="114"/>
      <c r="IQE18" s="114"/>
      <c r="IQF18" s="114"/>
      <c r="IQG18" s="114"/>
      <c r="IQH18" s="114"/>
      <c r="IQI18" s="114"/>
      <c r="IQJ18" s="114"/>
      <c r="IQK18" s="114"/>
      <c r="IQL18" s="114"/>
      <c r="IQM18" s="114"/>
      <c r="IQN18" s="114"/>
      <c r="IQO18" s="114"/>
      <c r="IQP18" s="114"/>
      <c r="IQQ18" s="114"/>
      <c r="IQR18" s="114"/>
      <c r="IQS18" s="114"/>
      <c r="IQT18" s="114"/>
      <c r="IQU18" s="114"/>
      <c r="IQV18" s="114"/>
      <c r="IQW18" s="114"/>
      <c r="IQX18" s="114"/>
      <c r="IQY18" s="114"/>
      <c r="IQZ18" s="114"/>
      <c r="IRA18" s="114"/>
      <c r="IRB18" s="114"/>
      <c r="IRC18" s="114"/>
      <c r="IRD18" s="114"/>
      <c r="IRE18" s="114"/>
      <c r="IRF18" s="114"/>
      <c r="IRG18" s="114"/>
      <c r="IRH18" s="114"/>
      <c r="IRI18" s="114"/>
      <c r="IRJ18" s="114"/>
      <c r="IRK18" s="114"/>
      <c r="IRL18" s="114"/>
      <c r="IRM18" s="114"/>
      <c r="IRN18" s="114"/>
      <c r="IRO18" s="114"/>
      <c r="IRP18" s="114"/>
      <c r="IRQ18" s="114"/>
      <c r="IRR18" s="114"/>
      <c r="IRS18" s="114"/>
      <c r="IRT18" s="114"/>
      <c r="IRU18" s="114"/>
      <c r="IRV18" s="114"/>
      <c r="IRW18" s="114"/>
      <c r="IRX18" s="114"/>
      <c r="IRY18" s="114"/>
      <c r="IRZ18" s="114"/>
      <c r="ISA18" s="114"/>
      <c r="ISB18" s="114"/>
      <c r="ISC18" s="114"/>
      <c r="ISD18" s="114"/>
      <c r="ISE18" s="114"/>
      <c r="ISF18" s="114"/>
      <c r="ISG18" s="114"/>
      <c r="ISH18" s="114"/>
      <c r="ISI18" s="114"/>
      <c r="ISJ18" s="114"/>
      <c r="ISK18" s="114"/>
      <c r="ISL18" s="114"/>
      <c r="ISM18" s="114"/>
      <c r="ISN18" s="114"/>
      <c r="ISO18" s="114"/>
      <c r="ISP18" s="114"/>
      <c r="ISQ18" s="114"/>
      <c r="ISR18" s="114"/>
      <c r="ISS18" s="114"/>
      <c r="IST18" s="114"/>
      <c r="ISU18" s="114"/>
      <c r="ISV18" s="114"/>
      <c r="ISW18" s="114"/>
      <c r="ISX18" s="114"/>
      <c r="ISY18" s="114"/>
      <c r="ISZ18" s="114"/>
      <c r="ITA18" s="114"/>
      <c r="ITB18" s="114"/>
      <c r="ITC18" s="114"/>
      <c r="ITD18" s="114"/>
      <c r="ITE18" s="114"/>
      <c r="ITF18" s="114"/>
      <c r="ITG18" s="114"/>
      <c r="ITH18" s="114"/>
      <c r="ITI18" s="114"/>
      <c r="ITJ18" s="114"/>
      <c r="ITK18" s="114"/>
      <c r="ITL18" s="114"/>
      <c r="ITM18" s="114"/>
      <c r="ITN18" s="114"/>
      <c r="ITO18" s="114"/>
      <c r="ITP18" s="114"/>
      <c r="ITQ18" s="114"/>
      <c r="ITR18" s="114"/>
      <c r="ITS18" s="114"/>
      <c r="ITT18" s="114"/>
      <c r="ITU18" s="114"/>
      <c r="ITV18" s="114"/>
      <c r="ITW18" s="114"/>
      <c r="ITX18" s="114"/>
      <c r="ITY18" s="114"/>
      <c r="ITZ18" s="114"/>
      <c r="IUA18" s="114"/>
      <c r="IUB18" s="114"/>
      <c r="IUC18" s="114"/>
      <c r="IUD18" s="114"/>
      <c r="IUE18" s="114"/>
      <c r="IUF18" s="114"/>
      <c r="IUG18" s="114"/>
      <c r="IUH18" s="114"/>
      <c r="IUI18" s="114"/>
      <c r="IUJ18" s="114"/>
      <c r="IUK18" s="114"/>
      <c r="IUL18" s="114"/>
      <c r="IUM18" s="114"/>
      <c r="IUN18" s="114"/>
      <c r="IUO18" s="114"/>
      <c r="IUP18" s="114"/>
      <c r="IUQ18" s="114"/>
      <c r="IUR18" s="114"/>
      <c r="IUS18" s="114"/>
      <c r="IUT18" s="114"/>
      <c r="IUU18" s="114"/>
      <c r="IUV18" s="114"/>
      <c r="IUW18" s="114"/>
      <c r="IUX18" s="114"/>
      <c r="IUY18" s="114"/>
      <c r="IUZ18" s="114"/>
      <c r="IVA18" s="114"/>
      <c r="IVB18" s="114"/>
      <c r="IVC18" s="114"/>
      <c r="IVD18" s="114"/>
      <c r="IVE18" s="114"/>
      <c r="IVF18" s="114"/>
      <c r="IVG18" s="114"/>
      <c r="IVH18" s="114"/>
      <c r="IVI18" s="114"/>
      <c r="IVJ18" s="114"/>
      <c r="IVK18" s="114"/>
      <c r="IVL18" s="114"/>
      <c r="IVM18" s="114"/>
      <c r="IVN18" s="114"/>
      <c r="IVO18" s="114"/>
      <c r="IVP18" s="114"/>
      <c r="IVQ18" s="114"/>
      <c r="IVR18" s="114"/>
      <c r="IVS18" s="114"/>
      <c r="IVT18" s="114"/>
      <c r="IVU18" s="114"/>
      <c r="IVV18" s="114"/>
      <c r="IVW18" s="114"/>
      <c r="IVX18" s="114"/>
      <c r="IVY18" s="114"/>
      <c r="IVZ18" s="114"/>
      <c r="IWA18" s="114"/>
      <c r="IWB18" s="114"/>
      <c r="IWC18" s="114"/>
      <c r="IWD18" s="114"/>
      <c r="IWE18" s="114"/>
      <c r="IWF18" s="114"/>
      <c r="IWG18" s="114"/>
      <c r="IWH18" s="114"/>
      <c r="IWI18" s="114"/>
      <c r="IWJ18" s="114"/>
      <c r="IWK18" s="114"/>
      <c r="IWL18" s="114"/>
      <c r="IWM18" s="114"/>
      <c r="IWN18" s="114"/>
      <c r="IWO18" s="114"/>
      <c r="IWP18" s="114"/>
      <c r="IWQ18" s="114"/>
      <c r="IWR18" s="114"/>
      <c r="IWS18" s="114"/>
      <c r="IWT18" s="114"/>
      <c r="IWU18" s="114"/>
      <c r="IWV18" s="114"/>
      <c r="IWW18" s="114"/>
      <c r="IWX18" s="114"/>
      <c r="IWY18" s="114"/>
      <c r="IWZ18" s="114"/>
      <c r="IXA18" s="114"/>
      <c r="IXB18" s="114"/>
      <c r="IXC18" s="114"/>
      <c r="IXD18" s="114"/>
      <c r="IXE18" s="114"/>
      <c r="IXF18" s="114"/>
      <c r="IXG18" s="114"/>
      <c r="IXH18" s="114"/>
      <c r="IXI18" s="114"/>
      <c r="IXJ18" s="114"/>
      <c r="IXK18" s="114"/>
      <c r="IXL18" s="114"/>
      <c r="IXM18" s="114"/>
      <c r="IXN18" s="114"/>
      <c r="IXO18" s="114"/>
      <c r="IXP18" s="114"/>
      <c r="IXQ18" s="114"/>
      <c r="IXR18" s="114"/>
      <c r="IXS18" s="114"/>
      <c r="IXT18" s="114"/>
      <c r="IXU18" s="114"/>
      <c r="IXV18" s="114"/>
      <c r="IXW18" s="114"/>
      <c r="IXX18" s="114"/>
      <c r="IXY18" s="114"/>
      <c r="IXZ18" s="114"/>
      <c r="IYA18" s="114"/>
      <c r="IYB18" s="114"/>
      <c r="IYC18" s="114"/>
      <c r="IYD18" s="114"/>
      <c r="IYE18" s="114"/>
      <c r="IYF18" s="114"/>
      <c r="IYG18" s="114"/>
      <c r="IYH18" s="114"/>
      <c r="IYI18" s="114"/>
      <c r="IYJ18" s="114"/>
      <c r="IYK18" s="114"/>
      <c r="IYL18" s="114"/>
      <c r="IYM18" s="114"/>
      <c r="IYN18" s="114"/>
      <c r="IYO18" s="114"/>
      <c r="IYP18" s="114"/>
      <c r="IYQ18" s="114"/>
      <c r="IYR18" s="114"/>
      <c r="IYS18" s="114"/>
      <c r="IYT18" s="114"/>
      <c r="IYU18" s="114"/>
      <c r="IYV18" s="114"/>
      <c r="IYW18" s="114"/>
      <c r="IYX18" s="114"/>
      <c r="IYY18" s="114"/>
      <c r="IYZ18" s="114"/>
      <c r="IZA18" s="114"/>
      <c r="IZB18" s="114"/>
      <c r="IZC18" s="114"/>
      <c r="IZD18" s="114"/>
      <c r="IZE18" s="114"/>
      <c r="IZF18" s="114"/>
      <c r="IZG18" s="114"/>
      <c r="IZH18" s="114"/>
      <c r="IZI18" s="114"/>
      <c r="IZJ18" s="114"/>
      <c r="IZK18" s="114"/>
      <c r="IZL18" s="114"/>
      <c r="IZM18" s="114"/>
      <c r="IZN18" s="114"/>
      <c r="IZO18" s="114"/>
      <c r="IZP18" s="114"/>
      <c r="IZQ18" s="114"/>
      <c r="IZR18" s="114"/>
      <c r="IZS18" s="114"/>
      <c r="IZT18" s="114"/>
      <c r="IZU18" s="114"/>
      <c r="IZV18" s="114"/>
      <c r="IZW18" s="114"/>
      <c r="IZX18" s="114"/>
      <c r="IZY18" s="114"/>
      <c r="IZZ18" s="114"/>
      <c r="JAA18" s="114"/>
      <c r="JAB18" s="114"/>
      <c r="JAC18" s="114"/>
      <c r="JAD18" s="114"/>
      <c r="JAE18" s="114"/>
      <c r="JAF18" s="114"/>
      <c r="JAG18" s="114"/>
      <c r="JAH18" s="114"/>
      <c r="JAI18" s="114"/>
      <c r="JAJ18" s="114"/>
      <c r="JAK18" s="114"/>
      <c r="JAL18" s="114"/>
      <c r="JAM18" s="114"/>
      <c r="JAN18" s="114"/>
      <c r="JAO18" s="114"/>
      <c r="JAP18" s="114"/>
      <c r="JAQ18" s="114"/>
      <c r="JAR18" s="114"/>
      <c r="JAS18" s="114"/>
      <c r="JAT18" s="114"/>
      <c r="JAU18" s="114"/>
      <c r="JAV18" s="114"/>
      <c r="JAW18" s="114"/>
      <c r="JAX18" s="114"/>
      <c r="JAY18" s="114"/>
      <c r="JAZ18" s="114"/>
      <c r="JBA18" s="114"/>
      <c r="JBB18" s="114"/>
      <c r="JBC18" s="114"/>
      <c r="JBD18" s="114"/>
      <c r="JBE18" s="114"/>
      <c r="JBF18" s="114"/>
      <c r="JBG18" s="114"/>
      <c r="JBH18" s="114"/>
      <c r="JBI18" s="114"/>
      <c r="JBJ18" s="114"/>
      <c r="JBK18" s="114"/>
      <c r="JBL18" s="114"/>
      <c r="JBM18" s="114"/>
      <c r="JBN18" s="114"/>
      <c r="JBO18" s="114"/>
      <c r="JBP18" s="114"/>
      <c r="JBQ18" s="114"/>
      <c r="JBR18" s="114"/>
      <c r="JBS18" s="114"/>
      <c r="JBT18" s="114"/>
      <c r="JBU18" s="114"/>
      <c r="JBV18" s="114"/>
      <c r="JBW18" s="114"/>
      <c r="JBX18" s="114"/>
      <c r="JBY18" s="114"/>
      <c r="JBZ18" s="114"/>
      <c r="JCA18" s="114"/>
      <c r="JCB18" s="114"/>
      <c r="JCC18" s="114"/>
      <c r="JCD18" s="114"/>
      <c r="JCE18" s="114"/>
      <c r="JCF18" s="114"/>
      <c r="JCG18" s="114"/>
      <c r="JCH18" s="114"/>
      <c r="JCI18" s="114"/>
      <c r="JCJ18" s="114"/>
      <c r="JCK18" s="114"/>
      <c r="JCL18" s="114"/>
      <c r="JCM18" s="114"/>
      <c r="JCN18" s="114"/>
      <c r="JCO18" s="114"/>
      <c r="JCP18" s="114"/>
      <c r="JCQ18" s="114"/>
      <c r="JCR18" s="114"/>
      <c r="JCS18" s="114"/>
      <c r="JCT18" s="114"/>
      <c r="JCU18" s="114"/>
      <c r="JCV18" s="114"/>
      <c r="JCW18" s="114"/>
      <c r="JCX18" s="114"/>
      <c r="JCY18" s="114"/>
      <c r="JCZ18" s="114"/>
      <c r="JDA18" s="114"/>
      <c r="JDB18" s="114"/>
      <c r="JDC18" s="114"/>
      <c r="JDD18" s="114"/>
      <c r="JDE18" s="114"/>
      <c r="JDF18" s="114"/>
      <c r="JDG18" s="114"/>
      <c r="JDH18" s="114"/>
      <c r="JDI18" s="114"/>
      <c r="JDJ18" s="114"/>
      <c r="JDK18" s="114"/>
      <c r="JDL18" s="114"/>
      <c r="JDM18" s="114"/>
      <c r="JDN18" s="114"/>
      <c r="JDO18" s="114"/>
      <c r="JDP18" s="114"/>
      <c r="JDQ18" s="114"/>
      <c r="JDR18" s="114"/>
      <c r="JDS18" s="114"/>
      <c r="JDT18" s="114"/>
      <c r="JDU18" s="114"/>
      <c r="JDV18" s="114"/>
      <c r="JDW18" s="114"/>
      <c r="JDX18" s="114"/>
      <c r="JDY18" s="114"/>
      <c r="JDZ18" s="114"/>
      <c r="JEA18" s="114"/>
      <c r="JEB18" s="114"/>
      <c r="JEC18" s="114"/>
      <c r="JED18" s="114"/>
      <c r="JEE18" s="114"/>
      <c r="JEF18" s="114"/>
      <c r="JEG18" s="114"/>
      <c r="JEH18" s="114"/>
      <c r="JEI18" s="114"/>
      <c r="JEJ18" s="114"/>
      <c r="JEK18" s="114"/>
      <c r="JEL18" s="114"/>
      <c r="JEM18" s="114"/>
      <c r="JEN18" s="114"/>
      <c r="JEO18" s="114"/>
      <c r="JEP18" s="114"/>
      <c r="JEQ18" s="114"/>
      <c r="JER18" s="114"/>
      <c r="JES18" s="114"/>
      <c r="JET18" s="114"/>
      <c r="JEU18" s="114"/>
      <c r="JEV18" s="114"/>
      <c r="JEW18" s="114"/>
      <c r="JEX18" s="114"/>
      <c r="JEY18" s="114"/>
      <c r="JEZ18" s="114"/>
      <c r="JFA18" s="114"/>
      <c r="JFB18" s="114"/>
      <c r="JFC18" s="114"/>
      <c r="JFD18" s="114"/>
      <c r="JFE18" s="114"/>
      <c r="JFF18" s="114"/>
      <c r="JFG18" s="114"/>
      <c r="JFH18" s="114"/>
      <c r="JFI18" s="114"/>
      <c r="JFJ18" s="114"/>
      <c r="JFK18" s="114"/>
      <c r="JFL18" s="114"/>
      <c r="JFM18" s="114"/>
      <c r="JFN18" s="114"/>
      <c r="JFO18" s="114"/>
      <c r="JFP18" s="114"/>
      <c r="JFQ18" s="114"/>
      <c r="JFR18" s="114"/>
      <c r="JFS18" s="114"/>
      <c r="JFT18" s="114"/>
      <c r="JFU18" s="114"/>
      <c r="JFV18" s="114"/>
      <c r="JFW18" s="114"/>
      <c r="JFX18" s="114"/>
      <c r="JFY18" s="114"/>
      <c r="JFZ18" s="114"/>
      <c r="JGA18" s="114"/>
      <c r="JGB18" s="114"/>
      <c r="JGC18" s="114"/>
      <c r="JGD18" s="114"/>
      <c r="JGE18" s="114"/>
      <c r="JGF18" s="114"/>
      <c r="JGG18" s="114"/>
      <c r="JGH18" s="114"/>
      <c r="JGI18" s="114"/>
      <c r="JGJ18" s="114"/>
      <c r="JGK18" s="114"/>
      <c r="JGL18" s="114"/>
      <c r="JGM18" s="114"/>
      <c r="JGN18" s="114"/>
      <c r="JGO18" s="114"/>
      <c r="JGP18" s="114"/>
      <c r="JGQ18" s="114"/>
      <c r="JGR18" s="114"/>
      <c r="JGS18" s="114"/>
      <c r="JGT18" s="114"/>
      <c r="JGU18" s="114"/>
      <c r="JGV18" s="114"/>
      <c r="JGW18" s="114"/>
      <c r="JGX18" s="114"/>
      <c r="JGY18" s="114"/>
      <c r="JGZ18" s="114"/>
      <c r="JHA18" s="114"/>
      <c r="JHB18" s="114"/>
      <c r="JHC18" s="114"/>
      <c r="JHD18" s="114"/>
      <c r="JHE18" s="114"/>
      <c r="JHF18" s="114"/>
      <c r="JHG18" s="114"/>
      <c r="JHH18" s="114"/>
      <c r="JHI18" s="114"/>
      <c r="JHJ18" s="114"/>
      <c r="JHK18" s="114"/>
      <c r="JHL18" s="114"/>
      <c r="JHM18" s="114"/>
      <c r="JHN18" s="114"/>
      <c r="JHO18" s="114"/>
      <c r="JHP18" s="114"/>
      <c r="JHQ18" s="114"/>
      <c r="JHR18" s="114"/>
      <c r="JHS18" s="114"/>
      <c r="JHT18" s="114"/>
      <c r="JHU18" s="114"/>
      <c r="JHV18" s="114"/>
      <c r="JHW18" s="114"/>
      <c r="JHX18" s="114"/>
      <c r="JHY18" s="114"/>
      <c r="JHZ18" s="114"/>
      <c r="JIA18" s="114"/>
      <c r="JIB18" s="114"/>
      <c r="JIC18" s="114"/>
      <c r="JID18" s="114"/>
      <c r="JIE18" s="114"/>
      <c r="JIF18" s="114"/>
      <c r="JIG18" s="114"/>
      <c r="JIH18" s="114"/>
      <c r="JII18" s="114"/>
      <c r="JIJ18" s="114"/>
      <c r="JIK18" s="114"/>
      <c r="JIL18" s="114"/>
      <c r="JIM18" s="114"/>
      <c r="JIN18" s="114"/>
      <c r="JIO18" s="114"/>
      <c r="JIP18" s="114"/>
      <c r="JIQ18" s="114"/>
      <c r="JIR18" s="114"/>
      <c r="JIS18" s="114"/>
      <c r="JIT18" s="114"/>
      <c r="JIU18" s="114"/>
      <c r="JIV18" s="114"/>
      <c r="JIW18" s="114"/>
      <c r="JIX18" s="114"/>
      <c r="JIY18" s="114"/>
      <c r="JIZ18" s="114"/>
      <c r="JJA18" s="114"/>
      <c r="JJB18" s="114"/>
      <c r="JJC18" s="114"/>
      <c r="JJD18" s="114"/>
      <c r="JJE18" s="114"/>
      <c r="JJF18" s="114"/>
      <c r="JJG18" s="114"/>
      <c r="JJH18" s="114"/>
      <c r="JJI18" s="114"/>
      <c r="JJJ18" s="114"/>
      <c r="JJK18" s="114"/>
      <c r="JJL18" s="114"/>
      <c r="JJM18" s="114"/>
      <c r="JJN18" s="114"/>
      <c r="JJO18" s="114"/>
      <c r="JJP18" s="114"/>
      <c r="JJQ18" s="114"/>
      <c r="JJR18" s="114"/>
      <c r="JJS18" s="114"/>
      <c r="JJT18" s="114"/>
      <c r="JJU18" s="114"/>
      <c r="JJV18" s="114"/>
      <c r="JJW18" s="114"/>
      <c r="JJX18" s="114"/>
      <c r="JJY18" s="114"/>
      <c r="JJZ18" s="114"/>
      <c r="JKA18" s="114"/>
      <c r="JKB18" s="114"/>
      <c r="JKC18" s="114"/>
      <c r="JKD18" s="114"/>
      <c r="JKE18" s="114"/>
      <c r="JKF18" s="114"/>
      <c r="JKG18" s="114"/>
      <c r="JKH18" s="114"/>
      <c r="JKI18" s="114"/>
      <c r="JKJ18" s="114"/>
      <c r="JKK18" s="114"/>
      <c r="JKL18" s="114"/>
      <c r="JKM18" s="114"/>
      <c r="JKN18" s="114"/>
      <c r="JKO18" s="114"/>
      <c r="JKP18" s="114"/>
      <c r="JKQ18" s="114"/>
      <c r="JKR18" s="114"/>
      <c r="JKS18" s="114"/>
      <c r="JKT18" s="114"/>
      <c r="JKU18" s="114"/>
      <c r="JKV18" s="114"/>
      <c r="JKW18" s="114"/>
      <c r="JKX18" s="114"/>
      <c r="JKY18" s="114"/>
      <c r="JKZ18" s="114"/>
      <c r="JLA18" s="114"/>
      <c r="JLB18" s="114"/>
      <c r="JLC18" s="114"/>
      <c r="JLD18" s="114"/>
      <c r="JLE18" s="114"/>
      <c r="JLF18" s="114"/>
      <c r="JLG18" s="114"/>
      <c r="JLH18" s="114"/>
      <c r="JLI18" s="114"/>
      <c r="JLJ18" s="114"/>
      <c r="JLK18" s="114"/>
      <c r="JLL18" s="114"/>
      <c r="JLM18" s="114"/>
      <c r="JLN18" s="114"/>
      <c r="JLO18" s="114"/>
      <c r="JLP18" s="114"/>
      <c r="JLQ18" s="114"/>
      <c r="JLR18" s="114"/>
      <c r="JLS18" s="114"/>
      <c r="JLT18" s="114"/>
      <c r="JLU18" s="114"/>
      <c r="JLV18" s="114"/>
      <c r="JLW18" s="114"/>
      <c r="JLX18" s="114"/>
      <c r="JLY18" s="114"/>
      <c r="JLZ18" s="114"/>
      <c r="JMA18" s="114"/>
      <c r="JMB18" s="114"/>
      <c r="JMC18" s="114"/>
      <c r="JMD18" s="114"/>
      <c r="JME18" s="114"/>
      <c r="JMF18" s="114"/>
      <c r="JMG18" s="114"/>
      <c r="JMH18" s="114"/>
      <c r="JMI18" s="114"/>
      <c r="JMJ18" s="114"/>
      <c r="JMK18" s="114"/>
      <c r="JML18" s="114"/>
      <c r="JMM18" s="114"/>
      <c r="JMN18" s="114"/>
      <c r="JMO18" s="114"/>
      <c r="JMP18" s="114"/>
      <c r="JMQ18" s="114"/>
      <c r="JMR18" s="114"/>
      <c r="JMS18" s="114"/>
      <c r="JMT18" s="114"/>
      <c r="JMU18" s="114"/>
      <c r="JMV18" s="114"/>
      <c r="JMW18" s="114"/>
      <c r="JMX18" s="114"/>
      <c r="JMY18" s="114"/>
      <c r="JMZ18" s="114"/>
      <c r="JNA18" s="114"/>
      <c r="JNB18" s="114"/>
      <c r="JNC18" s="114"/>
      <c r="JND18" s="114"/>
      <c r="JNE18" s="114"/>
      <c r="JNF18" s="114"/>
      <c r="JNG18" s="114"/>
      <c r="JNH18" s="114"/>
      <c r="JNI18" s="114"/>
      <c r="JNJ18" s="114"/>
      <c r="JNK18" s="114"/>
      <c r="JNL18" s="114"/>
      <c r="JNM18" s="114"/>
      <c r="JNN18" s="114"/>
      <c r="JNO18" s="114"/>
      <c r="JNP18" s="114"/>
      <c r="JNQ18" s="114"/>
      <c r="JNR18" s="114"/>
      <c r="JNS18" s="114"/>
      <c r="JNT18" s="114"/>
      <c r="JNU18" s="114"/>
      <c r="JNV18" s="114"/>
      <c r="JNW18" s="114"/>
      <c r="JNX18" s="114"/>
      <c r="JNY18" s="114"/>
      <c r="JNZ18" s="114"/>
      <c r="JOA18" s="114"/>
      <c r="JOB18" s="114"/>
      <c r="JOC18" s="114"/>
      <c r="JOD18" s="114"/>
      <c r="JOE18" s="114"/>
      <c r="JOF18" s="114"/>
      <c r="JOG18" s="114"/>
      <c r="JOH18" s="114"/>
      <c r="JOI18" s="114"/>
      <c r="JOJ18" s="114"/>
      <c r="JOK18" s="114"/>
      <c r="JOL18" s="114"/>
      <c r="JOM18" s="114"/>
      <c r="JON18" s="114"/>
      <c r="JOO18" s="114"/>
      <c r="JOP18" s="114"/>
      <c r="JOQ18" s="114"/>
      <c r="JOR18" s="114"/>
      <c r="JOS18" s="114"/>
      <c r="JOT18" s="114"/>
      <c r="JOU18" s="114"/>
      <c r="JOV18" s="114"/>
      <c r="JOW18" s="114"/>
      <c r="JOX18" s="114"/>
      <c r="JOY18" s="114"/>
      <c r="JOZ18" s="114"/>
      <c r="JPA18" s="114"/>
      <c r="JPB18" s="114"/>
      <c r="JPC18" s="114"/>
      <c r="JPD18" s="114"/>
      <c r="JPE18" s="114"/>
      <c r="JPF18" s="114"/>
      <c r="JPG18" s="114"/>
      <c r="JPH18" s="114"/>
      <c r="JPI18" s="114"/>
      <c r="JPJ18" s="114"/>
      <c r="JPK18" s="114"/>
      <c r="JPL18" s="114"/>
      <c r="JPM18" s="114"/>
      <c r="JPN18" s="114"/>
      <c r="JPO18" s="114"/>
      <c r="JPP18" s="114"/>
      <c r="JPQ18" s="114"/>
      <c r="JPR18" s="114"/>
      <c r="JPS18" s="114"/>
      <c r="JPT18" s="114"/>
      <c r="JPU18" s="114"/>
      <c r="JPV18" s="114"/>
      <c r="JPW18" s="114"/>
      <c r="JPX18" s="114"/>
      <c r="JPY18" s="114"/>
      <c r="JPZ18" s="114"/>
      <c r="JQA18" s="114"/>
      <c r="JQB18" s="114"/>
      <c r="JQC18" s="114"/>
      <c r="JQD18" s="114"/>
      <c r="JQE18" s="114"/>
      <c r="JQF18" s="114"/>
      <c r="JQG18" s="114"/>
      <c r="JQH18" s="114"/>
      <c r="JQI18" s="114"/>
      <c r="JQJ18" s="114"/>
      <c r="JQK18" s="114"/>
      <c r="JQL18" s="114"/>
      <c r="JQM18" s="114"/>
      <c r="JQN18" s="114"/>
      <c r="JQO18" s="114"/>
      <c r="JQP18" s="114"/>
      <c r="JQQ18" s="114"/>
      <c r="JQR18" s="114"/>
      <c r="JQS18" s="114"/>
      <c r="JQT18" s="114"/>
      <c r="JQU18" s="114"/>
      <c r="JQV18" s="114"/>
      <c r="JQW18" s="114"/>
      <c r="JQX18" s="114"/>
      <c r="JQY18" s="114"/>
      <c r="JQZ18" s="114"/>
      <c r="JRA18" s="114"/>
      <c r="JRB18" s="114"/>
      <c r="JRC18" s="114"/>
      <c r="JRD18" s="114"/>
      <c r="JRE18" s="114"/>
      <c r="JRF18" s="114"/>
      <c r="JRG18" s="114"/>
      <c r="JRH18" s="114"/>
      <c r="JRI18" s="114"/>
      <c r="JRJ18" s="114"/>
      <c r="JRK18" s="114"/>
      <c r="JRL18" s="114"/>
      <c r="JRM18" s="114"/>
      <c r="JRN18" s="114"/>
      <c r="JRO18" s="114"/>
      <c r="JRP18" s="114"/>
      <c r="JRQ18" s="114"/>
      <c r="JRR18" s="114"/>
      <c r="JRS18" s="114"/>
      <c r="JRT18" s="114"/>
      <c r="JRU18" s="114"/>
      <c r="JRV18" s="114"/>
      <c r="JRW18" s="114"/>
      <c r="JRX18" s="114"/>
      <c r="JRY18" s="114"/>
      <c r="JRZ18" s="114"/>
      <c r="JSA18" s="114"/>
      <c r="JSB18" s="114"/>
      <c r="JSC18" s="114"/>
      <c r="JSD18" s="114"/>
      <c r="JSE18" s="114"/>
      <c r="JSF18" s="114"/>
      <c r="JSG18" s="114"/>
      <c r="JSH18" s="114"/>
      <c r="JSI18" s="114"/>
      <c r="JSJ18" s="114"/>
      <c r="JSK18" s="114"/>
      <c r="JSL18" s="114"/>
      <c r="JSM18" s="114"/>
      <c r="JSN18" s="114"/>
      <c r="JSO18" s="114"/>
      <c r="JSP18" s="114"/>
      <c r="JSQ18" s="114"/>
      <c r="JSR18" s="114"/>
      <c r="JSS18" s="114"/>
      <c r="JST18" s="114"/>
      <c r="JSU18" s="114"/>
      <c r="JSV18" s="114"/>
      <c r="JSW18" s="114"/>
      <c r="JSX18" s="114"/>
      <c r="JSY18" s="114"/>
      <c r="JSZ18" s="114"/>
      <c r="JTA18" s="114"/>
      <c r="JTB18" s="114"/>
      <c r="JTC18" s="114"/>
      <c r="JTD18" s="114"/>
      <c r="JTE18" s="114"/>
      <c r="JTF18" s="114"/>
      <c r="JTG18" s="114"/>
      <c r="JTH18" s="114"/>
      <c r="JTI18" s="114"/>
      <c r="JTJ18" s="114"/>
      <c r="JTK18" s="114"/>
      <c r="JTL18" s="114"/>
      <c r="JTM18" s="114"/>
      <c r="JTN18" s="114"/>
      <c r="JTO18" s="114"/>
      <c r="JTP18" s="114"/>
      <c r="JTQ18" s="114"/>
      <c r="JTR18" s="114"/>
      <c r="JTS18" s="114"/>
      <c r="JTT18" s="114"/>
      <c r="JTU18" s="114"/>
      <c r="JTV18" s="114"/>
      <c r="JTW18" s="114"/>
      <c r="JTX18" s="114"/>
      <c r="JTY18" s="114"/>
      <c r="JTZ18" s="114"/>
      <c r="JUA18" s="114"/>
      <c r="JUB18" s="114"/>
      <c r="JUC18" s="114"/>
      <c r="JUD18" s="114"/>
      <c r="JUE18" s="114"/>
      <c r="JUF18" s="114"/>
      <c r="JUG18" s="114"/>
      <c r="JUH18" s="114"/>
      <c r="JUI18" s="114"/>
      <c r="JUJ18" s="114"/>
      <c r="JUK18" s="114"/>
      <c r="JUL18" s="114"/>
      <c r="JUM18" s="114"/>
      <c r="JUN18" s="114"/>
      <c r="JUO18" s="114"/>
      <c r="JUP18" s="114"/>
      <c r="JUQ18" s="114"/>
      <c r="JUR18" s="114"/>
      <c r="JUS18" s="114"/>
      <c r="JUT18" s="114"/>
      <c r="JUU18" s="114"/>
      <c r="JUV18" s="114"/>
      <c r="JUW18" s="114"/>
      <c r="JUX18" s="114"/>
      <c r="JUY18" s="114"/>
      <c r="JUZ18" s="114"/>
      <c r="JVA18" s="114"/>
      <c r="JVB18" s="114"/>
      <c r="JVC18" s="114"/>
      <c r="JVD18" s="114"/>
      <c r="JVE18" s="114"/>
      <c r="JVF18" s="114"/>
      <c r="JVG18" s="114"/>
      <c r="JVH18" s="114"/>
      <c r="JVI18" s="114"/>
      <c r="JVJ18" s="114"/>
      <c r="JVK18" s="114"/>
      <c r="JVL18" s="114"/>
      <c r="JVM18" s="114"/>
      <c r="JVN18" s="114"/>
      <c r="JVO18" s="114"/>
      <c r="JVP18" s="114"/>
      <c r="JVQ18" s="114"/>
      <c r="JVR18" s="114"/>
      <c r="JVS18" s="114"/>
      <c r="JVT18" s="114"/>
      <c r="JVU18" s="114"/>
      <c r="JVV18" s="114"/>
      <c r="JVW18" s="114"/>
      <c r="JVX18" s="114"/>
      <c r="JVY18" s="114"/>
      <c r="JVZ18" s="114"/>
      <c r="JWA18" s="114"/>
      <c r="JWB18" s="114"/>
      <c r="JWC18" s="114"/>
      <c r="JWD18" s="114"/>
      <c r="JWE18" s="114"/>
      <c r="JWF18" s="114"/>
      <c r="JWG18" s="114"/>
      <c r="JWH18" s="114"/>
      <c r="JWI18" s="114"/>
      <c r="JWJ18" s="114"/>
      <c r="JWK18" s="114"/>
      <c r="JWL18" s="114"/>
      <c r="JWM18" s="114"/>
      <c r="JWN18" s="114"/>
      <c r="JWO18" s="114"/>
      <c r="JWP18" s="114"/>
      <c r="JWQ18" s="114"/>
      <c r="JWR18" s="114"/>
      <c r="JWS18" s="114"/>
      <c r="JWT18" s="114"/>
      <c r="JWU18" s="114"/>
      <c r="JWV18" s="114"/>
      <c r="JWW18" s="114"/>
      <c r="JWX18" s="114"/>
      <c r="JWY18" s="114"/>
      <c r="JWZ18" s="114"/>
      <c r="JXA18" s="114"/>
      <c r="JXB18" s="114"/>
      <c r="JXC18" s="114"/>
      <c r="JXD18" s="114"/>
      <c r="JXE18" s="114"/>
      <c r="JXF18" s="114"/>
      <c r="JXG18" s="114"/>
      <c r="JXH18" s="114"/>
      <c r="JXI18" s="114"/>
      <c r="JXJ18" s="114"/>
      <c r="JXK18" s="114"/>
      <c r="JXL18" s="114"/>
      <c r="JXM18" s="114"/>
      <c r="JXN18" s="114"/>
      <c r="JXO18" s="114"/>
      <c r="JXP18" s="114"/>
      <c r="JXQ18" s="114"/>
      <c r="JXR18" s="114"/>
      <c r="JXS18" s="114"/>
      <c r="JXT18" s="114"/>
      <c r="JXU18" s="114"/>
      <c r="JXV18" s="114"/>
      <c r="JXW18" s="114"/>
      <c r="JXX18" s="114"/>
      <c r="JXY18" s="114"/>
      <c r="JXZ18" s="114"/>
      <c r="JYA18" s="114"/>
      <c r="JYB18" s="114"/>
      <c r="JYC18" s="114"/>
      <c r="JYD18" s="114"/>
      <c r="JYE18" s="114"/>
      <c r="JYF18" s="114"/>
      <c r="JYG18" s="114"/>
      <c r="JYH18" s="114"/>
      <c r="JYI18" s="114"/>
      <c r="JYJ18" s="114"/>
      <c r="JYK18" s="114"/>
      <c r="JYL18" s="114"/>
      <c r="JYM18" s="114"/>
      <c r="JYN18" s="114"/>
      <c r="JYO18" s="114"/>
      <c r="JYP18" s="114"/>
      <c r="JYQ18" s="114"/>
      <c r="JYR18" s="114"/>
      <c r="JYS18" s="114"/>
      <c r="JYT18" s="114"/>
      <c r="JYU18" s="114"/>
      <c r="JYV18" s="114"/>
      <c r="JYW18" s="114"/>
      <c r="JYX18" s="114"/>
      <c r="JYY18" s="114"/>
      <c r="JYZ18" s="114"/>
      <c r="JZA18" s="114"/>
      <c r="JZB18" s="114"/>
      <c r="JZC18" s="114"/>
      <c r="JZD18" s="114"/>
      <c r="JZE18" s="114"/>
      <c r="JZF18" s="114"/>
      <c r="JZG18" s="114"/>
      <c r="JZH18" s="114"/>
      <c r="JZI18" s="114"/>
      <c r="JZJ18" s="114"/>
      <c r="JZK18" s="114"/>
      <c r="JZL18" s="114"/>
      <c r="JZM18" s="114"/>
      <c r="JZN18" s="114"/>
      <c r="JZO18" s="114"/>
      <c r="JZP18" s="114"/>
      <c r="JZQ18" s="114"/>
      <c r="JZR18" s="114"/>
      <c r="JZS18" s="114"/>
      <c r="JZT18" s="114"/>
      <c r="JZU18" s="114"/>
      <c r="JZV18" s="114"/>
      <c r="JZW18" s="114"/>
      <c r="JZX18" s="114"/>
      <c r="JZY18" s="114"/>
      <c r="JZZ18" s="114"/>
      <c r="KAA18" s="114"/>
      <c r="KAB18" s="114"/>
      <c r="KAC18" s="114"/>
      <c r="KAD18" s="114"/>
      <c r="KAE18" s="114"/>
      <c r="KAF18" s="114"/>
      <c r="KAG18" s="114"/>
      <c r="KAH18" s="114"/>
      <c r="KAI18" s="114"/>
      <c r="KAJ18" s="114"/>
      <c r="KAK18" s="114"/>
      <c r="KAL18" s="114"/>
      <c r="KAM18" s="114"/>
      <c r="KAN18" s="114"/>
      <c r="KAO18" s="114"/>
      <c r="KAP18" s="114"/>
      <c r="KAQ18" s="114"/>
      <c r="KAR18" s="114"/>
      <c r="KAS18" s="114"/>
      <c r="KAT18" s="114"/>
      <c r="KAU18" s="114"/>
      <c r="KAV18" s="114"/>
      <c r="KAW18" s="114"/>
      <c r="KAX18" s="114"/>
      <c r="KAY18" s="114"/>
      <c r="KAZ18" s="114"/>
      <c r="KBA18" s="114"/>
      <c r="KBB18" s="114"/>
      <c r="KBC18" s="114"/>
      <c r="KBD18" s="114"/>
      <c r="KBE18" s="114"/>
      <c r="KBF18" s="114"/>
      <c r="KBG18" s="114"/>
      <c r="KBH18" s="114"/>
      <c r="KBI18" s="114"/>
      <c r="KBJ18" s="114"/>
      <c r="KBK18" s="114"/>
      <c r="KBL18" s="114"/>
      <c r="KBM18" s="114"/>
      <c r="KBN18" s="114"/>
      <c r="KBO18" s="114"/>
      <c r="KBP18" s="114"/>
      <c r="KBQ18" s="114"/>
      <c r="KBR18" s="114"/>
      <c r="KBS18" s="114"/>
      <c r="KBT18" s="114"/>
      <c r="KBU18" s="114"/>
      <c r="KBV18" s="114"/>
      <c r="KBW18" s="114"/>
      <c r="KBX18" s="114"/>
      <c r="KBY18" s="114"/>
      <c r="KBZ18" s="114"/>
      <c r="KCA18" s="114"/>
      <c r="KCB18" s="114"/>
      <c r="KCC18" s="114"/>
      <c r="KCD18" s="114"/>
      <c r="KCE18" s="114"/>
      <c r="KCF18" s="114"/>
      <c r="KCG18" s="114"/>
      <c r="KCH18" s="114"/>
      <c r="KCI18" s="114"/>
      <c r="KCJ18" s="114"/>
      <c r="KCK18" s="114"/>
      <c r="KCL18" s="114"/>
      <c r="KCM18" s="114"/>
      <c r="KCN18" s="114"/>
      <c r="KCO18" s="114"/>
      <c r="KCP18" s="114"/>
      <c r="KCQ18" s="114"/>
      <c r="KCR18" s="114"/>
      <c r="KCS18" s="114"/>
      <c r="KCT18" s="114"/>
      <c r="KCU18" s="114"/>
      <c r="KCV18" s="114"/>
      <c r="KCW18" s="114"/>
      <c r="KCX18" s="114"/>
      <c r="KCY18" s="114"/>
      <c r="KCZ18" s="114"/>
      <c r="KDA18" s="114"/>
      <c r="KDB18" s="114"/>
      <c r="KDC18" s="114"/>
      <c r="KDD18" s="114"/>
      <c r="KDE18" s="114"/>
      <c r="KDF18" s="114"/>
      <c r="KDG18" s="114"/>
      <c r="KDH18" s="114"/>
      <c r="KDI18" s="114"/>
      <c r="KDJ18" s="114"/>
      <c r="KDK18" s="114"/>
      <c r="KDL18" s="114"/>
      <c r="KDM18" s="114"/>
      <c r="KDN18" s="114"/>
      <c r="KDO18" s="114"/>
      <c r="KDP18" s="114"/>
      <c r="KDQ18" s="114"/>
      <c r="KDR18" s="114"/>
      <c r="KDS18" s="114"/>
      <c r="KDT18" s="114"/>
      <c r="KDU18" s="114"/>
      <c r="KDV18" s="114"/>
      <c r="KDW18" s="114"/>
      <c r="KDX18" s="114"/>
      <c r="KDY18" s="114"/>
      <c r="KDZ18" s="114"/>
      <c r="KEA18" s="114"/>
      <c r="KEB18" s="114"/>
      <c r="KEC18" s="114"/>
      <c r="KED18" s="114"/>
      <c r="KEE18" s="114"/>
      <c r="KEF18" s="114"/>
      <c r="KEG18" s="114"/>
      <c r="KEH18" s="114"/>
      <c r="KEI18" s="114"/>
      <c r="KEJ18" s="114"/>
      <c r="KEK18" s="114"/>
      <c r="KEL18" s="114"/>
      <c r="KEM18" s="114"/>
      <c r="KEN18" s="114"/>
      <c r="KEO18" s="114"/>
      <c r="KEP18" s="114"/>
      <c r="KEQ18" s="114"/>
      <c r="KER18" s="114"/>
      <c r="KES18" s="114"/>
      <c r="KET18" s="114"/>
      <c r="KEU18" s="114"/>
      <c r="KEV18" s="114"/>
      <c r="KEW18" s="114"/>
      <c r="KEX18" s="114"/>
      <c r="KEY18" s="114"/>
      <c r="KEZ18" s="114"/>
      <c r="KFA18" s="114"/>
      <c r="KFB18" s="114"/>
      <c r="KFC18" s="114"/>
      <c r="KFD18" s="114"/>
      <c r="KFE18" s="114"/>
      <c r="KFF18" s="114"/>
      <c r="KFG18" s="114"/>
      <c r="KFH18" s="114"/>
      <c r="KFI18" s="114"/>
      <c r="KFJ18" s="114"/>
      <c r="KFK18" s="114"/>
      <c r="KFL18" s="114"/>
      <c r="KFM18" s="114"/>
      <c r="KFN18" s="114"/>
      <c r="KFO18" s="114"/>
      <c r="KFP18" s="114"/>
      <c r="KFQ18" s="114"/>
      <c r="KFR18" s="114"/>
      <c r="KFS18" s="114"/>
      <c r="KFT18" s="114"/>
      <c r="KFU18" s="114"/>
      <c r="KFV18" s="114"/>
      <c r="KFW18" s="114"/>
      <c r="KFX18" s="114"/>
      <c r="KFY18" s="114"/>
      <c r="KFZ18" s="114"/>
      <c r="KGA18" s="114"/>
      <c r="KGB18" s="114"/>
      <c r="KGC18" s="114"/>
      <c r="KGD18" s="114"/>
      <c r="KGE18" s="114"/>
      <c r="KGF18" s="114"/>
      <c r="KGG18" s="114"/>
      <c r="KGH18" s="114"/>
      <c r="KGI18" s="114"/>
      <c r="KGJ18" s="114"/>
      <c r="KGK18" s="114"/>
      <c r="KGL18" s="114"/>
      <c r="KGM18" s="114"/>
      <c r="KGN18" s="114"/>
      <c r="KGO18" s="114"/>
      <c r="KGP18" s="114"/>
      <c r="KGQ18" s="114"/>
      <c r="KGR18" s="114"/>
      <c r="KGS18" s="114"/>
      <c r="KGT18" s="114"/>
      <c r="KGU18" s="114"/>
      <c r="KGV18" s="114"/>
      <c r="KGW18" s="114"/>
      <c r="KGX18" s="114"/>
      <c r="KGY18" s="114"/>
      <c r="KGZ18" s="114"/>
      <c r="KHA18" s="114"/>
      <c r="KHB18" s="114"/>
      <c r="KHC18" s="114"/>
      <c r="KHD18" s="114"/>
      <c r="KHE18" s="114"/>
      <c r="KHF18" s="114"/>
      <c r="KHG18" s="114"/>
      <c r="KHH18" s="114"/>
      <c r="KHI18" s="114"/>
      <c r="KHJ18" s="114"/>
      <c r="KHK18" s="114"/>
      <c r="KHL18" s="114"/>
      <c r="KHM18" s="114"/>
      <c r="KHN18" s="114"/>
      <c r="KHO18" s="114"/>
      <c r="KHP18" s="114"/>
      <c r="KHQ18" s="114"/>
      <c r="KHR18" s="114"/>
      <c r="KHS18" s="114"/>
      <c r="KHT18" s="114"/>
      <c r="KHU18" s="114"/>
      <c r="KHV18" s="114"/>
      <c r="KHW18" s="114"/>
      <c r="KHX18" s="114"/>
      <c r="KHY18" s="114"/>
      <c r="KHZ18" s="114"/>
      <c r="KIA18" s="114"/>
      <c r="KIB18" s="114"/>
      <c r="KIC18" s="114"/>
      <c r="KID18" s="114"/>
      <c r="KIE18" s="114"/>
      <c r="KIF18" s="114"/>
      <c r="KIG18" s="114"/>
      <c r="KIH18" s="114"/>
      <c r="KII18" s="114"/>
      <c r="KIJ18" s="114"/>
      <c r="KIK18" s="114"/>
      <c r="KIL18" s="114"/>
      <c r="KIM18" s="114"/>
      <c r="KIN18" s="114"/>
      <c r="KIO18" s="114"/>
      <c r="KIP18" s="114"/>
      <c r="KIQ18" s="114"/>
      <c r="KIR18" s="114"/>
      <c r="KIS18" s="114"/>
      <c r="KIT18" s="114"/>
      <c r="KIU18" s="114"/>
      <c r="KIV18" s="114"/>
      <c r="KIW18" s="114"/>
      <c r="KIX18" s="114"/>
      <c r="KIY18" s="114"/>
      <c r="KIZ18" s="114"/>
      <c r="KJA18" s="114"/>
      <c r="KJB18" s="114"/>
      <c r="KJC18" s="114"/>
      <c r="KJD18" s="114"/>
      <c r="KJE18" s="114"/>
      <c r="KJF18" s="114"/>
      <c r="KJG18" s="114"/>
      <c r="KJH18" s="114"/>
      <c r="KJI18" s="114"/>
      <c r="KJJ18" s="114"/>
      <c r="KJK18" s="114"/>
      <c r="KJL18" s="114"/>
      <c r="KJM18" s="114"/>
      <c r="KJN18" s="114"/>
      <c r="KJO18" s="114"/>
      <c r="KJP18" s="114"/>
      <c r="KJQ18" s="114"/>
      <c r="KJR18" s="114"/>
      <c r="KJS18" s="114"/>
      <c r="KJT18" s="114"/>
      <c r="KJU18" s="114"/>
      <c r="KJV18" s="114"/>
      <c r="KJW18" s="114"/>
      <c r="KJX18" s="114"/>
      <c r="KJY18" s="114"/>
      <c r="KJZ18" s="114"/>
      <c r="KKA18" s="114"/>
      <c r="KKB18" s="114"/>
      <c r="KKC18" s="114"/>
      <c r="KKD18" s="114"/>
      <c r="KKE18" s="114"/>
      <c r="KKF18" s="114"/>
      <c r="KKG18" s="114"/>
      <c r="KKH18" s="114"/>
      <c r="KKI18" s="114"/>
      <c r="KKJ18" s="114"/>
      <c r="KKK18" s="114"/>
      <c r="KKL18" s="114"/>
      <c r="KKM18" s="114"/>
      <c r="KKN18" s="114"/>
      <c r="KKO18" s="114"/>
      <c r="KKP18" s="114"/>
      <c r="KKQ18" s="114"/>
      <c r="KKR18" s="114"/>
      <c r="KKS18" s="114"/>
      <c r="KKT18" s="114"/>
      <c r="KKU18" s="114"/>
      <c r="KKV18" s="114"/>
      <c r="KKW18" s="114"/>
      <c r="KKX18" s="114"/>
      <c r="KKY18" s="114"/>
      <c r="KKZ18" s="114"/>
      <c r="KLA18" s="114"/>
      <c r="KLB18" s="114"/>
      <c r="KLC18" s="114"/>
      <c r="KLD18" s="114"/>
      <c r="KLE18" s="114"/>
      <c r="KLF18" s="114"/>
      <c r="KLG18" s="114"/>
      <c r="KLH18" s="114"/>
      <c r="KLI18" s="114"/>
      <c r="KLJ18" s="114"/>
      <c r="KLK18" s="114"/>
      <c r="KLL18" s="114"/>
      <c r="KLM18" s="114"/>
      <c r="KLN18" s="114"/>
      <c r="KLO18" s="114"/>
      <c r="KLP18" s="114"/>
      <c r="KLQ18" s="114"/>
      <c r="KLR18" s="114"/>
      <c r="KLS18" s="114"/>
      <c r="KLT18" s="114"/>
      <c r="KLU18" s="114"/>
      <c r="KLV18" s="114"/>
      <c r="KLW18" s="114"/>
      <c r="KLX18" s="114"/>
      <c r="KLY18" s="114"/>
      <c r="KLZ18" s="114"/>
      <c r="KMA18" s="114"/>
      <c r="KMB18" s="114"/>
      <c r="KMC18" s="114"/>
      <c r="KMD18" s="114"/>
      <c r="KME18" s="114"/>
      <c r="KMF18" s="114"/>
      <c r="KMG18" s="114"/>
      <c r="KMH18" s="114"/>
      <c r="KMI18" s="114"/>
      <c r="KMJ18" s="114"/>
      <c r="KMK18" s="114"/>
      <c r="KML18" s="114"/>
      <c r="KMM18" s="114"/>
      <c r="KMN18" s="114"/>
      <c r="KMO18" s="114"/>
      <c r="KMP18" s="114"/>
      <c r="KMQ18" s="114"/>
      <c r="KMR18" s="114"/>
      <c r="KMS18" s="114"/>
      <c r="KMT18" s="114"/>
      <c r="KMU18" s="114"/>
      <c r="KMV18" s="114"/>
      <c r="KMW18" s="114"/>
      <c r="KMX18" s="114"/>
      <c r="KMY18" s="114"/>
      <c r="KMZ18" s="114"/>
      <c r="KNA18" s="114"/>
      <c r="KNB18" s="114"/>
      <c r="KNC18" s="114"/>
      <c r="KND18" s="114"/>
      <c r="KNE18" s="114"/>
      <c r="KNF18" s="114"/>
      <c r="KNG18" s="114"/>
      <c r="KNH18" s="114"/>
      <c r="KNI18" s="114"/>
      <c r="KNJ18" s="114"/>
      <c r="KNK18" s="114"/>
      <c r="KNL18" s="114"/>
      <c r="KNM18" s="114"/>
      <c r="KNN18" s="114"/>
      <c r="KNO18" s="114"/>
      <c r="KNP18" s="114"/>
      <c r="KNQ18" s="114"/>
      <c r="KNR18" s="114"/>
      <c r="KNS18" s="114"/>
      <c r="KNT18" s="114"/>
      <c r="KNU18" s="114"/>
      <c r="KNV18" s="114"/>
      <c r="KNW18" s="114"/>
      <c r="KNX18" s="114"/>
      <c r="KNY18" s="114"/>
      <c r="KNZ18" s="114"/>
      <c r="KOA18" s="114"/>
      <c r="KOB18" s="114"/>
      <c r="KOC18" s="114"/>
      <c r="KOD18" s="114"/>
      <c r="KOE18" s="114"/>
      <c r="KOF18" s="114"/>
      <c r="KOG18" s="114"/>
      <c r="KOH18" s="114"/>
      <c r="KOI18" s="114"/>
      <c r="KOJ18" s="114"/>
      <c r="KOK18" s="114"/>
      <c r="KOL18" s="114"/>
      <c r="KOM18" s="114"/>
      <c r="KON18" s="114"/>
      <c r="KOO18" s="114"/>
      <c r="KOP18" s="114"/>
      <c r="KOQ18" s="114"/>
      <c r="KOR18" s="114"/>
      <c r="KOS18" s="114"/>
      <c r="KOT18" s="114"/>
      <c r="KOU18" s="114"/>
      <c r="KOV18" s="114"/>
      <c r="KOW18" s="114"/>
      <c r="KOX18" s="114"/>
      <c r="KOY18" s="114"/>
      <c r="KOZ18" s="114"/>
      <c r="KPA18" s="114"/>
      <c r="KPB18" s="114"/>
      <c r="KPC18" s="114"/>
      <c r="KPD18" s="114"/>
      <c r="KPE18" s="114"/>
      <c r="KPF18" s="114"/>
      <c r="KPG18" s="114"/>
      <c r="KPH18" s="114"/>
      <c r="KPI18" s="114"/>
      <c r="KPJ18" s="114"/>
      <c r="KPK18" s="114"/>
      <c r="KPL18" s="114"/>
      <c r="KPM18" s="114"/>
      <c r="KPN18" s="114"/>
      <c r="KPO18" s="114"/>
      <c r="KPP18" s="114"/>
      <c r="KPQ18" s="114"/>
      <c r="KPR18" s="114"/>
      <c r="KPS18" s="114"/>
      <c r="KPT18" s="114"/>
      <c r="KPU18" s="114"/>
      <c r="KPV18" s="114"/>
      <c r="KPW18" s="114"/>
      <c r="KPX18" s="114"/>
      <c r="KPY18" s="114"/>
      <c r="KPZ18" s="114"/>
      <c r="KQA18" s="114"/>
      <c r="KQB18" s="114"/>
      <c r="KQC18" s="114"/>
      <c r="KQD18" s="114"/>
      <c r="KQE18" s="114"/>
      <c r="KQF18" s="114"/>
      <c r="KQG18" s="114"/>
      <c r="KQH18" s="114"/>
      <c r="KQI18" s="114"/>
      <c r="KQJ18" s="114"/>
      <c r="KQK18" s="114"/>
      <c r="KQL18" s="114"/>
      <c r="KQM18" s="114"/>
      <c r="KQN18" s="114"/>
      <c r="KQO18" s="114"/>
      <c r="KQP18" s="114"/>
      <c r="KQQ18" s="114"/>
      <c r="KQR18" s="114"/>
      <c r="KQS18" s="114"/>
      <c r="KQT18" s="114"/>
      <c r="KQU18" s="114"/>
      <c r="KQV18" s="114"/>
      <c r="KQW18" s="114"/>
      <c r="KQX18" s="114"/>
      <c r="KQY18" s="114"/>
      <c r="KQZ18" s="114"/>
      <c r="KRA18" s="114"/>
      <c r="KRB18" s="114"/>
      <c r="KRC18" s="114"/>
      <c r="KRD18" s="114"/>
      <c r="KRE18" s="114"/>
      <c r="KRF18" s="114"/>
      <c r="KRG18" s="114"/>
      <c r="KRH18" s="114"/>
      <c r="KRI18" s="114"/>
      <c r="KRJ18" s="114"/>
      <c r="KRK18" s="114"/>
      <c r="KRL18" s="114"/>
      <c r="KRM18" s="114"/>
      <c r="KRN18" s="114"/>
      <c r="KRO18" s="114"/>
      <c r="KRP18" s="114"/>
      <c r="KRQ18" s="114"/>
      <c r="KRR18" s="114"/>
      <c r="KRS18" s="114"/>
      <c r="KRT18" s="114"/>
      <c r="KRU18" s="114"/>
      <c r="KRV18" s="114"/>
      <c r="KRW18" s="114"/>
      <c r="KRX18" s="114"/>
      <c r="KRY18" s="114"/>
      <c r="KRZ18" s="114"/>
      <c r="KSA18" s="114"/>
      <c r="KSB18" s="114"/>
      <c r="KSC18" s="114"/>
      <c r="KSD18" s="114"/>
      <c r="KSE18" s="114"/>
      <c r="KSF18" s="114"/>
      <c r="KSG18" s="114"/>
      <c r="KSH18" s="114"/>
      <c r="KSI18" s="114"/>
      <c r="KSJ18" s="114"/>
      <c r="KSK18" s="114"/>
      <c r="KSL18" s="114"/>
      <c r="KSM18" s="114"/>
      <c r="KSN18" s="114"/>
      <c r="KSO18" s="114"/>
      <c r="KSP18" s="114"/>
      <c r="KSQ18" s="114"/>
      <c r="KSR18" s="114"/>
      <c r="KSS18" s="114"/>
      <c r="KST18" s="114"/>
      <c r="KSU18" s="114"/>
      <c r="KSV18" s="114"/>
      <c r="KSW18" s="114"/>
      <c r="KSX18" s="114"/>
      <c r="KSY18" s="114"/>
      <c r="KSZ18" s="114"/>
      <c r="KTA18" s="114"/>
      <c r="KTB18" s="114"/>
      <c r="KTC18" s="114"/>
      <c r="KTD18" s="114"/>
      <c r="KTE18" s="114"/>
      <c r="KTF18" s="114"/>
      <c r="KTG18" s="114"/>
      <c r="KTH18" s="114"/>
      <c r="KTI18" s="114"/>
      <c r="KTJ18" s="114"/>
      <c r="KTK18" s="114"/>
      <c r="KTL18" s="114"/>
      <c r="KTM18" s="114"/>
      <c r="KTN18" s="114"/>
      <c r="KTO18" s="114"/>
      <c r="KTP18" s="114"/>
      <c r="KTQ18" s="114"/>
      <c r="KTR18" s="114"/>
      <c r="KTS18" s="114"/>
      <c r="KTT18" s="114"/>
      <c r="KTU18" s="114"/>
      <c r="KTV18" s="114"/>
      <c r="KTW18" s="114"/>
      <c r="KTX18" s="114"/>
      <c r="KTY18" s="114"/>
      <c r="KTZ18" s="114"/>
      <c r="KUA18" s="114"/>
      <c r="KUB18" s="114"/>
      <c r="KUC18" s="114"/>
      <c r="KUD18" s="114"/>
      <c r="KUE18" s="114"/>
      <c r="KUF18" s="114"/>
      <c r="KUG18" s="114"/>
      <c r="KUH18" s="114"/>
      <c r="KUI18" s="114"/>
      <c r="KUJ18" s="114"/>
      <c r="KUK18" s="114"/>
      <c r="KUL18" s="114"/>
      <c r="KUM18" s="114"/>
      <c r="KUN18" s="114"/>
      <c r="KUO18" s="114"/>
      <c r="KUP18" s="114"/>
      <c r="KUQ18" s="114"/>
      <c r="KUR18" s="114"/>
      <c r="KUS18" s="114"/>
      <c r="KUT18" s="114"/>
      <c r="KUU18" s="114"/>
      <c r="KUV18" s="114"/>
      <c r="KUW18" s="114"/>
      <c r="KUX18" s="114"/>
      <c r="KUY18" s="114"/>
      <c r="KUZ18" s="114"/>
      <c r="KVA18" s="114"/>
      <c r="KVB18" s="114"/>
      <c r="KVC18" s="114"/>
      <c r="KVD18" s="114"/>
      <c r="KVE18" s="114"/>
      <c r="KVF18" s="114"/>
      <c r="KVG18" s="114"/>
      <c r="KVH18" s="114"/>
      <c r="KVI18" s="114"/>
      <c r="KVJ18" s="114"/>
      <c r="KVK18" s="114"/>
      <c r="KVL18" s="114"/>
      <c r="KVM18" s="114"/>
      <c r="KVN18" s="114"/>
      <c r="KVO18" s="114"/>
      <c r="KVP18" s="114"/>
      <c r="KVQ18" s="114"/>
      <c r="KVR18" s="114"/>
      <c r="KVS18" s="114"/>
      <c r="KVT18" s="114"/>
      <c r="KVU18" s="114"/>
      <c r="KVV18" s="114"/>
      <c r="KVW18" s="114"/>
      <c r="KVX18" s="114"/>
      <c r="KVY18" s="114"/>
      <c r="KVZ18" s="114"/>
      <c r="KWA18" s="114"/>
      <c r="KWB18" s="114"/>
      <c r="KWC18" s="114"/>
      <c r="KWD18" s="114"/>
      <c r="KWE18" s="114"/>
      <c r="KWF18" s="114"/>
      <c r="KWG18" s="114"/>
      <c r="KWH18" s="114"/>
      <c r="KWI18" s="114"/>
      <c r="KWJ18" s="114"/>
      <c r="KWK18" s="114"/>
      <c r="KWL18" s="114"/>
      <c r="KWM18" s="114"/>
      <c r="KWN18" s="114"/>
      <c r="KWO18" s="114"/>
      <c r="KWP18" s="114"/>
      <c r="KWQ18" s="114"/>
      <c r="KWR18" s="114"/>
      <c r="KWS18" s="114"/>
      <c r="KWT18" s="114"/>
      <c r="KWU18" s="114"/>
      <c r="KWV18" s="114"/>
      <c r="KWW18" s="114"/>
      <c r="KWX18" s="114"/>
      <c r="KWY18" s="114"/>
      <c r="KWZ18" s="114"/>
      <c r="KXA18" s="114"/>
      <c r="KXB18" s="114"/>
      <c r="KXC18" s="114"/>
      <c r="KXD18" s="114"/>
      <c r="KXE18" s="114"/>
      <c r="KXF18" s="114"/>
      <c r="KXG18" s="114"/>
      <c r="KXH18" s="114"/>
      <c r="KXI18" s="114"/>
      <c r="KXJ18" s="114"/>
      <c r="KXK18" s="114"/>
      <c r="KXL18" s="114"/>
      <c r="KXM18" s="114"/>
      <c r="KXN18" s="114"/>
      <c r="KXO18" s="114"/>
      <c r="KXP18" s="114"/>
      <c r="KXQ18" s="114"/>
      <c r="KXR18" s="114"/>
      <c r="KXS18" s="114"/>
      <c r="KXT18" s="114"/>
      <c r="KXU18" s="114"/>
      <c r="KXV18" s="114"/>
      <c r="KXW18" s="114"/>
      <c r="KXX18" s="114"/>
      <c r="KXY18" s="114"/>
      <c r="KXZ18" s="114"/>
      <c r="KYA18" s="114"/>
      <c r="KYB18" s="114"/>
      <c r="KYC18" s="114"/>
      <c r="KYD18" s="114"/>
      <c r="KYE18" s="114"/>
      <c r="KYF18" s="114"/>
      <c r="KYG18" s="114"/>
      <c r="KYH18" s="114"/>
      <c r="KYI18" s="114"/>
      <c r="KYJ18" s="114"/>
      <c r="KYK18" s="114"/>
      <c r="KYL18" s="114"/>
      <c r="KYM18" s="114"/>
      <c r="KYN18" s="114"/>
      <c r="KYO18" s="114"/>
      <c r="KYP18" s="114"/>
      <c r="KYQ18" s="114"/>
      <c r="KYR18" s="114"/>
      <c r="KYS18" s="114"/>
      <c r="KYT18" s="114"/>
      <c r="KYU18" s="114"/>
      <c r="KYV18" s="114"/>
      <c r="KYW18" s="114"/>
      <c r="KYX18" s="114"/>
      <c r="KYY18" s="114"/>
      <c r="KYZ18" s="114"/>
      <c r="KZA18" s="114"/>
      <c r="KZB18" s="114"/>
      <c r="KZC18" s="114"/>
      <c r="KZD18" s="114"/>
      <c r="KZE18" s="114"/>
      <c r="KZF18" s="114"/>
      <c r="KZG18" s="114"/>
      <c r="KZH18" s="114"/>
      <c r="KZI18" s="114"/>
      <c r="KZJ18" s="114"/>
      <c r="KZK18" s="114"/>
      <c r="KZL18" s="114"/>
      <c r="KZM18" s="114"/>
      <c r="KZN18" s="114"/>
      <c r="KZO18" s="114"/>
      <c r="KZP18" s="114"/>
      <c r="KZQ18" s="114"/>
      <c r="KZR18" s="114"/>
      <c r="KZS18" s="114"/>
      <c r="KZT18" s="114"/>
      <c r="KZU18" s="114"/>
      <c r="KZV18" s="114"/>
      <c r="KZW18" s="114"/>
      <c r="KZX18" s="114"/>
      <c r="KZY18" s="114"/>
      <c r="KZZ18" s="114"/>
      <c r="LAA18" s="114"/>
      <c r="LAB18" s="114"/>
      <c r="LAC18" s="114"/>
      <c r="LAD18" s="114"/>
      <c r="LAE18" s="114"/>
      <c r="LAF18" s="114"/>
      <c r="LAG18" s="114"/>
      <c r="LAH18" s="114"/>
      <c r="LAI18" s="114"/>
      <c r="LAJ18" s="114"/>
      <c r="LAK18" s="114"/>
      <c r="LAL18" s="114"/>
      <c r="LAM18" s="114"/>
      <c r="LAN18" s="114"/>
      <c r="LAO18" s="114"/>
      <c r="LAP18" s="114"/>
      <c r="LAQ18" s="114"/>
      <c r="LAR18" s="114"/>
      <c r="LAS18" s="114"/>
      <c r="LAT18" s="114"/>
      <c r="LAU18" s="114"/>
      <c r="LAV18" s="114"/>
      <c r="LAW18" s="114"/>
      <c r="LAX18" s="114"/>
      <c r="LAY18" s="114"/>
      <c r="LAZ18" s="114"/>
      <c r="LBA18" s="114"/>
      <c r="LBB18" s="114"/>
      <c r="LBC18" s="114"/>
      <c r="LBD18" s="114"/>
      <c r="LBE18" s="114"/>
      <c r="LBF18" s="114"/>
      <c r="LBG18" s="114"/>
      <c r="LBH18" s="114"/>
      <c r="LBI18" s="114"/>
      <c r="LBJ18" s="114"/>
      <c r="LBK18" s="114"/>
      <c r="LBL18" s="114"/>
      <c r="LBM18" s="114"/>
      <c r="LBN18" s="114"/>
      <c r="LBO18" s="114"/>
      <c r="LBP18" s="114"/>
      <c r="LBQ18" s="114"/>
      <c r="LBR18" s="114"/>
      <c r="LBS18" s="114"/>
      <c r="LBT18" s="114"/>
      <c r="LBU18" s="114"/>
      <c r="LBV18" s="114"/>
      <c r="LBW18" s="114"/>
      <c r="LBX18" s="114"/>
      <c r="LBY18" s="114"/>
      <c r="LBZ18" s="114"/>
      <c r="LCA18" s="114"/>
      <c r="LCB18" s="114"/>
      <c r="LCC18" s="114"/>
      <c r="LCD18" s="114"/>
      <c r="LCE18" s="114"/>
      <c r="LCF18" s="114"/>
      <c r="LCG18" s="114"/>
      <c r="LCH18" s="114"/>
      <c r="LCI18" s="114"/>
      <c r="LCJ18" s="114"/>
      <c r="LCK18" s="114"/>
      <c r="LCL18" s="114"/>
      <c r="LCM18" s="114"/>
      <c r="LCN18" s="114"/>
      <c r="LCO18" s="114"/>
      <c r="LCP18" s="114"/>
      <c r="LCQ18" s="114"/>
      <c r="LCR18" s="114"/>
      <c r="LCS18" s="114"/>
      <c r="LCT18" s="114"/>
      <c r="LCU18" s="114"/>
      <c r="LCV18" s="114"/>
      <c r="LCW18" s="114"/>
      <c r="LCX18" s="114"/>
      <c r="LCY18" s="114"/>
      <c r="LCZ18" s="114"/>
      <c r="LDA18" s="114"/>
      <c r="LDB18" s="114"/>
      <c r="LDC18" s="114"/>
      <c r="LDD18" s="114"/>
      <c r="LDE18" s="114"/>
      <c r="LDF18" s="114"/>
      <c r="LDG18" s="114"/>
      <c r="LDH18" s="114"/>
      <c r="LDI18" s="114"/>
      <c r="LDJ18" s="114"/>
      <c r="LDK18" s="114"/>
      <c r="LDL18" s="114"/>
      <c r="LDM18" s="114"/>
      <c r="LDN18" s="114"/>
      <c r="LDO18" s="114"/>
      <c r="LDP18" s="114"/>
      <c r="LDQ18" s="114"/>
      <c r="LDR18" s="114"/>
      <c r="LDS18" s="114"/>
      <c r="LDT18" s="114"/>
      <c r="LDU18" s="114"/>
      <c r="LDV18" s="114"/>
      <c r="LDW18" s="114"/>
      <c r="LDX18" s="114"/>
      <c r="LDY18" s="114"/>
      <c r="LDZ18" s="114"/>
      <c r="LEA18" s="114"/>
      <c r="LEB18" s="114"/>
      <c r="LEC18" s="114"/>
      <c r="LED18" s="114"/>
      <c r="LEE18" s="114"/>
      <c r="LEF18" s="114"/>
      <c r="LEG18" s="114"/>
      <c r="LEH18" s="114"/>
      <c r="LEI18" s="114"/>
      <c r="LEJ18" s="114"/>
      <c r="LEK18" s="114"/>
      <c r="LEL18" s="114"/>
      <c r="LEM18" s="114"/>
      <c r="LEN18" s="114"/>
      <c r="LEO18" s="114"/>
      <c r="LEP18" s="114"/>
      <c r="LEQ18" s="114"/>
      <c r="LER18" s="114"/>
      <c r="LES18" s="114"/>
      <c r="LET18" s="114"/>
      <c r="LEU18" s="114"/>
      <c r="LEV18" s="114"/>
      <c r="LEW18" s="114"/>
      <c r="LEX18" s="114"/>
      <c r="LEY18" s="114"/>
      <c r="LEZ18" s="114"/>
      <c r="LFA18" s="114"/>
      <c r="LFB18" s="114"/>
      <c r="LFC18" s="114"/>
      <c r="LFD18" s="114"/>
      <c r="LFE18" s="114"/>
      <c r="LFF18" s="114"/>
      <c r="LFG18" s="114"/>
      <c r="LFH18" s="114"/>
      <c r="LFI18" s="114"/>
      <c r="LFJ18" s="114"/>
      <c r="LFK18" s="114"/>
      <c r="LFL18" s="114"/>
      <c r="LFM18" s="114"/>
      <c r="LFN18" s="114"/>
      <c r="LFO18" s="114"/>
      <c r="LFP18" s="114"/>
      <c r="LFQ18" s="114"/>
      <c r="LFR18" s="114"/>
      <c r="LFS18" s="114"/>
      <c r="LFT18" s="114"/>
      <c r="LFU18" s="114"/>
      <c r="LFV18" s="114"/>
      <c r="LFW18" s="114"/>
      <c r="LFX18" s="114"/>
      <c r="LFY18" s="114"/>
      <c r="LFZ18" s="114"/>
      <c r="LGA18" s="114"/>
      <c r="LGB18" s="114"/>
      <c r="LGC18" s="114"/>
      <c r="LGD18" s="114"/>
      <c r="LGE18" s="114"/>
      <c r="LGF18" s="114"/>
      <c r="LGG18" s="114"/>
      <c r="LGH18" s="114"/>
      <c r="LGI18" s="114"/>
      <c r="LGJ18" s="114"/>
      <c r="LGK18" s="114"/>
      <c r="LGL18" s="114"/>
      <c r="LGM18" s="114"/>
      <c r="LGN18" s="114"/>
      <c r="LGO18" s="114"/>
      <c r="LGP18" s="114"/>
      <c r="LGQ18" s="114"/>
      <c r="LGR18" s="114"/>
      <c r="LGS18" s="114"/>
      <c r="LGT18" s="114"/>
      <c r="LGU18" s="114"/>
      <c r="LGV18" s="114"/>
      <c r="LGW18" s="114"/>
      <c r="LGX18" s="114"/>
      <c r="LGY18" s="114"/>
      <c r="LGZ18" s="114"/>
      <c r="LHA18" s="114"/>
      <c r="LHB18" s="114"/>
      <c r="LHC18" s="114"/>
      <c r="LHD18" s="114"/>
      <c r="LHE18" s="114"/>
      <c r="LHF18" s="114"/>
      <c r="LHG18" s="114"/>
      <c r="LHH18" s="114"/>
      <c r="LHI18" s="114"/>
      <c r="LHJ18" s="114"/>
      <c r="LHK18" s="114"/>
      <c r="LHL18" s="114"/>
      <c r="LHM18" s="114"/>
      <c r="LHN18" s="114"/>
      <c r="LHO18" s="114"/>
      <c r="LHP18" s="114"/>
      <c r="LHQ18" s="114"/>
      <c r="LHR18" s="114"/>
      <c r="LHS18" s="114"/>
      <c r="LHT18" s="114"/>
      <c r="LHU18" s="114"/>
      <c r="LHV18" s="114"/>
      <c r="LHW18" s="114"/>
      <c r="LHX18" s="114"/>
      <c r="LHY18" s="114"/>
      <c r="LHZ18" s="114"/>
      <c r="LIA18" s="114"/>
      <c r="LIB18" s="114"/>
      <c r="LIC18" s="114"/>
      <c r="LID18" s="114"/>
      <c r="LIE18" s="114"/>
      <c r="LIF18" s="114"/>
      <c r="LIG18" s="114"/>
      <c r="LIH18" s="114"/>
      <c r="LII18" s="114"/>
      <c r="LIJ18" s="114"/>
      <c r="LIK18" s="114"/>
      <c r="LIL18" s="114"/>
      <c r="LIM18" s="114"/>
      <c r="LIN18" s="114"/>
      <c r="LIO18" s="114"/>
      <c r="LIP18" s="114"/>
      <c r="LIQ18" s="114"/>
      <c r="LIR18" s="114"/>
      <c r="LIS18" s="114"/>
      <c r="LIT18" s="114"/>
      <c r="LIU18" s="114"/>
      <c r="LIV18" s="114"/>
      <c r="LIW18" s="114"/>
      <c r="LIX18" s="114"/>
      <c r="LIY18" s="114"/>
      <c r="LIZ18" s="114"/>
      <c r="LJA18" s="114"/>
      <c r="LJB18" s="114"/>
      <c r="LJC18" s="114"/>
      <c r="LJD18" s="114"/>
      <c r="LJE18" s="114"/>
      <c r="LJF18" s="114"/>
      <c r="LJG18" s="114"/>
      <c r="LJH18" s="114"/>
      <c r="LJI18" s="114"/>
      <c r="LJJ18" s="114"/>
      <c r="LJK18" s="114"/>
      <c r="LJL18" s="114"/>
      <c r="LJM18" s="114"/>
      <c r="LJN18" s="114"/>
      <c r="LJO18" s="114"/>
      <c r="LJP18" s="114"/>
      <c r="LJQ18" s="114"/>
      <c r="LJR18" s="114"/>
      <c r="LJS18" s="114"/>
      <c r="LJT18" s="114"/>
      <c r="LJU18" s="114"/>
      <c r="LJV18" s="114"/>
      <c r="LJW18" s="114"/>
      <c r="LJX18" s="114"/>
      <c r="LJY18" s="114"/>
      <c r="LJZ18" s="114"/>
      <c r="LKA18" s="114"/>
      <c r="LKB18" s="114"/>
      <c r="LKC18" s="114"/>
      <c r="LKD18" s="114"/>
      <c r="LKE18" s="114"/>
      <c r="LKF18" s="114"/>
      <c r="LKG18" s="114"/>
      <c r="LKH18" s="114"/>
      <c r="LKI18" s="114"/>
      <c r="LKJ18" s="114"/>
      <c r="LKK18" s="114"/>
      <c r="LKL18" s="114"/>
      <c r="LKM18" s="114"/>
      <c r="LKN18" s="114"/>
      <c r="LKO18" s="114"/>
      <c r="LKP18" s="114"/>
      <c r="LKQ18" s="114"/>
      <c r="LKR18" s="114"/>
      <c r="LKS18" s="114"/>
      <c r="LKT18" s="114"/>
      <c r="LKU18" s="114"/>
      <c r="LKV18" s="114"/>
      <c r="LKW18" s="114"/>
      <c r="LKX18" s="114"/>
      <c r="LKY18" s="114"/>
      <c r="LKZ18" s="114"/>
      <c r="LLA18" s="114"/>
      <c r="LLB18" s="114"/>
      <c r="LLC18" s="114"/>
      <c r="LLD18" s="114"/>
      <c r="LLE18" s="114"/>
      <c r="LLF18" s="114"/>
      <c r="LLG18" s="114"/>
      <c r="LLH18" s="114"/>
      <c r="LLI18" s="114"/>
      <c r="LLJ18" s="114"/>
      <c r="LLK18" s="114"/>
      <c r="LLL18" s="114"/>
      <c r="LLM18" s="114"/>
      <c r="LLN18" s="114"/>
      <c r="LLO18" s="114"/>
      <c r="LLP18" s="114"/>
      <c r="LLQ18" s="114"/>
      <c r="LLR18" s="114"/>
      <c r="LLS18" s="114"/>
      <c r="LLT18" s="114"/>
      <c r="LLU18" s="114"/>
      <c r="LLV18" s="114"/>
      <c r="LLW18" s="114"/>
      <c r="LLX18" s="114"/>
      <c r="LLY18" s="114"/>
      <c r="LLZ18" s="114"/>
      <c r="LMA18" s="114"/>
      <c r="LMB18" s="114"/>
      <c r="LMC18" s="114"/>
      <c r="LMD18" s="114"/>
      <c r="LME18" s="114"/>
      <c r="LMF18" s="114"/>
      <c r="LMG18" s="114"/>
      <c r="LMH18" s="114"/>
      <c r="LMI18" s="114"/>
      <c r="LMJ18" s="114"/>
      <c r="LMK18" s="114"/>
      <c r="LML18" s="114"/>
      <c r="LMM18" s="114"/>
      <c r="LMN18" s="114"/>
      <c r="LMO18" s="114"/>
      <c r="LMP18" s="114"/>
      <c r="LMQ18" s="114"/>
      <c r="LMR18" s="114"/>
      <c r="LMS18" s="114"/>
      <c r="LMT18" s="114"/>
      <c r="LMU18" s="114"/>
      <c r="LMV18" s="114"/>
      <c r="LMW18" s="114"/>
      <c r="LMX18" s="114"/>
      <c r="LMY18" s="114"/>
      <c r="LMZ18" s="114"/>
      <c r="LNA18" s="114"/>
      <c r="LNB18" s="114"/>
      <c r="LNC18" s="114"/>
      <c r="LND18" s="114"/>
      <c r="LNE18" s="114"/>
      <c r="LNF18" s="114"/>
      <c r="LNG18" s="114"/>
      <c r="LNH18" s="114"/>
      <c r="LNI18" s="114"/>
      <c r="LNJ18" s="114"/>
      <c r="LNK18" s="114"/>
      <c r="LNL18" s="114"/>
      <c r="LNM18" s="114"/>
      <c r="LNN18" s="114"/>
      <c r="LNO18" s="114"/>
      <c r="LNP18" s="114"/>
      <c r="LNQ18" s="114"/>
      <c r="LNR18" s="114"/>
      <c r="LNS18" s="114"/>
      <c r="LNT18" s="114"/>
      <c r="LNU18" s="114"/>
      <c r="LNV18" s="114"/>
      <c r="LNW18" s="114"/>
      <c r="LNX18" s="114"/>
      <c r="LNY18" s="114"/>
      <c r="LNZ18" s="114"/>
      <c r="LOA18" s="114"/>
      <c r="LOB18" s="114"/>
      <c r="LOC18" s="114"/>
      <c r="LOD18" s="114"/>
      <c r="LOE18" s="114"/>
      <c r="LOF18" s="114"/>
      <c r="LOG18" s="114"/>
      <c r="LOH18" s="114"/>
      <c r="LOI18" s="114"/>
      <c r="LOJ18" s="114"/>
      <c r="LOK18" s="114"/>
      <c r="LOL18" s="114"/>
      <c r="LOM18" s="114"/>
      <c r="LON18" s="114"/>
      <c r="LOO18" s="114"/>
      <c r="LOP18" s="114"/>
      <c r="LOQ18" s="114"/>
      <c r="LOR18" s="114"/>
      <c r="LOS18" s="114"/>
      <c r="LOT18" s="114"/>
      <c r="LOU18" s="114"/>
      <c r="LOV18" s="114"/>
      <c r="LOW18" s="114"/>
      <c r="LOX18" s="114"/>
      <c r="LOY18" s="114"/>
      <c r="LOZ18" s="114"/>
      <c r="LPA18" s="114"/>
      <c r="LPB18" s="114"/>
      <c r="LPC18" s="114"/>
      <c r="LPD18" s="114"/>
      <c r="LPE18" s="114"/>
      <c r="LPF18" s="114"/>
      <c r="LPG18" s="114"/>
      <c r="LPH18" s="114"/>
      <c r="LPI18" s="114"/>
      <c r="LPJ18" s="114"/>
      <c r="LPK18" s="114"/>
      <c r="LPL18" s="114"/>
      <c r="LPM18" s="114"/>
      <c r="LPN18" s="114"/>
      <c r="LPO18" s="114"/>
      <c r="LPP18" s="114"/>
      <c r="LPQ18" s="114"/>
      <c r="LPR18" s="114"/>
      <c r="LPS18" s="114"/>
      <c r="LPT18" s="114"/>
      <c r="LPU18" s="114"/>
      <c r="LPV18" s="114"/>
      <c r="LPW18" s="114"/>
      <c r="LPX18" s="114"/>
      <c r="LPY18" s="114"/>
      <c r="LPZ18" s="114"/>
      <c r="LQA18" s="114"/>
      <c r="LQB18" s="114"/>
      <c r="LQC18" s="114"/>
      <c r="LQD18" s="114"/>
      <c r="LQE18" s="114"/>
      <c r="LQF18" s="114"/>
      <c r="LQG18" s="114"/>
      <c r="LQH18" s="114"/>
      <c r="LQI18" s="114"/>
      <c r="LQJ18" s="114"/>
      <c r="LQK18" s="114"/>
      <c r="LQL18" s="114"/>
      <c r="LQM18" s="114"/>
      <c r="LQN18" s="114"/>
      <c r="LQO18" s="114"/>
      <c r="LQP18" s="114"/>
      <c r="LQQ18" s="114"/>
      <c r="LQR18" s="114"/>
      <c r="LQS18" s="114"/>
      <c r="LQT18" s="114"/>
      <c r="LQU18" s="114"/>
      <c r="LQV18" s="114"/>
      <c r="LQW18" s="114"/>
      <c r="LQX18" s="114"/>
      <c r="LQY18" s="114"/>
      <c r="LQZ18" s="114"/>
      <c r="LRA18" s="114"/>
      <c r="LRB18" s="114"/>
      <c r="LRC18" s="114"/>
      <c r="LRD18" s="114"/>
      <c r="LRE18" s="114"/>
      <c r="LRF18" s="114"/>
      <c r="LRG18" s="114"/>
      <c r="LRH18" s="114"/>
      <c r="LRI18" s="114"/>
      <c r="LRJ18" s="114"/>
      <c r="LRK18" s="114"/>
      <c r="LRL18" s="114"/>
      <c r="LRM18" s="114"/>
      <c r="LRN18" s="114"/>
      <c r="LRO18" s="114"/>
      <c r="LRP18" s="114"/>
      <c r="LRQ18" s="114"/>
      <c r="LRR18" s="114"/>
      <c r="LRS18" s="114"/>
      <c r="LRT18" s="114"/>
      <c r="LRU18" s="114"/>
      <c r="LRV18" s="114"/>
      <c r="LRW18" s="114"/>
      <c r="LRX18" s="114"/>
      <c r="LRY18" s="114"/>
      <c r="LRZ18" s="114"/>
      <c r="LSA18" s="114"/>
      <c r="LSB18" s="114"/>
      <c r="LSC18" s="114"/>
      <c r="LSD18" s="114"/>
      <c r="LSE18" s="114"/>
      <c r="LSF18" s="114"/>
      <c r="LSG18" s="114"/>
      <c r="LSH18" s="114"/>
      <c r="LSI18" s="114"/>
      <c r="LSJ18" s="114"/>
      <c r="LSK18" s="114"/>
      <c r="LSL18" s="114"/>
      <c r="LSM18" s="114"/>
      <c r="LSN18" s="114"/>
      <c r="LSO18" s="114"/>
      <c r="LSP18" s="114"/>
      <c r="LSQ18" s="114"/>
      <c r="LSR18" s="114"/>
      <c r="LSS18" s="114"/>
      <c r="LST18" s="114"/>
      <c r="LSU18" s="114"/>
      <c r="LSV18" s="114"/>
      <c r="LSW18" s="114"/>
      <c r="LSX18" s="114"/>
      <c r="LSY18" s="114"/>
      <c r="LSZ18" s="114"/>
      <c r="LTA18" s="114"/>
      <c r="LTB18" s="114"/>
      <c r="LTC18" s="114"/>
      <c r="LTD18" s="114"/>
      <c r="LTE18" s="114"/>
      <c r="LTF18" s="114"/>
      <c r="LTG18" s="114"/>
      <c r="LTH18" s="114"/>
      <c r="LTI18" s="114"/>
      <c r="LTJ18" s="114"/>
      <c r="LTK18" s="114"/>
      <c r="LTL18" s="114"/>
      <c r="LTM18" s="114"/>
      <c r="LTN18" s="114"/>
      <c r="LTO18" s="114"/>
      <c r="LTP18" s="114"/>
      <c r="LTQ18" s="114"/>
      <c r="LTR18" s="114"/>
      <c r="LTS18" s="114"/>
      <c r="LTT18" s="114"/>
      <c r="LTU18" s="114"/>
      <c r="LTV18" s="114"/>
      <c r="LTW18" s="114"/>
      <c r="LTX18" s="114"/>
      <c r="LTY18" s="114"/>
      <c r="LTZ18" s="114"/>
      <c r="LUA18" s="114"/>
      <c r="LUB18" s="114"/>
      <c r="LUC18" s="114"/>
      <c r="LUD18" s="114"/>
      <c r="LUE18" s="114"/>
      <c r="LUF18" s="114"/>
      <c r="LUG18" s="114"/>
      <c r="LUH18" s="114"/>
      <c r="LUI18" s="114"/>
      <c r="LUJ18" s="114"/>
      <c r="LUK18" s="114"/>
      <c r="LUL18" s="114"/>
      <c r="LUM18" s="114"/>
      <c r="LUN18" s="114"/>
      <c r="LUO18" s="114"/>
      <c r="LUP18" s="114"/>
      <c r="LUQ18" s="114"/>
      <c r="LUR18" s="114"/>
      <c r="LUS18" s="114"/>
      <c r="LUT18" s="114"/>
      <c r="LUU18" s="114"/>
      <c r="LUV18" s="114"/>
      <c r="LUW18" s="114"/>
      <c r="LUX18" s="114"/>
      <c r="LUY18" s="114"/>
      <c r="LUZ18" s="114"/>
      <c r="LVA18" s="114"/>
      <c r="LVB18" s="114"/>
      <c r="LVC18" s="114"/>
      <c r="LVD18" s="114"/>
      <c r="LVE18" s="114"/>
      <c r="LVF18" s="114"/>
      <c r="LVG18" s="114"/>
      <c r="LVH18" s="114"/>
      <c r="LVI18" s="114"/>
      <c r="LVJ18" s="114"/>
      <c r="LVK18" s="114"/>
      <c r="LVL18" s="114"/>
      <c r="LVM18" s="114"/>
      <c r="LVN18" s="114"/>
      <c r="LVO18" s="114"/>
      <c r="LVP18" s="114"/>
      <c r="LVQ18" s="114"/>
      <c r="LVR18" s="114"/>
      <c r="LVS18" s="114"/>
      <c r="LVT18" s="114"/>
      <c r="LVU18" s="114"/>
      <c r="LVV18" s="114"/>
      <c r="LVW18" s="114"/>
      <c r="LVX18" s="114"/>
      <c r="LVY18" s="114"/>
      <c r="LVZ18" s="114"/>
      <c r="LWA18" s="114"/>
      <c r="LWB18" s="114"/>
      <c r="LWC18" s="114"/>
      <c r="LWD18" s="114"/>
      <c r="LWE18" s="114"/>
      <c r="LWF18" s="114"/>
      <c r="LWG18" s="114"/>
      <c r="LWH18" s="114"/>
      <c r="LWI18" s="114"/>
      <c r="LWJ18" s="114"/>
      <c r="LWK18" s="114"/>
      <c r="LWL18" s="114"/>
      <c r="LWM18" s="114"/>
      <c r="LWN18" s="114"/>
      <c r="LWO18" s="114"/>
      <c r="LWP18" s="114"/>
      <c r="LWQ18" s="114"/>
      <c r="LWR18" s="114"/>
      <c r="LWS18" s="114"/>
      <c r="LWT18" s="114"/>
      <c r="LWU18" s="114"/>
      <c r="LWV18" s="114"/>
      <c r="LWW18" s="114"/>
      <c r="LWX18" s="114"/>
      <c r="LWY18" s="114"/>
      <c r="LWZ18" s="114"/>
      <c r="LXA18" s="114"/>
      <c r="LXB18" s="114"/>
      <c r="LXC18" s="114"/>
      <c r="LXD18" s="114"/>
      <c r="LXE18" s="114"/>
      <c r="LXF18" s="114"/>
      <c r="LXG18" s="114"/>
      <c r="LXH18" s="114"/>
      <c r="LXI18" s="114"/>
      <c r="LXJ18" s="114"/>
      <c r="LXK18" s="114"/>
      <c r="LXL18" s="114"/>
      <c r="LXM18" s="114"/>
      <c r="LXN18" s="114"/>
      <c r="LXO18" s="114"/>
      <c r="LXP18" s="114"/>
      <c r="LXQ18" s="114"/>
      <c r="LXR18" s="114"/>
      <c r="LXS18" s="114"/>
      <c r="LXT18" s="114"/>
      <c r="LXU18" s="114"/>
      <c r="LXV18" s="114"/>
      <c r="LXW18" s="114"/>
      <c r="LXX18" s="114"/>
      <c r="LXY18" s="114"/>
      <c r="LXZ18" s="114"/>
      <c r="LYA18" s="114"/>
      <c r="LYB18" s="114"/>
      <c r="LYC18" s="114"/>
      <c r="LYD18" s="114"/>
      <c r="LYE18" s="114"/>
      <c r="LYF18" s="114"/>
      <c r="LYG18" s="114"/>
      <c r="LYH18" s="114"/>
      <c r="LYI18" s="114"/>
      <c r="LYJ18" s="114"/>
      <c r="LYK18" s="114"/>
      <c r="LYL18" s="114"/>
      <c r="LYM18" s="114"/>
      <c r="LYN18" s="114"/>
      <c r="LYO18" s="114"/>
      <c r="LYP18" s="114"/>
      <c r="LYQ18" s="114"/>
      <c r="LYR18" s="114"/>
      <c r="LYS18" s="114"/>
      <c r="LYT18" s="114"/>
      <c r="LYU18" s="114"/>
      <c r="LYV18" s="114"/>
      <c r="LYW18" s="114"/>
      <c r="LYX18" s="114"/>
      <c r="LYY18" s="114"/>
      <c r="LYZ18" s="114"/>
      <c r="LZA18" s="114"/>
      <c r="LZB18" s="114"/>
      <c r="LZC18" s="114"/>
      <c r="LZD18" s="114"/>
      <c r="LZE18" s="114"/>
      <c r="LZF18" s="114"/>
      <c r="LZG18" s="114"/>
      <c r="LZH18" s="114"/>
      <c r="LZI18" s="114"/>
      <c r="LZJ18" s="114"/>
      <c r="LZK18" s="114"/>
      <c r="LZL18" s="114"/>
      <c r="LZM18" s="114"/>
      <c r="LZN18" s="114"/>
      <c r="LZO18" s="114"/>
      <c r="LZP18" s="114"/>
      <c r="LZQ18" s="114"/>
      <c r="LZR18" s="114"/>
      <c r="LZS18" s="114"/>
      <c r="LZT18" s="114"/>
      <c r="LZU18" s="114"/>
      <c r="LZV18" s="114"/>
      <c r="LZW18" s="114"/>
      <c r="LZX18" s="114"/>
      <c r="LZY18" s="114"/>
      <c r="LZZ18" s="114"/>
      <c r="MAA18" s="114"/>
      <c r="MAB18" s="114"/>
      <c r="MAC18" s="114"/>
      <c r="MAD18" s="114"/>
      <c r="MAE18" s="114"/>
      <c r="MAF18" s="114"/>
      <c r="MAG18" s="114"/>
      <c r="MAH18" s="114"/>
      <c r="MAI18" s="114"/>
      <c r="MAJ18" s="114"/>
      <c r="MAK18" s="114"/>
      <c r="MAL18" s="114"/>
      <c r="MAM18" s="114"/>
      <c r="MAN18" s="114"/>
      <c r="MAO18" s="114"/>
      <c r="MAP18" s="114"/>
      <c r="MAQ18" s="114"/>
      <c r="MAR18" s="114"/>
      <c r="MAS18" s="114"/>
      <c r="MAT18" s="114"/>
      <c r="MAU18" s="114"/>
      <c r="MAV18" s="114"/>
      <c r="MAW18" s="114"/>
      <c r="MAX18" s="114"/>
      <c r="MAY18" s="114"/>
      <c r="MAZ18" s="114"/>
      <c r="MBA18" s="114"/>
      <c r="MBB18" s="114"/>
      <c r="MBC18" s="114"/>
      <c r="MBD18" s="114"/>
      <c r="MBE18" s="114"/>
      <c r="MBF18" s="114"/>
      <c r="MBG18" s="114"/>
      <c r="MBH18" s="114"/>
      <c r="MBI18" s="114"/>
      <c r="MBJ18" s="114"/>
      <c r="MBK18" s="114"/>
      <c r="MBL18" s="114"/>
      <c r="MBM18" s="114"/>
      <c r="MBN18" s="114"/>
      <c r="MBO18" s="114"/>
      <c r="MBP18" s="114"/>
      <c r="MBQ18" s="114"/>
      <c r="MBR18" s="114"/>
      <c r="MBS18" s="114"/>
      <c r="MBT18" s="114"/>
      <c r="MBU18" s="114"/>
      <c r="MBV18" s="114"/>
      <c r="MBW18" s="114"/>
      <c r="MBX18" s="114"/>
      <c r="MBY18" s="114"/>
      <c r="MBZ18" s="114"/>
      <c r="MCA18" s="114"/>
      <c r="MCB18" s="114"/>
      <c r="MCC18" s="114"/>
      <c r="MCD18" s="114"/>
      <c r="MCE18" s="114"/>
      <c r="MCF18" s="114"/>
      <c r="MCG18" s="114"/>
      <c r="MCH18" s="114"/>
      <c r="MCI18" s="114"/>
      <c r="MCJ18" s="114"/>
      <c r="MCK18" s="114"/>
      <c r="MCL18" s="114"/>
      <c r="MCM18" s="114"/>
      <c r="MCN18" s="114"/>
      <c r="MCO18" s="114"/>
      <c r="MCP18" s="114"/>
      <c r="MCQ18" s="114"/>
      <c r="MCR18" s="114"/>
      <c r="MCS18" s="114"/>
      <c r="MCT18" s="114"/>
      <c r="MCU18" s="114"/>
      <c r="MCV18" s="114"/>
      <c r="MCW18" s="114"/>
      <c r="MCX18" s="114"/>
      <c r="MCY18" s="114"/>
      <c r="MCZ18" s="114"/>
      <c r="MDA18" s="114"/>
      <c r="MDB18" s="114"/>
      <c r="MDC18" s="114"/>
      <c r="MDD18" s="114"/>
      <c r="MDE18" s="114"/>
      <c r="MDF18" s="114"/>
      <c r="MDG18" s="114"/>
      <c r="MDH18" s="114"/>
      <c r="MDI18" s="114"/>
      <c r="MDJ18" s="114"/>
      <c r="MDK18" s="114"/>
      <c r="MDL18" s="114"/>
      <c r="MDM18" s="114"/>
      <c r="MDN18" s="114"/>
      <c r="MDO18" s="114"/>
      <c r="MDP18" s="114"/>
      <c r="MDQ18" s="114"/>
      <c r="MDR18" s="114"/>
      <c r="MDS18" s="114"/>
      <c r="MDT18" s="114"/>
      <c r="MDU18" s="114"/>
      <c r="MDV18" s="114"/>
      <c r="MDW18" s="114"/>
      <c r="MDX18" s="114"/>
      <c r="MDY18" s="114"/>
      <c r="MDZ18" s="114"/>
      <c r="MEA18" s="114"/>
      <c r="MEB18" s="114"/>
      <c r="MEC18" s="114"/>
      <c r="MED18" s="114"/>
      <c r="MEE18" s="114"/>
      <c r="MEF18" s="114"/>
      <c r="MEG18" s="114"/>
      <c r="MEH18" s="114"/>
      <c r="MEI18" s="114"/>
      <c r="MEJ18" s="114"/>
      <c r="MEK18" s="114"/>
      <c r="MEL18" s="114"/>
      <c r="MEM18" s="114"/>
      <c r="MEN18" s="114"/>
      <c r="MEO18" s="114"/>
      <c r="MEP18" s="114"/>
      <c r="MEQ18" s="114"/>
      <c r="MER18" s="114"/>
      <c r="MES18" s="114"/>
      <c r="MET18" s="114"/>
      <c r="MEU18" s="114"/>
      <c r="MEV18" s="114"/>
      <c r="MEW18" s="114"/>
      <c r="MEX18" s="114"/>
      <c r="MEY18" s="114"/>
      <c r="MEZ18" s="114"/>
      <c r="MFA18" s="114"/>
      <c r="MFB18" s="114"/>
      <c r="MFC18" s="114"/>
      <c r="MFD18" s="114"/>
      <c r="MFE18" s="114"/>
      <c r="MFF18" s="114"/>
      <c r="MFG18" s="114"/>
      <c r="MFH18" s="114"/>
      <c r="MFI18" s="114"/>
      <c r="MFJ18" s="114"/>
      <c r="MFK18" s="114"/>
      <c r="MFL18" s="114"/>
      <c r="MFM18" s="114"/>
      <c r="MFN18" s="114"/>
      <c r="MFO18" s="114"/>
      <c r="MFP18" s="114"/>
      <c r="MFQ18" s="114"/>
      <c r="MFR18" s="114"/>
      <c r="MFS18" s="114"/>
      <c r="MFT18" s="114"/>
      <c r="MFU18" s="114"/>
      <c r="MFV18" s="114"/>
      <c r="MFW18" s="114"/>
      <c r="MFX18" s="114"/>
      <c r="MFY18" s="114"/>
      <c r="MFZ18" s="114"/>
      <c r="MGA18" s="114"/>
      <c r="MGB18" s="114"/>
      <c r="MGC18" s="114"/>
      <c r="MGD18" s="114"/>
      <c r="MGE18" s="114"/>
      <c r="MGF18" s="114"/>
      <c r="MGG18" s="114"/>
      <c r="MGH18" s="114"/>
      <c r="MGI18" s="114"/>
      <c r="MGJ18" s="114"/>
      <c r="MGK18" s="114"/>
      <c r="MGL18" s="114"/>
      <c r="MGM18" s="114"/>
      <c r="MGN18" s="114"/>
      <c r="MGO18" s="114"/>
      <c r="MGP18" s="114"/>
      <c r="MGQ18" s="114"/>
      <c r="MGR18" s="114"/>
      <c r="MGS18" s="114"/>
      <c r="MGT18" s="114"/>
      <c r="MGU18" s="114"/>
      <c r="MGV18" s="114"/>
      <c r="MGW18" s="114"/>
      <c r="MGX18" s="114"/>
      <c r="MGY18" s="114"/>
      <c r="MGZ18" s="114"/>
      <c r="MHA18" s="114"/>
      <c r="MHB18" s="114"/>
      <c r="MHC18" s="114"/>
      <c r="MHD18" s="114"/>
      <c r="MHE18" s="114"/>
      <c r="MHF18" s="114"/>
      <c r="MHG18" s="114"/>
      <c r="MHH18" s="114"/>
      <c r="MHI18" s="114"/>
      <c r="MHJ18" s="114"/>
      <c r="MHK18" s="114"/>
      <c r="MHL18" s="114"/>
      <c r="MHM18" s="114"/>
      <c r="MHN18" s="114"/>
      <c r="MHO18" s="114"/>
      <c r="MHP18" s="114"/>
      <c r="MHQ18" s="114"/>
      <c r="MHR18" s="114"/>
      <c r="MHS18" s="114"/>
      <c r="MHT18" s="114"/>
      <c r="MHU18" s="114"/>
      <c r="MHV18" s="114"/>
      <c r="MHW18" s="114"/>
      <c r="MHX18" s="114"/>
      <c r="MHY18" s="114"/>
      <c r="MHZ18" s="114"/>
      <c r="MIA18" s="114"/>
      <c r="MIB18" s="114"/>
      <c r="MIC18" s="114"/>
      <c r="MID18" s="114"/>
      <c r="MIE18" s="114"/>
      <c r="MIF18" s="114"/>
      <c r="MIG18" s="114"/>
      <c r="MIH18" s="114"/>
      <c r="MII18" s="114"/>
      <c r="MIJ18" s="114"/>
      <c r="MIK18" s="114"/>
      <c r="MIL18" s="114"/>
      <c r="MIM18" s="114"/>
      <c r="MIN18" s="114"/>
      <c r="MIO18" s="114"/>
      <c r="MIP18" s="114"/>
      <c r="MIQ18" s="114"/>
      <c r="MIR18" s="114"/>
      <c r="MIS18" s="114"/>
      <c r="MIT18" s="114"/>
      <c r="MIU18" s="114"/>
      <c r="MIV18" s="114"/>
      <c r="MIW18" s="114"/>
      <c r="MIX18" s="114"/>
      <c r="MIY18" s="114"/>
      <c r="MIZ18" s="114"/>
      <c r="MJA18" s="114"/>
      <c r="MJB18" s="114"/>
      <c r="MJC18" s="114"/>
      <c r="MJD18" s="114"/>
      <c r="MJE18" s="114"/>
      <c r="MJF18" s="114"/>
      <c r="MJG18" s="114"/>
      <c r="MJH18" s="114"/>
      <c r="MJI18" s="114"/>
      <c r="MJJ18" s="114"/>
      <c r="MJK18" s="114"/>
      <c r="MJL18" s="114"/>
      <c r="MJM18" s="114"/>
      <c r="MJN18" s="114"/>
      <c r="MJO18" s="114"/>
      <c r="MJP18" s="114"/>
      <c r="MJQ18" s="114"/>
      <c r="MJR18" s="114"/>
      <c r="MJS18" s="114"/>
      <c r="MJT18" s="114"/>
      <c r="MJU18" s="114"/>
      <c r="MJV18" s="114"/>
      <c r="MJW18" s="114"/>
      <c r="MJX18" s="114"/>
      <c r="MJY18" s="114"/>
      <c r="MJZ18" s="114"/>
      <c r="MKA18" s="114"/>
      <c r="MKB18" s="114"/>
      <c r="MKC18" s="114"/>
      <c r="MKD18" s="114"/>
      <c r="MKE18" s="114"/>
      <c r="MKF18" s="114"/>
      <c r="MKG18" s="114"/>
      <c r="MKH18" s="114"/>
      <c r="MKI18" s="114"/>
      <c r="MKJ18" s="114"/>
      <c r="MKK18" s="114"/>
      <c r="MKL18" s="114"/>
      <c r="MKM18" s="114"/>
      <c r="MKN18" s="114"/>
      <c r="MKO18" s="114"/>
      <c r="MKP18" s="114"/>
      <c r="MKQ18" s="114"/>
      <c r="MKR18" s="114"/>
      <c r="MKS18" s="114"/>
      <c r="MKT18" s="114"/>
      <c r="MKU18" s="114"/>
      <c r="MKV18" s="114"/>
      <c r="MKW18" s="114"/>
      <c r="MKX18" s="114"/>
      <c r="MKY18" s="114"/>
      <c r="MKZ18" s="114"/>
      <c r="MLA18" s="114"/>
      <c r="MLB18" s="114"/>
      <c r="MLC18" s="114"/>
      <c r="MLD18" s="114"/>
      <c r="MLE18" s="114"/>
      <c r="MLF18" s="114"/>
      <c r="MLG18" s="114"/>
      <c r="MLH18" s="114"/>
      <c r="MLI18" s="114"/>
      <c r="MLJ18" s="114"/>
      <c r="MLK18" s="114"/>
      <c r="MLL18" s="114"/>
      <c r="MLM18" s="114"/>
      <c r="MLN18" s="114"/>
      <c r="MLO18" s="114"/>
      <c r="MLP18" s="114"/>
      <c r="MLQ18" s="114"/>
      <c r="MLR18" s="114"/>
      <c r="MLS18" s="114"/>
      <c r="MLT18" s="114"/>
      <c r="MLU18" s="114"/>
      <c r="MLV18" s="114"/>
      <c r="MLW18" s="114"/>
      <c r="MLX18" s="114"/>
      <c r="MLY18" s="114"/>
      <c r="MLZ18" s="114"/>
      <c r="MMA18" s="114"/>
      <c r="MMB18" s="114"/>
      <c r="MMC18" s="114"/>
      <c r="MMD18" s="114"/>
      <c r="MME18" s="114"/>
      <c r="MMF18" s="114"/>
      <c r="MMG18" s="114"/>
      <c r="MMH18" s="114"/>
      <c r="MMI18" s="114"/>
      <c r="MMJ18" s="114"/>
      <c r="MMK18" s="114"/>
      <c r="MML18" s="114"/>
      <c r="MMM18" s="114"/>
      <c r="MMN18" s="114"/>
      <c r="MMO18" s="114"/>
      <c r="MMP18" s="114"/>
      <c r="MMQ18" s="114"/>
      <c r="MMR18" s="114"/>
      <c r="MMS18" s="114"/>
      <c r="MMT18" s="114"/>
      <c r="MMU18" s="114"/>
      <c r="MMV18" s="114"/>
      <c r="MMW18" s="114"/>
      <c r="MMX18" s="114"/>
      <c r="MMY18" s="114"/>
      <c r="MMZ18" s="114"/>
      <c r="MNA18" s="114"/>
      <c r="MNB18" s="114"/>
      <c r="MNC18" s="114"/>
      <c r="MND18" s="114"/>
      <c r="MNE18" s="114"/>
      <c r="MNF18" s="114"/>
      <c r="MNG18" s="114"/>
      <c r="MNH18" s="114"/>
      <c r="MNI18" s="114"/>
      <c r="MNJ18" s="114"/>
      <c r="MNK18" s="114"/>
      <c r="MNL18" s="114"/>
      <c r="MNM18" s="114"/>
      <c r="MNN18" s="114"/>
      <c r="MNO18" s="114"/>
      <c r="MNP18" s="114"/>
      <c r="MNQ18" s="114"/>
      <c r="MNR18" s="114"/>
      <c r="MNS18" s="114"/>
      <c r="MNT18" s="114"/>
      <c r="MNU18" s="114"/>
      <c r="MNV18" s="114"/>
      <c r="MNW18" s="114"/>
      <c r="MNX18" s="114"/>
      <c r="MNY18" s="114"/>
      <c r="MNZ18" s="114"/>
      <c r="MOA18" s="114"/>
      <c r="MOB18" s="114"/>
      <c r="MOC18" s="114"/>
      <c r="MOD18" s="114"/>
      <c r="MOE18" s="114"/>
      <c r="MOF18" s="114"/>
      <c r="MOG18" s="114"/>
      <c r="MOH18" s="114"/>
      <c r="MOI18" s="114"/>
      <c r="MOJ18" s="114"/>
      <c r="MOK18" s="114"/>
      <c r="MOL18" s="114"/>
      <c r="MOM18" s="114"/>
      <c r="MON18" s="114"/>
      <c r="MOO18" s="114"/>
      <c r="MOP18" s="114"/>
      <c r="MOQ18" s="114"/>
      <c r="MOR18" s="114"/>
      <c r="MOS18" s="114"/>
      <c r="MOT18" s="114"/>
      <c r="MOU18" s="114"/>
      <c r="MOV18" s="114"/>
      <c r="MOW18" s="114"/>
      <c r="MOX18" s="114"/>
      <c r="MOY18" s="114"/>
      <c r="MOZ18" s="114"/>
      <c r="MPA18" s="114"/>
      <c r="MPB18" s="114"/>
      <c r="MPC18" s="114"/>
      <c r="MPD18" s="114"/>
      <c r="MPE18" s="114"/>
      <c r="MPF18" s="114"/>
      <c r="MPG18" s="114"/>
      <c r="MPH18" s="114"/>
      <c r="MPI18" s="114"/>
      <c r="MPJ18" s="114"/>
      <c r="MPK18" s="114"/>
      <c r="MPL18" s="114"/>
      <c r="MPM18" s="114"/>
      <c r="MPN18" s="114"/>
      <c r="MPO18" s="114"/>
      <c r="MPP18" s="114"/>
      <c r="MPQ18" s="114"/>
      <c r="MPR18" s="114"/>
      <c r="MPS18" s="114"/>
      <c r="MPT18" s="114"/>
      <c r="MPU18" s="114"/>
      <c r="MPV18" s="114"/>
      <c r="MPW18" s="114"/>
      <c r="MPX18" s="114"/>
      <c r="MPY18" s="114"/>
      <c r="MPZ18" s="114"/>
      <c r="MQA18" s="114"/>
      <c r="MQB18" s="114"/>
      <c r="MQC18" s="114"/>
      <c r="MQD18" s="114"/>
      <c r="MQE18" s="114"/>
      <c r="MQF18" s="114"/>
      <c r="MQG18" s="114"/>
      <c r="MQH18" s="114"/>
      <c r="MQI18" s="114"/>
      <c r="MQJ18" s="114"/>
      <c r="MQK18" s="114"/>
      <c r="MQL18" s="114"/>
      <c r="MQM18" s="114"/>
      <c r="MQN18" s="114"/>
      <c r="MQO18" s="114"/>
      <c r="MQP18" s="114"/>
      <c r="MQQ18" s="114"/>
      <c r="MQR18" s="114"/>
      <c r="MQS18" s="114"/>
      <c r="MQT18" s="114"/>
      <c r="MQU18" s="114"/>
      <c r="MQV18" s="114"/>
      <c r="MQW18" s="114"/>
      <c r="MQX18" s="114"/>
      <c r="MQY18" s="114"/>
      <c r="MQZ18" s="114"/>
      <c r="MRA18" s="114"/>
      <c r="MRB18" s="114"/>
      <c r="MRC18" s="114"/>
      <c r="MRD18" s="114"/>
      <c r="MRE18" s="114"/>
      <c r="MRF18" s="114"/>
      <c r="MRG18" s="114"/>
      <c r="MRH18" s="114"/>
      <c r="MRI18" s="114"/>
      <c r="MRJ18" s="114"/>
      <c r="MRK18" s="114"/>
      <c r="MRL18" s="114"/>
      <c r="MRM18" s="114"/>
      <c r="MRN18" s="114"/>
      <c r="MRO18" s="114"/>
      <c r="MRP18" s="114"/>
      <c r="MRQ18" s="114"/>
      <c r="MRR18" s="114"/>
      <c r="MRS18" s="114"/>
      <c r="MRT18" s="114"/>
      <c r="MRU18" s="114"/>
      <c r="MRV18" s="114"/>
      <c r="MRW18" s="114"/>
      <c r="MRX18" s="114"/>
      <c r="MRY18" s="114"/>
      <c r="MRZ18" s="114"/>
      <c r="MSA18" s="114"/>
      <c r="MSB18" s="114"/>
      <c r="MSC18" s="114"/>
      <c r="MSD18" s="114"/>
      <c r="MSE18" s="114"/>
      <c r="MSF18" s="114"/>
      <c r="MSG18" s="114"/>
      <c r="MSH18" s="114"/>
      <c r="MSI18" s="114"/>
      <c r="MSJ18" s="114"/>
      <c r="MSK18" s="114"/>
      <c r="MSL18" s="114"/>
      <c r="MSM18" s="114"/>
      <c r="MSN18" s="114"/>
      <c r="MSO18" s="114"/>
      <c r="MSP18" s="114"/>
      <c r="MSQ18" s="114"/>
      <c r="MSR18" s="114"/>
      <c r="MSS18" s="114"/>
      <c r="MST18" s="114"/>
      <c r="MSU18" s="114"/>
      <c r="MSV18" s="114"/>
      <c r="MSW18" s="114"/>
      <c r="MSX18" s="114"/>
      <c r="MSY18" s="114"/>
      <c r="MSZ18" s="114"/>
      <c r="MTA18" s="114"/>
      <c r="MTB18" s="114"/>
      <c r="MTC18" s="114"/>
      <c r="MTD18" s="114"/>
      <c r="MTE18" s="114"/>
      <c r="MTF18" s="114"/>
      <c r="MTG18" s="114"/>
      <c r="MTH18" s="114"/>
      <c r="MTI18" s="114"/>
      <c r="MTJ18" s="114"/>
      <c r="MTK18" s="114"/>
      <c r="MTL18" s="114"/>
      <c r="MTM18" s="114"/>
      <c r="MTN18" s="114"/>
      <c r="MTO18" s="114"/>
      <c r="MTP18" s="114"/>
      <c r="MTQ18" s="114"/>
      <c r="MTR18" s="114"/>
      <c r="MTS18" s="114"/>
      <c r="MTT18" s="114"/>
      <c r="MTU18" s="114"/>
      <c r="MTV18" s="114"/>
      <c r="MTW18" s="114"/>
      <c r="MTX18" s="114"/>
      <c r="MTY18" s="114"/>
      <c r="MTZ18" s="114"/>
      <c r="MUA18" s="114"/>
      <c r="MUB18" s="114"/>
      <c r="MUC18" s="114"/>
      <c r="MUD18" s="114"/>
      <c r="MUE18" s="114"/>
      <c r="MUF18" s="114"/>
      <c r="MUG18" s="114"/>
      <c r="MUH18" s="114"/>
      <c r="MUI18" s="114"/>
      <c r="MUJ18" s="114"/>
      <c r="MUK18" s="114"/>
      <c r="MUL18" s="114"/>
      <c r="MUM18" s="114"/>
      <c r="MUN18" s="114"/>
      <c r="MUO18" s="114"/>
      <c r="MUP18" s="114"/>
      <c r="MUQ18" s="114"/>
      <c r="MUR18" s="114"/>
      <c r="MUS18" s="114"/>
      <c r="MUT18" s="114"/>
      <c r="MUU18" s="114"/>
      <c r="MUV18" s="114"/>
      <c r="MUW18" s="114"/>
      <c r="MUX18" s="114"/>
      <c r="MUY18" s="114"/>
      <c r="MUZ18" s="114"/>
      <c r="MVA18" s="114"/>
      <c r="MVB18" s="114"/>
      <c r="MVC18" s="114"/>
      <c r="MVD18" s="114"/>
      <c r="MVE18" s="114"/>
      <c r="MVF18" s="114"/>
      <c r="MVG18" s="114"/>
      <c r="MVH18" s="114"/>
      <c r="MVI18" s="114"/>
      <c r="MVJ18" s="114"/>
      <c r="MVK18" s="114"/>
      <c r="MVL18" s="114"/>
      <c r="MVM18" s="114"/>
      <c r="MVN18" s="114"/>
      <c r="MVO18" s="114"/>
      <c r="MVP18" s="114"/>
      <c r="MVQ18" s="114"/>
      <c r="MVR18" s="114"/>
      <c r="MVS18" s="114"/>
      <c r="MVT18" s="114"/>
      <c r="MVU18" s="114"/>
      <c r="MVV18" s="114"/>
      <c r="MVW18" s="114"/>
      <c r="MVX18" s="114"/>
      <c r="MVY18" s="114"/>
      <c r="MVZ18" s="114"/>
      <c r="MWA18" s="114"/>
      <c r="MWB18" s="114"/>
      <c r="MWC18" s="114"/>
      <c r="MWD18" s="114"/>
      <c r="MWE18" s="114"/>
      <c r="MWF18" s="114"/>
      <c r="MWG18" s="114"/>
      <c r="MWH18" s="114"/>
      <c r="MWI18" s="114"/>
      <c r="MWJ18" s="114"/>
      <c r="MWK18" s="114"/>
      <c r="MWL18" s="114"/>
      <c r="MWM18" s="114"/>
      <c r="MWN18" s="114"/>
      <c r="MWO18" s="114"/>
      <c r="MWP18" s="114"/>
      <c r="MWQ18" s="114"/>
      <c r="MWR18" s="114"/>
      <c r="MWS18" s="114"/>
      <c r="MWT18" s="114"/>
      <c r="MWU18" s="114"/>
      <c r="MWV18" s="114"/>
      <c r="MWW18" s="114"/>
      <c r="MWX18" s="114"/>
      <c r="MWY18" s="114"/>
      <c r="MWZ18" s="114"/>
      <c r="MXA18" s="114"/>
      <c r="MXB18" s="114"/>
      <c r="MXC18" s="114"/>
      <c r="MXD18" s="114"/>
      <c r="MXE18" s="114"/>
      <c r="MXF18" s="114"/>
      <c r="MXG18" s="114"/>
      <c r="MXH18" s="114"/>
      <c r="MXI18" s="114"/>
      <c r="MXJ18" s="114"/>
      <c r="MXK18" s="114"/>
      <c r="MXL18" s="114"/>
      <c r="MXM18" s="114"/>
      <c r="MXN18" s="114"/>
      <c r="MXO18" s="114"/>
      <c r="MXP18" s="114"/>
      <c r="MXQ18" s="114"/>
      <c r="MXR18" s="114"/>
      <c r="MXS18" s="114"/>
      <c r="MXT18" s="114"/>
      <c r="MXU18" s="114"/>
      <c r="MXV18" s="114"/>
      <c r="MXW18" s="114"/>
      <c r="MXX18" s="114"/>
      <c r="MXY18" s="114"/>
      <c r="MXZ18" s="114"/>
      <c r="MYA18" s="114"/>
      <c r="MYB18" s="114"/>
      <c r="MYC18" s="114"/>
      <c r="MYD18" s="114"/>
      <c r="MYE18" s="114"/>
      <c r="MYF18" s="114"/>
      <c r="MYG18" s="114"/>
      <c r="MYH18" s="114"/>
      <c r="MYI18" s="114"/>
      <c r="MYJ18" s="114"/>
      <c r="MYK18" s="114"/>
      <c r="MYL18" s="114"/>
      <c r="MYM18" s="114"/>
      <c r="MYN18" s="114"/>
      <c r="MYO18" s="114"/>
      <c r="MYP18" s="114"/>
      <c r="MYQ18" s="114"/>
      <c r="MYR18" s="114"/>
      <c r="MYS18" s="114"/>
      <c r="MYT18" s="114"/>
      <c r="MYU18" s="114"/>
      <c r="MYV18" s="114"/>
      <c r="MYW18" s="114"/>
      <c r="MYX18" s="114"/>
      <c r="MYY18" s="114"/>
      <c r="MYZ18" s="114"/>
      <c r="MZA18" s="114"/>
      <c r="MZB18" s="114"/>
      <c r="MZC18" s="114"/>
      <c r="MZD18" s="114"/>
      <c r="MZE18" s="114"/>
      <c r="MZF18" s="114"/>
      <c r="MZG18" s="114"/>
      <c r="MZH18" s="114"/>
      <c r="MZI18" s="114"/>
      <c r="MZJ18" s="114"/>
      <c r="MZK18" s="114"/>
      <c r="MZL18" s="114"/>
      <c r="MZM18" s="114"/>
      <c r="MZN18" s="114"/>
      <c r="MZO18" s="114"/>
      <c r="MZP18" s="114"/>
      <c r="MZQ18" s="114"/>
      <c r="MZR18" s="114"/>
      <c r="MZS18" s="114"/>
      <c r="MZT18" s="114"/>
      <c r="MZU18" s="114"/>
      <c r="MZV18" s="114"/>
      <c r="MZW18" s="114"/>
      <c r="MZX18" s="114"/>
      <c r="MZY18" s="114"/>
      <c r="MZZ18" s="114"/>
      <c r="NAA18" s="114"/>
      <c r="NAB18" s="114"/>
      <c r="NAC18" s="114"/>
      <c r="NAD18" s="114"/>
      <c r="NAE18" s="114"/>
      <c r="NAF18" s="114"/>
      <c r="NAG18" s="114"/>
      <c r="NAH18" s="114"/>
      <c r="NAI18" s="114"/>
      <c r="NAJ18" s="114"/>
      <c r="NAK18" s="114"/>
      <c r="NAL18" s="114"/>
      <c r="NAM18" s="114"/>
      <c r="NAN18" s="114"/>
      <c r="NAO18" s="114"/>
      <c r="NAP18" s="114"/>
      <c r="NAQ18" s="114"/>
      <c r="NAR18" s="114"/>
      <c r="NAS18" s="114"/>
      <c r="NAT18" s="114"/>
      <c r="NAU18" s="114"/>
      <c r="NAV18" s="114"/>
      <c r="NAW18" s="114"/>
      <c r="NAX18" s="114"/>
      <c r="NAY18" s="114"/>
      <c r="NAZ18" s="114"/>
      <c r="NBA18" s="114"/>
      <c r="NBB18" s="114"/>
      <c r="NBC18" s="114"/>
      <c r="NBD18" s="114"/>
      <c r="NBE18" s="114"/>
      <c r="NBF18" s="114"/>
      <c r="NBG18" s="114"/>
      <c r="NBH18" s="114"/>
      <c r="NBI18" s="114"/>
      <c r="NBJ18" s="114"/>
      <c r="NBK18" s="114"/>
      <c r="NBL18" s="114"/>
      <c r="NBM18" s="114"/>
      <c r="NBN18" s="114"/>
      <c r="NBO18" s="114"/>
      <c r="NBP18" s="114"/>
      <c r="NBQ18" s="114"/>
      <c r="NBR18" s="114"/>
      <c r="NBS18" s="114"/>
      <c r="NBT18" s="114"/>
      <c r="NBU18" s="114"/>
      <c r="NBV18" s="114"/>
      <c r="NBW18" s="114"/>
      <c r="NBX18" s="114"/>
      <c r="NBY18" s="114"/>
      <c r="NBZ18" s="114"/>
      <c r="NCA18" s="114"/>
      <c r="NCB18" s="114"/>
      <c r="NCC18" s="114"/>
      <c r="NCD18" s="114"/>
      <c r="NCE18" s="114"/>
      <c r="NCF18" s="114"/>
      <c r="NCG18" s="114"/>
      <c r="NCH18" s="114"/>
      <c r="NCI18" s="114"/>
      <c r="NCJ18" s="114"/>
      <c r="NCK18" s="114"/>
      <c r="NCL18" s="114"/>
      <c r="NCM18" s="114"/>
      <c r="NCN18" s="114"/>
      <c r="NCO18" s="114"/>
      <c r="NCP18" s="114"/>
      <c r="NCQ18" s="114"/>
      <c r="NCR18" s="114"/>
      <c r="NCS18" s="114"/>
      <c r="NCT18" s="114"/>
      <c r="NCU18" s="114"/>
      <c r="NCV18" s="114"/>
      <c r="NCW18" s="114"/>
      <c r="NCX18" s="114"/>
      <c r="NCY18" s="114"/>
      <c r="NCZ18" s="114"/>
      <c r="NDA18" s="114"/>
      <c r="NDB18" s="114"/>
      <c r="NDC18" s="114"/>
      <c r="NDD18" s="114"/>
      <c r="NDE18" s="114"/>
      <c r="NDF18" s="114"/>
      <c r="NDG18" s="114"/>
      <c r="NDH18" s="114"/>
      <c r="NDI18" s="114"/>
      <c r="NDJ18" s="114"/>
      <c r="NDK18" s="114"/>
      <c r="NDL18" s="114"/>
      <c r="NDM18" s="114"/>
      <c r="NDN18" s="114"/>
      <c r="NDO18" s="114"/>
      <c r="NDP18" s="114"/>
      <c r="NDQ18" s="114"/>
      <c r="NDR18" s="114"/>
      <c r="NDS18" s="114"/>
      <c r="NDT18" s="114"/>
      <c r="NDU18" s="114"/>
      <c r="NDV18" s="114"/>
      <c r="NDW18" s="114"/>
      <c r="NDX18" s="114"/>
      <c r="NDY18" s="114"/>
      <c r="NDZ18" s="114"/>
      <c r="NEA18" s="114"/>
      <c r="NEB18" s="114"/>
      <c r="NEC18" s="114"/>
      <c r="NED18" s="114"/>
      <c r="NEE18" s="114"/>
      <c r="NEF18" s="114"/>
      <c r="NEG18" s="114"/>
      <c r="NEH18" s="114"/>
      <c r="NEI18" s="114"/>
      <c r="NEJ18" s="114"/>
      <c r="NEK18" s="114"/>
      <c r="NEL18" s="114"/>
      <c r="NEM18" s="114"/>
      <c r="NEN18" s="114"/>
      <c r="NEO18" s="114"/>
      <c r="NEP18" s="114"/>
      <c r="NEQ18" s="114"/>
      <c r="NER18" s="114"/>
      <c r="NES18" s="114"/>
      <c r="NET18" s="114"/>
      <c r="NEU18" s="114"/>
      <c r="NEV18" s="114"/>
      <c r="NEW18" s="114"/>
      <c r="NEX18" s="114"/>
      <c r="NEY18" s="114"/>
      <c r="NEZ18" s="114"/>
      <c r="NFA18" s="114"/>
      <c r="NFB18" s="114"/>
      <c r="NFC18" s="114"/>
      <c r="NFD18" s="114"/>
      <c r="NFE18" s="114"/>
      <c r="NFF18" s="114"/>
      <c r="NFG18" s="114"/>
      <c r="NFH18" s="114"/>
      <c r="NFI18" s="114"/>
      <c r="NFJ18" s="114"/>
      <c r="NFK18" s="114"/>
      <c r="NFL18" s="114"/>
      <c r="NFM18" s="114"/>
      <c r="NFN18" s="114"/>
      <c r="NFO18" s="114"/>
      <c r="NFP18" s="114"/>
      <c r="NFQ18" s="114"/>
      <c r="NFR18" s="114"/>
      <c r="NFS18" s="114"/>
      <c r="NFT18" s="114"/>
      <c r="NFU18" s="114"/>
      <c r="NFV18" s="114"/>
      <c r="NFW18" s="114"/>
      <c r="NFX18" s="114"/>
      <c r="NFY18" s="114"/>
      <c r="NFZ18" s="114"/>
      <c r="NGA18" s="114"/>
      <c r="NGB18" s="114"/>
      <c r="NGC18" s="114"/>
      <c r="NGD18" s="114"/>
      <c r="NGE18" s="114"/>
      <c r="NGF18" s="114"/>
      <c r="NGG18" s="114"/>
      <c r="NGH18" s="114"/>
      <c r="NGI18" s="114"/>
      <c r="NGJ18" s="114"/>
      <c r="NGK18" s="114"/>
      <c r="NGL18" s="114"/>
      <c r="NGM18" s="114"/>
      <c r="NGN18" s="114"/>
      <c r="NGO18" s="114"/>
      <c r="NGP18" s="114"/>
      <c r="NGQ18" s="114"/>
      <c r="NGR18" s="114"/>
      <c r="NGS18" s="114"/>
      <c r="NGT18" s="114"/>
      <c r="NGU18" s="114"/>
      <c r="NGV18" s="114"/>
      <c r="NGW18" s="114"/>
      <c r="NGX18" s="114"/>
      <c r="NGY18" s="114"/>
      <c r="NGZ18" s="114"/>
      <c r="NHA18" s="114"/>
      <c r="NHB18" s="114"/>
      <c r="NHC18" s="114"/>
      <c r="NHD18" s="114"/>
      <c r="NHE18" s="114"/>
      <c r="NHF18" s="114"/>
      <c r="NHG18" s="114"/>
      <c r="NHH18" s="114"/>
      <c r="NHI18" s="114"/>
      <c r="NHJ18" s="114"/>
      <c r="NHK18" s="114"/>
      <c r="NHL18" s="114"/>
      <c r="NHM18" s="114"/>
      <c r="NHN18" s="114"/>
      <c r="NHO18" s="114"/>
      <c r="NHP18" s="114"/>
      <c r="NHQ18" s="114"/>
      <c r="NHR18" s="114"/>
      <c r="NHS18" s="114"/>
      <c r="NHT18" s="114"/>
      <c r="NHU18" s="114"/>
      <c r="NHV18" s="114"/>
      <c r="NHW18" s="114"/>
      <c r="NHX18" s="114"/>
      <c r="NHY18" s="114"/>
      <c r="NHZ18" s="114"/>
      <c r="NIA18" s="114"/>
      <c r="NIB18" s="114"/>
      <c r="NIC18" s="114"/>
      <c r="NID18" s="114"/>
      <c r="NIE18" s="114"/>
      <c r="NIF18" s="114"/>
      <c r="NIG18" s="114"/>
      <c r="NIH18" s="114"/>
      <c r="NII18" s="114"/>
      <c r="NIJ18" s="114"/>
      <c r="NIK18" s="114"/>
      <c r="NIL18" s="114"/>
      <c r="NIM18" s="114"/>
      <c r="NIN18" s="114"/>
      <c r="NIO18" s="114"/>
      <c r="NIP18" s="114"/>
      <c r="NIQ18" s="114"/>
      <c r="NIR18" s="114"/>
      <c r="NIS18" s="114"/>
      <c r="NIT18" s="114"/>
      <c r="NIU18" s="114"/>
      <c r="NIV18" s="114"/>
      <c r="NIW18" s="114"/>
      <c r="NIX18" s="114"/>
      <c r="NIY18" s="114"/>
      <c r="NIZ18" s="114"/>
      <c r="NJA18" s="114"/>
      <c r="NJB18" s="114"/>
      <c r="NJC18" s="114"/>
      <c r="NJD18" s="114"/>
      <c r="NJE18" s="114"/>
      <c r="NJF18" s="114"/>
      <c r="NJG18" s="114"/>
      <c r="NJH18" s="114"/>
      <c r="NJI18" s="114"/>
      <c r="NJJ18" s="114"/>
      <c r="NJK18" s="114"/>
      <c r="NJL18" s="114"/>
      <c r="NJM18" s="114"/>
      <c r="NJN18" s="114"/>
      <c r="NJO18" s="114"/>
      <c r="NJP18" s="114"/>
      <c r="NJQ18" s="114"/>
      <c r="NJR18" s="114"/>
      <c r="NJS18" s="114"/>
      <c r="NJT18" s="114"/>
      <c r="NJU18" s="114"/>
      <c r="NJV18" s="114"/>
      <c r="NJW18" s="114"/>
      <c r="NJX18" s="114"/>
      <c r="NJY18" s="114"/>
      <c r="NJZ18" s="114"/>
      <c r="NKA18" s="114"/>
      <c r="NKB18" s="114"/>
      <c r="NKC18" s="114"/>
      <c r="NKD18" s="114"/>
      <c r="NKE18" s="114"/>
      <c r="NKF18" s="114"/>
      <c r="NKG18" s="114"/>
      <c r="NKH18" s="114"/>
      <c r="NKI18" s="114"/>
      <c r="NKJ18" s="114"/>
      <c r="NKK18" s="114"/>
      <c r="NKL18" s="114"/>
      <c r="NKM18" s="114"/>
      <c r="NKN18" s="114"/>
      <c r="NKO18" s="114"/>
      <c r="NKP18" s="114"/>
      <c r="NKQ18" s="114"/>
      <c r="NKR18" s="114"/>
      <c r="NKS18" s="114"/>
      <c r="NKT18" s="114"/>
      <c r="NKU18" s="114"/>
      <c r="NKV18" s="114"/>
      <c r="NKW18" s="114"/>
      <c r="NKX18" s="114"/>
      <c r="NKY18" s="114"/>
      <c r="NKZ18" s="114"/>
      <c r="NLA18" s="114"/>
      <c r="NLB18" s="114"/>
      <c r="NLC18" s="114"/>
      <c r="NLD18" s="114"/>
      <c r="NLE18" s="114"/>
      <c r="NLF18" s="114"/>
      <c r="NLG18" s="114"/>
      <c r="NLH18" s="114"/>
      <c r="NLI18" s="114"/>
      <c r="NLJ18" s="114"/>
      <c r="NLK18" s="114"/>
      <c r="NLL18" s="114"/>
      <c r="NLM18" s="114"/>
      <c r="NLN18" s="114"/>
      <c r="NLO18" s="114"/>
      <c r="NLP18" s="114"/>
      <c r="NLQ18" s="114"/>
      <c r="NLR18" s="114"/>
      <c r="NLS18" s="114"/>
      <c r="NLT18" s="114"/>
      <c r="NLU18" s="114"/>
      <c r="NLV18" s="114"/>
      <c r="NLW18" s="114"/>
      <c r="NLX18" s="114"/>
      <c r="NLY18" s="114"/>
      <c r="NLZ18" s="114"/>
      <c r="NMA18" s="114"/>
      <c r="NMB18" s="114"/>
      <c r="NMC18" s="114"/>
      <c r="NMD18" s="114"/>
      <c r="NME18" s="114"/>
      <c r="NMF18" s="114"/>
      <c r="NMG18" s="114"/>
      <c r="NMH18" s="114"/>
      <c r="NMI18" s="114"/>
      <c r="NMJ18" s="114"/>
      <c r="NMK18" s="114"/>
      <c r="NML18" s="114"/>
      <c r="NMM18" s="114"/>
      <c r="NMN18" s="114"/>
      <c r="NMO18" s="114"/>
      <c r="NMP18" s="114"/>
      <c r="NMQ18" s="114"/>
      <c r="NMR18" s="114"/>
      <c r="NMS18" s="114"/>
      <c r="NMT18" s="114"/>
      <c r="NMU18" s="114"/>
      <c r="NMV18" s="114"/>
      <c r="NMW18" s="114"/>
      <c r="NMX18" s="114"/>
      <c r="NMY18" s="114"/>
      <c r="NMZ18" s="114"/>
      <c r="NNA18" s="114"/>
      <c r="NNB18" s="114"/>
      <c r="NNC18" s="114"/>
      <c r="NND18" s="114"/>
      <c r="NNE18" s="114"/>
      <c r="NNF18" s="114"/>
      <c r="NNG18" s="114"/>
      <c r="NNH18" s="114"/>
      <c r="NNI18" s="114"/>
      <c r="NNJ18" s="114"/>
      <c r="NNK18" s="114"/>
      <c r="NNL18" s="114"/>
      <c r="NNM18" s="114"/>
      <c r="NNN18" s="114"/>
      <c r="NNO18" s="114"/>
      <c r="NNP18" s="114"/>
      <c r="NNQ18" s="114"/>
      <c r="NNR18" s="114"/>
      <c r="NNS18" s="114"/>
      <c r="NNT18" s="114"/>
      <c r="NNU18" s="114"/>
      <c r="NNV18" s="114"/>
      <c r="NNW18" s="114"/>
      <c r="NNX18" s="114"/>
      <c r="NNY18" s="114"/>
      <c r="NNZ18" s="114"/>
      <c r="NOA18" s="114"/>
      <c r="NOB18" s="114"/>
      <c r="NOC18" s="114"/>
      <c r="NOD18" s="114"/>
      <c r="NOE18" s="114"/>
      <c r="NOF18" s="114"/>
      <c r="NOG18" s="114"/>
      <c r="NOH18" s="114"/>
      <c r="NOI18" s="114"/>
      <c r="NOJ18" s="114"/>
      <c r="NOK18" s="114"/>
      <c r="NOL18" s="114"/>
      <c r="NOM18" s="114"/>
      <c r="NON18" s="114"/>
      <c r="NOO18" s="114"/>
      <c r="NOP18" s="114"/>
      <c r="NOQ18" s="114"/>
      <c r="NOR18" s="114"/>
      <c r="NOS18" s="114"/>
      <c r="NOT18" s="114"/>
      <c r="NOU18" s="114"/>
      <c r="NOV18" s="114"/>
      <c r="NOW18" s="114"/>
      <c r="NOX18" s="114"/>
      <c r="NOY18" s="114"/>
      <c r="NOZ18" s="114"/>
      <c r="NPA18" s="114"/>
      <c r="NPB18" s="114"/>
      <c r="NPC18" s="114"/>
      <c r="NPD18" s="114"/>
      <c r="NPE18" s="114"/>
      <c r="NPF18" s="114"/>
      <c r="NPG18" s="114"/>
      <c r="NPH18" s="114"/>
      <c r="NPI18" s="114"/>
      <c r="NPJ18" s="114"/>
      <c r="NPK18" s="114"/>
      <c r="NPL18" s="114"/>
      <c r="NPM18" s="114"/>
      <c r="NPN18" s="114"/>
      <c r="NPO18" s="114"/>
      <c r="NPP18" s="114"/>
      <c r="NPQ18" s="114"/>
      <c r="NPR18" s="114"/>
      <c r="NPS18" s="114"/>
      <c r="NPT18" s="114"/>
      <c r="NPU18" s="114"/>
      <c r="NPV18" s="114"/>
      <c r="NPW18" s="114"/>
      <c r="NPX18" s="114"/>
      <c r="NPY18" s="114"/>
      <c r="NPZ18" s="114"/>
      <c r="NQA18" s="114"/>
      <c r="NQB18" s="114"/>
      <c r="NQC18" s="114"/>
      <c r="NQD18" s="114"/>
      <c r="NQE18" s="114"/>
      <c r="NQF18" s="114"/>
      <c r="NQG18" s="114"/>
      <c r="NQH18" s="114"/>
      <c r="NQI18" s="114"/>
      <c r="NQJ18" s="114"/>
      <c r="NQK18" s="114"/>
      <c r="NQL18" s="114"/>
      <c r="NQM18" s="114"/>
      <c r="NQN18" s="114"/>
      <c r="NQO18" s="114"/>
      <c r="NQP18" s="114"/>
      <c r="NQQ18" s="114"/>
      <c r="NQR18" s="114"/>
      <c r="NQS18" s="114"/>
      <c r="NQT18" s="114"/>
      <c r="NQU18" s="114"/>
      <c r="NQV18" s="114"/>
      <c r="NQW18" s="114"/>
      <c r="NQX18" s="114"/>
      <c r="NQY18" s="114"/>
      <c r="NQZ18" s="114"/>
      <c r="NRA18" s="114"/>
      <c r="NRB18" s="114"/>
      <c r="NRC18" s="114"/>
      <c r="NRD18" s="114"/>
      <c r="NRE18" s="114"/>
      <c r="NRF18" s="114"/>
      <c r="NRG18" s="114"/>
      <c r="NRH18" s="114"/>
      <c r="NRI18" s="114"/>
      <c r="NRJ18" s="114"/>
      <c r="NRK18" s="114"/>
      <c r="NRL18" s="114"/>
      <c r="NRM18" s="114"/>
      <c r="NRN18" s="114"/>
      <c r="NRO18" s="114"/>
      <c r="NRP18" s="114"/>
      <c r="NRQ18" s="114"/>
      <c r="NRR18" s="114"/>
      <c r="NRS18" s="114"/>
      <c r="NRT18" s="114"/>
      <c r="NRU18" s="114"/>
      <c r="NRV18" s="114"/>
      <c r="NRW18" s="114"/>
      <c r="NRX18" s="114"/>
      <c r="NRY18" s="114"/>
      <c r="NRZ18" s="114"/>
      <c r="NSA18" s="114"/>
      <c r="NSB18" s="114"/>
      <c r="NSC18" s="114"/>
      <c r="NSD18" s="114"/>
      <c r="NSE18" s="114"/>
      <c r="NSF18" s="114"/>
      <c r="NSG18" s="114"/>
      <c r="NSH18" s="114"/>
      <c r="NSI18" s="114"/>
      <c r="NSJ18" s="114"/>
      <c r="NSK18" s="114"/>
      <c r="NSL18" s="114"/>
      <c r="NSM18" s="114"/>
      <c r="NSN18" s="114"/>
      <c r="NSO18" s="114"/>
      <c r="NSP18" s="114"/>
      <c r="NSQ18" s="114"/>
      <c r="NSR18" s="114"/>
      <c r="NSS18" s="114"/>
      <c r="NST18" s="114"/>
      <c r="NSU18" s="114"/>
      <c r="NSV18" s="114"/>
      <c r="NSW18" s="114"/>
      <c r="NSX18" s="114"/>
      <c r="NSY18" s="114"/>
      <c r="NSZ18" s="114"/>
      <c r="NTA18" s="114"/>
      <c r="NTB18" s="114"/>
      <c r="NTC18" s="114"/>
      <c r="NTD18" s="114"/>
      <c r="NTE18" s="114"/>
      <c r="NTF18" s="114"/>
      <c r="NTG18" s="114"/>
      <c r="NTH18" s="114"/>
      <c r="NTI18" s="114"/>
      <c r="NTJ18" s="114"/>
      <c r="NTK18" s="114"/>
      <c r="NTL18" s="114"/>
      <c r="NTM18" s="114"/>
      <c r="NTN18" s="114"/>
      <c r="NTO18" s="114"/>
      <c r="NTP18" s="114"/>
      <c r="NTQ18" s="114"/>
      <c r="NTR18" s="114"/>
      <c r="NTS18" s="114"/>
      <c r="NTT18" s="114"/>
      <c r="NTU18" s="114"/>
      <c r="NTV18" s="114"/>
      <c r="NTW18" s="114"/>
      <c r="NTX18" s="114"/>
      <c r="NTY18" s="114"/>
      <c r="NTZ18" s="114"/>
      <c r="NUA18" s="114"/>
      <c r="NUB18" s="114"/>
      <c r="NUC18" s="114"/>
      <c r="NUD18" s="114"/>
      <c r="NUE18" s="114"/>
      <c r="NUF18" s="114"/>
      <c r="NUG18" s="114"/>
      <c r="NUH18" s="114"/>
      <c r="NUI18" s="114"/>
      <c r="NUJ18" s="114"/>
      <c r="NUK18" s="114"/>
      <c r="NUL18" s="114"/>
      <c r="NUM18" s="114"/>
      <c r="NUN18" s="114"/>
      <c r="NUO18" s="114"/>
      <c r="NUP18" s="114"/>
      <c r="NUQ18" s="114"/>
      <c r="NUR18" s="114"/>
      <c r="NUS18" s="114"/>
      <c r="NUT18" s="114"/>
      <c r="NUU18" s="114"/>
      <c r="NUV18" s="114"/>
      <c r="NUW18" s="114"/>
      <c r="NUX18" s="114"/>
      <c r="NUY18" s="114"/>
      <c r="NUZ18" s="114"/>
      <c r="NVA18" s="114"/>
      <c r="NVB18" s="114"/>
      <c r="NVC18" s="114"/>
      <c r="NVD18" s="114"/>
      <c r="NVE18" s="114"/>
      <c r="NVF18" s="114"/>
      <c r="NVG18" s="114"/>
      <c r="NVH18" s="114"/>
      <c r="NVI18" s="114"/>
      <c r="NVJ18" s="114"/>
      <c r="NVK18" s="114"/>
      <c r="NVL18" s="114"/>
      <c r="NVM18" s="114"/>
      <c r="NVN18" s="114"/>
      <c r="NVO18" s="114"/>
      <c r="NVP18" s="114"/>
      <c r="NVQ18" s="114"/>
      <c r="NVR18" s="114"/>
      <c r="NVS18" s="114"/>
      <c r="NVT18" s="114"/>
      <c r="NVU18" s="114"/>
      <c r="NVV18" s="114"/>
      <c r="NVW18" s="114"/>
      <c r="NVX18" s="114"/>
      <c r="NVY18" s="114"/>
      <c r="NVZ18" s="114"/>
      <c r="NWA18" s="114"/>
      <c r="NWB18" s="114"/>
      <c r="NWC18" s="114"/>
      <c r="NWD18" s="114"/>
      <c r="NWE18" s="114"/>
      <c r="NWF18" s="114"/>
      <c r="NWG18" s="114"/>
      <c r="NWH18" s="114"/>
      <c r="NWI18" s="114"/>
      <c r="NWJ18" s="114"/>
      <c r="NWK18" s="114"/>
      <c r="NWL18" s="114"/>
      <c r="NWM18" s="114"/>
      <c r="NWN18" s="114"/>
      <c r="NWO18" s="114"/>
      <c r="NWP18" s="114"/>
      <c r="NWQ18" s="114"/>
      <c r="NWR18" s="114"/>
      <c r="NWS18" s="114"/>
      <c r="NWT18" s="114"/>
      <c r="NWU18" s="114"/>
      <c r="NWV18" s="114"/>
      <c r="NWW18" s="114"/>
      <c r="NWX18" s="114"/>
      <c r="NWY18" s="114"/>
      <c r="NWZ18" s="114"/>
      <c r="NXA18" s="114"/>
      <c r="NXB18" s="114"/>
      <c r="NXC18" s="114"/>
      <c r="NXD18" s="114"/>
      <c r="NXE18" s="114"/>
      <c r="NXF18" s="114"/>
      <c r="NXG18" s="114"/>
      <c r="NXH18" s="114"/>
      <c r="NXI18" s="114"/>
      <c r="NXJ18" s="114"/>
      <c r="NXK18" s="114"/>
      <c r="NXL18" s="114"/>
      <c r="NXM18" s="114"/>
      <c r="NXN18" s="114"/>
      <c r="NXO18" s="114"/>
      <c r="NXP18" s="114"/>
      <c r="NXQ18" s="114"/>
      <c r="NXR18" s="114"/>
      <c r="NXS18" s="114"/>
      <c r="NXT18" s="114"/>
      <c r="NXU18" s="114"/>
      <c r="NXV18" s="114"/>
      <c r="NXW18" s="114"/>
      <c r="NXX18" s="114"/>
      <c r="NXY18" s="114"/>
      <c r="NXZ18" s="114"/>
      <c r="NYA18" s="114"/>
      <c r="NYB18" s="114"/>
      <c r="NYC18" s="114"/>
      <c r="NYD18" s="114"/>
      <c r="NYE18" s="114"/>
      <c r="NYF18" s="114"/>
      <c r="NYG18" s="114"/>
      <c r="NYH18" s="114"/>
      <c r="NYI18" s="114"/>
      <c r="NYJ18" s="114"/>
      <c r="NYK18" s="114"/>
      <c r="NYL18" s="114"/>
      <c r="NYM18" s="114"/>
      <c r="NYN18" s="114"/>
      <c r="NYO18" s="114"/>
      <c r="NYP18" s="114"/>
      <c r="NYQ18" s="114"/>
      <c r="NYR18" s="114"/>
      <c r="NYS18" s="114"/>
      <c r="NYT18" s="114"/>
      <c r="NYU18" s="114"/>
      <c r="NYV18" s="114"/>
      <c r="NYW18" s="114"/>
      <c r="NYX18" s="114"/>
      <c r="NYY18" s="114"/>
      <c r="NYZ18" s="114"/>
      <c r="NZA18" s="114"/>
      <c r="NZB18" s="114"/>
      <c r="NZC18" s="114"/>
      <c r="NZD18" s="114"/>
      <c r="NZE18" s="114"/>
      <c r="NZF18" s="114"/>
      <c r="NZG18" s="114"/>
      <c r="NZH18" s="114"/>
      <c r="NZI18" s="114"/>
      <c r="NZJ18" s="114"/>
      <c r="NZK18" s="114"/>
      <c r="NZL18" s="114"/>
      <c r="NZM18" s="114"/>
      <c r="NZN18" s="114"/>
      <c r="NZO18" s="114"/>
      <c r="NZP18" s="114"/>
      <c r="NZQ18" s="114"/>
      <c r="NZR18" s="114"/>
      <c r="NZS18" s="114"/>
      <c r="NZT18" s="114"/>
      <c r="NZU18" s="114"/>
      <c r="NZV18" s="114"/>
      <c r="NZW18" s="114"/>
      <c r="NZX18" s="114"/>
      <c r="NZY18" s="114"/>
      <c r="NZZ18" s="114"/>
      <c r="OAA18" s="114"/>
      <c r="OAB18" s="114"/>
      <c r="OAC18" s="114"/>
      <c r="OAD18" s="114"/>
      <c r="OAE18" s="114"/>
      <c r="OAF18" s="114"/>
      <c r="OAG18" s="114"/>
      <c r="OAH18" s="114"/>
      <c r="OAI18" s="114"/>
      <c r="OAJ18" s="114"/>
      <c r="OAK18" s="114"/>
      <c r="OAL18" s="114"/>
      <c r="OAM18" s="114"/>
      <c r="OAN18" s="114"/>
      <c r="OAO18" s="114"/>
      <c r="OAP18" s="114"/>
      <c r="OAQ18" s="114"/>
      <c r="OAR18" s="114"/>
      <c r="OAS18" s="114"/>
      <c r="OAT18" s="114"/>
      <c r="OAU18" s="114"/>
      <c r="OAV18" s="114"/>
      <c r="OAW18" s="114"/>
      <c r="OAX18" s="114"/>
      <c r="OAY18" s="114"/>
      <c r="OAZ18" s="114"/>
      <c r="OBA18" s="114"/>
      <c r="OBB18" s="114"/>
      <c r="OBC18" s="114"/>
      <c r="OBD18" s="114"/>
      <c r="OBE18" s="114"/>
      <c r="OBF18" s="114"/>
      <c r="OBG18" s="114"/>
      <c r="OBH18" s="114"/>
      <c r="OBI18" s="114"/>
      <c r="OBJ18" s="114"/>
      <c r="OBK18" s="114"/>
      <c r="OBL18" s="114"/>
      <c r="OBM18" s="114"/>
      <c r="OBN18" s="114"/>
      <c r="OBO18" s="114"/>
      <c r="OBP18" s="114"/>
      <c r="OBQ18" s="114"/>
      <c r="OBR18" s="114"/>
      <c r="OBS18" s="114"/>
      <c r="OBT18" s="114"/>
      <c r="OBU18" s="114"/>
      <c r="OBV18" s="114"/>
      <c r="OBW18" s="114"/>
      <c r="OBX18" s="114"/>
      <c r="OBY18" s="114"/>
      <c r="OBZ18" s="114"/>
      <c r="OCA18" s="114"/>
      <c r="OCB18" s="114"/>
      <c r="OCC18" s="114"/>
      <c r="OCD18" s="114"/>
      <c r="OCE18" s="114"/>
      <c r="OCF18" s="114"/>
      <c r="OCG18" s="114"/>
      <c r="OCH18" s="114"/>
      <c r="OCI18" s="114"/>
      <c r="OCJ18" s="114"/>
      <c r="OCK18" s="114"/>
      <c r="OCL18" s="114"/>
      <c r="OCM18" s="114"/>
      <c r="OCN18" s="114"/>
      <c r="OCO18" s="114"/>
      <c r="OCP18" s="114"/>
      <c r="OCQ18" s="114"/>
      <c r="OCR18" s="114"/>
      <c r="OCS18" s="114"/>
      <c r="OCT18" s="114"/>
      <c r="OCU18" s="114"/>
      <c r="OCV18" s="114"/>
      <c r="OCW18" s="114"/>
      <c r="OCX18" s="114"/>
      <c r="OCY18" s="114"/>
      <c r="OCZ18" s="114"/>
      <c r="ODA18" s="114"/>
      <c r="ODB18" s="114"/>
      <c r="ODC18" s="114"/>
      <c r="ODD18" s="114"/>
      <c r="ODE18" s="114"/>
      <c r="ODF18" s="114"/>
      <c r="ODG18" s="114"/>
      <c r="ODH18" s="114"/>
      <c r="ODI18" s="114"/>
      <c r="ODJ18" s="114"/>
      <c r="ODK18" s="114"/>
      <c r="ODL18" s="114"/>
      <c r="ODM18" s="114"/>
      <c r="ODN18" s="114"/>
      <c r="ODO18" s="114"/>
      <c r="ODP18" s="114"/>
      <c r="ODQ18" s="114"/>
      <c r="ODR18" s="114"/>
      <c r="ODS18" s="114"/>
      <c r="ODT18" s="114"/>
      <c r="ODU18" s="114"/>
      <c r="ODV18" s="114"/>
      <c r="ODW18" s="114"/>
      <c r="ODX18" s="114"/>
      <c r="ODY18" s="114"/>
      <c r="ODZ18" s="114"/>
      <c r="OEA18" s="114"/>
      <c r="OEB18" s="114"/>
      <c r="OEC18" s="114"/>
      <c r="OED18" s="114"/>
      <c r="OEE18" s="114"/>
      <c r="OEF18" s="114"/>
      <c r="OEG18" s="114"/>
      <c r="OEH18" s="114"/>
      <c r="OEI18" s="114"/>
      <c r="OEJ18" s="114"/>
      <c r="OEK18" s="114"/>
      <c r="OEL18" s="114"/>
      <c r="OEM18" s="114"/>
      <c r="OEN18" s="114"/>
      <c r="OEO18" s="114"/>
      <c r="OEP18" s="114"/>
      <c r="OEQ18" s="114"/>
      <c r="OER18" s="114"/>
      <c r="OES18" s="114"/>
      <c r="OET18" s="114"/>
      <c r="OEU18" s="114"/>
      <c r="OEV18" s="114"/>
      <c r="OEW18" s="114"/>
      <c r="OEX18" s="114"/>
      <c r="OEY18" s="114"/>
      <c r="OEZ18" s="114"/>
      <c r="OFA18" s="114"/>
      <c r="OFB18" s="114"/>
      <c r="OFC18" s="114"/>
      <c r="OFD18" s="114"/>
      <c r="OFE18" s="114"/>
      <c r="OFF18" s="114"/>
      <c r="OFG18" s="114"/>
      <c r="OFH18" s="114"/>
      <c r="OFI18" s="114"/>
      <c r="OFJ18" s="114"/>
      <c r="OFK18" s="114"/>
      <c r="OFL18" s="114"/>
      <c r="OFM18" s="114"/>
      <c r="OFN18" s="114"/>
      <c r="OFO18" s="114"/>
      <c r="OFP18" s="114"/>
      <c r="OFQ18" s="114"/>
      <c r="OFR18" s="114"/>
      <c r="OFS18" s="114"/>
      <c r="OFT18" s="114"/>
      <c r="OFU18" s="114"/>
      <c r="OFV18" s="114"/>
      <c r="OFW18" s="114"/>
      <c r="OFX18" s="114"/>
      <c r="OFY18" s="114"/>
      <c r="OFZ18" s="114"/>
      <c r="OGA18" s="114"/>
      <c r="OGB18" s="114"/>
      <c r="OGC18" s="114"/>
      <c r="OGD18" s="114"/>
      <c r="OGE18" s="114"/>
      <c r="OGF18" s="114"/>
      <c r="OGG18" s="114"/>
      <c r="OGH18" s="114"/>
      <c r="OGI18" s="114"/>
      <c r="OGJ18" s="114"/>
      <c r="OGK18" s="114"/>
      <c r="OGL18" s="114"/>
      <c r="OGM18" s="114"/>
      <c r="OGN18" s="114"/>
      <c r="OGO18" s="114"/>
      <c r="OGP18" s="114"/>
      <c r="OGQ18" s="114"/>
      <c r="OGR18" s="114"/>
      <c r="OGS18" s="114"/>
      <c r="OGT18" s="114"/>
      <c r="OGU18" s="114"/>
      <c r="OGV18" s="114"/>
      <c r="OGW18" s="114"/>
      <c r="OGX18" s="114"/>
      <c r="OGY18" s="114"/>
      <c r="OGZ18" s="114"/>
      <c r="OHA18" s="114"/>
      <c r="OHB18" s="114"/>
      <c r="OHC18" s="114"/>
      <c r="OHD18" s="114"/>
      <c r="OHE18" s="114"/>
      <c r="OHF18" s="114"/>
      <c r="OHG18" s="114"/>
      <c r="OHH18" s="114"/>
      <c r="OHI18" s="114"/>
      <c r="OHJ18" s="114"/>
      <c r="OHK18" s="114"/>
      <c r="OHL18" s="114"/>
      <c r="OHM18" s="114"/>
      <c r="OHN18" s="114"/>
      <c r="OHO18" s="114"/>
      <c r="OHP18" s="114"/>
      <c r="OHQ18" s="114"/>
      <c r="OHR18" s="114"/>
      <c r="OHS18" s="114"/>
      <c r="OHT18" s="114"/>
      <c r="OHU18" s="114"/>
      <c r="OHV18" s="114"/>
      <c r="OHW18" s="114"/>
      <c r="OHX18" s="114"/>
      <c r="OHY18" s="114"/>
      <c r="OHZ18" s="114"/>
      <c r="OIA18" s="114"/>
      <c r="OIB18" s="114"/>
      <c r="OIC18" s="114"/>
      <c r="OID18" s="114"/>
      <c r="OIE18" s="114"/>
      <c r="OIF18" s="114"/>
      <c r="OIG18" s="114"/>
      <c r="OIH18" s="114"/>
      <c r="OII18" s="114"/>
      <c r="OIJ18" s="114"/>
      <c r="OIK18" s="114"/>
      <c r="OIL18" s="114"/>
      <c r="OIM18" s="114"/>
      <c r="OIN18" s="114"/>
      <c r="OIO18" s="114"/>
      <c r="OIP18" s="114"/>
      <c r="OIQ18" s="114"/>
      <c r="OIR18" s="114"/>
      <c r="OIS18" s="114"/>
      <c r="OIT18" s="114"/>
      <c r="OIU18" s="114"/>
      <c r="OIV18" s="114"/>
      <c r="OIW18" s="114"/>
      <c r="OIX18" s="114"/>
      <c r="OIY18" s="114"/>
      <c r="OIZ18" s="114"/>
      <c r="OJA18" s="114"/>
      <c r="OJB18" s="114"/>
      <c r="OJC18" s="114"/>
      <c r="OJD18" s="114"/>
      <c r="OJE18" s="114"/>
      <c r="OJF18" s="114"/>
      <c r="OJG18" s="114"/>
      <c r="OJH18" s="114"/>
      <c r="OJI18" s="114"/>
      <c r="OJJ18" s="114"/>
      <c r="OJK18" s="114"/>
      <c r="OJL18" s="114"/>
      <c r="OJM18" s="114"/>
      <c r="OJN18" s="114"/>
      <c r="OJO18" s="114"/>
      <c r="OJP18" s="114"/>
      <c r="OJQ18" s="114"/>
      <c r="OJR18" s="114"/>
      <c r="OJS18" s="114"/>
      <c r="OJT18" s="114"/>
      <c r="OJU18" s="114"/>
      <c r="OJV18" s="114"/>
      <c r="OJW18" s="114"/>
      <c r="OJX18" s="114"/>
      <c r="OJY18" s="114"/>
      <c r="OJZ18" s="114"/>
      <c r="OKA18" s="114"/>
      <c r="OKB18" s="114"/>
      <c r="OKC18" s="114"/>
      <c r="OKD18" s="114"/>
      <c r="OKE18" s="114"/>
      <c r="OKF18" s="114"/>
      <c r="OKG18" s="114"/>
      <c r="OKH18" s="114"/>
      <c r="OKI18" s="114"/>
      <c r="OKJ18" s="114"/>
      <c r="OKK18" s="114"/>
      <c r="OKL18" s="114"/>
      <c r="OKM18" s="114"/>
      <c r="OKN18" s="114"/>
      <c r="OKO18" s="114"/>
      <c r="OKP18" s="114"/>
      <c r="OKQ18" s="114"/>
      <c r="OKR18" s="114"/>
      <c r="OKS18" s="114"/>
      <c r="OKT18" s="114"/>
      <c r="OKU18" s="114"/>
      <c r="OKV18" s="114"/>
      <c r="OKW18" s="114"/>
      <c r="OKX18" s="114"/>
      <c r="OKY18" s="114"/>
      <c r="OKZ18" s="114"/>
      <c r="OLA18" s="114"/>
      <c r="OLB18" s="114"/>
      <c r="OLC18" s="114"/>
      <c r="OLD18" s="114"/>
      <c r="OLE18" s="114"/>
      <c r="OLF18" s="114"/>
      <c r="OLG18" s="114"/>
      <c r="OLH18" s="114"/>
      <c r="OLI18" s="114"/>
      <c r="OLJ18" s="114"/>
      <c r="OLK18" s="114"/>
      <c r="OLL18" s="114"/>
      <c r="OLM18" s="114"/>
      <c r="OLN18" s="114"/>
      <c r="OLO18" s="114"/>
      <c r="OLP18" s="114"/>
      <c r="OLQ18" s="114"/>
      <c r="OLR18" s="114"/>
      <c r="OLS18" s="114"/>
      <c r="OLT18" s="114"/>
      <c r="OLU18" s="114"/>
      <c r="OLV18" s="114"/>
      <c r="OLW18" s="114"/>
      <c r="OLX18" s="114"/>
      <c r="OLY18" s="114"/>
      <c r="OLZ18" s="114"/>
      <c r="OMA18" s="114"/>
      <c r="OMB18" s="114"/>
      <c r="OMC18" s="114"/>
      <c r="OMD18" s="114"/>
      <c r="OME18" s="114"/>
      <c r="OMF18" s="114"/>
      <c r="OMG18" s="114"/>
      <c r="OMH18" s="114"/>
      <c r="OMI18" s="114"/>
      <c r="OMJ18" s="114"/>
      <c r="OMK18" s="114"/>
      <c r="OML18" s="114"/>
      <c r="OMM18" s="114"/>
      <c r="OMN18" s="114"/>
      <c r="OMO18" s="114"/>
      <c r="OMP18" s="114"/>
      <c r="OMQ18" s="114"/>
      <c r="OMR18" s="114"/>
      <c r="OMS18" s="114"/>
      <c r="OMT18" s="114"/>
      <c r="OMU18" s="114"/>
      <c r="OMV18" s="114"/>
      <c r="OMW18" s="114"/>
      <c r="OMX18" s="114"/>
      <c r="OMY18" s="114"/>
      <c r="OMZ18" s="114"/>
      <c r="ONA18" s="114"/>
      <c r="ONB18" s="114"/>
      <c r="ONC18" s="114"/>
      <c r="OND18" s="114"/>
      <c r="ONE18" s="114"/>
      <c r="ONF18" s="114"/>
      <c r="ONG18" s="114"/>
      <c r="ONH18" s="114"/>
      <c r="ONI18" s="114"/>
      <c r="ONJ18" s="114"/>
      <c r="ONK18" s="114"/>
      <c r="ONL18" s="114"/>
      <c r="ONM18" s="114"/>
      <c r="ONN18" s="114"/>
      <c r="ONO18" s="114"/>
      <c r="ONP18" s="114"/>
      <c r="ONQ18" s="114"/>
      <c r="ONR18" s="114"/>
      <c r="ONS18" s="114"/>
      <c r="ONT18" s="114"/>
      <c r="ONU18" s="114"/>
      <c r="ONV18" s="114"/>
      <c r="ONW18" s="114"/>
      <c r="ONX18" s="114"/>
      <c r="ONY18" s="114"/>
      <c r="ONZ18" s="114"/>
      <c r="OOA18" s="114"/>
      <c r="OOB18" s="114"/>
      <c r="OOC18" s="114"/>
      <c r="OOD18" s="114"/>
      <c r="OOE18" s="114"/>
      <c r="OOF18" s="114"/>
      <c r="OOG18" s="114"/>
      <c r="OOH18" s="114"/>
      <c r="OOI18" s="114"/>
      <c r="OOJ18" s="114"/>
      <c r="OOK18" s="114"/>
      <c r="OOL18" s="114"/>
      <c r="OOM18" s="114"/>
      <c r="OON18" s="114"/>
      <c r="OOO18" s="114"/>
      <c r="OOP18" s="114"/>
      <c r="OOQ18" s="114"/>
      <c r="OOR18" s="114"/>
      <c r="OOS18" s="114"/>
      <c r="OOT18" s="114"/>
      <c r="OOU18" s="114"/>
      <c r="OOV18" s="114"/>
      <c r="OOW18" s="114"/>
      <c r="OOX18" s="114"/>
      <c r="OOY18" s="114"/>
      <c r="OOZ18" s="114"/>
      <c r="OPA18" s="114"/>
      <c r="OPB18" s="114"/>
      <c r="OPC18" s="114"/>
      <c r="OPD18" s="114"/>
      <c r="OPE18" s="114"/>
      <c r="OPF18" s="114"/>
      <c r="OPG18" s="114"/>
      <c r="OPH18" s="114"/>
      <c r="OPI18" s="114"/>
      <c r="OPJ18" s="114"/>
      <c r="OPK18" s="114"/>
      <c r="OPL18" s="114"/>
      <c r="OPM18" s="114"/>
      <c r="OPN18" s="114"/>
      <c r="OPO18" s="114"/>
      <c r="OPP18" s="114"/>
      <c r="OPQ18" s="114"/>
      <c r="OPR18" s="114"/>
      <c r="OPS18" s="114"/>
      <c r="OPT18" s="114"/>
      <c r="OPU18" s="114"/>
      <c r="OPV18" s="114"/>
      <c r="OPW18" s="114"/>
      <c r="OPX18" s="114"/>
      <c r="OPY18" s="114"/>
      <c r="OPZ18" s="114"/>
      <c r="OQA18" s="114"/>
      <c r="OQB18" s="114"/>
      <c r="OQC18" s="114"/>
      <c r="OQD18" s="114"/>
      <c r="OQE18" s="114"/>
      <c r="OQF18" s="114"/>
      <c r="OQG18" s="114"/>
      <c r="OQH18" s="114"/>
      <c r="OQI18" s="114"/>
      <c r="OQJ18" s="114"/>
      <c r="OQK18" s="114"/>
      <c r="OQL18" s="114"/>
      <c r="OQM18" s="114"/>
      <c r="OQN18" s="114"/>
      <c r="OQO18" s="114"/>
      <c r="OQP18" s="114"/>
      <c r="OQQ18" s="114"/>
      <c r="OQR18" s="114"/>
      <c r="OQS18" s="114"/>
      <c r="OQT18" s="114"/>
      <c r="OQU18" s="114"/>
      <c r="OQV18" s="114"/>
      <c r="OQW18" s="114"/>
      <c r="OQX18" s="114"/>
      <c r="OQY18" s="114"/>
      <c r="OQZ18" s="114"/>
      <c r="ORA18" s="114"/>
      <c r="ORB18" s="114"/>
      <c r="ORC18" s="114"/>
      <c r="ORD18" s="114"/>
      <c r="ORE18" s="114"/>
      <c r="ORF18" s="114"/>
      <c r="ORG18" s="114"/>
      <c r="ORH18" s="114"/>
      <c r="ORI18" s="114"/>
      <c r="ORJ18" s="114"/>
      <c r="ORK18" s="114"/>
      <c r="ORL18" s="114"/>
      <c r="ORM18" s="114"/>
      <c r="ORN18" s="114"/>
      <c r="ORO18" s="114"/>
      <c r="ORP18" s="114"/>
      <c r="ORQ18" s="114"/>
      <c r="ORR18" s="114"/>
      <c r="ORS18" s="114"/>
      <c r="ORT18" s="114"/>
      <c r="ORU18" s="114"/>
      <c r="ORV18" s="114"/>
      <c r="ORW18" s="114"/>
      <c r="ORX18" s="114"/>
      <c r="ORY18" s="114"/>
      <c r="ORZ18" s="114"/>
      <c r="OSA18" s="114"/>
      <c r="OSB18" s="114"/>
      <c r="OSC18" s="114"/>
      <c r="OSD18" s="114"/>
      <c r="OSE18" s="114"/>
      <c r="OSF18" s="114"/>
      <c r="OSG18" s="114"/>
      <c r="OSH18" s="114"/>
      <c r="OSI18" s="114"/>
      <c r="OSJ18" s="114"/>
      <c r="OSK18" s="114"/>
      <c r="OSL18" s="114"/>
      <c r="OSM18" s="114"/>
      <c r="OSN18" s="114"/>
      <c r="OSO18" s="114"/>
      <c r="OSP18" s="114"/>
      <c r="OSQ18" s="114"/>
      <c r="OSR18" s="114"/>
      <c r="OSS18" s="114"/>
      <c r="OST18" s="114"/>
      <c r="OSU18" s="114"/>
      <c r="OSV18" s="114"/>
      <c r="OSW18" s="114"/>
      <c r="OSX18" s="114"/>
      <c r="OSY18" s="114"/>
      <c r="OSZ18" s="114"/>
      <c r="OTA18" s="114"/>
      <c r="OTB18" s="114"/>
      <c r="OTC18" s="114"/>
      <c r="OTD18" s="114"/>
      <c r="OTE18" s="114"/>
      <c r="OTF18" s="114"/>
      <c r="OTG18" s="114"/>
      <c r="OTH18" s="114"/>
      <c r="OTI18" s="114"/>
      <c r="OTJ18" s="114"/>
      <c r="OTK18" s="114"/>
      <c r="OTL18" s="114"/>
      <c r="OTM18" s="114"/>
      <c r="OTN18" s="114"/>
      <c r="OTO18" s="114"/>
      <c r="OTP18" s="114"/>
      <c r="OTQ18" s="114"/>
      <c r="OTR18" s="114"/>
      <c r="OTS18" s="114"/>
      <c r="OTT18" s="114"/>
      <c r="OTU18" s="114"/>
      <c r="OTV18" s="114"/>
      <c r="OTW18" s="114"/>
      <c r="OTX18" s="114"/>
      <c r="OTY18" s="114"/>
      <c r="OTZ18" s="114"/>
      <c r="OUA18" s="114"/>
      <c r="OUB18" s="114"/>
      <c r="OUC18" s="114"/>
      <c r="OUD18" s="114"/>
      <c r="OUE18" s="114"/>
      <c r="OUF18" s="114"/>
      <c r="OUG18" s="114"/>
      <c r="OUH18" s="114"/>
      <c r="OUI18" s="114"/>
      <c r="OUJ18" s="114"/>
      <c r="OUK18" s="114"/>
      <c r="OUL18" s="114"/>
      <c r="OUM18" s="114"/>
      <c r="OUN18" s="114"/>
      <c r="OUO18" s="114"/>
      <c r="OUP18" s="114"/>
      <c r="OUQ18" s="114"/>
      <c r="OUR18" s="114"/>
      <c r="OUS18" s="114"/>
      <c r="OUT18" s="114"/>
      <c r="OUU18" s="114"/>
      <c r="OUV18" s="114"/>
      <c r="OUW18" s="114"/>
      <c r="OUX18" s="114"/>
      <c r="OUY18" s="114"/>
      <c r="OUZ18" s="114"/>
      <c r="OVA18" s="114"/>
      <c r="OVB18" s="114"/>
      <c r="OVC18" s="114"/>
      <c r="OVD18" s="114"/>
      <c r="OVE18" s="114"/>
      <c r="OVF18" s="114"/>
      <c r="OVG18" s="114"/>
      <c r="OVH18" s="114"/>
      <c r="OVI18" s="114"/>
      <c r="OVJ18" s="114"/>
      <c r="OVK18" s="114"/>
      <c r="OVL18" s="114"/>
      <c r="OVM18" s="114"/>
      <c r="OVN18" s="114"/>
      <c r="OVO18" s="114"/>
      <c r="OVP18" s="114"/>
      <c r="OVQ18" s="114"/>
      <c r="OVR18" s="114"/>
      <c r="OVS18" s="114"/>
      <c r="OVT18" s="114"/>
      <c r="OVU18" s="114"/>
      <c r="OVV18" s="114"/>
      <c r="OVW18" s="114"/>
      <c r="OVX18" s="114"/>
      <c r="OVY18" s="114"/>
      <c r="OVZ18" s="114"/>
      <c r="OWA18" s="114"/>
      <c r="OWB18" s="114"/>
      <c r="OWC18" s="114"/>
      <c r="OWD18" s="114"/>
      <c r="OWE18" s="114"/>
      <c r="OWF18" s="114"/>
      <c r="OWG18" s="114"/>
      <c r="OWH18" s="114"/>
      <c r="OWI18" s="114"/>
      <c r="OWJ18" s="114"/>
      <c r="OWK18" s="114"/>
      <c r="OWL18" s="114"/>
      <c r="OWM18" s="114"/>
      <c r="OWN18" s="114"/>
      <c r="OWO18" s="114"/>
      <c r="OWP18" s="114"/>
      <c r="OWQ18" s="114"/>
      <c r="OWR18" s="114"/>
      <c r="OWS18" s="114"/>
      <c r="OWT18" s="114"/>
      <c r="OWU18" s="114"/>
      <c r="OWV18" s="114"/>
      <c r="OWW18" s="114"/>
      <c r="OWX18" s="114"/>
      <c r="OWY18" s="114"/>
      <c r="OWZ18" s="114"/>
      <c r="OXA18" s="114"/>
      <c r="OXB18" s="114"/>
      <c r="OXC18" s="114"/>
      <c r="OXD18" s="114"/>
      <c r="OXE18" s="114"/>
      <c r="OXF18" s="114"/>
      <c r="OXG18" s="114"/>
      <c r="OXH18" s="114"/>
      <c r="OXI18" s="114"/>
      <c r="OXJ18" s="114"/>
      <c r="OXK18" s="114"/>
      <c r="OXL18" s="114"/>
      <c r="OXM18" s="114"/>
      <c r="OXN18" s="114"/>
      <c r="OXO18" s="114"/>
      <c r="OXP18" s="114"/>
      <c r="OXQ18" s="114"/>
      <c r="OXR18" s="114"/>
      <c r="OXS18" s="114"/>
      <c r="OXT18" s="114"/>
      <c r="OXU18" s="114"/>
      <c r="OXV18" s="114"/>
      <c r="OXW18" s="114"/>
      <c r="OXX18" s="114"/>
      <c r="OXY18" s="114"/>
      <c r="OXZ18" s="114"/>
      <c r="OYA18" s="114"/>
      <c r="OYB18" s="114"/>
      <c r="OYC18" s="114"/>
      <c r="OYD18" s="114"/>
      <c r="OYE18" s="114"/>
      <c r="OYF18" s="114"/>
      <c r="OYG18" s="114"/>
      <c r="OYH18" s="114"/>
      <c r="OYI18" s="114"/>
      <c r="OYJ18" s="114"/>
      <c r="OYK18" s="114"/>
      <c r="OYL18" s="114"/>
      <c r="OYM18" s="114"/>
      <c r="OYN18" s="114"/>
      <c r="OYO18" s="114"/>
      <c r="OYP18" s="114"/>
      <c r="OYQ18" s="114"/>
      <c r="OYR18" s="114"/>
      <c r="OYS18" s="114"/>
      <c r="OYT18" s="114"/>
      <c r="OYU18" s="114"/>
      <c r="OYV18" s="114"/>
      <c r="OYW18" s="114"/>
      <c r="OYX18" s="114"/>
      <c r="OYY18" s="114"/>
      <c r="OYZ18" s="114"/>
      <c r="OZA18" s="114"/>
      <c r="OZB18" s="114"/>
      <c r="OZC18" s="114"/>
      <c r="OZD18" s="114"/>
      <c r="OZE18" s="114"/>
      <c r="OZF18" s="114"/>
      <c r="OZG18" s="114"/>
      <c r="OZH18" s="114"/>
      <c r="OZI18" s="114"/>
      <c r="OZJ18" s="114"/>
      <c r="OZK18" s="114"/>
      <c r="OZL18" s="114"/>
      <c r="OZM18" s="114"/>
      <c r="OZN18" s="114"/>
      <c r="OZO18" s="114"/>
      <c r="OZP18" s="114"/>
      <c r="OZQ18" s="114"/>
      <c r="OZR18" s="114"/>
      <c r="OZS18" s="114"/>
      <c r="OZT18" s="114"/>
      <c r="OZU18" s="114"/>
      <c r="OZV18" s="114"/>
      <c r="OZW18" s="114"/>
      <c r="OZX18" s="114"/>
      <c r="OZY18" s="114"/>
      <c r="OZZ18" s="114"/>
      <c r="PAA18" s="114"/>
      <c r="PAB18" s="114"/>
      <c r="PAC18" s="114"/>
      <c r="PAD18" s="114"/>
      <c r="PAE18" s="114"/>
      <c r="PAF18" s="114"/>
      <c r="PAG18" s="114"/>
      <c r="PAH18" s="114"/>
      <c r="PAI18" s="114"/>
      <c r="PAJ18" s="114"/>
      <c r="PAK18" s="114"/>
      <c r="PAL18" s="114"/>
      <c r="PAM18" s="114"/>
      <c r="PAN18" s="114"/>
      <c r="PAO18" s="114"/>
      <c r="PAP18" s="114"/>
      <c r="PAQ18" s="114"/>
      <c r="PAR18" s="114"/>
      <c r="PAS18" s="114"/>
      <c r="PAT18" s="114"/>
      <c r="PAU18" s="114"/>
      <c r="PAV18" s="114"/>
      <c r="PAW18" s="114"/>
      <c r="PAX18" s="114"/>
      <c r="PAY18" s="114"/>
      <c r="PAZ18" s="114"/>
      <c r="PBA18" s="114"/>
      <c r="PBB18" s="114"/>
      <c r="PBC18" s="114"/>
      <c r="PBD18" s="114"/>
      <c r="PBE18" s="114"/>
      <c r="PBF18" s="114"/>
      <c r="PBG18" s="114"/>
      <c r="PBH18" s="114"/>
      <c r="PBI18" s="114"/>
      <c r="PBJ18" s="114"/>
      <c r="PBK18" s="114"/>
      <c r="PBL18" s="114"/>
      <c r="PBM18" s="114"/>
      <c r="PBN18" s="114"/>
      <c r="PBO18" s="114"/>
      <c r="PBP18" s="114"/>
      <c r="PBQ18" s="114"/>
      <c r="PBR18" s="114"/>
      <c r="PBS18" s="114"/>
      <c r="PBT18" s="114"/>
      <c r="PBU18" s="114"/>
      <c r="PBV18" s="114"/>
      <c r="PBW18" s="114"/>
      <c r="PBX18" s="114"/>
      <c r="PBY18" s="114"/>
      <c r="PBZ18" s="114"/>
      <c r="PCA18" s="114"/>
      <c r="PCB18" s="114"/>
      <c r="PCC18" s="114"/>
      <c r="PCD18" s="114"/>
      <c r="PCE18" s="114"/>
      <c r="PCF18" s="114"/>
      <c r="PCG18" s="114"/>
      <c r="PCH18" s="114"/>
      <c r="PCI18" s="114"/>
      <c r="PCJ18" s="114"/>
      <c r="PCK18" s="114"/>
      <c r="PCL18" s="114"/>
      <c r="PCM18" s="114"/>
      <c r="PCN18" s="114"/>
      <c r="PCO18" s="114"/>
      <c r="PCP18" s="114"/>
      <c r="PCQ18" s="114"/>
      <c r="PCR18" s="114"/>
      <c r="PCS18" s="114"/>
      <c r="PCT18" s="114"/>
      <c r="PCU18" s="114"/>
      <c r="PCV18" s="114"/>
      <c r="PCW18" s="114"/>
      <c r="PCX18" s="114"/>
      <c r="PCY18" s="114"/>
      <c r="PCZ18" s="114"/>
      <c r="PDA18" s="114"/>
      <c r="PDB18" s="114"/>
      <c r="PDC18" s="114"/>
      <c r="PDD18" s="114"/>
      <c r="PDE18" s="114"/>
      <c r="PDF18" s="114"/>
      <c r="PDG18" s="114"/>
      <c r="PDH18" s="114"/>
      <c r="PDI18" s="114"/>
      <c r="PDJ18" s="114"/>
      <c r="PDK18" s="114"/>
      <c r="PDL18" s="114"/>
      <c r="PDM18" s="114"/>
      <c r="PDN18" s="114"/>
      <c r="PDO18" s="114"/>
      <c r="PDP18" s="114"/>
      <c r="PDQ18" s="114"/>
      <c r="PDR18" s="114"/>
      <c r="PDS18" s="114"/>
      <c r="PDT18" s="114"/>
      <c r="PDU18" s="114"/>
      <c r="PDV18" s="114"/>
      <c r="PDW18" s="114"/>
      <c r="PDX18" s="114"/>
      <c r="PDY18" s="114"/>
      <c r="PDZ18" s="114"/>
      <c r="PEA18" s="114"/>
      <c r="PEB18" s="114"/>
      <c r="PEC18" s="114"/>
      <c r="PED18" s="114"/>
      <c r="PEE18" s="114"/>
      <c r="PEF18" s="114"/>
      <c r="PEG18" s="114"/>
      <c r="PEH18" s="114"/>
      <c r="PEI18" s="114"/>
      <c r="PEJ18" s="114"/>
      <c r="PEK18" s="114"/>
      <c r="PEL18" s="114"/>
      <c r="PEM18" s="114"/>
      <c r="PEN18" s="114"/>
      <c r="PEO18" s="114"/>
      <c r="PEP18" s="114"/>
      <c r="PEQ18" s="114"/>
      <c r="PER18" s="114"/>
      <c r="PES18" s="114"/>
      <c r="PET18" s="114"/>
      <c r="PEU18" s="114"/>
      <c r="PEV18" s="114"/>
      <c r="PEW18" s="114"/>
      <c r="PEX18" s="114"/>
      <c r="PEY18" s="114"/>
      <c r="PEZ18" s="114"/>
      <c r="PFA18" s="114"/>
      <c r="PFB18" s="114"/>
      <c r="PFC18" s="114"/>
      <c r="PFD18" s="114"/>
      <c r="PFE18" s="114"/>
      <c r="PFF18" s="114"/>
      <c r="PFG18" s="114"/>
      <c r="PFH18" s="114"/>
      <c r="PFI18" s="114"/>
      <c r="PFJ18" s="114"/>
      <c r="PFK18" s="114"/>
      <c r="PFL18" s="114"/>
      <c r="PFM18" s="114"/>
      <c r="PFN18" s="114"/>
      <c r="PFO18" s="114"/>
      <c r="PFP18" s="114"/>
      <c r="PFQ18" s="114"/>
      <c r="PFR18" s="114"/>
      <c r="PFS18" s="114"/>
      <c r="PFT18" s="114"/>
      <c r="PFU18" s="114"/>
      <c r="PFV18" s="114"/>
      <c r="PFW18" s="114"/>
      <c r="PFX18" s="114"/>
      <c r="PFY18" s="114"/>
      <c r="PFZ18" s="114"/>
      <c r="PGA18" s="114"/>
      <c r="PGB18" s="114"/>
      <c r="PGC18" s="114"/>
      <c r="PGD18" s="114"/>
      <c r="PGE18" s="114"/>
      <c r="PGF18" s="114"/>
      <c r="PGG18" s="114"/>
      <c r="PGH18" s="114"/>
      <c r="PGI18" s="114"/>
      <c r="PGJ18" s="114"/>
      <c r="PGK18" s="114"/>
      <c r="PGL18" s="114"/>
      <c r="PGM18" s="114"/>
      <c r="PGN18" s="114"/>
      <c r="PGO18" s="114"/>
      <c r="PGP18" s="114"/>
      <c r="PGQ18" s="114"/>
      <c r="PGR18" s="114"/>
      <c r="PGS18" s="114"/>
      <c r="PGT18" s="114"/>
      <c r="PGU18" s="114"/>
      <c r="PGV18" s="114"/>
      <c r="PGW18" s="114"/>
      <c r="PGX18" s="114"/>
      <c r="PGY18" s="114"/>
      <c r="PGZ18" s="114"/>
      <c r="PHA18" s="114"/>
      <c r="PHB18" s="114"/>
      <c r="PHC18" s="114"/>
      <c r="PHD18" s="114"/>
      <c r="PHE18" s="114"/>
      <c r="PHF18" s="114"/>
      <c r="PHG18" s="114"/>
      <c r="PHH18" s="114"/>
      <c r="PHI18" s="114"/>
      <c r="PHJ18" s="114"/>
      <c r="PHK18" s="114"/>
      <c r="PHL18" s="114"/>
      <c r="PHM18" s="114"/>
      <c r="PHN18" s="114"/>
      <c r="PHO18" s="114"/>
      <c r="PHP18" s="114"/>
      <c r="PHQ18" s="114"/>
      <c r="PHR18" s="114"/>
      <c r="PHS18" s="114"/>
      <c r="PHT18" s="114"/>
      <c r="PHU18" s="114"/>
      <c r="PHV18" s="114"/>
      <c r="PHW18" s="114"/>
      <c r="PHX18" s="114"/>
      <c r="PHY18" s="114"/>
      <c r="PHZ18" s="114"/>
      <c r="PIA18" s="114"/>
      <c r="PIB18" s="114"/>
      <c r="PIC18" s="114"/>
      <c r="PID18" s="114"/>
      <c r="PIE18" s="114"/>
      <c r="PIF18" s="114"/>
      <c r="PIG18" s="114"/>
      <c r="PIH18" s="114"/>
      <c r="PII18" s="114"/>
      <c r="PIJ18" s="114"/>
      <c r="PIK18" s="114"/>
      <c r="PIL18" s="114"/>
      <c r="PIM18" s="114"/>
      <c r="PIN18" s="114"/>
      <c r="PIO18" s="114"/>
      <c r="PIP18" s="114"/>
      <c r="PIQ18" s="114"/>
      <c r="PIR18" s="114"/>
      <c r="PIS18" s="114"/>
      <c r="PIT18" s="114"/>
      <c r="PIU18" s="114"/>
      <c r="PIV18" s="114"/>
      <c r="PIW18" s="114"/>
      <c r="PIX18" s="114"/>
      <c r="PIY18" s="114"/>
      <c r="PIZ18" s="114"/>
      <c r="PJA18" s="114"/>
      <c r="PJB18" s="114"/>
      <c r="PJC18" s="114"/>
      <c r="PJD18" s="114"/>
      <c r="PJE18" s="114"/>
      <c r="PJF18" s="114"/>
      <c r="PJG18" s="114"/>
      <c r="PJH18" s="114"/>
      <c r="PJI18" s="114"/>
      <c r="PJJ18" s="114"/>
      <c r="PJK18" s="114"/>
      <c r="PJL18" s="114"/>
      <c r="PJM18" s="114"/>
      <c r="PJN18" s="114"/>
      <c r="PJO18" s="114"/>
      <c r="PJP18" s="114"/>
      <c r="PJQ18" s="114"/>
      <c r="PJR18" s="114"/>
      <c r="PJS18" s="114"/>
      <c r="PJT18" s="114"/>
      <c r="PJU18" s="114"/>
      <c r="PJV18" s="114"/>
      <c r="PJW18" s="114"/>
      <c r="PJX18" s="114"/>
      <c r="PJY18" s="114"/>
      <c r="PJZ18" s="114"/>
      <c r="PKA18" s="114"/>
      <c r="PKB18" s="114"/>
      <c r="PKC18" s="114"/>
      <c r="PKD18" s="114"/>
      <c r="PKE18" s="114"/>
      <c r="PKF18" s="114"/>
      <c r="PKG18" s="114"/>
      <c r="PKH18" s="114"/>
      <c r="PKI18" s="114"/>
      <c r="PKJ18" s="114"/>
      <c r="PKK18" s="114"/>
      <c r="PKL18" s="114"/>
      <c r="PKM18" s="114"/>
      <c r="PKN18" s="114"/>
      <c r="PKO18" s="114"/>
      <c r="PKP18" s="114"/>
      <c r="PKQ18" s="114"/>
      <c r="PKR18" s="114"/>
      <c r="PKS18" s="114"/>
      <c r="PKT18" s="114"/>
      <c r="PKU18" s="114"/>
      <c r="PKV18" s="114"/>
      <c r="PKW18" s="114"/>
      <c r="PKX18" s="114"/>
      <c r="PKY18" s="114"/>
      <c r="PKZ18" s="114"/>
      <c r="PLA18" s="114"/>
      <c r="PLB18" s="114"/>
      <c r="PLC18" s="114"/>
      <c r="PLD18" s="114"/>
      <c r="PLE18" s="114"/>
      <c r="PLF18" s="114"/>
      <c r="PLG18" s="114"/>
      <c r="PLH18" s="114"/>
      <c r="PLI18" s="114"/>
      <c r="PLJ18" s="114"/>
      <c r="PLK18" s="114"/>
      <c r="PLL18" s="114"/>
      <c r="PLM18" s="114"/>
      <c r="PLN18" s="114"/>
      <c r="PLO18" s="114"/>
      <c r="PLP18" s="114"/>
      <c r="PLQ18" s="114"/>
      <c r="PLR18" s="114"/>
      <c r="PLS18" s="114"/>
      <c r="PLT18" s="114"/>
      <c r="PLU18" s="114"/>
      <c r="PLV18" s="114"/>
      <c r="PLW18" s="114"/>
      <c r="PLX18" s="114"/>
      <c r="PLY18" s="114"/>
      <c r="PLZ18" s="114"/>
      <c r="PMA18" s="114"/>
      <c r="PMB18" s="114"/>
      <c r="PMC18" s="114"/>
      <c r="PMD18" s="114"/>
      <c r="PME18" s="114"/>
      <c r="PMF18" s="114"/>
      <c r="PMG18" s="114"/>
      <c r="PMH18" s="114"/>
      <c r="PMI18" s="114"/>
      <c r="PMJ18" s="114"/>
      <c r="PMK18" s="114"/>
      <c r="PML18" s="114"/>
      <c r="PMM18" s="114"/>
      <c r="PMN18" s="114"/>
      <c r="PMO18" s="114"/>
      <c r="PMP18" s="114"/>
      <c r="PMQ18" s="114"/>
      <c r="PMR18" s="114"/>
      <c r="PMS18" s="114"/>
      <c r="PMT18" s="114"/>
      <c r="PMU18" s="114"/>
      <c r="PMV18" s="114"/>
      <c r="PMW18" s="114"/>
      <c r="PMX18" s="114"/>
      <c r="PMY18" s="114"/>
      <c r="PMZ18" s="114"/>
      <c r="PNA18" s="114"/>
      <c r="PNB18" s="114"/>
      <c r="PNC18" s="114"/>
      <c r="PND18" s="114"/>
      <c r="PNE18" s="114"/>
      <c r="PNF18" s="114"/>
      <c r="PNG18" s="114"/>
      <c r="PNH18" s="114"/>
      <c r="PNI18" s="114"/>
      <c r="PNJ18" s="114"/>
      <c r="PNK18" s="114"/>
      <c r="PNL18" s="114"/>
      <c r="PNM18" s="114"/>
      <c r="PNN18" s="114"/>
      <c r="PNO18" s="114"/>
      <c r="PNP18" s="114"/>
      <c r="PNQ18" s="114"/>
      <c r="PNR18" s="114"/>
      <c r="PNS18" s="114"/>
      <c r="PNT18" s="114"/>
      <c r="PNU18" s="114"/>
      <c r="PNV18" s="114"/>
      <c r="PNW18" s="114"/>
      <c r="PNX18" s="114"/>
      <c r="PNY18" s="114"/>
      <c r="PNZ18" s="114"/>
      <c r="POA18" s="114"/>
      <c r="POB18" s="114"/>
      <c r="POC18" s="114"/>
      <c r="POD18" s="114"/>
      <c r="POE18" s="114"/>
      <c r="POF18" s="114"/>
      <c r="POG18" s="114"/>
      <c r="POH18" s="114"/>
      <c r="POI18" s="114"/>
      <c r="POJ18" s="114"/>
      <c r="POK18" s="114"/>
      <c r="POL18" s="114"/>
      <c r="POM18" s="114"/>
      <c r="PON18" s="114"/>
      <c r="POO18" s="114"/>
      <c r="POP18" s="114"/>
      <c r="POQ18" s="114"/>
      <c r="POR18" s="114"/>
      <c r="POS18" s="114"/>
      <c r="POT18" s="114"/>
      <c r="POU18" s="114"/>
      <c r="POV18" s="114"/>
      <c r="POW18" s="114"/>
      <c r="POX18" s="114"/>
      <c r="POY18" s="114"/>
      <c r="POZ18" s="114"/>
      <c r="PPA18" s="114"/>
      <c r="PPB18" s="114"/>
      <c r="PPC18" s="114"/>
      <c r="PPD18" s="114"/>
      <c r="PPE18" s="114"/>
      <c r="PPF18" s="114"/>
      <c r="PPG18" s="114"/>
      <c r="PPH18" s="114"/>
      <c r="PPI18" s="114"/>
      <c r="PPJ18" s="114"/>
      <c r="PPK18" s="114"/>
      <c r="PPL18" s="114"/>
      <c r="PPM18" s="114"/>
      <c r="PPN18" s="114"/>
      <c r="PPO18" s="114"/>
      <c r="PPP18" s="114"/>
      <c r="PPQ18" s="114"/>
      <c r="PPR18" s="114"/>
      <c r="PPS18" s="114"/>
      <c r="PPT18" s="114"/>
      <c r="PPU18" s="114"/>
      <c r="PPV18" s="114"/>
      <c r="PPW18" s="114"/>
      <c r="PPX18" s="114"/>
      <c r="PPY18" s="114"/>
      <c r="PPZ18" s="114"/>
      <c r="PQA18" s="114"/>
      <c r="PQB18" s="114"/>
      <c r="PQC18" s="114"/>
      <c r="PQD18" s="114"/>
      <c r="PQE18" s="114"/>
      <c r="PQF18" s="114"/>
      <c r="PQG18" s="114"/>
      <c r="PQH18" s="114"/>
      <c r="PQI18" s="114"/>
      <c r="PQJ18" s="114"/>
      <c r="PQK18" s="114"/>
      <c r="PQL18" s="114"/>
      <c r="PQM18" s="114"/>
      <c r="PQN18" s="114"/>
      <c r="PQO18" s="114"/>
      <c r="PQP18" s="114"/>
      <c r="PQQ18" s="114"/>
      <c r="PQR18" s="114"/>
      <c r="PQS18" s="114"/>
      <c r="PQT18" s="114"/>
      <c r="PQU18" s="114"/>
      <c r="PQV18" s="114"/>
      <c r="PQW18" s="114"/>
      <c r="PQX18" s="114"/>
      <c r="PQY18" s="114"/>
      <c r="PQZ18" s="114"/>
      <c r="PRA18" s="114"/>
      <c r="PRB18" s="114"/>
      <c r="PRC18" s="114"/>
      <c r="PRD18" s="114"/>
      <c r="PRE18" s="114"/>
      <c r="PRF18" s="114"/>
      <c r="PRG18" s="114"/>
      <c r="PRH18" s="114"/>
      <c r="PRI18" s="114"/>
      <c r="PRJ18" s="114"/>
      <c r="PRK18" s="114"/>
      <c r="PRL18" s="114"/>
      <c r="PRM18" s="114"/>
      <c r="PRN18" s="114"/>
      <c r="PRO18" s="114"/>
      <c r="PRP18" s="114"/>
      <c r="PRQ18" s="114"/>
      <c r="PRR18" s="114"/>
      <c r="PRS18" s="114"/>
      <c r="PRT18" s="114"/>
      <c r="PRU18" s="114"/>
      <c r="PRV18" s="114"/>
      <c r="PRW18" s="114"/>
      <c r="PRX18" s="114"/>
      <c r="PRY18" s="114"/>
      <c r="PRZ18" s="114"/>
      <c r="PSA18" s="114"/>
      <c r="PSB18" s="114"/>
      <c r="PSC18" s="114"/>
      <c r="PSD18" s="114"/>
      <c r="PSE18" s="114"/>
      <c r="PSF18" s="114"/>
      <c r="PSG18" s="114"/>
      <c r="PSH18" s="114"/>
      <c r="PSI18" s="114"/>
      <c r="PSJ18" s="114"/>
      <c r="PSK18" s="114"/>
      <c r="PSL18" s="114"/>
      <c r="PSM18" s="114"/>
      <c r="PSN18" s="114"/>
      <c r="PSO18" s="114"/>
      <c r="PSP18" s="114"/>
      <c r="PSQ18" s="114"/>
      <c r="PSR18" s="114"/>
      <c r="PSS18" s="114"/>
      <c r="PST18" s="114"/>
      <c r="PSU18" s="114"/>
      <c r="PSV18" s="114"/>
      <c r="PSW18" s="114"/>
      <c r="PSX18" s="114"/>
      <c r="PSY18" s="114"/>
      <c r="PSZ18" s="114"/>
      <c r="PTA18" s="114"/>
      <c r="PTB18" s="114"/>
      <c r="PTC18" s="114"/>
      <c r="PTD18" s="114"/>
      <c r="PTE18" s="114"/>
      <c r="PTF18" s="114"/>
      <c r="PTG18" s="114"/>
      <c r="PTH18" s="114"/>
      <c r="PTI18" s="114"/>
      <c r="PTJ18" s="114"/>
      <c r="PTK18" s="114"/>
      <c r="PTL18" s="114"/>
      <c r="PTM18" s="114"/>
      <c r="PTN18" s="114"/>
      <c r="PTO18" s="114"/>
      <c r="PTP18" s="114"/>
      <c r="PTQ18" s="114"/>
      <c r="PTR18" s="114"/>
      <c r="PTS18" s="114"/>
      <c r="PTT18" s="114"/>
      <c r="PTU18" s="114"/>
      <c r="PTV18" s="114"/>
      <c r="PTW18" s="114"/>
      <c r="PTX18" s="114"/>
      <c r="PTY18" s="114"/>
      <c r="PTZ18" s="114"/>
      <c r="PUA18" s="114"/>
      <c r="PUB18" s="114"/>
      <c r="PUC18" s="114"/>
      <c r="PUD18" s="114"/>
      <c r="PUE18" s="114"/>
      <c r="PUF18" s="114"/>
      <c r="PUG18" s="114"/>
      <c r="PUH18" s="114"/>
      <c r="PUI18" s="114"/>
      <c r="PUJ18" s="114"/>
      <c r="PUK18" s="114"/>
      <c r="PUL18" s="114"/>
      <c r="PUM18" s="114"/>
      <c r="PUN18" s="114"/>
      <c r="PUO18" s="114"/>
      <c r="PUP18" s="114"/>
      <c r="PUQ18" s="114"/>
      <c r="PUR18" s="114"/>
      <c r="PUS18" s="114"/>
      <c r="PUT18" s="114"/>
      <c r="PUU18" s="114"/>
      <c r="PUV18" s="114"/>
      <c r="PUW18" s="114"/>
      <c r="PUX18" s="114"/>
      <c r="PUY18" s="114"/>
      <c r="PUZ18" s="114"/>
      <c r="PVA18" s="114"/>
      <c r="PVB18" s="114"/>
      <c r="PVC18" s="114"/>
      <c r="PVD18" s="114"/>
      <c r="PVE18" s="114"/>
      <c r="PVF18" s="114"/>
      <c r="PVG18" s="114"/>
      <c r="PVH18" s="114"/>
      <c r="PVI18" s="114"/>
      <c r="PVJ18" s="114"/>
      <c r="PVK18" s="114"/>
      <c r="PVL18" s="114"/>
      <c r="PVM18" s="114"/>
      <c r="PVN18" s="114"/>
      <c r="PVO18" s="114"/>
      <c r="PVP18" s="114"/>
      <c r="PVQ18" s="114"/>
      <c r="PVR18" s="114"/>
      <c r="PVS18" s="114"/>
      <c r="PVT18" s="114"/>
      <c r="PVU18" s="114"/>
      <c r="PVV18" s="114"/>
      <c r="PVW18" s="114"/>
      <c r="PVX18" s="114"/>
      <c r="PVY18" s="114"/>
      <c r="PVZ18" s="114"/>
      <c r="PWA18" s="114"/>
      <c r="PWB18" s="114"/>
      <c r="PWC18" s="114"/>
      <c r="PWD18" s="114"/>
      <c r="PWE18" s="114"/>
      <c r="PWF18" s="114"/>
      <c r="PWG18" s="114"/>
      <c r="PWH18" s="114"/>
      <c r="PWI18" s="114"/>
      <c r="PWJ18" s="114"/>
      <c r="PWK18" s="114"/>
      <c r="PWL18" s="114"/>
      <c r="PWM18" s="114"/>
      <c r="PWN18" s="114"/>
      <c r="PWO18" s="114"/>
      <c r="PWP18" s="114"/>
      <c r="PWQ18" s="114"/>
      <c r="PWR18" s="114"/>
      <c r="PWS18" s="114"/>
      <c r="PWT18" s="114"/>
      <c r="PWU18" s="114"/>
      <c r="PWV18" s="114"/>
      <c r="PWW18" s="114"/>
      <c r="PWX18" s="114"/>
      <c r="PWY18" s="114"/>
      <c r="PWZ18" s="114"/>
      <c r="PXA18" s="114"/>
      <c r="PXB18" s="114"/>
      <c r="PXC18" s="114"/>
      <c r="PXD18" s="114"/>
      <c r="PXE18" s="114"/>
      <c r="PXF18" s="114"/>
      <c r="PXG18" s="114"/>
      <c r="PXH18" s="114"/>
      <c r="PXI18" s="114"/>
      <c r="PXJ18" s="114"/>
      <c r="PXK18" s="114"/>
      <c r="PXL18" s="114"/>
      <c r="PXM18" s="114"/>
      <c r="PXN18" s="114"/>
      <c r="PXO18" s="114"/>
      <c r="PXP18" s="114"/>
      <c r="PXQ18" s="114"/>
      <c r="PXR18" s="114"/>
      <c r="PXS18" s="114"/>
      <c r="PXT18" s="114"/>
      <c r="PXU18" s="114"/>
      <c r="PXV18" s="114"/>
      <c r="PXW18" s="114"/>
      <c r="PXX18" s="114"/>
      <c r="PXY18" s="114"/>
      <c r="PXZ18" s="114"/>
      <c r="PYA18" s="114"/>
      <c r="PYB18" s="114"/>
      <c r="PYC18" s="114"/>
      <c r="PYD18" s="114"/>
      <c r="PYE18" s="114"/>
      <c r="PYF18" s="114"/>
      <c r="PYG18" s="114"/>
      <c r="PYH18" s="114"/>
      <c r="PYI18" s="114"/>
      <c r="PYJ18" s="114"/>
      <c r="PYK18" s="114"/>
      <c r="PYL18" s="114"/>
      <c r="PYM18" s="114"/>
      <c r="PYN18" s="114"/>
      <c r="PYO18" s="114"/>
      <c r="PYP18" s="114"/>
      <c r="PYQ18" s="114"/>
      <c r="PYR18" s="114"/>
      <c r="PYS18" s="114"/>
      <c r="PYT18" s="114"/>
      <c r="PYU18" s="114"/>
      <c r="PYV18" s="114"/>
      <c r="PYW18" s="114"/>
      <c r="PYX18" s="114"/>
      <c r="PYY18" s="114"/>
      <c r="PYZ18" s="114"/>
      <c r="PZA18" s="114"/>
      <c r="PZB18" s="114"/>
      <c r="PZC18" s="114"/>
      <c r="PZD18" s="114"/>
      <c r="PZE18" s="114"/>
      <c r="PZF18" s="114"/>
      <c r="PZG18" s="114"/>
      <c r="PZH18" s="114"/>
      <c r="PZI18" s="114"/>
      <c r="PZJ18" s="114"/>
      <c r="PZK18" s="114"/>
      <c r="PZL18" s="114"/>
      <c r="PZM18" s="114"/>
      <c r="PZN18" s="114"/>
      <c r="PZO18" s="114"/>
      <c r="PZP18" s="114"/>
      <c r="PZQ18" s="114"/>
      <c r="PZR18" s="114"/>
      <c r="PZS18" s="114"/>
      <c r="PZT18" s="114"/>
      <c r="PZU18" s="114"/>
      <c r="PZV18" s="114"/>
      <c r="PZW18" s="114"/>
      <c r="PZX18" s="114"/>
      <c r="PZY18" s="114"/>
      <c r="PZZ18" s="114"/>
      <c r="QAA18" s="114"/>
      <c r="QAB18" s="114"/>
      <c r="QAC18" s="114"/>
      <c r="QAD18" s="114"/>
      <c r="QAE18" s="114"/>
      <c r="QAF18" s="114"/>
      <c r="QAG18" s="114"/>
      <c r="QAH18" s="114"/>
      <c r="QAI18" s="114"/>
      <c r="QAJ18" s="114"/>
      <c r="QAK18" s="114"/>
      <c r="QAL18" s="114"/>
      <c r="QAM18" s="114"/>
      <c r="QAN18" s="114"/>
      <c r="QAO18" s="114"/>
      <c r="QAP18" s="114"/>
      <c r="QAQ18" s="114"/>
      <c r="QAR18" s="114"/>
      <c r="QAS18" s="114"/>
      <c r="QAT18" s="114"/>
      <c r="QAU18" s="114"/>
      <c r="QAV18" s="114"/>
      <c r="QAW18" s="114"/>
      <c r="QAX18" s="114"/>
      <c r="QAY18" s="114"/>
      <c r="QAZ18" s="114"/>
      <c r="QBA18" s="114"/>
      <c r="QBB18" s="114"/>
      <c r="QBC18" s="114"/>
      <c r="QBD18" s="114"/>
      <c r="QBE18" s="114"/>
      <c r="QBF18" s="114"/>
      <c r="QBG18" s="114"/>
      <c r="QBH18" s="114"/>
      <c r="QBI18" s="114"/>
      <c r="QBJ18" s="114"/>
      <c r="QBK18" s="114"/>
      <c r="QBL18" s="114"/>
      <c r="QBM18" s="114"/>
      <c r="QBN18" s="114"/>
      <c r="QBO18" s="114"/>
      <c r="QBP18" s="114"/>
      <c r="QBQ18" s="114"/>
      <c r="QBR18" s="114"/>
      <c r="QBS18" s="114"/>
      <c r="QBT18" s="114"/>
      <c r="QBU18" s="114"/>
      <c r="QBV18" s="114"/>
      <c r="QBW18" s="114"/>
      <c r="QBX18" s="114"/>
      <c r="QBY18" s="114"/>
      <c r="QBZ18" s="114"/>
      <c r="QCA18" s="114"/>
      <c r="QCB18" s="114"/>
      <c r="QCC18" s="114"/>
      <c r="QCD18" s="114"/>
      <c r="QCE18" s="114"/>
      <c r="QCF18" s="114"/>
      <c r="QCG18" s="114"/>
      <c r="QCH18" s="114"/>
      <c r="QCI18" s="114"/>
      <c r="QCJ18" s="114"/>
      <c r="QCK18" s="114"/>
      <c r="QCL18" s="114"/>
      <c r="QCM18" s="114"/>
      <c r="QCN18" s="114"/>
      <c r="QCO18" s="114"/>
      <c r="QCP18" s="114"/>
      <c r="QCQ18" s="114"/>
      <c r="QCR18" s="114"/>
      <c r="QCS18" s="114"/>
      <c r="QCT18" s="114"/>
      <c r="QCU18" s="114"/>
      <c r="QCV18" s="114"/>
      <c r="QCW18" s="114"/>
      <c r="QCX18" s="114"/>
      <c r="QCY18" s="114"/>
      <c r="QCZ18" s="114"/>
      <c r="QDA18" s="114"/>
      <c r="QDB18" s="114"/>
      <c r="QDC18" s="114"/>
      <c r="QDD18" s="114"/>
      <c r="QDE18" s="114"/>
      <c r="QDF18" s="114"/>
      <c r="QDG18" s="114"/>
      <c r="QDH18" s="114"/>
      <c r="QDI18" s="114"/>
      <c r="QDJ18" s="114"/>
      <c r="QDK18" s="114"/>
      <c r="QDL18" s="114"/>
      <c r="QDM18" s="114"/>
      <c r="QDN18" s="114"/>
      <c r="QDO18" s="114"/>
      <c r="QDP18" s="114"/>
      <c r="QDQ18" s="114"/>
      <c r="QDR18" s="114"/>
      <c r="QDS18" s="114"/>
      <c r="QDT18" s="114"/>
      <c r="QDU18" s="114"/>
      <c r="QDV18" s="114"/>
      <c r="QDW18" s="114"/>
      <c r="QDX18" s="114"/>
      <c r="QDY18" s="114"/>
      <c r="QDZ18" s="114"/>
      <c r="QEA18" s="114"/>
      <c r="QEB18" s="114"/>
      <c r="QEC18" s="114"/>
      <c r="QED18" s="114"/>
      <c r="QEE18" s="114"/>
      <c r="QEF18" s="114"/>
      <c r="QEG18" s="114"/>
      <c r="QEH18" s="114"/>
      <c r="QEI18" s="114"/>
      <c r="QEJ18" s="114"/>
      <c r="QEK18" s="114"/>
      <c r="QEL18" s="114"/>
      <c r="QEM18" s="114"/>
      <c r="QEN18" s="114"/>
      <c r="QEO18" s="114"/>
      <c r="QEP18" s="114"/>
      <c r="QEQ18" s="114"/>
      <c r="QER18" s="114"/>
      <c r="QES18" s="114"/>
      <c r="QET18" s="114"/>
      <c r="QEU18" s="114"/>
      <c r="QEV18" s="114"/>
      <c r="QEW18" s="114"/>
      <c r="QEX18" s="114"/>
      <c r="QEY18" s="114"/>
      <c r="QEZ18" s="114"/>
      <c r="QFA18" s="114"/>
      <c r="QFB18" s="114"/>
      <c r="QFC18" s="114"/>
      <c r="QFD18" s="114"/>
      <c r="QFE18" s="114"/>
      <c r="QFF18" s="114"/>
      <c r="QFG18" s="114"/>
      <c r="QFH18" s="114"/>
      <c r="QFI18" s="114"/>
      <c r="QFJ18" s="114"/>
      <c r="QFK18" s="114"/>
      <c r="QFL18" s="114"/>
      <c r="QFM18" s="114"/>
      <c r="QFN18" s="114"/>
      <c r="QFO18" s="114"/>
      <c r="QFP18" s="114"/>
      <c r="QFQ18" s="114"/>
      <c r="QFR18" s="114"/>
      <c r="QFS18" s="114"/>
      <c r="QFT18" s="114"/>
      <c r="QFU18" s="114"/>
      <c r="QFV18" s="114"/>
      <c r="QFW18" s="114"/>
      <c r="QFX18" s="114"/>
      <c r="QFY18" s="114"/>
      <c r="QFZ18" s="114"/>
      <c r="QGA18" s="114"/>
      <c r="QGB18" s="114"/>
      <c r="QGC18" s="114"/>
      <c r="QGD18" s="114"/>
      <c r="QGE18" s="114"/>
      <c r="QGF18" s="114"/>
      <c r="QGG18" s="114"/>
      <c r="QGH18" s="114"/>
      <c r="QGI18" s="114"/>
      <c r="QGJ18" s="114"/>
      <c r="QGK18" s="114"/>
      <c r="QGL18" s="114"/>
      <c r="QGM18" s="114"/>
      <c r="QGN18" s="114"/>
      <c r="QGO18" s="114"/>
      <c r="QGP18" s="114"/>
      <c r="QGQ18" s="114"/>
      <c r="QGR18" s="114"/>
      <c r="QGS18" s="114"/>
      <c r="QGT18" s="114"/>
      <c r="QGU18" s="114"/>
      <c r="QGV18" s="114"/>
      <c r="QGW18" s="114"/>
      <c r="QGX18" s="114"/>
      <c r="QGY18" s="114"/>
      <c r="QGZ18" s="114"/>
      <c r="QHA18" s="114"/>
      <c r="QHB18" s="114"/>
      <c r="QHC18" s="114"/>
      <c r="QHD18" s="114"/>
      <c r="QHE18" s="114"/>
      <c r="QHF18" s="114"/>
      <c r="QHG18" s="114"/>
      <c r="QHH18" s="114"/>
      <c r="QHI18" s="114"/>
      <c r="QHJ18" s="114"/>
      <c r="QHK18" s="114"/>
      <c r="QHL18" s="114"/>
      <c r="QHM18" s="114"/>
      <c r="QHN18" s="114"/>
      <c r="QHO18" s="114"/>
      <c r="QHP18" s="114"/>
      <c r="QHQ18" s="114"/>
      <c r="QHR18" s="114"/>
      <c r="QHS18" s="114"/>
      <c r="QHT18" s="114"/>
      <c r="QHU18" s="114"/>
      <c r="QHV18" s="114"/>
      <c r="QHW18" s="114"/>
      <c r="QHX18" s="114"/>
      <c r="QHY18" s="114"/>
      <c r="QHZ18" s="114"/>
      <c r="QIA18" s="114"/>
      <c r="QIB18" s="114"/>
      <c r="QIC18" s="114"/>
      <c r="QID18" s="114"/>
      <c r="QIE18" s="114"/>
      <c r="QIF18" s="114"/>
      <c r="QIG18" s="114"/>
      <c r="QIH18" s="114"/>
      <c r="QII18" s="114"/>
      <c r="QIJ18" s="114"/>
      <c r="QIK18" s="114"/>
      <c r="QIL18" s="114"/>
      <c r="QIM18" s="114"/>
      <c r="QIN18" s="114"/>
      <c r="QIO18" s="114"/>
      <c r="QIP18" s="114"/>
      <c r="QIQ18" s="114"/>
      <c r="QIR18" s="114"/>
      <c r="QIS18" s="114"/>
      <c r="QIT18" s="114"/>
      <c r="QIU18" s="114"/>
      <c r="QIV18" s="114"/>
      <c r="QIW18" s="114"/>
      <c r="QIX18" s="114"/>
      <c r="QIY18" s="114"/>
      <c r="QIZ18" s="114"/>
      <c r="QJA18" s="114"/>
      <c r="QJB18" s="114"/>
      <c r="QJC18" s="114"/>
      <c r="QJD18" s="114"/>
      <c r="QJE18" s="114"/>
      <c r="QJF18" s="114"/>
      <c r="QJG18" s="114"/>
      <c r="QJH18" s="114"/>
      <c r="QJI18" s="114"/>
      <c r="QJJ18" s="114"/>
      <c r="QJK18" s="114"/>
      <c r="QJL18" s="114"/>
      <c r="QJM18" s="114"/>
      <c r="QJN18" s="114"/>
      <c r="QJO18" s="114"/>
      <c r="QJP18" s="114"/>
      <c r="QJQ18" s="114"/>
      <c r="QJR18" s="114"/>
      <c r="QJS18" s="114"/>
      <c r="QJT18" s="114"/>
      <c r="QJU18" s="114"/>
      <c r="QJV18" s="114"/>
      <c r="QJW18" s="114"/>
      <c r="QJX18" s="114"/>
      <c r="QJY18" s="114"/>
      <c r="QJZ18" s="114"/>
      <c r="QKA18" s="114"/>
      <c r="QKB18" s="114"/>
      <c r="QKC18" s="114"/>
      <c r="QKD18" s="114"/>
      <c r="QKE18" s="114"/>
      <c r="QKF18" s="114"/>
      <c r="QKG18" s="114"/>
      <c r="QKH18" s="114"/>
      <c r="QKI18" s="114"/>
      <c r="QKJ18" s="114"/>
      <c r="QKK18" s="114"/>
      <c r="QKL18" s="114"/>
      <c r="QKM18" s="114"/>
      <c r="QKN18" s="114"/>
      <c r="QKO18" s="114"/>
      <c r="QKP18" s="114"/>
      <c r="QKQ18" s="114"/>
      <c r="QKR18" s="114"/>
      <c r="QKS18" s="114"/>
      <c r="QKT18" s="114"/>
      <c r="QKU18" s="114"/>
      <c r="QKV18" s="114"/>
      <c r="QKW18" s="114"/>
      <c r="QKX18" s="114"/>
      <c r="QKY18" s="114"/>
      <c r="QKZ18" s="114"/>
      <c r="QLA18" s="114"/>
      <c r="QLB18" s="114"/>
      <c r="QLC18" s="114"/>
      <c r="QLD18" s="114"/>
      <c r="QLE18" s="114"/>
      <c r="QLF18" s="114"/>
      <c r="QLG18" s="114"/>
      <c r="QLH18" s="114"/>
      <c r="QLI18" s="114"/>
      <c r="QLJ18" s="114"/>
      <c r="QLK18" s="114"/>
      <c r="QLL18" s="114"/>
      <c r="QLM18" s="114"/>
      <c r="QLN18" s="114"/>
      <c r="QLO18" s="114"/>
      <c r="QLP18" s="114"/>
      <c r="QLQ18" s="114"/>
      <c r="QLR18" s="114"/>
      <c r="QLS18" s="114"/>
      <c r="QLT18" s="114"/>
      <c r="QLU18" s="114"/>
      <c r="QLV18" s="114"/>
      <c r="QLW18" s="114"/>
      <c r="QLX18" s="114"/>
      <c r="QLY18" s="114"/>
      <c r="QLZ18" s="114"/>
      <c r="QMA18" s="114"/>
      <c r="QMB18" s="114"/>
      <c r="QMC18" s="114"/>
      <c r="QMD18" s="114"/>
      <c r="QME18" s="114"/>
      <c r="QMF18" s="114"/>
      <c r="QMG18" s="114"/>
      <c r="QMH18" s="114"/>
      <c r="QMI18" s="114"/>
      <c r="QMJ18" s="114"/>
      <c r="QMK18" s="114"/>
      <c r="QML18" s="114"/>
      <c r="QMM18" s="114"/>
      <c r="QMN18" s="114"/>
      <c r="QMO18" s="114"/>
      <c r="QMP18" s="114"/>
      <c r="QMQ18" s="114"/>
      <c r="QMR18" s="114"/>
      <c r="QMS18" s="114"/>
      <c r="QMT18" s="114"/>
      <c r="QMU18" s="114"/>
      <c r="QMV18" s="114"/>
      <c r="QMW18" s="114"/>
      <c r="QMX18" s="114"/>
      <c r="QMY18" s="114"/>
      <c r="QMZ18" s="114"/>
      <c r="QNA18" s="114"/>
      <c r="QNB18" s="114"/>
      <c r="QNC18" s="114"/>
      <c r="QND18" s="114"/>
      <c r="QNE18" s="114"/>
      <c r="QNF18" s="114"/>
      <c r="QNG18" s="114"/>
      <c r="QNH18" s="114"/>
      <c r="QNI18" s="114"/>
      <c r="QNJ18" s="114"/>
      <c r="QNK18" s="114"/>
      <c r="QNL18" s="114"/>
      <c r="QNM18" s="114"/>
      <c r="QNN18" s="114"/>
      <c r="QNO18" s="114"/>
      <c r="QNP18" s="114"/>
      <c r="QNQ18" s="114"/>
      <c r="QNR18" s="114"/>
      <c r="QNS18" s="114"/>
      <c r="QNT18" s="114"/>
      <c r="QNU18" s="114"/>
      <c r="QNV18" s="114"/>
      <c r="QNW18" s="114"/>
      <c r="QNX18" s="114"/>
      <c r="QNY18" s="114"/>
      <c r="QNZ18" s="114"/>
      <c r="QOA18" s="114"/>
      <c r="QOB18" s="114"/>
      <c r="QOC18" s="114"/>
      <c r="QOD18" s="114"/>
      <c r="QOE18" s="114"/>
      <c r="QOF18" s="114"/>
      <c r="QOG18" s="114"/>
      <c r="QOH18" s="114"/>
      <c r="QOI18" s="114"/>
      <c r="QOJ18" s="114"/>
      <c r="QOK18" s="114"/>
      <c r="QOL18" s="114"/>
      <c r="QOM18" s="114"/>
      <c r="QON18" s="114"/>
      <c r="QOO18" s="114"/>
      <c r="QOP18" s="114"/>
      <c r="QOQ18" s="114"/>
      <c r="QOR18" s="114"/>
      <c r="QOS18" s="114"/>
      <c r="QOT18" s="114"/>
      <c r="QOU18" s="114"/>
      <c r="QOV18" s="114"/>
      <c r="QOW18" s="114"/>
      <c r="QOX18" s="114"/>
      <c r="QOY18" s="114"/>
      <c r="QOZ18" s="114"/>
      <c r="QPA18" s="114"/>
      <c r="QPB18" s="114"/>
      <c r="QPC18" s="114"/>
      <c r="QPD18" s="114"/>
      <c r="QPE18" s="114"/>
      <c r="QPF18" s="114"/>
      <c r="QPG18" s="114"/>
      <c r="QPH18" s="114"/>
      <c r="QPI18" s="114"/>
      <c r="QPJ18" s="114"/>
      <c r="QPK18" s="114"/>
      <c r="QPL18" s="114"/>
      <c r="QPM18" s="114"/>
      <c r="QPN18" s="114"/>
      <c r="QPO18" s="114"/>
      <c r="QPP18" s="114"/>
      <c r="QPQ18" s="114"/>
      <c r="QPR18" s="114"/>
      <c r="QPS18" s="114"/>
      <c r="QPT18" s="114"/>
      <c r="QPU18" s="114"/>
      <c r="QPV18" s="114"/>
      <c r="QPW18" s="114"/>
      <c r="QPX18" s="114"/>
      <c r="QPY18" s="114"/>
      <c r="QPZ18" s="114"/>
      <c r="QQA18" s="114"/>
      <c r="QQB18" s="114"/>
      <c r="QQC18" s="114"/>
      <c r="QQD18" s="114"/>
      <c r="QQE18" s="114"/>
      <c r="QQF18" s="114"/>
      <c r="QQG18" s="114"/>
      <c r="QQH18" s="114"/>
      <c r="QQI18" s="114"/>
      <c r="QQJ18" s="114"/>
      <c r="QQK18" s="114"/>
      <c r="QQL18" s="114"/>
      <c r="QQM18" s="114"/>
      <c r="QQN18" s="114"/>
      <c r="QQO18" s="114"/>
      <c r="QQP18" s="114"/>
      <c r="QQQ18" s="114"/>
      <c r="QQR18" s="114"/>
      <c r="QQS18" s="114"/>
      <c r="QQT18" s="114"/>
      <c r="QQU18" s="114"/>
      <c r="QQV18" s="114"/>
      <c r="QQW18" s="114"/>
      <c r="QQX18" s="114"/>
      <c r="QQY18" s="114"/>
      <c r="QQZ18" s="114"/>
      <c r="QRA18" s="114"/>
      <c r="QRB18" s="114"/>
      <c r="QRC18" s="114"/>
      <c r="QRD18" s="114"/>
      <c r="QRE18" s="114"/>
      <c r="QRF18" s="114"/>
      <c r="QRG18" s="114"/>
      <c r="QRH18" s="114"/>
      <c r="QRI18" s="114"/>
      <c r="QRJ18" s="114"/>
      <c r="QRK18" s="114"/>
      <c r="QRL18" s="114"/>
      <c r="QRM18" s="114"/>
      <c r="QRN18" s="114"/>
      <c r="QRO18" s="114"/>
      <c r="QRP18" s="114"/>
      <c r="QRQ18" s="114"/>
      <c r="QRR18" s="114"/>
      <c r="QRS18" s="114"/>
      <c r="QRT18" s="114"/>
      <c r="QRU18" s="114"/>
      <c r="QRV18" s="114"/>
      <c r="QRW18" s="114"/>
      <c r="QRX18" s="114"/>
      <c r="QRY18" s="114"/>
      <c r="QRZ18" s="114"/>
      <c r="QSA18" s="114"/>
      <c r="QSB18" s="114"/>
      <c r="QSC18" s="114"/>
      <c r="QSD18" s="114"/>
      <c r="QSE18" s="114"/>
      <c r="QSF18" s="114"/>
      <c r="QSG18" s="114"/>
      <c r="QSH18" s="114"/>
      <c r="QSI18" s="114"/>
      <c r="QSJ18" s="114"/>
      <c r="QSK18" s="114"/>
      <c r="QSL18" s="114"/>
      <c r="QSM18" s="114"/>
      <c r="QSN18" s="114"/>
      <c r="QSO18" s="114"/>
      <c r="QSP18" s="114"/>
      <c r="QSQ18" s="114"/>
      <c r="QSR18" s="114"/>
      <c r="QSS18" s="114"/>
      <c r="QST18" s="114"/>
      <c r="QSU18" s="114"/>
      <c r="QSV18" s="114"/>
      <c r="QSW18" s="114"/>
      <c r="QSX18" s="114"/>
      <c r="QSY18" s="114"/>
      <c r="QSZ18" s="114"/>
      <c r="QTA18" s="114"/>
      <c r="QTB18" s="114"/>
      <c r="QTC18" s="114"/>
      <c r="QTD18" s="114"/>
      <c r="QTE18" s="114"/>
      <c r="QTF18" s="114"/>
      <c r="QTG18" s="114"/>
      <c r="QTH18" s="114"/>
      <c r="QTI18" s="114"/>
      <c r="QTJ18" s="114"/>
      <c r="QTK18" s="114"/>
      <c r="QTL18" s="114"/>
      <c r="QTM18" s="114"/>
      <c r="QTN18" s="114"/>
      <c r="QTO18" s="114"/>
      <c r="QTP18" s="114"/>
      <c r="QTQ18" s="114"/>
      <c r="QTR18" s="114"/>
      <c r="QTS18" s="114"/>
      <c r="QTT18" s="114"/>
      <c r="QTU18" s="114"/>
      <c r="QTV18" s="114"/>
      <c r="QTW18" s="114"/>
      <c r="QTX18" s="114"/>
      <c r="QTY18" s="114"/>
      <c r="QTZ18" s="114"/>
      <c r="QUA18" s="114"/>
      <c r="QUB18" s="114"/>
      <c r="QUC18" s="114"/>
      <c r="QUD18" s="114"/>
      <c r="QUE18" s="114"/>
      <c r="QUF18" s="114"/>
      <c r="QUG18" s="114"/>
      <c r="QUH18" s="114"/>
      <c r="QUI18" s="114"/>
      <c r="QUJ18" s="114"/>
      <c r="QUK18" s="114"/>
      <c r="QUL18" s="114"/>
      <c r="QUM18" s="114"/>
      <c r="QUN18" s="114"/>
      <c r="QUO18" s="114"/>
      <c r="QUP18" s="114"/>
      <c r="QUQ18" s="114"/>
      <c r="QUR18" s="114"/>
      <c r="QUS18" s="114"/>
      <c r="QUT18" s="114"/>
      <c r="QUU18" s="114"/>
      <c r="QUV18" s="114"/>
      <c r="QUW18" s="114"/>
      <c r="QUX18" s="114"/>
      <c r="QUY18" s="114"/>
      <c r="QUZ18" s="114"/>
      <c r="QVA18" s="114"/>
      <c r="QVB18" s="114"/>
      <c r="QVC18" s="114"/>
      <c r="QVD18" s="114"/>
      <c r="QVE18" s="114"/>
      <c r="QVF18" s="114"/>
      <c r="QVG18" s="114"/>
      <c r="QVH18" s="114"/>
      <c r="QVI18" s="114"/>
      <c r="QVJ18" s="114"/>
      <c r="QVK18" s="114"/>
      <c r="QVL18" s="114"/>
      <c r="QVM18" s="114"/>
      <c r="QVN18" s="114"/>
      <c r="QVO18" s="114"/>
      <c r="QVP18" s="114"/>
      <c r="QVQ18" s="114"/>
      <c r="QVR18" s="114"/>
      <c r="QVS18" s="114"/>
      <c r="QVT18" s="114"/>
      <c r="QVU18" s="114"/>
      <c r="QVV18" s="114"/>
      <c r="QVW18" s="114"/>
      <c r="QVX18" s="114"/>
      <c r="QVY18" s="114"/>
      <c r="QVZ18" s="114"/>
      <c r="QWA18" s="114"/>
      <c r="QWB18" s="114"/>
      <c r="QWC18" s="114"/>
      <c r="QWD18" s="114"/>
      <c r="QWE18" s="114"/>
      <c r="QWF18" s="114"/>
      <c r="QWG18" s="114"/>
      <c r="QWH18" s="114"/>
      <c r="QWI18" s="114"/>
      <c r="QWJ18" s="114"/>
      <c r="QWK18" s="114"/>
      <c r="QWL18" s="114"/>
      <c r="QWM18" s="114"/>
      <c r="QWN18" s="114"/>
      <c r="QWO18" s="114"/>
      <c r="QWP18" s="114"/>
      <c r="QWQ18" s="114"/>
      <c r="QWR18" s="114"/>
      <c r="QWS18" s="114"/>
      <c r="QWT18" s="114"/>
      <c r="QWU18" s="114"/>
      <c r="QWV18" s="114"/>
      <c r="QWW18" s="114"/>
      <c r="QWX18" s="114"/>
      <c r="QWY18" s="114"/>
      <c r="QWZ18" s="114"/>
      <c r="QXA18" s="114"/>
      <c r="QXB18" s="114"/>
      <c r="QXC18" s="114"/>
      <c r="QXD18" s="114"/>
      <c r="QXE18" s="114"/>
      <c r="QXF18" s="114"/>
      <c r="QXG18" s="114"/>
      <c r="QXH18" s="114"/>
      <c r="QXI18" s="114"/>
      <c r="QXJ18" s="114"/>
      <c r="QXK18" s="114"/>
      <c r="QXL18" s="114"/>
      <c r="QXM18" s="114"/>
      <c r="QXN18" s="114"/>
      <c r="QXO18" s="114"/>
      <c r="QXP18" s="114"/>
      <c r="QXQ18" s="114"/>
      <c r="QXR18" s="114"/>
      <c r="QXS18" s="114"/>
      <c r="QXT18" s="114"/>
      <c r="QXU18" s="114"/>
      <c r="QXV18" s="114"/>
      <c r="QXW18" s="114"/>
      <c r="QXX18" s="114"/>
      <c r="QXY18" s="114"/>
      <c r="QXZ18" s="114"/>
      <c r="QYA18" s="114"/>
      <c r="QYB18" s="114"/>
      <c r="QYC18" s="114"/>
      <c r="QYD18" s="114"/>
      <c r="QYE18" s="114"/>
      <c r="QYF18" s="114"/>
      <c r="QYG18" s="114"/>
      <c r="QYH18" s="114"/>
      <c r="QYI18" s="114"/>
      <c r="QYJ18" s="114"/>
      <c r="QYK18" s="114"/>
      <c r="QYL18" s="114"/>
      <c r="QYM18" s="114"/>
      <c r="QYN18" s="114"/>
      <c r="QYO18" s="114"/>
      <c r="QYP18" s="114"/>
      <c r="QYQ18" s="114"/>
      <c r="QYR18" s="114"/>
      <c r="QYS18" s="114"/>
      <c r="QYT18" s="114"/>
      <c r="QYU18" s="114"/>
      <c r="QYV18" s="114"/>
      <c r="QYW18" s="114"/>
      <c r="QYX18" s="114"/>
      <c r="QYY18" s="114"/>
      <c r="QYZ18" s="114"/>
      <c r="QZA18" s="114"/>
      <c r="QZB18" s="114"/>
      <c r="QZC18" s="114"/>
      <c r="QZD18" s="114"/>
      <c r="QZE18" s="114"/>
      <c r="QZF18" s="114"/>
      <c r="QZG18" s="114"/>
      <c r="QZH18" s="114"/>
      <c r="QZI18" s="114"/>
      <c r="QZJ18" s="114"/>
      <c r="QZK18" s="114"/>
      <c r="QZL18" s="114"/>
      <c r="QZM18" s="114"/>
      <c r="QZN18" s="114"/>
      <c r="QZO18" s="114"/>
      <c r="QZP18" s="114"/>
      <c r="QZQ18" s="114"/>
      <c r="QZR18" s="114"/>
      <c r="QZS18" s="114"/>
      <c r="QZT18" s="114"/>
      <c r="QZU18" s="114"/>
      <c r="QZV18" s="114"/>
      <c r="QZW18" s="114"/>
      <c r="QZX18" s="114"/>
      <c r="QZY18" s="114"/>
      <c r="QZZ18" s="114"/>
      <c r="RAA18" s="114"/>
      <c r="RAB18" s="114"/>
      <c r="RAC18" s="114"/>
      <c r="RAD18" s="114"/>
      <c r="RAE18" s="114"/>
      <c r="RAF18" s="114"/>
      <c r="RAG18" s="114"/>
      <c r="RAH18" s="114"/>
      <c r="RAI18" s="114"/>
      <c r="RAJ18" s="114"/>
      <c r="RAK18" s="114"/>
      <c r="RAL18" s="114"/>
      <c r="RAM18" s="114"/>
      <c r="RAN18" s="114"/>
      <c r="RAO18" s="114"/>
      <c r="RAP18" s="114"/>
      <c r="RAQ18" s="114"/>
      <c r="RAR18" s="114"/>
      <c r="RAS18" s="114"/>
      <c r="RAT18" s="114"/>
      <c r="RAU18" s="114"/>
      <c r="RAV18" s="114"/>
      <c r="RAW18" s="114"/>
      <c r="RAX18" s="114"/>
      <c r="RAY18" s="114"/>
      <c r="RAZ18" s="114"/>
      <c r="RBA18" s="114"/>
      <c r="RBB18" s="114"/>
      <c r="RBC18" s="114"/>
      <c r="RBD18" s="114"/>
      <c r="RBE18" s="114"/>
      <c r="RBF18" s="114"/>
      <c r="RBG18" s="114"/>
      <c r="RBH18" s="114"/>
      <c r="RBI18" s="114"/>
      <c r="RBJ18" s="114"/>
      <c r="RBK18" s="114"/>
      <c r="RBL18" s="114"/>
      <c r="RBM18" s="114"/>
      <c r="RBN18" s="114"/>
      <c r="RBO18" s="114"/>
      <c r="RBP18" s="114"/>
      <c r="RBQ18" s="114"/>
      <c r="RBR18" s="114"/>
      <c r="RBS18" s="114"/>
      <c r="RBT18" s="114"/>
      <c r="RBU18" s="114"/>
      <c r="RBV18" s="114"/>
      <c r="RBW18" s="114"/>
      <c r="RBX18" s="114"/>
      <c r="RBY18" s="114"/>
      <c r="RBZ18" s="114"/>
      <c r="RCA18" s="114"/>
      <c r="RCB18" s="114"/>
      <c r="RCC18" s="114"/>
      <c r="RCD18" s="114"/>
      <c r="RCE18" s="114"/>
      <c r="RCF18" s="114"/>
      <c r="RCG18" s="114"/>
      <c r="RCH18" s="114"/>
      <c r="RCI18" s="114"/>
      <c r="RCJ18" s="114"/>
      <c r="RCK18" s="114"/>
      <c r="RCL18" s="114"/>
      <c r="RCM18" s="114"/>
      <c r="RCN18" s="114"/>
      <c r="RCO18" s="114"/>
      <c r="RCP18" s="114"/>
      <c r="RCQ18" s="114"/>
      <c r="RCR18" s="114"/>
      <c r="RCS18" s="114"/>
      <c r="RCT18" s="114"/>
      <c r="RCU18" s="114"/>
      <c r="RCV18" s="114"/>
      <c r="RCW18" s="114"/>
      <c r="RCX18" s="114"/>
      <c r="RCY18" s="114"/>
      <c r="RCZ18" s="114"/>
      <c r="RDA18" s="114"/>
      <c r="RDB18" s="114"/>
      <c r="RDC18" s="114"/>
      <c r="RDD18" s="114"/>
      <c r="RDE18" s="114"/>
      <c r="RDF18" s="114"/>
      <c r="RDG18" s="114"/>
      <c r="RDH18" s="114"/>
      <c r="RDI18" s="114"/>
      <c r="RDJ18" s="114"/>
      <c r="RDK18" s="114"/>
      <c r="RDL18" s="114"/>
      <c r="RDM18" s="114"/>
      <c r="RDN18" s="114"/>
      <c r="RDO18" s="114"/>
      <c r="RDP18" s="114"/>
      <c r="RDQ18" s="114"/>
      <c r="RDR18" s="114"/>
      <c r="RDS18" s="114"/>
      <c r="RDT18" s="114"/>
      <c r="RDU18" s="114"/>
      <c r="RDV18" s="114"/>
      <c r="RDW18" s="114"/>
      <c r="RDX18" s="114"/>
      <c r="RDY18" s="114"/>
      <c r="RDZ18" s="114"/>
      <c r="REA18" s="114"/>
      <c r="REB18" s="114"/>
      <c r="REC18" s="114"/>
      <c r="RED18" s="114"/>
      <c r="REE18" s="114"/>
      <c r="REF18" s="114"/>
      <c r="REG18" s="114"/>
      <c r="REH18" s="114"/>
      <c r="REI18" s="114"/>
      <c r="REJ18" s="114"/>
      <c r="REK18" s="114"/>
      <c r="REL18" s="114"/>
      <c r="REM18" s="114"/>
      <c r="REN18" s="114"/>
      <c r="REO18" s="114"/>
      <c r="REP18" s="114"/>
      <c r="REQ18" s="114"/>
      <c r="RER18" s="114"/>
      <c r="RES18" s="114"/>
      <c r="RET18" s="114"/>
      <c r="REU18" s="114"/>
      <c r="REV18" s="114"/>
      <c r="REW18" s="114"/>
      <c r="REX18" s="114"/>
      <c r="REY18" s="114"/>
      <c r="REZ18" s="114"/>
      <c r="RFA18" s="114"/>
      <c r="RFB18" s="114"/>
      <c r="RFC18" s="114"/>
      <c r="RFD18" s="114"/>
      <c r="RFE18" s="114"/>
      <c r="RFF18" s="114"/>
      <c r="RFG18" s="114"/>
      <c r="RFH18" s="114"/>
      <c r="RFI18" s="114"/>
      <c r="RFJ18" s="114"/>
      <c r="RFK18" s="114"/>
      <c r="RFL18" s="114"/>
      <c r="RFM18" s="114"/>
      <c r="RFN18" s="114"/>
      <c r="RFO18" s="114"/>
      <c r="RFP18" s="114"/>
      <c r="RFQ18" s="114"/>
      <c r="RFR18" s="114"/>
      <c r="RFS18" s="114"/>
      <c r="RFT18" s="114"/>
      <c r="RFU18" s="114"/>
      <c r="RFV18" s="114"/>
      <c r="RFW18" s="114"/>
      <c r="RFX18" s="114"/>
      <c r="RFY18" s="114"/>
      <c r="RFZ18" s="114"/>
      <c r="RGA18" s="114"/>
      <c r="RGB18" s="114"/>
      <c r="RGC18" s="114"/>
      <c r="RGD18" s="114"/>
      <c r="RGE18" s="114"/>
      <c r="RGF18" s="114"/>
      <c r="RGG18" s="114"/>
      <c r="RGH18" s="114"/>
      <c r="RGI18" s="114"/>
      <c r="RGJ18" s="114"/>
      <c r="RGK18" s="114"/>
      <c r="RGL18" s="114"/>
      <c r="RGM18" s="114"/>
      <c r="RGN18" s="114"/>
      <c r="RGO18" s="114"/>
      <c r="RGP18" s="114"/>
      <c r="RGQ18" s="114"/>
      <c r="RGR18" s="114"/>
      <c r="RGS18" s="114"/>
      <c r="RGT18" s="114"/>
      <c r="RGU18" s="114"/>
      <c r="RGV18" s="114"/>
      <c r="RGW18" s="114"/>
      <c r="RGX18" s="114"/>
      <c r="RGY18" s="114"/>
      <c r="RGZ18" s="114"/>
      <c r="RHA18" s="114"/>
      <c r="RHB18" s="114"/>
      <c r="RHC18" s="114"/>
      <c r="RHD18" s="114"/>
      <c r="RHE18" s="114"/>
      <c r="RHF18" s="114"/>
      <c r="RHG18" s="114"/>
      <c r="RHH18" s="114"/>
      <c r="RHI18" s="114"/>
      <c r="RHJ18" s="114"/>
      <c r="RHK18" s="114"/>
      <c r="RHL18" s="114"/>
      <c r="RHM18" s="114"/>
      <c r="RHN18" s="114"/>
      <c r="RHO18" s="114"/>
      <c r="RHP18" s="114"/>
      <c r="RHQ18" s="114"/>
      <c r="RHR18" s="114"/>
      <c r="RHS18" s="114"/>
      <c r="RHT18" s="114"/>
      <c r="RHU18" s="114"/>
      <c r="RHV18" s="114"/>
      <c r="RHW18" s="114"/>
      <c r="RHX18" s="114"/>
      <c r="RHY18" s="114"/>
      <c r="RHZ18" s="114"/>
      <c r="RIA18" s="114"/>
      <c r="RIB18" s="114"/>
      <c r="RIC18" s="114"/>
      <c r="RID18" s="114"/>
      <c r="RIE18" s="114"/>
      <c r="RIF18" s="114"/>
      <c r="RIG18" s="114"/>
      <c r="RIH18" s="114"/>
      <c r="RII18" s="114"/>
      <c r="RIJ18" s="114"/>
      <c r="RIK18" s="114"/>
      <c r="RIL18" s="114"/>
      <c r="RIM18" s="114"/>
      <c r="RIN18" s="114"/>
      <c r="RIO18" s="114"/>
      <c r="RIP18" s="114"/>
      <c r="RIQ18" s="114"/>
      <c r="RIR18" s="114"/>
      <c r="RIS18" s="114"/>
      <c r="RIT18" s="114"/>
      <c r="RIU18" s="114"/>
      <c r="RIV18" s="114"/>
      <c r="RIW18" s="114"/>
      <c r="RIX18" s="114"/>
      <c r="RIY18" s="114"/>
      <c r="RIZ18" s="114"/>
      <c r="RJA18" s="114"/>
      <c r="RJB18" s="114"/>
      <c r="RJC18" s="114"/>
      <c r="RJD18" s="114"/>
      <c r="RJE18" s="114"/>
      <c r="RJF18" s="114"/>
      <c r="RJG18" s="114"/>
      <c r="RJH18" s="114"/>
      <c r="RJI18" s="114"/>
      <c r="RJJ18" s="114"/>
      <c r="RJK18" s="114"/>
      <c r="RJL18" s="114"/>
      <c r="RJM18" s="114"/>
      <c r="RJN18" s="114"/>
      <c r="RJO18" s="114"/>
      <c r="RJP18" s="114"/>
      <c r="RJQ18" s="114"/>
      <c r="RJR18" s="114"/>
      <c r="RJS18" s="114"/>
      <c r="RJT18" s="114"/>
      <c r="RJU18" s="114"/>
      <c r="RJV18" s="114"/>
      <c r="RJW18" s="114"/>
      <c r="RJX18" s="114"/>
      <c r="RJY18" s="114"/>
      <c r="RJZ18" s="114"/>
      <c r="RKA18" s="114"/>
      <c r="RKB18" s="114"/>
      <c r="RKC18" s="114"/>
      <c r="RKD18" s="114"/>
      <c r="RKE18" s="114"/>
      <c r="RKF18" s="114"/>
      <c r="RKG18" s="114"/>
      <c r="RKH18" s="114"/>
      <c r="RKI18" s="114"/>
      <c r="RKJ18" s="114"/>
      <c r="RKK18" s="114"/>
      <c r="RKL18" s="114"/>
      <c r="RKM18" s="114"/>
      <c r="RKN18" s="114"/>
      <c r="RKO18" s="114"/>
      <c r="RKP18" s="114"/>
      <c r="RKQ18" s="114"/>
      <c r="RKR18" s="114"/>
      <c r="RKS18" s="114"/>
      <c r="RKT18" s="114"/>
      <c r="RKU18" s="114"/>
      <c r="RKV18" s="114"/>
      <c r="RKW18" s="114"/>
      <c r="RKX18" s="114"/>
      <c r="RKY18" s="114"/>
      <c r="RKZ18" s="114"/>
      <c r="RLA18" s="114"/>
      <c r="RLB18" s="114"/>
      <c r="RLC18" s="114"/>
      <c r="RLD18" s="114"/>
      <c r="RLE18" s="114"/>
      <c r="RLF18" s="114"/>
      <c r="RLG18" s="114"/>
      <c r="RLH18" s="114"/>
      <c r="RLI18" s="114"/>
      <c r="RLJ18" s="114"/>
      <c r="RLK18" s="114"/>
      <c r="RLL18" s="114"/>
      <c r="RLM18" s="114"/>
      <c r="RLN18" s="114"/>
      <c r="RLO18" s="114"/>
      <c r="RLP18" s="114"/>
      <c r="RLQ18" s="114"/>
      <c r="RLR18" s="114"/>
      <c r="RLS18" s="114"/>
      <c r="RLT18" s="114"/>
      <c r="RLU18" s="114"/>
      <c r="RLV18" s="114"/>
      <c r="RLW18" s="114"/>
      <c r="RLX18" s="114"/>
      <c r="RLY18" s="114"/>
      <c r="RLZ18" s="114"/>
      <c r="RMA18" s="114"/>
      <c r="RMB18" s="114"/>
      <c r="RMC18" s="114"/>
      <c r="RMD18" s="114"/>
      <c r="RME18" s="114"/>
      <c r="RMF18" s="114"/>
      <c r="RMG18" s="114"/>
      <c r="RMH18" s="114"/>
      <c r="RMI18" s="114"/>
      <c r="RMJ18" s="114"/>
      <c r="RMK18" s="114"/>
      <c r="RML18" s="114"/>
      <c r="RMM18" s="114"/>
      <c r="RMN18" s="114"/>
      <c r="RMO18" s="114"/>
      <c r="RMP18" s="114"/>
      <c r="RMQ18" s="114"/>
      <c r="RMR18" s="114"/>
      <c r="RMS18" s="114"/>
      <c r="RMT18" s="114"/>
      <c r="RMU18" s="114"/>
      <c r="RMV18" s="114"/>
      <c r="RMW18" s="114"/>
      <c r="RMX18" s="114"/>
      <c r="RMY18" s="114"/>
      <c r="RMZ18" s="114"/>
      <c r="RNA18" s="114"/>
      <c r="RNB18" s="114"/>
      <c r="RNC18" s="114"/>
      <c r="RND18" s="114"/>
      <c r="RNE18" s="114"/>
      <c r="RNF18" s="114"/>
      <c r="RNG18" s="114"/>
      <c r="RNH18" s="114"/>
      <c r="RNI18" s="114"/>
      <c r="RNJ18" s="114"/>
      <c r="RNK18" s="114"/>
      <c r="RNL18" s="114"/>
      <c r="RNM18" s="114"/>
      <c r="RNN18" s="114"/>
      <c r="RNO18" s="114"/>
      <c r="RNP18" s="114"/>
      <c r="RNQ18" s="114"/>
      <c r="RNR18" s="114"/>
      <c r="RNS18" s="114"/>
      <c r="RNT18" s="114"/>
      <c r="RNU18" s="114"/>
      <c r="RNV18" s="114"/>
      <c r="RNW18" s="114"/>
      <c r="RNX18" s="114"/>
      <c r="RNY18" s="114"/>
      <c r="RNZ18" s="114"/>
      <c r="ROA18" s="114"/>
      <c r="ROB18" s="114"/>
      <c r="ROC18" s="114"/>
      <c r="ROD18" s="114"/>
      <c r="ROE18" s="114"/>
      <c r="ROF18" s="114"/>
      <c r="ROG18" s="114"/>
      <c r="ROH18" s="114"/>
      <c r="ROI18" s="114"/>
      <c r="ROJ18" s="114"/>
      <c r="ROK18" s="114"/>
      <c r="ROL18" s="114"/>
      <c r="ROM18" s="114"/>
      <c r="RON18" s="114"/>
      <c r="ROO18" s="114"/>
      <c r="ROP18" s="114"/>
      <c r="ROQ18" s="114"/>
      <c r="ROR18" s="114"/>
      <c r="ROS18" s="114"/>
      <c r="ROT18" s="114"/>
      <c r="ROU18" s="114"/>
      <c r="ROV18" s="114"/>
      <c r="ROW18" s="114"/>
      <c r="ROX18" s="114"/>
      <c r="ROY18" s="114"/>
      <c r="ROZ18" s="114"/>
      <c r="RPA18" s="114"/>
      <c r="RPB18" s="114"/>
      <c r="RPC18" s="114"/>
      <c r="RPD18" s="114"/>
      <c r="RPE18" s="114"/>
      <c r="RPF18" s="114"/>
      <c r="RPG18" s="114"/>
      <c r="RPH18" s="114"/>
      <c r="RPI18" s="114"/>
      <c r="RPJ18" s="114"/>
      <c r="RPK18" s="114"/>
      <c r="RPL18" s="114"/>
      <c r="RPM18" s="114"/>
      <c r="RPN18" s="114"/>
      <c r="RPO18" s="114"/>
      <c r="RPP18" s="114"/>
      <c r="RPQ18" s="114"/>
      <c r="RPR18" s="114"/>
      <c r="RPS18" s="114"/>
      <c r="RPT18" s="114"/>
      <c r="RPU18" s="114"/>
      <c r="RPV18" s="114"/>
      <c r="RPW18" s="114"/>
      <c r="RPX18" s="114"/>
      <c r="RPY18" s="114"/>
      <c r="RPZ18" s="114"/>
      <c r="RQA18" s="114"/>
      <c r="RQB18" s="114"/>
      <c r="RQC18" s="114"/>
      <c r="RQD18" s="114"/>
      <c r="RQE18" s="114"/>
      <c r="RQF18" s="114"/>
      <c r="RQG18" s="114"/>
      <c r="RQH18" s="114"/>
      <c r="RQI18" s="114"/>
      <c r="RQJ18" s="114"/>
      <c r="RQK18" s="114"/>
      <c r="RQL18" s="114"/>
      <c r="RQM18" s="114"/>
      <c r="RQN18" s="114"/>
      <c r="RQO18" s="114"/>
      <c r="RQP18" s="114"/>
      <c r="RQQ18" s="114"/>
      <c r="RQR18" s="114"/>
      <c r="RQS18" s="114"/>
      <c r="RQT18" s="114"/>
      <c r="RQU18" s="114"/>
      <c r="RQV18" s="114"/>
      <c r="RQW18" s="114"/>
      <c r="RQX18" s="114"/>
      <c r="RQY18" s="114"/>
      <c r="RQZ18" s="114"/>
      <c r="RRA18" s="114"/>
      <c r="RRB18" s="114"/>
      <c r="RRC18" s="114"/>
      <c r="RRD18" s="114"/>
      <c r="RRE18" s="114"/>
      <c r="RRF18" s="114"/>
      <c r="RRG18" s="114"/>
      <c r="RRH18" s="114"/>
      <c r="RRI18" s="114"/>
      <c r="RRJ18" s="114"/>
      <c r="RRK18" s="114"/>
      <c r="RRL18" s="114"/>
      <c r="RRM18" s="114"/>
      <c r="RRN18" s="114"/>
      <c r="RRO18" s="114"/>
      <c r="RRP18" s="114"/>
      <c r="RRQ18" s="114"/>
      <c r="RRR18" s="114"/>
      <c r="RRS18" s="114"/>
      <c r="RRT18" s="114"/>
      <c r="RRU18" s="114"/>
      <c r="RRV18" s="114"/>
      <c r="RRW18" s="114"/>
      <c r="RRX18" s="114"/>
      <c r="RRY18" s="114"/>
      <c r="RRZ18" s="114"/>
      <c r="RSA18" s="114"/>
      <c r="RSB18" s="114"/>
      <c r="RSC18" s="114"/>
      <c r="RSD18" s="114"/>
      <c r="RSE18" s="114"/>
      <c r="RSF18" s="114"/>
      <c r="RSG18" s="114"/>
      <c r="RSH18" s="114"/>
      <c r="RSI18" s="114"/>
      <c r="RSJ18" s="114"/>
      <c r="RSK18" s="114"/>
      <c r="RSL18" s="114"/>
      <c r="RSM18" s="114"/>
      <c r="RSN18" s="114"/>
      <c r="RSO18" s="114"/>
      <c r="RSP18" s="114"/>
      <c r="RSQ18" s="114"/>
      <c r="RSR18" s="114"/>
      <c r="RSS18" s="114"/>
      <c r="RST18" s="114"/>
      <c r="RSU18" s="114"/>
      <c r="RSV18" s="114"/>
      <c r="RSW18" s="114"/>
      <c r="RSX18" s="114"/>
      <c r="RSY18" s="114"/>
      <c r="RSZ18" s="114"/>
      <c r="RTA18" s="114"/>
      <c r="RTB18" s="114"/>
      <c r="RTC18" s="114"/>
      <c r="RTD18" s="114"/>
      <c r="RTE18" s="114"/>
      <c r="RTF18" s="114"/>
      <c r="RTG18" s="114"/>
      <c r="RTH18" s="114"/>
      <c r="RTI18" s="114"/>
      <c r="RTJ18" s="114"/>
      <c r="RTK18" s="114"/>
      <c r="RTL18" s="114"/>
      <c r="RTM18" s="114"/>
      <c r="RTN18" s="114"/>
      <c r="RTO18" s="114"/>
      <c r="RTP18" s="114"/>
      <c r="RTQ18" s="114"/>
      <c r="RTR18" s="114"/>
      <c r="RTS18" s="114"/>
      <c r="RTT18" s="114"/>
      <c r="RTU18" s="114"/>
      <c r="RTV18" s="114"/>
      <c r="RTW18" s="114"/>
      <c r="RTX18" s="114"/>
      <c r="RTY18" s="114"/>
      <c r="RTZ18" s="114"/>
      <c r="RUA18" s="114"/>
      <c r="RUB18" s="114"/>
      <c r="RUC18" s="114"/>
      <c r="RUD18" s="114"/>
      <c r="RUE18" s="114"/>
      <c r="RUF18" s="114"/>
      <c r="RUG18" s="114"/>
      <c r="RUH18" s="114"/>
      <c r="RUI18" s="114"/>
      <c r="RUJ18" s="114"/>
      <c r="RUK18" s="114"/>
      <c r="RUL18" s="114"/>
      <c r="RUM18" s="114"/>
      <c r="RUN18" s="114"/>
      <c r="RUO18" s="114"/>
      <c r="RUP18" s="114"/>
      <c r="RUQ18" s="114"/>
      <c r="RUR18" s="114"/>
      <c r="RUS18" s="114"/>
      <c r="RUT18" s="114"/>
      <c r="RUU18" s="114"/>
      <c r="RUV18" s="114"/>
      <c r="RUW18" s="114"/>
      <c r="RUX18" s="114"/>
      <c r="RUY18" s="114"/>
      <c r="RUZ18" s="114"/>
      <c r="RVA18" s="114"/>
      <c r="RVB18" s="114"/>
      <c r="RVC18" s="114"/>
      <c r="RVD18" s="114"/>
      <c r="RVE18" s="114"/>
      <c r="RVF18" s="114"/>
      <c r="RVG18" s="114"/>
      <c r="RVH18" s="114"/>
      <c r="RVI18" s="114"/>
      <c r="RVJ18" s="114"/>
      <c r="RVK18" s="114"/>
      <c r="RVL18" s="114"/>
      <c r="RVM18" s="114"/>
      <c r="RVN18" s="114"/>
      <c r="RVO18" s="114"/>
      <c r="RVP18" s="114"/>
      <c r="RVQ18" s="114"/>
      <c r="RVR18" s="114"/>
      <c r="RVS18" s="114"/>
      <c r="RVT18" s="114"/>
      <c r="RVU18" s="114"/>
      <c r="RVV18" s="114"/>
      <c r="RVW18" s="114"/>
      <c r="RVX18" s="114"/>
      <c r="RVY18" s="114"/>
      <c r="RVZ18" s="114"/>
      <c r="RWA18" s="114"/>
      <c r="RWB18" s="114"/>
      <c r="RWC18" s="114"/>
      <c r="RWD18" s="114"/>
      <c r="RWE18" s="114"/>
      <c r="RWF18" s="114"/>
      <c r="RWG18" s="114"/>
      <c r="RWH18" s="114"/>
      <c r="RWI18" s="114"/>
      <c r="RWJ18" s="114"/>
      <c r="RWK18" s="114"/>
      <c r="RWL18" s="114"/>
      <c r="RWM18" s="114"/>
      <c r="RWN18" s="114"/>
      <c r="RWO18" s="114"/>
      <c r="RWP18" s="114"/>
      <c r="RWQ18" s="114"/>
      <c r="RWR18" s="114"/>
      <c r="RWS18" s="114"/>
      <c r="RWT18" s="114"/>
      <c r="RWU18" s="114"/>
      <c r="RWV18" s="114"/>
      <c r="RWW18" s="114"/>
      <c r="RWX18" s="114"/>
      <c r="RWY18" s="114"/>
      <c r="RWZ18" s="114"/>
      <c r="RXA18" s="114"/>
      <c r="RXB18" s="114"/>
      <c r="RXC18" s="114"/>
      <c r="RXD18" s="114"/>
      <c r="RXE18" s="114"/>
      <c r="RXF18" s="114"/>
      <c r="RXG18" s="114"/>
      <c r="RXH18" s="114"/>
      <c r="RXI18" s="114"/>
      <c r="RXJ18" s="114"/>
      <c r="RXK18" s="114"/>
      <c r="RXL18" s="114"/>
      <c r="RXM18" s="114"/>
      <c r="RXN18" s="114"/>
      <c r="RXO18" s="114"/>
      <c r="RXP18" s="114"/>
      <c r="RXQ18" s="114"/>
      <c r="RXR18" s="114"/>
      <c r="RXS18" s="114"/>
      <c r="RXT18" s="114"/>
      <c r="RXU18" s="114"/>
      <c r="RXV18" s="114"/>
      <c r="RXW18" s="114"/>
      <c r="RXX18" s="114"/>
      <c r="RXY18" s="114"/>
      <c r="RXZ18" s="114"/>
      <c r="RYA18" s="114"/>
      <c r="RYB18" s="114"/>
      <c r="RYC18" s="114"/>
      <c r="RYD18" s="114"/>
      <c r="RYE18" s="114"/>
      <c r="RYF18" s="114"/>
      <c r="RYG18" s="114"/>
      <c r="RYH18" s="114"/>
      <c r="RYI18" s="114"/>
      <c r="RYJ18" s="114"/>
      <c r="RYK18" s="114"/>
      <c r="RYL18" s="114"/>
      <c r="RYM18" s="114"/>
      <c r="RYN18" s="114"/>
      <c r="RYO18" s="114"/>
      <c r="RYP18" s="114"/>
      <c r="RYQ18" s="114"/>
      <c r="RYR18" s="114"/>
      <c r="RYS18" s="114"/>
      <c r="RYT18" s="114"/>
      <c r="RYU18" s="114"/>
      <c r="RYV18" s="114"/>
      <c r="RYW18" s="114"/>
      <c r="RYX18" s="114"/>
      <c r="RYY18" s="114"/>
      <c r="RYZ18" s="114"/>
      <c r="RZA18" s="114"/>
      <c r="RZB18" s="114"/>
      <c r="RZC18" s="114"/>
      <c r="RZD18" s="114"/>
      <c r="RZE18" s="114"/>
      <c r="RZF18" s="114"/>
      <c r="RZG18" s="114"/>
      <c r="RZH18" s="114"/>
      <c r="RZI18" s="114"/>
      <c r="RZJ18" s="114"/>
      <c r="RZK18" s="114"/>
      <c r="RZL18" s="114"/>
      <c r="RZM18" s="114"/>
      <c r="RZN18" s="114"/>
      <c r="RZO18" s="114"/>
      <c r="RZP18" s="114"/>
      <c r="RZQ18" s="114"/>
      <c r="RZR18" s="114"/>
      <c r="RZS18" s="114"/>
      <c r="RZT18" s="114"/>
      <c r="RZU18" s="114"/>
      <c r="RZV18" s="114"/>
      <c r="RZW18" s="114"/>
      <c r="RZX18" s="114"/>
      <c r="RZY18" s="114"/>
      <c r="RZZ18" s="114"/>
      <c r="SAA18" s="114"/>
      <c r="SAB18" s="114"/>
      <c r="SAC18" s="114"/>
      <c r="SAD18" s="114"/>
      <c r="SAE18" s="114"/>
      <c r="SAF18" s="114"/>
      <c r="SAG18" s="114"/>
      <c r="SAH18" s="114"/>
      <c r="SAI18" s="114"/>
      <c r="SAJ18" s="114"/>
      <c r="SAK18" s="114"/>
      <c r="SAL18" s="114"/>
      <c r="SAM18" s="114"/>
      <c r="SAN18" s="114"/>
      <c r="SAO18" s="114"/>
      <c r="SAP18" s="114"/>
      <c r="SAQ18" s="114"/>
      <c r="SAR18" s="114"/>
      <c r="SAS18" s="114"/>
      <c r="SAT18" s="114"/>
      <c r="SAU18" s="114"/>
      <c r="SAV18" s="114"/>
      <c r="SAW18" s="114"/>
      <c r="SAX18" s="114"/>
      <c r="SAY18" s="114"/>
      <c r="SAZ18" s="114"/>
      <c r="SBA18" s="114"/>
      <c r="SBB18" s="114"/>
      <c r="SBC18" s="114"/>
      <c r="SBD18" s="114"/>
      <c r="SBE18" s="114"/>
      <c r="SBF18" s="114"/>
      <c r="SBG18" s="114"/>
      <c r="SBH18" s="114"/>
      <c r="SBI18" s="114"/>
      <c r="SBJ18" s="114"/>
      <c r="SBK18" s="114"/>
      <c r="SBL18" s="114"/>
      <c r="SBM18" s="114"/>
      <c r="SBN18" s="114"/>
      <c r="SBO18" s="114"/>
      <c r="SBP18" s="114"/>
      <c r="SBQ18" s="114"/>
      <c r="SBR18" s="114"/>
      <c r="SBS18" s="114"/>
      <c r="SBT18" s="114"/>
      <c r="SBU18" s="114"/>
      <c r="SBV18" s="114"/>
      <c r="SBW18" s="114"/>
      <c r="SBX18" s="114"/>
      <c r="SBY18" s="114"/>
      <c r="SBZ18" s="114"/>
      <c r="SCA18" s="114"/>
      <c r="SCB18" s="114"/>
      <c r="SCC18" s="114"/>
      <c r="SCD18" s="114"/>
      <c r="SCE18" s="114"/>
      <c r="SCF18" s="114"/>
      <c r="SCG18" s="114"/>
      <c r="SCH18" s="114"/>
      <c r="SCI18" s="114"/>
      <c r="SCJ18" s="114"/>
      <c r="SCK18" s="114"/>
      <c r="SCL18" s="114"/>
      <c r="SCM18" s="114"/>
      <c r="SCN18" s="114"/>
      <c r="SCO18" s="114"/>
      <c r="SCP18" s="114"/>
      <c r="SCQ18" s="114"/>
      <c r="SCR18" s="114"/>
      <c r="SCS18" s="114"/>
      <c r="SCT18" s="114"/>
      <c r="SCU18" s="114"/>
      <c r="SCV18" s="114"/>
      <c r="SCW18" s="114"/>
      <c r="SCX18" s="114"/>
      <c r="SCY18" s="114"/>
      <c r="SCZ18" s="114"/>
      <c r="SDA18" s="114"/>
      <c r="SDB18" s="114"/>
      <c r="SDC18" s="114"/>
      <c r="SDD18" s="114"/>
      <c r="SDE18" s="114"/>
      <c r="SDF18" s="114"/>
      <c r="SDG18" s="114"/>
      <c r="SDH18" s="114"/>
      <c r="SDI18" s="114"/>
      <c r="SDJ18" s="114"/>
      <c r="SDK18" s="114"/>
      <c r="SDL18" s="114"/>
      <c r="SDM18" s="114"/>
      <c r="SDN18" s="114"/>
      <c r="SDO18" s="114"/>
      <c r="SDP18" s="114"/>
      <c r="SDQ18" s="114"/>
      <c r="SDR18" s="114"/>
      <c r="SDS18" s="114"/>
      <c r="SDT18" s="114"/>
      <c r="SDU18" s="114"/>
      <c r="SDV18" s="114"/>
      <c r="SDW18" s="114"/>
      <c r="SDX18" s="114"/>
      <c r="SDY18" s="114"/>
      <c r="SDZ18" s="114"/>
      <c r="SEA18" s="114"/>
      <c r="SEB18" s="114"/>
      <c r="SEC18" s="114"/>
      <c r="SED18" s="114"/>
      <c r="SEE18" s="114"/>
      <c r="SEF18" s="114"/>
      <c r="SEG18" s="114"/>
      <c r="SEH18" s="114"/>
      <c r="SEI18" s="114"/>
      <c r="SEJ18" s="114"/>
      <c r="SEK18" s="114"/>
      <c r="SEL18" s="114"/>
      <c r="SEM18" s="114"/>
      <c r="SEN18" s="114"/>
      <c r="SEO18" s="114"/>
      <c r="SEP18" s="114"/>
      <c r="SEQ18" s="114"/>
      <c r="SER18" s="114"/>
      <c r="SES18" s="114"/>
      <c r="SET18" s="114"/>
      <c r="SEU18" s="114"/>
      <c r="SEV18" s="114"/>
      <c r="SEW18" s="114"/>
      <c r="SEX18" s="114"/>
      <c r="SEY18" s="114"/>
      <c r="SEZ18" s="114"/>
      <c r="SFA18" s="114"/>
      <c r="SFB18" s="114"/>
      <c r="SFC18" s="114"/>
      <c r="SFD18" s="114"/>
      <c r="SFE18" s="114"/>
      <c r="SFF18" s="114"/>
      <c r="SFG18" s="114"/>
      <c r="SFH18" s="114"/>
      <c r="SFI18" s="114"/>
      <c r="SFJ18" s="114"/>
      <c r="SFK18" s="114"/>
      <c r="SFL18" s="114"/>
      <c r="SFM18" s="114"/>
      <c r="SFN18" s="114"/>
      <c r="SFO18" s="114"/>
      <c r="SFP18" s="114"/>
      <c r="SFQ18" s="114"/>
      <c r="SFR18" s="114"/>
      <c r="SFS18" s="114"/>
      <c r="SFT18" s="114"/>
      <c r="SFU18" s="114"/>
      <c r="SFV18" s="114"/>
      <c r="SFW18" s="114"/>
      <c r="SFX18" s="114"/>
      <c r="SFY18" s="114"/>
      <c r="SFZ18" s="114"/>
      <c r="SGA18" s="114"/>
      <c r="SGB18" s="114"/>
      <c r="SGC18" s="114"/>
      <c r="SGD18" s="114"/>
      <c r="SGE18" s="114"/>
      <c r="SGF18" s="114"/>
      <c r="SGG18" s="114"/>
      <c r="SGH18" s="114"/>
      <c r="SGI18" s="114"/>
      <c r="SGJ18" s="114"/>
      <c r="SGK18" s="114"/>
      <c r="SGL18" s="114"/>
      <c r="SGM18" s="114"/>
      <c r="SGN18" s="114"/>
      <c r="SGO18" s="114"/>
      <c r="SGP18" s="114"/>
      <c r="SGQ18" s="114"/>
      <c r="SGR18" s="114"/>
      <c r="SGS18" s="114"/>
      <c r="SGT18" s="114"/>
      <c r="SGU18" s="114"/>
      <c r="SGV18" s="114"/>
      <c r="SGW18" s="114"/>
      <c r="SGX18" s="114"/>
      <c r="SGY18" s="114"/>
      <c r="SGZ18" s="114"/>
      <c r="SHA18" s="114"/>
      <c r="SHB18" s="114"/>
      <c r="SHC18" s="114"/>
      <c r="SHD18" s="114"/>
      <c r="SHE18" s="114"/>
      <c r="SHF18" s="114"/>
      <c r="SHG18" s="114"/>
      <c r="SHH18" s="114"/>
      <c r="SHI18" s="114"/>
      <c r="SHJ18" s="114"/>
      <c r="SHK18" s="114"/>
      <c r="SHL18" s="114"/>
      <c r="SHM18" s="114"/>
      <c r="SHN18" s="114"/>
      <c r="SHO18" s="114"/>
      <c r="SHP18" s="114"/>
      <c r="SHQ18" s="114"/>
      <c r="SHR18" s="114"/>
      <c r="SHS18" s="114"/>
      <c r="SHT18" s="114"/>
      <c r="SHU18" s="114"/>
      <c r="SHV18" s="114"/>
      <c r="SHW18" s="114"/>
      <c r="SHX18" s="114"/>
      <c r="SHY18" s="114"/>
      <c r="SHZ18" s="114"/>
      <c r="SIA18" s="114"/>
      <c r="SIB18" s="114"/>
      <c r="SIC18" s="114"/>
      <c r="SID18" s="114"/>
      <c r="SIE18" s="114"/>
      <c r="SIF18" s="114"/>
      <c r="SIG18" s="114"/>
      <c r="SIH18" s="114"/>
      <c r="SII18" s="114"/>
      <c r="SIJ18" s="114"/>
      <c r="SIK18" s="114"/>
      <c r="SIL18" s="114"/>
      <c r="SIM18" s="114"/>
      <c r="SIN18" s="114"/>
      <c r="SIO18" s="114"/>
      <c r="SIP18" s="114"/>
      <c r="SIQ18" s="114"/>
      <c r="SIR18" s="114"/>
      <c r="SIS18" s="114"/>
      <c r="SIT18" s="114"/>
      <c r="SIU18" s="114"/>
      <c r="SIV18" s="114"/>
      <c r="SIW18" s="114"/>
      <c r="SIX18" s="114"/>
      <c r="SIY18" s="114"/>
      <c r="SIZ18" s="114"/>
      <c r="SJA18" s="114"/>
      <c r="SJB18" s="114"/>
      <c r="SJC18" s="114"/>
      <c r="SJD18" s="114"/>
      <c r="SJE18" s="114"/>
      <c r="SJF18" s="114"/>
      <c r="SJG18" s="114"/>
      <c r="SJH18" s="114"/>
      <c r="SJI18" s="114"/>
      <c r="SJJ18" s="114"/>
      <c r="SJK18" s="114"/>
      <c r="SJL18" s="114"/>
      <c r="SJM18" s="114"/>
      <c r="SJN18" s="114"/>
      <c r="SJO18" s="114"/>
      <c r="SJP18" s="114"/>
      <c r="SJQ18" s="114"/>
      <c r="SJR18" s="114"/>
      <c r="SJS18" s="114"/>
      <c r="SJT18" s="114"/>
      <c r="SJU18" s="114"/>
      <c r="SJV18" s="114"/>
      <c r="SJW18" s="114"/>
      <c r="SJX18" s="114"/>
      <c r="SJY18" s="114"/>
      <c r="SJZ18" s="114"/>
      <c r="SKA18" s="114"/>
      <c r="SKB18" s="114"/>
      <c r="SKC18" s="114"/>
      <c r="SKD18" s="114"/>
      <c r="SKE18" s="114"/>
      <c r="SKF18" s="114"/>
      <c r="SKG18" s="114"/>
      <c r="SKH18" s="114"/>
      <c r="SKI18" s="114"/>
      <c r="SKJ18" s="114"/>
      <c r="SKK18" s="114"/>
      <c r="SKL18" s="114"/>
      <c r="SKM18" s="114"/>
      <c r="SKN18" s="114"/>
      <c r="SKO18" s="114"/>
      <c r="SKP18" s="114"/>
      <c r="SKQ18" s="114"/>
      <c r="SKR18" s="114"/>
      <c r="SKS18" s="114"/>
      <c r="SKT18" s="114"/>
      <c r="SKU18" s="114"/>
      <c r="SKV18" s="114"/>
      <c r="SKW18" s="114"/>
      <c r="SKX18" s="114"/>
      <c r="SKY18" s="114"/>
      <c r="SKZ18" s="114"/>
      <c r="SLA18" s="114"/>
      <c r="SLB18" s="114"/>
      <c r="SLC18" s="114"/>
      <c r="SLD18" s="114"/>
      <c r="SLE18" s="114"/>
      <c r="SLF18" s="114"/>
      <c r="SLG18" s="114"/>
      <c r="SLH18" s="114"/>
      <c r="SLI18" s="114"/>
      <c r="SLJ18" s="114"/>
      <c r="SLK18" s="114"/>
      <c r="SLL18" s="114"/>
      <c r="SLM18" s="114"/>
      <c r="SLN18" s="114"/>
      <c r="SLO18" s="114"/>
      <c r="SLP18" s="114"/>
      <c r="SLQ18" s="114"/>
      <c r="SLR18" s="114"/>
      <c r="SLS18" s="114"/>
      <c r="SLT18" s="114"/>
      <c r="SLU18" s="114"/>
      <c r="SLV18" s="114"/>
      <c r="SLW18" s="114"/>
      <c r="SLX18" s="114"/>
      <c r="SLY18" s="114"/>
      <c r="SLZ18" s="114"/>
      <c r="SMA18" s="114"/>
      <c r="SMB18" s="114"/>
      <c r="SMC18" s="114"/>
      <c r="SMD18" s="114"/>
      <c r="SME18" s="114"/>
      <c r="SMF18" s="114"/>
      <c r="SMG18" s="114"/>
      <c r="SMH18" s="114"/>
      <c r="SMI18" s="114"/>
      <c r="SMJ18" s="114"/>
      <c r="SMK18" s="114"/>
      <c r="SML18" s="114"/>
      <c r="SMM18" s="114"/>
      <c r="SMN18" s="114"/>
      <c r="SMO18" s="114"/>
      <c r="SMP18" s="114"/>
      <c r="SMQ18" s="114"/>
      <c r="SMR18" s="114"/>
      <c r="SMS18" s="114"/>
      <c r="SMT18" s="114"/>
      <c r="SMU18" s="114"/>
      <c r="SMV18" s="114"/>
      <c r="SMW18" s="114"/>
      <c r="SMX18" s="114"/>
      <c r="SMY18" s="114"/>
      <c r="SMZ18" s="114"/>
      <c r="SNA18" s="114"/>
      <c r="SNB18" s="114"/>
      <c r="SNC18" s="114"/>
      <c r="SND18" s="114"/>
      <c r="SNE18" s="114"/>
      <c r="SNF18" s="114"/>
      <c r="SNG18" s="114"/>
      <c r="SNH18" s="114"/>
      <c r="SNI18" s="114"/>
      <c r="SNJ18" s="114"/>
      <c r="SNK18" s="114"/>
      <c r="SNL18" s="114"/>
      <c r="SNM18" s="114"/>
      <c r="SNN18" s="114"/>
      <c r="SNO18" s="114"/>
      <c r="SNP18" s="114"/>
      <c r="SNQ18" s="114"/>
      <c r="SNR18" s="114"/>
      <c r="SNS18" s="114"/>
      <c r="SNT18" s="114"/>
      <c r="SNU18" s="114"/>
      <c r="SNV18" s="114"/>
      <c r="SNW18" s="114"/>
      <c r="SNX18" s="114"/>
      <c r="SNY18" s="114"/>
      <c r="SNZ18" s="114"/>
      <c r="SOA18" s="114"/>
      <c r="SOB18" s="114"/>
      <c r="SOC18" s="114"/>
      <c r="SOD18" s="114"/>
      <c r="SOE18" s="114"/>
      <c r="SOF18" s="114"/>
      <c r="SOG18" s="114"/>
      <c r="SOH18" s="114"/>
      <c r="SOI18" s="114"/>
      <c r="SOJ18" s="114"/>
      <c r="SOK18" s="114"/>
      <c r="SOL18" s="114"/>
      <c r="SOM18" s="114"/>
      <c r="SON18" s="114"/>
      <c r="SOO18" s="114"/>
      <c r="SOP18" s="114"/>
      <c r="SOQ18" s="114"/>
      <c r="SOR18" s="114"/>
      <c r="SOS18" s="114"/>
      <c r="SOT18" s="114"/>
      <c r="SOU18" s="114"/>
      <c r="SOV18" s="114"/>
      <c r="SOW18" s="114"/>
      <c r="SOX18" s="114"/>
      <c r="SOY18" s="114"/>
      <c r="SOZ18" s="114"/>
      <c r="SPA18" s="114"/>
      <c r="SPB18" s="114"/>
      <c r="SPC18" s="114"/>
      <c r="SPD18" s="114"/>
      <c r="SPE18" s="114"/>
      <c r="SPF18" s="114"/>
      <c r="SPG18" s="114"/>
      <c r="SPH18" s="114"/>
      <c r="SPI18" s="114"/>
      <c r="SPJ18" s="114"/>
      <c r="SPK18" s="114"/>
      <c r="SPL18" s="114"/>
      <c r="SPM18" s="114"/>
      <c r="SPN18" s="114"/>
      <c r="SPO18" s="114"/>
      <c r="SPP18" s="114"/>
      <c r="SPQ18" s="114"/>
      <c r="SPR18" s="114"/>
      <c r="SPS18" s="114"/>
      <c r="SPT18" s="114"/>
      <c r="SPU18" s="114"/>
      <c r="SPV18" s="114"/>
      <c r="SPW18" s="114"/>
      <c r="SPX18" s="114"/>
      <c r="SPY18" s="114"/>
      <c r="SPZ18" s="114"/>
      <c r="SQA18" s="114"/>
      <c r="SQB18" s="114"/>
      <c r="SQC18" s="114"/>
      <c r="SQD18" s="114"/>
      <c r="SQE18" s="114"/>
      <c r="SQF18" s="114"/>
      <c r="SQG18" s="114"/>
      <c r="SQH18" s="114"/>
      <c r="SQI18" s="114"/>
      <c r="SQJ18" s="114"/>
      <c r="SQK18" s="114"/>
      <c r="SQL18" s="114"/>
      <c r="SQM18" s="114"/>
      <c r="SQN18" s="114"/>
      <c r="SQO18" s="114"/>
      <c r="SQP18" s="114"/>
      <c r="SQQ18" s="114"/>
      <c r="SQR18" s="114"/>
      <c r="SQS18" s="114"/>
      <c r="SQT18" s="114"/>
      <c r="SQU18" s="114"/>
      <c r="SQV18" s="114"/>
      <c r="SQW18" s="114"/>
      <c r="SQX18" s="114"/>
      <c r="SQY18" s="114"/>
      <c r="SQZ18" s="114"/>
      <c r="SRA18" s="114"/>
      <c r="SRB18" s="114"/>
      <c r="SRC18" s="114"/>
      <c r="SRD18" s="114"/>
      <c r="SRE18" s="114"/>
      <c r="SRF18" s="114"/>
      <c r="SRG18" s="114"/>
      <c r="SRH18" s="114"/>
      <c r="SRI18" s="114"/>
      <c r="SRJ18" s="114"/>
      <c r="SRK18" s="114"/>
      <c r="SRL18" s="114"/>
      <c r="SRM18" s="114"/>
      <c r="SRN18" s="114"/>
      <c r="SRO18" s="114"/>
      <c r="SRP18" s="114"/>
      <c r="SRQ18" s="114"/>
      <c r="SRR18" s="114"/>
      <c r="SRS18" s="114"/>
      <c r="SRT18" s="114"/>
      <c r="SRU18" s="114"/>
      <c r="SRV18" s="114"/>
      <c r="SRW18" s="114"/>
      <c r="SRX18" s="114"/>
      <c r="SRY18" s="114"/>
      <c r="SRZ18" s="114"/>
      <c r="SSA18" s="114"/>
      <c r="SSB18" s="114"/>
      <c r="SSC18" s="114"/>
      <c r="SSD18" s="114"/>
      <c r="SSE18" s="114"/>
      <c r="SSF18" s="114"/>
      <c r="SSG18" s="114"/>
      <c r="SSH18" s="114"/>
      <c r="SSI18" s="114"/>
      <c r="SSJ18" s="114"/>
      <c r="SSK18" s="114"/>
      <c r="SSL18" s="114"/>
      <c r="SSM18" s="114"/>
      <c r="SSN18" s="114"/>
      <c r="SSO18" s="114"/>
      <c r="SSP18" s="114"/>
      <c r="SSQ18" s="114"/>
      <c r="SSR18" s="114"/>
      <c r="SSS18" s="114"/>
      <c r="SST18" s="114"/>
      <c r="SSU18" s="114"/>
      <c r="SSV18" s="114"/>
      <c r="SSW18" s="114"/>
      <c r="SSX18" s="114"/>
      <c r="SSY18" s="114"/>
      <c r="SSZ18" s="114"/>
      <c r="STA18" s="114"/>
      <c r="STB18" s="114"/>
      <c r="STC18" s="114"/>
      <c r="STD18" s="114"/>
      <c r="STE18" s="114"/>
      <c r="STF18" s="114"/>
      <c r="STG18" s="114"/>
      <c r="STH18" s="114"/>
      <c r="STI18" s="114"/>
      <c r="STJ18" s="114"/>
      <c r="STK18" s="114"/>
      <c r="STL18" s="114"/>
      <c r="STM18" s="114"/>
      <c r="STN18" s="114"/>
      <c r="STO18" s="114"/>
      <c r="STP18" s="114"/>
      <c r="STQ18" s="114"/>
      <c r="STR18" s="114"/>
      <c r="STS18" s="114"/>
      <c r="STT18" s="114"/>
      <c r="STU18" s="114"/>
      <c r="STV18" s="114"/>
      <c r="STW18" s="114"/>
      <c r="STX18" s="114"/>
      <c r="STY18" s="114"/>
      <c r="STZ18" s="114"/>
      <c r="SUA18" s="114"/>
      <c r="SUB18" s="114"/>
      <c r="SUC18" s="114"/>
      <c r="SUD18" s="114"/>
      <c r="SUE18" s="114"/>
      <c r="SUF18" s="114"/>
      <c r="SUG18" s="114"/>
      <c r="SUH18" s="114"/>
      <c r="SUI18" s="114"/>
      <c r="SUJ18" s="114"/>
      <c r="SUK18" s="114"/>
      <c r="SUL18" s="114"/>
      <c r="SUM18" s="114"/>
      <c r="SUN18" s="114"/>
      <c r="SUO18" s="114"/>
      <c r="SUP18" s="114"/>
      <c r="SUQ18" s="114"/>
      <c r="SUR18" s="114"/>
      <c r="SUS18" s="114"/>
      <c r="SUT18" s="114"/>
      <c r="SUU18" s="114"/>
      <c r="SUV18" s="114"/>
      <c r="SUW18" s="114"/>
      <c r="SUX18" s="114"/>
      <c r="SUY18" s="114"/>
      <c r="SUZ18" s="114"/>
      <c r="SVA18" s="114"/>
      <c r="SVB18" s="114"/>
      <c r="SVC18" s="114"/>
      <c r="SVD18" s="114"/>
      <c r="SVE18" s="114"/>
      <c r="SVF18" s="114"/>
      <c r="SVG18" s="114"/>
      <c r="SVH18" s="114"/>
      <c r="SVI18" s="114"/>
      <c r="SVJ18" s="114"/>
      <c r="SVK18" s="114"/>
      <c r="SVL18" s="114"/>
      <c r="SVM18" s="114"/>
      <c r="SVN18" s="114"/>
      <c r="SVO18" s="114"/>
      <c r="SVP18" s="114"/>
      <c r="SVQ18" s="114"/>
      <c r="SVR18" s="114"/>
      <c r="SVS18" s="114"/>
      <c r="SVT18" s="114"/>
      <c r="SVU18" s="114"/>
      <c r="SVV18" s="114"/>
      <c r="SVW18" s="114"/>
      <c r="SVX18" s="114"/>
      <c r="SVY18" s="114"/>
      <c r="SVZ18" s="114"/>
      <c r="SWA18" s="114"/>
      <c r="SWB18" s="114"/>
      <c r="SWC18" s="114"/>
      <c r="SWD18" s="114"/>
      <c r="SWE18" s="114"/>
      <c r="SWF18" s="114"/>
      <c r="SWG18" s="114"/>
      <c r="SWH18" s="114"/>
      <c r="SWI18" s="114"/>
      <c r="SWJ18" s="114"/>
      <c r="SWK18" s="114"/>
      <c r="SWL18" s="114"/>
      <c r="SWM18" s="114"/>
      <c r="SWN18" s="114"/>
      <c r="SWO18" s="114"/>
      <c r="SWP18" s="114"/>
      <c r="SWQ18" s="114"/>
      <c r="SWR18" s="114"/>
      <c r="SWS18" s="114"/>
      <c r="SWT18" s="114"/>
      <c r="SWU18" s="114"/>
      <c r="SWV18" s="114"/>
      <c r="SWW18" s="114"/>
      <c r="SWX18" s="114"/>
      <c r="SWY18" s="114"/>
      <c r="SWZ18" s="114"/>
      <c r="SXA18" s="114"/>
      <c r="SXB18" s="114"/>
      <c r="SXC18" s="114"/>
      <c r="SXD18" s="114"/>
      <c r="SXE18" s="114"/>
      <c r="SXF18" s="114"/>
      <c r="SXG18" s="114"/>
      <c r="SXH18" s="114"/>
      <c r="SXI18" s="114"/>
      <c r="SXJ18" s="114"/>
      <c r="SXK18" s="114"/>
      <c r="SXL18" s="114"/>
      <c r="SXM18" s="114"/>
      <c r="SXN18" s="114"/>
      <c r="SXO18" s="114"/>
      <c r="SXP18" s="114"/>
      <c r="SXQ18" s="114"/>
      <c r="SXR18" s="114"/>
      <c r="SXS18" s="114"/>
      <c r="SXT18" s="114"/>
      <c r="SXU18" s="114"/>
      <c r="SXV18" s="114"/>
      <c r="SXW18" s="114"/>
      <c r="SXX18" s="114"/>
      <c r="SXY18" s="114"/>
      <c r="SXZ18" s="114"/>
      <c r="SYA18" s="114"/>
      <c r="SYB18" s="114"/>
      <c r="SYC18" s="114"/>
      <c r="SYD18" s="114"/>
      <c r="SYE18" s="114"/>
      <c r="SYF18" s="114"/>
      <c r="SYG18" s="114"/>
      <c r="SYH18" s="114"/>
      <c r="SYI18" s="114"/>
      <c r="SYJ18" s="114"/>
      <c r="SYK18" s="114"/>
      <c r="SYL18" s="114"/>
      <c r="SYM18" s="114"/>
      <c r="SYN18" s="114"/>
      <c r="SYO18" s="114"/>
      <c r="SYP18" s="114"/>
      <c r="SYQ18" s="114"/>
      <c r="SYR18" s="114"/>
      <c r="SYS18" s="114"/>
      <c r="SYT18" s="114"/>
      <c r="SYU18" s="114"/>
      <c r="SYV18" s="114"/>
      <c r="SYW18" s="114"/>
      <c r="SYX18" s="114"/>
      <c r="SYY18" s="114"/>
      <c r="SYZ18" s="114"/>
      <c r="SZA18" s="114"/>
      <c r="SZB18" s="114"/>
      <c r="SZC18" s="114"/>
      <c r="SZD18" s="114"/>
      <c r="SZE18" s="114"/>
      <c r="SZF18" s="114"/>
      <c r="SZG18" s="114"/>
      <c r="SZH18" s="114"/>
      <c r="SZI18" s="114"/>
      <c r="SZJ18" s="114"/>
      <c r="SZK18" s="114"/>
      <c r="SZL18" s="114"/>
      <c r="SZM18" s="114"/>
      <c r="SZN18" s="114"/>
      <c r="SZO18" s="114"/>
      <c r="SZP18" s="114"/>
      <c r="SZQ18" s="114"/>
      <c r="SZR18" s="114"/>
      <c r="SZS18" s="114"/>
      <c r="SZT18" s="114"/>
      <c r="SZU18" s="114"/>
      <c r="SZV18" s="114"/>
      <c r="SZW18" s="114"/>
      <c r="SZX18" s="114"/>
      <c r="SZY18" s="114"/>
      <c r="SZZ18" s="114"/>
      <c r="TAA18" s="114"/>
      <c r="TAB18" s="114"/>
      <c r="TAC18" s="114"/>
      <c r="TAD18" s="114"/>
      <c r="TAE18" s="114"/>
      <c r="TAF18" s="114"/>
      <c r="TAG18" s="114"/>
      <c r="TAH18" s="114"/>
      <c r="TAI18" s="114"/>
      <c r="TAJ18" s="114"/>
      <c r="TAK18" s="114"/>
      <c r="TAL18" s="114"/>
      <c r="TAM18" s="114"/>
      <c r="TAN18" s="114"/>
      <c r="TAO18" s="114"/>
      <c r="TAP18" s="114"/>
      <c r="TAQ18" s="114"/>
      <c r="TAR18" s="114"/>
      <c r="TAS18" s="114"/>
      <c r="TAT18" s="114"/>
      <c r="TAU18" s="114"/>
      <c r="TAV18" s="114"/>
      <c r="TAW18" s="114"/>
      <c r="TAX18" s="114"/>
      <c r="TAY18" s="114"/>
      <c r="TAZ18" s="114"/>
      <c r="TBA18" s="114"/>
      <c r="TBB18" s="114"/>
      <c r="TBC18" s="114"/>
      <c r="TBD18" s="114"/>
      <c r="TBE18" s="114"/>
      <c r="TBF18" s="114"/>
      <c r="TBG18" s="114"/>
      <c r="TBH18" s="114"/>
      <c r="TBI18" s="114"/>
      <c r="TBJ18" s="114"/>
      <c r="TBK18" s="114"/>
      <c r="TBL18" s="114"/>
      <c r="TBM18" s="114"/>
      <c r="TBN18" s="114"/>
      <c r="TBO18" s="114"/>
      <c r="TBP18" s="114"/>
      <c r="TBQ18" s="114"/>
      <c r="TBR18" s="114"/>
      <c r="TBS18" s="114"/>
      <c r="TBT18" s="114"/>
      <c r="TBU18" s="114"/>
      <c r="TBV18" s="114"/>
      <c r="TBW18" s="114"/>
      <c r="TBX18" s="114"/>
      <c r="TBY18" s="114"/>
      <c r="TBZ18" s="114"/>
      <c r="TCA18" s="114"/>
      <c r="TCB18" s="114"/>
      <c r="TCC18" s="114"/>
      <c r="TCD18" s="114"/>
      <c r="TCE18" s="114"/>
      <c r="TCF18" s="114"/>
      <c r="TCG18" s="114"/>
      <c r="TCH18" s="114"/>
      <c r="TCI18" s="114"/>
      <c r="TCJ18" s="114"/>
      <c r="TCK18" s="114"/>
      <c r="TCL18" s="114"/>
      <c r="TCM18" s="114"/>
      <c r="TCN18" s="114"/>
      <c r="TCO18" s="114"/>
      <c r="TCP18" s="114"/>
      <c r="TCQ18" s="114"/>
      <c r="TCR18" s="114"/>
      <c r="TCS18" s="114"/>
      <c r="TCT18" s="114"/>
      <c r="TCU18" s="114"/>
      <c r="TCV18" s="114"/>
      <c r="TCW18" s="114"/>
      <c r="TCX18" s="114"/>
      <c r="TCY18" s="114"/>
      <c r="TCZ18" s="114"/>
      <c r="TDA18" s="114"/>
      <c r="TDB18" s="114"/>
      <c r="TDC18" s="114"/>
      <c r="TDD18" s="114"/>
      <c r="TDE18" s="114"/>
      <c r="TDF18" s="114"/>
      <c r="TDG18" s="114"/>
      <c r="TDH18" s="114"/>
      <c r="TDI18" s="114"/>
      <c r="TDJ18" s="114"/>
      <c r="TDK18" s="114"/>
      <c r="TDL18" s="114"/>
      <c r="TDM18" s="114"/>
      <c r="TDN18" s="114"/>
      <c r="TDO18" s="114"/>
      <c r="TDP18" s="114"/>
      <c r="TDQ18" s="114"/>
      <c r="TDR18" s="114"/>
      <c r="TDS18" s="114"/>
      <c r="TDT18" s="114"/>
      <c r="TDU18" s="114"/>
      <c r="TDV18" s="114"/>
      <c r="TDW18" s="114"/>
      <c r="TDX18" s="114"/>
      <c r="TDY18" s="114"/>
      <c r="TDZ18" s="114"/>
      <c r="TEA18" s="114"/>
      <c r="TEB18" s="114"/>
      <c r="TEC18" s="114"/>
      <c r="TED18" s="114"/>
      <c r="TEE18" s="114"/>
      <c r="TEF18" s="114"/>
      <c r="TEG18" s="114"/>
      <c r="TEH18" s="114"/>
      <c r="TEI18" s="114"/>
      <c r="TEJ18" s="114"/>
      <c r="TEK18" s="114"/>
      <c r="TEL18" s="114"/>
      <c r="TEM18" s="114"/>
      <c r="TEN18" s="114"/>
      <c r="TEO18" s="114"/>
      <c r="TEP18" s="114"/>
      <c r="TEQ18" s="114"/>
      <c r="TER18" s="114"/>
      <c r="TES18" s="114"/>
      <c r="TET18" s="114"/>
      <c r="TEU18" s="114"/>
      <c r="TEV18" s="114"/>
      <c r="TEW18" s="114"/>
      <c r="TEX18" s="114"/>
      <c r="TEY18" s="114"/>
      <c r="TEZ18" s="114"/>
      <c r="TFA18" s="114"/>
      <c r="TFB18" s="114"/>
      <c r="TFC18" s="114"/>
      <c r="TFD18" s="114"/>
      <c r="TFE18" s="114"/>
      <c r="TFF18" s="114"/>
      <c r="TFG18" s="114"/>
      <c r="TFH18" s="114"/>
      <c r="TFI18" s="114"/>
      <c r="TFJ18" s="114"/>
      <c r="TFK18" s="114"/>
      <c r="TFL18" s="114"/>
      <c r="TFM18" s="114"/>
      <c r="TFN18" s="114"/>
      <c r="TFO18" s="114"/>
      <c r="TFP18" s="114"/>
      <c r="TFQ18" s="114"/>
      <c r="TFR18" s="114"/>
      <c r="TFS18" s="114"/>
      <c r="TFT18" s="114"/>
      <c r="TFU18" s="114"/>
      <c r="TFV18" s="114"/>
      <c r="TFW18" s="114"/>
      <c r="TFX18" s="114"/>
      <c r="TFY18" s="114"/>
      <c r="TFZ18" s="114"/>
      <c r="TGA18" s="114"/>
      <c r="TGB18" s="114"/>
      <c r="TGC18" s="114"/>
      <c r="TGD18" s="114"/>
      <c r="TGE18" s="114"/>
      <c r="TGF18" s="114"/>
      <c r="TGG18" s="114"/>
      <c r="TGH18" s="114"/>
      <c r="TGI18" s="114"/>
      <c r="TGJ18" s="114"/>
      <c r="TGK18" s="114"/>
      <c r="TGL18" s="114"/>
      <c r="TGM18" s="114"/>
      <c r="TGN18" s="114"/>
      <c r="TGO18" s="114"/>
      <c r="TGP18" s="114"/>
      <c r="TGQ18" s="114"/>
      <c r="TGR18" s="114"/>
      <c r="TGS18" s="114"/>
      <c r="TGT18" s="114"/>
      <c r="TGU18" s="114"/>
      <c r="TGV18" s="114"/>
      <c r="TGW18" s="114"/>
      <c r="TGX18" s="114"/>
      <c r="TGY18" s="114"/>
      <c r="TGZ18" s="114"/>
      <c r="THA18" s="114"/>
      <c r="THB18" s="114"/>
      <c r="THC18" s="114"/>
      <c r="THD18" s="114"/>
      <c r="THE18" s="114"/>
      <c r="THF18" s="114"/>
      <c r="THG18" s="114"/>
      <c r="THH18" s="114"/>
      <c r="THI18" s="114"/>
      <c r="THJ18" s="114"/>
      <c r="THK18" s="114"/>
      <c r="THL18" s="114"/>
      <c r="THM18" s="114"/>
      <c r="THN18" s="114"/>
      <c r="THO18" s="114"/>
      <c r="THP18" s="114"/>
      <c r="THQ18" s="114"/>
      <c r="THR18" s="114"/>
      <c r="THS18" s="114"/>
      <c r="THT18" s="114"/>
      <c r="THU18" s="114"/>
      <c r="THV18" s="114"/>
      <c r="THW18" s="114"/>
      <c r="THX18" s="114"/>
      <c r="THY18" s="114"/>
      <c r="THZ18" s="114"/>
      <c r="TIA18" s="114"/>
      <c r="TIB18" s="114"/>
      <c r="TIC18" s="114"/>
      <c r="TID18" s="114"/>
      <c r="TIE18" s="114"/>
      <c r="TIF18" s="114"/>
      <c r="TIG18" s="114"/>
      <c r="TIH18" s="114"/>
      <c r="TII18" s="114"/>
      <c r="TIJ18" s="114"/>
      <c r="TIK18" s="114"/>
      <c r="TIL18" s="114"/>
      <c r="TIM18" s="114"/>
      <c r="TIN18" s="114"/>
      <c r="TIO18" s="114"/>
      <c r="TIP18" s="114"/>
      <c r="TIQ18" s="114"/>
      <c r="TIR18" s="114"/>
      <c r="TIS18" s="114"/>
      <c r="TIT18" s="114"/>
      <c r="TIU18" s="114"/>
      <c r="TIV18" s="114"/>
      <c r="TIW18" s="114"/>
      <c r="TIX18" s="114"/>
      <c r="TIY18" s="114"/>
      <c r="TIZ18" s="114"/>
      <c r="TJA18" s="114"/>
      <c r="TJB18" s="114"/>
      <c r="TJC18" s="114"/>
      <c r="TJD18" s="114"/>
      <c r="TJE18" s="114"/>
      <c r="TJF18" s="114"/>
      <c r="TJG18" s="114"/>
      <c r="TJH18" s="114"/>
      <c r="TJI18" s="114"/>
      <c r="TJJ18" s="114"/>
      <c r="TJK18" s="114"/>
      <c r="TJL18" s="114"/>
      <c r="TJM18" s="114"/>
      <c r="TJN18" s="114"/>
      <c r="TJO18" s="114"/>
      <c r="TJP18" s="114"/>
      <c r="TJQ18" s="114"/>
      <c r="TJR18" s="114"/>
      <c r="TJS18" s="114"/>
      <c r="TJT18" s="114"/>
      <c r="TJU18" s="114"/>
      <c r="TJV18" s="114"/>
      <c r="TJW18" s="114"/>
      <c r="TJX18" s="114"/>
      <c r="TJY18" s="114"/>
      <c r="TJZ18" s="114"/>
      <c r="TKA18" s="114"/>
      <c r="TKB18" s="114"/>
      <c r="TKC18" s="114"/>
      <c r="TKD18" s="114"/>
      <c r="TKE18" s="114"/>
      <c r="TKF18" s="114"/>
      <c r="TKG18" s="114"/>
      <c r="TKH18" s="114"/>
      <c r="TKI18" s="114"/>
      <c r="TKJ18" s="114"/>
      <c r="TKK18" s="114"/>
      <c r="TKL18" s="114"/>
      <c r="TKM18" s="114"/>
      <c r="TKN18" s="114"/>
      <c r="TKO18" s="114"/>
      <c r="TKP18" s="114"/>
      <c r="TKQ18" s="114"/>
      <c r="TKR18" s="114"/>
      <c r="TKS18" s="114"/>
      <c r="TKT18" s="114"/>
      <c r="TKU18" s="114"/>
      <c r="TKV18" s="114"/>
      <c r="TKW18" s="114"/>
      <c r="TKX18" s="114"/>
      <c r="TKY18" s="114"/>
      <c r="TKZ18" s="114"/>
      <c r="TLA18" s="114"/>
      <c r="TLB18" s="114"/>
      <c r="TLC18" s="114"/>
      <c r="TLD18" s="114"/>
      <c r="TLE18" s="114"/>
      <c r="TLF18" s="114"/>
      <c r="TLG18" s="114"/>
      <c r="TLH18" s="114"/>
      <c r="TLI18" s="114"/>
      <c r="TLJ18" s="114"/>
      <c r="TLK18" s="114"/>
      <c r="TLL18" s="114"/>
      <c r="TLM18" s="114"/>
      <c r="TLN18" s="114"/>
      <c r="TLO18" s="114"/>
      <c r="TLP18" s="114"/>
      <c r="TLQ18" s="114"/>
      <c r="TLR18" s="114"/>
      <c r="TLS18" s="114"/>
      <c r="TLT18" s="114"/>
      <c r="TLU18" s="114"/>
      <c r="TLV18" s="114"/>
      <c r="TLW18" s="114"/>
      <c r="TLX18" s="114"/>
      <c r="TLY18" s="114"/>
      <c r="TLZ18" s="114"/>
      <c r="TMA18" s="114"/>
      <c r="TMB18" s="114"/>
      <c r="TMC18" s="114"/>
      <c r="TMD18" s="114"/>
      <c r="TME18" s="114"/>
      <c r="TMF18" s="114"/>
      <c r="TMG18" s="114"/>
      <c r="TMH18" s="114"/>
      <c r="TMI18" s="114"/>
      <c r="TMJ18" s="114"/>
      <c r="TMK18" s="114"/>
      <c r="TML18" s="114"/>
      <c r="TMM18" s="114"/>
      <c r="TMN18" s="114"/>
      <c r="TMO18" s="114"/>
      <c r="TMP18" s="114"/>
      <c r="TMQ18" s="114"/>
      <c r="TMR18" s="114"/>
      <c r="TMS18" s="114"/>
      <c r="TMT18" s="114"/>
      <c r="TMU18" s="114"/>
      <c r="TMV18" s="114"/>
      <c r="TMW18" s="114"/>
      <c r="TMX18" s="114"/>
      <c r="TMY18" s="114"/>
      <c r="TMZ18" s="114"/>
      <c r="TNA18" s="114"/>
      <c r="TNB18" s="114"/>
      <c r="TNC18" s="114"/>
      <c r="TND18" s="114"/>
      <c r="TNE18" s="114"/>
      <c r="TNF18" s="114"/>
      <c r="TNG18" s="114"/>
      <c r="TNH18" s="114"/>
      <c r="TNI18" s="114"/>
      <c r="TNJ18" s="114"/>
      <c r="TNK18" s="114"/>
      <c r="TNL18" s="114"/>
      <c r="TNM18" s="114"/>
      <c r="TNN18" s="114"/>
      <c r="TNO18" s="114"/>
      <c r="TNP18" s="114"/>
      <c r="TNQ18" s="114"/>
      <c r="TNR18" s="114"/>
      <c r="TNS18" s="114"/>
      <c r="TNT18" s="114"/>
      <c r="TNU18" s="114"/>
      <c r="TNV18" s="114"/>
      <c r="TNW18" s="114"/>
      <c r="TNX18" s="114"/>
      <c r="TNY18" s="114"/>
      <c r="TNZ18" s="114"/>
      <c r="TOA18" s="114"/>
      <c r="TOB18" s="114"/>
      <c r="TOC18" s="114"/>
      <c r="TOD18" s="114"/>
      <c r="TOE18" s="114"/>
      <c r="TOF18" s="114"/>
      <c r="TOG18" s="114"/>
      <c r="TOH18" s="114"/>
      <c r="TOI18" s="114"/>
      <c r="TOJ18" s="114"/>
      <c r="TOK18" s="114"/>
      <c r="TOL18" s="114"/>
      <c r="TOM18" s="114"/>
      <c r="TON18" s="114"/>
      <c r="TOO18" s="114"/>
      <c r="TOP18" s="114"/>
      <c r="TOQ18" s="114"/>
      <c r="TOR18" s="114"/>
      <c r="TOS18" s="114"/>
      <c r="TOT18" s="114"/>
      <c r="TOU18" s="114"/>
      <c r="TOV18" s="114"/>
      <c r="TOW18" s="114"/>
      <c r="TOX18" s="114"/>
      <c r="TOY18" s="114"/>
      <c r="TOZ18" s="114"/>
      <c r="TPA18" s="114"/>
      <c r="TPB18" s="114"/>
      <c r="TPC18" s="114"/>
      <c r="TPD18" s="114"/>
      <c r="TPE18" s="114"/>
      <c r="TPF18" s="114"/>
      <c r="TPG18" s="114"/>
      <c r="TPH18" s="114"/>
      <c r="TPI18" s="114"/>
      <c r="TPJ18" s="114"/>
      <c r="TPK18" s="114"/>
      <c r="TPL18" s="114"/>
      <c r="TPM18" s="114"/>
      <c r="TPN18" s="114"/>
      <c r="TPO18" s="114"/>
      <c r="TPP18" s="114"/>
      <c r="TPQ18" s="114"/>
      <c r="TPR18" s="114"/>
      <c r="TPS18" s="114"/>
      <c r="TPT18" s="114"/>
      <c r="TPU18" s="114"/>
      <c r="TPV18" s="114"/>
      <c r="TPW18" s="114"/>
      <c r="TPX18" s="114"/>
      <c r="TPY18" s="114"/>
      <c r="TPZ18" s="114"/>
      <c r="TQA18" s="114"/>
      <c r="TQB18" s="114"/>
      <c r="TQC18" s="114"/>
      <c r="TQD18" s="114"/>
      <c r="TQE18" s="114"/>
      <c r="TQF18" s="114"/>
      <c r="TQG18" s="114"/>
      <c r="TQH18" s="114"/>
      <c r="TQI18" s="114"/>
      <c r="TQJ18" s="114"/>
      <c r="TQK18" s="114"/>
      <c r="TQL18" s="114"/>
      <c r="TQM18" s="114"/>
      <c r="TQN18" s="114"/>
      <c r="TQO18" s="114"/>
      <c r="TQP18" s="114"/>
      <c r="TQQ18" s="114"/>
      <c r="TQR18" s="114"/>
      <c r="TQS18" s="114"/>
      <c r="TQT18" s="114"/>
      <c r="TQU18" s="114"/>
      <c r="TQV18" s="114"/>
      <c r="TQW18" s="114"/>
      <c r="TQX18" s="114"/>
      <c r="TQY18" s="114"/>
      <c r="TQZ18" s="114"/>
      <c r="TRA18" s="114"/>
      <c r="TRB18" s="114"/>
      <c r="TRC18" s="114"/>
      <c r="TRD18" s="114"/>
      <c r="TRE18" s="114"/>
      <c r="TRF18" s="114"/>
      <c r="TRG18" s="114"/>
      <c r="TRH18" s="114"/>
      <c r="TRI18" s="114"/>
      <c r="TRJ18" s="114"/>
      <c r="TRK18" s="114"/>
      <c r="TRL18" s="114"/>
      <c r="TRM18" s="114"/>
      <c r="TRN18" s="114"/>
      <c r="TRO18" s="114"/>
      <c r="TRP18" s="114"/>
      <c r="TRQ18" s="114"/>
      <c r="TRR18" s="114"/>
      <c r="TRS18" s="114"/>
      <c r="TRT18" s="114"/>
      <c r="TRU18" s="114"/>
      <c r="TRV18" s="114"/>
      <c r="TRW18" s="114"/>
      <c r="TRX18" s="114"/>
      <c r="TRY18" s="114"/>
      <c r="TRZ18" s="114"/>
      <c r="TSA18" s="114"/>
      <c r="TSB18" s="114"/>
      <c r="TSC18" s="114"/>
      <c r="TSD18" s="114"/>
      <c r="TSE18" s="114"/>
      <c r="TSF18" s="114"/>
      <c r="TSG18" s="114"/>
      <c r="TSH18" s="114"/>
      <c r="TSI18" s="114"/>
      <c r="TSJ18" s="114"/>
      <c r="TSK18" s="114"/>
      <c r="TSL18" s="114"/>
      <c r="TSM18" s="114"/>
      <c r="TSN18" s="114"/>
      <c r="TSO18" s="114"/>
      <c r="TSP18" s="114"/>
      <c r="TSQ18" s="114"/>
      <c r="TSR18" s="114"/>
      <c r="TSS18" s="114"/>
      <c r="TST18" s="114"/>
      <c r="TSU18" s="114"/>
      <c r="TSV18" s="114"/>
      <c r="TSW18" s="114"/>
      <c r="TSX18" s="114"/>
      <c r="TSY18" s="114"/>
      <c r="TSZ18" s="114"/>
      <c r="TTA18" s="114"/>
      <c r="TTB18" s="114"/>
      <c r="TTC18" s="114"/>
      <c r="TTD18" s="114"/>
      <c r="TTE18" s="114"/>
      <c r="TTF18" s="114"/>
      <c r="TTG18" s="114"/>
      <c r="TTH18" s="114"/>
      <c r="TTI18" s="114"/>
      <c r="TTJ18" s="114"/>
      <c r="TTK18" s="114"/>
      <c r="TTL18" s="114"/>
      <c r="TTM18" s="114"/>
      <c r="TTN18" s="114"/>
      <c r="TTO18" s="114"/>
      <c r="TTP18" s="114"/>
      <c r="TTQ18" s="114"/>
      <c r="TTR18" s="114"/>
      <c r="TTS18" s="114"/>
      <c r="TTT18" s="114"/>
      <c r="TTU18" s="114"/>
      <c r="TTV18" s="114"/>
      <c r="TTW18" s="114"/>
      <c r="TTX18" s="114"/>
      <c r="TTY18" s="114"/>
      <c r="TTZ18" s="114"/>
      <c r="TUA18" s="114"/>
      <c r="TUB18" s="114"/>
      <c r="TUC18" s="114"/>
      <c r="TUD18" s="114"/>
      <c r="TUE18" s="114"/>
      <c r="TUF18" s="114"/>
      <c r="TUG18" s="114"/>
      <c r="TUH18" s="114"/>
      <c r="TUI18" s="114"/>
      <c r="TUJ18" s="114"/>
      <c r="TUK18" s="114"/>
      <c r="TUL18" s="114"/>
      <c r="TUM18" s="114"/>
      <c r="TUN18" s="114"/>
      <c r="TUO18" s="114"/>
      <c r="TUP18" s="114"/>
      <c r="TUQ18" s="114"/>
      <c r="TUR18" s="114"/>
      <c r="TUS18" s="114"/>
      <c r="TUT18" s="114"/>
      <c r="TUU18" s="114"/>
      <c r="TUV18" s="114"/>
      <c r="TUW18" s="114"/>
      <c r="TUX18" s="114"/>
      <c r="TUY18" s="114"/>
      <c r="TUZ18" s="114"/>
      <c r="TVA18" s="114"/>
      <c r="TVB18" s="114"/>
      <c r="TVC18" s="114"/>
      <c r="TVD18" s="114"/>
      <c r="TVE18" s="114"/>
      <c r="TVF18" s="114"/>
      <c r="TVG18" s="114"/>
      <c r="TVH18" s="114"/>
      <c r="TVI18" s="114"/>
      <c r="TVJ18" s="114"/>
      <c r="TVK18" s="114"/>
      <c r="TVL18" s="114"/>
      <c r="TVM18" s="114"/>
      <c r="TVN18" s="114"/>
      <c r="TVO18" s="114"/>
      <c r="TVP18" s="114"/>
      <c r="TVQ18" s="114"/>
      <c r="TVR18" s="114"/>
      <c r="TVS18" s="114"/>
      <c r="TVT18" s="114"/>
      <c r="TVU18" s="114"/>
      <c r="TVV18" s="114"/>
      <c r="TVW18" s="114"/>
      <c r="TVX18" s="114"/>
      <c r="TVY18" s="114"/>
      <c r="TVZ18" s="114"/>
      <c r="TWA18" s="114"/>
      <c r="TWB18" s="114"/>
      <c r="TWC18" s="114"/>
      <c r="TWD18" s="114"/>
      <c r="TWE18" s="114"/>
      <c r="TWF18" s="114"/>
      <c r="TWG18" s="114"/>
      <c r="TWH18" s="114"/>
      <c r="TWI18" s="114"/>
      <c r="TWJ18" s="114"/>
      <c r="TWK18" s="114"/>
      <c r="TWL18" s="114"/>
      <c r="TWM18" s="114"/>
      <c r="TWN18" s="114"/>
      <c r="TWO18" s="114"/>
      <c r="TWP18" s="114"/>
      <c r="TWQ18" s="114"/>
      <c r="TWR18" s="114"/>
      <c r="TWS18" s="114"/>
      <c r="TWT18" s="114"/>
      <c r="TWU18" s="114"/>
      <c r="TWV18" s="114"/>
      <c r="TWW18" s="114"/>
      <c r="TWX18" s="114"/>
      <c r="TWY18" s="114"/>
      <c r="TWZ18" s="114"/>
      <c r="TXA18" s="114"/>
      <c r="TXB18" s="114"/>
      <c r="TXC18" s="114"/>
      <c r="TXD18" s="114"/>
      <c r="TXE18" s="114"/>
      <c r="TXF18" s="114"/>
      <c r="TXG18" s="114"/>
      <c r="TXH18" s="114"/>
      <c r="TXI18" s="114"/>
      <c r="TXJ18" s="114"/>
      <c r="TXK18" s="114"/>
      <c r="TXL18" s="114"/>
      <c r="TXM18" s="114"/>
      <c r="TXN18" s="114"/>
      <c r="TXO18" s="114"/>
      <c r="TXP18" s="114"/>
      <c r="TXQ18" s="114"/>
      <c r="TXR18" s="114"/>
      <c r="TXS18" s="114"/>
      <c r="TXT18" s="114"/>
      <c r="TXU18" s="114"/>
      <c r="TXV18" s="114"/>
      <c r="TXW18" s="114"/>
      <c r="TXX18" s="114"/>
      <c r="TXY18" s="114"/>
      <c r="TXZ18" s="114"/>
      <c r="TYA18" s="114"/>
      <c r="TYB18" s="114"/>
      <c r="TYC18" s="114"/>
      <c r="TYD18" s="114"/>
      <c r="TYE18" s="114"/>
      <c r="TYF18" s="114"/>
      <c r="TYG18" s="114"/>
      <c r="TYH18" s="114"/>
      <c r="TYI18" s="114"/>
      <c r="TYJ18" s="114"/>
      <c r="TYK18" s="114"/>
      <c r="TYL18" s="114"/>
      <c r="TYM18" s="114"/>
      <c r="TYN18" s="114"/>
      <c r="TYO18" s="114"/>
      <c r="TYP18" s="114"/>
      <c r="TYQ18" s="114"/>
      <c r="TYR18" s="114"/>
      <c r="TYS18" s="114"/>
      <c r="TYT18" s="114"/>
      <c r="TYU18" s="114"/>
      <c r="TYV18" s="114"/>
      <c r="TYW18" s="114"/>
      <c r="TYX18" s="114"/>
      <c r="TYY18" s="114"/>
      <c r="TYZ18" s="114"/>
      <c r="TZA18" s="114"/>
      <c r="TZB18" s="114"/>
      <c r="TZC18" s="114"/>
      <c r="TZD18" s="114"/>
      <c r="TZE18" s="114"/>
      <c r="TZF18" s="114"/>
      <c r="TZG18" s="114"/>
      <c r="TZH18" s="114"/>
      <c r="TZI18" s="114"/>
      <c r="TZJ18" s="114"/>
      <c r="TZK18" s="114"/>
      <c r="TZL18" s="114"/>
      <c r="TZM18" s="114"/>
      <c r="TZN18" s="114"/>
      <c r="TZO18" s="114"/>
      <c r="TZP18" s="114"/>
      <c r="TZQ18" s="114"/>
      <c r="TZR18" s="114"/>
      <c r="TZS18" s="114"/>
      <c r="TZT18" s="114"/>
      <c r="TZU18" s="114"/>
      <c r="TZV18" s="114"/>
      <c r="TZW18" s="114"/>
      <c r="TZX18" s="114"/>
      <c r="TZY18" s="114"/>
      <c r="TZZ18" s="114"/>
      <c r="UAA18" s="114"/>
      <c r="UAB18" s="114"/>
      <c r="UAC18" s="114"/>
      <c r="UAD18" s="114"/>
      <c r="UAE18" s="114"/>
      <c r="UAF18" s="114"/>
      <c r="UAG18" s="114"/>
      <c r="UAH18" s="114"/>
      <c r="UAI18" s="114"/>
      <c r="UAJ18" s="114"/>
      <c r="UAK18" s="114"/>
      <c r="UAL18" s="114"/>
      <c r="UAM18" s="114"/>
      <c r="UAN18" s="114"/>
      <c r="UAO18" s="114"/>
      <c r="UAP18" s="114"/>
      <c r="UAQ18" s="114"/>
      <c r="UAR18" s="114"/>
      <c r="UAS18" s="114"/>
      <c r="UAT18" s="114"/>
      <c r="UAU18" s="114"/>
      <c r="UAV18" s="114"/>
      <c r="UAW18" s="114"/>
      <c r="UAX18" s="114"/>
      <c r="UAY18" s="114"/>
      <c r="UAZ18" s="114"/>
      <c r="UBA18" s="114"/>
      <c r="UBB18" s="114"/>
      <c r="UBC18" s="114"/>
      <c r="UBD18" s="114"/>
      <c r="UBE18" s="114"/>
      <c r="UBF18" s="114"/>
      <c r="UBG18" s="114"/>
      <c r="UBH18" s="114"/>
      <c r="UBI18" s="114"/>
      <c r="UBJ18" s="114"/>
      <c r="UBK18" s="114"/>
      <c r="UBL18" s="114"/>
      <c r="UBM18" s="114"/>
      <c r="UBN18" s="114"/>
      <c r="UBO18" s="114"/>
      <c r="UBP18" s="114"/>
      <c r="UBQ18" s="114"/>
      <c r="UBR18" s="114"/>
      <c r="UBS18" s="114"/>
      <c r="UBT18" s="114"/>
      <c r="UBU18" s="114"/>
      <c r="UBV18" s="114"/>
      <c r="UBW18" s="114"/>
      <c r="UBX18" s="114"/>
      <c r="UBY18" s="114"/>
      <c r="UBZ18" s="114"/>
      <c r="UCA18" s="114"/>
      <c r="UCB18" s="114"/>
      <c r="UCC18" s="114"/>
      <c r="UCD18" s="114"/>
      <c r="UCE18" s="114"/>
      <c r="UCF18" s="114"/>
      <c r="UCG18" s="114"/>
      <c r="UCH18" s="114"/>
      <c r="UCI18" s="114"/>
      <c r="UCJ18" s="114"/>
      <c r="UCK18" s="114"/>
      <c r="UCL18" s="114"/>
      <c r="UCM18" s="114"/>
      <c r="UCN18" s="114"/>
      <c r="UCO18" s="114"/>
      <c r="UCP18" s="114"/>
      <c r="UCQ18" s="114"/>
      <c r="UCR18" s="114"/>
      <c r="UCS18" s="114"/>
      <c r="UCT18" s="114"/>
      <c r="UCU18" s="114"/>
      <c r="UCV18" s="114"/>
      <c r="UCW18" s="114"/>
      <c r="UCX18" s="114"/>
      <c r="UCY18" s="114"/>
      <c r="UCZ18" s="114"/>
      <c r="UDA18" s="114"/>
      <c r="UDB18" s="114"/>
      <c r="UDC18" s="114"/>
      <c r="UDD18" s="114"/>
      <c r="UDE18" s="114"/>
      <c r="UDF18" s="114"/>
      <c r="UDG18" s="114"/>
      <c r="UDH18" s="114"/>
      <c r="UDI18" s="114"/>
      <c r="UDJ18" s="114"/>
      <c r="UDK18" s="114"/>
      <c r="UDL18" s="114"/>
      <c r="UDM18" s="114"/>
      <c r="UDN18" s="114"/>
      <c r="UDO18" s="114"/>
      <c r="UDP18" s="114"/>
      <c r="UDQ18" s="114"/>
      <c r="UDR18" s="114"/>
      <c r="UDS18" s="114"/>
      <c r="UDT18" s="114"/>
      <c r="UDU18" s="114"/>
      <c r="UDV18" s="114"/>
      <c r="UDW18" s="114"/>
      <c r="UDX18" s="114"/>
      <c r="UDY18" s="114"/>
      <c r="UDZ18" s="114"/>
      <c r="UEA18" s="114"/>
      <c r="UEB18" s="114"/>
      <c r="UEC18" s="114"/>
      <c r="UED18" s="114"/>
      <c r="UEE18" s="114"/>
      <c r="UEF18" s="114"/>
      <c r="UEG18" s="114"/>
      <c r="UEH18" s="114"/>
      <c r="UEI18" s="114"/>
      <c r="UEJ18" s="114"/>
      <c r="UEK18" s="114"/>
      <c r="UEL18" s="114"/>
      <c r="UEM18" s="114"/>
      <c r="UEN18" s="114"/>
      <c r="UEO18" s="114"/>
      <c r="UEP18" s="114"/>
      <c r="UEQ18" s="114"/>
      <c r="UER18" s="114"/>
      <c r="UES18" s="114"/>
      <c r="UET18" s="114"/>
      <c r="UEU18" s="114"/>
      <c r="UEV18" s="114"/>
      <c r="UEW18" s="114"/>
      <c r="UEX18" s="114"/>
      <c r="UEY18" s="114"/>
      <c r="UEZ18" s="114"/>
      <c r="UFA18" s="114"/>
      <c r="UFB18" s="114"/>
      <c r="UFC18" s="114"/>
      <c r="UFD18" s="114"/>
      <c r="UFE18" s="114"/>
      <c r="UFF18" s="114"/>
      <c r="UFG18" s="114"/>
      <c r="UFH18" s="114"/>
      <c r="UFI18" s="114"/>
      <c r="UFJ18" s="114"/>
      <c r="UFK18" s="114"/>
      <c r="UFL18" s="114"/>
      <c r="UFM18" s="114"/>
      <c r="UFN18" s="114"/>
      <c r="UFO18" s="114"/>
      <c r="UFP18" s="114"/>
      <c r="UFQ18" s="114"/>
      <c r="UFR18" s="114"/>
      <c r="UFS18" s="114"/>
      <c r="UFT18" s="114"/>
      <c r="UFU18" s="114"/>
      <c r="UFV18" s="114"/>
      <c r="UFW18" s="114"/>
      <c r="UFX18" s="114"/>
      <c r="UFY18" s="114"/>
      <c r="UFZ18" s="114"/>
      <c r="UGA18" s="114"/>
      <c r="UGB18" s="114"/>
      <c r="UGC18" s="114"/>
      <c r="UGD18" s="114"/>
      <c r="UGE18" s="114"/>
      <c r="UGF18" s="114"/>
      <c r="UGG18" s="114"/>
      <c r="UGH18" s="114"/>
      <c r="UGI18" s="114"/>
      <c r="UGJ18" s="114"/>
      <c r="UGK18" s="114"/>
      <c r="UGL18" s="114"/>
      <c r="UGM18" s="114"/>
      <c r="UGN18" s="114"/>
      <c r="UGO18" s="114"/>
      <c r="UGP18" s="114"/>
      <c r="UGQ18" s="114"/>
      <c r="UGR18" s="114"/>
      <c r="UGS18" s="114"/>
      <c r="UGT18" s="114"/>
      <c r="UGU18" s="114"/>
      <c r="UGV18" s="114"/>
      <c r="UGW18" s="114"/>
      <c r="UGX18" s="114"/>
      <c r="UGY18" s="114"/>
      <c r="UGZ18" s="114"/>
      <c r="UHA18" s="114"/>
      <c r="UHB18" s="114"/>
      <c r="UHC18" s="114"/>
      <c r="UHD18" s="114"/>
      <c r="UHE18" s="114"/>
      <c r="UHF18" s="114"/>
      <c r="UHG18" s="114"/>
      <c r="UHH18" s="114"/>
      <c r="UHI18" s="114"/>
      <c r="UHJ18" s="114"/>
      <c r="UHK18" s="114"/>
      <c r="UHL18" s="114"/>
      <c r="UHM18" s="114"/>
      <c r="UHN18" s="114"/>
      <c r="UHO18" s="114"/>
      <c r="UHP18" s="114"/>
      <c r="UHQ18" s="114"/>
      <c r="UHR18" s="114"/>
      <c r="UHS18" s="114"/>
      <c r="UHT18" s="114"/>
      <c r="UHU18" s="114"/>
      <c r="UHV18" s="114"/>
      <c r="UHW18" s="114"/>
      <c r="UHX18" s="114"/>
      <c r="UHY18" s="114"/>
      <c r="UHZ18" s="114"/>
      <c r="UIA18" s="114"/>
      <c r="UIB18" s="114"/>
      <c r="UIC18" s="114"/>
      <c r="UID18" s="114"/>
      <c r="UIE18" s="114"/>
      <c r="UIF18" s="114"/>
      <c r="UIG18" s="114"/>
      <c r="UIH18" s="114"/>
      <c r="UII18" s="114"/>
      <c r="UIJ18" s="114"/>
      <c r="UIK18" s="114"/>
      <c r="UIL18" s="114"/>
      <c r="UIM18" s="114"/>
      <c r="UIN18" s="114"/>
      <c r="UIO18" s="114"/>
      <c r="UIP18" s="114"/>
      <c r="UIQ18" s="114"/>
      <c r="UIR18" s="114"/>
      <c r="UIS18" s="114"/>
      <c r="UIT18" s="114"/>
      <c r="UIU18" s="114"/>
      <c r="UIV18" s="114"/>
      <c r="UIW18" s="114"/>
      <c r="UIX18" s="114"/>
      <c r="UIY18" s="114"/>
      <c r="UIZ18" s="114"/>
      <c r="UJA18" s="114"/>
      <c r="UJB18" s="114"/>
      <c r="UJC18" s="114"/>
      <c r="UJD18" s="114"/>
      <c r="UJE18" s="114"/>
      <c r="UJF18" s="114"/>
      <c r="UJG18" s="114"/>
      <c r="UJH18" s="114"/>
      <c r="UJI18" s="114"/>
      <c r="UJJ18" s="114"/>
      <c r="UJK18" s="114"/>
      <c r="UJL18" s="114"/>
      <c r="UJM18" s="114"/>
      <c r="UJN18" s="114"/>
      <c r="UJO18" s="114"/>
      <c r="UJP18" s="114"/>
      <c r="UJQ18" s="114"/>
      <c r="UJR18" s="114"/>
      <c r="UJS18" s="114"/>
      <c r="UJT18" s="114"/>
      <c r="UJU18" s="114"/>
      <c r="UJV18" s="114"/>
      <c r="UJW18" s="114"/>
      <c r="UJX18" s="114"/>
      <c r="UJY18" s="114"/>
      <c r="UJZ18" s="114"/>
      <c r="UKA18" s="114"/>
      <c r="UKB18" s="114"/>
      <c r="UKC18" s="114"/>
      <c r="UKD18" s="114"/>
      <c r="UKE18" s="114"/>
      <c r="UKF18" s="114"/>
      <c r="UKG18" s="114"/>
      <c r="UKH18" s="114"/>
      <c r="UKI18" s="114"/>
      <c r="UKJ18" s="114"/>
      <c r="UKK18" s="114"/>
      <c r="UKL18" s="114"/>
      <c r="UKM18" s="114"/>
      <c r="UKN18" s="114"/>
      <c r="UKO18" s="114"/>
      <c r="UKP18" s="114"/>
      <c r="UKQ18" s="114"/>
      <c r="UKR18" s="114"/>
      <c r="UKS18" s="114"/>
      <c r="UKT18" s="114"/>
      <c r="UKU18" s="114"/>
      <c r="UKV18" s="114"/>
      <c r="UKW18" s="114"/>
      <c r="UKX18" s="114"/>
      <c r="UKY18" s="114"/>
      <c r="UKZ18" s="114"/>
      <c r="ULA18" s="114"/>
      <c r="ULB18" s="114"/>
      <c r="ULC18" s="114"/>
      <c r="ULD18" s="114"/>
      <c r="ULE18" s="114"/>
      <c r="ULF18" s="114"/>
      <c r="ULG18" s="114"/>
      <c r="ULH18" s="114"/>
      <c r="ULI18" s="114"/>
      <c r="ULJ18" s="114"/>
      <c r="ULK18" s="114"/>
      <c r="ULL18" s="114"/>
      <c r="ULM18" s="114"/>
      <c r="ULN18" s="114"/>
      <c r="ULO18" s="114"/>
      <c r="ULP18" s="114"/>
      <c r="ULQ18" s="114"/>
      <c r="ULR18" s="114"/>
      <c r="ULS18" s="114"/>
      <c r="ULT18" s="114"/>
      <c r="ULU18" s="114"/>
      <c r="ULV18" s="114"/>
      <c r="ULW18" s="114"/>
      <c r="ULX18" s="114"/>
      <c r="ULY18" s="114"/>
      <c r="ULZ18" s="114"/>
      <c r="UMA18" s="114"/>
      <c r="UMB18" s="114"/>
      <c r="UMC18" s="114"/>
      <c r="UMD18" s="114"/>
      <c r="UME18" s="114"/>
      <c r="UMF18" s="114"/>
      <c r="UMG18" s="114"/>
      <c r="UMH18" s="114"/>
      <c r="UMI18" s="114"/>
      <c r="UMJ18" s="114"/>
      <c r="UMK18" s="114"/>
      <c r="UML18" s="114"/>
      <c r="UMM18" s="114"/>
      <c r="UMN18" s="114"/>
      <c r="UMO18" s="114"/>
      <c r="UMP18" s="114"/>
      <c r="UMQ18" s="114"/>
      <c r="UMR18" s="114"/>
      <c r="UMS18" s="114"/>
      <c r="UMT18" s="114"/>
      <c r="UMU18" s="114"/>
      <c r="UMV18" s="114"/>
      <c r="UMW18" s="114"/>
      <c r="UMX18" s="114"/>
      <c r="UMY18" s="114"/>
      <c r="UMZ18" s="114"/>
      <c r="UNA18" s="114"/>
      <c r="UNB18" s="114"/>
      <c r="UNC18" s="114"/>
      <c r="UND18" s="114"/>
      <c r="UNE18" s="114"/>
      <c r="UNF18" s="114"/>
      <c r="UNG18" s="114"/>
      <c r="UNH18" s="114"/>
      <c r="UNI18" s="114"/>
      <c r="UNJ18" s="114"/>
      <c r="UNK18" s="114"/>
      <c r="UNL18" s="114"/>
      <c r="UNM18" s="114"/>
      <c r="UNN18" s="114"/>
      <c r="UNO18" s="114"/>
      <c r="UNP18" s="114"/>
      <c r="UNQ18" s="114"/>
      <c r="UNR18" s="114"/>
      <c r="UNS18" s="114"/>
      <c r="UNT18" s="114"/>
      <c r="UNU18" s="114"/>
      <c r="UNV18" s="114"/>
      <c r="UNW18" s="114"/>
      <c r="UNX18" s="114"/>
      <c r="UNY18" s="114"/>
      <c r="UNZ18" s="114"/>
      <c r="UOA18" s="114"/>
      <c r="UOB18" s="114"/>
      <c r="UOC18" s="114"/>
      <c r="UOD18" s="114"/>
      <c r="UOE18" s="114"/>
      <c r="UOF18" s="114"/>
      <c r="UOG18" s="114"/>
      <c r="UOH18" s="114"/>
      <c r="UOI18" s="114"/>
      <c r="UOJ18" s="114"/>
      <c r="UOK18" s="114"/>
      <c r="UOL18" s="114"/>
      <c r="UOM18" s="114"/>
      <c r="UON18" s="114"/>
      <c r="UOO18" s="114"/>
      <c r="UOP18" s="114"/>
      <c r="UOQ18" s="114"/>
      <c r="UOR18" s="114"/>
      <c r="UOS18" s="114"/>
      <c r="UOT18" s="114"/>
      <c r="UOU18" s="114"/>
      <c r="UOV18" s="114"/>
      <c r="UOW18" s="114"/>
      <c r="UOX18" s="114"/>
      <c r="UOY18" s="114"/>
      <c r="UOZ18" s="114"/>
      <c r="UPA18" s="114"/>
      <c r="UPB18" s="114"/>
      <c r="UPC18" s="114"/>
      <c r="UPD18" s="114"/>
      <c r="UPE18" s="114"/>
      <c r="UPF18" s="114"/>
      <c r="UPG18" s="114"/>
      <c r="UPH18" s="114"/>
      <c r="UPI18" s="114"/>
      <c r="UPJ18" s="114"/>
      <c r="UPK18" s="114"/>
      <c r="UPL18" s="114"/>
      <c r="UPM18" s="114"/>
      <c r="UPN18" s="114"/>
      <c r="UPO18" s="114"/>
      <c r="UPP18" s="114"/>
      <c r="UPQ18" s="114"/>
      <c r="UPR18" s="114"/>
      <c r="UPS18" s="114"/>
      <c r="UPT18" s="114"/>
      <c r="UPU18" s="114"/>
      <c r="UPV18" s="114"/>
      <c r="UPW18" s="114"/>
      <c r="UPX18" s="114"/>
      <c r="UPY18" s="114"/>
      <c r="UPZ18" s="114"/>
      <c r="UQA18" s="114"/>
      <c r="UQB18" s="114"/>
      <c r="UQC18" s="114"/>
      <c r="UQD18" s="114"/>
      <c r="UQE18" s="114"/>
      <c r="UQF18" s="114"/>
      <c r="UQG18" s="114"/>
      <c r="UQH18" s="114"/>
      <c r="UQI18" s="114"/>
      <c r="UQJ18" s="114"/>
      <c r="UQK18" s="114"/>
      <c r="UQL18" s="114"/>
      <c r="UQM18" s="114"/>
      <c r="UQN18" s="114"/>
      <c r="UQO18" s="114"/>
      <c r="UQP18" s="114"/>
      <c r="UQQ18" s="114"/>
      <c r="UQR18" s="114"/>
      <c r="UQS18" s="114"/>
      <c r="UQT18" s="114"/>
      <c r="UQU18" s="114"/>
      <c r="UQV18" s="114"/>
      <c r="UQW18" s="114"/>
      <c r="UQX18" s="114"/>
      <c r="UQY18" s="114"/>
      <c r="UQZ18" s="114"/>
      <c r="URA18" s="114"/>
      <c r="URB18" s="114"/>
      <c r="URC18" s="114"/>
      <c r="URD18" s="114"/>
      <c r="URE18" s="114"/>
      <c r="URF18" s="114"/>
      <c r="URG18" s="114"/>
      <c r="URH18" s="114"/>
      <c r="URI18" s="114"/>
      <c r="URJ18" s="114"/>
      <c r="URK18" s="114"/>
      <c r="URL18" s="114"/>
      <c r="URM18" s="114"/>
      <c r="URN18" s="114"/>
      <c r="URO18" s="114"/>
      <c r="URP18" s="114"/>
      <c r="URQ18" s="114"/>
      <c r="URR18" s="114"/>
      <c r="URS18" s="114"/>
      <c r="URT18" s="114"/>
      <c r="URU18" s="114"/>
      <c r="URV18" s="114"/>
      <c r="URW18" s="114"/>
      <c r="URX18" s="114"/>
      <c r="URY18" s="114"/>
      <c r="URZ18" s="114"/>
      <c r="USA18" s="114"/>
      <c r="USB18" s="114"/>
      <c r="USC18" s="114"/>
      <c r="USD18" s="114"/>
      <c r="USE18" s="114"/>
      <c r="USF18" s="114"/>
      <c r="USG18" s="114"/>
      <c r="USH18" s="114"/>
      <c r="USI18" s="114"/>
      <c r="USJ18" s="114"/>
      <c r="USK18" s="114"/>
      <c r="USL18" s="114"/>
      <c r="USM18" s="114"/>
      <c r="USN18" s="114"/>
      <c r="USO18" s="114"/>
      <c r="USP18" s="114"/>
      <c r="USQ18" s="114"/>
      <c r="USR18" s="114"/>
      <c r="USS18" s="114"/>
      <c r="UST18" s="114"/>
      <c r="USU18" s="114"/>
      <c r="USV18" s="114"/>
      <c r="USW18" s="114"/>
      <c r="USX18" s="114"/>
      <c r="USY18" s="114"/>
      <c r="USZ18" s="114"/>
      <c r="UTA18" s="114"/>
      <c r="UTB18" s="114"/>
      <c r="UTC18" s="114"/>
      <c r="UTD18" s="114"/>
      <c r="UTE18" s="114"/>
      <c r="UTF18" s="114"/>
      <c r="UTG18" s="114"/>
      <c r="UTH18" s="114"/>
      <c r="UTI18" s="114"/>
      <c r="UTJ18" s="114"/>
      <c r="UTK18" s="114"/>
      <c r="UTL18" s="114"/>
      <c r="UTM18" s="114"/>
      <c r="UTN18" s="114"/>
      <c r="UTO18" s="114"/>
      <c r="UTP18" s="114"/>
      <c r="UTQ18" s="114"/>
      <c r="UTR18" s="114"/>
      <c r="UTS18" s="114"/>
      <c r="UTT18" s="114"/>
      <c r="UTU18" s="114"/>
      <c r="UTV18" s="114"/>
      <c r="UTW18" s="114"/>
      <c r="UTX18" s="114"/>
      <c r="UTY18" s="114"/>
      <c r="UTZ18" s="114"/>
      <c r="UUA18" s="114"/>
      <c r="UUB18" s="114"/>
      <c r="UUC18" s="114"/>
      <c r="UUD18" s="114"/>
      <c r="UUE18" s="114"/>
      <c r="UUF18" s="114"/>
      <c r="UUG18" s="114"/>
      <c r="UUH18" s="114"/>
      <c r="UUI18" s="114"/>
      <c r="UUJ18" s="114"/>
      <c r="UUK18" s="114"/>
      <c r="UUL18" s="114"/>
      <c r="UUM18" s="114"/>
      <c r="UUN18" s="114"/>
      <c r="UUO18" s="114"/>
      <c r="UUP18" s="114"/>
      <c r="UUQ18" s="114"/>
      <c r="UUR18" s="114"/>
      <c r="UUS18" s="114"/>
      <c r="UUT18" s="114"/>
      <c r="UUU18" s="114"/>
      <c r="UUV18" s="114"/>
      <c r="UUW18" s="114"/>
      <c r="UUX18" s="114"/>
      <c r="UUY18" s="114"/>
      <c r="UUZ18" s="114"/>
      <c r="UVA18" s="114"/>
      <c r="UVB18" s="114"/>
      <c r="UVC18" s="114"/>
      <c r="UVD18" s="114"/>
      <c r="UVE18" s="114"/>
      <c r="UVF18" s="114"/>
      <c r="UVG18" s="114"/>
      <c r="UVH18" s="114"/>
      <c r="UVI18" s="114"/>
      <c r="UVJ18" s="114"/>
      <c r="UVK18" s="114"/>
      <c r="UVL18" s="114"/>
      <c r="UVM18" s="114"/>
      <c r="UVN18" s="114"/>
      <c r="UVO18" s="114"/>
      <c r="UVP18" s="114"/>
      <c r="UVQ18" s="114"/>
      <c r="UVR18" s="114"/>
      <c r="UVS18" s="114"/>
      <c r="UVT18" s="114"/>
      <c r="UVU18" s="114"/>
      <c r="UVV18" s="114"/>
      <c r="UVW18" s="114"/>
      <c r="UVX18" s="114"/>
      <c r="UVY18" s="114"/>
      <c r="UVZ18" s="114"/>
      <c r="UWA18" s="114"/>
      <c r="UWB18" s="114"/>
      <c r="UWC18" s="114"/>
      <c r="UWD18" s="114"/>
      <c r="UWE18" s="114"/>
      <c r="UWF18" s="114"/>
      <c r="UWG18" s="114"/>
      <c r="UWH18" s="114"/>
      <c r="UWI18" s="114"/>
      <c r="UWJ18" s="114"/>
      <c r="UWK18" s="114"/>
      <c r="UWL18" s="114"/>
      <c r="UWM18" s="114"/>
      <c r="UWN18" s="114"/>
      <c r="UWO18" s="114"/>
      <c r="UWP18" s="114"/>
      <c r="UWQ18" s="114"/>
      <c r="UWR18" s="114"/>
      <c r="UWS18" s="114"/>
      <c r="UWT18" s="114"/>
      <c r="UWU18" s="114"/>
      <c r="UWV18" s="114"/>
      <c r="UWW18" s="114"/>
      <c r="UWX18" s="114"/>
      <c r="UWY18" s="114"/>
      <c r="UWZ18" s="114"/>
      <c r="UXA18" s="114"/>
      <c r="UXB18" s="114"/>
      <c r="UXC18" s="114"/>
      <c r="UXD18" s="114"/>
      <c r="UXE18" s="114"/>
      <c r="UXF18" s="114"/>
      <c r="UXG18" s="114"/>
      <c r="UXH18" s="114"/>
      <c r="UXI18" s="114"/>
      <c r="UXJ18" s="114"/>
      <c r="UXK18" s="114"/>
      <c r="UXL18" s="114"/>
      <c r="UXM18" s="114"/>
      <c r="UXN18" s="114"/>
      <c r="UXO18" s="114"/>
      <c r="UXP18" s="114"/>
      <c r="UXQ18" s="114"/>
      <c r="UXR18" s="114"/>
      <c r="UXS18" s="114"/>
      <c r="UXT18" s="114"/>
      <c r="UXU18" s="114"/>
      <c r="UXV18" s="114"/>
      <c r="UXW18" s="114"/>
      <c r="UXX18" s="114"/>
      <c r="UXY18" s="114"/>
      <c r="UXZ18" s="114"/>
      <c r="UYA18" s="114"/>
      <c r="UYB18" s="114"/>
      <c r="UYC18" s="114"/>
      <c r="UYD18" s="114"/>
      <c r="UYE18" s="114"/>
      <c r="UYF18" s="114"/>
      <c r="UYG18" s="114"/>
      <c r="UYH18" s="114"/>
      <c r="UYI18" s="114"/>
      <c r="UYJ18" s="114"/>
      <c r="UYK18" s="114"/>
      <c r="UYL18" s="114"/>
      <c r="UYM18" s="114"/>
      <c r="UYN18" s="114"/>
      <c r="UYO18" s="114"/>
      <c r="UYP18" s="114"/>
      <c r="UYQ18" s="114"/>
      <c r="UYR18" s="114"/>
      <c r="UYS18" s="114"/>
      <c r="UYT18" s="114"/>
      <c r="UYU18" s="114"/>
      <c r="UYV18" s="114"/>
      <c r="UYW18" s="114"/>
      <c r="UYX18" s="114"/>
      <c r="UYY18" s="114"/>
      <c r="UYZ18" s="114"/>
      <c r="UZA18" s="114"/>
      <c r="UZB18" s="114"/>
      <c r="UZC18" s="114"/>
      <c r="UZD18" s="114"/>
      <c r="UZE18" s="114"/>
      <c r="UZF18" s="114"/>
      <c r="UZG18" s="114"/>
      <c r="UZH18" s="114"/>
      <c r="UZI18" s="114"/>
      <c r="UZJ18" s="114"/>
      <c r="UZK18" s="114"/>
      <c r="UZL18" s="114"/>
      <c r="UZM18" s="114"/>
      <c r="UZN18" s="114"/>
      <c r="UZO18" s="114"/>
      <c r="UZP18" s="114"/>
      <c r="UZQ18" s="114"/>
      <c r="UZR18" s="114"/>
      <c r="UZS18" s="114"/>
      <c r="UZT18" s="114"/>
      <c r="UZU18" s="114"/>
      <c r="UZV18" s="114"/>
      <c r="UZW18" s="114"/>
      <c r="UZX18" s="114"/>
      <c r="UZY18" s="114"/>
      <c r="UZZ18" s="114"/>
      <c r="VAA18" s="114"/>
      <c r="VAB18" s="114"/>
      <c r="VAC18" s="114"/>
      <c r="VAD18" s="114"/>
      <c r="VAE18" s="114"/>
      <c r="VAF18" s="114"/>
      <c r="VAG18" s="114"/>
      <c r="VAH18" s="114"/>
      <c r="VAI18" s="114"/>
      <c r="VAJ18" s="114"/>
      <c r="VAK18" s="114"/>
      <c r="VAL18" s="114"/>
      <c r="VAM18" s="114"/>
      <c r="VAN18" s="114"/>
      <c r="VAO18" s="114"/>
      <c r="VAP18" s="114"/>
      <c r="VAQ18" s="114"/>
      <c r="VAR18" s="114"/>
      <c r="VAS18" s="114"/>
      <c r="VAT18" s="114"/>
      <c r="VAU18" s="114"/>
      <c r="VAV18" s="114"/>
      <c r="VAW18" s="114"/>
      <c r="VAX18" s="114"/>
      <c r="VAY18" s="114"/>
      <c r="VAZ18" s="114"/>
      <c r="VBA18" s="114"/>
      <c r="VBB18" s="114"/>
      <c r="VBC18" s="114"/>
      <c r="VBD18" s="114"/>
      <c r="VBE18" s="114"/>
      <c r="VBF18" s="114"/>
      <c r="VBG18" s="114"/>
      <c r="VBH18" s="114"/>
      <c r="VBI18" s="114"/>
      <c r="VBJ18" s="114"/>
      <c r="VBK18" s="114"/>
      <c r="VBL18" s="114"/>
      <c r="VBM18" s="114"/>
      <c r="VBN18" s="114"/>
      <c r="VBO18" s="114"/>
      <c r="VBP18" s="114"/>
      <c r="VBQ18" s="114"/>
      <c r="VBR18" s="114"/>
      <c r="VBS18" s="114"/>
      <c r="VBT18" s="114"/>
      <c r="VBU18" s="114"/>
      <c r="VBV18" s="114"/>
      <c r="VBW18" s="114"/>
      <c r="VBX18" s="114"/>
      <c r="VBY18" s="114"/>
      <c r="VBZ18" s="114"/>
      <c r="VCA18" s="114"/>
      <c r="VCB18" s="114"/>
      <c r="VCC18" s="114"/>
      <c r="VCD18" s="114"/>
      <c r="VCE18" s="114"/>
      <c r="VCF18" s="114"/>
      <c r="VCG18" s="114"/>
      <c r="VCH18" s="114"/>
      <c r="VCI18" s="114"/>
      <c r="VCJ18" s="114"/>
      <c r="VCK18" s="114"/>
      <c r="VCL18" s="114"/>
      <c r="VCM18" s="114"/>
      <c r="VCN18" s="114"/>
      <c r="VCO18" s="114"/>
      <c r="VCP18" s="114"/>
      <c r="VCQ18" s="114"/>
      <c r="VCR18" s="114"/>
      <c r="VCS18" s="114"/>
      <c r="VCT18" s="114"/>
      <c r="VCU18" s="114"/>
      <c r="VCV18" s="114"/>
      <c r="VCW18" s="114"/>
      <c r="VCX18" s="114"/>
      <c r="VCY18" s="114"/>
      <c r="VCZ18" s="114"/>
      <c r="VDA18" s="114"/>
      <c r="VDB18" s="114"/>
      <c r="VDC18" s="114"/>
      <c r="VDD18" s="114"/>
      <c r="VDE18" s="114"/>
      <c r="VDF18" s="114"/>
      <c r="VDG18" s="114"/>
      <c r="VDH18" s="114"/>
      <c r="VDI18" s="114"/>
      <c r="VDJ18" s="114"/>
      <c r="VDK18" s="114"/>
      <c r="VDL18" s="114"/>
      <c r="VDM18" s="114"/>
      <c r="VDN18" s="114"/>
      <c r="VDO18" s="114"/>
      <c r="VDP18" s="114"/>
      <c r="VDQ18" s="114"/>
      <c r="VDR18" s="114"/>
      <c r="VDS18" s="114"/>
      <c r="VDT18" s="114"/>
      <c r="VDU18" s="114"/>
      <c r="VDV18" s="114"/>
      <c r="VDW18" s="114"/>
      <c r="VDX18" s="114"/>
      <c r="VDY18" s="114"/>
      <c r="VDZ18" s="114"/>
      <c r="VEA18" s="114"/>
      <c r="VEB18" s="114"/>
      <c r="VEC18" s="114"/>
      <c r="VED18" s="114"/>
      <c r="VEE18" s="114"/>
      <c r="VEF18" s="114"/>
      <c r="VEG18" s="114"/>
      <c r="VEH18" s="114"/>
      <c r="VEI18" s="114"/>
      <c r="VEJ18" s="114"/>
      <c r="VEK18" s="114"/>
      <c r="VEL18" s="114"/>
      <c r="VEM18" s="114"/>
      <c r="VEN18" s="114"/>
      <c r="VEO18" s="114"/>
      <c r="VEP18" s="114"/>
      <c r="VEQ18" s="114"/>
      <c r="VER18" s="114"/>
      <c r="VES18" s="114"/>
      <c r="VET18" s="114"/>
      <c r="VEU18" s="114"/>
      <c r="VEV18" s="114"/>
      <c r="VEW18" s="114"/>
      <c r="VEX18" s="114"/>
      <c r="VEY18" s="114"/>
      <c r="VEZ18" s="114"/>
      <c r="VFA18" s="114"/>
      <c r="VFB18" s="114"/>
      <c r="VFC18" s="114"/>
      <c r="VFD18" s="114"/>
      <c r="VFE18" s="114"/>
      <c r="VFF18" s="114"/>
      <c r="VFG18" s="114"/>
      <c r="VFH18" s="114"/>
      <c r="VFI18" s="114"/>
      <c r="VFJ18" s="114"/>
      <c r="VFK18" s="114"/>
      <c r="VFL18" s="114"/>
      <c r="VFM18" s="114"/>
      <c r="VFN18" s="114"/>
      <c r="VFO18" s="114"/>
      <c r="VFP18" s="114"/>
      <c r="VFQ18" s="114"/>
      <c r="VFR18" s="114"/>
      <c r="VFS18" s="114"/>
      <c r="VFT18" s="114"/>
      <c r="VFU18" s="114"/>
      <c r="VFV18" s="114"/>
      <c r="VFW18" s="114"/>
      <c r="VFX18" s="114"/>
      <c r="VFY18" s="114"/>
      <c r="VFZ18" s="114"/>
      <c r="VGA18" s="114"/>
      <c r="VGB18" s="114"/>
      <c r="VGC18" s="114"/>
      <c r="VGD18" s="114"/>
      <c r="VGE18" s="114"/>
      <c r="VGF18" s="114"/>
      <c r="VGG18" s="114"/>
      <c r="VGH18" s="114"/>
      <c r="VGI18" s="114"/>
      <c r="VGJ18" s="114"/>
      <c r="VGK18" s="114"/>
      <c r="VGL18" s="114"/>
      <c r="VGM18" s="114"/>
      <c r="VGN18" s="114"/>
      <c r="VGO18" s="114"/>
      <c r="VGP18" s="114"/>
      <c r="VGQ18" s="114"/>
      <c r="VGR18" s="114"/>
      <c r="VGS18" s="114"/>
      <c r="VGT18" s="114"/>
      <c r="VGU18" s="114"/>
      <c r="VGV18" s="114"/>
      <c r="VGW18" s="114"/>
      <c r="VGX18" s="114"/>
      <c r="VGY18" s="114"/>
      <c r="VGZ18" s="114"/>
      <c r="VHA18" s="114"/>
      <c r="VHB18" s="114"/>
      <c r="VHC18" s="114"/>
      <c r="VHD18" s="114"/>
      <c r="VHE18" s="114"/>
      <c r="VHF18" s="114"/>
      <c r="VHG18" s="114"/>
      <c r="VHH18" s="114"/>
      <c r="VHI18" s="114"/>
      <c r="VHJ18" s="114"/>
      <c r="VHK18" s="114"/>
      <c r="VHL18" s="114"/>
      <c r="VHM18" s="114"/>
      <c r="VHN18" s="114"/>
      <c r="VHO18" s="114"/>
      <c r="VHP18" s="114"/>
      <c r="VHQ18" s="114"/>
      <c r="VHR18" s="114"/>
      <c r="VHS18" s="114"/>
      <c r="VHT18" s="114"/>
      <c r="VHU18" s="114"/>
      <c r="VHV18" s="114"/>
      <c r="VHW18" s="114"/>
      <c r="VHX18" s="114"/>
      <c r="VHY18" s="114"/>
      <c r="VHZ18" s="114"/>
      <c r="VIA18" s="114"/>
      <c r="VIB18" s="114"/>
      <c r="VIC18" s="114"/>
      <c r="VID18" s="114"/>
      <c r="VIE18" s="114"/>
      <c r="VIF18" s="114"/>
      <c r="VIG18" s="114"/>
      <c r="VIH18" s="114"/>
      <c r="VII18" s="114"/>
      <c r="VIJ18" s="114"/>
      <c r="VIK18" s="114"/>
      <c r="VIL18" s="114"/>
      <c r="VIM18" s="114"/>
      <c r="VIN18" s="114"/>
      <c r="VIO18" s="114"/>
      <c r="VIP18" s="114"/>
      <c r="VIQ18" s="114"/>
      <c r="VIR18" s="114"/>
      <c r="VIS18" s="114"/>
      <c r="VIT18" s="114"/>
      <c r="VIU18" s="114"/>
      <c r="VIV18" s="114"/>
      <c r="VIW18" s="114"/>
      <c r="VIX18" s="114"/>
      <c r="VIY18" s="114"/>
      <c r="VIZ18" s="114"/>
      <c r="VJA18" s="114"/>
      <c r="VJB18" s="114"/>
      <c r="VJC18" s="114"/>
      <c r="VJD18" s="114"/>
      <c r="VJE18" s="114"/>
      <c r="VJF18" s="114"/>
      <c r="VJG18" s="114"/>
      <c r="VJH18" s="114"/>
      <c r="VJI18" s="114"/>
      <c r="VJJ18" s="114"/>
      <c r="VJK18" s="114"/>
      <c r="VJL18" s="114"/>
      <c r="VJM18" s="114"/>
      <c r="VJN18" s="114"/>
      <c r="VJO18" s="114"/>
      <c r="VJP18" s="114"/>
      <c r="VJQ18" s="114"/>
      <c r="VJR18" s="114"/>
      <c r="VJS18" s="114"/>
      <c r="VJT18" s="114"/>
      <c r="VJU18" s="114"/>
      <c r="VJV18" s="114"/>
      <c r="VJW18" s="114"/>
      <c r="VJX18" s="114"/>
      <c r="VJY18" s="114"/>
      <c r="VJZ18" s="114"/>
      <c r="VKA18" s="114"/>
      <c r="VKB18" s="114"/>
      <c r="VKC18" s="114"/>
      <c r="VKD18" s="114"/>
      <c r="VKE18" s="114"/>
      <c r="VKF18" s="114"/>
      <c r="VKG18" s="114"/>
      <c r="VKH18" s="114"/>
      <c r="VKI18" s="114"/>
      <c r="VKJ18" s="114"/>
      <c r="VKK18" s="114"/>
      <c r="VKL18" s="114"/>
      <c r="VKM18" s="114"/>
      <c r="VKN18" s="114"/>
      <c r="VKO18" s="114"/>
      <c r="VKP18" s="114"/>
      <c r="VKQ18" s="114"/>
      <c r="VKR18" s="114"/>
      <c r="VKS18" s="114"/>
      <c r="VKT18" s="114"/>
      <c r="VKU18" s="114"/>
      <c r="VKV18" s="114"/>
      <c r="VKW18" s="114"/>
      <c r="VKX18" s="114"/>
      <c r="VKY18" s="114"/>
      <c r="VKZ18" s="114"/>
      <c r="VLA18" s="114"/>
      <c r="VLB18" s="114"/>
      <c r="VLC18" s="114"/>
      <c r="VLD18" s="114"/>
      <c r="VLE18" s="114"/>
      <c r="VLF18" s="114"/>
      <c r="VLG18" s="114"/>
      <c r="VLH18" s="114"/>
      <c r="VLI18" s="114"/>
      <c r="VLJ18" s="114"/>
      <c r="VLK18" s="114"/>
      <c r="VLL18" s="114"/>
      <c r="VLM18" s="114"/>
      <c r="VLN18" s="114"/>
      <c r="VLO18" s="114"/>
      <c r="VLP18" s="114"/>
      <c r="VLQ18" s="114"/>
      <c r="VLR18" s="114"/>
      <c r="VLS18" s="114"/>
      <c r="VLT18" s="114"/>
      <c r="VLU18" s="114"/>
      <c r="VLV18" s="114"/>
      <c r="VLW18" s="114"/>
      <c r="VLX18" s="114"/>
      <c r="VLY18" s="114"/>
      <c r="VLZ18" s="114"/>
      <c r="VMA18" s="114"/>
      <c r="VMB18" s="114"/>
      <c r="VMC18" s="114"/>
      <c r="VMD18" s="114"/>
      <c r="VME18" s="114"/>
      <c r="VMF18" s="114"/>
      <c r="VMG18" s="114"/>
      <c r="VMH18" s="114"/>
      <c r="VMI18" s="114"/>
      <c r="VMJ18" s="114"/>
      <c r="VMK18" s="114"/>
      <c r="VML18" s="114"/>
      <c r="VMM18" s="114"/>
      <c r="VMN18" s="114"/>
      <c r="VMO18" s="114"/>
      <c r="VMP18" s="114"/>
      <c r="VMQ18" s="114"/>
      <c r="VMR18" s="114"/>
      <c r="VMS18" s="114"/>
      <c r="VMT18" s="114"/>
      <c r="VMU18" s="114"/>
      <c r="VMV18" s="114"/>
      <c r="VMW18" s="114"/>
      <c r="VMX18" s="114"/>
      <c r="VMY18" s="114"/>
      <c r="VMZ18" s="114"/>
      <c r="VNA18" s="114"/>
      <c r="VNB18" s="114"/>
      <c r="VNC18" s="114"/>
      <c r="VND18" s="114"/>
      <c r="VNE18" s="114"/>
      <c r="VNF18" s="114"/>
      <c r="VNG18" s="114"/>
      <c r="VNH18" s="114"/>
      <c r="VNI18" s="114"/>
      <c r="VNJ18" s="114"/>
      <c r="VNK18" s="114"/>
      <c r="VNL18" s="114"/>
      <c r="VNM18" s="114"/>
      <c r="VNN18" s="114"/>
      <c r="VNO18" s="114"/>
      <c r="VNP18" s="114"/>
      <c r="VNQ18" s="114"/>
      <c r="VNR18" s="114"/>
      <c r="VNS18" s="114"/>
      <c r="VNT18" s="114"/>
      <c r="VNU18" s="114"/>
      <c r="VNV18" s="114"/>
      <c r="VNW18" s="114"/>
      <c r="VNX18" s="114"/>
      <c r="VNY18" s="114"/>
      <c r="VNZ18" s="114"/>
      <c r="VOA18" s="114"/>
      <c r="VOB18" s="114"/>
      <c r="VOC18" s="114"/>
      <c r="VOD18" s="114"/>
      <c r="VOE18" s="114"/>
      <c r="VOF18" s="114"/>
      <c r="VOG18" s="114"/>
      <c r="VOH18" s="114"/>
      <c r="VOI18" s="114"/>
      <c r="VOJ18" s="114"/>
      <c r="VOK18" s="114"/>
      <c r="VOL18" s="114"/>
      <c r="VOM18" s="114"/>
      <c r="VON18" s="114"/>
      <c r="VOO18" s="114"/>
      <c r="VOP18" s="114"/>
      <c r="VOQ18" s="114"/>
      <c r="VOR18" s="114"/>
      <c r="VOS18" s="114"/>
      <c r="VOT18" s="114"/>
      <c r="VOU18" s="114"/>
      <c r="VOV18" s="114"/>
      <c r="VOW18" s="114"/>
      <c r="VOX18" s="114"/>
      <c r="VOY18" s="114"/>
      <c r="VOZ18" s="114"/>
      <c r="VPA18" s="114"/>
      <c r="VPB18" s="114"/>
      <c r="VPC18" s="114"/>
      <c r="VPD18" s="114"/>
      <c r="VPE18" s="114"/>
      <c r="VPF18" s="114"/>
      <c r="VPG18" s="114"/>
      <c r="VPH18" s="114"/>
      <c r="VPI18" s="114"/>
      <c r="VPJ18" s="114"/>
      <c r="VPK18" s="114"/>
      <c r="VPL18" s="114"/>
      <c r="VPM18" s="114"/>
      <c r="VPN18" s="114"/>
      <c r="VPO18" s="114"/>
      <c r="VPP18" s="114"/>
      <c r="VPQ18" s="114"/>
      <c r="VPR18" s="114"/>
      <c r="VPS18" s="114"/>
      <c r="VPT18" s="114"/>
      <c r="VPU18" s="114"/>
      <c r="VPV18" s="114"/>
      <c r="VPW18" s="114"/>
      <c r="VPX18" s="114"/>
      <c r="VPY18" s="114"/>
      <c r="VPZ18" s="114"/>
      <c r="VQA18" s="114"/>
      <c r="VQB18" s="114"/>
      <c r="VQC18" s="114"/>
      <c r="VQD18" s="114"/>
      <c r="VQE18" s="114"/>
      <c r="VQF18" s="114"/>
      <c r="VQG18" s="114"/>
      <c r="VQH18" s="114"/>
      <c r="VQI18" s="114"/>
      <c r="VQJ18" s="114"/>
      <c r="VQK18" s="114"/>
      <c r="VQL18" s="114"/>
      <c r="VQM18" s="114"/>
      <c r="VQN18" s="114"/>
      <c r="VQO18" s="114"/>
      <c r="VQP18" s="114"/>
      <c r="VQQ18" s="114"/>
      <c r="VQR18" s="114"/>
      <c r="VQS18" s="114"/>
      <c r="VQT18" s="114"/>
      <c r="VQU18" s="114"/>
      <c r="VQV18" s="114"/>
      <c r="VQW18" s="114"/>
      <c r="VQX18" s="114"/>
      <c r="VQY18" s="114"/>
      <c r="VQZ18" s="114"/>
      <c r="VRA18" s="114"/>
      <c r="VRB18" s="114"/>
      <c r="VRC18" s="114"/>
      <c r="VRD18" s="114"/>
      <c r="VRE18" s="114"/>
      <c r="VRF18" s="114"/>
      <c r="VRG18" s="114"/>
      <c r="VRH18" s="114"/>
      <c r="VRI18" s="114"/>
      <c r="VRJ18" s="114"/>
      <c r="VRK18" s="114"/>
      <c r="VRL18" s="114"/>
      <c r="VRM18" s="114"/>
      <c r="VRN18" s="114"/>
      <c r="VRO18" s="114"/>
      <c r="VRP18" s="114"/>
      <c r="VRQ18" s="114"/>
      <c r="VRR18" s="114"/>
      <c r="VRS18" s="114"/>
      <c r="VRT18" s="114"/>
      <c r="VRU18" s="114"/>
      <c r="VRV18" s="114"/>
      <c r="VRW18" s="114"/>
      <c r="VRX18" s="114"/>
      <c r="VRY18" s="114"/>
      <c r="VRZ18" s="114"/>
      <c r="VSA18" s="114"/>
      <c r="VSB18" s="114"/>
      <c r="VSC18" s="114"/>
      <c r="VSD18" s="114"/>
      <c r="VSE18" s="114"/>
      <c r="VSF18" s="114"/>
      <c r="VSG18" s="114"/>
      <c r="VSH18" s="114"/>
      <c r="VSI18" s="114"/>
      <c r="VSJ18" s="114"/>
      <c r="VSK18" s="114"/>
      <c r="VSL18" s="114"/>
      <c r="VSM18" s="114"/>
      <c r="VSN18" s="114"/>
      <c r="VSO18" s="114"/>
      <c r="VSP18" s="114"/>
      <c r="VSQ18" s="114"/>
      <c r="VSR18" s="114"/>
      <c r="VSS18" s="114"/>
      <c r="VST18" s="114"/>
      <c r="VSU18" s="114"/>
      <c r="VSV18" s="114"/>
      <c r="VSW18" s="114"/>
      <c r="VSX18" s="114"/>
      <c r="VSY18" s="114"/>
      <c r="VSZ18" s="114"/>
      <c r="VTA18" s="114"/>
      <c r="VTB18" s="114"/>
      <c r="VTC18" s="114"/>
      <c r="VTD18" s="114"/>
      <c r="VTE18" s="114"/>
      <c r="VTF18" s="114"/>
      <c r="VTG18" s="114"/>
      <c r="VTH18" s="114"/>
      <c r="VTI18" s="114"/>
      <c r="VTJ18" s="114"/>
      <c r="VTK18" s="114"/>
      <c r="VTL18" s="114"/>
      <c r="VTM18" s="114"/>
      <c r="VTN18" s="114"/>
      <c r="VTO18" s="114"/>
      <c r="VTP18" s="114"/>
      <c r="VTQ18" s="114"/>
      <c r="VTR18" s="114"/>
      <c r="VTS18" s="114"/>
      <c r="VTT18" s="114"/>
      <c r="VTU18" s="114"/>
      <c r="VTV18" s="114"/>
      <c r="VTW18" s="114"/>
      <c r="VTX18" s="114"/>
      <c r="VTY18" s="114"/>
      <c r="VTZ18" s="114"/>
      <c r="VUA18" s="114"/>
      <c r="VUB18" s="114"/>
      <c r="VUC18" s="114"/>
      <c r="VUD18" s="114"/>
      <c r="VUE18" s="114"/>
      <c r="VUF18" s="114"/>
      <c r="VUG18" s="114"/>
      <c r="VUH18" s="114"/>
      <c r="VUI18" s="114"/>
      <c r="VUJ18" s="114"/>
      <c r="VUK18" s="114"/>
      <c r="VUL18" s="114"/>
      <c r="VUM18" s="114"/>
      <c r="VUN18" s="114"/>
      <c r="VUO18" s="114"/>
      <c r="VUP18" s="114"/>
      <c r="VUQ18" s="114"/>
      <c r="VUR18" s="114"/>
      <c r="VUS18" s="114"/>
      <c r="VUT18" s="114"/>
      <c r="VUU18" s="114"/>
      <c r="VUV18" s="114"/>
      <c r="VUW18" s="114"/>
      <c r="VUX18" s="114"/>
      <c r="VUY18" s="114"/>
      <c r="VUZ18" s="114"/>
      <c r="VVA18" s="114"/>
      <c r="VVB18" s="114"/>
      <c r="VVC18" s="114"/>
      <c r="VVD18" s="114"/>
      <c r="VVE18" s="114"/>
      <c r="VVF18" s="114"/>
      <c r="VVG18" s="114"/>
      <c r="VVH18" s="114"/>
      <c r="VVI18" s="114"/>
      <c r="VVJ18" s="114"/>
      <c r="VVK18" s="114"/>
      <c r="VVL18" s="114"/>
      <c r="VVM18" s="114"/>
      <c r="VVN18" s="114"/>
      <c r="VVO18" s="114"/>
      <c r="VVP18" s="114"/>
      <c r="VVQ18" s="114"/>
      <c r="VVR18" s="114"/>
      <c r="VVS18" s="114"/>
      <c r="VVT18" s="114"/>
      <c r="VVU18" s="114"/>
      <c r="VVV18" s="114"/>
      <c r="VVW18" s="114"/>
      <c r="VVX18" s="114"/>
      <c r="VVY18" s="114"/>
      <c r="VVZ18" s="114"/>
      <c r="VWA18" s="114"/>
      <c r="VWB18" s="114"/>
      <c r="VWC18" s="114"/>
      <c r="VWD18" s="114"/>
      <c r="VWE18" s="114"/>
      <c r="VWF18" s="114"/>
      <c r="VWG18" s="114"/>
      <c r="VWH18" s="114"/>
      <c r="VWI18" s="114"/>
      <c r="VWJ18" s="114"/>
      <c r="VWK18" s="114"/>
      <c r="VWL18" s="114"/>
      <c r="VWM18" s="114"/>
      <c r="VWN18" s="114"/>
      <c r="VWO18" s="114"/>
      <c r="VWP18" s="114"/>
      <c r="VWQ18" s="114"/>
      <c r="VWR18" s="114"/>
      <c r="VWS18" s="114"/>
      <c r="VWT18" s="114"/>
      <c r="VWU18" s="114"/>
      <c r="VWV18" s="114"/>
      <c r="VWW18" s="114"/>
      <c r="VWX18" s="114"/>
      <c r="VWY18" s="114"/>
      <c r="VWZ18" s="114"/>
      <c r="VXA18" s="114"/>
      <c r="VXB18" s="114"/>
      <c r="VXC18" s="114"/>
      <c r="VXD18" s="114"/>
      <c r="VXE18" s="114"/>
      <c r="VXF18" s="114"/>
      <c r="VXG18" s="114"/>
      <c r="VXH18" s="114"/>
      <c r="VXI18" s="114"/>
      <c r="VXJ18" s="114"/>
      <c r="VXK18" s="114"/>
      <c r="VXL18" s="114"/>
      <c r="VXM18" s="114"/>
      <c r="VXN18" s="114"/>
      <c r="VXO18" s="114"/>
      <c r="VXP18" s="114"/>
      <c r="VXQ18" s="114"/>
      <c r="VXR18" s="114"/>
      <c r="VXS18" s="114"/>
      <c r="VXT18" s="114"/>
      <c r="VXU18" s="114"/>
      <c r="VXV18" s="114"/>
      <c r="VXW18" s="114"/>
      <c r="VXX18" s="114"/>
      <c r="VXY18" s="114"/>
      <c r="VXZ18" s="114"/>
      <c r="VYA18" s="114"/>
      <c r="VYB18" s="114"/>
      <c r="VYC18" s="114"/>
      <c r="VYD18" s="114"/>
      <c r="VYE18" s="114"/>
      <c r="VYF18" s="114"/>
      <c r="VYG18" s="114"/>
      <c r="VYH18" s="114"/>
      <c r="VYI18" s="114"/>
      <c r="VYJ18" s="114"/>
      <c r="VYK18" s="114"/>
      <c r="VYL18" s="114"/>
      <c r="VYM18" s="114"/>
      <c r="VYN18" s="114"/>
      <c r="VYO18" s="114"/>
      <c r="VYP18" s="114"/>
      <c r="VYQ18" s="114"/>
      <c r="VYR18" s="114"/>
      <c r="VYS18" s="114"/>
      <c r="VYT18" s="114"/>
      <c r="VYU18" s="114"/>
      <c r="VYV18" s="114"/>
      <c r="VYW18" s="114"/>
      <c r="VYX18" s="114"/>
      <c r="VYY18" s="114"/>
      <c r="VYZ18" s="114"/>
      <c r="VZA18" s="114"/>
      <c r="VZB18" s="114"/>
      <c r="VZC18" s="114"/>
      <c r="VZD18" s="114"/>
      <c r="VZE18" s="114"/>
      <c r="VZF18" s="114"/>
      <c r="VZG18" s="114"/>
      <c r="VZH18" s="114"/>
      <c r="VZI18" s="114"/>
      <c r="VZJ18" s="114"/>
      <c r="VZK18" s="114"/>
      <c r="VZL18" s="114"/>
      <c r="VZM18" s="114"/>
      <c r="VZN18" s="114"/>
      <c r="VZO18" s="114"/>
      <c r="VZP18" s="114"/>
      <c r="VZQ18" s="114"/>
      <c r="VZR18" s="114"/>
      <c r="VZS18" s="114"/>
      <c r="VZT18" s="114"/>
      <c r="VZU18" s="114"/>
      <c r="VZV18" s="114"/>
      <c r="VZW18" s="114"/>
      <c r="VZX18" s="114"/>
      <c r="VZY18" s="114"/>
      <c r="VZZ18" s="114"/>
      <c r="WAA18" s="114"/>
      <c r="WAB18" s="114"/>
      <c r="WAC18" s="114"/>
      <c r="WAD18" s="114"/>
      <c r="WAE18" s="114"/>
      <c r="WAF18" s="114"/>
      <c r="WAG18" s="114"/>
      <c r="WAH18" s="114"/>
      <c r="WAI18" s="114"/>
      <c r="WAJ18" s="114"/>
      <c r="WAK18" s="114"/>
      <c r="WAL18" s="114"/>
      <c r="WAM18" s="114"/>
      <c r="WAN18" s="114"/>
      <c r="WAO18" s="114"/>
      <c r="WAP18" s="114"/>
      <c r="WAQ18" s="114"/>
      <c r="WAR18" s="114"/>
      <c r="WAS18" s="114"/>
      <c r="WAT18" s="114"/>
      <c r="WAU18" s="114"/>
      <c r="WAV18" s="114"/>
      <c r="WAW18" s="114"/>
      <c r="WAX18" s="114"/>
      <c r="WAY18" s="114"/>
      <c r="WAZ18" s="114"/>
      <c r="WBA18" s="114"/>
      <c r="WBB18" s="114"/>
      <c r="WBC18" s="114"/>
      <c r="WBD18" s="114"/>
      <c r="WBE18" s="114"/>
      <c r="WBF18" s="114"/>
      <c r="WBG18" s="114"/>
      <c r="WBH18" s="114"/>
      <c r="WBI18" s="114"/>
      <c r="WBJ18" s="114"/>
      <c r="WBK18" s="114"/>
      <c r="WBL18" s="114"/>
      <c r="WBM18" s="114"/>
      <c r="WBN18" s="114"/>
      <c r="WBO18" s="114"/>
      <c r="WBP18" s="114"/>
      <c r="WBQ18" s="114"/>
      <c r="WBR18" s="114"/>
      <c r="WBS18" s="114"/>
      <c r="WBT18" s="114"/>
      <c r="WBU18" s="114"/>
      <c r="WBV18" s="114"/>
      <c r="WBW18" s="114"/>
      <c r="WBX18" s="114"/>
      <c r="WBY18" s="114"/>
      <c r="WBZ18" s="114"/>
      <c r="WCA18" s="114"/>
      <c r="WCB18" s="114"/>
      <c r="WCC18" s="114"/>
      <c r="WCD18" s="114"/>
      <c r="WCE18" s="114"/>
      <c r="WCF18" s="114"/>
      <c r="WCG18" s="114"/>
      <c r="WCH18" s="114"/>
      <c r="WCI18" s="114"/>
      <c r="WCJ18" s="114"/>
      <c r="WCK18" s="114"/>
      <c r="WCL18" s="114"/>
      <c r="WCM18" s="114"/>
      <c r="WCN18" s="114"/>
      <c r="WCO18" s="114"/>
      <c r="WCP18" s="114"/>
      <c r="WCQ18" s="114"/>
      <c r="WCR18" s="114"/>
      <c r="WCS18" s="114"/>
      <c r="WCT18" s="114"/>
      <c r="WCU18" s="114"/>
      <c r="WCV18" s="114"/>
      <c r="WCW18" s="114"/>
      <c r="WCX18" s="114"/>
      <c r="WCY18" s="114"/>
      <c r="WCZ18" s="114"/>
      <c r="WDA18" s="114"/>
      <c r="WDB18" s="114"/>
      <c r="WDC18" s="114"/>
      <c r="WDD18" s="114"/>
      <c r="WDE18" s="114"/>
      <c r="WDF18" s="114"/>
      <c r="WDG18" s="114"/>
      <c r="WDH18" s="114"/>
      <c r="WDI18" s="114"/>
      <c r="WDJ18" s="114"/>
      <c r="WDK18" s="114"/>
      <c r="WDL18" s="114"/>
      <c r="WDM18" s="114"/>
      <c r="WDN18" s="114"/>
      <c r="WDO18" s="114"/>
      <c r="WDP18" s="114"/>
      <c r="WDQ18" s="114"/>
      <c r="WDR18" s="114"/>
      <c r="WDS18" s="114"/>
      <c r="WDT18" s="114"/>
      <c r="WDU18" s="114"/>
      <c r="WDV18" s="114"/>
      <c r="WDW18" s="114"/>
      <c r="WDX18" s="114"/>
      <c r="WDY18" s="114"/>
      <c r="WDZ18" s="114"/>
      <c r="WEA18" s="114"/>
      <c r="WEB18" s="114"/>
      <c r="WEC18" s="114"/>
      <c r="WED18" s="114"/>
      <c r="WEE18" s="114"/>
      <c r="WEF18" s="114"/>
      <c r="WEG18" s="114"/>
      <c r="WEH18" s="114"/>
      <c r="WEI18" s="114"/>
      <c r="WEJ18" s="114"/>
      <c r="WEK18" s="114"/>
      <c r="WEL18" s="114"/>
      <c r="WEM18" s="114"/>
      <c r="WEN18" s="114"/>
      <c r="WEO18" s="114"/>
      <c r="WEP18" s="114"/>
      <c r="WEQ18" s="114"/>
      <c r="WER18" s="114"/>
      <c r="WES18" s="114"/>
      <c r="WET18" s="114"/>
      <c r="WEU18" s="114"/>
      <c r="WEV18" s="114"/>
      <c r="WEW18" s="114"/>
      <c r="WEX18" s="114"/>
      <c r="WEY18" s="114"/>
      <c r="WEZ18" s="114"/>
      <c r="WFA18" s="114"/>
      <c r="WFB18" s="114"/>
      <c r="WFC18" s="114"/>
      <c r="WFD18" s="114"/>
      <c r="WFE18" s="114"/>
      <c r="WFF18" s="114"/>
      <c r="WFG18" s="114"/>
      <c r="WFH18" s="114"/>
      <c r="WFI18" s="114"/>
      <c r="WFJ18" s="114"/>
      <c r="WFK18" s="114"/>
      <c r="WFL18" s="114"/>
      <c r="WFM18" s="114"/>
      <c r="WFN18" s="114"/>
      <c r="WFO18" s="114"/>
      <c r="WFP18" s="114"/>
      <c r="WFQ18" s="114"/>
      <c r="WFR18" s="114"/>
      <c r="WFS18" s="114"/>
      <c r="WFT18" s="114"/>
      <c r="WFU18" s="114"/>
      <c r="WFV18" s="114"/>
      <c r="WFW18" s="114"/>
      <c r="WFX18" s="114"/>
      <c r="WFY18" s="114"/>
      <c r="WFZ18" s="114"/>
      <c r="WGA18" s="114"/>
      <c r="WGB18" s="114"/>
      <c r="WGC18" s="114"/>
      <c r="WGD18" s="114"/>
      <c r="WGE18" s="114"/>
      <c r="WGF18" s="114"/>
      <c r="WGG18" s="114"/>
      <c r="WGH18" s="114"/>
      <c r="WGI18" s="114"/>
      <c r="WGJ18" s="114"/>
      <c r="WGK18" s="114"/>
      <c r="WGL18" s="114"/>
      <c r="WGM18" s="114"/>
      <c r="WGN18" s="114"/>
      <c r="WGO18" s="114"/>
      <c r="WGP18" s="114"/>
      <c r="WGQ18" s="114"/>
      <c r="WGR18" s="114"/>
      <c r="WGS18" s="114"/>
      <c r="WGT18" s="114"/>
      <c r="WGU18" s="114"/>
      <c r="WGV18" s="114"/>
      <c r="WGW18" s="114"/>
      <c r="WGX18" s="114"/>
      <c r="WGY18" s="114"/>
      <c r="WGZ18" s="114"/>
      <c r="WHA18" s="114"/>
      <c r="WHB18" s="114"/>
      <c r="WHC18" s="114"/>
      <c r="WHD18" s="114"/>
      <c r="WHE18" s="114"/>
      <c r="WHF18" s="114"/>
      <c r="WHG18" s="114"/>
      <c r="WHH18" s="114"/>
      <c r="WHI18" s="114"/>
      <c r="WHJ18" s="114"/>
      <c r="WHK18" s="114"/>
      <c r="WHL18" s="114"/>
      <c r="WHM18" s="114"/>
      <c r="WHN18" s="114"/>
      <c r="WHO18" s="114"/>
      <c r="WHP18" s="114"/>
      <c r="WHQ18" s="114"/>
      <c r="WHR18" s="114"/>
      <c r="WHS18" s="114"/>
      <c r="WHT18" s="114"/>
      <c r="WHU18" s="114"/>
      <c r="WHV18" s="114"/>
      <c r="WHW18" s="114"/>
      <c r="WHX18" s="114"/>
      <c r="WHY18" s="114"/>
      <c r="WHZ18" s="114"/>
      <c r="WIA18" s="114"/>
      <c r="WIB18" s="114"/>
      <c r="WIC18" s="114"/>
      <c r="WID18" s="114"/>
      <c r="WIE18" s="114"/>
      <c r="WIF18" s="114"/>
      <c r="WIG18" s="114"/>
      <c r="WIH18" s="114"/>
      <c r="WII18" s="114"/>
      <c r="WIJ18" s="114"/>
      <c r="WIK18" s="114"/>
      <c r="WIL18" s="114"/>
      <c r="WIM18" s="114"/>
      <c r="WIN18" s="114"/>
      <c r="WIO18" s="114"/>
      <c r="WIP18" s="114"/>
      <c r="WIQ18" s="114"/>
      <c r="WIR18" s="114"/>
      <c r="WIS18" s="114"/>
      <c r="WIT18" s="114"/>
      <c r="WIU18" s="114"/>
      <c r="WIV18" s="114"/>
      <c r="WIW18" s="114"/>
      <c r="WIX18" s="114"/>
      <c r="WIY18" s="114"/>
      <c r="WIZ18" s="114"/>
      <c r="WJA18" s="114"/>
      <c r="WJB18" s="114"/>
      <c r="WJC18" s="114"/>
      <c r="WJD18" s="114"/>
      <c r="WJE18" s="114"/>
      <c r="WJF18" s="114"/>
      <c r="WJG18" s="114"/>
      <c r="WJH18" s="114"/>
      <c r="WJI18" s="114"/>
      <c r="WJJ18" s="114"/>
      <c r="WJK18" s="114"/>
      <c r="WJL18" s="114"/>
      <c r="WJM18" s="114"/>
      <c r="WJN18" s="114"/>
      <c r="WJO18" s="114"/>
      <c r="WJP18" s="114"/>
      <c r="WJQ18" s="114"/>
      <c r="WJR18" s="114"/>
      <c r="WJS18" s="114"/>
      <c r="WJT18" s="114"/>
      <c r="WJU18" s="114"/>
      <c r="WJV18" s="114"/>
      <c r="WJW18" s="114"/>
      <c r="WJX18" s="114"/>
      <c r="WJY18" s="114"/>
      <c r="WJZ18" s="114"/>
      <c r="WKA18" s="114"/>
      <c r="WKB18" s="114"/>
      <c r="WKC18" s="114"/>
      <c r="WKD18" s="114"/>
      <c r="WKE18" s="114"/>
      <c r="WKF18" s="114"/>
      <c r="WKG18" s="114"/>
      <c r="WKH18" s="114"/>
      <c r="WKI18" s="114"/>
      <c r="WKJ18" s="114"/>
      <c r="WKK18" s="114"/>
      <c r="WKL18" s="114"/>
      <c r="WKM18" s="114"/>
      <c r="WKN18" s="114"/>
      <c r="WKO18" s="114"/>
      <c r="WKP18" s="114"/>
      <c r="WKQ18" s="114"/>
      <c r="WKR18" s="114"/>
      <c r="WKS18" s="114"/>
      <c r="WKT18" s="114"/>
      <c r="WKU18" s="114"/>
      <c r="WKV18" s="114"/>
      <c r="WKW18" s="114"/>
      <c r="WKX18" s="114"/>
      <c r="WKY18" s="114"/>
      <c r="WKZ18" s="114"/>
      <c r="WLA18" s="114"/>
      <c r="WLB18" s="114"/>
      <c r="WLC18" s="114"/>
      <c r="WLD18" s="114"/>
      <c r="WLE18" s="114"/>
      <c r="WLF18" s="114"/>
      <c r="WLG18" s="114"/>
      <c r="WLH18" s="114"/>
      <c r="WLI18" s="114"/>
      <c r="WLJ18" s="114"/>
      <c r="WLK18" s="114"/>
      <c r="WLL18" s="114"/>
      <c r="WLM18" s="114"/>
      <c r="WLN18" s="114"/>
      <c r="WLO18" s="114"/>
      <c r="WLP18" s="114"/>
      <c r="WLQ18" s="114"/>
      <c r="WLR18" s="114"/>
      <c r="WLS18" s="114"/>
      <c r="WLT18" s="114"/>
      <c r="WLU18" s="114"/>
      <c r="WLV18" s="114"/>
      <c r="WLW18" s="114"/>
      <c r="WLX18" s="114"/>
      <c r="WLY18" s="114"/>
      <c r="WLZ18" s="114"/>
      <c r="WMA18" s="114"/>
      <c r="WMB18" s="114"/>
      <c r="WMC18" s="114"/>
      <c r="WMD18" s="114"/>
      <c r="WME18" s="114"/>
      <c r="WMF18" s="114"/>
      <c r="WMG18" s="114"/>
      <c r="WMH18" s="114"/>
      <c r="WMI18" s="114"/>
      <c r="WMJ18" s="114"/>
      <c r="WMK18" s="114"/>
      <c r="WML18" s="114"/>
      <c r="WMM18" s="114"/>
      <c r="WMN18" s="114"/>
      <c r="WMO18" s="114"/>
      <c r="WMP18" s="114"/>
      <c r="WMQ18" s="114"/>
      <c r="WMR18" s="114"/>
      <c r="WMS18" s="114"/>
      <c r="WMT18" s="114"/>
      <c r="WMU18" s="114"/>
      <c r="WMV18" s="114"/>
      <c r="WMW18" s="114"/>
      <c r="WMX18" s="114"/>
      <c r="WMY18" s="114"/>
      <c r="WMZ18" s="114"/>
      <c r="WNA18" s="114"/>
      <c r="WNB18" s="114"/>
      <c r="WNC18" s="114"/>
      <c r="WND18" s="114"/>
      <c r="WNE18" s="114"/>
      <c r="WNF18" s="114"/>
      <c r="WNG18" s="114"/>
      <c r="WNH18" s="114"/>
      <c r="WNI18" s="114"/>
      <c r="WNJ18" s="114"/>
      <c r="WNK18" s="114"/>
      <c r="WNL18" s="114"/>
      <c r="WNM18" s="114"/>
      <c r="WNN18" s="114"/>
      <c r="WNO18" s="114"/>
      <c r="WNP18" s="114"/>
      <c r="WNQ18" s="114"/>
      <c r="WNR18" s="114"/>
      <c r="WNS18" s="114"/>
      <c r="WNT18" s="114"/>
      <c r="WNU18" s="114"/>
      <c r="WNV18" s="114"/>
      <c r="WNW18" s="114"/>
      <c r="WNX18" s="114"/>
      <c r="WNY18" s="114"/>
      <c r="WNZ18" s="114"/>
      <c r="WOA18" s="114"/>
      <c r="WOB18" s="114"/>
      <c r="WOC18" s="114"/>
      <c r="WOD18" s="114"/>
      <c r="WOE18" s="114"/>
      <c r="WOF18" s="114"/>
      <c r="WOG18" s="114"/>
      <c r="WOH18" s="114"/>
      <c r="WOI18" s="114"/>
      <c r="WOJ18" s="114"/>
      <c r="WOK18" s="114"/>
      <c r="WOL18" s="114"/>
      <c r="WOM18" s="114"/>
      <c r="WON18" s="114"/>
      <c r="WOO18" s="114"/>
      <c r="WOP18" s="114"/>
      <c r="WOQ18" s="114"/>
      <c r="WOR18" s="114"/>
      <c r="WOS18" s="114"/>
      <c r="WOT18" s="114"/>
      <c r="WOU18" s="114"/>
      <c r="WOV18" s="114"/>
      <c r="WOW18" s="114"/>
      <c r="WOX18" s="114"/>
      <c r="WOY18" s="114"/>
      <c r="WOZ18" s="114"/>
      <c r="WPA18" s="114"/>
      <c r="WPB18" s="114"/>
      <c r="WPC18" s="114"/>
      <c r="WPD18" s="114"/>
      <c r="WPE18" s="114"/>
      <c r="WPF18" s="114"/>
      <c r="WPG18" s="114"/>
      <c r="WPH18" s="114"/>
      <c r="WPI18" s="114"/>
      <c r="WPJ18" s="114"/>
      <c r="WPK18" s="114"/>
      <c r="WPL18" s="114"/>
      <c r="WPM18" s="114"/>
      <c r="WPN18" s="114"/>
      <c r="WPO18" s="114"/>
      <c r="WPP18" s="114"/>
      <c r="WPQ18" s="114"/>
      <c r="WPR18" s="114"/>
      <c r="WPS18" s="114"/>
      <c r="WPT18" s="114"/>
      <c r="WPU18" s="114"/>
      <c r="WPV18" s="114"/>
      <c r="WPW18" s="114"/>
      <c r="WPX18" s="114"/>
      <c r="WPY18" s="114"/>
      <c r="WPZ18" s="114"/>
      <c r="WQA18" s="114"/>
      <c r="WQB18" s="114"/>
      <c r="WQC18" s="114"/>
      <c r="WQD18" s="114"/>
      <c r="WQE18" s="114"/>
      <c r="WQF18" s="114"/>
      <c r="WQG18" s="114"/>
      <c r="WQH18" s="114"/>
      <c r="WQI18" s="114"/>
      <c r="WQJ18" s="114"/>
      <c r="WQK18" s="114"/>
      <c r="WQL18" s="114"/>
      <c r="WQM18" s="114"/>
      <c r="WQN18" s="114"/>
      <c r="WQO18" s="114"/>
      <c r="WQP18" s="114"/>
      <c r="WQQ18" s="114"/>
      <c r="WQR18" s="114"/>
      <c r="WQS18" s="114"/>
      <c r="WQT18" s="114"/>
      <c r="WQU18" s="114"/>
      <c r="WQV18" s="114"/>
      <c r="WQW18" s="114"/>
      <c r="WQX18" s="114"/>
      <c r="WQY18" s="114"/>
      <c r="WQZ18" s="114"/>
      <c r="WRA18" s="114"/>
      <c r="WRB18" s="114"/>
      <c r="WRC18" s="114"/>
      <c r="WRD18" s="114"/>
      <c r="WRE18" s="114"/>
      <c r="WRF18" s="114"/>
      <c r="WRG18" s="114"/>
      <c r="WRH18" s="114"/>
      <c r="WRI18" s="114"/>
      <c r="WRJ18" s="114"/>
      <c r="WRK18" s="114"/>
      <c r="WRL18" s="114"/>
      <c r="WRM18" s="114"/>
      <c r="WRN18" s="114"/>
      <c r="WRO18" s="114"/>
      <c r="WRP18" s="114"/>
      <c r="WRQ18" s="114"/>
      <c r="WRR18" s="114"/>
      <c r="WRS18" s="114"/>
      <c r="WRT18" s="114"/>
      <c r="WRU18" s="114"/>
      <c r="WRV18" s="114"/>
      <c r="WRW18" s="114"/>
      <c r="WRX18" s="114"/>
      <c r="WRY18" s="114"/>
      <c r="WRZ18" s="114"/>
      <c r="WSA18" s="114"/>
      <c r="WSB18" s="114"/>
      <c r="WSC18" s="114"/>
      <c r="WSD18" s="114"/>
      <c r="WSE18" s="114"/>
      <c r="WSF18" s="114"/>
      <c r="WSG18" s="114"/>
      <c r="WSH18" s="114"/>
      <c r="WSI18" s="114"/>
      <c r="WSJ18" s="114"/>
      <c r="WSK18" s="114"/>
      <c r="WSL18" s="114"/>
      <c r="WSM18" s="114"/>
      <c r="WSN18" s="114"/>
      <c r="WSO18" s="114"/>
      <c r="WSP18" s="114"/>
      <c r="WSQ18" s="114"/>
      <c r="WSR18" s="114"/>
      <c r="WSS18" s="114"/>
      <c r="WST18" s="114"/>
      <c r="WSU18" s="114"/>
      <c r="WSV18" s="114"/>
      <c r="WSW18" s="114"/>
      <c r="WSX18" s="114"/>
      <c r="WSY18" s="114"/>
      <c r="WSZ18" s="114"/>
      <c r="WTA18" s="114"/>
      <c r="WTB18" s="114"/>
      <c r="WTC18" s="114"/>
      <c r="WTD18" s="114"/>
      <c r="WTE18" s="114"/>
      <c r="WTF18" s="114"/>
      <c r="WTG18" s="114"/>
      <c r="WTH18" s="114"/>
      <c r="WTI18" s="114"/>
      <c r="WTJ18" s="114"/>
      <c r="WTK18" s="114"/>
      <c r="WTL18" s="114"/>
      <c r="WTM18" s="114"/>
      <c r="WTN18" s="114"/>
      <c r="WTO18" s="114"/>
      <c r="WTP18" s="114"/>
      <c r="WTQ18" s="114"/>
      <c r="WTR18" s="114"/>
      <c r="WTS18" s="114"/>
      <c r="WTT18" s="114"/>
      <c r="WTU18" s="114"/>
      <c r="WTV18" s="114"/>
      <c r="WTW18" s="114"/>
      <c r="WTX18" s="114"/>
      <c r="WTY18" s="114"/>
      <c r="WTZ18" s="114"/>
      <c r="WUA18" s="114"/>
      <c r="WUB18" s="114"/>
      <c r="WUC18" s="114"/>
      <c r="WUD18" s="114"/>
      <c r="WUE18" s="114"/>
      <c r="WUF18" s="114"/>
      <c r="WUG18" s="114"/>
      <c r="WUH18" s="114"/>
      <c r="WUI18" s="114"/>
      <c r="WUJ18" s="114"/>
      <c r="WUK18" s="114"/>
      <c r="WUL18" s="114"/>
      <c r="WUM18" s="114"/>
      <c r="WUN18" s="114"/>
      <c r="WUO18" s="114"/>
      <c r="WUP18" s="114"/>
      <c r="WUQ18" s="114"/>
      <c r="WUR18" s="114"/>
      <c r="WUS18" s="114"/>
      <c r="WUT18" s="114"/>
      <c r="WUU18" s="114"/>
      <c r="WUV18" s="114"/>
      <c r="WUW18" s="114"/>
      <c r="WUX18" s="114"/>
      <c r="WUY18" s="114"/>
      <c r="WUZ18" s="114"/>
      <c r="WVA18" s="114"/>
      <c r="WVB18" s="114"/>
      <c r="WVC18" s="114"/>
      <c r="WVD18" s="114"/>
      <c r="WVE18" s="114"/>
      <c r="WVF18" s="114"/>
      <c r="WVG18" s="114"/>
      <c r="WVH18" s="114"/>
      <c r="WVI18" s="114"/>
      <c r="WVJ18" s="114"/>
      <c r="WVK18" s="114"/>
      <c r="WVL18" s="114"/>
      <c r="WVM18" s="114"/>
      <c r="WVN18" s="114"/>
      <c r="WVO18" s="114"/>
      <c r="WVP18" s="114"/>
      <c r="WVQ18" s="114"/>
      <c r="WVR18" s="114"/>
      <c r="WVS18" s="114"/>
      <c r="WVT18" s="114"/>
      <c r="WVU18" s="114"/>
      <c r="WVV18" s="114"/>
      <c r="WVW18" s="114"/>
      <c r="WVX18" s="114"/>
      <c r="WVY18" s="114"/>
      <c r="WVZ18" s="114"/>
      <c r="WWA18" s="114"/>
      <c r="WWB18" s="114"/>
      <c r="WWC18" s="114"/>
      <c r="WWD18" s="114"/>
    </row>
    <row r="19" spans="1:16150" ht="31.5" customHeight="1">
      <c r="A19" s="108" t="s">
        <v>895</v>
      </c>
      <c r="B19" s="109" t="s">
        <v>896</v>
      </c>
      <c r="C19" s="110" t="s">
        <v>253</v>
      </c>
      <c r="D19" s="110" t="s">
        <v>253</v>
      </c>
      <c r="E19" s="110" t="s">
        <v>253</v>
      </c>
      <c r="F19" s="110" t="s">
        <v>253</v>
      </c>
      <c r="G19" s="112">
        <v>44881</v>
      </c>
      <c r="H19" s="110">
        <f>G19+2</f>
        <v>44883</v>
      </c>
      <c r="I19" s="110">
        <f>H19+26</f>
        <v>44909</v>
      </c>
      <c r="J19" s="110">
        <f>H19+27</f>
        <v>44910</v>
      </c>
      <c r="K19" s="110">
        <f>H19+32</f>
        <v>44915</v>
      </c>
      <c r="L19" s="113">
        <f>H19+37</f>
        <v>44920</v>
      </c>
      <c r="M19" s="171" t="s">
        <v>327</v>
      </c>
      <c r="N19" s="113">
        <f>H19+43</f>
        <v>44926</v>
      </c>
      <c r="O19" s="110">
        <f>H19+43</f>
        <v>44926</v>
      </c>
      <c r="P19" s="113">
        <f>H19+28</f>
        <v>44911</v>
      </c>
      <c r="Q19" s="113">
        <f>H19+46</f>
        <v>44929</v>
      </c>
      <c r="R19" s="110">
        <f>H19+38</f>
        <v>44921</v>
      </c>
      <c r="S19" s="110">
        <f>H19+45</f>
        <v>44928</v>
      </c>
      <c r="T19" s="110">
        <f>H19+37</f>
        <v>44920</v>
      </c>
      <c r="U19" s="110">
        <f>H19+58</f>
        <v>44941</v>
      </c>
      <c r="V19" s="110">
        <f>H19+63</f>
        <v>44946</v>
      </c>
      <c r="W19" s="114"/>
      <c r="X19" s="114"/>
      <c r="Y19" s="114"/>
      <c r="Z19" s="114"/>
      <c r="AA19" s="114"/>
      <c r="AB19" s="114"/>
      <c r="AC19" s="114"/>
      <c r="AD19" s="114"/>
      <c r="AE19" s="114"/>
      <c r="AF19" s="114"/>
      <c r="AG19" s="114"/>
      <c r="AH19" s="114"/>
      <c r="AI19" s="114"/>
      <c r="AJ19" s="114"/>
      <c r="AK19" s="114"/>
      <c r="AL19" s="114"/>
      <c r="AM19" s="114"/>
      <c r="AN19" s="114"/>
      <c r="AO19" s="114"/>
      <c r="AP19" s="114"/>
      <c r="AQ19" s="114"/>
      <c r="AR19" s="114"/>
      <c r="AS19" s="114"/>
      <c r="AT19" s="114"/>
      <c r="AU19" s="114"/>
      <c r="AV19" s="114"/>
      <c r="AW19" s="114"/>
      <c r="AX19" s="114"/>
      <c r="AY19" s="114"/>
      <c r="AZ19" s="114"/>
      <c r="BA19" s="114"/>
      <c r="BB19" s="114"/>
      <c r="BC19" s="114"/>
      <c r="BD19" s="114"/>
      <c r="BE19" s="114"/>
      <c r="BF19" s="114"/>
      <c r="BG19" s="114"/>
      <c r="BH19" s="114"/>
      <c r="BI19" s="114"/>
      <c r="BJ19" s="114"/>
      <c r="BK19" s="114"/>
      <c r="BL19" s="114"/>
      <c r="BM19" s="114"/>
      <c r="BN19" s="114"/>
      <c r="BO19" s="114"/>
      <c r="BP19" s="114"/>
      <c r="BQ19" s="114"/>
      <c r="BR19" s="114"/>
      <c r="BS19" s="114"/>
      <c r="BT19" s="114"/>
      <c r="BU19" s="114"/>
      <c r="BV19" s="114"/>
      <c r="BW19" s="114"/>
      <c r="BX19" s="114"/>
      <c r="BY19" s="114"/>
      <c r="BZ19" s="114"/>
      <c r="CA19" s="114"/>
      <c r="CB19" s="114"/>
      <c r="CC19" s="114"/>
      <c r="CD19" s="114"/>
      <c r="CE19" s="114"/>
      <c r="CF19" s="114"/>
      <c r="CG19" s="114"/>
      <c r="CH19" s="114"/>
      <c r="CI19" s="114"/>
      <c r="CJ19" s="114"/>
      <c r="CK19" s="114"/>
      <c r="CL19" s="114"/>
      <c r="CM19" s="114"/>
      <c r="CN19" s="114"/>
      <c r="CO19" s="114"/>
      <c r="CP19" s="114"/>
      <c r="CQ19" s="114"/>
      <c r="CR19" s="114"/>
      <c r="CS19" s="114"/>
      <c r="CT19" s="114"/>
      <c r="CU19" s="114"/>
      <c r="CV19" s="114"/>
      <c r="CW19" s="114"/>
      <c r="CX19" s="114"/>
      <c r="CY19" s="114"/>
      <c r="CZ19" s="114"/>
      <c r="DA19" s="114"/>
      <c r="DB19" s="114"/>
      <c r="DC19" s="114"/>
      <c r="DD19" s="114"/>
      <c r="DE19" s="114"/>
      <c r="DF19" s="114"/>
      <c r="DG19" s="114"/>
      <c r="DH19" s="114"/>
      <c r="DI19" s="114"/>
      <c r="DJ19" s="114"/>
      <c r="DK19" s="114"/>
      <c r="DL19" s="114"/>
      <c r="DM19" s="114"/>
      <c r="DN19" s="114"/>
      <c r="DO19" s="114"/>
      <c r="DP19" s="114"/>
      <c r="DQ19" s="114"/>
      <c r="DR19" s="114"/>
      <c r="DS19" s="114"/>
      <c r="DT19" s="114"/>
      <c r="DU19" s="114"/>
      <c r="DV19" s="114"/>
      <c r="DW19" s="114"/>
      <c r="DX19" s="114"/>
      <c r="DY19" s="114"/>
      <c r="DZ19" s="114"/>
      <c r="EA19" s="114"/>
      <c r="EB19" s="114"/>
      <c r="EC19" s="114"/>
      <c r="ED19" s="114"/>
      <c r="EE19" s="114"/>
      <c r="EF19" s="114"/>
      <c r="EG19" s="114"/>
      <c r="EH19" s="114"/>
      <c r="EI19" s="114"/>
      <c r="EJ19" s="114"/>
      <c r="EK19" s="114"/>
      <c r="EL19" s="114"/>
      <c r="EM19" s="114"/>
      <c r="EN19" s="114"/>
      <c r="EO19" s="114"/>
      <c r="EP19" s="114"/>
      <c r="EQ19" s="114"/>
      <c r="ER19" s="114"/>
      <c r="ES19" s="114"/>
      <c r="ET19" s="114"/>
      <c r="EU19" s="114"/>
      <c r="EV19" s="114"/>
      <c r="EW19" s="114"/>
      <c r="EX19" s="114"/>
      <c r="EY19" s="114"/>
      <c r="EZ19" s="114"/>
      <c r="FA19" s="114"/>
      <c r="FB19" s="114"/>
      <c r="FC19" s="114"/>
      <c r="FD19" s="114"/>
      <c r="FE19" s="114"/>
      <c r="FF19" s="114"/>
      <c r="FG19" s="114"/>
      <c r="FH19" s="114"/>
      <c r="FI19" s="114"/>
      <c r="FJ19" s="114"/>
      <c r="FK19" s="114"/>
      <c r="FL19" s="114"/>
      <c r="FM19" s="114"/>
      <c r="FN19" s="114"/>
      <c r="FO19" s="114"/>
      <c r="FP19" s="114"/>
      <c r="FQ19" s="114"/>
      <c r="FR19" s="114"/>
      <c r="FS19" s="114"/>
      <c r="FT19" s="114"/>
      <c r="FU19" s="114"/>
      <c r="FV19" s="114"/>
      <c r="FW19" s="114"/>
      <c r="FX19" s="114"/>
      <c r="FY19" s="114"/>
      <c r="FZ19" s="114"/>
      <c r="GA19" s="114"/>
      <c r="GB19" s="114"/>
      <c r="GC19" s="114"/>
      <c r="GD19" s="114"/>
      <c r="GE19" s="114"/>
      <c r="GF19" s="114"/>
      <c r="GG19" s="114"/>
      <c r="GH19" s="114"/>
      <c r="GI19" s="114"/>
      <c r="GJ19" s="114"/>
      <c r="GK19" s="114"/>
      <c r="GL19" s="114"/>
      <c r="GM19" s="114"/>
      <c r="GN19" s="114"/>
      <c r="GO19" s="114"/>
      <c r="GP19" s="114"/>
      <c r="GQ19" s="114"/>
      <c r="GR19" s="114"/>
      <c r="GS19" s="114"/>
      <c r="GT19" s="114"/>
      <c r="GU19" s="114"/>
      <c r="GV19" s="114"/>
      <c r="GW19" s="114"/>
      <c r="GX19" s="114"/>
      <c r="GY19" s="114"/>
      <c r="GZ19" s="114"/>
      <c r="HA19" s="114"/>
      <c r="HB19" s="114"/>
      <c r="HC19" s="114"/>
      <c r="HD19" s="114"/>
      <c r="HE19" s="114"/>
      <c r="HF19" s="114"/>
      <c r="HG19" s="114"/>
      <c r="HH19" s="114"/>
      <c r="HI19" s="114"/>
      <c r="HJ19" s="114"/>
      <c r="HK19" s="114"/>
      <c r="HL19" s="114"/>
      <c r="HM19" s="114"/>
      <c r="HN19" s="114"/>
      <c r="HO19" s="114"/>
      <c r="HP19" s="114"/>
      <c r="HQ19" s="114"/>
      <c r="HR19" s="114"/>
      <c r="HS19" s="114"/>
      <c r="HT19" s="114"/>
      <c r="HU19" s="114"/>
      <c r="HV19" s="114"/>
      <c r="HW19" s="114"/>
      <c r="HX19" s="114"/>
      <c r="HY19" s="114"/>
      <c r="HZ19" s="114"/>
      <c r="IA19" s="114"/>
      <c r="IB19" s="114"/>
      <c r="IC19" s="114"/>
      <c r="ID19" s="114"/>
      <c r="IE19" s="114"/>
      <c r="IF19" s="114"/>
      <c r="IG19" s="114"/>
      <c r="IH19" s="114"/>
      <c r="II19" s="114"/>
      <c r="IJ19" s="114"/>
      <c r="IK19" s="114"/>
      <c r="IL19" s="114"/>
      <c r="IM19" s="114"/>
      <c r="IN19" s="114"/>
      <c r="IO19" s="114"/>
      <c r="IP19" s="114"/>
      <c r="IQ19" s="114"/>
      <c r="IR19" s="114"/>
      <c r="IS19" s="114"/>
      <c r="IT19" s="114"/>
      <c r="IU19" s="114"/>
      <c r="IV19" s="114"/>
      <c r="IW19" s="114"/>
      <c r="IX19" s="114"/>
      <c r="IY19" s="114"/>
      <c r="IZ19" s="114"/>
      <c r="JA19" s="114"/>
      <c r="JB19" s="114"/>
      <c r="JC19" s="114"/>
      <c r="JD19" s="114"/>
      <c r="JE19" s="114"/>
      <c r="JF19" s="114"/>
      <c r="JG19" s="114"/>
      <c r="JH19" s="114"/>
      <c r="JI19" s="114"/>
      <c r="JJ19" s="114"/>
      <c r="JK19" s="114"/>
      <c r="JL19" s="114"/>
      <c r="JM19" s="114"/>
      <c r="JN19" s="114"/>
      <c r="JO19" s="114"/>
      <c r="JP19" s="114"/>
      <c r="JQ19" s="114"/>
      <c r="JR19" s="114"/>
      <c r="JS19" s="114"/>
      <c r="JT19" s="114"/>
      <c r="JU19" s="114"/>
      <c r="JV19" s="114"/>
      <c r="JW19" s="114"/>
      <c r="JX19" s="114"/>
      <c r="JY19" s="114"/>
      <c r="JZ19" s="114"/>
      <c r="KA19" s="114"/>
      <c r="KB19" s="114"/>
      <c r="KC19" s="114"/>
      <c r="KD19" s="114"/>
      <c r="KE19" s="114"/>
      <c r="KF19" s="114"/>
      <c r="KG19" s="114"/>
      <c r="KH19" s="114"/>
      <c r="KI19" s="114"/>
      <c r="KJ19" s="114"/>
      <c r="KK19" s="114"/>
      <c r="KL19" s="114"/>
      <c r="KM19" s="114"/>
      <c r="KN19" s="114"/>
      <c r="KO19" s="114"/>
      <c r="KP19" s="114"/>
      <c r="KQ19" s="114"/>
      <c r="KR19" s="114"/>
      <c r="KS19" s="114"/>
      <c r="KT19" s="114"/>
      <c r="KU19" s="114"/>
      <c r="KV19" s="114"/>
      <c r="KW19" s="114"/>
      <c r="KX19" s="114"/>
      <c r="KY19" s="114"/>
      <c r="KZ19" s="114"/>
      <c r="LA19" s="114"/>
      <c r="LB19" s="114"/>
      <c r="LC19" s="114"/>
      <c r="LD19" s="114"/>
      <c r="LE19" s="114"/>
      <c r="LF19" s="114"/>
      <c r="LG19" s="114"/>
      <c r="LH19" s="114"/>
      <c r="LI19" s="114"/>
      <c r="LJ19" s="114"/>
      <c r="LK19" s="114"/>
      <c r="LL19" s="114"/>
      <c r="LM19" s="114"/>
      <c r="LN19" s="114"/>
      <c r="LO19" s="114"/>
      <c r="LP19" s="114"/>
      <c r="LQ19" s="114"/>
      <c r="LR19" s="114"/>
      <c r="LS19" s="114"/>
      <c r="LT19" s="114"/>
      <c r="LU19" s="114"/>
      <c r="LV19" s="114"/>
      <c r="LW19" s="114"/>
      <c r="LX19" s="114"/>
      <c r="LY19" s="114"/>
      <c r="LZ19" s="114"/>
      <c r="MA19" s="114"/>
      <c r="MB19" s="114"/>
      <c r="MC19" s="114"/>
      <c r="MD19" s="114"/>
      <c r="ME19" s="114"/>
      <c r="MF19" s="114"/>
      <c r="MG19" s="114"/>
      <c r="MH19" s="114"/>
      <c r="MI19" s="114"/>
      <c r="MJ19" s="114"/>
      <c r="MK19" s="114"/>
      <c r="ML19" s="114"/>
      <c r="MM19" s="114"/>
      <c r="MN19" s="114"/>
      <c r="MO19" s="114"/>
      <c r="MP19" s="114"/>
      <c r="MQ19" s="114"/>
      <c r="MR19" s="114"/>
      <c r="MS19" s="114"/>
      <c r="MT19" s="114"/>
      <c r="MU19" s="114"/>
      <c r="MV19" s="114"/>
      <c r="MW19" s="114"/>
      <c r="MX19" s="114"/>
      <c r="MY19" s="114"/>
      <c r="MZ19" s="114"/>
      <c r="NA19" s="114"/>
      <c r="NB19" s="114"/>
      <c r="NC19" s="114"/>
      <c r="ND19" s="114"/>
      <c r="NE19" s="114"/>
      <c r="NF19" s="114"/>
      <c r="NG19" s="114"/>
      <c r="NH19" s="114"/>
      <c r="NI19" s="114"/>
      <c r="NJ19" s="114"/>
      <c r="NK19" s="114"/>
      <c r="NL19" s="114"/>
      <c r="NM19" s="114"/>
      <c r="NN19" s="114"/>
      <c r="NO19" s="114"/>
      <c r="NP19" s="114"/>
      <c r="NQ19" s="114"/>
      <c r="NR19" s="114"/>
      <c r="NS19" s="114"/>
      <c r="NT19" s="114"/>
      <c r="NU19" s="114"/>
      <c r="NV19" s="114"/>
      <c r="NW19" s="114"/>
      <c r="NX19" s="114"/>
      <c r="NY19" s="114"/>
      <c r="NZ19" s="114"/>
      <c r="OA19" s="114"/>
      <c r="OB19" s="114"/>
      <c r="OC19" s="114"/>
      <c r="OD19" s="114"/>
      <c r="OE19" s="114"/>
      <c r="OF19" s="114"/>
      <c r="OG19" s="114"/>
      <c r="OH19" s="114"/>
      <c r="OI19" s="114"/>
      <c r="OJ19" s="114"/>
      <c r="OK19" s="114"/>
      <c r="OL19" s="114"/>
      <c r="OM19" s="114"/>
      <c r="ON19" s="114"/>
      <c r="OO19" s="114"/>
      <c r="OP19" s="114"/>
      <c r="OQ19" s="114"/>
      <c r="OR19" s="114"/>
      <c r="OS19" s="114"/>
      <c r="OT19" s="114"/>
      <c r="OU19" s="114"/>
      <c r="OV19" s="114"/>
      <c r="OW19" s="114"/>
      <c r="OX19" s="114"/>
      <c r="OY19" s="114"/>
      <c r="OZ19" s="114"/>
      <c r="PA19" s="114"/>
      <c r="PB19" s="114"/>
      <c r="PC19" s="114"/>
      <c r="PD19" s="114"/>
      <c r="PE19" s="114"/>
      <c r="PF19" s="114"/>
      <c r="PG19" s="114"/>
      <c r="PH19" s="114"/>
      <c r="PI19" s="114"/>
      <c r="PJ19" s="114"/>
      <c r="PK19" s="114"/>
      <c r="PL19" s="114"/>
      <c r="PM19" s="114"/>
      <c r="PN19" s="114"/>
      <c r="PO19" s="114"/>
      <c r="PP19" s="114"/>
      <c r="PQ19" s="114"/>
      <c r="PR19" s="114"/>
      <c r="PS19" s="114"/>
      <c r="PT19" s="114"/>
      <c r="PU19" s="114"/>
      <c r="PV19" s="114"/>
      <c r="PW19" s="114"/>
      <c r="PX19" s="114"/>
      <c r="PY19" s="114"/>
      <c r="PZ19" s="114"/>
      <c r="QA19" s="114"/>
      <c r="QB19" s="114"/>
      <c r="QC19" s="114"/>
      <c r="QD19" s="114"/>
      <c r="QE19" s="114"/>
      <c r="QF19" s="114"/>
      <c r="QG19" s="114"/>
      <c r="QH19" s="114"/>
      <c r="QI19" s="114"/>
      <c r="QJ19" s="114"/>
      <c r="QK19" s="114"/>
      <c r="QL19" s="114"/>
      <c r="QM19" s="114"/>
      <c r="QN19" s="114"/>
      <c r="QO19" s="114"/>
      <c r="QP19" s="114"/>
      <c r="QQ19" s="114"/>
      <c r="QR19" s="114"/>
      <c r="QS19" s="114"/>
      <c r="QT19" s="114"/>
      <c r="QU19" s="114"/>
      <c r="QV19" s="114"/>
      <c r="QW19" s="114"/>
      <c r="QX19" s="114"/>
      <c r="QY19" s="114"/>
      <c r="QZ19" s="114"/>
      <c r="RA19" s="114"/>
      <c r="RB19" s="114"/>
      <c r="RC19" s="114"/>
      <c r="RD19" s="114"/>
      <c r="RE19" s="114"/>
      <c r="RF19" s="114"/>
      <c r="RG19" s="114"/>
      <c r="RH19" s="114"/>
      <c r="RI19" s="114"/>
      <c r="RJ19" s="114"/>
      <c r="RK19" s="114"/>
      <c r="RL19" s="114"/>
      <c r="RM19" s="114"/>
      <c r="RN19" s="114"/>
      <c r="RO19" s="114"/>
      <c r="RP19" s="114"/>
      <c r="RQ19" s="114"/>
      <c r="RR19" s="114"/>
      <c r="RS19" s="114"/>
      <c r="RT19" s="114"/>
      <c r="RU19" s="114"/>
      <c r="RV19" s="114"/>
      <c r="RW19" s="114"/>
      <c r="RX19" s="114"/>
      <c r="RY19" s="114"/>
      <c r="RZ19" s="114"/>
      <c r="SA19" s="114"/>
      <c r="SB19" s="114"/>
      <c r="SC19" s="114"/>
      <c r="SD19" s="114"/>
      <c r="SE19" s="114"/>
      <c r="SF19" s="114"/>
      <c r="SG19" s="114"/>
      <c r="SH19" s="114"/>
      <c r="SI19" s="114"/>
      <c r="SJ19" s="114"/>
      <c r="SK19" s="114"/>
      <c r="SL19" s="114"/>
      <c r="SM19" s="114"/>
      <c r="SN19" s="114"/>
      <c r="SO19" s="114"/>
      <c r="SP19" s="114"/>
      <c r="SQ19" s="114"/>
      <c r="SR19" s="114"/>
      <c r="SS19" s="114"/>
      <c r="ST19" s="114"/>
      <c r="SU19" s="114"/>
      <c r="SV19" s="114"/>
      <c r="SW19" s="114"/>
      <c r="SX19" s="114"/>
      <c r="SY19" s="114"/>
      <c r="SZ19" s="114"/>
      <c r="TA19" s="114"/>
      <c r="TB19" s="114"/>
      <c r="TC19" s="114"/>
      <c r="TD19" s="114"/>
      <c r="TE19" s="114"/>
      <c r="TF19" s="114"/>
      <c r="TG19" s="114"/>
      <c r="TH19" s="114"/>
      <c r="TI19" s="114"/>
      <c r="TJ19" s="114"/>
      <c r="TK19" s="114"/>
      <c r="TL19" s="114"/>
      <c r="TM19" s="114"/>
      <c r="TN19" s="114"/>
      <c r="TO19" s="114"/>
      <c r="TP19" s="114"/>
      <c r="TQ19" s="114"/>
      <c r="TR19" s="114"/>
      <c r="TS19" s="114"/>
      <c r="TT19" s="114"/>
      <c r="TU19" s="114"/>
      <c r="TV19" s="114"/>
      <c r="TW19" s="114"/>
      <c r="TX19" s="114"/>
      <c r="TY19" s="114"/>
      <c r="TZ19" s="114"/>
      <c r="UA19" s="114"/>
      <c r="UB19" s="114"/>
      <c r="UC19" s="114"/>
      <c r="UD19" s="114"/>
      <c r="UE19" s="114"/>
      <c r="UF19" s="114"/>
      <c r="UG19" s="114"/>
      <c r="UH19" s="114"/>
      <c r="UI19" s="114"/>
      <c r="UJ19" s="114"/>
      <c r="UK19" s="114"/>
      <c r="UL19" s="114"/>
      <c r="UM19" s="114"/>
      <c r="UN19" s="114"/>
      <c r="UO19" s="114"/>
      <c r="UP19" s="114"/>
      <c r="UQ19" s="114"/>
      <c r="UR19" s="114"/>
      <c r="US19" s="114"/>
      <c r="UT19" s="114"/>
      <c r="UU19" s="114"/>
      <c r="UV19" s="114"/>
      <c r="UW19" s="114"/>
      <c r="UX19" s="114"/>
      <c r="UY19" s="114"/>
      <c r="UZ19" s="114"/>
      <c r="VA19" s="114"/>
      <c r="VB19" s="114"/>
      <c r="VC19" s="114"/>
      <c r="VD19" s="114"/>
      <c r="VE19" s="114"/>
      <c r="VF19" s="114"/>
      <c r="VG19" s="114"/>
      <c r="VH19" s="114"/>
      <c r="VI19" s="114"/>
      <c r="VJ19" s="114"/>
      <c r="VK19" s="114"/>
      <c r="VL19" s="114"/>
      <c r="VM19" s="114"/>
      <c r="VN19" s="114"/>
      <c r="VO19" s="114"/>
      <c r="VP19" s="114"/>
      <c r="VQ19" s="114"/>
      <c r="VR19" s="114"/>
      <c r="VS19" s="114"/>
      <c r="VT19" s="114"/>
      <c r="VU19" s="114"/>
      <c r="VV19" s="114"/>
      <c r="VW19" s="114"/>
      <c r="VX19" s="114"/>
      <c r="VY19" s="114"/>
      <c r="VZ19" s="114"/>
      <c r="WA19" s="114"/>
      <c r="WB19" s="114"/>
      <c r="WC19" s="114"/>
      <c r="WD19" s="114"/>
      <c r="WE19" s="114"/>
      <c r="WF19" s="114"/>
      <c r="WG19" s="114"/>
      <c r="WH19" s="114"/>
      <c r="WI19" s="114"/>
      <c r="WJ19" s="114"/>
      <c r="WK19" s="114"/>
      <c r="WL19" s="114"/>
      <c r="WM19" s="114"/>
      <c r="WN19" s="114"/>
      <c r="WO19" s="114"/>
      <c r="WP19" s="114"/>
      <c r="WQ19" s="114"/>
      <c r="WR19" s="114"/>
      <c r="WS19" s="114"/>
      <c r="WT19" s="114"/>
      <c r="WU19" s="114"/>
      <c r="WV19" s="114"/>
      <c r="WW19" s="114"/>
      <c r="WX19" s="114"/>
      <c r="WY19" s="114"/>
      <c r="WZ19" s="114"/>
      <c r="XA19" s="114"/>
      <c r="XB19" s="114"/>
      <c r="XC19" s="114"/>
      <c r="XD19" s="114"/>
      <c r="XE19" s="114"/>
      <c r="XF19" s="114"/>
      <c r="XG19" s="114"/>
      <c r="XH19" s="114"/>
      <c r="XI19" s="114"/>
      <c r="XJ19" s="114"/>
      <c r="XK19" s="114"/>
      <c r="XL19" s="114"/>
      <c r="XM19" s="114"/>
      <c r="XN19" s="114"/>
      <c r="XO19" s="114"/>
      <c r="XP19" s="114"/>
      <c r="XQ19" s="114"/>
      <c r="XR19" s="114"/>
      <c r="XS19" s="114"/>
      <c r="XT19" s="114"/>
      <c r="XU19" s="114"/>
      <c r="XV19" s="114"/>
      <c r="XW19" s="114"/>
      <c r="XX19" s="114"/>
      <c r="XY19" s="114"/>
      <c r="XZ19" s="114"/>
      <c r="YA19" s="114"/>
      <c r="YB19" s="114"/>
      <c r="YC19" s="114"/>
      <c r="YD19" s="114"/>
      <c r="YE19" s="114"/>
      <c r="YF19" s="114"/>
      <c r="YG19" s="114"/>
      <c r="YH19" s="114"/>
      <c r="YI19" s="114"/>
      <c r="YJ19" s="114"/>
      <c r="YK19" s="114"/>
      <c r="YL19" s="114"/>
      <c r="YM19" s="114"/>
      <c r="YN19" s="114"/>
      <c r="YO19" s="114"/>
      <c r="YP19" s="114"/>
      <c r="YQ19" s="114"/>
      <c r="YR19" s="114"/>
      <c r="YS19" s="114"/>
      <c r="YT19" s="114"/>
      <c r="YU19" s="114"/>
      <c r="YV19" s="114"/>
      <c r="YW19" s="114"/>
      <c r="YX19" s="114"/>
      <c r="YY19" s="114"/>
      <c r="YZ19" s="114"/>
      <c r="ZA19" s="114"/>
      <c r="ZB19" s="114"/>
      <c r="ZC19" s="114"/>
      <c r="ZD19" s="114"/>
      <c r="ZE19" s="114"/>
      <c r="ZF19" s="114"/>
      <c r="ZG19" s="114"/>
      <c r="ZH19" s="114"/>
      <c r="ZI19" s="114"/>
      <c r="ZJ19" s="114"/>
      <c r="ZK19" s="114"/>
      <c r="ZL19" s="114"/>
      <c r="ZM19" s="114"/>
      <c r="ZN19" s="114"/>
      <c r="ZO19" s="114"/>
      <c r="ZP19" s="114"/>
      <c r="ZQ19" s="114"/>
      <c r="ZR19" s="114"/>
      <c r="ZS19" s="114"/>
      <c r="ZT19" s="114"/>
      <c r="ZU19" s="114"/>
      <c r="ZV19" s="114"/>
      <c r="ZW19" s="114"/>
      <c r="ZX19" s="114"/>
      <c r="ZY19" s="114"/>
      <c r="ZZ19" s="114"/>
      <c r="AAA19" s="114"/>
      <c r="AAB19" s="114"/>
      <c r="AAC19" s="114"/>
      <c r="AAD19" s="114"/>
      <c r="AAE19" s="114"/>
      <c r="AAF19" s="114"/>
      <c r="AAG19" s="114"/>
      <c r="AAH19" s="114"/>
      <c r="AAI19" s="114"/>
      <c r="AAJ19" s="114"/>
      <c r="AAK19" s="114"/>
      <c r="AAL19" s="114"/>
      <c r="AAM19" s="114"/>
      <c r="AAN19" s="114"/>
      <c r="AAO19" s="114"/>
      <c r="AAP19" s="114"/>
      <c r="AAQ19" s="114"/>
      <c r="AAR19" s="114"/>
      <c r="AAS19" s="114"/>
      <c r="AAT19" s="114"/>
      <c r="AAU19" s="114"/>
      <c r="AAV19" s="114"/>
      <c r="AAW19" s="114"/>
      <c r="AAX19" s="114"/>
      <c r="AAY19" s="114"/>
      <c r="AAZ19" s="114"/>
      <c r="ABA19" s="114"/>
      <c r="ABB19" s="114"/>
      <c r="ABC19" s="114"/>
      <c r="ABD19" s="114"/>
      <c r="ABE19" s="114"/>
      <c r="ABF19" s="114"/>
      <c r="ABG19" s="114"/>
      <c r="ABH19" s="114"/>
      <c r="ABI19" s="114"/>
      <c r="ABJ19" s="114"/>
      <c r="ABK19" s="114"/>
      <c r="ABL19" s="114"/>
      <c r="ABM19" s="114"/>
      <c r="ABN19" s="114"/>
      <c r="ABO19" s="114"/>
      <c r="ABP19" s="114"/>
      <c r="ABQ19" s="114"/>
      <c r="ABR19" s="114"/>
      <c r="ABS19" s="114"/>
      <c r="ABT19" s="114"/>
      <c r="ABU19" s="114"/>
      <c r="ABV19" s="114"/>
      <c r="ABW19" s="114"/>
      <c r="ABX19" s="114"/>
      <c r="ABY19" s="114"/>
      <c r="ABZ19" s="114"/>
      <c r="ACA19" s="114"/>
      <c r="ACB19" s="114"/>
      <c r="ACC19" s="114"/>
      <c r="ACD19" s="114"/>
      <c r="ACE19" s="114"/>
      <c r="ACF19" s="114"/>
      <c r="ACG19" s="114"/>
      <c r="ACH19" s="114"/>
      <c r="ACI19" s="114"/>
      <c r="ACJ19" s="114"/>
      <c r="ACK19" s="114"/>
      <c r="ACL19" s="114"/>
      <c r="ACM19" s="114"/>
      <c r="ACN19" s="114"/>
      <c r="ACO19" s="114"/>
      <c r="ACP19" s="114"/>
      <c r="ACQ19" s="114"/>
      <c r="ACR19" s="114"/>
      <c r="ACS19" s="114"/>
      <c r="ACT19" s="114"/>
      <c r="ACU19" s="114"/>
      <c r="ACV19" s="114"/>
      <c r="ACW19" s="114"/>
      <c r="ACX19" s="114"/>
      <c r="ACY19" s="114"/>
      <c r="ACZ19" s="114"/>
      <c r="ADA19" s="114"/>
      <c r="ADB19" s="114"/>
      <c r="ADC19" s="114"/>
      <c r="ADD19" s="114"/>
      <c r="ADE19" s="114"/>
      <c r="ADF19" s="114"/>
      <c r="ADG19" s="114"/>
      <c r="ADH19" s="114"/>
      <c r="ADI19" s="114"/>
      <c r="ADJ19" s="114"/>
      <c r="ADK19" s="114"/>
      <c r="ADL19" s="114"/>
      <c r="ADM19" s="114"/>
      <c r="ADN19" s="114"/>
      <c r="ADO19" s="114"/>
      <c r="ADP19" s="114"/>
      <c r="ADQ19" s="114"/>
      <c r="ADR19" s="114"/>
      <c r="ADS19" s="114"/>
      <c r="ADT19" s="114"/>
      <c r="ADU19" s="114"/>
      <c r="ADV19" s="114"/>
      <c r="ADW19" s="114"/>
      <c r="ADX19" s="114"/>
      <c r="ADY19" s="114"/>
      <c r="ADZ19" s="114"/>
      <c r="AEA19" s="114"/>
      <c r="AEB19" s="114"/>
      <c r="AEC19" s="114"/>
      <c r="AED19" s="114"/>
      <c r="AEE19" s="114"/>
      <c r="AEF19" s="114"/>
      <c r="AEG19" s="114"/>
      <c r="AEH19" s="114"/>
      <c r="AEI19" s="114"/>
      <c r="AEJ19" s="114"/>
      <c r="AEK19" s="114"/>
      <c r="AEL19" s="114"/>
      <c r="AEM19" s="114"/>
      <c r="AEN19" s="114"/>
      <c r="AEO19" s="114"/>
      <c r="AEP19" s="114"/>
      <c r="AEQ19" s="114"/>
      <c r="AER19" s="114"/>
      <c r="AES19" s="114"/>
      <c r="AET19" s="114"/>
      <c r="AEU19" s="114"/>
      <c r="AEV19" s="114"/>
      <c r="AEW19" s="114"/>
      <c r="AEX19" s="114"/>
      <c r="AEY19" s="114"/>
      <c r="AEZ19" s="114"/>
      <c r="AFA19" s="114"/>
      <c r="AFB19" s="114"/>
      <c r="AFC19" s="114"/>
      <c r="AFD19" s="114"/>
      <c r="AFE19" s="114"/>
      <c r="AFF19" s="114"/>
      <c r="AFG19" s="114"/>
      <c r="AFH19" s="114"/>
      <c r="AFI19" s="114"/>
      <c r="AFJ19" s="114"/>
      <c r="AFK19" s="114"/>
      <c r="AFL19" s="114"/>
      <c r="AFM19" s="114"/>
      <c r="AFN19" s="114"/>
      <c r="AFO19" s="114"/>
      <c r="AFP19" s="114"/>
      <c r="AFQ19" s="114"/>
      <c r="AFR19" s="114"/>
      <c r="AFS19" s="114"/>
      <c r="AFT19" s="114"/>
      <c r="AFU19" s="114"/>
      <c r="AFV19" s="114"/>
      <c r="AFW19" s="114"/>
      <c r="AFX19" s="114"/>
      <c r="AFY19" s="114"/>
      <c r="AFZ19" s="114"/>
      <c r="AGA19" s="114"/>
      <c r="AGB19" s="114"/>
      <c r="AGC19" s="114"/>
      <c r="AGD19" s="114"/>
      <c r="AGE19" s="114"/>
      <c r="AGF19" s="114"/>
      <c r="AGG19" s="114"/>
      <c r="AGH19" s="114"/>
      <c r="AGI19" s="114"/>
      <c r="AGJ19" s="114"/>
      <c r="AGK19" s="114"/>
      <c r="AGL19" s="114"/>
      <c r="AGM19" s="114"/>
      <c r="AGN19" s="114"/>
      <c r="AGO19" s="114"/>
      <c r="AGP19" s="114"/>
      <c r="AGQ19" s="114"/>
      <c r="AGR19" s="114"/>
      <c r="AGS19" s="114"/>
      <c r="AGT19" s="114"/>
      <c r="AGU19" s="114"/>
      <c r="AGV19" s="114"/>
      <c r="AGW19" s="114"/>
      <c r="AGX19" s="114"/>
      <c r="AGY19" s="114"/>
      <c r="AGZ19" s="114"/>
      <c r="AHA19" s="114"/>
      <c r="AHB19" s="114"/>
      <c r="AHC19" s="114"/>
      <c r="AHD19" s="114"/>
      <c r="AHE19" s="114"/>
      <c r="AHF19" s="114"/>
      <c r="AHG19" s="114"/>
      <c r="AHH19" s="114"/>
      <c r="AHI19" s="114"/>
      <c r="AHJ19" s="114"/>
      <c r="AHK19" s="114"/>
      <c r="AHL19" s="114"/>
      <c r="AHM19" s="114"/>
      <c r="AHN19" s="114"/>
      <c r="AHO19" s="114"/>
      <c r="AHP19" s="114"/>
      <c r="AHQ19" s="114"/>
      <c r="AHR19" s="114"/>
      <c r="AHS19" s="114"/>
      <c r="AHT19" s="114"/>
      <c r="AHU19" s="114"/>
      <c r="AHV19" s="114"/>
      <c r="AHW19" s="114"/>
      <c r="AHX19" s="114"/>
      <c r="AHY19" s="114"/>
      <c r="AHZ19" s="114"/>
      <c r="AIA19" s="114"/>
      <c r="AIB19" s="114"/>
      <c r="AIC19" s="114"/>
      <c r="AID19" s="114"/>
      <c r="AIE19" s="114"/>
      <c r="AIF19" s="114"/>
      <c r="AIG19" s="114"/>
      <c r="AIH19" s="114"/>
      <c r="AII19" s="114"/>
      <c r="AIJ19" s="114"/>
      <c r="AIK19" s="114"/>
      <c r="AIL19" s="114"/>
      <c r="AIM19" s="114"/>
      <c r="AIN19" s="114"/>
      <c r="AIO19" s="114"/>
      <c r="AIP19" s="114"/>
      <c r="AIQ19" s="114"/>
      <c r="AIR19" s="114"/>
      <c r="AIS19" s="114"/>
      <c r="AIT19" s="114"/>
      <c r="AIU19" s="114"/>
      <c r="AIV19" s="114"/>
      <c r="AIW19" s="114"/>
      <c r="AIX19" s="114"/>
      <c r="AIY19" s="114"/>
      <c r="AIZ19" s="114"/>
      <c r="AJA19" s="114"/>
      <c r="AJB19" s="114"/>
      <c r="AJC19" s="114"/>
      <c r="AJD19" s="114"/>
      <c r="AJE19" s="114"/>
      <c r="AJF19" s="114"/>
      <c r="AJG19" s="114"/>
      <c r="AJH19" s="114"/>
      <c r="AJI19" s="114"/>
      <c r="AJJ19" s="114"/>
      <c r="AJK19" s="114"/>
      <c r="AJL19" s="114"/>
      <c r="AJM19" s="114"/>
      <c r="AJN19" s="114"/>
      <c r="AJO19" s="114"/>
      <c r="AJP19" s="114"/>
      <c r="AJQ19" s="114"/>
      <c r="AJR19" s="114"/>
      <c r="AJS19" s="114"/>
      <c r="AJT19" s="114"/>
      <c r="AJU19" s="114"/>
      <c r="AJV19" s="114"/>
      <c r="AJW19" s="114"/>
      <c r="AJX19" s="114"/>
      <c r="AJY19" s="114"/>
      <c r="AJZ19" s="114"/>
      <c r="AKA19" s="114"/>
      <c r="AKB19" s="114"/>
      <c r="AKC19" s="114"/>
      <c r="AKD19" s="114"/>
      <c r="AKE19" s="114"/>
      <c r="AKF19" s="114"/>
      <c r="AKG19" s="114"/>
      <c r="AKH19" s="114"/>
      <c r="AKI19" s="114"/>
      <c r="AKJ19" s="114"/>
      <c r="AKK19" s="114"/>
      <c r="AKL19" s="114"/>
      <c r="AKM19" s="114"/>
      <c r="AKN19" s="114"/>
      <c r="AKO19" s="114"/>
      <c r="AKP19" s="114"/>
      <c r="AKQ19" s="114"/>
      <c r="AKR19" s="114"/>
      <c r="AKS19" s="114"/>
      <c r="AKT19" s="114"/>
      <c r="AKU19" s="114"/>
      <c r="AKV19" s="114"/>
      <c r="AKW19" s="114"/>
      <c r="AKX19" s="114"/>
      <c r="AKY19" s="114"/>
      <c r="AKZ19" s="114"/>
      <c r="ALA19" s="114"/>
      <c r="ALB19" s="114"/>
      <c r="ALC19" s="114"/>
      <c r="ALD19" s="114"/>
      <c r="ALE19" s="114"/>
      <c r="ALF19" s="114"/>
      <c r="ALG19" s="114"/>
      <c r="ALH19" s="114"/>
      <c r="ALI19" s="114"/>
      <c r="ALJ19" s="114"/>
      <c r="ALK19" s="114"/>
      <c r="ALL19" s="114"/>
      <c r="ALM19" s="114"/>
      <c r="ALN19" s="114"/>
      <c r="ALO19" s="114"/>
      <c r="ALP19" s="114"/>
      <c r="ALQ19" s="114"/>
      <c r="ALR19" s="114"/>
      <c r="ALS19" s="114"/>
      <c r="ALT19" s="114"/>
      <c r="ALU19" s="114"/>
      <c r="ALV19" s="114"/>
      <c r="ALW19" s="114"/>
      <c r="ALX19" s="114"/>
      <c r="ALY19" s="114"/>
      <c r="ALZ19" s="114"/>
      <c r="AMA19" s="114"/>
      <c r="AMB19" s="114"/>
      <c r="AMC19" s="114"/>
      <c r="AMD19" s="114"/>
      <c r="AME19" s="114"/>
      <c r="AMF19" s="114"/>
      <c r="AMG19" s="114"/>
      <c r="AMH19" s="114"/>
      <c r="AMI19" s="114"/>
      <c r="AMJ19" s="114"/>
      <c r="AMK19" s="114"/>
      <c r="AML19" s="114"/>
      <c r="AMM19" s="114"/>
      <c r="AMN19" s="114"/>
      <c r="AMO19" s="114"/>
      <c r="AMP19" s="114"/>
      <c r="AMQ19" s="114"/>
      <c r="AMR19" s="114"/>
      <c r="AMS19" s="114"/>
      <c r="AMT19" s="114"/>
      <c r="AMU19" s="114"/>
      <c r="AMV19" s="114"/>
      <c r="AMW19" s="114"/>
      <c r="AMX19" s="114"/>
      <c r="AMY19" s="114"/>
      <c r="AMZ19" s="114"/>
      <c r="ANA19" s="114"/>
      <c r="ANB19" s="114"/>
      <c r="ANC19" s="114"/>
      <c r="AND19" s="114"/>
      <c r="ANE19" s="114"/>
      <c r="ANF19" s="114"/>
      <c r="ANG19" s="114"/>
      <c r="ANH19" s="114"/>
      <c r="ANI19" s="114"/>
      <c r="ANJ19" s="114"/>
      <c r="ANK19" s="114"/>
      <c r="ANL19" s="114"/>
      <c r="ANM19" s="114"/>
      <c r="ANN19" s="114"/>
      <c r="ANO19" s="114"/>
      <c r="ANP19" s="114"/>
      <c r="ANQ19" s="114"/>
      <c r="ANR19" s="114"/>
      <c r="ANS19" s="114"/>
      <c r="ANT19" s="114"/>
      <c r="ANU19" s="114"/>
      <c r="ANV19" s="114"/>
      <c r="ANW19" s="114"/>
      <c r="ANX19" s="114"/>
      <c r="ANY19" s="114"/>
      <c r="ANZ19" s="114"/>
      <c r="AOA19" s="114"/>
      <c r="AOB19" s="114"/>
      <c r="AOC19" s="114"/>
      <c r="AOD19" s="114"/>
      <c r="AOE19" s="114"/>
      <c r="AOF19" s="114"/>
      <c r="AOG19" s="114"/>
      <c r="AOH19" s="114"/>
      <c r="AOI19" s="114"/>
      <c r="AOJ19" s="114"/>
      <c r="AOK19" s="114"/>
      <c r="AOL19" s="114"/>
      <c r="AOM19" s="114"/>
      <c r="AON19" s="114"/>
      <c r="AOO19" s="114"/>
      <c r="AOP19" s="114"/>
      <c r="AOQ19" s="114"/>
      <c r="AOR19" s="114"/>
      <c r="AOS19" s="114"/>
      <c r="AOT19" s="114"/>
      <c r="AOU19" s="114"/>
      <c r="AOV19" s="114"/>
      <c r="AOW19" s="114"/>
      <c r="AOX19" s="114"/>
      <c r="AOY19" s="114"/>
      <c r="AOZ19" s="114"/>
      <c r="APA19" s="114"/>
      <c r="APB19" s="114"/>
      <c r="APC19" s="114"/>
      <c r="APD19" s="114"/>
      <c r="APE19" s="114"/>
      <c r="APF19" s="114"/>
      <c r="APG19" s="114"/>
      <c r="APH19" s="114"/>
      <c r="API19" s="114"/>
      <c r="APJ19" s="114"/>
      <c r="APK19" s="114"/>
      <c r="APL19" s="114"/>
      <c r="APM19" s="114"/>
      <c r="APN19" s="114"/>
      <c r="APO19" s="114"/>
      <c r="APP19" s="114"/>
      <c r="APQ19" s="114"/>
      <c r="APR19" s="114"/>
      <c r="APS19" s="114"/>
      <c r="APT19" s="114"/>
      <c r="APU19" s="114"/>
      <c r="APV19" s="114"/>
      <c r="APW19" s="114"/>
      <c r="APX19" s="114"/>
      <c r="APY19" s="114"/>
      <c r="APZ19" s="114"/>
      <c r="AQA19" s="114"/>
      <c r="AQB19" s="114"/>
      <c r="AQC19" s="114"/>
      <c r="AQD19" s="114"/>
      <c r="AQE19" s="114"/>
      <c r="AQF19" s="114"/>
      <c r="AQG19" s="114"/>
      <c r="AQH19" s="114"/>
      <c r="AQI19" s="114"/>
      <c r="AQJ19" s="114"/>
      <c r="AQK19" s="114"/>
      <c r="AQL19" s="114"/>
      <c r="AQM19" s="114"/>
      <c r="AQN19" s="114"/>
      <c r="AQO19" s="114"/>
      <c r="AQP19" s="114"/>
      <c r="AQQ19" s="114"/>
      <c r="AQR19" s="114"/>
      <c r="AQS19" s="114"/>
      <c r="AQT19" s="114"/>
      <c r="AQU19" s="114"/>
      <c r="AQV19" s="114"/>
      <c r="AQW19" s="114"/>
      <c r="AQX19" s="114"/>
      <c r="AQY19" s="114"/>
      <c r="AQZ19" s="114"/>
      <c r="ARA19" s="114"/>
      <c r="ARB19" s="114"/>
      <c r="ARC19" s="114"/>
      <c r="ARD19" s="114"/>
      <c r="ARE19" s="114"/>
      <c r="ARF19" s="114"/>
      <c r="ARG19" s="114"/>
      <c r="ARH19" s="114"/>
      <c r="ARI19" s="114"/>
      <c r="ARJ19" s="114"/>
      <c r="ARK19" s="114"/>
      <c r="ARL19" s="114"/>
      <c r="ARM19" s="114"/>
      <c r="ARN19" s="114"/>
      <c r="ARO19" s="114"/>
      <c r="ARP19" s="114"/>
      <c r="ARQ19" s="114"/>
      <c r="ARR19" s="114"/>
      <c r="ARS19" s="114"/>
      <c r="ART19" s="114"/>
      <c r="ARU19" s="114"/>
      <c r="ARV19" s="114"/>
      <c r="ARW19" s="114"/>
      <c r="ARX19" s="114"/>
      <c r="ARY19" s="114"/>
      <c r="ARZ19" s="114"/>
      <c r="ASA19" s="114"/>
      <c r="ASB19" s="114"/>
      <c r="ASC19" s="114"/>
      <c r="ASD19" s="114"/>
      <c r="ASE19" s="114"/>
      <c r="ASF19" s="114"/>
      <c r="ASG19" s="114"/>
      <c r="ASH19" s="114"/>
      <c r="ASI19" s="114"/>
      <c r="ASJ19" s="114"/>
      <c r="ASK19" s="114"/>
      <c r="ASL19" s="114"/>
      <c r="ASM19" s="114"/>
      <c r="ASN19" s="114"/>
      <c r="ASO19" s="114"/>
      <c r="ASP19" s="114"/>
      <c r="ASQ19" s="114"/>
      <c r="ASR19" s="114"/>
      <c r="ASS19" s="114"/>
      <c r="AST19" s="114"/>
      <c r="ASU19" s="114"/>
      <c r="ASV19" s="114"/>
      <c r="ASW19" s="114"/>
      <c r="ASX19" s="114"/>
      <c r="ASY19" s="114"/>
      <c r="ASZ19" s="114"/>
      <c r="ATA19" s="114"/>
      <c r="ATB19" s="114"/>
      <c r="ATC19" s="114"/>
      <c r="ATD19" s="114"/>
      <c r="ATE19" s="114"/>
      <c r="ATF19" s="114"/>
      <c r="ATG19" s="114"/>
      <c r="ATH19" s="114"/>
      <c r="ATI19" s="114"/>
      <c r="ATJ19" s="114"/>
      <c r="ATK19" s="114"/>
      <c r="ATL19" s="114"/>
      <c r="ATM19" s="114"/>
      <c r="ATN19" s="114"/>
      <c r="ATO19" s="114"/>
      <c r="ATP19" s="114"/>
      <c r="ATQ19" s="114"/>
      <c r="ATR19" s="114"/>
      <c r="ATS19" s="114"/>
      <c r="ATT19" s="114"/>
      <c r="ATU19" s="114"/>
      <c r="ATV19" s="114"/>
      <c r="ATW19" s="114"/>
      <c r="ATX19" s="114"/>
      <c r="ATY19" s="114"/>
      <c r="ATZ19" s="114"/>
      <c r="AUA19" s="114"/>
      <c r="AUB19" s="114"/>
      <c r="AUC19" s="114"/>
      <c r="AUD19" s="114"/>
      <c r="AUE19" s="114"/>
      <c r="AUF19" s="114"/>
      <c r="AUG19" s="114"/>
      <c r="AUH19" s="114"/>
      <c r="AUI19" s="114"/>
      <c r="AUJ19" s="114"/>
      <c r="AUK19" s="114"/>
      <c r="AUL19" s="114"/>
      <c r="AUM19" s="114"/>
      <c r="AUN19" s="114"/>
      <c r="AUO19" s="114"/>
      <c r="AUP19" s="114"/>
      <c r="AUQ19" s="114"/>
      <c r="AUR19" s="114"/>
      <c r="AUS19" s="114"/>
      <c r="AUT19" s="114"/>
      <c r="AUU19" s="114"/>
      <c r="AUV19" s="114"/>
      <c r="AUW19" s="114"/>
      <c r="AUX19" s="114"/>
      <c r="AUY19" s="114"/>
      <c r="AUZ19" s="114"/>
      <c r="AVA19" s="114"/>
      <c r="AVB19" s="114"/>
      <c r="AVC19" s="114"/>
      <c r="AVD19" s="114"/>
      <c r="AVE19" s="114"/>
      <c r="AVF19" s="114"/>
      <c r="AVG19" s="114"/>
      <c r="AVH19" s="114"/>
      <c r="AVI19" s="114"/>
      <c r="AVJ19" s="114"/>
      <c r="AVK19" s="114"/>
      <c r="AVL19" s="114"/>
      <c r="AVM19" s="114"/>
      <c r="AVN19" s="114"/>
      <c r="AVO19" s="114"/>
      <c r="AVP19" s="114"/>
      <c r="AVQ19" s="114"/>
      <c r="AVR19" s="114"/>
      <c r="AVS19" s="114"/>
      <c r="AVT19" s="114"/>
      <c r="AVU19" s="114"/>
      <c r="AVV19" s="114"/>
      <c r="AVW19" s="114"/>
      <c r="AVX19" s="114"/>
      <c r="AVY19" s="114"/>
      <c r="AVZ19" s="114"/>
      <c r="AWA19" s="114"/>
      <c r="AWB19" s="114"/>
      <c r="AWC19" s="114"/>
      <c r="AWD19" s="114"/>
      <c r="AWE19" s="114"/>
      <c r="AWF19" s="114"/>
      <c r="AWG19" s="114"/>
      <c r="AWH19" s="114"/>
      <c r="AWI19" s="114"/>
      <c r="AWJ19" s="114"/>
      <c r="AWK19" s="114"/>
      <c r="AWL19" s="114"/>
      <c r="AWM19" s="114"/>
      <c r="AWN19" s="114"/>
      <c r="AWO19" s="114"/>
      <c r="AWP19" s="114"/>
      <c r="AWQ19" s="114"/>
      <c r="AWR19" s="114"/>
      <c r="AWS19" s="114"/>
      <c r="AWT19" s="114"/>
      <c r="AWU19" s="114"/>
      <c r="AWV19" s="114"/>
      <c r="AWW19" s="114"/>
      <c r="AWX19" s="114"/>
      <c r="AWY19" s="114"/>
      <c r="AWZ19" s="114"/>
      <c r="AXA19" s="114"/>
      <c r="AXB19" s="114"/>
      <c r="AXC19" s="114"/>
      <c r="AXD19" s="114"/>
      <c r="AXE19" s="114"/>
      <c r="AXF19" s="114"/>
      <c r="AXG19" s="114"/>
      <c r="AXH19" s="114"/>
      <c r="AXI19" s="114"/>
      <c r="AXJ19" s="114"/>
      <c r="AXK19" s="114"/>
      <c r="AXL19" s="114"/>
      <c r="AXM19" s="114"/>
      <c r="AXN19" s="114"/>
      <c r="AXO19" s="114"/>
      <c r="AXP19" s="114"/>
      <c r="AXQ19" s="114"/>
      <c r="AXR19" s="114"/>
      <c r="AXS19" s="114"/>
      <c r="AXT19" s="114"/>
      <c r="AXU19" s="114"/>
      <c r="AXV19" s="114"/>
      <c r="AXW19" s="114"/>
      <c r="AXX19" s="114"/>
      <c r="AXY19" s="114"/>
      <c r="AXZ19" s="114"/>
      <c r="AYA19" s="114"/>
      <c r="AYB19" s="114"/>
      <c r="AYC19" s="114"/>
      <c r="AYD19" s="114"/>
      <c r="AYE19" s="114"/>
      <c r="AYF19" s="114"/>
      <c r="AYG19" s="114"/>
      <c r="AYH19" s="114"/>
      <c r="AYI19" s="114"/>
      <c r="AYJ19" s="114"/>
      <c r="AYK19" s="114"/>
      <c r="AYL19" s="114"/>
      <c r="AYM19" s="114"/>
      <c r="AYN19" s="114"/>
      <c r="AYO19" s="114"/>
      <c r="AYP19" s="114"/>
      <c r="AYQ19" s="114"/>
      <c r="AYR19" s="114"/>
      <c r="AYS19" s="114"/>
      <c r="AYT19" s="114"/>
      <c r="AYU19" s="114"/>
      <c r="AYV19" s="114"/>
      <c r="AYW19" s="114"/>
      <c r="AYX19" s="114"/>
      <c r="AYY19" s="114"/>
      <c r="AYZ19" s="114"/>
      <c r="AZA19" s="114"/>
      <c r="AZB19" s="114"/>
      <c r="AZC19" s="114"/>
      <c r="AZD19" s="114"/>
      <c r="AZE19" s="114"/>
      <c r="AZF19" s="114"/>
      <c r="AZG19" s="114"/>
      <c r="AZH19" s="114"/>
      <c r="AZI19" s="114"/>
      <c r="AZJ19" s="114"/>
      <c r="AZK19" s="114"/>
      <c r="AZL19" s="114"/>
      <c r="AZM19" s="114"/>
      <c r="AZN19" s="114"/>
      <c r="AZO19" s="114"/>
      <c r="AZP19" s="114"/>
      <c r="AZQ19" s="114"/>
      <c r="AZR19" s="114"/>
      <c r="AZS19" s="114"/>
      <c r="AZT19" s="114"/>
      <c r="AZU19" s="114"/>
      <c r="AZV19" s="114"/>
      <c r="AZW19" s="114"/>
      <c r="AZX19" s="114"/>
      <c r="AZY19" s="114"/>
      <c r="AZZ19" s="114"/>
      <c r="BAA19" s="114"/>
      <c r="BAB19" s="114"/>
      <c r="BAC19" s="114"/>
      <c r="BAD19" s="114"/>
      <c r="BAE19" s="114"/>
      <c r="BAF19" s="114"/>
      <c r="BAG19" s="114"/>
      <c r="BAH19" s="114"/>
      <c r="BAI19" s="114"/>
      <c r="BAJ19" s="114"/>
      <c r="BAK19" s="114"/>
      <c r="BAL19" s="114"/>
      <c r="BAM19" s="114"/>
      <c r="BAN19" s="114"/>
      <c r="BAO19" s="114"/>
      <c r="BAP19" s="114"/>
      <c r="BAQ19" s="114"/>
      <c r="BAR19" s="114"/>
      <c r="BAS19" s="114"/>
      <c r="BAT19" s="114"/>
      <c r="BAU19" s="114"/>
      <c r="BAV19" s="114"/>
      <c r="BAW19" s="114"/>
      <c r="BAX19" s="114"/>
      <c r="BAY19" s="114"/>
      <c r="BAZ19" s="114"/>
      <c r="BBA19" s="114"/>
      <c r="BBB19" s="114"/>
      <c r="BBC19" s="114"/>
      <c r="BBD19" s="114"/>
      <c r="BBE19" s="114"/>
      <c r="BBF19" s="114"/>
      <c r="BBG19" s="114"/>
      <c r="BBH19" s="114"/>
      <c r="BBI19" s="114"/>
      <c r="BBJ19" s="114"/>
      <c r="BBK19" s="114"/>
      <c r="BBL19" s="114"/>
      <c r="BBM19" s="114"/>
      <c r="BBN19" s="114"/>
      <c r="BBO19" s="114"/>
      <c r="BBP19" s="114"/>
      <c r="BBQ19" s="114"/>
      <c r="BBR19" s="114"/>
      <c r="BBS19" s="114"/>
      <c r="BBT19" s="114"/>
      <c r="BBU19" s="114"/>
      <c r="BBV19" s="114"/>
      <c r="BBW19" s="114"/>
      <c r="BBX19" s="114"/>
      <c r="BBY19" s="114"/>
      <c r="BBZ19" s="114"/>
      <c r="BCA19" s="114"/>
      <c r="BCB19" s="114"/>
      <c r="BCC19" s="114"/>
      <c r="BCD19" s="114"/>
      <c r="BCE19" s="114"/>
      <c r="BCF19" s="114"/>
      <c r="BCG19" s="114"/>
      <c r="BCH19" s="114"/>
      <c r="BCI19" s="114"/>
      <c r="BCJ19" s="114"/>
      <c r="BCK19" s="114"/>
      <c r="BCL19" s="114"/>
      <c r="BCM19" s="114"/>
      <c r="BCN19" s="114"/>
      <c r="BCO19" s="114"/>
      <c r="BCP19" s="114"/>
      <c r="BCQ19" s="114"/>
      <c r="BCR19" s="114"/>
      <c r="BCS19" s="114"/>
      <c r="BCT19" s="114"/>
      <c r="BCU19" s="114"/>
      <c r="BCV19" s="114"/>
      <c r="BCW19" s="114"/>
      <c r="BCX19" s="114"/>
      <c r="BCY19" s="114"/>
      <c r="BCZ19" s="114"/>
      <c r="BDA19" s="114"/>
      <c r="BDB19" s="114"/>
      <c r="BDC19" s="114"/>
      <c r="BDD19" s="114"/>
      <c r="BDE19" s="114"/>
      <c r="BDF19" s="114"/>
      <c r="BDG19" s="114"/>
      <c r="BDH19" s="114"/>
      <c r="BDI19" s="114"/>
      <c r="BDJ19" s="114"/>
      <c r="BDK19" s="114"/>
      <c r="BDL19" s="114"/>
      <c r="BDM19" s="114"/>
      <c r="BDN19" s="114"/>
      <c r="BDO19" s="114"/>
      <c r="BDP19" s="114"/>
      <c r="BDQ19" s="114"/>
      <c r="BDR19" s="114"/>
      <c r="BDS19" s="114"/>
      <c r="BDT19" s="114"/>
      <c r="BDU19" s="114"/>
      <c r="BDV19" s="114"/>
      <c r="BDW19" s="114"/>
      <c r="BDX19" s="114"/>
      <c r="BDY19" s="114"/>
      <c r="BDZ19" s="114"/>
      <c r="BEA19" s="114"/>
      <c r="BEB19" s="114"/>
      <c r="BEC19" s="114"/>
      <c r="BED19" s="114"/>
      <c r="BEE19" s="114"/>
      <c r="BEF19" s="114"/>
      <c r="BEG19" s="114"/>
      <c r="BEH19" s="114"/>
      <c r="BEI19" s="114"/>
      <c r="BEJ19" s="114"/>
      <c r="BEK19" s="114"/>
      <c r="BEL19" s="114"/>
      <c r="BEM19" s="114"/>
      <c r="BEN19" s="114"/>
      <c r="BEO19" s="114"/>
      <c r="BEP19" s="114"/>
      <c r="BEQ19" s="114"/>
      <c r="BER19" s="114"/>
      <c r="BES19" s="114"/>
      <c r="BET19" s="114"/>
      <c r="BEU19" s="114"/>
      <c r="BEV19" s="114"/>
      <c r="BEW19" s="114"/>
      <c r="BEX19" s="114"/>
      <c r="BEY19" s="114"/>
      <c r="BEZ19" s="114"/>
      <c r="BFA19" s="114"/>
      <c r="BFB19" s="114"/>
      <c r="BFC19" s="114"/>
      <c r="BFD19" s="114"/>
      <c r="BFE19" s="114"/>
      <c r="BFF19" s="114"/>
      <c r="BFG19" s="114"/>
      <c r="BFH19" s="114"/>
      <c r="BFI19" s="114"/>
      <c r="BFJ19" s="114"/>
      <c r="BFK19" s="114"/>
      <c r="BFL19" s="114"/>
      <c r="BFM19" s="114"/>
      <c r="BFN19" s="114"/>
      <c r="BFO19" s="114"/>
      <c r="BFP19" s="114"/>
      <c r="BFQ19" s="114"/>
      <c r="BFR19" s="114"/>
      <c r="BFS19" s="114"/>
      <c r="BFT19" s="114"/>
      <c r="BFU19" s="114"/>
      <c r="BFV19" s="114"/>
      <c r="BFW19" s="114"/>
      <c r="BFX19" s="114"/>
      <c r="BFY19" s="114"/>
      <c r="BFZ19" s="114"/>
      <c r="BGA19" s="114"/>
      <c r="BGB19" s="114"/>
      <c r="BGC19" s="114"/>
      <c r="BGD19" s="114"/>
      <c r="BGE19" s="114"/>
      <c r="BGF19" s="114"/>
      <c r="BGG19" s="114"/>
      <c r="BGH19" s="114"/>
      <c r="BGI19" s="114"/>
      <c r="BGJ19" s="114"/>
      <c r="BGK19" s="114"/>
      <c r="BGL19" s="114"/>
      <c r="BGM19" s="114"/>
      <c r="BGN19" s="114"/>
      <c r="BGO19" s="114"/>
      <c r="BGP19" s="114"/>
      <c r="BGQ19" s="114"/>
      <c r="BGR19" s="114"/>
      <c r="BGS19" s="114"/>
      <c r="BGT19" s="114"/>
      <c r="BGU19" s="114"/>
      <c r="BGV19" s="114"/>
      <c r="BGW19" s="114"/>
      <c r="BGX19" s="114"/>
      <c r="BGY19" s="114"/>
      <c r="BGZ19" s="114"/>
      <c r="BHA19" s="114"/>
      <c r="BHB19" s="114"/>
      <c r="BHC19" s="114"/>
      <c r="BHD19" s="114"/>
      <c r="BHE19" s="114"/>
      <c r="BHF19" s="114"/>
      <c r="BHG19" s="114"/>
      <c r="BHH19" s="114"/>
      <c r="BHI19" s="114"/>
      <c r="BHJ19" s="114"/>
      <c r="BHK19" s="114"/>
      <c r="BHL19" s="114"/>
      <c r="BHM19" s="114"/>
      <c r="BHN19" s="114"/>
      <c r="BHO19" s="114"/>
      <c r="BHP19" s="114"/>
      <c r="BHQ19" s="114"/>
      <c r="BHR19" s="114"/>
      <c r="BHS19" s="114"/>
      <c r="BHT19" s="114"/>
      <c r="BHU19" s="114"/>
      <c r="BHV19" s="114"/>
      <c r="BHW19" s="114"/>
      <c r="BHX19" s="114"/>
      <c r="BHY19" s="114"/>
      <c r="BHZ19" s="114"/>
      <c r="BIA19" s="114"/>
      <c r="BIB19" s="114"/>
      <c r="BIC19" s="114"/>
      <c r="BID19" s="114"/>
      <c r="BIE19" s="114"/>
      <c r="BIF19" s="114"/>
      <c r="BIG19" s="114"/>
      <c r="BIH19" s="114"/>
      <c r="BII19" s="114"/>
      <c r="BIJ19" s="114"/>
      <c r="BIK19" s="114"/>
      <c r="BIL19" s="114"/>
      <c r="BIM19" s="114"/>
      <c r="BIN19" s="114"/>
      <c r="BIO19" s="114"/>
      <c r="BIP19" s="114"/>
      <c r="BIQ19" s="114"/>
      <c r="BIR19" s="114"/>
      <c r="BIS19" s="114"/>
      <c r="BIT19" s="114"/>
      <c r="BIU19" s="114"/>
      <c r="BIV19" s="114"/>
      <c r="BIW19" s="114"/>
      <c r="BIX19" s="114"/>
      <c r="BIY19" s="114"/>
      <c r="BIZ19" s="114"/>
      <c r="BJA19" s="114"/>
      <c r="BJB19" s="114"/>
      <c r="BJC19" s="114"/>
      <c r="BJD19" s="114"/>
      <c r="BJE19" s="114"/>
      <c r="BJF19" s="114"/>
      <c r="BJG19" s="114"/>
      <c r="BJH19" s="114"/>
      <c r="BJI19" s="114"/>
      <c r="BJJ19" s="114"/>
      <c r="BJK19" s="114"/>
      <c r="BJL19" s="114"/>
      <c r="BJM19" s="114"/>
      <c r="BJN19" s="114"/>
      <c r="BJO19" s="114"/>
      <c r="BJP19" s="114"/>
      <c r="BJQ19" s="114"/>
      <c r="BJR19" s="114"/>
      <c r="BJS19" s="114"/>
      <c r="BJT19" s="114"/>
      <c r="BJU19" s="114"/>
      <c r="BJV19" s="114"/>
      <c r="BJW19" s="114"/>
      <c r="BJX19" s="114"/>
      <c r="BJY19" s="114"/>
      <c r="BJZ19" s="114"/>
      <c r="BKA19" s="114"/>
      <c r="BKB19" s="114"/>
      <c r="BKC19" s="114"/>
      <c r="BKD19" s="114"/>
      <c r="BKE19" s="114"/>
      <c r="BKF19" s="114"/>
      <c r="BKG19" s="114"/>
      <c r="BKH19" s="114"/>
      <c r="BKI19" s="114"/>
      <c r="BKJ19" s="114"/>
      <c r="BKK19" s="114"/>
      <c r="BKL19" s="114"/>
      <c r="BKM19" s="114"/>
      <c r="BKN19" s="114"/>
      <c r="BKO19" s="114"/>
      <c r="BKP19" s="114"/>
      <c r="BKQ19" s="114"/>
      <c r="BKR19" s="114"/>
      <c r="BKS19" s="114"/>
      <c r="BKT19" s="114"/>
      <c r="BKU19" s="114"/>
      <c r="BKV19" s="114"/>
      <c r="BKW19" s="114"/>
      <c r="BKX19" s="114"/>
      <c r="BKY19" s="114"/>
      <c r="BKZ19" s="114"/>
      <c r="BLA19" s="114"/>
      <c r="BLB19" s="114"/>
      <c r="BLC19" s="114"/>
      <c r="BLD19" s="114"/>
      <c r="BLE19" s="114"/>
      <c r="BLF19" s="114"/>
      <c r="BLG19" s="114"/>
      <c r="BLH19" s="114"/>
      <c r="BLI19" s="114"/>
      <c r="BLJ19" s="114"/>
      <c r="BLK19" s="114"/>
      <c r="BLL19" s="114"/>
      <c r="BLM19" s="114"/>
      <c r="BLN19" s="114"/>
      <c r="BLO19" s="114"/>
      <c r="BLP19" s="114"/>
      <c r="BLQ19" s="114"/>
      <c r="BLR19" s="114"/>
      <c r="BLS19" s="114"/>
      <c r="BLT19" s="114"/>
      <c r="BLU19" s="114"/>
      <c r="BLV19" s="114"/>
      <c r="BLW19" s="114"/>
      <c r="BLX19" s="114"/>
      <c r="BLY19" s="114"/>
      <c r="BLZ19" s="114"/>
      <c r="BMA19" s="114"/>
      <c r="BMB19" s="114"/>
      <c r="BMC19" s="114"/>
      <c r="BMD19" s="114"/>
      <c r="BME19" s="114"/>
      <c r="BMF19" s="114"/>
      <c r="BMG19" s="114"/>
      <c r="BMH19" s="114"/>
      <c r="BMI19" s="114"/>
      <c r="BMJ19" s="114"/>
      <c r="BMK19" s="114"/>
      <c r="BML19" s="114"/>
      <c r="BMM19" s="114"/>
      <c r="BMN19" s="114"/>
      <c r="BMO19" s="114"/>
      <c r="BMP19" s="114"/>
      <c r="BMQ19" s="114"/>
      <c r="BMR19" s="114"/>
      <c r="BMS19" s="114"/>
      <c r="BMT19" s="114"/>
      <c r="BMU19" s="114"/>
      <c r="BMV19" s="114"/>
      <c r="BMW19" s="114"/>
      <c r="BMX19" s="114"/>
      <c r="BMY19" s="114"/>
      <c r="BMZ19" s="114"/>
      <c r="BNA19" s="114"/>
      <c r="BNB19" s="114"/>
      <c r="BNC19" s="114"/>
      <c r="BND19" s="114"/>
      <c r="BNE19" s="114"/>
      <c r="BNF19" s="114"/>
      <c r="BNG19" s="114"/>
      <c r="BNH19" s="114"/>
      <c r="BNI19" s="114"/>
      <c r="BNJ19" s="114"/>
      <c r="BNK19" s="114"/>
      <c r="BNL19" s="114"/>
      <c r="BNM19" s="114"/>
      <c r="BNN19" s="114"/>
      <c r="BNO19" s="114"/>
      <c r="BNP19" s="114"/>
      <c r="BNQ19" s="114"/>
      <c r="BNR19" s="114"/>
      <c r="BNS19" s="114"/>
      <c r="BNT19" s="114"/>
      <c r="BNU19" s="114"/>
      <c r="BNV19" s="114"/>
      <c r="BNW19" s="114"/>
      <c r="BNX19" s="114"/>
      <c r="BNY19" s="114"/>
      <c r="BNZ19" s="114"/>
      <c r="BOA19" s="114"/>
      <c r="BOB19" s="114"/>
      <c r="BOC19" s="114"/>
      <c r="BOD19" s="114"/>
      <c r="BOE19" s="114"/>
      <c r="BOF19" s="114"/>
      <c r="BOG19" s="114"/>
      <c r="BOH19" s="114"/>
      <c r="BOI19" s="114"/>
      <c r="BOJ19" s="114"/>
      <c r="BOK19" s="114"/>
      <c r="BOL19" s="114"/>
      <c r="BOM19" s="114"/>
      <c r="BON19" s="114"/>
      <c r="BOO19" s="114"/>
      <c r="BOP19" s="114"/>
      <c r="BOQ19" s="114"/>
      <c r="BOR19" s="114"/>
      <c r="BOS19" s="114"/>
      <c r="BOT19" s="114"/>
      <c r="BOU19" s="114"/>
      <c r="BOV19" s="114"/>
      <c r="BOW19" s="114"/>
      <c r="BOX19" s="114"/>
      <c r="BOY19" s="114"/>
      <c r="BOZ19" s="114"/>
      <c r="BPA19" s="114"/>
      <c r="BPB19" s="114"/>
      <c r="BPC19" s="114"/>
      <c r="BPD19" s="114"/>
      <c r="BPE19" s="114"/>
      <c r="BPF19" s="114"/>
      <c r="BPG19" s="114"/>
      <c r="BPH19" s="114"/>
      <c r="BPI19" s="114"/>
      <c r="BPJ19" s="114"/>
      <c r="BPK19" s="114"/>
      <c r="BPL19" s="114"/>
      <c r="BPM19" s="114"/>
      <c r="BPN19" s="114"/>
      <c r="BPO19" s="114"/>
      <c r="BPP19" s="114"/>
      <c r="BPQ19" s="114"/>
      <c r="BPR19" s="114"/>
      <c r="BPS19" s="114"/>
      <c r="BPT19" s="114"/>
      <c r="BPU19" s="114"/>
      <c r="BPV19" s="114"/>
      <c r="BPW19" s="114"/>
      <c r="BPX19" s="114"/>
      <c r="BPY19" s="114"/>
      <c r="BPZ19" s="114"/>
      <c r="BQA19" s="114"/>
      <c r="BQB19" s="114"/>
      <c r="BQC19" s="114"/>
      <c r="BQD19" s="114"/>
      <c r="BQE19" s="114"/>
      <c r="BQF19" s="114"/>
      <c r="BQG19" s="114"/>
      <c r="BQH19" s="114"/>
      <c r="BQI19" s="114"/>
      <c r="BQJ19" s="114"/>
      <c r="BQK19" s="114"/>
      <c r="BQL19" s="114"/>
      <c r="BQM19" s="114"/>
      <c r="BQN19" s="114"/>
      <c r="BQO19" s="114"/>
      <c r="BQP19" s="114"/>
      <c r="BQQ19" s="114"/>
      <c r="BQR19" s="114"/>
      <c r="BQS19" s="114"/>
      <c r="BQT19" s="114"/>
      <c r="BQU19" s="114"/>
      <c r="BQV19" s="114"/>
      <c r="BQW19" s="114"/>
      <c r="BQX19" s="114"/>
      <c r="BQY19" s="114"/>
      <c r="BQZ19" s="114"/>
      <c r="BRA19" s="114"/>
      <c r="BRB19" s="114"/>
      <c r="BRC19" s="114"/>
      <c r="BRD19" s="114"/>
      <c r="BRE19" s="114"/>
      <c r="BRF19" s="114"/>
      <c r="BRG19" s="114"/>
      <c r="BRH19" s="114"/>
      <c r="BRI19" s="114"/>
      <c r="BRJ19" s="114"/>
      <c r="BRK19" s="114"/>
      <c r="BRL19" s="114"/>
      <c r="BRM19" s="114"/>
      <c r="BRN19" s="114"/>
      <c r="BRO19" s="114"/>
      <c r="BRP19" s="114"/>
      <c r="BRQ19" s="114"/>
      <c r="BRR19" s="114"/>
      <c r="BRS19" s="114"/>
      <c r="BRT19" s="114"/>
      <c r="BRU19" s="114"/>
      <c r="BRV19" s="114"/>
      <c r="BRW19" s="114"/>
      <c r="BRX19" s="114"/>
      <c r="BRY19" s="114"/>
      <c r="BRZ19" s="114"/>
      <c r="BSA19" s="114"/>
      <c r="BSB19" s="114"/>
      <c r="BSC19" s="114"/>
      <c r="BSD19" s="114"/>
      <c r="BSE19" s="114"/>
      <c r="BSF19" s="114"/>
      <c r="BSG19" s="114"/>
      <c r="BSH19" s="114"/>
      <c r="BSI19" s="114"/>
      <c r="BSJ19" s="114"/>
      <c r="BSK19" s="114"/>
      <c r="BSL19" s="114"/>
      <c r="BSM19" s="114"/>
      <c r="BSN19" s="114"/>
      <c r="BSO19" s="114"/>
      <c r="BSP19" s="114"/>
      <c r="BSQ19" s="114"/>
      <c r="BSR19" s="114"/>
      <c r="BSS19" s="114"/>
      <c r="BST19" s="114"/>
      <c r="BSU19" s="114"/>
      <c r="BSV19" s="114"/>
      <c r="BSW19" s="114"/>
      <c r="BSX19" s="114"/>
      <c r="BSY19" s="114"/>
      <c r="BSZ19" s="114"/>
      <c r="BTA19" s="114"/>
      <c r="BTB19" s="114"/>
      <c r="BTC19" s="114"/>
      <c r="BTD19" s="114"/>
      <c r="BTE19" s="114"/>
      <c r="BTF19" s="114"/>
      <c r="BTG19" s="114"/>
      <c r="BTH19" s="114"/>
      <c r="BTI19" s="114"/>
      <c r="BTJ19" s="114"/>
      <c r="BTK19" s="114"/>
      <c r="BTL19" s="114"/>
      <c r="BTM19" s="114"/>
      <c r="BTN19" s="114"/>
      <c r="BTO19" s="114"/>
      <c r="BTP19" s="114"/>
      <c r="BTQ19" s="114"/>
      <c r="BTR19" s="114"/>
      <c r="BTS19" s="114"/>
      <c r="BTT19" s="114"/>
      <c r="BTU19" s="114"/>
      <c r="BTV19" s="114"/>
      <c r="BTW19" s="114"/>
      <c r="BTX19" s="114"/>
      <c r="BTY19" s="114"/>
      <c r="BTZ19" s="114"/>
      <c r="BUA19" s="114"/>
      <c r="BUB19" s="114"/>
      <c r="BUC19" s="114"/>
      <c r="BUD19" s="114"/>
      <c r="BUE19" s="114"/>
      <c r="BUF19" s="114"/>
      <c r="BUG19" s="114"/>
      <c r="BUH19" s="114"/>
      <c r="BUI19" s="114"/>
      <c r="BUJ19" s="114"/>
      <c r="BUK19" s="114"/>
      <c r="BUL19" s="114"/>
      <c r="BUM19" s="114"/>
      <c r="BUN19" s="114"/>
      <c r="BUO19" s="114"/>
      <c r="BUP19" s="114"/>
      <c r="BUQ19" s="114"/>
      <c r="BUR19" s="114"/>
      <c r="BUS19" s="114"/>
      <c r="BUT19" s="114"/>
      <c r="BUU19" s="114"/>
      <c r="BUV19" s="114"/>
      <c r="BUW19" s="114"/>
      <c r="BUX19" s="114"/>
      <c r="BUY19" s="114"/>
      <c r="BUZ19" s="114"/>
      <c r="BVA19" s="114"/>
      <c r="BVB19" s="114"/>
      <c r="BVC19" s="114"/>
      <c r="BVD19" s="114"/>
      <c r="BVE19" s="114"/>
      <c r="BVF19" s="114"/>
      <c r="BVG19" s="114"/>
      <c r="BVH19" s="114"/>
      <c r="BVI19" s="114"/>
      <c r="BVJ19" s="114"/>
      <c r="BVK19" s="114"/>
      <c r="BVL19" s="114"/>
      <c r="BVM19" s="114"/>
      <c r="BVN19" s="114"/>
      <c r="BVO19" s="114"/>
      <c r="BVP19" s="114"/>
      <c r="BVQ19" s="114"/>
      <c r="BVR19" s="114"/>
      <c r="BVS19" s="114"/>
      <c r="BVT19" s="114"/>
      <c r="BVU19" s="114"/>
      <c r="BVV19" s="114"/>
      <c r="BVW19" s="114"/>
      <c r="BVX19" s="114"/>
      <c r="BVY19" s="114"/>
      <c r="BVZ19" s="114"/>
      <c r="BWA19" s="114"/>
      <c r="BWB19" s="114"/>
      <c r="BWC19" s="114"/>
      <c r="BWD19" s="114"/>
      <c r="BWE19" s="114"/>
      <c r="BWF19" s="114"/>
      <c r="BWG19" s="114"/>
      <c r="BWH19" s="114"/>
      <c r="BWI19" s="114"/>
      <c r="BWJ19" s="114"/>
      <c r="BWK19" s="114"/>
      <c r="BWL19" s="114"/>
      <c r="BWM19" s="114"/>
      <c r="BWN19" s="114"/>
      <c r="BWO19" s="114"/>
      <c r="BWP19" s="114"/>
      <c r="BWQ19" s="114"/>
      <c r="BWR19" s="114"/>
      <c r="BWS19" s="114"/>
      <c r="BWT19" s="114"/>
      <c r="BWU19" s="114"/>
      <c r="BWV19" s="114"/>
      <c r="BWW19" s="114"/>
      <c r="BWX19" s="114"/>
      <c r="BWY19" s="114"/>
      <c r="BWZ19" s="114"/>
      <c r="BXA19" s="114"/>
      <c r="BXB19" s="114"/>
      <c r="BXC19" s="114"/>
      <c r="BXD19" s="114"/>
      <c r="BXE19" s="114"/>
      <c r="BXF19" s="114"/>
      <c r="BXG19" s="114"/>
      <c r="BXH19" s="114"/>
      <c r="BXI19" s="114"/>
      <c r="BXJ19" s="114"/>
      <c r="BXK19" s="114"/>
      <c r="BXL19" s="114"/>
      <c r="BXM19" s="114"/>
      <c r="BXN19" s="114"/>
      <c r="BXO19" s="114"/>
      <c r="BXP19" s="114"/>
      <c r="BXQ19" s="114"/>
      <c r="BXR19" s="114"/>
      <c r="BXS19" s="114"/>
      <c r="BXT19" s="114"/>
      <c r="BXU19" s="114"/>
      <c r="BXV19" s="114"/>
      <c r="BXW19" s="114"/>
      <c r="BXX19" s="114"/>
      <c r="BXY19" s="114"/>
      <c r="BXZ19" s="114"/>
      <c r="BYA19" s="114"/>
      <c r="BYB19" s="114"/>
      <c r="BYC19" s="114"/>
      <c r="BYD19" s="114"/>
      <c r="BYE19" s="114"/>
      <c r="BYF19" s="114"/>
      <c r="BYG19" s="114"/>
      <c r="BYH19" s="114"/>
      <c r="BYI19" s="114"/>
      <c r="BYJ19" s="114"/>
      <c r="BYK19" s="114"/>
      <c r="BYL19" s="114"/>
      <c r="BYM19" s="114"/>
      <c r="BYN19" s="114"/>
      <c r="BYO19" s="114"/>
      <c r="BYP19" s="114"/>
      <c r="BYQ19" s="114"/>
      <c r="BYR19" s="114"/>
      <c r="BYS19" s="114"/>
      <c r="BYT19" s="114"/>
      <c r="BYU19" s="114"/>
      <c r="BYV19" s="114"/>
      <c r="BYW19" s="114"/>
      <c r="BYX19" s="114"/>
      <c r="BYY19" s="114"/>
      <c r="BYZ19" s="114"/>
      <c r="BZA19" s="114"/>
      <c r="BZB19" s="114"/>
      <c r="BZC19" s="114"/>
      <c r="BZD19" s="114"/>
      <c r="BZE19" s="114"/>
      <c r="BZF19" s="114"/>
      <c r="BZG19" s="114"/>
      <c r="BZH19" s="114"/>
      <c r="BZI19" s="114"/>
      <c r="BZJ19" s="114"/>
      <c r="BZK19" s="114"/>
      <c r="BZL19" s="114"/>
      <c r="BZM19" s="114"/>
      <c r="BZN19" s="114"/>
      <c r="BZO19" s="114"/>
      <c r="BZP19" s="114"/>
      <c r="BZQ19" s="114"/>
      <c r="BZR19" s="114"/>
      <c r="BZS19" s="114"/>
      <c r="BZT19" s="114"/>
      <c r="BZU19" s="114"/>
      <c r="BZV19" s="114"/>
      <c r="BZW19" s="114"/>
      <c r="BZX19" s="114"/>
      <c r="BZY19" s="114"/>
      <c r="BZZ19" s="114"/>
      <c r="CAA19" s="114"/>
      <c r="CAB19" s="114"/>
      <c r="CAC19" s="114"/>
      <c r="CAD19" s="114"/>
      <c r="CAE19" s="114"/>
      <c r="CAF19" s="114"/>
      <c r="CAG19" s="114"/>
      <c r="CAH19" s="114"/>
      <c r="CAI19" s="114"/>
      <c r="CAJ19" s="114"/>
      <c r="CAK19" s="114"/>
      <c r="CAL19" s="114"/>
      <c r="CAM19" s="114"/>
      <c r="CAN19" s="114"/>
      <c r="CAO19" s="114"/>
      <c r="CAP19" s="114"/>
      <c r="CAQ19" s="114"/>
      <c r="CAR19" s="114"/>
      <c r="CAS19" s="114"/>
      <c r="CAT19" s="114"/>
      <c r="CAU19" s="114"/>
      <c r="CAV19" s="114"/>
      <c r="CAW19" s="114"/>
      <c r="CAX19" s="114"/>
      <c r="CAY19" s="114"/>
      <c r="CAZ19" s="114"/>
      <c r="CBA19" s="114"/>
      <c r="CBB19" s="114"/>
      <c r="CBC19" s="114"/>
      <c r="CBD19" s="114"/>
      <c r="CBE19" s="114"/>
      <c r="CBF19" s="114"/>
      <c r="CBG19" s="114"/>
      <c r="CBH19" s="114"/>
      <c r="CBI19" s="114"/>
      <c r="CBJ19" s="114"/>
      <c r="CBK19" s="114"/>
      <c r="CBL19" s="114"/>
      <c r="CBM19" s="114"/>
      <c r="CBN19" s="114"/>
      <c r="CBO19" s="114"/>
      <c r="CBP19" s="114"/>
      <c r="CBQ19" s="114"/>
      <c r="CBR19" s="114"/>
      <c r="CBS19" s="114"/>
      <c r="CBT19" s="114"/>
      <c r="CBU19" s="114"/>
      <c r="CBV19" s="114"/>
      <c r="CBW19" s="114"/>
      <c r="CBX19" s="114"/>
      <c r="CBY19" s="114"/>
      <c r="CBZ19" s="114"/>
      <c r="CCA19" s="114"/>
      <c r="CCB19" s="114"/>
      <c r="CCC19" s="114"/>
      <c r="CCD19" s="114"/>
      <c r="CCE19" s="114"/>
      <c r="CCF19" s="114"/>
      <c r="CCG19" s="114"/>
      <c r="CCH19" s="114"/>
      <c r="CCI19" s="114"/>
      <c r="CCJ19" s="114"/>
      <c r="CCK19" s="114"/>
      <c r="CCL19" s="114"/>
      <c r="CCM19" s="114"/>
      <c r="CCN19" s="114"/>
      <c r="CCO19" s="114"/>
      <c r="CCP19" s="114"/>
      <c r="CCQ19" s="114"/>
      <c r="CCR19" s="114"/>
      <c r="CCS19" s="114"/>
      <c r="CCT19" s="114"/>
      <c r="CCU19" s="114"/>
      <c r="CCV19" s="114"/>
      <c r="CCW19" s="114"/>
      <c r="CCX19" s="114"/>
      <c r="CCY19" s="114"/>
      <c r="CCZ19" s="114"/>
      <c r="CDA19" s="114"/>
      <c r="CDB19" s="114"/>
      <c r="CDC19" s="114"/>
      <c r="CDD19" s="114"/>
      <c r="CDE19" s="114"/>
      <c r="CDF19" s="114"/>
      <c r="CDG19" s="114"/>
      <c r="CDH19" s="114"/>
      <c r="CDI19" s="114"/>
      <c r="CDJ19" s="114"/>
      <c r="CDK19" s="114"/>
      <c r="CDL19" s="114"/>
      <c r="CDM19" s="114"/>
      <c r="CDN19" s="114"/>
      <c r="CDO19" s="114"/>
      <c r="CDP19" s="114"/>
      <c r="CDQ19" s="114"/>
      <c r="CDR19" s="114"/>
      <c r="CDS19" s="114"/>
      <c r="CDT19" s="114"/>
      <c r="CDU19" s="114"/>
      <c r="CDV19" s="114"/>
      <c r="CDW19" s="114"/>
      <c r="CDX19" s="114"/>
      <c r="CDY19" s="114"/>
      <c r="CDZ19" s="114"/>
      <c r="CEA19" s="114"/>
      <c r="CEB19" s="114"/>
      <c r="CEC19" s="114"/>
      <c r="CED19" s="114"/>
      <c r="CEE19" s="114"/>
      <c r="CEF19" s="114"/>
      <c r="CEG19" s="114"/>
      <c r="CEH19" s="114"/>
      <c r="CEI19" s="114"/>
      <c r="CEJ19" s="114"/>
      <c r="CEK19" s="114"/>
      <c r="CEL19" s="114"/>
      <c r="CEM19" s="114"/>
      <c r="CEN19" s="114"/>
      <c r="CEO19" s="114"/>
      <c r="CEP19" s="114"/>
      <c r="CEQ19" s="114"/>
      <c r="CER19" s="114"/>
      <c r="CES19" s="114"/>
      <c r="CET19" s="114"/>
      <c r="CEU19" s="114"/>
      <c r="CEV19" s="114"/>
      <c r="CEW19" s="114"/>
      <c r="CEX19" s="114"/>
      <c r="CEY19" s="114"/>
      <c r="CEZ19" s="114"/>
      <c r="CFA19" s="114"/>
      <c r="CFB19" s="114"/>
      <c r="CFC19" s="114"/>
      <c r="CFD19" s="114"/>
      <c r="CFE19" s="114"/>
      <c r="CFF19" s="114"/>
      <c r="CFG19" s="114"/>
      <c r="CFH19" s="114"/>
      <c r="CFI19" s="114"/>
      <c r="CFJ19" s="114"/>
      <c r="CFK19" s="114"/>
      <c r="CFL19" s="114"/>
      <c r="CFM19" s="114"/>
      <c r="CFN19" s="114"/>
      <c r="CFO19" s="114"/>
      <c r="CFP19" s="114"/>
      <c r="CFQ19" s="114"/>
      <c r="CFR19" s="114"/>
      <c r="CFS19" s="114"/>
      <c r="CFT19" s="114"/>
      <c r="CFU19" s="114"/>
      <c r="CFV19" s="114"/>
      <c r="CFW19" s="114"/>
      <c r="CFX19" s="114"/>
      <c r="CFY19" s="114"/>
      <c r="CFZ19" s="114"/>
      <c r="CGA19" s="114"/>
      <c r="CGB19" s="114"/>
      <c r="CGC19" s="114"/>
      <c r="CGD19" s="114"/>
      <c r="CGE19" s="114"/>
      <c r="CGF19" s="114"/>
      <c r="CGG19" s="114"/>
      <c r="CGH19" s="114"/>
      <c r="CGI19" s="114"/>
      <c r="CGJ19" s="114"/>
      <c r="CGK19" s="114"/>
      <c r="CGL19" s="114"/>
      <c r="CGM19" s="114"/>
      <c r="CGN19" s="114"/>
      <c r="CGO19" s="114"/>
      <c r="CGP19" s="114"/>
      <c r="CGQ19" s="114"/>
      <c r="CGR19" s="114"/>
      <c r="CGS19" s="114"/>
      <c r="CGT19" s="114"/>
      <c r="CGU19" s="114"/>
      <c r="CGV19" s="114"/>
      <c r="CGW19" s="114"/>
      <c r="CGX19" s="114"/>
      <c r="CGY19" s="114"/>
      <c r="CGZ19" s="114"/>
      <c r="CHA19" s="114"/>
      <c r="CHB19" s="114"/>
      <c r="CHC19" s="114"/>
      <c r="CHD19" s="114"/>
      <c r="CHE19" s="114"/>
      <c r="CHF19" s="114"/>
      <c r="CHG19" s="114"/>
      <c r="CHH19" s="114"/>
      <c r="CHI19" s="114"/>
      <c r="CHJ19" s="114"/>
      <c r="CHK19" s="114"/>
      <c r="CHL19" s="114"/>
      <c r="CHM19" s="114"/>
      <c r="CHN19" s="114"/>
      <c r="CHO19" s="114"/>
      <c r="CHP19" s="114"/>
      <c r="CHQ19" s="114"/>
      <c r="CHR19" s="114"/>
      <c r="CHS19" s="114"/>
      <c r="CHT19" s="114"/>
      <c r="CHU19" s="114"/>
      <c r="CHV19" s="114"/>
      <c r="CHW19" s="114"/>
      <c r="CHX19" s="114"/>
      <c r="CHY19" s="114"/>
      <c r="CHZ19" s="114"/>
      <c r="CIA19" s="114"/>
      <c r="CIB19" s="114"/>
      <c r="CIC19" s="114"/>
      <c r="CID19" s="114"/>
      <c r="CIE19" s="114"/>
      <c r="CIF19" s="114"/>
      <c r="CIG19" s="114"/>
      <c r="CIH19" s="114"/>
      <c r="CII19" s="114"/>
      <c r="CIJ19" s="114"/>
      <c r="CIK19" s="114"/>
      <c r="CIL19" s="114"/>
      <c r="CIM19" s="114"/>
      <c r="CIN19" s="114"/>
      <c r="CIO19" s="114"/>
      <c r="CIP19" s="114"/>
      <c r="CIQ19" s="114"/>
      <c r="CIR19" s="114"/>
      <c r="CIS19" s="114"/>
      <c r="CIT19" s="114"/>
      <c r="CIU19" s="114"/>
      <c r="CIV19" s="114"/>
      <c r="CIW19" s="114"/>
      <c r="CIX19" s="114"/>
      <c r="CIY19" s="114"/>
      <c r="CIZ19" s="114"/>
      <c r="CJA19" s="114"/>
      <c r="CJB19" s="114"/>
      <c r="CJC19" s="114"/>
      <c r="CJD19" s="114"/>
      <c r="CJE19" s="114"/>
      <c r="CJF19" s="114"/>
      <c r="CJG19" s="114"/>
      <c r="CJH19" s="114"/>
      <c r="CJI19" s="114"/>
      <c r="CJJ19" s="114"/>
      <c r="CJK19" s="114"/>
      <c r="CJL19" s="114"/>
      <c r="CJM19" s="114"/>
      <c r="CJN19" s="114"/>
      <c r="CJO19" s="114"/>
      <c r="CJP19" s="114"/>
      <c r="CJQ19" s="114"/>
      <c r="CJR19" s="114"/>
      <c r="CJS19" s="114"/>
      <c r="CJT19" s="114"/>
      <c r="CJU19" s="114"/>
      <c r="CJV19" s="114"/>
      <c r="CJW19" s="114"/>
      <c r="CJX19" s="114"/>
      <c r="CJY19" s="114"/>
      <c r="CJZ19" s="114"/>
      <c r="CKA19" s="114"/>
      <c r="CKB19" s="114"/>
      <c r="CKC19" s="114"/>
      <c r="CKD19" s="114"/>
      <c r="CKE19" s="114"/>
      <c r="CKF19" s="114"/>
      <c r="CKG19" s="114"/>
      <c r="CKH19" s="114"/>
      <c r="CKI19" s="114"/>
      <c r="CKJ19" s="114"/>
      <c r="CKK19" s="114"/>
      <c r="CKL19" s="114"/>
      <c r="CKM19" s="114"/>
      <c r="CKN19" s="114"/>
      <c r="CKO19" s="114"/>
      <c r="CKP19" s="114"/>
      <c r="CKQ19" s="114"/>
      <c r="CKR19" s="114"/>
      <c r="CKS19" s="114"/>
      <c r="CKT19" s="114"/>
      <c r="CKU19" s="114"/>
      <c r="CKV19" s="114"/>
      <c r="CKW19" s="114"/>
      <c r="CKX19" s="114"/>
      <c r="CKY19" s="114"/>
      <c r="CKZ19" s="114"/>
      <c r="CLA19" s="114"/>
      <c r="CLB19" s="114"/>
      <c r="CLC19" s="114"/>
      <c r="CLD19" s="114"/>
      <c r="CLE19" s="114"/>
      <c r="CLF19" s="114"/>
      <c r="CLG19" s="114"/>
      <c r="CLH19" s="114"/>
      <c r="CLI19" s="114"/>
      <c r="CLJ19" s="114"/>
      <c r="CLK19" s="114"/>
      <c r="CLL19" s="114"/>
      <c r="CLM19" s="114"/>
      <c r="CLN19" s="114"/>
      <c r="CLO19" s="114"/>
      <c r="CLP19" s="114"/>
      <c r="CLQ19" s="114"/>
      <c r="CLR19" s="114"/>
      <c r="CLS19" s="114"/>
      <c r="CLT19" s="114"/>
      <c r="CLU19" s="114"/>
      <c r="CLV19" s="114"/>
      <c r="CLW19" s="114"/>
      <c r="CLX19" s="114"/>
      <c r="CLY19" s="114"/>
      <c r="CLZ19" s="114"/>
      <c r="CMA19" s="114"/>
      <c r="CMB19" s="114"/>
      <c r="CMC19" s="114"/>
      <c r="CMD19" s="114"/>
      <c r="CME19" s="114"/>
      <c r="CMF19" s="114"/>
      <c r="CMG19" s="114"/>
      <c r="CMH19" s="114"/>
      <c r="CMI19" s="114"/>
      <c r="CMJ19" s="114"/>
      <c r="CMK19" s="114"/>
      <c r="CML19" s="114"/>
      <c r="CMM19" s="114"/>
      <c r="CMN19" s="114"/>
      <c r="CMO19" s="114"/>
      <c r="CMP19" s="114"/>
      <c r="CMQ19" s="114"/>
      <c r="CMR19" s="114"/>
      <c r="CMS19" s="114"/>
      <c r="CMT19" s="114"/>
      <c r="CMU19" s="114"/>
      <c r="CMV19" s="114"/>
      <c r="CMW19" s="114"/>
      <c r="CMX19" s="114"/>
      <c r="CMY19" s="114"/>
      <c r="CMZ19" s="114"/>
      <c r="CNA19" s="114"/>
      <c r="CNB19" s="114"/>
      <c r="CNC19" s="114"/>
      <c r="CND19" s="114"/>
      <c r="CNE19" s="114"/>
      <c r="CNF19" s="114"/>
      <c r="CNG19" s="114"/>
      <c r="CNH19" s="114"/>
      <c r="CNI19" s="114"/>
      <c r="CNJ19" s="114"/>
      <c r="CNK19" s="114"/>
      <c r="CNL19" s="114"/>
      <c r="CNM19" s="114"/>
      <c r="CNN19" s="114"/>
      <c r="CNO19" s="114"/>
      <c r="CNP19" s="114"/>
      <c r="CNQ19" s="114"/>
      <c r="CNR19" s="114"/>
      <c r="CNS19" s="114"/>
      <c r="CNT19" s="114"/>
      <c r="CNU19" s="114"/>
      <c r="CNV19" s="114"/>
      <c r="CNW19" s="114"/>
      <c r="CNX19" s="114"/>
      <c r="CNY19" s="114"/>
      <c r="CNZ19" s="114"/>
      <c r="COA19" s="114"/>
      <c r="COB19" s="114"/>
      <c r="COC19" s="114"/>
      <c r="COD19" s="114"/>
      <c r="COE19" s="114"/>
      <c r="COF19" s="114"/>
      <c r="COG19" s="114"/>
      <c r="COH19" s="114"/>
      <c r="COI19" s="114"/>
      <c r="COJ19" s="114"/>
      <c r="COK19" s="114"/>
      <c r="COL19" s="114"/>
      <c r="COM19" s="114"/>
      <c r="CON19" s="114"/>
      <c r="COO19" s="114"/>
      <c r="COP19" s="114"/>
      <c r="COQ19" s="114"/>
      <c r="COR19" s="114"/>
      <c r="COS19" s="114"/>
      <c r="COT19" s="114"/>
      <c r="COU19" s="114"/>
      <c r="COV19" s="114"/>
      <c r="COW19" s="114"/>
      <c r="COX19" s="114"/>
      <c r="COY19" s="114"/>
      <c r="COZ19" s="114"/>
      <c r="CPA19" s="114"/>
      <c r="CPB19" s="114"/>
      <c r="CPC19" s="114"/>
      <c r="CPD19" s="114"/>
      <c r="CPE19" s="114"/>
      <c r="CPF19" s="114"/>
      <c r="CPG19" s="114"/>
      <c r="CPH19" s="114"/>
      <c r="CPI19" s="114"/>
      <c r="CPJ19" s="114"/>
      <c r="CPK19" s="114"/>
      <c r="CPL19" s="114"/>
      <c r="CPM19" s="114"/>
      <c r="CPN19" s="114"/>
      <c r="CPO19" s="114"/>
      <c r="CPP19" s="114"/>
      <c r="CPQ19" s="114"/>
      <c r="CPR19" s="114"/>
      <c r="CPS19" s="114"/>
      <c r="CPT19" s="114"/>
      <c r="CPU19" s="114"/>
      <c r="CPV19" s="114"/>
      <c r="CPW19" s="114"/>
      <c r="CPX19" s="114"/>
      <c r="CPY19" s="114"/>
      <c r="CPZ19" s="114"/>
      <c r="CQA19" s="114"/>
      <c r="CQB19" s="114"/>
      <c r="CQC19" s="114"/>
      <c r="CQD19" s="114"/>
      <c r="CQE19" s="114"/>
      <c r="CQF19" s="114"/>
      <c r="CQG19" s="114"/>
      <c r="CQH19" s="114"/>
      <c r="CQI19" s="114"/>
      <c r="CQJ19" s="114"/>
      <c r="CQK19" s="114"/>
      <c r="CQL19" s="114"/>
      <c r="CQM19" s="114"/>
      <c r="CQN19" s="114"/>
      <c r="CQO19" s="114"/>
      <c r="CQP19" s="114"/>
      <c r="CQQ19" s="114"/>
      <c r="CQR19" s="114"/>
      <c r="CQS19" s="114"/>
      <c r="CQT19" s="114"/>
      <c r="CQU19" s="114"/>
      <c r="CQV19" s="114"/>
      <c r="CQW19" s="114"/>
      <c r="CQX19" s="114"/>
      <c r="CQY19" s="114"/>
      <c r="CQZ19" s="114"/>
      <c r="CRA19" s="114"/>
      <c r="CRB19" s="114"/>
      <c r="CRC19" s="114"/>
      <c r="CRD19" s="114"/>
      <c r="CRE19" s="114"/>
      <c r="CRF19" s="114"/>
      <c r="CRG19" s="114"/>
      <c r="CRH19" s="114"/>
      <c r="CRI19" s="114"/>
      <c r="CRJ19" s="114"/>
      <c r="CRK19" s="114"/>
      <c r="CRL19" s="114"/>
      <c r="CRM19" s="114"/>
      <c r="CRN19" s="114"/>
      <c r="CRO19" s="114"/>
      <c r="CRP19" s="114"/>
      <c r="CRQ19" s="114"/>
      <c r="CRR19" s="114"/>
      <c r="CRS19" s="114"/>
      <c r="CRT19" s="114"/>
      <c r="CRU19" s="114"/>
      <c r="CRV19" s="114"/>
      <c r="CRW19" s="114"/>
      <c r="CRX19" s="114"/>
      <c r="CRY19" s="114"/>
      <c r="CRZ19" s="114"/>
      <c r="CSA19" s="114"/>
      <c r="CSB19" s="114"/>
      <c r="CSC19" s="114"/>
      <c r="CSD19" s="114"/>
      <c r="CSE19" s="114"/>
      <c r="CSF19" s="114"/>
      <c r="CSG19" s="114"/>
      <c r="CSH19" s="114"/>
      <c r="CSI19" s="114"/>
      <c r="CSJ19" s="114"/>
      <c r="CSK19" s="114"/>
      <c r="CSL19" s="114"/>
      <c r="CSM19" s="114"/>
      <c r="CSN19" s="114"/>
      <c r="CSO19" s="114"/>
      <c r="CSP19" s="114"/>
      <c r="CSQ19" s="114"/>
      <c r="CSR19" s="114"/>
      <c r="CSS19" s="114"/>
      <c r="CST19" s="114"/>
      <c r="CSU19" s="114"/>
      <c r="CSV19" s="114"/>
      <c r="CSW19" s="114"/>
      <c r="CSX19" s="114"/>
      <c r="CSY19" s="114"/>
      <c r="CSZ19" s="114"/>
      <c r="CTA19" s="114"/>
      <c r="CTB19" s="114"/>
      <c r="CTC19" s="114"/>
      <c r="CTD19" s="114"/>
      <c r="CTE19" s="114"/>
      <c r="CTF19" s="114"/>
      <c r="CTG19" s="114"/>
      <c r="CTH19" s="114"/>
      <c r="CTI19" s="114"/>
      <c r="CTJ19" s="114"/>
      <c r="CTK19" s="114"/>
      <c r="CTL19" s="114"/>
      <c r="CTM19" s="114"/>
      <c r="CTN19" s="114"/>
      <c r="CTO19" s="114"/>
      <c r="CTP19" s="114"/>
      <c r="CTQ19" s="114"/>
      <c r="CTR19" s="114"/>
      <c r="CTS19" s="114"/>
      <c r="CTT19" s="114"/>
      <c r="CTU19" s="114"/>
      <c r="CTV19" s="114"/>
      <c r="CTW19" s="114"/>
      <c r="CTX19" s="114"/>
      <c r="CTY19" s="114"/>
      <c r="CTZ19" s="114"/>
      <c r="CUA19" s="114"/>
      <c r="CUB19" s="114"/>
      <c r="CUC19" s="114"/>
      <c r="CUD19" s="114"/>
      <c r="CUE19" s="114"/>
      <c r="CUF19" s="114"/>
      <c r="CUG19" s="114"/>
      <c r="CUH19" s="114"/>
      <c r="CUI19" s="114"/>
      <c r="CUJ19" s="114"/>
      <c r="CUK19" s="114"/>
      <c r="CUL19" s="114"/>
      <c r="CUM19" s="114"/>
      <c r="CUN19" s="114"/>
      <c r="CUO19" s="114"/>
      <c r="CUP19" s="114"/>
      <c r="CUQ19" s="114"/>
      <c r="CUR19" s="114"/>
      <c r="CUS19" s="114"/>
      <c r="CUT19" s="114"/>
      <c r="CUU19" s="114"/>
      <c r="CUV19" s="114"/>
      <c r="CUW19" s="114"/>
      <c r="CUX19" s="114"/>
      <c r="CUY19" s="114"/>
      <c r="CUZ19" s="114"/>
      <c r="CVA19" s="114"/>
      <c r="CVB19" s="114"/>
      <c r="CVC19" s="114"/>
      <c r="CVD19" s="114"/>
      <c r="CVE19" s="114"/>
      <c r="CVF19" s="114"/>
      <c r="CVG19" s="114"/>
      <c r="CVH19" s="114"/>
      <c r="CVI19" s="114"/>
      <c r="CVJ19" s="114"/>
      <c r="CVK19" s="114"/>
      <c r="CVL19" s="114"/>
      <c r="CVM19" s="114"/>
      <c r="CVN19" s="114"/>
      <c r="CVO19" s="114"/>
      <c r="CVP19" s="114"/>
      <c r="CVQ19" s="114"/>
      <c r="CVR19" s="114"/>
      <c r="CVS19" s="114"/>
      <c r="CVT19" s="114"/>
      <c r="CVU19" s="114"/>
      <c r="CVV19" s="114"/>
      <c r="CVW19" s="114"/>
      <c r="CVX19" s="114"/>
      <c r="CVY19" s="114"/>
      <c r="CVZ19" s="114"/>
      <c r="CWA19" s="114"/>
      <c r="CWB19" s="114"/>
      <c r="CWC19" s="114"/>
      <c r="CWD19" s="114"/>
      <c r="CWE19" s="114"/>
      <c r="CWF19" s="114"/>
      <c r="CWG19" s="114"/>
      <c r="CWH19" s="114"/>
      <c r="CWI19" s="114"/>
      <c r="CWJ19" s="114"/>
      <c r="CWK19" s="114"/>
      <c r="CWL19" s="114"/>
      <c r="CWM19" s="114"/>
      <c r="CWN19" s="114"/>
      <c r="CWO19" s="114"/>
      <c r="CWP19" s="114"/>
      <c r="CWQ19" s="114"/>
      <c r="CWR19" s="114"/>
      <c r="CWS19" s="114"/>
      <c r="CWT19" s="114"/>
      <c r="CWU19" s="114"/>
      <c r="CWV19" s="114"/>
      <c r="CWW19" s="114"/>
      <c r="CWX19" s="114"/>
      <c r="CWY19" s="114"/>
      <c r="CWZ19" s="114"/>
      <c r="CXA19" s="114"/>
      <c r="CXB19" s="114"/>
      <c r="CXC19" s="114"/>
      <c r="CXD19" s="114"/>
      <c r="CXE19" s="114"/>
      <c r="CXF19" s="114"/>
      <c r="CXG19" s="114"/>
      <c r="CXH19" s="114"/>
      <c r="CXI19" s="114"/>
      <c r="CXJ19" s="114"/>
      <c r="CXK19" s="114"/>
      <c r="CXL19" s="114"/>
      <c r="CXM19" s="114"/>
      <c r="CXN19" s="114"/>
      <c r="CXO19" s="114"/>
      <c r="CXP19" s="114"/>
      <c r="CXQ19" s="114"/>
      <c r="CXR19" s="114"/>
      <c r="CXS19" s="114"/>
      <c r="CXT19" s="114"/>
      <c r="CXU19" s="114"/>
      <c r="CXV19" s="114"/>
      <c r="CXW19" s="114"/>
      <c r="CXX19" s="114"/>
      <c r="CXY19" s="114"/>
      <c r="CXZ19" s="114"/>
      <c r="CYA19" s="114"/>
      <c r="CYB19" s="114"/>
      <c r="CYC19" s="114"/>
      <c r="CYD19" s="114"/>
      <c r="CYE19" s="114"/>
      <c r="CYF19" s="114"/>
      <c r="CYG19" s="114"/>
      <c r="CYH19" s="114"/>
      <c r="CYI19" s="114"/>
      <c r="CYJ19" s="114"/>
      <c r="CYK19" s="114"/>
      <c r="CYL19" s="114"/>
      <c r="CYM19" s="114"/>
      <c r="CYN19" s="114"/>
      <c r="CYO19" s="114"/>
      <c r="CYP19" s="114"/>
      <c r="CYQ19" s="114"/>
      <c r="CYR19" s="114"/>
      <c r="CYS19" s="114"/>
      <c r="CYT19" s="114"/>
      <c r="CYU19" s="114"/>
      <c r="CYV19" s="114"/>
      <c r="CYW19" s="114"/>
      <c r="CYX19" s="114"/>
      <c r="CYY19" s="114"/>
      <c r="CYZ19" s="114"/>
      <c r="CZA19" s="114"/>
      <c r="CZB19" s="114"/>
      <c r="CZC19" s="114"/>
      <c r="CZD19" s="114"/>
      <c r="CZE19" s="114"/>
      <c r="CZF19" s="114"/>
      <c r="CZG19" s="114"/>
      <c r="CZH19" s="114"/>
      <c r="CZI19" s="114"/>
      <c r="CZJ19" s="114"/>
      <c r="CZK19" s="114"/>
      <c r="CZL19" s="114"/>
      <c r="CZM19" s="114"/>
      <c r="CZN19" s="114"/>
      <c r="CZO19" s="114"/>
      <c r="CZP19" s="114"/>
      <c r="CZQ19" s="114"/>
      <c r="CZR19" s="114"/>
      <c r="CZS19" s="114"/>
      <c r="CZT19" s="114"/>
      <c r="CZU19" s="114"/>
      <c r="CZV19" s="114"/>
      <c r="CZW19" s="114"/>
      <c r="CZX19" s="114"/>
      <c r="CZY19" s="114"/>
      <c r="CZZ19" s="114"/>
      <c r="DAA19" s="114"/>
      <c r="DAB19" s="114"/>
      <c r="DAC19" s="114"/>
      <c r="DAD19" s="114"/>
      <c r="DAE19" s="114"/>
      <c r="DAF19" s="114"/>
      <c r="DAG19" s="114"/>
      <c r="DAH19" s="114"/>
      <c r="DAI19" s="114"/>
      <c r="DAJ19" s="114"/>
      <c r="DAK19" s="114"/>
      <c r="DAL19" s="114"/>
      <c r="DAM19" s="114"/>
      <c r="DAN19" s="114"/>
      <c r="DAO19" s="114"/>
      <c r="DAP19" s="114"/>
      <c r="DAQ19" s="114"/>
      <c r="DAR19" s="114"/>
      <c r="DAS19" s="114"/>
      <c r="DAT19" s="114"/>
      <c r="DAU19" s="114"/>
      <c r="DAV19" s="114"/>
      <c r="DAW19" s="114"/>
      <c r="DAX19" s="114"/>
      <c r="DAY19" s="114"/>
      <c r="DAZ19" s="114"/>
      <c r="DBA19" s="114"/>
      <c r="DBB19" s="114"/>
      <c r="DBC19" s="114"/>
      <c r="DBD19" s="114"/>
      <c r="DBE19" s="114"/>
      <c r="DBF19" s="114"/>
      <c r="DBG19" s="114"/>
      <c r="DBH19" s="114"/>
      <c r="DBI19" s="114"/>
      <c r="DBJ19" s="114"/>
      <c r="DBK19" s="114"/>
      <c r="DBL19" s="114"/>
      <c r="DBM19" s="114"/>
      <c r="DBN19" s="114"/>
      <c r="DBO19" s="114"/>
      <c r="DBP19" s="114"/>
      <c r="DBQ19" s="114"/>
      <c r="DBR19" s="114"/>
      <c r="DBS19" s="114"/>
      <c r="DBT19" s="114"/>
      <c r="DBU19" s="114"/>
      <c r="DBV19" s="114"/>
      <c r="DBW19" s="114"/>
      <c r="DBX19" s="114"/>
      <c r="DBY19" s="114"/>
      <c r="DBZ19" s="114"/>
      <c r="DCA19" s="114"/>
      <c r="DCB19" s="114"/>
      <c r="DCC19" s="114"/>
      <c r="DCD19" s="114"/>
      <c r="DCE19" s="114"/>
      <c r="DCF19" s="114"/>
      <c r="DCG19" s="114"/>
      <c r="DCH19" s="114"/>
      <c r="DCI19" s="114"/>
      <c r="DCJ19" s="114"/>
      <c r="DCK19" s="114"/>
      <c r="DCL19" s="114"/>
      <c r="DCM19" s="114"/>
      <c r="DCN19" s="114"/>
      <c r="DCO19" s="114"/>
      <c r="DCP19" s="114"/>
      <c r="DCQ19" s="114"/>
      <c r="DCR19" s="114"/>
      <c r="DCS19" s="114"/>
      <c r="DCT19" s="114"/>
      <c r="DCU19" s="114"/>
      <c r="DCV19" s="114"/>
      <c r="DCW19" s="114"/>
      <c r="DCX19" s="114"/>
      <c r="DCY19" s="114"/>
      <c r="DCZ19" s="114"/>
      <c r="DDA19" s="114"/>
      <c r="DDB19" s="114"/>
      <c r="DDC19" s="114"/>
      <c r="DDD19" s="114"/>
      <c r="DDE19" s="114"/>
      <c r="DDF19" s="114"/>
      <c r="DDG19" s="114"/>
      <c r="DDH19" s="114"/>
      <c r="DDI19" s="114"/>
      <c r="DDJ19" s="114"/>
      <c r="DDK19" s="114"/>
      <c r="DDL19" s="114"/>
      <c r="DDM19" s="114"/>
      <c r="DDN19" s="114"/>
      <c r="DDO19" s="114"/>
      <c r="DDP19" s="114"/>
      <c r="DDQ19" s="114"/>
      <c r="DDR19" s="114"/>
      <c r="DDS19" s="114"/>
      <c r="DDT19" s="114"/>
      <c r="DDU19" s="114"/>
      <c r="DDV19" s="114"/>
      <c r="DDW19" s="114"/>
      <c r="DDX19" s="114"/>
      <c r="DDY19" s="114"/>
      <c r="DDZ19" s="114"/>
      <c r="DEA19" s="114"/>
      <c r="DEB19" s="114"/>
      <c r="DEC19" s="114"/>
      <c r="DED19" s="114"/>
      <c r="DEE19" s="114"/>
      <c r="DEF19" s="114"/>
      <c r="DEG19" s="114"/>
      <c r="DEH19" s="114"/>
      <c r="DEI19" s="114"/>
      <c r="DEJ19" s="114"/>
      <c r="DEK19" s="114"/>
      <c r="DEL19" s="114"/>
      <c r="DEM19" s="114"/>
      <c r="DEN19" s="114"/>
      <c r="DEO19" s="114"/>
      <c r="DEP19" s="114"/>
      <c r="DEQ19" s="114"/>
      <c r="DER19" s="114"/>
      <c r="DES19" s="114"/>
      <c r="DET19" s="114"/>
      <c r="DEU19" s="114"/>
      <c r="DEV19" s="114"/>
      <c r="DEW19" s="114"/>
      <c r="DEX19" s="114"/>
      <c r="DEY19" s="114"/>
      <c r="DEZ19" s="114"/>
      <c r="DFA19" s="114"/>
      <c r="DFB19" s="114"/>
      <c r="DFC19" s="114"/>
      <c r="DFD19" s="114"/>
      <c r="DFE19" s="114"/>
      <c r="DFF19" s="114"/>
      <c r="DFG19" s="114"/>
      <c r="DFH19" s="114"/>
      <c r="DFI19" s="114"/>
      <c r="DFJ19" s="114"/>
      <c r="DFK19" s="114"/>
      <c r="DFL19" s="114"/>
      <c r="DFM19" s="114"/>
      <c r="DFN19" s="114"/>
      <c r="DFO19" s="114"/>
      <c r="DFP19" s="114"/>
      <c r="DFQ19" s="114"/>
      <c r="DFR19" s="114"/>
      <c r="DFS19" s="114"/>
      <c r="DFT19" s="114"/>
      <c r="DFU19" s="114"/>
      <c r="DFV19" s="114"/>
      <c r="DFW19" s="114"/>
      <c r="DFX19" s="114"/>
      <c r="DFY19" s="114"/>
      <c r="DFZ19" s="114"/>
      <c r="DGA19" s="114"/>
      <c r="DGB19" s="114"/>
      <c r="DGC19" s="114"/>
      <c r="DGD19" s="114"/>
      <c r="DGE19" s="114"/>
      <c r="DGF19" s="114"/>
      <c r="DGG19" s="114"/>
      <c r="DGH19" s="114"/>
      <c r="DGI19" s="114"/>
      <c r="DGJ19" s="114"/>
      <c r="DGK19" s="114"/>
      <c r="DGL19" s="114"/>
      <c r="DGM19" s="114"/>
      <c r="DGN19" s="114"/>
      <c r="DGO19" s="114"/>
      <c r="DGP19" s="114"/>
      <c r="DGQ19" s="114"/>
      <c r="DGR19" s="114"/>
      <c r="DGS19" s="114"/>
      <c r="DGT19" s="114"/>
      <c r="DGU19" s="114"/>
      <c r="DGV19" s="114"/>
      <c r="DGW19" s="114"/>
      <c r="DGX19" s="114"/>
      <c r="DGY19" s="114"/>
      <c r="DGZ19" s="114"/>
      <c r="DHA19" s="114"/>
      <c r="DHB19" s="114"/>
      <c r="DHC19" s="114"/>
      <c r="DHD19" s="114"/>
      <c r="DHE19" s="114"/>
      <c r="DHF19" s="114"/>
      <c r="DHG19" s="114"/>
      <c r="DHH19" s="114"/>
      <c r="DHI19" s="114"/>
      <c r="DHJ19" s="114"/>
      <c r="DHK19" s="114"/>
      <c r="DHL19" s="114"/>
      <c r="DHM19" s="114"/>
      <c r="DHN19" s="114"/>
      <c r="DHO19" s="114"/>
      <c r="DHP19" s="114"/>
      <c r="DHQ19" s="114"/>
      <c r="DHR19" s="114"/>
      <c r="DHS19" s="114"/>
      <c r="DHT19" s="114"/>
      <c r="DHU19" s="114"/>
      <c r="DHV19" s="114"/>
      <c r="DHW19" s="114"/>
      <c r="DHX19" s="114"/>
      <c r="DHY19" s="114"/>
      <c r="DHZ19" s="114"/>
      <c r="DIA19" s="114"/>
      <c r="DIB19" s="114"/>
      <c r="DIC19" s="114"/>
      <c r="DID19" s="114"/>
      <c r="DIE19" s="114"/>
      <c r="DIF19" s="114"/>
      <c r="DIG19" s="114"/>
      <c r="DIH19" s="114"/>
      <c r="DII19" s="114"/>
      <c r="DIJ19" s="114"/>
      <c r="DIK19" s="114"/>
      <c r="DIL19" s="114"/>
      <c r="DIM19" s="114"/>
      <c r="DIN19" s="114"/>
      <c r="DIO19" s="114"/>
      <c r="DIP19" s="114"/>
      <c r="DIQ19" s="114"/>
      <c r="DIR19" s="114"/>
      <c r="DIS19" s="114"/>
      <c r="DIT19" s="114"/>
      <c r="DIU19" s="114"/>
      <c r="DIV19" s="114"/>
      <c r="DIW19" s="114"/>
      <c r="DIX19" s="114"/>
      <c r="DIY19" s="114"/>
      <c r="DIZ19" s="114"/>
      <c r="DJA19" s="114"/>
      <c r="DJB19" s="114"/>
      <c r="DJC19" s="114"/>
      <c r="DJD19" s="114"/>
      <c r="DJE19" s="114"/>
      <c r="DJF19" s="114"/>
      <c r="DJG19" s="114"/>
      <c r="DJH19" s="114"/>
      <c r="DJI19" s="114"/>
      <c r="DJJ19" s="114"/>
      <c r="DJK19" s="114"/>
      <c r="DJL19" s="114"/>
      <c r="DJM19" s="114"/>
      <c r="DJN19" s="114"/>
      <c r="DJO19" s="114"/>
      <c r="DJP19" s="114"/>
      <c r="DJQ19" s="114"/>
      <c r="DJR19" s="114"/>
      <c r="DJS19" s="114"/>
      <c r="DJT19" s="114"/>
      <c r="DJU19" s="114"/>
      <c r="DJV19" s="114"/>
      <c r="DJW19" s="114"/>
      <c r="DJX19" s="114"/>
      <c r="DJY19" s="114"/>
      <c r="DJZ19" s="114"/>
      <c r="DKA19" s="114"/>
      <c r="DKB19" s="114"/>
      <c r="DKC19" s="114"/>
      <c r="DKD19" s="114"/>
      <c r="DKE19" s="114"/>
      <c r="DKF19" s="114"/>
      <c r="DKG19" s="114"/>
      <c r="DKH19" s="114"/>
      <c r="DKI19" s="114"/>
      <c r="DKJ19" s="114"/>
      <c r="DKK19" s="114"/>
      <c r="DKL19" s="114"/>
      <c r="DKM19" s="114"/>
      <c r="DKN19" s="114"/>
      <c r="DKO19" s="114"/>
      <c r="DKP19" s="114"/>
      <c r="DKQ19" s="114"/>
      <c r="DKR19" s="114"/>
      <c r="DKS19" s="114"/>
      <c r="DKT19" s="114"/>
      <c r="DKU19" s="114"/>
      <c r="DKV19" s="114"/>
      <c r="DKW19" s="114"/>
      <c r="DKX19" s="114"/>
      <c r="DKY19" s="114"/>
      <c r="DKZ19" s="114"/>
      <c r="DLA19" s="114"/>
      <c r="DLB19" s="114"/>
      <c r="DLC19" s="114"/>
      <c r="DLD19" s="114"/>
      <c r="DLE19" s="114"/>
      <c r="DLF19" s="114"/>
      <c r="DLG19" s="114"/>
      <c r="DLH19" s="114"/>
      <c r="DLI19" s="114"/>
      <c r="DLJ19" s="114"/>
      <c r="DLK19" s="114"/>
      <c r="DLL19" s="114"/>
      <c r="DLM19" s="114"/>
      <c r="DLN19" s="114"/>
      <c r="DLO19" s="114"/>
      <c r="DLP19" s="114"/>
      <c r="DLQ19" s="114"/>
      <c r="DLR19" s="114"/>
      <c r="DLS19" s="114"/>
      <c r="DLT19" s="114"/>
      <c r="DLU19" s="114"/>
      <c r="DLV19" s="114"/>
      <c r="DLW19" s="114"/>
      <c r="DLX19" s="114"/>
      <c r="DLY19" s="114"/>
      <c r="DLZ19" s="114"/>
      <c r="DMA19" s="114"/>
      <c r="DMB19" s="114"/>
      <c r="DMC19" s="114"/>
      <c r="DMD19" s="114"/>
      <c r="DME19" s="114"/>
      <c r="DMF19" s="114"/>
      <c r="DMG19" s="114"/>
      <c r="DMH19" s="114"/>
      <c r="DMI19" s="114"/>
      <c r="DMJ19" s="114"/>
      <c r="DMK19" s="114"/>
      <c r="DML19" s="114"/>
      <c r="DMM19" s="114"/>
      <c r="DMN19" s="114"/>
      <c r="DMO19" s="114"/>
      <c r="DMP19" s="114"/>
      <c r="DMQ19" s="114"/>
      <c r="DMR19" s="114"/>
      <c r="DMS19" s="114"/>
      <c r="DMT19" s="114"/>
      <c r="DMU19" s="114"/>
      <c r="DMV19" s="114"/>
      <c r="DMW19" s="114"/>
      <c r="DMX19" s="114"/>
      <c r="DMY19" s="114"/>
      <c r="DMZ19" s="114"/>
      <c r="DNA19" s="114"/>
      <c r="DNB19" s="114"/>
      <c r="DNC19" s="114"/>
      <c r="DND19" s="114"/>
      <c r="DNE19" s="114"/>
      <c r="DNF19" s="114"/>
      <c r="DNG19" s="114"/>
      <c r="DNH19" s="114"/>
      <c r="DNI19" s="114"/>
      <c r="DNJ19" s="114"/>
      <c r="DNK19" s="114"/>
      <c r="DNL19" s="114"/>
      <c r="DNM19" s="114"/>
      <c r="DNN19" s="114"/>
      <c r="DNO19" s="114"/>
      <c r="DNP19" s="114"/>
      <c r="DNQ19" s="114"/>
      <c r="DNR19" s="114"/>
      <c r="DNS19" s="114"/>
      <c r="DNT19" s="114"/>
      <c r="DNU19" s="114"/>
      <c r="DNV19" s="114"/>
      <c r="DNW19" s="114"/>
      <c r="DNX19" s="114"/>
      <c r="DNY19" s="114"/>
      <c r="DNZ19" s="114"/>
      <c r="DOA19" s="114"/>
      <c r="DOB19" s="114"/>
      <c r="DOC19" s="114"/>
      <c r="DOD19" s="114"/>
      <c r="DOE19" s="114"/>
      <c r="DOF19" s="114"/>
      <c r="DOG19" s="114"/>
      <c r="DOH19" s="114"/>
      <c r="DOI19" s="114"/>
      <c r="DOJ19" s="114"/>
      <c r="DOK19" s="114"/>
      <c r="DOL19" s="114"/>
      <c r="DOM19" s="114"/>
      <c r="DON19" s="114"/>
      <c r="DOO19" s="114"/>
      <c r="DOP19" s="114"/>
      <c r="DOQ19" s="114"/>
      <c r="DOR19" s="114"/>
      <c r="DOS19" s="114"/>
      <c r="DOT19" s="114"/>
      <c r="DOU19" s="114"/>
      <c r="DOV19" s="114"/>
      <c r="DOW19" s="114"/>
      <c r="DOX19" s="114"/>
      <c r="DOY19" s="114"/>
      <c r="DOZ19" s="114"/>
      <c r="DPA19" s="114"/>
      <c r="DPB19" s="114"/>
      <c r="DPC19" s="114"/>
      <c r="DPD19" s="114"/>
      <c r="DPE19" s="114"/>
      <c r="DPF19" s="114"/>
      <c r="DPG19" s="114"/>
      <c r="DPH19" s="114"/>
      <c r="DPI19" s="114"/>
      <c r="DPJ19" s="114"/>
      <c r="DPK19" s="114"/>
      <c r="DPL19" s="114"/>
      <c r="DPM19" s="114"/>
      <c r="DPN19" s="114"/>
      <c r="DPO19" s="114"/>
      <c r="DPP19" s="114"/>
      <c r="DPQ19" s="114"/>
      <c r="DPR19" s="114"/>
      <c r="DPS19" s="114"/>
      <c r="DPT19" s="114"/>
      <c r="DPU19" s="114"/>
      <c r="DPV19" s="114"/>
      <c r="DPW19" s="114"/>
      <c r="DPX19" s="114"/>
      <c r="DPY19" s="114"/>
      <c r="DPZ19" s="114"/>
      <c r="DQA19" s="114"/>
      <c r="DQB19" s="114"/>
      <c r="DQC19" s="114"/>
      <c r="DQD19" s="114"/>
      <c r="DQE19" s="114"/>
      <c r="DQF19" s="114"/>
      <c r="DQG19" s="114"/>
      <c r="DQH19" s="114"/>
      <c r="DQI19" s="114"/>
      <c r="DQJ19" s="114"/>
      <c r="DQK19" s="114"/>
      <c r="DQL19" s="114"/>
      <c r="DQM19" s="114"/>
      <c r="DQN19" s="114"/>
      <c r="DQO19" s="114"/>
      <c r="DQP19" s="114"/>
      <c r="DQQ19" s="114"/>
      <c r="DQR19" s="114"/>
      <c r="DQS19" s="114"/>
      <c r="DQT19" s="114"/>
      <c r="DQU19" s="114"/>
      <c r="DQV19" s="114"/>
      <c r="DQW19" s="114"/>
      <c r="DQX19" s="114"/>
      <c r="DQY19" s="114"/>
      <c r="DQZ19" s="114"/>
      <c r="DRA19" s="114"/>
      <c r="DRB19" s="114"/>
      <c r="DRC19" s="114"/>
      <c r="DRD19" s="114"/>
      <c r="DRE19" s="114"/>
      <c r="DRF19" s="114"/>
      <c r="DRG19" s="114"/>
      <c r="DRH19" s="114"/>
      <c r="DRI19" s="114"/>
      <c r="DRJ19" s="114"/>
      <c r="DRK19" s="114"/>
      <c r="DRL19" s="114"/>
      <c r="DRM19" s="114"/>
      <c r="DRN19" s="114"/>
      <c r="DRO19" s="114"/>
      <c r="DRP19" s="114"/>
      <c r="DRQ19" s="114"/>
      <c r="DRR19" s="114"/>
      <c r="DRS19" s="114"/>
      <c r="DRT19" s="114"/>
      <c r="DRU19" s="114"/>
      <c r="DRV19" s="114"/>
      <c r="DRW19" s="114"/>
      <c r="DRX19" s="114"/>
      <c r="DRY19" s="114"/>
      <c r="DRZ19" s="114"/>
      <c r="DSA19" s="114"/>
      <c r="DSB19" s="114"/>
      <c r="DSC19" s="114"/>
      <c r="DSD19" s="114"/>
      <c r="DSE19" s="114"/>
      <c r="DSF19" s="114"/>
      <c r="DSG19" s="114"/>
      <c r="DSH19" s="114"/>
      <c r="DSI19" s="114"/>
      <c r="DSJ19" s="114"/>
      <c r="DSK19" s="114"/>
      <c r="DSL19" s="114"/>
      <c r="DSM19" s="114"/>
      <c r="DSN19" s="114"/>
      <c r="DSO19" s="114"/>
      <c r="DSP19" s="114"/>
      <c r="DSQ19" s="114"/>
      <c r="DSR19" s="114"/>
      <c r="DSS19" s="114"/>
      <c r="DST19" s="114"/>
      <c r="DSU19" s="114"/>
      <c r="DSV19" s="114"/>
      <c r="DSW19" s="114"/>
      <c r="DSX19" s="114"/>
      <c r="DSY19" s="114"/>
      <c r="DSZ19" s="114"/>
      <c r="DTA19" s="114"/>
      <c r="DTB19" s="114"/>
      <c r="DTC19" s="114"/>
      <c r="DTD19" s="114"/>
      <c r="DTE19" s="114"/>
      <c r="DTF19" s="114"/>
      <c r="DTG19" s="114"/>
      <c r="DTH19" s="114"/>
      <c r="DTI19" s="114"/>
      <c r="DTJ19" s="114"/>
      <c r="DTK19" s="114"/>
      <c r="DTL19" s="114"/>
      <c r="DTM19" s="114"/>
      <c r="DTN19" s="114"/>
      <c r="DTO19" s="114"/>
      <c r="DTP19" s="114"/>
      <c r="DTQ19" s="114"/>
      <c r="DTR19" s="114"/>
      <c r="DTS19" s="114"/>
      <c r="DTT19" s="114"/>
      <c r="DTU19" s="114"/>
      <c r="DTV19" s="114"/>
      <c r="DTW19" s="114"/>
      <c r="DTX19" s="114"/>
      <c r="DTY19" s="114"/>
      <c r="DTZ19" s="114"/>
      <c r="DUA19" s="114"/>
      <c r="DUB19" s="114"/>
      <c r="DUC19" s="114"/>
      <c r="DUD19" s="114"/>
      <c r="DUE19" s="114"/>
      <c r="DUF19" s="114"/>
      <c r="DUG19" s="114"/>
      <c r="DUH19" s="114"/>
      <c r="DUI19" s="114"/>
      <c r="DUJ19" s="114"/>
      <c r="DUK19" s="114"/>
      <c r="DUL19" s="114"/>
      <c r="DUM19" s="114"/>
      <c r="DUN19" s="114"/>
      <c r="DUO19" s="114"/>
      <c r="DUP19" s="114"/>
      <c r="DUQ19" s="114"/>
      <c r="DUR19" s="114"/>
      <c r="DUS19" s="114"/>
      <c r="DUT19" s="114"/>
      <c r="DUU19" s="114"/>
      <c r="DUV19" s="114"/>
      <c r="DUW19" s="114"/>
      <c r="DUX19" s="114"/>
      <c r="DUY19" s="114"/>
      <c r="DUZ19" s="114"/>
      <c r="DVA19" s="114"/>
      <c r="DVB19" s="114"/>
      <c r="DVC19" s="114"/>
      <c r="DVD19" s="114"/>
      <c r="DVE19" s="114"/>
      <c r="DVF19" s="114"/>
      <c r="DVG19" s="114"/>
      <c r="DVH19" s="114"/>
      <c r="DVI19" s="114"/>
      <c r="DVJ19" s="114"/>
      <c r="DVK19" s="114"/>
      <c r="DVL19" s="114"/>
      <c r="DVM19" s="114"/>
      <c r="DVN19" s="114"/>
      <c r="DVO19" s="114"/>
      <c r="DVP19" s="114"/>
      <c r="DVQ19" s="114"/>
      <c r="DVR19" s="114"/>
      <c r="DVS19" s="114"/>
      <c r="DVT19" s="114"/>
      <c r="DVU19" s="114"/>
      <c r="DVV19" s="114"/>
      <c r="DVW19" s="114"/>
      <c r="DVX19" s="114"/>
      <c r="DVY19" s="114"/>
      <c r="DVZ19" s="114"/>
      <c r="DWA19" s="114"/>
      <c r="DWB19" s="114"/>
      <c r="DWC19" s="114"/>
      <c r="DWD19" s="114"/>
      <c r="DWE19" s="114"/>
      <c r="DWF19" s="114"/>
      <c r="DWG19" s="114"/>
      <c r="DWH19" s="114"/>
      <c r="DWI19" s="114"/>
      <c r="DWJ19" s="114"/>
      <c r="DWK19" s="114"/>
      <c r="DWL19" s="114"/>
      <c r="DWM19" s="114"/>
      <c r="DWN19" s="114"/>
      <c r="DWO19" s="114"/>
      <c r="DWP19" s="114"/>
      <c r="DWQ19" s="114"/>
      <c r="DWR19" s="114"/>
      <c r="DWS19" s="114"/>
      <c r="DWT19" s="114"/>
      <c r="DWU19" s="114"/>
      <c r="DWV19" s="114"/>
      <c r="DWW19" s="114"/>
      <c r="DWX19" s="114"/>
      <c r="DWY19" s="114"/>
      <c r="DWZ19" s="114"/>
      <c r="DXA19" s="114"/>
      <c r="DXB19" s="114"/>
      <c r="DXC19" s="114"/>
      <c r="DXD19" s="114"/>
      <c r="DXE19" s="114"/>
      <c r="DXF19" s="114"/>
      <c r="DXG19" s="114"/>
      <c r="DXH19" s="114"/>
      <c r="DXI19" s="114"/>
      <c r="DXJ19" s="114"/>
      <c r="DXK19" s="114"/>
      <c r="DXL19" s="114"/>
      <c r="DXM19" s="114"/>
      <c r="DXN19" s="114"/>
      <c r="DXO19" s="114"/>
      <c r="DXP19" s="114"/>
      <c r="DXQ19" s="114"/>
      <c r="DXR19" s="114"/>
      <c r="DXS19" s="114"/>
      <c r="DXT19" s="114"/>
      <c r="DXU19" s="114"/>
      <c r="DXV19" s="114"/>
      <c r="DXW19" s="114"/>
      <c r="DXX19" s="114"/>
      <c r="DXY19" s="114"/>
      <c r="DXZ19" s="114"/>
      <c r="DYA19" s="114"/>
      <c r="DYB19" s="114"/>
      <c r="DYC19" s="114"/>
      <c r="DYD19" s="114"/>
      <c r="DYE19" s="114"/>
      <c r="DYF19" s="114"/>
      <c r="DYG19" s="114"/>
      <c r="DYH19" s="114"/>
      <c r="DYI19" s="114"/>
      <c r="DYJ19" s="114"/>
      <c r="DYK19" s="114"/>
      <c r="DYL19" s="114"/>
      <c r="DYM19" s="114"/>
      <c r="DYN19" s="114"/>
      <c r="DYO19" s="114"/>
      <c r="DYP19" s="114"/>
      <c r="DYQ19" s="114"/>
      <c r="DYR19" s="114"/>
      <c r="DYS19" s="114"/>
      <c r="DYT19" s="114"/>
      <c r="DYU19" s="114"/>
      <c r="DYV19" s="114"/>
      <c r="DYW19" s="114"/>
      <c r="DYX19" s="114"/>
      <c r="DYY19" s="114"/>
      <c r="DYZ19" s="114"/>
      <c r="DZA19" s="114"/>
      <c r="DZB19" s="114"/>
      <c r="DZC19" s="114"/>
      <c r="DZD19" s="114"/>
      <c r="DZE19" s="114"/>
      <c r="DZF19" s="114"/>
      <c r="DZG19" s="114"/>
      <c r="DZH19" s="114"/>
      <c r="DZI19" s="114"/>
      <c r="DZJ19" s="114"/>
      <c r="DZK19" s="114"/>
      <c r="DZL19" s="114"/>
      <c r="DZM19" s="114"/>
      <c r="DZN19" s="114"/>
      <c r="DZO19" s="114"/>
      <c r="DZP19" s="114"/>
      <c r="DZQ19" s="114"/>
      <c r="DZR19" s="114"/>
      <c r="DZS19" s="114"/>
      <c r="DZT19" s="114"/>
      <c r="DZU19" s="114"/>
      <c r="DZV19" s="114"/>
      <c r="DZW19" s="114"/>
      <c r="DZX19" s="114"/>
      <c r="DZY19" s="114"/>
      <c r="DZZ19" s="114"/>
      <c r="EAA19" s="114"/>
      <c r="EAB19" s="114"/>
      <c r="EAC19" s="114"/>
      <c r="EAD19" s="114"/>
      <c r="EAE19" s="114"/>
      <c r="EAF19" s="114"/>
      <c r="EAG19" s="114"/>
      <c r="EAH19" s="114"/>
      <c r="EAI19" s="114"/>
      <c r="EAJ19" s="114"/>
      <c r="EAK19" s="114"/>
      <c r="EAL19" s="114"/>
      <c r="EAM19" s="114"/>
      <c r="EAN19" s="114"/>
      <c r="EAO19" s="114"/>
      <c r="EAP19" s="114"/>
      <c r="EAQ19" s="114"/>
      <c r="EAR19" s="114"/>
      <c r="EAS19" s="114"/>
      <c r="EAT19" s="114"/>
      <c r="EAU19" s="114"/>
      <c r="EAV19" s="114"/>
      <c r="EAW19" s="114"/>
      <c r="EAX19" s="114"/>
      <c r="EAY19" s="114"/>
      <c r="EAZ19" s="114"/>
      <c r="EBA19" s="114"/>
      <c r="EBB19" s="114"/>
      <c r="EBC19" s="114"/>
      <c r="EBD19" s="114"/>
      <c r="EBE19" s="114"/>
      <c r="EBF19" s="114"/>
      <c r="EBG19" s="114"/>
      <c r="EBH19" s="114"/>
      <c r="EBI19" s="114"/>
      <c r="EBJ19" s="114"/>
      <c r="EBK19" s="114"/>
      <c r="EBL19" s="114"/>
      <c r="EBM19" s="114"/>
      <c r="EBN19" s="114"/>
      <c r="EBO19" s="114"/>
      <c r="EBP19" s="114"/>
      <c r="EBQ19" s="114"/>
      <c r="EBR19" s="114"/>
      <c r="EBS19" s="114"/>
      <c r="EBT19" s="114"/>
      <c r="EBU19" s="114"/>
      <c r="EBV19" s="114"/>
      <c r="EBW19" s="114"/>
      <c r="EBX19" s="114"/>
      <c r="EBY19" s="114"/>
      <c r="EBZ19" s="114"/>
      <c r="ECA19" s="114"/>
      <c r="ECB19" s="114"/>
      <c r="ECC19" s="114"/>
      <c r="ECD19" s="114"/>
      <c r="ECE19" s="114"/>
      <c r="ECF19" s="114"/>
      <c r="ECG19" s="114"/>
      <c r="ECH19" s="114"/>
      <c r="ECI19" s="114"/>
      <c r="ECJ19" s="114"/>
      <c r="ECK19" s="114"/>
      <c r="ECL19" s="114"/>
      <c r="ECM19" s="114"/>
      <c r="ECN19" s="114"/>
      <c r="ECO19" s="114"/>
      <c r="ECP19" s="114"/>
      <c r="ECQ19" s="114"/>
      <c r="ECR19" s="114"/>
      <c r="ECS19" s="114"/>
      <c r="ECT19" s="114"/>
      <c r="ECU19" s="114"/>
      <c r="ECV19" s="114"/>
      <c r="ECW19" s="114"/>
      <c r="ECX19" s="114"/>
      <c r="ECY19" s="114"/>
      <c r="ECZ19" s="114"/>
      <c r="EDA19" s="114"/>
      <c r="EDB19" s="114"/>
      <c r="EDC19" s="114"/>
      <c r="EDD19" s="114"/>
      <c r="EDE19" s="114"/>
      <c r="EDF19" s="114"/>
      <c r="EDG19" s="114"/>
      <c r="EDH19" s="114"/>
      <c r="EDI19" s="114"/>
      <c r="EDJ19" s="114"/>
      <c r="EDK19" s="114"/>
      <c r="EDL19" s="114"/>
      <c r="EDM19" s="114"/>
      <c r="EDN19" s="114"/>
      <c r="EDO19" s="114"/>
      <c r="EDP19" s="114"/>
      <c r="EDQ19" s="114"/>
      <c r="EDR19" s="114"/>
      <c r="EDS19" s="114"/>
      <c r="EDT19" s="114"/>
      <c r="EDU19" s="114"/>
      <c r="EDV19" s="114"/>
      <c r="EDW19" s="114"/>
      <c r="EDX19" s="114"/>
      <c r="EDY19" s="114"/>
      <c r="EDZ19" s="114"/>
      <c r="EEA19" s="114"/>
      <c r="EEB19" s="114"/>
      <c r="EEC19" s="114"/>
      <c r="EED19" s="114"/>
      <c r="EEE19" s="114"/>
      <c r="EEF19" s="114"/>
      <c r="EEG19" s="114"/>
      <c r="EEH19" s="114"/>
      <c r="EEI19" s="114"/>
      <c r="EEJ19" s="114"/>
      <c r="EEK19" s="114"/>
      <c r="EEL19" s="114"/>
      <c r="EEM19" s="114"/>
      <c r="EEN19" s="114"/>
      <c r="EEO19" s="114"/>
      <c r="EEP19" s="114"/>
      <c r="EEQ19" s="114"/>
      <c r="EER19" s="114"/>
      <c r="EES19" s="114"/>
      <c r="EET19" s="114"/>
      <c r="EEU19" s="114"/>
      <c r="EEV19" s="114"/>
      <c r="EEW19" s="114"/>
      <c r="EEX19" s="114"/>
      <c r="EEY19" s="114"/>
      <c r="EEZ19" s="114"/>
      <c r="EFA19" s="114"/>
      <c r="EFB19" s="114"/>
      <c r="EFC19" s="114"/>
      <c r="EFD19" s="114"/>
      <c r="EFE19" s="114"/>
      <c r="EFF19" s="114"/>
      <c r="EFG19" s="114"/>
      <c r="EFH19" s="114"/>
      <c r="EFI19" s="114"/>
      <c r="EFJ19" s="114"/>
      <c r="EFK19" s="114"/>
      <c r="EFL19" s="114"/>
      <c r="EFM19" s="114"/>
      <c r="EFN19" s="114"/>
      <c r="EFO19" s="114"/>
      <c r="EFP19" s="114"/>
      <c r="EFQ19" s="114"/>
      <c r="EFR19" s="114"/>
      <c r="EFS19" s="114"/>
      <c r="EFT19" s="114"/>
      <c r="EFU19" s="114"/>
      <c r="EFV19" s="114"/>
      <c r="EFW19" s="114"/>
      <c r="EFX19" s="114"/>
      <c r="EFY19" s="114"/>
      <c r="EFZ19" s="114"/>
      <c r="EGA19" s="114"/>
      <c r="EGB19" s="114"/>
      <c r="EGC19" s="114"/>
      <c r="EGD19" s="114"/>
      <c r="EGE19" s="114"/>
      <c r="EGF19" s="114"/>
      <c r="EGG19" s="114"/>
      <c r="EGH19" s="114"/>
      <c r="EGI19" s="114"/>
      <c r="EGJ19" s="114"/>
      <c r="EGK19" s="114"/>
      <c r="EGL19" s="114"/>
      <c r="EGM19" s="114"/>
      <c r="EGN19" s="114"/>
      <c r="EGO19" s="114"/>
      <c r="EGP19" s="114"/>
      <c r="EGQ19" s="114"/>
      <c r="EGR19" s="114"/>
      <c r="EGS19" s="114"/>
      <c r="EGT19" s="114"/>
      <c r="EGU19" s="114"/>
      <c r="EGV19" s="114"/>
      <c r="EGW19" s="114"/>
      <c r="EGX19" s="114"/>
      <c r="EGY19" s="114"/>
      <c r="EGZ19" s="114"/>
      <c r="EHA19" s="114"/>
      <c r="EHB19" s="114"/>
      <c r="EHC19" s="114"/>
      <c r="EHD19" s="114"/>
      <c r="EHE19" s="114"/>
      <c r="EHF19" s="114"/>
      <c r="EHG19" s="114"/>
      <c r="EHH19" s="114"/>
      <c r="EHI19" s="114"/>
      <c r="EHJ19" s="114"/>
      <c r="EHK19" s="114"/>
      <c r="EHL19" s="114"/>
      <c r="EHM19" s="114"/>
      <c r="EHN19" s="114"/>
      <c r="EHO19" s="114"/>
      <c r="EHP19" s="114"/>
      <c r="EHQ19" s="114"/>
      <c r="EHR19" s="114"/>
      <c r="EHS19" s="114"/>
      <c r="EHT19" s="114"/>
      <c r="EHU19" s="114"/>
      <c r="EHV19" s="114"/>
      <c r="EHW19" s="114"/>
      <c r="EHX19" s="114"/>
      <c r="EHY19" s="114"/>
      <c r="EHZ19" s="114"/>
      <c r="EIA19" s="114"/>
      <c r="EIB19" s="114"/>
      <c r="EIC19" s="114"/>
      <c r="EID19" s="114"/>
      <c r="EIE19" s="114"/>
      <c r="EIF19" s="114"/>
      <c r="EIG19" s="114"/>
      <c r="EIH19" s="114"/>
      <c r="EII19" s="114"/>
      <c r="EIJ19" s="114"/>
      <c r="EIK19" s="114"/>
      <c r="EIL19" s="114"/>
      <c r="EIM19" s="114"/>
      <c r="EIN19" s="114"/>
      <c r="EIO19" s="114"/>
      <c r="EIP19" s="114"/>
      <c r="EIQ19" s="114"/>
      <c r="EIR19" s="114"/>
      <c r="EIS19" s="114"/>
      <c r="EIT19" s="114"/>
      <c r="EIU19" s="114"/>
      <c r="EIV19" s="114"/>
      <c r="EIW19" s="114"/>
      <c r="EIX19" s="114"/>
      <c r="EIY19" s="114"/>
      <c r="EIZ19" s="114"/>
      <c r="EJA19" s="114"/>
      <c r="EJB19" s="114"/>
      <c r="EJC19" s="114"/>
      <c r="EJD19" s="114"/>
      <c r="EJE19" s="114"/>
      <c r="EJF19" s="114"/>
      <c r="EJG19" s="114"/>
      <c r="EJH19" s="114"/>
      <c r="EJI19" s="114"/>
      <c r="EJJ19" s="114"/>
      <c r="EJK19" s="114"/>
      <c r="EJL19" s="114"/>
      <c r="EJM19" s="114"/>
      <c r="EJN19" s="114"/>
      <c r="EJO19" s="114"/>
      <c r="EJP19" s="114"/>
      <c r="EJQ19" s="114"/>
      <c r="EJR19" s="114"/>
      <c r="EJS19" s="114"/>
      <c r="EJT19" s="114"/>
      <c r="EJU19" s="114"/>
      <c r="EJV19" s="114"/>
      <c r="EJW19" s="114"/>
      <c r="EJX19" s="114"/>
      <c r="EJY19" s="114"/>
      <c r="EJZ19" s="114"/>
      <c r="EKA19" s="114"/>
      <c r="EKB19" s="114"/>
      <c r="EKC19" s="114"/>
      <c r="EKD19" s="114"/>
      <c r="EKE19" s="114"/>
      <c r="EKF19" s="114"/>
      <c r="EKG19" s="114"/>
      <c r="EKH19" s="114"/>
      <c r="EKI19" s="114"/>
      <c r="EKJ19" s="114"/>
      <c r="EKK19" s="114"/>
      <c r="EKL19" s="114"/>
      <c r="EKM19" s="114"/>
      <c r="EKN19" s="114"/>
      <c r="EKO19" s="114"/>
      <c r="EKP19" s="114"/>
      <c r="EKQ19" s="114"/>
      <c r="EKR19" s="114"/>
      <c r="EKS19" s="114"/>
      <c r="EKT19" s="114"/>
      <c r="EKU19" s="114"/>
      <c r="EKV19" s="114"/>
      <c r="EKW19" s="114"/>
      <c r="EKX19" s="114"/>
      <c r="EKY19" s="114"/>
      <c r="EKZ19" s="114"/>
      <c r="ELA19" s="114"/>
      <c r="ELB19" s="114"/>
      <c r="ELC19" s="114"/>
      <c r="ELD19" s="114"/>
      <c r="ELE19" s="114"/>
      <c r="ELF19" s="114"/>
      <c r="ELG19" s="114"/>
      <c r="ELH19" s="114"/>
      <c r="ELI19" s="114"/>
      <c r="ELJ19" s="114"/>
      <c r="ELK19" s="114"/>
      <c r="ELL19" s="114"/>
      <c r="ELM19" s="114"/>
      <c r="ELN19" s="114"/>
      <c r="ELO19" s="114"/>
      <c r="ELP19" s="114"/>
      <c r="ELQ19" s="114"/>
      <c r="ELR19" s="114"/>
      <c r="ELS19" s="114"/>
      <c r="ELT19" s="114"/>
      <c r="ELU19" s="114"/>
      <c r="ELV19" s="114"/>
      <c r="ELW19" s="114"/>
      <c r="ELX19" s="114"/>
      <c r="ELY19" s="114"/>
      <c r="ELZ19" s="114"/>
      <c r="EMA19" s="114"/>
      <c r="EMB19" s="114"/>
      <c r="EMC19" s="114"/>
      <c r="EMD19" s="114"/>
      <c r="EME19" s="114"/>
      <c r="EMF19" s="114"/>
      <c r="EMG19" s="114"/>
      <c r="EMH19" s="114"/>
      <c r="EMI19" s="114"/>
      <c r="EMJ19" s="114"/>
      <c r="EMK19" s="114"/>
      <c r="EML19" s="114"/>
      <c r="EMM19" s="114"/>
      <c r="EMN19" s="114"/>
      <c r="EMO19" s="114"/>
      <c r="EMP19" s="114"/>
      <c r="EMQ19" s="114"/>
      <c r="EMR19" s="114"/>
      <c r="EMS19" s="114"/>
      <c r="EMT19" s="114"/>
      <c r="EMU19" s="114"/>
      <c r="EMV19" s="114"/>
      <c r="EMW19" s="114"/>
      <c r="EMX19" s="114"/>
      <c r="EMY19" s="114"/>
      <c r="EMZ19" s="114"/>
      <c r="ENA19" s="114"/>
      <c r="ENB19" s="114"/>
      <c r="ENC19" s="114"/>
      <c r="END19" s="114"/>
      <c r="ENE19" s="114"/>
      <c r="ENF19" s="114"/>
      <c r="ENG19" s="114"/>
      <c r="ENH19" s="114"/>
      <c r="ENI19" s="114"/>
      <c r="ENJ19" s="114"/>
      <c r="ENK19" s="114"/>
      <c r="ENL19" s="114"/>
      <c r="ENM19" s="114"/>
      <c r="ENN19" s="114"/>
      <c r="ENO19" s="114"/>
      <c r="ENP19" s="114"/>
      <c r="ENQ19" s="114"/>
      <c r="ENR19" s="114"/>
      <c r="ENS19" s="114"/>
      <c r="ENT19" s="114"/>
      <c r="ENU19" s="114"/>
      <c r="ENV19" s="114"/>
      <c r="ENW19" s="114"/>
      <c r="ENX19" s="114"/>
      <c r="ENY19" s="114"/>
      <c r="ENZ19" s="114"/>
      <c r="EOA19" s="114"/>
      <c r="EOB19" s="114"/>
      <c r="EOC19" s="114"/>
      <c r="EOD19" s="114"/>
      <c r="EOE19" s="114"/>
      <c r="EOF19" s="114"/>
      <c r="EOG19" s="114"/>
      <c r="EOH19" s="114"/>
      <c r="EOI19" s="114"/>
      <c r="EOJ19" s="114"/>
      <c r="EOK19" s="114"/>
      <c r="EOL19" s="114"/>
      <c r="EOM19" s="114"/>
      <c r="EON19" s="114"/>
      <c r="EOO19" s="114"/>
      <c r="EOP19" s="114"/>
      <c r="EOQ19" s="114"/>
      <c r="EOR19" s="114"/>
      <c r="EOS19" s="114"/>
      <c r="EOT19" s="114"/>
      <c r="EOU19" s="114"/>
      <c r="EOV19" s="114"/>
      <c r="EOW19" s="114"/>
      <c r="EOX19" s="114"/>
      <c r="EOY19" s="114"/>
      <c r="EOZ19" s="114"/>
      <c r="EPA19" s="114"/>
      <c r="EPB19" s="114"/>
      <c r="EPC19" s="114"/>
      <c r="EPD19" s="114"/>
      <c r="EPE19" s="114"/>
      <c r="EPF19" s="114"/>
      <c r="EPG19" s="114"/>
      <c r="EPH19" s="114"/>
      <c r="EPI19" s="114"/>
      <c r="EPJ19" s="114"/>
      <c r="EPK19" s="114"/>
      <c r="EPL19" s="114"/>
      <c r="EPM19" s="114"/>
      <c r="EPN19" s="114"/>
      <c r="EPO19" s="114"/>
      <c r="EPP19" s="114"/>
      <c r="EPQ19" s="114"/>
      <c r="EPR19" s="114"/>
      <c r="EPS19" s="114"/>
      <c r="EPT19" s="114"/>
      <c r="EPU19" s="114"/>
      <c r="EPV19" s="114"/>
      <c r="EPW19" s="114"/>
      <c r="EPX19" s="114"/>
      <c r="EPY19" s="114"/>
      <c r="EPZ19" s="114"/>
      <c r="EQA19" s="114"/>
      <c r="EQB19" s="114"/>
      <c r="EQC19" s="114"/>
      <c r="EQD19" s="114"/>
      <c r="EQE19" s="114"/>
      <c r="EQF19" s="114"/>
      <c r="EQG19" s="114"/>
      <c r="EQH19" s="114"/>
      <c r="EQI19" s="114"/>
      <c r="EQJ19" s="114"/>
      <c r="EQK19" s="114"/>
      <c r="EQL19" s="114"/>
      <c r="EQM19" s="114"/>
      <c r="EQN19" s="114"/>
      <c r="EQO19" s="114"/>
      <c r="EQP19" s="114"/>
      <c r="EQQ19" s="114"/>
      <c r="EQR19" s="114"/>
      <c r="EQS19" s="114"/>
      <c r="EQT19" s="114"/>
      <c r="EQU19" s="114"/>
      <c r="EQV19" s="114"/>
      <c r="EQW19" s="114"/>
      <c r="EQX19" s="114"/>
      <c r="EQY19" s="114"/>
      <c r="EQZ19" s="114"/>
      <c r="ERA19" s="114"/>
      <c r="ERB19" s="114"/>
      <c r="ERC19" s="114"/>
      <c r="ERD19" s="114"/>
      <c r="ERE19" s="114"/>
      <c r="ERF19" s="114"/>
      <c r="ERG19" s="114"/>
      <c r="ERH19" s="114"/>
      <c r="ERI19" s="114"/>
      <c r="ERJ19" s="114"/>
      <c r="ERK19" s="114"/>
      <c r="ERL19" s="114"/>
      <c r="ERM19" s="114"/>
      <c r="ERN19" s="114"/>
      <c r="ERO19" s="114"/>
      <c r="ERP19" s="114"/>
      <c r="ERQ19" s="114"/>
      <c r="ERR19" s="114"/>
      <c r="ERS19" s="114"/>
      <c r="ERT19" s="114"/>
      <c r="ERU19" s="114"/>
      <c r="ERV19" s="114"/>
      <c r="ERW19" s="114"/>
      <c r="ERX19" s="114"/>
      <c r="ERY19" s="114"/>
      <c r="ERZ19" s="114"/>
      <c r="ESA19" s="114"/>
      <c r="ESB19" s="114"/>
      <c r="ESC19" s="114"/>
      <c r="ESD19" s="114"/>
      <c r="ESE19" s="114"/>
      <c r="ESF19" s="114"/>
      <c r="ESG19" s="114"/>
      <c r="ESH19" s="114"/>
      <c r="ESI19" s="114"/>
      <c r="ESJ19" s="114"/>
      <c r="ESK19" s="114"/>
      <c r="ESL19" s="114"/>
      <c r="ESM19" s="114"/>
      <c r="ESN19" s="114"/>
      <c r="ESO19" s="114"/>
      <c r="ESP19" s="114"/>
      <c r="ESQ19" s="114"/>
      <c r="ESR19" s="114"/>
      <c r="ESS19" s="114"/>
      <c r="EST19" s="114"/>
      <c r="ESU19" s="114"/>
      <c r="ESV19" s="114"/>
      <c r="ESW19" s="114"/>
      <c r="ESX19" s="114"/>
      <c r="ESY19" s="114"/>
      <c r="ESZ19" s="114"/>
      <c r="ETA19" s="114"/>
      <c r="ETB19" s="114"/>
      <c r="ETC19" s="114"/>
      <c r="ETD19" s="114"/>
      <c r="ETE19" s="114"/>
      <c r="ETF19" s="114"/>
      <c r="ETG19" s="114"/>
      <c r="ETH19" s="114"/>
      <c r="ETI19" s="114"/>
      <c r="ETJ19" s="114"/>
      <c r="ETK19" s="114"/>
      <c r="ETL19" s="114"/>
      <c r="ETM19" s="114"/>
      <c r="ETN19" s="114"/>
      <c r="ETO19" s="114"/>
      <c r="ETP19" s="114"/>
      <c r="ETQ19" s="114"/>
      <c r="ETR19" s="114"/>
      <c r="ETS19" s="114"/>
      <c r="ETT19" s="114"/>
      <c r="ETU19" s="114"/>
      <c r="ETV19" s="114"/>
      <c r="ETW19" s="114"/>
      <c r="ETX19" s="114"/>
      <c r="ETY19" s="114"/>
      <c r="ETZ19" s="114"/>
      <c r="EUA19" s="114"/>
      <c r="EUB19" s="114"/>
      <c r="EUC19" s="114"/>
      <c r="EUD19" s="114"/>
      <c r="EUE19" s="114"/>
      <c r="EUF19" s="114"/>
      <c r="EUG19" s="114"/>
      <c r="EUH19" s="114"/>
      <c r="EUI19" s="114"/>
      <c r="EUJ19" s="114"/>
      <c r="EUK19" s="114"/>
      <c r="EUL19" s="114"/>
      <c r="EUM19" s="114"/>
      <c r="EUN19" s="114"/>
      <c r="EUO19" s="114"/>
      <c r="EUP19" s="114"/>
      <c r="EUQ19" s="114"/>
      <c r="EUR19" s="114"/>
      <c r="EUS19" s="114"/>
      <c r="EUT19" s="114"/>
      <c r="EUU19" s="114"/>
      <c r="EUV19" s="114"/>
      <c r="EUW19" s="114"/>
      <c r="EUX19" s="114"/>
      <c r="EUY19" s="114"/>
      <c r="EUZ19" s="114"/>
      <c r="EVA19" s="114"/>
      <c r="EVB19" s="114"/>
      <c r="EVC19" s="114"/>
      <c r="EVD19" s="114"/>
      <c r="EVE19" s="114"/>
      <c r="EVF19" s="114"/>
      <c r="EVG19" s="114"/>
      <c r="EVH19" s="114"/>
      <c r="EVI19" s="114"/>
      <c r="EVJ19" s="114"/>
      <c r="EVK19" s="114"/>
      <c r="EVL19" s="114"/>
      <c r="EVM19" s="114"/>
      <c r="EVN19" s="114"/>
      <c r="EVO19" s="114"/>
      <c r="EVP19" s="114"/>
      <c r="EVQ19" s="114"/>
      <c r="EVR19" s="114"/>
      <c r="EVS19" s="114"/>
      <c r="EVT19" s="114"/>
      <c r="EVU19" s="114"/>
      <c r="EVV19" s="114"/>
      <c r="EVW19" s="114"/>
      <c r="EVX19" s="114"/>
      <c r="EVY19" s="114"/>
      <c r="EVZ19" s="114"/>
      <c r="EWA19" s="114"/>
      <c r="EWB19" s="114"/>
      <c r="EWC19" s="114"/>
      <c r="EWD19" s="114"/>
      <c r="EWE19" s="114"/>
      <c r="EWF19" s="114"/>
      <c r="EWG19" s="114"/>
      <c r="EWH19" s="114"/>
      <c r="EWI19" s="114"/>
      <c r="EWJ19" s="114"/>
      <c r="EWK19" s="114"/>
      <c r="EWL19" s="114"/>
      <c r="EWM19" s="114"/>
      <c r="EWN19" s="114"/>
      <c r="EWO19" s="114"/>
      <c r="EWP19" s="114"/>
      <c r="EWQ19" s="114"/>
      <c r="EWR19" s="114"/>
      <c r="EWS19" s="114"/>
      <c r="EWT19" s="114"/>
      <c r="EWU19" s="114"/>
      <c r="EWV19" s="114"/>
      <c r="EWW19" s="114"/>
      <c r="EWX19" s="114"/>
      <c r="EWY19" s="114"/>
      <c r="EWZ19" s="114"/>
      <c r="EXA19" s="114"/>
      <c r="EXB19" s="114"/>
      <c r="EXC19" s="114"/>
      <c r="EXD19" s="114"/>
      <c r="EXE19" s="114"/>
      <c r="EXF19" s="114"/>
      <c r="EXG19" s="114"/>
      <c r="EXH19" s="114"/>
      <c r="EXI19" s="114"/>
      <c r="EXJ19" s="114"/>
      <c r="EXK19" s="114"/>
      <c r="EXL19" s="114"/>
      <c r="EXM19" s="114"/>
      <c r="EXN19" s="114"/>
      <c r="EXO19" s="114"/>
      <c r="EXP19" s="114"/>
      <c r="EXQ19" s="114"/>
      <c r="EXR19" s="114"/>
      <c r="EXS19" s="114"/>
      <c r="EXT19" s="114"/>
      <c r="EXU19" s="114"/>
      <c r="EXV19" s="114"/>
      <c r="EXW19" s="114"/>
      <c r="EXX19" s="114"/>
      <c r="EXY19" s="114"/>
      <c r="EXZ19" s="114"/>
      <c r="EYA19" s="114"/>
      <c r="EYB19" s="114"/>
      <c r="EYC19" s="114"/>
      <c r="EYD19" s="114"/>
      <c r="EYE19" s="114"/>
      <c r="EYF19" s="114"/>
      <c r="EYG19" s="114"/>
      <c r="EYH19" s="114"/>
      <c r="EYI19" s="114"/>
      <c r="EYJ19" s="114"/>
      <c r="EYK19" s="114"/>
      <c r="EYL19" s="114"/>
      <c r="EYM19" s="114"/>
      <c r="EYN19" s="114"/>
      <c r="EYO19" s="114"/>
      <c r="EYP19" s="114"/>
      <c r="EYQ19" s="114"/>
      <c r="EYR19" s="114"/>
      <c r="EYS19" s="114"/>
      <c r="EYT19" s="114"/>
      <c r="EYU19" s="114"/>
      <c r="EYV19" s="114"/>
      <c r="EYW19" s="114"/>
      <c r="EYX19" s="114"/>
      <c r="EYY19" s="114"/>
      <c r="EYZ19" s="114"/>
      <c r="EZA19" s="114"/>
      <c r="EZB19" s="114"/>
      <c r="EZC19" s="114"/>
      <c r="EZD19" s="114"/>
      <c r="EZE19" s="114"/>
      <c r="EZF19" s="114"/>
      <c r="EZG19" s="114"/>
      <c r="EZH19" s="114"/>
      <c r="EZI19" s="114"/>
      <c r="EZJ19" s="114"/>
      <c r="EZK19" s="114"/>
      <c r="EZL19" s="114"/>
      <c r="EZM19" s="114"/>
      <c r="EZN19" s="114"/>
      <c r="EZO19" s="114"/>
      <c r="EZP19" s="114"/>
      <c r="EZQ19" s="114"/>
      <c r="EZR19" s="114"/>
      <c r="EZS19" s="114"/>
      <c r="EZT19" s="114"/>
      <c r="EZU19" s="114"/>
      <c r="EZV19" s="114"/>
      <c r="EZW19" s="114"/>
      <c r="EZX19" s="114"/>
      <c r="EZY19" s="114"/>
      <c r="EZZ19" s="114"/>
      <c r="FAA19" s="114"/>
      <c r="FAB19" s="114"/>
      <c r="FAC19" s="114"/>
      <c r="FAD19" s="114"/>
      <c r="FAE19" s="114"/>
      <c r="FAF19" s="114"/>
      <c r="FAG19" s="114"/>
      <c r="FAH19" s="114"/>
      <c r="FAI19" s="114"/>
      <c r="FAJ19" s="114"/>
      <c r="FAK19" s="114"/>
      <c r="FAL19" s="114"/>
      <c r="FAM19" s="114"/>
      <c r="FAN19" s="114"/>
      <c r="FAO19" s="114"/>
      <c r="FAP19" s="114"/>
      <c r="FAQ19" s="114"/>
      <c r="FAR19" s="114"/>
      <c r="FAS19" s="114"/>
      <c r="FAT19" s="114"/>
      <c r="FAU19" s="114"/>
      <c r="FAV19" s="114"/>
      <c r="FAW19" s="114"/>
      <c r="FAX19" s="114"/>
      <c r="FAY19" s="114"/>
      <c r="FAZ19" s="114"/>
      <c r="FBA19" s="114"/>
      <c r="FBB19" s="114"/>
      <c r="FBC19" s="114"/>
      <c r="FBD19" s="114"/>
      <c r="FBE19" s="114"/>
      <c r="FBF19" s="114"/>
      <c r="FBG19" s="114"/>
      <c r="FBH19" s="114"/>
      <c r="FBI19" s="114"/>
      <c r="FBJ19" s="114"/>
      <c r="FBK19" s="114"/>
      <c r="FBL19" s="114"/>
      <c r="FBM19" s="114"/>
      <c r="FBN19" s="114"/>
      <c r="FBO19" s="114"/>
      <c r="FBP19" s="114"/>
      <c r="FBQ19" s="114"/>
      <c r="FBR19" s="114"/>
      <c r="FBS19" s="114"/>
      <c r="FBT19" s="114"/>
      <c r="FBU19" s="114"/>
      <c r="FBV19" s="114"/>
      <c r="FBW19" s="114"/>
      <c r="FBX19" s="114"/>
      <c r="FBY19" s="114"/>
      <c r="FBZ19" s="114"/>
      <c r="FCA19" s="114"/>
      <c r="FCB19" s="114"/>
      <c r="FCC19" s="114"/>
      <c r="FCD19" s="114"/>
      <c r="FCE19" s="114"/>
      <c r="FCF19" s="114"/>
      <c r="FCG19" s="114"/>
      <c r="FCH19" s="114"/>
      <c r="FCI19" s="114"/>
      <c r="FCJ19" s="114"/>
      <c r="FCK19" s="114"/>
      <c r="FCL19" s="114"/>
      <c r="FCM19" s="114"/>
      <c r="FCN19" s="114"/>
      <c r="FCO19" s="114"/>
      <c r="FCP19" s="114"/>
      <c r="FCQ19" s="114"/>
      <c r="FCR19" s="114"/>
      <c r="FCS19" s="114"/>
      <c r="FCT19" s="114"/>
      <c r="FCU19" s="114"/>
      <c r="FCV19" s="114"/>
      <c r="FCW19" s="114"/>
      <c r="FCX19" s="114"/>
      <c r="FCY19" s="114"/>
      <c r="FCZ19" s="114"/>
      <c r="FDA19" s="114"/>
      <c r="FDB19" s="114"/>
      <c r="FDC19" s="114"/>
      <c r="FDD19" s="114"/>
      <c r="FDE19" s="114"/>
      <c r="FDF19" s="114"/>
      <c r="FDG19" s="114"/>
      <c r="FDH19" s="114"/>
      <c r="FDI19" s="114"/>
      <c r="FDJ19" s="114"/>
      <c r="FDK19" s="114"/>
      <c r="FDL19" s="114"/>
      <c r="FDM19" s="114"/>
      <c r="FDN19" s="114"/>
      <c r="FDO19" s="114"/>
      <c r="FDP19" s="114"/>
      <c r="FDQ19" s="114"/>
      <c r="FDR19" s="114"/>
      <c r="FDS19" s="114"/>
      <c r="FDT19" s="114"/>
      <c r="FDU19" s="114"/>
      <c r="FDV19" s="114"/>
      <c r="FDW19" s="114"/>
      <c r="FDX19" s="114"/>
      <c r="FDY19" s="114"/>
      <c r="FDZ19" s="114"/>
      <c r="FEA19" s="114"/>
      <c r="FEB19" s="114"/>
      <c r="FEC19" s="114"/>
      <c r="FED19" s="114"/>
      <c r="FEE19" s="114"/>
      <c r="FEF19" s="114"/>
      <c r="FEG19" s="114"/>
      <c r="FEH19" s="114"/>
      <c r="FEI19" s="114"/>
      <c r="FEJ19" s="114"/>
      <c r="FEK19" s="114"/>
      <c r="FEL19" s="114"/>
      <c r="FEM19" s="114"/>
      <c r="FEN19" s="114"/>
      <c r="FEO19" s="114"/>
      <c r="FEP19" s="114"/>
      <c r="FEQ19" s="114"/>
      <c r="FER19" s="114"/>
      <c r="FES19" s="114"/>
      <c r="FET19" s="114"/>
      <c r="FEU19" s="114"/>
      <c r="FEV19" s="114"/>
      <c r="FEW19" s="114"/>
      <c r="FEX19" s="114"/>
      <c r="FEY19" s="114"/>
      <c r="FEZ19" s="114"/>
      <c r="FFA19" s="114"/>
      <c r="FFB19" s="114"/>
      <c r="FFC19" s="114"/>
      <c r="FFD19" s="114"/>
      <c r="FFE19" s="114"/>
      <c r="FFF19" s="114"/>
      <c r="FFG19" s="114"/>
      <c r="FFH19" s="114"/>
      <c r="FFI19" s="114"/>
      <c r="FFJ19" s="114"/>
      <c r="FFK19" s="114"/>
      <c r="FFL19" s="114"/>
      <c r="FFM19" s="114"/>
      <c r="FFN19" s="114"/>
      <c r="FFO19" s="114"/>
      <c r="FFP19" s="114"/>
      <c r="FFQ19" s="114"/>
      <c r="FFR19" s="114"/>
      <c r="FFS19" s="114"/>
      <c r="FFT19" s="114"/>
      <c r="FFU19" s="114"/>
      <c r="FFV19" s="114"/>
      <c r="FFW19" s="114"/>
      <c r="FFX19" s="114"/>
      <c r="FFY19" s="114"/>
      <c r="FFZ19" s="114"/>
      <c r="FGA19" s="114"/>
      <c r="FGB19" s="114"/>
      <c r="FGC19" s="114"/>
      <c r="FGD19" s="114"/>
      <c r="FGE19" s="114"/>
      <c r="FGF19" s="114"/>
      <c r="FGG19" s="114"/>
      <c r="FGH19" s="114"/>
      <c r="FGI19" s="114"/>
      <c r="FGJ19" s="114"/>
      <c r="FGK19" s="114"/>
      <c r="FGL19" s="114"/>
      <c r="FGM19" s="114"/>
      <c r="FGN19" s="114"/>
      <c r="FGO19" s="114"/>
      <c r="FGP19" s="114"/>
      <c r="FGQ19" s="114"/>
      <c r="FGR19" s="114"/>
      <c r="FGS19" s="114"/>
      <c r="FGT19" s="114"/>
      <c r="FGU19" s="114"/>
      <c r="FGV19" s="114"/>
      <c r="FGW19" s="114"/>
      <c r="FGX19" s="114"/>
      <c r="FGY19" s="114"/>
      <c r="FGZ19" s="114"/>
      <c r="FHA19" s="114"/>
      <c r="FHB19" s="114"/>
      <c r="FHC19" s="114"/>
      <c r="FHD19" s="114"/>
      <c r="FHE19" s="114"/>
      <c r="FHF19" s="114"/>
      <c r="FHG19" s="114"/>
      <c r="FHH19" s="114"/>
      <c r="FHI19" s="114"/>
      <c r="FHJ19" s="114"/>
      <c r="FHK19" s="114"/>
      <c r="FHL19" s="114"/>
      <c r="FHM19" s="114"/>
      <c r="FHN19" s="114"/>
      <c r="FHO19" s="114"/>
      <c r="FHP19" s="114"/>
      <c r="FHQ19" s="114"/>
      <c r="FHR19" s="114"/>
      <c r="FHS19" s="114"/>
      <c r="FHT19" s="114"/>
      <c r="FHU19" s="114"/>
      <c r="FHV19" s="114"/>
      <c r="FHW19" s="114"/>
      <c r="FHX19" s="114"/>
      <c r="FHY19" s="114"/>
      <c r="FHZ19" s="114"/>
      <c r="FIA19" s="114"/>
      <c r="FIB19" s="114"/>
      <c r="FIC19" s="114"/>
      <c r="FID19" s="114"/>
      <c r="FIE19" s="114"/>
      <c r="FIF19" s="114"/>
      <c r="FIG19" s="114"/>
      <c r="FIH19" s="114"/>
      <c r="FII19" s="114"/>
      <c r="FIJ19" s="114"/>
      <c r="FIK19" s="114"/>
      <c r="FIL19" s="114"/>
      <c r="FIM19" s="114"/>
      <c r="FIN19" s="114"/>
      <c r="FIO19" s="114"/>
      <c r="FIP19" s="114"/>
      <c r="FIQ19" s="114"/>
      <c r="FIR19" s="114"/>
      <c r="FIS19" s="114"/>
      <c r="FIT19" s="114"/>
      <c r="FIU19" s="114"/>
      <c r="FIV19" s="114"/>
      <c r="FIW19" s="114"/>
      <c r="FIX19" s="114"/>
      <c r="FIY19" s="114"/>
      <c r="FIZ19" s="114"/>
      <c r="FJA19" s="114"/>
      <c r="FJB19" s="114"/>
      <c r="FJC19" s="114"/>
      <c r="FJD19" s="114"/>
      <c r="FJE19" s="114"/>
      <c r="FJF19" s="114"/>
      <c r="FJG19" s="114"/>
      <c r="FJH19" s="114"/>
      <c r="FJI19" s="114"/>
      <c r="FJJ19" s="114"/>
      <c r="FJK19" s="114"/>
      <c r="FJL19" s="114"/>
      <c r="FJM19" s="114"/>
      <c r="FJN19" s="114"/>
      <c r="FJO19" s="114"/>
      <c r="FJP19" s="114"/>
      <c r="FJQ19" s="114"/>
      <c r="FJR19" s="114"/>
      <c r="FJS19" s="114"/>
      <c r="FJT19" s="114"/>
      <c r="FJU19" s="114"/>
      <c r="FJV19" s="114"/>
      <c r="FJW19" s="114"/>
      <c r="FJX19" s="114"/>
      <c r="FJY19" s="114"/>
      <c r="FJZ19" s="114"/>
      <c r="FKA19" s="114"/>
      <c r="FKB19" s="114"/>
      <c r="FKC19" s="114"/>
      <c r="FKD19" s="114"/>
      <c r="FKE19" s="114"/>
      <c r="FKF19" s="114"/>
      <c r="FKG19" s="114"/>
      <c r="FKH19" s="114"/>
      <c r="FKI19" s="114"/>
      <c r="FKJ19" s="114"/>
      <c r="FKK19" s="114"/>
      <c r="FKL19" s="114"/>
      <c r="FKM19" s="114"/>
      <c r="FKN19" s="114"/>
      <c r="FKO19" s="114"/>
      <c r="FKP19" s="114"/>
      <c r="FKQ19" s="114"/>
      <c r="FKR19" s="114"/>
      <c r="FKS19" s="114"/>
      <c r="FKT19" s="114"/>
      <c r="FKU19" s="114"/>
      <c r="FKV19" s="114"/>
      <c r="FKW19" s="114"/>
      <c r="FKX19" s="114"/>
      <c r="FKY19" s="114"/>
      <c r="FKZ19" s="114"/>
      <c r="FLA19" s="114"/>
      <c r="FLB19" s="114"/>
      <c r="FLC19" s="114"/>
      <c r="FLD19" s="114"/>
      <c r="FLE19" s="114"/>
      <c r="FLF19" s="114"/>
      <c r="FLG19" s="114"/>
      <c r="FLH19" s="114"/>
      <c r="FLI19" s="114"/>
      <c r="FLJ19" s="114"/>
      <c r="FLK19" s="114"/>
      <c r="FLL19" s="114"/>
      <c r="FLM19" s="114"/>
      <c r="FLN19" s="114"/>
      <c r="FLO19" s="114"/>
      <c r="FLP19" s="114"/>
      <c r="FLQ19" s="114"/>
      <c r="FLR19" s="114"/>
      <c r="FLS19" s="114"/>
      <c r="FLT19" s="114"/>
      <c r="FLU19" s="114"/>
      <c r="FLV19" s="114"/>
      <c r="FLW19" s="114"/>
      <c r="FLX19" s="114"/>
      <c r="FLY19" s="114"/>
      <c r="FLZ19" s="114"/>
      <c r="FMA19" s="114"/>
      <c r="FMB19" s="114"/>
      <c r="FMC19" s="114"/>
      <c r="FMD19" s="114"/>
      <c r="FME19" s="114"/>
      <c r="FMF19" s="114"/>
      <c r="FMG19" s="114"/>
      <c r="FMH19" s="114"/>
      <c r="FMI19" s="114"/>
      <c r="FMJ19" s="114"/>
      <c r="FMK19" s="114"/>
      <c r="FML19" s="114"/>
      <c r="FMM19" s="114"/>
      <c r="FMN19" s="114"/>
      <c r="FMO19" s="114"/>
      <c r="FMP19" s="114"/>
      <c r="FMQ19" s="114"/>
      <c r="FMR19" s="114"/>
      <c r="FMS19" s="114"/>
      <c r="FMT19" s="114"/>
      <c r="FMU19" s="114"/>
      <c r="FMV19" s="114"/>
      <c r="FMW19" s="114"/>
      <c r="FMX19" s="114"/>
      <c r="FMY19" s="114"/>
      <c r="FMZ19" s="114"/>
      <c r="FNA19" s="114"/>
      <c r="FNB19" s="114"/>
      <c r="FNC19" s="114"/>
      <c r="FND19" s="114"/>
      <c r="FNE19" s="114"/>
      <c r="FNF19" s="114"/>
      <c r="FNG19" s="114"/>
      <c r="FNH19" s="114"/>
      <c r="FNI19" s="114"/>
      <c r="FNJ19" s="114"/>
      <c r="FNK19" s="114"/>
      <c r="FNL19" s="114"/>
      <c r="FNM19" s="114"/>
      <c r="FNN19" s="114"/>
      <c r="FNO19" s="114"/>
      <c r="FNP19" s="114"/>
      <c r="FNQ19" s="114"/>
      <c r="FNR19" s="114"/>
      <c r="FNS19" s="114"/>
      <c r="FNT19" s="114"/>
      <c r="FNU19" s="114"/>
      <c r="FNV19" s="114"/>
      <c r="FNW19" s="114"/>
      <c r="FNX19" s="114"/>
      <c r="FNY19" s="114"/>
      <c r="FNZ19" s="114"/>
      <c r="FOA19" s="114"/>
      <c r="FOB19" s="114"/>
      <c r="FOC19" s="114"/>
      <c r="FOD19" s="114"/>
      <c r="FOE19" s="114"/>
      <c r="FOF19" s="114"/>
      <c r="FOG19" s="114"/>
      <c r="FOH19" s="114"/>
      <c r="FOI19" s="114"/>
      <c r="FOJ19" s="114"/>
      <c r="FOK19" s="114"/>
      <c r="FOL19" s="114"/>
      <c r="FOM19" s="114"/>
      <c r="FON19" s="114"/>
      <c r="FOO19" s="114"/>
      <c r="FOP19" s="114"/>
      <c r="FOQ19" s="114"/>
      <c r="FOR19" s="114"/>
      <c r="FOS19" s="114"/>
      <c r="FOT19" s="114"/>
      <c r="FOU19" s="114"/>
      <c r="FOV19" s="114"/>
      <c r="FOW19" s="114"/>
      <c r="FOX19" s="114"/>
      <c r="FOY19" s="114"/>
      <c r="FOZ19" s="114"/>
      <c r="FPA19" s="114"/>
      <c r="FPB19" s="114"/>
      <c r="FPC19" s="114"/>
      <c r="FPD19" s="114"/>
      <c r="FPE19" s="114"/>
      <c r="FPF19" s="114"/>
      <c r="FPG19" s="114"/>
      <c r="FPH19" s="114"/>
      <c r="FPI19" s="114"/>
      <c r="FPJ19" s="114"/>
      <c r="FPK19" s="114"/>
      <c r="FPL19" s="114"/>
      <c r="FPM19" s="114"/>
      <c r="FPN19" s="114"/>
      <c r="FPO19" s="114"/>
      <c r="FPP19" s="114"/>
      <c r="FPQ19" s="114"/>
      <c r="FPR19" s="114"/>
      <c r="FPS19" s="114"/>
      <c r="FPT19" s="114"/>
      <c r="FPU19" s="114"/>
      <c r="FPV19" s="114"/>
      <c r="FPW19" s="114"/>
      <c r="FPX19" s="114"/>
      <c r="FPY19" s="114"/>
      <c r="FPZ19" s="114"/>
      <c r="FQA19" s="114"/>
      <c r="FQB19" s="114"/>
      <c r="FQC19" s="114"/>
      <c r="FQD19" s="114"/>
      <c r="FQE19" s="114"/>
      <c r="FQF19" s="114"/>
      <c r="FQG19" s="114"/>
      <c r="FQH19" s="114"/>
      <c r="FQI19" s="114"/>
      <c r="FQJ19" s="114"/>
      <c r="FQK19" s="114"/>
      <c r="FQL19" s="114"/>
      <c r="FQM19" s="114"/>
      <c r="FQN19" s="114"/>
      <c r="FQO19" s="114"/>
      <c r="FQP19" s="114"/>
      <c r="FQQ19" s="114"/>
      <c r="FQR19" s="114"/>
      <c r="FQS19" s="114"/>
      <c r="FQT19" s="114"/>
      <c r="FQU19" s="114"/>
      <c r="FQV19" s="114"/>
      <c r="FQW19" s="114"/>
      <c r="FQX19" s="114"/>
      <c r="FQY19" s="114"/>
      <c r="FQZ19" s="114"/>
      <c r="FRA19" s="114"/>
      <c r="FRB19" s="114"/>
      <c r="FRC19" s="114"/>
      <c r="FRD19" s="114"/>
      <c r="FRE19" s="114"/>
      <c r="FRF19" s="114"/>
      <c r="FRG19" s="114"/>
      <c r="FRH19" s="114"/>
      <c r="FRI19" s="114"/>
      <c r="FRJ19" s="114"/>
      <c r="FRK19" s="114"/>
      <c r="FRL19" s="114"/>
      <c r="FRM19" s="114"/>
      <c r="FRN19" s="114"/>
      <c r="FRO19" s="114"/>
      <c r="FRP19" s="114"/>
      <c r="FRQ19" s="114"/>
      <c r="FRR19" s="114"/>
      <c r="FRS19" s="114"/>
      <c r="FRT19" s="114"/>
      <c r="FRU19" s="114"/>
      <c r="FRV19" s="114"/>
      <c r="FRW19" s="114"/>
      <c r="FRX19" s="114"/>
      <c r="FRY19" s="114"/>
      <c r="FRZ19" s="114"/>
      <c r="FSA19" s="114"/>
      <c r="FSB19" s="114"/>
      <c r="FSC19" s="114"/>
      <c r="FSD19" s="114"/>
      <c r="FSE19" s="114"/>
      <c r="FSF19" s="114"/>
      <c r="FSG19" s="114"/>
      <c r="FSH19" s="114"/>
      <c r="FSI19" s="114"/>
      <c r="FSJ19" s="114"/>
      <c r="FSK19" s="114"/>
      <c r="FSL19" s="114"/>
      <c r="FSM19" s="114"/>
      <c r="FSN19" s="114"/>
      <c r="FSO19" s="114"/>
      <c r="FSP19" s="114"/>
      <c r="FSQ19" s="114"/>
      <c r="FSR19" s="114"/>
      <c r="FSS19" s="114"/>
      <c r="FST19" s="114"/>
      <c r="FSU19" s="114"/>
      <c r="FSV19" s="114"/>
      <c r="FSW19" s="114"/>
      <c r="FSX19" s="114"/>
      <c r="FSY19" s="114"/>
      <c r="FSZ19" s="114"/>
      <c r="FTA19" s="114"/>
      <c r="FTB19" s="114"/>
      <c r="FTC19" s="114"/>
      <c r="FTD19" s="114"/>
      <c r="FTE19" s="114"/>
      <c r="FTF19" s="114"/>
      <c r="FTG19" s="114"/>
      <c r="FTH19" s="114"/>
      <c r="FTI19" s="114"/>
      <c r="FTJ19" s="114"/>
      <c r="FTK19" s="114"/>
      <c r="FTL19" s="114"/>
      <c r="FTM19" s="114"/>
      <c r="FTN19" s="114"/>
      <c r="FTO19" s="114"/>
      <c r="FTP19" s="114"/>
      <c r="FTQ19" s="114"/>
      <c r="FTR19" s="114"/>
      <c r="FTS19" s="114"/>
      <c r="FTT19" s="114"/>
      <c r="FTU19" s="114"/>
      <c r="FTV19" s="114"/>
      <c r="FTW19" s="114"/>
      <c r="FTX19" s="114"/>
      <c r="FTY19" s="114"/>
      <c r="FTZ19" s="114"/>
      <c r="FUA19" s="114"/>
      <c r="FUB19" s="114"/>
      <c r="FUC19" s="114"/>
      <c r="FUD19" s="114"/>
      <c r="FUE19" s="114"/>
      <c r="FUF19" s="114"/>
      <c r="FUG19" s="114"/>
      <c r="FUH19" s="114"/>
      <c r="FUI19" s="114"/>
      <c r="FUJ19" s="114"/>
      <c r="FUK19" s="114"/>
      <c r="FUL19" s="114"/>
      <c r="FUM19" s="114"/>
      <c r="FUN19" s="114"/>
      <c r="FUO19" s="114"/>
      <c r="FUP19" s="114"/>
      <c r="FUQ19" s="114"/>
      <c r="FUR19" s="114"/>
      <c r="FUS19" s="114"/>
      <c r="FUT19" s="114"/>
      <c r="FUU19" s="114"/>
      <c r="FUV19" s="114"/>
      <c r="FUW19" s="114"/>
      <c r="FUX19" s="114"/>
      <c r="FUY19" s="114"/>
      <c r="FUZ19" s="114"/>
      <c r="FVA19" s="114"/>
      <c r="FVB19" s="114"/>
      <c r="FVC19" s="114"/>
      <c r="FVD19" s="114"/>
      <c r="FVE19" s="114"/>
      <c r="FVF19" s="114"/>
      <c r="FVG19" s="114"/>
      <c r="FVH19" s="114"/>
      <c r="FVI19" s="114"/>
      <c r="FVJ19" s="114"/>
      <c r="FVK19" s="114"/>
      <c r="FVL19" s="114"/>
      <c r="FVM19" s="114"/>
      <c r="FVN19" s="114"/>
      <c r="FVO19" s="114"/>
      <c r="FVP19" s="114"/>
      <c r="FVQ19" s="114"/>
      <c r="FVR19" s="114"/>
      <c r="FVS19" s="114"/>
      <c r="FVT19" s="114"/>
      <c r="FVU19" s="114"/>
      <c r="FVV19" s="114"/>
      <c r="FVW19" s="114"/>
      <c r="FVX19" s="114"/>
      <c r="FVY19" s="114"/>
      <c r="FVZ19" s="114"/>
      <c r="FWA19" s="114"/>
      <c r="FWB19" s="114"/>
      <c r="FWC19" s="114"/>
      <c r="FWD19" s="114"/>
      <c r="FWE19" s="114"/>
      <c r="FWF19" s="114"/>
      <c r="FWG19" s="114"/>
      <c r="FWH19" s="114"/>
      <c r="FWI19" s="114"/>
      <c r="FWJ19" s="114"/>
      <c r="FWK19" s="114"/>
      <c r="FWL19" s="114"/>
      <c r="FWM19" s="114"/>
      <c r="FWN19" s="114"/>
      <c r="FWO19" s="114"/>
      <c r="FWP19" s="114"/>
      <c r="FWQ19" s="114"/>
      <c r="FWR19" s="114"/>
      <c r="FWS19" s="114"/>
      <c r="FWT19" s="114"/>
      <c r="FWU19" s="114"/>
      <c r="FWV19" s="114"/>
      <c r="FWW19" s="114"/>
      <c r="FWX19" s="114"/>
      <c r="FWY19" s="114"/>
      <c r="FWZ19" s="114"/>
      <c r="FXA19" s="114"/>
      <c r="FXB19" s="114"/>
      <c r="FXC19" s="114"/>
      <c r="FXD19" s="114"/>
      <c r="FXE19" s="114"/>
      <c r="FXF19" s="114"/>
      <c r="FXG19" s="114"/>
      <c r="FXH19" s="114"/>
      <c r="FXI19" s="114"/>
      <c r="FXJ19" s="114"/>
      <c r="FXK19" s="114"/>
      <c r="FXL19" s="114"/>
      <c r="FXM19" s="114"/>
      <c r="FXN19" s="114"/>
      <c r="FXO19" s="114"/>
      <c r="FXP19" s="114"/>
      <c r="FXQ19" s="114"/>
      <c r="FXR19" s="114"/>
      <c r="FXS19" s="114"/>
      <c r="FXT19" s="114"/>
      <c r="FXU19" s="114"/>
      <c r="FXV19" s="114"/>
      <c r="FXW19" s="114"/>
      <c r="FXX19" s="114"/>
      <c r="FXY19" s="114"/>
      <c r="FXZ19" s="114"/>
      <c r="FYA19" s="114"/>
      <c r="FYB19" s="114"/>
      <c r="FYC19" s="114"/>
      <c r="FYD19" s="114"/>
      <c r="FYE19" s="114"/>
      <c r="FYF19" s="114"/>
      <c r="FYG19" s="114"/>
      <c r="FYH19" s="114"/>
      <c r="FYI19" s="114"/>
      <c r="FYJ19" s="114"/>
      <c r="FYK19" s="114"/>
      <c r="FYL19" s="114"/>
      <c r="FYM19" s="114"/>
      <c r="FYN19" s="114"/>
      <c r="FYO19" s="114"/>
      <c r="FYP19" s="114"/>
      <c r="FYQ19" s="114"/>
      <c r="FYR19" s="114"/>
      <c r="FYS19" s="114"/>
      <c r="FYT19" s="114"/>
      <c r="FYU19" s="114"/>
      <c r="FYV19" s="114"/>
      <c r="FYW19" s="114"/>
      <c r="FYX19" s="114"/>
      <c r="FYY19" s="114"/>
      <c r="FYZ19" s="114"/>
      <c r="FZA19" s="114"/>
      <c r="FZB19" s="114"/>
      <c r="FZC19" s="114"/>
      <c r="FZD19" s="114"/>
      <c r="FZE19" s="114"/>
      <c r="FZF19" s="114"/>
      <c r="FZG19" s="114"/>
      <c r="FZH19" s="114"/>
      <c r="FZI19" s="114"/>
      <c r="FZJ19" s="114"/>
      <c r="FZK19" s="114"/>
      <c r="FZL19" s="114"/>
      <c r="FZM19" s="114"/>
      <c r="FZN19" s="114"/>
      <c r="FZO19" s="114"/>
      <c r="FZP19" s="114"/>
      <c r="FZQ19" s="114"/>
      <c r="FZR19" s="114"/>
      <c r="FZS19" s="114"/>
      <c r="FZT19" s="114"/>
      <c r="FZU19" s="114"/>
      <c r="FZV19" s="114"/>
      <c r="FZW19" s="114"/>
      <c r="FZX19" s="114"/>
      <c r="FZY19" s="114"/>
      <c r="FZZ19" s="114"/>
      <c r="GAA19" s="114"/>
      <c r="GAB19" s="114"/>
      <c r="GAC19" s="114"/>
      <c r="GAD19" s="114"/>
      <c r="GAE19" s="114"/>
      <c r="GAF19" s="114"/>
      <c r="GAG19" s="114"/>
      <c r="GAH19" s="114"/>
      <c r="GAI19" s="114"/>
      <c r="GAJ19" s="114"/>
      <c r="GAK19" s="114"/>
      <c r="GAL19" s="114"/>
      <c r="GAM19" s="114"/>
      <c r="GAN19" s="114"/>
      <c r="GAO19" s="114"/>
      <c r="GAP19" s="114"/>
      <c r="GAQ19" s="114"/>
      <c r="GAR19" s="114"/>
      <c r="GAS19" s="114"/>
      <c r="GAT19" s="114"/>
      <c r="GAU19" s="114"/>
      <c r="GAV19" s="114"/>
      <c r="GAW19" s="114"/>
      <c r="GAX19" s="114"/>
      <c r="GAY19" s="114"/>
      <c r="GAZ19" s="114"/>
      <c r="GBA19" s="114"/>
      <c r="GBB19" s="114"/>
      <c r="GBC19" s="114"/>
      <c r="GBD19" s="114"/>
      <c r="GBE19" s="114"/>
      <c r="GBF19" s="114"/>
      <c r="GBG19" s="114"/>
      <c r="GBH19" s="114"/>
      <c r="GBI19" s="114"/>
      <c r="GBJ19" s="114"/>
      <c r="GBK19" s="114"/>
      <c r="GBL19" s="114"/>
      <c r="GBM19" s="114"/>
      <c r="GBN19" s="114"/>
      <c r="GBO19" s="114"/>
      <c r="GBP19" s="114"/>
      <c r="GBQ19" s="114"/>
      <c r="GBR19" s="114"/>
      <c r="GBS19" s="114"/>
      <c r="GBT19" s="114"/>
      <c r="GBU19" s="114"/>
      <c r="GBV19" s="114"/>
      <c r="GBW19" s="114"/>
      <c r="GBX19" s="114"/>
      <c r="GBY19" s="114"/>
      <c r="GBZ19" s="114"/>
      <c r="GCA19" s="114"/>
      <c r="GCB19" s="114"/>
      <c r="GCC19" s="114"/>
      <c r="GCD19" s="114"/>
      <c r="GCE19" s="114"/>
      <c r="GCF19" s="114"/>
      <c r="GCG19" s="114"/>
      <c r="GCH19" s="114"/>
      <c r="GCI19" s="114"/>
      <c r="GCJ19" s="114"/>
      <c r="GCK19" s="114"/>
      <c r="GCL19" s="114"/>
      <c r="GCM19" s="114"/>
      <c r="GCN19" s="114"/>
      <c r="GCO19" s="114"/>
      <c r="GCP19" s="114"/>
      <c r="GCQ19" s="114"/>
      <c r="GCR19" s="114"/>
      <c r="GCS19" s="114"/>
      <c r="GCT19" s="114"/>
      <c r="GCU19" s="114"/>
      <c r="GCV19" s="114"/>
      <c r="GCW19" s="114"/>
      <c r="GCX19" s="114"/>
      <c r="GCY19" s="114"/>
      <c r="GCZ19" s="114"/>
      <c r="GDA19" s="114"/>
      <c r="GDB19" s="114"/>
      <c r="GDC19" s="114"/>
      <c r="GDD19" s="114"/>
      <c r="GDE19" s="114"/>
      <c r="GDF19" s="114"/>
      <c r="GDG19" s="114"/>
      <c r="GDH19" s="114"/>
      <c r="GDI19" s="114"/>
      <c r="GDJ19" s="114"/>
      <c r="GDK19" s="114"/>
      <c r="GDL19" s="114"/>
      <c r="GDM19" s="114"/>
      <c r="GDN19" s="114"/>
      <c r="GDO19" s="114"/>
      <c r="GDP19" s="114"/>
      <c r="GDQ19" s="114"/>
      <c r="GDR19" s="114"/>
      <c r="GDS19" s="114"/>
      <c r="GDT19" s="114"/>
      <c r="GDU19" s="114"/>
      <c r="GDV19" s="114"/>
      <c r="GDW19" s="114"/>
      <c r="GDX19" s="114"/>
      <c r="GDY19" s="114"/>
      <c r="GDZ19" s="114"/>
      <c r="GEA19" s="114"/>
      <c r="GEB19" s="114"/>
      <c r="GEC19" s="114"/>
      <c r="GED19" s="114"/>
      <c r="GEE19" s="114"/>
      <c r="GEF19" s="114"/>
      <c r="GEG19" s="114"/>
      <c r="GEH19" s="114"/>
      <c r="GEI19" s="114"/>
      <c r="GEJ19" s="114"/>
      <c r="GEK19" s="114"/>
      <c r="GEL19" s="114"/>
      <c r="GEM19" s="114"/>
      <c r="GEN19" s="114"/>
      <c r="GEO19" s="114"/>
      <c r="GEP19" s="114"/>
      <c r="GEQ19" s="114"/>
      <c r="GER19" s="114"/>
      <c r="GES19" s="114"/>
      <c r="GET19" s="114"/>
      <c r="GEU19" s="114"/>
      <c r="GEV19" s="114"/>
      <c r="GEW19" s="114"/>
      <c r="GEX19" s="114"/>
      <c r="GEY19" s="114"/>
      <c r="GEZ19" s="114"/>
      <c r="GFA19" s="114"/>
      <c r="GFB19" s="114"/>
      <c r="GFC19" s="114"/>
      <c r="GFD19" s="114"/>
      <c r="GFE19" s="114"/>
      <c r="GFF19" s="114"/>
      <c r="GFG19" s="114"/>
      <c r="GFH19" s="114"/>
      <c r="GFI19" s="114"/>
      <c r="GFJ19" s="114"/>
      <c r="GFK19" s="114"/>
      <c r="GFL19" s="114"/>
      <c r="GFM19" s="114"/>
      <c r="GFN19" s="114"/>
      <c r="GFO19" s="114"/>
      <c r="GFP19" s="114"/>
      <c r="GFQ19" s="114"/>
      <c r="GFR19" s="114"/>
      <c r="GFS19" s="114"/>
      <c r="GFT19" s="114"/>
      <c r="GFU19" s="114"/>
      <c r="GFV19" s="114"/>
      <c r="GFW19" s="114"/>
      <c r="GFX19" s="114"/>
      <c r="GFY19" s="114"/>
      <c r="GFZ19" s="114"/>
      <c r="GGA19" s="114"/>
      <c r="GGB19" s="114"/>
      <c r="GGC19" s="114"/>
      <c r="GGD19" s="114"/>
      <c r="GGE19" s="114"/>
      <c r="GGF19" s="114"/>
      <c r="GGG19" s="114"/>
      <c r="GGH19" s="114"/>
      <c r="GGI19" s="114"/>
      <c r="GGJ19" s="114"/>
      <c r="GGK19" s="114"/>
      <c r="GGL19" s="114"/>
      <c r="GGM19" s="114"/>
      <c r="GGN19" s="114"/>
      <c r="GGO19" s="114"/>
      <c r="GGP19" s="114"/>
      <c r="GGQ19" s="114"/>
      <c r="GGR19" s="114"/>
      <c r="GGS19" s="114"/>
      <c r="GGT19" s="114"/>
      <c r="GGU19" s="114"/>
      <c r="GGV19" s="114"/>
      <c r="GGW19" s="114"/>
      <c r="GGX19" s="114"/>
      <c r="GGY19" s="114"/>
      <c r="GGZ19" s="114"/>
      <c r="GHA19" s="114"/>
      <c r="GHB19" s="114"/>
      <c r="GHC19" s="114"/>
      <c r="GHD19" s="114"/>
      <c r="GHE19" s="114"/>
      <c r="GHF19" s="114"/>
      <c r="GHG19" s="114"/>
      <c r="GHH19" s="114"/>
      <c r="GHI19" s="114"/>
      <c r="GHJ19" s="114"/>
      <c r="GHK19" s="114"/>
      <c r="GHL19" s="114"/>
      <c r="GHM19" s="114"/>
      <c r="GHN19" s="114"/>
      <c r="GHO19" s="114"/>
      <c r="GHP19" s="114"/>
      <c r="GHQ19" s="114"/>
      <c r="GHR19" s="114"/>
      <c r="GHS19" s="114"/>
      <c r="GHT19" s="114"/>
      <c r="GHU19" s="114"/>
      <c r="GHV19" s="114"/>
      <c r="GHW19" s="114"/>
      <c r="GHX19" s="114"/>
      <c r="GHY19" s="114"/>
      <c r="GHZ19" s="114"/>
      <c r="GIA19" s="114"/>
      <c r="GIB19" s="114"/>
      <c r="GIC19" s="114"/>
      <c r="GID19" s="114"/>
      <c r="GIE19" s="114"/>
      <c r="GIF19" s="114"/>
      <c r="GIG19" s="114"/>
      <c r="GIH19" s="114"/>
      <c r="GII19" s="114"/>
      <c r="GIJ19" s="114"/>
      <c r="GIK19" s="114"/>
      <c r="GIL19" s="114"/>
      <c r="GIM19" s="114"/>
      <c r="GIN19" s="114"/>
      <c r="GIO19" s="114"/>
      <c r="GIP19" s="114"/>
      <c r="GIQ19" s="114"/>
      <c r="GIR19" s="114"/>
      <c r="GIS19" s="114"/>
      <c r="GIT19" s="114"/>
      <c r="GIU19" s="114"/>
      <c r="GIV19" s="114"/>
      <c r="GIW19" s="114"/>
      <c r="GIX19" s="114"/>
      <c r="GIY19" s="114"/>
      <c r="GIZ19" s="114"/>
      <c r="GJA19" s="114"/>
      <c r="GJB19" s="114"/>
      <c r="GJC19" s="114"/>
      <c r="GJD19" s="114"/>
      <c r="GJE19" s="114"/>
      <c r="GJF19" s="114"/>
      <c r="GJG19" s="114"/>
      <c r="GJH19" s="114"/>
      <c r="GJI19" s="114"/>
      <c r="GJJ19" s="114"/>
      <c r="GJK19" s="114"/>
      <c r="GJL19" s="114"/>
      <c r="GJM19" s="114"/>
      <c r="GJN19" s="114"/>
      <c r="GJO19" s="114"/>
      <c r="GJP19" s="114"/>
      <c r="GJQ19" s="114"/>
      <c r="GJR19" s="114"/>
      <c r="GJS19" s="114"/>
      <c r="GJT19" s="114"/>
      <c r="GJU19" s="114"/>
      <c r="GJV19" s="114"/>
      <c r="GJW19" s="114"/>
      <c r="GJX19" s="114"/>
      <c r="GJY19" s="114"/>
      <c r="GJZ19" s="114"/>
      <c r="GKA19" s="114"/>
      <c r="GKB19" s="114"/>
      <c r="GKC19" s="114"/>
      <c r="GKD19" s="114"/>
      <c r="GKE19" s="114"/>
      <c r="GKF19" s="114"/>
      <c r="GKG19" s="114"/>
      <c r="GKH19" s="114"/>
      <c r="GKI19" s="114"/>
      <c r="GKJ19" s="114"/>
      <c r="GKK19" s="114"/>
      <c r="GKL19" s="114"/>
      <c r="GKM19" s="114"/>
      <c r="GKN19" s="114"/>
      <c r="GKO19" s="114"/>
      <c r="GKP19" s="114"/>
      <c r="GKQ19" s="114"/>
      <c r="GKR19" s="114"/>
      <c r="GKS19" s="114"/>
      <c r="GKT19" s="114"/>
      <c r="GKU19" s="114"/>
      <c r="GKV19" s="114"/>
      <c r="GKW19" s="114"/>
      <c r="GKX19" s="114"/>
      <c r="GKY19" s="114"/>
      <c r="GKZ19" s="114"/>
      <c r="GLA19" s="114"/>
      <c r="GLB19" s="114"/>
      <c r="GLC19" s="114"/>
      <c r="GLD19" s="114"/>
      <c r="GLE19" s="114"/>
      <c r="GLF19" s="114"/>
      <c r="GLG19" s="114"/>
      <c r="GLH19" s="114"/>
      <c r="GLI19" s="114"/>
      <c r="GLJ19" s="114"/>
      <c r="GLK19" s="114"/>
      <c r="GLL19" s="114"/>
      <c r="GLM19" s="114"/>
      <c r="GLN19" s="114"/>
      <c r="GLO19" s="114"/>
      <c r="GLP19" s="114"/>
      <c r="GLQ19" s="114"/>
      <c r="GLR19" s="114"/>
      <c r="GLS19" s="114"/>
      <c r="GLT19" s="114"/>
      <c r="GLU19" s="114"/>
      <c r="GLV19" s="114"/>
      <c r="GLW19" s="114"/>
      <c r="GLX19" s="114"/>
      <c r="GLY19" s="114"/>
      <c r="GLZ19" s="114"/>
      <c r="GMA19" s="114"/>
      <c r="GMB19" s="114"/>
      <c r="GMC19" s="114"/>
      <c r="GMD19" s="114"/>
      <c r="GME19" s="114"/>
      <c r="GMF19" s="114"/>
      <c r="GMG19" s="114"/>
      <c r="GMH19" s="114"/>
      <c r="GMI19" s="114"/>
      <c r="GMJ19" s="114"/>
      <c r="GMK19" s="114"/>
      <c r="GML19" s="114"/>
      <c r="GMM19" s="114"/>
      <c r="GMN19" s="114"/>
      <c r="GMO19" s="114"/>
      <c r="GMP19" s="114"/>
      <c r="GMQ19" s="114"/>
      <c r="GMR19" s="114"/>
      <c r="GMS19" s="114"/>
      <c r="GMT19" s="114"/>
      <c r="GMU19" s="114"/>
      <c r="GMV19" s="114"/>
      <c r="GMW19" s="114"/>
      <c r="GMX19" s="114"/>
      <c r="GMY19" s="114"/>
      <c r="GMZ19" s="114"/>
      <c r="GNA19" s="114"/>
      <c r="GNB19" s="114"/>
      <c r="GNC19" s="114"/>
      <c r="GND19" s="114"/>
      <c r="GNE19" s="114"/>
      <c r="GNF19" s="114"/>
      <c r="GNG19" s="114"/>
      <c r="GNH19" s="114"/>
      <c r="GNI19" s="114"/>
      <c r="GNJ19" s="114"/>
      <c r="GNK19" s="114"/>
      <c r="GNL19" s="114"/>
      <c r="GNM19" s="114"/>
      <c r="GNN19" s="114"/>
      <c r="GNO19" s="114"/>
      <c r="GNP19" s="114"/>
      <c r="GNQ19" s="114"/>
      <c r="GNR19" s="114"/>
      <c r="GNS19" s="114"/>
      <c r="GNT19" s="114"/>
      <c r="GNU19" s="114"/>
      <c r="GNV19" s="114"/>
      <c r="GNW19" s="114"/>
      <c r="GNX19" s="114"/>
      <c r="GNY19" s="114"/>
      <c r="GNZ19" s="114"/>
      <c r="GOA19" s="114"/>
      <c r="GOB19" s="114"/>
      <c r="GOC19" s="114"/>
      <c r="GOD19" s="114"/>
      <c r="GOE19" s="114"/>
      <c r="GOF19" s="114"/>
      <c r="GOG19" s="114"/>
      <c r="GOH19" s="114"/>
      <c r="GOI19" s="114"/>
      <c r="GOJ19" s="114"/>
      <c r="GOK19" s="114"/>
      <c r="GOL19" s="114"/>
      <c r="GOM19" s="114"/>
      <c r="GON19" s="114"/>
      <c r="GOO19" s="114"/>
      <c r="GOP19" s="114"/>
      <c r="GOQ19" s="114"/>
      <c r="GOR19" s="114"/>
      <c r="GOS19" s="114"/>
      <c r="GOT19" s="114"/>
      <c r="GOU19" s="114"/>
      <c r="GOV19" s="114"/>
      <c r="GOW19" s="114"/>
      <c r="GOX19" s="114"/>
      <c r="GOY19" s="114"/>
      <c r="GOZ19" s="114"/>
      <c r="GPA19" s="114"/>
      <c r="GPB19" s="114"/>
      <c r="GPC19" s="114"/>
      <c r="GPD19" s="114"/>
      <c r="GPE19" s="114"/>
      <c r="GPF19" s="114"/>
      <c r="GPG19" s="114"/>
      <c r="GPH19" s="114"/>
      <c r="GPI19" s="114"/>
      <c r="GPJ19" s="114"/>
      <c r="GPK19" s="114"/>
      <c r="GPL19" s="114"/>
      <c r="GPM19" s="114"/>
      <c r="GPN19" s="114"/>
      <c r="GPO19" s="114"/>
      <c r="GPP19" s="114"/>
      <c r="GPQ19" s="114"/>
      <c r="GPR19" s="114"/>
      <c r="GPS19" s="114"/>
      <c r="GPT19" s="114"/>
      <c r="GPU19" s="114"/>
      <c r="GPV19" s="114"/>
      <c r="GPW19" s="114"/>
      <c r="GPX19" s="114"/>
      <c r="GPY19" s="114"/>
      <c r="GPZ19" s="114"/>
      <c r="GQA19" s="114"/>
      <c r="GQB19" s="114"/>
      <c r="GQC19" s="114"/>
      <c r="GQD19" s="114"/>
      <c r="GQE19" s="114"/>
      <c r="GQF19" s="114"/>
      <c r="GQG19" s="114"/>
      <c r="GQH19" s="114"/>
      <c r="GQI19" s="114"/>
      <c r="GQJ19" s="114"/>
      <c r="GQK19" s="114"/>
      <c r="GQL19" s="114"/>
      <c r="GQM19" s="114"/>
      <c r="GQN19" s="114"/>
      <c r="GQO19" s="114"/>
      <c r="GQP19" s="114"/>
      <c r="GQQ19" s="114"/>
      <c r="GQR19" s="114"/>
      <c r="GQS19" s="114"/>
      <c r="GQT19" s="114"/>
      <c r="GQU19" s="114"/>
      <c r="GQV19" s="114"/>
      <c r="GQW19" s="114"/>
      <c r="GQX19" s="114"/>
      <c r="GQY19" s="114"/>
      <c r="GQZ19" s="114"/>
      <c r="GRA19" s="114"/>
      <c r="GRB19" s="114"/>
      <c r="GRC19" s="114"/>
      <c r="GRD19" s="114"/>
      <c r="GRE19" s="114"/>
      <c r="GRF19" s="114"/>
      <c r="GRG19" s="114"/>
      <c r="GRH19" s="114"/>
      <c r="GRI19" s="114"/>
      <c r="GRJ19" s="114"/>
      <c r="GRK19" s="114"/>
      <c r="GRL19" s="114"/>
      <c r="GRM19" s="114"/>
      <c r="GRN19" s="114"/>
      <c r="GRO19" s="114"/>
      <c r="GRP19" s="114"/>
      <c r="GRQ19" s="114"/>
      <c r="GRR19" s="114"/>
      <c r="GRS19" s="114"/>
      <c r="GRT19" s="114"/>
      <c r="GRU19" s="114"/>
      <c r="GRV19" s="114"/>
      <c r="GRW19" s="114"/>
      <c r="GRX19" s="114"/>
      <c r="GRY19" s="114"/>
      <c r="GRZ19" s="114"/>
      <c r="GSA19" s="114"/>
      <c r="GSB19" s="114"/>
      <c r="GSC19" s="114"/>
      <c r="GSD19" s="114"/>
      <c r="GSE19" s="114"/>
      <c r="GSF19" s="114"/>
      <c r="GSG19" s="114"/>
      <c r="GSH19" s="114"/>
      <c r="GSI19" s="114"/>
      <c r="GSJ19" s="114"/>
      <c r="GSK19" s="114"/>
      <c r="GSL19" s="114"/>
      <c r="GSM19" s="114"/>
      <c r="GSN19" s="114"/>
      <c r="GSO19" s="114"/>
      <c r="GSP19" s="114"/>
      <c r="GSQ19" s="114"/>
      <c r="GSR19" s="114"/>
      <c r="GSS19" s="114"/>
      <c r="GST19" s="114"/>
      <c r="GSU19" s="114"/>
      <c r="GSV19" s="114"/>
      <c r="GSW19" s="114"/>
      <c r="GSX19" s="114"/>
      <c r="GSY19" s="114"/>
      <c r="GSZ19" s="114"/>
      <c r="GTA19" s="114"/>
      <c r="GTB19" s="114"/>
      <c r="GTC19" s="114"/>
      <c r="GTD19" s="114"/>
      <c r="GTE19" s="114"/>
      <c r="GTF19" s="114"/>
      <c r="GTG19" s="114"/>
      <c r="GTH19" s="114"/>
      <c r="GTI19" s="114"/>
      <c r="GTJ19" s="114"/>
      <c r="GTK19" s="114"/>
      <c r="GTL19" s="114"/>
      <c r="GTM19" s="114"/>
      <c r="GTN19" s="114"/>
      <c r="GTO19" s="114"/>
      <c r="GTP19" s="114"/>
      <c r="GTQ19" s="114"/>
      <c r="GTR19" s="114"/>
      <c r="GTS19" s="114"/>
      <c r="GTT19" s="114"/>
      <c r="GTU19" s="114"/>
      <c r="GTV19" s="114"/>
      <c r="GTW19" s="114"/>
      <c r="GTX19" s="114"/>
      <c r="GTY19" s="114"/>
      <c r="GTZ19" s="114"/>
      <c r="GUA19" s="114"/>
      <c r="GUB19" s="114"/>
      <c r="GUC19" s="114"/>
      <c r="GUD19" s="114"/>
      <c r="GUE19" s="114"/>
      <c r="GUF19" s="114"/>
      <c r="GUG19" s="114"/>
      <c r="GUH19" s="114"/>
      <c r="GUI19" s="114"/>
      <c r="GUJ19" s="114"/>
      <c r="GUK19" s="114"/>
      <c r="GUL19" s="114"/>
      <c r="GUM19" s="114"/>
      <c r="GUN19" s="114"/>
      <c r="GUO19" s="114"/>
      <c r="GUP19" s="114"/>
      <c r="GUQ19" s="114"/>
      <c r="GUR19" s="114"/>
      <c r="GUS19" s="114"/>
      <c r="GUT19" s="114"/>
      <c r="GUU19" s="114"/>
      <c r="GUV19" s="114"/>
      <c r="GUW19" s="114"/>
      <c r="GUX19" s="114"/>
      <c r="GUY19" s="114"/>
      <c r="GUZ19" s="114"/>
      <c r="GVA19" s="114"/>
      <c r="GVB19" s="114"/>
      <c r="GVC19" s="114"/>
      <c r="GVD19" s="114"/>
      <c r="GVE19" s="114"/>
      <c r="GVF19" s="114"/>
      <c r="GVG19" s="114"/>
      <c r="GVH19" s="114"/>
      <c r="GVI19" s="114"/>
      <c r="GVJ19" s="114"/>
      <c r="GVK19" s="114"/>
      <c r="GVL19" s="114"/>
      <c r="GVM19" s="114"/>
      <c r="GVN19" s="114"/>
      <c r="GVO19" s="114"/>
      <c r="GVP19" s="114"/>
      <c r="GVQ19" s="114"/>
      <c r="GVR19" s="114"/>
      <c r="GVS19" s="114"/>
      <c r="GVT19" s="114"/>
      <c r="GVU19" s="114"/>
      <c r="GVV19" s="114"/>
      <c r="GVW19" s="114"/>
      <c r="GVX19" s="114"/>
      <c r="GVY19" s="114"/>
      <c r="GVZ19" s="114"/>
      <c r="GWA19" s="114"/>
      <c r="GWB19" s="114"/>
      <c r="GWC19" s="114"/>
      <c r="GWD19" s="114"/>
      <c r="GWE19" s="114"/>
      <c r="GWF19" s="114"/>
      <c r="GWG19" s="114"/>
      <c r="GWH19" s="114"/>
      <c r="GWI19" s="114"/>
      <c r="GWJ19" s="114"/>
      <c r="GWK19" s="114"/>
      <c r="GWL19" s="114"/>
      <c r="GWM19" s="114"/>
      <c r="GWN19" s="114"/>
      <c r="GWO19" s="114"/>
      <c r="GWP19" s="114"/>
      <c r="GWQ19" s="114"/>
      <c r="GWR19" s="114"/>
      <c r="GWS19" s="114"/>
      <c r="GWT19" s="114"/>
      <c r="GWU19" s="114"/>
      <c r="GWV19" s="114"/>
      <c r="GWW19" s="114"/>
      <c r="GWX19" s="114"/>
      <c r="GWY19" s="114"/>
      <c r="GWZ19" s="114"/>
      <c r="GXA19" s="114"/>
      <c r="GXB19" s="114"/>
      <c r="GXC19" s="114"/>
      <c r="GXD19" s="114"/>
      <c r="GXE19" s="114"/>
      <c r="GXF19" s="114"/>
      <c r="GXG19" s="114"/>
      <c r="GXH19" s="114"/>
      <c r="GXI19" s="114"/>
      <c r="GXJ19" s="114"/>
      <c r="GXK19" s="114"/>
      <c r="GXL19" s="114"/>
      <c r="GXM19" s="114"/>
      <c r="GXN19" s="114"/>
      <c r="GXO19" s="114"/>
      <c r="GXP19" s="114"/>
      <c r="GXQ19" s="114"/>
      <c r="GXR19" s="114"/>
      <c r="GXS19" s="114"/>
      <c r="GXT19" s="114"/>
      <c r="GXU19" s="114"/>
      <c r="GXV19" s="114"/>
      <c r="GXW19" s="114"/>
      <c r="GXX19" s="114"/>
      <c r="GXY19" s="114"/>
      <c r="GXZ19" s="114"/>
      <c r="GYA19" s="114"/>
      <c r="GYB19" s="114"/>
      <c r="GYC19" s="114"/>
      <c r="GYD19" s="114"/>
      <c r="GYE19" s="114"/>
      <c r="GYF19" s="114"/>
      <c r="GYG19" s="114"/>
      <c r="GYH19" s="114"/>
      <c r="GYI19" s="114"/>
      <c r="GYJ19" s="114"/>
      <c r="GYK19" s="114"/>
      <c r="GYL19" s="114"/>
      <c r="GYM19" s="114"/>
      <c r="GYN19" s="114"/>
      <c r="GYO19" s="114"/>
      <c r="GYP19" s="114"/>
      <c r="GYQ19" s="114"/>
      <c r="GYR19" s="114"/>
      <c r="GYS19" s="114"/>
      <c r="GYT19" s="114"/>
      <c r="GYU19" s="114"/>
      <c r="GYV19" s="114"/>
      <c r="GYW19" s="114"/>
      <c r="GYX19" s="114"/>
      <c r="GYY19" s="114"/>
      <c r="GYZ19" s="114"/>
      <c r="GZA19" s="114"/>
      <c r="GZB19" s="114"/>
      <c r="GZC19" s="114"/>
      <c r="GZD19" s="114"/>
      <c r="GZE19" s="114"/>
      <c r="GZF19" s="114"/>
      <c r="GZG19" s="114"/>
      <c r="GZH19" s="114"/>
      <c r="GZI19" s="114"/>
      <c r="GZJ19" s="114"/>
      <c r="GZK19" s="114"/>
      <c r="GZL19" s="114"/>
      <c r="GZM19" s="114"/>
      <c r="GZN19" s="114"/>
      <c r="GZO19" s="114"/>
      <c r="GZP19" s="114"/>
      <c r="GZQ19" s="114"/>
      <c r="GZR19" s="114"/>
      <c r="GZS19" s="114"/>
      <c r="GZT19" s="114"/>
      <c r="GZU19" s="114"/>
      <c r="GZV19" s="114"/>
      <c r="GZW19" s="114"/>
      <c r="GZX19" s="114"/>
      <c r="GZY19" s="114"/>
      <c r="GZZ19" s="114"/>
      <c r="HAA19" s="114"/>
      <c r="HAB19" s="114"/>
      <c r="HAC19" s="114"/>
      <c r="HAD19" s="114"/>
      <c r="HAE19" s="114"/>
      <c r="HAF19" s="114"/>
      <c r="HAG19" s="114"/>
      <c r="HAH19" s="114"/>
      <c r="HAI19" s="114"/>
      <c r="HAJ19" s="114"/>
      <c r="HAK19" s="114"/>
      <c r="HAL19" s="114"/>
      <c r="HAM19" s="114"/>
      <c r="HAN19" s="114"/>
      <c r="HAO19" s="114"/>
      <c r="HAP19" s="114"/>
      <c r="HAQ19" s="114"/>
      <c r="HAR19" s="114"/>
      <c r="HAS19" s="114"/>
      <c r="HAT19" s="114"/>
      <c r="HAU19" s="114"/>
      <c r="HAV19" s="114"/>
      <c r="HAW19" s="114"/>
      <c r="HAX19" s="114"/>
      <c r="HAY19" s="114"/>
      <c r="HAZ19" s="114"/>
      <c r="HBA19" s="114"/>
      <c r="HBB19" s="114"/>
      <c r="HBC19" s="114"/>
      <c r="HBD19" s="114"/>
      <c r="HBE19" s="114"/>
      <c r="HBF19" s="114"/>
      <c r="HBG19" s="114"/>
      <c r="HBH19" s="114"/>
      <c r="HBI19" s="114"/>
      <c r="HBJ19" s="114"/>
      <c r="HBK19" s="114"/>
      <c r="HBL19" s="114"/>
      <c r="HBM19" s="114"/>
      <c r="HBN19" s="114"/>
      <c r="HBO19" s="114"/>
      <c r="HBP19" s="114"/>
      <c r="HBQ19" s="114"/>
      <c r="HBR19" s="114"/>
      <c r="HBS19" s="114"/>
      <c r="HBT19" s="114"/>
      <c r="HBU19" s="114"/>
      <c r="HBV19" s="114"/>
      <c r="HBW19" s="114"/>
      <c r="HBX19" s="114"/>
      <c r="HBY19" s="114"/>
      <c r="HBZ19" s="114"/>
      <c r="HCA19" s="114"/>
      <c r="HCB19" s="114"/>
      <c r="HCC19" s="114"/>
      <c r="HCD19" s="114"/>
      <c r="HCE19" s="114"/>
      <c r="HCF19" s="114"/>
      <c r="HCG19" s="114"/>
      <c r="HCH19" s="114"/>
      <c r="HCI19" s="114"/>
      <c r="HCJ19" s="114"/>
      <c r="HCK19" s="114"/>
      <c r="HCL19" s="114"/>
      <c r="HCM19" s="114"/>
      <c r="HCN19" s="114"/>
      <c r="HCO19" s="114"/>
      <c r="HCP19" s="114"/>
      <c r="HCQ19" s="114"/>
      <c r="HCR19" s="114"/>
      <c r="HCS19" s="114"/>
      <c r="HCT19" s="114"/>
      <c r="HCU19" s="114"/>
      <c r="HCV19" s="114"/>
      <c r="HCW19" s="114"/>
      <c r="HCX19" s="114"/>
      <c r="HCY19" s="114"/>
      <c r="HCZ19" s="114"/>
      <c r="HDA19" s="114"/>
      <c r="HDB19" s="114"/>
      <c r="HDC19" s="114"/>
      <c r="HDD19" s="114"/>
      <c r="HDE19" s="114"/>
      <c r="HDF19" s="114"/>
      <c r="HDG19" s="114"/>
      <c r="HDH19" s="114"/>
      <c r="HDI19" s="114"/>
      <c r="HDJ19" s="114"/>
      <c r="HDK19" s="114"/>
      <c r="HDL19" s="114"/>
      <c r="HDM19" s="114"/>
      <c r="HDN19" s="114"/>
      <c r="HDO19" s="114"/>
      <c r="HDP19" s="114"/>
      <c r="HDQ19" s="114"/>
      <c r="HDR19" s="114"/>
      <c r="HDS19" s="114"/>
      <c r="HDT19" s="114"/>
      <c r="HDU19" s="114"/>
      <c r="HDV19" s="114"/>
      <c r="HDW19" s="114"/>
      <c r="HDX19" s="114"/>
      <c r="HDY19" s="114"/>
      <c r="HDZ19" s="114"/>
      <c r="HEA19" s="114"/>
      <c r="HEB19" s="114"/>
      <c r="HEC19" s="114"/>
      <c r="HED19" s="114"/>
      <c r="HEE19" s="114"/>
      <c r="HEF19" s="114"/>
      <c r="HEG19" s="114"/>
      <c r="HEH19" s="114"/>
      <c r="HEI19" s="114"/>
      <c r="HEJ19" s="114"/>
      <c r="HEK19" s="114"/>
      <c r="HEL19" s="114"/>
      <c r="HEM19" s="114"/>
      <c r="HEN19" s="114"/>
      <c r="HEO19" s="114"/>
      <c r="HEP19" s="114"/>
      <c r="HEQ19" s="114"/>
      <c r="HER19" s="114"/>
      <c r="HES19" s="114"/>
      <c r="HET19" s="114"/>
      <c r="HEU19" s="114"/>
      <c r="HEV19" s="114"/>
      <c r="HEW19" s="114"/>
      <c r="HEX19" s="114"/>
      <c r="HEY19" s="114"/>
      <c r="HEZ19" s="114"/>
      <c r="HFA19" s="114"/>
      <c r="HFB19" s="114"/>
      <c r="HFC19" s="114"/>
      <c r="HFD19" s="114"/>
      <c r="HFE19" s="114"/>
      <c r="HFF19" s="114"/>
      <c r="HFG19" s="114"/>
      <c r="HFH19" s="114"/>
      <c r="HFI19" s="114"/>
      <c r="HFJ19" s="114"/>
      <c r="HFK19" s="114"/>
      <c r="HFL19" s="114"/>
      <c r="HFM19" s="114"/>
      <c r="HFN19" s="114"/>
      <c r="HFO19" s="114"/>
      <c r="HFP19" s="114"/>
      <c r="HFQ19" s="114"/>
      <c r="HFR19" s="114"/>
      <c r="HFS19" s="114"/>
      <c r="HFT19" s="114"/>
      <c r="HFU19" s="114"/>
      <c r="HFV19" s="114"/>
      <c r="HFW19" s="114"/>
      <c r="HFX19" s="114"/>
      <c r="HFY19" s="114"/>
      <c r="HFZ19" s="114"/>
      <c r="HGA19" s="114"/>
      <c r="HGB19" s="114"/>
      <c r="HGC19" s="114"/>
      <c r="HGD19" s="114"/>
      <c r="HGE19" s="114"/>
      <c r="HGF19" s="114"/>
      <c r="HGG19" s="114"/>
      <c r="HGH19" s="114"/>
      <c r="HGI19" s="114"/>
      <c r="HGJ19" s="114"/>
      <c r="HGK19" s="114"/>
      <c r="HGL19" s="114"/>
      <c r="HGM19" s="114"/>
      <c r="HGN19" s="114"/>
      <c r="HGO19" s="114"/>
      <c r="HGP19" s="114"/>
      <c r="HGQ19" s="114"/>
      <c r="HGR19" s="114"/>
      <c r="HGS19" s="114"/>
      <c r="HGT19" s="114"/>
      <c r="HGU19" s="114"/>
      <c r="HGV19" s="114"/>
      <c r="HGW19" s="114"/>
      <c r="HGX19" s="114"/>
      <c r="HGY19" s="114"/>
      <c r="HGZ19" s="114"/>
      <c r="HHA19" s="114"/>
      <c r="HHB19" s="114"/>
      <c r="HHC19" s="114"/>
      <c r="HHD19" s="114"/>
      <c r="HHE19" s="114"/>
      <c r="HHF19" s="114"/>
      <c r="HHG19" s="114"/>
      <c r="HHH19" s="114"/>
      <c r="HHI19" s="114"/>
      <c r="HHJ19" s="114"/>
      <c r="HHK19" s="114"/>
      <c r="HHL19" s="114"/>
      <c r="HHM19" s="114"/>
      <c r="HHN19" s="114"/>
      <c r="HHO19" s="114"/>
      <c r="HHP19" s="114"/>
      <c r="HHQ19" s="114"/>
      <c r="HHR19" s="114"/>
      <c r="HHS19" s="114"/>
      <c r="HHT19" s="114"/>
      <c r="HHU19" s="114"/>
      <c r="HHV19" s="114"/>
      <c r="HHW19" s="114"/>
      <c r="HHX19" s="114"/>
      <c r="HHY19" s="114"/>
      <c r="HHZ19" s="114"/>
      <c r="HIA19" s="114"/>
      <c r="HIB19" s="114"/>
      <c r="HIC19" s="114"/>
      <c r="HID19" s="114"/>
      <c r="HIE19" s="114"/>
      <c r="HIF19" s="114"/>
      <c r="HIG19" s="114"/>
      <c r="HIH19" s="114"/>
      <c r="HII19" s="114"/>
      <c r="HIJ19" s="114"/>
      <c r="HIK19" s="114"/>
      <c r="HIL19" s="114"/>
      <c r="HIM19" s="114"/>
      <c r="HIN19" s="114"/>
      <c r="HIO19" s="114"/>
      <c r="HIP19" s="114"/>
      <c r="HIQ19" s="114"/>
      <c r="HIR19" s="114"/>
      <c r="HIS19" s="114"/>
      <c r="HIT19" s="114"/>
      <c r="HIU19" s="114"/>
      <c r="HIV19" s="114"/>
      <c r="HIW19" s="114"/>
      <c r="HIX19" s="114"/>
      <c r="HIY19" s="114"/>
      <c r="HIZ19" s="114"/>
      <c r="HJA19" s="114"/>
      <c r="HJB19" s="114"/>
      <c r="HJC19" s="114"/>
      <c r="HJD19" s="114"/>
      <c r="HJE19" s="114"/>
      <c r="HJF19" s="114"/>
      <c r="HJG19" s="114"/>
      <c r="HJH19" s="114"/>
      <c r="HJI19" s="114"/>
      <c r="HJJ19" s="114"/>
      <c r="HJK19" s="114"/>
      <c r="HJL19" s="114"/>
      <c r="HJM19" s="114"/>
      <c r="HJN19" s="114"/>
      <c r="HJO19" s="114"/>
      <c r="HJP19" s="114"/>
      <c r="HJQ19" s="114"/>
      <c r="HJR19" s="114"/>
      <c r="HJS19" s="114"/>
      <c r="HJT19" s="114"/>
      <c r="HJU19" s="114"/>
      <c r="HJV19" s="114"/>
      <c r="HJW19" s="114"/>
      <c r="HJX19" s="114"/>
      <c r="HJY19" s="114"/>
      <c r="HJZ19" s="114"/>
      <c r="HKA19" s="114"/>
      <c r="HKB19" s="114"/>
      <c r="HKC19" s="114"/>
      <c r="HKD19" s="114"/>
      <c r="HKE19" s="114"/>
      <c r="HKF19" s="114"/>
      <c r="HKG19" s="114"/>
      <c r="HKH19" s="114"/>
      <c r="HKI19" s="114"/>
      <c r="HKJ19" s="114"/>
      <c r="HKK19" s="114"/>
      <c r="HKL19" s="114"/>
      <c r="HKM19" s="114"/>
      <c r="HKN19" s="114"/>
      <c r="HKO19" s="114"/>
      <c r="HKP19" s="114"/>
      <c r="HKQ19" s="114"/>
      <c r="HKR19" s="114"/>
      <c r="HKS19" s="114"/>
      <c r="HKT19" s="114"/>
      <c r="HKU19" s="114"/>
      <c r="HKV19" s="114"/>
      <c r="HKW19" s="114"/>
      <c r="HKX19" s="114"/>
      <c r="HKY19" s="114"/>
      <c r="HKZ19" s="114"/>
      <c r="HLA19" s="114"/>
      <c r="HLB19" s="114"/>
      <c r="HLC19" s="114"/>
      <c r="HLD19" s="114"/>
      <c r="HLE19" s="114"/>
      <c r="HLF19" s="114"/>
      <c r="HLG19" s="114"/>
      <c r="HLH19" s="114"/>
      <c r="HLI19" s="114"/>
      <c r="HLJ19" s="114"/>
      <c r="HLK19" s="114"/>
      <c r="HLL19" s="114"/>
      <c r="HLM19" s="114"/>
      <c r="HLN19" s="114"/>
      <c r="HLO19" s="114"/>
      <c r="HLP19" s="114"/>
      <c r="HLQ19" s="114"/>
      <c r="HLR19" s="114"/>
      <c r="HLS19" s="114"/>
      <c r="HLT19" s="114"/>
      <c r="HLU19" s="114"/>
      <c r="HLV19" s="114"/>
      <c r="HLW19" s="114"/>
      <c r="HLX19" s="114"/>
      <c r="HLY19" s="114"/>
      <c r="HLZ19" s="114"/>
      <c r="HMA19" s="114"/>
      <c r="HMB19" s="114"/>
      <c r="HMC19" s="114"/>
      <c r="HMD19" s="114"/>
      <c r="HME19" s="114"/>
      <c r="HMF19" s="114"/>
      <c r="HMG19" s="114"/>
      <c r="HMH19" s="114"/>
      <c r="HMI19" s="114"/>
      <c r="HMJ19" s="114"/>
      <c r="HMK19" s="114"/>
      <c r="HML19" s="114"/>
      <c r="HMM19" s="114"/>
      <c r="HMN19" s="114"/>
      <c r="HMO19" s="114"/>
      <c r="HMP19" s="114"/>
      <c r="HMQ19" s="114"/>
      <c r="HMR19" s="114"/>
      <c r="HMS19" s="114"/>
      <c r="HMT19" s="114"/>
      <c r="HMU19" s="114"/>
      <c r="HMV19" s="114"/>
      <c r="HMW19" s="114"/>
      <c r="HMX19" s="114"/>
      <c r="HMY19" s="114"/>
      <c r="HMZ19" s="114"/>
      <c r="HNA19" s="114"/>
      <c r="HNB19" s="114"/>
      <c r="HNC19" s="114"/>
      <c r="HND19" s="114"/>
      <c r="HNE19" s="114"/>
      <c r="HNF19" s="114"/>
      <c r="HNG19" s="114"/>
      <c r="HNH19" s="114"/>
      <c r="HNI19" s="114"/>
      <c r="HNJ19" s="114"/>
      <c r="HNK19" s="114"/>
      <c r="HNL19" s="114"/>
      <c r="HNM19" s="114"/>
      <c r="HNN19" s="114"/>
      <c r="HNO19" s="114"/>
      <c r="HNP19" s="114"/>
      <c r="HNQ19" s="114"/>
      <c r="HNR19" s="114"/>
      <c r="HNS19" s="114"/>
      <c r="HNT19" s="114"/>
      <c r="HNU19" s="114"/>
      <c r="HNV19" s="114"/>
      <c r="HNW19" s="114"/>
      <c r="HNX19" s="114"/>
      <c r="HNY19" s="114"/>
      <c r="HNZ19" s="114"/>
      <c r="HOA19" s="114"/>
      <c r="HOB19" s="114"/>
      <c r="HOC19" s="114"/>
      <c r="HOD19" s="114"/>
      <c r="HOE19" s="114"/>
      <c r="HOF19" s="114"/>
      <c r="HOG19" s="114"/>
      <c r="HOH19" s="114"/>
      <c r="HOI19" s="114"/>
      <c r="HOJ19" s="114"/>
      <c r="HOK19" s="114"/>
      <c r="HOL19" s="114"/>
      <c r="HOM19" s="114"/>
      <c r="HON19" s="114"/>
      <c r="HOO19" s="114"/>
      <c r="HOP19" s="114"/>
      <c r="HOQ19" s="114"/>
      <c r="HOR19" s="114"/>
      <c r="HOS19" s="114"/>
      <c r="HOT19" s="114"/>
      <c r="HOU19" s="114"/>
      <c r="HOV19" s="114"/>
      <c r="HOW19" s="114"/>
      <c r="HOX19" s="114"/>
      <c r="HOY19" s="114"/>
      <c r="HOZ19" s="114"/>
      <c r="HPA19" s="114"/>
      <c r="HPB19" s="114"/>
      <c r="HPC19" s="114"/>
      <c r="HPD19" s="114"/>
      <c r="HPE19" s="114"/>
      <c r="HPF19" s="114"/>
      <c r="HPG19" s="114"/>
      <c r="HPH19" s="114"/>
      <c r="HPI19" s="114"/>
      <c r="HPJ19" s="114"/>
      <c r="HPK19" s="114"/>
      <c r="HPL19" s="114"/>
      <c r="HPM19" s="114"/>
      <c r="HPN19" s="114"/>
      <c r="HPO19" s="114"/>
      <c r="HPP19" s="114"/>
      <c r="HPQ19" s="114"/>
      <c r="HPR19" s="114"/>
      <c r="HPS19" s="114"/>
      <c r="HPT19" s="114"/>
      <c r="HPU19" s="114"/>
      <c r="HPV19" s="114"/>
      <c r="HPW19" s="114"/>
      <c r="HPX19" s="114"/>
      <c r="HPY19" s="114"/>
      <c r="HPZ19" s="114"/>
      <c r="HQA19" s="114"/>
      <c r="HQB19" s="114"/>
      <c r="HQC19" s="114"/>
      <c r="HQD19" s="114"/>
      <c r="HQE19" s="114"/>
      <c r="HQF19" s="114"/>
      <c r="HQG19" s="114"/>
      <c r="HQH19" s="114"/>
      <c r="HQI19" s="114"/>
      <c r="HQJ19" s="114"/>
      <c r="HQK19" s="114"/>
      <c r="HQL19" s="114"/>
      <c r="HQM19" s="114"/>
      <c r="HQN19" s="114"/>
      <c r="HQO19" s="114"/>
      <c r="HQP19" s="114"/>
      <c r="HQQ19" s="114"/>
      <c r="HQR19" s="114"/>
      <c r="HQS19" s="114"/>
      <c r="HQT19" s="114"/>
      <c r="HQU19" s="114"/>
      <c r="HQV19" s="114"/>
      <c r="HQW19" s="114"/>
      <c r="HQX19" s="114"/>
      <c r="HQY19" s="114"/>
      <c r="HQZ19" s="114"/>
      <c r="HRA19" s="114"/>
      <c r="HRB19" s="114"/>
      <c r="HRC19" s="114"/>
      <c r="HRD19" s="114"/>
      <c r="HRE19" s="114"/>
      <c r="HRF19" s="114"/>
      <c r="HRG19" s="114"/>
      <c r="HRH19" s="114"/>
      <c r="HRI19" s="114"/>
      <c r="HRJ19" s="114"/>
      <c r="HRK19" s="114"/>
      <c r="HRL19" s="114"/>
      <c r="HRM19" s="114"/>
      <c r="HRN19" s="114"/>
      <c r="HRO19" s="114"/>
      <c r="HRP19" s="114"/>
      <c r="HRQ19" s="114"/>
      <c r="HRR19" s="114"/>
      <c r="HRS19" s="114"/>
      <c r="HRT19" s="114"/>
      <c r="HRU19" s="114"/>
      <c r="HRV19" s="114"/>
      <c r="HRW19" s="114"/>
      <c r="HRX19" s="114"/>
      <c r="HRY19" s="114"/>
      <c r="HRZ19" s="114"/>
      <c r="HSA19" s="114"/>
      <c r="HSB19" s="114"/>
      <c r="HSC19" s="114"/>
      <c r="HSD19" s="114"/>
      <c r="HSE19" s="114"/>
      <c r="HSF19" s="114"/>
      <c r="HSG19" s="114"/>
      <c r="HSH19" s="114"/>
      <c r="HSI19" s="114"/>
      <c r="HSJ19" s="114"/>
      <c r="HSK19" s="114"/>
      <c r="HSL19" s="114"/>
      <c r="HSM19" s="114"/>
      <c r="HSN19" s="114"/>
      <c r="HSO19" s="114"/>
      <c r="HSP19" s="114"/>
      <c r="HSQ19" s="114"/>
      <c r="HSR19" s="114"/>
      <c r="HSS19" s="114"/>
      <c r="HST19" s="114"/>
      <c r="HSU19" s="114"/>
      <c r="HSV19" s="114"/>
      <c r="HSW19" s="114"/>
      <c r="HSX19" s="114"/>
      <c r="HSY19" s="114"/>
      <c r="HSZ19" s="114"/>
      <c r="HTA19" s="114"/>
      <c r="HTB19" s="114"/>
      <c r="HTC19" s="114"/>
      <c r="HTD19" s="114"/>
      <c r="HTE19" s="114"/>
      <c r="HTF19" s="114"/>
      <c r="HTG19" s="114"/>
      <c r="HTH19" s="114"/>
      <c r="HTI19" s="114"/>
      <c r="HTJ19" s="114"/>
      <c r="HTK19" s="114"/>
      <c r="HTL19" s="114"/>
      <c r="HTM19" s="114"/>
      <c r="HTN19" s="114"/>
      <c r="HTO19" s="114"/>
      <c r="HTP19" s="114"/>
      <c r="HTQ19" s="114"/>
      <c r="HTR19" s="114"/>
      <c r="HTS19" s="114"/>
      <c r="HTT19" s="114"/>
      <c r="HTU19" s="114"/>
      <c r="HTV19" s="114"/>
      <c r="HTW19" s="114"/>
      <c r="HTX19" s="114"/>
      <c r="HTY19" s="114"/>
      <c r="HTZ19" s="114"/>
      <c r="HUA19" s="114"/>
      <c r="HUB19" s="114"/>
      <c r="HUC19" s="114"/>
      <c r="HUD19" s="114"/>
      <c r="HUE19" s="114"/>
      <c r="HUF19" s="114"/>
      <c r="HUG19" s="114"/>
      <c r="HUH19" s="114"/>
      <c r="HUI19" s="114"/>
      <c r="HUJ19" s="114"/>
      <c r="HUK19" s="114"/>
      <c r="HUL19" s="114"/>
      <c r="HUM19" s="114"/>
      <c r="HUN19" s="114"/>
      <c r="HUO19" s="114"/>
      <c r="HUP19" s="114"/>
      <c r="HUQ19" s="114"/>
      <c r="HUR19" s="114"/>
      <c r="HUS19" s="114"/>
      <c r="HUT19" s="114"/>
      <c r="HUU19" s="114"/>
      <c r="HUV19" s="114"/>
      <c r="HUW19" s="114"/>
      <c r="HUX19" s="114"/>
      <c r="HUY19" s="114"/>
      <c r="HUZ19" s="114"/>
      <c r="HVA19" s="114"/>
      <c r="HVB19" s="114"/>
      <c r="HVC19" s="114"/>
      <c r="HVD19" s="114"/>
      <c r="HVE19" s="114"/>
      <c r="HVF19" s="114"/>
      <c r="HVG19" s="114"/>
      <c r="HVH19" s="114"/>
      <c r="HVI19" s="114"/>
      <c r="HVJ19" s="114"/>
      <c r="HVK19" s="114"/>
      <c r="HVL19" s="114"/>
      <c r="HVM19" s="114"/>
      <c r="HVN19" s="114"/>
      <c r="HVO19" s="114"/>
      <c r="HVP19" s="114"/>
      <c r="HVQ19" s="114"/>
      <c r="HVR19" s="114"/>
      <c r="HVS19" s="114"/>
      <c r="HVT19" s="114"/>
      <c r="HVU19" s="114"/>
      <c r="HVV19" s="114"/>
      <c r="HVW19" s="114"/>
      <c r="HVX19" s="114"/>
      <c r="HVY19" s="114"/>
      <c r="HVZ19" s="114"/>
      <c r="HWA19" s="114"/>
      <c r="HWB19" s="114"/>
      <c r="HWC19" s="114"/>
      <c r="HWD19" s="114"/>
      <c r="HWE19" s="114"/>
      <c r="HWF19" s="114"/>
      <c r="HWG19" s="114"/>
      <c r="HWH19" s="114"/>
      <c r="HWI19" s="114"/>
      <c r="HWJ19" s="114"/>
      <c r="HWK19" s="114"/>
      <c r="HWL19" s="114"/>
      <c r="HWM19" s="114"/>
      <c r="HWN19" s="114"/>
      <c r="HWO19" s="114"/>
      <c r="HWP19" s="114"/>
      <c r="HWQ19" s="114"/>
      <c r="HWR19" s="114"/>
      <c r="HWS19" s="114"/>
      <c r="HWT19" s="114"/>
      <c r="HWU19" s="114"/>
      <c r="HWV19" s="114"/>
      <c r="HWW19" s="114"/>
      <c r="HWX19" s="114"/>
      <c r="HWY19" s="114"/>
      <c r="HWZ19" s="114"/>
      <c r="HXA19" s="114"/>
      <c r="HXB19" s="114"/>
      <c r="HXC19" s="114"/>
      <c r="HXD19" s="114"/>
      <c r="HXE19" s="114"/>
      <c r="HXF19" s="114"/>
      <c r="HXG19" s="114"/>
      <c r="HXH19" s="114"/>
      <c r="HXI19" s="114"/>
      <c r="HXJ19" s="114"/>
      <c r="HXK19" s="114"/>
      <c r="HXL19" s="114"/>
      <c r="HXM19" s="114"/>
      <c r="HXN19" s="114"/>
      <c r="HXO19" s="114"/>
      <c r="HXP19" s="114"/>
      <c r="HXQ19" s="114"/>
      <c r="HXR19" s="114"/>
      <c r="HXS19" s="114"/>
      <c r="HXT19" s="114"/>
      <c r="HXU19" s="114"/>
      <c r="HXV19" s="114"/>
      <c r="HXW19" s="114"/>
      <c r="HXX19" s="114"/>
      <c r="HXY19" s="114"/>
      <c r="HXZ19" s="114"/>
      <c r="HYA19" s="114"/>
      <c r="HYB19" s="114"/>
      <c r="HYC19" s="114"/>
      <c r="HYD19" s="114"/>
      <c r="HYE19" s="114"/>
      <c r="HYF19" s="114"/>
      <c r="HYG19" s="114"/>
      <c r="HYH19" s="114"/>
      <c r="HYI19" s="114"/>
      <c r="HYJ19" s="114"/>
      <c r="HYK19" s="114"/>
      <c r="HYL19" s="114"/>
      <c r="HYM19" s="114"/>
      <c r="HYN19" s="114"/>
      <c r="HYO19" s="114"/>
      <c r="HYP19" s="114"/>
      <c r="HYQ19" s="114"/>
      <c r="HYR19" s="114"/>
      <c r="HYS19" s="114"/>
      <c r="HYT19" s="114"/>
      <c r="HYU19" s="114"/>
      <c r="HYV19" s="114"/>
      <c r="HYW19" s="114"/>
      <c r="HYX19" s="114"/>
      <c r="HYY19" s="114"/>
      <c r="HYZ19" s="114"/>
      <c r="HZA19" s="114"/>
      <c r="HZB19" s="114"/>
      <c r="HZC19" s="114"/>
      <c r="HZD19" s="114"/>
      <c r="HZE19" s="114"/>
      <c r="HZF19" s="114"/>
      <c r="HZG19" s="114"/>
      <c r="HZH19" s="114"/>
      <c r="HZI19" s="114"/>
      <c r="HZJ19" s="114"/>
      <c r="HZK19" s="114"/>
      <c r="HZL19" s="114"/>
      <c r="HZM19" s="114"/>
      <c r="HZN19" s="114"/>
      <c r="HZO19" s="114"/>
      <c r="HZP19" s="114"/>
      <c r="HZQ19" s="114"/>
      <c r="HZR19" s="114"/>
      <c r="HZS19" s="114"/>
      <c r="HZT19" s="114"/>
      <c r="HZU19" s="114"/>
      <c r="HZV19" s="114"/>
      <c r="HZW19" s="114"/>
      <c r="HZX19" s="114"/>
      <c r="HZY19" s="114"/>
      <c r="HZZ19" s="114"/>
      <c r="IAA19" s="114"/>
      <c r="IAB19" s="114"/>
      <c r="IAC19" s="114"/>
      <c r="IAD19" s="114"/>
      <c r="IAE19" s="114"/>
      <c r="IAF19" s="114"/>
      <c r="IAG19" s="114"/>
      <c r="IAH19" s="114"/>
      <c r="IAI19" s="114"/>
      <c r="IAJ19" s="114"/>
      <c r="IAK19" s="114"/>
      <c r="IAL19" s="114"/>
      <c r="IAM19" s="114"/>
      <c r="IAN19" s="114"/>
      <c r="IAO19" s="114"/>
      <c r="IAP19" s="114"/>
      <c r="IAQ19" s="114"/>
      <c r="IAR19" s="114"/>
      <c r="IAS19" s="114"/>
      <c r="IAT19" s="114"/>
      <c r="IAU19" s="114"/>
      <c r="IAV19" s="114"/>
      <c r="IAW19" s="114"/>
      <c r="IAX19" s="114"/>
      <c r="IAY19" s="114"/>
      <c r="IAZ19" s="114"/>
      <c r="IBA19" s="114"/>
      <c r="IBB19" s="114"/>
      <c r="IBC19" s="114"/>
      <c r="IBD19" s="114"/>
      <c r="IBE19" s="114"/>
      <c r="IBF19" s="114"/>
      <c r="IBG19" s="114"/>
      <c r="IBH19" s="114"/>
      <c r="IBI19" s="114"/>
      <c r="IBJ19" s="114"/>
      <c r="IBK19" s="114"/>
      <c r="IBL19" s="114"/>
      <c r="IBM19" s="114"/>
      <c r="IBN19" s="114"/>
      <c r="IBO19" s="114"/>
      <c r="IBP19" s="114"/>
      <c r="IBQ19" s="114"/>
      <c r="IBR19" s="114"/>
      <c r="IBS19" s="114"/>
      <c r="IBT19" s="114"/>
      <c r="IBU19" s="114"/>
      <c r="IBV19" s="114"/>
      <c r="IBW19" s="114"/>
      <c r="IBX19" s="114"/>
      <c r="IBY19" s="114"/>
      <c r="IBZ19" s="114"/>
      <c r="ICA19" s="114"/>
      <c r="ICB19" s="114"/>
      <c r="ICC19" s="114"/>
      <c r="ICD19" s="114"/>
      <c r="ICE19" s="114"/>
      <c r="ICF19" s="114"/>
      <c r="ICG19" s="114"/>
      <c r="ICH19" s="114"/>
      <c r="ICI19" s="114"/>
      <c r="ICJ19" s="114"/>
      <c r="ICK19" s="114"/>
      <c r="ICL19" s="114"/>
      <c r="ICM19" s="114"/>
      <c r="ICN19" s="114"/>
      <c r="ICO19" s="114"/>
      <c r="ICP19" s="114"/>
      <c r="ICQ19" s="114"/>
      <c r="ICR19" s="114"/>
      <c r="ICS19" s="114"/>
      <c r="ICT19" s="114"/>
      <c r="ICU19" s="114"/>
      <c r="ICV19" s="114"/>
      <c r="ICW19" s="114"/>
      <c r="ICX19" s="114"/>
      <c r="ICY19" s="114"/>
      <c r="ICZ19" s="114"/>
      <c r="IDA19" s="114"/>
      <c r="IDB19" s="114"/>
      <c r="IDC19" s="114"/>
      <c r="IDD19" s="114"/>
      <c r="IDE19" s="114"/>
      <c r="IDF19" s="114"/>
      <c r="IDG19" s="114"/>
      <c r="IDH19" s="114"/>
      <c r="IDI19" s="114"/>
      <c r="IDJ19" s="114"/>
      <c r="IDK19" s="114"/>
      <c r="IDL19" s="114"/>
      <c r="IDM19" s="114"/>
      <c r="IDN19" s="114"/>
      <c r="IDO19" s="114"/>
      <c r="IDP19" s="114"/>
      <c r="IDQ19" s="114"/>
      <c r="IDR19" s="114"/>
      <c r="IDS19" s="114"/>
      <c r="IDT19" s="114"/>
      <c r="IDU19" s="114"/>
      <c r="IDV19" s="114"/>
      <c r="IDW19" s="114"/>
      <c r="IDX19" s="114"/>
      <c r="IDY19" s="114"/>
      <c r="IDZ19" s="114"/>
      <c r="IEA19" s="114"/>
      <c r="IEB19" s="114"/>
      <c r="IEC19" s="114"/>
      <c r="IED19" s="114"/>
      <c r="IEE19" s="114"/>
      <c r="IEF19" s="114"/>
      <c r="IEG19" s="114"/>
      <c r="IEH19" s="114"/>
      <c r="IEI19" s="114"/>
      <c r="IEJ19" s="114"/>
      <c r="IEK19" s="114"/>
      <c r="IEL19" s="114"/>
      <c r="IEM19" s="114"/>
      <c r="IEN19" s="114"/>
      <c r="IEO19" s="114"/>
      <c r="IEP19" s="114"/>
      <c r="IEQ19" s="114"/>
      <c r="IER19" s="114"/>
      <c r="IES19" s="114"/>
      <c r="IET19" s="114"/>
      <c r="IEU19" s="114"/>
      <c r="IEV19" s="114"/>
      <c r="IEW19" s="114"/>
      <c r="IEX19" s="114"/>
      <c r="IEY19" s="114"/>
      <c r="IEZ19" s="114"/>
      <c r="IFA19" s="114"/>
      <c r="IFB19" s="114"/>
      <c r="IFC19" s="114"/>
      <c r="IFD19" s="114"/>
      <c r="IFE19" s="114"/>
      <c r="IFF19" s="114"/>
      <c r="IFG19" s="114"/>
      <c r="IFH19" s="114"/>
      <c r="IFI19" s="114"/>
      <c r="IFJ19" s="114"/>
      <c r="IFK19" s="114"/>
      <c r="IFL19" s="114"/>
      <c r="IFM19" s="114"/>
      <c r="IFN19" s="114"/>
      <c r="IFO19" s="114"/>
      <c r="IFP19" s="114"/>
      <c r="IFQ19" s="114"/>
      <c r="IFR19" s="114"/>
      <c r="IFS19" s="114"/>
      <c r="IFT19" s="114"/>
      <c r="IFU19" s="114"/>
      <c r="IFV19" s="114"/>
      <c r="IFW19" s="114"/>
      <c r="IFX19" s="114"/>
      <c r="IFY19" s="114"/>
      <c r="IFZ19" s="114"/>
      <c r="IGA19" s="114"/>
      <c r="IGB19" s="114"/>
      <c r="IGC19" s="114"/>
      <c r="IGD19" s="114"/>
      <c r="IGE19" s="114"/>
      <c r="IGF19" s="114"/>
      <c r="IGG19" s="114"/>
      <c r="IGH19" s="114"/>
      <c r="IGI19" s="114"/>
      <c r="IGJ19" s="114"/>
      <c r="IGK19" s="114"/>
      <c r="IGL19" s="114"/>
      <c r="IGM19" s="114"/>
      <c r="IGN19" s="114"/>
      <c r="IGO19" s="114"/>
      <c r="IGP19" s="114"/>
      <c r="IGQ19" s="114"/>
      <c r="IGR19" s="114"/>
      <c r="IGS19" s="114"/>
      <c r="IGT19" s="114"/>
      <c r="IGU19" s="114"/>
      <c r="IGV19" s="114"/>
      <c r="IGW19" s="114"/>
      <c r="IGX19" s="114"/>
      <c r="IGY19" s="114"/>
      <c r="IGZ19" s="114"/>
      <c r="IHA19" s="114"/>
      <c r="IHB19" s="114"/>
      <c r="IHC19" s="114"/>
      <c r="IHD19" s="114"/>
      <c r="IHE19" s="114"/>
      <c r="IHF19" s="114"/>
      <c r="IHG19" s="114"/>
      <c r="IHH19" s="114"/>
      <c r="IHI19" s="114"/>
      <c r="IHJ19" s="114"/>
      <c r="IHK19" s="114"/>
      <c r="IHL19" s="114"/>
      <c r="IHM19" s="114"/>
      <c r="IHN19" s="114"/>
      <c r="IHO19" s="114"/>
      <c r="IHP19" s="114"/>
      <c r="IHQ19" s="114"/>
      <c r="IHR19" s="114"/>
      <c r="IHS19" s="114"/>
      <c r="IHT19" s="114"/>
      <c r="IHU19" s="114"/>
      <c r="IHV19" s="114"/>
      <c r="IHW19" s="114"/>
      <c r="IHX19" s="114"/>
      <c r="IHY19" s="114"/>
      <c r="IHZ19" s="114"/>
      <c r="IIA19" s="114"/>
      <c r="IIB19" s="114"/>
      <c r="IIC19" s="114"/>
      <c r="IID19" s="114"/>
      <c r="IIE19" s="114"/>
      <c r="IIF19" s="114"/>
      <c r="IIG19" s="114"/>
      <c r="IIH19" s="114"/>
      <c r="III19" s="114"/>
      <c r="IIJ19" s="114"/>
      <c r="IIK19" s="114"/>
      <c r="IIL19" s="114"/>
      <c r="IIM19" s="114"/>
      <c r="IIN19" s="114"/>
      <c r="IIO19" s="114"/>
      <c r="IIP19" s="114"/>
      <c r="IIQ19" s="114"/>
      <c r="IIR19" s="114"/>
      <c r="IIS19" s="114"/>
      <c r="IIT19" s="114"/>
      <c r="IIU19" s="114"/>
      <c r="IIV19" s="114"/>
      <c r="IIW19" s="114"/>
      <c r="IIX19" s="114"/>
      <c r="IIY19" s="114"/>
      <c r="IIZ19" s="114"/>
      <c r="IJA19" s="114"/>
      <c r="IJB19" s="114"/>
      <c r="IJC19" s="114"/>
      <c r="IJD19" s="114"/>
      <c r="IJE19" s="114"/>
      <c r="IJF19" s="114"/>
      <c r="IJG19" s="114"/>
      <c r="IJH19" s="114"/>
      <c r="IJI19" s="114"/>
      <c r="IJJ19" s="114"/>
      <c r="IJK19" s="114"/>
      <c r="IJL19" s="114"/>
      <c r="IJM19" s="114"/>
      <c r="IJN19" s="114"/>
      <c r="IJO19" s="114"/>
      <c r="IJP19" s="114"/>
      <c r="IJQ19" s="114"/>
      <c r="IJR19" s="114"/>
      <c r="IJS19" s="114"/>
      <c r="IJT19" s="114"/>
      <c r="IJU19" s="114"/>
      <c r="IJV19" s="114"/>
      <c r="IJW19" s="114"/>
      <c r="IJX19" s="114"/>
      <c r="IJY19" s="114"/>
      <c r="IJZ19" s="114"/>
      <c r="IKA19" s="114"/>
      <c r="IKB19" s="114"/>
      <c r="IKC19" s="114"/>
      <c r="IKD19" s="114"/>
      <c r="IKE19" s="114"/>
      <c r="IKF19" s="114"/>
      <c r="IKG19" s="114"/>
      <c r="IKH19" s="114"/>
      <c r="IKI19" s="114"/>
      <c r="IKJ19" s="114"/>
      <c r="IKK19" s="114"/>
      <c r="IKL19" s="114"/>
      <c r="IKM19" s="114"/>
      <c r="IKN19" s="114"/>
      <c r="IKO19" s="114"/>
      <c r="IKP19" s="114"/>
      <c r="IKQ19" s="114"/>
      <c r="IKR19" s="114"/>
      <c r="IKS19" s="114"/>
      <c r="IKT19" s="114"/>
      <c r="IKU19" s="114"/>
      <c r="IKV19" s="114"/>
      <c r="IKW19" s="114"/>
      <c r="IKX19" s="114"/>
      <c r="IKY19" s="114"/>
      <c r="IKZ19" s="114"/>
      <c r="ILA19" s="114"/>
      <c r="ILB19" s="114"/>
      <c r="ILC19" s="114"/>
      <c r="ILD19" s="114"/>
      <c r="ILE19" s="114"/>
      <c r="ILF19" s="114"/>
      <c r="ILG19" s="114"/>
      <c r="ILH19" s="114"/>
      <c r="ILI19" s="114"/>
      <c r="ILJ19" s="114"/>
      <c r="ILK19" s="114"/>
      <c r="ILL19" s="114"/>
      <c r="ILM19" s="114"/>
      <c r="ILN19" s="114"/>
      <c r="ILO19" s="114"/>
      <c r="ILP19" s="114"/>
      <c r="ILQ19" s="114"/>
      <c r="ILR19" s="114"/>
      <c r="ILS19" s="114"/>
      <c r="ILT19" s="114"/>
      <c r="ILU19" s="114"/>
      <c r="ILV19" s="114"/>
      <c r="ILW19" s="114"/>
      <c r="ILX19" s="114"/>
      <c r="ILY19" s="114"/>
      <c r="ILZ19" s="114"/>
      <c r="IMA19" s="114"/>
      <c r="IMB19" s="114"/>
      <c r="IMC19" s="114"/>
      <c r="IMD19" s="114"/>
      <c r="IME19" s="114"/>
      <c r="IMF19" s="114"/>
      <c r="IMG19" s="114"/>
      <c r="IMH19" s="114"/>
      <c r="IMI19" s="114"/>
      <c r="IMJ19" s="114"/>
      <c r="IMK19" s="114"/>
      <c r="IML19" s="114"/>
      <c r="IMM19" s="114"/>
      <c r="IMN19" s="114"/>
      <c r="IMO19" s="114"/>
      <c r="IMP19" s="114"/>
      <c r="IMQ19" s="114"/>
      <c r="IMR19" s="114"/>
      <c r="IMS19" s="114"/>
      <c r="IMT19" s="114"/>
      <c r="IMU19" s="114"/>
      <c r="IMV19" s="114"/>
      <c r="IMW19" s="114"/>
      <c r="IMX19" s="114"/>
      <c r="IMY19" s="114"/>
      <c r="IMZ19" s="114"/>
      <c r="INA19" s="114"/>
      <c r="INB19" s="114"/>
      <c r="INC19" s="114"/>
      <c r="IND19" s="114"/>
      <c r="INE19" s="114"/>
      <c r="INF19" s="114"/>
      <c r="ING19" s="114"/>
      <c r="INH19" s="114"/>
      <c r="INI19" s="114"/>
      <c r="INJ19" s="114"/>
      <c r="INK19" s="114"/>
      <c r="INL19" s="114"/>
      <c r="INM19" s="114"/>
      <c r="INN19" s="114"/>
      <c r="INO19" s="114"/>
      <c r="INP19" s="114"/>
      <c r="INQ19" s="114"/>
      <c r="INR19" s="114"/>
      <c r="INS19" s="114"/>
      <c r="INT19" s="114"/>
      <c r="INU19" s="114"/>
      <c r="INV19" s="114"/>
      <c r="INW19" s="114"/>
      <c r="INX19" s="114"/>
      <c r="INY19" s="114"/>
      <c r="INZ19" s="114"/>
      <c r="IOA19" s="114"/>
      <c r="IOB19" s="114"/>
      <c r="IOC19" s="114"/>
      <c r="IOD19" s="114"/>
      <c r="IOE19" s="114"/>
      <c r="IOF19" s="114"/>
      <c r="IOG19" s="114"/>
      <c r="IOH19" s="114"/>
      <c r="IOI19" s="114"/>
      <c r="IOJ19" s="114"/>
      <c r="IOK19" s="114"/>
      <c r="IOL19" s="114"/>
      <c r="IOM19" s="114"/>
      <c r="ION19" s="114"/>
      <c r="IOO19" s="114"/>
      <c r="IOP19" s="114"/>
      <c r="IOQ19" s="114"/>
      <c r="IOR19" s="114"/>
      <c r="IOS19" s="114"/>
      <c r="IOT19" s="114"/>
      <c r="IOU19" s="114"/>
      <c r="IOV19" s="114"/>
      <c r="IOW19" s="114"/>
      <c r="IOX19" s="114"/>
      <c r="IOY19" s="114"/>
      <c r="IOZ19" s="114"/>
      <c r="IPA19" s="114"/>
      <c r="IPB19" s="114"/>
      <c r="IPC19" s="114"/>
      <c r="IPD19" s="114"/>
      <c r="IPE19" s="114"/>
      <c r="IPF19" s="114"/>
      <c r="IPG19" s="114"/>
      <c r="IPH19" s="114"/>
      <c r="IPI19" s="114"/>
      <c r="IPJ19" s="114"/>
      <c r="IPK19" s="114"/>
      <c r="IPL19" s="114"/>
      <c r="IPM19" s="114"/>
      <c r="IPN19" s="114"/>
      <c r="IPO19" s="114"/>
      <c r="IPP19" s="114"/>
      <c r="IPQ19" s="114"/>
      <c r="IPR19" s="114"/>
      <c r="IPS19" s="114"/>
      <c r="IPT19" s="114"/>
      <c r="IPU19" s="114"/>
      <c r="IPV19" s="114"/>
      <c r="IPW19" s="114"/>
      <c r="IPX19" s="114"/>
      <c r="IPY19" s="114"/>
      <c r="IPZ19" s="114"/>
      <c r="IQA19" s="114"/>
      <c r="IQB19" s="114"/>
      <c r="IQC19" s="114"/>
      <c r="IQD19" s="114"/>
      <c r="IQE19" s="114"/>
      <c r="IQF19" s="114"/>
      <c r="IQG19" s="114"/>
      <c r="IQH19" s="114"/>
      <c r="IQI19" s="114"/>
      <c r="IQJ19" s="114"/>
      <c r="IQK19" s="114"/>
      <c r="IQL19" s="114"/>
      <c r="IQM19" s="114"/>
      <c r="IQN19" s="114"/>
      <c r="IQO19" s="114"/>
      <c r="IQP19" s="114"/>
      <c r="IQQ19" s="114"/>
      <c r="IQR19" s="114"/>
      <c r="IQS19" s="114"/>
      <c r="IQT19" s="114"/>
      <c r="IQU19" s="114"/>
      <c r="IQV19" s="114"/>
      <c r="IQW19" s="114"/>
      <c r="IQX19" s="114"/>
      <c r="IQY19" s="114"/>
      <c r="IQZ19" s="114"/>
      <c r="IRA19" s="114"/>
      <c r="IRB19" s="114"/>
      <c r="IRC19" s="114"/>
      <c r="IRD19" s="114"/>
      <c r="IRE19" s="114"/>
      <c r="IRF19" s="114"/>
      <c r="IRG19" s="114"/>
      <c r="IRH19" s="114"/>
      <c r="IRI19" s="114"/>
      <c r="IRJ19" s="114"/>
      <c r="IRK19" s="114"/>
      <c r="IRL19" s="114"/>
      <c r="IRM19" s="114"/>
      <c r="IRN19" s="114"/>
      <c r="IRO19" s="114"/>
      <c r="IRP19" s="114"/>
      <c r="IRQ19" s="114"/>
      <c r="IRR19" s="114"/>
      <c r="IRS19" s="114"/>
      <c r="IRT19" s="114"/>
      <c r="IRU19" s="114"/>
      <c r="IRV19" s="114"/>
      <c r="IRW19" s="114"/>
      <c r="IRX19" s="114"/>
      <c r="IRY19" s="114"/>
      <c r="IRZ19" s="114"/>
      <c r="ISA19" s="114"/>
      <c r="ISB19" s="114"/>
      <c r="ISC19" s="114"/>
      <c r="ISD19" s="114"/>
      <c r="ISE19" s="114"/>
      <c r="ISF19" s="114"/>
      <c r="ISG19" s="114"/>
      <c r="ISH19" s="114"/>
      <c r="ISI19" s="114"/>
      <c r="ISJ19" s="114"/>
      <c r="ISK19" s="114"/>
      <c r="ISL19" s="114"/>
      <c r="ISM19" s="114"/>
      <c r="ISN19" s="114"/>
      <c r="ISO19" s="114"/>
      <c r="ISP19" s="114"/>
      <c r="ISQ19" s="114"/>
      <c r="ISR19" s="114"/>
      <c r="ISS19" s="114"/>
      <c r="IST19" s="114"/>
      <c r="ISU19" s="114"/>
      <c r="ISV19" s="114"/>
      <c r="ISW19" s="114"/>
      <c r="ISX19" s="114"/>
      <c r="ISY19" s="114"/>
      <c r="ISZ19" s="114"/>
      <c r="ITA19" s="114"/>
      <c r="ITB19" s="114"/>
      <c r="ITC19" s="114"/>
      <c r="ITD19" s="114"/>
      <c r="ITE19" s="114"/>
      <c r="ITF19" s="114"/>
      <c r="ITG19" s="114"/>
      <c r="ITH19" s="114"/>
      <c r="ITI19" s="114"/>
      <c r="ITJ19" s="114"/>
      <c r="ITK19" s="114"/>
      <c r="ITL19" s="114"/>
      <c r="ITM19" s="114"/>
      <c r="ITN19" s="114"/>
      <c r="ITO19" s="114"/>
      <c r="ITP19" s="114"/>
      <c r="ITQ19" s="114"/>
      <c r="ITR19" s="114"/>
      <c r="ITS19" s="114"/>
      <c r="ITT19" s="114"/>
      <c r="ITU19" s="114"/>
      <c r="ITV19" s="114"/>
      <c r="ITW19" s="114"/>
      <c r="ITX19" s="114"/>
      <c r="ITY19" s="114"/>
      <c r="ITZ19" s="114"/>
      <c r="IUA19" s="114"/>
      <c r="IUB19" s="114"/>
      <c r="IUC19" s="114"/>
      <c r="IUD19" s="114"/>
      <c r="IUE19" s="114"/>
      <c r="IUF19" s="114"/>
      <c r="IUG19" s="114"/>
      <c r="IUH19" s="114"/>
      <c r="IUI19" s="114"/>
      <c r="IUJ19" s="114"/>
      <c r="IUK19" s="114"/>
      <c r="IUL19" s="114"/>
      <c r="IUM19" s="114"/>
      <c r="IUN19" s="114"/>
      <c r="IUO19" s="114"/>
      <c r="IUP19" s="114"/>
      <c r="IUQ19" s="114"/>
      <c r="IUR19" s="114"/>
      <c r="IUS19" s="114"/>
      <c r="IUT19" s="114"/>
      <c r="IUU19" s="114"/>
      <c r="IUV19" s="114"/>
      <c r="IUW19" s="114"/>
      <c r="IUX19" s="114"/>
      <c r="IUY19" s="114"/>
      <c r="IUZ19" s="114"/>
      <c r="IVA19" s="114"/>
      <c r="IVB19" s="114"/>
      <c r="IVC19" s="114"/>
      <c r="IVD19" s="114"/>
      <c r="IVE19" s="114"/>
      <c r="IVF19" s="114"/>
      <c r="IVG19" s="114"/>
      <c r="IVH19" s="114"/>
      <c r="IVI19" s="114"/>
      <c r="IVJ19" s="114"/>
      <c r="IVK19" s="114"/>
      <c r="IVL19" s="114"/>
      <c r="IVM19" s="114"/>
      <c r="IVN19" s="114"/>
      <c r="IVO19" s="114"/>
      <c r="IVP19" s="114"/>
      <c r="IVQ19" s="114"/>
      <c r="IVR19" s="114"/>
      <c r="IVS19" s="114"/>
      <c r="IVT19" s="114"/>
      <c r="IVU19" s="114"/>
      <c r="IVV19" s="114"/>
      <c r="IVW19" s="114"/>
      <c r="IVX19" s="114"/>
      <c r="IVY19" s="114"/>
      <c r="IVZ19" s="114"/>
      <c r="IWA19" s="114"/>
      <c r="IWB19" s="114"/>
      <c r="IWC19" s="114"/>
      <c r="IWD19" s="114"/>
      <c r="IWE19" s="114"/>
      <c r="IWF19" s="114"/>
      <c r="IWG19" s="114"/>
      <c r="IWH19" s="114"/>
      <c r="IWI19" s="114"/>
      <c r="IWJ19" s="114"/>
      <c r="IWK19" s="114"/>
      <c r="IWL19" s="114"/>
      <c r="IWM19" s="114"/>
      <c r="IWN19" s="114"/>
      <c r="IWO19" s="114"/>
      <c r="IWP19" s="114"/>
      <c r="IWQ19" s="114"/>
      <c r="IWR19" s="114"/>
      <c r="IWS19" s="114"/>
      <c r="IWT19" s="114"/>
      <c r="IWU19" s="114"/>
      <c r="IWV19" s="114"/>
      <c r="IWW19" s="114"/>
      <c r="IWX19" s="114"/>
      <c r="IWY19" s="114"/>
      <c r="IWZ19" s="114"/>
      <c r="IXA19" s="114"/>
      <c r="IXB19" s="114"/>
      <c r="IXC19" s="114"/>
      <c r="IXD19" s="114"/>
      <c r="IXE19" s="114"/>
      <c r="IXF19" s="114"/>
      <c r="IXG19" s="114"/>
      <c r="IXH19" s="114"/>
      <c r="IXI19" s="114"/>
      <c r="IXJ19" s="114"/>
      <c r="IXK19" s="114"/>
      <c r="IXL19" s="114"/>
      <c r="IXM19" s="114"/>
      <c r="IXN19" s="114"/>
      <c r="IXO19" s="114"/>
      <c r="IXP19" s="114"/>
      <c r="IXQ19" s="114"/>
      <c r="IXR19" s="114"/>
      <c r="IXS19" s="114"/>
      <c r="IXT19" s="114"/>
      <c r="IXU19" s="114"/>
      <c r="IXV19" s="114"/>
      <c r="IXW19" s="114"/>
      <c r="IXX19" s="114"/>
      <c r="IXY19" s="114"/>
      <c r="IXZ19" s="114"/>
      <c r="IYA19" s="114"/>
      <c r="IYB19" s="114"/>
      <c r="IYC19" s="114"/>
      <c r="IYD19" s="114"/>
      <c r="IYE19" s="114"/>
      <c r="IYF19" s="114"/>
      <c r="IYG19" s="114"/>
      <c r="IYH19" s="114"/>
      <c r="IYI19" s="114"/>
      <c r="IYJ19" s="114"/>
      <c r="IYK19" s="114"/>
      <c r="IYL19" s="114"/>
      <c r="IYM19" s="114"/>
      <c r="IYN19" s="114"/>
      <c r="IYO19" s="114"/>
      <c r="IYP19" s="114"/>
      <c r="IYQ19" s="114"/>
      <c r="IYR19" s="114"/>
      <c r="IYS19" s="114"/>
      <c r="IYT19" s="114"/>
      <c r="IYU19" s="114"/>
      <c r="IYV19" s="114"/>
      <c r="IYW19" s="114"/>
      <c r="IYX19" s="114"/>
      <c r="IYY19" s="114"/>
      <c r="IYZ19" s="114"/>
      <c r="IZA19" s="114"/>
      <c r="IZB19" s="114"/>
      <c r="IZC19" s="114"/>
      <c r="IZD19" s="114"/>
      <c r="IZE19" s="114"/>
      <c r="IZF19" s="114"/>
      <c r="IZG19" s="114"/>
      <c r="IZH19" s="114"/>
      <c r="IZI19" s="114"/>
      <c r="IZJ19" s="114"/>
      <c r="IZK19" s="114"/>
      <c r="IZL19" s="114"/>
      <c r="IZM19" s="114"/>
      <c r="IZN19" s="114"/>
      <c r="IZO19" s="114"/>
      <c r="IZP19" s="114"/>
      <c r="IZQ19" s="114"/>
      <c r="IZR19" s="114"/>
      <c r="IZS19" s="114"/>
      <c r="IZT19" s="114"/>
      <c r="IZU19" s="114"/>
      <c r="IZV19" s="114"/>
      <c r="IZW19" s="114"/>
      <c r="IZX19" s="114"/>
      <c r="IZY19" s="114"/>
      <c r="IZZ19" s="114"/>
      <c r="JAA19" s="114"/>
      <c r="JAB19" s="114"/>
      <c r="JAC19" s="114"/>
      <c r="JAD19" s="114"/>
      <c r="JAE19" s="114"/>
      <c r="JAF19" s="114"/>
      <c r="JAG19" s="114"/>
      <c r="JAH19" s="114"/>
      <c r="JAI19" s="114"/>
      <c r="JAJ19" s="114"/>
      <c r="JAK19" s="114"/>
      <c r="JAL19" s="114"/>
      <c r="JAM19" s="114"/>
      <c r="JAN19" s="114"/>
      <c r="JAO19" s="114"/>
      <c r="JAP19" s="114"/>
      <c r="JAQ19" s="114"/>
      <c r="JAR19" s="114"/>
      <c r="JAS19" s="114"/>
      <c r="JAT19" s="114"/>
      <c r="JAU19" s="114"/>
      <c r="JAV19" s="114"/>
      <c r="JAW19" s="114"/>
      <c r="JAX19" s="114"/>
      <c r="JAY19" s="114"/>
      <c r="JAZ19" s="114"/>
      <c r="JBA19" s="114"/>
      <c r="JBB19" s="114"/>
      <c r="JBC19" s="114"/>
      <c r="JBD19" s="114"/>
      <c r="JBE19" s="114"/>
      <c r="JBF19" s="114"/>
      <c r="JBG19" s="114"/>
      <c r="JBH19" s="114"/>
      <c r="JBI19" s="114"/>
      <c r="JBJ19" s="114"/>
      <c r="JBK19" s="114"/>
      <c r="JBL19" s="114"/>
      <c r="JBM19" s="114"/>
      <c r="JBN19" s="114"/>
      <c r="JBO19" s="114"/>
      <c r="JBP19" s="114"/>
      <c r="JBQ19" s="114"/>
      <c r="JBR19" s="114"/>
      <c r="JBS19" s="114"/>
      <c r="JBT19" s="114"/>
      <c r="JBU19" s="114"/>
      <c r="JBV19" s="114"/>
      <c r="JBW19" s="114"/>
      <c r="JBX19" s="114"/>
      <c r="JBY19" s="114"/>
      <c r="JBZ19" s="114"/>
      <c r="JCA19" s="114"/>
      <c r="JCB19" s="114"/>
      <c r="JCC19" s="114"/>
      <c r="JCD19" s="114"/>
      <c r="JCE19" s="114"/>
      <c r="JCF19" s="114"/>
      <c r="JCG19" s="114"/>
      <c r="JCH19" s="114"/>
      <c r="JCI19" s="114"/>
      <c r="JCJ19" s="114"/>
      <c r="JCK19" s="114"/>
      <c r="JCL19" s="114"/>
      <c r="JCM19" s="114"/>
      <c r="JCN19" s="114"/>
      <c r="JCO19" s="114"/>
      <c r="JCP19" s="114"/>
      <c r="JCQ19" s="114"/>
      <c r="JCR19" s="114"/>
      <c r="JCS19" s="114"/>
      <c r="JCT19" s="114"/>
      <c r="JCU19" s="114"/>
      <c r="JCV19" s="114"/>
      <c r="JCW19" s="114"/>
      <c r="JCX19" s="114"/>
      <c r="JCY19" s="114"/>
      <c r="JCZ19" s="114"/>
      <c r="JDA19" s="114"/>
      <c r="JDB19" s="114"/>
      <c r="JDC19" s="114"/>
      <c r="JDD19" s="114"/>
      <c r="JDE19" s="114"/>
      <c r="JDF19" s="114"/>
      <c r="JDG19" s="114"/>
      <c r="JDH19" s="114"/>
      <c r="JDI19" s="114"/>
      <c r="JDJ19" s="114"/>
      <c r="JDK19" s="114"/>
      <c r="JDL19" s="114"/>
      <c r="JDM19" s="114"/>
      <c r="JDN19" s="114"/>
      <c r="JDO19" s="114"/>
      <c r="JDP19" s="114"/>
      <c r="JDQ19" s="114"/>
      <c r="JDR19" s="114"/>
      <c r="JDS19" s="114"/>
      <c r="JDT19" s="114"/>
      <c r="JDU19" s="114"/>
      <c r="JDV19" s="114"/>
      <c r="JDW19" s="114"/>
      <c r="JDX19" s="114"/>
      <c r="JDY19" s="114"/>
      <c r="JDZ19" s="114"/>
      <c r="JEA19" s="114"/>
      <c r="JEB19" s="114"/>
      <c r="JEC19" s="114"/>
      <c r="JED19" s="114"/>
      <c r="JEE19" s="114"/>
      <c r="JEF19" s="114"/>
      <c r="JEG19" s="114"/>
      <c r="JEH19" s="114"/>
      <c r="JEI19" s="114"/>
      <c r="JEJ19" s="114"/>
      <c r="JEK19" s="114"/>
      <c r="JEL19" s="114"/>
      <c r="JEM19" s="114"/>
      <c r="JEN19" s="114"/>
      <c r="JEO19" s="114"/>
      <c r="JEP19" s="114"/>
      <c r="JEQ19" s="114"/>
      <c r="JER19" s="114"/>
      <c r="JES19" s="114"/>
      <c r="JET19" s="114"/>
      <c r="JEU19" s="114"/>
      <c r="JEV19" s="114"/>
      <c r="JEW19" s="114"/>
      <c r="JEX19" s="114"/>
      <c r="JEY19" s="114"/>
      <c r="JEZ19" s="114"/>
      <c r="JFA19" s="114"/>
      <c r="JFB19" s="114"/>
      <c r="JFC19" s="114"/>
      <c r="JFD19" s="114"/>
      <c r="JFE19" s="114"/>
      <c r="JFF19" s="114"/>
      <c r="JFG19" s="114"/>
      <c r="JFH19" s="114"/>
      <c r="JFI19" s="114"/>
      <c r="JFJ19" s="114"/>
      <c r="JFK19" s="114"/>
      <c r="JFL19" s="114"/>
      <c r="JFM19" s="114"/>
      <c r="JFN19" s="114"/>
      <c r="JFO19" s="114"/>
      <c r="JFP19" s="114"/>
      <c r="JFQ19" s="114"/>
      <c r="JFR19" s="114"/>
      <c r="JFS19" s="114"/>
      <c r="JFT19" s="114"/>
      <c r="JFU19" s="114"/>
      <c r="JFV19" s="114"/>
      <c r="JFW19" s="114"/>
      <c r="JFX19" s="114"/>
      <c r="JFY19" s="114"/>
      <c r="JFZ19" s="114"/>
      <c r="JGA19" s="114"/>
      <c r="JGB19" s="114"/>
      <c r="JGC19" s="114"/>
      <c r="JGD19" s="114"/>
      <c r="JGE19" s="114"/>
      <c r="JGF19" s="114"/>
      <c r="JGG19" s="114"/>
      <c r="JGH19" s="114"/>
      <c r="JGI19" s="114"/>
      <c r="JGJ19" s="114"/>
      <c r="JGK19" s="114"/>
      <c r="JGL19" s="114"/>
      <c r="JGM19" s="114"/>
      <c r="JGN19" s="114"/>
      <c r="JGO19" s="114"/>
      <c r="JGP19" s="114"/>
      <c r="JGQ19" s="114"/>
      <c r="JGR19" s="114"/>
      <c r="JGS19" s="114"/>
      <c r="JGT19" s="114"/>
      <c r="JGU19" s="114"/>
      <c r="JGV19" s="114"/>
      <c r="JGW19" s="114"/>
      <c r="JGX19" s="114"/>
      <c r="JGY19" s="114"/>
      <c r="JGZ19" s="114"/>
      <c r="JHA19" s="114"/>
      <c r="JHB19" s="114"/>
      <c r="JHC19" s="114"/>
      <c r="JHD19" s="114"/>
      <c r="JHE19" s="114"/>
      <c r="JHF19" s="114"/>
      <c r="JHG19" s="114"/>
      <c r="JHH19" s="114"/>
      <c r="JHI19" s="114"/>
      <c r="JHJ19" s="114"/>
      <c r="JHK19" s="114"/>
      <c r="JHL19" s="114"/>
      <c r="JHM19" s="114"/>
      <c r="JHN19" s="114"/>
      <c r="JHO19" s="114"/>
      <c r="JHP19" s="114"/>
      <c r="JHQ19" s="114"/>
      <c r="JHR19" s="114"/>
      <c r="JHS19" s="114"/>
      <c r="JHT19" s="114"/>
      <c r="JHU19" s="114"/>
      <c r="JHV19" s="114"/>
      <c r="JHW19" s="114"/>
      <c r="JHX19" s="114"/>
      <c r="JHY19" s="114"/>
      <c r="JHZ19" s="114"/>
      <c r="JIA19" s="114"/>
      <c r="JIB19" s="114"/>
      <c r="JIC19" s="114"/>
      <c r="JID19" s="114"/>
      <c r="JIE19" s="114"/>
      <c r="JIF19" s="114"/>
      <c r="JIG19" s="114"/>
      <c r="JIH19" s="114"/>
      <c r="JII19" s="114"/>
      <c r="JIJ19" s="114"/>
      <c r="JIK19" s="114"/>
      <c r="JIL19" s="114"/>
      <c r="JIM19" s="114"/>
      <c r="JIN19" s="114"/>
      <c r="JIO19" s="114"/>
      <c r="JIP19" s="114"/>
      <c r="JIQ19" s="114"/>
      <c r="JIR19" s="114"/>
      <c r="JIS19" s="114"/>
      <c r="JIT19" s="114"/>
      <c r="JIU19" s="114"/>
      <c r="JIV19" s="114"/>
      <c r="JIW19" s="114"/>
      <c r="JIX19" s="114"/>
      <c r="JIY19" s="114"/>
      <c r="JIZ19" s="114"/>
      <c r="JJA19" s="114"/>
      <c r="JJB19" s="114"/>
      <c r="JJC19" s="114"/>
      <c r="JJD19" s="114"/>
      <c r="JJE19" s="114"/>
      <c r="JJF19" s="114"/>
      <c r="JJG19" s="114"/>
      <c r="JJH19" s="114"/>
      <c r="JJI19" s="114"/>
      <c r="JJJ19" s="114"/>
      <c r="JJK19" s="114"/>
      <c r="JJL19" s="114"/>
      <c r="JJM19" s="114"/>
      <c r="JJN19" s="114"/>
      <c r="JJO19" s="114"/>
      <c r="JJP19" s="114"/>
      <c r="JJQ19" s="114"/>
      <c r="JJR19" s="114"/>
      <c r="JJS19" s="114"/>
      <c r="JJT19" s="114"/>
      <c r="JJU19" s="114"/>
      <c r="JJV19" s="114"/>
      <c r="JJW19" s="114"/>
      <c r="JJX19" s="114"/>
      <c r="JJY19" s="114"/>
      <c r="JJZ19" s="114"/>
      <c r="JKA19" s="114"/>
      <c r="JKB19" s="114"/>
      <c r="JKC19" s="114"/>
      <c r="JKD19" s="114"/>
      <c r="JKE19" s="114"/>
      <c r="JKF19" s="114"/>
      <c r="JKG19" s="114"/>
      <c r="JKH19" s="114"/>
      <c r="JKI19" s="114"/>
      <c r="JKJ19" s="114"/>
      <c r="JKK19" s="114"/>
      <c r="JKL19" s="114"/>
      <c r="JKM19" s="114"/>
      <c r="JKN19" s="114"/>
      <c r="JKO19" s="114"/>
      <c r="JKP19" s="114"/>
      <c r="JKQ19" s="114"/>
      <c r="JKR19" s="114"/>
      <c r="JKS19" s="114"/>
      <c r="JKT19" s="114"/>
      <c r="JKU19" s="114"/>
      <c r="JKV19" s="114"/>
      <c r="JKW19" s="114"/>
      <c r="JKX19" s="114"/>
      <c r="JKY19" s="114"/>
      <c r="JKZ19" s="114"/>
      <c r="JLA19" s="114"/>
      <c r="JLB19" s="114"/>
      <c r="JLC19" s="114"/>
      <c r="JLD19" s="114"/>
      <c r="JLE19" s="114"/>
      <c r="JLF19" s="114"/>
      <c r="JLG19" s="114"/>
      <c r="JLH19" s="114"/>
      <c r="JLI19" s="114"/>
      <c r="JLJ19" s="114"/>
      <c r="JLK19" s="114"/>
      <c r="JLL19" s="114"/>
      <c r="JLM19" s="114"/>
      <c r="JLN19" s="114"/>
      <c r="JLO19" s="114"/>
      <c r="JLP19" s="114"/>
      <c r="JLQ19" s="114"/>
      <c r="JLR19" s="114"/>
      <c r="JLS19" s="114"/>
      <c r="JLT19" s="114"/>
      <c r="JLU19" s="114"/>
      <c r="JLV19" s="114"/>
      <c r="JLW19" s="114"/>
      <c r="JLX19" s="114"/>
      <c r="JLY19" s="114"/>
      <c r="JLZ19" s="114"/>
      <c r="JMA19" s="114"/>
      <c r="JMB19" s="114"/>
      <c r="JMC19" s="114"/>
      <c r="JMD19" s="114"/>
      <c r="JME19" s="114"/>
      <c r="JMF19" s="114"/>
      <c r="JMG19" s="114"/>
      <c r="JMH19" s="114"/>
      <c r="JMI19" s="114"/>
      <c r="JMJ19" s="114"/>
      <c r="JMK19" s="114"/>
      <c r="JML19" s="114"/>
      <c r="JMM19" s="114"/>
      <c r="JMN19" s="114"/>
      <c r="JMO19" s="114"/>
      <c r="JMP19" s="114"/>
      <c r="JMQ19" s="114"/>
      <c r="JMR19" s="114"/>
      <c r="JMS19" s="114"/>
      <c r="JMT19" s="114"/>
      <c r="JMU19" s="114"/>
      <c r="JMV19" s="114"/>
      <c r="JMW19" s="114"/>
      <c r="JMX19" s="114"/>
      <c r="JMY19" s="114"/>
      <c r="JMZ19" s="114"/>
      <c r="JNA19" s="114"/>
      <c r="JNB19" s="114"/>
      <c r="JNC19" s="114"/>
      <c r="JND19" s="114"/>
      <c r="JNE19" s="114"/>
      <c r="JNF19" s="114"/>
      <c r="JNG19" s="114"/>
      <c r="JNH19" s="114"/>
      <c r="JNI19" s="114"/>
      <c r="JNJ19" s="114"/>
      <c r="JNK19" s="114"/>
      <c r="JNL19" s="114"/>
      <c r="JNM19" s="114"/>
      <c r="JNN19" s="114"/>
      <c r="JNO19" s="114"/>
      <c r="JNP19" s="114"/>
      <c r="JNQ19" s="114"/>
      <c r="JNR19" s="114"/>
      <c r="JNS19" s="114"/>
      <c r="JNT19" s="114"/>
      <c r="JNU19" s="114"/>
      <c r="JNV19" s="114"/>
      <c r="JNW19" s="114"/>
      <c r="JNX19" s="114"/>
      <c r="JNY19" s="114"/>
      <c r="JNZ19" s="114"/>
      <c r="JOA19" s="114"/>
      <c r="JOB19" s="114"/>
      <c r="JOC19" s="114"/>
      <c r="JOD19" s="114"/>
      <c r="JOE19" s="114"/>
      <c r="JOF19" s="114"/>
      <c r="JOG19" s="114"/>
      <c r="JOH19" s="114"/>
      <c r="JOI19" s="114"/>
      <c r="JOJ19" s="114"/>
      <c r="JOK19" s="114"/>
      <c r="JOL19" s="114"/>
      <c r="JOM19" s="114"/>
      <c r="JON19" s="114"/>
      <c r="JOO19" s="114"/>
      <c r="JOP19" s="114"/>
      <c r="JOQ19" s="114"/>
      <c r="JOR19" s="114"/>
      <c r="JOS19" s="114"/>
      <c r="JOT19" s="114"/>
      <c r="JOU19" s="114"/>
      <c r="JOV19" s="114"/>
      <c r="JOW19" s="114"/>
      <c r="JOX19" s="114"/>
      <c r="JOY19" s="114"/>
      <c r="JOZ19" s="114"/>
      <c r="JPA19" s="114"/>
      <c r="JPB19" s="114"/>
      <c r="JPC19" s="114"/>
      <c r="JPD19" s="114"/>
      <c r="JPE19" s="114"/>
      <c r="JPF19" s="114"/>
      <c r="JPG19" s="114"/>
      <c r="JPH19" s="114"/>
      <c r="JPI19" s="114"/>
      <c r="JPJ19" s="114"/>
      <c r="JPK19" s="114"/>
      <c r="JPL19" s="114"/>
      <c r="JPM19" s="114"/>
      <c r="JPN19" s="114"/>
      <c r="JPO19" s="114"/>
      <c r="JPP19" s="114"/>
      <c r="JPQ19" s="114"/>
      <c r="JPR19" s="114"/>
      <c r="JPS19" s="114"/>
      <c r="JPT19" s="114"/>
      <c r="JPU19" s="114"/>
      <c r="JPV19" s="114"/>
      <c r="JPW19" s="114"/>
      <c r="JPX19" s="114"/>
      <c r="JPY19" s="114"/>
      <c r="JPZ19" s="114"/>
      <c r="JQA19" s="114"/>
      <c r="JQB19" s="114"/>
      <c r="JQC19" s="114"/>
      <c r="JQD19" s="114"/>
      <c r="JQE19" s="114"/>
      <c r="JQF19" s="114"/>
      <c r="JQG19" s="114"/>
      <c r="JQH19" s="114"/>
      <c r="JQI19" s="114"/>
      <c r="JQJ19" s="114"/>
      <c r="JQK19" s="114"/>
      <c r="JQL19" s="114"/>
      <c r="JQM19" s="114"/>
      <c r="JQN19" s="114"/>
      <c r="JQO19" s="114"/>
      <c r="JQP19" s="114"/>
      <c r="JQQ19" s="114"/>
      <c r="JQR19" s="114"/>
      <c r="JQS19" s="114"/>
      <c r="JQT19" s="114"/>
      <c r="JQU19" s="114"/>
      <c r="JQV19" s="114"/>
      <c r="JQW19" s="114"/>
      <c r="JQX19" s="114"/>
      <c r="JQY19" s="114"/>
      <c r="JQZ19" s="114"/>
      <c r="JRA19" s="114"/>
      <c r="JRB19" s="114"/>
      <c r="JRC19" s="114"/>
      <c r="JRD19" s="114"/>
      <c r="JRE19" s="114"/>
      <c r="JRF19" s="114"/>
      <c r="JRG19" s="114"/>
      <c r="JRH19" s="114"/>
      <c r="JRI19" s="114"/>
      <c r="JRJ19" s="114"/>
      <c r="JRK19" s="114"/>
      <c r="JRL19" s="114"/>
      <c r="JRM19" s="114"/>
      <c r="JRN19" s="114"/>
      <c r="JRO19" s="114"/>
      <c r="JRP19" s="114"/>
      <c r="JRQ19" s="114"/>
      <c r="JRR19" s="114"/>
      <c r="JRS19" s="114"/>
      <c r="JRT19" s="114"/>
      <c r="JRU19" s="114"/>
      <c r="JRV19" s="114"/>
      <c r="JRW19" s="114"/>
      <c r="JRX19" s="114"/>
      <c r="JRY19" s="114"/>
      <c r="JRZ19" s="114"/>
      <c r="JSA19" s="114"/>
      <c r="JSB19" s="114"/>
      <c r="JSC19" s="114"/>
      <c r="JSD19" s="114"/>
      <c r="JSE19" s="114"/>
      <c r="JSF19" s="114"/>
      <c r="JSG19" s="114"/>
      <c r="JSH19" s="114"/>
      <c r="JSI19" s="114"/>
      <c r="JSJ19" s="114"/>
      <c r="JSK19" s="114"/>
      <c r="JSL19" s="114"/>
      <c r="JSM19" s="114"/>
      <c r="JSN19" s="114"/>
      <c r="JSO19" s="114"/>
      <c r="JSP19" s="114"/>
      <c r="JSQ19" s="114"/>
      <c r="JSR19" s="114"/>
      <c r="JSS19" s="114"/>
      <c r="JST19" s="114"/>
      <c r="JSU19" s="114"/>
      <c r="JSV19" s="114"/>
      <c r="JSW19" s="114"/>
      <c r="JSX19" s="114"/>
      <c r="JSY19" s="114"/>
      <c r="JSZ19" s="114"/>
      <c r="JTA19" s="114"/>
      <c r="JTB19" s="114"/>
      <c r="JTC19" s="114"/>
      <c r="JTD19" s="114"/>
      <c r="JTE19" s="114"/>
      <c r="JTF19" s="114"/>
      <c r="JTG19" s="114"/>
      <c r="JTH19" s="114"/>
      <c r="JTI19" s="114"/>
      <c r="JTJ19" s="114"/>
      <c r="JTK19" s="114"/>
      <c r="JTL19" s="114"/>
      <c r="JTM19" s="114"/>
      <c r="JTN19" s="114"/>
      <c r="JTO19" s="114"/>
      <c r="JTP19" s="114"/>
      <c r="JTQ19" s="114"/>
      <c r="JTR19" s="114"/>
      <c r="JTS19" s="114"/>
      <c r="JTT19" s="114"/>
      <c r="JTU19" s="114"/>
      <c r="JTV19" s="114"/>
      <c r="JTW19" s="114"/>
      <c r="JTX19" s="114"/>
      <c r="JTY19" s="114"/>
      <c r="JTZ19" s="114"/>
      <c r="JUA19" s="114"/>
      <c r="JUB19" s="114"/>
      <c r="JUC19" s="114"/>
      <c r="JUD19" s="114"/>
      <c r="JUE19" s="114"/>
      <c r="JUF19" s="114"/>
      <c r="JUG19" s="114"/>
      <c r="JUH19" s="114"/>
      <c r="JUI19" s="114"/>
      <c r="JUJ19" s="114"/>
      <c r="JUK19" s="114"/>
      <c r="JUL19" s="114"/>
      <c r="JUM19" s="114"/>
      <c r="JUN19" s="114"/>
      <c r="JUO19" s="114"/>
      <c r="JUP19" s="114"/>
      <c r="JUQ19" s="114"/>
      <c r="JUR19" s="114"/>
      <c r="JUS19" s="114"/>
      <c r="JUT19" s="114"/>
      <c r="JUU19" s="114"/>
      <c r="JUV19" s="114"/>
      <c r="JUW19" s="114"/>
      <c r="JUX19" s="114"/>
      <c r="JUY19" s="114"/>
      <c r="JUZ19" s="114"/>
      <c r="JVA19" s="114"/>
      <c r="JVB19" s="114"/>
      <c r="JVC19" s="114"/>
      <c r="JVD19" s="114"/>
      <c r="JVE19" s="114"/>
      <c r="JVF19" s="114"/>
      <c r="JVG19" s="114"/>
      <c r="JVH19" s="114"/>
      <c r="JVI19" s="114"/>
      <c r="JVJ19" s="114"/>
      <c r="JVK19" s="114"/>
      <c r="JVL19" s="114"/>
      <c r="JVM19" s="114"/>
      <c r="JVN19" s="114"/>
      <c r="JVO19" s="114"/>
      <c r="JVP19" s="114"/>
      <c r="JVQ19" s="114"/>
      <c r="JVR19" s="114"/>
      <c r="JVS19" s="114"/>
      <c r="JVT19" s="114"/>
      <c r="JVU19" s="114"/>
      <c r="JVV19" s="114"/>
      <c r="JVW19" s="114"/>
      <c r="JVX19" s="114"/>
      <c r="JVY19" s="114"/>
      <c r="JVZ19" s="114"/>
      <c r="JWA19" s="114"/>
      <c r="JWB19" s="114"/>
      <c r="JWC19" s="114"/>
      <c r="JWD19" s="114"/>
      <c r="JWE19" s="114"/>
      <c r="JWF19" s="114"/>
      <c r="JWG19" s="114"/>
      <c r="JWH19" s="114"/>
      <c r="JWI19" s="114"/>
      <c r="JWJ19" s="114"/>
      <c r="JWK19" s="114"/>
      <c r="JWL19" s="114"/>
      <c r="JWM19" s="114"/>
      <c r="JWN19" s="114"/>
      <c r="JWO19" s="114"/>
      <c r="JWP19" s="114"/>
      <c r="JWQ19" s="114"/>
      <c r="JWR19" s="114"/>
      <c r="JWS19" s="114"/>
      <c r="JWT19" s="114"/>
      <c r="JWU19" s="114"/>
      <c r="JWV19" s="114"/>
      <c r="JWW19" s="114"/>
      <c r="JWX19" s="114"/>
      <c r="JWY19" s="114"/>
      <c r="JWZ19" s="114"/>
      <c r="JXA19" s="114"/>
      <c r="JXB19" s="114"/>
      <c r="JXC19" s="114"/>
      <c r="JXD19" s="114"/>
      <c r="JXE19" s="114"/>
      <c r="JXF19" s="114"/>
      <c r="JXG19" s="114"/>
      <c r="JXH19" s="114"/>
      <c r="JXI19" s="114"/>
      <c r="JXJ19" s="114"/>
      <c r="JXK19" s="114"/>
      <c r="JXL19" s="114"/>
      <c r="JXM19" s="114"/>
      <c r="JXN19" s="114"/>
      <c r="JXO19" s="114"/>
      <c r="JXP19" s="114"/>
      <c r="JXQ19" s="114"/>
      <c r="JXR19" s="114"/>
      <c r="JXS19" s="114"/>
      <c r="JXT19" s="114"/>
      <c r="JXU19" s="114"/>
      <c r="JXV19" s="114"/>
      <c r="JXW19" s="114"/>
      <c r="JXX19" s="114"/>
      <c r="JXY19" s="114"/>
      <c r="JXZ19" s="114"/>
      <c r="JYA19" s="114"/>
      <c r="JYB19" s="114"/>
      <c r="JYC19" s="114"/>
      <c r="JYD19" s="114"/>
      <c r="JYE19" s="114"/>
      <c r="JYF19" s="114"/>
      <c r="JYG19" s="114"/>
      <c r="JYH19" s="114"/>
      <c r="JYI19" s="114"/>
      <c r="JYJ19" s="114"/>
      <c r="JYK19" s="114"/>
      <c r="JYL19" s="114"/>
      <c r="JYM19" s="114"/>
      <c r="JYN19" s="114"/>
      <c r="JYO19" s="114"/>
      <c r="JYP19" s="114"/>
      <c r="JYQ19" s="114"/>
      <c r="JYR19" s="114"/>
      <c r="JYS19" s="114"/>
      <c r="JYT19" s="114"/>
      <c r="JYU19" s="114"/>
      <c r="JYV19" s="114"/>
      <c r="JYW19" s="114"/>
      <c r="JYX19" s="114"/>
      <c r="JYY19" s="114"/>
      <c r="JYZ19" s="114"/>
      <c r="JZA19" s="114"/>
      <c r="JZB19" s="114"/>
      <c r="JZC19" s="114"/>
      <c r="JZD19" s="114"/>
      <c r="JZE19" s="114"/>
      <c r="JZF19" s="114"/>
      <c r="JZG19" s="114"/>
      <c r="JZH19" s="114"/>
      <c r="JZI19" s="114"/>
      <c r="JZJ19" s="114"/>
      <c r="JZK19" s="114"/>
      <c r="JZL19" s="114"/>
      <c r="JZM19" s="114"/>
      <c r="JZN19" s="114"/>
      <c r="JZO19" s="114"/>
      <c r="JZP19" s="114"/>
      <c r="JZQ19" s="114"/>
      <c r="JZR19" s="114"/>
      <c r="JZS19" s="114"/>
      <c r="JZT19" s="114"/>
      <c r="JZU19" s="114"/>
      <c r="JZV19" s="114"/>
      <c r="JZW19" s="114"/>
      <c r="JZX19" s="114"/>
      <c r="JZY19" s="114"/>
      <c r="JZZ19" s="114"/>
      <c r="KAA19" s="114"/>
      <c r="KAB19" s="114"/>
      <c r="KAC19" s="114"/>
      <c r="KAD19" s="114"/>
      <c r="KAE19" s="114"/>
      <c r="KAF19" s="114"/>
      <c r="KAG19" s="114"/>
      <c r="KAH19" s="114"/>
      <c r="KAI19" s="114"/>
      <c r="KAJ19" s="114"/>
      <c r="KAK19" s="114"/>
      <c r="KAL19" s="114"/>
      <c r="KAM19" s="114"/>
      <c r="KAN19" s="114"/>
      <c r="KAO19" s="114"/>
      <c r="KAP19" s="114"/>
      <c r="KAQ19" s="114"/>
      <c r="KAR19" s="114"/>
      <c r="KAS19" s="114"/>
      <c r="KAT19" s="114"/>
      <c r="KAU19" s="114"/>
      <c r="KAV19" s="114"/>
      <c r="KAW19" s="114"/>
      <c r="KAX19" s="114"/>
      <c r="KAY19" s="114"/>
      <c r="KAZ19" s="114"/>
      <c r="KBA19" s="114"/>
      <c r="KBB19" s="114"/>
      <c r="KBC19" s="114"/>
      <c r="KBD19" s="114"/>
      <c r="KBE19" s="114"/>
      <c r="KBF19" s="114"/>
      <c r="KBG19" s="114"/>
      <c r="KBH19" s="114"/>
      <c r="KBI19" s="114"/>
      <c r="KBJ19" s="114"/>
      <c r="KBK19" s="114"/>
      <c r="KBL19" s="114"/>
      <c r="KBM19" s="114"/>
      <c r="KBN19" s="114"/>
      <c r="KBO19" s="114"/>
      <c r="KBP19" s="114"/>
      <c r="KBQ19" s="114"/>
      <c r="KBR19" s="114"/>
      <c r="KBS19" s="114"/>
      <c r="KBT19" s="114"/>
      <c r="KBU19" s="114"/>
      <c r="KBV19" s="114"/>
      <c r="KBW19" s="114"/>
      <c r="KBX19" s="114"/>
      <c r="KBY19" s="114"/>
      <c r="KBZ19" s="114"/>
      <c r="KCA19" s="114"/>
      <c r="KCB19" s="114"/>
      <c r="KCC19" s="114"/>
      <c r="KCD19" s="114"/>
      <c r="KCE19" s="114"/>
      <c r="KCF19" s="114"/>
      <c r="KCG19" s="114"/>
      <c r="KCH19" s="114"/>
      <c r="KCI19" s="114"/>
      <c r="KCJ19" s="114"/>
      <c r="KCK19" s="114"/>
      <c r="KCL19" s="114"/>
      <c r="KCM19" s="114"/>
      <c r="KCN19" s="114"/>
      <c r="KCO19" s="114"/>
      <c r="KCP19" s="114"/>
      <c r="KCQ19" s="114"/>
      <c r="KCR19" s="114"/>
      <c r="KCS19" s="114"/>
      <c r="KCT19" s="114"/>
      <c r="KCU19" s="114"/>
      <c r="KCV19" s="114"/>
      <c r="KCW19" s="114"/>
      <c r="KCX19" s="114"/>
      <c r="KCY19" s="114"/>
      <c r="KCZ19" s="114"/>
      <c r="KDA19" s="114"/>
      <c r="KDB19" s="114"/>
      <c r="KDC19" s="114"/>
      <c r="KDD19" s="114"/>
      <c r="KDE19" s="114"/>
      <c r="KDF19" s="114"/>
      <c r="KDG19" s="114"/>
      <c r="KDH19" s="114"/>
      <c r="KDI19" s="114"/>
      <c r="KDJ19" s="114"/>
      <c r="KDK19" s="114"/>
      <c r="KDL19" s="114"/>
      <c r="KDM19" s="114"/>
      <c r="KDN19" s="114"/>
      <c r="KDO19" s="114"/>
      <c r="KDP19" s="114"/>
      <c r="KDQ19" s="114"/>
      <c r="KDR19" s="114"/>
      <c r="KDS19" s="114"/>
      <c r="KDT19" s="114"/>
      <c r="KDU19" s="114"/>
      <c r="KDV19" s="114"/>
      <c r="KDW19" s="114"/>
      <c r="KDX19" s="114"/>
      <c r="KDY19" s="114"/>
      <c r="KDZ19" s="114"/>
      <c r="KEA19" s="114"/>
      <c r="KEB19" s="114"/>
      <c r="KEC19" s="114"/>
      <c r="KED19" s="114"/>
      <c r="KEE19" s="114"/>
      <c r="KEF19" s="114"/>
      <c r="KEG19" s="114"/>
      <c r="KEH19" s="114"/>
      <c r="KEI19" s="114"/>
      <c r="KEJ19" s="114"/>
      <c r="KEK19" s="114"/>
      <c r="KEL19" s="114"/>
      <c r="KEM19" s="114"/>
      <c r="KEN19" s="114"/>
      <c r="KEO19" s="114"/>
      <c r="KEP19" s="114"/>
      <c r="KEQ19" s="114"/>
      <c r="KER19" s="114"/>
      <c r="KES19" s="114"/>
      <c r="KET19" s="114"/>
      <c r="KEU19" s="114"/>
      <c r="KEV19" s="114"/>
      <c r="KEW19" s="114"/>
      <c r="KEX19" s="114"/>
      <c r="KEY19" s="114"/>
      <c r="KEZ19" s="114"/>
      <c r="KFA19" s="114"/>
      <c r="KFB19" s="114"/>
      <c r="KFC19" s="114"/>
      <c r="KFD19" s="114"/>
      <c r="KFE19" s="114"/>
      <c r="KFF19" s="114"/>
      <c r="KFG19" s="114"/>
      <c r="KFH19" s="114"/>
      <c r="KFI19" s="114"/>
      <c r="KFJ19" s="114"/>
      <c r="KFK19" s="114"/>
      <c r="KFL19" s="114"/>
      <c r="KFM19" s="114"/>
      <c r="KFN19" s="114"/>
      <c r="KFO19" s="114"/>
      <c r="KFP19" s="114"/>
      <c r="KFQ19" s="114"/>
      <c r="KFR19" s="114"/>
      <c r="KFS19" s="114"/>
      <c r="KFT19" s="114"/>
      <c r="KFU19" s="114"/>
      <c r="KFV19" s="114"/>
      <c r="KFW19" s="114"/>
      <c r="KFX19" s="114"/>
      <c r="KFY19" s="114"/>
      <c r="KFZ19" s="114"/>
      <c r="KGA19" s="114"/>
      <c r="KGB19" s="114"/>
      <c r="KGC19" s="114"/>
      <c r="KGD19" s="114"/>
      <c r="KGE19" s="114"/>
      <c r="KGF19" s="114"/>
      <c r="KGG19" s="114"/>
      <c r="KGH19" s="114"/>
      <c r="KGI19" s="114"/>
      <c r="KGJ19" s="114"/>
      <c r="KGK19" s="114"/>
      <c r="KGL19" s="114"/>
      <c r="KGM19" s="114"/>
      <c r="KGN19" s="114"/>
      <c r="KGO19" s="114"/>
      <c r="KGP19" s="114"/>
      <c r="KGQ19" s="114"/>
      <c r="KGR19" s="114"/>
      <c r="KGS19" s="114"/>
      <c r="KGT19" s="114"/>
      <c r="KGU19" s="114"/>
      <c r="KGV19" s="114"/>
      <c r="KGW19" s="114"/>
      <c r="KGX19" s="114"/>
      <c r="KGY19" s="114"/>
      <c r="KGZ19" s="114"/>
      <c r="KHA19" s="114"/>
      <c r="KHB19" s="114"/>
      <c r="KHC19" s="114"/>
      <c r="KHD19" s="114"/>
      <c r="KHE19" s="114"/>
      <c r="KHF19" s="114"/>
      <c r="KHG19" s="114"/>
      <c r="KHH19" s="114"/>
      <c r="KHI19" s="114"/>
      <c r="KHJ19" s="114"/>
      <c r="KHK19" s="114"/>
      <c r="KHL19" s="114"/>
      <c r="KHM19" s="114"/>
      <c r="KHN19" s="114"/>
      <c r="KHO19" s="114"/>
      <c r="KHP19" s="114"/>
      <c r="KHQ19" s="114"/>
      <c r="KHR19" s="114"/>
      <c r="KHS19" s="114"/>
      <c r="KHT19" s="114"/>
      <c r="KHU19" s="114"/>
      <c r="KHV19" s="114"/>
      <c r="KHW19" s="114"/>
      <c r="KHX19" s="114"/>
      <c r="KHY19" s="114"/>
      <c r="KHZ19" s="114"/>
      <c r="KIA19" s="114"/>
      <c r="KIB19" s="114"/>
      <c r="KIC19" s="114"/>
      <c r="KID19" s="114"/>
      <c r="KIE19" s="114"/>
      <c r="KIF19" s="114"/>
      <c r="KIG19" s="114"/>
      <c r="KIH19" s="114"/>
      <c r="KII19" s="114"/>
      <c r="KIJ19" s="114"/>
      <c r="KIK19" s="114"/>
      <c r="KIL19" s="114"/>
      <c r="KIM19" s="114"/>
      <c r="KIN19" s="114"/>
      <c r="KIO19" s="114"/>
      <c r="KIP19" s="114"/>
      <c r="KIQ19" s="114"/>
      <c r="KIR19" s="114"/>
      <c r="KIS19" s="114"/>
      <c r="KIT19" s="114"/>
      <c r="KIU19" s="114"/>
      <c r="KIV19" s="114"/>
      <c r="KIW19" s="114"/>
      <c r="KIX19" s="114"/>
      <c r="KIY19" s="114"/>
      <c r="KIZ19" s="114"/>
      <c r="KJA19" s="114"/>
      <c r="KJB19" s="114"/>
      <c r="KJC19" s="114"/>
      <c r="KJD19" s="114"/>
      <c r="KJE19" s="114"/>
      <c r="KJF19" s="114"/>
      <c r="KJG19" s="114"/>
      <c r="KJH19" s="114"/>
      <c r="KJI19" s="114"/>
      <c r="KJJ19" s="114"/>
      <c r="KJK19" s="114"/>
      <c r="KJL19" s="114"/>
      <c r="KJM19" s="114"/>
      <c r="KJN19" s="114"/>
      <c r="KJO19" s="114"/>
      <c r="KJP19" s="114"/>
      <c r="KJQ19" s="114"/>
      <c r="KJR19" s="114"/>
      <c r="KJS19" s="114"/>
      <c r="KJT19" s="114"/>
      <c r="KJU19" s="114"/>
      <c r="KJV19" s="114"/>
      <c r="KJW19" s="114"/>
      <c r="KJX19" s="114"/>
      <c r="KJY19" s="114"/>
      <c r="KJZ19" s="114"/>
      <c r="KKA19" s="114"/>
      <c r="KKB19" s="114"/>
      <c r="KKC19" s="114"/>
      <c r="KKD19" s="114"/>
      <c r="KKE19" s="114"/>
      <c r="KKF19" s="114"/>
      <c r="KKG19" s="114"/>
      <c r="KKH19" s="114"/>
      <c r="KKI19" s="114"/>
      <c r="KKJ19" s="114"/>
      <c r="KKK19" s="114"/>
      <c r="KKL19" s="114"/>
      <c r="KKM19" s="114"/>
      <c r="KKN19" s="114"/>
      <c r="KKO19" s="114"/>
      <c r="KKP19" s="114"/>
      <c r="KKQ19" s="114"/>
      <c r="KKR19" s="114"/>
      <c r="KKS19" s="114"/>
      <c r="KKT19" s="114"/>
      <c r="KKU19" s="114"/>
      <c r="KKV19" s="114"/>
      <c r="KKW19" s="114"/>
      <c r="KKX19" s="114"/>
      <c r="KKY19" s="114"/>
      <c r="KKZ19" s="114"/>
      <c r="KLA19" s="114"/>
      <c r="KLB19" s="114"/>
      <c r="KLC19" s="114"/>
      <c r="KLD19" s="114"/>
      <c r="KLE19" s="114"/>
      <c r="KLF19" s="114"/>
      <c r="KLG19" s="114"/>
      <c r="KLH19" s="114"/>
      <c r="KLI19" s="114"/>
      <c r="KLJ19" s="114"/>
      <c r="KLK19" s="114"/>
      <c r="KLL19" s="114"/>
      <c r="KLM19" s="114"/>
      <c r="KLN19" s="114"/>
      <c r="KLO19" s="114"/>
      <c r="KLP19" s="114"/>
      <c r="KLQ19" s="114"/>
      <c r="KLR19" s="114"/>
      <c r="KLS19" s="114"/>
      <c r="KLT19" s="114"/>
      <c r="KLU19" s="114"/>
      <c r="KLV19" s="114"/>
      <c r="KLW19" s="114"/>
      <c r="KLX19" s="114"/>
      <c r="KLY19" s="114"/>
      <c r="KLZ19" s="114"/>
      <c r="KMA19" s="114"/>
      <c r="KMB19" s="114"/>
      <c r="KMC19" s="114"/>
      <c r="KMD19" s="114"/>
      <c r="KME19" s="114"/>
      <c r="KMF19" s="114"/>
      <c r="KMG19" s="114"/>
      <c r="KMH19" s="114"/>
      <c r="KMI19" s="114"/>
      <c r="KMJ19" s="114"/>
      <c r="KMK19" s="114"/>
      <c r="KML19" s="114"/>
      <c r="KMM19" s="114"/>
      <c r="KMN19" s="114"/>
      <c r="KMO19" s="114"/>
      <c r="KMP19" s="114"/>
      <c r="KMQ19" s="114"/>
      <c r="KMR19" s="114"/>
      <c r="KMS19" s="114"/>
      <c r="KMT19" s="114"/>
      <c r="KMU19" s="114"/>
      <c r="KMV19" s="114"/>
      <c r="KMW19" s="114"/>
      <c r="KMX19" s="114"/>
      <c r="KMY19" s="114"/>
      <c r="KMZ19" s="114"/>
      <c r="KNA19" s="114"/>
      <c r="KNB19" s="114"/>
      <c r="KNC19" s="114"/>
      <c r="KND19" s="114"/>
      <c r="KNE19" s="114"/>
      <c r="KNF19" s="114"/>
      <c r="KNG19" s="114"/>
      <c r="KNH19" s="114"/>
      <c r="KNI19" s="114"/>
      <c r="KNJ19" s="114"/>
      <c r="KNK19" s="114"/>
      <c r="KNL19" s="114"/>
      <c r="KNM19" s="114"/>
      <c r="KNN19" s="114"/>
      <c r="KNO19" s="114"/>
      <c r="KNP19" s="114"/>
      <c r="KNQ19" s="114"/>
      <c r="KNR19" s="114"/>
      <c r="KNS19" s="114"/>
      <c r="KNT19" s="114"/>
      <c r="KNU19" s="114"/>
      <c r="KNV19" s="114"/>
      <c r="KNW19" s="114"/>
      <c r="KNX19" s="114"/>
      <c r="KNY19" s="114"/>
      <c r="KNZ19" s="114"/>
      <c r="KOA19" s="114"/>
      <c r="KOB19" s="114"/>
      <c r="KOC19" s="114"/>
      <c r="KOD19" s="114"/>
      <c r="KOE19" s="114"/>
      <c r="KOF19" s="114"/>
      <c r="KOG19" s="114"/>
      <c r="KOH19" s="114"/>
      <c r="KOI19" s="114"/>
      <c r="KOJ19" s="114"/>
      <c r="KOK19" s="114"/>
      <c r="KOL19" s="114"/>
      <c r="KOM19" s="114"/>
      <c r="KON19" s="114"/>
      <c r="KOO19" s="114"/>
      <c r="KOP19" s="114"/>
      <c r="KOQ19" s="114"/>
      <c r="KOR19" s="114"/>
      <c r="KOS19" s="114"/>
      <c r="KOT19" s="114"/>
      <c r="KOU19" s="114"/>
      <c r="KOV19" s="114"/>
      <c r="KOW19" s="114"/>
      <c r="KOX19" s="114"/>
      <c r="KOY19" s="114"/>
      <c r="KOZ19" s="114"/>
      <c r="KPA19" s="114"/>
      <c r="KPB19" s="114"/>
      <c r="KPC19" s="114"/>
      <c r="KPD19" s="114"/>
      <c r="KPE19" s="114"/>
      <c r="KPF19" s="114"/>
      <c r="KPG19" s="114"/>
      <c r="KPH19" s="114"/>
      <c r="KPI19" s="114"/>
      <c r="KPJ19" s="114"/>
      <c r="KPK19" s="114"/>
      <c r="KPL19" s="114"/>
      <c r="KPM19" s="114"/>
      <c r="KPN19" s="114"/>
      <c r="KPO19" s="114"/>
      <c r="KPP19" s="114"/>
      <c r="KPQ19" s="114"/>
      <c r="KPR19" s="114"/>
      <c r="KPS19" s="114"/>
      <c r="KPT19" s="114"/>
      <c r="KPU19" s="114"/>
      <c r="KPV19" s="114"/>
      <c r="KPW19" s="114"/>
      <c r="KPX19" s="114"/>
      <c r="KPY19" s="114"/>
      <c r="KPZ19" s="114"/>
      <c r="KQA19" s="114"/>
      <c r="KQB19" s="114"/>
      <c r="KQC19" s="114"/>
      <c r="KQD19" s="114"/>
      <c r="KQE19" s="114"/>
      <c r="KQF19" s="114"/>
      <c r="KQG19" s="114"/>
      <c r="KQH19" s="114"/>
      <c r="KQI19" s="114"/>
      <c r="KQJ19" s="114"/>
      <c r="KQK19" s="114"/>
      <c r="KQL19" s="114"/>
      <c r="KQM19" s="114"/>
      <c r="KQN19" s="114"/>
      <c r="KQO19" s="114"/>
      <c r="KQP19" s="114"/>
      <c r="KQQ19" s="114"/>
      <c r="KQR19" s="114"/>
      <c r="KQS19" s="114"/>
      <c r="KQT19" s="114"/>
      <c r="KQU19" s="114"/>
      <c r="KQV19" s="114"/>
      <c r="KQW19" s="114"/>
      <c r="KQX19" s="114"/>
      <c r="KQY19" s="114"/>
      <c r="KQZ19" s="114"/>
      <c r="KRA19" s="114"/>
      <c r="KRB19" s="114"/>
      <c r="KRC19" s="114"/>
      <c r="KRD19" s="114"/>
      <c r="KRE19" s="114"/>
      <c r="KRF19" s="114"/>
      <c r="KRG19" s="114"/>
      <c r="KRH19" s="114"/>
      <c r="KRI19" s="114"/>
      <c r="KRJ19" s="114"/>
      <c r="KRK19" s="114"/>
      <c r="KRL19" s="114"/>
      <c r="KRM19" s="114"/>
      <c r="KRN19" s="114"/>
      <c r="KRO19" s="114"/>
      <c r="KRP19" s="114"/>
      <c r="KRQ19" s="114"/>
      <c r="KRR19" s="114"/>
      <c r="KRS19" s="114"/>
      <c r="KRT19" s="114"/>
      <c r="KRU19" s="114"/>
      <c r="KRV19" s="114"/>
      <c r="KRW19" s="114"/>
      <c r="KRX19" s="114"/>
      <c r="KRY19" s="114"/>
      <c r="KRZ19" s="114"/>
      <c r="KSA19" s="114"/>
      <c r="KSB19" s="114"/>
      <c r="KSC19" s="114"/>
      <c r="KSD19" s="114"/>
      <c r="KSE19" s="114"/>
      <c r="KSF19" s="114"/>
      <c r="KSG19" s="114"/>
      <c r="KSH19" s="114"/>
      <c r="KSI19" s="114"/>
      <c r="KSJ19" s="114"/>
      <c r="KSK19" s="114"/>
      <c r="KSL19" s="114"/>
      <c r="KSM19" s="114"/>
      <c r="KSN19" s="114"/>
      <c r="KSO19" s="114"/>
      <c r="KSP19" s="114"/>
      <c r="KSQ19" s="114"/>
      <c r="KSR19" s="114"/>
      <c r="KSS19" s="114"/>
      <c r="KST19" s="114"/>
      <c r="KSU19" s="114"/>
      <c r="KSV19" s="114"/>
      <c r="KSW19" s="114"/>
      <c r="KSX19" s="114"/>
      <c r="KSY19" s="114"/>
      <c r="KSZ19" s="114"/>
      <c r="KTA19" s="114"/>
      <c r="KTB19" s="114"/>
      <c r="KTC19" s="114"/>
      <c r="KTD19" s="114"/>
      <c r="KTE19" s="114"/>
      <c r="KTF19" s="114"/>
      <c r="KTG19" s="114"/>
      <c r="KTH19" s="114"/>
      <c r="KTI19" s="114"/>
      <c r="KTJ19" s="114"/>
      <c r="KTK19" s="114"/>
      <c r="KTL19" s="114"/>
      <c r="KTM19" s="114"/>
      <c r="KTN19" s="114"/>
      <c r="KTO19" s="114"/>
      <c r="KTP19" s="114"/>
      <c r="KTQ19" s="114"/>
      <c r="KTR19" s="114"/>
      <c r="KTS19" s="114"/>
      <c r="KTT19" s="114"/>
      <c r="KTU19" s="114"/>
      <c r="KTV19" s="114"/>
      <c r="KTW19" s="114"/>
      <c r="KTX19" s="114"/>
      <c r="KTY19" s="114"/>
      <c r="KTZ19" s="114"/>
      <c r="KUA19" s="114"/>
      <c r="KUB19" s="114"/>
      <c r="KUC19" s="114"/>
      <c r="KUD19" s="114"/>
      <c r="KUE19" s="114"/>
      <c r="KUF19" s="114"/>
      <c r="KUG19" s="114"/>
      <c r="KUH19" s="114"/>
      <c r="KUI19" s="114"/>
      <c r="KUJ19" s="114"/>
      <c r="KUK19" s="114"/>
      <c r="KUL19" s="114"/>
      <c r="KUM19" s="114"/>
      <c r="KUN19" s="114"/>
      <c r="KUO19" s="114"/>
      <c r="KUP19" s="114"/>
      <c r="KUQ19" s="114"/>
      <c r="KUR19" s="114"/>
      <c r="KUS19" s="114"/>
      <c r="KUT19" s="114"/>
      <c r="KUU19" s="114"/>
      <c r="KUV19" s="114"/>
      <c r="KUW19" s="114"/>
      <c r="KUX19" s="114"/>
      <c r="KUY19" s="114"/>
      <c r="KUZ19" s="114"/>
      <c r="KVA19" s="114"/>
      <c r="KVB19" s="114"/>
      <c r="KVC19" s="114"/>
      <c r="KVD19" s="114"/>
      <c r="KVE19" s="114"/>
      <c r="KVF19" s="114"/>
      <c r="KVG19" s="114"/>
      <c r="KVH19" s="114"/>
      <c r="KVI19" s="114"/>
      <c r="KVJ19" s="114"/>
      <c r="KVK19" s="114"/>
      <c r="KVL19" s="114"/>
      <c r="KVM19" s="114"/>
      <c r="KVN19" s="114"/>
      <c r="KVO19" s="114"/>
      <c r="KVP19" s="114"/>
      <c r="KVQ19" s="114"/>
      <c r="KVR19" s="114"/>
      <c r="KVS19" s="114"/>
      <c r="KVT19" s="114"/>
      <c r="KVU19" s="114"/>
      <c r="KVV19" s="114"/>
      <c r="KVW19" s="114"/>
      <c r="KVX19" s="114"/>
      <c r="KVY19" s="114"/>
      <c r="KVZ19" s="114"/>
      <c r="KWA19" s="114"/>
      <c r="KWB19" s="114"/>
      <c r="KWC19" s="114"/>
      <c r="KWD19" s="114"/>
      <c r="KWE19" s="114"/>
      <c r="KWF19" s="114"/>
      <c r="KWG19" s="114"/>
      <c r="KWH19" s="114"/>
      <c r="KWI19" s="114"/>
      <c r="KWJ19" s="114"/>
      <c r="KWK19" s="114"/>
      <c r="KWL19" s="114"/>
      <c r="KWM19" s="114"/>
      <c r="KWN19" s="114"/>
      <c r="KWO19" s="114"/>
      <c r="KWP19" s="114"/>
      <c r="KWQ19" s="114"/>
      <c r="KWR19" s="114"/>
      <c r="KWS19" s="114"/>
      <c r="KWT19" s="114"/>
      <c r="KWU19" s="114"/>
      <c r="KWV19" s="114"/>
      <c r="KWW19" s="114"/>
      <c r="KWX19" s="114"/>
      <c r="KWY19" s="114"/>
      <c r="KWZ19" s="114"/>
      <c r="KXA19" s="114"/>
      <c r="KXB19" s="114"/>
      <c r="KXC19" s="114"/>
      <c r="KXD19" s="114"/>
      <c r="KXE19" s="114"/>
      <c r="KXF19" s="114"/>
      <c r="KXG19" s="114"/>
      <c r="KXH19" s="114"/>
      <c r="KXI19" s="114"/>
      <c r="KXJ19" s="114"/>
      <c r="KXK19" s="114"/>
      <c r="KXL19" s="114"/>
      <c r="KXM19" s="114"/>
      <c r="KXN19" s="114"/>
      <c r="KXO19" s="114"/>
      <c r="KXP19" s="114"/>
      <c r="KXQ19" s="114"/>
      <c r="KXR19" s="114"/>
      <c r="KXS19" s="114"/>
      <c r="KXT19" s="114"/>
      <c r="KXU19" s="114"/>
      <c r="KXV19" s="114"/>
      <c r="KXW19" s="114"/>
      <c r="KXX19" s="114"/>
      <c r="KXY19" s="114"/>
      <c r="KXZ19" s="114"/>
      <c r="KYA19" s="114"/>
      <c r="KYB19" s="114"/>
      <c r="KYC19" s="114"/>
      <c r="KYD19" s="114"/>
      <c r="KYE19" s="114"/>
      <c r="KYF19" s="114"/>
      <c r="KYG19" s="114"/>
      <c r="KYH19" s="114"/>
      <c r="KYI19" s="114"/>
      <c r="KYJ19" s="114"/>
      <c r="KYK19" s="114"/>
      <c r="KYL19" s="114"/>
      <c r="KYM19" s="114"/>
      <c r="KYN19" s="114"/>
      <c r="KYO19" s="114"/>
      <c r="KYP19" s="114"/>
      <c r="KYQ19" s="114"/>
      <c r="KYR19" s="114"/>
      <c r="KYS19" s="114"/>
      <c r="KYT19" s="114"/>
      <c r="KYU19" s="114"/>
      <c r="KYV19" s="114"/>
      <c r="KYW19" s="114"/>
      <c r="KYX19" s="114"/>
      <c r="KYY19" s="114"/>
      <c r="KYZ19" s="114"/>
      <c r="KZA19" s="114"/>
      <c r="KZB19" s="114"/>
      <c r="KZC19" s="114"/>
      <c r="KZD19" s="114"/>
      <c r="KZE19" s="114"/>
      <c r="KZF19" s="114"/>
      <c r="KZG19" s="114"/>
      <c r="KZH19" s="114"/>
      <c r="KZI19" s="114"/>
      <c r="KZJ19" s="114"/>
      <c r="KZK19" s="114"/>
      <c r="KZL19" s="114"/>
      <c r="KZM19" s="114"/>
      <c r="KZN19" s="114"/>
      <c r="KZO19" s="114"/>
      <c r="KZP19" s="114"/>
      <c r="KZQ19" s="114"/>
      <c r="KZR19" s="114"/>
      <c r="KZS19" s="114"/>
      <c r="KZT19" s="114"/>
      <c r="KZU19" s="114"/>
      <c r="KZV19" s="114"/>
      <c r="KZW19" s="114"/>
      <c r="KZX19" s="114"/>
      <c r="KZY19" s="114"/>
      <c r="KZZ19" s="114"/>
      <c r="LAA19" s="114"/>
      <c r="LAB19" s="114"/>
      <c r="LAC19" s="114"/>
      <c r="LAD19" s="114"/>
      <c r="LAE19" s="114"/>
      <c r="LAF19" s="114"/>
      <c r="LAG19" s="114"/>
      <c r="LAH19" s="114"/>
      <c r="LAI19" s="114"/>
      <c r="LAJ19" s="114"/>
      <c r="LAK19" s="114"/>
      <c r="LAL19" s="114"/>
      <c r="LAM19" s="114"/>
      <c r="LAN19" s="114"/>
      <c r="LAO19" s="114"/>
      <c r="LAP19" s="114"/>
      <c r="LAQ19" s="114"/>
      <c r="LAR19" s="114"/>
      <c r="LAS19" s="114"/>
      <c r="LAT19" s="114"/>
      <c r="LAU19" s="114"/>
      <c r="LAV19" s="114"/>
      <c r="LAW19" s="114"/>
      <c r="LAX19" s="114"/>
      <c r="LAY19" s="114"/>
      <c r="LAZ19" s="114"/>
      <c r="LBA19" s="114"/>
      <c r="LBB19" s="114"/>
      <c r="LBC19" s="114"/>
      <c r="LBD19" s="114"/>
      <c r="LBE19" s="114"/>
      <c r="LBF19" s="114"/>
      <c r="LBG19" s="114"/>
      <c r="LBH19" s="114"/>
      <c r="LBI19" s="114"/>
      <c r="LBJ19" s="114"/>
      <c r="LBK19" s="114"/>
      <c r="LBL19" s="114"/>
      <c r="LBM19" s="114"/>
      <c r="LBN19" s="114"/>
      <c r="LBO19" s="114"/>
      <c r="LBP19" s="114"/>
      <c r="LBQ19" s="114"/>
      <c r="LBR19" s="114"/>
      <c r="LBS19" s="114"/>
      <c r="LBT19" s="114"/>
      <c r="LBU19" s="114"/>
      <c r="LBV19" s="114"/>
      <c r="LBW19" s="114"/>
      <c r="LBX19" s="114"/>
      <c r="LBY19" s="114"/>
      <c r="LBZ19" s="114"/>
      <c r="LCA19" s="114"/>
      <c r="LCB19" s="114"/>
      <c r="LCC19" s="114"/>
      <c r="LCD19" s="114"/>
      <c r="LCE19" s="114"/>
      <c r="LCF19" s="114"/>
      <c r="LCG19" s="114"/>
      <c r="LCH19" s="114"/>
      <c r="LCI19" s="114"/>
      <c r="LCJ19" s="114"/>
      <c r="LCK19" s="114"/>
      <c r="LCL19" s="114"/>
      <c r="LCM19" s="114"/>
      <c r="LCN19" s="114"/>
      <c r="LCO19" s="114"/>
      <c r="LCP19" s="114"/>
      <c r="LCQ19" s="114"/>
      <c r="LCR19" s="114"/>
      <c r="LCS19" s="114"/>
      <c r="LCT19" s="114"/>
      <c r="LCU19" s="114"/>
      <c r="LCV19" s="114"/>
      <c r="LCW19" s="114"/>
      <c r="LCX19" s="114"/>
      <c r="LCY19" s="114"/>
      <c r="LCZ19" s="114"/>
      <c r="LDA19" s="114"/>
      <c r="LDB19" s="114"/>
      <c r="LDC19" s="114"/>
      <c r="LDD19" s="114"/>
      <c r="LDE19" s="114"/>
      <c r="LDF19" s="114"/>
      <c r="LDG19" s="114"/>
      <c r="LDH19" s="114"/>
      <c r="LDI19" s="114"/>
      <c r="LDJ19" s="114"/>
      <c r="LDK19" s="114"/>
      <c r="LDL19" s="114"/>
      <c r="LDM19" s="114"/>
      <c r="LDN19" s="114"/>
      <c r="LDO19" s="114"/>
      <c r="LDP19" s="114"/>
      <c r="LDQ19" s="114"/>
      <c r="LDR19" s="114"/>
      <c r="LDS19" s="114"/>
      <c r="LDT19" s="114"/>
      <c r="LDU19" s="114"/>
      <c r="LDV19" s="114"/>
      <c r="LDW19" s="114"/>
      <c r="LDX19" s="114"/>
      <c r="LDY19" s="114"/>
      <c r="LDZ19" s="114"/>
      <c r="LEA19" s="114"/>
      <c r="LEB19" s="114"/>
      <c r="LEC19" s="114"/>
      <c r="LED19" s="114"/>
      <c r="LEE19" s="114"/>
      <c r="LEF19" s="114"/>
      <c r="LEG19" s="114"/>
      <c r="LEH19" s="114"/>
      <c r="LEI19" s="114"/>
      <c r="LEJ19" s="114"/>
      <c r="LEK19" s="114"/>
      <c r="LEL19" s="114"/>
      <c r="LEM19" s="114"/>
      <c r="LEN19" s="114"/>
      <c r="LEO19" s="114"/>
      <c r="LEP19" s="114"/>
      <c r="LEQ19" s="114"/>
      <c r="LER19" s="114"/>
      <c r="LES19" s="114"/>
      <c r="LET19" s="114"/>
      <c r="LEU19" s="114"/>
      <c r="LEV19" s="114"/>
      <c r="LEW19" s="114"/>
      <c r="LEX19" s="114"/>
      <c r="LEY19" s="114"/>
      <c r="LEZ19" s="114"/>
      <c r="LFA19" s="114"/>
      <c r="LFB19" s="114"/>
      <c r="LFC19" s="114"/>
      <c r="LFD19" s="114"/>
      <c r="LFE19" s="114"/>
      <c r="LFF19" s="114"/>
      <c r="LFG19" s="114"/>
      <c r="LFH19" s="114"/>
      <c r="LFI19" s="114"/>
      <c r="LFJ19" s="114"/>
      <c r="LFK19" s="114"/>
      <c r="LFL19" s="114"/>
      <c r="LFM19" s="114"/>
      <c r="LFN19" s="114"/>
      <c r="LFO19" s="114"/>
      <c r="LFP19" s="114"/>
      <c r="LFQ19" s="114"/>
      <c r="LFR19" s="114"/>
      <c r="LFS19" s="114"/>
      <c r="LFT19" s="114"/>
      <c r="LFU19" s="114"/>
      <c r="LFV19" s="114"/>
      <c r="LFW19" s="114"/>
      <c r="LFX19" s="114"/>
      <c r="LFY19" s="114"/>
      <c r="LFZ19" s="114"/>
      <c r="LGA19" s="114"/>
      <c r="LGB19" s="114"/>
      <c r="LGC19" s="114"/>
      <c r="LGD19" s="114"/>
      <c r="LGE19" s="114"/>
      <c r="LGF19" s="114"/>
      <c r="LGG19" s="114"/>
      <c r="LGH19" s="114"/>
      <c r="LGI19" s="114"/>
      <c r="LGJ19" s="114"/>
      <c r="LGK19" s="114"/>
      <c r="LGL19" s="114"/>
      <c r="LGM19" s="114"/>
      <c r="LGN19" s="114"/>
      <c r="LGO19" s="114"/>
      <c r="LGP19" s="114"/>
      <c r="LGQ19" s="114"/>
      <c r="LGR19" s="114"/>
      <c r="LGS19" s="114"/>
      <c r="LGT19" s="114"/>
      <c r="LGU19" s="114"/>
      <c r="LGV19" s="114"/>
      <c r="LGW19" s="114"/>
      <c r="LGX19" s="114"/>
      <c r="LGY19" s="114"/>
      <c r="LGZ19" s="114"/>
      <c r="LHA19" s="114"/>
      <c r="LHB19" s="114"/>
      <c r="LHC19" s="114"/>
      <c r="LHD19" s="114"/>
      <c r="LHE19" s="114"/>
      <c r="LHF19" s="114"/>
      <c r="LHG19" s="114"/>
      <c r="LHH19" s="114"/>
      <c r="LHI19" s="114"/>
      <c r="LHJ19" s="114"/>
      <c r="LHK19" s="114"/>
      <c r="LHL19" s="114"/>
      <c r="LHM19" s="114"/>
      <c r="LHN19" s="114"/>
      <c r="LHO19" s="114"/>
      <c r="LHP19" s="114"/>
      <c r="LHQ19" s="114"/>
      <c r="LHR19" s="114"/>
      <c r="LHS19" s="114"/>
      <c r="LHT19" s="114"/>
      <c r="LHU19" s="114"/>
      <c r="LHV19" s="114"/>
      <c r="LHW19" s="114"/>
      <c r="LHX19" s="114"/>
      <c r="LHY19" s="114"/>
      <c r="LHZ19" s="114"/>
      <c r="LIA19" s="114"/>
      <c r="LIB19" s="114"/>
      <c r="LIC19" s="114"/>
      <c r="LID19" s="114"/>
      <c r="LIE19" s="114"/>
      <c r="LIF19" s="114"/>
      <c r="LIG19" s="114"/>
      <c r="LIH19" s="114"/>
      <c r="LII19" s="114"/>
      <c r="LIJ19" s="114"/>
      <c r="LIK19" s="114"/>
      <c r="LIL19" s="114"/>
      <c r="LIM19" s="114"/>
      <c r="LIN19" s="114"/>
      <c r="LIO19" s="114"/>
      <c r="LIP19" s="114"/>
      <c r="LIQ19" s="114"/>
      <c r="LIR19" s="114"/>
      <c r="LIS19" s="114"/>
      <c r="LIT19" s="114"/>
      <c r="LIU19" s="114"/>
      <c r="LIV19" s="114"/>
      <c r="LIW19" s="114"/>
      <c r="LIX19" s="114"/>
      <c r="LIY19" s="114"/>
      <c r="LIZ19" s="114"/>
      <c r="LJA19" s="114"/>
      <c r="LJB19" s="114"/>
      <c r="LJC19" s="114"/>
      <c r="LJD19" s="114"/>
      <c r="LJE19" s="114"/>
      <c r="LJF19" s="114"/>
      <c r="LJG19" s="114"/>
      <c r="LJH19" s="114"/>
      <c r="LJI19" s="114"/>
      <c r="LJJ19" s="114"/>
      <c r="LJK19" s="114"/>
      <c r="LJL19" s="114"/>
      <c r="LJM19" s="114"/>
      <c r="LJN19" s="114"/>
      <c r="LJO19" s="114"/>
      <c r="LJP19" s="114"/>
      <c r="LJQ19" s="114"/>
      <c r="LJR19" s="114"/>
      <c r="LJS19" s="114"/>
      <c r="LJT19" s="114"/>
      <c r="LJU19" s="114"/>
      <c r="LJV19" s="114"/>
      <c r="LJW19" s="114"/>
      <c r="LJX19" s="114"/>
      <c r="LJY19" s="114"/>
      <c r="LJZ19" s="114"/>
      <c r="LKA19" s="114"/>
      <c r="LKB19" s="114"/>
      <c r="LKC19" s="114"/>
      <c r="LKD19" s="114"/>
      <c r="LKE19" s="114"/>
      <c r="LKF19" s="114"/>
      <c r="LKG19" s="114"/>
      <c r="LKH19" s="114"/>
      <c r="LKI19" s="114"/>
      <c r="LKJ19" s="114"/>
      <c r="LKK19" s="114"/>
      <c r="LKL19" s="114"/>
      <c r="LKM19" s="114"/>
      <c r="LKN19" s="114"/>
      <c r="LKO19" s="114"/>
      <c r="LKP19" s="114"/>
      <c r="LKQ19" s="114"/>
      <c r="LKR19" s="114"/>
      <c r="LKS19" s="114"/>
      <c r="LKT19" s="114"/>
      <c r="LKU19" s="114"/>
      <c r="LKV19" s="114"/>
      <c r="LKW19" s="114"/>
      <c r="LKX19" s="114"/>
      <c r="LKY19" s="114"/>
      <c r="LKZ19" s="114"/>
      <c r="LLA19" s="114"/>
      <c r="LLB19" s="114"/>
      <c r="LLC19" s="114"/>
      <c r="LLD19" s="114"/>
      <c r="LLE19" s="114"/>
      <c r="LLF19" s="114"/>
      <c r="LLG19" s="114"/>
      <c r="LLH19" s="114"/>
      <c r="LLI19" s="114"/>
      <c r="LLJ19" s="114"/>
      <c r="LLK19" s="114"/>
      <c r="LLL19" s="114"/>
      <c r="LLM19" s="114"/>
      <c r="LLN19" s="114"/>
      <c r="LLO19" s="114"/>
      <c r="LLP19" s="114"/>
      <c r="LLQ19" s="114"/>
      <c r="LLR19" s="114"/>
      <c r="LLS19" s="114"/>
      <c r="LLT19" s="114"/>
      <c r="LLU19" s="114"/>
      <c r="LLV19" s="114"/>
      <c r="LLW19" s="114"/>
      <c r="LLX19" s="114"/>
      <c r="LLY19" s="114"/>
      <c r="LLZ19" s="114"/>
      <c r="LMA19" s="114"/>
      <c r="LMB19" s="114"/>
      <c r="LMC19" s="114"/>
      <c r="LMD19" s="114"/>
      <c r="LME19" s="114"/>
      <c r="LMF19" s="114"/>
      <c r="LMG19" s="114"/>
      <c r="LMH19" s="114"/>
      <c r="LMI19" s="114"/>
      <c r="LMJ19" s="114"/>
      <c r="LMK19" s="114"/>
      <c r="LML19" s="114"/>
      <c r="LMM19" s="114"/>
      <c r="LMN19" s="114"/>
      <c r="LMO19" s="114"/>
      <c r="LMP19" s="114"/>
      <c r="LMQ19" s="114"/>
      <c r="LMR19" s="114"/>
      <c r="LMS19" s="114"/>
      <c r="LMT19" s="114"/>
      <c r="LMU19" s="114"/>
      <c r="LMV19" s="114"/>
      <c r="LMW19" s="114"/>
      <c r="LMX19" s="114"/>
      <c r="LMY19" s="114"/>
      <c r="LMZ19" s="114"/>
      <c r="LNA19" s="114"/>
      <c r="LNB19" s="114"/>
      <c r="LNC19" s="114"/>
      <c r="LND19" s="114"/>
      <c r="LNE19" s="114"/>
      <c r="LNF19" s="114"/>
      <c r="LNG19" s="114"/>
      <c r="LNH19" s="114"/>
      <c r="LNI19" s="114"/>
      <c r="LNJ19" s="114"/>
      <c r="LNK19" s="114"/>
      <c r="LNL19" s="114"/>
      <c r="LNM19" s="114"/>
      <c r="LNN19" s="114"/>
      <c r="LNO19" s="114"/>
      <c r="LNP19" s="114"/>
      <c r="LNQ19" s="114"/>
      <c r="LNR19" s="114"/>
      <c r="LNS19" s="114"/>
      <c r="LNT19" s="114"/>
      <c r="LNU19" s="114"/>
      <c r="LNV19" s="114"/>
      <c r="LNW19" s="114"/>
      <c r="LNX19" s="114"/>
      <c r="LNY19" s="114"/>
      <c r="LNZ19" s="114"/>
      <c r="LOA19" s="114"/>
      <c r="LOB19" s="114"/>
      <c r="LOC19" s="114"/>
      <c r="LOD19" s="114"/>
      <c r="LOE19" s="114"/>
      <c r="LOF19" s="114"/>
      <c r="LOG19" s="114"/>
      <c r="LOH19" s="114"/>
      <c r="LOI19" s="114"/>
      <c r="LOJ19" s="114"/>
      <c r="LOK19" s="114"/>
      <c r="LOL19" s="114"/>
      <c r="LOM19" s="114"/>
      <c r="LON19" s="114"/>
      <c r="LOO19" s="114"/>
      <c r="LOP19" s="114"/>
      <c r="LOQ19" s="114"/>
      <c r="LOR19" s="114"/>
      <c r="LOS19" s="114"/>
      <c r="LOT19" s="114"/>
      <c r="LOU19" s="114"/>
      <c r="LOV19" s="114"/>
      <c r="LOW19" s="114"/>
      <c r="LOX19" s="114"/>
      <c r="LOY19" s="114"/>
      <c r="LOZ19" s="114"/>
      <c r="LPA19" s="114"/>
      <c r="LPB19" s="114"/>
      <c r="LPC19" s="114"/>
      <c r="LPD19" s="114"/>
      <c r="LPE19" s="114"/>
      <c r="LPF19" s="114"/>
      <c r="LPG19" s="114"/>
      <c r="LPH19" s="114"/>
      <c r="LPI19" s="114"/>
      <c r="LPJ19" s="114"/>
      <c r="LPK19" s="114"/>
      <c r="LPL19" s="114"/>
      <c r="LPM19" s="114"/>
      <c r="LPN19" s="114"/>
      <c r="LPO19" s="114"/>
      <c r="LPP19" s="114"/>
      <c r="LPQ19" s="114"/>
      <c r="LPR19" s="114"/>
      <c r="LPS19" s="114"/>
      <c r="LPT19" s="114"/>
      <c r="LPU19" s="114"/>
      <c r="LPV19" s="114"/>
      <c r="LPW19" s="114"/>
      <c r="LPX19" s="114"/>
      <c r="LPY19" s="114"/>
      <c r="LPZ19" s="114"/>
      <c r="LQA19" s="114"/>
      <c r="LQB19" s="114"/>
      <c r="LQC19" s="114"/>
      <c r="LQD19" s="114"/>
      <c r="LQE19" s="114"/>
      <c r="LQF19" s="114"/>
      <c r="LQG19" s="114"/>
      <c r="LQH19" s="114"/>
      <c r="LQI19" s="114"/>
      <c r="LQJ19" s="114"/>
      <c r="LQK19" s="114"/>
      <c r="LQL19" s="114"/>
      <c r="LQM19" s="114"/>
      <c r="LQN19" s="114"/>
      <c r="LQO19" s="114"/>
      <c r="LQP19" s="114"/>
      <c r="LQQ19" s="114"/>
      <c r="LQR19" s="114"/>
      <c r="LQS19" s="114"/>
      <c r="LQT19" s="114"/>
      <c r="LQU19" s="114"/>
      <c r="LQV19" s="114"/>
      <c r="LQW19" s="114"/>
      <c r="LQX19" s="114"/>
      <c r="LQY19" s="114"/>
      <c r="LQZ19" s="114"/>
      <c r="LRA19" s="114"/>
      <c r="LRB19" s="114"/>
      <c r="LRC19" s="114"/>
      <c r="LRD19" s="114"/>
      <c r="LRE19" s="114"/>
      <c r="LRF19" s="114"/>
      <c r="LRG19" s="114"/>
      <c r="LRH19" s="114"/>
      <c r="LRI19" s="114"/>
      <c r="LRJ19" s="114"/>
      <c r="LRK19" s="114"/>
      <c r="LRL19" s="114"/>
      <c r="LRM19" s="114"/>
      <c r="LRN19" s="114"/>
      <c r="LRO19" s="114"/>
      <c r="LRP19" s="114"/>
      <c r="LRQ19" s="114"/>
      <c r="LRR19" s="114"/>
      <c r="LRS19" s="114"/>
      <c r="LRT19" s="114"/>
      <c r="LRU19" s="114"/>
      <c r="LRV19" s="114"/>
      <c r="LRW19" s="114"/>
      <c r="LRX19" s="114"/>
      <c r="LRY19" s="114"/>
      <c r="LRZ19" s="114"/>
      <c r="LSA19" s="114"/>
      <c r="LSB19" s="114"/>
      <c r="LSC19" s="114"/>
      <c r="LSD19" s="114"/>
      <c r="LSE19" s="114"/>
      <c r="LSF19" s="114"/>
      <c r="LSG19" s="114"/>
      <c r="LSH19" s="114"/>
      <c r="LSI19" s="114"/>
      <c r="LSJ19" s="114"/>
      <c r="LSK19" s="114"/>
      <c r="LSL19" s="114"/>
      <c r="LSM19" s="114"/>
      <c r="LSN19" s="114"/>
      <c r="LSO19" s="114"/>
      <c r="LSP19" s="114"/>
      <c r="LSQ19" s="114"/>
      <c r="LSR19" s="114"/>
      <c r="LSS19" s="114"/>
      <c r="LST19" s="114"/>
      <c r="LSU19" s="114"/>
      <c r="LSV19" s="114"/>
      <c r="LSW19" s="114"/>
      <c r="LSX19" s="114"/>
      <c r="LSY19" s="114"/>
      <c r="LSZ19" s="114"/>
      <c r="LTA19" s="114"/>
      <c r="LTB19" s="114"/>
      <c r="LTC19" s="114"/>
      <c r="LTD19" s="114"/>
      <c r="LTE19" s="114"/>
      <c r="LTF19" s="114"/>
      <c r="LTG19" s="114"/>
      <c r="LTH19" s="114"/>
      <c r="LTI19" s="114"/>
      <c r="LTJ19" s="114"/>
      <c r="LTK19" s="114"/>
      <c r="LTL19" s="114"/>
      <c r="LTM19" s="114"/>
      <c r="LTN19" s="114"/>
      <c r="LTO19" s="114"/>
      <c r="LTP19" s="114"/>
      <c r="LTQ19" s="114"/>
      <c r="LTR19" s="114"/>
      <c r="LTS19" s="114"/>
      <c r="LTT19" s="114"/>
      <c r="LTU19" s="114"/>
      <c r="LTV19" s="114"/>
      <c r="LTW19" s="114"/>
      <c r="LTX19" s="114"/>
      <c r="LTY19" s="114"/>
      <c r="LTZ19" s="114"/>
      <c r="LUA19" s="114"/>
      <c r="LUB19" s="114"/>
      <c r="LUC19" s="114"/>
      <c r="LUD19" s="114"/>
      <c r="LUE19" s="114"/>
      <c r="LUF19" s="114"/>
      <c r="LUG19" s="114"/>
      <c r="LUH19" s="114"/>
      <c r="LUI19" s="114"/>
      <c r="LUJ19" s="114"/>
      <c r="LUK19" s="114"/>
      <c r="LUL19" s="114"/>
      <c r="LUM19" s="114"/>
      <c r="LUN19" s="114"/>
      <c r="LUO19" s="114"/>
      <c r="LUP19" s="114"/>
      <c r="LUQ19" s="114"/>
      <c r="LUR19" s="114"/>
      <c r="LUS19" s="114"/>
      <c r="LUT19" s="114"/>
      <c r="LUU19" s="114"/>
      <c r="LUV19" s="114"/>
      <c r="LUW19" s="114"/>
      <c r="LUX19" s="114"/>
      <c r="LUY19" s="114"/>
      <c r="LUZ19" s="114"/>
      <c r="LVA19" s="114"/>
      <c r="LVB19" s="114"/>
      <c r="LVC19" s="114"/>
      <c r="LVD19" s="114"/>
      <c r="LVE19" s="114"/>
      <c r="LVF19" s="114"/>
      <c r="LVG19" s="114"/>
      <c r="LVH19" s="114"/>
      <c r="LVI19" s="114"/>
      <c r="LVJ19" s="114"/>
      <c r="LVK19" s="114"/>
      <c r="LVL19" s="114"/>
      <c r="LVM19" s="114"/>
      <c r="LVN19" s="114"/>
      <c r="LVO19" s="114"/>
      <c r="LVP19" s="114"/>
      <c r="LVQ19" s="114"/>
      <c r="LVR19" s="114"/>
      <c r="LVS19" s="114"/>
      <c r="LVT19" s="114"/>
      <c r="LVU19" s="114"/>
      <c r="LVV19" s="114"/>
      <c r="LVW19" s="114"/>
      <c r="LVX19" s="114"/>
      <c r="LVY19" s="114"/>
      <c r="LVZ19" s="114"/>
      <c r="LWA19" s="114"/>
      <c r="LWB19" s="114"/>
      <c r="LWC19" s="114"/>
      <c r="LWD19" s="114"/>
      <c r="LWE19" s="114"/>
      <c r="LWF19" s="114"/>
      <c r="LWG19" s="114"/>
      <c r="LWH19" s="114"/>
      <c r="LWI19" s="114"/>
      <c r="LWJ19" s="114"/>
      <c r="LWK19" s="114"/>
      <c r="LWL19" s="114"/>
      <c r="LWM19" s="114"/>
      <c r="LWN19" s="114"/>
      <c r="LWO19" s="114"/>
      <c r="LWP19" s="114"/>
      <c r="LWQ19" s="114"/>
      <c r="LWR19" s="114"/>
      <c r="LWS19" s="114"/>
      <c r="LWT19" s="114"/>
      <c r="LWU19" s="114"/>
      <c r="LWV19" s="114"/>
      <c r="LWW19" s="114"/>
      <c r="LWX19" s="114"/>
      <c r="LWY19" s="114"/>
      <c r="LWZ19" s="114"/>
      <c r="LXA19" s="114"/>
      <c r="LXB19" s="114"/>
      <c r="LXC19" s="114"/>
      <c r="LXD19" s="114"/>
      <c r="LXE19" s="114"/>
      <c r="LXF19" s="114"/>
      <c r="LXG19" s="114"/>
      <c r="LXH19" s="114"/>
      <c r="LXI19" s="114"/>
      <c r="LXJ19" s="114"/>
      <c r="LXK19" s="114"/>
      <c r="LXL19" s="114"/>
      <c r="LXM19" s="114"/>
      <c r="LXN19" s="114"/>
      <c r="LXO19" s="114"/>
      <c r="LXP19" s="114"/>
      <c r="LXQ19" s="114"/>
      <c r="LXR19" s="114"/>
      <c r="LXS19" s="114"/>
      <c r="LXT19" s="114"/>
      <c r="LXU19" s="114"/>
      <c r="LXV19" s="114"/>
      <c r="LXW19" s="114"/>
      <c r="LXX19" s="114"/>
      <c r="LXY19" s="114"/>
      <c r="LXZ19" s="114"/>
      <c r="LYA19" s="114"/>
      <c r="LYB19" s="114"/>
      <c r="LYC19" s="114"/>
      <c r="LYD19" s="114"/>
      <c r="LYE19" s="114"/>
      <c r="LYF19" s="114"/>
      <c r="LYG19" s="114"/>
      <c r="LYH19" s="114"/>
      <c r="LYI19" s="114"/>
      <c r="LYJ19" s="114"/>
      <c r="LYK19" s="114"/>
      <c r="LYL19" s="114"/>
      <c r="LYM19" s="114"/>
      <c r="LYN19" s="114"/>
      <c r="LYO19" s="114"/>
      <c r="LYP19" s="114"/>
      <c r="LYQ19" s="114"/>
      <c r="LYR19" s="114"/>
      <c r="LYS19" s="114"/>
      <c r="LYT19" s="114"/>
      <c r="LYU19" s="114"/>
      <c r="LYV19" s="114"/>
      <c r="LYW19" s="114"/>
      <c r="LYX19" s="114"/>
      <c r="LYY19" s="114"/>
      <c r="LYZ19" s="114"/>
      <c r="LZA19" s="114"/>
      <c r="LZB19" s="114"/>
      <c r="LZC19" s="114"/>
      <c r="LZD19" s="114"/>
      <c r="LZE19" s="114"/>
      <c r="LZF19" s="114"/>
      <c r="LZG19" s="114"/>
      <c r="LZH19" s="114"/>
      <c r="LZI19" s="114"/>
      <c r="LZJ19" s="114"/>
      <c r="LZK19" s="114"/>
      <c r="LZL19" s="114"/>
      <c r="LZM19" s="114"/>
      <c r="LZN19" s="114"/>
      <c r="LZO19" s="114"/>
      <c r="LZP19" s="114"/>
      <c r="LZQ19" s="114"/>
      <c r="LZR19" s="114"/>
      <c r="LZS19" s="114"/>
      <c r="LZT19" s="114"/>
      <c r="LZU19" s="114"/>
      <c r="LZV19" s="114"/>
      <c r="LZW19" s="114"/>
      <c r="LZX19" s="114"/>
      <c r="LZY19" s="114"/>
      <c r="LZZ19" s="114"/>
      <c r="MAA19" s="114"/>
      <c r="MAB19" s="114"/>
      <c r="MAC19" s="114"/>
      <c r="MAD19" s="114"/>
      <c r="MAE19" s="114"/>
      <c r="MAF19" s="114"/>
      <c r="MAG19" s="114"/>
      <c r="MAH19" s="114"/>
      <c r="MAI19" s="114"/>
      <c r="MAJ19" s="114"/>
      <c r="MAK19" s="114"/>
      <c r="MAL19" s="114"/>
      <c r="MAM19" s="114"/>
      <c r="MAN19" s="114"/>
      <c r="MAO19" s="114"/>
      <c r="MAP19" s="114"/>
      <c r="MAQ19" s="114"/>
      <c r="MAR19" s="114"/>
      <c r="MAS19" s="114"/>
      <c r="MAT19" s="114"/>
      <c r="MAU19" s="114"/>
      <c r="MAV19" s="114"/>
      <c r="MAW19" s="114"/>
      <c r="MAX19" s="114"/>
      <c r="MAY19" s="114"/>
      <c r="MAZ19" s="114"/>
      <c r="MBA19" s="114"/>
      <c r="MBB19" s="114"/>
      <c r="MBC19" s="114"/>
      <c r="MBD19" s="114"/>
      <c r="MBE19" s="114"/>
      <c r="MBF19" s="114"/>
      <c r="MBG19" s="114"/>
      <c r="MBH19" s="114"/>
      <c r="MBI19" s="114"/>
      <c r="MBJ19" s="114"/>
      <c r="MBK19" s="114"/>
      <c r="MBL19" s="114"/>
      <c r="MBM19" s="114"/>
      <c r="MBN19" s="114"/>
      <c r="MBO19" s="114"/>
      <c r="MBP19" s="114"/>
      <c r="MBQ19" s="114"/>
      <c r="MBR19" s="114"/>
      <c r="MBS19" s="114"/>
      <c r="MBT19" s="114"/>
      <c r="MBU19" s="114"/>
      <c r="MBV19" s="114"/>
      <c r="MBW19" s="114"/>
      <c r="MBX19" s="114"/>
      <c r="MBY19" s="114"/>
      <c r="MBZ19" s="114"/>
      <c r="MCA19" s="114"/>
      <c r="MCB19" s="114"/>
      <c r="MCC19" s="114"/>
      <c r="MCD19" s="114"/>
      <c r="MCE19" s="114"/>
      <c r="MCF19" s="114"/>
      <c r="MCG19" s="114"/>
      <c r="MCH19" s="114"/>
      <c r="MCI19" s="114"/>
      <c r="MCJ19" s="114"/>
      <c r="MCK19" s="114"/>
      <c r="MCL19" s="114"/>
      <c r="MCM19" s="114"/>
      <c r="MCN19" s="114"/>
      <c r="MCO19" s="114"/>
      <c r="MCP19" s="114"/>
      <c r="MCQ19" s="114"/>
      <c r="MCR19" s="114"/>
      <c r="MCS19" s="114"/>
      <c r="MCT19" s="114"/>
      <c r="MCU19" s="114"/>
      <c r="MCV19" s="114"/>
      <c r="MCW19" s="114"/>
      <c r="MCX19" s="114"/>
      <c r="MCY19" s="114"/>
      <c r="MCZ19" s="114"/>
      <c r="MDA19" s="114"/>
      <c r="MDB19" s="114"/>
      <c r="MDC19" s="114"/>
      <c r="MDD19" s="114"/>
      <c r="MDE19" s="114"/>
      <c r="MDF19" s="114"/>
      <c r="MDG19" s="114"/>
      <c r="MDH19" s="114"/>
      <c r="MDI19" s="114"/>
      <c r="MDJ19" s="114"/>
      <c r="MDK19" s="114"/>
      <c r="MDL19" s="114"/>
      <c r="MDM19" s="114"/>
      <c r="MDN19" s="114"/>
      <c r="MDO19" s="114"/>
      <c r="MDP19" s="114"/>
      <c r="MDQ19" s="114"/>
      <c r="MDR19" s="114"/>
      <c r="MDS19" s="114"/>
      <c r="MDT19" s="114"/>
      <c r="MDU19" s="114"/>
      <c r="MDV19" s="114"/>
      <c r="MDW19" s="114"/>
      <c r="MDX19" s="114"/>
      <c r="MDY19" s="114"/>
      <c r="MDZ19" s="114"/>
      <c r="MEA19" s="114"/>
      <c r="MEB19" s="114"/>
      <c r="MEC19" s="114"/>
      <c r="MED19" s="114"/>
      <c r="MEE19" s="114"/>
      <c r="MEF19" s="114"/>
      <c r="MEG19" s="114"/>
      <c r="MEH19" s="114"/>
      <c r="MEI19" s="114"/>
      <c r="MEJ19" s="114"/>
      <c r="MEK19" s="114"/>
      <c r="MEL19" s="114"/>
      <c r="MEM19" s="114"/>
      <c r="MEN19" s="114"/>
      <c r="MEO19" s="114"/>
      <c r="MEP19" s="114"/>
      <c r="MEQ19" s="114"/>
      <c r="MER19" s="114"/>
      <c r="MES19" s="114"/>
      <c r="MET19" s="114"/>
      <c r="MEU19" s="114"/>
      <c r="MEV19" s="114"/>
      <c r="MEW19" s="114"/>
      <c r="MEX19" s="114"/>
      <c r="MEY19" s="114"/>
      <c r="MEZ19" s="114"/>
      <c r="MFA19" s="114"/>
      <c r="MFB19" s="114"/>
      <c r="MFC19" s="114"/>
      <c r="MFD19" s="114"/>
      <c r="MFE19" s="114"/>
      <c r="MFF19" s="114"/>
      <c r="MFG19" s="114"/>
      <c r="MFH19" s="114"/>
      <c r="MFI19" s="114"/>
      <c r="MFJ19" s="114"/>
      <c r="MFK19" s="114"/>
      <c r="MFL19" s="114"/>
      <c r="MFM19" s="114"/>
      <c r="MFN19" s="114"/>
      <c r="MFO19" s="114"/>
      <c r="MFP19" s="114"/>
      <c r="MFQ19" s="114"/>
      <c r="MFR19" s="114"/>
      <c r="MFS19" s="114"/>
      <c r="MFT19" s="114"/>
      <c r="MFU19" s="114"/>
      <c r="MFV19" s="114"/>
      <c r="MFW19" s="114"/>
      <c r="MFX19" s="114"/>
      <c r="MFY19" s="114"/>
      <c r="MFZ19" s="114"/>
      <c r="MGA19" s="114"/>
      <c r="MGB19" s="114"/>
      <c r="MGC19" s="114"/>
      <c r="MGD19" s="114"/>
      <c r="MGE19" s="114"/>
      <c r="MGF19" s="114"/>
      <c r="MGG19" s="114"/>
      <c r="MGH19" s="114"/>
      <c r="MGI19" s="114"/>
      <c r="MGJ19" s="114"/>
      <c r="MGK19" s="114"/>
      <c r="MGL19" s="114"/>
      <c r="MGM19" s="114"/>
      <c r="MGN19" s="114"/>
      <c r="MGO19" s="114"/>
      <c r="MGP19" s="114"/>
      <c r="MGQ19" s="114"/>
      <c r="MGR19" s="114"/>
      <c r="MGS19" s="114"/>
      <c r="MGT19" s="114"/>
      <c r="MGU19" s="114"/>
      <c r="MGV19" s="114"/>
      <c r="MGW19" s="114"/>
      <c r="MGX19" s="114"/>
      <c r="MGY19" s="114"/>
      <c r="MGZ19" s="114"/>
      <c r="MHA19" s="114"/>
      <c r="MHB19" s="114"/>
      <c r="MHC19" s="114"/>
      <c r="MHD19" s="114"/>
      <c r="MHE19" s="114"/>
      <c r="MHF19" s="114"/>
      <c r="MHG19" s="114"/>
      <c r="MHH19" s="114"/>
      <c r="MHI19" s="114"/>
      <c r="MHJ19" s="114"/>
      <c r="MHK19" s="114"/>
      <c r="MHL19" s="114"/>
      <c r="MHM19" s="114"/>
      <c r="MHN19" s="114"/>
      <c r="MHO19" s="114"/>
      <c r="MHP19" s="114"/>
      <c r="MHQ19" s="114"/>
      <c r="MHR19" s="114"/>
      <c r="MHS19" s="114"/>
      <c r="MHT19" s="114"/>
      <c r="MHU19" s="114"/>
      <c r="MHV19" s="114"/>
      <c r="MHW19" s="114"/>
      <c r="MHX19" s="114"/>
      <c r="MHY19" s="114"/>
      <c r="MHZ19" s="114"/>
      <c r="MIA19" s="114"/>
      <c r="MIB19" s="114"/>
      <c r="MIC19" s="114"/>
      <c r="MID19" s="114"/>
      <c r="MIE19" s="114"/>
      <c r="MIF19" s="114"/>
      <c r="MIG19" s="114"/>
      <c r="MIH19" s="114"/>
      <c r="MII19" s="114"/>
      <c r="MIJ19" s="114"/>
      <c r="MIK19" s="114"/>
      <c r="MIL19" s="114"/>
      <c r="MIM19" s="114"/>
      <c r="MIN19" s="114"/>
      <c r="MIO19" s="114"/>
      <c r="MIP19" s="114"/>
      <c r="MIQ19" s="114"/>
      <c r="MIR19" s="114"/>
      <c r="MIS19" s="114"/>
      <c r="MIT19" s="114"/>
      <c r="MIU19" s="114"/>
      <c r="MIV19" s="114"/>
      <c r="MIW19" s="114"/>
      <c r="MIX19" s="114"/>
      <c r="MIY19" s="114"/>
      <c r="MIZ19" s="114"/>
      <c r="MJA19" s="114"/>
      <c r="MJB19" s="114"/>
      <c r="MJC19" s="114"/>
      <c r="MJD19" s="114"/>
      <c r="MJE19" s="114"/>
      <c r="MJF19" s="114"/>
      <c r="MJG19" s="114"/>
      <c r="MJH19" s="114"/>
      <c r="MJI19" s="114"/>
      <c r="MJJ19" s="114"/>
      <c r="MJK19" s="114"/>
      <c r="MJL19" s="114"/>
      <c r="MJM19" s="114"/>
      <c r="MJN19" s="114"/>
      <c r="MJO19" s="114"/>
      <c r="MJP19" s="114"/>
      <c r="MJQ19" s="114"/>
      <c r="MJR19" s="114"/>
      <c r="MJS19" s="114"/>
      <c r="MJT19" s="114"/>
      <c r="MJU19" s="114"/>
      <c r="MJV19" s="114"/>
      <c r="MJW19" s="114"/>
      <c r="MJX19" s="114"/>
      <c r="MJY19" s="114"/>
      <c r="MJZ19" s="114"/>
      <c r="MKA19" s="114"/>
      <c r="MKB19" s="114"/>
      <c r="MKC19" s="114"/>
      <c r="MKD19" s="114"/>
      <c r="MKE19" s="114"/>
      <c r="MKF19" s="114"/>
      <c r="MKG19" s="114"/>
      <c r="MKH19" s="114"/>
      <c r="MKI19" s="114"/>
      <c r="MKJ19" s="114"/>
      <c r="MKK19" s="114"/>
      <c r="MKL19" s="114"/>
      <c r="MKM19" s="114"/>
      <c r="MKN19" s="114"/>
      <c r="MKO19" s="114"/>
      <c r="MKP19" s="114"/>
      <c r="MKQ19" s="114"/>
      <c r="MKR19" s="114"/>
      <c r="MKS19" s="114"/>
      <c r="MKT19" s="114"/>
      <c r="MKU19" s="114"/>
      <c r="MKV19" s="114"/>
      <c r="MKW19" s="114"/>
      <c r="MKX19" s="114"/>
      <c r="MKY19" s="114"/>
      <c r="MKZ19" s="114"/>
      <c r="MLA19" s="114"/>
      <c r="MLB19" s="114"/>
      <c r="MLC19" s="114"/>
      <c r="MLD19" s="114"/>
      <c r="MLE19" s="114"/>
      <c r="MLF19" s="114"/>
      <c r="MLG19" s="114"/>
      <c r="MLH19" s="114"/>
      <c r="MLI19" s="114"/>
      <c r="MLJ19" s="114"/>
      <c r="MLK19" s="114"/>
      <c r="MLL19" s="114"/>
      <c r="MLM19" s="114"/>
      <c r="MLN19" s="114"/>
      <c r="MLO19" s="114"/>
      <c r="MLP19" s="114"/>
      <c r="MLQ19" s="114"/>
      <c r="MLR19" s="114"/>
      <c r="MLS19" s="114"/>
      <c r="MLT19" s="114"/>
      <c r="MLU19" s="114"/>
      <c r="MLV19" s="114"/>
      <c r="MLW19" s="114"/>
      <c r="MLX19" s="114"/>
      <c r="MLY19" s="114"/>
      <c r="MLZ19" s="114"/>
      <c r="MMA19" s="114"/>
      <c r="MMB19" s="114"/>
      <c r="MMC19" s="114"/>
      <c r="MMD19" s="114"/>
      <c r="MME19" s="114"/>
      <c r="MMF19" s="114"/>
      <c r="MMG19" s="114"/>
      <c r="MMH19" s="114"/>
      <c r="MMI19" s="114"/>
      <c r="MMJ19" s="114"/>
      <c r="MMK19" s="114"/>
      <c r="MML19" s="114"/>
      <c r="MMM19" s="114"/>
      <c r="MMN19" s="114"/>
      <c r="MMO19" s="114"/>
      <c r="MMP19" s="114"/>
      <c r="MMQ19" s="114"/>
      <c r="MMR19" s="114"/>
      <c r="MMS19" s="114"/>
      <c r="MMT19" s="114"/>
      <c r="MMU19" s="114"/>
      <c r="MMV19" s="114"/>
      <c r="MMW19" s="114"/>
      <c r="MMX19" s="114"/>
      <c r="MMY19" s="114"/>
      <c r="MMZ19" s="114"/>
      <c r="MNA19" s="114"/>
      <c r="MNB19" s="114"/>
      <c r="MNC19" s="114"/>
      <c r="MND19" s="114"/>
      <c r="MNE19" s="114"/>
      <c r="MNF19" s="114"/>
      <c r="MNG19" s="114"/>
      <c r="MNH19" s="114"/>
      <c r="MNI19" s="114"/>
      <c r="MNJ19" s="114"/>
      <c r="MNK19" s="114"/>
      <c r="MNL19" s="114"/>
      <c r="MNM19" s="114"/>
      <c r="MNN19" s="114"/>
      <c r="MNO19" s="114"/>
      <c r="MNP19" s="114"/>
      <c r="MNQ19" s="114"/>
      <c r="MNR19" s="114"/>
      <c r="MNS19" s="114"/>
      <c r="MNT19" s="114"/>
      <c r="MNU19" s="114"/>
      <c r="MNV19" s="114"/>
      <c r="MNW19" s="114"/>
      <c r="MNX19" s="114"/>
      <c r="MNY19" s="114"/>
      <c r="MNZ19" s="114"/>
      <c r="MOA19" s="114"/>
      <c r="MOB19" s="114"/>
      <c r="MOC19" s="114"/>
      <c r="MOD19" s="114"/>
      <c r="MOE19" s="114"/>
      <c r="MOF19" s="114"/>
      <c r="MOG19" s="114"/>
      <c r="MOH19" s="114"/>
      <c r="MOI19" s="114"/>
      <c r="MOJ19" s="114"/>
      <c r="MOK19" s="114"/>
      <c r="MOL19" s="114"/>
      <c r="MOM19" s="114"/>
      <c r="MON19" s="114"/>
      <c r="MOO19" s="114"/>
      <c r="MOP19" s="114"/>
      <c r="MOQ19" s="114"/>
      <c r="MOR19" s="114"/>
      <c r="MOS19" s="114"/>
      <c r="MOT19" s="114"/>
      <c r="MOU19" s="114"/>
      <c r="MOV19" s="114"/>
      <c r="MOW19" s="114"/>
      <c r="MOX19" s="114"/>
      <c r="MOY19" s="114"/>
      <c r="MOZ19" s="114"/>
      <c r="MPA19" s="114"/>
      <c r="MPB19" s="114"/>
      <c r="MPC19" s="114"/>
      <c r="MPD19" s="114"/>
      <c r="MPE19" s="114"/>
      <c r="MPF19" s="114"/>
      <c r="MPG19" s="114"/>
      <c r="MPH19" s="114"/>
      <c r="MPI19" s="114"/>
      <c r="MPJ19" s="114"/>
      <c r="MPK19" s="114"/>
      <c r="MPL19" s="114"/>
      <c r="MPM19" s="114"/>
      <c r="MPN19" s="114"/>
      <c r="MPO19" s="114"/>
      <c r="MPP19" s="114"/>
      <c r="MPQ19" s="114"/>
      <c r="MPR19" s="114"/>
      <c r="MPS19" s="114"/>
      <c r="MPT19" s="114"/>
      <c r="MPU19" s="114"/>
      <c r="MPV19" s="114"/>
      <c r="MPW19" s="114"/>
      <c r="MPX19" s="114"/>
      <c r="MPY19" s="114"/>
      <c r="MPZ19" s="114"/>
      <c r="MQA19" s="114"/>
      <c r="MQB19" s="114"/>
      <c r="MQC19" s="114"/>
      <c r="MQD19" s="114"/>
      <c r="MQE19" s="114"/>
      <c r="MQF19" s="114"/>
      <c r="MQG19" s="114"/>
      <c r="MQH19" s="114"/>
      <c r="MQI19" s="114"/>
      <c r="MQJ19" s="114"/>
      <c r="MQK19" s="114"/>
      <c r="MQL19" s="114"/>
      <c r="MQM19" s="114"/>
      <c r="MQN19" s="114"/>
      <c r="MQO19" s="114"/>
      <c r="MQP19" s="114"/>
      <c r="MQQ19" s="114"/>
      <c r="MQR19" s="114"/>
      <c r="MQS19" s="114"/>
      <c r="MQT19" s="114"/>
      <c r="MQU19" s="114"/>
      <c r="MQV19" s="114"/>
      <c r="MQW19" s="114"/>
      <c r="MQX19" s="114"/>
      <c r="MQY19" s="114"/>
      <c r="MQZ19" s="114"/>
      <c r="MRA19" s="114"/>
      <c r="MRB19" s="114"/>
      <c r="MRC19" s="114"/>
      <c r="MRD19" s="114"/>
      <c r="MRE19" s="114"/>
      <c r="MRF19" s="114"/>
      <c r="MRG19" s="114"/>
      <c r="MRH19" s="114"/>
      <c r="MRI19" s="114"/>
      <c r="MRJ19" s="114"/>
      <c r="MRK19" s="114"/>
      <c r="MRL19" s="114"/>
      <c r="MRM19" s="114"/>
      <c r="MRN19" s="114"/>
      <c r="MRO19" s="114"/>
      <c r="MRP19" s="114"/>
      <c r="MRQ19" s="114"/>
      <c r="MRR19" s="114"/>
      <c r="MRS19" s="114"/>
      <c r="MRT19" s="114"/>
      <c r="MRU19" s="114"/>
      <c r="MRV19" s="114"/>
      <c r="MRW19" s="114"/>
      <c r="MRX19" s="114"/>
      <c r="MRY19" s="114"/>
      <c r="MRZ19" s="114"/>
      <c r="MSA19" s="114"/>
      <c r="MSB19" s="114"/>
      <c r="MSC19" s="114"/>
      <c r="MSD19" s="114"/>
      <c r="MSE19" s="114"/>
      <c r="MSF19" s="114"/>
      <c r="MSG19" s="114"/>
      <c r="MSH19" s="114"/>
      <c r="MSI19" s="114"/>
      <c r="MSJ19" s="114"/>
      <c r="MSK19" s="114"/>
      <c r="MSL19" s="114"/>
      <c r="MSM19" s="114"/>
      <c r="MSN19" s="114"/>
      <c r="MSO19" s="114"/>
      <c r="MSP19" s="114"/>
      <c r="MSQ19" s="114"/>
      <c r="MSR19" s="114"/>
      <c r="MSS19" s="114"/>
      <c r="MST19" s="114"/>
      <c r="MSU19" s="114"/>
      <c r="MSV19" s="114"/>
      <c r="MSW19" s="114"/>
      <c r="MSX19" s="114"/>
      <c r="MSY19" s="114"/>
      <c r="MSZ19" s="114"/>
      <c r="MTA19" s="114"/>
      <c r="MTB19" s="114"/>
      <c r="MTC19" s="114"/>
      <c r="MTD19" s="114"/>
      <c r="MTE19" s="114"/>
      <c r="MTF19" s="114"/>
      <c r="MTG19" s="114"/>
      <c r="MTH19" s="114"/>
      <c r="MTI19" s="114"/>
      <c r="MTJ19" s="114"/>
      <c r="MTK19" s="114"/>
      <c r="MTL19" s="114"/>
      <c r="MTM19" s="114"/>
      <c r="MTN19" s="114"/>
      <c r="MTO19" s="114"/>
      <c r="MTP19" s="114"/>
      <c r="MTQ19" s="114"/>
      <c r="MTR19" s="114"/>
      <c r="MTS19" s="114"/>
      <c r="MTT19" s="114"/>
      <c r="MTU19" s="114"/>
      <c r="MTV19" s="114"/>
      <c r="MTW19" s="114"/>
      <c r="MTX19" s="114"/>
      <c r="MTY19" s="114"/>
      <c r="MTZ19" s="114"/>
      <c r="MUA19" s="114"/>
      <c r="MUB19" s="114"/>
      <c r="MUC19" s="114"/>
      <c r="MUD19" s="114"/>
      <c r="MUE19" s="114"/>
      <c r="MUF19" s="114"/>
      <c r="MUG19" s="114"/>
      <c r="MUH19" s="114"/>
      <c r="MUI19" s="114"/>
      <c r="MUJ19" s="114"/>
      <c r="MUK19" s="114"/>
      <c r="MUL19" s="114"/>
      <c r="MUM19" s="114"/>
      <c r="MUN19" s="114"/>
      <c r="MUO19" s="114"/>
      <c r="MUP19" s="114"/>
      <c r="MUQ19" s="114"/>
      <c r="MUR19" s="114"/>
      <c r="MUS19" s="114"/>
      <c r="MUT19" s="114"/>
      <c r="MUU19" s="114"/>
      <c r="MUV19" s="114"/>
      <c r="MUW19" s="114"/>
      <c r="MUX19" s="114"/>
      <c r="MUY19" s="114"/>
      <c r="MUZ19" s="114"/>
      <c r="MVA19" s="114"/>
      <c r="MVB19" s="114"/>
      <c r="MVC19" s="114"/>
      <c r="MVD19" s="114"/>
      <c r="MVE19" s="114"/>
      <c r="MVF19" s="114"/>
      <c r="MVG19" s="114"/>
      <c r="MVH19" s="114"/>
      <c r="MVI19" s="114"/>
      <c r="MVJ19" s="114"/>
      <c r="MVK19" s="114"/>
      <c r="MVL19" s="114"/>
      <c r="MVM19" s="114"/>
      <c r="MVN19" s="114"/>
      <c r="MVO19" s="114"/>
      <c r="MVP19" s="114"/>
      <c r="MVQ19" s="114"/>
      <c r="MVR19" s="114"/>
      <c r="MVS19" s="114"/>
      <c r="MVT19" s="114"/>
      <c r="MVU19" s="114"/>
      <c r="MVV19" s="114"/>
      <c r="MVW19" s="114"/>
      <c r="MVX19" s="114"/>
      <c r="MVY19" s="114"/>
      <c r="MVZ19" s="114"/>
      <c r="MWA19" s="114"/>
      <c r="MWB19" s="114"/>
      <c r="MWC19" s="114"/>
      <c r="MWD19" s="114"/>
      <c r="MWE19" s="114"/>
      <c r="MWF19" s="114"/>
      <c r="MWG19" s="114"/>
      <c r="MWH19" s="114"/>
      <c r="MWI19" s="114"/>
      <c r="MWJ19" s="114"/>
      <c r="MWK19" s="114"/>
      <c r="MWL19" s="114"/>
      <c r="MWM19" s="114"/>
      <c r="MWN19" s="114"/>
      <c r="MWO19" s="114"/>
      <c r="MWP19" s="114"/>
      <c r="MWQ19" s="114"/>
      <c r="MWR19" s="114"/>
      <c r="MWS19" s="114"/>
      <c r="MWT19" s="114"/>
      <c r="MWU19" s="114"/>
      <c r="MWV19" s="114"/>
      <c r="MWW19" s="114"/>
      <c r="MWX19" s="114"/>
      <c r="MWY19" s="114"/>
      <c r="MWZ19" s="114"/>
      <c r="MXA19" s="114"/>
      <c r="MXB19" s="114"/>
      <c r="MXC19" s="114"/>
      <c r="MXD19" s="114"/>
      <c r="MXE19" s="114"/>
      <c r="MXF19" s="114"/>
      <c r="MXG19" s="114"/>
      <c r="MXH19" s="114"/>
      <c r="MXI19" s="114"/>
      <c r="MXJ19" s="114"/>
      <c r="MXK19" s="114"/>
      <c r="MXL19" s="114"/>
      <c r="MXM19" s="114"/>
      <c r="MXN19" s="114"/>
      <c r="MXO19" s="114"/>
      <c r="MXP19" s="114"/>
      <c r="MXQ19" s="114"/>
      <c r="MXR19" s="114"/>
      <c r="MXS19" s="114"/>
      <c r="MXT19" s="114"/>
      <c r="MXU19" s="114"/>
      <c r="MXV19" s="114"/>
      <c r="MXW19" s="114"/>
      <c r="MXX19" s="114"/>
      <c r="MXY19" s="114"/>
      <c r="MXZ19" s="114"/>
      <c r="MYA19" s="114"/>
      <c r="MYB19" s="114"/>
      <c r="MYC19" s="114"/>
      <c r="MYD19" s="114"/>
      <c r="MYE19" s="114"/>
      <c r="MYF19" s="114"/>
      <c r="MYG19" s="114"/>
      <c r="MYH19" s="114"/>
      <c r="MYI19" s="114"/>
      <c r="MYJ19" s="114"/>
      <c r="MYK19" s="114"/>
      <c r="MYL19" s="114"/>
      <c r="MYM19" s="114"/>
      <c r="MYN19" s="114"/>
      <c r="MYO19" s="114"/>
      <c r="MYP19" s="114"/>
      <c r="MYQ19" s="114"/>
      <c r="MYR19" s="114"/>
      <c r="MYS19" s="114"/>
      <c r="MYT19" s="114"/>
      <c r="MYU19" s="114"/>
      <c r="MYV19" s="114"/>
      <c r="MYW19" s="114"/>
      <c r="MYX19" s="114"/>
      <c r="MYY19" s="114"/>
      <c r="MYZ19" s="114"/>
      <c r="MZA19" s="114"/>
      <c r="MZB19" s="114"/>
      <c r="MZC19" s="114"/>
      <c r="MZD19" s="114"/>
      <c r="MZE19" s="114"/>
      <c r="MZF19" s="114"/>
      <c r="MZG19" s="114"/>
      <c r="MZH19" s="114"/>
      <c r="MZI19" s="114"/>
      <c r="MZJ19" s="114"/>
      <c r="MZK19" s="114"/>
      <c r="MZL19" s="114"/>
      <c r="MZM19" s="114"/>
      <c r="MZN19" s="114"/>
      <c r="MZO19" s="114"/>
      <c r="MZP19" s="114"/>
      <c r="MZQ19" s="114"/>
      <c r="MZR19" s="114"/>
      <c r="MZS19" s="114"/>
      <c r="MZT19" s="114"/>
      <c r="MZU19" s="114"/>
      <c r="MZV19" s="114"/>
      <c r="MZW19" s="114"/>
      <c r="MZX19" s="114"/>
      <c r="MZY19" s="114"/>
      <c r="MZZ19" s="114"/>
      <c r="NAA19" s="114"/>
      <c r="NAB19" s="114"/>
      <c r="NAC19" s="114"/>
      <c r="NAD19" s="114"/>
      <c r="NAE19" s="114"/>
      <c r="NAF19" s="114"/>
      <c r="NAG19" s="114"/>
      <c r="NAH19" s="114"/>
      <c r="NAI19" s="114"/>
      <c r="NAJ19" s="114"/>
      <c r="NAK19" s="114"/>
      <c r="NAL19" s="114"/>
      <c r="NAM19" s="114"/>
      <c r="NAN19" s="114"/>
      <c r="NAO19" s="114"/>
      <c r="NAP19" s="114"/>
      <c r="NAQ19" s="114"/>
      <c r="NAR19" s="114"/>
      <c r="NAS19" s="114"/>
      <c r="NAT19" s="114"/>
      <c r="NAU19" s="114"/>
      <c r="NAV19" s="114"/>
      <c r="NAW19" s="114"/>
      <c r="NAX19" s="114"/>
      <c r="NAY19" s="114"/>
      <c r="NAZ19" s="114"/>
      <c r="NBA19" s="114"/>
      <c r="NBB19" s="114"/>
      <c r="NBC19" s="114"/>
      <c r="NBD19" s="114"/>
      <c r="NBE19" s="114"/>
      <c r="NBF19" s="114"/>
      <c r="NBG19" s="114"/>
      <c r="NBH19" s="114"/>
      <c r="NBI19" s="114"/>
      <c r="NBJ19" s="114"/>
      <c r="NBK19" s="114"/>
      <c r="NBL19" s="114"/>
      <c r="NBM19" s="114"/>
      <c r="NBN19" s="114"/>
      <c r="NBO19" s="114"/>
      <c r="NBP19" s="114"/>
      <c r="NBQ19" s="114"/>
      <c r="NBR19" s="114"/>
      <c r="NBS19" s="114"/>
      <c r="NBT19" s="114"/>
      <c r="NBU19" s="114"/>
      <c r="NBV19" s="114"/>
      <c r="NBW19" s="114"/>
      <c r="NBX19" s="114"/>
      <c r="NBY19" s="114"/>
      <c r="NBZ19" s="114"/>
      <c r="NCA19" s="114"/>
      <c r="NCB19" s="114"/>
      <c r="NCC19" s="114"/>
      <c r="NCD19" s="114"/>
      <c r="NCE19" s="114"/>
      <c r="NCF19" s="114"/>
      <c r="NCG19" s="114"/>
      <c r="NCH19" s="114"/>
      <c r="NCI19" s="114"/>
      <c r="NCJ19" s="114"/>
      <c r="NCK19" s="114"/>
      <c r="NCL19" s="114"/>
      <c r="NCM19" s="114"/>
      <c r="NCN19" s="114"/>
      <c r="NCO19" s="114"/>
      <c r="NCP19" s="114"/>
      <c r="NCQ19" s="114"/>
      <c r="NCR19" s="114"/>
      <c r="NCS19" s="114"/>
      <c r="NCT19" s="114"/>
      <c r="NCU19" s="114"/>
      <c r="NCV19" s="114"/>
      <c r="NCW19" s="114"/>
      <c r="NCX19" s="114"/>
      <c r="NCY19" s="114"/>
      <c r="NCZ19" s="114"/>
      <c r="NDA19" s="114"/>
      <c r="NDB19" s="114"/>
      <c r="NDC19" s="114"/>
      <c r="NDD19" s="114"/>
      <c r="NDE19" s="114"/>
      <c r="NDF19" s="114"/>
      <c r="NDG19" s="114"/>
      <c r="NDH19" s="114"/>
      <c r="NDI19" s="114"/>
      <c r="NDJ19" s="114"/>
      <c r="NDK19" s="114"/>
      <c r="NDL19" s="114"/>
      <c r="NDM19" s="114"/>
      <c r="NDN19" s="114"/>
      <c r="NDO19" s="114"/>
      <c r="NDP19" s="114"/>
      <c r="NDQ19" s="114"/>
      <c r="NDR19" s="114"/>
      <c r="NDS19" s="114"/>
      <c r="NDT19" s="114"/>
      <c r="NDU19" s="114"/>
      <c r="NDV19" s="114"/>
      <c r="NDW19" s="114"/>
      <c r="NDX19" s="114"/>
      <c r="NDY19" s="114"/>
      <c r="NDZ19" s="114"/>
      <c r="NEA19" s="114"/>
      <c r="NEB19" s="114"/>
      <c r="NEC19" s="114"/>
      <c r="NED19" s="114"/>
      <c r="NEE19" s="114"/>
      <c r="NEF19" s="114"/>
      <c r="NEG19" s="114"/>
      <c r="NEH19" s="114"/>
      <c r="NEI19" s="114"/>
      <c r="NEJ19" s="114"/>
      <c r="NEK19" s="114"/>
      <c r="NEL19" s="114"/>
      <c r="NEM19" s="114"/>
      <c r="NEN19" s="114"/>
      <c r="NEO19" s="114"/>
      <c r="NEP19" s="114"/>
      <c r="NEQ19" s="114"/>
      <c r="NER19" s="114"/>
      <c r="NES19" s="114"/>
      <c r="NET19" s="114"/>
      <c r="NEU19" s="114"/>
      <c r="NEV19" s="114"/>
      <c r="NEW19" s="114"/>
      <c r="NEX19" s="114"/>
      <c r="NEY19" s="114"/>
      <c r="NEZ19" s="114"/>
      <c r="NFA19" s="114"/>
      <c r="NFB19" s="114"/>
      <c r="NFC19" s="114"/>
      <c r="NFD19" s="114"/>
      <c r="NFE19" s="114"/>
      <c r="NFF19" s="114"/>
      <c r="NFG19" s="114"/>
      <c r="NFH19" s="114"/>
      <c r="NFI19" s="114"/>
      <c r="NFJ19" s="114"/>
      <c r="NFK19" s="114"/>
      <c r="NFL19" s="114"/>
      <c r="NFM19" s="114"/>
      <c r="NFN19" s="114"/>
      <c r="NFO19" s="114"/>
      <c r="NFP19" s="114"/>
      <c r="NFQ19" s="114"/>
      <c r="NFR19" s="114"/>
      <c r="NFS19" s="114"/>
      <c r="NFT19" s="114"/>
      <c r="NFU19" s="114"/>
      <c r="NFV19" s="114"/>
      <c r="NFW19" s="114"/>
      <c r="NFX19" s="114"/>
      <c r="NFY19" s="114"/>
      <c r="NFZ19" s="114"/>
      <c r="NGA19" s="114"/>
      <c r="NGB19" s="114"/>
      <c r="NGC19" s="114"/>
      <c r="NGD19" s="114"/>
      <c r="NGE19" s="114"/>
      <c r="NGF19" s="114"/>
      <c r="NGG19" s="114"/>
      <c r="NGH19" s="114"/>
      <c r="NGI19" s="114"/>
      <c r="NGJ19" s="114"/>
      <c r="NGK19" s="114"/>
      <c r="NGL19" s="114"/>
      <c r="NGM19" s="114"/>
      <c r="NGN19" s="114"/>
      <c r="NGO19" s="114"/>
      <c r="NGP19" s="114"/>
      <c r="NGQ19" s="114"/>
      <c r="NGR19" s="114"/>
      <c r="NGS19" s="114"/>
      <c r="NGT19" s="114"/>
      <c r="NGU19" s="114"/>
      <c r="NGV19" s="114"/>
      <c r="NGW19" s="114"/>
      <c r="NGX19" s="114"/>
      <c r="NGY19" s="114"/>
      <c r="NGZ19" s="114"/>
      <c r="NHA19" s="114"/>
      <c r="NHB19" s="114"/>
      <c r="NHC19" s="114"/>
      <c r="NHD19" s="114"/>
      <c r="NHE19" s="114"/>
      <c r="NHF19" s="114"/>
      <c r="NHG19" s="114"/>
      <c r="NHH19" s="114"/>
      <c r="NHI19" s="114"/>
      <c r="NHJ19" s="114"/>
      <c r="NHK19" s="114"/>
      <c r="NHL19" s="114"/>
      <c r="NHM19" s="114"/>
      <c r="NHN19" s="114"/>
      <c r="NHO19" s="114"/>
      <c r="NHP19" s="114"/>
      <c r="NHQ19" s="114"/>
      <c r="NHR19" s="114"/>
      <c r="NHS19" s="114"/>
      <c r="NHT19" s="114"/>
      <c r="NHU19" s="114"/>
      <c r="NHV19" s="114"/>
      <c r="NHW19" s="114"/>
      <c r="NHX19" s="114"/>
      <c r="NHY19" s="114"/>
      <c r="NHZ19" s="114"/>
      <c r="NIA19" s="114"/>
      <c r="NIB19" s="114"/>
      <c r="NIC19" s="114"/>
      <c r="NID19" s="114"/>
      <c r="NIE19" s="114"/>
      <c r="NIF19" s="114"/>
      <c r="NIG19" s="114"/>
      <c r="NIH19" s="114"/>
      <c r="NII19" s="114"/>
      <c r="NIJ19" s="114"/>
      <c r="NIK19" s="114"/>
      <c r="NIL19" s="114"/>
      <c r="NIM19" s="114"/>
      <c r="NIN19" s="114"/>
      <c r="NIO19" s="114"/>
      <c r="NIP19" s="114"/>
      <c r="NIQ19" s="114"/>
      <c r="NIR19" s="114"/>
      <c r="NIS19" s="114"/>
      <c r="NIT19" s="114"/>
      <c r="NIU19" s="114"/>
      <c r="NIV19" s="114"/>
      <c r="NIW19" s="114"/>
      <c r="NIX19" s="114"/>
      <c r="NIY19" s="114"/>
      <c r="NIZ19" s="114"/>
      <c r="NJA19" s="114"/>
      <c r="NJB19" s="114"/>
      <c r="NJC19" s="114"/>
      <c r="NJD19" s="114"/>
      <c r="NJE19" s="114"/>
      <c r="NJF19" s="114"/>
      <c r="NJG19" s="114"/>
      <c r="NJH19" s="114"/>
      <c r="NJI19" s="114"/>
      <c r="NJJ19" s="114"/>
      <c r="NJK19" s="114"/>
      <c r="NJL19" s="114"/>
      <c r="NJM19" s="114"/>
      <c r="NJN19" s="114"/>
      <c r="NJO19" s="114"/>
      <c r="NJP19" s="114"/>
      <c r="NJQ19" s="114"/>
      <c r="NJR19" s="114"/>
      <c r="NJS19" s="114"/>
      <c r="NJT19" s="114"/>
      <c r="NJU19" s="114"/>
      <c r="NJV19" s="114"/>
      <c r="NJW19" s="114"/>
      <c r="NJX19" s="114"/>
      <c r="NJY19" s="114"/>
      <c r="NJZ19" s="114"/>
      <c r="NKA19" s="114"/>
      <c r="NKB19" s="114"/>
      <c r="NKC19" s="114"/>
      <c r="NKD19" s="114"/>
      <c r="NKE19" s="114"/>
      <c r="NKF19" s="114"/>
      <c r="NKG19" s="114"/>
      <c r="NKH19" s="114"/>
      <c r="NKI19" s="114"/>
      <c r="NKJ19" s="114"/>
      <c r="NKK19" s="114"/>
      <c r="NKL19" s="114"/>
      <c r="NKM19" s="114"/>
      <c r="NKN19" s="114"/>
      <c r="NKO19" s="114"/>
      <c r="NKP19" s="114"/>
      <c r="NKQ19" s="114"/>
      <c r="NKR19" s="114"/>
      <c r="NKS19" s="114"/>
      <c r="NKT19" s="114"/>
      <c r="NKU19" s="114"/>
      <c r="NKV19" s="114"/>
      <c r="NKW19" s="114"/>
      <c r="NKX19" s="114"/>
      <c r="NKY19" s="114"/>
      <c r="NKZ19" s="114"/>
      <c r="NLA19" s="114"/>
      <c r="NLB19" s="114"/>
      <c r="NLC19" s="114"/>
      <c r="NLD19" s="114"/>
      <c r="NLE19" s="114"/>
      <c r="NLF19" s="114"/>
      <c r="NLG19" s="114"/>
      <c r="NLH19" s="114"/>
      <c r="NLI19" s="114"/>
      <c r="NLJ19" s="114"/>
      <c r="NLK19" s="114"/>
      <c r="NLL19" s="114"/>
      <c r="NLM19" s="114"/>
      <c r="NLN19" s="114"/>
      <c r="NLO19" s="114"/>
      <c r="NLP19" s="114"/>
      <c r="NLQ19" s="114"/>
      <c r="NLR19" s="114"/>
      <c r="NLS19" s="114"/>
      <c r="NLT19" s="114"/>
      <c r="NLU19" s="114"/>
      <c r="NLV19" s="114"/>
      <c r="NLW19" s="114"/>
      <c r="NLX19" s="114"/>
      <c r="NLY19" s="114"/>
      <c r="NLZ19" s="114"/>
      <c r="NMA19" s="114"/>
      <c r="NMB19" s="114"/>
      <c r="NMC19" s="114"/>
      <c r="NMD19" s="114"/>
      <c r="NME19" s="114"/>
      <c r="NMF19" s="114"/>
      <c r="NMG19" s="114"/>
      <c r="NMH19" s="114"/>
      <c r="NMI19" s="114"/>
      <c r="NMJ19" s="114"/>
      <c r="NMK19" s="114"/>
      <c r="NML19" s="114"/>
      <c r="NMM19" s="114"/>
      <c r="NMN19" s="114"/>
      <c r="NMO19" s="114"/>
      <c r="NMP19" s="114"/>
      <c r="NMQ19" s="114"/>
      <c r="NMR19" s="114"/>
      <c r="NMS19" s="114"/>
      <c r="NMT19" s="114"/>
      <c r="NMU19" s="114"/>
      <c r="NMV19" s="114"/>
      <c r="NMW19" s="114"/>
      <c r="NMX19" s="114"/>
      <c r="NMY19" s="114"/>
      <c r="NMZ19" s="114"/>
      <c r="NNA19" s="114"/>
      <c r="NNB19" s="114"/>
      <c r="NNC19" s="114"/>
      <c r="NND19" s="114"/>
      <c r="NNE19" s="114"/>
      <c r="NNF19" s="114"/>
      <c r="NNG19" s="114"/>
      <c r="NNH19" s="114"/>
      <c r="NNI19" s="114"/>
      <c r="NNJ19" s="114"/>
      <c r="NNK19" s="114"/>
      <c r="NNL19" s="114"/>
      <c r="NNM19" s="114"/>
      <c r="NNN19" s="114"/>
      <c r="NNO19" s="114"/>
      <c r="NNP19" s="114"/>
      <c r="NNQ19" s="114"/>
      <c r="NNR19" s="114"/>
      <c r="NNS19" s="114"/>
      <c r="NNT19" s="114"/>
      <c r="NNU19" s="114"/>
      <c r="NNV19" s="114"/>
      <c r="NNW19" s="114"/>
      <c r="NNX19" s="114"/>
      <c r="NNY19" s="114"/>
      <c r="NNZ19" s="114"/>
      <c r="NOA19" s="114"/>
      <c r="NOB19" s="114"/>
      <c r="NOC19" s="114"/>
      <c r="NOD19" s="114"/>
      <c r="NOE19" s="114"/>
      <c r="NOF19" s="114"/>
      <c r="NOG19" s="114"/>
      <c r="NOH19" s="114"/>
      <c r="NOI19" s="114"/>
      <c r="NOJ19" s="114"/>
      <c r="NOK19" s="114"/>
      <c r="NOL19" s="114"/>
      <c r="NOM19" s="114"/>
      <c r="NON19" s="114"/>
      <c r="NOO19" s="114"/>
      <c r="NOP19" s="114"/>
      <c r="NOQ19" s="114"/>
      <c r="NOR19" s="114"/>
      <c r="NOS19" s="114"/>
      <c r="NOT19" s="114"/>
      <c r="NOU19" s="114"/>
      <c r="NOV19" s="114"/>
      <c r="NOW19" s="114"/>
      <c r="NOX19" s="114"/>
      <c r="NOY19" s="114"/>
      <c r="NOZ19" s="114"/>
      <c r="NPA19" s="114"/>
      <c r="NPB19" s="114"/>
      <c r="NPC19" s="114"/>
      <c r="NPD19" s="114"/>
      <c r="NPE19" s="114"/>
      <c r="NPF19" s="114"/>
      <c r="NPG19" s="114"/>
      <c r="NPH19" s="114"/>
      <c r="NPI19" s="114"/>
      <c r="NPJ19" s="114"/>
      <c r="NPK19" s="114"/>
      <c r="NPL19" s="114"/>
      <c r="NPM19" s="114"/>
      <c r="NPN19" s="114"/>
      <c r="NPO19" s="114"/>
      <c r="NPP19" s="114"/>
      <c r="NPQ19" s="114"/>
      <c r="NPR19" s="114"/>
      <c r="NPS19" s="114"/>
      <c r="NPT19" s="114"/>
      <c r="NPU19" s="114"/>
      <c r="NPV19" s="114"/>
      <c r="NPW19" s="114"/>
      <c r="NPX19" s="114"/>
      <c r="NPY19" s="114"/>
      <c r="NPZ19" s="114"/>
      <c r="NQA19" s="114"/>
      <c r="NQB19" s="114"/>
      <c r="NQC19" s="114"/>
      <c r="NQD19" s="114"/>
      <c r="NQE19" s="114"/>
      <c r="NQF19" s="114"/>
      <c r="NQG19" s="114"/>
      <c r="NQH19" s="114"/>
      <c r="NQI19" s="114"/>
      <c r="NQJ19" s="114"/>
      <c r="NQK19" s="114"/>
      <c r="NQL19" s="114"/>
      <c r="NQM19" s="114"/>
      <c r="NQN19" s="114"/>
      <c r="NQO19" s="114"/>
      <c r="NQP19" s="114"/>
      <c r="NQQ19" s="114"/>
      <c r="NQR19" s="114"/>
      <c r="NQS19" s="114"/>
      <c r="NQT19" s="114"/>
      <c r="NQU19" s="114"/>
      <c r="NQV19" s="114"/>
      <c r="NQW19" s="114"/>
      <c r="NQX19" s="114"/>
      <c r="NQY19" s="114"/>
      <c r="NQZ19" s="114"/>
      <c r="NRA19" s="114"/>
      <c r="NRB19" s="114"/>
      <c r="NRC19" s="114"/>
      <c r="NRD19" s="114"/>
      <c r="NRE19" s="114"/>
      <c r="NRF19" s="114"/>
      <c r="NRG19" s="114"/>
      <c r="NRH19" s="114"/>
      <c r="NRI19" s="114"/>
      <c r="NRJ19" s="114"/>
      <c r="NRK19" s="114"/>
      <c r="NRL19" s="114"/>
      <c r="NRM19" s="114"/>
      <c r="NRN19" s="114"/>
      <c r="NRO19" s="114"/>
      <c r="NRP19" s="114"/>
      <c r="NRQ19" s="114"/>
      <c r="NRR19" s="114"/>
      <c r="NRS19" s="114"/>
      <c r="NRT19" s="114"/>
      <c r="NRU19" s="114"/>
      <c r="NRV19" s="114"/>
      <c r="NRW19" s="114"/>
      <c r="NRX19" s="114"/>
      <c r="NRY19" s="114"/>
      <c r="NRZ19" s="114"/>
      <c r="NSA19" s="114"/>
      <c r="NSB19" s="114"/>
      <c r="NSC19" s="114"/>
      <c r="NSD19" s="114"/>
      <c r="NSE19" s="114"/>
      <c r="NSF19" s="114"/>
      <c r="NSG19" s="114"/>
      <c r="NSH19" s="114"/>
      <c r="NSI19" s="114"/>
      <c r="NSJ19" s="114"/>
      <c r="NSK19" s="114"/>
      <c r="NSL19" s="114"/>
      <c r="NSM19" s="114"/>
      <c r="NSN19" s="114"/>
      <c r="NSO19" s="114"/>
      <c r="NSP19" s="114"/>
      <c r="NSQ19" s="114"/>
      <c r="NSR19" s="114"/>
      <c r="NSS19" s="114"/>
      <c r="NST19" s="114"/>
      <c r="NSU19" s="114"/>
      <c r="NSV19" s="114"/>
      <c r="NSW19" s="114"/>
      <c r="NSX19" s="114"/>
      <c r="NSY19" s="114"/>
      <c r="NSZ19" s="114"/>
      <c r="NTA19" s="114"/>
      <c r="NTB19" s="114"/>
      <c r="NTC19" s="114"/>
      <c r="NTD19" s="114"/>
      <c r="NTE19" s="114"/>
      <c r="NTF19" s="114"/>
      <c r="NTG19" s="114"/>
      <c r="NTH19" s="114"/>
      <c r="NTI19" s="114"/>
      <c r="NTJ19" s="114"/>
      <c r="NTK19" s="114"/>
      <c r="NTL19" s="114"/>
      <c r="NTM19" s="114"/>
      <c r="NTN19" s="114"/>
      <c r="NTO19" s="114"/>
      <c r="NTP19" s="114"/>
      <c r="NTQ19" s="114"/>
      <c r="NTR19" s="114"/>
      <c r="NTS19" s="114"/>
      <c r="NTT19" s="114"/>
      <c r="NTU19" s="114"/>
      <c r="NTV19" s="114"/>
      <c r="NTW19" s="114"/>
      <c r="NTX19" s="114"/>
      <c r="NTY19" s="114"/>
      <c r="NTZ19" s="114"/>
      <c r="NUA19" s="114"/>
      <c r="NUB19" s="114"/>
      <c r="NUC19" s="114"/>
      <c r="NUD19" s="114"/>
      <c r="NUE19" s="114"/>
      <c r="NUF19" s="114"/>
      <c r="NUG19" s="114"/>
      <c r="NUH19" s="114"/>
      <c r="NUI19" s="114"/>
      <c r="NUJ19" s="114"/>
      <c r="NUK19" s="114"/>
      <c r="NUL19" s="114"/>
      <c r="NUM19" s="114"/>
      <c r="NUN19" s="114"/>
      <c r="NUO19" s="114"/>
      <c r="NUP19" s="114"/>
      <c r="NUQ19" s="114"/>
      <c r="NUR19" s="114"/>
      <c r="NUS19" s="114"/>
      <c r="NUT19" s="114"/>
      <c r="NUU19" s="114"/>
      <c r="NUV19" s="114"/>
      <c r="NUW19" s="114"/>
      <c r="NUX19" s="114"/>
      <c r="NUY19" s="114"/>
      <c r="NUZ19" s="114"/>
      <c r="NVA19" s="114"/>
      <c r="NVB19" s="114"/>
      <c r="NVC19" s="114"/>
      <c r="NVD19" s="114"/>
      <c r="NVE19" s="114"/>
      <c r="NVF19" s="114"/>
      <c r="NVG19" s="114"/>
      <c r="NVH19" s="114"/>
      <c r="NVI19" s="114"/>
      <c r="NVJ19" s="114"/>
      <c r="NVK19" s="114"/>
      <c r="NVL19" s="114"/>
      <c r="NVM19" s="114"/>
      <c r="NVN19" s="114"/>
      <c r="NVO19" s="114"/>
      <c r="NVP19" s="114"/>
      <c r="NVQ19" s="114"/>
      <c r="NVR19" s="114"/>
      <c r="NVS19" s="114"/>
      <c r="NVT19" s="114"/>
      <c r="NVU19" s="114"/>
      <c r="NVV19" s="114"/>
      <c r="NVW19" s="114"/>
      <c r="NVX19" s="114"/>
      <c r="NVY19" s="114"/>
      <c r="NVZ19" s="114"/>
      <c r="NWA19" s="114"/>
      <c r="NWB19" s="114"/>
      <c r="NWC19" s="114"/>
      <c r="NWD19" s="114"/>
      <c r="NWE19" s="114"/>
      <c r="NWF19" s="114"/>
      <c r="NWG19" s="114"/>
      <c r="NWH19" s="114"/>
      <c r="NWI19" s="114"/>
      <c r="NWJ19" s="114"/>
      <c r="NWK19" s="114"/>
      <c r="NWL19" s="114"/>
      <c r="NWM19" s="114"/>
      <c r="NWN19" s="114"/>
      <c r="NWO19" s="114"/>
      <c r="NWP19" s="114"/>
      <c r="NWQ19" s="114"/>
      <c r="NWR19" s="114"/>
      <c r="NWS19" s="114"/>
      <c r="NWT19" s="114"/>
      <c r="NWU19" s="114"/>
      <c r="NWV19" s="114"/>
      <c r="NWW19" s="114"/>
      <c r="NWX19" s="114"/>
      <c r="NWY19" s="114"/>
      <c r="NWZ19" s="114"/>
      <c r="NXA19" s="114"/>
      <c r="NXB19" s="114"/>
      <c r="NXC19" s="114"/>
      <c r="NXD19" s="114"/>
      <c r="NXE19" s="114"/>
      <c r="NXF19" s="114"/>
      <c r="NXG19" s="114"/>
      <c r="NXH19" s="114"/>
      <c r="NXI19" s="114"/>
      <c r="NXJ19" s="114"/>
      <c r="NXK19" s="114"/>
      <c r="NXL19" s="114"/>
      <c r="NXM19" s="114"/>
      <c r="NXN19" s="114"/>
      <c r="NXO19" s="114"/>
      <c r="NXP19" s="114"/>
      <c r="NXQ19" s="114"/>
      <c r="NXR19" s="114"/>
      <c r="NXS19" s="114"/>
      <c r="NXT19" s="114"/>
      <c r="NXU19" s="114"/>
      <c r="NXV19" s="114"/>
      <c r="NXW19" s="114"/>
      <c r="NXX19" s="114"/>
      <c r="NXY19" s="114"/>
      <c r="NXZ19" s="114"/>
      <c r="NYA19" s="114"/>
      <c r="NYB19" s="114"/>
      <c r="NYC19" s="114"/>
      <c r="NYD19" s="114"/>
      <c r="NYE19" s="114"/>
      <c r="NYF19" s="114"/>
      <c r="NYG19" s="114"/>
      <c r="NYH19" s="114"/>
      <c r="NYI19" s="114"/>
      <c r="NYJ19" s="114"/>
      <c r="NYK19" s="114"/>
      <c r="NYL19" s="114"/>
      <c r="NYM19" s="114"/>
      <c r="NYN19" s="114"/>
      <c r="NYO19" s="114"/>
      <c r="NYP19" s="114"/>
      <c r="NYQ19" s="114"/>
      <c r="NYR19" s="114"/>
      <c r="NYS19" s="114"/>
      <c r="NYT19" s="114"/>
      <c r="NYU19" s="114"/>
      <c r="NYV19" s="114"/>
      <c r="NYW19" s="114"/>
      <c r="NYX19" s="114"/>
      <c r="NYY19" s="114"/>
      <c r="NYZ19" s="114"/>
      <c r="NZA19" s="114"/>
      <c r="NZB19" s="114"/>
      <c r="NZC19" s="114"/>
      <c r="NZD19" s="114"/>
      <c r="NZE19" s="114"/>
      <c r="NZF19" s="114"/>
      <c r="NZG19" s="114"/>
      <c r="NZH19" s="114"/>
      <c r="NZI19" s="114"/>
      <c r="NZJ19" s="114"/>
      <c r="NZK19" s="114"/>
      <c r="NZL19" s="114"/>
      <c r="NZM19" s="114"/>
      <c r="NZN19" s="114"/>
      <c r="NZO19" s="114"/>
      <c r="NZP19" s="114"/>
      <c r="NZQ19" s="114"/>
      <c r="NZR19" s="114"/>
      <c r="NZS19" s="114"/>
      <c r="NZT19" s="114"/>
      <c r="NZU19" s="114"/>
      <c r="NZV19" s="114"/>
      <c r="NZW19" s="114"/>
      <c r="NZX19" s="114"/>
      <c r="NZY19" s="114"/>
      <c r="NZZ19" s="114"/>
      <c r="OAA19" s="114"/>
      <c r="OAB19" s="114"/>
      <c r="OAC19" s="114"/>
      <c r="OAD19" s="114"/>
      <c r="OAE19" s="114"/>
      <c r="OAF19" s="114"/>
      <c r="OAG19" s="114"/>
      <c r="OAH19" s="114"/>
      <c r="OAI19" s="114"/>
      <c r="OAJ19" s="114"/>
      <c r="OAK19" s="114"/>
      <c r="OAL19" s="114"/>
      <c r="OAM19" s="114"/>
      <c r="OAN19" s="114"/>
      <c r="OAO19" s="114"/>
      <c r="OAP19" s="114"/>
      <c r="OAQ19" s="114"/>
      <c r="OAR19" s="114"/>
      <c r="OAS19" s="114"/>
      <c r="OAT19" s="114"/>
      <c r="OAU19" s="114"/>
      <c r="OAV19" s="114"/>
      <c r="OAW19" s="114"/>
      <c r="OAX19" s="114"/>
      <c r="OAY19" s="114"/>
      <c r="OAZ19" s="114"/>
      <c r="OBA19" s="114"/>
      <c r="OBB19" s="114"/>
      <c r="OBC19" s="114"/>
      <c r="OBD19" s="114"/>
      <c r="OBE19" s="114"/>
      <c r="OBF19" s="114"/>
      <c r="OBG19" s="114"/>
      <c r="OBH19" s="114"/>
      <c r="OBI19" s="114"/>
      <c r="OBJ19" s="114"/>
      <c r="OBK19" s="114"/>
      <c r="OBL19" s="114"/>
      <c r="OBM19" s="114"/>
      <c r="OBN19" s="114"/>
      <c r="OBO19" s="114"/>
      <c r="OBP19" s="114"/>
      <c r="OBQ19" s="114"/>
      <c r="OBR19" s="114"/>
      <c r="OBS19" s="114"/>
      <c r="OBT19" s="114"/>
      <c r="OBU19" s="114"/>
      <c r="OBV19" s="114"/>
      <c r="OBW19" s="114"/>
      <c r="OBX19" s="114"/>
      <c r="OBY19" s="114"/>
      <c r="OBZ19" s="114"/>
      <c r="OCA19" s="114"/>
      <c r="OCB19" s="114"/>
      <c r="OCC19" s="114"/>
      <c r="OCD19" s="114"/>
      <c r="OCE19" s="114"/>
      <c r="OCF19" s="114"/>
      <c r="OCG19" s="114"/>
      <c r="OCH19" s="114"/>
      <c r="OCI19" s="114"/>
      <c r="OCJ19" s="114"/>
      <c r="OCK19" s="114"/>
      <c r="OCL19" s="114"/>
      <c r="OCM19" s="114"/>
      <c r="OCN19" s="114"/>
      <c r="OCO19" s="114"/>
      <c r="OCP19" s="114"/>
      <c r="OCQ19" s="114"/>
      <c r="OCR19" s="114"/>
      <c r="OCS19" s="114"/>
      <c r="OCT19" s="114"/>
      <c r="OCU19" s="114"/>
      <c r="OCV19" s="114"/>
      <c r="OCW19" s="114"/>
      <c r="OCX19" s="114"/>
      <c r="OCY19" s="114"/>
      <c r="OCZ19" s="114"/>
      <c r="ODA19" s="114"/>
      <c r="ODB19" s="114"/>
      <c r="ODC19" s="114"/>
      <c r="ODD19" s="114"/>
      <c r="ODE19" s="114"/>
      <c r="ODF19" s="114"/>
      <c r="ODG19" s="114"/>
      <c r="ODH19" s="114"/>
      <c r="ODI19" s="114"/>
      <c r="ODJ19" s="114"/>
      <c r="ODK19" s="114"/>
      <c r="ODL19" s="114"/>
      <c r="ODM19" s="114"/>
      <c r="ODN19" s="114"/>
      <c r="ODO19" s="114"/>
      <c r="ODP19" s="114"/>
      <c r="ODQ19" s="114"/>
      <c r="ODR19" s="114"/>
      <c r="ODS19" s="114"/>
      <c r="ODT19" s="114"/>
      <c r="ODU19" s="114"/>
      <c r="ODV19" s="114"/>
      <c r="ODW19" s="114"/>
      <c r="ODX19" s="114"/>
      <c r="ODY19" s="114"/>
      <c r="ODZ19" s="114"/>
      <c r="OEA19" s="114"/>
      <c r="OEB19" s="114"/>
      <c r="OEC19" s="114"/>
      <c r="OED19" s="114"/>
      <c r="OEE19" s="114"/>
      <c r="OEF19" s="114"/>
      <c r="OEG19" s="114"/>
      <c r="OEH19" s="114"/>
      <c r="OEI19" s="114"/>
      <c r="OEJ19" s="114"/>
      <c r="OEK19" s="114"/>
      <c r="OEL19" s="114"/>
      <c r="OEM19" s="114"/>
      <c r="OEN19" s="114"/>
      <c r="OEO19" s="114"/>
      <c r="OEP19" s="114"/>
      <c r="OEQ19" s="114"/>
      <c r="OER19" s="114"/>
      <c r="OES19" s="114"/>
      <c r="OET19" s="114"/>
      <c r="OEU19" s="114"/>
      <c r="OEV19" s="114"/>
      <c r="OEW19" s="114"/>
      <c r="OEX19" s="114"/>
      <c r="OEY19" s="114"/>
      <c r="OEZ19" s="114"/>
      <c r="OFA19" s="114"/>
      <c r="OFB19" s="114"/>
      <c r="OFC19" s="114"/>
      <c r="OFD19" s="114"/>
      <c r="OFE19" s="114"/>
      <c r="OFF19" s="114"/>
      <c r="OFG19" s="114"/>
      <c r="OFH19" s="114"/>
      <c r="OFI19" s="114"/>
      <c r="OFJ19" s="114"/>
      <c r="OFK19" s="114"/>
      <c r="OFL19" s="114"/>
      <c r="OFM19" s="114"/>
      <c r="OFN19" s="114"/>
      <c r="OFO19" s="114"/>
      <c r="OFP19" s="114"/>
      <c r="OFQ19" s="114"/>
      <c r="OFR19" s="114"/>
      <c r="OFS19" s="114"/>
      <c r="OFT19" s="114"/>
      <c r="OFU19" s="114"/>
      <c r="OFV19" s="114"/>
      <c r="OFW19" s="114"/>
      <c r="OFX19" s="114"/>
      <c r="OFY19" s="114"/>
      <c r="OFZ19" s="114"/>
      <c r="OGA19" s="114"/>
      <c r="OGB19" s="114"/>
      <c r="OGC19" s="114"/>
      <c r="OGD19" s="114"/>
      <c r="OGE19" s="114"/>
      <c r="OGF19" s="114"/>
      <c r="OGG19" s="114"/>
      <c r="OGH19" s="114"/>
      <c r="OGI19" s="114"/>
      <c r="OGJ19" s="114"/>
      <c r="OGK19" s="114"/>
      <c r="OGL19" s="114"/>
      <c r="OGM19" s="114"/>
      <c r="OGN19" s="114"/>
      <c r="OGO19" s="114"/>
      <c r="OGP19" s="114"/>
      <c r="OGQ19" s="114"/>
      <c r="OGR19" s="114"/>
      <c r="OGS19" s="114"/>
      <c r="OGT19" s="114"/>
      <c r="OGU19" s="114"/>
      <c r="OGV19" s="114"/>
      <c r="OGW19" s="114"/>
      <c r="OGX19" s="114"/>
      <c r="OGY19" s="114"/>
      <c r="OGZ19" s="114"/>
      <c r="OHA19" s="114"/>
      <c r="OHB19" s="114"/>
      <c r="OHC19" s="114"/>
      <c r="OHD19" s="114"/>
      <c r="OHE19" s="114"/>
      <c r="OHF19" s="114"/>
      <c r="OHG19" s="114"/>
      <c r="OHH19" s="114"/>
      <c r="OHI19" s="114"/>
      <c r="OHJ19" s="114"/>
      <c r="OHK19" s="114"/>
      <c r="OHL19" s="114"/>
      <c r="OHM19" s="114"/>
      <c r="OHN19" s="114"/>
      <c r="OHO19" s="114"/>
      <c r="OHP19" s="114"/>
      <c r="OHQ19" s="114"/>
      <c r="OHR19" s="114"/>
      <c r="OHS19" s="114"/>
      <c r="OHT19" s="114"/>
      <c r="OHU19" s="114"/>
      <c r="OHV19" s="114"/>
      <c r="OHW19" s="114"/>
      <c r="OHX19" s="114"/>
      <c r="OHY19" s="114"/>
      <c r="OHZ19" s="114"/>
      <c r="OIA19" s="114"/>
      <c r="OIB19" s="114"/>
      <c r="OIC19" s="114"/>
      <c r="OID19" s="114"/>
      <c r="OIE19" s="114"/>
      <c r="OIF19" s="114"/>
      <c r="OIG19" s="114"/>
      <c r="OIH19" s="114"/>
      <c r="OII19" s="114"/>
      <c r="OIJ19" s="114"/>
      <c r="OIK19" s="114"/>
      <c r="OIL19" s="114"/>
      <c r="OIM19" s="114"/>
      <c r="OIN19" s="114"/>
      <c r="OIO19" s="114"/>
      <c r="OIP19" s="114"/>
      <c r="OIQ19" s="114"/>
      <c r="OIR19" s="114"/>
      <c r="OIS19" s="114"/>
      <c r="OIT19" s="114"/>
      <c r="OIU19" s="114"/>
      <c r="OIV19" s="114"/>
      <c r="OIW19" s="114"/>
      <c r="OIX19" s="114"/>
      <c r="OIY19" s="114"/>
      <c r="OIZ19" s="114"/>
      <c r="OJA19" s="114"/>
      <c r="OJB19" s="114"/>
      <c r="OJC19" s="114"/>
      <c r="OJD19" s="114"/>
      <c r="OJE19" s="114"/>
      <c r="OJF19" s="114"/>
      <c r="OJG19" s="114"/>
      <c r="OJH19" s="114"/>
      <c r="OJI19" s="114"/>
      <c r="OJJ19" s="114"/>
      <c r="OJK19" s="114"/>
      <c r="OJL19" s="114"/>
      <c r="OJM19" s="114"/>
      <c r="OJN19" s="114"/>
      <c r="OJO19" s="114"/>
      <c r="OJP19" s="114"/>
      <c r="OJQ19" s="114"/>
      <c r="OJR19" s="114"/>
      <c r="OJS19" s="114"/>
      <c r="OJT19" s="114"/>
      <c r="OJU19" s="114"/>
      <c r="OJV19" s="114"/>
      <c r="OJW19" s="114"/>
      <c r="OJX19" s="114"/>
      <c r="OJY19" s="114"/>
      <c r="OJZ19" s="114"/>
      <c r="OKA19" s="114"/>
      <c r="OKB19" s="114"/>
      <c r="OKC19" s="114"/>
      <c r="OKD19" s="114"/>
      <c r="OKE19" s="114"/>
      <c r="OKF19" s="114"/>
      <c r="OKG19" s="114"/>
      <c r="OKH19" s="114"/>
      <c r="OKI19" s="114"/>
      <c r="OKJ19" s="114"/>
      <c r="OKK19" s="114"/>
      <c r="OKL19" s="114"/>
      <c r="OKM19" s="114"/>
      <c r="OKN19" s="114"/>
      <c r="OKO19" s="114"/>
      <c r="OKP19" s="114"/>
      <c r="OKQ19" s="114"/>
      <c r="OKR19" s="114"/>
      <c r="OKS19" s="114"/>
      <c r="OKT19" s="114"/>
      <c r="OKU19" s="114"/>
      <c r="OKV19" s="114"/>
      <c r="OKW19" s="114"/>
      <c r="OKX19" s="114"/>
      <c r="OKY19" s="114"/>
      <c r="OKZ19" s="114"/>
      <c r="OLA19" s="114"/>
      <c r="OLB19" s="114"/>
      <c r="OLC19" s="114"/>
      <c r="OLD19" s="114"/>
      <c r="OLE19" s="114"/>
      <c r="OLF19" s="114"/>
      <c r="OLG19" s="114"/>
      <c r="OLH19" s="114"/>
      <c r="OLI19" s="114"/>
      <c r="OLJ19" s="114"/>
      <c r="OLK19" s="114"/>
      <c r="OLL19" s="114"/>
      <c r="OLM19" s="114"/>
      <c r="OLN19" s="114"/>
      <c r="OLO19" s="114"/>
      <c r="OLP19" s="114"/>
      <c r="OLQ19" s="114"/>
      <c r="OLR19" s="114"/>
      <c r="OLS19" s="114"/>
      <c r="OLT19" s="114"/>
      <c r="OLU19" s="114"/>
      <c r="OLV19" s="114"/>
      <c r="OLW19" s="114"/>
      <c r="OLX19" s="114"/>
      <c r="OLY19" s="114"/>
      <c r="OLZ19" s="114"/>
      <c r="OMA19" s="114"/>
      <c r="OMB19" s="114"/>
      <c r="OMC19" s="114"/>
      <c r="OMD19" s="114"/>
      <c r="OME19" s="114"/>
      <c r="OMF19" s="114"/>
      <c r="OMG19" s="114"/>
      <c r="OMH19" s="114"/>
      <c r="OMI19" s="114"/>
      <c r="OMJ19" s="114"/>
      <c r="OMK19" s="114"/>
      <c r="OML19" s="114"/>
      <c r="OMM19" s="114"/>
      <c r="OMN19" s="114"/>
      <c r="OMO19" s="114"/>
      <c r="OMP19" s="114"/>
      <c r="OMQ19" s="114"/>
      <c r="OMR19" s="114"/>
      <c r="OMS19" s="114"/>
      <c r="OMT19" s="114"/>
      <c r="OMU19" s="114"/>
      <c r="OMV19" s="114"/>
      <c r="OMW19" s="114"/>
      <c r="OMX19" s="114"/>
      <c r="OMY19" s="114"/>
      <c r="OMZ19" s="114"/>
      <c r="ONA19" s="114"/>
      <c r="ONB19" s="114"/>
      <c r="ONC19" s="114"/>
      <c r="OND19" s="114"/>
      <c r="ONE19" s="114"/>
      <c r="ONF19" s="114"/>
      <c r="ONG19" s="114"/>
      <c r="ONH19" s="114"/>
      <c r="ONI19" s="114"/>
      <c r="ONJ19" s="114"/>
      <c r="ONK19" s="114"/>
      <c r="ONL19" s="114"/>
      <c r="ONM19" s="114"/>
      <c r="ONN19" s="114"/>
      <c r="ONO19" s="114"/>
      <c r="ONP19" s="114"/>
      <c r="ONQ19" s="114"/>
      <c r="ONR19" s="114"/>
      <c r="ONS19" s="114"/>
      <c r="ONT19" s="114"/>
      <c r="ONU19" s="114"/>
      <c r="ONV19" s="114"/>
      <c r="ONW19" s="114"/>
      <c r="ONX19" s="114"/>
      <c r="ONY19" s="114"/>
      <c r="ONZ19" s="114"/>
      <c r="OOA19" s="114"/>
      <c r="OOB19" s="114"/>
      <c r="OOC19" s="114"/>
      <c r="OOD19" s="114"/>
      <c r="OOE19" s="114"/>
      <c r="OOF19" s="114"/>
      <c r="OOG19" s="114"/>
      <c r="OOH19" s="114"/>
      <c r="OOI19" s="114"/>
      <c r="OOJ19" s="114"/>
      <c r="OOK19" s="114"/>
      <c r="OOL19" s="114"/>
      <c r="OOM19" s="114"/>
      <c r="OON19" s="114"/>
      <c r="OOO19" s="114"/>
      <c r="OOP19" s="114"/>
      <c r="OOQ19" s="114"/>
      <c r="OOR19" s="114"/>
      <c r="OOS19" s="114"/>
      <c r="OOT19" s="114"/>
      <c r="OOU19" s="114"/>
      <c r="OOV19" s="114"/>
      <c r="OOW19" s="114"/>
      <c r="OOX19" s="114"/>
      <c r="OOY19" s="114"/>
      <c r="OOZ19" s="114"/>
      <c r="OPA19" s="114"/>
      <c r="OPB19" s="114"/>
      <c r="OPC19" s="114"/>
      <c r="OPD19" s="114"/>
      <c r="OPE19" s="114"/>
      <c r="OPF19" s="114"/>
      <c r="OPG19" s="114"/>
      <c r="OPH19" s="114"/>
      <c r="OPI19" s="114"/>
      <c r="OPJ19" s="114"/>
      <c r="OPK19" s="114"/>
      <c r="OPL19" s="114"/>
      <c r="OPM19" s="114"/>
      <c r="OPN19" s="114"/>
      <c r="OPO19" s="114"/>
      <c r="OPP19" s="114"/>
      <c r="OPQ19" s="114"/>
      <c r="OPR19" s="114"/>
      <c r="OPS19" s="114"/>
      <c r="OPT19" s="114"/>
      <c r="OPU19" s="114"/>
      <c r="OPV19" s="114"/>
      <c r="OPW19" s="114"/>
      <c r="OPX19" s="114"/>
      <c r="OPY19" s="114"/>
      <c r="OPZ19" s="114"/>
      <c r="OQA19" s="114"/>
      <c r="OQB19" s="114"/>
      <c r="OQC19" s="114"/>
      <c r="OQD19" s="114"/>
      <c r="OQE19" s="114"/>
      <c r="OQF19" s="114"/>
      <c r="OQG19" s="114"/>
      <c r="OQH19" s="114"/>
      <c r="OQI19" s="114"/>
      <c r="OQJ19" s="114"/>
      <c r="OQK19" s="114"/>
      <c r="OQL19" s="114"/>
      <c r="OQM19" s="114"/>
      <c r="OQN19" s="114"/>
      <c r="OQO19" s="114"/>
      <c r="OQP19" s="114"/>
      <c r="OQQ19" s="114"/>
      <c r="OQR19" s="114"/>
      <c r="OQS19" s="114"/>
      <c r="OQT19" s="114"/>
      <c r="OQU19" s="114"/>
      <c r="OQV19" s="114"/>
      <c r="OQW19" s="114"/>
      <c r="OQX19" s="114"/>
      <c r="OQY19" s="114"/>
      <c r="OQZ19" s="114"/>
      <c r="ORA19" s="114"/>
      <c r="ORB19" s="114"/>
      <c r="ORC19" s="114"/>
      <c r="ORD19" s="114"/>
      <c r="ORE19" s="114"/>
      <c r="ORF19" s="114"/>
      <c r="ORG19" s="114"/>
      <c r="ORH19" s="114"/>
      <c r="ORI19" s="114"/>
      <c r="ORJ19" s="114"/>
      <c r="ORK19" s="114"/>
      <c r="ORL19" s="114"/>
      <c r="ORM19" s="114"/>
      <c r="ORN19" s="114"/>
      <c r="ORO19" s="114"/>
      <c r="ORP19" s="114"/>
      <c r="ORQ19" s="114"/>
      <c r="ORR19" s="114"/>
      <c r="ORS19" s="114"/>
      <c r="ORT19" s="114"/>
      <c r="ORU19" s="114"/>
      <c r="ORV19" s="114"/>
      <c r="ORW19" s="114"/>
      <c r="ORX19" s="114"/>
      <c r="ORY19" s="114"/>
      <c r="ORZ19" s="114"/>
      <c r="OSA19" s="114"/>
      <c r="OSB19" s="114"/>
      <c r="OSC19" s="114"/>
      <c r="OSD19" s="114"/>
      <c r="OSE19" s="114"/>
      <c r="OSF19" s="114"/>
      <c r="OSG19" s="114"/>
      <c r="OSH19" s="114"/>
      <c r="OSI19" s="114"/>
      <c r="OSJ19" s="114"/>
      <c r="OSK19" s="114"/>
      <c r="OSL19" s="114"/>
      <c r="OSM19" s="114"/>
      <c r="OSN19" s="114"/>
      <c r="OSO19" s="114"/>
      <c r="OSP19" s="114"/>
      <c r="OSQ19" s="114"/>
      <c r="OSR19" s="114"/>
      <c r="OSS19" s="114"/>
      <c r="OST19" s="114"/>
      <c r="OSU19" s="114"/>
      <c r="OSV19" s="114"/>
      <c r="OSW19" s="114"/>
      <c r="OSX19" s="114"/>
      <c r="OSY19" s="114"/>
      <c r="OSZ19" s="114"/>
      <c r="OTA19" s="114"/>
      <c r="OTB19" s="114"/>
      <c r="OTC19" s="114"/>
      <c r="OTD19" s="114"/>
      <c r="OTE19" s="114"/>
      <c r="OTF19" s="114"/>
      <c r="OTG19" s="114"/>
      <c r="OTH19" s="114"/>
      <c r="OTI19" s="114"/>
      <c r="OTJ19" s="114"/>
      <c r="OTK19" s="114"/>
      <c r="OTL19" s="114"/>
      <c r="OTM19" s="114"/>
      <c r="OTN19" s="114"/>
      <c r="OTO19" s="114"/>
      <c r="OTP19" s="114"/>
      <c r="OTQ19" s="114"/>
      <c r="OTR19" s="114"/>
      <c r="OTS19" s="114"/>
      <c r="OTT19" s="114"/>
      <c r="OTU19" s="114"/>
      <c r="OTV19" s="114"/>
      <c r="OTW19" s="114"/>
      <c r="OTX19" s="114"/>
      <c r="OTY19" s="114"/>
      <c r="OTZ19" s="114"/>
      <c r="OUA19" s="114"/>
      <c r="OUB19" s="114"/>
      <c r="OUC19" s="114"/>
      <c r="OUD19" s="114"/>
      <c r="OUE19" s="114"/>
      <c r="OUF19" s="114"/>
      <c r="OUG19" s="114"/>
      <c r="OUH19" s="114"/>
      <c r="OUI19" s="114"/>
      <c r="OUJ19" s="114"/>
      <c r="OUK19" s="114"/>
      <c r="OUL19" s="114"/>
      <c r="OUM19" s="114"/>
      <c r="OUN19" s="114"/>
      <c r="OUO19" s="114"/>
      <c r="OUP19" s="114"/>
      <c r="OUQ19" s="114"/>
      <c r="OUR19" s="114"/>
      <c r="OUS19" s="114"/>
      <c r="OUT19" s="114"/>
      <c r="OUU19" s="114"/>
      <c r="OUV19" s="114"/>
      <c r="OUW19" s="114"/>
      <c r="OUX19" s="114"/>
      <c r="OUY19" s="114"/>
      <c r="OUZ19" s="114"/>
      <c r="OVA19" s="114"/>
      <c r="OVB19" s="114"/>
      <c r="OVC19" s="114"/>
      <c r="OVD19" s="114"/>
      <c r="OVE19" s="114"/>
      <c r="OVF19" s="114"/>
      <c r="OVG19" s="114"/>
      <c r="OVH19" s="114"/>
      <c r="OVI19" s="114"/>
      <c r="OVJ19" s="114"/>
      <c r="OVK19" s="114"/>
      <c r="OVL19" s="114"/>
      <c r="OVM19" s="114"/>
      <c r="OVN19" s="114"/>
      <c r="OVO19" s="114"/>
      <c r="OVP19" s="114"/>
      <c r="OVQ19" s="114"/>
      <c r="OVR19" s="114"/>
      <c r="OVS19" s="114"/>
      <c r="OVT19" s="114"/>
      <c r="OVU19" s="114"/>
      <c r="OVV19" s="114"/>
      <c r="OVW19" s="114"/>
      <c r="OVX19" s="114"/>
      <c r="OVY19" s="114"/>
      <c r="OVZ19" s="114"/>
      <c r="OWA19" s="114"/>
      <c r="OWB19" s="114"/>
      <c r="OWC19" s="114"/>
      <c r="OWD19" s="114"/>
      <c r="OWE19" s="114"/>
      <c r="OWF19" s="114"/>
      <c r="OWG19" s="114"/>
      <c r="OWH19" s="114"/>
      <c r="OWI19" s="114"/>
      <c r="OWJ19" s="114"/>
      <c r="OWK19" s="114"/>
      <c r="OWL19" s="114"/>
      <c r="OWM19" s="114"/>
      <c r="OWN19" s="114"/>
      <c r="OWO19" s="114"/>
      <c r="OWP19" s="114"/>
      <c r="OWQ19" s="114"/>
      <c r="OWR19" s="114"/>
      <c r="OWS19" s="114"/>
      <c r="OWT19" s="114"/>
      <c r="OWU19" s="114"/>
      <c r="OWV19" s="114"/>
      <c r="OWW19" s="114"/>
      <c r="OWX19" s="114"/>
      <c r="OWY19" s="114"/>
      <c r="OWZ19" s="114"/>
      <c r="OXA19" s="114"/>
      <c r="OXB19" s="114"/>
      <c r="OXC19" s="114"/>
      <c r="OXD19" s="114"/>
      <c r="OXE19" s="114"/>
      <c r="OXF19" s="114"/>
      <c r="OXG19" s="114"/>
      <c r="OXH19" s="114"/>
      <c r="OXI19" s="114"/>
      <c r="OXJ19" s="114"/>
      <c r="OXK19" s="114"/>
      <c r="OXL19" s="114"/>
      <c r="OXM19" s="114"/>
      <c r="OXN19" s="114"/>
      <c r="OXO19" s="114"/>
      <c r="OXP19" s="114"/>
      <c r="OXQ19" s="114"/>
      <c r="OXR19" s="114"/>
      <c r="OXS19" s="114"/>
      <c r="OXT19" s="114"/>
      <c r="OXU19" s="114"/>
      <c r="OXV19" s="114"/>
      <c r="OXW19" s="114"/>
      <c r="OXX19" s="114"/>
      <c r="OXY19" s="114"/>
      <c r="OXZ19" s="114"/>
      <c r="OYA19" s="114"/>
      <c r="OYB19" s="114"/>
      <c r="OYC19" s="114"/>
      <c r="OYD19" s="114"/>
      <c r="OYE19" s="114"/>
      <c r="OYF19" s="114"/>
      <c r="OYG19" s="114"/>
      <c r="OYH19" s="114"/>
      <c r="OYI19" s="114"/>
      <c r="OYJ19" s="114"/>
      <c r="OYK19" s="114"/>
      <c r="OYL19" s="114"/>
      <c r="OYM19" s="114"/>
      <c r="OYN19" s="114"/>
      <c r="OYO19" s="114"/>
      <c r="OYP19" s="114"/>
      <c r="OYQ19" s="114"/>
      <c r="OYR19" s="114"/>
      <c r="OYS19" s="114"/>
      <c r="OYT19" s="114"/>
      <c r="OYU19" s="114"/>
      <c r="OYV19" s="114"/>
      <c r="OYW19" s="114"/>
      <c r="OYX19" s="114"/>
      <c r="OYY19" s="114"/>
      <c r="OYZ19" s="114"/>
      <c r="OZA19" s="114"/>
      <c r="OZB19" s="114"/>
      <c r="OZC19" s="114"/>
      <c r="OZD19" s="114"/>
      <c r="OZE19" s="114"/>
      <c r="OZF19" s="114"/>
      <c r="OZG19" s="114"/>
      <c r="OZH19" s="114"/>
      <c r="OZI19" s="114"/>
      <c r="OZJ19" s="114"/>
      <c r="OZK19" s="114"/>
      <c r="OZL19" s="114"/>
      <c r="OZM19" s="114"/>
      <c r="OZN19" s="114"/>
      <c r="OZO19" s="114"/>
      <c r="OZP19" s="114"/>
      <c r="OZQ19" s="114"/>
      <c r="OZR19" s="114"/>
      <c r="OZS19" s="114"/>
      <c r="OZT19" s="114"/>
      <c r="OZU19" s="114"/>
      <c r="OZV19" s="114"/>
      <c r="OZW19" s="114"/>
      <c r="OZX19" s="114"/>
      <c r="OZY19" s="114"/>
      <c r="OZZ19" s="114"/>
      <c r="PAA19" s="114"/>
      <c r="PAB19" s="114"/>
      <c r="PAC19" s="114"/>
      <c r="PAD19" s="114"/>
      <c r="PAE19" s="114"/>
      <c r="PAF19" s="114"/>
      <c r="PAG19" s="114"/>
      <c r="PAH19" s="114"/>
      <c r="PAI19" s="114"/>
      <c r="PAJ19" s="114"/>
      <c r="PAK19" s="114"/>
      <c r="PAL19" s="114"/>
      <c r="PAM19" s="114"/>
      <c r="PAN19" s="114"/>
      <c r="PAO19" s="114"/>
      <c r="PAP19" s="114"/>
      <c r="PAQ19" s="114"/>
      <c r="PAR19" s="114"/>
      <c r="PAS19" s="114"/>
      <c r="PAT19" s="114"/>
      <c r="PAU19" s="114"/>
      <c r="PAV19" s="114"/>
      <c r="PAW19" s="114"/>
      <c r="PAX19" s="114"/>
      <c r="PAY19" s="114"/>
      <c r="PAZ19" s="114"/>
      <c r="PBA19" s="114"/>
      <c r="PBB19" s="114"/>
      <c r="PBC19" s="114"/>
      <c r="PBD19" s="114"/>
      <c r="PBE19" s="114"/>
      <c r="PBF19" s="114"/>
      <c r="PBG19" s="114"/>
      <c r="PBH19" s="114"/>
      <c r="PBI19" s="114"/>
      <c r="PBJ19" s="114"/>
      <c r="PBK19" s="114"/>
      <c r="PBL19" s="114"/>
      <c r="PBM19" s="114"/>
      <c r="PBN19" s="114"/>
      <c r="PBO19" s="114"/>
      <c r="PBP19" s="114"/>
      <c r="PBQ19" s="114"/>
      <c r="PBR19" s="114"/>
      <c r="PBS19" s="114"/>
      <c r="PBT19" s="114"/>
      <c r="PBU19" s="114"/>
      <c r="PBV19" s="114"/>
      <c r="PBW19" s="114"/>
      <c r="PBX19" s="114"/>
      <c r="PBY19" s="114"/>
      <c r="PBZ19" s="114"/>
      <c r="PCA19" s="114"/>
      <c r="PCB19" s="114"/>
      <c r="PCC19" s="114"/>
      <c r="PCD19" s="114"/>
      <c r="PCE19" s="114"/>
      <c r="PCF19" s="114"/>
      <c r="PCG19" s="114"/>
      <c r="PCH19" s="114"/>
      <c r="PCI19" s="114"/>
      <c r="PCJ19" s="114"/>
      <c r="PCK19" s="114"/>
      <c r="PCL19" s="114"/>
      <c r="PCM19" s="114"/>
      <c r="PCN19" s="114"/>
      <c r="PCO19" s="114"/>
      <c r="PCP19" s="114"/>
      <c r="PCQ19" s="114"/>
      <c r="PCR19" s="114"/>
      <c r="PCS19" s="114"/>
      <c r="PCT19" s="114"/>
      <c r="PCU19" s="114"/>
      <c r="PCV19" s="114"/>
      <c r="PCW19" s="114"/>
      <c r="PCX19" s="114"/>
      <c r="PCY19" s="114"/>
      <c r="PCZ19" s="114"/>
      <c r="PDA19" s="114"/>
      <c r="PDB19" s="114"/>
      <c r="PDC19" s="114"/>
      <c r="PDD19" s="114"/>
      <c r="PDE19" s="114"/>
      <c r="PDF19" s="114"/>
      <c r="PDG19" s="114"/>
      <c r="PDH19" s="114"/>
      <c r="PDI19" s="114"/>
      <c r="PDJ19" s="114"/>
      <c r="PDK19" s="114"/>
      <c r="PDL19" s="114"/>
      <c r="PDM19" s="114"/>
      <c r="PDN19" s="114"/>
      <c r="PDO19" s="114"/>
      <c r="PDP19" s="114"/>
      <c r="PDQ19" s="114"/>
      <c r="PDR19" s="114"/>
      <c r="PDS19" s="114"/>
      <c r="PDT19" s="114"/>
      <c r="PDU19" s="114"/>
      <c r="PDV19" s="114"/>
      <c r="PDW19" s="114"/>
      <c r="PDX19" s="114"/>
      <c r="PDY19" s="114"/>
      <c r="PDZ19" s="114"/>
      <c r="PEA19" s="114"/>
      <c r="PEB19" s="114"/>
      <c r="PEC19" s="114"/>
      <c r="PED19" s="114"/>
      <c r="PEE19" s="114"/>
      <c r="PEF19" s="114"/>
      <c r="PEG19" s="114"/>
      <c r="PEH19" s="114"/>
      <c r="PEI19" s="114"/>
      <c r="PEJ19" s="114"/>
      <c r="PEK19" s="114"/>
      <c r="PEL19" s="114"/>
      <c r="PEM19" s="114"/>
      <c r="PEN19" s="114"/>
      <c r="PEO19" s="114"/>
      <c r="PEP19" s="114"/>
      <c r="PEQ19" s="114"/>
      <c r="PER19" s="114"/>
      <c r="PES19" s="114"/>
      <c r="PET19" s="114"/>
      <c r="PEU19" s="114"/>
      <c r="PEV19" s="114"/>
      <c r="PEW19" s="114"/>
      <c r="PEX19" s="114"/>
      <c r="PEY19" s="114"/>
      <c r="PEZ19" s="114"/>
      <c r="PFA19" s="114"/>
      <c r="PFB19" s="114"/>
      <c r="PFC19" s="114"/>
      <c r="PFD19" s="114"/>
      <c r="PFE19" s="114"/>
      <c r="PFF19" s="114"/>
      <c r="PFG19" s="114"/>
      <c r="PFH19" s="114"/>
      <c r="PFI19" s="114"/>
      <c r="PFJ19" s="114"/>
      <c r="PFK19" s="114"/>
      <c r="PFL19" s="114"/>
      <c r="PFM19" s="114"/>
      <c r="PFN19" s="114"/>
      <c r="PFO19" s="114"/>
      <c r="PFP19" s="114"/>
      <c r="PFQ19" s="114"/>
      <c r="PFR19" s="114"/>
      <c r="PFS19" s="114"/>
      <c r="PFT19" s="114"/>
      <c r="PFU19" s="114"/>
      <c r="PFV19" s="114"/>
      <c r="PFW19" s="114"/>
      <c r="PFX19" s="114"/>
      <c r="PFY19" s="114"/>
      <c r="PFZ19" s="114"/>
      <c r="PGA19" s="114"/>
      <c r="PGB19" s="114"/>
      <c r="PGC19" s="114"/>
      <c r="PGD19" s="114"/>
      <c r="PGE19" s="114"/>
      <c r="PGF19" s="114"/>
      <c r="PGG19" s="114"/>
      <c r="PGH19" s="114"/>
      <c r="PGI19" s="114"/>
      <c r="PGJ19" s="114"/>
      <c r="PGK19" s="114"/>
      <c r="PGL19" s="114"/>
      <c r="PGM19" s="114"/>
      <c r="PGN19" s="114"/>
      <c r="PGO19" s="114"/>
      <c r="PGP19" s="114"/>
      <c r="PGQ19" s="114"/>
      <c r="PGR19" s="114"/>
      <c r="PGS19" s="114"/>
      <c r="PGT19" s="114"/>
      <c r="PGU19" s="114"/>
      <c r="PGV19" s="114"/>
      <c r="PGW19" s="114"/>
      <c r="PGX19" s="114"/>
      <c r="PGY19" s="114"/>
      <c r="PGZ19" s="114"/>
      <c r="PHA19" s="114"/>
      <c r="PHB19" s="114"/>
      <c r="PHC19" s="114"/>
      <c r="PHD19" s="114"/>
      <c r="PHE19" s="114"/>
      <c r="PHF19" s="114"/>
      <c r="PHG19" s="114"/>
      <c r="PHH19" s="114"/>
      <c r="PHI19" s="114"/>
      <c r="PHJ19" s="114"/>
      <c r="PHK19" s="114"/>
      <c r="PHL19" s="114"/>
      <c r="PHM19" s="114"/>
      <c r="PHN19" s="114"/>
      <c r="PHO19" s="114"/>
      <c r="PHP19" s="114"/>
      <c r="PHQ19" s="114"/>
      <c r="PHR19" s="114"/>
      <c r="PHS19" s="114"/>
      <c r="PHT19" s="114"/>
      <c r="PHU19" s="114"/>
      <c r="PHV19" s="114"/>
      <c r="PHW19" s="114"/>
      <c r="PHX19" s="114"/>
      <c r="PHY19" s="114"/>
      <c r="PHZ19" s="114"/>
      <c r="PIA19" s="114"/>
      <c r="PIB19" s="114"/>
      <c r="PIC19" s="114"/>
      <c r="PID19" s="114"/>
      <c r="PIE19" s="114"/>
      <c r="PIF19" s="114"/>
      <c r="PIG19" s="114"/>
      <c r="PIH19" s="114"/>
      <c r="PII19" s="114"/>
      <c r="PIJ19" s="114"/>
      <c r="PIK19" s="114"/>
      <c r="PIL19" s="114"/>
      <c r="PIM19" s="114"/>
      <c r="PIN19" s="114"/>
      <c r="PIO19" s="114"/>
      <c r="PIP19" s="114"/>
      <c r="PIQ19" s="114"/>
      <c r="PIR19" s="114"/>
      <c r="PIS19" s="114"/>
      <c r="PIT19" s="114"/>
      <c r="PIU19" s="114"/>
      <c r="PIV19" s="114"/>
      <c r="PIW19" s="114"/>
      <c r="PIX19" s="114"/>
      <c r="PIY19" s="114"/>
      <c r="PIZ19" s="114"/>
      <c r="PJA19" s="114"/>
      <c r="PJB19" s="114"/>
      <c r="PJC19" s="114"/>
      <c r="PJD19" s="114"/>
      <c r="PJE19" s="114"/>
      <c r="PJF19" s="114"/>
      <c r="PJG19" s="114"/>
      <c r="PJH19" s="114"/>
      <c r="PJI19" s="114"/>
      <c r="PJJ19" s="114"/>
      <c r="PJK19" s="114"/>
      <c r="PJL19" s="114"/>
      <c r="PJM19" s="114"/>
      <c r="PJN19" s="114"/>
      <c r="PJO19" s="114"/>
      <c r="PJP19" s="114"/>
      <c r="PJQ19" s="114"/>
      <c r="PJR19" s="114"/>
      <c r="PJS19" s="114"/>
      <c r="PJT19" s="114"/>
      <c r="PJU19" s="114"/>
      <c r="PJV19" s="114"/>
      <c r="PJW19" s="114"/>
      <c r="PJX19" s="114"/>
      <c r="PJY19" s="114"/>
      <c r="PJZ19" s="114"/>
      <c r="PKA19" s="114"/>
      <c r="PKB19" s="114"/>
      <c r="PKC19" s="114"/>
      <c r="PKD19" s="114"/>
      <c r="PKE19" s="114"/>
      <c r="PKF19" s="114"/>
      <c r="PKG19" s="114"/>
      <c r="PKH19" s="114"/>
      <c r="PKI19" s="114"/>
      <c r="PKJ19" s="114"/>
      <c r="PKK19" s="114"/>
      <c r="PKL19" s="114"/>
      <c r="PKM19" s="114"/>
      <c r="PKN19" s="114"/>
      <c r="PKO19" s="114"/>
      <c r="PKP19" s="114"/>
      <c r="PKQ19" s="114"/>
      <c r="PKR19" s="114"/>
      <c r="PKS19" s="114"/>
      <c r="PKT19" s="114"/>
      <c r="PKU19" s="114"/>
      <c r="PKV19" s="114"/>
      <c r="PKW19" s="114"/>
      <c r="PKX19" s="114"/>
      <c r="PKY19" s="114"/>
      <c r="PKZ19" s="114"/>
      <c r="PLA19" s="114"/>
      <c r="PLB19" s="114"/>
      <c r="PLC19" s="114"/>
      <c r="PLD19" s="114"/>
      <c r="PLE19" s="114"/>
      <c r="PLF19" s="114"/>
      <c r="PLG19" s="114"/>
      <c r="PLH19" s="114"/>
      <c r="PLI19" s="114"/>
      <c r="PLJ19" s="114"/>
      <c r="PLK19" s="114"/>
      <c r="PLL19" s="114"/>
      <c r="PLM19" s="114"/>
      <c r="PLN19" s="114"/>
      <c r="PLO19" s="114"/>
      <c r="PLP19" s="114"/>
      <c r="PLQ19" s="114"/>
      <c r="PLR19" s="114"/>
      <c r="PLS19" s="114"/>
      <c r="PLT19" s="114"/>
      <c r="PLU19" s="114"/>
      <c r="PLV19" s="114"/>
      <c r="PLW19" s="114"/>
      <c r="PLX19" s="114"/>
      <c r="PLY19" s="114"/>
      <c r="PLZ19" s="114"/>
      <c r="PMA19" s="114"/>
      <c r="PMB19" s="114"/>
      <c r="PMC19" s="114"/>
      <c r="PMD19" s="114"/>
      <c r="PME19" s="114"/>
      <c r="PMF19" s="114"/>
      <c r="PMG19" s="114"/>
      <c r="PMH19" s="114"/>
      <c r="PMI19" s="114"/>
      <c r="PMJ19" s="114"/>
      <c r="PMK19" s="114"/>
      <c r="PML19" s="114"/>
      <c r="PMM19" s="114"/>
      <c r="PMN19" s="114"/>
      <c r="PMO19" s="114"/>
      <c r="PMP19" s="114"/>
      <c r="PMQ19" s="114"/>
      <c r="PMR19" s="114"/>
      <c r="PMS19" s="114"/>
      <c r="PMT19" s="114"/>
      <c r="PMU19" s="114"/>
      <c r="PMV19" s="114"/>
      <c r="PMW19" s="114"/>
      <c r="PMX19" s="114"/>
      <c r="PMY19" s="114"/>
      <c r="PMZ19" s="114"/>
      <c r="PNA19" s="114"/>
      <c r="PNB19" s="114"/>
      <c r="PNC19" s="114"/>
      <c r="PND19" s="114"/>
      <c r="PNE19" s="114"/>
      <c r="PNF19" s="114"/>
      <c r="PNG19" s="114"/>
      <c r="PNH19" s="114"/>
      <c r="PNI19" s="114"/>
      <c r="PNJ19" s="114"/>
      <c r="PNK19" s="114"/>
      <c r="PNL19" s="114"/>
      <c r="PNM19" s="114"/>
      <c r="PNN19" s="114"/>
      <c r="PNO19" s="114"/>
      <c r="PNP19" s="114"/>
      <c r="PNQ19" s="114"/>
      <c r="PNR19" s="114"/>
      <c r="PNS19" s="114"/>
      <c r="PNT19" s="114"/>
      <c r="PNU19" s="114"/>
      <c r="PNV19" s="114"/>
      <c r="PNW19" s="114"/>
      <c r="PNX19" s="114"/>
      <c r="PNY19" s="114"/>
      <c r="PNZ19" s="114"/>
      <c r="POA19" s="114"/>
      <c r="POB19" s="114"/>
      <c r="POC19" s="114"/>
      <c r="POD19" s="114"/>
      <c r="POE19" s="114"/>
      <c r="POF19" s="114"/>
      <c r="POG19" s="114"/>
      <c r="POH19" s="114"/>
      <c r="POI19" s="114"/>
      <c r="POJ19" s="114"/>
      <c r="POK19" s="114"/>
      <c r="POL19" s="114"/>
      <c r="POM19" s="114"/>
      <c r="PON19" s="114"/>
      <c r="POO19" s="114"/>
      <c r="POP19" s="114"/>
      <c r="POQ19" s="114"/>
      <c r="POR19" s="114"/>
      <c r="POS19" s="114"/>
      <c r="POT19" s="114"/>
      <c r="POU19" s="114"/>
      <c r="POV19" s="114"/>
      <c r="POW19" s="114"/>
      <c r="POX19" s="114"/>
      <c r="POY19" s="114"/>
      <c r="POZ19" s="114"/>
      <c r="PPA19" s="114"/>
      <c r="PPB19" s="114"/>
      <c r="PPC19" s="114"/>
      <c r="PPD19" s="114"/>
      <c r="PPE19" s="114"/>
      <c r="PPF19" s="114"/>
      <c r="PPG19" s="114"/>
      <c r="PPH19" s="114"/>
      <c r="PPI19" s="114"/>
      <c r="PPJ19" s="114"/>
      <c r="PPK19" s="114"/>
      <c r="PPL19" s="114"/>
      <c r="PPM19" s="114"/>
      <c r="PPN19" s="114"/>
      <c r="PPO19" s="114"/>
      <c r="PPP19" s="114"/>
      <c r="PPQ19" s="114"/>
      <c r="PPR19" s="114"/>
      <c r="PPS19" s="114"/>
      <c r="PPT19" s="114"/>
      <c r="PPU19" s="114"/>
      <c r="PPV19" s="114"/>
      <c r="PPW19" s="114"/>
      <c r="PPX19" s="114"/>
      <c r="PPY19" s="114"/>
      <c r="PPZ19" s="114"/>
      <c r="PQA19" s="114"/>
      <c r="PQB19" s="114"/>
      <c r="PQC19" s="114"/>
      <c r="PQD19" s="114"/>
      <c r="PQE19" s="114"/>
      <c r="PQF19" s="114"/>
      <c r="PQG19" s="114"/>
      <c r="PQH19" s="114"/>
      <c r="PQI19" s="114"/>
      <c r="PQJ19" s="114"/>
      <c r="PQK19" s="114"/>
      <c r="PQL19" s="114"/>
      <c r="PQM19" s="114"/>
      <c r="PQN19" s="114"/>
      <c r="PQO19" s="114"/>
      <c r="PQP19" s="114"/>
      <c r="PQQ19" s="114"/>
      <c r="PQR19" s="114"/>
      <c r="PQS19" s="114"/>
      <c r="PQT19" s="114"/>
      <c r="PQU19" s="114"/>
      <c r="PQV19" s="114"/>
      <c r="PQW19" s="114"/>
      <c r="PQX19" s="114"/>
      <c r="PQY19" s="114"/>
      <c r="PQZ19" s="114"/>
      <c r="PRA19" s="114"/>
      <c r="PRB19" s="114"/>
      <c r="PRC19" s="114"/>
      <c r="PRD19" s="114"/>
      <c r="PRE19" s="114"/>
      <c r="PRF19" s="114"/>
      <c r="PRG19" s="114"/>
      <c r="PRH19" s="114"/>
      <c r="PRI19" s="114"/>
      <c r="PRJ19" s="114"/>
      <c r="PRK19" s="114"/>
      <c r="PRL19" s="114"/>
      <c r="PRM19" s="114"/>
      <c r="PRN19" s="114"/>
      <c r="PRO19" s="114"/>
      <c r="PRP19" s="114"/>
      <c r="PRQ19" s="114"/>
      <c r="PRR19" s="114"/>
      <c r="PRS19" s="114"/>
      <c r="PRT19" s="114"/>
      <c r="PRU19" s="114"/>
      <c r="PRV19" s="114"/>
      <c r="PRW19" s="114"/>
      <c r="PRX19" s="114"/>
      <c r="PRY19" s="114"/>
      <c r="PRZ19" s="114"/>
      <c r="PSA19" s="114"/>
      <c r="PSB19" s="114"/>
      <c r="PSC19" s="114"/>
      <c r="PSD19" s="114"/>
      <c r="PSE19" s="114"/>
      <c r="PSF19" s="114"/>
      <c r="PSG19" s="114"/>
      <c r="PSH19" s="114"/>
      <c r="PSI19" s="114"/>
      <c r="PSJ19" s="114"/>
      <c r="PSK19" s="114"/>
      <c r="PSL19" s="114"/>
      <c r="PSM19" s="114"/>
      <c r="PSN19" s="114"/>
      <c r="PSO19" s="114"/>
      <c r="PSP19" s="114"/>
      <c r="PSQ19" s="114"/>
      <c r="PSR19" s="114"/>
      <c r="PSS19" s="114"/>
      <c r="PST19" s="114"/>
      <c r="PSU19" s="114"/>
      <c r="PSV19" s="114"/>
      <c r="PSW19" s="114"/>
      <c r="PSX19" s="114"/>
      <c r="PSY19" s="114"/>
      <c r="PSZ19" s="114"/>
      <c r="PTA19" s="114"/>
      <c r="PTB19" s="114"/>
      <c r="PTC19" s="114"/>
      <c r="PTD19" s="114"/>
      <c r="PTE19" s="114"/>
      <c r="PTF19" s="114"/>
      <c r="PTG19" s="114"/>
      <c r="PTH19" s="114"/>
      <c r="PTI19" s="114"/>
      <c r="PTJ19" s="114"/>
      <c r="PTK19" s="114"/>
      <c r="PTL19" s="114"/>
      <c r="PTM19" s="114"/>
      <c r="PTN19" s="114"/>
      <c r="PTO19" s="114"/>
      <c r="PTP19" s="114"/>
      <c r="PTQ19" s="114"/>
      <c r="PTR19" s="114"/>
      <c r="PTS19" s="114"/>
      <c r="PTT19" s="114"/>
      <c r="PTU19" s="114"/>
      <c r="PTV19" s="114"/>
      <c r="PTW19" s="114"/>
      <c r="PTX19" s="114"/>
      <c r="PTY19" s="114"/>
      <c r="PTZ19" s="114"/>
      <c r="PUA19" s="114"/>
      <c r="PUB19" s="114"/>
      <c r="PUC19" s="114"/>
      <c r="PUD19" s="114"/>
      <c r="PUE19" s="114"/>
      <c r="PUF19" s="114"/>
      <c r="PUG19" s="114"/>
      <c r="PUH19" s="114"/>
      <c r="PUI19" s="114"/>
      <c r="PUJ19" s="114"/>
      <c r="PUK19" s="114"/>
      <c r="PUL19" s="114"/>
      <c r="PUM19" s="114"/>
      <c r="PUN19" s="114"/>
      <c r="PUO19" s="114"/>
      <c r="PUP19" s="114"/>
      <c r="PUQ19" s="114"/>
      <c r="PUR19" s="114"/>
      <c r="PUS19" s="114"/>
      <c r="PUT19" s="114"/>
      <c r="PUU19" s="114"/>
      <c r="PUV19" s="114"/>
      <c r="PUW19" s="114"/>
      <c r="PUX19" s="114"/>
      <c r="PUY19" s="114"/>
      <c r="PUZ19" s="114"/>
      <c r="PVA19" s="114"/>
      <c r="PVB19" s="114"/>
      <c r="PVC19" s="114"/>
      <c r="PVD19" s="114"/>
      <c r="PVE19" s="114"/>
      <c r="PVF19" s="114"/>
      <c r="PVG19" s="114"/>
      <c r="PVH19" s="114"/>
      <c r="PVI19" s="114"/>
      <c r="PVJ19" s="114"/>
      <c r="PVK19" s="114"/>
      <c r="PVL19" s="114"/>
      <c r="PVM19" s="114"/>
      <c r="PVN19" s="114"/>
      <c r="PVO19" s="114"/>
      <c r="PVP19" s="114"/>
      <c r="PVQ19" s="114"/>
      <c r="PVR19" s="114"/>
      <c r="PVS19" s="114"/>
      <c r="PVT19" s="114"/>
      <c r="PVU19" s="114"/>
      <c r="PVV19" s="114"/>
      <c r="PVW19" s="114"/>
      <c r="PVX19" s="114"/>
      <c r="PVY19" s="114"/>
      <c r="PVZ19" s="114"/>
      <c r="PWA19" s="114"/>
      <c r="PWB19" s="114"/>
      <c r="PWC19" s="114"/>
      <c r="PWD19" s="114"/>
      <c r="PWE19" s="114"/>
      <c r="PWF19" s="114"/>
      <c r="PWG19" s="114"/>
      <c r="PWH19" s="114"/>
      <c r="PWI19" s="114"/>
      <c r="PWJ19" s="114"/>
      <c r="PWK19" s="114"/>
      <c r="PWL19" s="114"/>
      <c r="PWM19" s="114"/>
      <c r="PWN19" s="114"/>
      <c r="PWO19" s="114"/>
      <c r="PWP19" s="114"/>
      <c r="PWQ19" s="114"/>
      <c r="PWR19" s="114"/>
      <c r="PWS19" s="114"/>
      <c r="PWT19" s="114"/>
      <c r="PWU19" s="114"/>
      <c r="PWV19" s="114"/>
      <c r="PWW19" s="114"/>
      <c r="PWX19" s="114"/>
      <c r="PWY19" s="114"/>
      <c r="PWZ19" s="114"/>
      <c r="PXA19" s="114"/>
      <c r="PXB19" s="114"/>
      <c r="PXC19" s="114"/>
      <c r="PXD19" s="114"/>
      <c r="PXE19" s="114"/>
      <c r="PXF19" s="114"/>
      <c r="PXG19" s="114"/>
      <c r="PXH19" s="114"/>
      <c r="PXI19" s="114"/>
      <c r="PXJ19" s="114"/>
      <c r="PXK19" s="114"/>
      <c r="PXL19" s="114"/>
      <c r="PXM19" s="114"/>
      <c r="PXN19" s="114"/>
      <c r="PXO19" s="114"/>
      <c r="PXP19" s="114"/>
      <c r="PXQ19" s="114"/>
      <c r="PXR19" s="114"/>
      <c r="PXS19" s="114"/>
      <c r="PXT19" s="114"/>
      <c r="PXU19" s="114"/>
      <c r="PXV19" s="114"/>
      <c r="PXW19" s="114"/>
      <c r="PXX19" s="114"/>
      <c r="PXY19" s="114"/>
      <c r="PXZ19" s="114"/>
      <c r="PYA19" s="114"/>
      <c r="PYB19" s="114"/>
      <c r="PYC19" s="114"/>
      <c r="PYD19" s="114"/>
      <c r="PYE19" s="114"/>
      <c r="PYF19" s="114"/>
      <c r="PYG19" s="114"/>
      <c r="PYH19" s="114"/>
      <c r="PYI19" s="114"/>
      <c r="PYJ19" s="114"/>
      <c r="PYK19" s="114"/>
      <c r="PYL19" s="114"/>
      <c r="PYM19" s="114"/>
      <c r="PYN19" s="114"/>
      <c r="PYO19" s="114"/>
      <c r="PYP19" s="114"/>
      <c r="PYQ19" s="114"/>
      <c r="PYR19" s="114"/>
      <c r="PYS19" s="114"/>
      <c r="PYT19" s="114"/>
      <c r="PYU19" s="114"/>
      <c r="PYV19" s="114"/>
      <c r="PYW19" s="114"/>
      <c r="PYX19" s="114"/>
      <c r="PYY19" s="114"/>
      <c r="PYZ19" s="114"/>
      <c r="PZA19" s="114"/>
      <c r="PZB19" s="114"/>
      <c r="PZC19" s="114"/>
      <c r="PZD19" s="114"/>
      <c r="PZE19" s="114"/>
      <c r="PZF19" s="114"/>
      <c r="PZG19" s="114"/>
      <c r="PZH19" s="114"/>
      <c r="PZI19" s="114"/>
      <c r="PZJ19" s="114"/>
      <c r="PZK19" s="114"/>
      <c r="PZL19" s="114"/>
      <c r="PZM19" s="114"/>
      <c r="PZN19" s="114"/>
      <c r="PZO19" s="114"/>
      <c r="PZP19" s="114"/>
      <c r="PZQ19" s="114"/>
      <c r="PZR19" s="114"/>
      <c r="PZS19" s="114"/>
      <c r="PZT19" s="114"/>
      <c r="PZU19" s="114"/>
      <c r="PZV19" s="114"/>
      <c r="PZW19" s="114"/>
      <c r="PZX19" s="114"/>
      <c r="PZY19" s="114"/>
      <c r="PZZ19" s="114"/>
      <c r="QAA19" s="114"/>
      <c r="QAB19" s="114"/>
      <c r="QAC19" s="114"/>
      <c r="QAD19" s="114"/>
      <c r="QAE19" s="114"/>
      <c r="QAF19" s="114"/>
      <c r="QAG19" s="114"/>
      <c r="QAH19" s="114"/>
      <c r="QAI19" s="114"/>
      <c r="QAJ19" s="114"/>
      <c r="QAK19" s="114"/>
      <c r="QAL19" s="114"/>
      <c r="QAM19" s="114"/>
      <c r="QAN19" s="114"/>
      <c r="QAO19" s="114"/>
      <c r="QAP19" s="114"/>
      <c r="QAQ19" s="114"/>
      <c r="QAR19" s="114"/>
      <c r="QAS19" s="114"/>
      <c r="QAT19" s="114"/>
      <c r="QAU19" s="114"/>
      <c r="QAV19" s="114"/>
      <c r="QAW19" s="114"/>
      <c r="QAX19" s="114"/>
      <c r="QAY19" s="114"/>
      <c r="QAZ19" s="114"/>
      <c r="QBA19" s="114"/>
      <c r="QBB19" s="114"/>
      <c r="QBC19" s="114"/>
      <c r="QBD19" s="114"/>
      <c r="QBE19" s="114"/>
      <c r="QBF19" s="114"/>
      <c r="QBG19" s="114"/>
      <c r="QBH19" s="114"/>
      <c r="QBI19" s="114"/>
      <c r="QBJ19" s="114"/>
      <c r="QBK19" s="114"/>
      <c r="QBL19" s="114"/>
      <c r="QBM19" s="114"/>
      <c r="QBN19" s="114"/>
      <c r="QBO19" s="114"/>
      <c r="QBP19" s="114"/>
      <c r="QBQ19" s="114"/>
      <c r="QBR19" s="114"/>
      <c r="QBS19" s="114"/>
      <c r="QBT19" s="114"/>
      <c r="QBU19" s="114"/>
      <c r="QBV19" s="114"/>
      <c r="QBW19" s="114"/>
      <c r="QBX19" s="114"/>
      <c r="QBY19" s="114"/>
      <c r="QBZ19" s="114"/>
      <c r="QCA19" s="114"/>
      <c r="QCB19" s="114"/>
      <c r="QCC19" s="114"/>
      <c r="QCD19" s="114"/>
      <c r="QCE19" s="114"/>
      <c r="QCF19" s="114"/>
      <c r="QCG19" s="114"/>
      <c r="QCH19" s="114"/>
      <c r="QCI19" s="114"/>
      <c r="QCJ19" s="114"/>
      <c r="QCK19" s="114"/>
      <c r="QCL19" s="114"/>
      <c r="QCM19" s="114"/>
      <c r="QCN19" s="114"/>
      <c r="QCO19" s="114"/>
      <c r="QCP19" s="114"/>
      <c r="QCQ19" s="114"/>
      <c r="QCR19" s="114"/>
      <c r="QCS19" s="114"/>
      <c r="QCT19" s="114"/>
      <c r="QCU19" s="114"/>
      <c r="QCV19" s="114"/>
      <c r="QCW19" s="114"/>
      <c r="QCX19" s="114"/>
      <c r="QCY19" s="114"/>
      <c r="QCZ19" s="114"/>
      <c r="QDA19" s="114"/>
      <c r="QDB19" s="114"/>
      <c r="QDC19" s="114"/>
      <c r="QDD19" s="114"/>
      <c r="QDE19" s="114"/>
      <c r="QDF19" s="114"/>
      <c r="QDG19" s="114"/>
      <c r="QDH19" s="114"/>
      <c r="QDI19" s="114"/>
      <c r="QDJ19" s="114"/>
      <c r="QDK19" s="114"/>
      <c r="QDL19" s="114"/>
      <c r="QDM19" s="114"/>
      <c r="QDN19" s="114"/>
      <c r="QDO19" s="114"/>
      <c r="QDP19" s="114"/>
      <c r="QDQ19" s="114"/>
      <c r="QDR19" s="114"/>
      <c r="QDS19" s="114"/>
      <c r="QDT19" s="114"/>
      <c r="QDU19" s="114"/>
      <c r="QDV19" s="114"/>
      <c r="QDW19" s="114"/>
      <c r="QDX19" s="114"/>
      <c r="QDY19" s="114"/>
      <c r="QDZ19" s="114"/>
      <c r="QEA19" s="114"/>
      <c r="QEB19" s="114"/>
      <c r="QEC19" s="114"/>
      <c r="QED19" s="114"/>
      <c r="QEE19" s="114"/>
      <c r="QEF19" s="114"/>
      <c r="QEG19" s="114"/>
      <c r="QEH19" s="114"/>
      <c r="QEI19" s="114"/>
      <c r="QEJ19" s="114"/>
      <c r="QEK19" s="114"/>
      <c r="QEL19" s="114"/>
      <c r="QEM19" s="114"/>
      <c r="QEN19" s="114"/>
      <c r="QEO19" s="114"/>
      <c r="QEP19" s="114"/>
      <c r="QEQ19" s="114"/>
      <c r="QER19" s="114"/>
      <c r="QES19" s="114"/>
      <c r="QET19" s="114"/>
      <c r="QEU19" s="114"/>
      <c r="QEV19" s="114"/>
      <c r="QEW19" s="114"/>
      <c r="QEX19" s="114"/>
      <c r="QEY19" s="114"/>
      <c r="QEZ19" s="114"/>
      <c r="QFA19" s="114"/>
      <c r="QFB19" s="114"/>
      <c r="QFC19" s="114"/>
      <c r="QFD19" s="114"/>
      <c r="QFE19" s="114"/>
      <c r="QFF19" s="114"/>
      <c r="QFG19" s="114"/>
      <c r="QFH19" s="114"/>
      <c r="QFI19" s="114"/>
      <c r="QFJ19" s="114"/>
      <c r="QFK19" s="114"/>
      <c r="QFL19" s="114"/>
      <c r="QFM19" s="114"/>
      <c r="QFN19" s="114"/>
      <c r="QFO19" s="114"/>
      <c r="QFP19" s="114"/>
      <c r="QFQ19" s="114"/>
      <c r="QFR19" s="114"/>
      <c r="QFS19" s="114"/>
      <c r="QFT19" s="114"/>
      <c r="QFU19" s="114"/>
      <c r="QFV19" s="114"/>
      <c r="QFW19" s="114"/>
      <c r="QFX19" s="114"/>
      <c r="QFY19" s="114"/>
      <c r="QFZ19" s="114"/>
      <c r="QGA19" s="114"/>
      <c r="QGB19" s="114"/>
      <c r="QGC19" s="114"/>
      <c r="QGD19" s="114"/>
      <c r="QGE19" s="114"/>
      <c r="QGF19" s="114"/>
      <c r="QGG19" s="114"/>
      <c r="QGH19" s="114"/>
      <c r="QGI19" s="114"/>
      <c r="QGJ19" s="114"/>
      <c r="QGK19" s="114"/>
      <c r="QGL19" s="114"/>
      <c r="QGM19" s="114"/>
      <c r="QGN19" s="114"/>
      <c r="QGO19" s="114"/>
      <c r="QGP19" s="114"/>
      <c r="QGQ19" s="114"/>
      <c r="QGR19" s="114"/>
      <c r="QGS19" s="114"/>
      <c r="QGT19" s="114"/>
      <c r="QGU19" s="114"/>
      <c r="QGV19" s="114"/>
      <c r="QGW19" s="114"/>
      <c r="QGX19" s="114"/>
      <c r="QGY19" s="114"/>
      <c r="QGZ19" s="114"/>
      <c r="QHA19" s="114"/>
      <c r="QHB19" s="114"/>
      <c r="QHC19" s="114"/>
      <c r="QHD19" s="114"/>
      <c r="QHE19" s="114"/>
      <c r="QHF19" s="114"/>
      <c r="QHG19" s="114"/>
      <c r="QHH19" s="114"/>
      <c r="QHI19" s="114"/>
      <c r="QHJ19" s="114"/>
      <c r="QHK19" s="114"/>
      <c r="QHL19" s="114"/>
      <c r="QHM19" s="114"/>
      <c r="QHN19" s="114"/>
      <c r="QHO19" s="114"/>
      <c r="QHP19" s="114"/>
      <c r="QHQ19" s="114"/>
      <c r="QHR19" s="114"/>
      <c r="QHS19" s="114"/>
      <c r="QHT19" s="114"/>
      <c r="QHU19" s="114"/>
      <c r="QHV19" s="114"/>
      <c r="QHW19" s="114"/>
      <c r="QHX19" s="114"/>
      <c r="QHY19" s="114"/>
      <c r="QHZ19" s="114"/>
      <c r="QIA19" s="114"/>
      <c r="QIB19" s="114"/>
      <c r="QIC19" s="114"/>
      <c r="QID19" s="114"/>
      <c r="QIE19" s="114"/>
      <c r="QIF19" s="114"/>
      <c r="QIG19" s="114"/>
      <c r="QIH19" s="114"/>
      <c r="QII19" s="114"/>
      <c r="QIJ19" s="114"/>
      <c r="QIK19" s="114"/>
      <c r="QIL19" s="114"/>
      <c r="QIM19" s="114"/>
      <c r="QIN19" s="114"/>
      <c r="QIO19" s="114"/>
      <c r="QIP19" s="114"/>
      <c r="QIQ19" s="114"/>
      <c r="QIR19" s="114"/>
      <c r="QIS19" s="114"/>
      <c r="QIT19" s="114"/>
      <c r="QIU19" s="114"/>
      <c r="QIV19" s="114"/>
      <c r="QIW19" s="114"/>
      <c r="QIX19" s="114"/>
      <c r="QIY19" s="114"/>
      <c r="QIZ19" s="114"/>
      <c r="QJA19" s="114"/>
      <c r="QJB19" s="114"/>
      <c r="QJC19" s="114"/>
      <c r="QJD19" s="114"/>
      <c r="QJE19" s="114"/>
      <c r="QJF19" s="114"/>
      <c r="QJG19" s="114"/>
      <c r="QJH19" s="114"/>
      <c r="QJI19" s="114"/>
      <c r="QJJ19" s="114"/>
      <c r="QJK19" s="114"/>
      <c r="QJL19" s="114"/>
      <c r="QJM19" s="114"/>
      <c r="QJN19" s="114"/>
      <c r="QJO19" s="114"/>
      <c r="QJP19" s="114"/>
      <c r="QJQ19" s="114"/>
      <c r="QJR19" s="114"/>
      <c r="QJS19" s="114"/>
      <c r="QJT19" s="114"/>
      <c r="QJU19" s="114"/>
      <c r="QJV19" s="114"/>
      <c r="QJW19" s="114"/>
      <c r="QJX19" s="114"/>
      <c r="QJY19" s="114"/>
      <c r="QJZ19" s="114"/>
      <c r="QKA19" s="114"/>
      <c r="QKB19" s="114"/>
      <c r="QKC19" s="114"/>
      <c r="QKD19" s="114"/>
      <c r="QKE19" s="114"/>
      <c r="QKF19" s="114"/>
      <c r="QKG19" s="114"/>
      <c r="QKH19" s="114"/>
      <c r="QKI19" s="114"/>
      <c r="QKJ19" s="114"/>
      <c r="QKK19" s="114"/>
      <c r="QKL19" s="114"/>
      <c r="QKM19" s="114"/>
      <c r="QKN19" s="114"/>
      <c r="QKO19" s="114"/>
      <c r="QKP19" s="114"/>
      <c r="QKQ19" s="114"/>
      <c r="QKR19" s="114"/>
      <c r="QKS19" s="114"/>
      <c r="QKT19" s="114"/>
      <c r="QKU19" s="114"/>
      <c r="QKV19" s="114"/>
      <c r="QKW19" s="114"/>
      <c r="QKX19" s="114"/>
      <c r="QKY19" s="114"/>
      <c r="QKZ19" s="114"/>
      <c r="QLA19" s="114"/>
      <c r="QLB19" s="114"/>
      <c r="QLC19" s="114"/>
      <c r="QLD19" s="114"/>
      <c r="QLE19" s="114"/>
      <c r="QLF19" s="114"/>
      <c r="QLG19" s="114"/>
      <c r="QLH19" s="114"/>
      <c r="QLI19" s="114"/>
      <c r="QLJ19" s="114"/>
      <c r="QLK19" s="114"/>
      <c r="QLL19" s="114"/>
      <c r="QLM19" s="114"/>
      <c r="QLN19" s="114"/>
      <c r="QLO19" s="114"/>
      <c r="QLP19" s="114"/>
      <c r="QLQ19" s="114"/>
      <c r="QLR19" s="114"/>
      <c r="QLS19" s="114"/>
      <c r="QLT19" s="114"/>
      <c r="QLU19" s="114"/>
      <c r="QLV19" s="114"/>
      <c r="QLW19" s="114"/>
      <c r="QLX19" s="114"/>
      <c r="QLY19" s="114"/>
      <c r="QLZ19" s="114"/>
      <c r="QMA19" s="114"/>
      <c r="QMB19" s="114"/>
      <c r="QMC19" s="114"/>
      <c r="QMD19" s="114"/>
      <c r="QME19" s="114"/>
      <c r="QMF19" s="114"/>
      <c r="QMG19" s="114"/>
      <c r="QMH19" s="114"/>
      <c r="QMI19" s="114"/>
      <c r="QMJ19" s="114"/>
      <c r="QMK19" s="114"/>
      <c r="QML19" s="114"/>
      <c r="QMM19" s="114"/>
      <c r="QMN19" s="114"/>
      <c r="QMO19" s="114"/>
      <c r="QMP19" s="114"/>
      <c r="QMQ19" s="114"/>
      <c r="QMR19" s="114"/>
      <c r="QMS19" s="114"/>
      <c r="QMT19" s="114"/>
      <c r="QMU19" s="114"/>
      <c r="QMV19" s="114"/>
      <c r="QMW19" s="114"/>
      <c r="QMX19" s="114"/>
      <c r="QMY19" s="114"/>
      <c r="QMZ19" s="114"/>
      <c r="QNA19" s="114"/>
      <c r="QNB19" s="114"/>
      <c r="QNC19" s="114"/>
      <c r="QND19" s="114"/>
      <c r="QNE19" s="114"/>
      <c r="QNF19" s="114"/>
      <c r="QNG19" s="114"/>
      <c r="QNH19" s="114"/>
      <c r="QNI19" s="114"/>
      <c r="QNJ19" s="114"/>
      <c r="QNK19" s="114"/>
      <c r="QNL19" s="114"/>
      <c r="QNM19" s="114"/>
      <c r="QNN19" s="114"/>
      <c r="QNO19" s="114"/>
      <c r="QNP19" s="114"/>
      <c r="QNQ19" s="114"/>
      <c r="QNR19" s="114"/>
      <c r="QNS19" s="114"/>
      <c r="QNT19" s="114"/>
      <c r="QNU19" s="114"/>
      <c r="QNV19" s="114"/>
      <c r="QNW19" s="114"/>
      <c r="QNX19" s="114"/>
      <c r="QNY19" s="114"/>
      <c r="QNZ19" s="114"/>
      <c r="QOA19" s="114"/>
      <c r="QOB19" s="114"/>
      <c r="QOC19" s="114"/>
      <c r="QOD19" s="114"/>
      <c r="QOE19" s="114"/>
      <c r="QOF19" s="114"/>
      <c r="QOG19" s="114"/>
      <c r="QOH19" s="114"/>
      <c r="QOI19" s="114"/>
      <c r="QOJ19" s="114"/>
      <c r="QOK19" s="114"/>
      <c r="QOL19" s="114"/>
      <c r="QOM19" s="114"/>
      <c r="QON19" s="114"/>
      <c r="QOO19" s="114"/>
      <c r="QOP19" s="114"/>
      <c r="QOQ19" s="114"/>
      <c r="QOR19" s="114"/>
      <c r="QOS19" s="114"/>
      <c r="QOT19" s="114"/>
      <c r="QOU19" s="114"/>
      <c r="QOV19" s="114"/>
      <c r="QOW19" s="114"/>
      <c r="QOX19" s="114"/>
      <c r="QOY19" s="114"/>
      <c r="QOZ19" s="114"/>
      <c r="QPA19" s="114"/>
      <c r="QPB19" s="114"/>
      <c r="QPC19" s="114"/>
      <c r="QPD19" s="114"/>
      <c r="QPE19" s="114"/>
      <c r="QPF19" s="114"/>
      <c r="QPG19" s="114"/>
      <c r="QPH19" s="114"/>
      <c r="QPI19" s="114"/>
      <c r="QPJ19" s="114"/>
      <c r="QPK19" s="114"/>
      <c r="QPL19" s="114"/>
      <c r="QPM19" s="114"/>
      <c r="QPN19" s="114"/>
      <c r="QPO19" s="114"/>
      <c r="QPP19" s="114"/>
      <c r="QPQ19" s="114"/>
      <c r="QPR19" s="114"/>
      <c r="QPS19" s="114"/>
      <c r="QPT19" s="114"/>
      <c r="QPU19" s="114"/>
      <c r="QPV19" s="114"/>
      <c r="QPW19" s="114"/>
      <c r="QPX19" s="114"/>
      <c r="QPY19" s="114"/>
      <c r="QPZ19" s="114"/>
      <c r="QQA19" s="114"/>
      <c r="QQB19" s="114"/>
      <c r="QQC19" s="114"/>
      <c r="QQD19" s="114"/>
      <c r="QQE19" s="114"/>
      <c r="QQF19" s="114"/>
      <c r="QQG19" s="114"/>
      <c r="QQH19" s="114"/>
      <c r="QQI19" s="114"/>
      <c r="QQJ19" s="114"/>
      <c r="QQK19" s="114"/>
      <c r="QQL19" s="114"/>
      <c r="QQM19" s="114"/>
      <c r="QQN19" s="114"/>
      <c r="QQO19" s="114"/>
      <c r="QQP19" s="114"/>
      <c r="QQQ19" s="114"/>
      <c r="QQR19" s="114"/>
      <c r="QQS19" s="114"/>
      <c r="QQT19" s="114"/>
      <c r="QQU19" s="114"/>
      <c r="QQV19" s="114"/>
      <c r="QQW19" s="114"/>
      <c r="QQX19" s="114"/>
      <c r="QQY19" s="114"/>
      <c r="QQZ19" s="114"/>
      <c r="QRA19" s="114"/>
      <c r="QRB19" s="114"/>
      <c r="QRC19" s="114"/>
      <c r="QRD19" s="114"/>
      <c r="QRE19" s="114"/>
      <c r="QRF19" s="114"/>
      <c r="QRG19" s="114"/>
      <c r="QRH19" s="114"/>
      <c r="QRI19" s="114"/>
      <c r="QRJ19" s="114"/>
      <c r="QRK19" s="114"/>
      <c r="QRL19" s="114"/>
      <c r="QRM19" s="114"/>
      <c r="QRN19" s="114"/>
      <c r="QRO19" s="114"/>
      <c r="QRP19" s="114"/>
      <c r="QRQ19" s="114"/>
      <c r="QRR19" s="114"/>
      <c r="QRS19" s="114"/>
      <c r="QRT19" s="114"/>
      <c r="QRU19" s="114"/>
      <c r="QRV19" s="114"/>
      <c r="QRW19" s="114"/>
      <c r="QRX19" s="114"/>
      <c r="QRY19" s="114"/>
      <c r="QRZ19" s="114"/>
      <c r="QSA19" s="114"/>
      <c r="QSB19" s="114"/>
      <c r="QSC19" s="114"/>
      <c r="QSD19" s="114"/>
      <c r="QSE19" s="114"/>
      <c r="QSF19" s="114"/>
      <c r="QSG19" s="114"/>
      <c r="QSH19" s="114"/>
      <c r="QSI19" s="114"/>
      <c r="QSJ19" s="114"/>
      <c r="QSK19" s="114"/>
      <c r="QSL19" s="114"/>
      <c r="QSM19" s="114"/>
      <c r="QSN19" s="114"/>
      <c r="QSO19" s="114"/>
      <c r="QSP19" s="114"/>
      <c r="QSQ19" s="114"/>
      <c r="QSR19" s="114"/>
      <c r="QSS19" s="114"/>
      <c r="QST19" s="114"/>
      <c r="QSU19" s="114"/>
      <c r="QSV19" s="114"/>
      <c r="QSW19" s="114"/>
      <c r="QSX19" s="114"/>
      <c r="QSY19" s="114"/>
      <c r="QSZ19" s="114"/>
      <c r="QTA19" s="114"/>
      <c r="QTB19" s="114"/>
      <c r="QTC19" s="114"/>
      <c r="QTD19" s="114"/>
      <c r="QTE19" s="114"/>
      <c r="QTF19" s="114"/>
      <c r="QTG19" s="114"/>
      <c r="QTH19" s="114"/>
      <c r="QTI19" s="114"/>
      <c r="QTJ19" s="114"/>
      <c r="QTK19" s="114"/>
      <c r="QTL19" s="114"/>
      <c r="QTM19" s="114"/>
      <c r="QTN19" s="114"/>
      <c r="QTO19" s="114"/>
      <c r="QTP19" s="114"/>
      <c r="QTQ19" s="114"/>
      <c r="QTR19" s="114"/>
      <c r="QTS19" s="114"/>
      <c r="QTT19" s="114"/>
      <c r="QTU19" s="114"/>
      <c r="QTV19" s="114"/>
      <c r="QTW19" s="114"/>
      <c r="QTX19" s="114"/>
      <c r="QTY19" s="114"/>
      <c r="QTZ19" s="114"/>
      <c r="QUA19" s="114"/>
      <c r="QUB19" s="114"/>
      <c r="QUC19" s="114"/>
      <c r="QUD19" s="114"/>
      <c r="QUE19" s="114"/>
      <c r="QUF19" s="114"/>
      <c r="QUG19" s="114"/>
      <c r="QUH19" s="114"/>
      <c r="QUI19" s="114"/>
      <c r="QUJ19" s="114"/>
      <c r="QUK19" s="114"/>
      <c r="QUL19" s="114"/>
      <c r="QUM19" s="114"/>
      <c r="QUN19" s="114"/>
      <c r="QUO19" s="114"/>
      <c r="QUP19" s="114"/>
      <c r="QUQ19" s="114"/>
      <c r="QUR19" s="114"/>
      <c r="QUS19" s="114"/>
      <c r="QUT19" s="114"/>
      <c r="QUU19" s="114"/>
      <c r="QUV19" s="114"/>
      <c r="QUW19" s="114"/>
      <c r="QUX19" s="114"/>
      <c r="QUY19" s="114"/>
      <c r="QUZ19" s="114"/>
      <c r="QVA19" s="114"/>
      <c r="QVB19" s="114"/>
      <c r="QVC19" s="114"/>
      <c r="QVD19" s="114"/>
      <c r="QVE19" s="114"/>
      <c r="QVF19" s="114"/>
      <c r="QVG19" s="114"/>
      <c r="QVH19" s="114"/>
      <c r="QVI19" s="114"/>
      <c r="QVJ19" s="114"/>
      <c r="QVK19" s="114"/>
      <c r="QVL19" s="114"/>
      <c r="QVM19" s="114"/>
      <c r="QVN19" s="114"/>
      <c r="QVO19" s="114"/>
      <c r="QVP19" s="114"/>
      <c r="QVQ19" s="114"/>
      <c r="QVR19" s="114"/>
      <c r="QVS19" s="114"/>
      <c r="QVT19" s="114"/>
      <c r="QVU19" s="114"/>
      <c r="QVV19" s="114"/>
      <c r="QVW19" s="114"/>
      <c r="QVX19" s="114"/>
      <c r="QVY19" s="114"/>
      <c r="QVZ19" s="114"/>
      <c r="QWA19" s="114"/>
      <c r="QWB19" s="114"/>
      <c r="QWC19" s="114"/>
      <c r="QWD19" s="114"/>
      <c r="QWE19" s="114"/>
      <c r="QWF19" s="114"/>
      <c r="QWG19" s="114"/>
      <c r="QWH19" s="114"/>
      <c r="QWI19" s="114"/>
      <c r="QWJ19" s="114"/>
      <c r="QWK19" s="114"/>
      <c r="QWL19" s="114"/>
      <c r="QWM19" s="114"/>
      <c r="QWN19" s="114"/>
      <c r="QWO19" s="114"/>
      <c r="QWP19" s="114"/>
      <c r="QWQ19" s="114"/>
      <c r="QWR19" s="114"/>
      <c r="QWS19" s="114"/>
      <c r="QWT19" s="114"/>
      <c r="QWU19" s="114"/>
      <c r="QWV19" s="114"/>
      <c r="QWW19" s="114"/>
      <c r="QWX19" s="114"/>
      <c r="QWY19" s="114"/>
      <c r="QWZ19" s="114"/>
      <c r="QXA19" s="114"/>
      <c r="QXB19" s="114"/>
      <c r="QXC19" s="114"/>
      <c r="QXD19" s="114"/>
      <c r="QXE19" s="114"/>
      <c r="QXF19" s="114"/>
      <c r="QXG19" s="114"/>
      <c r="QXH19" s="114"/>
      <c r="QXI19" s="114"/>
      <c r="QXJ19" s="114"/>
      <c r="QXK19" s="114"/>
      <c r="QXL19" s="114"/>
      <c r="QXM19" s="114"/>
      <c r="QXN19" s="114"/>
      <c r="QXO19" s="114"/>
      <c r="QXP19" s="114"/>
      <c r="QXQ19" s="114"/>
      <c r="QXR19" s="114"/>
      <c r="QXS19" s="114"/>
      <c r="QXT19" s="114"/>
      <c r="QXU19" s="114"/>
      <c r="QXV19" s="114"/>
      <c r="QXW19" s="114"/>
      <c r="QXX19" s="114"/>
      <c r="QXY19" s="114"/>
      <c r="QXZ19" s="114"/>
      <c r="QYA19" s="114"/>
      <c r="QYB19" s="114"/>
      <c r="QYC19" s="114"/>
      <c r="QYD19" s="114"/>
      <c r="QYE19" s="114"/>
      <c r="QYF19" s="114"/>
      <c r="QYG19" s="114"/>
      <c r="QYH19" s="114"/>
      <c r="QYI19" s="114"/>
      <c r="QYJ19" s="114"/>
      <c r="QYK19" s="114"/>
      <c r="QYL19" s="114"/>
      <c r="QYM19" s="114"/>
      <c r="QYN19" s="114"/>
      <c r="QYO19" s="114"/>
      <c r="QYP19" s="114"/>
      <c r="QYQ19" s="114"/>
      <c r="QYR19" s="114"/>
      <c r="QYS19" s="114"/>
      <c r="QYT19" s="114"/>
      <c r="QYU19" s="114"/>
      <c r="QYV19" s="114"/>
      <c r="QYW19" s="114"/>
      <c r="QYX19" s="114"/>
      <c r="QYY19" s="114"/>
      <c r="QYZ19" s="114"/>
      <c r="QZA19" s="114"/>
      <c r="QZB19" s="114"/>
      <c r="QZC19" s="114"/>
      <c r="QZD19" s="114"/>
      <c r="QZE19" s="114"/>
      <c r="QZF19" s="114"/>
      <c r="QZG19" s="114"/>
      <c r="QZH19" s="114"/>
      <c r="QZI19" s="114"/>
      <c r="QZJ19" s="114"/>
      <c r="QZK19" s="114"/>
      <c r="QZL19" s="114"/>
      <c r="QZM19" s="114"/>
      <c r="QZN19" s="114"/>
      <c r="QZO19" s="114"/>
      <c r="QZP19" s="114"/>
      <c r="QZQ19" s="114"/>
      <c r="QZR19" s="114"/>
      <c r="QZS19" s="114"/>
      <c r="QZT19" s="114"/>
      <c r="QZU19" s="114"/>
      <c r="QZV19" s="114"/>
      <c r="QZW19" s="114"/>
      <c r="QZX19" s="114"/>
      <c r="QZY19" s="114"/>
      <c r="QZZ19" s="114"/>
      <c r="RAA19" s="114"/>
      <c r="RAB19" s="114"/>
      <c r="RAC19" s="114"/>
      <c r="RAD19" s="114"/>
      <c r="RAE19" s="114"/>
      <c r="RAF19" s="114"/>
      <c r="RAG19" s="114"/>
      <c r="RAH19" s="114"/>
      <c r="RAI19" s="114"/>
      <c r="RAJ19" s="114"/>
      <c r="RAK19" s="114"/>
      <c r="RAL19" s="114"/>
      <c r="RAM19" s="114"/>
      <c r="RAN19" s="114"/>
      <c r="RAO19" s="114"/>
      <c r="RAP19" s="114"/>
      <c r="RAQ19" s="114"/>
      <c r="RAR19" s="114"/>
      <c r="RAS19" s="114"/>
      <c r="RAT19" s="114"/>
      <c r="RAU19" s="114"/>
      <c r="RAV19" s="114"/>
      <c r="RAW19" s="114"/>
      <c r="RAX19" s="114"/>
      <c r="RAY19" s="114"/>
      <c r="RAZ19" s="114"/>
      <c r="RBA19" s="114"/>
      <c r="RBB19" s="114"/>
      <c r="RBC19" s="114"/>
      <c r="RBD19" s="114"/>
      <c r="RBE19" s="114"/>
      <c r="RBF19" s="114"/>
      <c r="RBG19" s="114"/>
      <c r="RBH19" s="114"/>
      <c r="RBI19" s="114"/>
      <c r="RBJ19" s="114"/>
      <c r="RBK19" s="114"/>
      <c r="RBL19" s="114"/>
      <c r="RBM19" s="114"/>
      <c r="RBN19" s="114"/>
      <c r="RBO19" s="114"/>
      <c r="RBP19" s="114"/>
      <c r="RBQ19" s="114"/>
      <c r="RBR19" s="114"/>
      <c r="RBS19" s="114"/>
      <c r="RBT19" s="114"/>
      <c r="RBU19" s="114"/>
      <c r="RBV19" s="114"/>
      <c r="RBW19" s="114"/>
      <c r="RBX19" s="114"/>
      <c r="RBY19" s="114"/>
      <c r="RBZ19" s="114"/>
      <c r="RCA19" s="114"/>
      <c r="RCB19" s="114"/>
      <c r="RCC19" s="114"/>
      <c r="RCD19" s="114"/>
      <c r="RCE19" s="114"/>
      <c r="RCF19" s="114"/>
      <c r="RCG19" s="114"/>
      <c r="RCH19" s="114"/>
      <c r="RCI19" s="114"/>
      <c r="RCJ19" s="114"/>
      <c r="RCK19" s="114"/>
      <c r="RCL19" s="114"/>
      <c r="RCM19" s="114"/>
      <c r="RCN19" s="114"/>
      <c r="RCO19" s="114"/>
      <c r="RCP19" s="114"/>
      <c r="RCQ19" s="114"/>
      <c r="RCR19" s="114"/>
      <c r="RCS19" s="114"/>
      <c r="RCT19" s="114"/>
      <c r="RCU19" s="114"/>
      <c r="RCV19" s="114"/>
      <c r="RCW19" s="114"/>
      <c r="RCX19" s="114"/>
      <c r="RCY19" s="114"/>
      <c r="RCZ19" s="114"/>
      <c r="RDA19" s="114"/>
      <c r="RDB19" s="114"/>
      <c r="RDC19" s="114"/>
      <c r="RDD19" s="114"/>
      <c r="RDE19" s="114"/>
      <c r="RDF19" s="114"/>
      <c r="RDG19" s="114"/>
      <c r="RDH19" s="114"/>
      <c r="RDI19" s="114"/>
      <c r="RDJ19" s="114"/>
      <c r="RDK19" s="114"/>
      <c r="RDL19" s="114"/>
      <c r="RDM19" s="114"/>
      <c r="RDN19" s="114"/>
      <c r="RDO19" s="114"/>
      <c r="RDP19" s="114"/>
      <c r="RDQ19" s="114"/>
      <c r="RDR19" s="114"/>
      <c r="RDS19" s="114"/>
      <c r="RDT19" s="114"/>
      <c r="RDU19" s="114"/>
      <c r="RDV19" s="114"/>
      <c r="RDW19" s="114"/>
      <c r="RDX19" s="114"/>
      <c r="RDY19" s="114"/>
      <c r="RDZ19" s="114"/>
      <c r="REA19" s="114"/>
      <c r="REB19" s="114"/>
      <c r="REC19" s="114"/>
      <c r="RED19" s="114"/>
      <c r="REE19" s="114"/>
      <c r="REF19" s="114"/>
      <c r="REG19" s="114"/>
      <c r="REH19" s="114"/>
      <c r="REI19" s="114"/>
      <c r="REJ19" s="114"/>
      <c r="REK19" s="114"/>
      <c r="REL19" s="114"/>
      <c r="REM19" s="114"/>
      <c r="REN19" s="114"/>
      <c r="REO19" s="114"/>
      <c r="REP19" s="114"/>
      <c r="REQ19" s="114"/>
      <c r="RER19" s="114"/>
      <c r="RES19" s="114"/>
      <c r="RET19" s="114"/>
      <c r="REU19" s="114"/>
      <c r="REV19" s="114"/>
      <c r="REW19" s="114"/>
      <c r="REX19" s="114"/>
      <c r="REY19" s="114"/>
      <c r="REZ19" s="114"/>
      <c r="RFA19" s="114"/>
      <c r="RFB19" s="114"/>
      <c r="RFC19" s="114"/>
      <c r="RFD19" s="114"/>
      <c r="RFE19" s="114"/>
      <c r="RFF19" s="114"/>
      <c r="RFG19" s="114"/>
      <c r="RFH19" s="114"/>
      <c r="RFI19" s="114"/>
      <c r="RFJ19" s="114"/>
      <c r="RFK19" s="114"/>
      <c r="RFL19" s="114"/>
      <c r="RFM19" s="114"/>
      <c r="RFN19" s="114"/>
      <c r="RFO19" s="114"/>
      <c r="RFP19" s="114"/>
      <c r="RFQ19" s="114"/>
      <c r="RFR19" s="114"/>
      <c r="RFS19" s="114"/>
      <c r="RFT19" s="114"/>
      <c r="RFU19" s="114"/>
      <c r="RFV19" s="114"/>
      <c r="RFW19" s="114"/>
      <c r="RFX19" s="114"/>
      <c r="RFY19" s="114"/>
      <c r="RFZ19" s="114"/>
      <c r="RGA19" s="114"/>
      <c r="RGB19" s="114"/>
      <c r="RGC19" s="114"/>
      <c r="RGD19" s="114"/>
      <c r="RGE19" s="114"/>
      <c r="RGF19" s="114"/>
      <c r="RGG19" s="114"/>
      <c r="RGH19" s="114"/>
      <c r="RGI19" s="114"/>
      <c r="RGJ19" s="114"/>
      <c r="RGK19" s="114"/>
      <c r="RGL19" s="114"/>
      <c r="RGM19" s="114"/>
      <c r="RGN19" s="114"/>
      <c r="RGO19" s="114"/>
      <c r="RGP19" s="114"/>
      <c r="RGQ19" s="114"/>
      <c r="RGR19" s="114"/>
      <c r="RGS19" s="114"/>
      <c r="RGT19" s="114"/>
      <c r="RGU19" s="114"/>
      <c r="RGV19" s="114"/>
      <c r="RGW19" s="114"/>
      <c r="RGX19" s="114"/>
      <c r="RGY19" s="114"/>
      <c r="RGZ19" s="114"/>
      <c r="RHA19" s="114"/>
      <c r="RHB19" s="114"/>
      <c r="RHC19" s="114"/>
      <c r="RHD19" s="114"/>
      <c r="RHE19" s="114"/>
      <c r="RHF19" s="114"/>
      <c r="RHG19" s="114"/>
      <c r="RHH19" s="114"/>
      <c r="RHI19" s="114"/>
      <c r="RHJ19" s="114"/>
      <c r="RHK19" s="114"/>
      <c r="RHL19" s="114"/>
      <c r="RHM19" s="114"/>
      <c r="RHN19" s="114"/>
      <c r="RHO19" s="114"/>
      <c r="RHP19" s="114"/>
      <c r="RHQ19" s="114"/>
      <c r="RHR19" s="114"/>
      <c r="RHS19" s="114"/>
      <c r="RHT19" s="114"/>
      <c r="RHU19" s="114"/>
      <c r="RHV19" s="114"/>
      <c r="RHW19" s="114"/>
      <c r="RHX19" s="114"/>
      <c r="RHY19" s="114"/>
      <c r="RHZ19" s="114"/>
      <c r="RIA19" s="114"/>
      <c r="RIB19" s="114"/>
      <c r="RIC19" s="114"/>
      <c r="RID19" s="114"/>
      <c r="RIE19" s="114"/>
      <c r="RIF19" s="114"/>
      <c r="RIG19" s="114"/>
      <c r="RIH19" s="114"/>
      <c r="RII19" s="114"/>
      <c r="RIJ19" s="114"/>
      <c r="RIK19" s="114"/>
      <c r="RIL19" s="114"/>
      <c r="RIM19" s="114"/>
      <c r="RIN19" s="114"/>
      <c r="RIO19" s="114"/>
      <c r="RIP19" s="114"/>
      <c r="RIQ19" s="114"/>
      <c r="RIR19" s="114"/>
      <c r="RIS19" s="114"/>
      <c r="RIT19" s="114"/>
      <c r="RIU19" s="114"/>
      <c r="RIV19" s="114"/>
      <c r="RIW19" s="114"/>
      <c r="RIX19" s="114"/>
      <c r="RIY19" s="114"/>
      <c r="RIZ19" s="114"/>
      <c r="RJA19" s="114"/>
      <c r="RJB19" s="114"/>
      <c r="RJC19" s="114"/>
      <c r="RJD19" s="114"/>
      <c r="RJE19" s="114"/>
      <c r="RJF19" s="114"/>
      <c r="RJG19" s="114"/>
      <c r="RJH19" s="114"/>
      <c r="RJI19" s="114"/>
      <c r="RJJ19" s="114"/>
      <c r="RJK19" s="114"/>
      <c r="RJL19" s="114"/>
      <c r="RJM19" s="114"/>
      <c r="RJN19" s="114"/>
      <c r="RJO19" s="114"/>
      <c r="RJP19" s="114"/>
      <c r="RJQ19" s="114"/>
      <c r="RJR19" s="114"/>
      <c r="RJS19" s="114"/>
      <c r="RJT19" s="114"/>
      <c r="RJU19" s="114"/>
      <c r="RJV19" s="114"/>
      <c r="RJW19" s="114"/>
      <c r="RJX19" s="114"/>
      <c r="RJY19" s="114"/>
      <c r="RJZ19" s="114"/>
      <c r="RKA19" s="114"/>
      <c r="RKB19" s="114"/>
      <c r="RKC19" s="114"/>
      <c r="RKD19" s="114"/>
      <c r="RKE19" s="114"/>
      <c r="RKF19" s="114"/>
      <c r="RKG19" s="114"/>
      <c r="RKH19" s="114"/>
      <c r="RKI19" s="114"/>
      <c r="RKJ19" s="114"/>
      <c r="RKK19" s="114"/>
      <c r="RKL19" s="114"/>
      <c r="RKM19" s="114"/>
      <c r="RKN19" s="114"/>
      <c r="RKO19" s="114"/>
      <c r="RKP19" s="114"/>
      <c r="RKQ19" s="114"/>
      <c r="RKR19" s="114"/>
      <c r="RKS19" s="114"/>
      <c r="RKT19" s="114"/>
      <c r="RKU19" s="114"/>
      <c r="RKV19" s="114"/>
      <c r="RKW19" s="114"/>
      <c r="RKX19" s="114"/>
      <c r="RKY19" s="114"/>
      <c r="RKZ19" s="114"/>
      <c r="RLA19" s="114"/>
      <c r="RLB19" s="114"/>
      <c r="RLC19" s="114"/>
      <c r="RLD19" s="114"/>
      <c r="RLE19" s="114"/>
      <c r="RLF19" s="114"/>
      <c r="RLG19" s="114"/>
      <c r="RLH19" s="114"/>
      <c r="RLI19" s="114"/>
      <c r="RLJ19" s="114"/>
      <c r="RLK19" s="114"/>
      <c r="RLL19" s="114"/>
      <c r="RLM19" s="114"/>
      <c r="RLN19" s="114"/>
      <c r="RLO19" s="114"/>
      <c r="RLP19" s="114"/>
      <c r="RLQ19" s="114"/>
      <c r="RLR19" s="114"/>
      <c r="RLS19" s="114"/>
      <c r="RLT19" s="114"/>
      <c r="RLU19" s="114"/>
      <c r="RLV19" s="114"/>
      <c r="RLW19" s="114"/>
      <c r="RLX19" s="114"/>
      <c r="RLY19" s="114"/>
      <c r="RLZ19" s="114"/>
      <c r="RMA19" s="114"/>
      <c r="RMB19" s="114"/>
      <c r="RMC19" s="114"/>
      <c r="RMD19" s="114"/>
      <c r="RME19" s="114"/>
      <c r="RMF19" s="114"/>
      <c r="RMG19" s="114"/>
      <c r="RMH19" s="114"/>
      <c r="RMI19" s="114"/>
      <c r="RMJ19" s="114"/>
      <c r="RMK19" s="114"/>
      <c r="RML19" s="114"/>
      <c r="RMM19" s="114"/>
      <c r="RMN19" s="114"/>
      <c r="RMO19" s="114"/>
      <c r="RMP19" s="114"/>
      <c r="RMQ19" s="114"/>
      <c r="RMR19" s="114"/>
      <c r="RMS19" s="114"/>
      <c r="RMT19" s="114"/>
      <c r="RMU19" s="114"/>
      <c r="RMV19" s="114"/>
      <c r="RMW19" s="114"/>
      <c r="RMX19" s="114"/>
      <c r="RMY19" s="114"/>
      <c r="RMZ19" s="114"/>
      <c r="RNA19" s="114"/>
      <c r="RNB19" s="114"/>
      <c r="RNC19" s="114"/>
      <c r="RND19" s="114"/>
      <c r="RNE19" s="114"/>
      <c r="RNF19" s="114"/>
      <c r="RNG19" s="114"/>
      <c r="RNH19" s="114"/>
      <c r="RNI19" s="114"/>
      <c r="RNJ19" s="114"/>
      <c r="RNK19" s="114"/>
      <c r="RNL19" s="114"/>
      <c r="RNM19" s="114"/>
      <c r="RNN19" s="114"/>
      <c r="RNO19" s="114"/>
      <c r="RNP19" s="114"/>
      <c r="RNQ19" s="114"/>
      <c r="RNR19" s="114"/>
      <c r="RNS19" s="114"/>
      <c r="RNT19" s="114"/>
      <c r="RNU19" s="114"/>
      <c r="RNV19" s="114"/>
      <c r="RNW19" s="114"/>
      <c r="RNX19" s="114"/>
      <c r="RNY19" s="114"/>
      <c r="RNZ19" s="114"/>
      <c r="ROA19" s="114"/>
      <c r="ROB19" s="114"/>
      <c r="ROC19" s="114"/>
      <c r="ROD19" s="114"/>
      <c r="ROE19" s="114"/>
      <c r="ROF19" s="114"/>
      <c r="ROG19" s="114"/>
      <c r="ROH19" s="114"/>
      <c r="ROI19" s="114"/>
      <c r="ROJ19" s="114"/>
      <c r="ROK19" s="114"/>
      <c r="ROL19" s="114"/>
      <c r="ROM19" s="114"/>
      <c r="RON19" s="114"/>
      <c r="ROO19" s="114"/>
      <c r="ROP19" s="114"/>
      <c r="ROQ19" s="114"/>
      <c r="ROR19" s="114"/>
      <c r="ROS19" s="114"/>
      <c r="ROT19" s="114"/>
      <c r="ROU19" s="114"/>
      <c r="ROV19" s="114"/>
      <c r="ROW19" s="114"/>
      <c r="ROX19" s="114"/>
      <c r="ROY19" s="114"/>
      <c r="ROZ19" s="114"/>
      <c r="RPA19" s="114"/>
      <c r="RPB19" s="114"/>
      <c r="RPC19" s="114"/>
      <c r="RPD19" s="114"/>
      <c r="RPE19" s="114"/>
      <c r="RPF19" s="114"/>
      <c r="RPG19" s="114"/>
      <c r="RPH19" s="114"/>
      <c r="RPI19" s="114"/>
      <c r="RPJ19" s="114"/>
      <c r="RPK19" s="114"/>
      <c r="RPL19" s="114"/>
      <c r="RPM19" s="114"/>
      <c r="RPN19" s="114"/>
      <c r="RPO19" s="114"/>
      <c r="RPP19" s="114"/>
      <c r="RPQ19" s="114"/>
      <c r="RPR19" s="114"/>
      <c r="RPS19" s="114"/>
      <c r="RPT19" s="114"/>
      <c r="RPU19" s="114"/>
      <c r="RPV19" s="114"/>
      <c r="RPW19" s="114"/>
      <c r="RPX19" s="114"/>
      <c r="RPY19" s="114"/>
      <c r="RPZ19" s="114"/>
      <c r="RQA19" s="114"/>
      <c r="RQB19" s="114"/>
      <c r="RQC19" s="114"/>
      <c r="RQD19" s="114"/>
      <c r="RQE19" s="114"/>
      <c r="RQF19" s="114"/>
      <c r="RQG19" s="114"/>
      <c r="RQH19" s="114"/>
      <c r="RQI19" s="114"/>
      <c r="RQJ19" s="114"/>
      <c r="RQK19" s="114"/>
      <c r="RQL19" s="114"/>
      <c r="RQM19" s="114"/>
      <c r="RQN19" s="114"/>
      <c r="RQO19" s="114"/>
      <c r="RQP19" s="114"/>
      <c r="RQQ19" s="114"/>
      <c r="RQR19" s="114"/>
      <c r="RQS19" s="114"/>
      <c r="RQT19" s="114"/>
      <c r="RQU19" s="114"/>
      <c r="RQV19" s="114"/>
      <c r="RQW19" s="114"/>
      <c r="RQX19" s="114"/>
      <c r="RQY19" s="114"/>
      <c r="RQZ19" s="114"/>
      <c r="RRA19" s="114"/>
      <c r="RRB19" s="114"/>
      <c r="RRC19" s="114"/>
      <c r="RRD19" s="114"/>
      <c r="RRE19" s="114"/>
      <c r="RRF19" s="114"/>
      <c r="RRG19" s="114"/>
      <c r="RRH19" s="114"/>
      <c r="RRI19" s="114"/>
      <c r="RRJ19" s="114"/>
      <c r="RRK19" s="114"/>
      <c r="RRL19" s="114"/>
      <c r="RRM19" s="114"/>
      <c r="RRN19" s="114"/>
      <c r="RRO19" s="114"/>
      <c r="RRP19" s="114"/>
      <c r="RRQ19" s="114"/>
      <c r="RRR19" s="114"/>
      <c r="RRS19" s="114"/>
      <c r="RRT19" s="114"/>
      <c r="RRU19" s="114"/>
      <c r="RRV19" s="114"/>
      <c r="RRW19" s="114"/>
      <c r="RRX19" s="114"/>
      <c r="RRY19" s="114"/>
      <c r="RRZ19" s="114"/>
      <c r="RSA19" s="114"/>
      <c r="RSB19" s="114"/>
      <c r="RSC19" s="114"/>
      <c r="RSD19" s="114"/>
      <c r="RSE19" s="114"/>
      <c r="RSF19" s="114"/>
      <c r="RSG19" s="114"/>
      <c r="RSH19" s="114"/>
      <c r="RSI19" s="114"/>
      <c r="RSJ19" s="114"/>
      <c r="RSK19" s="114"/>
      <c r="RSL19" s="114"/>
      <c r="RSM19" s="114"/>
      <c r="RSN19" s="114"/>
      <c r="RSO19" s="114"/>
      <c r="RSP19" s="114"/>
      <c r="RSQ19" s="114"/>
      <c r="RSR19" s="114"/>
      <c r="RSS19" s="114"/>
      <c r="RST19" s="114"/>
      <c r="RSU19" s="114"/>
      <c r="RSV19" s="114"/>
      <c r="RSW19" s="114"/>
      <c r="RSX19" s="114"/>
      <c r="RSY19" s="114"/>
      <c r="RSZ19" s="114"/>
      <c r="RTA19" s="114"/>
      <c r="RTB19" s="114"/>
      <c r="RTC19" s="114"/>
      <c r="RTD19" s="114"/>
      <c r="RTE19" s="114"/>
      <c r="RTF19" s="114"/>
      <c r="RTG19" s="114"/>
      <c r="RTH19" s="114"/>
      <c r="RTI19" s="114"/>
      <c r="RTJ19" s="114"/>
      <c r="RTK19" s="114"/>
      <c r="RTL19" s="114"/>
      <c r="RTM19" s="114"/>
      <c r="RTN19" s="114"/>
      <c r="RTO19" s="114"/>
      <c r="RTP19" s="114"/>
      <c r="RTQ19" s="114"/>
      <c r="RTR19" s="114"/>
      <c r="RTS19" s="114"/>
      <c r="RTT19" s="114"/>
      <c r="RTU19" s="114"/>
      <c r="RTV19" s="114"/>
      <c r="RTW19" s="114"/>
      <c r="RTX19" s="114"/>
      <c r="RTY19" s="114"/>
      <c r="RTZ19" s="114"/>
      <c r="RUA19" s="114"/>
      <c r="RUB19" s="114"/>
      <c r="RUC19" s="114"/>
      <c r="RUD19" s="114"/>
      <c r="RUE19" s="114"/>
      <c r="RUF19" s="114"/>
      <c r="RUG19" s="114"/>
      <c r="RUH19" s="114"/>
      <c r="RUI19" s="114"/>
      <c r="RUJ19" s="114"/>
      <c r="RUK19" s="114"/>
      <c r="RUL19" s="114"/>
      <c r="RUM19" s="114"/>
      <c r="RUN19" s="114"/>
      <c r="RUO19" s="114"/>
      <c r="RUP19" s="114"/>
      <c r="RUQ19" s="114"/>
      <c r="RUR19" s="114"/>
      <c r="RUS19" s="114"/>
      <c r="RUT19" s="114"/>
      <c r="RUU19" s="114"/>
      <c r="RUV19" s="114"/>
      <c r="RUW19" s="114"/>
      <c r="RUX19" s="114"/>
      <c r="RUY19" s="114"/>
      <c r="RUZ19" s="114"/>
      <c r="RVA19" s="114"/>
      <c r="RVB19" s="114"/>
      <c r="RVC19" s="114"/>
      <c r="RVD19" s="114"/>
      <c r="RVE19" s="114"/>
      <c r="RVF19" s="114"/>
      <c r="RVG19" s="114"/>
      <c r="RVH19" s="114"/>
      <c r="RVI19" s="114"/>
      <c r="RVJ19" s="114"/>
      <c r="RVK19" s="114"/>
      <c r="RVL19" s="114"/>
      <c r="RVM19" s="114"/>
      <c r="RVN19" s="114"/>
      <c r="RVO19" s="114"/>
      <c r="RVP19" s="114"/>
      <c r="RVQ19" s="114"/>
      <c r="RVR19" s="114"/>
      <c r="RVS19" s="114"/>
      <c r="RVT19" s="114"/>
      <c r="RVU19" s="114"/>
      <c r="RVV19" s="114"/>
      <c r="RVW19" s="114"/>
      <c r="RVX19" s="114"/>
      <c r="RVY19" s="114"/>
      <c r="RVZ19" s="114"/>
      <c r="RWA19" s="114"/>
      <c r="RWB19" s="114"/>
      <c r="RWC19" s="114"/>
      <c r="RWD19" s="114"/>
      <c r="RWE19" s="114"/>
      <c r="RWF19" s="114"/>
      <c r="RWG19" s="114"/>
      <c r="RWH19" s="114"/>
      <c r="RWI19" s="114"/>
      <c r="RWJ19" s="114"/>
      <c r="RWK19" s="114"/>
      <c r="RWL19" s="114"/>
      <c r="RWM19" s="114"/>
      <c r="RWN19" s="114"/>
      <c r="RWO19" s="114"/>
      <c r="RWP19" s="114"/>
      <c r="RWQ19" s="114"/>
      <c r="RWR19" s="114"/>
      <c r="RWS19" s="114"/>
      <c r="RWT19" s="114"/>
      <c r="RWU19" s="114"/>
      <c r="RWV19" s="114"/>
      <c r="RWW19" s="114"/>
      <c r="RWX19" s="114"/>
      <c r="RWY19" s="114"/>
      <c r="RWZ19" s="114"/>
      <c r="RXA19" s="114"/>
      <c r="RXB19" s="114"/>
      <c r="RXC19" s="114"/>
      <c r="RXD19" s="114"/>
      <c r="RXE19" s="114"/>
      <c r="RXF19" s="114"/>
      <c r="RXG19" s="114"/>
      <c r="RXH19" s="114"/>
      <c r="RXI19" s="114"/>
      <c r="RXJ19" s="114"/>
      <c r="RXK19" s="114"/>
      <c r="RXL19" s="114"/>
      <c r="RXM19" s="114"/>
      <c r="RXN19" s="114"/>
      <c r="RXO19" s="114"/>
      <c r="RXP19" s="114"/>
      <c r="RXQ19" s="114"/>
      <c r="RXR19" s="114"/>
      <c r="RXS19" s="114"/>
      <c r="RXT19" s="114"/>
      <c r="RXU19" s="114"/>
      <c r="RXV19" s="114"/>
      <c r="RXW19" s="114"/>
      <c r="RXX19" s="114"/>
      <c r="RXY19" s="114"/>
      <c r="RXZ19" s="114"/>
      <c r="RYA19" s="114"/>
      <c r="RYB19" s="114"/>
      <c r="RYC19" s="114"/>
      <c r="RYD19" s="114"/>
      <c r="RYE19" s="114"/>
      <c r="RYF19" s="114"/>
      <c r="RYG19" s="114"/>
      <c r="RYH19" s="114"/>
      <c r="RYI19" s="114"/>
      <c r="RYJ19" s="114"/>
      <c r="RYK19" s="114"/>
      <c r="RYL19" s="114"/>
      <c r="RYM19" s="114"/>
      <c r="RYN19" s="114"/>
      <c r="RYO19" s="114"/>
      <c r="RYP19" s="114"/>
      <c r="RYQ19" s="114"/>
      <c r="RYR19" s="114"/>
      <c r="RYS19" s="114"/>
      <c r="RYT19" s="114"/>
      <c r="RYU19" s="114"/>
      <c r="RYV19" s="114"/>
      <c r="RYW19" s="114"/>
      <c r="RYX19" s="114"/>
      <c r="RYY19" s="114"/>
      <c r="RYZ19" s="114"/>
      <c r="RZA19" s="114"/>
      <c r="RZB19" s="114"/>
      <c r="RZC19" s="114"/>
      <c r="RZD19" s="114"/>
      <c r="RZE19" s="114"/>
      <c r="RZF19" s="114"/>
      <c r="RZG19" s="114"/>
      <c r="RZH19" s="114"/>
      <c r="RZI19" s="114"/>
      <c r="RZJ19" s="114"/>
      <c r="RZK19" s="114"/>
      <c r="RZL19" s="114"/>
      <c r="RZM19" s="114"/>
      <c r="RZN19" s="114"/>
      <c r="RZO19" s="114"/>
      <c r="RZP19" s="114"/>
      <c r="RZQ19" s="114"/>
      <c r="RZR19" s="114"/>
      <c r="RZS19" s="114"/>
      <c r="RZT19" s="114"/>
      <c r="RZU19" s="114"/>
      <c r="RZV19" s="114"/>
      <c r="RZW19" s="114"/>
      <c r="RZX19" s="114"/>
      <c r="RZY19" s="114"/>
      <c r="RZZ19" s="114"/>
      <c r="SAA19" s="114"/>
      <c r="SAB19" s="114"/>
      <c r="SAC19" s="114"/>
      <c r="SAD19" s="114"/>
      <c r="SAE19" s="114"/>
      <c r="SAF19" s="114"/>
      <c r="SAG19" s="114"/>
      <c r="SAH19" s="114"/>
      <c r="SAI19" s="114"/>
      <c r="SAJ19" s="114"/>
      <c r="SAK19" s="114"/>
      <c r="SAL19" s="114"/>
      <c r="SAM19" s="114"/>
      <c r="SAN19" s="114"/>
      <c r="SAO19" s="114"/>
      <c r="SAP19" s="114"/>
      <c r="SAQ19" s="114"/>
      <c r="SAR19" s="114"/>
      <c r="SAS19" s="114"/>
      <c r="SAT19" s="114"/>
      <c r="SAU19" s="114"/>
      <c r="SAV19" s="114"/>
      <c r="SAW19" s="114"/>
      <c r="SAX19" s="114"/>
      <c r="SAY19" s="114"/>
      <c r="SAZ19" s="114"/>
      <c r="SBA19" s="114"/>
      <c r="SBB19" s="114"/>
      <c r="SBC19" s="114"/>
      <c r="SBD19" s="114"/>
      <c r="SBE19" s="114"/>
      <c r="SBF19" s="114"/>
      <c r="SBG19" s="114"/>
      <c r="SBH19" s="114"/>
      <c r="SBI19" s="114"/>
      <c r="SBJ19" s="114"/>
      <c r="SBK19" s="114"/>
      <c r="SBL19" s="114"/>
      <c r="SBM19" s="114"/>
      <c r="SBN19" s="114"/>
      <c r="SBO19" s="114"/>
      <c r="SBP19" s="114"/>
      <c r="SBQ19" s="114"/>
      <c r="SBR19" s="114"/>
      <c r="SBS19" s="114"/>
      <c r="SBT19" s="114"/>
      <c r="SBU19" s="114"/>
      <c r="SBV19" s="114"/>
      <c r="SBW19" s="114"/>
      <c r="SBX19" s="114"/>
      <c r="SBY19" s="114"/>
      <c r="SBZ19" s="114"/>
      <c r="SCA19" s="114"/>
      <c r="SCB19" s="114"/>
      <c r="SCC19" s="114"/>
      <c r="SCD19" s="114"/>
      <c r="SCE19" s="114"/>
      <c r="SCF19" s="114"/>
      <c r="SCG19" s="114"/>
      <c r="SCH19" s="114"/>
      <c r="SCI19" s="114"/>
      <c r="SCJ19" s="114"/>
      <c r="SCK19" s="114"/>
      <c r="SCL19" s="114"/>
      <c r="SCM19" s="114"/>
      <c r="SCN19" s="114"/>
      <c r="SCO19" s="114"/>
      <c r="SCP19" s="114"/>
      <c r="SCQ19" s="114"/>
      <c r="SCR19" s="114"/>
      <c r="SCS19" s="114"/>
      <c r="SCT19" s="114"/>
      <c r="SCU19" s="114"/>
      <c r="SCV19" s="114"/>
      <c r="SCW19" s="114"/>
      <c r="SCX19" s="114"/>
      <c r="SCY19" s="114"/>
      <c r="SCZ19" s="114"/>
      <c r="SDA19" s="114"/>
      <c r="SDB19" s="114"/>
      <c r="SDC19" s="114"/>
      <c r="SDD19" s="114"/>
      <c r="SDE19" s="114"/>
      <c r="SDF19" s="114"/>
      <c r="SDG19" s="114"/>
      <c r="SDH19" s="114"/>
      <c r="SDI19" s="114"/>
      <c r="SDJ19" s="114"/>
      <c r="SDK19" s="114"/>
      <c r="SDL19" s="114"/>
      <c r="SDM19" s="114"/>
      <c r="SDN19" s="114"/>
      <c r="SDO19" s="114"/>
      <c r="SDP19" s="114"/>
      <c r="SDQ19" s="114"/>
      <c r="SDR19" s="114"/>
      <c r="SDS19" s="114"/>
      <c r="SDT19" s="114"/>
      <c r="SDU19" s="114"/>
      <c r="SDV19" s="114"/>
      <c r="SDW19" s="114"/>
      <c r="SDX19" s="114"/>
      <c r="SDY19" s="114"/>
      <c r="SDZ19" s="114"/>
      <c r="SEA19" s="114"/>
      <c r="SEB19" s="114"/>
      <c r="SEC19" s="114"/>
      <c r="SED19" s="114"/>
      <c r="SEE19" s="114"/>
      <c r="SEF19" s="114"/>
      <c r="SEG19" s="114"/>
      <c r="SEH19" s="114"/>
      <c r="SEI19" s="114"/>
      <c r="SEJ19" s="114"/>
      <c r="SEK19" s="114"/>
      <c r="SEL19" s="114"/>
      <c r="SEM19" s="114"/>
      <c r="SEN19" s="114"/>
      <c r="SEO19" s="114"/>
      <c r="SEP19" s="114"/>
      <c r="SEQ19" s="114"/>
      <c r="SER19" s="114"/>
      <c r="SES19" s="114"/>
      <c r="SET19" s="114"/>
      <c r="SEU19" s="114"/>
      <c r="SEV19" s="114"/>
      <c r="SEW19" s="114"/>
      <c r="SEX19" s="114"/>
      <c r="SEY19" s="114"/>
      <c r="SEZ19" s="114"/>
      <c r="SFA19" s="114"/>
      <c r="SFB19" s="114"/>
      <c r="SFC19" s="114"/>
      <c r="SFD19" s="114"/>
      <c r="SFE19" s="114"/>
      <c r="SFF19" s="114"/>
      <c r="SFG19" s="114"/>
      <c r="SFH19" s="114"/>
      <c r="SFI19" s="114"/>
      <c r="SFJ19" s="114"/>
      <c r="SFK19" s="114"/>
      <c r="SFL19" s="114"/>
      <c r="SFM19" s="114"/>
      <c r="SFN19" s="114"/>
      <c r="SFO19" s="114"/>
      <c r="SFP19" s="114"/>
      <c r="SFQ19" s="114"/>
      <c r="SFR19" s="114"/>
      <c r="SFS19" s="114"/>
      <c r="SFT19" s="114"/>
      <c r="SFU19" s="114"/>
      <c r="SFV19" s="114"/>
      <c r="SFW19" s="114"/>
      <c r="SFX19" s="114"/>
      <c r="SFY19" s="114"/>
      <c r="SFZ19" s="114"/>
      <c r="SGA19" s="114"/>
      <c r="SGB19" s="114"/>
      <c r="SGC19" s="114"/>
      <c r="SGD19" s="114"/>
      <c r="SGE19" s="114"/>
      <c r="SGF19" s="114"/>
      <c r="SGG19" s="114"/>
      <c r="SGH19" s="114"/>
      <c r="SGI19" s="114"/>
      <c r="SGJ19" s="114"/>
      <c r="SGK19" s="114"/>
      <c r="SGL19" s="114"/>
      <c r="SGM19" s="114"/>
      <c r="SGN19" s="114"/>
      <c r="SGO19" s="114"/>
      <c r="SGP19" s="114"/>
      <c r="SGQ19" s="114"/>
      <c r="SGR19" s="114"/>
      <c r="SGS19" s="114"/>
      <c r="SGT19" s="114"/>
      <c r="SGU19" s="114"/>
      <c r="SGV19" s="114"/>
      <c r="SGW19" s="114"/>
      <c r="SGX19" s="114"/>
      <c r="SGY19" s="114"/>
      <c r="SGZ19" s="114"/>
      <c r="SHA19" s="114"/>
      <c r="SHB19" s="114"/>
      <c r="SHC19" s="114"/>
      <c r="SHD19" s="114"/>
      <c r="SHE19" s="114"/>
      <c r="SHF19" s="114"/>
      <c r="SHG19" s="114"/>
      <c r="SHH19" s="114"/>
      <c r="SHI19" s="114"/>
      <c r="SHJ19" s="114"/>
      <c r="SHK19" s="114"/>
      <c r="SHL19" s="114"/>
      <c r="SHM19" s="114"/>
      <c r="SHN19" s="114"/>
      <c r="SHO19" s="114"/>
      <c r="SHP19" s="114"/>
      <c r="SHQ19" s="114"/>
      <c r="SHR19" s="114"/>
      <c r="SHS19" s="114"/>
      <c r="SHT19" s="114"/>
      <c r="SHU19" s="114"/>
      <c r="SHV19" s="114"/>
      <c r="SHW19" s="114"/>
      <c r="SHX19" s="114"/>
      <c r="SHY19" s="114"/>
      <c r="SHZ19" s="114"/>
      <c r="SIA19" s="114"/>
      <c r="SIB19" s="114"/>
      <c r="SIC19" s="114"/>
      <c r="SID19" s="114"/>
      <c r="SIE19" s="114"/>
      <c r="SIF19" s="114"/>
      <c r="SIG19" s="114"/>
      <c r="SIH19" s="114"/>
      <c r="SII19" s="114"/>
      <c r="SIJ19" s="114"/>
      <c r="SIK19" s="114"/>
      <c r="SIL19" s="114"/>
      <c r="SIM19" s="114"/>
      <c r="SIN19" s="114"/>
      <c r="SIO19" s="114"/>
      <c r="SIP19" s="114"/>
      <c r="SIQ19" s="114"/>
      <c r="SIR19" s="114"/>
      <c r="SIS19" s="114"/>
      <c r="SIT19" s="114"/>
      <c r="SIU19" s="114"/>
      <c r="SIV19" s="114"/>
      <c r="SIW19" s="114"/>
      <c r="SIX19" s="114"/>
      <c r="SIY19" s="114"/>
      <c r="SIZ19" s="114"/>
      <c r="SJA19" s="114"/>
      <c r="SJB19" s="114"/>
      <c r="SJC19" s="114"/>
      <c r="SJD19" s="114"/>
      <c r="SJE19" s="114"/>
      <c r="SJF19" s="114"/>
      <c r="SJG19" s="114"/>
      <c r="SJH19" s="114"/>
      <c r="SJI19" s="114"/>
      <c r="SJJ19" s="114"/>
      <c r="SJK19" s="114"/>
      <c r="SJL19" s="114"/>
      <c r="SJM19" s="114"/>
      <c r="SJN19" s="114"/>
      <c r="SJO19" s="114"/>
      <c r="SJP19" s="114"/>
      <c r="SJQ19" s="114"/>
      <c r="SJR19" s="114"/>
      <c r="SJS19" s="114"/>
      <c r="SJT19" s="114"/>
      <c r="SJU19" s="114"/>
      <c r="SJV19" s="114"/>
      <c r="SJW19" s="114"/>
      <c r="SJX19" s="114"/>
      <c r="SJY19" s="114"/>
      <c r="SJZ19" s="114"/>
      <c r="SKA19" s="114"/>
      <c r="SKB19" s="114"/>
      <c r="SKC19" s="114"/>
      <c r="SKD19" s="114"/>
      <c r="SKE19" s="114"/>
      <c r="SKF19" s="114"/>
      <c r="SKG19" s="114"/>
      <c r="SKH19" s="114"/>
      <c r="SKI19" s="114"/>
      <c r="SKJ19" s="114"/>
      <c r="SKK19" s="114"/>
      <c r="SKL19" s="114"/>
      <c r="SKM19" s="114"/>
      <c r="SKN19" s="114"/>
      <c r="SKO19" s="114"/>
      <c r="SKP19" s="114"/>
      <c r="SKQ19" s="114"/>
      <c r="SKR19" s="114"/>
      <c r="SKS19" s="114"/>
      <c r="SKT19" s="114"/>
      <c r="SKU19" s="114"/>
      <c r="SKV19" s="114"/>
      <c r="SKW19" s="114"/>
      <c r="SKX19" s="114"/>
      <c r="SKY19" s="114"/>
      <c r="SKZ19" s="114"/>
      <c r="SLA19" s="114"/>
      <c r="SLB19" s="114"/>
      <c r="SLC19" s="114"/>
      <c r="SLD19" s="114"/>
      <c r="SLE19" s="114"/>
      <c r="SLF19" s="114"/>
      <c r="SLG19" s="114"/>
      <c r="SLH19" s="114"/>
      <c r="SLI19" s="114"/>
      <c r="SLJ19" s="114"/>
      <c r="SLK19" s="114"/>
      <c r="SLL19" s="114"/>
      <c r="SLM19" s="114"/>
      <c r="SLN19" s="114"/>
      <c r="SLO19" s="114"/>
      <c r="SLP19" s="114"/>
      <c r="SLQ19" s="114"/>
      <c r="SLR19" s="114"/>
      <c r="SLS19" s="114"/>
      <c r="SLT19" s="114"/>
      <c r="SLU19" s="114"/>
      <c r="SLV19" s="114"/>
      <c r="SLW19" s="114"/>
      <c r="SLX19" s="114"/>
      <c r="SLY19" s="114"/>
      <c r="SLZ19" s="114"/>
      <c r="SMA19" s="114"/>
      <c r="SMB19" s="114"/>
      <c r="SMC19" s="114"/>
      <c r="SMD19" s="114"/>
      <c r="SME19" s="114"/>
      <c r="SMF19" s="114"/>
      <c r="SMG19" s="114"/>
      <c r="SMH19" s="114"/>
      <c r="SMI19" s="114"/>
      <c r="SMJ19" s="114"/>
      <c r="SMK19" s="114"/>
      <c r="SML19" s="114"/>
      <c r="SMM19" s="114"/>
      <c r="SMN19" s="114"/>
      <c r="SMO19" s="114"/>
      <c r="SMP19" s="114"/>
      <c r="SMQ19" s="114"/>
      <c r="SMR19" s="114"/>
      <c r="SMS19" s="114"/>
      <c r="SMT19" s="114"/>
      <c r="SMU19" s="114"/>
      <c r="SMV19" s="114"/>
      <c r="SMW19" s="114"/>
      <c r="SMX19" s="114"/>
      <c r="SMY19" s="114"/>
      <c r="SMZ19" s="114"/>
      <c r="SNA19" s="114"/>
      <c r="SNB19" s="114"/>
      <c r="SNC19" s="114"/>
      <c r="SND19" s="114"/>
      <c r="SNE19" s="114"/>
      <c r="SNF19" s="114"/>
      <c r="SNG19" s="114"/>
      <c r="SNH19" s="114"/>
      <c r="SNI19" s="114"/>
      <c r="SNJ19" s="114"/>
      <c r="SNK19" s="114"/>
      <c r="SNL19" s="114"/>
      <c r="SNM19" s="114"/>
      <c r="SNN19" s="114"/>
      <c r="SNO19" s="114"/>
      <c r="SNP19" s="114"/>
      <c r="SNQ19" s="114"/>
      <c r="SNR19" s="114"/>
      <c r="SNS19" s="114"/>
      <c r="SNT19" s="114"/>
      <c r="SNU19" s="114"/>
      <c r="SNV19" s="114"/>
      <c r="SNW19" s="114"/>
      <c r="SNX19" s="114"/>
      <c r="SNY19" s="114"/>
      <c r="SNZ19" s="114"/>
      <c r="SOA19" s="114"/>
      <c r="SOB19" s="114"/>
      <c r="SOC19" s="114"/>
      <c r="SOD19" s="114"/>
      <c r="SOE19" s="114"/>
      <c r="SOF19" s="114"/>
      <c r="SOG19" s="114"/>
      <c r="SOH19" s="114"/>
      <c r="SOI19" s="114"/>
      <c r="SOJ19" s="114"/>
      <c r="SOK19" s="114"/>
      <c r="SOL19" s="114"/>
      <c r="SOM19" s="114"/>
      <c r="SON19" s="114"/>
      <c r="SOO19" s="114"/>
      <c r="SOP19" s="114"/>
      <c r="SOQ19" s="114"/>
      <c r="SOR19" s="114"/>
      <c r="SOS19" s="114"/>
      <c r="SOT19" s="114"/>
      <c r="SOU19" s="114"/>
      <c r="SOV19" s="114"/>
      <c r="SOW19" s="114"/>
      <c r="SOX19" s="114"/>
      <c r="SOY19" s="114"/>
      <c r="SOZ19" s="114"/>
      <c r="SPA19" s="114"/>
      <c r="SPB19" s="114"/>
      <c r="SPC19" s="114"/>
      <c r="SPD19" s="114"/>
      <c r="SPE19" s="114"/>
      <c r="SPF19" s="114"/>
      <c r="SPG19" s="114"/>
      <c r="SPH19" s="114"/>
      <c r="SPI19" s="114"/>
      <c r="SPJ19" s="114"/>
      <c r="SPK19" s="114"/>
      <c r="SPL19" s="114"/>
      <c r="SPM19" s="114"/>
      <c r="SPN19" s="114"/>
      <c r="SPO19" s="114"/>
      <c r="SPP19" s="114"/>
      <c r="SPQ19" s="114"/>
      <c r="SPR19" s="114"/>
      <c r="SPS19" s="114"/>
      <c r="SPT19" s="114"/>
      <c r="SPU19" s="114"/>
      <c r="SPV19" s="114"/>
      <c r="SPW19" s="114"/>
      <c r="SPX19" s="114"/>
      <c r="SPY19" s="114"/>
      <c r="SPZ19" s="114"/>
      <c r="SQA19" s="114"/>
      <c r="SQB19" s="114"/>
      <c r="SQC19" s="114"/>
      <c r="SQD19" s="114"/>
      <c r="SQE19" s="114"/>
      <c r="SQF19" s="114"/>
      <c r="SQG19" s="114"/>
      <c r="SQH19" s="114"/>
      <c r="SQI19" s="114"/>
      <c r="SQJ19" s="114"/>
      <c r="SQK19" s="114"/>
      <c r="SQL19" s="114"/>
      <c r="SQM19" s="114"/>
      <c r="SQN19" s="114"/>
      <c r="SQO19" s="114"/>
      <c r="SQP19" s="114"/>
      <c r="SQQ19" s="114"/>
      <c r="SQR19" s="114"/>
      <c r="SQS19" s="114"/>
      <c r="SQT19" s="114"/>
      <c r="SQU19" s="114"/>
      <c r="SQV19" s="114"/>
      <c r="SQW19" s="114"/>
      <c r="SQX19" s="114"/>
      <c r="SQY19" s="114"/>
      <c r="SQZ19" s="114"/>
      <c r="SRA19" s="114"/>
      <c r="SRB19" s="114"/>
      <c r="SRC19" s="114"/>
      <c r="SRD19" s="114"/>
      <c r="SRE19" s="114"/>
      <c r="SRF19" s="114"/>
      <c r="SRG19" s="114"/>
      <c r="SRH19" s="114"/>
      <c r="SRI19" s="114"/>
      <c r="SRJ19" s="114"/>
      <c r="SRK19" s="114"/>
      <c r="SRL19" s="114"/>
      <c r="SRM19" s="114"/>
      <c r="SRN19" s="114"/>
      <c r="SRO19" s="114"/>
      <c r="SRP19" s="114"/>
      <c r="SRQ19" s="114"/>
      <c r="SRR19" s="114"/>
      <c r="SRS19" s="114"/>
      <c r="SRT19" s="114"/>
      <c r="SRU19" s="114"/>
      <c r="SRV19" s="114"/>
      <c r="SRW19" s="114"/>
      <c r="SRX19" s="114"/>
      <c r="SRY19" s="114"/>
      <c r="SRZ19" s="114"/>
      <c r="SSA19" s="114"/>
      <c r="SSB19" s="114"/>
      <c r="SSC19" s="114"/>
      <c r="SSD19" s="114"/>
      <c r="SSE19" s="114"/>
      <c r="SSF19" s="114"/>
      <c r="SSG19" s="114"/>
      <c r="SSH19" s="114"/>
      <c r="SSI19" s="114"/>
      <c r="SSJ19" s="114"/>
      <c r="SSK19" s="114"/>
      <c r="SSL19" s="114"/>
      <c r="SSM19" s="114"/>
      <c r="SSN19" s="114"/>
      <c r="SSO19" s="114"/>
      <c r="SSP19" s="114"/>
      <c r="SSQ19" s="114"/>
      <c r="SSR19" s="114"/>
      <c r="SSS19" s="114"/>
      <c r="SST19" s="114"/>
      <c r="SSU19" s="114"/>
      <c r="SSV19" s="114"/>
      <c r="SSW19" s="114"/>
      <c r="SSX19" s="114"/>
      <c r="SSY19" s="114"/>
      <c r="SSZ19" s="114"/>
      <c r="STA19" s="114"/>
      <c r="STB19" s="114"/>
      <c r="STC19" s="114"/>
      <c r="STD19" s="114"/>
      <c r="STE19" s="114"/>
      <c r="STF19" s="114"/>
      <c r="STG19" s="114"/>
      <c r="STH19" s="114"/>
      <c r="STI19" s="114"/>
      <c r="STJ19" s="114"/>
      <c r="STK19" s="114"/>
      <c r="STL19" s="114"/>
      <c r="STM19" s="114"/>
      <c r="STN19" s="114"/>
      <c r="STO19" s="114"/>
      <c r="STP19" s="114"/>
      <c r="STQ19" s="114"/>
      <c r="STR19" s="114"/>
      <c r="STS19" s="114"/>
      <c r="STT19" s="114"/>
      <c r="STU19" s="114"/>
      <c r="STV19" s="114"/>
      <c r="STW19" s="114"/>
      <c r="STX19" s="114"/>
      <c r="STY19" s="114"/>
      <c r="STZ19" s="114"/>
      <c r="SUA19" s="114"/>
      <c r="SUB19" s="114"/>
      <c r="SUC19" s="114"/>
      <c r="SUD19" s="114"/>
      <c r="SUE19" s="114"/>
      <c r="SUF19" s="114"/>
      <c r="SUG19" s="114"/>
      <c r="SUH19" s="114"/>
      <c r="SUI19" s="114"/>
      <c r="SUJ19" s="114"/>
      <c r="SUK19" s="114"/>
      <c r="SUL19" s="114"/>
      <c r="SUM19" s="114"/>
      <c r="SUN19" s="114"/>
      <c r="SUO19" s="114"/>
      <c r="SUP19" s="114"/>
      <c r="SUQ19" s="114"/>
      <c r="SUR19" s="114"/>
      <c r="SUS19" s="114"/>
      <c r="SUT19" s="114"/>
      <c r="SUU19" s="114"/>
      <c r="SUV19" s="114"/>
      <c r="SUW19" s="114"/>
      <c r="SUX19" s="114"/>
      <c r="SUY19" s="114"/>
      <c r="SUZ19" s="114"/>
      <c r="SVA19" s="114"/>
      <c r="SVB19" s="114"/>
      <c r="SVC19" s="114"/>
      <c r="SVD19" s="114"/>
      <c r="SVE19" s="114"/>
      <c r="SVF19" s="114"/>
      <c r="SVG19" s="114"/>
      <c r="SVH19" s="114"/>
      <c r="SVI19" s="114"/>
      <c r="SVJ19" s="114"/>
      <c r="SVK19" s="114"/>
      <c r="SVL19" s="114"/>
      <c r="SVM19" s="114"/>
      <c r="SVN19" s="114"/>
      <c r="SVO19" s="114"/>
      <c r="SVP19" s="114"/>
      <c r="SVQ19" s="114"/>
      <c r="SVR19" s="114"/>
      <c r="SVS19" s="114"/>
      <c r="SVT19" s="114"/>
      <c r="SVU19" s="114"/>
      <c r="SVV19" s="114"/>
      <c r="SVW19" s="114"/>
      <c r="SVX19" s="114"/>
      <c r="SVY19" s="114"/>
      <c r="SVZ19" s="114"/>
      <c r="SWA19" s="114"/>
      <c r="SWB19" s="114"/>
      <c r="SWC19" s="114"/>
      <c r="SWD19" s="114"/>
      <c r="SWE19" s="114"/>
      <c r="SWF19" s="114"/>
      <c r="SWG19" s="114"/>
      <c r="SWH19" s="114"/>
      <c r="SWI19" s="114"/>
      <c r="SWJ19" s="114"/>
      <c r="SWK19" s="114"/>
      <c r="SWL19" s="114"/>
      <c r="SWM19" s="114"/>
      <c r="SWN19" s="114"/>
      <c r="SWO19" s="114"/>
      <c r="SWP19" s="114"/>
      <c r="SWQ19" s="114"/>
      <c r="SWR19" s="114"/>
      <c r="SWS19" s="114"/>
      <c r="SWT19" s="114"/>
      <c r="SWU19" s="114"/>
      <c r="SWV19" s="114"/>
      <c r="SWW19" s="114"/>
      <c r="SWX19" s="114"/>
      <c r="SWY19" s="114"/>
      <c r="SWZ19" s="114"/>
      <c r="SXA19" s="114"/>
      <c r="SXB19" s="114"/>
      <c r="SXC19" s="114"/>
      <c r="SXD19" s="114"/>
      <c r="SXE19" s="114"/>
      <c r="SXF19" s="114"/>
      <c r="SXG19" s="114"/>
      <c r="SXH19" s="114"/>
      <c r="SXI19" s="114"/>
      <c r="SXJ19" s="114"/>
      <c r="SXK19" s="114"/>
      <c r="SXL19" s="114"/>
      <c r="SXM19" s="114"/>
      <c r="SXN19" s="114"/>
      <c r="SXO19" s="114"/>
      <c r="SXP19" s="114"/>
      <c r="SXQ19" s="114"/>
      <c r="SXR19" s="114"/>
      <c r="SXS19" s="114"/>
      <c r="SXT19" s="114"/>
      <c r="SXU19" s="114"/>
      <c r="SXV19" s="114"/>
      <c r="SXW19" s="114"/>
      <c r="SXX19" s="114"/>
      <c r="SXY19" s="114"/>
      <c r="SXZ19" s="114"/>
      <c r="SYA19" s="114"/>
      <c r="SYB19" s="114"/>
      <c r="SYC19" s="114"/>
      <c r="SYD19" s="114"/>
      <c r="SYE19" s="114"/>
      <c r="SYF19" s="114"/>
      <c r="SYG19" s="114"/>
      <c r="SYH19" s="114"/>
      <c r="SYI19" s="114"/>
      <c r="SYJ19" s="114"/>
      <c r="SYK19" s="114"/>
      <c r="SYL19" s="114"/>
      <c r="SYM19" s="114"/>
      <c r="SYN19" s="114"/>
      <c r="SYO19" s="114"/>
      <c r="SYP19" s="114"/>
      <c r="SYQ19" s="114"/>
      <c r="SYR19" s="114"/>
      <c r="SYS19" s="114"/>
      <c r="SYT19" s="114"/>
      <c r="SYU19" s="114"/>
      <c r="SYV19" s="114"/>
      <c r="SYW19" s="114"/>
      <c r="SYX19" s="114"/>
      <c r="SYY19" s="114"/>
      <c r="SYZ19" s="114"/>
      <c r="SZA19" s="114"/>
      <c r="SZB19" s="114"/>
      <c r="SZC19" s="114"/>
      <c r="SZD19" s="114"/>
      <c r="SZE19" s="114"/>
      <c r="SZF19" s="114"/>
      <c r="SZG19" s="114"/>
      <c r="SZH19" s="114"/>
      <c r="SZI19" s="114"/>
      <c r="SZJ19" s="114"/>
      <c r="SZK19" s="114"/>
      <c r="SZL19" s="114"/>
      <c r="SZM19" s="114"/>
      <c r="SZN19" s="114"/>
      <c r="SZO19" s="114"/>
      <c r="SZP19" s="114"/>
      <c r="SZQ19" s="114"/>
      <c r="SZR19" s="114"/>
      <c r="SZS19" s="114"/>
      <c r="SZT19" s="114"/>
      <c r="SZU19" s="114"/>
      <c r="SZV19" s="114"/>
      <c r="SZW19" s="114"/>
      <c r="SZX19" s="114"/>
      <c r="SZY19" s="114"/>
      <c r="SZZ19" s="114"/>
      <c r="TAA19" s="114"/>
      <c r="TAB19" s="114"/>
      <c r="TAC19" s="114"/>
      <c r="TAD19" s="114"/>
      <c r="TAE19" s="114"/>
      <c r="TAF19" s="114"/>
      <c r="TAG19" s="114"/>
      <c r="TAH19" s="114"/>
      <c r="TAI19" s="114"/>
      <c r="TAJ19" s="114"/>
      <c r="TAK19" s="114"/>
      <c r="TAL19" s="114"/>
      <c r="TAM19" s="114"/>
      <c r="TAN19" s="114"/>
      <c r="TAO19" s="114"/>
      <c r="TAP19" s="114"/>
      <c r="TAQ19" s="114"/>
      <c r="TAR19" s="114"/>
      <c r="TAS19" s="114"/>
      <c r="TAT19" s="114"/>
      <c r="TAU19" s="114"/>
      <c r="TAV19" s="114"/>
      <c r="TAW19" s="114"/>
      <c r="TAX19" s="114"/>
      <c r="TAY19" s="114"/>
      <c r="TAZ19" s="114"/>
      <c r="TBA19" s="114"/>
      <c r="TBB19" s="114"/>
      <c r="TBC19" s="114"/>
      <c r="TBD19" s="114"/>
      <c r="TBE19" s="114"/>
      <c r="TBF19" s="114"/>
      <c r="TBG19" s="114"/>
      <c r="TBH19" s="114"/>
      <c r="TBI19" s="114"/>
      <c r="TBJ19" s="114"/>
      <c r="TBK19" s="114"/>
      <c r="TBL19" s="114"/>
      <c r="TBM19" s="114"/>
      <c r="TBN19" s="114"/>
      <c r="TBO19" s="114"/>
      <c r="TBP19" s="114"/>
      <c r="TBQ19" s="114"/>
      <c r="TBR19" s="114"/>
      <c r="TBS19" s="114"/>
      <c r="TBT19" s="114"/>
      <c r="TBU19" s="114"/>
      <c r="TBV19" s="114"/>
      <c r="TBW19" s="114"/>
      <c r="TBX19" s="114"/>
      <c r="TBY19" s="114"/>
      <c r="TBZ19" s="114"/>
      <c r="TCA19" s="114"/>
      <c r="TCB19" s="114"/>
      <c r="TCC19" s="114"/>
      <c r="TCD19" s="114"/>
      <c r="TCE19" s="114"/>
      <c r="TCF19" s="114"/>
      <c r="TCG19" s="114"/>
      <c r="TCH19" s="114"/>
      <c r="TCI19" s="114"/>
      <c r="TCJ19" s="114"/>
      <c r="TCK19" s="114"/>
      <c r="TCL19" s="114"/>
      <c r="TCM19" s="114"/>
      <c r="TCN19" s="114"/>
      <c r="TCO19" s="114"/>
      <c r="TCP19" s="114"/>
      <c r="TCQ19" s="114"/>
      <c r="TCR19" s="114"/>
      <c r="TCS19" s="114"/>
      <c r="TCT19" s="114"/>
      <c r="TCU19" s="114"/>
      <c r="TCV19" s="114"/>
      <c r="TCW19" s="114"/>
      <c r="TCX19" s="114"/>
      <c r="TCY19" s="114"/>
      <c r="TCZ19" s="114"/>
      <c r="TDA19" s="114"/>
      <c r="TDB19" s="114"/>
      <c r="TDC19" s="114"/>
      <c r="TDD19" s="114"/>
      <c r="TDE19" s="114"/>
      <c r="TDF19" s="114"/>
      <c r="TDG19" s="114"/>
      <c r="TDH19" s="114"/>
      <c r="TDI19" s="114"/>
      <c r="TDJ19" s="114"/>
      <c r="TDK19" s="114"/>
      <c r="TDL19" s="114"/>
      <c r="TDM19" s="114"/>
      <c r="TDN19" s="114"/>
      <c r="TDO19" s="114"/>
      <c r="TDP19" s="114"/>
      <c r="TDQ19" s="114"/>
      <c r="TDR19" s="114"/>
      <c r="TDS19" s="114"/>
      <c r="TDT19" s="114"/>
      <c r="TDU19" s="114"/>
      <c r="TDV19" s="114"/>
      <c r="TDW19" s="114"/>
      <c r="TDX19" s="114"/>
      <c r="TDY19" s="114"/>
      <c r="TDZ19" s="114"/>
      <c r="TEA19" s="114"/>
      <c r="TEB19" s="114"/>
      <c r="TEC19" s="114"/>
      <c r="TED19" s="114"/>
      <c r="TEE19" s="114"/>
      <c r="TEF19" s="114"/>
      <c r="TEG19" s="114"/>
      <c r="TEH19" s="114"/>
      <c r="TEI19" s="114"/>
      <c r="TEJ19" s="114"/>
      <c r="TEK19" s="114"/>
      <c r="TEL19" s="114"/>
      <c r="TEM19" s="114"/>
      <c r="TEN19" s="114"/>
      <c r="TEO19" s="114"/>
      <c r="TEP19" s="114"/>
      <c r="TEQ19" s="114"/>
      <c r="TER19" s="114"/>
      <c r="TES19" s="114"/>
      <c r="TET19" s="114"/>
      <c r="TEU19" s="114"/>
      <c r="TEV19" s="114"/>
      <c r="TEW19" s="114"/>
      <c r="TEX19" s="114"/>
      <c r="TEY19" s="114"/>
      <c r="TEZ19" s="114"/>
      <c r="TFA19" s="114"/>
      <c r="TFB19" s="114"/>
      <c r="TFC19" s="114"/>
      <c r="TFD19" s="114"/>
      <c r="TFE19" s="114"/>
      <c r="TFF19" s="114"/>
      <c r="TFG19" s="114"/>
      <c r="TFH19" s="114"/>
      <c r="TFI19" s="114"/>
      <c r="TFJ19" s="114"/>
      <c r="TFK19" s="114"/>
      <c r="TFL19" s="114"/>
      <c r="TFM19" s="114"/>
      <c r="TFN19" s="114"/>
      <c r="TFO19" s="114"/>
      <c r="TFP19" s="114"/>
      <c r="TFQ19" s="114"/>
      <c r="TFR19" s="114"/>
      <c r="TFS19" s="114"/>
      <c r="TFT19" s="114"/>
      <c r="TFU19" s="114"/>
      <c r="TFV19" s="114"/>
      <c r="TFW19" s="114"/>
      <c r="TFX19" s="114"/>
      <c r="TFY19" s="114"/>
      <c r="TFZ19" s="114"/>
      <c r="TGA19" s="114"/>
      <c r="TGB19" s="114"/>
      <c r="TGC19" s="114"/>
      <c r="TGD19" s="114"/>
      <c r="TGE19" s="114"/>
      <c r="TGF19" s="114"/>
      <c r="TGG19" s="114"/>
      <c r="TGH19" s="114"/>
      <c r="TGI19" s="114"/>
      <c r="TGJ19" s="114"/>
      <c r="TGK19" s="114"/>
      <c r="TGL19" s="114"/>
      <c r="TGM19" s="114"/>
      <c r="TGN19" s="114"/>
      <c r="TGO19" s="114"/>
      <c r="TGP19" s="114"/>
      <c r="TGQ19" s="114"/>
      <c r="TGR19" s="114"/>
      <c r="TGS19" s="114"/>
      <c r="TGT19" s="114"/>
      <c r="TGU19" s="114"/>
      <c r="TGV19" s="114"/>
      <c r="TGW19" s="114"/>
      <c r="TGX19" s="114"/>
      <c r="TGY19" s="114"/>
      <c r="TGZ19" s="114"/>
      <c r="THA19" s="114"/>
      <c r="THB19" s="114"/>
      <c r="THC19" s="114"/>
      <c r="THD19" s="114"/>
      <c r="THE19" s="114"/>
      <c r="THF19" s="114"/>
      <c r="THG19" s="114"/>
      <c r="THH19" s="114"/>
      <c r="THI19" s="114"/>
      <c r="THJ19" s="114"/>
      <c r="THK19" s="114"/>
      <c r="THL19" s="114"/>
      <c r="THM19" s="114"/>
      <c r="THN19" s="114"/>
      <c r="THO19" s="114"/>
      <c r="THP19" s="114"/>
      <c r="THQ19" s="114"/>
      <c r="THR19" s="114"/>
      <c r="THS19" s="114"/>
      <c r="THT19" s="114"/>
      <c r="THU19" s="114"/>
      <c r="THV19" s="114"/>
      <c r="THW19" s="114"/>
      <c r="THX19" s="114"/>
      <c r="THY19" s="114"/>
      <c r="THZ19" s="114"/>
      <c r="TIA19" s="114"/>
      <c r="TIB19" s="114"/>
      <c r="TIC19" s="114"/>
      <c r="TID19" s="114"/>
      <c r="TIE19" s="114"/>
      <c r="TIF19" s="114"/>
      <c r="TIG19" s="114"/>
      <c r="TIH19" s="114"/>
      <c r="TII19" s="114"/>
      <c r="TIJ19" s="114"/>
      <c r="TIK19" s="114"/>
      <c r="TIL19" s="114"/>
      <c r="TIM19" s="114"/>
      <c r="TIN19" s="114"/>
      <c r="TIO19" s="114"/>
      <c r="TIP19" s="114"/>
      <c r="TIQ19" s="114"/>
      <c r="TIR19" s="114"/>
      <c r="TIS19" s="114"/>
      <c r="TIT19" s="114"/>
      <c r="TIU19" s="114"/>
      <c r="TIV19" s="114"/>
      <c r="TIW19" s="114"/>
      <c r="TIX19" s="114"/>
      <c r="TIY19" s="114"/>
      <c r="TIZ19" s="114"/>
      <c r="TJA19" s="114"/>
      <c r="TJB19" s="114"/>
      <c r="TJC19" s="114"/>
      <c r="TJD19" s="114"/>
      <c r="TJE19" s="114"/>
      <c r="TJF19" s="114"/>
      <c r="TJG19" s="114"/>
      <c r="TJH19" s="114"/>
      <c r="TJI19" s="114"/>
      <c r="TJJ19" s="114"/>
      <c r="TJK19" s="114"/>
      <c r="TJL19" s="114"/>
      <c r="TJM19" s="114"/>
      <c r="TJN19" s="114"/>
      <c r="TJO19" s="114"/>
      <c r="TJP19" s="114"/>
      <c r="TJQ19" s="114"/>
      <c r="TJR19" s="114"/>
      <c r="TJS19" s="114"/>
      <c r="TJT19" s="114"/>
      <c r="TJU19" s="114"/>
      <c r="TJV19" s="114"/>
      <c r="TJW19" s="114"/>
      <c r="TJX19" s="114"/>
      <c r="TJY19" s="114"/>
      <c r="TJZ19" s="114"/>
      <c r="TKA19" s="114"/>
      <c r="TKB19" s="114"/>
      <c r="TKC19" s="114"/>
      <c r="TKD19" s="114"/>
      <c r="TKE19" s="114"/>
      <c r="TKF19" s="114"/>
      <c r="TKG19" s="114"/>
      <c r="TKH19" s="114"/>
      <c r="TKI19" s="114"/>
      <c r="TKJ19" s="114"/>
      <c r="TKK19" s="114"/>
      <c r="TKL19" s="114"/>
      <c r="TKM19" s="114"/>
      <c r="TKN19" s="114"/>
      <c r="TKO19" s="114"/>
      <c r="TKP19" s="114"/>
      <c r="TKQ19" s="114"/>
      <c r="TKR19" s="114"/>
      <c r="TKS19" s="114"/>
      <c r="TKT19" s="114"/>
      <c r="TKU19" s="114"/>
      <c r="TKV19" s="114"/>
      <c r="TKW19" s="114"/>
      <c r="TKX19" s="114"/>
      <c r="TKY19" s="114"/>
      <c r="TKZ19" s="114"/>
      <c r="TLA19" s="114"/>
      <c r="TLB19" s="114"/>
      <c r="TLC19" s="114"/>
      <c r="TLD19" s="114"/>
      <c r="TLE19" s="114"/>
      <c r="TLF19" s="114"/>
      <c r="TLG19" s="114"/>
      <c r="TLH19" s="114"/>
      <c r="TLI19" s="114"/>
      <c r="TLJ19" s="114"/>
      <c r="TLK19" s="114"/>
      <c r="TLL19" s="114"/>
      <c r="TLM19" s="114"/>
      <c r="TLN19" s="114"/>
      <c r="TLO19" s="114"/>
      <c r="TLP19" s="114"/>
      <c r="TLQ19" s="114"/>
      <c r="TLR19" s="114"/>
      <c r="TLS19" s="114"/>
      <c r="TLT19" s="114"/>
      <c r="TLU19" s="114"/>
      <c r="TLV19" s="114"/>
      <c r="TLW19" s="114"/>
      <c r="TLX19" s="114"/>
      <c r="TLY19" s="114"/>
      <c r="TLZ19" s="114"/>
      <c r="TMA19" s="114"/>
      <c r="TMB19" s="114"/>
      <c r="TMC19" s="114"/>
      <c r="TMD19" s="114"/>
      <c r="TME19" s="114"/>
      <c r="TMF19" s="114"/>
      <c r="TMG19" s="114"/>
      <c r="TMH19" s="114"/>
      <c r="TMI19" s="114"/>
      <c r="TMJ19" s="114"/>
      <c r="TMK19" s="114"/>
      <c r="TML19" s="114"/>
      <c r="TMM19" s="114"/>
      <c r="TMN19" s="114"/>
      <c r="TMO19" s="114"/>
      <c r="TMP19" s="114"/>
      <c r="TMQ19" s="114"/>
      <c r="TMR19" s="114"/>
      <c r="TMS19" s="114"/>
      <c r="TMT19" s="114"/>
      <c r="TMU19" s="114"/>
      <c r="TMV19" s="114"/>
      <c r="TMW19" s="114"/>
      <c r="TMX19" s="114"/>
      <c r="TMY19" s="114"/>
      <c r="TMZ19" s="114"/>
      <c r="TNA19" s="114"/>
      <c r="TNB19" s="114"/>
      <c r="TNC19" s="114"/>
      <c r="TND19" s="114"/>
      <c r="TNE19" s="114"/>
      <c r="TNF19" s="114"/>
      <c r="TNG19" s="114"/>
      <c r="TNH19" s="114"/>
      <c r="TNI19" s="114"/>
      <c r="TNJ19" s="114"/>
      <c r="TNK19" s="114"/>
      <c r="TNL19" s="114"/>
      <c r="TNM19" s="114"/>
      <c r="TNN19" s="114"/>
      <c r="TNO19" s="114"/>
      <c r="TNP19" s="114"/>
      <c r="TNQ19" s="114"/>
      <c r="TNR19" s="114"/>
      <c r="TNS19" s="114"/>
      <c r="TNT19" s="114"/>
      <c r="TNU19" s="114"/>
      <c r="TNV19" s="114"/>
      <c r="TNW19" s="114"/>
      <c r="TNX19" s="114"/>
      <c r="TNY19" s="114"/>
      <c r="TNZ19" s="114"/>
      <c r="TOA19" s="114"/>
      <c r="TOB19" s="114"/>
      <c r="TOC19" s="114"/>
      <c r="TOD19" s="114"/>
      <c r="TOE19" s="114"/>
      <c r="TOF19" s="114"/>
      <c r="TOG19" s="114"/>
      <c r="TOH19" s="114"/>
      <c r="TOI19" s="114"/>
      <c r="TOJ19" s="114"/>
      <c r="TOK19" s="114"/>
      <c r="TOL19" s="114"/>
      <c r="TOM19" s="114"/>
      <c r="TON19" s="114"/>
      <c r="TOO19" s="114"/>
      <c r="TOP19" s="114"/>
      <c r="TOQ19" s="114"/>
      <c r="TOR19" s="114"/>
      <c r="TOS19" s="114"/>
      <c r="TOT19" s="114"/>
      <c r="TOU19" s="114"/>
      <c r="TOV19" s="114"/>
      <c r="TOW19" s="114"/>
      <c r="TOX19" s="114"/>
      <c r="TOY19" s="114"/>
      <c r="TOZ19" s="114"/>
      <c r="TPA19" s="114"/>
      <c r="TPB19" s="114"/>
      <c r="TPC19" s="114"/>
      <c r="TPD19" s="114"/>
      <c r="TPE19" s="114"/>
      <c r="TPF19" s="114"/>
      <c r="TPG19" s="114"/>
      <c r="TPH19" s="114"/>
      <c r="TPI19" s="114"/>
      <c r="TPJ19" s="114"/>
      <c r="TPK19" s="114"/>
      <c r="TPL19" s="114"/>
      <c r="TPM19" s="114"/>
      <c r="TPN19" s="114"/>
      <c r="TPO19" s="114"/>
      <c r="TPP19" s="114"/>
      <c r="TPQ19" s="114"/>
      <c r="TPR19" s="114"/>
      <c r="TPS19" s="114"/>
      <c r="TPT19" s="114"/>
      <c r="TPU19" s="114"/>
      <c r="TPV19" s="114"/>
      <c r="TPW19" s="114"/>
      <c r="TPX19" s="114"/>
      <c r="TPY19" s="114"/>
      <c r="TPZ19" s="114"/>
      <c r="TQA19" s="114"/>
      <c r="TQB19" s="114"/>
      <c r="TQC19" s="114"/>
      <c r="TQD19" s="114"/>
      <c r="TQE19" s="114"/>
      <c r="TQF19" s="114"/>
      <c r="TQG19" s="114"/>
      <c r="TQH19" s="114"/>
      <c r="TQI19" s="114"/>
      <c r="TQJ19" s="114"/>
      <c r="TQK19" s="114"/>
      <c r="TQL19" s="114"/>
      <c r="TQM19" s="114"/>
      <c r="TQN19" s="114"/>
      <c r="TQO19" s="114"/>
      <c r="TQP19" s="114"/>
      <c r="TQQ19" s="114"/>
      <c r="TQR19" s="114"/>
      <c r="TQS19" s="114"/>
      <c r="TQT19" s="114"/>
      <c r="TQU19" s="114"/>
      <c r="TQV19" s="114"/>
      <c r="TQW19" s="114"/>
      <c r="TQX19" s="114"/>
      <c r="TQY19" s="114"/>
      <c r="TQZ19" s="114"/>
      <c r="TRA19" s="114"/>
      <c r="TRB19" s="114"/>
      <c r="TRC19" s="114"/>
      <c r="TRD19" s="114"/>
      <c r="TRE19" s="114"/>
      <c r="TRF19" s="114"/>
      <c r="TRG19" s="114"/>
      <c r="TRH19" s="114"/>
      <c r="TRI19" s="114"/>
      <c r="TRJ19" s="114"/>
      <c r="TRK19" s="114"/>
      <c r="TRL19" s="114"/>
      <c r="TRM19" s="114"/>
      <c r="TRN19" s="114"/>
      <c r="TRO19" s="114"/>
      <c r="TRP19" s="114"/>
      <c r="TRQ19" s="114"/>
      <c r="TRR19" s="114"/>
      <c r="TRS19" s="114"/>
      <c r="TRT19" s="114"/>
      <c r="TRU19" s="114"/>
      <c r="TRV19" s="114"/>
      <c r="TRW19" s="114"/>
      <c r="TRX19" s="114"/>
      <c r="TRY19" s="114"/>
      <c r="TRZ19" s="114"/>
      <c r="TSA19" s="114"/>
      <c r="TSB19" s="114"/>
      <c r="TSC19" s="114"/>
      <c r="TSD19" s="114"/>
      <c r="TSE19" s="114"/>
      <c r="TSF19" s="114"/>
      <c r="TSG19" s="114"/>
      <c r="TSH19" s="114"/>
      <c r="TSI19" s="114"/>
      <c r="TSJ19" s="114"/>
      <c r="TSK19" s="114"/>
      <c r="TSL19" s="114"/>
      <c r="TSM19" s="114"/>
      <c r="TSN19" s="114"/>
      <c r="TSO19" s="114"/>
      <c r="TSP19" s="114"/>
      <c r="TSQ19" s="114"/>
      <c r="TSR19" s="114"/>
      <c r="TSS19" s="114"/>
      <c r="TST19" s="114"/>
      <c r="TSU19" s="114"/>
      <c r="TSV19" s="114"/>
      <c r="TSW19" s="114"/>
      <c r="TSX19" s="114"/>
      <c r="TSY19" s="114"/>
      <c r="TSZ19" s="114"/>
      <c r="TTA19" s="114"/>
      <c r="TTB19" s="114"/>
      <c r="TTC19" s="114"/>
      <c r="TTD19" s="114"/>
      <c r="TTE19" s="114"/>
      <c r="TTF19" s="114"/>
      <c r="TTG19" s="114"/>
      <c r="TTH19" s="114"/>
      <c r="TTI19" s="114"/>
      <c r="TTJ19" s="114"/>
      <c r="TTK19" s="114"/>
      <c r="TTL19" s="114"/>
      <c r="TTM19" s="114"/>
      <c r="TTN19" s="114"/>
      <c r="TTO19" s="114"/>
      <c r="TTP19" s="114"/>
      <c r="TTQ19" s="114"/>
      <c r="TTR19" s="114"/>
      <c r="TTS19" s="114"/>
      <c r="TTT19" s="114"/>
      <c r="TTU19" s="114"/>
      <c r="TTV19" s="114"/>
      <c r="TTW19" s="114"/>
      <c r="TTX19" s="114"/>
      <c r="TTY19" s="114"/>
      <c r="TTZ19" s="114"/>
      <c r="TUA19" s="114"/>
      <c r="TUB19" s="114"/>
      <c r="TUC19" s="114"/>
      <c r="TUD19" s="114"/>
      <c r="TUE19" s="114"/>
      <c r="TUF19" s="114"/>
      <c r="TUG19" s="114"/>
      <c r="TUH19" s="114"/>
      <c r="TUI19" s="114"/>
      <c r="TUJ19" s="114"/>
      <c r="TUK19" s="114"/>
      <c r="TUL19" s="114"/>
      <c r="TUM19" s="114"/>
      <c r="TUN19" s="114"/>
      <c r="TUO19" s="114"/>
      <c r="TUP19" s="114"/>
      <c r="TUQ19" s="114"/>
      <c r="TUR19" s="114"/>
      <c r="TUS19" s="114"/>
      <c r="TUT19" s="114"/>
      <c r="TUU19" s="114"/>
      <c r="TUV19" s="114"/>
      <c r="TUW19" s="114"/>
      <c r="TUX19" s="114"/>
      <c r="TUY19" s="114"/>
      <c r="TUZ19" s="114"/>
      <c r="TVA19" s="114"/>
      <c r="TVB19" s="114"/>
      <c r="TVC19" s="114"/>
      <c r="TVD19" s="114"/>
      <c r="TVE19" s="114"/>
      <c r="TVF19" s="114"/>
      <c r="TVG19" s="114"/>
      <c r="TVH19" s="114"/>
      <c r="TVI19" s="114"/>
      <c r="TVJ19" s="114"/>
      <c r="TVK19" s="114"/>
      <c r="TVL19" s="114"/>
      <c r="TVM19" s="114"/>
      <c r="TVN19" s="114"/>
      <c r="TVO19" s="114"/>
      <c r="TVP19" s="114"/>
      <c r="TVQ19" s="114"/>
      <c r="TVR19" s="114"/>
      <c r="TVS19" s="114"/>
      <c r="TVT19" s="114"/>
      <c r="TVU19" s="114"/>
      <c r="TVV19" s="114"/>
      <c r="TVW19" s="114"/>
      <c r="TVX19" s="114"/>
      <c r="TVY19" s="114"/>
      <c r="TVZ19" s="114"/>
      <c r="TWA19" s="114"/>
      <c r="TWB19" s="114"/>
      <c r="TWC19" s="114"/>
      <c r="TWD19" s="114"/>
      <c r="TWE19" s="114"/>
      <c r="TWF19" s="114"/>
      <c r="TWG19" s="114"/>
      <c r="TWH19" s="114"/>
      <c r="TWI19" s="114"/>
      <c r="TWJ19" s="114"/>
      <c r="TWK19" s="114"/>
      <c r="TWL19" s="114"/>
      <c r="TWM19" s="114"/>
      <c r="TWN19" s="114"/>
      <c r="TWO19" s="114"/>
      <c r="TWP19" s="114"/>
      <c r="TWQ19" s="114"/>
      <c r="TWR19" s="114"/>
      <c r="TWS19" s="114"/>
      <c r="TWT19" s="114"/>
      <c r="TWU19" s="114"/>
      <c r="TWV19" s="114"/>
      <c r="TWW19" s="114"/>
      <c r="TWX19" s="114"/>
      <c r="TWY19" s="114"/>
      <c r="TWZ19" s="114"/>
      <c r="TXA19" s="114"/>
      <c r="TXB19" s="114"/>
      <c r="TXC19" s="114"/>
      <c r="TXD19" s="114"/>
      <c r="TXE19" s="114"/>
      <c r="TXF19" s="114"/>
      <c r="TXG19" s="114"/>
      <c r="TXH19" s="114"/>
      <c r="TXI19" s="114"/>
      <c r="TXJ19" s="114"/>
      <c r="TXK19" s="114"/>
      <c r="TXL19" s="114"/>
      <c r="TXM19" s="114"/>
      <c r="TXN19" s="114"/>
      <c r="TXO19" s="114"/>
      <c r="TXP19" s="114"/>
      <c r="TXQ19" s="114"/>
      <c r="TXR19" s="114"/>
      <c r="TXS19" s="114"/>
      <c r="TXT19" s="114"/>
      <c r="TXU19" s="114"/>
      <c r="TXV19" s="114"/>
      <c r="TXW19" s="114"/>
      <c r="TXX19" s="114"/>
      <c r="TXY19" s="114"/>
      <c r="TXZ19" s="114"/>
      <c r="TYA19" s="114"/>
      <c r="TYB19" s="114"/>
      <c r="TYC19" s="114"/>
      <c r="TYD19" s="114"/>
      <c r="TYE19" s="114"/>
      <c r="TYF19" s="114"/>
      <c r="TYG19" s="114"/>
      <c r="TYH19" s="114"/>
      <c r="TYI19" s="114"/>
      <c r="TYJ19" s="114"/>
      <c r="TYK19" s="114"/>
      <c r="TYL19" s="114"/>
      <c r="TYM19" s="114"/>
      <c r="TYN19" s="114"/>
      <c r="TYO19" s="114"/>
      <c r="TYP19" s="114"/>
      <c r="TYQ19" s="114"/>
      <c r="TYR19" s="114"/>
      <c r="TYS19" s="114"/>
      <c r="TYT19" s="114"/>
      <c r="TYU19" s="114"/>
      <c r="TYV19" s="114"/>
      <c r="TYW19" s="114"/>
      <c r="TYX19" s="114"/>
      <c r="TYY19" s="114"/>
      <c r="TYZ19" s="114"/>
      <c r="TZA19" s="114"/>
      <c r="TZB19" s="114"/>
      <c r="TZC19" s="114"/>
      <c r="TZD19" s="114"/>
      <c r="TZE19" s="114"/>
      <c r="TZF19" s="114"/>
      <c r="TZG19" s="114"/>
      <c r="TZH19" s="114"/>
      <c r="TZI19" s="114"/>
      <c r="TZJ19" s="114"/>
      <c r="TZK19" s="114"/>
      <c r="TZL19" s="114"/>
      <c r="TZM19" s="114"/>
      <c r="TZN19" s="114"/>
      <c r="TZO19" s="114"/>
      <c r="TZP19" s="114"/>
      <c r="TZQ19" s="114"/>
      <c r="TZR19" s="114"/>
      <c r="TZS19" s="114"/>
      <c r="TZT19" s="114"/>
      <c r="TZU19" s="114"/>
      <c r="TZV19" s="114"/>
      <c r="TZW19" s="114"/>
      <c r="TZX19" s="114"/>
      <c r="TZY19" s="114"/>
      <c r="TZZ19" s="114"/>
      <c r="UAA19" s="114"/>
      <c r="UAB19" s="114"/>
      <c r="UAC19" s="114"/>
      <c r="UAD19" s="114"/>
      <c r="UAE19" s="114"/>
      <c r="UAF19" s="114"/>
      <c r="UAG19" s="114"/>
      <c r="UAH19" s="114"/>
      <c r="UAI19" s="114"/>
      <c r="UAJ19" s="114"/>
      <c r="UAK19" s="114"/>
      <c r="UAL19" s="114"/>
      <c r="UAM19" s="114"/>
      <c r="UAN19" s="114"/>
      <c r="UAO19" s="114"/>
      <c r="UAP19" s="114"/>
      <c r="UAQ19" s="114"/>
      <c r="UAR19" s="114"/>
      <c r="UAS19" s="114"/>
      <c r="UAT19" s="114"/>
      <c r="UAU19" s="114"/>
      <c r="UAV19" s="114"/>
      <c r="UAW19" s="114"/>
      <c r="UAX19" s="114"/>
      <c r="UAY19" s="114"/>
      <c r="UAZ19" s="114"/>
      <c r="UBA19" s="114"/>
      <c r="UBB19" s="114"/>
      <c r="UBC19" s="114"/>
      <c r="UBD19" s="114"/>
      <c r="UBE19" s="114"/>
      <c r="UBF19" s="114"/>
      <c r="UBG19" s="114"/>
      <c r="UBH19" s="114"/>
      <c r="UBI19" s="114"/>
      <c r="UBJ19" s="114"/>
      <c r="UBK19" s="114"/>
      <c r="UBL19" s="114"/>
      <c r="UBM19" s="114"/>
      <c r="UBN19" s="114"/>
      <c r="UBO19" s="114"/>
      <c r="UBP19" s="114"/>
      <c r="UBQ19" s="114"/>
      <c r="UBR19" s="114"/>
      <c r="UBS19" s="114"/>
      <c r="UBT19" s="114"/>
      <c r="UBU19" s="114"/>
      <c r="UBV19" s="114"/>
      <c r="UBW19" s="114"/>
      <c r="UBX19" s="114"/>
      <c r="UBY19" s="114"/>
      <c r="UBZ19" s="114"/>
      <c r="UCA19" s="114"/>
      <c r="UCB19" s="114"/>
      <c r="UCC19" s="114"/>
      <c r="UCD19" s="114"/>
      <c r="UCE19" s="114"/>
      <c r="UCF19" s="114"/>
      <c r="UCG19" s="114"/>
      <c r="UCH19" s="114"/>
      <c r="UCI19" s="114"/>
      <c r="UCJ19" s="114"/>
      <c r="UCK19" s="114"/>
      <c r="UCL19" s="114"/>
      <c r="UCM19" s="114"/>
      <c r="UCN19" s="114"/>
      <c r="UCO19" s="114"/>
      <c r="UCP19" s="114"/>
      <c r="UCQ19" s="114"/>
      <c r="UCR19" s="114"/>
      <c r="UCS19" s="114"/>
      <c r="UCT19" s="114"/>
      <c r="UCU19" s="114"/>
      <c r="UCV19" s="114"/>
      <c r="UCW19" s="114"/>
      <c r="UCX19" s="114"/>
      <c r="UCY19" s="114"/>
      <c r="UCZ19" s="114"/>
      <c r="UDA19" s="114"/>
      <c r="UDB19" s="114"/>
      <c r="UDC19" s="114"/>
      <c r="UDD19" s="114"/>
      <c r="UDE19" s="114"/>
      <c r="UDF19" s="114"/>
      <c r="UDG19" s="114"/>
      <c r="UDH19" s="114"/>
      <c r="UDI19" s="114"/>
      <c r="UDJ19" s="114"/>
      <c r="UDK19" s="114"/>
      <c r="UDL19" s="114"/>
      <c r="UDM19" s="114"/>
      <c r="UDN19" s="114"/>
      <c r="UDO19" s="114"/>
      <c r="UDP19" s="114"/>
      <c r="UDQ19" s="114"/>
      <c r="UDR19" s="114"/>
      <c r="UDS19" s="114"/>
      <c r="UDT19" s="114"/>
      <c r="UDU19" s="114"/>
      <c r="UDV19" s="114"/>
      <c r="UDW19" s="114"/>
      <c r="UDX19" s="114"/>
      <c r="UDY19" s="114"/>
      <c r="UDZ19" s="114"/>
      <c r="UEA19" s="114"/>
      <c r="UEB19" s="114"/>
      <c r="UEC19" s="114"/>
      <c r="UED19" s="114"/>
      <c r="UEE19" s="114"/>
      <c r="UEF19" s="114"/>
      <c r="UEG19" s="114"/>
      <c r="UEH19" s="114"/>
      <c r="UEI19" s="114"/>
      <c r="UEJ19" s="114"/>
      <c r="UEK19" s="114"/>
      <c r="UEL19" s="114"/>
      <c r="UEM19" s="114"/>
      <c r="UEN19" s="114"/>
      <c r="UEO19" s="114"/>
      <c r="UEP19" s="114"/>
      <c r="UEQ19" s="114"/>
      <c r="UER19" s="114"/>
      <c r="UES19" s="114"/>
      <c r="UET19" s="114"/>
      <c r="UEU19" s="114"/>
      <c r="UEV19" s="114"/>
      <c r="UEW19" s="114"/>
      <c r="UEX19" s="114"/>
      <c r="UEY19" s="114"/>
      <c r="UEZ19" s="114"/>
      <c r="UFA19" s="114"/>
      <c r="UFB19" s="114"/>
      <c r="UFC19" s="114"/>
      <c r="UFD19" s="114"/>
      <c r="UFE19" s="114"/>
      <c r="UFF19" s="114"/>
      <c r="UFG19" s="114"/>
      <c r="UFH19" s="114"/>
      <c r="UFI19" s="114"/>
      <c r="UFJ19" s="114"/>
      <c r="UFK19" s="114"/>
      <c r="UFL19" s="114"/>
      <c r="UFM19" s="114"/>
      <c r="UFN19" s="114"/>
      <c r="UFO19" s="114"/>
      <c r="UFP19" s="114"/>
      <c r="UFQ19" s="114"/>
      <c r="UFR19" s="114"/>
      <c r="UFS19" s="114"/>
      <c r="UFT19" s="114"/>
      <c r="UFU19" s="114"/>
      <c r="UFV19" s="114"/>
      <c r="UFW19" s="114"/>
      <c r="UFX19" s="114"/>
      <c r="UFY19" s="114"/>
      <c r="UFZ19" s="114"/>
      <c r="UGA19" s="114"/>
      <c r="UGB19" s="114"/>
      <c r="UGC19" s="114"/>
      <c r="UGD19" s="114"/>
      <c r="UGE19" s="114"/>
      <c r="UGF19" s="114"/>
      <c r="UGG19" s="114"/>
      <c r="UGH19" s="114"/>
      <c r="UGI19" s="114"/>
      <c r="UGJ19" s="114"/>
      <c r="UGK19" s="114"/>
      <c r="UGL19" s="114"/>
      <c r="UGM19" s="114"/>
      <c r="UGN19" s="114"/>
      <c r="UGO19" s="114"/>
      <c r="UGP19" s="114"/>
      <c r="UGQ19" s="114"/>
      <c r="UGR19" s="114"/>
      <c r="UGS19" s="114"/>
      <c r="UGT19" s="114"/>
      <c r="UGU19" s="114"/>
      <c r="UGV19" s="114"/>
      <c r="UGW19" s="114"/>
      <c r="UGX19" s="114"/>
      <c r="UGY19" s="114"/>
      <c r="UGZ19" s="114"/>
      <c r="UHA19" s="114"/>
      <c r="UHB19" s="114"/>
      <c r="UHC19" s="114"/>
      <c r="UHD19" s="114"/>
      <c r="UHE19" s="114"/>
      <c r="UHF19" s="114"/>
      <c r="UHG19" s="114"/>
      <c r="UHH19" s="114"/>
      <c r="UHI19" s="114"/>
      <c r="UHJ19" s="114"/>
      <c r="UHK19" s="114"/>
      <c r="UHL19" s="114"/>
      <c r="UHM19" s="114"/>
      <c r="UHN19" s="114"/>
      <c r="UHO19" s="114"/>
      <c r="UHP19" s="114"/>
      <c r="UHQ19" s="114"/>
      <c r="UHR19" s="114"/>
      <c r="UHS19" s="114"/>
      <c r="UHT19" s="114"/>
      <c r="UHU19" s="114"/>
      <c r="UHV19" s="114"/>
      <c r="UHW19" s="114"/>
      <c r="UHX19" s="114"/>
      <c r="UHY19" s="114"/>
      <c r="UHZ19" s="114"/>
      <c r="UIA19" s="114"/>
      <c r="UIB19" s="114"/>
      <c r="UIC19" s="114"/>
      <c r="UID19" s="114"/>
      <c r="UIE19" s="114"/>
      <c r="UIF19" s="114"/>
      <c r="UIG19" s="114"/>
      <c r="UIH19" s="114"/>
      <c r="UII19" s="114"/>
      <c r="UIJ19" s="114"/>
      <c r="UIK19" s="114"/>
      <c r="UIL19" s="114"/>
      <c r="UIM19" s="114"/>
      <c r="UIN19" s="114"/>
      <c r="UIO19" s="114"/>
      <c r="UIP19" s="114"/>
      <c r="UIQ19" s="114"/>
      <c r="UIR19" s="114"/>
      <c r="UIS19" s="114"/>
      <c r="UIT19" s="114"/>
      <c r="UIU19" s="114"/>
      <c r="UIV19" s="114"/>
      <c r="UIW19" s="114"/>
      <c r="UIX19" s="114"/>
      <c r="UIY19" s="114"/>
      <c r="UIZ19" s="114"/>
      <c r="UJA19" s="114"/>
      <c r="UJB19" s="114"/>
      <c r="UJC19" s="114"/>
      <c r="UJD19" s="114"/>
      <c r="UJE19" s="114"/>
      <c r="UJF19" s="114"/>
      <c r="UJG19" s="114"/>
      <c r="UJH19" s="114"/>
      <c r="UJI19" s="114"/>
      <c r="UJJ19" s="114"/>
      <c r="UJK19" s="114"/>
      <c r="UJL19" s="114"/>
      <c r="UJM19" s="114"/>
      <c r="UJN19" s="114"/>
      <c r="UJO19" s="114"/>
      <c r="UJP19" s="114"/>
      <c r="UJQ19" s="114"/>
      <c r="UJR19" s="114"/>
      <c r="UJS19" s="114"/>
      <c r="UJT19" s="114"/>
      <c r="UJU19" s="114"/>
      <c r="UJV19" s="114"/>
      <c r="UJW19" s="114"/>
      <c r="UJX19" s="114"/>
      <c r="UJY19" s="114"/>
      <c r="UJZ19" s="114"/>
      <c r="UKA19" s="114"/>
      <c r="UKB19" s="114"/>
      <c r="UKC19" s="114"/>
      <c r="UKD19" s="114"/>
      <c r="UKE19" s="114"/>
      <c r="UKF19" s="114"/>
      <c r="UKG19" s="114"/>
      <c r="UKH19" s="114"/>
      <c r="UKI19" s="114"/>
      <c r="UKJ19" s="114"/>
      <c r="UKK19" s="114"/>
      <c r="UKL19" s="114"/>
      <c r="UKM19" s="114"/>
      <c r="UKN19" s="114"/>
      <c r="UKO19" s="114"/>
      <c r="UKP19" s="114"/>
      <c r="UKQ19" s="114"/>
      <c r="UKR19" s="114"/>
      <c r="UKS19" s="114"/>
      <c r="UKT19" s="114"/>
      <c r="UKU19" s="114"/>
      <c r="UKV19" s="114"/>
      <c r="UKW19" s="114"/>
      <c r="UKX19" s="114"/>
      <c r="UKY19" s="114"/>
      <c r="UKZ19" s="114"/>
      <c r="ULA19" s="114"/>
      <c r="ULB19" s="114"/>
      <c r="ULC19" s="114"/>
      <c r="ULD19" s="114"/>
      <c r="ULE19" s="114"/>
      <c r="ULF19" s="114"/>
      <c r="ULG19" s="114"/>
      <c r="ULH19" s="114"/>
      <c r="ULI19" s="114"/>
      <c r="ULJ19" s="114"/>
      <c r="ULK19" s="114"/>
      <c r="ULL19" s="114"/>
      <c r="ULM19" s="114"/>
      <c r="ULN19" s="114"/>
      <c r="ULO19" s="114"/>
      <c r="ULP19" s="114"/>
      <c r="ULQ19" s="114"/>
      <c r="ULR19" s="114"/>
      <c r="ULS19" s="114"/>
      <c r="ULT19" s="114"/>
      <c r="ULU19" s="114"/>
      <c r="ULV19" s="114"/>
      <c r="ULW19" s="114"/>
      <c r="ULX19" s="114"/>
      <c r="ULY19" s="114"/>
      <c r="ULZ19" s="114"/>
      <c r="UMA19" s="114"/>
      <c r="UMB19" s="114"/>
      <c r="UMC19" s="114"/>
      <c r="UMD19" s="114"/>
      <c r="UME19" s="114"/>
      <c r="UMF19" s="114"/>
      <c r="UMG19" s="114"/>
      <c r="UMH19" s="114"/>
      <c r="UMI19" s="114"/>
      <c r="UMJ19" s="114"/>
      <c r="UMK19" s="114"/>
      <c r="UML19" s="114"/>
      <c r="UMM19" s="114"/>
      <c r="UMN19" s="114"/>
      <c r="UMO19" s="114"/>
      <c r="UMP19" s="114"/>
      <c r="UMQ19" s="114"/>
      <c r="UMR19" s="114"/>
      <c r="UMS19" s="114"/>
      <c r="UMT19" s="114"/>
      <c r="UMU19" s="114"/>
      <c r="UMV19" s="114"/>
      <c r="UMW19" s="114"/>
      <c r="UMX19" s="114"/>
      <c r="UMY19" s="114"/>
      <c r="UMZ19" s="114"/>
      <c r="UNA19" s="114"/>
      <c r="UNB19" s="114"/>
      <c r="UNC19" s="114"/>
      <c r="UND19" s="114"/>
      <c r="UNE19" s="114"/>
      <c r="UNF19" s="114"/>
      <c r="UNG19" s="114"/>
      <c r="UNH19" s="114"/>
      <c r="UNI19" s="114"/>
      <c r="UNJ19" s="114"/>
      <c r="UNK19" s="114"/>
      <c r="UNL19" s="114"/>
      <c r="UNM19" s="114"/>
      <c r="UNN19" s="114"/>
      <c r="UNO19" s="114"/>
      <c r="UNP19" s="114"/>
      <c r="UNQ19" s="114"/>
      <c r="UNR19" s="114"/>
      <c r="UNS19" s="114"/>
      <c r="UNT19" s="114"/>
      <c r="UNU19" s="114"/>
      <c r="UNV19" s="114"/>
      <c r="UNW19" s="114"/>
      <c r="UNX19" s="114"/>
      <c r="UNY19" s="114"/>
      <c r="UNZ19" s="114"/>
      <c r="UOA19" s="114"/>
      <c r="UOB19" s="114"/>
      <c r="UOC19" s="114"/>
      <c r="UOD19" s="114"/>
      <c r="UOE19" s="114"/>
      <c r="UOF19" s="114"/>
      <c r="UOG19" s="114"/>
      <c r="UOH19" s="114"/>
      <c r="UOI19" s="114"/>
      <c r="UOJ19" s="114"/>
      <c r="UOK19" s="114"/>
      <c r="UOL19" s="114"/>
      <c r="UOM19" s="114"/>
      <c r="UON19" s="114"/>
      <c r="UOO19" s="114"/>
      <c r="UOP19" s="114"/>
      <c r="UOQ19" s="114"/>
      <c r="UOR19" s="114"/>
      <c r="UOS19" s="114"/>
      <c r="UOT19" s="114"/>
      <c r="UOU19" s="114"/>
      <c r="UOV19" s="114"/>
      <c r="UOW19" s="114"/>
      <c r="UOX19" s="114"/>
      <c r="UOY19" s="114"/>
      <c r="UOZ19" s="114"/>
      <c r="UPA19" s="114"/>
      <c r="UPB19" s="114"/>
      <c r="UPC19" s="114"/>
      <c r="UPD19" s="114"/>
      <c r="UPE19" s="114"/>
      <c r="UPF19" s="114"/>
      <c r="UPG19" s="114"/>
      <c r="UPH19" s="114"/>
      <c r="UPI19" s="114"/>
      <c r="UPJ19" s="114"/>
      <c r="UPK19" s="114"/>
      <c r="UPL19" s="114"/>
      <c r="UPM19" s="114"/>
      <c r="UPN19" s="114"/>
      <c r="UPO19" s="114"/>
      <c r="UPP19" s="114"/>
      <c r="UPQ19" s="114"/>
      <c r="UPR19" s="114"/>
      <c r="UPS19" s="114"/>
      <c r="UPT19" s="114"/>
      <c r="UPU19" s="114"/>
      <c r="UPV19" s="114"/>
      <c r="UPW19" s="114"/>
      <c r="UPX19" s="114"/>
      <c r="UPY19" s="114"/>
      <c r="UPZ19" s="114"/>
      <c r="UQA19" s="114"/>
      <c r="UQB19" s="114"/>
      <c r="UQC19" s="114"/>
      <c r="UQD19" s="114"/>
      <c r="UQE19" s="114"/>
      <c r="UQF19" s="114"/>
      <c r="UQG19" s="114"/>
      <c r="UQH19" s="114"/>
      <c r="UQI19" s="114"/>
      <c r="UQJ19" s="114"/>
      <c r="UQK19" s="114"/>
      <c r="UQL19" s="114"/>
      <c r="UQM19" s="114"/>
      <c r="UQN19" s="114"/>
      <c r="UQO19" s="114"/>
      <c r="UQP19" s="114"/>
      <c r="UQQ19" s="114"/>
      <c r="UQR19" s="114"/>
      <c r="UQS19" s="114"/>
      <c r="UQT19" s="114"/>
      <c r="UQU19" s="114"/>
      <c r="UQV19" s="114"/>
      <c r="UQW19" s="114"/>
      <c r="UQX19" s="114"/>
      <c r="UQY19" s="114"/>
      <c r="UQZ19" s="114"/>
      <c r="URA19" s="114"/>
      <c r="URB19" s="114"/>
      <c r="URC19" s="114"/>
      <c r="URD19" s="114"/>
      <c r="URE19" s="114"/>
      <c r="URF19" s="114"/>
      <c r="URG19" s="114"/>
      <c r="URH19" s="114"/>
      <c r="URI19" s="114"/>
      <c r="URJ19" s="114"/>
      <c r="URK19" s="114"/>
      <c r="URL19" s="114"/>
      <c r="URM19" s="114"/>
      <c r="URN19" s="114"/>
      <c r="URO19" s="114"/>
      <c r="URP19" s="114"/>
      <c r="URQ19" s="114"/>
      <c r="URR19" s="114"/>
      <c r="URS19" s="114"/>
      <c r="URT19" s="114"/>
      <c r="URU19" s="114"/>
      <c r="URV19" s="114"/>
      <c r="URW19" s="114"/>
      <c r="URX19" s="114"/>
      <c r="URY19" s="114"/>
      <c r="URZ19" s="114"/>
      <c r="USA19" s="114"/>
      <c r="USB19" s="114"/>
      <c r="USC19" s="114"/>
      <c r="USD19" s="114"/>
      <c r="USE19" s="114"/>
      <c r="USF19" s="114"/>
      <c r="USG19" s="114"/>
      <c r="USH19" s="114"/>
      <c r="USI19" s="114"/>
      <c r="USJ19" s="114"/>
      <c r="USK19" s="114"/>
      <c r="USL19" s="114"/>
      <c r="USM19" s="114"/>
      <c r="USN19" s="114"/>
      <c r="USO19" s="114"/>
      <c r="USP19" s="114"/>
      <c r="USQ19" s="114"/>
      <c r="USR19" s="114"/>
      <c r="USS19" s="114"/>
      <c r="UST19" s="114"/>
      <c r="USU19" s="114"/>
      <c r="USV19" s="114"/>
      <c r="USW19" s="114"/>
      <c r="USX19" s="114"/>
      <c r="USY19" s="114"/>
      <c r="USZ19" s="114"/>
      <c r="UTA19" s="114"/>
      <c r="UTB19" s="114"/>
      <c r="UTC19" s="114"/>
      <c r="UTD19" s="114"/>
      <c r="UTE19" s="114"/>
      <c r="UTF19" s="114"/>
      <c r="UTG19" s="114"/>
      <c r="UTH19" s="114"/>
      <c r="UTI19" s="114"/>
      <c r="UTJ19" s="114"/>
      <c r="UTK19" s="114"/>
      <c r="UTL19" s="114"/>
      <c r="UTM19" s="114"/>
      <c r="UTN19" s="114"/>
      <c r="UTO19" s="114"/>
      <c r="UTP19" s="114"/>
      <c r="UTQ19" s="114"/>
      <c r="UTR19" s="114"/>
      <c r="UTS19" s="114"/>
      <c r="UTT19" s="114"/>
      <c r="UTU19" s="114"/>
      <c r="UTV19" s="114"/>
      <c r="UTW19" s="114"/>
      <c r="UTX19" s="114"/>
      <c r="UTY19" s="114"/>
      <c r="UTZ19" s="114"/>
      <c r="UUA19" s="114"/>
      <c r="UUB19" s="114"/>
      <c r="UUC19" s="114"/>
      <c r="UUD19" s="114"/>
      <c r="UUE19" s="114"/>
      <c r="UUF19" s="114"/>
      <c r="UUG19" s="114"/>
      <c r="UUH19" s="114"/>
      <c r="UUI19" s="114"/>
      <c r="UUJ19" s="114"/>
      <c r="UUK19" s="114"/>
      <c r="UUL19" s="114"/>
      <c r="UUM19" s="114"/>
      <c r="UUN19" s="114"/>
      <c r="UUO19" s="114"/>
      <c r="UUP19" s="114"/>
      <c r="UUQ19" s="114"/>
      <c r="UUR19" s="114"/>
      <c r="UUS19" s="114"/>
      <c r="UUT19" s="114"/>
      <c r="UUU19" s="114"/>
      <c r="UUV19" s="114"/>
      <c r="UUW19" s="114"/>
      <c r="UUX19" s="114"/>
      <c r="UUY19" s="114"/>
      <c r="UUZ19" s="114"/>
      <c r="UVA19" s="114"/>
      <c r="UVB19" s="114"/>
      <c r="UVC19" s="114"/>
      <c r="UVD19" s="114"/>
      <c r="UVE19" s="114"/>
      <c r="UVF19" s="114"/>
      <c r="UVG19" s="114"/>
      <c r="UVH19" s="114"/>
      <c r="UVI19" s="114"/>
      <c r="UVJ19" s="114"/>
      <c r="UVK19" s="114"/>
      <c r="UVL19" s="114"/>
      <c r="UVM19" s="114"/>
      <c r="UVN19" s="114"/>
      <c r="UVO19" s="114"/>
      <c r="UVP19" s="114"/>
      <c r="UVQ19" s="114"/>
      <c r="UVR19" s="114"/>
      <c r="UVS19" s="114"/>
      <c r="UVT19" s="114"/>
      <c r="UVU19" s="114"/>
      <c r="UVV19" s="114"/>
      <c r="UVW19" s="114"/>
      <c r="UVX19" s="114"/>
      <c r="UVY19" s="114"/>
      <c r="UVZ19" s="114"/>
      <c r="UWA19" s="114"/>
      <c r="UWB19" s="114"/>
      <c r="UWC19" s="114"/>
      <c r="UWD19" s="114"/>
      <c r="UWE19" s="114"/>
      <c r="UWF19" s="114"/>
      <c r="UWG19" s="114"/>
      <c r="UWH19" s="114"/>
      <c r="UWI19" s="114"/>
      <c r="UWJ19" s="114"/>
      <c r="UWK19" s="114"/>
      <c r="UWL19" s="114"/>
      <c r="UWM19" s="114"/>
      <c r="UWN19" s="114"/>
      <c r="UWO19" s="114"/>
      <c r="UWP19" s="114"/>
      <c r="UWQ19" s="114"/>
      <c r="UWR19" s="114"/>
      <c r="UWS19" s="114"/>
      <c r="UWT19" s="114"/>
      <c r="UWU19" s="114"/>
      <c r="UWV19" s="114"/>
      <c r="UWW19" s="114"/>
      <c r="UWX19" s="114"/>
      <c r="UWY19" s="114"/>
      <c r="UWZ19" s="114"/>
      <c r="UXA19" s="114"/>
      <c r="UXB19" s="114"/>
      <c r="UXC19" s="114"/>
      <c r="UXD19" s="114"/>
      <c r="UXE19" s="114"/>
      <c r="UXF19" s="114"/>
      <c r="UXG19" s="114"/>
      <c r="UXH19" s="114"/>
      <c r="UXI19" s="114"/>
      <c r="UXJ19" s="114"/>
      <c r="UXK19" s="114"/>
      <c r="UXL19" s="114"/>
      <c r="UXM19" s="114"/>
      <c r="UXN19" s="114"/>
      <c r="UXO19" s="114"/>
      <c r="UXP19" s="114"/>
      <c r="UXQ19" s="114"/>
      <c r="UXR19" s="114"/>
      <c r="UXS19" s="114"/>
      <c r="UXT19" s="114"/>
      <c r="UXU19" s="114"/>
      <c r="UXV19" s="114"/>
      <c r="UXW19" s="114"/>
      <c r="UXX19" s="114"/>
      <c r="UXY19" s="114"/>
      <c r="UXZ19" s="114"/>
      <c r="UYA19" s="114"/>
      <c r="UYB19" s="114"/>
      <c r="UYC19" s="114"/>
      <c r="UYD19" s="114"/>
      <c r="UYE19" s="114"/>
      <c r="UYF19" s="114"/>
      <c r="UYG19" s="114"/>
      <c r="UYH19" s="114"/>
      <c r="UYI19" s="114"/>
      <c r="UYJ19" s="114"/>
      <c r="UYK19" s="114"/>
      <c r="UYL19" s="114"/>
      <c r="UYM19" s="114"/>
      <c r="UYN19" s="114"/>
      <c r="UYO19" s="114"/>
      <c r="UYP19" s="114"/>
      <c r="UYQ19" s="114"/>
      <c r="UYR19" s="114"/>
      <c r="UYS19" s="114"/>
      <c r="UYT19" s="114"/>
      <c r="UYU19" s="114"/>
      <c r="UYV19" s="114"/>
      <c r="UYW19" s="114"/>
      <c r="UYX19" s="114"/>
      <c r="UYY19" s="114"/>
      <c r="UYZ19" s="114"/>
      <c r="UZA19" s="114"/>
      <c r="UZB19" s="114"/>
      <c r="UZC19" s="114"/>
      <c r="UZD19" s="114"/>
      <c r="UZE19" s="114"/>
      <c r="UZF19" s="114"/>
      <c r="UZG19" s="114"/>
      <c r="UZH19" s="114"/>
      <c r="UZI19" s="114"/>
      <c r="UZJ19" s="114"/>
      <c r="UZK19" s="114"/>
      <c r="UZL19" s="114"/>
      <c r="UZM19" s="114"/>
      <c r="UZN19" s="114"/>
      <c r="UZO19" s="114"/>
      <c r="UZP19" s="114"/>
      <c r="UZQ19" s="114"/>
      <c r="UZR19" s="114"/>
      <c r="UZS19" s="114"/>
      <c r="UZT19" s="114"/>
      <c r="UZU19" s="114"/>
      <c r="UZV19" s="114"/>
      <c r="UZW19" s="114"/>
      <c r="UZX19" s="114"/>
      <c r="UZY19" s="114"/>
      <c r="UZZ19" s="114"/>
      <c r="VAA19" s="114"/>
      <c r="VAB19" s="114"/>
      <c r="VAC19" s="114"/>
      <c r="VAD19" s="114"/>
      <c r="VAE19" s="114"/>
      <c r="VAF19" s="114"/>
      <c r="VAG19" s="114"/>
      <c r="VAH19" s="114"/>
      <c r="VAI19" s="114"/>
      <c r="VAJ19" s="114"/>
      <c r="VAK19" s="114"/>
      <c r="VAL19" s="114"/>
      <c r="VAM19" s="114"/>
      <c r="VAN19" s="114"/>
      <c r="VAO19" s="114"/>
      <c r="VAP19" s="114"/>
      <c r="VAQ19" s="114"/>
      <c r="VAR19" s="114"/>
      <c r="VAS19" s="114"/>
      <c r="VAT19" s="114"/>
      <c r="VAU19" s="114"/>
      <c r="VAV19" s="114"/>
      <c r="VAW19" s="114"/>
      <c r="VAX19" s="114"/>
      <c r="VAY19" s="114"/>
      <c r="VAZ19" s="114"/>
      <c r="VBA19" s="114"/>
      <c r="VBB19" s="114"/>
      <c r="VBC19" s="114"/>
      <c r="VBD19" s="114"/>
      <c r="VBE19" s="114"/>
      <c r="VBF19" s="114"/>
      <c r="VBG19" s="114"/>
      <c r="VBH19" s="114"/>
      <c r="VBI19" s="114"/>
      <c r="VBJ19" s="114"/>
      <c r="VBK19" s="114"/>
      <c r="VBL19" s="114"/>
      <c r="VBM19" s="114"/>
      <c r="VBN19" s="114"/>
      <c r="VBO19" s="114"/>
      <c r="VBP19" s="114"/>
      <c r="VBQ19" s="114"/>
      <c r="VBR19" s="114"/>
      <c r="VBS19" s="114"/>
      <c r="VBT19" s="114"/>
      <c r="VBU19" s="114"/>
      <c r="VBV19" s="114"/>
      <c r="VBW19" s="114"/>
      <c r="VBX19" s="114"/>
      <c r="VBY19" s="114"/>
      <c r="VBZ19" s="114"/>
      <c r="VCA19" s="114"/>
      <c r="VCB19" s="114"/>
      <c r="VCC19" s="114"/>
      <c r="VCD19" s="114"/>
      <c r="VCE19" s="114"/>
      <c r="VCF19" s="114"/>
      <c r="VCG19" s="114"/>
      <c r="VCH19" s="114"/>
      <c r="VCI19" s="114"/>
      <c r="VCJ19" s="114"/>
      <c r="VCK19" s="114"/>
      <c r="VCL19" s="114"/>
      <c r="VCM19" s="114"/>
      <c r="VCN19" s="114"/>
      <c r="VCO19" s="114"/>
      <c r="VCP19" s="114"/>
      <c r="VCQ19" s="114"/>
      <c r="VCR19" s="114"/>
      <c r="VCS19" s="114"/>
      <c r="VCT19" s="114"/>
      <c r="VCU19" s="114"/>
      <c r="VCV19" s="114"/>
      <c r="VCW19" s="114"/>
      <c r="VCX19" s="114"/>
      <c r="VCY19" s="114"/>
      <c r="VCZ19" s="114"/>
      <c r="VDA19" s="114"/>
      <c r="VDB19" s="114"/>
      <c r="VDC19" s="114"/>
      <c r="VDD19" s="114"/>
      <c r="VDE19" s="114"/>
      <c r="VDF19" s="114"/>
      <c r="VDG19" s="114"/>
      <c r="VDH19" s="114"/>
      <c r="VDI19" s="114"/>
      <c r="VDJ19" s="114"/>
      <c r="VDK19" s="114"/>
      <c r="VDL19" s="114"/>
      <c r="VDM19" s="114"/>
      <c r="VDN19" s="114"/>
      <c r="VDO19" s="114"/>
      <c r="VDP19" s="114"/>
      <c r="VDQ19" s="114"/>
      <c r="VDR19" s="114"/>
      <c r="VDS19" s="114"/>
      <c r="VDT19" s="114"/>
      <c r="VDU19" s="114"/>
      <c r="VDV19" s="114"/>
      <c r="VDW19" s="114"/>
      <c r="VDX19" s="114"/>
      <c r="VDY19" s="114"/>
      <c r="VDZ19" s="114"/>
      <c r="VEA19" s="114"/>
      <c r="VEB19" s="114"/>
      <c r="VEC19" s="114"/>
      <c r="VED19" s="114"/>
      <c r="VEE19" s="114"/>
      <c r="VEF19" s="114"/>
      <c r="VEG19" s="114"/>
      <c r="VEH19" s="114"/>
      <c r="VEI19" s="114"/>
      <c r="VEJ19" s="114"/>
      <c r="VEK19" s="114"/>
      <c r="VEL19" s="114"/>
      <c r="VEM19" s="114"/>
      <c r="VEN19" s="114"/>
      <c r="VEO19" s="114"/>
      <c r="VEP19" s="114"/>
      <c r="VEQ19" s="114"/>
      <c r="VER19" s="114"/>
      <c r="VES19" s="114"/>
      <c r="VET19" s="114"/>
      <c r="VEU19" s="114"/>
      <c r="VEV19" s="114"/>
      <c r="VEW19" s="114"/>
      <c r="VEX19" s="114"/>
      <c r="VEY19" s="114"/>
      <c r="VEZ19" s="114"/>
      <c r="VFA19" s="114"/>
      <c r="VFB19" s="114"/>
      <c r="VFC19" s="114"/>
      <c r="VFD19" s="114"/>
      <c r="VFE19" s="114"/>
      <c r="VFF19" s="114"/>
      <c r="VFG19" s="114"/>
      <c r="VFH19" s="114"/>
      <c r="VFI19" s="114"/>
      <c r="VFJ19" s="114"/>
      <c r="VFK19" s="114"/>
      <c r="VFL19" s="114"/>
      <c r="VFM19" s="114"/>
      <c r="VFN19" s="114"/>
      <c r="VFO19" s="114"/>
      <c r="VFP19" s="114"/>
      <c r="VFQ19" s="114"/>
      <c r="VFR19" s="114"/>
      <c r="VFS19" s="114"/>
      <c r="VFT19" s="114"/>
      <c r="VFU19" s="114"/>
      <c r="VFV19" s="114"/>
      <c r="VFW19" s="114"/>
      <c r="VFX19" s="114"/>
      <c r="VFY19" s="114"/>
      <c r="VFZ19" s="114"/>
      <c r="VGA19" s="114"/>
      <c r="VGB19" s="114"/>
      <c r="VGC19" s="114"/>
      <c r="VGD19" s="114"/>
      <c r="VGE19" s="114"/>
      <c r="VGF19" s="114"/>
      <c r="VGG19" s="114"/>
      <c r="VGH19" s="114"/>
      <c r="VGI19" s="114"/>
      <c r="VGJ19" s="114"/>
      <c r="VGK19" s="114"/>
      <c r="VGL19" s="114"/>
      <c r="VGM19" s="114"/>
      <c r="VGN19" s="114"/>
      <c r="VGO19" s="114"/>
      <c r="VGP19" s="114"/>
      <c r="VGQ19" s="114"/>
      <c r="VGR19" s="114"/>
      <c r="VGS19" s="114"/>
      <c r="VGT19" s="114"/>
      <c r="VGU19" s="114"/>
      <c r="VGV19" s="114"/>
      <c r="VGW19" s="114"/>
      <c r="VGX19" s="114"/>
      <c r="VGY19" s="114"/>
      <c r="VGZ19" s="114"/>
      <c r="VHA19" s="114"/>
      <c r="VHB19" s="114"/>
      <c r="VHC19" s="114"/>
      <c r="VHD19" s="114"/>
      <c r="VHE19" s="114"/>
      <c r="VHF19" s="114"/>
      <c r="VHG19" s="114"/>
      <c r="VHH19" s="114"/>
      <c r="VHI19" s="114"/>
      <c r="VHJ19" s="114"/>
      <c r="VHK19" s="114"/>
      <c r="VHL19" s="114"/>
      <c r="VHM19" s="114"/>
      <c r="VHN19" s="114"/>
      <c r="VHO19" s="114"/>
      <c r="VHP19" s="114"/>
      <c r="VHQ19" s="114"/>
      <c r="VHR19" s="114"/>
      <c r="VHS19" s="114"/>
      <c r="VHT19" s="114"/>
      <c r="VHU19" s="114"/>
      <c r="VHV19" s="114"/>
      <c r="VHW19" s="114"/>
      <c r="VHX19" s="114"/>
      <c r="VHY19" s="114"/>
      <c r="VHZ19" s="114"/>
      <c r="VIA19" s="114"/>
      <c r="VIB19" s="114"/>
      <c r="VIC19" s="114"/>
      <c r="VID19" s="114"/>
      <c r="VIE19" s="114"/>
      <c r="VIF19" s="114"/>
      <c r="VIG19" s="114"/>
      <c r="VIH19" s="114"/>
      <c r="VII19" s="114"/>
      <c r="VIJ19" s="114"/>
      <c r="VIK19" s="114"/>
      <c r="VIL19" s="114"/>
      <c r="VIM19" s="114"/>
      <c r="VIN19" s="114"/>
      <c r="VIO19" s="114"/>
      <c r="VIP19" s="114"/>
      <c r="VIQ19" s="114"/>
      <c r="VIR19" s="114"/>
      <c r="VIS19" s="114"/>
      <c r="VIT19" s="114"/>
      <c r="VIU19" s="114"/>
      <c r="VIV19" s="114"/>
      <c r="VIW19" s="114"/>
      <c r="VIX19" s="114"/>
      <c r="VIY19" s="114"/>
      <c r="VIZ19" s="114"/>
      <c r="VJA19" s="114"/>
      <c r="VJB19" s="114"/>
      <c r="VJC19" s="114"/>
      <c r="VJD19" s="114"/>
      <c r="VJE19" s="114"/>
      <c r="VJF19" s="114"/>
      <c r="VJG19" s="114"/>
      <c r="VJH19" s="114"/>
      <c r="VJI19" s="114"/>
      <c r="VJJ19" s="114"/>
      <c r="VJK19" s="114"/>
      <c r="VJL19" s="114"/>
      <c r="VJM19" s="114"/>
      <c r="VJN19" s="114"/>
      <c r="VJO19" s="114"/>
      <c r="VJP19" s="114"/>
      <c r="VJQ19" s="114"/>
      <c r="VJR19" s="114"/>
      <c r="VJS19" s="114"/>
      <c r="VJT19" s="114"/>
      <c r="VJU19" s="114"/>
      <c r="VJV19" s="114"/>
      <c r="VJW19" s="114"/>
      <c r="VJX19" s="114"/>
      <c r="VJY19" s="114"/>
      <c r="VJZ19" s="114"/>
      <c r="VKA19" s="114"/>
      <c r="VKB19" s="114"/>
      <c r="VKC19" s="114"/>
      <c r="VKD19" s="114"/>
      <c r="VKE19" s="114"/>
      <c r="VKF19" s="114"/>
      <c r="VKG19" s="114"/>
      <c r="VKH19" s="114"/>
      <c r="VKI19" s="114"/>
      <c r="VKJ19" s="114"/>
      <c r="VKK19" s="114"/>
      <c r="VKL19" s="114"/>
      <c r="VKM19" s="114"/>
      <c r="VKN19" s="114"/>
      <c r="VKO19" s="114"/>
      <c r="VKP19" s="114"/>
      <c r="VKQ19" s="114"/>
      <c r="VKR19" s="114"/>
      <c r="VKS19" s="114"/>
      <c r="VKT19" s="114"/>
      <c r="VKU19" s="114"/>
      <c r="VKV19" s="114"/>
      <c r="VKW19" s="114"/>
      <c r="VKX19" s="114"/>
      <c r="VKY19" s="114"/>
      <c r="VKZ19" s="114"/>
      <c r="VLA19" s="114"/>
      <c r="VLB19" s="114"/>
      <c r="VLC19" s="114"/>
      <c r="VLD19" s="114"/>
      <c r="VLE19" s="114"/>
      <c r="VLF19" s="114"/>
      <c r="VLG19" s="114"/>
      <c r="VLH19" s="114"/>
      <c r="VLI19" s="114"/>
      <c r="VLJ19" s="114"/>
      <c r="VLK19" s="114"/>
      <c r="VLL19" s="114"/>
      <c r="VLM19" s="114"/>
      <c r="VLN19" s="114"/>
      <c r="VLO19" s="114"/>
      <c r="VLP19" s="114"/>
      <c r="VLQ19" s="114"/>
      <c r="VLR19" s="114"/>
      <c r="VLS19" s="114"/>
      <c r="VLT19" s="114"/>
      <c r="VLU19" s="114"/>
      <c r="VLV19" s="114"/>
      <c r="VLW19" s="114"/>
      <c r="VLX19" s="114"/>
      <c r="VLY19" s="114"/>
      <c r="VLZ19" s="114"/>
      <c r="VMA19" s="114"/>
      <c r="VMB19" s="114"/>
      <c r="VMC19" s="114"/>
      <c r="VMD19" s="114"/>
      <c r="VME19" s="114"/>
      <c r="VMF19" s="114"/>
      <c r="VMG19" s="114"/>
      <c r="VMH19" s="114"/>
      <c r="VMI19" s="114"/>
      <c r="VMJ19" s="114"/>
      <c r="VMK19" s="114"/>
      <c r="VML19" s="114"/>
      <c r="VMM19" s="114"/>
      <c r="VMN19" s="114"/>
      <c r="VMO19" s="114"/>
      <c r="VMP19" s="114"/>
      <c r="VMQ19" s="114"/>
      <c r="VMR19" s="114"/>
      <c r="VMS19" s="114"/>
      <c r="VMT19" s="114"/>
      <c r="VMU19" s="114"/>
      <c r="VMV19" s="114"/>
      <c r="VMW19" s="114"/>
      <c r="VMX19" s="114"/>
      <c r="VMY19" s="114"/>
      <c r="VMZ19" s="114"/>
      <c r="VNA19" s="114"/>
      <c r="VNB19" s="114"/>
      <c r="VNC19" s="114"/>
      <c r="VND19" s="114"/>
      <c r="VNE19" s="114"/>
      <c r="VNF19" s="114"/>
      <c r="VNG19" s="114"/>
      <c r="VNH19" s="114"/>
      <c r="VNI19" s="114"/>
      <c r="VNJ19" s="114"/>
      <c r="VNK19" s="114"/>
      <c r="VNL19" s="114"/>
      <c r="VNM19" s="114"/>
      <c r="VNN19" s="114"/>
      <c r="VNO19" s="114"/>
      <c r="VNP19" s="114"/>
      <c r="VNQ19" s="114"/>
      <c r="VNR19" s="114"/>
      <c r="VNS19" s="114"/>
      <c r="VNT19" s="114"/>
      <c r="VNU19" s="114"/>
      <c r="VNV19" s="114"/>
      <c r="VNW19" s="114"/>
      <c r="VNX19" s="114"/>
      <c r="VNY19" s="114"/>
      <c r="VNZ19" s="114"/>
      <c r="VOA19" s="114"/>
      <c r="VOB19" s="114"/>
      <c r="VOC19" s="114"/>
      <c r="VOD19" s="114"/>
      <c r="VOE19" s="114"/>
      <c r="VOF19" s="114"/>
      <c r="VOG19" s="114"/>
      <c r="VOH19" s="114"/>
      <c r="VOI19" s="114"/>
      <c r="VOJ19" s="114"/>
      <c r="VOK19" s="114"/>
      <c r="VOL19" s="114"/>
      <c r="VOM19" s="114"/>
      <c r="VON19" s="114"/>
      <c r="VOO19" s="114"/>
      <c r="VOP19" s="114"/>
      <c r="VOQ19" s="114"/>
      <c r="VOR19" s="114"/>
      <c r="VOS19" s="114"/>
      <c r="VOT19" s="114"/>
      <c r="VOU19" s="114"/>
      <c r="VOV19" s="114"/>
      <c r="VOW19" s="114"/>
      <c r="VOX19" s="114"/>
      <c r="VOY19" s="114"/>
      <c r="VOZ19" s="114"/>
      <c r="VPA19" s="114"/>
      <c r="VPB19" s="114"/>
      <c r="VPC19" s="114"/>
      <c r="VPD19" s="114"/>
      <c r="VPE19" s="114"/>
      <c r="VPF19" s="114"/>
      <c r="VPG19" s="114"/>
      <c r="VPH19" s="114"/>
      <c r="VPI19" s="114"/>
      <c r="VPJ19" s="114"/>
      <c r="VPK19" s="114"/>
      <c r="VPL19" s="114"/>
      <c r="VPM19" s="114"/>
      <c r="VPN19" s="114"/>
      <c r="VPO19" s="114"/>
      <c r="VPP19" s="114"/>
      <c r="VPQ19" s="114"/>
      <c r="VPR19" s="114"/>
      <c r="VPS19" s="114"/>
      <c r="VPT19" s="114"/>
      <c r="VPU19" s="114"/>
      <c r="VPV19" s="114"/>
      <c r="VPW19" s="114"/>
      <c r="VPX19" s="114"/>
      <c r="VPY19" s="114"/>
      <c r="VPZ19" s="114"/>
      <c r="VQA19" s="114"/>
      <c r="VQB19" s="114"/>
      <c r="VQC19" s="114"/>
      <c r="VQD19" s="114"/>
      <c r="VQE19" s="114"/>
      <c r="VQF19" s="114"/>
      <c r="VQG19" s="114"/>
      <c r="VQH19" s="114"/>
      <c r="VQI19" s="114"/>
      <c r="VQJ19" s="114"/>
      <c r="VQK19" s="114"/>
      <c r="VQL19" s="114"/>
      <c r="VQM19" s="114"/>
      <c r="VQN19" s="114"/>
      <c r="VQO19" s="114"/>
      <c r="VQP19" s="114"/>
      <c r="VQQ19" s="114"/>
      <c r="VQR19" s="114"/>
      <c r="VQS19" s="114"/>
      <c r="VQT19" s="114"/>
      <c r="VQU19" s="114"/>
      <c r="VQV19" s="114"/>
      <c r="VQW19" s="114"/>
      <c r="VQX19" s="114"/>
      <c r="VQY19" s="114"/>
      <c r="VQZ19" s="114"/>
      <c r="VRA19" s="114"/>
      <c r="VRB19" s="114"/>
      <c r="VRC19" s="114"/>
      <c r="VRD19" s="114"/>
      <c r="VRE19" s="114"/>
      <c r="VRF19" s="114"/>
      <c r="VRG19" s="114"/>
      <c r="VRH19" s="114"/>
      <c r="VRI19" s="114"/>
      <c r="VRJ19" s="114"/>
      <c r="VRK19" s="114"/>
      <c r="VRL19" s="114"/>
      <c r="VRM19" s="114"/>
      <c r="VRN19" s="114"/>
      <c r="VRO19" s="114"/>
      <c r="VRP19" s="114"/>
      <c r="VRQ19" s="114"/>
      <c r="VRR19" s="114"/>
      <c r="VRS19" s="114"/>
      <c r="VRT19" s="114"/>
      <c r="VRU19" s="114"/>
      <c r="VRV19" s="114"/>
      <c r="VRW19" s="114"/>
      <c r="VRX19" s="114"/>
      <c r="VRY19" s="114"/>
      <c r="VRZ19" s="114"/>
      <c r="VSA19" s="114"/>
      <c r="VSB19" s="114"/>
      <c r="VSC19" s="114"/>
      <c r="VSD19" s="114"/>
      <c r="VSE19" s="114"/>
      <c r="VSF19" s="114"/>
      <c r="VSG19" s="114"/>
      <c r="VSH19" s="114"/>
      <c r="VSI19" s="114"/>
      <c r="VSJ19" s="114"/>
      <c r="VSK19" s="114"/>
      <c r="VSL19" s="114"/>
      <c r="VSM19" s="114"/>
      <c r="VSN19" s="114"/>
      <c r="VSO19" s="114"/>
      <c r="VSP19" s="114"/>
      <c r="VSQ19" s="114"/>
      <c r="VSR19" s="114"/>
      <c r="VSS19" s="114"/>
      <c r="VST19" s="114"/>
      <c r="VSU19" s="114"/>
      <c r="VSV19" s="114"/>
      <c r="VSW19" s="114"/>
      <c r="VSX19" s="114"/>
      <c r="VSY19" s="114"/>
      <c r="VSZ19" s="114"/>
      <c r="VTA19" s="114"/>
      <c r="VTB19" s="114"/>
      <c r="VTC19" s="114"/>
      <c r="VTD19" s="114"/>
      <c r="VTE19" s="114"/>
      <c r="VTF19" s="114"/>
      <c r="VTG19" s="114"/>
      <c r="VTH19" s="114"/>
      <c r="VTI19" s="114"/>
      <c r="VTJ19" s="114"/>
      <c r="VTK19" s="114"/>
      <c r="VTL19" s="114"/>
      <c r="VTM19" s="114"/>
      <c r="VTN19" s="114"/>
      <c r="VTO19" s="114"/>
      <c r="VTP19" s="114"/>
      <c r="VTQ19" s="114"/>
      <c r="VTR19" s="114"/>
      <c r="VTS19" s="114"/>
      <c r="VTT19" s="114"/>
      <c r="VTU19" s="114"/>
      <c r="VTV19" s="114"/>
      <c r="VTW19" s="114"/>
      <c r="VTX19" s="114"/>
      <c r="VTY19" s="114"/>
      <c r="VTZ19" s="114"/>
      <c r="VUA19" s="114"/>
      <c r="VUB19" s="114"/>
      <c r="VUC19" s="114"/>
      <c r="VUD19" s="114"/>
      <c r="VUE19" s="114"/>
      <c r="VUF19" s="114"/>
      <c r="VUG19" s="114"/>
      <c r="VUH19" s="114"/>
      <c r="VUI19" s="114"/>
      <c r="VUJ19" s="114"/>
      <c r="VUK19" s="114"/>
      <c r="VUL19" s="114"/>
      <c r="VUM19" s="114"/>
      <c r="VUN19" s="114"/>
      <c r="VUO19" s="114"/>
      <c r="VUP19" s="114"/>
      <c r="VUQ19" s="114"/>
      <c r="VUR19" s="114"/>
      <c r="VUS19" s="114"/>
      <c r="VUT19" s="114"/>
      <c r="VUU19" s="114"/>
      <c r="VUV19" s="114"/>
      <c r="VUW19" s="114"/>
      <c r="VUX19" s="114"/>
      <c r="VUY19" s="114"/>
      <c r="VUZ19" s="114"/>
      <c r="VVA19" s="114"/>
      <c r="VVB19" s="114"/>
      <c r="VVC19" s="114"/>
      <c r="VVD19" s="114"/>
      <c r="VVE19" s="114"/>
      <c r="VVF19" s="114"/>
      <c r="VVG19" s="114"/>
      <c r="VVH19" s="114"/>
      <c r="VVI19" s="114"/>
      <c r="VVJ19" s="114"/>
      <c r="VVK19" s="114"/>
      <c r="VVL19" s="114"/>
      <c r="VVM19" s="114"/>
      <c r="VVN19" s="114"/>
      <c r="VVO19" s="114"/>
      <c r="VVP19" s="114"/>
      <c r="VVQ19" s="114"/>
      <c r="VVR19" s="114"/>
      <c r="VVS19" s="114"/>
      <c r="VVT19" s="114"/>
      <c r="VVU19" s="114"/>
      <c r="VVV19" s="114"/>
      <c r="VVW19" s="114"/>
      <c r="VVX19" s="114"/>
      <c r="VVY19" s="114"/>
      <c r="VVZ19" s="114"/>
      <c r="VWA19" s="114"/>
      <c r="VWB19" s="114"/>
      <c r="VWC19" s="114"/>
      <c r="VWD19" s="114"/>
      <c r="VWE19" s="114"/>
      <c r="VWF19" s="114"/>
      <c r="VWG19" s="114"/>
      <c r="VWH19" s="114"/>
      <c r="VWI19" s="114"/>
      <c r="VWJ19" s="114"/>
      <c r="VWK19" s="114"/>
      <c r="VWL19" s="114"/>
      <c r="VWM19" s="114"/>
      <c r="VWN19" s="114"/>
      <c r="VWO19" s="114"/>
      <c r="VWP19" s="114"/>
      <c r="VWQ19" s="114"/>
      <c r="VWR19" s="114"/>
      <c r="VWS19" s="114"/>
      <c r="VWT19" s="114"/>
      <c r="VWU19" s="114"/>
      <c r="VWV19" s="114"/>
      <c r="VWW19" s="114"/>
      <c r="VWX19" s="114"/>
      <c r="VWY19" s="114"/>
      <c r="VWZ19" s="114"/>
      <c r="VXA19" s="114"/>
      <c r="VXB19" s="114"/>
      <c r="VXC19" s="114"/>
      <c r="VXD19" s="114"/>
      <c r="VXE19" s="114"/>
      <c r="VXF19" s="114"/>
      <c r="VXG19" s="114"/>
      <c r="VXH19" s="114"/>
      <c r="VXI19" s="114"/>
      <c r="VXJ19" s="114"/>
      <c r="VXK19" s="114"/>
      <c r="VXL19" s="114"/>
      <c r="VXM19" s="114"/>
      <c r="VXN19" s="114"/>
      <c r="VXO19" s="114"/>
      <c r="VXP19" s="114"/>
      <c r="VXQ19" s="114"/>
      <c r="VXR19" s="114"/>
      <c r="VXS19" s="114"/>
      <c r="VXT19" s="114"/>
      <c r="VXU19" s="114"/>
      <c r="VXV19" s="114"/>
      <c r="VXW19" s="114"/>
      <c r="VXX19" s="114"/>
      <c r="VXY19" s="114"/>
      <c r="VXZ19" s="114"/>
      <c r="VYA19" s="114"/>
      <c r="VYB19" s="114"/>
      <c r="VYC19" s="114"/>
      <c r="VYD19" s="114"/>
      <c r="VYE19" s="114"/>
      <c r="VYF19" s="114"/>
      <c r="VYG19" s="114"/>
      <c r="VYH19" s="114"/>
      <c r="VYI19" s="114"/>
      <c r="VYJ19" s="114"/>
      <c r="VYK19" s="114"/>
      <c r="VYL19" s="114"/>
      <c r="VYM19" s="114"/>
      <c r="VYN19" s="114"/>
      <c r="VYO19" s="114"/>
      <c r="VYP19" s="114"/>
      <c r="VYQ19" s="114"/>
      <c r="VYR19" s="114"/>
      <c r="VYS19" s="114"/>
      <c r="VYT19" s="114"/>
      <c r="VYU19" s="114"/>
      <c r="VYV19" s="114"/>
      <c r="VYW19" s="114"/>
      <c r="VYX19" s="114"/>
      <c r="VYY19" s="114"/>
      <c r="VYZ19" s="114"/>
      <c r="VZA19" s="114"/>
      <c r="VZB19" s="114"/>
      <c r="VZC19" s="114"/>
      <c r="VZD19" s="114"/>
      <c r="VZE19" s="114"/>
      <c r="VZF19" s="114"/>
      <c r="VZG19" s="114"/>
      <c r="VZH19" s="114"/>
      <c r="VZI19" s="114"/>
      <c r="VZJ19" s="114"/>
      <c r="VZK19" s="114"/>
      <c r="VZL19" s="114"/>
      <c r="VZM19" s="114"/>
      <c r="VZN19" s="114"/>
      <c r="VZO19" s="114"/>
      <c r="VZP19" s="114"/>
      <c r="VZQ19" s="114"/>
      <c r="VZR19" s="114"/>
      <c r="VZS19" s="114"/>
      <c r="VZT19" s="114"/>
      <c r="VZU19" s="114"/>
      <c r="VZV19" s="114"/>
      <c r="VZW19" s="114"/>
      <c r="VZX19" s="114"/>
      <c r="VZY19" s="114"/>
      <c r="VZZ19" s="114"/>
      <c r="WAA19" s="114"/>
      <c r="WAB19" s="114"/>
      <c r="WAC19" s="114"/>
      <c r="WAD19" s="114"/>
      <c r="WAE19" s="114"/>
      <c r="WAF19" s="114"/>
      <c r="WAG19" s="114"/>
      <c r="WAH19" s="114"/>
      <c r="WAI19" s="114"/>
      <c r="WAJ19" s="114"/>
      <c r="WAK19" s="114"/>
      <c r="WAL19" s="114"/>
      <c r="WAM19" s="114"/>
      <c r="WAN19" s="114"/>
      <c r="WAO19" s="114"/>
      <c r="WAP19" s="114"/>
      <c r="WAQ19" s="114"/>
      <c r="WAR19" s="114"/>
      <c r="WAS19" s="114"/>
      <c r="WAT19" s="114"/>
      <c r="WAU19" s="114"/>
      <c r="WAV19" s="114"/>
      <c r="WAW19" s="114"/>
      <c r="WAX19" s="114"/>
      <c r="WAY19" s="114"/>
      <c r="WAZ19" s="114"/>
      <c r="WBA19" s="114"/>
      <c r="WBB19" s="114"/>
      <c r="WBC19" s="114"/>
      <c r="WBD19" s="114"/>
      <c r="WBE19" s="114"/>
      <c r="WBF19" s="114"/>
      <c r="WBG19" s="114"/>
      <c r="WBH19" s="114"/>
      <c r="WBI19" s="114"/>
      <c r="WBJ19" s="114"/>
      <c r="WBK19" s="114"/>
      <c r="WBL19" s="114"/>
      <c r="WBM19" s="114"/>
      <c r="WBN19" s="114"/>
      <c r="WBO19" s="114"/>
      <c r="WBP19" s="114"/>
      <c r="WBQ19" s="114"/>
      <c r="WBR19" s="114"/>
      <c r="WBS19" s="114"/>
      <c r="WBT19" s="114"/>
      <c r="WBU19" s="114"/>
      <c r="WBV19" s="114"/>
      <c r="WBW19" s="114"/>
      <c r="WBX19" s="114"/>
      <c r="WBY19" s="114"/>
      <c r="WBZ19" s="114"/>
      <c r="WCA19" s="114"/>
      <c r="WCB19" s="114"/>
      <c r="WCC19" s="114"/>
      <c r="WCD19" s="114"/>
      <c r="WCE19" s="114"/>
      <c r="WCF19" s="114"/>
      <c r="WCG19" s="114"/>
      <c r="WCH19" s="114"/>
      <c r="WCI19" s="114"/>
      <c r="WCJ19" s="114"/>
      <c r="WCK19" s="114"/>
      <c r="WCL19" s="114"/>
      <c r="WCM19" s="114"/>
      <c r="WCN19" s="114"/>
      <c r="WCO19" s="114"/>
      <c r="WCP19" s="114"/>
      <c r="WCQ19" s="114"/>
      <c r="WCR19" s="114"/>
      <c r="WCS19" s="114"/>
      <c r="WCT19" s="114"/>
      <c r="WCU19" s="114"/>
      <c r="WCV19" s="114"/>
      <c r="WCW19" s="114"/>
      <c r="WCX19" s="114"/>
      <c r="WCY19" s="114"/>
      <c r="WCZ19" s="114"/>
      <c r="WDA19" s="114"/>
      <c r="WDB19" s="114"/>
      <c r="WDC19" s="114"/>
      <c r="WDD19" s="114"/>
      <c r="WDE19" s="114"/>
      <c r="WDF19" s="114"/>
      <c r="WDG19" s="114"/>
      <c r="WDH19" s="114"/>
      <c r="WDI19" s="114"/>
      <c r="WDJ19" s="114"/>
      <c r="WDK19" s="114"/>
      <c r="WDL19" s="114"/>
      <c r="WDM19" s="114"/>
      <c r="WDN19" s="114"/>
      <c r="WDO19" s="114"/>
      <c r="WDP19" s="114"/>
      <c r="WDQ19" s="114"/>
      <c r="WDR19" s="114"/>
      <c r="WDS19" s="114"/>
      <c r="WDT19" s="114"/>
      <c r="WDU19" s="114"/>
      <c r="WDV19" s="114"/>
      <c r="WDW19" s="114"/>
      <c r="WDX19" s="114"/>
      <c r="WDY19" s="114"/>
      <c r="WDZ19" s="114"/>
      <c r="WEA19" s="114"/>
      <c r="WEB19" s="114"/>
      <c r="WEC19" s="114"/>
      <c r="WED19" s="114"/>
      <c r="WEE19" s="114"/>
      <c r="WEF19" s="114"/>
      <c r="WEG19" s="114"/>
      <c r="WEH19" s="114"/>
      <c r="WEI19" s="114"/>
      <c r="WEJ19" s="114"/>
      <c r="WEK19" s="114"/>
      <c r="WEL19" s="114"/>
      <c r="WEM19" s="114"/>
      <c r="WEN19" s="114"/>
      <c r="WEO19" s="114"/>
      <c r="WEP19" s="114"/>
      <c r="WEQ19" s="114"/>
      <c r="WER19" s="114"/>
      <c r="WES19" s="114"/>
      <c r="WET19" s="114"/>
      <c r="WEU19" s="114"/>
      <c r="WEV19" s="114"/>
      <c r="WEW19" s="114"/>
      <c r="WEX19" s="114"/>
      <c r="WEY19" s="114"/>
      <c r="WEZ19" s="114"/>
      <c r="WFA19" s="114"/>
      <c r="WFB19" s="114"/>
      <c r="WFC19" s="114"/>
      <c r="WFD19" s="114"/>
      <c r="WFE19" s="114"/>
      <c r="WFF19" s="114"/>
      <c r="WFG19" s="114"/>
      <c r="WFH19" s="114"/>
      <c r="WFI19" s="114"/>
      <c r="WFJ19" s="114"/>
      <c r="WFK19" s="114"/>
      <c r="WFL19" s="114"/>
      <c r="WFM19" s="114"/>
      <c r="WFN19" s="114"/>
      <c r="WFO19" s="114"/>
      <c r="WFP19" s="114"/>
      <c r="WFQ19" s="114"/>
      <c r="WFR19" s="114"/>
      <c r="WFS19" s="114"/>
      <c r="WFT19" s="114"/>
      <c r="WFU19" s="114"/>
      <c r="WFV19" s="114"/>
      <c r="WFW19" s="114"/>
      <c r="WFX19" s="114"/>
      <c r="WFY19" s="114"/>
      <c r="WFZ19" s="114"/>
      <c r="WGA19" s="114"/>
      <c r="WGB19" s="114"/>
      <c r="WGC19" s="114"/>
      <c r="WGD19" s="114"/>
      <c r="WGE19" s="114"/>
      <c r="WGF19" s="114"/>
      <c r="WGG19" s="114"/>
      <c r="WGH19" s="114"/>
      <c r="WGI19" s="114"/>
      <c r="WGJ19" s="114"/>
      <c r="WGK19" s="114"/>
      <c r="WGL19" s="114"/>
      <c r="WGM19" s="114"/>
      <c r="WGN19" s="114"/>
      <c r="WGO19" s="114"/>
      <c r="WGP19" s="114"/>
      <c r="WGQ19" s="114"/>
      <c r="WGR19" s="114"/>
      <c r="WGS19" s="114"/>
      <c r="WGT19" s="114"/>
      <c r="WGU19" s="114"/>
      <c r="WGV19" s="114"/>
      <c r="WGW19" s="114"/>
      <c r="WGX19" s="114"/>
      <c r="WGY19" s="114"/>
      <c r="WGZ19" s="114"/>
      <c r="WHA19" s="114"/>
      <c r="WHB19" s="114"/>
      <c r="WHC19" s="114"/>
      <c r="WHD19" s="114"/>
      <c r="WHE19" s="114"/>
      <c r="WHF19" s="114"/>
      <c r="WHG19" s="114"/>
      <c r="WHH19" s="114"/>
      <c r="WHI19" s="114"/>
      <c r="WHJ19" s="114"/>
      <c r="WHK19" s="114"/>
      <c r="WHL19" s="114"/>
      <c r="WHM19" s="114"/>
      <c r="WHN19" s="114"/>
      <c r="WHO19" s="114"/>
      <c r="WHP19" s="114"/>
      <c r="WHQ19" s="114"/>
      <c r="WHR19" s="114"/>
      <c r="WHS19" s="114"/>
      <c r="WHT19" s="114"/>
      <c r="WHU19" s="114"/>
      <c r="WHV19" s="114"/>
      <c r="WHW19" s="114"/>
      <c r="WHX19" s="114"/>
      <c r="WHY19" s="114"/>
      <c r="WHZ19" s="114"/>
      <c r="WIA19" s="114"/>
      <c r="WIB19" s="114"/>
      <c r="WIC19" s="114"/>
      <c r="WID19" s="114"/>
      <c r="WIE19" s="114"/>
      <c r="WIF19" s="114"/>
      <c r="WIG19" s="114"/>
      <c r="WIH19" s="114"/>
      <c r="WII19" s="114"/>
      <c r="WIJ19" s="114"/>
      <c r="WIK19" s="114"/>
      <c r="WIL19" s="114"/>
      <c r="WIM19" s="114"/>
      <c r="WIN19" s="114"/>
      <c r="WIO19" s="114"/>
      <c r="WIP19" s="114"/>
      <c r="WIQ19" s="114"/>
      <c r="WIR19" s="114"/>
      <c r="WIS19" s="114"/>
      <c r="WIT19" s="114"/>
      <c r="WIU19" s="114"/>
      <c r="WIV19" s="114"/>
      <c r="WIW19" s="114"/>
      <c r="WIX19" s="114"/>
      <c r="WIY19" s="114"/>
      <c r="WIZ19" s="114"/>
      <c r="WJA19" s="114"/>
      <c r="WJB19" s="114"/>
      <c r="WJC19" s="114"/>
      <c r="WJD19" s="114"/>
      <c r="WJE19" s="114"/>
      <c r="WJF19" s="114"/>
      <c r="WJG19" s="114"/>
      <c r="WJH19" s="114"/>
      <c r="WJI19" s="114"/>
      <c r="WJJ19" s="114"/>
      <c r="WJK19" s="114"/>
      <c r="WJL19" s="114"/>
      <c r="WJM19" s="114"/>
      <c r="WJN19" s="114"/>
      <c r="WJO19" s="114"/>
      <c r="WJP19" s="114"/>
      <c r="WJQ19" s="114"/>
      <c r="WJR19" s="114"/>
      <c r="WJS19" s="114"/>
      <c r="WJT19" s="114"/>
      <c r="WJU19" s="114"/>
      <c r="WJV19" s="114"/>
      <c r="WJW19" s="114"/>
      <c r="WJX19" s="114"/>
      <c r="WJY19" s="114"/>
      <c r="WJZ19" s="114"/>
      <c r="WKA19" s="114"/>
      <c r="WKB19" s="114"/>
      <c r="WKC19" s="114"/>
      <c r="WKD19" s="114"/>
      <c r="WKE19" s="114"/>
      <c r="WKF19" s="114"/>
      <c r="WKG19" s="114"/>
      <c r="WKH19" s="114"/>
      <c r="WKI19" s="114"/>
      <c r="WKJ19" s="114"/>
      <c r="WKK19" s="114"/>
      <c r="WKL19" s="114"/>
      <c r="WKM19" s="114"/>
      <c r="WKN19" s="114"/>
      <c r="WKO19" s="114"/>
      <c r="WKP19" s="114"/>
      <c r="WKQ19" s="114"/>
      <c r="WKR19" s="114"/>
      <c r="WKS19" s="114"/>
      <c r="WKT19" s="114"/>
      <c r="WKU19" s="114"/>
      <c r="WKV19" s="114"/>
      <c r="WKW19" s="114"/>
      <c r="WKX19" s="114"/>
      <c r="WKY19" s="114"/>
      <c r="WKZ19" s="114"/>
      <c r="WLA19" s="114"/>
      <c r="WLB19" s="114"/>
      <c r="WLC19" s="114"/>
      <c r="WLD19" s="114"/>
      <c r="WLE19" s="114"/>
      <c r="WLF19" s="114"/>
      <c r="WLG19" s="114"/>
      <c r="WLH19" s="114"/>
      <c r="WLI19" s="114"/>
      <c r="WLJ19" s="114"/>
      <c r="WLK19" s="114"/>
      <c r="WLL19" s="114"/>
      <c r="WLM19" s="114"/>
      <c r="WLN19" s="114"/>
      <c r="WLO19" s="114"/>
      <c r="WLP19" s="114"/>
      <c r="WLQ19" s="114"/>
      <c r="WLR19" s="114"/>
      <c r="WLS19" s="114"/>
      <c r="WLT19" s="114"/>
      <c r="WLU19" s="114"/>
      <c r="WLV19" s="114"/>
      <c r="WLW19" s="114"/>
      <c r="WLX19" s="114"/>
      <c r="WLY19" s="114"/>
      <c r="WLZ19" s="114"/>
      <c r="WMA19" s="114"/>
      <c r="WMB19" s="114"/>
      <c r="WMC19" s="114"/>
      <c r="WMD19" s="114"/>
      <c r="WME19" s="114"/>
      <c r="WMF19" s="114"/>
      <c r="WMG19" s="114"/>
      <c r="WMH19" s="114"/>
      <c r="WMI19" s="114"/>
      <c r="WMJ19" s="114"/>
      <c r="WMK19" s="114"/>
      <c r="WML19" s="114"/>
      <c r="WMM19" s="114"/>
      <c r="WMN19" s="114"/>
      <c r="WMO19" s="114"/>
      <c r="WMP19" s="114"/>
      <c r="WMQ19" s="114"/>
      <c r="WMR19" s="114"/>
      <c r="WMS19" s="114"/>
      <c r="WMT19" s="114"/>
      <c r="WMU19" s="114"/>
      <c r="WMV19" s="114"/>
      <c r="WMW19" s="114"/>
      <c r="WMX19" s="114"/>
      <c r="WMY19" s="114"/>
      <c r="WMZ19" s="114"/>
      <c r="WNA19" s="114"/>
      <c r="WNB19" s="114"/>
      <c r="WNC19" s="114"/>
      <c r="WND19" s="114"/>
      <c r="WNE19" s="114"/>
      <c r="WNF19" s="114"/>
      <c r="WNG19" s="114"/>
      <c r="WNH19" s="114"/>
      <c r="WNI19" s="114"/>
      <c r="WNJ19" s="114"/>
      <c r="WNK19" s="114"/>
      <c r="WNL19" s="114"/>
      <c r="WNM19" s="114"/>
      <c r="WNN19" s="114"/>
      <c r="WNO19" s="114"/>
      <c r="WNP19" s="114"/>
      <c r="WNQ19" s="114"/>
      <c r="WNR19" s="114"/>
      <c r="WNS19" s="114"/>
      <c r="WNT19" s="114"/>
      <c r="WNU19" s="114"/>
      <c r="WNV19" s="114"/>
      <c r="WNW19" s="114"/>
      <c r="WNX19" s="114"/>
      <c r="WNY19" s="114"/>
      <c r="WNZ19" s="114"/>
      <c r="WOA19" s="114"/>
      <c r="WOB19" s="114"/>
      <c r="WOC19" s="114"/>
      <c r="WOD19" s="114"/>
      <c r="WOE19" s="114"/>
      <c r="WOF19" s="114"/>
      <c r="WOG19" s="114"/>
      <c r="WOH19" s="114"/>
      <c r="WOI19" s="114"/>
      <c r="WOJ19" s="114"/>
      <c r="WOK19" s="114"/>
      <c r="WOL19" s="114"/>
      <c r="WOM19" s="114"/>
      <c r="WON19" s="114"/>
      <c r="WOO19" s="114"/>
      <c r="WOP19" s="114"/>
      <c r="WOQ19" s="114"/>
      <c r="WOR19" s="114"/>
      <c r="WOS19" s="114"/>
      <c r="WOT19" s="114"/>
      <c r="WOU19" s="114"/>
      <c r="WOV19" s="114"/>
      <c r="WOW19" s="114"/>
      <c r="WOX19" s="114"/>
      <c r="WOY19" s="114"/>
      <c r="WOZ19" s="114"/>
      <c r="WPA19" s="114"/>
      <c r="WPB19" s="114"/>
      <c r="WPC19" s="114"/>
      <c r="WPD19" s="114"/>
      <c r="WPE19" s="114"/>
      <c r="WPF19" s="114"/>
      <c r="WPG19" s="114"/>
      <c r="WPH19" s="114"/>
      <c r="WPI19" s="114"/>
      <c r="WPJ19" s="114"/>
      <c r="WPK19" s="114"/>
      <c r="WPL19" s="114"/>
      <c r="WPM19" s="114"/>
      <c r="WPN19" s="114"/>
      <c r="WPO19" s="114"/>
      <c r="WPP19" s="114"/>
      <c r="WPQ19" s="114"/>
      <c r="WPR19" s="114"/>
      <c r="WPS19" s="114"/>
      <c r="WPT19" s="114"/>
      <c r="WPU19" s="114"/>
      <c r="WPV19" s="114"/>
      <c r="WPW19" s="114"/>
      <c r="WPX19" s="114"/>
      <c r="WPY19" s="114"/>
      <c r="WPZ19" s="114"/>
      <c r="WQA19" s="114"/>
      <c r="WQB19" s="114"/>
      <c r="WQC19" s="114"/>
      <c r="WQD19" s="114"/>
      <c r="WQE19" s="114"/>
      <c r="WQF19" s="114"/>
      <c r="WQG19" s="114"/>
      <c r="WQH19" s="114"/>
      <c r="WQI19" s="114"/>
      <c r="WQJ19" s="114"/>
      <c r="WQK19" s="114"/>
      <c r="WQL19" s="114"/>
      <c r="WQM19" s="114"/>
      <c r="WQN19" s="114"/>
      <c r="WQO19" s="114"/>
      <c r="WQP19" s="114"/>
      <c r="WQQ19" s="114"/>
      <c r="WQR19" s="114"/>
      <c r="WQS19" s="114"/>
      <c r="WQT19" s="114"/>
      <c r="WQU19" s="114"/>
      <c r="WQV19" s="114"/>
      <c r="WQW19" s="114"/>
      <c r="WQX19" s="114"/>
      <c r="WQY19" s="114"/>
      <c r="WQZ19" s="114"/>
      <c r="WRA19" s="114"/>
      <c r="WRB19" s="114"/>
      <c r="WRC19" s="114"/>
      <c r="WRD19" s="114"/>
      <c r="WRE19" s="114"/>
      <c r="WRF19" s="114"/>
      <c r="WRG19" s="114"/>
      <c r="WRH19" s="114"/>
      <c r="WRI19" s="114"/>
      <c r="WRJ19" s="114"/>
      <c r="WRK19" s="114"/>
      <c r="WRL19" s="114"/>
      <c r="WRM19" s="114"/>
      <c r="WRN19" s="114"/>
      <c r="WRO19" s="114"/>
      <c r="WRP19" s="114"/>
      <c r="WRQ19" s="114"/>
      <c r="WRR19" s="114"/>
      <c r="WRS19" s="114"/>
      <c r="WRT19" s="114"/>
      <c r="WRU19" s="114"/>
      <c r="WRV19" s="114"/>
      <c r="WRW19" s="114"/>
      <c r="WRX19" s="114"/>
      <c r="WRY19" s="114"/>
      <c r="WRZ19" s="114"/>
      <c r="WSA19" s="114"/>
      <c r="WSB19" s="114"/>
      <c r="WSC19" s="114"/>
      <c r="WSD19" s="114"/>
      <c r="WSE19" s="114"/>
      <c r="WSF19" s="114"/>
      <c r="WSG19" s="114"/>
      <c r="WSH19" s="114"/>
      <c r="WSI19" s="114"/>
      <c r="WSJ19" s="114"/>
      <c r="WSK19" s="114"/>
      <c r="WSL19" s="114"/>
      <c r="WSM19" s="114"/>
      <c r="WSN19" s="114"/>
      <c r="WSO19" s="114"/>
      <c r="WSP19" s="114"/>
      <c r="WSQ19" s="114"/>
      <c r="WSR19" s="114"/>
      <c r="WSS19" s="114"/>
      <c r="WST19" s="114"/>
      <c r="WSU19" s="114"/>
      <c r="WSV19" s="114"/>
      <c r="WSW19" s="114"/>
      <c r="WSX19" s="114"/>
      <c r="WSY19" s="114"/>
      <c r="WSZ19" s="114"/>
      <c r="WTA19" s="114"/>
      <c r="WTB19" s="114"/>
      <c r="WTC19" s="114"/>
      <c r="WTD19" s="114"/>
      <c r="WTE19" s="114"/>
      <c r="WTF19" s="114"/>
      <c r="WTG19" s="114"/>
      <c r="WTH19" s="114"/>
      <c r="WTI19" s="114"/>
      <c r="WTJ19" s="114"/>
      <c r="WTK19" s="114"/>
      <c r="WTL19" s="114"/>
      <c r="WTM19" s="114"/>
      <c r="WTN19" s="114"/>
      <c r="WTO19" s="114"/>
      <c r="WTP19" s="114"/>
      <c r="WTQ19" s="114"/>
      <c r="WTR19" s="114"/>
      <c r="WTS19" s="114"/>
      <c r="WTT19" s="114"/>
      <c r="WTU19" s="114"/>
      <c r="WTV19" s="114"/>
      <c r="WTW19" s="114"/>
      <c r="WTX19" s="114"/>
      <c r="WTY19" s="114"/>
      <c r="WTZ19" s="114"/>
      <c r="WUA19" s="114"/>
      <c r="WUB19" s="114"/>
      <c r="WUC19" s="114"/>
      <c r="WUD19" s="114"/>
      <c r="WUE19" s="114"/>
      <c r="WUF19" s="114"/>
      <c r="WUG19" s="114"/>
      <c r="WUH19" s="114"/>
      <c r="WUI19" s="114"/>
      <c r="WUJ19" s="114"/>
      <c r="WUK19" s="114"/>
      <c r="WUL19" s="114"/>
      <c r="WUM19" s="114"/>
      <c r="WUN19" s="114"/>
      <c r="WUO19" s="114"/>
      <c r="WUP19" s="114"/>
      <c r="WUQ19" s="114"/>
      <c r="WUR19" s="114"/>
      <c r="WUS19" s="114"/>
      <c r="WUT19" s="114"/>
      <c r="WUU19" s="114"/>
      <c r="WUV19" s="114"/>
      <c r="WUW19" s="114"/>
      <c r="WUX19" s="114"/>
      <c r="WUY19" s="114"/>
      <c r="WUZ19" s="114"/>
      <c r="WVA19" s="114"/>
      <c r="WVB19" s="114"/>
      <c r="WVC19" s="114"/>
      <c r="WVD19" s="114"/>
      <c r="WVE19" s="114"/>
      <c r="WVF19" s="114"/>
      <c r="WVG19" s="114"/>
      <c r="WVH19" s="114"/>
      <c r="WVI19" s="114"/>
      <c r="WVJ19" s="114"/>
      <c r="WVK19" s="114"/>
      <c r="WVL19" s="114"/>
      <c r="WVM19" s="114"/>
      <c r="WVN19" s="114"/>
      <c r="WVO19" s="114"/>
      <c r="WVP19" s="114"/>
      <c r="WVQ19" s="114"/>
      <c r="WVR19" s="114"/>
      <c r="WVS19" s="114"/>
      <c r="WVT19" s="114"/>
      <c r="WVU19" s="114"/>
      <c r="WVV19" s="114"/>
      <c r="WVW19" s="114"/>
      <c r="WVX19" s="114"/>
      <c r="WVY19" s="114"/>
      <c r="WVZ19" s="114"/>
      <c r="WWA19" s="114"/>
      <c r="WWB19" s="114"/>
      <c r="WWC19" s="114"/>
      <c r="WWD19" s="114"/>
    </row>
    <row r="20" spans="1:16150">
      <c r="A20" s="115"/>
      <c r="B20" s="116"/>
      <c r="C20" s="106"/>
      <c r="D20" s="106" t="s">
        <v>24</v>
      </c>
      <c r="E20" s="106" t="s">
        <v>24</v>
      </c>
      <c r="F20" s="106"/>
      <c r="G20" s="117"/>
      <c r="H20" s="106"/>
      <c r="I20" s="106"/>
      <c r="J20" s="106"/>
      <c r="K20" s="106"/>
      <c r="L20" s="118"/>
      <c r="M20" s="118"/>
      <c r="N20" s="106"/>
      <c r="O20" s="118"/>
      <c r="P20" s="118"/>
      <c r="Q20" s="106"/>
      <c r="R20" s="106"/>
      <c r="S20" s="106"/>
      <c r="T20" s="106"/>
      <c r="U20" s="106"/>
    </row>
    <row r="21" spans="1:16150">
      <c r="A21" s="119" t="s">
        <v>110</v>
      </c>
      <c r="B21" s="105" t="s">
        <v>24</v>
      </c>
      <c r="C21" s="105"/>
      <c r="D21" s="105"/>
      <c r="E21" s="105"/>
      <c r="F21" s="105"/>
      <c r="G21" s="105"/>
      <c r="H21" s="105"/>
      <c r="I21" s="105"/>
      <c r="J21" s="105"/>
      <c r="K21" s="105"/>
      <c r="L21" s="106"/>
      <c r="M21" s="106"/>
      <c r="N21" s="106"/>
      <c r="O21" s="106"/>
      <c r="P21" s="106"/>
      <c r="Q21" s="106"/>
      <c r="R21" s="106"/>
      <c r="S21" s="106"/>
      <c r="T21" s="106"/>
      <c r="U21" s="106"/>
    </row>
    <row r="22" spans="1:16150" ht="34.5" customHeight="1">
      <c r="A22" s="878" t="s">
        <v>37</v>
      </c>
      <c r="B22" s="858" t="s">
        <v>381</v>
      </c>
      <c r="C22" s="859" t="s">
        <v>15</v>
      </c>
      <c r="D22" s="859"/>
      <c r="E22" s="859"/>
      <c r="F22" s="859"/>
      <c r="G22" s="859"/>
      <c r="H22" s="859"/>
      <c r="I22" s="858" t="s">
        <v>388</v>
      </c>
      <c r="J22" s="858"/>
      <c r="K22" s="858"/>
      <c r="L22" s="858"/>
      <c r="M22" s="858"/>
      <c r="N22" s="858"/>
      <c r="O22" s="858"/>
      <c r="P22" s="858"/>
      <c r="Q22" s="106"/>
      <c r="R22" s="106"/>
      <c r="S22" s="106"/>
      <c r="T22" s="106"/>
      <c r="U22" s="106"/>
    </row>
    <row r="23" spans="1:16150" ht="38.25">
      <c r="A23" s="878"/>
      <c r="B23" s="858"/>
      <c r="C23" s="606" t="s">
        <v>383</v>
      </c>
      <c r="D23" s="607" t="s">
        <v>311</v>
      </c>
      <c r="E23" s="607" t="s">
        <v>139</v>
      </c>
      <c r="F23" s="606" t="s">
        <v>254</v>
      </c>
      <c r="G23" s="606" t="s">
        <v>38</v>
      </c>
      <c r="H23" s="606" t="s">
        <v>39</v>
      </c>
      <c r="I23" s="606" t="s">
        <v>42</v>
      </c>
      <c r="J23" s="606" t="s">
        <v>306</v>
      </c>
      <c r="K23" s="606" t="s">
        <v>389</v>
      </c>
      <c r="L23" s="606" t="s">
        <v>390</v>
      </c>
      <c r="M23" s="606" t="s">
        <v>391</v>
      </c>
      <c r="N23" s="606" t="s">
        <v>99</v>
      </c>
      <c r="O23" s="107" t="s">
        <v>218</v>
      </c>
      <c r="P23" s="107" t="s">
        <v>219</v>
      </c>
      <c r="Q23" s="106"/>
      <c r="R23" s="106"/>
      <c r="S23" s="106"/>
      <c r="T23" s="106"/>
      <c r="U23" s="106"/>
    </row>
    <row r="24" spans="1:16150" ht="31.5" hidden="1" customHeight="1">
      <c r="A24" s="298" t="s">
        <v>482</v>
      </c>
      <c r="B24" s="109" t="s">
        <v>427</v>
      </c>
      <c r="C24" s="110">
        <v>44825</v>
      </c>
      <c r="D24" s="111">
        <f>G24-2</f>
        <v>44830</v>
      </c>
      <c r="E24" s="111">
        <f>G24-1</f>
        <v>44831</v>
      </c>
      <c r="F24" s="111">
        <f>G24-1</f>
        <v>44831</v>
      </c>
      <c r="G24" s="493">
        <v>44832</v>
      </c>
      <c r="H24" s="111">
        <f>G24+1</f>
        <v>44833</v>
      </c>
      <c r="I24" s="110">
        <f>H24+23</f>
        <v>44856</v>
      </c>
      <c r="J24" s="110">
        <f>H24+32</f>
        <v>44865</v>
      </c>
      <c r="K24" s="110">
        <f>H24+36</f>
        <v>44869</v>
      </c>
      <c r="L24" s="113">
        <f>H24+41</f>
        <v>44874</v>
      </c>
      <c r="M24" s="110">
        <f>H24+53</f>
        <v>44886</v>
      </c>
      <c r="N24" s="110">
        <f>H24+57</f>
        <v>44890</v>
      </c>
      <c r="O24" s="110">
        <f>H24+32</f>
        <v>44865</v>
      </c>
      <c r="P24" s="110">
        <f>H24+39</f>
        <v>44872</v>
      </c>
      <c r="Q24" s="120"/>
      <c r="R24" s="120"/>
      <c r="S24" s="120"/>
      <c r="T24" s="120"/>
      <c r="U24" s="120"/>
      <c r="V24" s="114"/>
      <c r="W24" s="114"/>
      <c r="X24" s="114"/>
      <c r="Y24" s="114"/>
      <c r="Z24" s="114"/>
      <c r="AA24" s="114"/>
      <c r="AB24" s="114"/>
      <c r="AC24" s="114"/>
      <c r="AD24" s="114"/>
      <c r="AE24" s="114"/>
      <c r="AF24" s="114"/>
      <c r="AG24" s="114"/>
      <c r="AH24" s="114"/>
      <c r="AI24" s="114"/>
      <c r="AJ24" s="114"/>
      <c r="AK24" s="114"/>
      <c r="AL24" s="114"/>
      <c r="AM24" s="114"/>
      <c r="AN24" s="114"/>
      <c r="AO24" s="114"/>
      <c r="AP24" s="114"/>
      <c r="AQ24" s="114"/>
      <c r="AR24" s="114"/>
      <c r="AS24" s="114"/>
      <c r="AT24" s="114"/>
      <c r="AU24" s="114"/>
      <c r="AV24" s="114"/>
      <c r="AW24" s="114"/>
      <c r="AX24" s="114"/>
      <c r="AY24" s="114"/>
      <c r="AZ24" s="114"/>
      <c r="BA24" s="114"/>
      <c r="BB24" s="114"/>
      <c r="BC24" s="114"/>
      <c r="BD24" s="114"/>
      <c r="BE24" s="114"/>
      <c r="BF24" s="114"/>
      <c r="BG24" s="114"/>
      <c r="BH24" s="114"/>
      <c r="BI24" s="114"/>
      <c r="BJ24" s="114"/>
      <c r="BK24" s="114"/>
      <c r="BL24" s="114"/>
      <c r="BM24" s="114"/>
      <c r="BN24" s="114"/>
      <c r="BO24" s="114"/>
      <c r="BP24" s="114"/>
      <c r="BQ24" s="114"/>
      <c r="BR24" s="114"/>
      <c r="BS24" s="114"/>
      <c r="BT24" s="114"/>
      <c r="BU24" s="114"/>
      <c r="BV24" s="114"/>
      <c r="BW24" s="114"/>
      <c r="BX24" s="114"/>
      <c r="BY24" s="114"/>
      <c r="BZ24" s="114"/>
      <c r="CA24" s="114"/>
      <c r="CB24" s="114"/>
      <c r="CC24" s="114"/>
      <c r="CD24" s="114"/>
      <c r="CE24" s="114"/>
      <c r="CF24" s="114"/>
      <c r="CG24" s="114"/>
      <c r="CH24" s="114"/>
      <c r="CI24" s="114"/>
      <c r="CJ24" s="114"/>
      <c r="CK24" s="114"/>
      <c r="CL24" s="114"/>
      <c r="CM24" s="114"/>
      <c r="CN24" s="114"/>
      <c r="CO24" s="114"/>
      <c r="CP24" s="114"/>
      <c r="CQ24" s="114"/>
      <c r="CR24" s="114"/>
      <c r="CS24" s="114"/>
      <c r="CT24" s="114"/>
      <c r="CU24" s="114"/>
      <c r="CV24" s="114"/>
      <c r="CW24" s="114"/>
      <c r="CX24" s="114"/>
      <c r="CY24" s="114"/>
      <c r="CZ24" s="114"/>
      <c r="DA24" s="114"/>
      <c r="DB24" s="114"/>
      <c r="DC24" s="114"/>
      <c r="DD24" s="114"/>
      <c r="DE24" s="114"/>
      <c r="DF24" s="114"/>
      <c r="DG24" s="114"/>
      <c r="DH24" s="114"/>
      <c r="DI24" s="114"/>
      <c r="DJ24" s="114"/>
      <c r="DK24" s="114"/>
      <c r="DL24" s="114"/>
      <c r="DM24" s="114"/>
      <c r="DN24" s="114"/>
      <c r="DO24" s="114"/>
      <c r="DP24" s="114"/>
      <c r="DQ24" s="114"/>
      <c r="DR24" s="114"/>
      <c r="DS24" s="114"/>
      <c r="DT24" s="114"/>
      <c r="DU24" s="114"/>
      <c r="DV24" s="114"/>
      <c r="DW24" s="114"/>
      <c r="DX24" s="114"/>
      <c r="DY24" s="114"/>
      <c r="DZ24" s="114"/>
      <c r="EA24" s="114"/>
      <c r="EB24" s="114"/>
      <c r="EC24" s="114"/>
      <c r="ED24" s="114"/>
      <c r="EE24" s="114"/>
      <c r="EF24" s="114"/>
      <c r="EG24" s="114"/>
      <c r="EH24" s="114"/>
      <c r="EI24" s="114"/>
      <c r="EJ24" s="114"/>
      <c r="EK24" s="114"/>
      <c r="EL24" s="114"/>
      <c r="EM24" s="114"/>
      <c r="EN24" s="114"/>
      <c r="EO24" s="114"/>
      <c r="EP24" s="114"/>
      <c r="EQ24" s="114"/>
      <c r="ER24" s="114"/>
      <c r="ES24" s="114"/>
      <c r="ET24" s="114"/>
      <c r="EU24" s="114"/>
      <c r="EV24" s="114"/>
      <c r="EW24" s="114"/>
      <c r="EX24" s="114"/>
      <c r="EY24" s="114"/>
      <c r="EZ24" s="114"/>
      <c r="FA24" s="114"/>
      <c r="FB24" s="114"/>
      <c r="FC24" s="114"/>
      <c r="FD24" s="114"/>
      <c r="FE24" s="114"/>
      <c r="FF24" s="114"/>
      <c r="FG24" s="114"/>
      <c r="FH24" s="114"/>
      <c r="FI24" s="114"/>
      <c r="FJ24" s="114"/>
      <c r="FK24" s="114"/>
      <c r="FL24" s="114"/>
      <c r="FM24" s="114"/>
      <c r="FN24" s="114"/>
      <c r="FO24" s="114"/>
      <c r="FP24" s="114"/>
      <c r="FQ24" s="114"/>
      <c r="FR24" s="114"/>
      <c r="FS24" s="114"/>
      <c r="FT24" s="114"/>
      <c r="FU24" s="114"/>
      <c r="FV24" s="114"/>
      <c r="FW24" s="114"/>
      <c r="FX24" s="114"/>
      <c r="FY24" s="114"/>
      <c r="FZ24" s="114"/>
      <c r="GA24" s="114"/>
      <c r="GB24" s="114"/>
      <c r="GC24" s="114"/>
      <c r="GD24" s="114"/>
      <c r="GE24" s="114"/>
      <c r="GF24" s="114"/>
      <c r="GG24" s="114"/>
      <c r="GH24" s="114"/>
      <c r="GI24" s="114"/>
      <c r="GJ24" s="114"/>
      <c r="GK24" s="114"/>
      <c r="GL24" s="114"/>
      <c r="GM24" s="114"/>
      <c r="GN24" s="114"/>
      <c r="GO24" s="114"/>
      <c r="GP24" s="114"/>
      <c r="GQ24" s="114"/>
      <c r="GR24" s="114"/>
      <c r="GS24" s="114"/>
      <c r="GT24" s="114"/>
      <c r="GU24" s="114"/>
      <c r="GV24" s="114"/>
      <c r="GW24" s="114"/>
      <c r="GX24" s="114"/>
      <c r="GY24" s="114"/>
      <c r="GZ24" s="114"/>
      <c r="HA24" s="114"/>
      <c r="HB24" s="114"/>
      <c r="HC24" s="114"/>
      <c r="HD24" s="114"/>
      <c r="HE24" s="114"/>
      <c r="HF24" s="114"/>
      <c r="HG24" s="114"/>
      <c r="HH24" s="114"/>
      <c r="HI24" s="114"/>
      <c r="HJ24" s="114"/>
      <c r="HK24" s="114"/>
      <c r="HL24" s="114"/>
      <c r="HM24" s="114"/>
      <c r="HN24" s="114"/>
      <c r="HO24" s="114"/>
      <c r="HP24" s="114"/>
      <c r="HQ24" s="114"/>
      <c r="HR24" s="114"/>
      <c r="HS24" s="114"/>
      <c r="HT24" s="114"/>
      <c r="HU24" s="114"/>
      <c r="HV24" s="114"/>
      <c r="HW24" s="114"/>
      <c r="HX24" s="114"/>
      <c r="HY24" s="114"/>
      <c r="HZ24" s="114"/>
      <c r="IA24" s="114"/>
      <c r="IB24" s="114"/>
      <c r="IC24" s="114"/>
      <c r="ID24" s="114"/>
      <c r="IE24" s="114"/>
      <c r="IF24" s="114"/>
      <c r="IG24" s="114"/>
      <c r="IH24" s="114"/>
      <c r="II24" s="114"/>
      <c r="IJ24" s="114"/>
      <c r="IK24" s="114"/>
      <c r="IL24" s="114"/>
      <c r="IM24" s="114"/>
      <c r="IN24" s="114"/>
      <c r="IO24" s="114"/>
      <c r="IP24" s="114"/>
      <c r="IQ24" s="114"/>
      <c r="IR24" s="114"/>
      <c r="IS24" s="114"/>
      <c r="IT24" s="114"/>
      <c r="IU24" s="114"/>
      <c r="IV24" s="114"/>
      <c r="IW24" s="114"/>
      <c r="IX24" s="114"/>
      <c r="IY24" s="114"/>
      <c r="IZ24" s="114"/>
      <c r="JA24" s="114"/>
      <c r="JB24" s="114"/>
      <c r="JC24" s="114"/>
      <c r="JD24" s="114"/>
      <c r="JE24" s="114"/>
      <c r="JF24" s="114"/>
      <c r="JG24" s="114"/>
      <c r="JH24" s="114"/>
      <c r="JI24" s="114"/>
      <c r="JJ24" s="114"/>
      <c r="JK24" s="114"/>
      <c r="JL24" s="114"/>
      <c r="JM24" s="114"/>
      <c r="JN24" s="114"/>
      <c r="JO24" s="114"/>
      <c r="JP24" s="114"/>
      <c r="JQ24" s="114"/>
      <c r="JR24" s="114"/>
      <c r="JS24" s="114"/>
      <c r="JT24" s="114"/>
      <c r="JU24" s="114"/>
      <c r="JV24" s="114"/>
      <c r="JW24" s="114"/>
      <c r="JX24" s="114"/>
      <c r="JY24" s="114"/>
      <c r="JZ24" s="114"/>
      <c r="KA24" s="114"/>
      <c r="KB24" s="114"/>
      <c r="KC24" s="114"/>
      <c r="KD24" s="114"/>
      <c r="KE24" s="114"/>
      <c r="KF24" s="114"/>
      <c r="KG24" s="114"/>
      <c r="KH24" s="114"/>
      <c r="KI24" s="114"/>
      <c r="KJ24" s="114"/>
      <c r="KK24" s="114"/>
      <c r="KL24" s="114"/>
      <c r="KM24" s="114"/>
      <c r="KN24" s="114"/>
      <c r="KO24" s="114"/>
      <c r="KP24" s="114"/>
      <c r="KQ24" s="114"/>
      <c r="KR24" s="114"/>
      <c r="KS24" s="114"/>
      <c r="KT24" s="114"/>
      <c r="KU24" s="114"/>
      <c r="KV24" s="114"/>
      <c r="KW24" s="114"/>
      <c r="KX24" s="114"/>
      <c r="KY24" s="114"/>
      <c r="KZ24" s="114"/>
      <c r="LA24" s="114"/>
      <c r="LB24" s="114"/>
      <c r="LC24" s="114"/>
      <c r="LD24" s="114"/>
      <c r="LE24" s="114"/>
      <c r="LF24" s="114"/>
      <c r="LG24" s="114"/>
      <c r="LH24" s="114"/>
      <c r="LI24" s="114"/>
      <c r="LJ24" s="114"/>
      <c r="LK24" s="114"/>
      <c r="LL24" s="114"/>
      <c r="LM24" s="114"/>
      <c r="LN24" s="114"/>
      <c r="LO24" s="114"/>
      <c r="LP24" s="114"/>
      <c r="LQ24" s="114"/>
      <c r="LR24" s="114"/>
      <c r="LS24" s="114"/>
      <c r="LT24" s="114"/>
      <c r="LU24" s="114"/>
      <c r="LV24" s="114"/>
      <c r="LW24" s="114"/>
      <c r="LX24" s="114"/>
      <c r="LY24" s="114"/>
      <c r="LZ24" s="114"/>
      <c r="MA24" s="114"/>
      <c r="MB24" s="114"/>
      <c r="MC24" s="114"/>
      <c r="MD24" s="114"/>
      <c r="ME24" s="114"/>
      <c r="MF24" s="114"/>
      <c r="MG24" s="114"/>
      <c r="MH24" s="114"/>
      <c r="MI24" s="114"/>
      <c r="MJ24" s="114"/>
      <c r="MK24" s="114"/>
      <c r="ML24" s="114"/>
      <c r="MM24" s="114"/>
      <c r="MN24" s="114"/>
      <c r="MO24" s="114"/>
      <c r="MP24" s="114"/>
      <c r="MQ24" s="114"/>
      <c r="MR24" s="114"/>
      <c r="MS24" s="114"/>
      <c r="MT24" s="114"/>
      <c r="MU24" s="114"/>
      <c r="MV24" s="114"/>
      <c r="MW24" s="114"/>
      <c r="MX24" s="114"/>
      <c r="MY24" s="114"/>
      <c r="MZ24" s="114"/>
      <c r="NA24" s="114"/>
      <c r="NB24" s="114"/>
      <c r="NC24" s="114"/>
      <c r="ND24" s="114"/>
      <c r="NE24" s="114"/>
      <c r="NF24" s="114"/>
      <c r="NG24" s="114"/>
      <c r="NH24" s="114"/>
      <c r="NI24" s="114"/>
      <c r="NJ24" s="114"/>
      <c r="NK24" s="114"/>
      <c r="NL24" s="114"/>
      <c r="NM24" s="114"/>
      <c r="NN24" s="114"/>
      <c r="NO24" s="114"/>
      <c r="NP24" s="114"/>
      <c r="NQ24" s="114"/>
      <c r="NR24" s="114"/>
      <c r="NS24" s="114"/>
      <c r="NT24" s="114"/>
      <c r="NU24" s="114"/>
      <c r="NV24" s="114"/>
      <c r="NW24" s="114"/>
      <c r="NX24" s="114"/>
      <c r="NY24" s="114"/>
      <c r="NZ24" s="114"/>
      <c r="OA24" s="114"/>
      <c r="OB24" s="114"/>
      <c r="OC24" s="114"/>
      <c r="OD24" s="114"/>
      <c r="OE24" s="114"/>
      <c r="OF24" s="114"/>
      <c r="OG24" s="114"/>
      <c r="OH24" s="114"/>
      <c r="OI24" s="114"/>
      <c r="OJ24" s="114"/>
      <c r="OK24" s="114"/>
      <c r="OL24" s="114"/>
      <c r="OM24" s="114"/>
      <c r="ON24" s="114"/>
      <c r="OO24" s="114"/>
      <c r="OP24" s="114"/>
      <c r="OQ24" s="114"/>
      <c r="OR24" s="114"/>
      <c r="OS24" s="114"/>
      <c r="OT24" s="114"/>
      <c r="OU24" s="114"/>
      <c r="OV24" s="114"/>
      <c r="OW24" s="114"/>
      <c r="OX24" s="114"/>
      <c r="OY24" s="114"/>
      <c r="OZ24" s="114"/>
      <c r="PA24" s="114"/>
      <c r="PB24" s="114"/>
      <c r="PC24" s="114"/>
      <c r="PD24" s="114"/>
      <c r="PE24" s="114"/>
      <c r="PF24" s="114"/>
      <c r="PG24" s="114"/>
      <c r="PH24" s="114"/>
      <c r="PI24" s="114"/>
      <c r="PJ24" s="114"/>
      <c r="PK24" s="114"/>
      <c r="PL24" s="114"/>
      <c r="PM24" s="114"/>
      <c r="PN24" s="114"/>
      <c r="PO24" s="114"/>
      <c r="PP24" s="114"/>
      <c r="PQ24" s="114"/>
      <c r="PR24" s="114"/>
      <c r="PS24" s="114"/>
      <c r="PT24" s="114"/>
      <c r="PU24" s="114"/>
      <c r="PV24" s="114"/>
      <c r="PW24" s="114"/>
      <c r="PX24" s="114"/>
      <c r="PY24" s="114"/>
      <c r="PZ24" s="114"/>
      <c r="QA24" s="114"/>
      <c r="QB24" s="114"/>
      <c r="QC24" s="114"/>
      <c r="QD24" s="114"/>
      <c r="QE24" s="114"/>
      <c r="QF24" s="114"/>
      <c r="QG24" s="114"/>
      <c r="QH24" s="114"/>
      <c r="QI24" s="114"/>
      <c r="QJ24" s="114"/>
      <c r="QK24" s="114"/>
      <c r="QL24" s="114"/>
      <c r="QM24" s="114"/>
      <c r="QN24" s="114"/>
      <c r="QO24" s="114"/>
      <c r="QP24" s="114"/>
      <c r="QQ24" s="114"/>
      <c r="QR24" s="114"/>
      <c r="QS24" s="114"/>
      <c r="QT24" s="114"/>
      <c r="QU24" s="114"/>
      <c r="QV24" s="114"/>
      <c r="QW24" s="114"/>
      <c r="QX24" s="114"/>
      <c r="QY24" s="114"/>
      <c r="QZ24" s="114"/>
      <c r="RA24" s="114"/>
      <c r="RB24" s="114"/>
      <c r="RC24" s="114"/>
      <c r="RD24" s="114"/>
      <c r="RE24" s="114"/>
      <c r="RF24" s="114"/>
      <c r="RG24" s="114"/>
      <c r="RH24" s="114"/>
      <c r="RI24" s="114"/>
      <c r="RJ24" s="114"/>
      <c r="RK24" s="114"/>
      <c r="RL24" s="114"/>
      <c r="RM24" s="114"/>
      <c r="RN24" s="114"/>
      <c r="RO24" s="114"/>
      <c r="RP24" s="114"/>
      <c r="RQ24" s="114"/>
      <c r="RR24" s="114"/>
      <c r="RS24" s="114"/>
      <c r="RT24" s="114"/>
      <c r="RU24" s="114"/>
      <c r="RV24" s="114"/>
      <c r="RW24" s="114"/>
      <c r="RX24" s="114"/>
      <c r="RY24" s="114"/>
      <c r="RZ24" s="114"/>
      <c r="SA24" s="114"/>
      <c r="SB24" s="114"/>
      <c r="SC24" s="114"/>
      <c r="SD24" s="114"/>
      <c r="SE24" s="114"/>
      <c r="SF24" s="114"/>
      <c r="SG24" s="114"/>
      <c r="SH24" s="114"/>
      <c r="SI24" s="114"/>
      <c r="SJ24" s="114"/>
      <c r="SK24" s="114"/>
      <c r="SL24" s="114"/>
      <c r="SM24" s="114"/>
      <c r="SN24" s="114"/>
      <c r="SO24" s="114"/>
      <c r="SP24" s="114"/>
      <c r="SQ24" s="114"/>
      <c r="SR24" s="114"/>
      <c r="SS24" s="114"/>
      <c r="ST24" s="114"/>
      <c r="SU24" s="114"/>
      <c r="SV24" s="114"/>
      <c r="SW24" s="114"/>
      <c r="SX24" s="114"/>
      <c r="SY24" s="114"/>
      <c r="SZ24" s="114"/>
      <c r="TA24" s="114"/>
      <c r="TB24" s="114"/>
      <c r="TC24" s="114"/>
      <c r="TD24" s="114"/>
      <c r="TE24" s="114"/>
      <c r="TF24" s="114"/>
      <c r="TG24" s="114"/>
      <c r="TH24" s="114"/>
      <c r="TI24" s="114"/>
      <c r="TJ24" s="114"/>
      <c r="TK24" s="114"/>
      <c r="TL24" s="114"/>
      <c r="TM24" s="114"/>
      <c r="TN24" s="114"/>
      <c r="TO24" s="114"/>
      <c r="TP24" s="114"/>
      <c r="TQ24" s="114"/>
      <c r="TR24" s="114"/>
      <c r="TS24" s="114"/>
      <c r="TT24" s="114"/>
      <c r="TU24" s="114"/>
      <c r="TV24" s="114"/>
      <c r="TW24" s="114"/>
      <c r="TX24" s="114"/>
      <c r="TY24" s="114"/>
      <c r="TZ24" s="114"/>
      <c r="UA24" s="114"/>
      <c r="UB24" s="114"/>
      <c r="UC24" s="114"/>
      <c r="UD24" s="114"/>
      <c r="UE24" s="114"/>
      <c r="UF24" s="114"/>
      <c r="UG24" s="114"/>
      <c r="UH24" s="114"/>
      <c r="UI24" s="114"/>
      <c r="UJ24" s="114"/>
      <c r="UK24" s="114"/>
      <c r="UL24" s="114"/>
      <c r="UM24" s="114"/>
      <c r="UN24" s="114"/>
      <c r="UO24" s="114"/>
      <c r="UP24" s="114"/>
      <c r="UQ24" s="114"/>
      <c r="UR24" s="114"/>
      <c r="US24" s="114"/>
      <c r="UT24" s="114"/>
      <c r="UU24" s="114"/>
      <c r="UV24" s="114"/>
      <c r="UW24" s="114"/>
      <c r="UX24" s="114"/>
      <c r="UY24" s="114"/>
      <c r="UZ24" s="114"/>
      <c r="VA24" s="114"/>
      <c r="VB24" s="114"/>
      <c r="VC24" s="114"/>
      <c r="VD24" s="114"/>
      <c r="VE24" s="114"/>
      <c r="VF24" s="114"/>
      <c r="VG24" s="114"/>
      <c r="VH24" s="114"/>
      <c r="VI24" s="114"/>
      <c r="VJ24" s="114"/>
      <c r="VK24" s="114"/>
      <c r="VL24" s="114"/>
      <c r="VM24" s="114"/>
      <c r="VN24" s="114"/>
      <c r="VO24" s="114"/>
      <c r="VP24" s="114"/>
      <c r="VQ24" s="114"/>
      <c r="VR24" s="114"/>
      <c r="VS24" s="114"/>
      <c r="VT24" s="114"/>
      <c r="VU24" s="114"/>
      <c r="VV24" s="114"/>
      <c r="VW24" s="114"/>
      <c r="VX24" s="114"/>
      <c r="VY24" s="114"/>
      <c r="VZ24" s="114"/>
      <c r="WA24" s="114"/>
      <c r="WB24" s="114"/>
      <c r="WC24" s="114"/>
      <c r="WD24" s="114"/>
      <c r="WE24" s="114"/>
      <c r="WF24" s="114"/>
      <c r="WG24" s="114"/>
      <c r="WH24" s="114"/>
      <c r="WI24" s="114"/>
      <c r="WJ24" s="114"/>
      <c r="WK24" s="114"/>
      <c r="WL24" s="114"/>
      <c r="WM24" s="114"/>
      <c r="WN24" s="114"/>
      <c r="WO24" s="114"/>
      <c r="WP24" s="114"/>
      <c r="WQ24" s="114"/>
      <c r="WR24" s="114"/>
      <c r="WS24" s="114"/>
      <c r="WT24" s="114"/>
      <c r="WU24" s="114"/>
      <c r="WV24" s="114"/>
      <c r="WW24" s="114"/>
      <c r="WX24" s="114"/>
      <c r="WY24" s="114"/>
      <c r="WZ24" s="114"/>
      <c r="XA24" s="114"/>
      <c r="XB24" s="114"/>
      <c r="XC24" s="114"/>
      <c r="XD24" s="114"/>
      <c r="XE24" s="114"/>
      <c r="XF24" s="114"/>
      <c r="XG24" s="114"/>
      <c r="XH24" s="114"/>
      <c r="XI24" s="114"/>
      <c r="XJ24" s="114"/>
      <c r="XK24" s="114"/>
      <c r="XL24" s="114"/>
      <c r="XM24" s="114"/>
      <c r="XN24" s="114"/>
      <c r="XO24" s="114"/>
      <c r="XP24" s="114"/>
      <c r="XQ24" s="114"/>
      <c r="XR24" s="114"/>
      <c r="XS24" s="114"/>
      <c r="XT24" s="114"/>
      <c r="XU24" s="114"/>
      <c r="XV24" s="114"/>
      <c r="XW24" s="114"/>
      <c r="XX24" s="114"/>
      <c r="XY24" s="114"/>
      <c r="XZ24" s="114"/>
      <c r="YA24" s="114"/>
      <c r="YB24" s="114"/>
      <c r="YC24" s="114"/>
      <c r="YD24" s="114"/>
      <c r="YE24" s="114"/>
      <c r="YF24" s="114"/>
      <c r="YG24" s="114"/>
      <c r="YH24" s="114"/>
      <c r="YI24" s="114"/>
      <c r="YJ24" s="114"/>
      <c r="YK24" s="114"/>
      <c r="YL24" s="114"/>
      <c r="YM24" s="114"/>
      <c r="YN24" s="114"/>
      <c r="YO24" s="114"/>
      <c r="YP24" s="114"/>
      <c r="YQ24" s="114"/>
      <c r="YR24" s="114"/>
      <c r="YS24" s="114"/>
      <c r="YT24" s="114"/>
      <c r="YU24" s="114"/>
      <c r="YV24" s="114"/>
      <c r="YW24" s="114"/>
      <c r="YX24" s="114"/>
      <c r="YY24" s="114"/>
      <c r="YZ24" s="114"/>
      <c r="ZA24" s="114"/>
      <c r="ZB24" s="114"/>
      <c r="ZC24" s="114"/>
      <c r="ZD24" s="114"/>
      <c r="ZE24" s="114"/>
      <c r="ZF24" s="114"/>
      <c r="ZG24" s="114"/>
      <c r="ZH24" s="114"/>
      <c r="ZI24" s="114"/>
      <c r="ZJ24" s="114"/>
      <c r="ZK24" s="114"/>
      <c r="ZL24" s="114"/>
      <c r="ZM24" s="114"/>
      <c r="ZN24" s="114"/>
      <c r="ZO24" s="114"/>
      <c r="ZP24" s="114"/>
      <c r="ZQ24" s="114"/>
      <c r="ZR24" s="114"/>
      <c r="ZS24" s="114"/>
      <c r="ZT24" s="114"/>
      <c r="ZU24" s="114"/>
      <c r="ZV24" s="114"/>
      <c r="ZW24" s="114"/>
      <c r="ZX24" s="114"/>
      <c r="ZY24" s="114"/>
      <c r="ZZ24" s="114"/>
      <c r="AAA24" s="114"/>
      <c r="AAB24" s="114"/>
      <c r="AAC24" s="114"/>
      <c r="AAD24" s="114"/>
      <c r="AAE24" s="114"/>
      <c r="AAF24" s="114"/>
      <c r="AAG24" s="114"/>
      <c r="AAH24" s="114"/>
      <c r="AAI24" s="114"/>
      <c r="AAJ24" s="114"/>
      <c r="AAK24" s="114"/>
      <c r="AAL24" s="114"/>
      <c r="AAM24" s="114"/>
      <c r="AAN24" s="114"/>
      <c r="AAO24" s="114"/>
      <c r="AAP24" s="114"/>
      <c r="AAQ24" s="114"/>
      <c r="AAR24" s="114"/>
      <c r="AAS24" s="114"/>
      <c r="AAT24" s="114"/>
      <c r="AAU24" s="114"/>
      <c r="AAV24" s="114"/>
      <c r="AAW24" s="114"/>
      <c r="AAX24" s="114"/>
      <c r="AAY24" s="114"/>
      <c r="AAZ24" s="114"/>
      <c r="ABA24" s="114"/>
      <c r="ABB24" s="114"/>
      <c r="ABC24" s="114"/>
      <c r="ABD24" s="114"/>
      <c r="ABE24" s="114"/>
      <c r="ABF24" s="114"/>
      <c r="ABG24" s="114"/>
      <c r="ABH24" s="114"/>
      <c r="ABI24" s="114"/>
      <c r="ABJ24" s="114"/>
      <c r="ABK24" s="114"/>
      <c r="ABL24" s="114"/>
      <c r="ABM24" s="114"/>
      <c r="ABN24" s="114"/>
      <c r="ABO24" s="114"/>
      <c r="ABP24" s="114"/>
      <c r="ABQ24" s="114"/>
      <c r="ABR24" s="114"/>
      <c r="ABS24" s="114"/>
      <c r="ABT24" s="114"/>
      <c r="ABU24" s="114"/>
      <c r="ABV24" s="114"/>
      <c r="ABW24" s="114"/>
      <c r="ABX24" s="114"/>
      <c r="ABY24" s="114"/>
      <c r="ABZ24" s="114"/>
      <c r="ACA24" s="114"/>
      <c r="ACB24" s="114"/>
      <c r="ACC24" s="114"/>
      <c r="ACD24" s="114"/>
      <c r="ACE24" s="114"/>
      <c r="ACF24" s="114"/>
      <c r="ACG24" s="114"/>
      <c r="ACH24" s="114"/>
      <c r="ACI24" s="114"/>
      <c r="ACJ24" s="114"/>
      <c r="ACK24" s="114"/>
      <c r="ACL24" s="114"/>
      <c r="ACM24" s="114"/>
      <c r="ACN24" s="114"/>
      <c r="ACO24" s="114"/>
      <c r="ACP24" s="114"/>
      <c r="ACQ24" s="114"/>
      <c r="ACR24" s="114"/>
      <c r="ACS24" s="114"/>
      <c r="ACT24" s="114"/>
      <c r="ACU24" s="114"/>
      <c r="ACV24" s="114"/>
      <c r="ACW24" s="114"/>
      <c r="ACX24" s="114"/>
      <c r="ACY24" s="114"/>
      <c r="ACZ24" s="114"/>
      <c r="ADA24" s="114"/>
      <c r="ADB24" s="114"/>
      <c r="ADC24" s="114"/>
      <c r="ADD24" s="114"/>
      <c r="ADE24" s="114"/>
      <c r="ADF24" s="114"/>
      <c r="ADG24" s="114"/>
      <c r="ADH24" s="114"/>
      <c r="ADI24" s="114"/>
      <c r="ADJ24" s="114"/>
      <c r="ADK24" s="114"/>
      <c r="ADL24" s="114"/>
      <c r="ADM24" s="114"/>
      <c r="ADN24" s="114"/>
      <c r="ADO24" s="114"/>
      <c r="ADP24" s="114"/>
      <c r="ADQ24" s="114"/>
      <c r="ADR24" s="114"/>
      <c r="ADS24" s="114"/>
      <c r="ADT24" s="114"/>
      <c r="ADU24" s="114"/>
      <c r="ADV24" s="114"/>
      <c r="ADW24" s="114"/>
      <c r="ADX24" s="114"/>
      <c r="ADY24" s="114"/>
      <c r="ADZ24" s="114"/>
      <c r="AEA24" s="114"/>
      <c r="AEB24" s="114"/>
      <c r="AEC24" s="114"/>
      <c r="AED24" s="114"/>
      <c r="AEE24" s="114"/>
      <c r="AEF24" s="114"/>
      <c r="AEG24" s="114"/>
      <c r="AEH24" s="114"/>
      <c r="AEI24" s="114"/>
      <c r="AEJ24" s="114"/>
      <c r="AEK24" s="114"/>
      <c r="AEL24" s="114"/>
      <c r="AEM24" s="114"/>
      <c r="AEN24" s="114"/>
      <c r="AEO24" s="114"/>
      <c r="AEP24" s="114"/>
      <c r="AEQ24" s="114"/>
      <c r="AER24" s="114"/>
      <c r="AES24" s="114"/>
      <c r="AET24" s="114"/>
      <c r="AEU24" s="114"/>
      <c r="AEV24" s="114"/>
      <c r="AEW24" s="114"/>
      <c r="AEX24" s="114"/>
      <c r="AEY24" s="114"/>
      <c r="AEZ24" s="114"/>
      <c r="AFA24" s="114"/>
      <c r="AFB24" s="114"/>
      <c r="AFC24" s="114"/>
      <c r="AFD24" s="114"/>
      <c r="AFE24" s="114"/>
      <c r="AFF24" s="114"/>
      <c r="AFG24" s="114"/>
      <c r="AFH24" s="114"/>
      <c r="AFI24" s="114"/>
      <c r="AFJ24" s="114"/>
      <c r="AFK24" s="114"/>
      <c r="AFL24" s="114"/>
      <c r="AFM24" s="114"/>
      <c r="AFN24" s="114"/>
      <c r="AFO24" s="114"/>
      <c r="AFP24" s="114"/>
      <c r="AFQ24" s="114"/>
      <c r="AFR24" s="114"/>
      <c r="AFS24" s="114"/>
      <c r="AFT24" s="114"/>
      <c r="AFU24" s="114"/>
      <c r="AFV24" s="114"/>
      <c r="AFW24" s="114"/>
      <c r="AFX24" s="114"/>
      <c r="AFY24" s="114"/>
      <c r="AFZ24" s="114"/>
      <c r="AGA24" s="114"/>
      <c r="AGB24" s="114"/>
      <c r="AGC24" s="114"/>
      <c r="AGD24" s="114"/>
      <c r="AGE24" s="114"/>
      <c r="AGF24" s="114"/>
      <c r="AGG24" s="114"/>
      <c r="AGH24" s="114"/>
      <c r="AGI24" s="114"/>
      <c r="AGJ24" s="114"/>
      <c r="AGK24" s="114"/>
      <c r="AGL24" s="114"/>
      <c r="AGM24" s="114"/>
      <c r="AGN24" s="114"/>
      <c r="AGO24" s="114"/>
      <c r="AGP24" s="114"/>
      <c r="AGQ24" s="114"/>
      <c r="AGR24" s="114"/>
      <c r="AGS24" s="114"/>
      <c r="AGT24" s="114"/>
      <c r="AGU24" s="114"/>
      <c r="AGV24" s="114"/>
      <c r="AGW24" s="114"/>
      <c r="AGX24" s="114"/>
      <c r="AGY24" s="114"/>
      <c r="AGZ24" s="114"/>
      <c r="AHA24" s="114"/>
      <c r="AHB24" s="114"/>
      <c r="AHC24" s="114"/>
      <c r="AHD24" s="114"/>
      <c r="AHE24" s="114"/>
      <c r="AHF24" s="114"/>
      <c r="AHG24" s="114"/>
      <c r="AHH24" s="114"/>
      <c r="AHI24" s="114"/>
      <c r="AHJ24" s="114"/>
      <c r="AHK24" s="114"/>
      <c r="AHL24" s="114"/>
      <c r="AHM24" s="114"/>
      <c r="AHN24" s="114"/>
      <c r="AHO24" s="114"/>
      <c r="AHP24" s="114"/>
      <c r="AHQ24" s="114"/>
      <c r="AHR24" s="114"/>
      <c r="AHS24" s="114"/>
      <c r="AHT24" s="114"/>
      <c r="AHU24" s="114"/>
      <c r="AHV24" s="114"/>
      <c r="AHW24" s="114"/>
      <c r="AHX24" s="114"/>
      <c r="AHY24" s="114"/>
      <c r="AHZ24" s="114"/>
      <c r="AIA24" s="114"/>
      <c r="AIB24" s="114"/>
      <c r="AIC24" s="114"/>
      <c r="AID24" s="114"/>
      <c r="AIE24" s="114"/>
      <c r="AIF24" s="114"/>
      <c r="AIG24" s="114"/>
      <c r="AIH24" s="114"/>
      <c r="AII24" s="114"/>
      <c r="AIJ24" s="114"/>
      <c r="AIK24" s="114"/>
      <c r="AIL24" s="114"/>
      <c r="AIM24" s="114"/>
      <c r="AIN24" s="114"/>
      <c r="AIO24" s="114"/>
      <c r="AIP24" s="114"/>
      <c r="AIQ24" s="114"/>
      <c r="AIR24" s="114"/>
      <c r="AIS24" s="114"/>
      <c r="AIT24" s="114"/>
      <c r="AIU24" s="114"/>
      <c r="AIV24" s="114"/>
      <c r="AIW24" s="114"/>
      <c r="AIX24" s="114"/>
      <c r="AIY24" s="114"/>
      <c r="AIZ24" s="114"/>
      <c r="AJA24" s="114"/>
      <c r="AJB24" s="114"/>
      <c r="AJC24" s="114"/>
      <c r="AJD24" s="114"/>
      <c r="AJE24" s="114"/>
      <c r="AJF24" s="114"/>
      <c r="AJG24" s="114"/>
      <c r="AJH24" s="114"/>
      <c r="AJI24" s="114"/>
      <c r="AJJ24" s="114"/>
      <c r="AJK24" s="114"/>
      <c r="AJL24" s="114"/>
      <c r="AJM24" s="114"/>
      <c r="AJN24" s="114"/>
      <c r="AJO24" s="114"/>
      <c r="AJP24" s="114"/>
      <c r="AJQ24" s="114"/>
      <c r="AJR24" s="114"/>
      <c r="AJS24" s="114"/>
      <c r="AJT24" s="114"/>
      <c r="AJU24" s="114"/>
      <c r="AJV24" s="114"/>
      <c r="AJW24" s="114"/>
      <c r="AJX24" s="114"/>
      <c r="AJY24" s="114"/>
      <c r="AJZ24" s="114"/>
      <c r="AKA24" s="114"/>
      <c r="AKB24" s="114"/>
      <c r="AKC24" s="114"/>
      <c r="AKD24" s="114"/>
      <c r="AKE24" s="114"/>
      <c r="AKF24" s="114"/>
      <c r="AKG24" s="114"/>
      <c r="AKH24" s="114"/>
      <c r="AKI24" s="114"/>
      <c r="AKJ24" s="114"/>
      <c r="AKK24" s="114"/>
      <c r="AKL24" s="114"/>
      <c r="AKM24" s="114"/>
      <c r="AKN24" s="114"/>
      <c r="AKO24" s="114"/>
      <c r="AKP24" s="114"/>
      <c r="AKQ24" s="114"/>
      <c r="AKR24" s="114"/>
      <c r="AKS24" s="114"/>
      <c r="AKT24" s="114"/>
      <c r="AKU24" s="114"/>
      <c r="AKV24" s="114"/>
      <c r="AKW24" s="114"/>
      <c r="AKX24" s="114"/>
      <c r="AKY24" s="114"/>
      <c r="AKZ24" s="114"/>
      <c r="ALA24" s="114"/>
      <c r="ALB24" s="114"/>
      <c r="ALC24" s="114"/>
      <c r="ALD24" s="114"/>
      <c r="ALE24" s="114"/>
      <c r="ALF24" s="114"/>
      <c r="ALG24" s="114"/>
      <c r="ALH24" s="114"/>
      <c r="ALI24" s="114"/>
      <c r="ALJ24" s="114"/>
      <c r="ALK24" s="114"/>
      <c r="ALL24" s="114"/>
      <c r="ALM24" s="114"/>
      <c r="ALN24" s="114"/>
      <c r="ALO24" s="114"/>
      <c r="ALP24" s="114"/>
      <c r="ALQ24" s="114"/>
      <c r="ALR24" s="114"/>
      <c r="ALS24" s="114"/>
      <c r="ALT24" s="114"/>
      <c r="ALU24" s="114"/>
      <c r="ALV24" s="114"/>
      <c r="ALW24" s="114"/>
      <c r="ALX24" s="114"/>
      <c r="ALY24" s="114"/>
      <c r="ALZ24" s="114"/>
      <c r="AMA24" s="114"/>
      <c r="AMB24" s="114"/>
      <c r="AMC24" s="114"/>
      <c r="AMD24" s="114"/>
      <c r="AME24" s="114"/>
      <c r="AMF24" s="114"/>
      <c r="AMG24" s="114"/>
      <c r="AMH24" s="114"/>
      <c r="AMI24" s="114"/>
      <c r="AMJ24" s="114"/>
      <c r="AMK24" s="114"/>
      <c r="AML24" s="114"/>
      <c r="AMM24" s="114"/>
      <c r="AMN24" s="114"/>
      <c r="AMO24" s="114"/>
      <c r="AMP24" s="114"/>
      <c r="AMQ24" s="114"/>
      <c r="AMR24" s="114"/>
      <c r="AMS24" s="114"/>
      <c r="AMT24" s="114"/>
      <c r="AMU24" s="114"/>
      <c r="AMV24" s="114"/>
      <c r="AMW24" s="114"/>
      <c r="AMX24" s="114"/>
      <c r="AMY24" s="114"/>
      <c r="AMZ24" s="114"/>
      <c r="ANA24" s="114"/>
      <c r="ANB24" s="114"/>
      <c r="ANC24" s="114"/>
      <c r="AND24" s="114"/>
      <c r="ANE24" s="114"/>
      <c r="ANF24" s="114"/>
      <c r="ANG24" s="114"/>
      <c r="ANH24" s="114"/>
      <c r="ANI24" s="114"/>
      <c r="ANJ24" s="114"/>
      <c r="ANK24" s="114"/>
      <c r="ANL24" s="114"/>
      <c r="ANM24" s="114"/>
      <c r="ANN24" s="114"/>
      <c r="ANO24" s="114"/>
      <c r="ANP24" s="114"/>
      <c r="ANQ24" s="114"/>
      <c r="ANR24" s="114"/>
      <c r="ANS24" s="114"/>
      <c r="ANT24" s="114"/>
      <c r="ANU24" s="114"/>
      <c r="ANV24" s="114"/>
      <c r="ANW24" s="114"/>
      <c r="ANX24" s="114"/>
      <c r="ANY24" s="114"/>
      <c r="ANZ24" s="114"/>
      <c r="AOA24" s="114"/>
      <c r="AOB24" s="114"/>
      <c r="AOC24" s="114"/>
      <c r="AOD24" s="114"/>
      <c r="AOE24" s="114"/>
      <c r="AOF24" s="114"/>
      <c r="AOG24" s="114"/>
      <c r="AOH24" s="114"/>
      <c r="AOI24" s="114"/>
      <c r="AOJ24" s="114"/>
      <c r="AOK24" s="114"/>
      <c r="AOL24" s="114"/>
      <c r="AOM24" s="114"/>
      <c r="AON24" s="114"/>
      <c r="AOO24" s="114"/>
      <c r="AOP24" s="114"/>
      <c r="AOQ24" s="114"/>
      <c r="AOR24" s="114"/>
      <c r="AOS24" s="114"/>
      <c r="AOT24" s="114"/>
      <c r="AOU24" s="114"/>
      <c r="AOV24" s="114"/>
      <c r="AOW24" s="114"/>
      <c r="AOX24" s="114"/>
      <c r="AOY24" s="114"/>
      <c r="AOZ24" s="114"/>
      <c r="APA24" s="114"/>
      <c r="APB24" s="114"/>
      <c r="APC24" s="114"/>
      <c r="APD24" s="114"/>
      <c r="APE24" s="114"/>
      <c r="APF24" s="114"/>
      <c r="APG24" s="114"/>
      <c r="APH24" s="114"/>
      <c r="API24" s="114"/>
      <c r="APJ24" s="114"/>
      <c r="APK24" s="114"/>
      <c r="APL24" s="114"/>
      <c r="APM24" s="114"/>
      <c r="APN24" s="114"/>
      <c r="APO24" s="114"/>
      <c r="APP24" s="114"/>
      <c r="APQ24" s="114"/>
      <c r="APR24" s="114"/>
      <c r="APS24" s="114"/>
      <c r="APT24" s="114"/>
      <c r="APU24" s="114"/>
      <c r="APV24" s="114"/>
      <c r="APW24" s="114"/>
      <c r="APX24" s="114"/>
      <c r="APY24" s="114"/>
      <c r="APZ24" s="114"/>
      <c r="AQA24" s="114"/>
      <c r="AQB24" s="114"/>
      <c r="AQC24" s="114"/>
      <c r="AQD24" s="114"/>
      <c r="AQE24" s="114"/>
      <c r="AQF24" s="114"/>
      <c r="AQG24" s="114"/>
      <c r="AQH24" s="114"/>
      <c r="AQI24" s="114"/>
      <c r="AQJ24" s="114"/>
      <c r="AQK24" s="114"/>
      <c r="AQL24" s="114"/>
      <c r="AQM24" s="114"/>
      <c r="AQN24" s="114"/>
      <c r="AQO24" s="114"/>
      <c r="AQP24" s="114"/>
      <c r="AQQ24" s="114"/>
      <c r="AQR24" s="114"/>
      <c r="AQS24" s="114"/>
      <c r="AQT24" s="114"/>
      <c r="AQU24" s="114"/>
      <c r="AQV24" s="114"/>
      <c r="AQW24" s="114"/>
      <c r="AQX24" s="114"/>
      <c r="AQY24" s="114"/>
      <c r="AQZ24" s="114"/>
      <c r="ARA24" s="114"/>
      <c r="ARB24" s="114"/>
      <c r="ARC24" s="114"/>
      <c r="ARD24" s="114"/>
      <c r="ARE24" s="114"/>
      <c r="ARF24" s="114"/>
      <c r="ARG24" s="114"/>
      <c r="ARH24" s="114"/>
      <c r="ARI24" s="114"/>
      <c r="ARJ24" s="114"/>
      <c r="ARK24" s="114"/>
      <c r="ARL24" s="114"/>
      <c r="ARM24" s="114"/>
      <c r="ARN24" s="114"/>
      <c r="ARO24" s="114"/>
      <c r="ARP24" s="114"/>
      <c r="ARQ24" s="114"/>
      <c r="ARR24" s="114"/>
      <c r="ARS24" s="114"/>
      <c r="ART24" s="114"/>
      <c r="ARU24" s="114"/>
      <c r="ARV24" s="114"/>
      <c r="ARW24" s="114"/>
      <c r="ARX24" s="114"/>
      <c r="ARY24" s="114"/>
      <c r="ARZ24" s="114"/>
      <c r="ASA24" s="114"/>
      <c r="ASB24" s="114"/>
      <c r="ASC24" s="114"/>
      <c r="ASD24" s="114"/>
      <c r="ASE24" s="114"/>
      <c r="ASF24" s="114"/>
      <c r="ASG24" s="114"/>
      <c r="ASH24" s="114"/>
      <c r="ASI24" s="114"/>
      <c r="ASJ24" s="114"/>
      <c r="ASK24" s="114"/>
      <c r="ASL24" s="114"/>
      <c r="ASM24" s="114"/>
      <c r="ASN24" s="114"/>
      <c r="ASO24" s="114"/>
      <c r="ASP24" s="114"/>
      <c r="ASQ24" s="114"/>
      <c r="ASR24" s="114"/>
      <c r="ASS24" s="114"/>
      <c r="AST24" s="114"/>
      <c r="ASU24" s="114"/>
      <c r="ASV24" s="114"/>
      <c r="ASW24" s="114"/>
      <c r="ASX24" s="114"/>
      <c r="ASY24" s="114"/>
      <c r="ASZ24" s="114"/>
      <c r="ATA24" s="114"/>
      <c r="ATB24" s="114"/>
      <c r="ATC24" s="114"/>
      <c r="ATD24" s="114"/>
      <c r="ATE24" s="114"/>
      <c r="ATF24" s="114"/>
      <c r="ATG24" s="114"/>
      <c r="ATH24" s="114"/>
      <c r="ATI24" s="114"/>
      <c r="ATJ24" s="114"/>
      <c r="ATK24" s="114"/>
      <c r="ATL24" s="114"/>
      <c r="ATM24" s="114"/>
      <c r="ATN24" s="114"/>
      <c r="ATO24" s="114"/>
      <c r="ATP24" s="114"/>
      <c r="ATQ24" s="114"/>
      <c r="ATR24" s="114"/>
      <c r="ATS24" s="114"/>
      <c r="ATT24" s="114"/>
      <c r="ATU24" s="114"/>
      <c r="ATV24" s="114"/>
      <c r="ATW24" s="114"/>
      <c r="ATX24" s="114"/>
      <c r="ATY24" s="114"/>
      <c r="ATZ24" s="114"/>
      <c r="AUA24" s="114"/>
      <c r="AUB24" s="114"/>
      <c r="AUC24" s="114"/>
      <c r="AUD24" s="114"/>
      <c r="AUE24" s="114"/>
      <c r="AUF24" s="114"/>
      <c r="AUG24" s="114"/>
      <c r="AUH24" s="114"/>
      <c r="AUI24" s="114"/>
      <c r="AUJ24" s="114"/>
      <c r="AUK24" s="114"/>
      <c r="AUL24" s="114"/>
      <c r="AUM24" s="114"/>
      <c r="AUN24" s="114"/>
      <c r="AUO24" s="114"/>
      <c r="AUP24" s="114"/>
      <c r="AUQ24" s="114"/>
      <c r="AUR24" s="114"/>
      <c r="AUS24" s="114"/>
      <c r="AUT24" s="114"/>
      <c r="AUU24" s="114"/>
      <c r="AUV24" s="114"/>
      <c r="AUW24" s="114"/>
      <c r="AUX24" s="114"/>
      <c r="AUY24" s="114"/>
      <c r="AUZ24" s="114"/>
      <c r="AVA24" s="114"/>
      <c r="AVB24" s="114"/>
      <c r="AVC24" s="114"/>
      <c r="AVD24" s="114"/>
      <c r="AVE24" s="114"/>
      <c r="AVF24" s="114"/>
      <c r="AVG24" s="114"/>
      <c r="AVH24" s="114"/>
      <c r="AVI24" s="114"/>
      <c r="AVJ24" s="114"/>
      <c r="AVK24" s="114"/>
      <c r="AVL24" s="114"/>
      <c r="AVM24" s="114"/>
      <c r="AVN24" s="114"/>
      <c r="AVO24" s="114"/>
      <c r="AVP24" s="114"/>
      <c r="AVQ24" s="114"/>
      <c r="AVR24" s="114"/>
      <c r="AVS24" s="114"/>
      <c r="AVT24" s="114"/>
      <c r="AVU24" s="114"/>
      <c r="AVV24" s="114"/>
      <c r="AVW24" s="114"/>
      <c r="AVX24" s="114"/>
      <c r="AVY24" s="114"/>
      <c r="AVZ24" s="114"/>
      <c r="AWA24" s="114"/>
      <c r="AWB24" s="114"/>
      <c r="AWC24" s="114"/>
      <c r="AWD24" s="114"/>
      <c r="AWE24" s="114"/>
      <c r="AWF24" s="114"/>
      <c r="AWG24" s="114"/>
      <c r="AWH24" s="114"/>
      <c r="AWI24" s="114"/>
      <c r="AWJ24" s="114"/>
      <c r="AWK24" s="114"/>
      <c r="AWL24" s="114"/>
      <c r="AWM24" s="114"/>
      <c r="AWN24" s="114"/>
      <c r="AWO24" s="114"/>
      <c r="AWP24" s="114"/>
      <c r="AWQ24" s="114"/>
      <c r="AWR24" s="114"/>
      <c r="AWS24" s="114"/>
      <c r="AWT24" s="114"/>
      <c r="AWU24" s="114"/>
      <c r="AWV24" s="114"/>
      <c r="AWW24" s="114"/>
      <c r="AWX24" s="114"/>
      <c r="AWY24" s="114"/>
      <c r="AWZ24" s="114"/>
      <c r="AXA24" s="114"/>
      <c r="AXB24" s="114"/>
      <c r="AXC24" s="114"/>
      <c r="AXD24" s="114"/>
      <c r="AXE24" s="114"/>
      <c r="AXF24" s="114"/>
      <c r="AXG24" s="114"/>
      <c r="AXH24" s="114"/>
      <c r="AXI24" s="114"/>
      <c r="AXJ24" s="114"/>
      <c r="AXK24" s="114"/>
      <c r="AXL24" s="114"/>
      <c r="AXM24" s="114"/>
      <c r="AXN24" s="114"/>
      <c r="AXO24" s="114"/>
      <c r="AXP24" s="114"/>
      <c r="AXQ24" s="114"/>
      <c r="AXR24" s="114"/>
      <c r="AXS24" s="114"/>
      <c r="AXT24" s="114"/>
      <c r="AXU24" s="114"/>
      <c r="AXV24" s="114"/>
      <c r="AXW24" s="114"/>
      <c r="AXX24" s="114"/>
      <c r="AXY24" s="114"/>
      <c r="AXZ24" s="114"/>
      <c r="AYA24" s="114"/>
      <c r="AYB24" s="114"/>
      <c r="AYC24" s="114"/>
      <c r="AYD24" s="114"/>
      <c r="AYE24" s="114"/>
      <c r="AYF24" s="114"/>
      <c r="AYG24" s="114"/>
      <c r="AYH24" s="114"/>
      <c r="AYI24" s="114"/>
      <c r="AYJ24" s="114"/>
      <c r="AYK24" s="114"/>
      <c r="AYL24" s="114"/>
      <c r="AYM24" s="114"/>
      <c r="AYN24" s="114"/>
      <c r="AYO24" s="114"/>
      <c r="AYP24" s="114"/>
      <c r="AYQ24" s="114"/>
      <c r="AYR24" s="114"/>
      <c r="AYS24" s="114"/>
      <c r="AYT24" s="114"/>
      <c r="AYU24" s="114"/>
      <c r="AYV24" s="114"/>
      <c r="AYW24" s="114"/>
      <c r="AYX24" s="114"/>
      <c r="AYY24" s="114"/>
      <c r="AYZ24" s="114"/>
      <c r="AZA24" s="114"/>
      <c r="AZB24" s="114"/>
      <c r="AZC24" s="114"/>
      <c r="AZD24" s="114"/>
      <c r="AZE24" s="114"/>
      <c r="AZF24" s="114"/>
      <c r="AZG24" s="114"/>
      <c r="AZH24" s="114"/>
      <c r="AZI24" s="114"/>
      <c r="AZJ24" s="114"/>
      <c r="AZK24" s="114"/>
      <c r="AZL24" s="114"/>
      <c r="AZM24" s="114"/>
      <c r="AZN24" s="114"/>
      <c r="AZO24" s="114"/>
      <c r="AZP24" s="114"/>
      <c r="AZQ24" s="114"/>
      <c r="AZR24" s="114"/>
      <c r="AZS24" s="114"/>
      <c r="AZT24" s="114"/>
      <c r="AZU24" s="114"/>
      <c r="AZV24" s="114"/>
      <c r="AZW24" s="114"/>
      <c r="AZX24" s="114"/>
      <c r="AZY24" s="114"/>
      <c r="AZZ24" s="114"/>
      <c r="BAA24" s="114"/>
      <c r="BAB24" s="114"/>
      <c r="BAC24" s="114"/>
      <c r="BAD24" s="114"/>
      <c r="BAE24" s="114"/>
      <c r="BAF24" s="114"/>
      <c r="BAG24" s="114"/>
      <c r="BAH24" s="114"/>
      <c r="BAI24" s="114"/>
      <c r="BAJ24" s="114"/>
      <c r="BAK24" s="114"/>
      <c r="BAL24" s="114"/>
      <c r="BAM24" s="114"/>
      <c r="BAN24" s="114"/>
      <c r="BAO24" s="114"/>
      <c r="BAP24" s="114"/>
      <c r="BAQ24" s="114"/>
      <c r="BAR24" s="114"/>
      <c r="BAS24" s="114"/>
      <c r="BAT24" s="114"/>
      <c r="BAU24" s="114"/>
      <c r="BAV24" s="114"/>
      <c r="BAW24" s="114"/>
      <c r="BAX24" s="114"/>
      <c r="BAY24" s="114"/>
      <c r="BAZ24" s="114"/>
      <c r="BBA24" s="114"/>
      <c r="BBB24" s="114"/>
      <c r="BBC24" s="114"/>
      <c r="BBD24" s="114"/>
      <c r="BBE24" s="114"/>
      <c r="BBF24" s="114"/>
      <c r="BBG24" s="114"/>
      <c r="BBH24" s="114"/>
      <c r="BBI24" s="114"/>
      <c r="BBJ24" s="114"/>
      <c r="BBK24" s="114"/>
      <c r="BBL24" s="114"/>
      <c r="BBM24" s="114"/>
      <c r="BBN24" s="114"/>
      <c r="BBO24" s="114"/>
      <c r="BBP24" s="114"/>
      <c r="BBQ24" s="114"/>
      <c r="BBR24" s="114"/>
      <c r="BBS24" s="114"/>
      <c r="BBT24" s="114"/>
      <c r="BBU24" s="114"/>
      <c r="BBV24" s="114"/>
      <c r="BBW24" s="114"/>
      <c r="BBX24" s="114"/>
      <c r="BBY24" s="114"/>
      <c r="BBZ24" s="114"/>
      <c r="BCA24" s="114"/>
      <c r="BCB24" s="114"/>
      <c r="BCC24" s="114"/>
      <c r="BCD24" s="114"/>
      <c r="BCE24" s="114"/>
      <c r="BCF24" s="114"/>
      <c r="BCG24" s="114"/>
      <c r="BCH24" s="114"/>
      <c r="BCI24" s="114"/>
      <c r="BCJ24" s="114"/>
      <c r="BCK24" s="114"/>
      <c r="BCL24" s="114"/>
      <c r="BCM24" s="114"/>
      <c r="BCN24" s="114"/>
      <c r="BCO24" s="114"/>
      <c r="BCP24" s="114"/>
      <c r="BCQ24" s="114"/>
      <c r="BCR24" s="114"/>
      <c r="BCS24" s="114"/>
      <c r="BCT24" s="114"/>
      <c r="BCU24" s="114"/>
      <c r="BCV24" s="114"/>
      <c r="BCW24" s="114"/>
      <c r="BCX24" s="114"/>
      <c r="BCY24" s="114"/>
      <c r="BCZ24" s="114"/>
      <c r="BDA24" s="114"/>
      <c r="BDB24" s="114"/>
      <c r="BDC24" s="114"/>
      <c r="BDD24" s="114"/>
      <c r="BDE24" s="114"/>
      <c r="BDF24" s="114"/>
      <c r="BDG24" s="114"/>
      <c r="BDH24" s="114"/>
      <c r="BDI24" s="114"/>
      <c r="BDJ24" s="114"/>
      <c r="BDK24" s="114"/>
      <c r="BDL24" s="114"/>
      <c r="BDM24" s="114"/>
      <c r="BDN24" s="114"/>
      <c r="BDO24" s="114"/>
      <c r="BDP24" s="114"/>
      <c r="BDQ24" s="114"/>
      <c r="BDR24" s="114"/>
      <c r="BDS24" s="114"/>
      <c r="BDT24" s="114"/>
      <c r="BDU24" s="114"/>
      <c r="BDV24" s="114"/>
      <c r="BDW24" s="114"/>
      <c r="BDX24" s="114"/>
      <c r="BDY24" s="114"/>
      <c r="BDZ24" s="114"/>
      <c r="BEA24" s="114"/>
      <c r="BEB24" s="114"/>
      <c r="BEC24" s="114"/>
      <c r="BED24" s="114"/>
      <c r="BEE24" s="114"/>
      <c r="BEF24" s="114"/>
      <c r="BEG24" s="114"/>
      <c r="BEH24" s="114"/>
      <c r="BEI24" s="114"/>
      <c r="BEJ24" s="114"/>
      <c r="BEK24" s="114"/>
      <c r="BEL24" s="114"/>
      <c r="BEM24" s="114"/>
      <c r="BEN24" s="114"/>
      <c r="BEO24" s="114"/>
      <c r="BEP24" s="114"/>
      <c r="BEQ24" s="114"/>
      <c r="BER24" s="114"/>
      <c r="BES24" s="114"/>
      <c r="BET24" s="114"/>
      <c r="BEU24" s="114"/>
      <c r="BEV24" s="114"/>
      <c r="BEW24" s="114"/>
      <c r="BEX24" s="114"/>
      <c r="BEY24" s="114"/>
      <c r="BEZ24" s="114"/>
      <c r="BFA24" s="114"/>
      <c r="BFB24" s="114"/>
      <c r="BFC24" s="114"/>
      <c r="BFD24" s="114"/>
      <c r="BFE24" s="114"/>
      <c r="BFF24" s="114"/>
      <c r="BFG24" s="114"/>
      <c r="BFH24" s="114"/>
      <c r="BFI24" s="114"/>
      <c r="BFJ24" s="114"/>
      <c r="BFK24" s="114"/>
      <c r="BFL24" s="114"/>
      <c r="BFM24" s="114"/>
      <c r="BFN24" s="114"/>
      <c r="BFO24" s="114"/>
      <c r="BFP24" s="114"/>
      <c r="BFQ24" s="114"/>
      <c r="BFR24" s="114"/>
      <c r="BFS24" s="114"/>
      <c r="BFT24" s="114"/>
      <c r="BFU24" s="114"/>
      <c r="BFV24" s="114"/>
      <c r="BFW24" s="114"/>
      <c r="BFX24" s="114"/>
      <c r="BFY24" s="114"/>
      <c r="BFZ24" s="114"/>
      <c r="BGA24" s="114"/>
      <c r="BGB24" s="114"/>
      <c r="BGC24" s="114"/>
      <c r="BGD24" s="114"/>
      <c r="BGE24" s="114"/>
      <c r="BGF24" s="114"/>
      <c r="BGG24" s="114"/>
      <c r="BGH24" s="114"/>
      <c r="BGI24" s="114"/>
      <c r="BGJ24" s="114"/>
      <c r="BGK24" s="114"/>
      <c r="BGL24" s="114"/>
      <c r="BGM24" s="114"/>
      <c r="BGN24" s="114"/>
      <c r="BGO24" s="114"/>
      <c r="BGP24" s="114"/>
      <c r="BGQ24" s="114"/>
      <c r="BGR24" s="114"/>
      <c r="BGS24" s="114"/>
      <c r="BGT24" s="114"/>
      <c r="BGU24" s="114"/>
      <c r="BGV24" s="114"/>
      <c r="BGW24" s="114"/>
      <c r="BGX24" s="114"/>
      <c r="BGY24" s="114"/>
      <c r="BGZ24" s="114"/>
      <c r="BHA24" s="114"/>
      <c r="BHB24" s="114"/>
      <c r="BHC24" s="114"/>
      <c r="BHD24" s="114"/>
      <c r="BHE24" s="114"/>
      <c r="BHF24" s="114"/>
      <c r="BHG24" s="114"/>
      <c r="BHH24" s="114"/>
      <c r="BHI24" s="114"/>
      <c r="BHJ24" s="114"/>
      <c r="BHK24" s="114"/>
      <c r="BHL24" s="114"/>
      <c r="BHM24" s="114"/>
      <c r="BHN24" s="114"/>
      <c r="BHO24" s="114"/>
      <c r="BHP24" s="114"/>
      <c r="BHQ24" s="114"/>
      <c r="BHR24" s="114"/>
      <c r="BHS24" s="114"/>
      <c r="BHT24" s="114"/>
      <c r="BHU24" s="114"/>
      <c r="BHV24" s="114"/>
      <c r="BHW24" s="114"/>
      <c r="BHX24" s="114"/>
      <c r="BHY24" s="114"/>
      <c r="BHZ24" s="114"/>
      <c r="BIA24" s="114"/>
      <c r="BIB24" s="114"/>
      <c r="BIC24" s="114"/>
      <c r="BID24" s="114"/>
      <c r="BIE24" s="114"/>
      <c r="BIF24" s="114"/>
      <c r="BIG24" s="114"/>
      <c r="BIH24" s="114"/>
      <c r="BII24" s="114"/>
      <c r="BIJ24" s="114"/>
      <c r="BIK24" s="114"/>
      <c r="BIL24" s="114"/>
      <c r="BIM24" s="114"/>
      <c r="BIN24" s="114"/>
      <c r="BIO24" s="114"/>
      <c r="BIP24" s="114"/>
      <c r="BIQ24" s="114"/>
      <c r="BIR24" s="114"/>
      <c r="BIS24" s="114"/>
      <c r="BIT24" s="114"/>
      <c r="BIU24" s="114"/>
      <c r="BIV24" s="114"/>
      <c r="BIW24" s="114"/>
      <c r="BIX24" s="114"/>
      <c r="BIY24" s="114"/>
      <c r="BIZ24" s="114"/>
      <c r="BJA24" s="114"/>
      <c r="BJB24" s="114"/>
      <c r="BJC24" s="114"/>
      <c r="BJD24" s="114"/>
      <c r="BJE24" s="114"/>
      <c r="BJF24" s="114"/>
      <c r="BJG24" s="114"/>
      <c r="BJH24" s="114"/>
      <c r="BJI24" s="114"/>
      <c r="BJJ24" s="114"/>
      <c r="BJK24" s="114"/>
      <c r="BJL24" s="114"/>
      <c r="BJM24" s="114"/>
      <c r="BJN24" s="114"/>
      <c r="BJO24" s="114"/>
      <c r="BJP24" s="114"/>
      <c r="BJQ24" s="114"/>
      <c r="BJR24" s="114"/>
      <c r="BJS24" s="114"/>
      <c r="BJT24" s="114"/>
      <c r="BJU24" s="114"/>
      <c r="BJV24" s="114"/>
      <c r="BJW24" s="114"/>
      <c r="BJX24" s="114"/>
      <c r="BJY24" s="114"/>
      <c r="BJZ24" s="114"/>
      <c r="BKA24" s="114"/>
      <c r="BKB24" s="114"/>
      <c r="BKC24" s="114"/>
      <c r="BKD24" s="114"/>
      <c r="BKE24" s="114"/>
      <c r="BKF24" s="114"/>
      <c r="BKG24" s="114"/>
      <c r="BKH24" s="114"/>
      <c r="BKI24" s="114"/>
      <c r="BKJ24" s="114"/>
      <c r="BKK24" s="114"/>
      <c r="BKL24" s="114"/>
      <c r="BKM24" s="114"/>
      <c r="BKN24" s="114"/>
      <c r="BKO24" s="114"/>
      <c r="BKP24" s="114"/>
      <c r="BKQ24" s="114"/>
      <c r="BKR24" s="114"/>
      <c r="BKS24" s="114"/>
      <c r="BKT24" s="114"/>
      <c r="BKU24" s="114"/>
      <c r="BKV24" s="114"/>
      <c r="BKW24" s="114"/>
      <c r="BKX24" s="114"/>
      <c r="BKY24" s="114"/>
      <c r="BKZ24" s="114"/>
      <c r="BLA24" s="114"/>
      <c r="BLB24" s="114"/>
      <c r="BLC24" s="114"/>
      <c r="BLD24" s="114"/>
      <c r="BLE24" s="114"/>
      <c r="BLF24" s="114"/>
      <c r="BLG24" s="114"/>
      <c r="BLH24" s="114"/>
      <c r="BLI24" s="114"/>
      <c r="BLJ24" s="114"/>
      <c r="BLK24" s="114"/>
      <c r="BLL24" s="114"/>
      <c r="BLM24" s="114"/>
      <c r="BLN24" s="114"/>
      <c r="BLO24" s="114"/>
      <c r="BLP24" s="114"/>
      <c r="BLQ24" s="114"/>
      <c r="BLR24" s="114"/>
      <c r="BLS24" s="114"/>
      <c r="BLT24" s="114"/>
      <c r="BLU24" s="114"/>
      <c r="BLV24" s="114"/>
      <c r="BLW24" s="114"/>
      <c r="BLX24" s="114"/>
      <c r="BLY24" s="114"/>
      <c r="BLZ24" s="114"/>
      <c r="BMA24" s="114"/>
      <c r="BMB24" s="114"/>
      <c r="BMC24" s="114"/>
      <c r="BMD24" s="114"/>
      <c r="BME24" s="114"/>
      <c r="BMF24" s="114"/>
      <c r="BMG24" s="114"/>
      <c r="BMH24" s="114"/>
      <c r="BMI24" s="114"/>
      <c r="BMJ24" s="114"/>
      <c r="BMK24" s="114"/>
      <c r="BML24" s="114"/>
      <c r="BMM24" s="114"/>
      <c r="BMN24" s="114"/>
      <c r="BMO24" s="114"/>
      <c r="BMP24" s="114"/>
      <c r="BMQ24" s="114"/>
      <c r="BMR24" s="114"/>
      <c r="BMS24" s="114"/>
      <c r="BMT24" s="114"/>
      <c r="BMU24" s="114"/>
      <c r="BMV24" s="114"/>
      <c r="BMW24" s="114"/>
      <c r="BMX24" s="114"/>
      <c r="BMY24" s="114"/>
      <c r="BMZ24" s="114"/>
      <c r="BNA24" s="114"/>
      <c r="BNB24" s="114"/>
      <c r="BNC24" s="114"/>
      <c r="BND24" s="114"/>
      <c r="BNE24" s="114"/>
      <c r="BNF24" s="114"/>
      <c r="BNG24" s="114"/>
      <c r="BNH24" s="114"/>
      <c r="BNI24" s="114"/>
      <c r="BNJ24" s="114"/>
      <c r="BNK24" s="114"/>
      <c r="BNL24" s="114"/>
      <c r="BNM24" s="114"/>
      <c r="BNN24" s="114"/>
      <c r="BNO24" s="114"/>
      <c r="BNP24" s="114"/>
      <c r="BNQ24" s="114"/>
      <c r="BNR24" s="114"/>
      <c r="BNS24" s="114"/>
      <c r="BNT24" s="114"/>
      <c r="BNU24" s="114"/>
      <c r="BNV24" s="114"/>
      <c r="BNW24" s="114"/>
      <c r="BNX24" s="114"/>
      <c r="BNY24" s="114"/>
      <c r="BNZ24" s="114"/>
      <c r="BOA24" s="114"/>
      <c r="BOB24" s="114"/>
      <c r="BOC24" s="114"/>
      <c r="BOD24" s="114"/>
      <c r="BOE24" s="114"/>
      <c r="BOF24" s="114"/>
      <c r="BOG24" s="114"/>
      <c r="BOH24" s="114"/>
      <c r="BOI24" s="114"/>
      <c r="BOJ24" s="114"/>
      <c r="BOK24" s="114"/>
      <c r="BOL24" s="114"/>
      <c r="BOM24" s="114"/>
      <c r="BON24" s="114"/>
      <c r="BOO24" s="114"/>
      <c r="BOP24" s="114"/>
      <c r="BOQ24" s="114"/>
      <c r="BOR24" s="114"/>
      <c r="BOS24" s="114"/>
      <c r="BOT24" s="114"/>
      <c r="BOU24" s="114"/>
      <c r="BOV24" s="114"/>
      <c r="BOW24" s="114"/>
      <c r="BOX24" s="114"/>
      <c r="BOY24" s="114"/>
      <c r="BOZ24" s="114"/>
      <c r="BPA24" s="114"/>
      <c r="BPB24" s="114"/>
      <c r="BPC24" s="114"/>
      <c r="BPD24" s="114"/>
      <c r="BPE24" s="114"/>
      <c r="BPF24" s="114"/>
      <c r="BPG24" s="114"/>
      <c r="BPH24" s="114"/>
      <c r="BPI24" s="114"/>
      <c r="BPJ24" s="114"/>
      <c r="BPK24" s="114"/>
      <c r="BPL24" s="114"/>
      <c r="BPM24" s="114"/>
      <c r="BPN24" s="114"/>
      <c r="BPO24" s="114"/>
      <c r="BPP24" s="114"/>
      <c r="BPQ24" s="114"/>
      <c r="BPR24" s="114"/>
      <c r="BPS24" s="114"/>
      <c r="BPT24" s="114"/>
      <c r="BPU24" s="114"/>
      <c r="BPV24" s="114"/>
      <c r="BPW24" s="114"/>
      <c r="BPX24" s="114"/>
      <c r="BPY24" s="114"/>
      <c r="BPZ24" s="114"/>
      <c r="BQA24" s="114"/>
      <c r="BQB24" s="114"/>
      <c r="BQC24" s="114"/>
      <c r="BQD24" s="114"/>
      <c r="BQE24" s="114"/>
      <c r="BQF24" s="114"/>
      <c r="BQG24" s="114"/>
      <c r="BQH24" s="114"/>
      <c r="BQI24" s="114"/>
      <c r="BQJ24" s="114"/>
      <c r="BQK24" s="114"/>
      <c r="BQL24" s="114"/>
      <c r="BQM24" s="114"/>
      <c r="BQN24" s="114"/>
      <c r="BQO24" s="114"/>
      <c r="BQP24" s="114"/>
      <c r="BQQ24" s="114"/>
      <c r="BQR24" s="114"/>
      <c r="BQS24" s="114"/>
      <c r="BQT24" s="114"/>
      <c r="BQU24" s="114"/>
      <c r="BQV24" s="114"/>
      <c r="BQW24" s="114"/>
      <c r="BQX24" s="114"/>
      <c r="BQY24" s="114"/>
      <c r="BQZ24" s="114"/>
      <c r="BRA24" s="114"/>
      <c r="BRB24" s="114"/>
      <c r="BRC24" s="114"/>
      <c r="BRD24" s="114"/>
      <c r="BRE24" s="114"/>
      <c r="BRF24" s="114"/>
      <c r="BRG24" s="114"/>
      <c r="BRH24" s="114"/>
      <c r="BRI24" s="114"/>
      <c r="BRJ24" s="114"/>
      <c r="BRK24" s="114"/>
      <c r="BRL24" s="114"/>
      <c r="BRM24" s="114"/>
      <c r="BRN24" s="114"/>
      <c r="BRO24" s="114"/>
      <c r="BRP24" s="114"/>
      <c r="BRQ24" s="114"/>
      <c r="BRR24" s="114"/>
      <c r="BRS24" s="114"/>
      <c r="BRT24" s="114"/>
      <c r="BRU24" s="114"/>
      <c r="BRV24" s="114"/>
      <c r="BRW24" s="114"/>
      <c r="BRX24" s="114"/>
      <c r="BRY24" s="114"/>
      <c r="BRZ24" s="114"/>
      <c r="BSA24" s="114"/>
      <c r="BSB24" s="114"/>
      <c r="BSC24" s="114"/>
      <c r="BSD24" s="114"/>
      <c r="BSE24" s="114"/>
      <c r="BSF24" s="114"/>
      <c r="BSG24" s="114"/>
      <c r="BSH24" s="114"/>
      <c r="BSI24" s="114"/>
      <c r="BSJ24" s="114"/>
      <c r="BSK24" s="114"/>
      <c r="BSL24" s="114"/>
      <c r="BSM24" s="114"/>
      <c r="BSN24" s="114"/>
      <c r="BSO24" s="114"/>
      <c r="BSP24" s="114"/>
      <c r="BSQ24" s="114"/>
      <c r="BSR24" s="114"/>
      <c r="BSS24" s="114"/>
      <c r="BST24" s="114"/>
      <c r="BSU24" s="114"/>
      <c r="BSV24" s="114"/>
      <c r="BSW24" s="114"/>
      <c r="BSX24" s="114"/>
      <c r="BSY24" s="114"/>
      <c r="BSZ24" s="114"/>
      <c r="BTA24" s="114"/>
      <c r="BTB24" s="114"/>
      <c r="BTC24" s="114"/>
      <c r="BTD24" s="114"/>
      <c r="BTE24" s="114"/>
      <c r="BTF24" s="114"/>
      <c r="BTG24" s="114"/>
      <c r="BTH24" s="114"/>
      <c r="BTI24" s="114"/>
      <c r="BTJ24" s="114"/>
      <c r="BTK24" s="114"/>
      <c r="BTL24" s="114"/>
      <c r="BTM24" s="114"/>
      <c r="BTN24" s="114"/>
      <c r="BTO24" s="114"/>
      <c r="BTP24" s="114"/>
      <c r="BTQ24" s="114"/>
      <c r="BTR24" s="114"/>
      <c r="BTS24" s="114"/>
      <c r="BTT24" s="114"/>
      <c r="BTU24" s="114"/>
      <c r="BTV24" s="114"/>
      <c r="BTW24" s="114"/>
      <c r="BTX24" s="114"/>
      <c r="BTY24" s="114"/>
      <c r="BTZ24" s="114"/>
      <c r="BUA24" s="114"/>
      <c r="BUB24" s="114"/>
      <c r="BUC24" s="114"/>
      <c r="BUD24" s="114"/>
      <c r="BUE24" s="114"/>
      <c r="BUF24" s="114"/>
      <c r="BUG24" s="114"/>
      <c r="BUH24" s="114"/>
      <c r="BUI24" s="114"/>
      <c r="BUJ24" s="114"/>
      <c r="BUK24" s="114"/>
      <c r="BUL24" s="114"/>
      <c r="BUM24" s="114"/>
      <c r="BUN24" s="114"/>
      <c r="BUO24" s="114"/>
      <c r="BUP24" s="114"/>
      <c r="BUQ24" s="114"/>
      <c r="BUR24" s="114"/>
      <c r="BUS24" s="114"/>
      <c r="BUT24" s="114"/>
      <c r="BUU24" s="114"/>
      <c r="BUV24" s="114"/>
      <c r="BUW24" s="114"/>
      <c r="BUX24" s="114"/>
      <c r="BUY24" s="114"/>
      <c r="BUZ24" s="114"/>
      <c r="BVA24" s="114"/>
      <c r="BVB24" s="114"/>
      <c r="BVC24" s="114"/>
      <c r="BVD24" s="114"/>
      <c r="BVE24" s="114"/>
      <c r="BVF24" s="114"/>
      <c r="BVG24" s="114"/>
      <c r="BVH24" s="114"/>
      <c r="BVI24" s="114"/>
      <c r="BVJ24" s="114"/>
      <c r="BVK24" s="114"/>
      <c r="BVL24" s="114"/>
      <c r="BVM24" s="114"/>
      <c r="BVN24" s="114"/>
      <c r="BVO24" s="114"/>
      <c r="BVP24" s="114"/>
      <c r="BVQ24" s="114"/>
      <c r="BVR24" s="114"/>
      <c r="BVS24" s="114"/>
      <c r="BVT24" s="114"/>
      <c r="BVU24" s="114"/>
      <c r="BVV24" s="114"/>
      <c r="BVW24" s="114"/>
      <c r="BVX24" s="114"/>
      <c r="BVY24" s="114"/>
      <c r="BVZ24" s="114"/>
      <c r="BWA24" s="114"/>
      <c r="BWB24" s="114"/>
      <c r="BWC24" s="114"/>
      <c r="BWD24" s="114"/>
      <c r="BWE24" s="114"/>
      <c r="BWF24" s="114"/>
      <c r="BWG24" s="114"/>
      <c r="BWH24" s="114"/>
      <c r="BWI24" s="114"/>
      <c r="BWJ24" s="114"/>
      <c r="BWK24" s="114"/>
      <c r="BWL24" s="114"/>
      <c r="BWM24" s="114"/>
      <c r="BWN24" s="114"/>
      <c r="BWO24" s="114"/>
      <c r="BWP24" s="114"/>
      <c r="BWQ24" s="114"/>
      <c r="BWR24" s="114"/>
      <c r="BWS24" s="114"/>
      <c r="BWT24" s="114"/>
      <c r="BWU24" s="114"/>
      <c r="BWV24" s="114"/>
      <c r="BWW24" s="114"/>
      <c r="BWX24" s="114"/>
      <c r="BWY24" s="114"/>
      <c r="BWZ24" s="114"/>
      <c r="BXA24" s="114"/>
      <c r="BXB24" s="114"/>
      <c r="BXC24" s="114"/>
      <c r="BXD24" s="114"/>
      <c r="BXE24" s="114"/>
      <c r="BXF24" s="114"/>
      <c r="BXG24" s="114"/>
      <c r="BXH24" s="114"/>
      <c r="BXI24" s="114"/>
      <c r="BXJ24" s="114"/>
      <c r="BXK24" s="114"/>
      <c r="BXL24" s="114"/>
      <c r="BXM24" s="114"/>
      <c r="BXN24" s="114"/>
      <c r="BXO24" s="114"/>
      <c r="BXP24" s="114"/>
      <c r="BXQ24" s="114"/>
      <c r="BXR24" s="114"/>
      <c r="BXS24" s="114"/>
      <c r="BXT24" s="114"/>
      <c r="BXU24" s="114"/>
      <c r="BXV24" s="114"/>
      <c r="BXW24" s="114"/>
      <c r="BXX24" s="114"/>
      <c r="BXY24" s="114"/>
      <c r="BXZ24" s="114"/>
      <c r="BYA24" s="114"/>
      <c r="BYB24" s="114"/>
      <c r="BYC24" s="114"/>
      <c r="BYD24" s="114"/>
      <c r="BYE24" s="114"/>
      <c r="BYF24" s="114"/>
      <c r="BYG24" s="114"/>
      <c r="BYH24" s="114"/>
      <c r="BYI24" s="114"/>
      <c r="BYJ24" s="114"/>
      <c r="BYK24" s="114"/>
      <c r="BYL24" s="114"/>
      <c r="BYM24" s="114"/>
      <c r="BYN24" s="114"/>
      <c r="BYO24" s="114"/>
      <c r="BYP24" s="114"/>
      <c r="BYQ24" s="114"/>
      <c r="BYR24" s="114"/>
      <c r="BYS24" s="114"/>
      <c r="BYT24" s="114"/>
      <c r="BYU24" s="114"/>
      <c r="BYV24" s="114"/>
      <c r="BYW24" s="114"/>
      <c r="BYX24" s="114"/>
      <c r="BYY24" s="114"/>
      <c r="BYZ24" s="114"/>
      <c r="BZA24" s="114"/>
      <c r="BZB24" s="114"/>
      <c r="BZC24" s="114"/>
      <c r="BZD24" s="114"/>
      <c r="BZE24" s="114"/>
      <c r="BZF24" s="114"/>
      <c r="BZG24" s="114"/>
      <c r="BZH24" s="114"/>
      <c r="BZI24" s="114"/>
      <c r="BZJ24" s="114"/>
      <c r="BZK24" s="114"/>
      <c r="BZL24" s="114"/>
      <c r="BZM24" s="114"/>
      <c r="BZN24" s="114"/>
      <c r="BZO24" s="114"/>
      <c r="BZP24" s="114"/>
      <c r="BZQ24" s="114"/>
      <c r="BZR24" s="114"/>
      <c r="BZS24" s="114"/>
      <c r="BZT24" s="114"/>
      <c r="BZU24" s="114"/>
      <c r="BZV24" s="114"/>
      <c r="BZW24" s="114"/>
      <c r="BZX24" s="114"/>
      <c r="BZY24" s="114"/>
      <c r="BZZ24" s="114"/>
      <c r="CAA24" s="114"/>
      <c r="CAB24" s="114"/>
      <c r="CAC24" s="114"/>
      <c r="CAD24" s="114"/>
      <c r="CAE24" s="114"/>
      <c r="CAF24" s="114"/>
      <c r="CAG24" s="114"/>
      <c r="CAH24" s="114"/>
      <c r="CAI24" s="114"/>
      <c r="CAJ24" s="114"/>
      <c r="CAK24" s="114"/>
      <c r="CAL24" s="114"/>
      <c r="CAM24" s="114"/>
      <c r="CAN24" s="114"/>
      <c r="CAO24" s="114"/>
      <c r="CAP24" s="114"/>
      <c r="CAQ24" s="114"/>
      <c r="CAR24" s="114"/>
      <c r="CAS24" s="114"/>
      <c r="CAT24" s="114"/>
      <c r="CAU24" s="114"/>
      <c r="CAV24" s="114"/>
      <c r="CAW24" s="114"/>
      <c r="CAX24" s="114"/>
      <c r="CAY24" s="114"/>
      <c r="CAZ24" s="114"/>
      <c r="CBA24" s="114"/>
      <c r="CBB24" s="114"/>
      <c r="CBC24" s="114"/>
      <c r="CBD24" s="114"/>
      <c r="CBE24" s="114"/>
      <c r="CBF24" s="114"/>
      <c r="CBG24" s="114"/>
      <c r="CBH24" s="114"/>
      <c r="CBI24" s="114"/>
      <c r="CBJ24" s="114"/>
      <c r="CBK24" s="114"/>
      <c r="CBL24" s="114"/>
      <c r="CBM24" s="114"/>
      <c r="CBN24" s="114"/>
      <c r="CBO24" s="114"/>
      <c r="CBP24" s="114"/>
      <c r="CBQ24" s="114"/>
      <c r="CBR24" s="114"/>
      <c r="CBS24" s="114"/>
      <c r="CBT24" s="114"/>
      <c r="CBU24" s="114"/>
      <c r="CBV24" s="114"/>
      <c r="CBW24" s="114"/>
      <c r="CBX24" s="114"/>
      <c r="CBY24" s="114"/>
      <c r="CBZ24" s="114"/>
      <c r="CCA24" s="114"/>
      <c r="CCB24" s="114"/>
      <c r="CCC24" s="114"/>
      <c r="CCD24" s="114"/>
      <c r="CCE24" s="114"/>
      <c r="CCF24" s="114"/>
      <c r="CCG24" s="114"/>
      <c r="CCH24" s="114"/>
      <c r="CCI24" s="114"/>
      <c r="CCJ24" s="114"/>
      <c r="CCK24" s="114"/>
      <c r="CCL24" s="114"/>
      <c r="CCM24" s="114"/>
      <c r="CCN24" s="114"/>
      <c r="CCO24" s="114"/>
      <c r="CCP24" s="114"/>
      <c r="CCQ24" s="114"/>
      <c r="CCR24" s="114"/>
      <c r="CCS24" s="114"/>
      <c r="CCT24" s="114"/>
      <c r="CCU24" s="114"/>
      <c r="CCV24" s="114"/>
      <c r="CCW24" s="114"/>
      <c r="CCX24" s="114"/>
      <c r="CCY24" s="114"/>
      <c r="CCZ24" s="114"/>
      <c r="CDA24" s="114"/>
      <c r="CDB24" s="114"/>
      <c r="CDC24" s="114"/>
      <c r="CDD24" s="114"/>
      <c r="CDE24" s="114"/>
      <c r="CDF24" s="114"/>
      <c r="CDG24" s="114"/>
      <c r="CDH24" s="114"/>
      <c r="CDI24" s="114"/>
      <c r="CDJ24" s="114"/>
      <c r="CDK24" s="114"/>
      <c r="CDL24" s="114"/>
      <c r="CDM24" s="114"/>
      <c r="CDN24" s="114"/>
      <c r="CDO24" s="114"/>
      <c r="CDP24" s="114"/>
      <c r="CDQ24" s="114"/>
      <c r="CDR24" s="114"/>
      <c r="CDS24" s="114"/>
      <c r="CDT24" s="114"/>
      <c r="CDU24" s="114"/>
      <c r="CDV24" s="114"/>
      <c r="CDW24" s="114"/>
      <c r="CDX24" s="114"/>
      <c r="CDY24" s="114"/>
      <c r="CDZ24" s="114"/>
      <c r="CEA24" s="114"/>
      <c r="CEB24" s="114"/>
      <c r="CEC24" s="114"/>
      <c r="CED24" s="114"/>
      <c r="CEE24" s="114"/>
      <c r="CEF24" s="114"/>
      <c r="CEG24" s="114"/>
      <c r="CEH24" s="114"/>
      <c r="CEI24" s="114"/>
      <c r="CEJ24" s="114"/>
      <c r="CEK24" s="114"/>
      <c r="CEL24" s="114"/>
      <c r="CEM24" s="114"/>
      <c r="CEN24" s="114"/>
      <c r="CEO24" s="114"/>
      <c r="CEP24" s="114"/>
      <c r="CEQ24" s="114"/>
      <c r="CER24" s="114"/>
      <c r="CES24" s="114"/>
      <c r="CET24" s="114"/>
      <c r="CEU24" s="114"/>
      <c r="CEV24" s="114"/>
      <c r="CEW24" s="114"/>
      <c r="CEX24" s="114"/>
      <c r="CEY24" s="114"/>
      <c r="CEZ24" s="114"/>
      <c r="CFA24" s="114"/>
      <c r="CFB24" s="114"/>
      <c r="CFC24" s="114"/>
      <c r="CFD24" s="114"/>
      <c r="CFE24" s="114"/>
      <c r="CFF24" s="114"/>
      <c r="CFG24" s="114"/>
      <c r="CFH24" s="114"/>
      <c r="CFI24" s="114"/>
      <c r="CFJ24" s="114"/>
      <c r="CFK24" s="114"/>
      <c r="CFL24" s="114"/>
      <c r="CFM24" s="114"/>
      <c r="CFN24" s="114"/>
      <c r="CFO24" s="114"/>
      <c r="CFP24" s="114"/>
      <c r="CFQ24" s="114"/>
      <c r="CFR24" s="114"/>
      <c r="CFS24" s="114"/>
      <c r="CFT24" s="114"/>
      <c r="CFU24" s="114"/>
      <c r="CFV24" s="114"/>
      <c r="CFW24" s="114"/>
      <c r="CFX24" s="114"/>
      <c r="CFY24" s="114"/>
      <c r="CFZ24" s="114"/>
      <c r="CGA24" s="114"/>
      <c r="CGB24" s="114"/>
      <c r="CGC24" s="114"/>
      <c r="CGD24" s="114"/>
      <c r="CGE24" s="114"/>
      <c r="CGF24" s="114"/>
      <c r="CGG24" s="114"/>
      <c r="CGH24" s="114"/>
      <c r="CGI24" s="114"/>
      <c r="CGJ24" s="114"/>
      <c r="CGK24" s="114"/>
      <c r="CGL24" s="114"/>
      <c r="CGM24" s="114"/>
      <c r="CGN24" s="114"/>
      <c r="CGO24" s="114"/>
      <c r="CGP24" s="114"/>
      <c r="CGQ24" s="114"/>
      <c r="CGR24" s="114"/>
      <c r="CGS24" s="114"/>
      <c r="CGT24" s="114"/>
      <c r="CGU24" s="114"/>
      <c r="CGV24" s="114"/>
      <c r="CGW24" s="114"/>
      <c r="CGX24" s="114"/>
      <c r="CGY24" s="114"/>
      <c r="CGZ24" s="114"/>
      <c r="CHA24" s="114"/>
      <c r="CHB24" s="114"/>
      <c r="CHC24" s="114"/>
      <c r="CHD24" s="114"/>
      <c r="CHE24" s="114"/>
      <c r="CHF24" s="114"/>
      <c r="CHG24" s="114"/>
      <c r="CHH24" s="114"/>
      <c r="CHI24" s="114"/>
      <c r="CHJ24" s="114"/>
      <c r="CHK24" s="114"/>
      <c r="CHL24" s="114"/>
      <c r="CHM24" s="114"/>
      <c r="CHN24" s="114"/>
      <c r="CHO24" s="114"/>
      <c r="CHP24" s="114"/>
      <c r="CHQ24" s="114"/>
      <c r="CHR24" s="114"/>
      <c r="CHS24" s="114"/>
      <c r="CHT24" s="114"/>
      <c r="CHU24" s="114"/>
      <c r="CHV24" s="114"/>
      <c r="CHW24" s="114"/>
      <c r="CHX24" s="114"/>
      <c r="CHY24" s="114"/>
      <c r="CHZ24" s="114"/>
      <c r="CIA24" s="114"/>
      <c r="CIB24" s="114"/>
      <c r="CIC24" s="114"/>
      <c r="CID24" s="114"/>
      <c r="CIE24" s="114"/>
      <c r="CIF24" s="114"/>
      <c r="CIG24" s="114"/>
      <c r="CIH24" s="114"/>
      <c r="CII24" s="114"/>
      <c r="CIJ24" s="114"/>
      <c r="CIK24" s="114"/>
      <c r="CIL24" s="114"/>
      <c r="CIM24" s="114"/>
      <c r="CIN24" s="114"/>
      <c r="CIO24" s="114"/>
      <c r="CIP24" s="114"/>
      <c r="CIQ24" s="114"/>
      <c r="CIR24" s="114"/>
      <c r="CIS24" s="114"/>
      <c r="CIT24" s="114"/>
      <c r="CIU24" s="114"/>
      <c r="CIV24" s="114"/>
      <c r="CIW24" s="114"/>
      <c r="CIX24" s="114"/>
      <c r="CIY24" s="114"/>
      <c r="CIZ24" s="114"/>
      <c r="CJA24" s="114"/>
      <c r="CJB24" s="114"/>
      <c r="CJC24" s="114"/>
      <c r="CJD24" s="114"/>
      <c r="CJE24" s="114"/>
      <c r="CJF24" s="114"/>
      <c r="CJG24" s="114"/>
      <c r="CJH24" s="114"/>
      <c r="CJI24" s="114"/>
      <c r="CJJ24" s="114"/>
      <c r="CJK24" s="114"/>
      <c r="CJL24" s="114"/>
      <c r="CJM24" s="114"/>
      <c r="CJN24" s="114"/>
      <c r="CJO24" s="114"/>
      <c r="CJP24" s="114"/>
      <c r="CJQ24" s="114"/>
      <c r="CJR24" s="114"/>
      <c r="CJS24" s="114"/>
      <c r="CJT24" s="114"/>
      <c r="CJU24" s="114"/>
      <c r="CJV24" s="114"/>
      <c r="CJW24" s="114"/>
      <c r="CJX24" s="114"/>
      <c r="CJY24" s="114"/>
      <c r="CJZ24" s="114"/>
      <c r="CKA24" s="114"/>
      <c r="CKB24" s="114"/>
      <c r="CKC24" s="114"/>
      <c r="CKD24" s="114"/>
      <c r="CKE24" s="114"/>
      <c r="CKF24" s="114"/>
      <c r="CKG24" s="114"/>
      <c r="CKH24" s="114"/>
      <c r="CKI24" s="114"/>
      <c r="CKJ24" s="114"/>
      <c r="CKK24" s="114"/>
      <c r="CKL24" s="114"/>
      <c r="CKM24" s="114"/>
      <c r="CKN24" s="114"/>
      <c r="CKO24" s="114"/>
      <c r="CKP24" s="114"/>
      <c r="CKQ24" s="114"/>
      <c r="CKR24" s="114"/>
      <c r="CKS24" s="114"/>
      <c r="CKT24" s="114"/>
      <c r="CKU24" s="114"/>
      <c r="CKV24" s="114"/>
      <c r="CKW24" s="114"/>
      <c r="CKX24" s="114"/>
      <c r="CKY24" s="114"/>
      <c r="CKZ24" s="114"/>
      <c r="CLA24" s="114"/>
      <c r="CLB24" s="114"/>
      <c r="CLC24" s="114"/>
      <c r="CLD24" s="114"/>
      <c r="CLE24" s="114"/>
      <c r="CLF24" s="114"/>
      <c r="CLG24" s="114"/>
      <c r="CLH24" s="114"/>
      <c r="CLI24" s="114"/>
      <c r="CLJ24" s="114"/>
      <c r="CLK24" s="114"/>
      <c r="CLL24" s="114"/>
      <c r="CLM24" s="114"/>
      <c r="CLN24" s="114"/>
      <c r="CLO24" s="114"/>
      <c r="CLP24" s="114"/>
      <c r="CLQ24" s="114"/>
      <c r="CLR24" s="114"/>
      <c r="CLS24" s="114"/>
      <c r="CLT24" s="114"/>
      <c r="CLU24" s="114"/>
      <c r="CLV24" s="114"/>
      <c r="CLW24" s="114"/>
      <c r="CLX24" s="114"/>
      <c r="CLY24" s="114"/>
      <c r="CLZ24" s="114"/>
      <c r="CMA24" s="114"/>
      <c r="CMB24" s="114"/>
      <c r="CMC24" s="114"/>
      <c r="CMD24" s="114"/>
      <c r="CME24" s="114"/>
      <c r="CMF24" s="114"/>
      <c r="CMG24" s="114"/>
      <c r="CMH24" s="114"/>
      <c r="CMI24" s="114"/>
      <c r="CMJ24" s="114"/>
      <c r="CMK24" s="114"/>
      <c r="CML24" s="114"/>
      <c r="CMM24" s="114"/>
      <c r="CMN24" s="114"/>
      <c r="CMO24" s="114"/>
      <c r="CMP24" s="114"/>
      <c r="CMQ24" s="114"/>
      <c r="CMR24" s="114"/>
      <c r="CMS24" s="114"/>
      <c r="CMT24" s="114"/>
      <c r="CMU24" s="114"/>
      <c r="CMV24" s="114"/>
      <c r="CMW24" s="114"/>
      <c r="CMX24" s="114"/>
      <c r="CMY24" s="114"/>
      <c r="CMZ24" s="114"/>
      <c r="CNA24" s="114"/>
      <c r="CNB24" s="114"/>
      <c r="CNC24" s="114"/>
      <c r="CND24" s="114"/>
      <c r="CNE24" s="114"/>
      <c r="CNF24" s="114"/>
      <c r="CNG24" s="114"/>
      <c r="CNH24" s="114"/>
      <c r="CNI24" s="114"/>
      <c r="CNJ24" s="114"/>
      <c r="CNK24" s="114"/>
      <c r="CNL24" s="114"/>
      <c r="CNM24" s="114"/>
      <c r="CNN24" s="114"/>
      <c r="CNO24" s="114"/>
      <c r="CNP24" s="114"/>
      <c r="CNQ24" s="114"/>
      <c r="CNR24" s="114"/>
      <c r="CNS24" s="114"/>
      <c r="CNT24" s="114"/>
      <c r="CNU24" s="114"/>
      <c r="CNV24" s="114"/>
      <c r="CNW24" s="114"/>
      <c r="CNX24" s="114"/>
      <c r="CNY24" s="114"/>
      <c r="CNZ24" s="114"/>
      <c r="COA24" s="114"/>
      <c r="COB24" s="114"/>
      <c r="COC24" s="114"/>
      <c r="COD24" s="114"/>
      <c r="COE24" s="114"/>
      <c r="COF24" s="114"/>
      <c r="COG24" s="114"/>
      <c r="COH24" s="114"/>
      <c r="COI24" s="114"/>
      <c r="COJ24" s="114"/>
      <c r="COK24" s="114"/>
      <c r="COL24" s="114"/>
      <c r="COM24" s="114"/>
      <c r="CON24" s="114"/>
      <c r="COO24" s="114"/>
      <c r="COP24" s="114"/>
      <c r="COQ24" s="114"/>
      <c r="COR24" s="114"/>
      <c r="COS24" s="114"/>
      <c r="COT24" s="114"/>
      <c r="COU24" s="114"/>
      <c r="COV24" s="114"/>
      <c r="COW24" s="114"/>
      <c r="COX24" s="114"/>
      <c r="COY24" s="114"/>
      <c r="COZ24" s="114"/>
      <c r="CPA24" s="114"/>
      <c r="CPB24" s="114"/>
      <c r="CPC24" s="114"/>
      <c r="CPD24" s="114"/>
      <c r="CPE24" s="114"/>
      <c r="CPF24" s="114"/>
      <c r="CPG24" s="114"/>
      <c r="CPH24" s="114"/>
      <c r="CPI24" s="114"/>
      <c r="CPJ24" s="114"/>
      <c r="CPK24" s="114"/>
      <c r="CPL24" s="114"/>
      <c r="CPM24" s="114"/>
      <c r="CPN24" s="114"/>
      <c r="CPO24" s="114"/>
      <c r="CPP24" s="114"/>
      <c r="CPQ24" s="114"/>
      <c r="CPR24" s="114"/>
      <c r="CPS24" s="114"/>
      <c r="CPT24" s="114"/>
      <c r="CPU24" s="114"/>
      <c r="CPV24" s="114"/>
      <c r="CPW24" s="114"/>
      <c r="CPX24" s="114"/>
      <c r="CPY24" s="114"/>
      <c r="CPZ24" s="114"/>
      <c r="CQA24" s="114"/>
      <c r="CQB24" s="114"/>
      <c r="CQC24" s="114"/>
      <c r="CQD24" s="114"/>
      <c r="CQE24" s="114"/>
      <c r="CQF24" s="114"/>
      <c r="CQG24" s="114"/>
      <c r="CQH24" s="114"/>
      <c r="CQI24" s="114"/>
      <c r="CQJ24" s="114"/>
      <c r="CQK24" s="114"/>
      <c r="CQL24" s="114"/>
      <c r="CQM24" s="114"/>
      <c r="CQN24" s="114"/>
      <c r="CQO24" s="114"/>
      <c r="CQP24" s="114"/>
      <c r="CQQ24" s="114"/>
      <c r="CQR24" s="114"/>
      <c r="CQS24" s="114"/>
      <c r="CQT24" s="114"/>
      <c r="CQU24" s="114"/>
      <c r="CQV24" s="114"/>
      <c r="CQW24" s="114"/>
      <c r="CQX24" s="114"/>
      <c r="CQY24" s="114"/>
      <c r="CQZ24" s="114"/>
      <c r="CRA24" s="114"/>
      <c r="CRB24" s="114"/>
      <c r="CRC24" s="114"/>
      <c r="CRD24" s="114"/>
      <c r="CRE24" s="114"/>
      <c r="CRF24" s="114"/>
      <c r="CRG24" s="114"/>
      <c r="CRH24" s="114"/>
      <c r="CRI24" s="114"/>
      <c r="CRJ24" s="114"/>
      <c r="CRK24" s="114"/>
      <c r="CRL24" s="114"/>
      <c r="CRM24" s="114"/>
      <c r="CRN24" s="114"/>
      <c r="CRO24" s="114"/>
      <c r="CRP24" s="114"/>
      <c r="CRQ24" s="114"/>
      <c r="CRR24" s="114"/>
      <c r="CRS24" s="114"/>
      <c r="CRT24" s="114"/>
      <c r="CRU24" s="114"/>
      <c r="CRV24" s="114"/>
      <c r="CRW24" s="114"/>
      <c r="CRX24" s="114"/>
      <c r="CRY24" s="114"/>
      <c r="CRZ24" s="114"/>
      <c r="CSA24" s="114"/>
      <c r="CSB24" s="114"/>
      <c r="CSC24" s="114"/>
      <c r="CSD24" s="114"/>
      <c r="CSE24" s="114"/>
      <c r="CSF24" s="114"/>
      <c r="CSG24" s="114"/>
      <c r="CSH24" s="114"/>
      <c r="CSI24" s="114"/>
      <c r="CSJ24" s="114"/>
      <c r="CSK24" s="114"/>
      <c r="CSL24" s="114"/>
      <c r="CSM24" s="114"/>
      <c r="CSN24" s="114"/>
      <c r="CSO24" s="114"/>
      <c r="CSP24" s="114"/>
      <c r="CSQ24" s="114"/>
      <c r="CSR24" s="114"/>
      <c r="CSS24" s="114"/>
      <c r="CST24" s="114"/>
      <c r="CSU24" s="114"/>
      <c r="CSV24" s="114"/>
      <c r="CSW24" s="114"/>
      <c r="CSX24" s="114"/>
      <c r="CSY24" s="114"/>
      <c r="CSZ24" s="114"/>
      <c r="CTA24" s="114"/>
      <c r="CTB24" s="114"/>
      <c r="CTC24" s="114"/>
      <c r="CTD24" s="114"/>
      <c r="CTE24" s="114"/>
      <c r="CTF24" s="114"/>
      <c r="CTG24" s="114"/>
      <c r="CTH24" s="114"/>
      <c r="CTI24" s="114"/>
      <c r="CTJ24" s="114"/>
      <c r="CTK24" s="114"/>
      <c r="CTL24" s="114"/>
      <c r="CTM24" s="114"/>
      <c r="CTN24" s="114"/>
      <c r="CTO24" s="114"/>
      <c r="CTP24" s="114"/>
      <c r="CTQ24" s="114"/>
      <c r="CTR24" s="114"/>
      <c r="CTS24" s="114"/>
      <c r="CTT24" s="114"/>
      <c r="CTU24" s="114"/>
      <c r="CTV24" s="114"/>
      <c r="CTW24" s="114"/>
      <c r="CTX24" s="114"/>
      <c r="CTY24" s="114"/>
      <c r="CTZ24" s="114"/>
      <c r="CUA24" s="114"/>
      <c r="CUB24" s="114"/>
      <c r="CUC24" s="114"/>
      <c r="CUD24" s="114"/>
      <c r="CUE24" s="114"/>
      <c r="CUF24" s="114"/>
      <c r="CUG24" s="114"/>
      <c r="CUH24" s="114"/>
      <c r="CUI24" s="114"/>
      <c r="CUJ24" s="114"/>
      <c r="CUK24" s="114"/>
      <c r="CUL24" s="114"/>
      <c r="CUM24" s="114"/>
      <c r="CUN24" s="114"/>
      <c r="CUO24" s="114"/>
      <c r="CUP24" s="114"/>
      <c r="CUQ24" s="114"/>
      <c r="CUR24" s="114"/>
      <c r="CUS24" s="114"/>
      <c r="CUT24" s="114"/>
      <c r="CUU24" s="114"/>
      <c r="CUV24" s="114"/>
      <c r="CUW24" s="114"/>
      <c r="CUX24" s="114"/>
      <c r="CUY24" s="114"/>
      <c r="CUZ24" s="114"/>
      <c r="CVA24" s="114"/>
      <c r="CVB24" s="114"/>
      <c r="CVC24" s="114"/>
      <c r="CVD24" s="114"/>
      <c r="CVE24" s="114"/>
      <c r="CVF24" s="114"/>
      <c r="CVG24" s="114"/>
      <c r="CVH24" s="114"/>
      <c r="CVI24" s="114"/>
      <c r="CVJ24" s="114"/>
      <c r="CVK24" s="114"/>
      <c r="CVL24" s="114"/>
      <c r="CVM24" s="114"/>
      <c r="CVN24" s="114"/>
      <c r="CVO24" s="114"/>
      <c r="CVP24" s="114"/>
      <c r="CVQ24" s="114"/>
      <c r="CVR24" s="114"/>
      <c r="CVS24" s="114"/>
      <c r="CVT24" s="114"/>
      <c r="CVU24" s="114"/>
      <c r="CVV24" s="114"/>
      <c r="CVW24" s="114"/>
      <c r="CVX24" s="114"/>
      <c r="CVY24" s="114"/>
      <c r="CVZ24" s="114"/>
      <c r="CWA24" s="114"/>
      <c r="CWB24" s="114"/>
      <c r="CWC24" s="114"/>
      <c r="CWD24" s="114"/>
      <c r="CWE24" s="114"/>
      <c r="CWF24" s="114"/>
      <c r="CWG24" s="114"/>
      <c r="CWH24" s="114"/>
      <c r="CWI24" s="114"/>
      <c r="CWJ24" s="114"/>
      <c r="CWK24" s="114"/>
      <c r="CWL24" s="114"/>
      <c r="CWM24" s="114"/>
      <c r="CWN24" s="114"/>
      <c r="CWO24" s="114"/>
      <c r="CWP24" s="114"/>
      <c r="CWQ24" s="114"/>
      <c r="CWR24" s="114"/>
      <c r="CWS24" s="114"/>
      <c r="CWT24" s="114"/>
      <c r="CWU24" s="114"/>
      <c r="CWV24" s="114"/>
      <c r="CWW24" s="114"/>
      <c r="CWX24" s="114"/>
      <c r="CWY24" s="114"/>
      <c r="CWZ24" s="114"/>
      <c r="CXA24" s="114"/>
      <c r="CXB24" s="114"/>
      <c r="CXC24" s="114"/>
      <c r="CXD24" s="114"/>
      <c r="CXE24" s="114"/>
      <c r="CXF24" s="114"/>
      <c r="CXG24" s="114"/>
      <c r="CXH24" s="114"/>
      <c r="CXI24" s="114"/>
      <c r="CXJ24" s="114"/>
      <c r="CXK24" s="114"/>
      <c r="CXL24" s="114"/>
      <c r="CXM24" s="114"/>
      <c r="CXN24" s="114"/>
      <c r="CXO24" s="114"/>
      <c r="CXP24" s="114"/>
      <c r="CXQ24" s="114"/>
      <c r="CXR24" s="114"/>
      <c r="CXS24" s="114"/>
      <c r="CXT24" s="114"/>
      <c r="CXU24" s="114"/>
      <c r="CXV24" s="114"/>
      <c r="CXW24" s="114"/>
      <c r="CXX24" s="114"/>
      <c r="CXY24" s="114"/>
      <c r="CXZ24" s="114"/>
      <c r="CYA24" s="114"/>
      <c r="CYB24" s="114"/>
      <c r="CYC24" s="114"/>
      <c r="CYD24" s="114"/>
      <c r="CYE24" s="114"/>
      <c r="CYF24" s="114"/>
      <c r="CYG24" s="114"/>
      <c r="CYH24" s="114"/>
      <c r="CYI24" s="114"/>
      <c r="CYJ24" s="114"/>
      <c r="CYK24" s="114"/>
      <c r="CYL24" s="114"/>
      <c r="CYM24" s="114"/>
      <c r="CYN24" s="114"/>
      <c r="CYO24" s="114"/>
      <c r="CYP24" s="114"/>
      <c r="CYQ24" s="114"/>
      <c r="CYR24" s="114"/>
      <c r="CYS24" s="114"/>
      <c r="CYT24" s="114"/>
      <c r="CYU24" s="114"/>
      <c r="CYV24" s="114"/>
      <c r="CYW24" s="114"/>
      <c r="CYX24" s="114"/>
      <c r="CYY24" s="114"/>
      <c r="CYZ24" s="114"/>
      <c r="CZA24" s="114"/>
      <c r="CZB24" s="114"/>
      <c r="CZC24" s="114"/>
      <c r="CZD24" s="114"/>
      <c r="CZE24" s="114"/>
      <c r="CZF24" s="114"/>
      <c r="CZG24" s="114"/>
      <c r="CZH24" s="114"/>
      <c r="CZI24" s="114"/>
      <c r="CZJ24" s="114"/>
      <c r="CZK24" s="114"/>
      <c r="CZL24" s="114"/>
      <c r="CZM24" s="114"/>
      <c r="CZN24" s="114"/>
      <c r="CZO24" s="114"/>
      <c r="CZP24" s="114"/>
      <c r="CZQ24" s="114"/>
      <c r="CZR24" s="114"/>
      <c r="CZS24" s="114"/>
      <c r="CZT24" s="114"/>
      <c r="CZU24" s="114"/>
      <c r="CZV24" s="114"/>
      <c r="CZW24" s="114"/>
      <c r="CZX24" s="114"/>
      <c r="CZY24" s="114"/>
      <c r="CZZ24" s="114"/>
      <c r="DAA24" s="114"/>
      <c r="DAB24" s="114"/>
      <c r="DAC24" s="114"/>
      <c r="DAD24" s="114"/>
      <c r="DAE24" s="114"/>
      <c r="DAF24" s="114"/>
      <c r="DAG24" s="114"/>
      <c r="DAH24" s="114"/>
      <c r="DAI24" s="114"/>
      <c r="DAJ24" s="114"/>
      <c r="DAK24" s="114"/>
      <c r="DAL24" s="114"/>
      <c r="DAM24" s="114"/>
      <c r="DAN24" s="114"/>
      <c r="DAO24" s="114"/>
      <c r="DAP24" s="114"/>
      <c r="DAQ24" s="114"/>
      <c r="DAR24" s="114"/>
      <c r="DAS24" s="114"/>
      <c r="DAT24" s="114"/>
      <c r="DAU24" s="114"/>
      <c r="DAV24" s="114"/>
      <c r="DAW24" s="114"/>
      <c r="DAX24" s="114"/>
      <c r="DAY24" s="114"/>
      <c r="DAZ24" s="114"/>
      <c r="DBA24" s="114"/>
      <c r="DBB24" s="114"/>
      <c r="DBC24" s="114"/>
      <c r="DBD24" s="114"/>
      <c r="DBE24" s="114"/>
      <c r="DBF24" s="114"/>
      <c r="DBG24" s="114"/>
      <c r="DBH24" s="114"/>
      <c r="DBI24" s="114"/>
      <c r="DBJ24" s="114"/>
      <c r="DBK24" s="114"/>
      <c r="DBL24" s="114"/>
      <c r="DBM24" s="114"/>
      <c r="DBN24" s="114"/>
      <c r="DBO24" s="114"/>
      <c r="DBP24" s="114"/>
      <c r="DBQ24" s="114"/>
      <c r="DBR24" s="114"/>
      <c r="DBS24" s="114"/>
      <c r="DBT24" s="114"/>
      <c r="DBU24" s="114"/>
      <c r="DBV24" s="114"/>
      <c r="DBW24" s="114"/>
      <c r="DBX24" s="114"/>
      <c r="DBY24" s="114"/>
      <c r="DBZ24" s="114"/>
      <c r="DCA24" s="114"/>
      <c r="DCB24" s="114"/>
      <c r="DCC24" s="114"/>
      <c r="DCD24" s="114"/>
      <c r="DCE24" s="114"/>
      <c r="DCF24" s="114"/>
      <c r="DCG24" s="114"/>
      <c r="DCH24" s="114"/>
      <c r="DCI24" s="114"/>
      <c r="DCJ24" s="114"/>
      <c r="DCK24" s="114"/>
      <c r="DCL24" s="114"/>
      <c r="DCM24" s="114"/>
      <c r="DCN24" s="114"/>
      <c r="DCO24" s="114"/>
      <c r="DCP24" s="114"/>
      <c r="DCQ24" s="114"/>
      <c r="DCR24" s="114"/>
      <c r="DCS24" s="114"/>
      <c r="DCT24" s="114"/>
      <c r="DCU24" s="114"/>
      <c r="DCV24" s="114"/>
      <c r="DCW24" s="114"/>
      <c r="DCX24" s="114"/>
      <c r="DCY24" s="114"/>
      <c r="DCZ24" s="114"/>
      <c r="DDA24" s="114"/>
      <c r="DDB24" s="114"/>
      <c r="DDC24" s="114"/>
      <c r="DDD24" s="114"/>
      <c r="DDE24" s="114"/>
      <c r="DDF24" s="114"/>
      <c r="DDG24" s="114"/>
      <c r="DDH24" s="114"/>
      <c r="DDI24" s="114"/>
      <c r="DDJ24" s="114"/>
      <c r="DDK24" s="114"/>
      <c r="DDL24" s="114"/>
      <c r="DDM24" s="114"/>
      <c r="DDN24" s="114"/>
      <c r="DDO24" s="114"/>
      <c r="DDP24" s="114"/>
      <c r="DDQ24" s="114"/>
      <c r="DDR24" s="114"/>
      <c r="DDS24" s="114"/>
      <c r="DDT24" s="114"/>
      <c r="DDU24" s="114"/>
      <c r="DDV24" s="114"/>
      <c r="DDW24" s="114"/>
      <c r="DDX24" s="114"/>
      <c r="DDY24" s="114"/>
      <c r="DDZ24" s="114"/>
      <c r="DEA24" s="114"/>
      <c r="DEB24" s="114"/>
      <c r="DEC24" s="114"/>
      <c r="DED24" s="114"/>
      <c r="DEE24" s="114"/>
      <c r="DEF24" s="114"/>
      <c r="DEG24" s="114"/>
      <c r="DEH24" s="114"/>
      <c r="DEI24" s="114"/>
      <c r="DEJ24" s="114"/>
      <c r="DEK24" s="114"/>
      <c r="DEL24" s="114"/>
      <c r="DEM24" s="114"/>
      <c r="DEN24" s="114"/>
      <c r="DEO24" s="114"/>
      <c r="DEP24" s="114"/>
      <c r="DEQ24" s="114"/>
      <c r="DER24" s="114"/>
      <c r="DES24" s="114"/>
      <c r="DET24" s="114"/>
      <c r="DEU24" s="114"/>
      <c r="DEV24" s="114"/>
      <c r="DEW24" s="114"/>
      <c r="DEX24" s="114"/>
      <c r="DEY24" s="114"/>
      <c r="DEZ24" s="114"/>
      <c r="DFA24" s="114"/>
      <c r="DFB24" s="114"/>
      <c r="DFC24" s="114"/>
      <c r="DFD24" s="114"/>
      <c r="DFE24" s="114"/>
      <c r="DFF24" s="114"/>
      <c r="DFG24" s="114"/>
      <c r="DFH24" s="114"/>
      <c r="DFI24" s="114"/>
      <c r="DFJ24" s="114"/>
      <c r="DFK24" s="114"/>
      <c r="DFL24" s="114"/>
      <c r="DFM24" s="114"/>
      <c r="DFN24" s="114"/>
      <c r="DFO24" s="114"/>
      <c r="DFP24" s="114"/>
      <c r="DFQ24" s="114"/>
      <c r="DFR24" s="114"/>
      <c r="DFS24" s="114"/>
      <c r="DFT24" s="114"/>
      <c r="DFU24" s="114"/>
      <c r="DFV24" s="114"/>
      <c r="DFW24" s="114"/>
      <c r="DFX24" s="114"/>
      <c r="DFY24" s="114"/>
      <c r="DFZ24" s="114"/>
      <c r="DGA24" s="114"/>
      <c r="DGB24" s="114"/>
      <c r="DGC24" s="114"/>
      <c r="DGD24" s="114"/>
      <c r="DGE24" s="114"/>
      <c r="DGF24" s="114"/>
      <c r="DGG24" s="114"/>
      <c r="DGH24" s="114"/>
      <c r="DGI24" s="114"/>
      <c r="DGJ24" s="114"/>
      <c r="DGK24" s="114"/>
      <c r="DGL24" s="114"/>
      <c r="DGM24" s="114"/>
      <c r="DGN24" s="114"/>
      <c r="DGO24" s="114"/>
      <c r="DGP24" s="114"/>
      <c r="DGQ24" s="114"/>
      <c r="DGR24" s="114"/>
      <c r="DGS24" s="114"/>
      <c r="DGT24" s="114"/>
      <c r="DGU24" s="114"/>
      <c r="DGV24" s="114"/>
      <c r="DGW24" s="114"/>
      <c r="DGX24" s="114"/>
      <c r="DGY24" s="114"/>
      <c r="DGZ24" s="114"/>
      <c r="DHA24" s="114"/>
      <c r="DHB24" s="114"/>
      <c r="DHC24" s="114"/>
      <c r="DHD24" s="114"/>
      <c r="DHE24" s="114"/>
      <c r="DHF24" s="114"/>
      <c r="DHG24" s="114"/>
      <c r="DHH24" s="114"/>
      <c r="DHI24" s="114"/>
      <c r="DHJ24" s="114"/>
      <c r="DHK24" s="114"/>
      <c r="DHL24" s="114"/>
      <c r="DHM24" s="114"/>
      <c r="DHN24" s="114"/>
      <c r="DHO24" s="114"/>
      <c r="DHP24" s="114"/>
      <c r="DHQ24" s="114"/>
      <c r="DHR24" s="114"/>
      <c r="DHS24" s="114"/>
      <c r="DHT24" s="114"/>
      <c r="DHU24" s="114"/>
      <c r="DHV24" s="114"/>
      <c r="DHW24" s="114"/>
      <c r="DHX24" s="114"/>
      <c r="DHY24" s="114"/>
      <c r="DHZ24" s="114"/>
      <c r="DIA24" s="114"/>
      <c r="DIB24" s="114"/>
      <c r="DIC24" s="114"/>
      <c r="DID24" s="114"/>
      <c r="DIE24" s="114"/>
      <c r="DIF24" s="114"/>
      <c r="DIG24" s="114"/>
      <c r="DIH24" s="114"/>
      <c r="DII24" s="114"/>
      <c r="DIJ24" s="114"/>
      <c r="DIK24" s="114"/>
      <c r="DIL24" s="114"/>
      <c r="DIM24" s="114"/>
      <c r="DIN24" s="114"/>
      <c r="DIO24" s="114"/>
      <c r="DIP24" s="114"/>
      <c r="DIQ24" s="114"/>
      <c r="DIR24" s="114"/>
      <c r="DIS24" s="114"/>
      <c r="DIT24" s="114"/>
      <c r="DIU24" s="114"/>
      <c r="DIV24" s="114"/>
      <c r="DIW24" s="114"/>
      <c r="DIX24" s="114"/>
      <c r="DIY24" s="114"/>
      <c r="DIZ24" s="114"/>
      <c r="DJA24" s="114"/>
      <c r="DJB24" s="114"/>
      <c r="DJC24" s="114"/>
      <c r="DJD24" s="114"/>
      <c r="DJE24" s="114"/>
      <c r="DJF24" s="114"/>
      <c r="DJG24" s="114"/>
      <c r="DJH24" s="114"/>
      <c r="DJI24" s="114"/>
      <c r="DJJ24" s="114"/>
      <c r="DJK24" s="114"/>
      <c r="DJL24" s="114"/>
      <c r="DJM24" s="114"/>
      <c r="DJN24" s="114"/>
      <c r="DJO24" s="114"/>
      <c r="DJP24" s="114"/>
      <c r="DJQ24" s="114"/>
      <c r="DJR24" s="114"/>
      <c r="DJS24" s="114"/>
      <c r="DJT24" s="114"/>
      <c r="DJU24" s="114"/>
      <c r="DJV24" s="114"/>
      <c r="DJW24" s="114"/>
      <c r="DJX24" s="114"/>
      <c r="DJY24" s="114"/>
      <c r="DJZ24" s="114"/>
      <c r="DKA24" s="114"/>
      <c r="DKB24" s="114"/>
      <c r="DKC24" s="114"/>
      <c r="DKD24" s="114"/>
      <c r="DKE24" s="114"/>
      <c r="DKF24" s="114"/>
      <c r="DKG24" s="114"/>
      <c r="DKH24" s="114"/>
      <c r="DKI24" s="114"/>
      <c r="DKJ24" s="114"/>
      <c r="DKK24" s="114"/>
      <c r="DKL24" s="114"/>
      <c r="DKM24" s="114"/>
      <c r="DKN24" s="114"/>
      <c r="DKO24" s="114"/>
      <c r="DKP24" s="114"/>
      <c r="DKQ24" s="114"/>
      <c r="DKR24" s="114"/>
      <c r="DKS24" s="114"/>
      <c r="DKT24" s="114"/>
      <c r="DKU24" s="114"/>
      <c r="DKV24" s="114"/>
      <c r="DKW24" s="114"/>
      <c r="DKX24" s="114"/>
      <c r="DKY24" s="114"/>
      <c r="DKZ24" s="114"/>
      <c r="DLA24" s="114"/>
      <c r="DLB24" s="114"/>
      <c r="DLC24" s="114"/>
      <c r="DLD24" s="114"/>
      <c r="DLE24" s="114"/>
      <c r="DLF24" s="114"/>
      <c r="DLG24" s="114"/>
      <c r="DLH24" s="114"/>
      <c r="DLI24" s="114"/>
      <c r="DLJ24" s="114"/>
      <c r="DLK24" s="114"/>
      <c r="DLL24" s="114"/>
      <c r="DLM24" s="114"/>
      <c r="DLN24" s="114"/>
      <c r="DLO24" s="114"/>
      <c r="DLP24" s="114"/>
      <c r="DLQ24" s="114"/>
      <c r="DLR24" s="114"/>
      <c r="DLS24" s="114"/>
      <c r="DLT24" s="114"/>
      <c r="DLU24" s="114"/>
      <c r="DLV24" s="114"/>
      <c r="DLW24" s="114"/>
      <c r="DLX24" s="114"/>
      <c r="DLY24" s="114"/>
      <c r="DLZ24" s="114"/>
      <c r="DMA24" s="114"/>
      <c r="DMB24" s="114"/>
      <c r="DMC24" s="114"/>
      <c r="DMD24" s="114"/>
      <c r="DME24" s="114"/>
      <c r="DMF24" s="114"/>
      <c r="DMG24" s="114"/>
      <c r="DMH24" s="114"/>
      <c r="DMI24" s="114"/>
      <c r="DMJ24" s="114"/>
      <c r="DMK24" s="114"/>
      <c r="DML24" s="114"/>
      <c r="DMM24" s="114"/>
      <c r="DMN24" s="114"/>
      <c r="DMO24" s="114"/>
      <c r="DMP24" s="114"/>
      <c r="DMQ24" s="114"/>
      <c r="DMR24" s="114"/>
      <c r="DMS24" s="114"/>
      <c r="DMT24" s="114"/>
      <c r="DMU24" s="114"/>
      <c r="DMV24" s="114"/>
      <c r="DMW24" s="114"/>
      <c r="DMX24" s="114"/>
      <c r="DMY24" s="114"/>
      <c r="DMZ24" s="114"/>
      <c r="DNA24" s="114"/>
      <c r="DNB24" s="114"/>
      <c r="DNC24" s="114"/>
      <c r="DND24" s="114"/>
      <c r="DNE24" s="114"/>
      <c r="DNF24" s="114"/>
      <c r="DNG24" s="114"/>
      <c r="DNH24" s="114"/>
      <c r="DNI24" s="114"/>
      <c r="DNJ24" s="114"/>
      <c r="DNK24" s="114"/>
      <c r="DNL24" s="114"/>
      <c r="DNM24" s="114"/>
      <c r="DNN24" s="114"/>
      <c r="DNO24" s="114"/>
      <c r="DNP24" s="114"/>
      <c r="DNQ24" s="114"/>
      <c r="DNR24" s="114"/>
      <c r="DNS24" s="114"/>
      <c r="DNT24" s="114"/>
      <c r="DNU24" s="114"/>
      <c r="DNV24" s="114"/>
      <c r="DNW24" s="114"/>
      <c r="DNX24" s="114"/>
      <c r="DNY24" s="114"/>
      <c r="DNZ24" s="114"/>
      <c r="DOA24" s="114"/>
      <c r="DOB24" s="114"/>
      <c r="DOC24" s="114"/>
      <c r="DOD24" s="114"/>
      <c r="DOE24" s="114"/>
      <c r="DOF24" s="114"/>
      <c r="DOG24" s="114"/>
      <c r="DOH24" s="114"/>
      <c r="DOI24" s="114"/>
      <c r="DOJ24" s="114"/>
      <c r="DOK24" s="114"/>
      <c r="DOL24" s="114"/>
      <c r="DOM24" s="114"/>
      <c r="DON24" s="114"/>
      <c r="DOO24" s="114"/>
      <c r="DOP24" s="114"/>
      <c r="DOQ24" s="114"/>
      <c r="DOR24" s="114"/>
      <c r="DOS24" s="114"/>
      <c r="DOT24" s="114"/>
      <c r="DOU24" s="114"/>
      <c r="DOV24" s="114"/>
      <c r="DOW24" s="114"/>
      <c r="DOX24" s="114"/>
      <c r="DOY24" s="114"/>
      <c r="DOZ24" s="114"/>
      <c r="DPA24" s="114"/>
      <c r="DPB24" s="114"/>
      <c r="DPC24" s="114"/>
      <c r="DPD24" s="114"/>
      <c r="DPE24" s="114"/>
      <c r="DPF24" s="114"/>
      <c r="DPG24" s="114"/>
      <c r="DPH24" s="114"/>
      <c r="DPI24" s="114"/>
      <c r="DPJ24" s="114"/>
      <c r="DPK24" s="114"/>
      <c r="DPL24" s="114"/>
      <c r="DPM24" s="114"/>
      <c r="DPN24" s="114"/>
      <c r="DPO24" s="114"/>
      <c r="DPP24" s="114"/>
      <c r="DPQ24" s="114"/>
      <c r="DPR24" s="114"/>
      <c r="DPS24" s="114"/>
      <c r="DPT24" s="114"/>
      <c r="DPU24" s="114"/>
      <c r="DPV24" s="114"/>
      <c r="DPW24" s="114"/>
      <c r="DPX24" s="114"/>
      <c r="DPY24" s="114"/>
      <c r="DPZ24" s="114"/>
      <c r="DQA24" s="114"/>
      <c r="DQB24" s="114"/>
      <c r="DQC24" s="114"/>
      <c r="DQD24" s="114"/>
      <c r="DQE24" s="114"/>
      <c r="DQF24" s="114"/>
      <c r="DQG24" s="114"/>
      <c r="DQH24" s="114"/>
      <c r="DQI24" s="114"/>
      <c r="DQJ24" s="114"/>
      <c r="DQK24" s="114"/>
      <c r="DQL24" s="114"/>
      <c r="DQM24" s="114"/>
      <c r="DQN24" s="114"/>
      <c r="DQO24" s="114"/>
      <c r="DQP24" s="114"/>
      <c r="DQQ24" s="114"/>
      <c r="DQR24" s="114"/>
      <c r="DQS24" s="114"/>
      <c r="DQT24" s="114"/>
      <c r="DQU24" s="114"/>
      <c r="DQV24" s="114"/>
      <c r="DQW24" s="114"/>
      <c r="DQX24" s="114"/>
      <c r="DQY24" s="114"/>
      <c r="DQZ24" s="114"/>
      <c r="DRA24" s="114"/>
      <c r="DRB24" s="114"/>
      <c r="DRC24" s="114"/>
      <c r="DRD24" s="114"/>
      <c r="DRE24" s="114"/>
      <c r="DRF24" s="114"/>
      <c r="DRG24" s="114"/>
      <c r="DRH24" s="114"/>
      <c r="DRI24" s="114"/>
      <c r="DRJ24" s="114"/>
      <c r="DRK24" s="114"/>
      <c r="DRL24" s="114"/>
      <c r="DRM24" s="114"/>
      <c r="DRN24" s="114"/>
      <c r="DRO24" s="114"/>
      <c r="DRP24" s="114"/>
      <c r="DRQ24" s="114"/>
      <c r="DRR24" s="114"/>
      <c r="DRS24" s="114"/>
      <c r="DRT24" s="114"/>
      <c r="DRU24" s="114"/>
      <c r="DRV24" s="114"/>
      <c r="DRW24" s="114"/>
      <c r="DRX24" s="114"/>
      <c r="DRY24" s="114"/>
      <c r="DRZ24" s="114"/>
      <c r="DSA24" s="114"/>
      <c r="DSB24" s="114"/>
      <c r="DSC24" s="114"/>
      <c r="DSD24" s="114"/>
      <c r="DSE24" s="114"/>
      <c r="DSF24" s="114"/>
      <c r="DSG24" s="114"/>
      <c r="DSH24" s="114"/>
      <c r="DSI24" s="114"/>
      <c r="DSJ24" s="114"/>
      <c r="DSK24" s="114"/>
      <c r="DSL24" s="114"/>
      <c r="DSM24" s="114"/>
      <c r="DSN24" s="114"/>
      <c r="DSO24" s="114"/>
      <c r="DSP24" s="114"/>
      <c r="DSQ24" s="114"/>
      <c r="DSR24" s="114"/>
      <c r="DSS24" s="114"/>
      <c r="DST24" s="114"/>
      <c r="DSU24" s="114"/>
      <c r="DSV24" s="114"/>
      <c r="DSW24" s="114"/>
      <c r="DSX24" s="114"/>
      <c r="DSY24" s="114"/>
      <c r="DSZ24" s="114"/>
      <c r="DTA24" s="114"/>
      <c r="DTB24" s="114"/>
      <c r="DTC24" s="114"/>
      <c r="DTD24" s="114"/>
      <c r="DTE24" s="114"/>
      <c r="DTF24" s="114"/>
      <c r="DTG24" s="114"/>
      <c r="DTH24" s="114"/>
      <c r="DTI24" s="114"/>
      <c r="DTJ24" s="114"/>
      <c r="DTK24" s="114"/>
      <c r="DTL24" s="114"/>
      <c r="DTM24" s="114"/>
      <c r="DTN24" s="114"/>
      <c r="DTO24" s="114"/>
      <c r="DTP24" s="114"/>
      <c r="DTQ24" s="114"/>
      <c r="DTR24" s="114"/>
      <c r="DTS24" s="114"/>
      <c r="DTT24" s="114"/>
      <c r="DTU24" s="114"/>
      <c r="DTV24" s="114"/>
      <c r="DTW24" s="114"/>
      <c r="DTX24" s="114"/>
      <c r="DTY24" s="114"/>
      <c r="DTZ24" s="114"/>
      <c r="DUA24" s="114"/>
      <c r="DUB24" s="114"/>
      <c r="DUC24" s="114"/>
      <c r="DUD24" s="114"/>
      <c r="DUE24" s="114"/>
      <c r="DUF24" s="114"/>
      <c r="DUG24" s="114"/>
      <c r="DUH24" s="114"/>
      <c r="DUI24" s="114"/>
      <c r="DUJ24" s="114"/>
      <c r="DUK24" s="114"/>
      <c r="DUL24" s="114"/>
      <c r="DUM24" s="114"/>
      <c r="DUN24" s="114"/>
      <c r="DUO24" s="114"/>
      <c r="DUP24" s="114"/>
      <c r="DUQ24" s="114"/>
      <c r="DUR24" s="114"/>
      <c r="DUS24" s="114"/>
      <c r="DUT24" s="114"/>
      <c r="DUU24" s="114"/>
      <c r="DUV24" s="114"/>
      <c r="DUW24" s="114"/>
      <c r="DUX24" s="114"/>
      <c r="DUY24" s="114"/>
      <c r="DUZ24" s="114"/>
      <c r="DVA24" s="114"/>
      <c r="DVB24" s="114"/>
      <c r="DVC24" s="114"/>
      <c r="DVD24" s="114"/>
      <c r="DVE24" s="114"/>
      <c r="DVF24" s="114"/>
      <c r="DVG24" s="114"/>
      <c r="DVH24" s="114"/>
      <c r="DVI24" s="114"/>
      <c r="DVJ24" s="114"/>
      <c r="DVK24" s="114"/>
      <c r="DVL24" s="114"/>
      <c r="DVM24" s="114"/>
      <c r="DVN24" s="114"/>
      <c r="DVO24" s="114"/>
      <c r="DVP24" s="114"/>
      <c r="DVQ24" s="114"/>
      <c r="DVR24" s="114"/>
      <c r="DVS24" s="114"/>
      <c r="DVT24" s="114"/>
      <c r="DVU24" s="114"/>
      <c r="DVV24" s="114"/>
      <c r="DVW24" s="114"/>
      <c r="DVX24" s="114"/>
      <c r="DVY24" s="114"/>
      <c r="DVZ24" s="114"/>
      <c r="DWA24" s="114"/>
      <c r="DWB24" s="114"/>
      <c r="DWC24" s="114"/>
      <c r="DWD24" s="114"/>
      <c r="DWE24" s="114"/>
      <c r="DWF24" s="114"/>
      <c r="DWG24" s="114"/>
      <c r="DWH24" s="114"/>
      <c r="DWI24" s="114"/>
      <c r="DWJ24" s="114"/>
      <c r="DWK24" s="114"/>
      <c r="DWL24" s="114"/>
      <c r="DWM24" s="114"/>
      <c r="DWN24" s="114"/>
      <c r="DWO24" s="114"/>
      <c r="DWP24" s="114"/>
      <c r="DWQ24" s="114"/>
      <c r="DWR24" s="114"/>
      <c r="DWS24" s="114"/>
      <c r="DWT24" s="114"/>
      <c r="DWU24" s="114"/>
      <c r="DWV24" s="114"/>
      <c r="DWW24" s="114"/>
      <c r="DWX24" s="114"/>
      <c r="DWY24" s="114"/>
      <c r="DWZ24" s="114"/>
      <c r="DXA24" s="114"/>
      <c r="DXB24" s="114"/>
      <c r="DXC24" s="114"/>
      <c r="DXD24" s="114"/>
      <c r="DXE24" s="114"/>
      <c r="DXF24" s="114"/>
      <c r="DXG24" s="114"/>
      <c r="DXH24" s="114"/>
      <c r="DXI24" s="114"/>
      <c r="DXJ24" s="114"/>
      <c r="DXK24" s="114"/>
      <c r="DXL24" s="114"/>
      <c r="DXM24" s="114"/>
      <c r="DXN24" s="114"/>
      <c r="DXO24" s="114"/>
      <c r="DXP24" s="114"/>
      <c r="DXQ24" s="114"/>
      <c r="DXR24" s="114"/>
      <c r="DXS24" s="114"/>
      <c r="DXT24" s="114"/>
      <c r="DXU24" s="114"/>
      <c r="DXV24" s="114"/>
      <c r="DXW24" s="114"/>
      <c r="DXX24" s="114"/>
      <c r="DXY24" s="114"/>
      <c r="DXZ24" s="114"/>
      <c r="DYA24" s="114"/>
      <c r="DYB24" s="114"/>
      <c r="DYC24" s="114"/>
      <c r="DYD24" s="114"/>
      <c r="DYE24" s="114"/>
      <c r="DYF24" s="114"/>
      <c r="DYG24" s="114"/>
      <c r="DYH24" s="114"/>
      <c r="DYI24" s="114"/>
      <c r="DYJ24" s="114"/>
      <c r="DYK24" s="114"/>
      <c r="DYL24" s="114"/>
      <c r="DYM24" s="114"/>
      <c r="DYN24" s="114"/>
      <c r="DYO24" s="114"/>
      <c r="DYP24" s="114"/>
      <c r="DYQ24" s="114"/>
      <c r="DYR24" s="114"/>
      <c r="DYS24" s="114"/>
      <c r="DYT24" s="114"/>
      <c r="DYU24" s="114"/>
      <c r="DYV24" s="114"/>
      <c r="DYW24" s="114"/>
      <c r="DYX24" s="114"/>
      <c r="DYY24" s="114"/>
      <c r="DYZ24" s="114"/>
      <c r="DZA24" s="114"/>
      <c r="DZB24" s="114"/>
      <c r="DZC24" s="114"/>
      <c r="DZD24" s="114"/>
      <c r="DZE24" s="114"/>
      <c r="DZF24" s="114"/>
      <c r="DZG24" s="114"/>
      <c r="DZH24" s="114"/>
      <c r="DZI24" s="114"/>
      <c r="DZJ24" s="114"/>
      <c r="DZK24" s="114"/>
      <c r="DZL24" s="114"/>
      <c r="DZM24" s="114"/>
      <c r="DZN24" s="114"/>
      <c r="DZO24" s="114"/>
      <c r="DZP24" s="114"/>
      <c r="DZQ24" s="114"/>
      <c r="DZR24" s="114"/>
      <c r="DZS24" s="114"/>
      <c r="DZT24" s="114"/>
      <c r="DZU24" s="114"/>
      <c r="DZV24" s="114"/>
      <c r="DZW24" s="114"/>
      <c r="DZX24" s="114"/>
      <c r="DZY24" s="114"/>
      <c r="DZZ24" s="114"/>
      <c r="EAA24" s="114"/>
      <c r="EAB24" s="114"/>
      <c r="EAC24" s="114"/>
      <c r="EAD24" s="114"/>
      <c r="EAE24" s="114"/>
      <c r="EAF24" s="114"/>
      <c r="EAG24" s="114"/>
      <c r="EAH24" s="114"/>
      <c r="EAI24" s="114"/>
      <c r="EAJ24" s="114"/>
      <c r="EAK24" s="114"/>
      <c r="EAL24" s="114"/>
      <c r="EAM24" s="114"/>
      <c r="EAN24" s="114"/>
      <c r="EAO24" s="114"/>
      <c r="EAP24" s="114"/>
      <c r="EAQ24" s="114"/>
      <c r="EAR24" s="114"/>
      <c r="EAS24" s="114"/>
      <c r="EAT24" s="114"/>
      <c r="EAU24" s="114"/>
      <c r="EAV24" s="114"/>
      <c r="EAW24" s="114"/>
      <c r="EAX24" s="114"/>
      <c r="EAY24" s="114"/>
      <c r="EAZ24" s="114"/>
      <c r="EBA24" s="114"/>
      <c r="EBB24" s="114"/>
      <c r="EBC24" s="114"/>
      <c r="EBD24" s="114"/>
      <c r="EBE24" s="114"/>
      <c r="EBF24" s="114"/>
      <c r="EBG24" s="114"/>
      <c r="EBH24" s="114"/>
      <c r="EBI24" s="114"/>
      <c r="EBJ24" s="114"/>
      <c r="EBK24" s="114"/>
      <c r="EBL24" s="114"/>
      <c r="EBM24" s="114"/>
      <c r="EBN24" s="114"/>
      <c r="EBO24" s="114"/>
      <c r="EBP24" s="114"/>
      <c r="EBQ24" s="114"/>
      <c r="EBR24" s="114"/>
      <c r="EBS24" s="114"/>
      <c r="EBT24" s="114"/>
      <c r="EBU24" s="114"/>
      <c r="EBV24" s="114"/>
      <c r="EBW24" s="114"/>
      <c r="EBX24" s="114"/>
      <c r="EBY24" s="114"/>
      <c r="EBZ24" s="114"/>
      <c r="ECA24" s="114"/>
      <c r="ECB24" s="114"/>
      <c r="ECC24" s="114"/>
      <c r="ECD24" s="114"/>
      <c r="ECE24" s="114"/>
      <c r="ECF24" s="114"/>
      <c r="ECG24" s="114"/>
      <c r="ECH24" s="114"/>
      <c r="ECI24" s="114"/>
      <c r="ECJ24" s="114"/>
      <c r="ECK24" s="114"/>
      <c r="ECL24" s="114"/>
      <c r="ECM24" s="114"/>
      <c r="ECN24" s="114"/>
      <c r="ECO24" s="114"/>
      <c r="ECP24" s="114"/>
      <c r="ECQ24" s="114"/>
      <c r="ECR24" s="114"/>
      <c r="ECS24" s="114"/>
      <c r="ECT24" s="114"/>
      <c r="ECU24" s="114"/>
      <c r="ECV24" s="114"/>
      <c r="ECW24" s="114"/>
      <c r="ECX24" s="114"/>
      <c r="ECY24" s="114"/>
      <c r="ECZ24" s="114"/>
      <c r="EDA24" s="114"/>
      <c r="EDB24" s="114"/>
      <c r="EDC24" s="114"/>
      <c r="EDD24" s="114"/>
      <c r="EDE24" s="114"/>
      <c r="EDF24" s="114"/>
      <c r="EDG24" s="114"/>
      <c r="EDH24" s="114"/>
      <c r="EDI24" s="114"/>
      <c r="EDJ24" s="114"/>
      <c r="EDK24" s="114"/>
      <c r="EDL24" s="114"/>
      <c r="EDM24" s="114"/>
      <c r="EDN24" s="114"/>
      <c r="EDO24" s="114"/>
      <c r="EDP24" s="114"/>
      <c r="EDQ24" s="114"/>
      <c r="EDR24" s="114"/>
      <c r="EDS24" s="114"/>
      <c r="EDT24" s="114"/>
      <c r="EDU24" s="114"/>
      <c r="EDV24" s="114"/>
      <c r="EDW24" s="114"/>
      <c r="EDX24" s="114"/>
      <c r="EDY24" s="114"/>
      <c r="EDZ24" s="114"/>
      <c r="EEA24" s="114"/>
      <c r="EEB24" s="114"/>
      <c r="EEC24" s="114"/>
      <c r="EED24" s="114"/>
      <c r="EEE24" s="114"/>
      <c r="EEF24" s="114"/>
      <c r="EEG24" s="114"/>
      <c r="EEH24" s="114"/>
      <c r="EEI24" s="114"/>
      <c r="EEJ24" s="114"/>
      <c r="EEK24" s="114"/>
      <c r="EEL24" s="114"/>
      <c r="EEM24" s="114"/>
      <c r="EEN24" s="114"/>
      <c r="EEO24" s="114"/>
      <c r="EEP24" s="114"/>
      <c r="EEQ24" s="114"/>
      <c r="EER24" s="114"/>
      <c r="EES24" s="114"/>
      <c r="EET24" s="114"/>
      <c r="EEU24" s="114"/>
      <c r="EEV24" s="114"/>
      <c r="EEW24" s="114"/>
      <c r="EEX24" s="114"/>
      <c r="EEY24" s="114"/>
      <c r="EEZ24" s="114"/>
      <c r="EFA24" s="114"/>
      <c r="EFB24" s="114"/>
      <c r="EFC24" s="114"/>
      <c r="EFD24" s="114"/>
      <c r="EFE24" s="114"/>
      <c r="EFF24" s="114"/>
      <c r="EFG24" s="114"/>
      <c r="EFH24" s="114"/>
      <c r="EFI24" s="114"/>
      <c r="EFJ24" s="114"/>
      <c r="EFK24" s="114"/>
      <c r="EFL24" s="114"/>
      <c r="EFM24" s="114"/>
      <c r="EFN24" s="114"/>
      <c r="EFO24" s="114"/>
      <c r="EFP24" s="114"/>
      <c r="EFQ24" s="114"/>
      <c r="EFR24" s="114"/>
      <c r="EFS24" s="114"/>
      <c r="EFT24" s="114"/>
      <c r="EFU24" s="114"/>
      <c r="EFV24" s="114"/>
      <c r="EFW24" s="114"/>
      <c r="EFX24" s="114"/>
      <c r="EFY24" s="114"/>
      <c r="EFZ24" s="114"/>
      <c r="EGA24" s="114"/>
      <c r="EGB24" s="114"/>
      <c r="EGC24" s="114"/>
      <c r="EGD24" s="114"/>
      <c r="EGE24" s="114"/>
      <c r="EGF24" s="114"/>
      <c r="EGG24" s="114"/>
      <c r="EGH24" s="114"/>
      <c r="EGI24" s="114"/>
      <c r="EGJ24" s="114"/>
      <c r="EGK24" s="114"/>
      <c r="EGL24" s="114"/>
      <c r="EGM24" s="114"/>
      <c r="EGN24" s="114"/>
      <c r="EGO24" s="114"/>
      <c r="EGP24" s="114"/>
      <c r="EGQ24" s="114"/>
      <c r="EGR24" s="114"/>
      <c r="EGS24" s="114"/>
      <c r="EGT24" s="114"/>
      <c r="EGU24" s="114"/>
      <c r="EGV24" s="114"/>
      <c r="EGW24" s="114"/>
      <c r="EGX24" s="114"/>
      <c r="EGY24" s="114"/>
      <c r="EGZ24" s="114"/>
      <c r="EHA24" s="114"/>
      <c r="EHB24" s="114"/>
      <c r="EHC24" s="114"/>
      <c r="EHD24" s="114"/>
      <c r="EHE24" s="114"/>
      <c r="EHF24" s="114"/>
      <c r="EHG24" s="114"/>
      <c r="EHH24" s="114"/>
      <c r="EHI24" s="114"/>
      <c r="EHJ24" s="114"/>
      <c r="EHK24" s="114"/>
      <c r="EHL24" s="114"/>
      <c r="EHM24" s="114"/>
      <c r="EHN24" s="114"/>
      <c r="EHO24" s="114"/>
      <c r="EHP24" s="114"/>
      <c r="EHQ24" s="114"/>
      <c r="EHR24" s="114"/>
      <c r="EHS24" s="114"/>
      <c r="EHT24" s="114"/>
      <c r="EHU24" s="114"/>
      <c r="EHV24" s="114"/>
      <c r="EHW24" s="114"/>
      <c r="EHX24" s="114"/>
      <c r="EHY24" s="114"/>
      <c r="EHZ24" s="114"/>
      <c r="EIA24" s="114"/>
      <c r="EIB24" s="114"/>
      <c r="EIC24" s="114"/>
      <c r="EID24" s="114"/>
      <c r="EIE24" s="114"/>
      <c r="EIF24" s="114"/>
      <c r="EIG24" s="114"/>
      <c r="EIH24" s="114"/>
      <c r="EII24" s="114"/>
      <c r="EIJ24" s="114"/>
      <c r="EIK24" s="114"/>
      <c r="EIL24" s="114"/>
      <c r="EIM24" s="114"/>
      <c r="EIN24" s="114"/>
      <c r="EIO24" s="114"/>
      <c r="EIP24" s="114"/>
      <c r="EIQ24" s="114"/>
      <c r="EIR24" s="114"/>
      <c r="EIS24" s="114"/>
      <c r="EIT24" s="114"/>
      <c r="EIU24" s="114"/>
      <c r="EIV24" s="114"/>
      <c r="EIW24" s="114"/>
      <c r="EIX24" s="114"/>
      <c r="EIY24" s="114"/>
      <c r="EIZ24" s="114"/>
      <c r="EJA24" s="114"/>
      <c r="EJB24" s="114"/>
      <c r="EJC24" s="114"/>
      <c r="EJD24" s="114"/>
      <c r="EJE24" s="114"/>
      <c r="EJF24" s="114"/>
      <c r="EJG24" s="114"/>
      <c r="EJH24" s="114"/>
      <c r="EJI24" s="114"/>
      <c r="EJJ24" s="114"/>
      <c r="EJK24" s="114"/>
      <c r="EJL24" s="114"/>
      <c r="EJM24" s="114"/>
      <c r="EJN24" s="114"/>
      <c r="EJO24" s="114"/>
      <c r="EJP24" s="114"/>
      <c r="EJQ24" s="114"/>
      <c r="EJR24" s="114"/>
      <c r="EJS24" s="114"/>
      <c r="EJT24" s="114"/>
      <c r="EJU24" s="114"/>
      <c r="EJV24" s="114"/>
      <c r="EJW24" s="114"/>
      <c r="EJX24" s="114"/>
      <c r="EJY24" s="114"/>
      <c r="EJZ24" s="114"/>
      <c r="EKA24" s="114"/>
      <c r="EKB24" s="114"/>
      <c r="EKC24" s="114"/>
      <c r="EKD24" s="114"/>
      <c r="EKE24" s="114"/>
      <c r="EKF24" s="114"/>
      <c r="EKG24" s="114"/>
      <c r="EKH24" s="114"/>
      <c r="EKI24" s="114"/>
      <c r="EKJ24" s="114"/>
      <c r="EKK24" s="114"/>
      <c r="EKL24" s="114"/>
      <c r="EKM24" s="114"/>
      <c r="EKN24" s="114"/>
      <c r="EKO24" s="114"/>
      <c r="EKP24" s="114"/>
      <c r="EKQ24" s="114"/>
      <c r="EKR24" s="114"/>
      <c r="EKS24" s="114"/>
      <c r="EKT24" s="114"/>
      <c r="EKU24" s="114"/>
      <c r="EKV24" s="114"/>
      <c r="EKW24" s="114"/>
      <c r="EKX24" s="114"/>
      <c r="EKY24" s="114"/>
      <c r="EKZ24" s="114"/>
      <c r="ELA24" s="114"/>
      <c r="ELB24" s="114"/>
      <c r="ELC24" s="114"/>
      <c r="ELD24" s="114"/>
      <c r="ELE24" s="114"/>
      <c r="ELF24" s="114"/>
      <c r="ELG24" s="114"/>
      <c r="ELH24" s="114"/>
      <c r="ELI24" s="114"/>
      <c r="ELJ24" s="114"/>
      <c r="ELK24" s="114"/>
      <c r="ELL24" s="114"/>
      <c r="ELM24" s="114"/>
      <c r="ELN24" s="114"/>
      <c r="ELO24" s="114"/>
      <c r="ELP24" s="114"/>
      <c r="ELQ24" s="114"/>
      <c r="ELR24" s="114"/>
      <c r="ELS24" s="114"/>
      <c r="ELT24" s="114"/>
      <c r="ELU24" s="114"/>
      <c r="ELV24" s="114"/>
      <c r="ELW24" s="114"/>
      <c r="ELX24" s="114"/>
      <c r="ELY24" s="114"/>
      <c r="ELZ24" s="114"/>
      <c r="EMA24" s="114"/>
      <c r="EMB24" s="114"/>
      <c r="EMC24" s="114"/>
      <c r="EMD24" s="114"/>
      <c r="EME24" s="114"/>
      <c r="EMF24" s="114"/>
      <c r="EMG24" s="114"/>
      <c r="EMH24" s="114"/>
      <c r="EMI24" s="114"/>
      <c r="EMJ24" s="114"/>
      <c r="EMK24" s="114"/>
      <c r="EML24" s="114"/>
      <c r="EMM24" s="114"/>
      <c r="EMN24" s="114"/>
      <c r="EMO24" s="114"/>
      <c r="EMP24" s="114"/>
      <c r="EMQ24" s="114"/>
      <c r="EMR24" s="114"/>
      <c r="EMS24" s="114"/>
      <c r="EMT24" s="114"/>
      <c r="EMU24" s="114"/>
      <c r="EMV24" s="114"/>
      <c r="EMW24" s="114"/>
      <c r="EMX24" s="114"/>
      <c r="EMY24" s="114"/>
      <c r="EMZ24" s="114"/>
      <c r="ENA24" s="114"/>
      <c r="ENB24" s="114"/>
      <c r="ENC24" s="114"/>
      <c r="END24" s="114"/>
      <c r="ENE24" s="114"/>
      <c r="ENF24" s="114"/>
      <c r="ENG24" s="114"/>
      <c r="ENH24" s="114"/>
      <c r="ENI24" s="114"/>
      <c r="ENJ24" s="114"/>
      <c r="ENK24" s="114"/>
      <c r="ENL24" s="114"/>
      <c r="ENM24" s="114"/>
      <c r="ENN24" s="114"/>
      <c r="ENO24" s="114"/>
      <c r="ENP24" s="114"/>
      <c r="ENQ24" s="114"/>
      <c r="ENR24" s="114"/>
      <c r="ENS24" s="114"/>
      <c r="ENT24" s="114"/>
      <c r="ENU24" s="114"/>
      <c r="ENV24" s="114"/>
      <c r="ENW24" s="114"/>
      <c r="ENX24" s="114"/>
      <c r="ENY24" s="114"/>
      <c r="ENZ24" s="114"/>
      <c r="EOA24" s="114"/>
      <c r="EOB24" s="114"/>
      <c r="EOC24" s="114"/>
      <c r="EOD24" s="114"/>
      <c r="EOE24" s="114"/>
      <c r="EOF24" s="114"/>
      <c r="EOG24" s="114"/>
      <c r="EOH24" s="114"/>
      <c r="EOI24" s="114"/>
      <c r="EOJ24" s="114"/>
      <c r="EOK24" s="114"/>
      <c r="EOL24" s="114"/>
      <c r="EOM24" s="114"/>
      <c r="EON24" s="114"/>
      <c r="EOO24" s="114"/>
      <c r="EOP24" s="114"/>
      <c r="EOQ24" s="114"/>
      <c r="EOR24" s="114"/>
      <c r="EOS24" s="114"/>
      <c r="EOT24" s="114"/>
      <c r="EOU24" s="114"/>
      <c r="EOV24" s="114"/>
      <c r="EOW24" s="114"/>
      <c r="EOX24" s="114"/>
      <c r="EOY24" s="114"/>
      <c r="EOZ24" s="114"/>
      <c r="EPA24" s="114"/>
      <c r="EPB24" s="114"/>
      <c r="EPC24" s="114"/>
      <c r="EPD24" s="114"/>
      <c r="EPE24" s="114"/>
      <c r="EPF24" s="114"/>
      <c r="EPG24" s="114"/>
      <c r="EPH24" s="114"/>
      <c r="EPI24" s="114"/>
      <c r="EPJ24" s="114"/>
      <c r="EPK24" s="114"/>
      <c r="EPL24" s="114"/>
      <c r="EPM24" s="114"/>
      <c r="EPN24" s="114"/>
      <c r="EPO24" s="114"/>
      <c r="EPP24" s="114"/>
      <c r="EPQ24" s="114"/>
      <c r="EPR24" s="114"/>
      <c r="EPS24" s="114"/>
      <c r="EPT24" s="114"/>
      <c r="EPU24" s="114"/>
      <c r="EPV24" s="114"/>
      <c r="EPW24" s="114"/>
      <c r="EPX24" s="114"/>
      <c r="EPY24" s="114"/>
      <c r="EPZ24" s="114"/>
      <c r="EQA24" s="114"/>
      <c r="EQB24" s="114"/>
      <c r="EQC24" s="114"/>
      <c r="EQD24" s="114"/>
      <c r="EQE24" s="114"/>
      <c r="EQF24" s="114"/>
      <c r="EQG24" s="114"/>
      <c r="EQH24" s="114"/>
      <c r="EQI24" s="114"/>
      <c r="EQJ24" s="114"/>
      <c r="EQK24" s="114"/>
      <c r="EQL24" s="114"/>
      <c r="EQM24" s="114"/>
      <c r="EQN24" s="114"/>
      <c r="EQO24" s="114"/>
      <c r="EQP24" s="114"/>
      <c r="EQQ24" s="114"/>
      <c r="EQR24" s="114"/>
      <c r="EQS24" s="114"/>
      <c r="EQT24" s="114"/>
      <c r="EQU24" s="114"/>
      <c r="EQV24" s="114"/>
      <c r="EQW24" s="114"/>
      <c r="EQX24" s="114"/>
      <c r="EQY24" s="114"/>
      <c r="EQZ24" s="114"/>
      <c r="ERA24" s="114"/>
      <c r="ERB24" s="114"/>
      <c r="ERC24" s="114"/>
      <c r="ERD24" s="114"/>
      <c r="ERE24" s="114"/>
      <c r="ERF24" s="114"/>
      <c r="ERG24" s="114"/>
      <c r="ERH24" s="114"/>
      <c r="ERI24" s="114"/>
      <c r="ERJ24" s="114"/>
      <c r="ERK24" s="114"/>
      <c r="ERL24" s="114"/>
      <c r="ERM24" s="114"/>
      <c r="ERN24" s="114"/>
      <c r="ERO24" s="114"/>
      <c r="ERP24" s="114"/>
      <c r="ERQ24" s="114"/>
      <c r="ERR24" s="114"/>
      <c r="ERS24" s="114"/>
      <c r="ERT24" s="114"/>
      <c r="ERU24" s="114"/>
      <c r="ERV24" s="114"/>
      <c r="ERW24" s="114"/>
      <c r="ERX24" s="114"/>
      <c r="ERY24" s="114"/>
      <c r="ERZ24" s="114"/>
      <c r="ESA24" s="114"/>
      <c r="ESB24" s="114"/>
      <c r="ESC24" s="114"/>
      <c r="ESD24" s="114"/>
      <c r="ESE24" s="114"/>
      <c r="ESF24" s="114"/>
      <c r="ESG24" s="114"/>
      <c r="ESH24" s="114"/>
      <c r="ESI24" s="114"/>
      <c r="ESJ24" s="114"/>
      <c r="ESK24" s="114"/>
      <c r="ESL24" s="114"/>
      <c r="ESM24" s="114"/>
      <c r="ESN24" s="114"/>
      <c r="ESO24" s="114"/>
      <c r="ESP24" s="114"/>
      <c r="ESQ24" s="114"/>
      <c r="ESR24" s="114"/>
      <c r="ESS24" s="114"/>
      <c r="EST24" s="114"/>
      <c r="ESU24" s="114"/>
      <c r="ESV24" s="114"/>
      <c r="ESW24" s="114"/>
      <c r="ESX24" s="114"/>
      <c r="ESY24" s="114"/>
      <c r="ESZ24" s="114"/>
      <c r="ETA24" s="114"/>
      <c r="ETB24" s="114"/>
      <c r="ETC24" s="114"/>
      <c r="ETD24" s="114"/>
      <c r="ETE24" s="114"/>
      <c r="ETF24" s="114"/>
      <c r="ETG24" s="114"/>
      <c r="ETH24" s="114"/>
      <c r="ETI24" s="114"/>
      <c r="ETJ24" s="114"/>
      <c r="ETK24" s="114"/>
      <c r="ETL24" s="114"/>
      <c r="ETM24" s="114"/>
      <c r="ETN24" s="114"/>
      <c r="ETO24" s="114"/>
      <c r="ETP24" s="114"/>
      <c r="ETQ24" s="114"/>
      <c r="ETR24" s="114"/>
      <c r="ETS24" s="114"/>
      <c r="ETT24" s="114"/>
      <c r="ETU24" s="114"/>
      <c r="ETV24" s="114"/>
      <c r="ETW24" s="114"/>
      <c r="ETX24" s="114"/>
      <c r="ETY24" s="114"/>
      <c r="ETZ24" s="114"/>
      <c r="EUA24" s="114"/>
      <c r="EUB24" s="114"/>
      <c r="EUC24" s="114"/>
      <c r="EUD24" s="114"/>
      <c r="EUE24" s="114"/>
      <c r="EUF24" s="114"/>
      <c r="EUG24" s="114"/>
      <c r="EUH24" s="114"/>
      <c r="EUI24" s="114"/>
      <c r="EUJ24" s="114"/>
      <c r="EUK24" s="114"/>
      <c r="EUL24" s="114"/>
      <c r="EUM24" s="114"/>
      <c r="EUN24" s="114"/>
      <c r="EUO24" s="114"/>
      <c r="EUP24" s="114"/>
      <c r="EUQ24" s="114"/>
      <c r="EUR24" s="114"/>
      <c r="EUS24" s="114"/>
      <c r="EUT24" s="114"/>
      <c r="EUU24" s="114"/>
      <c r="EUV24" s="114"/>
      <c r="EUW24" s="114"/>
      <c r="EUX24" s="114"/>
      <c r="EUY24" s="114"/>
      <c r="EUZ24" s="114"/>
      <c r="EVA24" s="114"/>
      <c r="EVB24" s="114"/>
      <c r="EVC24" s="114"/>
      <c r="EVD24" s="114"/>
      <c r="EVE24" s="114"/>
      <c r="EVF24" s="114"/>
      <c r="EVG24" s="114"/>
      <c r="EVH24" s="114"/>
      <c r="EVI24" s="114"/>
      <c r="EVJ24" s="114"/>
      <c r="EVK24" s="114"/>
      <c r="EVL24" s="114"/>
      <c r="EVM24" s="114"/>
      <c r="EVN24" s="114"/>
      <c r="EVO24" s="114"/>
      <c r="EVP24" s="114"/>
      <c r="EVQ24" s="114"/>
      <c r="EVR24" s="114"/>
      <c r="EVS24" s="114"/>
      <c r="EVT24" s="114"/>
      <c r="EVU24" s="114"/>
      <c r="EVV24" s="114"/>
      <c r="EVW24" s="114"/>
      <c r="EVX24" s="114"/>
      <c r="EVY24" s="114"/>
      <c r="EVZ24" s="114"/>
      <c r="EWA24" s="114"/>
      <c r="EWB24" s="114"/>
      <c r="EWC24" s="114"/>
      <c r="EWD24" s="114"/>
      <c r="EWE24" s="114"/>
      <c r="EWF24" s="114"/>
      <c r="EWG24" s="114"/>
      <c r="EWH24" s="114"/>
      <c r="EWI24" s="114"/>
      <c r="EWJ24" s="114"/>
      <c r="EWK24" s="114"/>
      <c r="EWL24" s="114"/>
      <c r="EWM24" s="114"/>
      <c r="EWN24" s="114"/>
      <c r="EWO24" s="114"/>
      <c r="EWP24" s="114"/>
      <c r="EWQ24" s="114"/>
      <c r="EWR24" s="114"/>
      <c r="EWS24" s="114"/>
      <c r="EWT24" s="114"/>
      <c r="EWU24" s="114"/>
      <c r="EWV24" s="114"/>
      <c r="EWW24" s="114"/>
      <c r="EWX24" s="114"/>
      <c r="EWY24" s="114"/>
      <c r="EWZ24" s="114"/>
      <c r="EXA24" s="114"/>
      <c r="EXB24" s="114"/>
      <c r="EXC24" s="114"/>
      <c r="EXD24" s="114"/>
      <c r="EXE24" s="114"/>
      <c r="EXF24" s="114"/>
      <c r="EXG24" s="114"/>
      <c r="EXH24" s="114"/>
      <c r="EXI24" s="114"/>
      <c r="EXJ24" s="114"/>
      <c r="EXK24" s="114"/>
      <c r="EXL24" s="114"/>
      <c r="EXM24" s="114"/>
      <c r="EXN24" s="114"/>
      <c r="EXO24" s="114"/>
      <c r="EXP24" s="114"/>
      <c r="EXQ24" s="114"/>
      <c r="EXR24" s="114"/>
      <c r="EXS24" s="114"/>
      <c r="EXT24" s="114"/>
      <c r="EXU24" s="114"/>
      <c r="EXV24" s="114"/>
      <c r="EXW24" s="114"/>
      <c r="EXX24" s="114"/>
      <c r="EXY24" s="114"/>
      <c r="EXZ24" s="114"/>
      <c r="EYA24" s="114"/>
      <c r="EYB24" s="114"/>
      <c r="EYC24" s="114"/>
      <c r="EYD24" s="114"/>
      <c r="EYE24" s="114"/>
      <c r="EYF24" s="114"/>
      <c r="EYG24" s="114"/>
      <c r="EYH24" s="114"/>
      <c r="EYI24" s="114"/>
      <c r="EYJ24" s="114"/>
      <c r="EYK24" s="114"/>
      <c r="EYL24" s="114"/>
      <c r="EYM24" s="114"/>
      <c r="EYN24" s="114"/>
      <c r="EYO24" s="114"/>
      <c r="EYP24" s="114"/>
      <c r="EYQ24" s="114"/>
      <c r="EYR24" s="114"/>
      <c r="EYS24" s="114"/>
      <c r="EYT24" s="114"/>
      <c r="EYU24" s="114"/>
      <c r="EYV24" s="114"/>
      <c r="EYW24" s="114"/>
      <c r="EYX24" s="114"/>
      <c r="EYY24" s="114"/>
      <c r="EYZ24" s="114"/>
      <c r="EZA24" s="114"/>
      <c r="EZB24" s="114"/>
      <c r="EZC24" s="114"/>
      <c r="EZD24" s="114"/>
      <c r="EZE24" s="114"/>
      <c r="EZF24" s="114"/>
      <c r="EZG24" s="114"/>
      <c r="EZH24" s="114"/>
      <c r="EZI24" s="114"/>
      <c r="EZJ24" s="114"/>
      <c r="EZK24" s="114"/>
      <c r="EZL24" s="114"/>
      <c r="EZM24" s="114"/>
      <c r="EZN24" s="114"/>
      <c r="EZO24" s="114"/>
      <c r="EZP24" s="114"/>
      <c r="EZQ24" s="114"/>
      <c r="EZR24" s="114"/>
      <c r="EZS24" s="114"/>
      <c r="EZT24" s="114"/>
      <c r="EZU24" s="114"/>
      <c r="EZV24" s="114"/>
      <c r="EZW24" s="114"/>
      <c r="EZX24" s="114"/>
      <c r="EZY24" s="114"/>
      <c r="EZZ24" s="114"/>
      <c r="FAA24" s="114"/>
      <c r="FAB24" s="114"/>
      <c r="FAC24" s="114"/>
      <c r="FAD24" s="114"/>
      <c r="FAE24" s="114"/>
      <c r="FAF24" s="114"/>
      <c r="FAG24" s="114"/>
      <c r="FAH24" s="114"/>
      <c r="FAI24" s="114"/>
      <c r="FAJ24" s="114"/>
      <c r="FAK24" s="114"/>
      <c r="FAL24" s="114"/>
      <c r="FAM24" s="114"/>
      <c r="FAN24" s="114"/>
      <c r="FAO24" s="114"/>
      <c r="FAP24" s="114"/>
      <c r="FAQ24" s="114"/>
      <c r="FAR24" s="114"/>
      <c r="FAS24" s="114"/>
      <c r="FAT24" s="114"/>
      <c r="FAU24" s="114"/>
      <c r="FAV24" s="114"/>
      <c r="FAW24" s="114"/>
      <c r="FAX24" s="114"/>
      <c r="FAY24" s="114"/>
      <c r="FAZ24" s="114"/>
      <c r="FBA24" s="114"/>
      <c r="FBB24" s="114"/>
      <c r="FBC24" s="114"/>
      <c r="FBD24" s="114"/>
      <c r="FBE24" s="114"/>
      <c r="FBF24" s="114"/>
      <c r="FBG24" s="114"/>
      <c r="FBH24" s="114"/>
      <c r="FBI24" s="114"/>
      <c r="FBJ24" s="114"/>
      <c r="FBK24" s="114"/>
      <c r="FBL24" s="114"/>
      <c r="FBM24" s="114"/>
      <c r="FBN24" s="114"/>
      <c r="FBO24" s="114"/>
      <c r="FBP24" s="114"/>
      <c r="FBQ24" s="114"/>
      <c r="FBR24" s="114"/>
      <c r="FBS24" s="114"/>
      <c r="FBT24" s="114"/>
      <c r="FBU24" s="114"/>
      <c r="FBV24" s="114"/>
      <c r="FBW24" s="114"/>
      <c r="FBX24" s="114"/>
      <c r="FBY24" s="114"/>
      <c r="FBZ24" s="114"/>
      <c r="FCA24" s="114"/>
      <c r="FCB24" s="114"/>
      <c r="FCC24" s="114"/>
      <c r="FCD24" s="114"/>
      <c r="FCE24" s="114"/>
      <c r="FCF24" s="114"/>
      <c r="FCG24" s="114"/>
      <c r="FCH24" s="114"/>
      <c r="FCI24" s="114"/>
      <c r="FCJ24" s="114"/>
      <c r="FCK24" s="114"/>
      <c r="FCL24" s="114"/>
      <c r="FCM24" s="114"/>
      <c r="FCN24" s="114"/>
      <c r="FCO24" s="114"/>
      <c r="FCP24" s="114"/>
      <c r="FCQ24" s="114"/>
      <c r="FCR24" s="114"/>
      <c r="FCS24" s="114"/>
      <c r="FCT24" s="114"/>
      <c r="FCU24" s="114"/>
      <c r="FCV24" s="114"/>
      <c r="FCW24" s="114"/>
      <c r="FCX24" s="114"/>
      <c r="FCY24" s="114"/>
      <c r="FCZ24" s="114"/>
      <c r="FDA24" s="114"/>
      <c r="FDB24" s="114"/>
      <c r="FDC24" s="114"/>
      <c r="FDD24" s="114"/>
      <c r="FDE24" s="114"/>
      <c r="FDF24" s="114"/>
      <c r="FDG24" s="114"/>
      <c r="FDH24" s="114"/>
      <c r="FDI24" s="114"/>
      <c r="FDJ24" s="114"/>
      <c r="FDK24" s="114"/>
      <c r="FDL24" s="114"/>
      <c r="FDM24" s="114"/>
      <c r="FDN24" s="114"/>
      <c r="FDO24" s="114"/>
      <c r="FDP24" s="114"/>
      <c r="FDQ24" s="114"/>
      <c r="FDR24" s="114"/>
      <c r="FDS24" s="114"/>
      <c r="FDT24" s="114"/>
      <c r="FDU24" s="114"/>
      <c r="FDV24" s="114"/>
      <c r="FDW24" s="114"/>
      <c r="FDX24" s="114"/>
      <c r="FDY24" s="114"/>
      <c r="FDZ24" s="114"/>
      <c r="FEA24" s="114"/>
      <c r="FEB24" s="114"/>
      <c r="FEC24" s="114"/>
      <c r="FED24" s="114"/>
      <c r="FEE24" s="114"/>
      <c r="FEF24" s="114"/>
      <c r="FEG24" s="114"/>
      <c r="FEH24" s="114"/>
      <c r="FEI24" s="114"/>
      <c r="FEJ24" s="114"/>
      <c r="FEK24" s="114"/>
      <c r="FEL24" s="114"/>
      <c r="FEM24" s="114"/>
      <c r="FEN24" s="114"/>
      <c r="FEO24" s="114"/>
      <c r="FEP24" s="114"/>
      <c r="FEQ24" s="114"/>
      <c r="FER24" s="114"/>
      <c r="FES24" s="114"/>
      <c r="FET24" s="114"/>
      <c r="FEU24" s="114"/>
      <c r="FEV24" s="114"/>
      <c r="FEW24" s="114"/>
      <c r="FEX24" s="114"/>
      <c r="FEY24" s="114"/>
      <c r="FEZ24" s="114"/>
      <c r="FFA24" s="114"/>
      <c r="FFB24" s="114"/>
      <c r="FFC24" s="114"/>
      <c r="FFD24" s="114"/>
      <c r="FFE24" s="114"/>
      <c r="FFF24" s="114"/>
      <c r="FFG24" s="114"/>
      <c r="FFH24" s="114"/>
      <c r="FFI24" s="114"/>
      <c r="FFJ24" s="114"/>
      <c r="FFK24" s="114"/>
      <c r="FFL24" s="114"/>
      <c r="FFM24" s="114"/>
      <c r="FFN24" s="114"/>
      <c r="FFO24" s="114"/>
      <c r="FFP24" s="114"/>
      <c r="FFQ24" s="114"/>
      <c r="FFR24" s="114"/>
      <c r="FFS24" s="114"/>
      <c r="FFT24" s="114"/>
      <c r="FFU24" s="114"/>
      <c r="FFV24" s="114"/>
      <c r="FFW24" s="114"/>
      <c r="FFX24" s="114"/>
      <c r="FFY24" s="114"/>
      <c r="FFZ24" s="114"/>
      <c r="FGA24" s="114"/>
      <c r="FGB24" s="114"/>
      <c r="FGC24" s="114"/>
      <c r="FGD24" s="114"/>
      <c r="FGE24" s="114"/>
      <c r="FGF24" s="114"/>
      <c r="FGG24" s="114"/>
      <c r="FGH24" s="114"/>
      <c r="FGI24" s="114"/>
      <c r="FGJ24" s="114"/>
      <c r="FGK24" s="114"/>
      <c r="FGL24" s="114"/>
      <c r="FGM24" s="114"/>
      <c r="FGN24" s="114"/>
      <c r="FGO24" s="114"/>
      <c r="FGP24" s="114"/>
      <c r="FGQ24" s="114"/>
      <c r="FGR24" s="114"/>
      <c r="FGS24" s="114"/>
      <c r="FGT24" s="114"/>
      <c r="FGU24" s="114"/>
      <c r="FGV24" s="114"/>
      <c r="FGW24" s="114"/>
      <c r="FGX24" s="114"/>
      <c r="FGY24" s="114"/>
      <c r="FGZ24" s="114"/>
      <c r="FHA24" s="114"/>
      <c r="FHB24" s="114"/>
      <c r="FHC24" s="114"/>
      <c r="FHD24" s="114"/>
      <c r="FHE24" s="114"/>
      <c r="FHF24" s="114"/>
      <c r="FHG24" s="114"/>
      <c r="FHH24" s="114"/>
      <c r="FHI24" s="114"/>
      <c r="FHJ24" s="114"/>
      <c r="FHK24" s="114"/>
      <c r="FHL24" s="114"/>
      <c r="FHM24" s="114"/>
      <c r="FHN24" s="114"/>
      <c r="FHO24" s="114"/>
      <c r="FHP24" s="114"/>
      <c r="FHQ24" s="114"/>
      <c r="FHR24" s="114"/>
      <c r="FHS24" s="114"/>
      <c r="FHT24" s="114"/>
      <c r="FHU24" s="114"/>
      <c r="FHV24" s="114"/>
      <c r="FHW24" s="114"/>
      <c r="FHX24" s="114"/>
      <c r="FHY24" s="114"/>
      <c r="FHZ24" s="114"/>
      <c r="FIA24" s="114"/>
      <c r="FIB24" s="114"/>
      <c r="FIC24" s="114"/>
      <c r="FID24" s="114"/>
      <c r="FIE24" s="114"/>
      <c r="FIF24" s="114"/>
      <c r="FIG24" s="114"/>
      <c r="FIH24" s="114"/>
      <c r="FII24" s="114"/>
      <c r="FIJ24" s="114"/>
      <c r="FIK24" s="114"/>
      <c r="FIL24" s="114"/>
      <c r="FIM24" s="114"/>
      <c r="FIN24" s="114"/>
      <c r="FIO24" s="114"/>
      <c r="FIP24" s="114"/>
      <c r="FIQ24" s="114"/>
      <c r="FIR24" s="114"/>
      <c r="FIS24" s="114"/>
      <c r="FIT24" s="114"/>
      <c r="FIU24" s="114"/>
      <c r="FIV24" s="114"/>
      <c r="FIW24" s="114"/>
      <c r="FIX24" s="114"/>
      <c r="FIY24" s="114"/>
      <c r="FIZ24" s="114"/>
      <c r="FJA24" s="114"/>
      <c r="FJB24" s="114"/>
      <c r="FJC24" s="114"/>
      <c r="FJD24" s="114"/>
      <c r="FJE24" s="114"/>
      <c r="FJF24" s="114"/>
      <c r="FJG24" s="114"/>
      <c r="FJH24" s="114"/>
      <c r="FJI24" s="114"/>
      <c r="FJJ24" s="114"/>
      <c r="FJK24" s="114"/>
      <c r="FJL24" s="114"/>
      <c r="FJM24" s="114"/>
      <c r="FJN24" s="114"/>
      <c r="FJO24" s="114"/>
      <c r="FJP24" s="114"/>
      <c r="FJQ24" s="114"/>
      <c r="FJR24" s="114"/>
      <c r="FJS24" s="114"/>
      <c r="FJT24" s="114"/>
      <c r="FJU24" s="114"/>
      <c r="FJV24" s="114"/>
      <c r="FJW24" s="114"/>
      <c r="FJX24" s="114"/>
      <c r="FJY24" s="114"/>
      <c r="FJZ24" s="114"/>
      <c r="FKA24" s="114"/>
      <c r="FKB24" s="114"/>
      <c r="FKC24" s="114"/>
      <c r="FKD24" s="114"/>
      <c r="FKE24" s="114"/>
      <c r="FKF24" s="114"/>
      <c r="FKG24" s="114"/>
      <c r="FKH24" s="114"/>
      <c r="FKI24" s="114"/>
      <c r="FKJ24" s="114"/>
      <c r="FKK24" s="114"/>
      <c r="FKL24" s="114"/>
      <c r="FKM24" s="114"/>
      <c r="FKN24" s="114"/>
      <c r="FKO24" s="114"/>
      <c r="FKP24" s="114"/>
      <c r="FKQ24" s="114"/>
      <c r="FKR24" s="114"/>
      <c r="FKS24" s="114"/>
      <c r="FKT24" s="114"/>
      <c r="FKU24" s="114"/>
      <c r="FKV24" s="114"/>
      <c r="FKW24" s="114"/>
      <c r="FKX24" s="114"/>
      <c r="FKY24" s="114"/>
      <c r="FKZ24" s="114"/>
      <c r="FLA24" s="114"/>
      <c r="FLB24" s="114"/>
      <c r="FLC24" s="114"/>
      <c r="FLD24" s="114"/>
      <c r="FLE24" s="114"/>
      <c r="FLF24" s="114"/>
      <c r="FLG24" s="114"/>
      <c r="FLH24" s="114"/>
      <c r="FLI24" s="114"/>
      <c r="FLJ24" s="114"/>
      <c r="FLK24" s="114"/>
      <c r="FLL24" s="114"/>
      <c r="FLM24" s="114"/>
      <c r="FLN24" s="114"/>
      <c r="FLO24" s="114"/>
      <c r="FLP24" s="114"/>
      <c r="FLQ24" s="114"/>
      <c r="FLR24" s="114"/>
      <c r="FLS24" s="114"/>
      <c r="FLT24" s="114"/>
      <c r="FLU24" s="114"/>
      <c r="FLV24" s="114"/>
      <c r="FLW24" s="114"/>
      <c r="FLX24" s="114"/>
      <c r="FLY24" s="114"/>
      <c r="FLZ24" s="114"/>
      <c r="FMA24" s="114"/>
      <c r="FMB24" s="114"/>
      <c r="FMC24" s="114"/>
      <c r="FMD24" s="114"/>
      <c r="FME24" s="114"/>
      <c r="FMF24" s="114"/>
      <c r="FMG24" s="114"/>
      <c r="FMH24" s="114"/>
      <c r="FMI24" s="114"/>
      <c r="FMJ24" s="114"/>
      <c r="FMK24" s="114"/>
      <c r="FML24" s="114"/>
      <c r="FMM24" s="114"/>
      <c r="FMN24" s="114"/>
      <c r="FMO24" s="114"/>
      <c r="FMP24" s="114"/>
      <c r="FMQ24" s="114"/>
      <c r="FMR24" s="114"/>
      <c r="FMS24" s="114"/>
      <c r="FMT24" s="114"/>
      <c r="FMU24" s="114"/>
      <c r="FMV24" s="114"/>
      <c r="FMW24" s="114"/>
      <c r="FMX24" s="114"/>
      <c r="FMY24" s="114"/>
      <c r="FMZ24" s="114"/>
      <c r="FNA24" s="114"/>
      <c r="FNB24" s="114"/>
      <c r="FNC24" s="114"/>
      <c r="FND24" s="114"/>
      <c r="FNE24" s="114"/>
      <c r="FNF24" s="114"/>
      <c r="FNG24" s="114"/>
      <c r="FNH24" s="114"/>
      <c r="FNI24" s="114"/>
      <c r="FNJ24" s="114"/>
      <c r="FNK24" s="114"/>
      <c r="FNL24" s="114"/>
      <c r="FNM24" s="114"/>
      <c r="FNN24" s="114"/>
      <c r="FNO24" s="114"/>
      <c r="FNP24" s="114"/>
      <c r="FNQ24" s="114"/>
      <c r="FNR24" s="114"/>
      <c r="FNS24" s="114"/>
      <c r="FNT24" s="114"/>
      <c r="FNU24" s="114"/>
      <c r="FNV24" s="114"/>
      <c r="FNW24" s="114"/>
      <c r="FNX24" s="114"/>
      <c r="FNY24" s="114"/>
      <c r="FNZ24" s="114"/>
      <c r="FOA24" s="114"/>
      <c r="FOB24" s="114"/>
      <c r="FOC24" s="114"/>
      <c r="FOD24" s="114"/>
      <c r="FOE24" s="114"/>
      <c r="FOF24" s="114"/>
      <c r="FOG24" s="114"/>
      <c r="FOH24" s="114"/>
      <c r="FOI24" s="114"/>
      <c r="FOJ24" s="114"/>
      <c r="FOK24" s="114"/>
      <c r="FOL24" s="114"/>
      <c r="FOM24" s="114"/>
      <c r="FON24" s="114"/>
      <c r="FOO24" s="114"/>
      <c r="FOP24" s="114"/>
      <c r="FOQ24" s="114"/>
      <c r="FOR24" s="114"/>
      <c r="FOS24" s="114"/>
      <c r="FOT24" s="114"/>
      <c r="FOU24" s="114"/>
      <c r="FOV24" s="114"/>
      <c r="FOW24" s="114"/>
      <c r="FOX24" s="114"/>
      <c r="FOY24" s="114"/>
      <c r="FOZ24" s="114"/>
      <c r="FPA24" s="114"/>
      <c r="FPB24" s="114"/>
      <c r="FPC24" s="114"/>
      <c r="FPD24" s="114"/>
      <c r="FPE24" s="114"/>
      <c r="FPF24" s="114"/>
      <c r="FPG24" s="114"/>
      <c r="FPH24" s="114"/>
      <c r="FPI24" s="114"/>
      <c r="FPJ24" s="114"/>
      <c r="FPK24" s="114"/>
      <c r="FPL24" s="114"/>
      <c r="FPM24" s="114"/>
      <c r="FPN24" s="114"/>
      <c r="FPO24" s="114"/>
      <c r="FPP24" s="114"/>
      <c r="FPQ24" s="114"/>
      <c r="FPR24" s="114"/>
      <c r="FPS24" s="114"/>
      <c r="FPT24" s="114"/>
      <c r="FPU24" s="114"/>
      <c r="FPV24" s="114"/>
      <c r="FPW24" s="114"/>
      <c r="FPX24" s="114"/>
      <c r="FPY24" s="114"/>
      <c r="FPZ24" s="114"/>
      <c r="FQA24" s="114"/>
      <c r="FQB24" s="114"/>
      <c r="FQC24" s="114"/>
      <c r="FQD24" s="114"/>
      <c r="FQE24" s="114"/>
      <c r="FQF24" s="114"/>
      <c r="FQG24" s="114"/>
      <c r="FQH24" s="114"/>
      <c r="FQI24" s="114"/>
      <c r="FQJ24" s="114"/>
      <c r="FQK24" s="114"/>
      <c r="FQL24" s="114"/>
      <c r="FQM24" s="114"/>
      <c r="FQN24" s="114"/>
      <c r="FQO24" s="114"/>
      <c r="FQP24" s="114"/>
      <c r="FQQ24" s="114"/>
      <c r="FQR24" s="114"/>
      <c r="FQS24" s="114"/>
      <c r="FQT24" s="114"/>
      <c r="FQU24" s="114"/>
      <c r="FQV24" s="114"/>
      <c r="FQW24" s="114"/>
      <c r="FQX24" s="114"/>
      <c r="FQY24" s="114"/>
      <c r="FQZ24" s="114"/>
      <c r="FRA24" s="114"/>
      <c r="FRB24" s="114"/>
      <c r="FRC24" s="114"/>
      <c r="FRD24" s="114"/>
      <c r="FRE24" s="114"/>
      <c r="FRF24" s="114"/>
      <c r="FRG24" s="114"/>
      <c r="FRH24" s="114"/>
      <c r="FRI24" s="114"/>
      <c r="FRJ24" s="114"/>
      <c r="FRK24" s="114"/>
      <c r="FRL24" s="114"/>
      <c r="FRM24" s="114"/>
      <c r="FRN24" s="114"/>
      <c r="FRO24" s="114"/>
      <c r="FRP24" s="114"/>
      <c r="FRQ24" s="114"/>
      <c r="FRR24" s="114"/>
      <c r="FRS24" s="114"/>
      <c r="FRT24" s="114"/>
      <c r="FRU24" s="114"/>
      <c r="FRV24" s="114"/>
      <c r="FRW24" s="114"/>
      <c r="FRX24" s="114"/>
      <c r="FRY24" s="114"/>
      <c r="FRZ24" s="114"/>
      <c r="FSA24" s="114"/>
      <c r="FSB24" s="114"/>
      <c r="FSC24" s="114"/>
      <c r="FSD24" s="114"/>
      <c r="FSE24" s="114"/>
      <c r="FSF24" s="114"/>
      <c r="FSG24" s="114"/>
      <c r="FSH24" s="114"/>
      <c r="FSI24" s="114"/>
      <c r="FSJ24" s="114"/>
      <c r="FSK24" s="114"/>
      <c r="FSL24" s="114"/>
      <c r="FSM24" s="114"/>
      <c r="FSN24" s="114"/>
      <c r="FSO24" s="114"/>
      <c r="FSP24" s="114"/>
      <c r="FSQ24" s="114"/>
      <c r="FSR24" s="114"/>
      <c r="FSS24" s="114"/>
      <c r="FST24" s="114"/>
      <c r="FSU24" s="114"/>
      <c r="FSV24" s="114"/>
      <c r="FSW24" s="114"/>
      <c r="FSX24" s="114"/>
      <c r="FSY24" s="114"/>
      <c r="FSZ24" s="114"/>
      <c r="FTA24" s="114"/>
      <c r="FTB24" s="114"/>
      <c r="FTC24" s="114"/>
      <c r="FTD24" s="114"/>
      <c r="FTE24" s="114"/>
      <c r="FTF24" s="114"/>
      <c r="FTG24" s="114"/>
      <c r="FTH24" s="114"/>
      <c r="FTI24" s="114"/>
      <c r="FTJ24" s="114"/>
      <c r="FTK24" s="114"/>
      <c r="FTL24" s="114"/>
      <c r="FTM24" s="114"/>
      <c r="FTN24" s="114"/>
      <c r="FTO24" s="114"/>
      <c r="FTP24" s="114"/>
      <c r="FTQ24" s="114"/>
      <c r="FTR24" s="114"/>
      <c r="FTS24" s="114"/>
      <c r="FTT24" s="114"/>
      <c r="FTU24" s="114"/>
      <c r="FTV24" s="114"/>
      <c r="FTW24" s="114"/>
      <c r="FTX24" s="114"/>
      <c r="FTY24" s="114"/>
      <c r="FTZ24" s="114"/>
      <c r="FUA24" s="114"/>
      <c r="FUB24" s="114"/>
      <c r="FUC24" s="114"/>
      <c r="FUD24" s="114"/>
      <c r="FUE24" s="114"/>
      <c r="FUF24" s="114"/>
      <c r="FUG24" s="114"/>
      <c r="FUH24" s="114"/>
      <c r="FUI24" s="114"/>
      <c r="FUJ24" s="114"/>
      <c r="FUK24" s="114"/>
      <c r="FUL24" s="114"/>
      <c r="FUM24" s="114"/>
      <c r="FUN24" s="114"/>
      <c r="FUO24" s="114"/>
      <c r="FUP24" s="114"/>
      <c r="FUQ24" s="114"/>
      <c r="FUR24" s="114"/>
      <c r="FUS24" s="114"/>
      <c r="FUT24" s="114"/>
      <c r="FUU24" s="114"/>
      <c r="FUV24" s="114"/>
      <c r="FUW24" s="114"/>
      <c r="FUX24" s="114"/>
      <c r="FUY24" s="114"/>
      <c r="FUZ24" s="114"/>
      <c r="FVA24" s="114"/>
      <c r="FVB24" s="114"/>
      <c r="FVC24" s="114"/>
      <c r="FVD24" s="114"/>
      <c r="FVE24" s="114"/>
      <c r="FVF24" s="114"/>
      <c r="FVG24" s="114"/>
      <c r="FVH24" s="114"/>
      <c r="FVI24" s="114"/>
      <c r="FVJ24" s="114"/>
      <c r="FVK24" s="114"/>
      <c r="FVL24" s="114"/>
      <c r="FVM24" s="114"/>
      <c r="FVN24" s="114"/>
      <c r="FVO24" s="114"/>
      <c r="FVP24" s="114"/>
      <c r="FVQ24" s="114"/>
      <c r="FVR24" s="114"/>
      <c r="FVS24" s="114"/>
      <c r="FVT24" s="114"/>
      <c r="FVU24" s="114"/>
      <c r="FVV24" s="114"/>
      <c r="FVW24" s="114"/>
      <c r="FVX24" s="114"/>
      <c r="FVY24" s="114"/>
      <c r="FVZ24" s="114"/>
      <c r="FWA24" s="114"/>
      <c r="FWB24" s="114"/>
      <c r="FWC24" s="114"/>
      <c r="FWD24" s="114"/>
      <c r="FWE24" s="114"/>
      <c r="FWF24" s="114"/>
      <c r="FWG24" s="114"/>
      <c r="FWH24" s="114"/>
      <c r="FWI24" s="114"/>
      <c r="FWJ24" s="114"/>
      <c r="FWK24" s="114"/>
      <c r="FWL24" s="114"/>
      <c r="FWM24" s="114"/>
      <c r="FWN24" s="114"/>
      <c r="FWO24" s="114"/>
      <c r="FWP24" s="114"/>
      <c r="FWQ24" s="114"/>
      <c r="FWR24" s="114"/>
      <c r="FWS24" s="114"/>
      <c r="FWT24" s="114"/>
      <c r="FWU24" s="114"/>
      <c r="FWV24" s="114"/>
      <c r="FWW24" s="114"/>
      <c r="FWX24" s="114"/>
      <c r="FWY24" s="114"/>
      <c r="FWZ24" s="114"/>
      <c r="FXA24" s="114"/>
      <c r="FXB24" s="114"/>
      <c r="FXC24" s="114"/>
      <c r="FXD24" s="114"/>
      <c r="FXE24" s="114"/>
      <c r="FXF24" s="114"/>
      <c r="FXG24" s="114"/>
      <c r="FXH24" s="114"/>
      <c r="FXI24" s="114"/>
      <c r="FXJ24" s="114"/>
      <c r="FXK24" s="114"/>
      <c r="FXL24" s="114"/>
      <c r="FXM24" s="114"/>
      <c r="FXN24" s="114"/>
      <c r="FXO24" s="114"/>
      <c r="FXP24" s="114"/>
      <c r="FXQ24" s="114"/>
      <c r="FXR24" s="114"/>
      <c r="FXS24" s="114"/>
      <c r="FXT24" s="114"/>
      <c r="FXU24" s="114"/>
      <c r="FXV24" s="114"/>
      <c r="FXW24" s="114"/>
      <c r="FXX24" s="114"/>
      <c r="FXY24" s="114"/>
      <c r="FXZ24" s="114"/>
      <c r="FYA24" s="114"/>
      <c r="FYB24" s="114"/>
      <c r="FYC24" s="114"/>
      <c r="FYD24" s="114"/>
      <c r="FYE24" s="114"/>
      <c r="FYF24" s="114"/>
      <c r="FYG24" s="114"/>
      <c r="FYH24" s="114"/>
      <c r="FYI24" s="114"/>
      <c r="FYJ24" s="114"/>
      <c r="FYK24" s="114"/>
      <c r="FYL24" s="114"/>
      <c r="FYM24" s="114"/>
      <c r="FYN24" s="114"/>
      <c r="FYO24" s="114"/>
      <c r="FYP24" s="114"/>
      <c r="FYQ24" s="114"/>
      <c r="FYR24" s="114"/>
      <c r="FYS24" s="114"/>
      <c r="FYT24" s="114"/>
      <c r="FYU24" s="114"/>
      <c r="FYV24" s="114"/>
      <c r="FYW24" s="114"/>
      <c r="FYX24" s="114"/>
      <c r="FYY24" s="114"/>
      <c r="FYZ24" s="114"/>
      <c r="FZA24" s="114"/>
      <c r="FZB24" s="114"/>
      <c r="FZC24" s="114"/>
      <c r="FZD24" s="114"/>
      <c r="FZE24" s="114"/>
      <c r="FZF24" s="114"/>
      <c r="FZG24" s="114"/>
      <c r="FZH24" s="114"/>
      <c r="FZI24" s="114"/>
      <c r="FZJ24" s="114"/>
      <c r="FZK24" s="114"/>
      <c r="FZL24" s="114"/>
      <c r="FZM24" s="114"/>
      <c r="FZN24" s="114"/>
      <c r="FZO24" s="114"/>
      <c r="FZP24" s="114"/>
      <c r="FZQ24" s="114"/>
      <c r="FZR24" s="114"/>
      <c r="FZS24" s="114"/>
      <c r="FZT24" s="114"/>
      <c r="FZU24" s="114"/>
      <c r="FZV24" s="114"/>
      <c r="FZW24" s="114"/>
      <c r="FZX24" s="114"/>
      <c r="FZY24" s="114"/>
      <c r="FZZ24" s="114"/>
      <c r="GAA24" s="114"/>
      <c r="GAB24" s="114"/>
      <c r="GAC24" s="114"/>
      <c r="GAD24" s="114"/>
      <c r="GAE24" s="114"/>
      <c r="GAF24" s="114"/>
      <c r="GAG24" s="114"/>
      <c r="GAH24" s="114"/>
      <c r="GAI24" s="114"/>
      <c r="GAJ24" s="114"/>
      <c r="GAK24" s="114"/>
      <c r="GAL24" s="114"/>
      <c r="GAM24" s="114"/>
      <c r="GAN24" s="114"/>
      <c r="GAO24" s="114"/>
      <c r="GAP24" s="114"/>
      <c r="GAQ24" s="114"/>
      <c r="GAR24" s="114"/>
      <c r="GAS24" s="114"/>
      <c r="GAT24" s="114"/>
      <c r="GAU24" s="114"/>
      <c r="GAV24" s="114"/>
      <c r="GAW24" s="114"/>
      <c r="GAX24" s="114"/>
      <c r="GAY24" s="114"/>
      <c r="GAZ24" s="114"/>
      <c r="GBA24" s="114"/>
      <c r="GBB24" s="114"/>
      <c r="GBC24" s="114"/>
      <c r="GBD24" s="114"/>
      <c r="GBE24" s="114"/>
      <c r="GBF24" s="114"/>
      <c r="GBG24" s="114"/>
      <c r="GBH24" s="114"/>
      <c r="GBI24" s="114"/>
      <c r="GBJ24" s="114"/>
      <c r="GBK24" s="114"/>
      <c r="GBL24" s="114"/>
      <c r="GBM24" s="114"/>
      <c r="GBN24" s="114"/>
      <c r="GBO24" s="114"/>
      <c r="GBP24" s="114"/>
      <c r="GBQ24" s="114"/>
      <c r="GBR24" s="114"/>
      <c r="GBS24" s="114"/>
      <c r="GBT24" s="114"/>
      <c r="GBU24" s="114"/>
      <c r="GBV24" s="114"/>
      <c r="GBW24" s="114"/>
      <c r="GBX24" s="114"/>
      <c r="GBY24" s="114"/>
      <c r="GBZ24" s="114"/>
      <c r="GCA24" s="114"/>
      <c r="GCB24" s="114"/>
      <c r="GCC24" s="114"/>
      <c r="GCD24" s="114"/>
      <c r="GCE24" s="114"/>
      <c r="GCF24" s="114"/>
      <c r="GCG24" s="114"/>
      <c r="GCH24" s="114"/>
      <c r="GCI24" s="114"/>
      <c r="GCJ24" s="114"/>
      <c r="GCK24" s="114"/>
      <c r="GCL24" s="114"/>
      <c r="GCM24" s="114"/>
      <c r="GCN24" s="114"/>
      <c r="GCO24" s="114"/>
      <c r="GCP24" s="114"/>
      <c r="GCQ24" s="114"/>
      <c r="GCR24" s="114"/>
      <c r="GCS24" s="114"/>
      <c r="GCT24" s="114"/>
      <c r="GCU24" s="114"/>
      <c r="GCV24" s="114"/>
      <c r="GCW24" s="114"/>
      <c r="GCX24" s="114"/>
      <c r="GCY24" s="114"/>
      <c r="GCZ24" s="114"/>
      <c r="GDA24" s="114"/>
      <c r="GDB24" s="114"/>
      <c r="GDC24" s="114"/>
      <c r="GDD24" s="114"/>
      <c r="GDE24" s="114"/>
      <c r="GDF24" s="114"/>
      <c r="GDG24" s="114"/>
      <c r="GDH24" s="114"/>
      <c r="GDI24" s="114"/>
      <c r="GDJ24" s="114"/>
      <c r="GDK24" s="114"/>
      <c r="GDL24" s="114"/>
      <c r="GDM24" s="114"/>
      <c r="GDN24" s="114"/>
      <c r="GDO24" s="114"/>
      <c r="GDP24" s="114"/>
      <c r="GDQ24" s="114"/>
      <c r="GDR24" s="114"/>
      <c r="GDS24" s="114"/>
      <c r="GDT24" s="114"/>
      <c r="GDU24" s="114"/>
      <c r="GDV24" s="114"/>
      <c r="GDW24" s="114"/>
      <c r="GDX24" s="114"/>
      <c r="GDY24" s="114"/>
      <c r="GDZ24" s="114"/>
      <c r="GEA24" s="114"/>
      <c r="GEB24" s="114"/>
      <c r="GEC24" s="114"/>
      <c r="GED24" s="114"/>
      <c r="GEE24" s="114"/>
      <c r="GEF24" s="114"/>
      <c r="GEG24" s="114"/>
      <c r="GEH24" s="114"/>
      <c r="GEI24" s="114"/>
      <c r="GEJ24" s="114"/>
      <c r="GEK24" s="114"/>
      <c r="GEL24" s="114"/>
      <c r="GEM24" s="114"/>
      <c r="GEN24" s="114"/>
      <c r="GEO24" s="114"/>
      <c r="GEP24" s="114"/>
      <c r="GEQ24" s="114"/>
      <c r="GER24" s="114"/>
      <c r="GES24" s="114"/>
      <c r="GET24" s="114"/>
      <c r="GEU24" s="114"/>
      <c r="GEV24" s="114"/>
      <c r="GEW24" s="114"/>
      <c r="GEX24" s="114"/>
      <c r="GEY24" s="114"/>
      <c r="GEZ24" s="114"/>
      <c r="GFA24" s="114"/>
      <c r="GFB24" s="114"/>
      <c r="GFC24" s="114"/>
      <c r="GFD24" s="114"/>
      <c r="GFE24" s="114"/>
      <c r="GFF24" s="114"/>
      <c r="GFG24" s="114"/>
      <c r="GFH24" s="114"/>
      <c r="GFI24" s="114"/>
      <c r="GFJ24" s="114"/>
      <c r="GFK24" s="114"/>
      <c r="GFL24" s="114"/>
      <c r="GFM24" s="114"/>
      <c r="GFN24" s="114"/>
      <c r="GFO24" s="114"/>
      <c r="GFP24" s="114"/>
      <c r="GFQ24" s="114"/>
      <c r="GFR24" s="114"/>
      <c r="GFS24" s="114"/>
      <c r="GFT24" s="114"/>
      <c r="GFU24" s="114"/>
      <c r="GFV24" s="114"/>
      <c r="GFW24" s="114"/>
      <c r="GFX24" s="114"/>
      <c r="GFY24" s="114"/>
      <c r="GFZ24" s="114"/>
      <c r="GGA24" s="114"/>
      <c r="GGB24" s="114"/>
      <c r="GGC24" s="114"/>
      <c r="GGD24" s="114"/>
      <c r="GGE24" s="114"/>
      <c r="GGF24" s="114"/>
      <c r="GGG24" s="114"/>
      <c r="GGH24" s="114"/>
      <c r="GGI24" s="114"/>
      <c r="GGJ24" s="114"/>
      <c r="GGK24" s="114"/>
      <c r="GGL24" s="114"/>
      <c r="GGM24" s="114"/>
      <c r="GGN24" s="114"/>
      <c r="GGO24" s="114"/>
      <c r="GGP24" s="114"/>
      <c r="GGQ24" s="114"/>
      <c r="GGR24" s="114"/>
      <c r="GGS24" s="114"/>
      <c r="GGT24" s="114"/>
      <c r="GGU24" s="114"/>
      <c r="GGV24" s="114"/>
      <c r="GGW24" s="114"/>
      <c r="GGX24" s="114"/>
      <c r="GGY24" s="114"/>
      <c r="GGZ24" s="114"/>
      <c r="GHA24" s="114"/>
      <c r="GHB24" s="114"/>
      <c r="GHC24" s="114"/>
      <c r="GHD24" s="114"/>
      <c r="GHE24" s="114"/>
      <c r="GHF24" s="114"/>
      <c r="GHG24" s="114"/>
      <c r="GHH24" s="114"/>
      <c r="GHI24" s="114"/>
      <c r="GHJ24" s="114"/>
      <c r="GHK24" s="114"/>
      <c r="GHL24" s="114"/>
      <c r="GHM24" s="114"/>
      <c r="GHN24" s="114"/>
      <c r="GHO24" s="114"/>
      <c r="GHP24" s="114"/>
      <c r="GHQ24" s="114"/>
      <c r="GHR24" s="114"/>
      <c r="GHS24" s="114"/>
      <c r="GHT24" s="114"/>
      <c r="GHU24" s="114"/>
      <c r="GHV24" s="114"/>
      <c r="GHW24" s="114"/>
      <c r="GHX24" s="114"/>
      <c r="GHY24" s="114"/>
      <c r="GHZ24" s="114"/>
      <c r="GIA24" s="114"/>
      <c r="GIB24" s="114"/>
      <c r="GIC24" s="114"/>
      <c r="GID24" s="114"/>
      <c r="GIE24" s="114"/>
      <c r="GIF24" s="114"/>
      <c r="GIG24" s="114"/>
      <c r="GIH24" s="114"/>
      <c r="GII24" s="114"/>
      <c r="GIJ24" s="114"/>
      <c r="GIK24" s="114"/>
      <c r="GIL24" s="114"/>
      <c r="GIM24" s="114"/>
      <c r="GIN24" s="114"/>
      <c r="GIO24" s="114"/>
      <c r="GIP24" s="114"/>
      <c r="GIQ24" s="114"/>
      <c r="GIR24" s="114"/>
      <c r="GIS24" s="114"/>
      <c r="GIT24" s="114"/>
      <c r="GIU24" s="114"/>
      <c r="GIV24" s="114"/>
      <c r="GIW24" s="114"/>
      <c r="GIX24" s="114"/>
      <c r="GIY24" s="114"/>
      <c r="GIZ24" s="114"/>
      <c r="GJA24" s="114"/>
      <c r="GJB24" s="114"/>
      <c r="GJC24" s="114"/>
      <c r="GJD24" s="114"/>
      <c r="GJE24" s="114"/>
      <c r="GJF24" s="114"/>
      <c r="GJG24" s="114"/>
      <c r="GJH24" s="114"/>
      <c r="GJI24" s="114"/>
      <c r="GJJ24" s="114"/>
      <c r="GJK24" s="114"/>
      <c r="GJL24" s="114"/>
      <c r="GJM24" s="114"/>
      <c r="GJN24" s="114"/>
      <c r="GJO24" s="114"/>
      <c r="GJP24" s="114"/>
      <c r="GJQ24" s="114"/>
      <c r="GJR24" s="114"/>
      <c r="GJS24" s="114"/>
      <c r="GJT24" s="114"/>
      <c r="GJU24" s="114"/>
      <c r="GJV24" s="114"/>
      <c r="GJW24" s="114"/>
      <c r="GJX24" s="114"/>
      <c r="GJY24" s="114"/>
      <c r="GJZ24" s="114"/>
      <c r="GKA24" s="114"/>
      <c r="GKB24" s="114"/>
      <c r="GKC24" s="114"/>
      <c r="GKD24" s="114"/>
      <c r="GKE24" s="114"/>
      <c r="GKF24" s="114"/>
      <c r="GKG24" s="114"/>
      <c r="GKH24" s="114"/>
      <c r="GKI24" s="114"/>
      <c r="GKJ24" s="114"/>
      <c r="GKK24" s="114"/>
      <c r="GKL24" s="114"/>
      <c r="GKM24" s="114"/>
      <c r="GKN24" s="114"/>
      <c r="GKO24" s="114"/>
      <c r="GKP24" s="114"/>
      <c r="GKQ24" s="114"/>
      <c r="GKR24" s="114"/>
      <c r="GKS24" s="114"/>
      <c r="GKT24" s="114"/>
      <c r="GKU24" s="114"/>
      <c r="GKV24" s="114"/>
      <c r="GKW24" s="114"/>
      <c r="GKX24" s="114"/>
      <c r="GKY24" s="114"/>
      <c r="GKZ24" s="114"/>
      <c r="GLA24" s="114"/>
      <c r="GLB24" s="114"/>
      <c r="GLC24" s="114"/>
      <c r="GLD24" s="114"/>
      <c r="GLE24" s="114"/>
      <c r="GLF24" s="114"/>
      <c r="GLG24" s="114"/>
      <c r="GLH24" s="114"/>
      <c r="GLI24" s="114"/>
      <c r="GLJ24" s="114"/>
      <c r="GLK24" s="114"/>
      <c r="GLL24" s="114"/>
      <c r="GLM24" s="114"/>
      <c r="GLN24" s="114"/>
      <c r="GLO24" s="114"/>
      <c r="GLP24" s="114"/>
      <c r="GLQ24" s="114"/>
      <c r="GLR24" s="114"/>
      <c r="GLS24" s="114"/>
      <c r="GLT24" s="114"/>
      <c r="GLU24" s="114"/>
      <c r="GLV24" s="114"/>
      <c r="GLW24" s="114"/>
      <c r="GLX24" s="114"/>
      <c r="GLY24" s="114"/>
      <c r="GLZ24" s="114"/>
      <c r="GMA24" s="114"/>
      <c r="GMB24" s="114"/>
      <c r="GMC24" s="114"/>
      <c r="GMD24" s="114"/>
      <c r="GME24" s="114"/>
      <c r="GMF24" s="114"/>
      <c r="GMG24" s="114"/>
      <c r="GMH24" s="114"/>
      <c r="GMI24" s="114"/>
      <c r="GMJ24" s="114"/>
      <c r="GMK24" s="114"/>
      <c r="GML24" s="114"/>
      <c r="GMM24" s="114"/>
      <c r="GMN24" s="114"/>
      <c r="GMO24" s="114"/>
      <c r="GMP24" s="114"/>
      <c r="GMQ24" s="114"/>
      <c r="GMR24" s="114"/>
      <c r="GMS24" s="114"/>
      <c r="GMT24" s="114"/>
      <c r="GMU24" s="114"/>
      <c r="GMV24" s="114"/>
      <c r="GMW24" s="114"/>
      <c r="GMX24" s="114"/>
      <c r="GMY24" s="114"/>
      <c r="GMZ24" s="114"/>
      <c r="GNA24" s="114"/>
      <c r="GNB24" s="114"/>
      <c r="GNC24" s="114"/>
      <c r="GND24" s="114"/>
      <c r="GNE24" s="114"/>
      <c r="GNF24" s="114"/>
      <c r="GNG24" s="114"/>
      <c r="GNH24" s="114"/>
      <c r="GNI24" s="114"/>
      <c r="GNJ24" s="114"/>
      <c r="GNK24" s="114"/>
      <c r="GNL24" s="114"/>
      <c r="GNM24" s="114"/>
      <c r="GNN24" s="114"/>
      <c r="GNO24" s="114"/>
      <c r="GNP24" s="114"/>
      <c r="GNQ24" s="114"/>
      <c r="GNR24" s="114"/>
      <c r="GNS24" s="114"/>
      <c r="GNT24" s="114"/>
      <c r="GNU24" s="114"/>
      <c r="GNV24" s="114"/>
      <c r="GNW24" s="114"/>
      <c r="GNX24" s="114"/>
      <c r="GNY24" s="114"/>
      <c r="GNZ24" s="114"/>
      <c r="GOA24" s="114"/>
      <c r="GOB24" s="114"/>
      <c r="GOC24" s="114"/>
      <c r="GOD24" s="114"/>
      <c r="GOE24" s="114"/>
      <c r="GOF24" s="114"/>
      <c r="GOG24" s="114"/>
      <c r="GOH24" s="114"/>
      <c r="GOI24" s="114"/>
      <c r="GOJ24" s="114"/>
      <c r="GOK24" s="114"/>
      <c r="GOL24" s="114"/>
      <c r="GOM24" s="114"/>
      <c r="GON24" s="114"/>
      <c r="GOO24" s="114"/>
      <c r="GOP24" s="114"/>
      <c r="GOQ24" s="114"/>
      <c r="GOR24" s="114"/>
      <c r="GOS24" s="114"/>
      <c r="GOT24" s="114"/>
      <c r="GOU24" s="114"/>
      <c r="GOV24" s="114"/>
      <c r="GOW24" s="114"/>
      <c r="GOX24" s="114"/>
      <c r="GOY24" s="114"/>
      <c r="GOZ24" s="114"/>
      <c r="GPA24" s="114"/>
      <c r="GPB24" s="114"/>
      <c r="GPC24" s="114"/>
      <c r="GPD24" s="114"/>
      <c r="GPE24" s="114"/>
      <c r="GPF24" s="114"/>
      <c r="GPG24" s="114"/>
      <c r="GPH24" s="114"/>
      <c r="GPI24" s="114"/>
      <c r="GPJ24" s="114"/>
      <c r="GPK24" s="114"/>
      <c r="GPL24" s="114"/>
      <c r="GPM24" s="114"/>
      <c r="GPN24" s="114"/>
      <c r="GPO24" s="114"/>
      <c r="GPP24" s="114"/>
      <c r="GPQ24" s="114"/>
      <c r="GPR24" s="114"/>
      <c r="GPS24" s="114"/>
      <c r="GPT24" s="114"/>
      <c r="GPU24" s="114"/>
      <c r="GPV24" s="114"/>
      <c r="GPW24" s="114"/>
      <c r="GPX24" s="114"/>
      <c r="GPY24" s="114"/>
      <c r="GPZ24" s="114"/>
      <c r="GQA24" s="114"/>
      <c r="GQB24" s="114"/>
      <c r="GQC24" s="114"/>
      <c r="GQD24" s="114"/>
      <c r="GQE24" s="114"/>
      <c r="GQF24" s="114"/>
      <c r="GQG24" s="114"/>
      <c r="GQH24" s="114"/>
      <c r="GQI24" s="114"/>
      <c r="GQJ24" s="114"/>
      <c r="GQK24" s="114"/>
      <c r="GQL24" s="114"/>
      <c r="GQM24" s="114"/>
      <c r="GQN24" s="114"/>
      <c r="GQO24" s="114"/>
      <c r="GQP24" s="114"/>
      <c r="GQQ24" s="114"/>
      <c r="GQR24" s="114"/>
      <c r="GQS24" s="114"/>
      <c r="GQT24" s="114"/>
      <c r="GQU24" s="114"/>
      <c r="GQV24" s="114"/>
      <c r="GQW24" s="114"/>
      <c r="GQX24" s="114"/>
      <c r="GQY24" s="114"/>
      <c r="GQZ24" s="114"/>
      <c r="GRA24" s="114"/>
      <c r="GRB24" s="114"/>
      <c r="GRC24" s="114"/>
      <c r="GRD24" s="114"/>
      <c r="GRE24" s="114"/>
      <c r="GRF24" s="114"/>
      <c r="GRG24" s="114"/>
      <c r="GRH24" s="114"/>
      <c r="GRI24" s="114"/>
      <c r="GRJ24" s="114"/>
      <c r="GRK24" s="114"/>
      <c r="GRL24" s="114"/>
      <c r="GRM24" s="114"/>
      <c r="GRN24" s="114"/>
      <c r="GRO24" s="114"/>
      <c r="GRP24" s="114"/>
      <c r="GRQ24" s="114"/>
      <c r="GRR24" s="114"/>
      <c r="GRS24" s="114"/>
      <c r="GRT24" s="114"/>
      <c r="GRU24" s="114"/>
      <c r="GRV24" s="114"/>
      <c r="GRW24" s="114"/>
      <c r="GRX24" s="114"/>
      <c r="GRY24" s="114"/>
      <c r="GRZ24" s="114"/>
      <c r="GSA24" s="114"/>
      <c r="GSB24" s="114"/>
      <c r="GSC24" s="114"/>
      <c r="GSD24" s="114"/>
      <c r="GSE24" s="114"/>
      <c r="GSF24" s="114"/>
      <c r="GSG24" s="114"/>
      <c r="GSH24" s="114"/>
      <c r="GSI24" s="114"/>
      <c r="GSJ24" s="114"/>
      <c r="GSK24" s="114"/>
      <c r="GSL24" s="114"/>
      <c r="GSM24" s="114"/>
      <c r="GSN24" s="114"/>
      <c r="GSO24" s="114"/>
      <c r="GSP24" s="114"/>
      <c r="GSQ24" s="114"/>
      <c r="GSR24" s="114"/>
      <c r="GSS24" s="114"/>
      <c r="GST24" s="114"/>
      <c r="GSU24" s="114"/>
      <c r="GSV24" s="114"/>
      <c r="GSW24" s="114"/>
      <c r="GSX24" s="114"/>
      <c r="GSY24" s="114"/>
      <c r="GSZ24" s="114"/>
      <c r="GTA24" s="114"/>
      <c r="GTB24" s="114"/>
      <c r="GTC24" s="114"/>
      <c r="GTD24" s="114"/>
      <c r="GTE24" s="114"/>
      <c r="GTF24" s="114"/>
      <c r="GTG24" s="114"/>
      <c r="GTH24" s="114"/>
      <c r="GTI24" s="114"/>
      <c r="GTJ24" s="114"/>
      <c r="GTK24" s="114"/>
      <c r="GTL24" s="114"/>
      <c r="GTM24" s="114"/>
      <c r="GTN24" s="114"/>
      <c r="GTO24" s="114"/>
      <c r="GTP24" s="114"/>
      <c r="GTQ24" s="114"/>
      <c r="GTR24" s="114"/>
      <c r="GTS24" s="114"/>
      <c r="GTT24" s="114"/>
      <c r="GTU24" s="114"/>
      <c r="GTV24" s="114"/>
      <c r="GTW24" s="114"/>
      <c r="GTX24" s="114"/>
      <c r="GTY24" s="114"/>
      <c r="GTZ24" s="114"/>
      <c r="GUA24" s="114"/>
      <c r="GUB24" s="114"/>
      <c r="GUC24" s="114"/>
      <c r="GUD24" s="114"/>
      <c r="GUE24" s="114"/>
      <c r="GUF24" s="114"/>
      <c r="GUG24" s="114"/>
      <c r="GUH24" s="114"/>
      <c r="GUI24" s="114"/>
      <c r="GUJ24" s="114"/>
      <c r="GUK24" s="114"/>
      <c r="GUL24" s="114"/>
      <c r="GUM24" s="114"/>
      <c r="GUN24" s="114"/>
      <c r="GUO24" s="114"/>
      <c r="GUP24" s="114"/>
      <c r="GUQ24" s="114"/>
      <c r="GUR24" s="114"/>
      <c r="GUS24" s="114"/>
      <c r="GUT24" s="114"/>
      <c r="GUU24" s="114"/>
      <c r="GUV24" s="114"/>
      <c r="GUW24" s="114"/>
      <c r="GUX24" s="114"/>
      <c r="GUY24" s="114"/>
      <c r="GUZ24" s="114"/>
      <c r="GVA24" s="114"/>
      <c r="GVB24" s="114"/>
      <c r="GVC24" s="114"/>
      <c r="GVD24" s="114"/>
      <c r="GVE24" s="114"/>
      <c r="GVF24" s="114"/>
      <c r="GVG24" s="114"/>
      <c r="GVH24" s="114"/>
      <c r="GVI24" s="114"/>
      <c r="GVJ24" s="114"/>
      <c r="GVK24" s="114"/>
      <c r="GVL24" s="114"/>
      <c r="GVM24" s="114"/>
      <c r="GVN24" s="114"/>
      <c r="GVO24" s="114"/>
      <c r="GVP24" s="114"/>
      <c r="GVQ24" s="114"/>
      <c r="GVR24" s="114"/>
      <c r="GVS24" s="114"/>
      <c r="GVT24" s="114"/>
      <c r="GVU24" s="114"/>
      <c r="GVV24" s="114"/>
      <c r="GVW24" s="114"/>
      <c r="GVX24" s="114"/>
      <c r="GVY24" s="114"/>
      <c r="GVZ24" s="114"/>
      <c r="GWA24" s="114"/>
      <c r="GWB24" s="114"/>
      <c r="GWC24" s="114"/>
      <c r="GWD24" s="114"/>
      <c r="GWE24" s="114"/>
      <c r="GWF24" s="114"/>
      <c r="GWG24" s="114"/>
      <c r="GWH24" s="114"/>
      <c r="GWI24" s="114"/>
      <c r="GWJ24" s="114"/>
      <c r="GWK24" s="114"/>
      <c r="GWL24" s="114"/>
      <c r="GWM24" s="114"/>
      <c r="GWN24" s="114"/>
      <c r="GWO24" s="114"/>
      <c r="GWP24" s="114"/>
      <c r="GWQ24" s="114"/>
      <c r="GWR24" s="114"/>
      <c r="GWS24" s="114"/>
      <c r="GWT24" s="114"/>
      <c r="GWU24" s="114"/>
      <c r="GWV24" s="114"/>
      <c r="GWW24" s="114"/>
      <c r="GWX24" s="114"/>
      <c r="GWY24" s="114"/>
      <c r="GWZ24" s="114"/>
      <c r="GXA24" s="114"/>
      <c r="GXB24" s="114"/>
      <c r="GXC24" s="114"/>
      <c r="GXD24" s="114"/>
      <c r="GXE24" s="114"/>
      <c r="GXF24" s="114"/>
      <c r="GXG24" s="114"/>
      <c r="GXH24" s="114"/>
      <c r="GXI24" s="114"/>
      <c r="GXJ24" s="114"/>
      <c r="GXK24" s="114"/>
      <c r="GXL24" s="114"/>
      <c r="GXM24" s="114"/>
      <c r="GXN24" s="114"/>
      <c r="GXO24" s="114"/>
      <c r="GXP24" s="114"/>
      <c r="GXQ24" s="114"/>
      <c r="GXR24" s="114"/>
      <c r="GXS24" s="114"/>
      <c r="GXT24" s="114"/>
      <c r="GXU24" s="114"/>
      <c r="GXV24" s="114"/>
      <c r="GXW24" s="114"/>
      <c r="GXX24" s="114"/>
      <c r="GXY24" s="114"/>
      <c r="GXZ24" s="114"/>
      <c r="GYA24" s="114"/>
      <c r="GYB24" s="114"/>
      <c r="GYC24" s="114"/>
      <c r="GYD24" s="114"/>
      <c r="GYE24" s="114"/>
      <c r="GYF24" s="114"/>
      <c r="GYG24" s="114"/>
      <c r="GYH24" s="114"/>
      <c r="GYI24" s="114"/>
      <c r="GYJ24" s="114"/>
      <c r="GYK24" s="114"/>
      <c r="GYL24" s="114"/>
      <c r="GYM24" s="114"/>
      <c r="GYN24" s="114"/>
      <c r="GYO24" s="114"/>
      <c r="GYP24" s="114"/>
      <c r="GYQ24" s="114"/>
      <c r="GYR24" s="114"/>
      <c r="GYS24" s="114"/>
      <c r="GYT24" s="114"/>
      <c r="GYU24" s="114"/>
      <c r="GYV24" s="114"/>
      <c r="GYW24" s="114"/>
      <c r="GYX24" s="114"/>
      <c r="GYY24" s="114"/>
      <c r="GYZ24" s="114"/>
      <c r="GZA24" s="114"/>
      <c r="GZB24" s="114"/>
      <c r="GZC24" s="114"/>
      <c r="GZD24" s="114"/>
      <c r="GZE24" s="114"/>
      <c r="GZF24" s="114"/>
      <c r="GZG24" s="114"/>
      <c r="GZH24" s="114"/>
      <c r="GZI24" s="114"/>
      <c r="GZJ24" s="114"/>
      <c r="GZK24" s="114"/>
      <c r="GZL24" s="114"/>
      <c r="GZM24" s="114"/>
      <c r="GZN24" s="114"/>
      <c r="GZO24" s="114"/>
      <c r="GZP24" s="114"/>
      <c r="GZQ24" s="114"/>
      <c r="GZR24" s="114"/>
      <c r="GZS24" s="114"/>
      <c r="GZT24" s="114"/>
      <c r="GZU24" s="114"/>
      <c r="GZV24" s="114"/>
      <c r="GZW24" s="114"/>
      <c r="GZX24" s="114"/>
      <c r="GZY24" s="114"/>
      <c r="GZZ24" s="114"/>
      <c r="HAA24" s="114"/>
      <c r="HAB24" s="114"/>
      <c r="HAC24" s="114"/>
      <c r="HAD24" s="114"/>
      <c r="HAE24" s="114"/>
      <c r="HAF24" s="114"/>
      <c r="HAG24" s="114"/>
      <c r="HAH24" s="114"/>
      <c r="HAI24" s="114"/>
      <c r="HAJ24" s="114"/>
      <c r="HAK24" s="114"/>
      <c r="HAL24" s="114"/>
      <c r="HAM24" s="114"/>
      <c r="HAN24" s="114"/>
      <c r="HAO24" s="114"/>
      <c r="HAP24" s="114"/>
      <c r="HAQ24" s="114"/>
      <c r="HAR24" s="114"/>
      <c r="HAS24" s="114"/>
      <c r="HAT24" s="114"/>
      <c r="HAU24" s="114"/>
      <c r="HAV24" s="114"/>
      <c r="HAW24" s="114"/>
      <c r="HAX24" s="114"/>
      <c r="HAY24" s="114"/>
      <c r="HAZ24" s="114"/>
      <c r="HBA24" s="114"/>
      <c r="HBB24" s="114"/>
      <c r="HBC24" s="114"/>
      <c r="HBD24" s="114"/>
      <c r="HBE24" s="114"/>
      <c r="HBF24" s="114"/>
      <c r="HBG24" s="114"/>
      <c r="HBH24" s="114"/>
      <c r="HBI24" s="114"/>
      <c r="HBJ24" s="114"/>
      <c r="HBK24" s="114"/>
      <c r="HBL24" s="114"/>
      <c r="HBM24" s="114"/>
      <c r="HBN24" s="114"/>
      <c r="HBO24" s="114"/>
      <c r="HBP24" s="114"/>
      <c r="HBQ24" s="114"/>
      <c r="HBR24" s="114"/>
      <c r="HBS24" s="114"/>
      <c r="HBT24" s="114"/>
      <c r="HBU24" s="114"/>
      <c r="HBV24" s="114"/>
      <c r="HBW24" s="114"/>
      <c r="HBX24" s="114"/>
      <c r="HBY24" s="114"/>
      <c r="HBZ24" s="114"/>
      <c r="HCA24" s="114"/>
      <c r="HCB24" s="114"/>
      <c r="HCC24" s="114"/>
      <c r="HCD24" s="114"/>
      <c r="HCE24" s="114"/>
      <c r="HCF24" s="114"/>
      <c r="HCG24" s="114"/>
      <c r="HCH24" s="114"/>
      <c r="HCI24" s="114"/>
      <c r="HCJ24" s="114"/>
      <c r="HCK24" s="114"/>
      <c r="HCL24" s="114"/>
      <c r="HCM24" s="114"/>
      <c r="HCN24" s="114"/>
      <c r="HCO24" s="114"/>
      <c r="HCP24" s="114"/>
      <c r="HCQ24" s="114"/>
      <c r="HCR24" s="114"/>
      <c r="HCS24" s="114"/>
      <c r="HCT24" s="114"/>
      <c r="HCU24" s="114"/>
      <c r="HCV24" s="114"/>
      <c r="HCW24" s="114"/>
      <c r="HCX24" s="114"/>
      <c r="HCY24" s="114"/>
      <c r="HCZ24" s="114"/>
      <c r="HDA24" s="114"/>
      <c r="HDB24" s="114"/>
      <c r="HDC24" s="114"/>
      <c r="HDD24" s="114"/>
      <c r="HDE24" s="114"/>
      <c r="HDF24" s="114"/>
      <c r="HDG24" s="114"/>
      <c r="HDH24" s="114"/>
      <c r="HDI24" s="114"/>
      <c r="HDJ24" s="114"/>
      <c r="HDK24" s="114"/>
      <c r="HDL24" s="114"/>
      <c r="HDM24" s="114"/>
      <c r="HDN24" s="114"/>
      <c r="HDO24" s="114"/>
      <c r="HDP24" s="114"/>
      <c r="HDQ24" s="114"/>
      <c r="HDR24" s="114"/>
      <c r="HDS24" s="114"/>
      <c r="HDT24" s="114"/>
      <c r="HDU24" s="114"/>
      <c r="HDV24" s="114"/>
      <c r="HDW24" s="114"/>
      <c r="HDX24" s="114"/>
      <c r="HDY24" s="114"/>
      <c r="HDZ24" s="114"/>
      <c r="HEA24" s="114"/>
      <c r="HEB24" s="114"/>
      <c r="HEC24" s="114"/>
      <c r="HED24" s="114"/>
      <c r="HEE24" s="114"/>
      <c r="HEF24" s="114"/>
      <c r="HEG24" s="114"/>
      <c r="HEH24" s="114"/>
      <c r="HEI24" s="114"/>
      <c r="HEJ24" s="114"/>
      <c r="HEK24" s="114"/>
      <c r="HEL24" s="114"/>
      <c r="HEM24" s="114"/>
      <c r="HEN24" s="114"/>
      <c r="HEO24" s="114"/>
      <c r="HEP24" s="114"/>
      <c r="HEQ24" s="114"/>
      <c r="HER24" s="114"/>
      <c r="HES24" s="114"/>
      <c r="HET24" s="114"/>
      <c r="HEU24" s="114"/>
      <c r="HEV24" s="114"/>
      <c r="HEW24" s="114"/>
      <c r="HEX24" s="114"/>
      <c r="HEY24" s="114"/>
      <c r="HEZ24" s="114"/>
      <c r="HFA24" s="114"/>
      <c r="HFB24" s="114"/>
      <c r="HFC24" s="114"/>
      <c r="HFD24" s="114"/>
      <c r="HFE24" s="114"/>
      <c r="HFF24" s="114"/>
      <c r="HFG24" s="114"/>
      <c r="HFH24" s="114"/>
      <c r="HFI24" s="114"/>
      <c r="HFJ24" s="114"/>
      <c r="HFK24" s="114"/>
      <c r="HFL24" s="114"/>
      <c r="HFM24" s="114"/>
      <c r="HFN24" s="114"/>
      <c r="HFO24" s="114"/>
      <c r="HFP24" s="114"/>
      <c r="HFQ24" s="114"/>
      <c r="HFR24" s="114"/>
      <c r="HFS24" s="114"/>
      <c r="HFT24" s="114"/>
      <c r="HFU24" s="114"/>
      <c r="HFV24" s="114"/>
      <c r="HFW24" s="114"/>
      <c r="HFX24" s="114"/>
      <c r="HFY24" s="114"/>
      <c r="HFZ24" s="114"/>
      <c r="HGA24" s="114"/>
      <c r="HGB24" s="114"/>
      <c r="HGC24" s="114"/>
      <c r="HGD24" s="114"/>
      <c r="HGE24" s="114"/>
      <c r="HGF24" s="114"/>
      <c r="HGG24" s="114"/>
      <c r="HGH24" s="114"/>
      <c r="HGI24" s="114"/>
      <c r="HGJ24" s="114"/>
      <c r="HGK24" s="114"/>
      <c r="HGL24" s="114"/>
      <c r="HGM24" s="114"/>
      <c r="HGN24" s="114"/>
      <c r="HGO24" s="114"/>
      <c r="HGP24" s="114"/>
      <c r="HGQ24" s="114"/>
      <c r="HGR24" s="114"/>
      <c r="HGS24" s="114"/>
      <c r="HGT24" s="114"/>
      <c r="HGU24" s="114"/>
      <c r="HGV24" s="114"/>
      <c r="HGW24" s="114"/>
      <c r="HGX24" s="114"/>
      <c r="HGY24" s="114"/>
      <c r="HGZ24" s="114"/>
      <c r="HHA24" s="114"/>
      <c r="HHB24" s="114"/>
      <c r="HHC24" s="114"/>
      <c r="HHD24" s="114"/>
      <c r="HHE24" s="114"/>
      <c r="HHF24" s="114"/>
      <c r="HHG24" s="114"/>
      <c r="HHH24" s="114"/>
      <c r="HHI24" s="114"/>
      <c r="HHJ24" s="114"/>
      <c r="HHK24" s="114"/>
      <c r="HHL24" s="114"/>
      <c r="HHM24" s="114"/>
      <c r="HHN24" s="114"/>
      <c r="HHO24" s="114"/>
      <c r="HHP24" s="114"/>
      <c r="HHQ24" s="114"/>
      <c r="HHR24" s="114"/>
      <c r="HHS24" s="114"/>
      <c r="HHT24" s="114"/>
      <c r="HHU24" s="114"/>
      <c r="HHV24" s="114"/>
      <c r="HHW24" s="114"/>
      <c r="HHX24" s="114"/>
      <c r="HHY24" s="114"/>
      <c r="HHZ24" s="114"/>
      <c r="HIA24" s="114"/>
      <c r="HIB24" s="114"/>
      <c r="HIC24" s="114"/>
      <c r="HID24" s="114"/>
      <c r="HIE24" s="114"/>
      <c r="HIF24" s="114"/>
      <c r="HIG24" s="114"/>
      <c r="HIH24" s="114"/>
      <c r="HII24" s="114"/>
      <c r="HIJ24" s="114"/>
      <c r="HIK24" s="114"/>
      <c r="HIL24" s="114"/>
      <c r="HIM24" s="114"/>
      <c r="HIN24" s="114"/>
      <c r="HIO24" s="114"/>
      <c r="HIP24" s="114"/>
      <c r="HIQ24" s="114"/>
      <c r="HIR24" s="114"/>
      <c r="HIS24" s="114"/>
      <c r="HIT24" s="114"/>
      <c r="HIU24" s="114"/>
      <c r="HIV24" s="114"/>
      <c r="HIW24" s="114"/>
      <c r="HIX24" s="114"/>
      <c r="HIY24" s="114"/>
      <c r="HIZ24" s="114"/>
      <c r="HJA24" s="114"/>
      <c r="HJB24" s="114"/>
      <c r="HJC24" s="114"/>
      <c r="HJD24" s="114"/>
      <c r="HJE24" s="114"/>
      <c r="HJF24" s="114"/>
      <c r="HJG24" s="114"/>
      <c r="HJH24" s="114"/>
      <c r="HJI24" s="114"/>
      <c r="HJJ24" s="114"/>
      <c r="HJK24" s="114"/>
      <c r="HJL24" s="114"/>
      <c r="HJM24" s="114"/>
      <c r="HJN24" s="114"/>
      <c r="HJO24" s="114"/>
      <c r="HJP24" s="114"/>
      <c r="HJQ24" s="114"/>
      <c r="HJR24" s="114"/>
      <c r="HJS24" s="114"/>
      <c r="HJT24" s="114"/>
      <c r="HJU24" s="114"/>
      <c r="HJV24" s="114"/>
      <c r="HJW24" s="114"/>
      <c r="HJX24" s="114"/>
      <c r="HJY24" s="114"/>
      <c r="HJZ24" s="114"/>
      <c r="HKA24" s="114"/>
      <c r="HKB24" s="114"/>
      <c r="HKC24" s="114"/>
      <c r="HKD24" s="114"/>
      <c r="HKE24" s="114"/>
      <c r="HKF24" s="114"/>
      <c r="HKG24" s="114"/>
      <c r="HKH24" s="114"/>
      <c r="HKI24" s="114"/>
      <c r="HKJ24" s="114"/>
      <c r="HKK24" s="114"/>
      <c r="HKL24" s="114"/>
      <c r="HKM24" s="114"/>
      <c r="HKN24" s="114"/>
      <c r="HKO24" s="114"/>
      <c r="HKP24" s="114"/>
      <c r="HKQ24" s="114"/>
      <c r="HKR24" s="114"/>
      <c r="HKS24" s="114"/>
      <c r="HKT24" s="114"/>
      <c r="HKU24" s="114"/>
      <c r="HKV24" s="114"/>
      <c r="HKW24" s="114"/>
      <c r="HKX24" s="114"/>
      <c r="HKY24" s="114"/>
      <c r="HKZ24" s="114"/>
      <c r="HLA24" s="114"/>
      <c r="HLB24" s="114"/>
      <c r="HLC24" s="114"/>
      <c r="HLD24" s="114"/>
      <c r="HLE24" s="114"/>
      <c r="HLF24" s="114"/>
      <c r="HLG24" s="114"/>
      <c r="HLH24" s="114"/>
      <c r="HLI24" s="114"/>
      <c r="HLJ24" s="114"/>
      <c r="HLK24" s="114"/>
      <c r="HLL24" s="114"/>
      <c r="HLM24" s="114"/>
      <c r="HLN24" s="114"/>
      <c r="HLO24" s="114"/>
      <c r="HLP24" s="114"/>
      <c r="HLQ24" s="114"/>
      <c r="HLR24" s="114"/>
      <c r="HLS24" s="114"/>
      <c r="HLT24" s="114"/>
      <c r="HLU24" s="114"/>
      <c r="HLV24" s="114"/>
      <c r="HLW24" s="114"/>
      <c r="HLX24" s="114"/>
      <c r="HLY24" s="114"/>
      <c r="HLZ24" s="114"/>
      <c r="HMA24" s="114"/>
      <c r="HMB24" s="114"/>
      <c r="HMC24" s="114"/>
      <c r="HMD24" s="114"/>
      <c r="HME24" s="114"/>
      <c r="HMF24" s="114"/>
      <c r="HMG24" s="114"/>
      <c r="HMH24" s="114"/>
      <c r="HMI24" s="114"/>
      <c r="HMJ24" s="114"/>
      <c r="HMK24" s="114"/>
      <c r="HML24" s="114"/>
      <c r="HMM24" s="114"/>
      <c r="HMN24" s="114"/>
      <c r="HMO24" s="114"/>
      <c r="HMP24" s="114"/>
      <c r="HMQ24" s="114"/>
      <c r="HMR24" s="114"/>
      <c r="HMS24" s="114"/>
      <c r="HMT24" s="114"/>
      <c r="HMU24" s="114"/>
      <c r="HMV24" s="114"/>
      <c r="HMW24" s="114"/>
      <c r="HMX24" s="114"/>
      <c r="HMY24" s="114"/>
      <c r="HMZ24" s="114"/>
      <c r="HNA24" s="114"/>
      <c r="HNB24" s="114"/>
      <c r="HNC24" s="114"/>
      <c r="HND24" s="114"/>
      <c r="HNE24" s="114"/>
      <c r="HNF24" s="114"/>
      <c r="HNG24" s="114"/>
      <c r="HNH24" s="114"/>
      <c r="HNI24" s="114"/>
      <c r="HNJ24" s="114"/>
      <c r="HNK24" s="114"/>
      <c r="HNL24" s="114"/>
      <c r="HNM24" s="114"/>
      <c r="HNN24" s="114"/>
      <c r="HNO24" s="114"/>
      <c r="HNP24" s="114"/>
      <c r="HNQ24" s="114"/>
      <c r="HNR24" s="114"/>
      <c r="HNS24" s="114"/>
      <c r="HNT24" s="114"/>
      <c r="HNU24" s="114"/>
      <c r="HNV24" s="114"/>
      <c r="HNW24" s="114"/>
      <c r="HNX24" s="114"/>
      <c r="HNY24" s="114"/>
      <c r="HNZ24" s="114"/>
      <c r="HOA24" s="114"/>
      <c r="HOB24" s="114"/>
      <c r="HOC24" s="114"/>
      <c r="HOD24" s="114"/>
      <c r="HOE24" s="114"/>
      <c r="HOF24" s="114"/>
      <c r="HOG24" s="114"/>
      <c r="HOH24" s="114"/>
      <c r="HOI24" s="114"/>
      <c r="HOJ24" s="114"/>
      <c r="HOK24" s="114"/>
      <c r="HOL24" s="114"/>
      <c r="HOM24" s="114"/>
      <c r="HON24" s="114"/>
      <c r="HOO24" s="114"/>
      <c r="HOP24" s="114"/>
      <c r="HOQ24" s="114"/>
      <c r="HOR24" s="114"/>
      <c r="HOS24" s="114"/>
      <c r="HOT24" s="114"/>
      <c r="HOU24" s="114"/>
      <c r="HOV24" s="114"/>
      <c r="HOW24" s="114"/>
      <c r="HOX24" s="114"/>
      <c r="HOY24" s="114"/>
      <c r="HOZ24" s="114"/>
      <c r="HPA24" s="114"/>
      <c r="HPB24" s="114"/>
      <c r="HPC24" s="114"/>
      <c r="HPD24" s="114"/>
      <c r="HPE24" s="114"/>
      <c r="HPF24" s="114"/>
      <c r="HPG24" s="114"/>
      <c r="HPH24" s="114"/>
      <c r="HPI24" s="114"/>
      <c r="HPJ24" s="114"/>
      <c r="HPK24" s="114"/>
      <c r="HPL24" s="114"/>
      <c r="HPM24" s="114"/>
      <c r="HPN24" s="114"/>
      <c r="HPO24" s="114"/>
      <c r="HPP24" s="114"/>
      <c r="HPQ24" s="114"/>
      <c r="HPR24" s="114"/>
      <c r="HPS24" s="114"/>
      <c r="HPT24" s="114"/>
      <c r="HPU24" s="114"/>
      <c r="HPV24" s="114"/>
      <c r="HPW24" s="114"/>
      <c r="HPX24" s="114"/>
      <c r="HPY24" s="114"/>
      <c r="HPZ24" s="114"/>
      <c r="HQA24" s="114"/>
      <c r="HQB24" s="114"/>
      <c r="HQC24" s="114"/>
      <c r="HQD24" s="114"/>
      <c r="HQE24" s="114"/>
      <c r="HQF24" s="114"/>
      <c r="HQG24" s="114"/>
      <c r="HQH24" s="114"/>
      <c r="HQI24" s="114"/>
      <c r="HQJ24" s="114"/>
      <c r="HQK24" s="114"/>
      <c r="HQL24" s="114"/>
      <c r="HQM24" s="114"/>
      <c r="HQN24" s="114"/>
      <c r="HQO24" s="114"/>
      <c r="HQP24" s="114"/>
      <c r="HQQ24" s="114"/>
      <c r="HQR24" s="114"/>
      <c r="HQS24" s="114"/>
      <c r="HQT24" s="114"/>
      <c r="HQU24" s="114"/>
      <c r="HQV24" s="114"/>
      <c r="HQW24" s="114"/>
      <c r="HQX24" s="114"/>
      <c r="HQY24" s="114"/>
      <c r="HQZ24" s="114"/>
      <c r="HRA24" s="114"/>
      <c r="HRB24" s="114"/>
      <c r="HRC24" s="114"/>
      <c r="HRD24" s="114"/>
      <c r="HRE24" s="114"/>
      <c r="HRF24" s="114"/>
      <c r="HRG24" s="114"/>
      <c r="HRH24" s="114"/>
      <c r="HRI24" s="114"/>
      <c r="HRJ24" s="114"/>
      <c r="HRK24" s="114"/>
      <c r="HRL24" s="114"/>
      <c r="HRM24" s="114"/>
      <c r="HRN24" s="114"/>
      <c r="HRO24" s="114"/>
      <c r="HRP24" s="114"/>
      <c r="HRQ24" s="114"/>
      <c r="HRR24" s="114"/>
      <c r="HRS24" s="114"/>
      <c r="HRT24" s="114"/>
      <c r="HRU24" s="114"/>
      <c r="HRV24" s="114"/>
      <c r="HRW24" s="114"/>
      <c r="HRX24" s="114"/>
      <c r="HRY24" s="114"/>
      <c r="HRZ24" s="114"/>
      <c r="HSA24" s="114"/>
      <c r="HSB24" s="114"/>
      <c r="HSC24" s="114"/>
      <c r="HSD24" s="114"/>
      <c r="HSE24" s="114"/>
      <c r="HSF24" s="114"/>
      <c r="HSG24" s="114"/>
      <c r="HSH24" s="114"/>
      <c r="HSI24" s="114"/>
      <c r="HSJ24" s="114"/>
      <c r="HSK24" s="114"/>
      <c r="HSL24" s="114"/>
      <c r="HSM24" s="114"/>
      <c r="HSN24" s="114"/>
      <c r="HSO24" s="114"/>
      <c r="HSP24" s="114"/>
      <c r="HSQ24" s="114"/>
      <c r="HSR24" s="114"/>
      <c r="HSS24" s="114"/>
      <c r="HST24" s="114"/>
      <c r="HSU24" s="114"/>
      <c r="HSV24" s="114"/>
      <c r="HSW24" s="114"/>
      <c r="HSX24" s="114"/>
      <c r="HSY24" s="114"/>
      <c r="HSZ24" s="114"/>
      <c r="HTA24" s="114"/>
      <c r="HTB24" s="114"/>
      <c r="HTC24" s="114"/>
      <c r="HTD24" s="114"/>
      <c r="HTE24" s="114"/>
      <c r="HTF24" s="114"/>
      <c r="HTG24" s="114"/>
      <c r="HTH24" s="114"/>
      <c r="HTI24" s="114"/>
      <c r="HTJ24" s="114"/>
      <c r="HTK24" s="114"/>
      <c r="HTL24" s="114"/>
      <c r="HTM24" s="114"/>
      <c r="HTN24" s="114"/>
      <c r="HTO24" s="114"/>
      <c r="HTP24" s="114"/>
      <c r="HTQ24" s="114"/>
      <c r="HTR24" s="114"/>
      <c r="HTS24" s="114"/>
      <c r="HTT24" s="114"/>
      <c r="HTU24" s="114"/>
      <c r="HTV24" s="114"/>
      <c r="HTW24" s="114"/>
      <c r="HTX24" s="114"/>
      <c r="HTY24" s="114"/>
      <c r="HTZ24" s="114"/>
      <c r="HUA24" s="114"/>
      <c r="HUB24" s="114"/>
      <c r="HUC24" s="114"/>
      <c r="HUD24" s="114"/>
      <c r="HUE24" s="114"/>
      <c r="HUF24" s="114"/>
      <c r="HUG24" s="114"/>
      <c r="HUH24" s="114"/>
      <c r="HUI24" s="114"/>
      <c r="HUJ24" s="114"/>
      <c r="HUK24" s="114"/>
      <c r="HUL24" s="114"/>
      <c r="HUM24" s="114"/>
      <c r="HUN24" s="114"/>
      <c r="HUO24" s="114"/>
      <c r="HUP24" s="114"/>
      <c r="HUQ24" s="114"/>
      <c r="HUR24" s="114"/>
      <c r="HUS24" s="114"/>
      <c r="HUT24" s="114"/>
      <c r="HUU24" s="114"/>
      <c r="HUV24" s="114"/>
      <c r="HUW24" s="114"/>
      <c r="HUX24" s="114"/>
      <c r="HUY24" s="114"/>
      <c r="HUZ24" s="114"/>
      <c r="HVA24" s="114"/>
      <c r="HVB24" s="114"/>
      <c r="HVC24" s="114"/>
      <c r="HVD24" s="114"/>
      <c r="HVE24" s="114"/>
      <c r="HVF24" s="114"/>
      <c r="HVG24" s="114"/>
      <c r="HVH24" s="114"/>
      <c r="HVI24" s="114"/>
      <c r="HVJ24" s="114"/>
      <c r="HVK24" s="114"/>
      <c r="HVL24" s="114"/>
      <c r="HVM24" s="114"/>
      <c r="HVN24" s="114"/>
      <c r="HVO24" s="114"/>
      <c r="HVP24" s="114"/>
      <c r="HVQ24" s="114"/>
      <c r="HVR24" s="114"/>
      <c r="HVS24" s="114"/>
      <c r="HVT24" s="114"/>
      <c r="HVU24" s="114"/>
      <c r="HVV24" s="114"/>
      <c r="HVW24" s="114"/>
      <c r="HVX24" s="114"/>
      <c r="HVY24" s="114"/>
      <c r="HVZ24" s="114"/>
      <c r="HWA24" s="114"/>
      <c r="HWB24" s="114"/>
      <c r="HWC24" s="114"/>
      <c r="HWD24" s="114"/>
      <c r="HWE24" s="114"/>
      <c r="HWF24" s="114"/>
      <c r="HWG24" s="114"/>
      <c r="HWH24" s="114"/>
      <c r="HWI24" s="114"/>
      <c r="HWJ24" s="114"/>
      <c r="HWK24" s="114"/>
      <c r="HWL24" s="114"/>
      <c r="HWM24" s="114"/>
      <c r="HWN24" s="114"/>
      <c r="HWO24" s="114"/>
      <c r="HWP24" s="114"/>
      <c r="HWQ24" s="114"/>
      <c r="HWR24" s="114"/>
      <c r="HWS24" s="114"/>
      <c r="HWT24" s="114"/>
      <c r="HWU24" s="114"/>
      <c r="HWV24" s="114"/>
      <c r="HWW24" s="114"/>
      <c r="HWX24" s="114"/>
      <c r="HWY24" s="114"/>
      <c r="HWZ24" s="114"/>
      <c r="HXA24" s="114"/>
      <c r="HXB24" s="114"/>
      <c r="HXC24" s="114"/>
      <c r="HXD24" s="114"/>
      <c r="HXE24" s="114"/>
      <c r="HXF24" s="114"/>
      <c r="HXG24" s="114"/>
      <c r="HXH24" s="114"/>
      <c r="HXI24" s="114"/>
      <c r="HXJ24" s="114"/>
      <c r="HXK24" s="114"/>
      <c r="HXL24" s="114"/>
      <c r="HXM24" s="114"/>
      <c r="HXN24" s="114"/>
      <c r="HXO24" s="114"/>
      <c r="HXP24" s="114"/>
      <c r="HXQ24" s="114"/>
      <c r="HXR24" s="114"/>
      <c r="HXS24" s="114"/>
      <c r="HXT24" s="114"/>
      <c r="HXU24" s="114"/>
      <c r="HXV24" s="114"/>
      <c r="HXW24" s="114"/>
      <c r="HXX24" s="114"/>
      <c r="HXY24" s="114"/>
      <c r="HXZ24" s="114"/>
      <c r="HYA24" s="114"/>
      <c r="HYB24" s="114"/>
      <c r="HYC24" s="114"/>
      <c r="HYD24" s="114"/>
      <c r="HYE24" s="114"/>
      <c r="HYF24" s="114"/>
      <c r="HYG24" s="114"/>
      <c r="HYH24" s="114"/>
      <c r="HYI24" s="114"/>
      <c r="HYJ24" s="114"/>
      <c r="HYK24" s="114"/>
      <c r="HYL24" s="114"/>
      <c r="HYM24" s="114"/>
      <c r="HYN24" s="114"/>
      <c r="HYO24" s="114"/>
      <c r="HYP24" s="114"/>
      <c r="HYQ24" s="114"/>
      <c r="HYR24" s="114"/>
      <c r="HYS24" s="114"/>
      <c r="HYT24" s="114"/>
      <c r="HYU24" s="114"/>
      <c r="HYV24" s="114"/>
      <c r="HYW24" s="114"/>
      <c r="HYX24" s="114"/>
      <c r="HYY24" s="114"/>
      <c r="HYZ24" s="114"/>
      <c r="HZA24" s="114"/>
      <c r="HZB24" s="114"/>
      <c r="HZC24" s="114"/>
      <c r="HZD24" s="114"/>
      <c r="HZE24" s="114"/>
      <c r="HZF24" s="114"/>
      <c r="HZG24" s="114"/>
      <c r="HZH24" s="114"/>
      <c r="HZI24" s="114"/>
      <c r="HZJ24" s="114"/>
      <c r="HZK24" s="114"/>
      <c r="HZL24" s="114"/>
      <c r="HZM24" s="114"/>
      <c r="HZN24" s="114"/>
      <c r="HZO24" s="114"/>
      <c r="HZP24" s="114"/>
      <c r="HZQ24" s="114"/>
      <c r="HZR24" s="114"/>
      <c r="HZS24" s="114"/>
      <c r="HZT24" s="114"/>
      <c r="HZU24" s="114"/>
      <c r="HZV24" s="114"/>
      <c r="HZW24" s="114"/>
      <c r="HZX24" s="114"/>
      <c r="HZY24" s="114"/>
      <c r="HZZ24" s="114"/>
      <c r="IAA24" s="114"/>
      <c r="IAB24" s="114"/>
      <c r="IAC24" s="114"/>
      <c r="IAD24" s="114"/>
      <c r="IAE24" s="114"/>
      <c r="IAF24" s="114"/>
      <c r="IAG24" s="114"/>
      <c r="IAH24" s="114"/>
      <c r="IAI24" s="114"/>
      <c r="IAJ24" s="114"/>
      <c r="IAK24" s="114"/>
      <c r="IAL24" s="114"/>
      <c r="IAM24" s="114"/>
      <c r="IAN24" s="114"/>
      <c r="IAO24" s="114"/>
      <c r="IAP24" s="114"/>
      <c r="IAQ24" s="114"/>
      <c r="IAR24" s="114"/>
      <c r="IAS24" s="114"/>
      <c r="IAT24" s="114"/>
      <c r="IAU24" s="114"/>
      <c r="IAV24" s="114"/>
      <c r="IAW24" s="114"/>
      <c r="IAX24" s="114"/>
      <c r="IAY24" s="114"/>
      <c r="IAZ24" s="114"/>
      <c r="IBA24" s="114"/>
      <c r="IBB24" s="114"/>
      <c r="IBC24" s="114"/>
      <c r="IBD24" s="114"/>
      <c r="IBE24" s="114"/>
      <c r="IBF24" s="114"/>
      <c r="IBG24" s="114"/>
      <c r="IBH24" s="114"/>
      <c r="IBI24" s="114"/>
      <c r="IBJ24" s="114"/>
      <c r="IBK24" s="114"/>
      <c r="IBL24" s="114"/>
      <c r="IBM24" s="114"/>
      <c r="IBN24" s="114"/>
      <c r="IBO24" s="114"/>
      <c r="IBP24" s="114"/>
      <c r="IBQ24" s="114"/>
      <c r="IBR24" s="114"/>
      <c r="IBS24" s="114"/>
      <c r="IBT24" s="114"/>
      <c r="IBU24" s="114"/>
      <c r="IBV24" s="114"/>
      <c r="IBW24" s="114"/>
      <c r="IBX24" s="114"/>
      <c r="IBY24" s="114"/>
      <c r="IBZ24" s="114"/>
      <c r="ICA24" s="114"/>
      <c r="ICB24" s="114"/>
      <c r="ICC24" s="114"/>
      <c r="ICD24" s="114"/>
      <c r="ICE24" s="114"/>
      <c r="ICF24" s="114"/>
      <c r="ICG24" s="114"/>
      <c r="ICH24" s="114"/>
      <c r="ICI24" s="114"/>
      <c r="ICJ24" s="114"/>
      <c r="ICK24" s="114"/>
      <c r="ICL24" s="114"/>
      <c r="ICM24" s="114"/>
      <c r="ICN24" s="114"/>
      <c r="ICO24" s="114"/>
      <c r="ICP24" s="114"/>
      <c r="ICQ24" s="114"/>
      <c r="ICR24" s="114"/>
      <c r="ICS24" s="114"/>
      <c r="ICT24" s="114"/>
      <c r="ICU24" s="114"/>
      <c r="ICV24" s="114"/>
      <c r="ICW24" s="114"/>
      <c r="ICX24" s="114"/>
      <c r="ICY24" s="114"/>
      <c r="ICZ24" s="114"/>
      <c r="IDA24" s="114"/>
      <c r="IDB24" s="114"/>
      <c r="IDC24" s="114"/>
      <c r="IDD24" s="114"/>
      <c r="IDE24" s="114"/>
      <c r="IDF24" s="114"/>
      <c r="IDG24" s="114"/>
      <c r="IDH24" s="114"/>
      <c r="IDI24" s="114"/>
      <c r="IDJ24" s="114"/>
      <c r="IDK24" s="114"/>
      <c r="IDL24" s="114"/>
      <c r="IDM24" s="114"/>
      <c r="IDN24" s="114"/>
      <c r="IDO24" s="114"/>
      <c r="IDP24" s="114"/>
      <c r="IDQ24" s="114"/>
      <c r="IDR24" s="114"/>
      <c r="IDS24" s="114"/>
      <c r="IDT24" s="114"/>
      <c r="IDU24" s="114"/>
      <c r="IDV24" s="114"/>
      <c r="IDW24" s="114"/>
      <c r="IDX24" s="114"/>
      <c r="IDY24" s="114"/>
      <c r="IDZ24" s="114"/>
      <c r="IEA24" s="114"/>
      <c r="IEB24" s="114"/>
      <c r="IEC24" s="114"/>
      <c r="IED24" s="114"/>
      <c r="IEE24" s="114"/>
      <c r="IEF24" s="114"/>
      <c r="IEG24" s="114"/>
      <c r="IEH24" s="114"/>
      <c r="IEI24" s="114"/>
      <c r="IEJ24" s="114"/>
      <c r="IEK24" s="114"/>
      <c r="IEL24" s="114"/>
      <c r="IEM24" s="114"/>
      <c r="IEN24" s="114"/>
      <c r="IEO24" s="114"/>
      <c r="IEP24" s="114"/>
      <c r="IEQ24" s="114"/>
      <c r="IER24" s="114"/>
      <c r="IES24" s="114"/>
      <c r="IET24" s="114"/>
      <c r="IEU24" s="114"/>
      <c r="IEV24" s="114"/>
      <c r="IEW24" s="114"/>
      <c r="IEX24" s="114"/>
      <c r="IEY24" s="114"/>
      <c r="IEZ24" s="114"/>
      <c r="IFA24" s="114"/>
      <c r="IFB24" s="114"/>
      <c r="IFC24" s="114"/>
      <c r="IFD24" s="114"/>
      <c r="IFE24" s="114"/>
      <c r="IFF24" s="114"/>
      <c r="IFG24" s="114"/>
      <c r="IFH24" s="114"/>
      <c r="IFI24" s="114"/>
      <c r="IFJ24" s="114"/>
      <c r="IFK24" s="114"/>
      <c r="IFL24" s="114"/>
      <c r="IFM24" s="114"/>
      <c r="IFN24" s="114"/>
      <c r="IFO24" s="114"/>
      <c r="IFP24" s="114"/>
      <c r="IFQ24" s="114"/>
      <c r="IFR24" s="114"/>
      <c r="IFS24" s="114"/>
      <c r="IFT24" s="114"/>
      <c r="IFU24" s="114"/>
      <c r="IFV24" s="114"/>
      <c r="IFW24" s="114"/>
      <c r="IFX24" s="114"/>
      <c r="IFY24" s="114"/>
      <c r="IFZ24" s="114"/>
      <c r="IGA24" s="114"/>
      <c r="IGB24" s="114"/>
      <c r="IGC24" s="114"/>
      <c r="IGD24" s="114"/>
      <c r="IGE24" s="114"/>
      <c r="IGF24" s="114"/>
      <c r="IGG24" s="114"/>
      <c r="IGH24" s="114"/>
      <c r="IGI24" s="114"/>
      <c r="IGJ24" s="114"/>
      <c r="IGK24" s="114"/>
      <c r="IGL24" s="114"/>
      <c r="IGM24" s="114"/>
      <c r="IGN24" s="114"/>
      <c r="IGO24" s="114"/>
      <c r="IGP24" s="114"/>
      <c r="IGQ24" s="114"/>
      <c r="IGR24" s="114"/>
      <c r="IGS24" s="114"/>
      <c r="IGT24" s="114"/>
      <c r="IGU24" s="114"/>
      <c r="IGV24" s="114"/>
      <c r="IGW24" s="114"/>
      <c r="IGX24" s="114"/>
      <c r="IGY24" s="114"/>
      <c r="IGZ24" s="114"/>
      <c r="IHA24" s="114"/>
      <c r="IHB24" s="114"/>
      <c r="IHC24" s="114"/>
      <c r="IHD24" s="114"/>
      <c r="IHE24" s="114"/>
      <c r="IHF24" s="114"/>
      <c r="IHG24" s="114"/>
      <c r="IHH24" s="114"/>
      <c r="IHI24" s="114"/>
      <c r="IHJ24" s="114"/>
      <c r="IHK24" s="114"/>
      <c r="IHL24" s="114"/>
      <c r="IHM24" s="114"/>
      <c r="IHN24" s="114"/>
      <c r="IHO24" s="114"/>
      <c r="IHP24" s="114"/>
      <c r="IHQ24" s="114"/>
      <c r="IHR24" s="114"/>
      <c r="IHS24" s="114"/>
      <c r="IHT24" s="114"/>
      <c r="IHU24" s="114"/>
      <c r="IHV24" s="114"/>
      <c r="IHW24" s="114"/>
      <c r="IHX24" s="114"/>
      <c r="IHY24" s="114"/>
      <c r="IHZ24" s="114"/>
      <c r="IIA24" s="114"/>
      <c r="IIB24" s="114"/>
      <c r="IIC24" s="114"/>
      <c r="IID24" s="114"/>
      <c r="IIE24" s="114"/>
      <c r="IIF24" s="114"/>
      <c r="IIG24" s="114"/>
      <c r="IIH24" s="114"/>
      <c r="III24" s="114"/>
      <c r="IIJ24" s="114"/>
      <c r="IIK24" s="114"/>
      <c r="IIL24" s="114"/>
      <c r="IIM24" s="114"/>
      <c r="IIN24" s="114"/>
      <c r="IIO24" s="114"/>
      <c r="IIP24" s="114"/>
      <c r="IIQ24" s="114"/>
      <c r="IIR24" s="114"/>
      <c r="IIS24" s="114"/>
      <c r="IIT24" s="114"/>
      <c r="IIU24" s="114"/>
      <c r="IIV24" s="114"/>
      <c r="IIW24" s="114"/>
      <c r="IIX24" s="114"/>
      <c r="IIY24" s="114"/>
      <c r="IIZ24" s="114"/>
      <c r="IJA24" s="114"/>
      <c r="IJB24" s="114"/>
      <c r="IJC24" s="114"/>
      <c r="IJD24" s="114"/>
      <c r="IJE24" s="114"/>
      <c r="IJF24" s="114"/>
      <c r="IJG24" s="114"/>
      <c r="IJH24" s="114"/>
      <c r="IJI24" s="114"/>
      <c r="IJJ24" s="114"/>
      <c r="IJK24" s="114"/>
      <c r="IJL24" s="114"/>
      <c r="IJM24" s="114"/>
      <c r="IJN24" s="114"/>
      <c r="IJO24" s="114"/>
      <c r="IJP24" s="114"/>
      <c r="IJQ24" s="114"/>
      <c r="IJR24" s="114"/>
      <c r="IJS24" s="114"/>
      <c r="IJT24" s="114"/>
      <c r="IJU24" s="114"/>
      <c r="IJV24" s="114"/>
      <c r="IJW24" s="114"/>
      <c r="IJX24" s="114"/>
      <c r="IJY24" s="114"/>
      <c r="IJZ24" s="114"/>
      <c r="IKA24" s="114"/>
      <c r="IKB24" s="114"/>
      <c r="IKC24" s="114"/>
      <c r="IKD24" s="114"/>
      <c r="IKE24" s="114"/>
      <c r="IKF24" s="114"/>
      <c r="IKG24" s="114"/>
      <c r="IKH24" s="114"/>
      <c r="IKI24" s="114"/>
      <c r="IKJ24" s="114"/>
      <c r="IKK24" s="114"/>
      <c r="IKL24" s="114"/>
      <c r="IKM24" s="114"/>
      <c r="IKN24" s="114"/>
      <c r="IKO24" s="114"/>
      <c r="IKP24" s="114"/>
      <c r="IKQ24" s="114"/>
      <c r="IKR24" s="114"/>
      <c r="IKS24" s="114"/>
      <c r="IKT24" s="114"/>
      <c r="IKU24" s="114"/>
      <c r="IKV24" s="114"/>
      <c r="IKW24" s="114"/>
      <c r="IKX24" s="114"/>
      <c r="IKY24" s="114"/>
      <c r="IKZ24" s="114"/>
      <c r="ILA24" s="114"/>
      <c r="ILB24" s="114"/>
      <c r="ILC24" s="114"/>
      <c r="ILD24" s="114"/>
      <c r="ILE24" s="114"/>
      <c r="ILF24" s="114"/>
      <c r="ILG24" s="114"/>
      <c r="ILH24" s="114"/>
      <c r="ILI24" s="114"/>
      <c r="ILJ24" s="114"/>
      <c r="ILK24" s="114"/>
      <c r="ILL24" s="114"/>
      <c r="ILM24" s="114"/>
      <c r="ILN24" s="114"/>
      <c r="ILO24" s="114"/>
      <c r="ILP24" s="114"/>
      <c r="ILQ24" s="114"/>
      <c r="ILR24" s="114"/>
      <c r="ILS24" s="114"/>
      <c r="ILT24" s="114"/>
      <c r="ILU24" s="114"/>
      <c r="ILV24" s="114"/>
      <c r="ILW24" s="114"/>
      <c r="ILX24" s="114"/>
      <c r="ILY24" s="114"/>
      <c r="ILZ24" s="114"/>
      <c r="IMA24" s="114"/>
      <c r="IMB24" s="114"/>
      <c r="IMC24" s="114"/>
      <c r="IMD24" s="114"/>
      <c r="IME24" s="114"/>
      <c r="IMF24" s="114"/>
      <c r="IMG24" s="114"/>
      <c r="IMH24" s="114"/>
      <c r="IMI24" s="114"/>
      <c r="IMJ24" s="114"/>
      <c r="IMK24" s="114"/>
      <c r="IML24" s="114"/>
      <c r="IMM24" s="114"/>
      <c r="IMN24" s="114"/>
      <c r="IMO24" s="114"/>
      <c r="IMP24" s="114"/>
      <c r="IMQ24" s="114"/>
      <c r="IMR24" s="114"/>
      <c r="IMS24" s="114"/>
      <c r="IMT24" s="114"/>
      <c r="IMU24" s="114"/>
      <c r="IMV24" s="114"/>
      <c r="IMW24" s="114"/>
      <c r="IMX24" s="114"/>
      <c r="IMY24" s="114"/>
      <c r="IMZ24" s="114"/>
      <c r="INA24" s="114"/>
      <c r="INB24" s="114"/>
      <c r="INC24" s="114"/>
      <c r="IND24" s="114"/>
      <c r="INE24" s="114"/>
      <c r="INF24" s="114"/>
      <c r="ING24" s="114"/>
      <c r="INH24" s="114"/>
      <c r="INI24" s="114"/>
      <c r="INJ24" s="114"/>
      <c r="INK24" s="114"/>
      <c r="INL24" s="114"/>
      <c r="INM24" s="114"/>
      <c r="INN24" s="114"/>
      <c r="INO24" s="114"/>
      <c r="INP24" s="114"/>
      <c r="INQ24" s="114"/>
      <c r="INR24" s="114"/>
      <c r="INS24" s="114"/>
      <c r="INT24" s="114"/>
      <c r="INU24" s="114"/>
      <c r="INV24" s="114"/>
      <c r="INW24" s="114"/>
      <c r="INX24" s="114"/>
      <c r="INY24" s="114"/>
      <c r="INZ24" s="114"/>
      <c r="IOA24" s="114"/>
      <c r="IOB24" s="114"/>
      <c r="IOC24" s="114"/>
      <c r="IOD24" s="114"/>
      <c r="IOE24" s="114"/>
      <c r="IOF24" s="114"/>
      <c r="IOG24" s="114"/>
      <c r="IOH24" s="114"/>
      <c r="IOI24" s="114"/>
      <c r="IOJ24" s="114"/>
      <c r="IOK24" s="114"/>
      <c r="IOL24" s="114"/>
      <c r="IOM24" s="114"/>
      <c r="ION24" s="114"/>
      <c r="IOO24" s="114"/>
      <c r="IOP24" s="114"/>
      <c r="IOQ24" s="114"/>
      <c r="IOR24" s="114"/>
      <c r="IOS24" s="114"/>
      <c r="IOT24" s="114"/>
      <c r="IOU24" s="114"/>
      <c r="IOV24" s="114"/>
      <c r="IOW24" s="114"/>
      <c r="IOX24" s="114"/>
      <c r="IOY24" s="114"/>
      <c r="IOZ24" s="114"/>
      <c r="IPA24" s="114"/>
      <c r="IPB24" s="114"/>
      <c r="IPC24" s="114"/>
      <c r="IPD24" s="114"/>
      <c r="IPE24" s="114"/>
      <c r="IPF24" s="114"/>
      <c r="IPG24" s="114"/>
      <c r="IPH24" s="114"/>
      <c r="IPI24" s="114"/>
      <c r="IPJ24" s="114"/>
      <c r="IPK24" s="114"/>
      <c r="IPL24" s="114"/>
      <c r="IPM24" s="114"/>
      <c r="IPN24" s="114"/>
      <c r="IPO24" s="114"/>
      <c r="IPP24" s="114"/>
      <c r="IPQ24" s="114"/>
      <c r="IPR24" s="114"/>
      <c r="IPS24" s="114"/>
      <c r="IPT24" s="114"/>
      <c r="IPU24" s="114"/>
      <c r="IPV24" s="114"/>
      <c r="IPW24" s="114"/>
      <c r="IPX24" s="114"/>
      <c r="IPY24" s="114"/>
      <c r="IPZ24" s="114"/>
      <c r="IQA24" s="114"/>
      <c r="IQB24" s="114"/>
      <c r="IQC24" s="114"/>
      <c r="IQD24" s="114"/>
      <c r="IQE24" s="114"/>
      <c r="IQF24" s="114"/>
      <c r="IQG24" s="114"/>
      <c r="IQH24" s="114"/>
      <c r="IQI24" s="114"/>
      <c r="IQJ24" s="114"/>
      <c r="IQK24" s="114"/>
      <c r="IQL24" s="114"/>
      <c r="IQM24" s="114"/>
      <c r="IQN24" s="114"/>
      <c r="IQO24" s="114"/>
      <c r="IQP24" s="114"/>
      <c r="IQQ24" s="114"/>
      <c r="IQR24" s="114"/>
      <c r="IQS24" s="114"/>
      <c r="IQT24" s="114"/>
      <c r="IQU24" s="114"/>
      <c r="IQV24" s="114"/>
      <c r="IQW24" s="114"/>
      <c r="IQX24" s="114"/>
      <c r="IQY24" s="114"/>
      <c r="IQZ24" s="114"/>
      <c r="IRA24" s="114"/>
      <c r="IRB24" s="114"/>
      <c r="IRC24" s="114"/>
      <c r="IRD24" s="114"/>
      <c r="IRE24" s="114"/>
      <c r="IRF24" s="114"/>
      <c r="IRG24" s="114"/>
      <c r="IRH24" s="114"/>
      <c r="IRI24" s="114"/>
      <c r="IRJ24" s="114"/>
      <c r="IRK24" s="114"/>
      <c r="IRL24" s="114"/>
      <c r="IRM24" s="114"/>
      <c r="IRN24" s="114"/>
      <c r="IRO24" s="114"/>
      <c r="IRP24" s="114"/>
      <c r="IRQ24" s="114"/>
      <c r="IRR24" s="114"/>
      <c r="IRS24" s="114"/>
      <c r="IRT24" s="114"/>
      <c r="IRU24" s="114"/>
      <c r="IRV24" s="114"/>
      <c r="IRW24" s="114"/>
      <c r="IRX24" s="114"/>
      <c r="IRY24" s="114"/>
      <c r="IRZ24" s="114"/>
      <c r="ISA24" s="114"/>
      <c r="ISB24" s="114"/>
      <c r="ISC24" s="114"/>
      <c r="ISD24" s="114"/>
      <c r="ISE24" s="114"/>
      <c r="ISF24" s="114"/>
      <c r="ISG24" s="114"/>
      <c r="ISH24" s="114"/>
      <c r="ISI24" s="114"/>
      <c r="ISJ24" s="114"/>
      <c r="ISK24" s="114"/>
      <c r="ISL24" s="114"/>
      <c r="ISM24" s="114"/>
      <c r="ISN24" s="114"/>
      <c r="ISO24" s="114"/>
      <c r="ISP24" s="114"/>
      <c r="ISQ24" s="114"/>
      <c r="ISR24" s="114"/>
      <c r="ISS24" s="114"/>
      <c r="IST24" s="114"/>
      <c r="ISU24" s="114"/>
      <c r="ISV24" s="114"/>
      <c r="ISW24" s="114"/>
      <c r="ISX24" s="114"/>
      <c r="ISY24" s="114"/>
      <c r="ISZ24" s="114"/>
      <c r="ITA24" s="114"/>
      <c r="ITB24" s="114"/>
      <c r="ITC24" s="114"/>
      <c r="ITD24" s="114"/>
      <c r="ITE24" s="114"/>
      <c r="ITF24" s="114"/>
      <c r="ITG24" s="114"/>
      <c r="ITH24" s="114"/>
      <c r="ITI24" s="114"/>
      <c r="ITJ24" s="114"/>
      <c r="ITK24" s="114"/>
      <c r="ITL24" s="114"/>
      <c r="ITM24" s="114"/>
      <c r="ITN24" s="114"/>
      <c r="ITO24" s="114"/>
      <c r="ITP24" s="114"/>
      <c r="ITQ24" s="114"/>
      <c r="ITR24" s="114"/>
      <c r="ITS24" s="114"/>
      <c r="ITT24" s="114"/>
      <c r="ITU24" s="114"/>
      <c r="ITV24" s="114"/>
      <c r="ITW24" s="114"/>
      <c r="ITX24" s="114"/>
      <c r="ITY24" s="114"/>
      <c r="ITZ24" s="114"/>
      <c r="IUA24" s="114"/>
      <c r="IUB24" s="114"/>
      <c r="IUC24" s="114"/>
      <c r="IUD24" s="114"/>
      <c r="IUE24" s="114"/>
      <c r="IUF24" s="114"/>
      <c r="IUG24" s="114"/>
      <c r="IUH24" s="114"/>
      <c r="IUI24" s="114"/>
      <c r="IUJ24" s="114"/>
      <c r="IUK24" s="114"/>
      <c r="IUL24" s="114"/>
      <c r="IUM24" s="114"/>
      <c r="IUN24" s="114"/>
      <c r="IUO24" s="114"/>
      <c r="IUP24" s="114"/>
      <c r="IUQ24" s="114"/>
      <c r="IUR24" s="114"/>
      <c r="IUS24" s="114"/>
      <c r="IUT24" s="114"/>
      <c r="IUU24" s="114"/>
      <c r="IUV24" s="114"/>
      <c r="IUW24" s="114"/>
      <c r="IUX24" s="114"/>
      <c r="IUY24" s="114"/>
      <c r="IUZ24" s="114"/>
      <c r="IVA24" s="114"/>
      <c r="IVB24" s="114"/>
      <c r="IVC24" s="114"/>
      <c r="IVD24" s="114"/>
      <c r="IVE24" s="114"/>
      <c r="IVF24" s="114"/>
      <c r="IVG24" s="114"/>
      <c r="IVH24" s="114"/>
      <c r="IVI24" s="114"/>
      <c r="IVJ24" s="114"/>
      <c r="IVK24" s="114"/>
      <c r="IVL24" s="114"/>
      <c r="IVM24" s="114"/>
      <c r="IVN24" s="114"/>
      <c r="IVO24" s="114"/>
      <c r="IVP24" s="114"/>
      <c r="IVQ24" s="114"/>
      <c r="IVR24" s="114"/>
      <c r="IVS24" s="114"/>
      <c r="IVT24" s="114"/>
      <c r="IVU24" s="114"/>
      <c r="IVV24" s="114"/>
      <c r="IVW24" s="114"/>
      <c r="IVX24" s="114"/>
      <c r="IVY24" s="114"/>
      <c r="IVZ24" s="114"/>
      <c r="IWA24" s="114"/>
      <c r="IWB24" s="114"/>
      <c r="IWC24" s="114"/>
      <c r="IWD24" s="114"/>
      <c r="IWE24" s="114"/>
      <c r="IWF24" s="114"/>
      <c r="IWG24" s="114"/>
      <c r="IWH24" s="114"/>
      <c r="IWI24" s="114"/>
      <c r="IWJ24" s="114"/>
      <c r="IWK24" s="114"/>
      <c r="IWL24" s="114"/>
      <c r="IWM24" s="114"/>
      <c r="IWN24" s="114"/>
      <c r="IWO24" s="114"/>
      <c r="IWP24" s="114"/>
      <c r="IWQ24" s="114"/>
      <c r="IWR24" s="114"/>
      <c r="IWS24" s="114"/>
      <c r="IWT24" s="114"/>
      <c r="IWU24" s="114"/>
      <c r="IWV24" s="114"/>
      <c r="IWW24" s="114"/>
      <c r="IWX24" s="114"/>
      <c r="IWY24" s="114"/>
      <c r="IWZ24" s="114"/>
      <c r="IXA24" s="114"/>
      <c r="IXB24" s="114"/>
      <c r="IXC24" s="114"/>
      <c r="IXD24" s="114"/>
      <c r="IXE24" s="114"/>
      <c r="IXF24" s="114"/>
      <c r="IXG24" s="114"/>
      <c r="IXH24" s="114"/>
      <c r="IXI24" s="114"/>
      <c r="IXJ24" s="114"/>
      <c r="IXK24" s="114"/>
      <c r="IXL24" s="114"/>
      <c r="IXM24" s="114"/>
      <c r="IXN24" s="114"/>
      <c r="IXO24" s="114"/>
      <c r="IXP24" s="114"/>
      <c r="IXQ24" s="114"/>
      <c r="IXR24" s="114"/>
      <c r="IXS24" s="114"/>
      <c r="IXT24" s="114"/>
      <c r="IXU24" s="114"/>
      <c r="IXV24" s="114"/>
      <c r="IXW24" s="114"/>
      <c r="IXX24" s="114"/>
      <c r="IXY24" s="114"/>
      <c r="IXZ24" s="114"/>
      <c r="IYA24" s="114"/>
      <c r="IYB24" s="114"/>
      <c r="IYC24" s="114"/>
      <c r="IYD24" s="114"/>
      <c r="IYE24" s="114"/>
      <c r="IYF24" s="114"/>
      <c r="IYG24" s="114"/>
      <c r="IYH24" s="114"/>
      <c r="IYI24" s="114"/>
      <c r="IYJ24" s="114"/>
      <c r="IYK24" s="114"/>
      <c r="IYL24" s="114"/>
      <c r="IYM24" s="114"/>
      <c r="IYN24" s="114"/>
      <c r="IYO24" s="114"/>
      <c r="IYP24" s="114"/>
      <c r="IYQ24" s="114"/>
      <c r="IYR24" s="114"/>
      <c r="IYS24" s="114"/>
      <c r="IYT24" s="114"/>
      <c r="IYU24" s="114"/>
      <c r="IYV24" s="114"/>
      <c r="IYW24" s="114"/>
      <c r="IYX24" s="114"/>
      <c r="IYY24" s="114"/>
      <c r="IYZ24" s="114"/>
      <c r="IZA24" s="114"/>
      <c r="IZB24" s="114"/>
      <c r="IZC24" s="114"/>
      <c r="IZD24" s="114"/>
      <c r="IZE24" s="114"/>
      <c r="IZF24" s="114"/>
      <c r="IZG24" s="114"/>
      <c r="IZH24" s="114"/>
      <c r="IZI24" s="114"/>
      <c r="IZJ24" s="114"/>
      <c r="IZK24" s="114"/>
      <c r="IZL24" s="114"/>
      <c r="IZM24" s="114"/>
      <c r="IZN24" s="114"/>
      <c r="IZO24" s="114"/>
      <c r="IZP24" s="114"/>
      <c r="IZQ24" s="114"/>
      <c r="IZR24" s="114"/>
      <c r="IZS24" s="114"/>
      <c r="IZT24" s="114"/>
      <c r="IZU24" s="114"/>
      <c r="IZV24" s="114"/>
      <c r="IZW24" s="114"/>
      <c r="IZX24" s="114"/>
      <c r="IZY24" s="114"/>
      <c r="IZZ24" s="114"/>
      <c r="JAA24" s="114"/>
      <c r="JAB24" s="114"/>
      <c r="JAC24" s="114"/>
      <c r="JAD24" s="114"/>
      <c r="JAE24" s="114"/>
      <c r="JAF24" s="114"/>
      <c r="JAG24" s="114"/>
      <c r="JAH24" s="114"/>
      <c r="JAI24" s="114"/>
      <c r="JAJ24" s="114"/>
      <c r="JAK24" s="114"/>
      <c r="JAL24" s="114"/>
      <c r="JAM24" s="114"/>
      <c r="JAN24" s="114"/>
      <c r="JAO24" s="114"/>
      <c r="JAP24" s="114"/>
      <c r="JAQ24" s="114"/>
      <c r="JAR24" s="114"/>
      <c r="JAS24" s="114"/>
      <c r="JAT24" s="114"/>
      <c r="JAU24" s="114"/>
      <c r="JAV24" s="114"/>
      <c r="JAW24" s="114"/>
      <c r="JAX24" s="114"/>
      <c r="JAY24" s="114"/>
      <c r="JAZ24" s="114"/>
      <c r="JBA24" s="114"/>
      <c r="JBB24" s="114"/>
      <c r="JBC24" s="114"/>
      <c r="JBD24" s="114"/>
      <c r="JBE24" s="114"/>
      <c r="JBF24" s="114"/>
      <c r="JBG24" s="114"/>
      <c r="JBH24" s="114"/>
      <c r="JBI24" s="114"/>
      <c r="JBJ24" s="114"/>
      <c r="JBK24" s="114"/>
      <c r="JBL24" s="114"/>
      <c r="JBM24" s="114"/>
      <c r="JBN24" s="114"/>
      <c r="JBO24" s="114"/>
      <c r="JBP24" s="114"/>
      <c r="JBQ24" s="114"/>
      <c r="JBR24" s="114"/>
      <c r="JBS24" s="114"/>
      <c r="JBT24" s="114"/>
      <c r="JBU24" s="114"/>
      <c r="JBV24" s="114"/>
      <c r="JBW24" s="114"/>
      <c r="JBX24" s="114"/>
      <c r="JBY24" s="114"/>
      <c r="JBZ24" s="114"/>
      <c r="JCA24" s="114"/>
      <c r="JCB24" s="114"/>
      <c r="JCC24" s="114"/>
      <c r="JCD24" s="114"/>
      <c r="JCE24" s="114"/>
      <c r="JCF24" s="114"/>
      <c r="JCG24" s="114"/>
      <c r="JCH24" s="114"/>
      <c r="JCI24" s="114"/>
      <c r="JCJ24" s="114"/>
      <c r="JCK24" s="114"/>
      <c r="JCL24" s="114"/>
      <c r="JCM24" s="114"/>
      <c r="JCN24" s="114"/>
      <c r="JCO24" s="114"/>
      <c r="JCP24" s="114"/>
      <c r="JCQ24" s="114"/>
      <c r="JCR24" s="114"/>
      <c r="JCS24" s="114"/>
      <c r="JCT24" s="114"/>
      <c r="JCU24" s="114"/>
      <c r="JCV24" s="114"/>
      <c r="JCW24" s="114"/>
      <c r="JCX24" s="114"/>
      <c r="JCY24" s="114"/>
      <c r="JCZ24" s="114"/>
      <c r="JDA24" s="114"/>
      <c r="JDB24" s="114"/>
      <c r="JDC24" s="114"/>
      <c r="JDD24" s="114"/>
      <c r="JDE24" s="114"/>
      <c r="JDF24" s="114"/>
      <c r="JDG24" s="114"/>
      <c r="JDH24" s="114"/>
      <c r="JDI24" s="114"/>
      <c r="JDJ24" s="114"/>
      <c r="JDK24" s="114"/>
      <c r="JDL24" s="114"/>
      <c r="JDM24" s="114"/>
      <c r="JDN24" s="114"/>
      <c r="JDO24" s="114"/>
      <c r="JDP24" s="114"/>
      <c r="JDQ24" s="114"/>
      <c r="JDR24" s="114"/>
      <c r="JDS24" s="114"/>
      <c r="JDT24" s="114"/>
      <c r="JDU24" s="114"/>
      <c r="JDV24" s="114"/>
      <c r="JDW24" s="114"/>
      <c r="JDX24" s="114"/>
      <c r="JDY24" s="114"/>
      <c r="JDZ24" s="114"/>
      <c r="JEA24" s="114"/>
      <c r="JEB24" s="114"/>
      <c r="JEC24" s="114"/>
      <c r="JED24" s="114"/>
      <c r="JEE24" s="114"/>
      <c r="JEF24" s="114"/>
      <c r="JEG24" s="114"/>
      <c r="JEH24" s="114"/>
      <c r="JEI24" s="114"/>
      <c r="JEJ24" s="114"/>
      <c r="JEK24" s="114"/>
      <c r="JEL24" s="114"/>
      <c r="JEM24" s="114"/>
      <c r="JEN24" s="114"/>
      <c r="JEO24" s="114"/>
      <c r="JEP24" s="114"/>
      <c r="JEQ24" s="114"/>
      <c r="JER24" s="114"/>
      <c r="JES24" s="114"/>
      <c r="JET24" s="114"/>
      <c r="JEU24" s="114"/>
      <c r="JEV24" s="114"/>
      <c r="JEW24" s="114"/>
      <c r="JEX24" s="114"/>
      <c r="JEY24" s="114"/>
      <c r="JEZ24" s="114"/>
      <c r="JFA24" s="114"/>
      <c r="JFB24" s="114"/>
      <c r="JFC24" s="114"/>
      <c r="JFD24" s="114"/>
      <c r="JFE24" s="114"/>
      <c r="JFF24" s="114"/>
      <c r="JFG24" s="114"/>
      <c r="JFH24" s="114"/>
      <c r="JFI24" s="114"/>
      <c r="JFJ24" s="114"/>
      <c r="JFK24" s="114"/>
      <c r="JFL24" s="114"/>
      <c r="JFM24" s="114"/>
      <c r="JFN24" s="114"/>
      <c r="JFO24" s="114"/>
      <c r="JFP24" s="114"/>
      <c r="JFQ24" s="114"/>
      <c r="JFR24" s="114"/>
      <c r="JFS24" s="114"/>
      <c r="JFT24" s="114"/>
      <c r="JFU24" s="114"/>
      <c r="JFV24" s="114"/>
      <c r="JFW24" s="114"/>
      <c r="JFX24" s="114"/>
      <c r="JFY24" s="114"/>
      <c r="JFZ24" s="114"/>
      <c r="JGA24" s="114"/>
      <c r="JGB24" s="114"/>
      <c r="JGC24" s="114"/>
      <c r="JGD24" s="114"/>
      <c r="JGE24" s="114"/>
      <c r="JGF24" s="114"/>
      <c r="JGG24" s="114"/>
      <c r="JGH24" s="114"/>
      <c r="JGI24" s="114"/>
      <c r="JGJ24" s="114"/>
      <c r="JGK24" s="114"/>
      <c r="JGL24" s="114"/>
      <c r="JGM24" s="114"/>
      <c r="JGN24" s="114"/>
      <c r="JGO24" s="114"/>
      <c r="JGP24" s="114"/>
      <c r="JGQ24" s="114"/>
      <c r="JGR24" s="114"/>
      <c r="JGS24" s="114"/>
      <c r="JGT24" s="114"/>
      <c r="JGU24" s="114"/>
      <c r="JGV24" s="114"/>
      <c r="JGW24" s="114"/>
      <c r="JGX24" s="114"/>
      <c r="JGY24" s="114"/>
      <c r="JGZ24" s="114"/>
      <c r="JHA24" s="114"/>
      <c r="JHB24" s="114"/>
      <c r="JHC24" s="114"/>
      <c r="JHD24" s="114"/>
      <c r="JHE24" s="114"/>
      <c r="JHF24" s="114"/>
      <c r="JHG24" s="114"/>
      <c r="JHH24" s="114"/>
      <c r="JHI24" s="114"/>
      <c r="JHJ24" s="114"/>
      <c r="JHK24" s="114"/>
      <c r="JHL24" s="114"/>
      <c r="JHM24" s="114"/>
      <c r="JHN24" s="114"/>
      <c r="JHO24" s="114"/>
      <c r="JHP24" s="114"/>
      <c r="JHQ24" s="114"/>
      <c r="JHR24" s="114"/>
      <c r="JHS24" s="114"/>
      <c r="JHT24" s="114"/>
      <c r="JHU24" s="114"/>
      <c r="JHV24" s="114"/>
      <c r="JHW24" s="114"/>
      <c r="JHX24" s="114"/>
      <c r="JHY24" s="114"/>
      <c r="JHZ24" s="114"/>
      <c r="JIA24" s="114"/>
      <c r="JIB24" s="114"/>
      <c r="JIC24" s="114"/>
      <c r="JID24" s="114"/>
      <c r="JIE24" s="114"/>
      <c r="JIF24" s="114"/>
      <c r="JIG24" s="114"/>
      <c r="JIH24" s="114"/>
      <c r="JII24" s="114"/>
      <c r="JIJ24" s="114"/>
      <c r="JIK24" s="114"/>
      <c r="JIL24" s="114"/>
      <c r="JIM24" s="114"/>
      <c r="JIN24" s="114"/>
      <c r="JIO24" s="114"/>
      <c r="JIP24" s="114"/>
      <c r="JIQ24" s="114"/>
      <c r="JIR24" s="114"/>
      <c r="JIS24" s="114"/>
      <c r="JIT24" s="114"/>
      <c r="JIU24" s="114"/>
      <c r="JIV24" s="114"/>
      <c r="JIW24" s="114"/>
      <c r="JIX24" s="114"/>
      <c r="JIY24" s="114"/>
      <c r="JIZ24" s="114"/>
      <c r="JJA24" s="114"/>
      <c r="JJB24" s="114"/>
      <c r="JJC24" s="114"/>
      <c r="JJD24" s="114"/>
      <c r="JJE24" s="114"/>
      <c r="JJF24" s="114"/>
      <c r="JJG24" s="114"/>
      <c r="JJH24" s="114"/>
      <c r="JJI24" s="114"/>
      <c r="JJJ24" s="114"/>
      <c r="JJK24" s="114"/>
      <c r="JJL24" s="114"/>
      <c r="JJM24" s="114"/>
      <c r="JJN24" s="114"/>
      <c r="JJO24" s="114"/>
      <c r="JJP24" s="114"/>
      <c r="JJQ24" s="114"/>
      <c r="JJR24" s="114"/>
      <c r="JJS24" s="114"/>
      <c r="JJT24" s="114"/>
      <c r="JJU24" s="114"/>
      <c r="JJV24" s="114"/>
      <c r="JJW24" s="114"/>
      <c r="JJX24" s="114"/>
      <c r="JJY24" s="114"/>
      <c r="JJZ24" s="114"/>
      <c r="JKA24" s="114"/>
      <c r="JKB24" s="114"/>
      <c r="JKC24" s="114"/>
      <c r="JKD24" s="114"/>
      <c r="JKE24" s="114"/>
      <c r="JKF24" s="114"/>
      <c r="JKG24" s="114"/>
      <c r="JKH24" s="114"/>
      <c r="JKI24" s="114"/>
      <c r="JKJ24" s="114"/>
      <c r="JKK24" s="114"/>
      <c r="JKL24" s="114"/>
      <c r="JKM24" s="114"/>
      <c r="JKN24" s="114"/>
      <c r="JKO24" s="114"/>
      <c r="JKP24" s="114"/>
      <c r="JKQ24" s="114"/>
      <c r="JKR24" s="114"/>
      <c r="JKS24" s="114"/>
      <c r="JKT24" s="114"/>
      <c r="JKU24" s="114"/>
      <c r="JKV24" s="114"/>
      <c r="JKW24" s="114"/>
      <c r="JKX24" s="114"/>
      <c r="JKY24" s="114"/>
      <c r="JKZ24" s="114"/>
      <c r="JLA24" s="114"/>
      <c r="JLB24" s="114"/>
      <c r="JLC24" s="114"/>
      <c r="JLD24" s="114"/>
      <c r="JLE24" s="114"/>
      <c r="JLF24" s="114"/>
      <c r="JLG24" s="114"/>
      <c r="JLH24" s="114"/>
      <c r="JLI24" s="114"/>
      <c r="JLJ24" s="114"/>
      <c r="JLK24" s="114"/>
      <c r="JLL24" s="114"/>
      <c r="JLM24" s="114"/>
      <c r="JLN24" s="114"/>
      <c r="JLO24" s="114"/>
      <c r="JLP24" s="114"/>
      <c r="JLQ24" s="114"/>
      <c r="JLR24" s="114"/>
      <c r="JLS24" s="114"/>
      <c r="JLT24" s="114"/>
      <c r="JLU24" s="114"/>
      <c r="JLV24" s="114"/>
      <c r="JLW24" s="114"/>
      <c r="JLX24" s="114"/>
      <c r="JLY24" s="114"/>
      <c r="JLZ24" s="114"/>
      <c r="JMA24" s="114"/>
      <c r="JMB24" s="114"/>
      <c r="JMC24" s="114"/>
      <c r="JMD24" s="114"/>
      <c r="JME24" s="114"/>
      <c r="JMF24" s="114"/>
      <c r="JMG24" s="114"/>
      <c r="JMH24" s="114"/>
      <c r="JMI24" s="114"/>
      <c r="JMJ24" s="114"/>
      <c r="JMK24" s="114"/>
      <c r="JML24" s="114"/>
      <c r="JMM24" s="114"/>
      <c r="JMN24" s="114"/>
      <c r="JMO24" s="114"/>
      <c r="JMP24" s="114"/>
      <c r="JMQ24" s="114"/>
      <c r="JMR24" s="114"/>
      <c r="JMS24" s="114"/>
      <c r="JMT24" s="114"/>
      <c r="JMU24" s="114"/>
      <c r="JMV24" s="114"/>
      <c r="JMW24" s="114"/>
      <c r="JMX24" s="114"/>
      <c r="JMY24" s="114"/>
      <c r="JMZ24" s="114"/>
      <c r="JNA24" s="114"/>
      <c r="JNB24" s="114"/>
      <c r="JNC24" s="114"/>
      <c r="JND24" s="114"/>
      <c r="JNE24" s="114"/>
      <c r="JNF24" s="114"/>
      <c r="JNG24" s="114"/>
      <c r="JNH24" s="114"/>
      <c r="JNI24" s="114"/>
      <c r="JNJ24" s="114"/>
      <c r="JNK24" s="114"/>
      <c r="JNL24" s="114"/>
      <c r="JNM24" s="114"/>
      <c r="JNN24" s="114"/>
      <c r="JNO24" s="114"/>
      <c r="JNP24" s="114"/>
      <c r="JNQ24" s="114"/>
      <c r="JNR24" s="114"/>
      <c r="JNS24" s="114"/>
      <c r="JNT24" s="114"/>
      <c r="JNU24" s="114"/>
      <c r="JNV24" s="114"/>
      <c r="JNW24" s="114"/>
      <c r="JNX24" s="114"/>
      <c r="JNY24" s="114"/>
      <c r="JNZ24" s="114"/>
      <c r="JOA24" s="114"/>
      <c r="JOB24" s="114"/>
      <c r="JOC24" s="114"/>
      <c r="JOD24" s="114"/>
      <c r="JOE24" s="114"/>
      <c r="JOF24" s="114"/>
      <c r="JOG24" s="114"/>
      <c r="JOH24" s="114"/>
      <c r="JOI24" s="114"/>
      <c r="JOJ24" s="114"/>
      <c r="JOK24" s="114"/>
      <c r="JOL24" s="114"/>
      <c r="JOM24" s="114"/>
      <c r="JON24" s="114"/>
      <c r="JOO24" s="114"/>
      <c r="JOP24" s="114"/>
      <c r="JOQ24" s="114"/>
      <c r="JOR24" s="114"/>
      <c r="JOS24" s="114"/>
      <c r="JOT24" s="114"/>
      <c r="JOU24" s="114"/>
      <c r="JOV24" s="114"/>
      <c r="JOW24" s="114"/>
      <c r="JOX24" s="114"/>
      <c r="JOY24" s="114"/>
      <c r="JOZ24" s="114"/>
      <c r="JPA24" s="114"/>
      <c r="JPB24" s="114"/>
      <c r="JPC24" s="114"/>
      <c r="JPD24" s="114"/>
      <c r="JPE24" s="114"/>
      <c r="JPF24" s="114"/>
      <c r="JPG24" s="114"/>
      <c r="JPH24" s="114"/>
      <c r="JPI24" s="114"/>
      <c r="JPJ24" s="114"/>
      <c r="JPK24" s="114"/>
      <c r="JPL24" s="114"/>
      <c r="JPM24" s="114"/>
      <c r="JPN24" s="114"/>
      <c r="JPO24" s="114"/>
      <c r="JPP24" s="114"/>
      <c r="JPQ24" s="114"/>
      <c r="JPR24" s="114"/>
      <c r="JPS24" s="114"/>
      <c r="JPT24" s="114"/>
      <c r="JPU24" s="114"/>
      <c r="JPV24" s="114"/>
      <c r="JPW24" s="114"/>
      <c r="JPX24" s="114"/>
      <c r="JPY24" s="114"/>
      <c r="JPZ24" s="114"/>
      <c r="JQA24" s="114"/>
      <c r="JQB24" s="114"/>
      <c r="JQC24" s="114"/>
      <c r="JQD24" s="114"/>
      <c r="JQE24" s="114"/>
      <c r="JQF24" s="114"/>
      <c r="JQG24" s="114"/>
      <c r="JQH24" s="114"/>
      <c r="JQI24" s="114"/>
      <c r="JQJ24" s="114"/>
      <c r="JQK24" s="114"/>
      <c r="JQL24" s="114"/>
      <c r="JQM24" s="114"/>
      <c r="JQN24" s="114"/>
      <c r="JQO24" s="114"/>
      <c r="JQP24" s="114"/>
      <c r="JQQ24" s="114"/>
      <c r="JQR24" s="114"/>
      <c r="JQS24" s="114"/>
      <c r="JQT24" s="114"/>
      <c r="JQU24" s="114"/>
      <c r="JQV24" s="114"/>
      <c r="JQW24" s="114"/>
      <c r="JQX24" s="114"/>
      <c r="JQY24" s="114"/>
      <c r="JQZ24" s="114"/>
      <c r="JRA24" s="114"/>
      <c r="JRB24" s="114"/>
      <c r="JRC24" s="114"/>
      <c r="JRD24" s="114"/>
      <c r="JRE24" s="114"/>
      <c r="JRF24" s="114"/>
      <c r="JRG24" s="114"/>
      <c r="JRH24" s="114"/>
      <c r="JRI24" s="114"/>
      <c r="JRJ24" s="114"/>
      <c r="JRK24" s="114"/>
      <c r="JRL24" s="114"/>
      <c r="JRM24" s="114"/>
      <c r="JRN24" s="114"/>
      <c r="JRO24" s="114"/>
      <c r="JRP24" s="114"/>
      <c r="JRQ24" s="114"/>
      <c r="JRR24" s="114"/>
      <c r="JRS24" s="114"/>
      <c r="JRT24" s="114"/>
      <c r="JRU24" s="114"/>
      <c r="JRV24" s="114"/>
      <c r="JRW24" s="114"/>
      <c r="JRX24" s="114"/>
      <c r="JRY24" s="114"/>
      <c r="JRZ24" s="114"/>
      <c r="JSA24" s="114"/>
      <c r="JSB24" s="114"/>
      <c r="JSC24" s="114"/>
      <c r="JSD24" s="114"/>
      <c r="JSE24" s="114"/>
      <c r="JSF24" s="114"/>
      <c r="JSG24" s="114"/>
      <c r="JSH24" s="114"/>
      <c r="JSI24" s="114"/>
      <c r="JSJ24" s="114"/>
      <c r="JSK24" s="114"/>
      <c r="JSL24" s="114"/>
      <c r="JSM24" s="114"/>
      <c r="JSN24" s="114"/>
      <c r="JSO24" s="114"/>
      <c r="JSP24" s="114"/>
      <c r="JSQ24" s="114"/>
      <c r="JSR24" s="114"/>
      <c r="JSS24" s="114"/>
      <c r="JST24" s="114"/>
      <c r="JSU24" s="114"/>
      <c r="JSV24" s="114"/>
      <c r="JSW24" s="114"/>
      <c r="JSX24" s="114"/>
      <c r="JSY24" s="114"/>
      <c r="JSZ24" s="114"/>
      <c r="JTA24" s="114"/>
      <c r="JTB24" s="114"/>
      <c r="JTC24" s="114"/>
      <c r="JTD24" s="114"/>
      <c r="JTE24" s="114"/>
      <c r="JTF24" s="114"/>
      <c r="JTG24" s="114"/>
      <c r="JTH24" s="114"/>
      <c r="JTI24" s="114"/>
      <c r="JTJ24" s="114"/>
      <c r="JTK24" s="114"/>
      <c r="JTL24" s="114"/>
      <c r="JTM24" s="114"/>
      <c r="JTN24" s="114"/>
      <c r="JTO24" s="114"/>
      <c r="JTP24" s="114"/>
      <c r="JTQ24" s="114"/>
      <c r="JTR24" s="114"/>
      <c r="JTS24" s="114"/>
      <c r="JTT24" s="114"/>
      <c r="JTU24" s="114"/>
      <c r="JTV24" s="114"/>
      <c r="JTW24" s="114"/>
      <c r="JTX24" s="114"/>
      <c r="JTY24" s="114"/>
      <c r="JTZ24" s="114"/>
      <c r="JUA24" s="114"/>
      <c r="JUB24" s="114"/>
      <c r="JUC24" s="114"/>
      <c r="JUD24" s="114"/>
      <c r="JUE24" s="114"/>
      <c r="JUF24" s="114"/>
      <c r="JUG24" s="114"/>
      <c r="JUH24" s="114"/>
      <c r="JUI24" s="114"/>
      <c r="JUJ24" s="114"/>
      <c r="JUK24" s="114"/>
      <c r="JUL24" s="114"/>
      <c r="JUM24" s="114"/>
      <c r="JUN24" s="114"/>
      <c r="JUO24" s="114"/>
      <c r="JUP24" s="114"/>
      <c r="JUQ24" s="114"/>
      <c r="JUR24" s="114"/>
      <c r="JUS24" s="114"/>
      <c r="JUT24" s="114"/>
      <c r="JUU24" s="114"/>
      <c r="JUV24" s="114"/>
      <c r="JUW24" s="114"/>
      <c r="JUX24" s="114"/>
      <c r="JUY24" s="114"/>
      <c r="JUZ24" s="114"/>
      <c r="JVA24" s="114"/>
      <c r="JVB24" s="114"/>
      <c r="JVC24" s="114"/>
      <c r="JVD24" s="114"/>
      <c r="JVE24" s="114"/>
      <c r="JVF24" s="114"/>
      <c r="JVG24" s="114"/>
      <c r="JVH24" s="114"/>
      <c r="JVI24" s="114"/>
      <c r="JVJ24" s="114"/>
      <c r="JVK24" s="114"/>
      <c r="JVL24" s="114"/>
      <c r="JVM24" s="114"/>
      <c r="JVN24" s="114"/>
      <c r="JVO24" s="114"/>
      <c r="JVP24" s="114"/>
      <c r="JVQ24" s="114"/>
      <c r="JVR24" s="114"/>
      <c r="JVS24" s="114"/>
      <c r="JVT24" s="114"/>
      <c r="JVU24" s="114"/>
      <c r="JVV24" s="114"/>
      <c r="JVW24" s="114"/>
      <c r="JVX24" s="114"/>
      <c r="JVY24" s="114"/>
      <c r="JVZ24" s="114"/>
      <c r="JWA24" s="114"/>
      <c r="JWB24" s="114"/>
      <c r="JWC24" s="114"/>
      <c r="JWD24" s="114"/>
      <c r="JWE24" s="114"/>
      <c r="JWF24" s="114"/>
      <c r="JWG24" s="114"/>
      <c r="JWH24" s="114"/>
      <c r="JWI24" s="114"/>
      <c r="JWJ24" s="114"/>
      <c r="JWK24" s="114"/>
      <c r="JWL24" s="114"/>
      <c r="JWM24" s="114"/>
      <c r="JWN24" s="114"/>
      <c r="JWO24" s="114"/>
      <c r="JWP24" s="114"/>
      <c r="JWQ24" s="114"/>
      <c r="JWR24" s="114"/>
      <c r="JWS24" s="114"/>
      <c r="JWT24" s="114"/>
      <c r="JWU24" s="114"/>
      <c r="JWV24" s="114"/>
      <c r="JWW24" s="114"/>
      <c r="JWX24" s="114"/>
      <c r="JWY24" s="114"/>
      <c r="JWZ24" s="114"/>
      <c r="JXA24" s="114"/>
      <c r="JXB24" s="114"/>
      <c r="JXC24" s="114"/>
      <c r="JXD24" s="114"/>
      <c r="JXE24" s="114"/>
      <c r="JXF24" s="114"/>
      <c r="JXG24" s="114"/>
      <c r="JXH24" s="114"/>
      <c r="JXI24" s="114"/>
      <c r="JXJ24" s="114"/>
      <c r="JXK24" s="114"/>
      <c r="JXL24" s="114"/>
      <c r="JXM24" s="114"/>
      <c r="JXN24" s="114"/>
      <c r="JXO24" s="114"/>
      <c r="JXP24" s="114"/>
      <c r="JXQ24" s="114"/>
      <c r="JXR24" s="114"/>
      <c r="JXS24" s="114"/>
      <c r="JXT24" s="114"/>
      <c r="JXU24" s="114"/>
      <c r="JXV24" s="114"/>
      <c r="JXW24" s="114"/>
      <c r="JXX24" s="114"/>
      <c r="JXY24" s="114"/>
      <c r="JXZ24" s="114"/>
      <c r="JYA24" s="114"/>
      <c r="JYB24" s="114"/>
      <c r="JYC24" s="114"/>
      <c r="JYD24" s="114"/>
      <c r="JYE24" s="114"/>
      <c r="JYF24" s="114"/>
      <c r="JYG24" s="114"/>
      <c r="JYH24" s="114"/>
      <c r="JYI24" s="114"/>
      <c r="JYJ24" s="114"/>
      <c r="JYK24" s="114"/>
      <c r="JYL24" s="114"/>
      <c r="JYM24" s="114"/>
      <c r="JYN24" s="114"/>
      <c r="JYO24" s="114"/>
      <c r="JYP24" s="114"/>
      <c r="JYQ24" s="114"/>
      <c r="JYR24" s="114"/>
      <c r="JYS24" s="114"/>
      <c r="JYT24" s="114"/>
      <c r="JYU24" s="114"/>
      <c r="JYV24" s="114"/>
      <c r="JYW24" s="114"/>
      <c r="JYX24" s="114"/>
      <c r="JYY24" s="114"/>
      <c r="JYZ24" s="114"/>
      <c r="JZA24" s="114"/>
      <c r="JZB24" s="114"/>
      <c r="JZC24" s="114"/>
      <c r="JZD24" s="114"/>
      <c r="JZE24" s="114"/>
      <c r="JZF24" s="114"/>
      <c r="JZG24" s="114"/>
      <c r="JZH24" s="114"/>
      <c r="JZI24" s="114"/>
      <c r="JZJ24" s="114"/>
      <c r="JZK24" s="114"/>
      <c r="JZL24" s="114"/>
      <c r="JZM24" s="114"/>
      <c r="JZN24" s="114"/>
      <c r="JZO24" s="114"/>
      <c r="JZP24" s="114"/>
      <c r="JZQ24" s="114"/>
      <c r="JZR24" s="114"/>
      <c r="JZS24" s="114"/>
      <c r="JZT24" s="114"/>
      <c r="JZU24" s="114"/>
      <c r="JZV24" s="114"/>
      <c r="JZW24" s="114"/>
      <c r="JZX24" s="114"/>
      <c r="JZY24" s="114"/>
      <c r="JZZ24" s="114"/>
      <c r="KAA24" s="114"/>
      <c r="KAB24" s="114"/>
      <c r="KAC24" s="114"/>
      <c r="KAD24" s="114"/>
      <c r="KAE24" s="114"/>
      <c r="KAF24" s="114"/>
      <c r="KAG24" s="114"/>
      <c r="KAH24" s="114"/>
      <c r="KAI24" s="114"/>
      <c r="KAJ24" s="114"/>
      <c r="KAK24" s="114"/>
      <c r="KAL24" s="114"/>
      <c r="KAM24" s="114"/>
      <c r="KAN24" s="114"/>
      <c r="KAO24" s="114"/>
      <c r="KAP24" s="114"/>
      <c r="KAQ24" s="114"/>
      <c r="KAR24" s="114"/>
      <c r="KAS24" s="114"/>
      <c r="KAT24" s="114"/>
      <c r="KAU24" s="114"/>
      <c r="KAV24" s="114"/>
      <c r="KAW24" s="114"/>
      <c r="KAX24" s="114"/>
      <c r="KAY24" s="114"/>
      <c r="KAZ24" s="114"/>
      <c r="KBA24" s="114"/>
      <c r="KBB24" s="114"/>
      <c r="KBC24" s="114"/>
      <c r="KBD24" s="114"/>
      <c r="KBE24" s="114"/>
      <c r="KBF24" s="114"/>
      <c r="KBG24" s="114"/>
      <c r="KBH24" s="114"/>
      <c r="KBI24" s="114"/>
      <c r="KBJ24" s="114"/>
      <c r="KBK24" s="114"/>
      <c r="KBL24" s="114"/>
      <c r="KBM24" s="114"/>
      <c r="KBN24" s="114"/>
      <c r="KBO24" s="114"/>
      <c r="KBP24" s="114"/>
      <c r="KBQ24" s="114"/>
      <c r="KBR24" s="114"/>
      <c r="KBS24" s="114"/>
      <c r="KBT24" s="114"/>
      <c r="KBU24" s="114"/>
      <c r="KBV24" s="114"/>
      <c r="KBW24" s="114"/>
      <c r="KBX24" s="114"/>
      <c r="KBY24" s="114"/>
      <c r="KBZ24" s="114"/>
      <c r="KCA24" s="114"/>
      <c r="KCB24" s="114"/>
      <c r="KCC24" s="114"/>
      <c r="KCD24" s="114"/>
      <c r="KCE24" s="114"/>
      <c r="KCF24" s="114"/>
      <c r="KCG24" s="114"/>
      <c r="KCH24" s="114"/>
      <c r="KCI24" s="114"/>
      <c r="KCJ24" s="114"/>
      <c r="KCK24" s="114"/>
      <c r="KCL24" s="114"/>
      <c r="KCM24" s="114"/>
      <c r="KCN24" s="114"/>
      <c r="KCO24" s="114"/>
      <c r="KCP24" s="114"/>
      <c r="KCQ24" s="114"/>
      <c r="KCR24" s="114"/>
      <c r="KCS24" s="114"/>
      <c r="KCT24" s="114"/>
      <c r="KCU24" s="114"/>
      <c r="KCV24" s="114"/>
      <c r="KCW24" s="114"/>
      <c r="KCX24" s="114"/>
      <c r="KCY24" s="114"/>
      <c r="KCZ24" s="114"/>
      <c r="KDA24" s="114"/>
      <c r="KDB24" s="114"/>
      <c r="KDC24" s="114"/>
      <c r="KDD24" s="114"/>
      <c r="KDE24" s="114"/>
      <c r="KDF24" s="114"/>
      <c r="KDG24" s="114"/>
      <c r="KDH24" s="114"/>
      <c r="KDI24" s="114"/>
      <c r="KDJ24" s="114"/>
      <c r="KDK24" s="114"/>
      <c r="KDL24" s="114"/>
      <c r="KDM24" s="114"/>
      <c r="KDN24" s="114"/>
      <c r="KDO24" s="114"/>
      <c r="KDP24" s="114"/>
      <c r="KDQ24" s="114"/>
      <c r="KDR24" s="114"/>
      <c r="KDS24" s="114"/>
      <c r="KDT24" s="114"/>
      <c r="KDU24" s="114"/>
      <c r="KDV24" s="114"/>
      <c r="KDW24" s="114"/>
      <c r="KDX24" s="114"/>
      <c r="KDY24" s="114"/>
      <c r="KDZ24" s="114"/>
      <c r="KEA24" s="114"/>
      <c r="KEB24" s="114"/>
      <c r="KEC24" s="114"/>
      <c r="KED24" s="114"/>
      <c r="KEE24" s="114"/>
      <c r="KEF24" s="114"/>
      <c r="KEG24" s="114"/>
      <c r="KEH24" s="114"/>
      <c r="KEI24" s="114"/>
      <c r="KEJ24" s="114"/>
      <c r="KEK24" s="114"/>
      <c r="KEL24" s="114"/>
      <c r="KEM24" s="114"/>
      <c r="KEN24" s="114"/>
      <c r="KEO24" s="114"/>
      <c r="KEP24" s="114"/>
      <c r="KEQ24" s="114"/>
      <c r="KER24" s="114"/>
      <c r="KES24" s="114"/>
      <c r="KET24" s="114"/>
      <c r="KEU24" s="114"/>
      <c r="KEV24" s="114"/>
      <c r="KEW24" s="114"/>
      <c r="KEX24" s="114"/>
      <c r="KEY24" s="114"/>
      <c r="KEZ24" s="114"/>
      <c r="KFA24" s="114"/>
      <c r="KFB24" s="114"/>
      <c r="KFC24" s="114"/>
      <c r="KFD24" s="114"/>
      <c r="KFE24" s="114"/>
      <c r="KFF24" s="114"/>
      <c r="KFG24" s="114"/>
      <c r="KFH24" s="114"/>
      <c r="KFI24" s="114"/>
      <c r="KFJ24" s="114"/>
      <c r="KFK24" s="114"/>
      <c r="KFL24" s="114"/>
      <c r="KFM24" s="114"/>
      <c r="KFN24" s="114"/>
      <c r="KFO24" s="114"/>
      <c r="KFP24" s="114"/>
      <c r="KFQ24" s="114"/>
      <c r="KFR24" s="114"/>
      <c r="KFS24" s="114"/>
      <c r="KFT24" s="114"/>
      <c r="KFU24" s="114"/>
      <c r="KFV24" s="114"/>
      <c r="KFW24" s="114"/>
      <c r="KFX24" s="114"/>
      <c r="KFY24" s="114"/>
      <c r="KFZ24" s="114"/>
      <c r="KGA24" s="114"/>
      <c r="KGB24" s="114"/>
      <c r="KGC24" s="114"/>
      <c r="KGD24" s="114"/>
      <c r="KGE24" s="114"/>
      <c r="KGF24" s="114"/>
      <c r="KGG24" s="114"/>
      <c r="KGH24" s="114"/>
      <c r="KGI24" s="114"/>
      <c r="KGJ24" s="114"/>
      <c r="KGK24" s="114"/>
      <c r="KGL24" s="114"/>
      <c r="KGM24" s="114"/>
      <c r="KGN24" s="114"/>
      <c r="KGO24" s="114"/>
      <c r="KGP24" s="114"/>
      <c r="KGQ24" s="114"/>
      <c r="KGR24" s="114"/>
      <c r="KGS24" s="114"/>
      <c r="KGT24" s="114"/>
      <c r="KGU24" s="114"/>
      <c r="KGV24" s="114"/>
      <c r="KGW24" s="114"/>
      <c r="KGX24" s="114"/>
      <c r="KGY24" s="114"/>
      <c r="KGZ24" s="114"/>
      <c r="KHA24" s="114"/>
      <c r="KHB24" s="114"/>
      <c r="KHC24" s="114"/>
      <c r="KHD24" s="114"/>
      <c r="KHE24" s="114"/>
      <c r="KHF24" s="114"/>
      <c r="KHG24" s="114"/>
      <c r="KHH24" s="114"/>
      <c r="KHI24" s="114"/>
      <c r="KHJ24" s="114"/>
      <c r="KHK24" s="114"/>
      <c r="KHL24" s="114"/>
      <c r="KHM24" s="114"/>
      <c r="KHN24" s="114"/>
      <c r="KHO24" s="114"/>
      <c r="KHP24" s="114"/>
      <c r="KHQ24" s="114"/>
      <c r="KHR24" s="114"/>
      <c r="KHS24" s="114"/>
      <c r="KHT24" s="114"/>
      <c r="KHU24" s="114"/>
      <c r="KHV24" s="114"/>
      <c r="KHW24" s="114"/>
      <c r="KHX24" s="114"/>
      <c r="KHY24" s="114"/>
      <c r="KHZ24" s="114"/>
      <c r="KIA24" s="114"/>
      <c r="KIB24" s="114"/>
      <c r="KIC24" s="114"/>
      <c r="KID24" s="114"/>
      <c r="KIE24" s="114"/>
      <c r="KIF24" s="114"/>
      <c r="KIG24" s="114"/>
      <c r="KIH24" s="114"/>
      <c r="KII24" s="114"/>
      <c r="KIJ24" s="114"/>
      <c r="KIK24" s="114"/>
      <c r="KIL24" s="114"/>
      <c r="KIM24" s="114"/>
      <c r="KIN24" s="114"/>
      <c r="KIO24" s="114"/>
      <c r="KIP24" s="114"/>
      <c r="KIQ24" s="114"/>
      <c r="KIR24" s="114"/>
      <c r="KIS24" s="114"/>
      <c r="KIT24" s="114"/>
      <c r="KIU24" s="114"/>
      <c r="KIV24" s="114"/>
      <c r="KIW24" s="114"/>
      <c r="KIX24" s="114"/>
      <c r="KIY24" s="114"/>
      <c r="KIZ24" s="114"/>
      <c r="KJA24" s="114"/>
      <c r="KJB24" s="114"/>
      <c r="KJC24" s="114"/>
      <c r="KJD24" s="114"/>
      <c r="KJE24" s="114"/>
      <c r="KJF24" s="114"/>
      <c r="KJG24" s="114"/>
      <c r="KJH24" s="114"/>
      <c r="KJI24" s="114"/>
      <c r="KJJ24" s="114"/>
      <c r="KJK24" s="114"/>
      <c r="KJL24" s="114"/>
      <c r="KJM24" s="114"/>
      <c r="KJN24" s="114"/>
      <c r="KJO24" s="114"/>
      <c r="KJP24" s="114"/>
      <c r="KJQ24" s="114"/>
      <c r="KJR24" s="114"/>
      <c r="KJS24" s="114"/>
      <c r="KJT24" s="114"/>
      <c r="KJU24" s="114"/>
      <c r="KJV24" s="114"/>
      <c r="KJW24" s="114"/>
      <c r="KJX24" s="114"/>
      <c r="KJY24" s="114"/>
      <c r="KJZ24" s="114"/>
      <c r="KKA24" s="114"/>
      <c r="KKB24" s="114"/>
      <c r="KKC24" s="114"/>
      <c r="KKD24" s="114"/>
      <c r="KKE24" s="114"/>
      <c r="KKF24" s="114"/>
      <c r="KKG24" s="114"/>
      <c r="KKH24" s="114"/>
      <c r="KKI24" s="114"/>
      <c r="KKJ24" s="114"/>
      <c r="KKK24" s="114"/>
      <c r="KKL24" s="114"/>
      <c r="KKM24" s="114"/>
      <c r="KKN24" s="114"/>
      <c r="KKO24" s="114"/>
      <c r="KKP24" s="114"/>
      <c r="KKQ24" s="114"/>
      <c r="KKR24" s="114"/>
      <c r="KKS24" s="114"/>
      <c r="KKT24" s="114"/>
      <c r="KKU24" s="114"/>
      <c r="KKV24" s="114"/>
      <c r="KKW24" s="114"/>
      <c r="KKX24" s="114"/>
      <c r="KKY24" s="114"/>
      <c r="KKZ24" s="114"/>
      <c r="KLA24" s="114"/>
      <c r="KLB24" s="114"/>
      <c r="KLC24" s="114"/>
      <c r="KLD24" s="114"/>
      <c r="KLE24" s="114"/>
      <c r="KLF24" s="114"/>
      <c r="KLG24" s="114"/>
      <c r="KLH24" s="114"/>
      <c r="KLI24" s="114"/>
      <c r="KLJ24" s="114"/>
      <c r="KLK24" s="114"/>
      <c r="KLL24" s="114"/>
      <c r="KLM24" s="114"/>
      <c r="KLN24" s="114"/>
      <c r="KLO24" s="114"/>
      <c r="KLP24" s="114"/>
      <c r="KLQ24" s="114"/>
      <c r="KLR24" s="114"/>
      <c r="KLS24" s="114"/>
      <c r="KLT24" s="114"/>
      <c r="KLU24" s="114"/>
      <c r="KLV24" s="114"/>
      <c r="KLW24" s="114"/>
      <c r="KLX24" s="114"/>
      <c r="KLY24" s="114"/>
      <c r="KLZ24" s="114"/>
      <c r="KMA24" s="114"/>
      <c r="KMB24" s="114"/>
      <c r="KMC24" s="114"/>
      <c r="KMD24" s="114"/>
      <c r="KME24" s="114"/>
      <c r="KMF24" s="114"/>
      <c r="KMG24" s="114"/>
      <c r="KMH24" s="114"/>
      <c r="KMI24" s="114"/>
      <c r="KMJ24" s="114"/>
      <c r="KMK24" s="114"/>
      <c r="KML24" s="114"/>
      <c r="KMM24" s="114"/>
      <c r="KMN24" s="114"/>
      <c r="KMO24" s="114"/>
      <c r="KMP24" s="114"/>
      <c r="KMQ24" s="114"/>
      <c r="KMR24" s="114"/>
      <c r="KMS24" s="114"/>
      <c r="KMT24" s="114"/>
      <c r="KMU24" s="114"/>
      <c r="KMV24" s="114"/>
      <c r="KMW24" s="114"/>
      <c r="KMX24" s="114"/>
      <c r="KMY24" s="114"/>
      <c r="KMZ24" s="114"/>
      <c r="KNA24" s="114"/>
      <c r="KNB24" s="114"/>
      <c r="KNC24" s="114"/>
      <c r="KND24" s="114"/>
      <c r="KNE24" s="114"/>
      <c r="KNF24" s="114"/>
      <c r="KNG24" s="114"/>
      <c r="KNH24" s="114"/>
      <c r="KNI24" s="114"/>
      <c r="KNJ24" s="114"/>
      <c r="KNK24" s="114"/>
      <c r="KNL24" s="114"/>
      <c r="KNM24" s="114"/>
      <c r="KNN24" s="114"/>
      <c r="KNO24" s="114"/>
      <c r="KNP24" s="114"/>
      <c r="KNQ24" s="114"/>
      <c r="KNR24" s="114"/>
      <c r="KNS24" s="114"/>
      <c r="KNT24" s="114"/>
      <c r="KNU24" s="114"/>
      <c r="KNV24" s="114"/>
      <c r="KNW24" s="114"/>
      <c r="KNX24" s="114"/>
      <c r="KNY24" s="114"/>
      <c r="KNZ24" s="114"/>
      <c r="KOA24" s="114"/>
      <c r="KOB24" s="114"/>
      <c r="KOC24" s="114"/>
      <c r="KOD24" s="114"/>
      <c r="KOE24" s="114"/>
      <c r="KOF24" s="114"/>
      <c r="KOG24" s="114"/>
      <c r="KOH24" s="114"/>
      <c r="KOI24" s="114"/>
      <c r="KOJ24" s="114"/>
      <c r="KOK24" s="114"/>
      <c r="KOL24" s="114"/>
      <c r="KOM24" s="114"/>
      <c r="KON24" s="114"/>
      <c r="KOO24" s="114"/>
      <c r="KOP24" s="114"/>
      <c r="KOQ24" s="114"/>
      <c r="KOR24" s="114"/>
      <c r="KOS24" s="114"/>
      <c r="KOT24" s="114"/>
      <c r="KOU24" s="114"/>
      <c r="KOV24" s="114"/>
      <c r="KOW24" s="114"/>
      <c r="KOX24" s="114"/>
      <c r="KOY24" s="114"/>
      <c r="KOZ24" s="114"/>
      <c r="KPA24" s="114"/>
      <c r="KPB24" s="114"/>
      <c r="KPC24" s="114"/>
      <c r="KPD24" s="114"/>
      <c r="KPE24" s="114"/>
      <c r="KPF24" s="114"/>
      <c r="KPG24" s="114"/>
      <c r="KPH24" s="114"/>
      <c r="KPI24" s="114"/>
      <c r="KPJ24" s="114"/>
      <c r="KPK24" s="114"/>
      <c r="KPL24" s="114"/>
      <c r="KPM24" s="114"/>
      <c r="KPN24" s="114"/>
      <c r="KPO24" s="114"/>
      <c r="KPP24" s="114"/>
      <c r="KPQ24" s="114"/>
      <c r="KPR24" s="114"/>
      <c r="KPS24" s="114"/>
      <c r="KPT24" s="114"/>
      <c r="KPU24" s="114"/>
      <c r="KPV24" s="114"/>
      <c r="KPW24" s="114"/>
      <c r="KPX24" s="114"/>
      <c r="KPY24" s="114"/>
      <c r="KPZ24" s="114"/>
      <c r="KQA24" s="114"/>
      <c r="KQB24" s="114"/>
      <c r="KQC24" s="114"/>
      <c r="KQD24" s="114"/>
      <c r="KQE24" s="114"/>
      <c r="KQF24" s="114"/>
      <c r="KQG24" s="114"/>
      <c r="KQH24" s="114"/>
      <c r="KQI24" s="114"/>
      <c r="KQJ24" s="114"/>
      <c r="KQK24" s="114"/>
      <c r="KQL24" s="114"/>
      <c r="KQM24" s="114"/>
      <c r="KQN24" s="114"/>
      <c r="KQO24" s="114"/>
      <c r="KQP24" s="114"/>
      <c r="KQQ24" s="114"/>
      <c r="KQR24" s="114"/>
      <c r="KQS24" s="114"/>
      <c r="KQT24" s="114"/>
      <c r="KQU24" s="114"/>
      <c r="KQV24" s="114"/>
      <c r="KQW24" s="114"/>
      <c r="KQX24" s="114"/>
      <c r="KQY24" s="114"/>
      <c r="KQZ24" s="114"/>
      <c r="KRA24" s="114"/>
      <c r="KRB24" s="114"/>
      <c r="KRC24" s="114"/>
      <c r="KRD24" s="114"/>
      <c r="KRE24" s="114"/>
      <c r="KRF24" s="114"/>
      <c r="KRG24" s="114"/>
      <c r="KRH24" s="114"/>
      <c r="KRI24" s="114"/>
      <c r="KRJ24" s="114"/>
      <c r="KRK24" s="114"/>
      <c r="KRL24" s="114"/>
      <c r="KRM24" s="114"/>
      <c r="KRN24" s="114"/>
      <c r="KRO24" s="114"/>
      <c r="KRP24" s="114"/>
      <c r="KRQ24" s="114"/>
      <c r="KRR24" s="114"/>
      <c r="KRS24" s="114"/>
      <c r="KRT24" s="114"/>
      <c r="KRU24" s="114"/>
      <c r="KRV24" s="114"/>
      <c r="KRW24" s="114"/>
      <c r="KRX24" s="114"/>
      <c r="KRY24" s="114"/>
      <c r="KRZ24" s="114"/>
      <c r="KSA24" s="114"/>
      <c r="KSB24" s="114"/>
      <c r="KSC24" s="114"/>
      <c r="KSD24" s="114"/>
      <c r="KSE24" s="114"/>
      <c r="KSF24" s="114"/>
      <c r="KSG24" s="114"/>
      <c r="KSH24" s="114"/>
      <c r="KSI24" s="114"/>
      <c r="KSJ24" s="114"/>
      <c r="KSK24" s="114"/>
      <c r="KSL24" s="114"/>
      <c r="KSM24" s="114"/>
      <c r="KSN24" s="114"/>
      <c r="KSO24" s="114"/>
      <c r="KSP24" s="114"/>
      <c r="KSQ24" s="114"/>
      <c r="KSR24" s="114"/>
      <c r="KSS24" s="114"/>
      <c r="KST24" s="114"/>
      <c r="KSU24" s="114"/>
      <c r="KSV24" s="114"/>
      <c r="KSW24" s="114"/>
      <c r="KSX24" s="114"/>
      <c r="KSY24" s="114"/>
      <c r="KSZ24" s="114"/>
      <c r="KTA24" s="114"/>
      <c r="KTB24" s="114"/>
      <c r="KTC24" s="114"/>
      <c r="KTD24" s="114"/>
      <c r="KTE24" s="114"/>
      <c r="KTF24" s="114"/>
      <c r="KTG24" s="114"/>
      <c r="KTH24" s="114"/>
      <c r="KTI24" s="114"/>
      <c r="KTJ24" s="114"/>
      <c r="KTK24" s="114"/>
      <c r="KTL24" s="114"/>
      <c r="KTM24" s="114"/>
      <c r="KTN24" s="114"/>
      <c r="KTO24" s="114"/>
      <c r="KTP24" s="114"/>
      <c r="KTQ24" s="114"/>
      <c r="KTR24" s="114"/>
      <c r="KTS24" s="114"/>
      <c r="KTT24" s="114"/>
      <c r="KTU24" s="114"/>
      <c r="KTV24" s="114"/>
      <c r="KTW24" s="114"/>
      <c r="KTX24" s="114"/>
      <c r="KTY24" s="114"/>
      <c r="KTZ24" s="114"/>
      <c r="KUA24" s="114"/>
      <c r="KUB24" s="114"/>
      <c r="KUC24" s="114"/>
      <c r="KUD24" s="114"/>
      <c r="KUE24" s="114"/>
      <c r="KUF24" s="114"/>
      <c r="KUG24" s="114"/>
      <c r="KUH24" s="114"/>
      <c r="KUI24" s="114"/>
      <c r="KUJ24" s="114"/>
      <c r="KUK24" s="114"/>
      <c r="KUL24" s="114"/>
      <c r="KUM24" s="114"/>
      <c r="KUN24" s="114"/>
      <c r="KUO24" s="114"/>
      <c r="KUP24" s="114"/>
      <c r="KUQ24" s="114"/>
      <c r="KUR24" s="114"/>
      <c r="KUS24" s="114"/>
      <c r="KUT24" s="114"/>
      <c r="KUU24" s="114"/>
      <c r="KUV24" s="114"/>
      <c r="KUW24" s="114"/>
      <c r="KUX24" s="114"/>
      <c r="KUY24" s="114"/>
      <c r="KUZ24" s="114"/>
      <c r="KVA24" s="114"/>
      <c r="KVB24" s="114"/>
      <c r="KVC24" s="114"/>
      <c r="KVD24" s="114"/>
      <c r="KVE24" s="114"/>
      <c r="KVF24" s="114"/>
      <c r="KVG24" s="114"/>
      <c r="KVH24" s="114"/>
      <c r="KVI24" s="114"/>
      <c r="KVJ24" s="114"/>
      <c r="KVK24" s="114"/>
      <c r="KVL24" s="114"/>
      <c r="KVM24" s="114"/>
      <c r="KVN24" s="114"/>
      <c r="KVO24" s="114"/>
      <c r="KVP24" s="114"/>
      <c r="KVQ24" s="114"/>
      <c r="KVR24" s="114"/>
      <c r="KVS24" s="114"/>
      <c r="KVT24" s="114"/>
      <c r="KVU24" s="114"/>
      <c r="KVV24" s="114"/>
      <c r="KVW24" s="114"/>
      <c r="KVX24" s="114"/>
      <c r="KVY24" s="114"/>
      <c r="KVZ24" s="114"/>
      <c r="KWA24" s="114"/>
      <c r="KWB24" s="114"/>
      <c r="KWC24" s="114"/>
      <c r="KWD24" s="114"/>
      <c r="KWE24" s="114"/>
      <c r="KWF24" s="114"/>
      <c r="KWG24" s="114"/>
      <c r="KWH24" s="114"/>
      <c r="KWI24" s="114"/>
      <c r="KWJ24" s="114"/>
      <c r="KWK24" s="114"/>
      <c r="KWL24" s="114"/>
      <c r="KWM24" s="114"/>
      <c r="KWN24" s="114"/>
      <c r="KWO24" s="114"/>
      <c r="KWP24" s="114"/>
      <c r="KWQ24" s="114"/>
      <c r="KWR24" s="114"/>
      <c r="KWS24" s="114"/>
      <c r="KWT24" s="114"/>
      <c r="KWU24" s="114"/>
      <c r="KWV24" s="114"/>
      <c r="KWW24" s="114"/>
      <c r="KWX24" s="114"/>
      <c r="KWY24" s="114"/>
      <c r="KWZ24" s="114"/>
      <c r="KXA24" s="114"/>
      <c r="KXB24" s="114"/>
      <c r="KXC24" s="114"/>
      <c r="KXD24" s="114"/>
      <c r="KXE24" s="114"/>
      <c r="KXF24" s="114"/>
      <c r="KXG24" s="114"/>
      <c r="KXH24" s="114"/>
      <c r="KXI24" s="114"/>
      <c r="KXJ24" s="114"/>
      <c r="KXK24" s="114"/>
      <c r="KXL24" s="114"/>
      <c r="KXM24" s="114"/>
      <c r="KXN24" s="114"/>
      <c r="KXO24" s="114"/>
      <c r="KXP24" s="114"/>
      <c r="KXQ24" s="114"/>
      <c r="KXR24" s="114"/>
      <c r="KXS24" s="114"/>
      <c r="KXT24" s="114"/>
      <c r="KXU24" s="114"/>
      <c r="KXV24" s="114"/>
      <c r="KXW24" s="114"/>
      <c r="KXX24" s="114"/>
      <c r="KXY24" s="114"/>
      <c r="KXZ24" s="114"/>
      <c r="KYA24" s="114"/>
      <c r="KYB24" s="114"/>
      <c r="KYC24" s="114"/>
      <c r="KYD24" s="114"/>
      <c r="KYE24" s="114"/>
      <c r="KYF24" s="114"/>
      <c r="KYG24" s="114"/>
      <c r="KYH24" s="114"/>
      <c r="KYI24" s="114"/>
      <c r="KYJ24" s="114"/>
      <c r="KYK24" s="114"/>
      <c r="KYL24" s="114"/>
      <c r="KYM24" s="114"/>
      <c r="KYN24" s="114"/>
      <c r="KYO24" s="114"/>
      <c r="KYP24" s="114"/>
      <c r="KYQ24" s="114"/>
      <c r="KYR24" s="114"/>
      <c r="KYS24" s="114"/>
      <c r="KYT24" s="114"/>
      <c r="KYU24" s="114"/>
      <c r="KYV24" s="114"/>
      <c r="KYW24" s="114"/>
      <c r="KYX24" s="114"/>
      <c r="KYY24" s="114"/>
      <c r="KYZ24" s="114"/>
      <c r="KZA24" s="114"/>
      <c r="KZB24" s="114"/>
      <c r="KZC24" s="114"/>
      <c r="KZD24" s="114"/>
      <c r="KZE24" s="114"/>
      <c r="KZF24" s="114"/>
      <c r="KZG24" s="114"/>
      <c r="KZH24" s="114"/>
      <c r="KZI24" s="114"/>
      <c r="KZJ24" s="114"/>
      <c r="KZK24" s="114"/>
      <c r="KZL24" s="114"/>
      <c r="KZM24" s="114"/>
      <c r="KZN24" s="114"/>
      <c r="KZO24" s="114"/>
      <c r="KZP24" s="114"/>
      <c r="KZQ24" s="114"/>
      <c r="KZR24" s="114"/>
      <c r="KZS24" s="114"/>
      <c r="KZT24" s="114"/>
      <c r="KZU24" s="114"/>
      <c r="KZV24" s="114"/>
      <c r="KZW24" s="114"/>
      <c r="KZX24" s="114"/>
      <c r="KZY24" s="114"/>
      <c r="KZZ24" s="114"/>
      <c r="LAA24" s="114"/>
      <c r="LAB24" s="114"/>
      <c r="LAC24" s="114"/>
      <c r="LAD24" s="114"/>
      <c r="LAE24" s="114"/>
      <c r="LAF24" s="114"/>
      <c r="LAG24" s="114"/>
      <c r="LAH24" s="114"/>
      <c r="LAI24" s="114"/>
      <c r="LAJ24" s="114"/>
      <c r="LAK24" s="114"/>
      <c r="LAL24" s="114"/>
      <c r="LAM24" s="114"/>
      <c r="LAN24" s="114"/>
      <c r="LAO24" s="114"/>
      <c r="LAP24" s="114"/>
      <c r="LAQ24" s="114"/>
      <c r="LAR24" s="114"/>
      <c r="LAS24" s="114"/>
      <c r="LAT24" s="114"/>
      <c r="LAU24" s="114"/>
      <c r="LAV24" s="114"/>
      <c r="LAW24" s="114"/>
      <c r="LAX24" s="114"/>
      <c r="LAY24" s="114"/>
      <c r="LAZ24" s="114"/>
      <c r="LBA24" s="114"/>
      <c r="LBB24" s="114"/>
      <c r="LBC24" s="114"/>
      <c r="LBD24" s="114"/>
      <c r="LBE24" s="114"/>
      <c r="LBF24" s="114"/>
      <c r="LBG24" s="114"/>
      <c r="LBH24" s="114"/>
      <c r="LBI24" s="114"/>
      <c r="LBJ24" s="114"/>
      <c r="LBK24" s="114"/>
      <c r="LBL24" s="114"/>
      <c r="LBM24" s="114"/>
      <c r="LBN24" s="114"/>
      <c r="LBO24" s="114"/>
      <c r="LBP24" s="114"/>
      <c r="LBQ24" s="114"/>
      <c r="LBR24" s="114"/>
      <c r="LBS24" s="114"/>
      <c r="LBT24" s="114"/>
      <c r="LBU24" s="114"/>
      <c r="LBV24" s="114"/>
      <c r="LBW24" s="114"/>
      <c r="LBX24" s="114"/>
      <c r="LBY24" s="114"/>
      <c r="LBZ24" s="114"/>
      <c r="LCA24" s="114"/>
      <c r="LCB24" s="114"/>
      <c r="LCC24" s="114"/>
      <c r="LCD24" s="114"/>
      <c r="LCE24" s="114"/>
      <c r="LCF24" s="114"/>
      <c r="LCG24" s="114"/>
      <c r="LCH24" s="114"/>
      <c r="LCI24" s="114"/>
      <c r="LCJ24" s="114"/>
      <c r="LCK24" s="114"/>
      <c r="LCL24" s="114"/>
      <c r="LCM24" s="114"/>
      <c r="LCN24" s="114"/>
      <c r="LCO24" s="114"/>
      <c r="LCP24" s="114"/>
      <c r="LCQ24" s="114"/>
      <c r="LCR24" s="114"/>
      <c r="LCS24" s="114"/>
      <c r="LCT24" s="114"/>
      <c r="LCU24" s="114"/>
      <c r="LCV24" s="114"/>
      <c r="LCW24" s="114"/>
      <c r="LCX24" s="114"/>
      <c r="LCY24" s="114"/>
      <c r="LCZ24" s="114"/>
      <c r="LDA24" s="114"/>
      <c r="LDB24" s="114"/>
      <c r="LDC24" s="114"/>
      <c r="LDD24" s="114"/>
      <c r="LDE24" s="114"/>
      <c r="LDF24" s="114"/>
      <c r="LDG24" s="114"/>
      <c r="LDH24" s="114"/>
      <c r="LDI24" s="114"/>
      <c r="LDJ24" s="114"/>
      <c r="LDK24" s="114"/>
      <c r="LDL24" s="114"/>
      <c r="LDM24" s="114"/>
      <c r="LDN24" s="114"/>
      <c r="LDO24" s="114"/>
      <c r="LDP24" s="114"/>
      <c r="LDQ24" s="114"/>
      <c r="LDR24" s="114"/>
      <c r="LDS24" s="114"/>
      <c r="LDT24" s="114"/>
      <c r="LDU24" s="114"/>
      <c r="LDV24" s="114"/>
      <c r="LDW24" s="114"/>
      <c r="LDX24" s="114"/>
      <c r="LDY24" s="114"/>
      <c r="LDZ24" s="114"/>
      <c r="LEA24" s="114"/>
      <c r="LEB24" s="114"/>
      <c r="LEC24" s="114"/>
      <c r="LED24" s="114"/>
      <c r="LEE24" s="114"/>
      <c r="LEF24" s="114"/>
      <c r="LEG24" s="114"/>
      <c r="LEH24" s="114"/>
      <c r="LEI24" s="114"/>
      <c r="LEJ24" s="114"/>
      <c r="LEK24" s="114"/>
      <c r="LEL24" s="114"/>
      <c r="LEM24" s="114"/>
      <c r="LEN24" s="114"/>
      <c r="LEO24" s="114"/>
      <c r="LEP24" s="114"/>
      <c r="LEQ24" s="114"/>
      <c r="LER24" s="114"/>
      <c r="LES24" s="114"/>
      <c r="LET24" s="114"/>
      <c r="LEU24" s="114"/>
      <c r="LEV24" s="114"/>
      <c r="LEW24" s="114"/>
      <c r="LEX24" s="114"/>
      <c r="LEY24" s="114"/>
      <c r="LEZ24" s="114"/>
      <c r="LFA24" s="114"/>
      <c r="LFB24" s="114"/>
      <c r="LFC24" s="114"/>
      <c r="LFD24" s="114"/>
      <c r="LFE24" s="114"/>
      <c r="LFF24" s="114"/>
      <c r="LFG24" s="114"/>
      <c r="LFH24" s="114"/>
      <c r="LFI24" s="114"/>
      <c r="LFJ24" s="114"/>
      <c r="LFK24" s="114"/>
      <c r="LFL24" s="114"/>
      <c r="LFM24" s="114"/>
      <c r="LFN24" s="114"/>
      <c r="LFO24" s="114"/>
      <c r="LFP24" s="114"/>
      <c r="LFQ24" s="114"/>
      <c r="LFR24" s="114"/>
      <c r="LFS24" s="114"/>
      <c r="LFT24" s="114"/>
      <c r="LFU24" s="114"/>
      <c r="LFV24" s="114"/>
      <c r="LFW24" s="114"/>
      <c r="LFX24" s="114"/>
      <c r="LFY24" s="114"/>
      <c r="LFZ24" s="114"/>
      <c r="LGA24" s="114"/>
      <c r="LGB24" s="114"/>
      <c r="LGC24" s="114"/>
      <c r="LGD24" s="114"/>
      <c r="LGE24" s="114"/>
      <c r="LGF24" s="114"/>
      <c r="LGG24" s="114"/>
      <c r="LGH24" s="114"/>
      <c r="LGI24" s="114"/>
      <c r="LGJ24" s="114"/>
      <c r="LGK24" s="114"/>
      <c r="LGL24" s="114"/>
      <c r="LGM24" s="114"/>
      <c r="LGN24" s="114"/>
      <c r="LGO24" s="114"/>
      <c r="LGP24" s="114"/>
      <c r="LGQ24" s="114"/>
      <c r="LGR24" s="114"/>
      <c r="LGS24" s="114"/>
      <c r="LGT24" s="114"/>
      <c r="LGU24" s="114"/>
      <c r="LGV24" s="114"/>
      <c r="LGW24" s="114"/>
      <c r="LGX24" s="114"/>
      <c r="LGY24" s="114"/>
      <c r="LGZ24" s="114"/>
      <c r="LHA24" s="114"/>
      <c r="LHB24" s="114"/>
      <c r="LHC24" s="114"/>
      <c r="LHD24" s="114"/>
      <c r="LHE24" s="114"/>
      <c r="LHF24" s="114"/>
      <c r="LHG24" s="114"/>
      <c r="LHH24" s="114"/>
      <c r="LHI24" s="114"/>
      <c r="LHJ24" s="114"/>
      <c r="LHK24" s="114"/>
      <c r="LHL24" s="114"/>
      <c r="LHM24" s="114"/>
      <c r="LHN24" s="114"/>
      <c r="LHO24" s="114"/>
      <c r="LHP24" s="114"/>
      <c r="LHQ24" s="114"/>
      <c r="LHR24" s="114"/>
      <c r="LHS24" s="114"/>
      <c r="LHT24" s="114"/>
      <c r="LHU24" s="114"/>
      <c r="LHV24" s="114"/>
      <c r="LHW24" s="114"/>
      <c r="LHX24" s="114"/>
      <c r="LHY24" s="114"/>
      <c r="LHZ24" s="114"/>
      <c r="LIA24" s="114"/>
      <c r="LIB24" s="114"/>
      <c r="LIC24" s="114"/>
      <c r="LID24" s="114"/>
      <c r="LIE24" s="114"/>
      <c r="LIF24" s="114"/>
      <c r="LIG24" s="114"/>
      <c r="LIH24" s="114"/>
      <c r="LII24" s="114"/>
      <c r="LIJ24" s="114"/>
      <c r="LIK24" s="114"/>
      <c r="LIL24" s="114"/>
      <c r="LIM24" s="114"/>
      <c r="LIN24" s="114"/>
      <c r="LIO24" s="114"/>
      <c r="LIP24" s="114"/>
      <c r="LIQ24" s="114"/>
      <c r="LIR24" s="114"/>
      <c r="LIS24" s="114"/>
      <c r="LIT24" s="114"/>
      <c r="LIU24" s="114"/>
      <c r="LIV24" s="114"/>
      <c r="LIW24" s="114"/>
      <c r="LIX24" s="114"/>
      <c r="LIY24" s="114"/>
      <c r="LIZ24" s="114"/>
      <c r="LJA24" s="114"/>
      <c r="LJB24" s="114"/>
      <c r="LJC24" s="114"/>
      <c r="LJD24" s="114"/>
      <c r="LJE24" s="114"/>
      <c r="LJF24" s="114"/>
      <c r="LJG24" s="114"/>
      <c r="LJH24" s="114"/>
      <c r="LJI24" s="114"/>
      <c r="LJJ24" s="114"/>
      <c r="LJK24" s="114"/>
      <c r="LJL24" s="114"/>
      <c r="LJM24" s="114"/>
      <c r="LJN24" s="114"/>
      <c r="LJO24" s="114"/>
      <c r="LJP24" s="114"/>
      <c r="LJQ24" s="114"/>
      <c r="LJR24" s="114"/>
      <c r="LJS24" s="114"/>
      <c r="LJT24" s="114"/>
      <c r="LJU24" s="114"/>
      <c r="LJV24" s="114"/>
      <c r="LJW24" s="114"/>
      <c r="LJX24" s="114"/>
      <c r="LJY24" s="114"/>
      <c r="LJZ24" s="114"/>
      <c r="LKA24" s="114"/>
      <c r="LKB24" s="114"/>
      <c r="LKC24" s="114"/>
      <c r="LKD24" s="114"/>
      <c r="LKE24" s="114"/>
      <c r="LKF24" s="114"/>
      <c r="LKG24" s="114"/>
      <c r="LKH24" s="114"/>
      <c r="LKI24" s="114"/>
      <c r="LKJ24" s="114"/>
      <c r="LKK24" s="114"/>
      <c r="LKL24" s="114"/>
      <c r="LKM24" s="114"/>
      <c r="LKN24" s="114"/>
      <c r="LKO24" s="114"/>
      <c r="LKP24" s="114"/>
      <c r="LKQ24" s="114"/>
      <c r="LKR24" s="114"/>
      <c r="LKS24" s="114"/>
      <c r="LKT24" s="114"/>
      <c r="LKU24" s="114"/>
      <c r="LKV24" s="114"/>
      <c r="LKW24" s="114"/>
      <c r="LKX24" s="114"/>
      <c r="LKY24" s="114"/>
      <c r="LKZ24" s="114"/>
      <c r="LLA24" s="114"/>
      <c r="LLB24" s="114"/>
      <c r="LLC24" s="114"/>
      <c r="LLD24" s="114"/>
      <c r="LLE24" s="114"/>
      <c r="LLF24" s="114"/>
      <c r="LLG24" s="114"/>
      <c r="LLH24" s="114"/>
      <c r="LLI24" s="114"/>
      <c r="LLJ24" s="114"/>
      <c r="LLK24" s="114"/>
      <c r="LLL24" s="114"/>
      <c r="LLM24" s="114"/>
      <c r="LLN24" s="114"/>
      <c r="LLO24" s="114"/>
      <c r="LLP24" s="114"/>
      <c r="LLQ24" s="114"/>
      <c r="LLR24" s="114"/>
      <c r="LLS24" s="114"/>
      <c r="LLT24" s="114"/>
      <c r="LLU24" s="114"/>
      <c r="LLV24" s="114"/>
      <c r="LLW24" s="114"/>
      <c r="LLX24" s="114"/>
      <c r="LLY24" s="114"/>
      <c r="LLZ24" s="114"/>
      <c r="LMA24" s="114"/>
      <c r="LMB24" s="114"/>
      <c r="LMC24" s="114"/>
      <c r="LMD24" s="114"/>
      <c r="LME24" s="114"/>
      <c r="LMF24" s="114"/>
      <c r="LMG24" s="114"/>
      <c r="LMH24" s="114"/>
      <c r="LMI24" s="114"/>
      <c r="LMJ24" s="114"/>
      <c r="LMK24" s="114"/>
      <c r="LML24" s="114"/>
      <c r="LMM24" s="114"/>
      <c r="LMN24" s="114"/>
      <c r="LMO24" s="114"/>
      <c r="LMP24" s="114"/>
      <c r="LMQ24" s="114"/>
      <c r="LMR24" s="114"/>
      <c r="LMS24" s="114"/>
      <c r="LMT24" s="114"/>
      <c r="LMU24" s="114"/>
      <c r="LMV24" s="114"/>
      <c r="LMW24" s="114"/>
      <c r="LMX24" s="114"/>
      <c r="LMY24" s="114"/>
      <c r="LMZ24" s="114"/>
      <c r="LNA24" s="114"/>
      <c r="LNB24" s="114"/>
      <c r="LNC24" s="114"/>
      <c r="LND24" s="114"/>
      <c r="LNE24" s="114"/>
      <c r="LNF24" s="114"/>
      <c r="LNG24" s="114"/>
      <c r="LNH24" s="114"/>
      <c r="LNI24" s="114"/>
      <c r="LNJ24" s="114"/>
      <c r="LNK24" s="114"/>
      <c r="LNL24" s="114"/>
      <c r="LNM24" s="114"/>
      <c r="LNN24" s="114"/>
      <c r="LNO24" s="114"/>
      <c r="LNP24" s="114"/>
      <c r="LNQ24" s="114"/>
      <c r="LNR24" s="114"/>
      <c r="LNS24" s="114"/>
      <c r="LNT24" s="114"/>
      <c r="LNU24" s="114"/>
      <c r="LNV24" s="114"/>
      <c r="LNW24" s="114"/>
      <c r="LNX24" s="114"/>
      <c r="LNY24" s="114"/>
      <c r="LNZ24" s="114"/>
      <c r="LOA24" s="114"/>
      <c r="LOB24" s="114"/>
      <c r="LOC24" s="114"/>
      <c r="LOD24" s="114"/>
      <c r="LOE24" s="114"/>
      <c r="LOF24" s="114"/>
      <c r="LOG24" s="114"/>
      <c r="LOH24" s="114"/>
      <c r="LOI24" s="114"/>
      <c r="LOJ24" s="114"/>
      <c r="LOK24" s="114"/>
      <c r="LOL24" s="114"/>
      <c r="LOM24" s="114"/>
      <c r="LON24" s="114"/>
      <c r="LOO24" s="114"/>
      <c r="LOP24" s="114"/>
      <c r="LOQ24" s="114"/>
      <c r="LOR24" s="114"/>
      <c r="LOS24" s="114"/>
      <c r="LOT24" s="114"/>
      <c r="LOU24" s="114"/>
      <c r="LOV24" s="114"/>
      <c r="LOW24" s="114"/>
      <c r="LOX24" s="114"/>
      <c r="LOY24" s="114"/>
      <c r="LOZ24" s="114"/>
      <c r="LPA24" s="114"/>
      <c r="LPB24" s="114"/>
      <c r="LPC24" s="114"/>
      <c r="LPD24" s="114"/>
      <c r="LPE24" s="114"/>
      <c r="LPF24" s="114"/>
      <c r="LPG24" s="114"/>
      <c r="LPH24" s="114"/>
      <c r="LPI24" s="114"/>
      <c r="LPJ24" s="114"/>
      <c r="LPK24" s="114"/>
      <c r="LPL24" s="114"/>
      <c r="LPM24" s="114"/>
      <c r="LPN24" s="114"/>
      <c r="LPO24" s="114"/>
      <c r="LPP24" s="114"/>
      <c r="LPQ24" s="114"/>
      <c r="LPR24" s="114"/>
      <c r="LPS24" s="114"/>
      <c r="LPT24" s="114"/>
      <c r="LPU24" s="114"/>
      <c r="LPV24" s="114"/>
      <c r="LPW24" s="114"/>
      <c r="LPX24" s="114"/>
      <c r="LPY24" s="114"/>
      <c r="LPZ24" s="114"/>
      <c r="LQA24" s="114"/>
      <c r="LQB24" s="114"/>
      <c r="LQC24" s="114"/>
      <c r="LQD24" s="114"/>
      <c r="LQE24" s="114"/>
      <c r="LQF24" s="114"/>
      <c r="LQG24" s="114"/>
      <c r="LQH24" s="114"/>
      <c r="LQI24" s="114"/>
      <c r="LQJ24" s="114"/>
      <c r="LQK24" s="114"/>
      <c r="LQL24" s="114"/>
      <c r="LQM24" s="114"/>
      <c r="LQN24" s="114"/>
      <c r="LQO24" s="114"/>
      <c r="LQP24" s="114"/>
      <c r="LQQ24" s="114"/>
      <c r="LQR24" s="114"/>
      <c r="LQS24" s="114"/>
      <c r="LQT24" s="114"/>
      <c r="LQU24" s="114"/>
      <c r="LQV24" s="114"/>
      <c r="LQW24" s="114"/>
      <c r="LQX24" s="114"/>
      <c r="LQY24" s="114"/>
      <c r="LQZ24" s="114"/>
      <c r="LRA24" s="114"/>
      <c r="LRB24" s="114"/>
      <c r="LRC24" s="114"/>
      <c r="LRD24" s="114"/>
      <c r="LRE24" s="114"/>
      <c r="LRF24" s="114"/>
      <c r="LRG24" s="114"/>
      <c r="LRH24" s="114"/>
      <c r="LRI24" s="114"/>
      <c r="LRJ24" s="114"/>
      <c r="LRK24" s="114"/>
      <c r="LRL24" s="114"/>
      <c r="LRM24" s="114"/>
      <c r="LRN24" s="114"/>
      <c r="LRO24" s="114"/>
      <c r="LRP24" s="114"/>
      <c r="LRQ24" s="114"/>
      <c r="LRR24" s="114"/>
      <c r="LRS24" s="114"/>
      <c r="LRT24" s="114"/>
      <c r="LRU24" s="114"/>
      <c r="LRV24" s="114"/>
      <c r="LRW24" s="114"/>
      <c r="LRX24" s="114"/>
      <c r="LRY24" s="114"/>
      <c r="LRZ24" s="114"/>
      <c r="LSA24" s="114"/>
      <c r="LSB24" s="114"/>
      <c r="LSC24" s="114"/>
      <c r="LSD24" s="114"/>
      <c r="LSE24" s="114"/>
      <c r="LSF24" s="114"/>
      <c r="LSG24" s="114"/>
      <c r="LSH24" s="114"/>
      <c r="LSI24" s="114"/>
      <c r="LSJ24" s="114"/>
      <c r="LSK24" s="114"/>
      <c r="LSL24" s="114"/>
      <c r="LSM24" s="114"/>
      <c r="LSN24" s="114"/>
      <c r="LSO24" s="114"/>
      <c r="LSP24" s="114"/>
      <c r="LSQ24" s="114"/>
      <c r="LSR24" s="114"/>
      <c r="LSS24" s="114"/>
      <c r="LST24" s="114"/>
      <c r="LSU24" s="114"/>
      <c r="LSV24" s="114"/>
      <c r="LSW24" s="114"/>
      <c r="LSX24" s="114"/>
      <c r="LSY24" s="114"/>
      <c r="LSZ24" s="114"/>
      <c r="LTA24" s="114"/>
      <c r="LTB24" s="114"/>
      <c r="LTC24" s="114"/>
      <c r="LTD24" s="114"/>
      <c r="LTE24" s="114"/>
      <c r="LTF24" s="114"/>
      <c r="LTG24" s="114"/>
      <c r="LTH24" s="114"/>
      <c r="LTI24" s="114"/>
      <c r="LTJ24" s="114"/>
      <c r="LTK24" s="114"/>
      <c r="LTL24" s="114"/>
      <c r="LTM24" s="114"/>
      <c r="LTN24" s="114"/>
      <c r="LTO24" s="114"/>
      <c r="LTP24" s="114"/>
      <c r="LTQ24" s="114"/>
      <c r="LTR24" s="114"/>
      <c r="LTS24" s="114"/>
      <c r="LTT24" s="114"/>
      <c r="LTU24" s="114"/>
      <c r="LTV24" s="114"/>
      <c r="LTW24" s="114"/>
      <c r="LTX24" s="114"/>
      <c r="LTY24" s="114"/>
      <c r="LTZ24" s="114"/>
      <c r="LUA24" s="114"/>
      <c r="LUB24" s="114"/>
      <c r="LUC24" s="114"/>
      <c r="LUD24" s="114"/>
      <c r="LUE24" s="114"/>
      <c r="LUF24" s="114"/>
      <c r="LUG24" s="114"/>
      <c r="LUH24" s="114"/>
      <c r="LUI24" s="114"/>
      <c r="LUJ24" s="114"/>
      <c r="LUK24" s="114"/>
      <c r="LUL24" s="114"/>
      <c r="LUM24" s="114"/>
      <c r="LUN24" s="114"/>
      <c r="LUO24" s="114"/>
      <c r="LUP24" s="114"/>
      <c r="LUQ24" s="114"/>
      <c r="LUR24" s="114"/>
      <c r="LUS24" s="114"/>
      <c r="LUT24" s="114"/>
      <c r="LUU24" s="114"/>
      <c r="LUV24" s="114"/>
      <c r="LUW24" s="114"/>
      <c r="LUX24" s="114"/>
      <c r="LUY24" s="114"/>
      <c r="LUZ24" s="114"/>
      <c r="LVA24" s="114"/>
      <c r="LVB24" s="114"/>
      <c r="LVC24" s="114"/>
      <c r="LVD24" s="114"/>
      <c r="LVE24" s="114"/>
      <c r="LVF24" s="114"/>
      <c r="LVG24" s="114"/>
      <c r="LVH24" s="114"/>
      <c r="LVI24" s="114"/>
      <c r="LVJ24" s="114"/>
      <c r="LVK24" s="114"/>
      <c r="LVL24" s="114"/>
      <c r="LVM24" s="114"/>
      <c r="LVN24" s="114"/>
      <c r="LVO24" s="114"/>
      <c r="LVP24" s="114"/>
      <c r="LVQ24" s="114"/>
      <c r="LVR24" s="114"/>
      <c r="LVS24" s="114"/>
      <c r="LVT24" s="114"/>
      <c r="LVU24" s="114"/>
      <c r="LVV24" s="114"/>
      <c r="LVW24" s="114"/>
      <c r="LVX24" s="114"/>
      <c r="LVY24" s="114"/>
      <c r="LVZ24" s="114"/>
      <c r="LWA24" s="114"/>
      <c r="LWB24" s="114"/>
      <c r="LWC24" s="114"/>
      <c r="LWD24" s="114"/>
      <c r="LWE24" s="114"/>
      <c r="LWF24" s="114"/>
      <c r="LWG24" s="114"/>
      <c r="LWH24" s="114"/>
      <c r="LWI24" s="114"/>
      <c r="LWJ24" s="114"/>
      <c r="LWK24" s="114"/>
      <c r="LWL24" s="114"/>
      <c r="LWM24" s="114"/>
      <c r="LWN24" s="114"/>
      <c r="LWO24" s="114"/>
      <c r="LWP24" s="114"/>
      <c r="LWQ24" s="114"/>
      <c r="LWR24" s="114"/>
      <c r="LWS24" s="114"/>
      <c r="LWT24" s="114"/>
      <c r="LWU24" s="114"/>
      <c r="LWV24" s="114"/>
      <c r="LWW24" s="114"/>
      <c r="LWX24" s="114"/>
      <c r="LWY24" s="114"/>
      <c r="LWZ24" s="114"/>
      <c r="LXA24" s="114"/>
      <c r="LXB24" s="114"/>
      <c r="LXC24" s="114"/>
      <c r="LXD24" s="114"/>
      <c r="LXE24" s="114"/>
      <c r="LXF24" s="114"/>
      <c r="LXG24" s="114"/>
      <c r="LXH24" s="114"/>
      <c r="LXI24" s="114"/>
      <c r="LXJ24" s="114"/>
      <c r="LXK24" s="114"/>
      <c r="LXL24" s="114"/>
      <c r="LXM24" s="114"/>
      <c r="LXN24" s="114"/>
      <c r="LXO24" s="114"/>
      <c r="LXP24" s="114"/>
      <c r="LXQ24" s="114"/>
      <c r="LXR24" s="114"/>
      <c r="LXS24" s="114"/>
      <c r="LXT24" s="114"/>
      <c r="LXU24" s="114"/>
      <c r="LXV24" s="114"/>
      <c r="LXW24" s="114"/>
      <c r="LXX24" s="114"/>
      <c r="LXY24" s="114"/>
      <c r="LXZ24" s="114"/>
      <c r="LYA24" s="114"/>
      <c r="LYB24" s="114"/>
      <c r="LYC24" s="114"/>
      <c r="LYD24" s="114"/>
      <c r="LYE24" s="114"/>
      <c r="LYF24" s="114"/>
      <c r="LYG24" s="114"/>
      <c r="LYH24" s="114"/>
      <c r="LYI24" s="114"/>
      <c r="LYJ24" s="114"/>
      <c r="LYK24" s="114"/>
      <c r="LYL24" s="114"/>
      <c r="LYM24" s="114"/>
      <c r="LYN24" s="114"/>
      <c r="LYO24" s="114"/>
      <c r="LYP24" s="114"/>
      <c r="LYQ24" s="114"/>
      <c r="LYR24" s="114"/>
      <c r="LYS24" s="114"/>
      <c r="LYT24" s="114"/>
      <c r="LYU24" s="114"/>
      <c r="LYV24" s="114"/>
      <c r="LYW24" s="114"/>
      <c r="LYX24" s="114"/>
      <c r="LYY24" s="114"/>
      <c r="LYZ24" s="114"/>
      <c r="LZA24" s="114"/>
      <c r="LZB24" s="114"/>
      <c r="LZC24" s="114"/>
      <c r="LZD24" s="114"/>
      <c r="LZE24" s="114"/>
      <c r="LZF24" s="114"/>
      <c r="LZG24" s="114"/>
      <c r="LZH24" s="114"/>
      <c r="LZI24" s="114"/>
      <c r="LZJ24" s="114"/>
      <c r="LZK24" s="114"/>
      <c r="LZL24" s="114"/>
      <c r="LZM24" s="114"/>
      <c r="LZN24" s="114"/>
      <c r="LZO24" s="114"/>
      <c r="LZP24" s="114"/>
      <c r="LZQ24" s="114"/>
      <c r="LZR24" s="114"/>
      <c r="LZS24" s="114"/>
      <c r="LZT24" s="114"/>
      <c r="LZU24" s="114"/>
      <c r="LZV24" s="114"/>
      <c r="LZW24" s="114"/>
      <c r="LZX24" s="114"/>
      <c r="LZY24" s="114"/>
      <c r="LZZ24" s="114"/>
      <c r="MAA24" s="114"/>
      <c r="MAB24" s="114"/>
      <c r="MAC24" s="114"/>
      <c r="MAD24" s="114"/>
      <c r="MAE24" s="114"/>
      <c r="MAF24" s="114"/>
      <c r="MAG24" s="114"/>
      <c r="MAH24" s="114"/>
      <c r="MAI24" s="114"/>
      <c r="MAJ24" s="114"/>
      <c r="MAK24" s="114"/>
      <c r="MAL24" s="114"/>
      <c r="MAM24" s="114"/>
      <c r="MAN24" s="114"/>
      <c r="MAO24" s="114"/>
      <c r="MAP24" s="114"/>
      <c r="MAQ24" s="114"/>
      <c r="MAR24" s="114"/>
      <c r="MAS24" s="114"/>
      <c r="MAT24" s="114"/>
      <c r="MAU24" s="114"/>
      <c r="MAV24" s="114"/>
      <c r="MAW24" s="114"/>
      <c r="MAX24" s="114"/>
      <c r="MAY24" s="114"/>
      <c r="MAZ24" s="114"/>
      <c r="MBA24" s="114"/>
      <c r="MBB24" s="114"/>
      <c r="MBC24" s="114"/>
      <c r="MBD24" s="114"/>
      <c r="MBE24" s="114"/>
      <c r="MBF24" s="114"/>
      <c r="MBG24" s="114"/>
      <c r="MBH24" s="114"/>
      <c r="MBI24" s="114"/>
      <c r="MBJ24" s="114"/>
      <c r="MBK24" s="114"/>
      <c r="MBL24" s="114"/>
      <c r="MBM24" s="114"/>
      <c r="MBN24" s="114"/>
      <c r="MBO24" s="114"/>
      <c r="MBP24" s="114"/>
      <c r="MBQ24" s="114"/>
      <c r="MBR24" s="114"/>
      <c r="MBS24" s="114"/>
      <c r="MBT24" s="114"/>
      <c r="MBU24" s="114"/>
      <c r="MBV24" s="114"/>
      <c r="MBW24" s="114"/>
      <c r="MBX24" s="114"/>
      <c r="MBY24" s="114"/>
      <c r="MBZ24" s="114"/>
      <c r="MCA24" s="114"/>
      <c r="MCB24" s="114"/>
      <c r="MCC24" s="114"/>
      <c r="MCD24" s="114"/>
      <c r="MCE24" s="114"/>
      <c r="MCF24" s="114"/>
      <c r="MCG24" s="114"/>
      <c r="MCH24" s="114"/>
      <c r="MCI24" s="114"/>
      <c r="MCJ24" s="114"/>
      <c r="MCK24" s="114"/>
      <c r="MCL24" s="114"/>
      <c r="MCM24" s="114"/>
      <c r="MCN24" s="114"/>
      <c r="MCO24" s="114"/>
      <c r="MCP24" s="114"/>
      <c r="MCQ24" s="114"/>
      <c r="MCR24" s="114"/>
      <c r="MCS24" s="114"/>
      <c r="MCT24" s="114"/>
      <c r="MCU24" s="114"/>
      <c r="MCV24" s="114"/>
      <c r="MCW24" s="114"/>
      <c r="MCX24" s="114"/>
      <c r="MCY24" s="114"/>
      <c r="MCZ24" s="114"/>
      <c r="MDA24" s="114"/>
      <c r="MDB24" s="114"/>
      <c r="MDC24" s="114"/>
      <c r="MDD24" s="114"/>
      <c r="MDE24" s="114"/>
      <c r="MDF24" s="114"/>
      <c r="MDG24" s="114"/>
      <c r="MDH24" s="114"/>
      <c r="MDI24" s="114"/>
      <c r="MDJ24" s="114"/>
      <c r="MDK24" s="114"/>
      <c r="MDL24" s="114"/>
      <c r="MDM24" s="114"/>
      <c r="MDN24" s="114"/>
      <c r="MDO24" s="114"/>
      <c r="MDP24" s="114"/>
      <c r="MDQ24" s="114"/>
      <c r="MDR24" s="114"/>
      <c r="MDS24" s="114"/>
      <c r="MDT24" s="114"/>
      <c r="MDU24" s="114"/>
      <c r="MDV24" s="114"/>
      <c r="MDW24" s="114"/>
      <c r="MDX24" s="114"/>
      <c r="MDY24" s="114"/>
      <c r="MDZ24" s="114"/>
      <c r="MEA24" s="114"/>
      <c r="MEB24" s="114"/>
      <c r="MEC24" s="114"/>
      <c r="MED24" s="114"/>
      <c r="MEE24" s="114"/>
      <c r="MEF24" s="114"/>
      <c r="MEG24" s="114"/>
      <c r="MEH24" s="114"/>
      <c r="MEI24" s="114"/>
      <c r="MEJ24" s="114"/>
      <c r="MEK24" s="114"/>
      <c r="MEL24" s="114"/>
      <c r="MEM24" s="114"/>
      <c r="MEN24" s="114"/>
      <c r="MEO24" s="114"/>
      <c r="MEP24" s="114"/>
      <c r="MEQ24" s="114"/>
      <c r="MER24" s="114"/>
      <c r="MES24" s="114"/>
      <c r="MET24" s="114"/>
      <c r="MEU24" s="114"/>
      <c r="MEV24" s="114"/>
      <c r="MEW24" s="114"/>
      <c r="MEX24" s="114"/>
      <c r="MEY24" s="114"/>
      <c r="MEZ24" s="114"/>
      <c r="MFA24" s="114"/>
      <c r="MFB24" s="114"/>
      <c r="MFC24" s="114"/>
      <c r="MFD24" s="114"/>
      <c r="MFE24" s="114"/>
      <c r="MFF24" s="114"/>
      <c r="MFG24" s="114"/>
      <c r="MFH24" s="114"/>
      <c r="MFI24" s="114"/>
      <c r="MFJ24" s="114"/>
      <c r="MFK24" s="114"/>
      <c r="MFL24" s="114"/>
      <c r="MFM24" s="114"/>
      <c r="MFN24" s="114"/>
      <c r="MFO24" s="114"/>
      <c r="MFP24" s="114"/>
      <c r="MFQ24" s="114"/>
      <c r="MFR24" s="114"/>
      <c r="MFS24" s="114"/>
      <c r="MFT24" s="114"/>
      <c r="MFU24" s="114"/>
      <c r="MFV24" s="114"/>
      <c r="MFW24" s="114"/>
      <c r="MFX24" s="114"/>
      <c r="MFY24" s="114"/>
      <c r="MFZ24" s="114"/>
      <c r="MGA24" s="114"/>
      <c r="MGB24" s="114"/>
      <c r="MGC24" s="114"/>
      <c r="MGD24" s="114"/>
      <c r="MGE24" s="114"/>
      <c r="MGF24" s="114"/>
      <c r="MGG24" s="114"/>
      <c r="MGH24" s="114"/>
      <c r="MGI24" s="114"/>
      <c r="MGJ24" s="114"/>
      <c r="MGK24" s="114"/>
      <c r="MGL24" s="114"/>
      <c r="MGM24" s="114"/>
      <c r="MGN24" s="114"/>
      <c r="MGO24" s="114"/>
      <c r="MGP24" s="114"/>
      <c r="MGQ24" s="114"/>
      <c r="MGR24" s="114"/>
      <c r="MGS24" s="114"/>
      <c r="MGT24" s="114"/>
      <c r="MGU24" s="114"/>
      <c r="MGV24" s="114"/>
      <c r="MGW24" s="114"/>
      <c r="MGX24" s="114"/>
      <c r="MGY24" s="114"/>
      <c r="MGZ24" s="114"/>
      <c r="MHA24" s="114"/>
      <c r="MHB24" s="114"/>
      <c r="MHC24" s="114"/>
      <c r="MHD24" s="114"/>
      <c r="MHE24" s="114"/>
      <c r="MHF24" s="114"/>
      <c r="MHG24" s="114"/>
      <c r="MHH24" s="114"/>
      <c r="MHI24" s="114"/>
      <c r="MHJ24" s="114"/>
      <c r="MHK24" s="114"/>
      <c r="MHL24" s="114"/>
      <c r="MHM24" s="114"/>
      <c r="MHN24" s="114"/>
      <c r="MHO24" s="114"/>
      <c r="MHP24" s="114"/>
      <c r="MHQ24" s="114"/>
      <c r="MHR24" s="114"/>
      <c r="MHS24" s="114"/>
      <c r="MHT24" s="114"/>
      <c r="MHU24" s="114"/>
      <c r="MHV24" s="114"/>
      <c r="MHW24" s="114"/>
      <c r="MHX24" s="114"/>
      <c r="MHY24" s="114"/>
      <c r="MHZ24" s="114"/>
      <c r="MIA24" s="114"/>
      <c r="MIB24" s="114"/>
      <c r="MIC24" s="114"/>
      <c r="MID24" s="114"/>
      <c r="MIE24" s="114"/>
      <c r="MIF24" s="114"/>
      <c r="MIG24" s="114"/>
      <c r="MIH24" s="114"/>
      <c r="MII24" s="114"/>
      <c r="MIJ24" s="114"/>
      <c r="MIK24" s="114"/>
      <c r="MIL24" s="114"/>
      <c r="MIM24" s="114"/>
      <c r="MIN24" s="114"/>
      <c r="MIO24" s="114"/>
      <c r="MIP24" s="114"/>
      <c r="MIQ24" s="114"/>
      <c r="MIR24" s="114"/>
      <c r="MIS24" s="114"/>
      <c r="MIT24" s="114"/>
      <c r="MIU24" s="114"/>
      <c r="MIV24" s="114"/>
      <c r="MIW24" s="114"/>
      <c r="MIX24" s="114"/>
      <c r="MIY24" s="114"/>
      <c r="MIZ24" s="114"/>
      <c r="MJA24" s="114"/>
      <c r="MJB24" s="114"/>
      <c r="MJC24" s="114"/>
      <c r="MJD24" s="114"/>
      <c r="MJE24" s="114"/>
      <c r="MJF24" s="114"/>
      <c r="MJG24" s="114"/>
      <c r="MJH24" s="114"/>
      <c r="MJI24" s="114"/>
      <c r="MJJ24" s="114"/>
      <c r="MJK24" s="114"/>
      <c r="MJL24" s="114"/>
      <c r="MJM24" s="114"/>
      <c r="MJN24" s="114"/>
      <c r="MJO24" s="114"/>
      <c r="MJP24" s="114"/>
      <c r="MJQ24" s="114"/>
      <c r="MJR24" s="114"/>
      <c r="MJS24" s="114"/>
      <c r="MJT24" s="114"/>
      <c r="MJU24" s="114"/>
      <c r="MJV24" s="114"/>
      <c r="MJW24" s="114"/>
      <c r="MJX24" s="114"/>
      <c r="MJY24" s="114"/>
      <c r="MJZ24" s="114"/>
      <c r="MKA24" s="114"/>
      <c r="MKB24" s="114"/>
      <c r="MKC24" s="114"/>
      <c r="MKD24" s="114"/>
      <c r="MKE24" s="114"/>
      <c r="MKF24" s="114"/>
      <c r="MKG24" s="114"/>
      <c r="MKH24" s="114"/>
      <c r="MKI24" s="114"/>
      <c r="MKJ24" s="114"/>
      <c r="MKK24" s="114"/>
      <c r="MKL24" s="114"/>
      <c r="MKM24" s="114"/>
      <c r="MKN24" s="114"/>
      <c r="MKO24" s="114"/>
      <c r="MKP24" s="114"/>
      <c r="MKQ24" s="114"/>
      <c r="MKR24" s="114"/>
      <c r="MKS24" s="114"/>
      <c r="MKT24" s="114"/>
      <c r="MKU24" s="114"/>
      <c r="MKV24" s="114"/>
      <c r="MKW24" s="114"/>
      <c r="MKX24" s="114"/>
      <c r="MKY24" s="114"/>
      <c r="MKZ24" s="114"/>
      <c r="MLA24" s="114"/>
      <c r="MLB24" s="114"/>
      <c r="MLC24" s="114"/>
      <c r="MLD24" s="114"/>
      <c r="MLE24" s="114"/>
      <c r="MLF24" s="114"/>
      <c r="MLG24" s="114"/>
      <c r="MLH24" s="114"/>
      <c r="MLI24" s="114"/>
      <c r="MLJ24" s="114"/>
      <c r="MLK24" s="114"/>
      <c r="MLL24" s="114"/>
      <c r="MLM24" s="114"/>
      <c r="MLN24" s="114"/>
      <c r="MLO24" s="114"/>
      <c r="MLP24" s="114"/>
      <c r="MLQ24" s="114"/>
      <c r="MLR24" s="114"/>
      <c r="MLS24" s="114"/>
      <c r="MLT24" s="114"/>
      <c r="MLU24" s="114"/>
      <c r="MLV24" s="114"/>
      <c r="MLW24" s="114"/>
      <c r="MLX24" s="114"/>
      <c r="MLY24" s="114"/>
      <c r="MLZ24" s="114"/>
      <c r="MMA24" s="114"/>
      <c r="MMB24" s="114"/>
      <c r="MMC24" s="114"/>
      <c r="MMD24" s="114"/>
      <c r="MME24" s="114"/>
      <c r="MMF24" s="114"/>
      <c r="MMG24" s="114"/>
      <c r="MMH24" s="114"/>
      <c r="MMI24" s="114"/>
      <c r="MMJ24" s="114"/>
      <c r="MMK24" s="114"/>
      <c r="MML24" s="114"/>
      <c r="MMM24" s="114"/>
      <c r="MMN24" s="114"/>
      <c r="MMO24" s="114"/>
      <c r="MMP24" s="114"/>
      <c r="MMQ24" s="114"/>
      <c r="MMR24" s="114"/>
      <c r="MMS24" s="114"/>
      <c r="MMT24" s="114"/>
      <c r="MMU24" s="114"/>
      <c r="MMV24" s="114"/>
      <c r="MMW24" s="114"/>
      <c r="MMX24" s="114"/>
      <c r="MMY24" s="114"/>
      <c r="MMZ24" s="114"/>
      <c r="MNA24" s="114"/>
      <c r="MNB24" s="114"/>
      <c r="MNC24" s="114"/>
      <c r="MND24" s="114"/>
      <c r="MNE24" s="114"/>
      <c r="MNF24" s="114"/>
      <c r="MNG24" s="114"/>
      <c r="MNH24" s="114"/>
      <c r="MNI24" s="114"/>
      <c r="MNJ24" s="114"/>
      <c r="MNK24" s="114"/>
      <c r="MNL24" s="114"/>
      <c r="MNM24" s="114"/>
      <c r="MNN24" s="114"/>
      <c r="MNO24" s="114"/>
      <c r="MNP24" s="114"/>
      <c r="MNQ24" s="114"/>
      <c r="MNR24" s="114"/>
      <c r="MNS24" s="114"/>
      <c r="MNT24" s="114"/>
      <c r="MNU24" s="114"/>
      <c r="MNV24" s="114"/>
      <c r="MNW24" s="114"/>
      <c r="MNX24" s="114"/>
      <c r="MNY24" s="114"/>
      <c r="MNZ24" s="114"/>
      <c r="MOA24" s="114"/>
      <c r="MOB24" s="114"/>
      <c r="MOC24" s="114"/>
      <c r="MOD24" s="114"/>
      <c r="MOE24" s="114"/>
      <c r="MOF24" s="114"/>
      <c r="MOG24" s="114"/>
      <c r="MOH24" s="114"/>
      <c r="MOI24" s="114"/>
      <c r="MOJ24" s="114"/>
      <c r="MOK24" s="114"/>
      <c r="MOL24" s="114"/>
      <c r="MOM24" s="114"/>
      <c r="MON24" s="114"/>
      <c r="MOO24" s="114"/>
      <c r="MOP24" s="114"/>
      <c r="MOQ24" s="114"/>
      <c r="MOR24" s="114"/>
      <c r="MOS24" s="114"/>
      <c r="MOT24" s="114"/>
      <c r="MOU24" s="114"/>
      <c r="MOV24" s="114"/>
      <c r="MOW24" s="114"/>
      <c r="MOX24" s="114"/>
      <c r="MOY24" s="114"/>
      <c r="MOZ24" s="114"/>
      <c r="MPA24" s="114"/>
      <c r="MPB24" s="114"/>
      <c r="MPC24" s="114"/>
      <c r="MPD24" s="114"/>
      <c r="MPE24" s="114"/>
      <c r="MPF24" s="114"/>
      <c r="MPG24" s="114"/>
      <c r="MPH24" s="114"/>
      <c r="MPI24" s="114"/>
      <c r="MPJ24" s="114"/>
      <c r="MPK24" s="114"/>
      <c r="MPL24" s="114"/>
      <c r="MPM24" s="114"/>
      <c r="MPN24" s="114"/>
      <c r="MPO24" s="114"/>
      <c r="MPP24" s="114"/>
      <c r="MPQ24" s="114"/>
      <c r="MPR24" s="114"/>
      <c r="MPS24" s="114"/>
      <c r="MPT24" s="114"/>
      <c r="MPU24" s="114"/>
      <c r="MPV24" s="114"/>
      <c r="MPW24" s="114"/>
      <c r="MPX24" s="114"/>
      <c r="MPY24" s="114"/>
      <c r="MPZ24" s="114"/>
      <c r="MQA24" s="114"/>
      <c r="MQB24" s="114"/>
      <c r="MQC24" s="114"/>
      <c r="MQD24" s="114"/>
      <c r="MQE24" s="114"/>
      <c r="MQF24" s="114"/>
      <c r="MQG24" s="114"/>
      <c r="MQH24" s="114"/>
      <c r="MQI24" s="114"/>
      <c r="MQJ24" s="114"/>
      <c r="MQK24" s="114"/>
      <c r="MQL24" s="114"/>
      <c r="MQM24" s="114"/>
      <c r="MQN24" s="114"/>
      <c r="MQO24" s="114"/>
      <c r="MQP24" s="114"/>
      <c r="MQQ24" s="114"/>
      <c r="MQR24" s="114"/>
      <c r="MQS24" s="114"/>
      <c r="MQT24" s="114"/>
      <c r="MQU24" s="114"/>
      <c r="MQV24" s="114"/>
      <c r="MQW24" s="114"/>
      <c r="MQX24" s="114"/>
      <c r="MQY24" s="114"/>
      <c r="MQZ24" s="114"/>
      <c r="MRA24" s="114"/>
      <c r="MRB24" s="114"/>
      <c r="MRC24" s="114"/>
      <c r="MRD24" s="114"/>
      <c r="MRE24" s="114"/>
      <c r="MRF24" s="114"/>
      <c r="MRG24" s="114"/>
      <c r="MRH24" s="114"/>
      <c r="MRI24" s="114"/>
      <c r="MRJ24" s="114"/>
      <c r="MRK24" s="114"/>
      <c r="MRL24" s="114"/>
      <c r="MRM24" s="114"/>
      <c r="MRN24" s="114"/>
      <c r="MRO24" s="114"/>
      <c r="MRP24" s="114"/>
      <c r="MRQ24" s="114"/>
      <c r="MRR24" s="114"/>
      <c r="MRS24" s="114"/>
      <c r="MRT24" s="114"/>
      <c r="MRU24" s="114"/>
      <c r="MRV24" s="114"/>
      <c r="MRW24" s="114"/>
      <c r="MRX24" s="114"/>
      <c r="MRY24" s="114"/>
      <c r="MRZ24" s="114"/>
      <c r="MSA24" s="114"/>
      <c r="MSB24" s="114"/>
      <c r="MSC24" s="114"/>
      <c r="MSD24" s="114"/>
      <c r="MSE24" s="114"/>
      <c r="MSF24" s="114"/>
      <c r="MSG24" s="114"/>
      <c r="MSH24" s="114"/>
      <c r="MSI24" s="114"/>
      <c r="MSJ24" s="114"/>
      <c r="MSK24" s="114"/>
      <c r="MSL24" s="114"/>
      <c r="MSM24" s="114"/>
      <c r="MSN24" s="114"/>
      <c r="MSO24" s="114"/>
      <c r="MSP24" s="114"/>
      <c r="MSQ24" s="114"/>
      <c r="MSR24" s="114"/>
      <c r="MSS24" s="114"/>
      <c r="MST24" s="114"/>
      <c r="MSU24" s="114"/>
      <c r="MSV24" s="114"/>
      <c r="MSW24" s="114"/>
      <c r="MSX24" s="114"/>
      <c r="MSY24" s="114"/>
      <c r="MSZ24" s="114"/>
      <c r="MTA24" s="114"/>
      <c r="MTB24" s="114"/>
      <c r="MTC24" s="114"/>
      <c r="MTD24" s="114"/>
      <c r="MTE24" s="114"/>
      <c r="MTF24" s="114"/>
      <c r="MTG24" s="114"/>
      <c r="MTH24" s="114"/>
      <c r="MTI24" s="114"/>
      <c r="MTJ24" s="114"/>
      <c r="MTK24" s="114"/>
      <c r="MTL24" s="114"/>
      <c r="MTM24" s="114"/>
      <c r="MTN24" s="114"/>
      <c r="MTO24" s="114"/>
      <c r="MTP24" s="114"/>
      <c r="MTQ24" s="114"/>
      <c r="MTR24" s="114"/>
      <c r="MTS24" s="114"/>
      <c r="MTT24" s="114"/>
      <c r="MTU24" s="114"/>
      <c r="MTV24" s="114"/>
      <c r="MTW24" s="114"/>
      <c r="MTX24" s="114"/>
      <c r="MTY24" s="114"/>
      <c r="MTZ24" s="114"/>
      <c r="MUA24" s="114"/>
      <c r="MUB24" s="114"/>
      <c r="MUC24" s="114"/>
      <c r="MUD24" s="114"/>
      <c r="MUE24" s="114"/>
      <c r="MUF24" s="114"/>
      <c r="MUG24" s="114"/>
      <c r="MUH24" s="114"/>
      <c r="MUI24" s="114"/>
      <c r="MUJ24" s="114"/>
      <c r="MUK24" s="114"/>
      <c r="MUL24" s="114"/>
      <c r="MUM24" s="114"/>
      <c r="MUN24" s="114"/>
      <c r="MUO24" s="114"/>
      <c r="MUP24" s="114"/>
      <c r="MUQ24" s="114"/>
      <c r="MUR24" s="114"/>
      <c r="MUS24" s="114"/>
      <c r="MUT24" s="114"/>
      <c r="MUU24" s="114"/>
      <c r="MUV24" s="114"/>
      <c r="MUW24" s="114"/>
      <c r="MUX24" s="114"/>
      <c r="MUY24" s="114"/>
      <c r="MUZ24" s="114"/>
      <c r="MVA24" s="114"/>
      <c r="MVB24" s="114"/>
      <c r="MVC24" s="114"/>
      <c r="MVD24" s="114"/>
      <c r="MVE24" s="114"/>
      <c r="MVF24" s="114"/>
      <c r="MVG24" s="114"/>
      <c r="MVH24" s="114"/>
      <c r="MVI24" s="114"/>
      <c r="MVJ24" s="114"/>
      <c r="MVK24" s="114"/>
      <c r="MVL24" s="114"/>
      <c r="MVM24" s="114"/>
      <c r="MVN24" s="114"/>
      <c r="MVO24" s="114"/>
      <c r="MVP24" s="114"/>
      <c r="MVQ24" s="114"/>
      <c r="MVR24" s="114"/>
      <c r="MVS24" s="114"/>
      <c r="MVT24" s="114"/>
      <c r="MVU24" s="114"/>
      <c r="MVV24" s="114"/>
      <c r="MVW24" s="114"/>
      <c r="MVX24" s="114"/>
      <c r="MVY24" s="114"/>
      <c r="MVZ24" s="114"/>
      <c r="MWA24" s="114"/>
      <c r="MWB24" s="114"/>
      <c r="MWC24" s="114"/>
      <c r="MWD24" s="114"/>
      <c r="MWE24" s="114"/>
      <c r="MWF24" s="114"/>
      <c r="MWG24" s="114"/>
      <c r="MWH24" s="114"/>
      <c r="MWI24" s="114"/>
      <c r="MWJ24" s="114"/>
      <c r="MWK24" s="114"/>
      <c r="MWL24" s="114"/>
      <c r="MWM24" s="114"/>
      <c r="MWN24" s="114"/>
      <c r="MWO24" s="114"/>
      <c r="MWP24" s="114"/>
      <c r="MWQ24" s="114"/>
      <c r="MWR24" s="114"/>
      <c r="MWS24" s="114"/>
      <c r="MWT24" s="114"/>
      <c r="MWU24" s="114"/>
      <c r="MWV24" s="114"/>
      <c r="MWW24" s="114"/>
      <c r="MWX24" s="114"/>
      <c r="MWY24" s="114"/>
      <c r="MWZ24" s="114"/>
      <c r="MXA24" s="114"/>
      <c r="MXB24" s="114"/>
      <c r="MXC24" s="114"/>
      <c r="MXD24" s="114"/>
      <c r="MXE24" s="114"/>
      <c r="MXF24" s="114"/>
      <c r="MXG24" s="114"/>
      <c r="MXH24" s="114"/>
      <c r="MXI24" s="114"/>
      <c r="MXJ24" s="114"/>
      <c r="MXK24" s="114"/>
      <c r="MXL24" s="114"/>
      <c r="MXM24" s="114"/>
      <c r="MXN24" s="114"/>
      <c r="MXO24" s="114"/>
      <c r="MXP24" s="114"/>
      <c r="MXQ24" s="114"/>
      <c r="MXR24" s="114"/>
      <c r="MXS24" s="114"/>
      <c r="MXT24" s="114"/>
      <c r="MXU24" s="114"/>
      <c r="MXV24" s="114"/>
      <c r="MXW24" s="114"/>
      <c r="MXX24" s="114"/>
      <c r="MXY24" s="114"/>
      <c r="MXZ24" s="114"/>
      <c r="MYA24" s="114"/>
      <c r="MYB24" s="114"/>
      <c r="MYC24" s="114"/>
      <c r="MYD24" s="114"/>
      <c r="MYE24" s="114"/>
      <c r="MYF24" s="114"/>
      <c r="MYG24" s="114"/>
      <c r="MYH24" s="114"/>
      <c r="MYI24" s="114"/>
      <c r="MYJ24" s="114"/>
      <c r="MYK24" s="114"/>
      <c r="MYL24" s="114"/>
      <c r="MYM24" s="114"/>
      <c r="MYN24" s="114"/>
      <c r="MYO24" s="114"/>
      <c r="MYP24" s="114"/>
      <c r="MYQ24" s="114"/>
      <c r="MYR24" s="114"/>
      <c r="MYS24" s="114"/>
      <c r="MYT24" s="114"/>
      <c r="MYU24" s="114"/>
      <c r="MYV24" s="114"/>
      <c r="MYW24" s="114"/>
      <c r="MYX24" s="114"/>
      <c r="MYY24" s="114"/>
      <c r="MYZ24" s="114"/>
      <c r="MZA24" s="114"/>
      <c r="MZB24" s="114"/>
      <c r="MZC24" s="114"/>
      <c r="MZD24" s="114"/>
      <c r="MZE24" s="114"/>
      <c r="MZF24" s="114"/>
      <c r="MZG24" s="114"/>
      <c r="MZH24" s="114"/>
      <c r="MZI24" s="114"/>
      <c r="MZJ24" s="114"/>
      <c r="MZK24" s="114"/>
      <c r="MZL24" s="114"/>
      <c r="MZM24" s="114"/>
      <c r="MZN24" s="114"/>
      <c r="MZO24" s="114"/>
      <c r="MZP24" s="114"/>
      <c r="MZQ24" s="114"/>
      <c r="MZR24" s="114"/>
      <c r="MZS24" s="114"/>
      <c r="MZT24" s="114"/>
      <c r="MZU24" s="114"/>
      <c r="MZV24" s="114"/>
      <c r="MZW24" s="114"/>
      <c r="MZX24" s="114"/>
      <c r="MZY24" s="114"/>
      <c r="MZZ24" s="114"/>
      <c r="NAA24" s="114"/>
      <c r="NAB24" s="114"/>
      <c r="NAC24" s="114"/>
      <c r="NAD24" s="114"/>
      <c r="NAE24" s="114"/>
      <c r="NAF24" s="114"/>
      <c r="NAG24" s="114"/>
      <c r="NAH24" s="114"/>
      <c r="NAI24" s="114"/>
      <c r="NAJ24" s="114"/>
      <c r="NAK24" s="114"/>
      <c r="NAL24" s="114"/>
      <c r="NAM24" s="114"/>
      <c r="NAN24" s="114"/>
      <c r="NAO24" s="114"/>
      <c r="NAP24" s="114"/>
      <c r="NAQ24" s="114"/>
      <c r="NAR24" s="114"/>
      <c r="NAS24" s="114"/>
      <c r="NAT24" s="114"/>
      <c r="NAU24" s="114"/>
      <c r="NAV24" s="114"/>
      <c r="NAW24" s="114"/>
      <c r="NAX24" s="114"/>
      <c r="NAY24" s="114"/>
      <c r="NAZ24" s="114"/>
      <c r="NBA24" s="114"/>
      <c r="NBB24" s="114"/>
      <c r="NBC24" s="114"/>
      <c r="NBD24" s="114"/>
      <c r="NBE24" s="114"/>
      <c r="NBF24" s="114"/>
      <c r="NBG24" s="114"/>
      <c r="NBH24" s="114"/>
      <c r="NBI24" s="114"/>
      <c r="NBJ24" s="114"/>
      <c r="NBK24" s="114"/>
      <c r="NBL24" s="114"/>
      <c r="NBM24" s="114"/>
      <c r="NBN24" s="114"/>
      <c r="NBO24" s="114"/>
      <c r="NBP24" s="114"/>
      <c r="NBQ24" s="114"/>
      <c r="NBR24" s="114"/>
      <c r="NBS24" s="114"/>
      <c r="NBT24" s="114"/>
      <c r="NBU24" s="114"/>
      <c r="NBV24" s="114"/>
      <c r="NBW24" s="114"/>
      <c r="NBX24" s="114"/>
      <c r="NBY24" s="114"/>
      <c r="NBZ24" s="114"/>
      <c r="NCA24" s="114"/>
      <c r="NCB24" s="114"/>
      <c r="NCC24" s="114"/>
      <c r="NCD24" s="114"/>
      <c r="NCE24" s="114"/>
      <c r="NCF24" s="114"/>
      <c r="NCG24" s="114"/>
      <c r="NCH24" s="114"/>
      <c r="NCI24" s="114"/>
      <c r="NCJ24" s="114"/>
      <c r="NCK24" s="114"/>
      <c r="NCL24" s="114"/>
      <c r="NCM24" s="114"/>
      <c r="NCN24" s="114"/>
      <c r="NCO24" s="114"/>
      <c r="NCP24" s="114"/>
      <c r="NCQ24" s="114"/>
      <c r="NCR24" s="114"/>
      <c r="NCS24" s="114"/>
      <c r="NCT24" s="114"/>
      <c r="NCU24" s="114"/>
      <c r="NCV24" s="114"/>
      <c r="NCW24" s="114"/>
      <c r="NCX24" s="114"/>
      <c r="NCY24" s="114"/>
      <c r="NCZ24" s="114"/>
      <c r="NDA24" s="114"/>
      <c r="NDB24" s="114"/>
      <c r="NDC24" s="114"/>
      <c r="NDD24" s="114"/>
      <c r="NDE24" s="114"/>
      <c r="NDF24" s="114"/>
      <c r="NDG24" s="114"/>
      <c r="NDH24" s="114"/>
      <c r="NDI24" s="114"/>
      <c r="NDJ24" s="114"/>
      <c r="NDK24" s="114"/>
      <c r="NDL24" s="114"/>
      <c r="NDM24" s="114"/>
      <c r="NDN24" s="114"/>
      <c r="NDO24" s="114"/>
      <c r="NDP24" s="114"/>
      <c r="NDQ24" s="114"/>
      <c r="NDR24" s="114"/>
      <c r="NDS24" s="114"/>
      <c r="NDT24" s="114"/>
      <c r="NDU24" s="114"/>
      <c r="NDV24" s="114"/>
      <c r="NDW24" s="114"/>
      <c r="NDX24" s="114"/>
      <c r="NDY24" s="114"/>
      <c r="NDZ24" s="114"/>
      <c r="NEA24" s="114"/>
      <c r="NEB24" s="114"/>
      <c r="NEC24" s="114"/>
      <c r="NED24" s="114"/>
      <c r="NEE24" s="114"/>
      <c r="NEF24" s="114"/>
      <c r="NEG24" s="114"/>
      <c r="NEH24" s="114"/>
      <c r="NEI24" s="114"/>
      <c r="NEJ24" s="114"/>
      <c r="NEK24" s="114"/>
      <c r="NEL24" s="114"/>
      <c r="NEM24" s="114"/>
      <c r="NEN24" s="114"/>
      <c r="NEO24" s="114"/>
      <c r="NEP24" s="114"/>
      <c r="NEQ24" s="114"/>
      <c r="NER24" s="114"/>
      <c r="NES24" s="114"/>
      <c r="NET24" s="114"/>
      <c r="NEU24" s="114"/>
      <c r="NEV24" s="114"/>
      <c r="NEW24" s="114"/>
      <c r="NEX24" s="114"/>
      <c r="NEY24" s="114"/>
      <c r="NEZ24" s="114"/>
      <c r="NFA24" s="114"/>
      <c r="NFB24" s="114"/>
      <c r="NFC24" s="114"/>
      <c r="NFD24" s="114"/>
      <c r="NFE24" s="114"/>
      <c r="NFF24" s="114"/>
      <c r="NFG24" s="114"/>
      <c r="NFH24" s="114"/>
      <c r="NFI24" s="114"/>
      <c r="NFJ24" s="114"/>
      <c r="NFK24" s="114"/>
      <c r="NFL24" s="114"/>
      <c r="NFM24" s="114"/>
      <c r="NFN24" s="114"/>
      <c r="NFO24" s="114"/>
      <c r="NFP24" s="114"/>
      <c r="NFQ24" s="114"/>
      <c r="NFR24" s="114"/>
      <c r="NFS24" s="114"/>
      <c r="NFT24" s="114"/>
      <c r="NFU24" s="114"/>
      <c r="NFV24" s="114"/>
      <c r="NFW24" s="114"/>
      <c r="NFX24" s="114"/>
      <c r="NFY24" s="114"/>
      <c r="NFZ24" s="114"/>
      <c r="NGA24" s="114"/>
      <c r="NGB24" s="114"/>
      <c r="NGC24" s="114"/>
      <c r="NGD24" s="114"/>
      <c r="NGE24" s="114"/>
      <c r="NGF24" s="114"/>
      <c r="NGG24" s="114"/>
      <c r="NGH24" s="114"/>
      <c r="NGI24" s="114"/>
      <c r="NGJ24" s="114"/>
      <c r="NGK24" s="114"/>
      <c r="NGL24" s="114"/>
      <c r="NGM24" s="114"/>
      <c r="NGN24" s="114"/>
      <c r="NGO24" s="114"/>
      <c r="NGP24" s="114"/>
      <c r="NGQ24" s="114"/>
      <c r="NGR24" s="114"/>
      <c r="NGS24" s="114"/>
      <c r="NGT24" s="114"/>
      <c r="NGU24" s="114"/>
      <c r="NGV24" s="114"/>
      <c r="NGW24" s="114"/>
      <c r="NGX24" s="114"/>
      <c r="NGY24" s="114"/>
      <c r="NGZ24" s="114"/>
      <c r="NHA24" s="114"/>
      <c r="NHB24" s="114"/>
      <c r="NHC24" s="114"/>
      <c r="NHD24" s="114"/>
      <c r="NHE24" s="114"/>
      <c r="NHF24" s="114"/>
      <c r="NHG24" s="114"/>
      <c r="NHH24" s="114"/>
      <c r="NHI24" s="114"/>
      <c r="NHJ24" s="114"/>
      <c r="NHK24" s="114"/>
      <c r="NHL24" s="114"/>
      <c r="NHM24" s="114"/>
      <c r="NHN24" s="114"/>
      <c r="NHO24" s="114"/>
      <c r="NHP24" s="114"/>
      <c r="NHQ24" s="114"/>
      <c r="NHR24" s="114"/>
      <c r="NHS24" s="114"/>
      <c r="NHT24" s="114"/>
      <c r="NHU24" s="114"/>
      <c r="NHV24" s="114"/>
      <c r="NHW24" s="114"/>
      <c r="NHX24" s="114"/>
      <c r="NHY24" s="114"/>
      <c r="NHZ24" s="114"/>
      <c r="NIA24" s="114"/>
      <c r="NIB24" s="114"/>
      <c r="NIC24" s="114"/>
      <c r="NID24" s="114"/>
      <c r="NIE24" s="114"/>
      <c r="NIF24" s="114"/>
      <c r="NIG24" s="114"/>
      <c r="NIH24" s="114"/>
      <c r="NII24" s="114"/>
      <c r="NIJ24" s="114"/>
      <c r="NIK24" s="114"/>
      <c r="NIL24" s="114"/>
      <c r="NIM24" s="114"/>
      <c r="NIN24" s="114"/>
      <c r="NIO24" s="114"/>
      <c r="NIP24" s="114"/>
      <c r="NIQ24" s="114"/>
      <c r="NIR24" s="114"/>
      <c r="NIS24" s="114"/>
      <c r="NIT24" s="114"/>
      <c r="NIU24" s="114"/>
      <c r="NIV24" s="114"/>
      <c r="NIW24" s="114"/>
      <c r="NIX24" s="114"/>
      <c r="NIY24" s="114"/>
      <c r="NIZ24" s="114"/>
      <c r="NJA24" s="114"/>
      <c r="NJB24" s="114"/>
      <c r="NJC24" s="114"/>
      <c r="NJD24" s="114"/>
      <c r="NJE24" s="114"/>
      <c r="NJF24" s="114"/>
      <c r="NJG24" s="114"/>
      <c r="NJH24" s="114"/>
      <c r="NJI24" s="114"/>
      <c r="NJJ24" s="114"/>
      <c r="NJK24" s="114"/>
      <c r="NJL24" s="114"/>
      <c r="NJM24" s="114"/>
      <c r="NJN24" s="114"/>
      <c r="NJO24" s="114"/>
      <c r="NJP24" s="114"/>
      <c r="NJQ24" s="114"/>
      <c r="NJR24" s="114"/>
      <c r="NJS24" s="114"/>
      <c r="NJT24" s="114"/>
      <c r="NJU24" s="114"/>
      <c r="NJV24" s="114"/>
      <c r="NJW24" s="114"/>
      <c r="NJX24" s="114"/>
      <c r="NJY24" s="114"/>
      <c r="NJZ24" s="114"/>
      <c r="NKA24" s="114"/>
      <c r="NKB24" s="114"/>
      <c r="NKC24" s="114"/>
      <c r="NKD24" s="114"/>
      <c r="NKE24" s="114"/>
      <c r="NKF24" s="114"/>
      <c r="NKG24" s="114"/>
      <c r="NKH24" s="114"/>
      <c r="NKI24" s="114"/>
      <c r="NKJ24" s="114"/>
      <c r="NKK24" s="114"/>
      <c r="NKL24" s="114"/>
      <c r="NKM24" s="114"/>
      <c r="NKN24" s="114"/>
      <c r="NKO24" s="114"/>
      <c r="NKP24" s="114"/>
      <c r="NKQ24" s="114"/>
      <c r="NKR24" s="114"/>
      <c r="NKS24" s="114"/>
      <c r="NKT24" s="114"/>
      <c r="NKU24" s="114"/>
      <c r="NKV24" s="114"/>
      <c r="NKW24" s="114"/>
      <c r="NKX24" s="114"/>
      <c r="NKY24" s="114"/>
      <c r="NKZ24" s="114"/>
      <c r="NLA24" s="114"/>
      <c r="NLB24" s="114"/>
      <c r="NLC24" s="114"/>
      <c r="NLD24" s="114"/>
      <c r="NLE24" s="114"/>
      <c r="NLF24" s="114"/>
      <c r="NLG24" s="114"/>
      <c r="NLH24" s="114"/>
      <c r="NLI24" s="114"/>
      <c r="NLJ24" s="114"/>
      <c r="NLK24" s="114"/>
      <c r="NLL24" s="114"/>
      <c r="NLM24" s="114"/>
      <c r="NLN24" s="114"/>
      <c r="NLO24" s="114"/>
      <c r="NLP24" s="114"/>
      <c r="NLQ24" s="114"/>
      <c r="NLR24" s="114"/>
      <c r="NLS24" s="114"/>
      <c r="NLT24" s="114"/>
      <c r="NLU24" s="114"/>
      <c r="NLV24" s="114"/>
      <c r="NLW24" s="114"/>
      <c r="NLX24" s="114"/>
      <c r="NLY24" s="114"/>
      <c r="NLZ24" s="114"/>
      <c r="NMA24" s="114"/>
      <c r="NMB24" s="114"/>
      <c r="NMC24" s="114"/>
      <c r="NMD24" s="114"/>
      <c r="NME24" s="114"/>
      <c r="NMF24" s="114"/>
      <c r="NMG24" s="114"/>
      <c r="NMH24" s="114"/>
      <c r="NMI24" s="114"/>
      <c r="NMJ24" s="114"/>
      <c r="NMK24" s="114"/>
      <c r="NML24" s="114"/>
      <c r="NMM24" s="114"/>
      <c r="NMN24" s="114"/>
      <c r="NMO24" s="114"/>
      <c r="NMP24" s="114"/>
      <c r="NMQ24" s="114"/>
      <c r="NMR24" s="114"/>
      <c r="NMS24" s="114"/>
      <c r="NMT24" s="114"/>
      <c r="NMU24" s="114"/>
      <c r="NMV24" s="114"/>
      <c r="NMW24" s="114"/>
      <c r="NMX24" s="114"/>
      <c r="NMY24" s="114"/>
      <c r="NMZ24" s="114"/>
      <c r="NNA24" s="114"/>
      <c r="NNB24" s="114"/>
      <c r="NNC24" s="114"/>
      <c r="NND24" s="114"/>
      <c r="NNE24" s="114"/>
      <c r="NNF24" s="114"/>
      <c r="NNG24" s="114"/>
      <c r="NNH24" s="114"/>
      <c r="NNI24" s="114"/>
      <c r="NNJ24" s="114"/>
      <c r="NNK24" s="114"/>
      <c r="NNL24" s="114"/>
      <c r="NNM24" s="114"/>
      <c r="NNN24" s="114"/>
      <c r="NNO24" s="114"/>
      <c r="NNP24" s="114"/>
      <c r="NNQ24" s="114"/>
      <c r="NNR24" s="114"/>
      <c r="NNS24" s="114"/>
      <c r="NNT24" s="114"/>
      <c r="NNU24" s="114"/>
      <c r="NNV24" s="114"/>
      <c r="NNW24" s="114"/>
      <c r="NNX24" s="114"/>
      <c r="NNY24" s="114"/>
      <c r="NNZ24" s="114"/>
      <c r="NOA24" s="114"/>
      <c r="NOB24" s="114"/>
      <c r="NOC24" s="114"/>
      <c r="NOD24" s="114"/>
      <c r="NOE24" s="114"/>
      <c r="NOF24" s="114"/>
      <c r="NOG24" s="114"/>
      <c r="NOH24" s="114"/>
      <c r="NOI24" s="114"/>
      <c r="NOJ24" s="114"/>
      <c r="NOK24" s="114"/>
      <c r="NOL24" s="114"/>
      <c r="NOM24" s="114"/>
      <c r="NON24" s="114"/>
      <c r="NOO24" s="114"/>
      <c r="NOP24" s="114"/>
      <c r="NOQ24" s="114"/>
      <c r="NOR24" s="114"/>
      <c r="NOS24" s="114"/>
      <c r="NOT24" s="114"/>
      <c r="NOU24" s="114"/>
      <c r="NOV24" s="114"/>
      <c r="NOW24" s="114"/>
      <c r="NOX24" s="114"/>
      <c r="NOY24" s="114"/>
      <c r="NOZ24" s="114"/>
      <c r="NPA24" s="114"/>
      <c r="NPB24" s="114"/>
      <c r="NPC24" s="114"/>
      <c r="NPD24" s="114"/>
      <c r="NPE24" s="114"/>
      <c r="NPF24" s="114"/>
      <c r="NPG24" s="114"/>
      <c r="NPH24" s="114"/>
      <c r="NPI24" s="114"/>
      <c r="NPJ24" s="114"/>
      <c r="NPK24" s="114"/>
      <c r="NPL24" s="114"/>
      <c r="NPM24" s="114"/>
      <c r="NPN24" s="114"/>
      <c r="NPO24" s="114"/>
      <c r="NPP24" s="114"/>
      <c r="NPQ24" s="114"/>
      <c r="NPR24" s="114"/>
      <c r="NPS24" s="114"/>
      <c r="NPT24" s="114"/>
      <c r="NPU24" s="114"/>
      <c r="NPV24" s="114"/>
      <c r="NPW24" s="114"/>
      <c r="NPX24" s="114"/>
      <c r="NPY24" s="114"/>
      <c r="NPZ24" s="114"/>
      <c r="NQA24" s="114"/>
      <c r="NQB24" s="114"/>
      <c r="NQC24" s="114"/>
      <c r="NQD24" s="114"/>
      <c r="NQE24" s="114"/>
      <c r="NQF24" s="114"/>
      <c r="NQG24" s="114"/>
      <c r="NQH24" s="114"/>
      <c r="NQI24" s="114"/>
      <c r="NQJ24" s="114"/>
      <c r="NQK24" s="114"/>
      <c r="NQL24" s="114"/>
      <c r="NQM24" s="114"/>
      <c r="NQN24" s="114"/>
      <c r="NQO24" s="114"/>
      <c r="NQP24" s="114"/>
      <c r="NQQ24" s="114"/>
      <c r="NQR24" s="114"/>
      <c r="NQS24" s="114"/>
      <c r="NQT24" s="114"/>
      <c r="NQU24" s="114"/>
      <c r="NQV24" s="114"/>
      <c r="NQW24" s="114"/>
      <c r="NQX24" s="114"/>
      <c r="NQY24" s="114"/>
      <c r="NQZ24" s="114"/>
      <c r="NRA24" s="114"/>
      <c r="NRB24" s="114"/>
      <c r="NRC24" s="114"/>
      <c r="NRD24" s="114"/>
      <c r="NRE24" s="114"/>
      <c r="NRF24" s="114"/>
      <c r="NRG24" s="114"/>
      <c r="NRH24" s="114"/>
      <c r="NRI24" s="114"/>
      <c r="NRJ24" s="114"/>
      <c r="NRK24" s="114"/>
      <c r="NRL24" s="114"/>
      <c r="NRM24" s="114"/>
      <c r="NRN24" s="114"/>
      <c r="NRO24" s="114"/>
      <c r="NRP24" s="114"/>
      <c r="NRQ24" s="114"/>
      <c r="NRR24" s="114"/>
      <c r="NRS24" s="114"/>
      <c r="NRT24" s="114"/>
      <c r="NRU24" s="114"/>
      <c r="NRV24" s="114"/>
      <c r="NRW24" s="114"/>
      <c r="NRX24" s="114"/>
      <c r="NRY24" s="114"/>
      <c r="NRZ24" s="114"/>
      <c r="NSA24" s="114"/>
      <c r="NSB24" s="114"/>
      <c r="NSC24" s="114"/>
      <c r="NSD24" s="114"/>
      <c r="NSE24" s="114"/>
      <c r="NSF24" s="114"/>
      <c r="NSG24" s="114"/>
      <c r="NSH24" s="114"/>
      <c r="NSI24" s="114"/>
      <c r="NSJ24" s="114"/>
      <c r="NSK24" s="114"/>
      <c r="NSL24" s="114"/>
      <c r="NSM24" s="114"/>
      <c r="NSN24" s="114"/>
      <c r="NSO24" s="114"/>
      <c r="NSP24" s="114"/>
      <c r="NSQ24" s="114"/>
      <c r="NSR24" s="114"/>
      <c r="NSS24" s="114"/>
      <c r="NST24" s="114"/>
      <c r="NSU24" s="114"/>
      <c r="NSV24" s="114"/>
      <c r="NSW24" s="114"/>
      <c r="NSX24" s="114"/>
      <c r="NSY24" s="114"/>
      <c r="NSZ24" s="114"/>
      <c r="NTA24" s="114"/>
      <c r="NTB24" s="114"/>
      <c r="NTC24" s="114"/>
      <c r="NTD24" s="114"/>
      <c r="NTE24" s="114"/>
      <c r="NTF24" s="114"/>
      <c r="NTG24" s="114"/>
      <c r="NTH24" s="114"/>
      <c r="NTI24" s="114"/>
      <c r="NTJ24" s="114"/>
      <c r="NTK24" s="114"/>
      <c r="NTL24" s="114"/>
      <c r="NTM24" s="114"/>
      <c r="NTN24" s="114"/>
      <c r="NTO24" s="114"/>
      <c r="NTP24" s="114"/>
      <c r="NTQ24" s="114"/>
      <c r="NTR24" s="114"/>
      <c r="NTS24" s="114"/>
      <c r="NTT24" s="114"/>
      <c r="NTU24" s="114"/>
      <c r="NTV24" s="114"/>
      <c r="NTW24" s="114"/>
      <c r="NTX24" s="114"/>
      <c r="NTY24" s="114"/>
      <c r="NTZ24" s="114"/>
      <c r="NUA24" s="114"/>
      <c r="NUB24" s="114"/>
      <c r="NUC24" s="114"/>
      <c r="NUD24" s="114"/>
      <c r="NUE24" s="114"/>
      <c r="NUF24" s="114"/>
      <c r="NUG24" s="114"/>
      <c r="NUH24" s="114"/>
      <c r="NUI24" s="114"/>
      <c r="NUJ24" s="114"/>
      <c r="NUK24" s="114"/>
      <c r="NUL24" s="114"/>
      <c r="NUM24" s="114"/>
      <c r="NUN24" s="114"/>
      <c r="NUO24" s="114"/>
      <c r="NUP24" s="114"/>
      <c r="NUQ24" s="114"/>
      <c r="NUR24" s="114"/>
      <c r="NUS24" s="114"/>
      <c r="NUT24" s="114"/>
      <c r="NUU24" s="114"/>
      <c r="NUV24" s="114"/>
      <c r="NUW24" s="114"/>
      <c r="NUX24" s="114"/>
      <c r="NUY24" s="114"/>
      <c r="NUZ24" s="114"/>
      <c r="NVA24" s="114"/>
      <c r="NVB24" s="114"/>
      <c r="NVC24" s="114"/>
      <c r="NVD24" s="114"/>
      <c r="NVE24" s="114"/>
      <c r="NVF24" s="114"/>
      <c r="NVG24" s="114"/>
      <c r="NVH24" s="114"/>
      <c r="NVI24" s="114"/>
      <c r="NVJ24" s="114"/>
      <c r="NVK24" s="114"/>
      <c r="NVL24" s="114"/>
      <c r="NVM24" s="114"/>
      <c r="NVN24" s="114"/>
      <c r="NVO24" s="114"/>
      <c r="NVP24" s="114"/>
      <c r="NVQ24" s="114"/>
      <c r="NVR24" s="114"/>
      <c r="NVS24" s="114"/>
      <c r="NVT24" s="114"/>
      <c r="NVU24" s="114"/>
      <c r="NVV24" s="114"/>
      <c r="NVW24" s="114"/>
      <c r="NVX24" s="114"/>
      <c r="NVY24" s="114"/>
      <c r="NVZ24" s="114"/>
      <c r="NWA24" s="114"/>
      <c r="NWB24" s="114"/>
      <c r="NWC24" s="114"/>
      <c r="NWD24" s="114"/>
      <c r="NWE24" s="114"/>
      <c r="NWF24" s="114"/>
      <c r="NWG24" s="114"/>
      <c r="NWH24" s="114"/>
      <c r="NWI24" s="114"/>
      <c r="NWJ24" s="114"/>
      <c r="NWK24" s="114"/>
      <c r="NWL24" s="114"/>
      <c r="NWM24" s="114"/>
      <c r="NWN24" s="114"/>
      <c r="NWO24" s="114"/>
      <c r="NWP24" s="114"/>
      <c r="NWQ24" s="114"/>
      <c r="NWR24" s="114"/>
      <c r="NWS24" s="114"/>
      <c r="NWT24" s="114"/>
      <c r="NWU24" s="114"/>
      <c r="NWV24" s="114"/>
      <c r="NWW24" s="114"/>
      <c r="NWX24" s="114"/>
      <c r="NWY24" s="114"/>
      <c r="NWZ24" s="114"/>
      <c r="NXA24" s="114"/>
      <c r="NXB24" s="114"/>
      <c r="NXC24" s="114"/>
      <c r="NXD24" s="114"/>
      <c r="NXE24" s="114"/>
      <c r="NXF24" s="114"/>
      <c r="NXG24" s="114"/>
      <c r="NXH24" s="114"/>
      <c r="NXI24" s="114"/>
      <c r="NXJ24" s="114"/>
      <c r="NXK24" s="114"/>
      <c r="NXL24" s="114"/>
      <c r="NXM24" s="114"/>
      <c r="NXN24" s="114"/>
      <c r="NXO24" s="114"/>
      <c r="NXP24" s="114"/>
      <c r="NXQ24" s="114"/>
      <c r="NXR24" s="114"/>
      <c r="NXS24" s="114"/>
      <c r="NXT24" s="114"/>
      <c r="NXU24" s="114"/>
      <c r="NXV24" s="114"/>
      <c r="NXW24" s="114"/>
      <c r="NXX24" s="114"/>
      <c r="NXY24" s="114"/>
      <c r="NXZ24" s="114"/>
      <c r="NYA24" s="114"/>
      <c r="NYB24" s="114"/>
      <c r="NYC24" s="114"/>
      <c r="NYD24" s="114"/>
      <c r="NYE24" s="114"/>
      <c r="NYF24" s="114"/>
      <c r="NYG24" s="114"/>
      <c r="NYH24" s="114"/>
      <c r="NYI24" s="114"/>
      <c r="NYJ24" s="114"/>
      <c r="NYK24" s="114"/>
      <c r="NYL24" s="114"/>
      <c r="NYM24" s="114"/>
      <c r="NYN24" s="114"/>
      <c r="NYO24" s="114"/>
      <c r="NYP24" s="114"/>
      <c r="NYQ24" s="114"/>
      <c r="NYR24" s="114"/>
      <c r="NYS24" s="114"/>
      <c r="NYT24" s="114"/>
      <c r="NYU24" s="114"/>
      <c r="NYV24" s="114"/>
      <c r="NYW24" s="114"/>
      <c r="NYX24" s="114"/>
      <c r="NYY24" s="114"/>
      <c r="NYZ24" s="114"/>
      <c r="NZA24" s="114"/>
      <c r="NZB24" s="114"/>
      <c r="NZC24" s="114"/>
      <c r="NZD24" s="114"/>
      <c r="NZE24" s="114"/>
      <c r="NZF24" s="114"/>
      <c r="NZG24" s="114"/>
      <c r="NZH24" s="114"/>
      <c r="NZI24" s="114"/>
      <c r="NZJ24" s="114"/>
      <c r="NZK24" s="114"/>
      <c r="NZL24" s="114"/>
      <c r="NZM24" s="114"/>
      <c r="NZN24" s="114"/>
      <c r="NZO24" s="114"/>
      <c r="NZP24" s="114"/>
      <c r="NZQ24" s="114"/>
      <c r="NZR24" s="114"/>
      <c r="NZS24" s="114"/>
      <c r="NZT24" s="114"/>
      <c r="NZU24" s="114"/>
      <c r="NZV24" s="114"/>
      <c r="NZW24" s="114"/>
      <c r="NZX24" s="114"/>
      <c r="NZY24" s="114"/>
      <c r="NZZ24" s="114"/>
      <c r="OAA24" s="114"/>
      <c r="OAB24" s="114"/>
      <c r="OAC24" s="114"/>
      <c r="OAD24" s="114"/>
      <c r="OAE24" s="114"/>
      <c r="OAF24" s="114"/>
      <c r="OAG24" s="114"/>
      <c r="OAH24" s="114"/>
      <c r="OAI24" s="114"/>
      <c r="OAJ24" s="114"/>
      <c r="OAK24" s="114"/>
      <c r="OAL24" s="114"/>
      <c r="OAM24" s="114"/>
      <c r="OAN24" s="114"/>
      <c r="OAO24" s="114"/>
      <c r="OAP24" s="114"/>
      <c r="OAQ24" s="114"/>
      <c r="OAR24" s="114"/>
      <c r="OAS24" s="114"/>
      <c r="OAT24" s="114"/>
      <c r="OAU24" s="114"/>
      <c r="OAV24" s="114"/>
      <c r="OAW24" s="114"/>
      <c r="OAX24" s="114"/>
      <c r="OAY24" s="114"/>
      <c r="OAZ24" s="114"/>
      <c r="OBA24" s="114"/>
      <c r="OBB24" s="114"/>
      <c r="OBC24" s="114"/>
      <c r="OBD24" s="114"/>
      <c r="OBE24" s="114"/>
      <c r="OBF24" s="114"/>
      <c r="OBG24" s="114"/>
      <c r="OBH24" s="114"/>
      <c r="OBI24" s="114"/>
      <c r="OBJ24" s="114"/>
      <c r="OBK24" s="114"/>
      <c r="OBL24" s="114"/>
      <c r="OBM24" s="114"/>
      <c r="OBN24" s="114"/>
      <c r="OBO24" s="114"/>
      <c r="OBP24" s="114"/>
      <c r="OBQ24" s="114"/>
      <c r="OBR24" s="114"/>
      <c r="OBS24" s="114"/>
      <c r="OBT24" s="114"/>
      <c r="OBU24" s="114"/>
      <c r="OBV24" s="114"/>
      <c r="OBW24" s="114"/>
      <c r="OBX24" s="114"/>
      <c r="OBY24" s="114"/>
      <c r="OBZ24" s="114"/>
      <c r="OCA24" s="114"/>
      <c r="OCB24" s="114"/>
      <c r="OCC24" s="114"/>
      <c r="OCD24" s="114"/>
      <c r="OCE24" s="114"/>
      <c r="OCF24" s="114"/>
      <c r="OCG24" s="114"/>
      <c r="OCH24" s="114"/>
      <c r="OCI24" s="114"/>
      <c r="OCJ24" s="114"/>
      <c r="OCK24" s="114"/>
      <c r="OCL24" s="114"/>
      <c r="OCM24" s="114"/>
      <c r="OCN24" s="114"/>
      <c r="OCO24" s="114"/>
      <c r="OCP24" s="114"/>
      <c r="OCQ24" s="114"/>
      <c r="OCR24" s="114"/>
      <c r="OCS24" s="114"/>
      <c r="OCT24" s="114"/>
      <c r="OCU24" s="114"/>
      <c r="OCV24" s="114"/>
      <c r="OCW24" s="114"/>
      <c r="OCX24" s="114"/>
      <c r="OCY24" s="114"/>
      <c r="OCZ24" s="114"/>
      <c r="ODA24" s="114"/>
      <c r="ODB24" s="114"/>
      <c r="ODC24" s="114"/>
      <c r="ODD24" s="114"/>
      <c r="ODE24" s="114"/>
      <c r="ODF24" s="114"/>
      <c r="ODG24" s="114"/>
      <c r="ODH24" s="114"/>
      <c r="ODI24" s="114"/>
      <c r="ODJ24" s="114"/>
      <c r="ODK24" s="114"/>
      <c r="ODL24" s="114"/>
      <c r="ODM24" s="114"/>
      <c r="ODN24" s="114"/>
      <c r="ODO24" s="114"/>
      <c r="ODP24" s="114"/>
      <c r="ODQ24" s="114"/>
      <c r="ODR24" s="114"/>
      <c r="ODS24" s="114"/>
      <c r="ODT24" s="114"/>
      <c r="ODU24" s="114"/>
      <c r="ODV24" s="114"/>
      <c r="ODW24" s="114"/>
      <c r="ODX24" s="114"/>
      <c r="ODY24" s="114"/>
      <c r="ODZ24" s="114"/>
      <c r="OEA24" s="114"/>
      <c r="OEB24" s="114"/>
      <c r="OEC24" s="114"/>
      <c r="OED24" s="114"/>
      <c r="OEE24" s="114"/>
      <c r="OEF24" s="114"/>
      <c r="OEG24" s="114"/>
      <c r="OEH24" s="114"/>
      <c r="OEI24" s="114"/>
      <c r="OEJ24" s="114"/>
      <c r="OEK24" s="114"/>
      <c r="OEL24" s="114"/>
      <c r="OEM24" s="114"/>
      <c r="OEN24" s="114"/>
      <c r="OEO24" s="114"/>
      <c r="OEP24" s="114"/>
      <c r="OEQ24" s="114"/>
      <c r="OER24" s="114"/>
      <c r="OES24" s="114"/>
      <c r="OET24" s="114"/>
      <c r="OEU24" s="114"/>
      <c r="OEV24" s="114"/>
      <c r="OEW24" s="114"/>
      <c r="OEX24" s="114"/>
      <c r="OEY24" s="114"/>
      <c r="OEZ24" s="114"/>
      <c r="OFA24" s="114"/>
      <c r="OFB24" s="114"/>
      <c r="OFC24" s="114"/>
      <c r="OFD24" s="114"/>
      <c r="OFE24" s="114"/>
      <c r="OFF24" s="114"/>
      <c r="OFG24" s="114"/>
      <c r="OFH24" s="114"/>
      <c r="OFI24" s="114"/>
      <c r="OFJ24" s="114"/>
      <c r="OFK24" s="114"/>
      <c r="OFL24" s="114"/>
      <c r="OFM24" s="114"/>
      <c r="OFN24" s="114"/>
      <c r="OFO24" s="114"/>
      <c r="OFP24" s="114"/>
      <c r="OFQ24" s="114"/>
      <c r="OFR24" s="114"/>
      <c r="OFS24" s="114"/>
      <c r="OFT24" s="114"/>
      <c r="OFU24" s="114"/>
      <c r="OFV24" s="114"/>
      <c r="OFW24" s="114"/>
      <c r="OFX24" s="114"/>
      <c r="OFY24" s="114"/>
      <c r="OFZ24" s="114"/>
      <c r="OGA24" s="114"/>
      <c r="OGB24" s="114"/>
      <c r="OGC24" s="114"/>
      <c r="OGD24" s="114"/>
      <c r="OGE24" s="114"/>
      <c r="OGF24" s="114"/>
      <c r="OGG24" s="114"/>
      <c r="OGH24" s="114"/>
      <c r="OGI24" s="114"/>
      <c r="OGJ24" s="114"/>
      <c r="OGK24" s="114"/>
      <c r="OGL24" s="114"/>
      <c r="OGM24" s="114"/>
      <c r="OGN24" s="114"/>
      <c r="OGO24" s="114"/>
      <c r="OGP24" s="114"/>
      <c r="OGQ24" s="114"/>
      <c r="OGR24" s="114"/>
      <c r="OGS24" s="114"/>
      <c r="OGT24" s="114"/>
      <c r="OGU24" s="114"/>
      <c r="OGV24" s="114"/>
      <c r="OGW24" s="114"/>
      <c r="OGX24" s="114"/>
      <c r="OGY24" s="114"/>
      <c r="OGZ24" s="114"/>
      <c r="OHA24" s="114"/>
      <c r="OHB24" s="114"/>
      <c r="OHC24" s="114"/>
      <c r="OHD24" s="114"/>
      <c r="OHE24" s="114"/>
      <c r="OHF24" s="114"/>
      <c r="OHG24" s="114"/>
      <c r="OHH24" s="114"/>
      <c r="OHI24" s="114"/>
      <c r="OHJ24" s="114"/>
      <c r="OHK24" s="114"/>
      <c r="OHL24" s="114"/>
      <c r="OHM24" s="114"/>
      <c r="OHN24" s="114"/>
      <c r="OHO24" s="114"/>
      <c r="OHP24" s="114"/>
      <c r="OHQ24" s="114"/>
      <c r="OHR24" s="114"/>
      <c r="OHS24" s="114"/>
      <c r="OHT24" s="114"/>
      <c r="OHU24" s="114"/>
      <c r="OHV24" s="114"/>
      <c r="OHW24" s="114"/>
      <c r="OHX24" s="114"/>
      <c r="OHY24" s="114"/>
      <c r="OHZ24" s="114"/>
      <c r="OIA24" s="114"/>
      <c r="OIB24" s="114"/>
      <c r="OIC24" s="114"/>
      <c r="OID24" s="114"/>
      <c r="OIE24" s="114"/>
      <c r="OIF24" s="114"/>
      <c r="OIG24" s="114"/>
      <c r="OIH24" s="114"/>
      <c r="OII24" s="114"/>
      <c r="OIJ24" s="114"/>
      <c r="OIK24" s="114"/>
      <c r="OIL24" s="114"/>
      <c r="OIM24" s="114"/>
      <c r="OIN24" s="114"/>
      <c r="OIO24" s="114"/>
      <c r="OIP24" s="114"/>
      <c r="OIQ24" s="114"/>
      <c r="OIR24" s="114"/>
      <c r="OIS24" s="114"/>
      <c r="OIT24" s="114"/>
      <c r="OIU24" s="114"/>
      <c r="OIV24" s="114"/>
      <c r="OIW24" s="114"/>
      <c r="OIX24" s="114"/>
      <c r="OIY24" s="114"/>
      <c r="OIZ24" s="114"/>
      <c r="OJA24" s="114"/>
      <c r="OJB24" s="114"/>
      <c r="OJC24" s="114"/>
      <c r="OJD24" s="114"/>
      <c r="OJE24" s="114"/>
      <c r="OJF24" s="114"/>
      <c r="OJG24" s="114"/>
      <c r="OJH24" s="114"/>
      <c r="OJI24" s="114"/>
      <c r="OJJ24" s="114"/>
      <c r="OJK24" s="114"/>
      <c r="OJL24" s="114"/>
      <c r="OJM24" s="114"/>
      <c r="OJN24" s="114"/>
      <c r="OJO24" s="114"/>
      <c r="OJP24" s="114"/>
      <c r="OJQ24" s="114"/>
      <c r="OJR24" s="114"/>
      <c r="OJS24" s="114"/>
      <c r="OJT24" s="114"/>
      <c r="OJU24" s="114"/>
      <c r="OJV24" s="114"/>
      <c r="OJW24" s="114"/>
      <c r="OJX24" s="114"/>
      <c r="OJY24" s="114"/>
      <c r="OJZ24" s="114"/>
      <c r="OKA24" s="114"/>
      <c r="OKB24" s="114"/>
      <c r="OKC24" s="114"/>
      <c r="OKD24" s="114"/>
      <c r="OKE24" s="114"/>
      <c r="OKF24" s="114"/>
      <c r="OKG24" s="114"/>
      <c r="OKH24" s="114"/>
      <c r="OKI24" s="114"/>
      <c r="OKJ24" s="114"/>
      <c r="OKK24" s="114"/>
      <c r="OKL24" s="114"/>
      <c r="OKM24" s="114"/>
      <c r="OKN24" s="114"/>
      <c r="OKO24" s="114"/>
      <c r="OKP24" s="114"/>
      <c r="OKQ24" s="114"/>
      <c r="OKR24" s="114"/>
      <c r="OKS24" s="114"/>
      <c r="OKT24" s="114"/>
      <c r="OKU24" s="114"/>
      <c r="OKV24" s="114"/>
      <c r="OKW24" s="114"/>
      <c r="OKX24" s="114"/>
      <c r="OKY24" s="114"/>
      <c r="OKZ24" s="114"/>
      <c r="OLA24" s="114"/>
      <c r="OLB24" s="114"/>
      <c r="OLC24" s="114"/>
      <c r="OLD24" s="114"/>
      <c r="OLE24" s="114"/>
      <c r="OLF24" s="114"/>
      <c r="OLG24" s="114"/>
      <c r="OLH24" s="114"/>
      <c r="OLI24" s="114"/>
      <c r="OLJ24" s="114"/>
      <c r="OLK24" s="114"/>
      <c r="OLL24" s="114"/>
      <c r="OLM24" s="114"/>
      <c r="OLN24" s="114"/>
      <c r="OLO24" s="114"/>
      <c r="OLP24" s="114"/>
      <c r="OLQ24" s="114"/>
      <c r="OLR24" s="114"/>
      <c r="OLS24" s="114"/>
      <c r="OLT24" s="114"/>
      <c r="OLU24" s="114"/>
      <c r="OLV24" s="114"/>
      <c r="OLW24" s="114"/>
      <c r="OLX24" s="114"/>
      <c r="OLY24" s="114"/>
      <c r="OLZ24" s="114"/>
      <c r="OMA24" s="114"/>
      <c r="OMB24" s="114"/>
      <c r="OMC24" s="114"/>
      <c r="OMD24" s="114"/>
      <c r="OME24" s="114"/>
      <c r="OMF24" s="114"/>
      <c r="OMG24" s="114"/>
      <c r="OMH24" s="114"/>
      <c r="OMI24" s="114"/>
      <c r="OMJ24" s="114"/>
      <c r="OMK24" s="114"/>
      <c r="OML24" s="114"/>
      <c r="OMM24" s="114"/>
      <c r="OMN24" s="114"/>
      <c r="OMO24" s="114"/>
      <c r="OMP24" s="114"/>
      <c r="OMQ24" s="114"/>
      <c r="OMR24" s="114"/>
      <c r="OMS24" s="114"/>
      <c r="OMT24" s="114"/>
      <c r="OMU24" s="114"/>
      <c r="OMV24" s="114"/>
      <c r="OMW24" s="114"/>
      <c r="OMX24" s="114"/>
      <c r="OMY24" s="114"/>
      <c r="OMZ24" s="114"/>
      <c r="ONA24" s="114"/>
      <c r="ONB24" s="114"/>
      <c r="ONC24" s="114"/>
      <c r="OND24" s="114"/>
      <c r="ONE24" s="114"/>
      <c r="ONF24" s="114"/>
      <c r="ONG24" s="114"/>
      <c r="ONH24" s="114"/>
      <c r="ONI24" s="114"/>
      <c r="ONJ24" s="114"/>
      <c r="ONK24" s="114"/>
      <c r="ONL24" s="114"/>
      <c r="ONM24" s="114"/>
      <c r="ONN24" s="114"/>
      <c r="ONO24" s="114"/>
      <c r="ONP24" s="114"/>
      <c r="ONQ24" s="114"/>
      <c r="ONR24" s="114"/>
      <c r="ONS24" s="114"/>
      <c r="ONT24" s="114"/>
      <c r="ONU24" s="114"/>
      <c r="ONV24" s="114"/>
      <c r="ONW24" s="114"/>
      <c r="ONX24" s="114"/>
      <c r="ONY24" s="114"/>
      <c r="ONZ24" s="114"/>
      <c r="OOA24" s="114"/>
      <c r="OOB24" s="114"/>
      <c r="OOC24" s="114"/>
      <c r="OOD24" s="114"/>
      <c r="OOE24" s="114"/>
      <c r="OOF24" s="114"/>
      <c r="OOG24" s="114"/>
      <c r="OOH24" s="114"/>
      <c r="OOI24" s="114"/>
      <c r="OOJ24" s="114"/>
      <c r="OOK24" s="114"/>
      <c r="OOL24" s="114"/>
      <c r="OOM24" s="114"/>
      <c r="OON24" s="114"/>
      <c r="OOO24" s="114"/>
      <c r="OOP24" s="114"/>
      <c r="OOQ24" s="114"/>
      <c r="OOR24" s="114"/>
      <c r="OOS24" s="114"/>
      <c r="OOT24" s="114"/>
      <c r="OOU24" s="114"/>
      <c r="OOV24" s="114"/>
      <c r="OOW24" s="114"/>
      <c r="OOX24" s="114"/>
      <c r="OOY24" s="114"/>
      <c r="OOZ24" s="114"/>
      <c r="OPA24" s="114"/>
      <c r="OPB24" s="114"/>
      <c r="OPC24" s="114"/>
      <c r="OPD24" s="114"/>
      <c r="OPE24" s="114"/>
      <c r="OPF24" s="114"/>
      <c r="OPG24" s="114"/>
      <c r="OPH24" s="114"/>
      <c r="OPI24" s="114"/>
      <c r="OPJ24" s="114"/>
      <c r="OPK24" s="114"/>
      <c r="OPL24" s="114"/>
      <c r="OPM24" s="114"/>
      <c r="OPN24" s="114"/>
      <c r="OPO24" s="114"/>
      <c r="OPP24" s="114"/>
      <c r="OPQ24" s="114"/>
      <c r="OPR24" s="114"/>
      <c r="OPS24" s="114"/>
      <c r="OPT24" s="114"/>
      <c r="OPU24" s="114"/>
      <c r="OPV24" s="114"/>
      <c r="OPW24" s="114"/>
      <c r="OPX24" s="114"/>
      <c r="OPY24" s="114"/>
      <c r="OPZ24" s="114"/>
      <c r="OQA24" s="114"/>
      <c r="OQB24" s="114"/>
      <c r="OQC24" s="114"/>
      <c r="OQD24" s="114"/>
      <c r="OQE24" s="114"/>
      <c r="OQF24" s="114"/>
      <c r="OQG24" s="114"/>
      <c r="OQH24" s="114"/>
      <c r="OQI24" s="114"/>
      <c r="OQJ24" s="114"/>
      <c r="OQK24" s="114"/>
      <c r="OQL24" s="114"/>
      <c r="OQM24" s="114"/>
      <c r="OQN24" s="114"/>
      <c r="OQO24" s="114"/>
      <c r="OQP24" s="114"/>
      <c r="OQQ24" s="114"/>
      <c r="OQR24" s="114"/>
      <c r="OQS24" s="114"/>
      <c r="OQT24" s="114"/>
      <c r="OQU24" s="114"/>
      <c r="OQV24" s="114"/>
      <c r="OQW24" s="114"/>
      <c r="OQX24" s="114"/>
      <c r="OQY24" s="114"/>
      <c r="OQZ24" s="114"/>
      <c r="ORA24" s="114"/>
      <c r="ORB24" s="114"/>
      <c r="ORC24" s="114"/>
      <c r="ORD24" s="114"/>
      <c r="ORE24" s="114"/>
      <c r="ORF24" s="114"/>
      <c r="ORG24" s="114"/>
      <c r="ORH24" s="114"/>
      <c r="ORI24" s="114"/>
      <c r="ORJ24" s="114"/>
      <c r="ORK24" s="114"/>
      <c r="ORL24" s="114"/>
      <c r="ORM24" s="114"/>
      <c r="ORN24" s="114"/>
      <c r="ORO24" s="114"/>
      <c r="ORP24" s="114"/>
      <c r="ORQ24" s="114"/>
      <c r="ORR24" s="114"/>
      <c r="ORS24" s="114"/>
      <c r="ORT24" s="114"/>
      <c r="ORU24" s="114"/>
      <c r="ORV24" s="114"/>
      <c r="ORW24" s="114"/>
      <c r="ORX24" s="114"/>
      <c r="ORY24" s="114"/>
      <c r="ORZ24" s="114"/>
      <c r="OSA24" s="114"/>
      <c r="OSB24" s="114"/>
      <c r="OSC24" s="114"/>
      <c r="OSD24" s="114"/>
      <c r="OSE24" s="114"/>
      <c r="OSF24" s="114"/>
      <c r="OSG24" s="114"/>
      <c r="OSH24" s="114"/>
      <c r="OSI24" s="114"/>
      <c r="OSJ24" s="114"/>
      <c r="OSK24" s="114"/>
      <c r="OSL24" s="114"/>
      <c r="OSM24" s="114"/>
      <c r="OSN24" s="114"/>
      <c r="OSO24" s="114"/>
      <c r="OSP24" s="114"/>
      <c r="OSQ24" s="114"/>
      <c r="OSR24" s="114"/>
      <c r="OSS24" s="114"/>
      <c r="OST24" s="114"/>
      <c r="OSU24" s="114"/>
      <c r="OSV24" s="114"/>
      <c r="OSW24" s="114"/>
      <c r="OSX24" s="114"/>
      <c r="OSY24" s="114"/>
      <c r="OSZ24" s="114"/>
      <c r="OTA24" s="114"/>
      <c r="OTB24" s="114"/>
      <c r="OTC24" s="114"/>
      <c r="OTD24" s="114"/>
      <c r="OTE24" s="114"/>
      <c r="OTF24" s="114"/>
      <c r="OTG24" s="114"/>
      <c r="OTH24" s="114"/>
      <c r="OTI24" s="114"/>
      <c r="OTJ24" s="114"/>
      <c r="OTK24" s="114"/>
      <c r="OTL24" s="114"/>
      <c r="OTM24" s="114"/>
      <c r="OTN24" s="114"/>
      <c r="OTO24" s="114"/>
      <c r="OTP24" s="114"/>
      <c r="OTQ24" s="114"/>
      <c r="OTR24" s="114"/>
      <c r="OTS24" s="114"/>
      <c r="OTT24" s="114"/>
      <c r="OTU24" s="114"/>
      <c r="OTV24" s="114"/>
      <c r="OTW24" s="114"/>
      <c r="OTX24" s="114"/>
      <c r="OTY24" s="114"/>
      <c r="OTZ24" s="114"/>
      <c r="OUA24" s="114"/>
      <c r="OUB24" s="114"/>
      <c r="OUC24" s="114"/>
      <c r="OUD24" s="114"/>
      <c r="OUE24" s="114"/>
      <c r="OUF24" s="114"/>
      <c r="OUG24" s="114"/>
      <c r="OUH24" s="114"/>
      <c r="OUI24" s="114"/>
      <c r="OUJ24" s="114"/>
      <c r="OUK24" s="114"/>
      <c r="OUL24" s="114"/>
      <c r="OUM24" s="114"/>
      <c r="OUN24" s="114"/>
      <c r="OUO24" s="114"/>
      <c r="OUP24" s="114"/>
      <c r="OUQ24" s="114"/>
      <c r="OUR24" s="114"/>
      <c r="OUS24" s="114"/>
      <c r="OUT24" s="114"/>
      <c r="OUU24" s="114"/>
      <c r="OUV24" s="114"/>
      <c r="OUW24" s="114"/>
      <c r="OUX24" s="114"/>
      <c r="OUY24" s="114"/>
      <c r="OUZ24" s="114"/>
      <c r="OVA24" s="114"/>
      <c r="OVB24" s="114"/>
      <c r="OVC24" s="114"/>
      <c r="OVD24" s="114"/>
      <c r="OVE24" s="114"/>
      <c r="OVF24" s="114"/>
      <c r="OVG24" s="114"/>
      <c r="OVH24" s="114"/>
      <c r="OVI24" s="114"/>
      <c r="OVJ24" s="114"/>
      <c r="OVK24" s="114"/>
      <c r="OVL24" s="114"/>
      <c r="OVM24" s="114"/>
      <c r="OVN24" s="114"/>
      <c r="OVO24" s="114"/>
      <c r="OVP24" s="114"/>
      <c r="OVQ24" s="114"/>
      <c r="OVR24" s="114"/>
      <c r="OVS24" s="114"/>
      <c r="OVT24" s="114"/>
      <c r="OVU24" s="114"/>
      <c r="OVV24" s="114"/>
      <c r="OVW24" s="114"/>
      <c r="OVX24" s="114"/>
      <c r="OVY24" s="114"/>
      <c r="OVZ24" s="114"/>
      <c r="OWA24" s="114"/>
      <c r="OWB24" s="114"/>
      <c r="OWC24" s="114"/>
      <c r="OWD24" s="114"/>
      <c r="OWE24" s="114"/>
      <c r="OWF24" s="114"/>
      <c r="OWG24" s="114"/>
      <c r="OWH24" s="114"/>
      <c r="OWI24" s="114"/>
      <c r="OWJ24" s="114"/>
      <c r="OWK24" s="114"/>
      <c r="OWL24" s="114"/>
      <c r="OWM24" s="114"/>
      <c r="OWN24" s="114"/>
      <c r="OWO24" s="114"/>
      <c r="OWP24" s="114"/>
      <c r="OWQ24" s="114"/>
      <c r="OWR24" s="114"/>
      <c r="OWS24" s="114"/>
      <c r="OWT24" s="114"/>
      <c r="OWU24" s="114"/>
      <c r="OWV24" s="114"/>
      <c r="OWW24" s="114"/>
      <c r="OWX24" s="114"/>
      <c r="OWY24" s="114"/>
      <c r="OWZ24" s="114"/>
      <c r="OXA24" s="114"/>
      <c r="OXB24" s="114"/>
      <c r="OXC24" s="114"/>
      <c r="OXD24" s="114"/>
      <c r="OXE24" s="114"/>
      <c r="OXF24" s="114"/>
      <c r="OXG24" s="114"/>
      <c r="OXH24" s="114"/>
      <c r="OXI24" s="114"/>
      <c r="OXJ24" s="114"/>
      <c r="OXK24" s="114"/>
      <c r="OXL24" s="114"/>
      <c r="OXM24" s="114"/>
      <c r="OXN24" s="114"/>
      <c r="OXO24" s="114"/>
      <c r="OXP24" s="114"/>
      <c r="OXQ24" s="114"/>
      <c r="OXR24" s="114"/>
      <c r="OXS24" s="114"/>
      <c r="OXT24" s="114"/>
      <c r="OXU24" s="114"/>
      <c r="OXV24" s="114"/>
      <c r="OXW24" s="114"/>
      <c r="OXX24" s="114"/>
      <c r="OXY24" s="114"/>
      <c r="OXZ24" s="114"/>
      <c r="OYA24" s="114"/>
      <c r="OYB24" s="114"/>
      <c r="OYC24" s="114"/>
      <c r="OYD24" s="114"/>
      <c r="OYE24" s="114"/>
      <c r="OYF24" s="114"/>
      <c r="OYG24" s="114"/>
      <c r="OYH24" s="114"/>
      <c r="OYI24" s="114"/>
      <c r="OYJ24" s="114"/>
      <c r="OYK24" s="114"/>
      <c r="OYL24" s="114"/>
      <c r="OYM24" s="114"/>
      <c r="OYN24" s="114"/>
      <c r="OYO24" s="114"/>
      <c r="OYP24" s="114"/>
      <c r="OYQ24" s="114"/>
      <c r="OYR24" s="114"/>
      <c r="OYS24" s="114"/>
      <c r="OYT24" s="114"/>
      <c r="OYU24" s="114"/>
      <c r="OYV24" s="114"/>
      <c r="OYW24" s="114"/>
      <c r="OYX24" s="114"/>
      <c r="OYY24" s="114"/>
      <c r="OYZ24" s="114"/>
      <c r="OZA24" s="114"/>
      <c r="OZB24" s="114"/>
      <c r="OZC24" s="114"/>
      <c r="OZD24" s="114"/>
      <c r="OZE24" s="114"/>
      <c r="OZF24" s="114"/>
      <c r="OZG24" s="114"/>
      <c r="OZH24" s="114"/>
      <c r="OZI24" s="114"/>
      <c r="OZJ24" s="114"/>
      <c r="OZK24" s="114"/>
      <c r="OZL24" s="114"/>
      <c r="OZM24" s="114"/>
      <c r="OZN24" s="114"/>
      <c r="OZO24" s="114"/>
      <c r="OZP24" s="114"/>
      <c r="OZQ24" s="114"/>
      <c r="OZR24" s="114"/>
      <c r="OZS24" s="114"/>
      <c r="OZT24" s="114"/>
      <c r="OZU24" s="114"/>
      <c r="OZV24" s="114"/>
      <c r="OZW24" s="114"/>
      <c r="OZX24" s="114"/>
      <c r="OZY24" s="114"/>
      <c r="OZZ24" s="114"/>
      <c r="PAA24" s="114"/>
      <c r="PAB24" s="114"/>
      <c r="PAC24" s="114"/>
      <c r="PAD24" s="114"/>
      <c r="PAE24" s="114"/>
      <c r="PAF24" s="114"/>
      <c r="PAG24" s="114"/>
      <c r="PAH24" s="114"/>
      <c r="PAI24" s="114"/>
      <c r="PAJ24" s="114"/>
      <c r="PAK24" s="114"/>
      <c r="PAL24" s="114"/>
      <c r="PAM24" s="114"/>
      <c r="PAN24" s="114"/>
      <c r="PAO24" s="114"/>
      <c r="PAP24" s="114"/>
      <c r="PAQ24" s="114"/>
      <c r="PAR24" s="114"/>
      <c r="PAS24" s="114"/>
      <c r="PAT24" s="114"/>
      <c r="PAU24" s="114"/>
      <c r="PAV24" s="114"/>
      <c r="PAW24" s="114"/>
      <c r="PAX24" s="114"/>
      <c r="PAY24" s="114"/>
      <c r="PAZ24" s="114"/>
      <c r="PBA24" s="114"/>
      <c r="PBB24" s="114"/>
      <c r="PBC24" s="114"/>
      <c r="PBD24" s="114"/>
      <c r="PBE24" s="114"/>
      <c r="PBF24" s="114"/>
      <c r="PBG24" s="114"/>
      <c r="PBH24" s="114"/>
      <c r="PBI24" s="114"/>
      <c r="PBJ24" s="114"/>
      <c r="PBK24" s="114"/>
      <c r="PBL24" s="114"/>
      <c r="PBM24" s="114"/>
      <c r="PBN24" s="114"/>
      <c r="PBO24" s="114"/>
      <c r="PBP24" s="114"/>
      <c r="PBQ24" s="114"/>
      <c r="PBR24" s="114"/>
      <c r="PBS24" s="114"/>
      <c r="PBT24" s="114"/>
      <c r="PBU24" s="114"/>
      <c r="PBV24" s="114"/>
      <c r="PBW24" s="114"/>
      <c r="PBX24" s="114"/>
      <c r="PBY24" s="114"/>
      <c r="PBZ24" s="114"/>
      <c r="PCA24" s="114"/>
      <c r="PCB24" s="114"/>
      <c r="PCC24" s="114"/>
      <c r="PCD24" s="114"/>
      <c r="PCE24" s="114"/>
      <c r="PCF24" s="114"/>
      <c r="PCG24" s="114"/>
      <c r="PCH24" s="114"/>
      <c r="PCI24" s="114"/>
      <c r="PCJ24" s="114"/>
      <c r="PCK24" s="114"/>
      <c r="PCL24" s="114"/>
      <c r="PCM24" s="114"/>
      <c r="PCN24" s="114"/>
      <c r="PCO24" s="114"/>
      <c r="PCP24" s="114"/>
      <c r="PCQ24" s="114"/>
      <c r="PCR24" s="114"/>
      <c r="PCS24" s="114"/>
      <c r="PCT24" s="114"/>
      <c r="PCU24" s="114"/>
      <c r="PCV24" s="114"/>
      <c r="PCW24" s="114"/>
      <c r="PCX24" s="114"/>
      <c r="PCY24" s="114"/>
      <c r="PCZ24" s="114"/>
      <c r="PDA24" s="114"/>
      <c r="PDB24" s="114"/>
      <c r="PDC24" s="114"/>
      <c r="PDD24" s="114"/>
      <c r="PDE24" s="114"/>
      <c r="PDF24" s="114"/>
      <c r="PDG24" s="114"/>
      <c r="PDH24" s="114"/>
      <c r="PDI24" s="114"/>
      <c r="PDJ24" s="114"/>
      <c r="PDK24" s="114"/>
      <c r="PDL24" s="114"/>
      <c r="PDM24" s="114"/>
      <c r="PDN24" s="114"/>
      <c r="PDO24" s="114"/>
      <c r="PDP24" s="114"/>
      <c r="PDQ24" s="114"/>
      <c r="PDR24" s="114"/>
      <c r="PDS24" s="114"/>
      <c r="PDT24" s="114"/>
      <c r="PDU24" s="114"/>
      <c r="PDV24" s="114"/>
      <c r="PDW24" s="114"/>
      <c r="PDX24" s="114"/>
      <c r="PDY24" s="114"/>
      <c r="PDZ24" s="114"/>
      <c r="PEA24" s="114"/>
      <c r="PEB24" s="114"/>
      <c r="PEC24" s="114"/>
      <c r="PED24" s="114"/>
      <c r="PEE24" s="114"/>
      <c r="PEF24" s="114"/>
      <c r="PEG24" s="114"/>
      <c r="PEH24" s="114"/>
      <c r="PEI24" s="114"/>
      <c r="PEJ24" s="114"/>
      <c r="PEK24" s="114"/>
      <c r="PEL24" s="114"/>
      <c r="PEM24" s="114"/>
      <c r="PEN24" s="114"/>
      <c r="PEO24" s="114"/>
      <c r="PEP24" s="114"/>
      <c r="PEQ24" s="114"/>
      <c r="PER24" s="114"/>
      <c r="PES24" s="114"/>
      <c r="PET24" s="114"/>
      <c r="PEU24" s="114"/>
      <c r="PEV24" s="114"/>
      <c r="PEW24" s="114"/>
      <c r="PEX24" s="114"/>
      <c r="PEY24" s="114"/>
      <c r="PEZ24" s="114"/>
      <c r="PFA24" s="114"/>
      <c r="PFB24" s="114"/>
      <c r="PFC24" s="114"/>
      <c r="PFD24" s="114"/>
      <c r="PFE24" s="114"/>
      <c r="PFF24" s="114"/>
      <c r="PFG24" s="114"/>
      <c r="PFH24" s="114"/>
      <c r="PFI24" s="114"/>
      <c r="PFJ24" s="114"/>
      <c r="PFK24" s="114"/>
      <c r="PFL24" s="114"/>
      <c r="PFM24" s="114"/>
      <c r="PFN24" s="114"/>
      <c r="PFO24" s="114"/>
      <c r="PFP24" s="114"/>
      <c r="PFQ24" s="114"/>
      <c r="PFR24" s="114"/>
      <c r="PFS24" s="114"/>
      <c r="PFT24" s="114"/>
      <c r="PFU24" s="114"/>
      <c r="PFV24" s="114"/>
      <c r="PFW24" s="114"/>
      <c r="PFX24" s="114"/>
      <c r="PFY24" s="114"/>
      <c r="PFZ24" s="114"/>
      <c r="PGA24" s="114"/>
      <c r="PGB24" s="114"/>
      <c r="PGC24" s="114"/>
      <c r="PGD24" s="114"/>
      <c r="PGE24" s="114"/>
      <c r="PGF24" s="114"/>
      <c r="PGG24" s="114"/>
      <c r="PGH24" s="114"/>
      <c r="PGI24" s="114"/>
      <c r="PGJ24" s="114"/>
      <c r="PGK24" s="114"/>
      <c r="PGL24" s="114"/>
      <c r="PGM24" s="114"/>
      <c r="PGN24" s="114"/>
      <c r="PGO24" s="114"/>
      <c r="PGP24" s="114"/>
      <c r="PGQ24" s="114"/>
      <c r="PGR24" s="114"/>
      <c r="PGS24" s="114"/>
      <c r="PGT24" s="114"/>
      <c r="PGU24" s="114"/>
      <c r="PGV24" s="114"/>
      <c r="PGW24" s="114"/>
      <c r="PGX24" s="114"/>
      <c r="PGY24" s="114"/>
      <c r="PGZ24" s="114"/>
      <c r="PHA24" s="114"/>
      <c r="PHB24" s="114"/>
      <c r="PHC24" s="114"/>
      <c r="PHD24" s="114"/>
      <c r="PHE24" s="114"/>
      <c r="PHF24" s="114"/>
      <c r="PHG24" s="114"/>
      <c r="PHH24" s="114"/>
      <c r="PHI24" s="114"/>
      <c r="PHJ24" s="114"/>
      <c r="PHK24" s="114"/>
      <c r="PHL24" s="114"/>
      <c r="PHM24" s="114"/>
      <c r="PHN24" s="114"/>
      <c r="PHO24" s="114"/>
      <c r="PHP24" s="114"/>
      <c r="PHQ24" s="114"/>
      <c r="PHR24" s="114"/>
      <c r="PHS24" s="114"/>
      <c r="PHT24" s="114"/>
      <c r="PHU24" s="114"/>
      <c r="PHV24" s="114"/>
      <c r="PHW24" s="114"/>
      <c r="PHX24" s="114"/>
      <c r="PHY24" s="114"/>
      <c r="PHZ24" s="114"/>
      <c r="PIA24" s="114"/>
      <c r="PIB24" s="114"/>
      <c r="PIC24" s="114"/>
      <c r="PID24" s="114"/>
      <c r="PIE24" s="114"/>
      <c r="PIF24" s="114"/>
      <c r="PIG24" s="114"/>
      <c r="PIH24" s="114"/>
      <c r="PII24" s="114"/>
      <c r="PIJ24" s="114"/>
      <c r="PIK24" s="114"/>
      <c r="PIL24" s="114"/>
      <c r="PIM24" s="114"/>
      <c r="PIN24" s="114"/>
      <c r="PIO24" s="114"/>
      <c r="PIP24" s="114"/>
      <c r="PIQ24" s="114"/>
      <c r="PIR24" s="114"/>
      <c r="PIS24" s="114"/>
      <c r="PIT24" s="114"/>
      <c r="PIU24" s="114"/>
      <c r="PIV24" s="114"/>
      <c r="PIW24" s="114"/>
      <c r="PIX24" s="114"/>
      <c r="PIY24" s="114"/>
      <c r="PIZ24" s="114"/>
      <c r="PJA24" s="114"/>
      <c r="PJB24" s="114"/>
      <c r="PJC24" s="114"/>
      <c r="PJD24" s="114"/>
      <c r="PJE24" s="114"/>
      <c r="PJF24" s="114"/>
      <c r="PJG24" s="114"/>
      <c r="PJH24" s="114"/>
      <c r="PJI24" s="114"/>
      <c r="PJJ24" s="114"/>
      <c r="PJK24" s="114"/>
      <c r="PJL24" s="114"/>
      <c r="PJM24" s="114"/>
      <c r="PJN24" s="114"/>
      <c r="PJO24" s="114"/>
      <c r="PJP24" s="114"/>
      <c r="PJQ24" s="114"/>
      <c r="PJR24" s="114"/>
      <c r="PJS24" s="114"/>
      <c r="PJT24" s="114"/>
      <c r="PJU24" s="114"/>
      <c r="PJV24" s="114"/>
      <c r="PJW24" s="114"/>
      <c r="PJX24" s="114"/>
      <c r="PJY24" s="114"/>
      <c r="PJZ24" s="114"/>
      <c r="PKA24" s="114"/>
      <c r="PKB24" s="114"/>
      <c r="PKC24" s="114"/>
      <c r="PKD24" s="114"/>
      <c r="PKE24" s="114"/>
      <c r="PKF24" s="114"/>
      <c r="PKG24" s="114"/>
      <c r="PKH24" s="114"/>
      <c r="PKI24" s="114"/>
      <c r="PKJ24" s="114"/>
      <c r="PKK24" s="114"/>
      <c r="PKL24" s="114"/>
      <c r="PKM24" s="114"/>
      <c r="PKN24" s="114"/>
      <c r="PKO24" s="114"/>
      <c r="PKP24" s="114"/>
      <c r="PKQ24" s="114"/>
      <c r="PKR24" s="114"/>
      <c r="PKS24" s="114"/>
      <c r="PKT24" s="114"/>
      <c r="PKU24" s="114"/>
      <c r="PKV24" s="114"/>
      <c r="PKW24" s="114"/>
      <c r="PKX24" s="114"/>
      <c r="PKY24" s="114"/>
      <c r="PKZ24" s="114"/>
      <c r="PLA24" s="114"/>
      <c r="PLB24" s="114"/>
      <c r="PLC24" s="114"/>
      <c r="PLD24" s="114"/>
      <c r="PLE24" s="114"/>
      <c r="PLF24" s="114"/>
      <c r="PLG24" s="114"/>
      <c r="PLH24" s="114"/>
      <c r="PLI24" s="114"/>
      <c r="PLJ24" s="114"/>
      <c r="PLK24" s="114"/>
      <c r="PLL24" s="114"/>
      <c r="PLM24" s="114"/>
      <c r="PLN24" s="114"/>
      <c r="PLO24" s="114"/>
      <c r="PLP24" s="114"/>
      <c r="PLQ24" s="114"/>
      <c r="PLR24" s="114"/>
      <c r="PLS24" s="114"/>
      <c r="PLT24" s="114"/>
      <c r="PLU24" s="114"/>
      <c r="PLV24" s="114"/>
      <c r="PLW24" s="114"/>
      <c r="PLX24" s="114"/>
      <c r="PLY24" s="114"/>
      <c r="PLZ24" s="114"/>
      <c r="PMA24" s="114"/>
      <c r="PMB24" s="114"/>
      <c r="PMC24" s="114"/>
      <c r="PMD24" s="114"/>
      <c r="PME24" s="114"/>
      <c r="PMF24" s="114"/>
      <c r="PMG24" s="114"/>
      <c r="PMH24" s="114"/>
      <c r="PMI24" s="114"/>
      <c r="PMJ24" s="114"/>
      <c r="PMK24" s="114"/>
      <c r="PML24" s="114"/>
      <c r="PMM24" s="114"/>
      <c r="PMN24" s="114"/>
      <c r="PMO24" s="114"/>
      <c r="PMP24" s="114"/>
      <c r="PMQ24" s="114"/>
      <c r="PMR24" s="114"/>
      <c r="PMS24" s="114"/>
      <c r="PMT24" s="114"/>
      <c r="PMU24" s="114"/>
      <c r="PMV24" s="114"/>
      <c r="PMW24" s="114"/>
      <c r="PMX24" s="114"/>
      <c r="PMY24" s="114"/>
      <c r="PMZ24" s="114"/>
      <c r="PNA24" s="114"/>
      <c r="PNB24" s="114"/>
      <c r="PNC24" s="114"/>
      <c r="PND24" s="114"/>
      <c r="PNE24" s="114"/>
      <c r="PNF24" s="114"/>
      <c r="PNG24" s="114"/>
      <c r="PNH24" s="114"/>
      <c r="PNI24" s="114"/>
      <c r="PNJ24" s="114"/>
      <c r="PNK24" s="114"/>
      <c r="PNL24" s="114"/>
      <c r="PNM24" s="114"/>
      <c r="PNN24" s="114"/>
      <c r="PNO24" s="114"/>
      <c r="PNP24" s="114"/>
      <c r="PNQ24" s="114"/>
      <c r="PNR24" s="114"/>
      <c r="PNS24" s="114"/>
      <c r="PNT24" s="114"/>
      <c r="PNU24" s="114"/>
      <c r="PNV24" s="114"/>
      <c r="PNW24" s="114"/>
      <c r="PNX24" s="114"/>
      <c r="PNY24" s="114"/>
      <c r="PNZ24" s="114"/>
      <c r="POA24" s="114"/>
      <c r="POB24" s="114"/>
      <c r="POC24" s="114"/>
      <c r="POD24" s="114"/>
      <c r="POE24" s="114"/>
      <c r="POF24" s="114"/>
      <c r="POG24" s="114"/>
      <c r="POH24" s="114"/>
      <c r="POI24" s="114"/>
      <c r="POJ24" s="114"/>
      <c r="POK24" s="114"/>
      <c r="POL24" s="114"/>
      <c r="POM24" s="114"/>
      <c r="PON24" s="114"/>
      <c r="POO24" s="114"/>
      <c r="POP24" s="114"/>
      <c r="POQ24" s="114"/>
      <c r="POR24" s="114"/>
      <c r="POS24" s="114"/>
      <c r="POT24" s="114"/>
      <c r="POU24" s="114"/>
      <c r="POV24" s="114"/>
      <c r="POW24" s="114"/>
      <c r="POX24" s="114"/>
      <c r="POY24" s="114"/>
      <c r="POZ24" s="114"/>
      <c r="PPA24" s="114"/>
      <c r="PPB24" s="114"/>
      <c r="PPC24" s="114"/>
      <c r="PPD24" s="114"/>
      <c r="PPE24" s="114"/>
      <c r="PPF24" s="114"/>
      <c r="PPG24" s="114"/>
      <c r="PPH24" s="114"/>
      <c r="PPI24" s="114"/>
      <c r="PPJ24" s="114"/>
      <c r="PPK24" s="114"/>
      <c r="PPL24" s="114"/>
      <c r="PPM24" s="114"/>
      <c r="PPN24" s="114"/>
      <c r="PPO24" s="114"/>
      <c r="PPP24" s="114"/>
      <c r="PPQ24" s="114"/>
      <c r="PPR24" s="114"/>
      <c r="PPS24" s="114"/>
      <c r="PPT24" s="114"/>
      <c r="PPU24" s="114"/>
      <c r="PPV24" s="114"/>
      <c r="PPW24" s="114"/>
      <c r="PPX24" s="114"/>
      <c r="PPY24" s="114"/>
      <c r="PPZ24" s="114"/>
      <c r="PQA24" s="114"/>
      <c r="PQB24" s="114"/>
      <c r="PQC24" s="114"/>
      <c r="PQD24" s="114"/>
      <c r="PQE24" s="114"/>
      <c r="PQF24" s="114"/>
      <c r="PQG24" s="114"/>
      <c r="PQH24" s="114"/>
      <c r="PQI24" s="114"/>
      <c r="PQJ24" s="114"/>
      <c r="PQK24" s="114"/>
      <c r="PQL24" s="114"/>
      <c r="PQM24" s="114"/>
      <c r="PQN24" s="114"/>
      <c r="PQO24" s="114"/>
      <c r="PQP24" s="114"/>
      <c r="PQQ24" s="114"/>
      <c r="PQR24" s="114"/>
      <c r="PQS24" s="114"/>
      <c r="PQT24" s="114"/>
      <c r="PQU24" s="114"/>
      <c r="PQV24" s="114"/>
      <c r="PQW24" s="114"/>
      <c r="PQX24" s="114"/>
      <c r="PQY24" s="114"/>
      <c r="PQZ24" s="114"/>
      <c r="PRA24" s="114"/>
      <c r="PRB24" s="114"/>
      <c r="PRC24" s="114"/>
      <c r="PRD24" s="114"/>
      <c r="PRE24" s="114"/>
      <c r="PRF24" s="114"/>
      <c r="PRG24" s="114"/>
      <c r="PRH24" s="114"/>
      <c r="PRI24" s="114"/>
      <c r="PRJ24" s="114"/>
      <c r="PRK24" s="114"/>
      <c r="PRL24" s="114"/>
      <c r="PRM24" s="114"/>
      <c r="PRN24" s="114"/>
      <c r="PRO24" s="114"/>
      <c r="PRP24" s="114"/>
      <c r="PRQ24" s="114"/>
      <c r="PRR24" s="114"/>
      <c r="PRS24" s="114"/>
      <c r="PRT24" s="114"/>
      <c r="PRU24" s="114"/>
      <c r="PRV24" s="114"/>
      <c r="PRW24" s="114"/>
      <c r="PRX24" s="114"/>
      <c r="PRY24" s="114"/>
      <c r="PRZ24" s="114"/>
      <c r="PSA24" s="114"/>
      <c r="PSB24" s="114"/>
      <c r="PSC24" s="114"/>
      <c r="PSD24" s="114"/>
      <c r="PSE24" s="114"/>
      <c r="PSF24" s="114"/>
      <c r="PSG24" s="114"/>
      <c r="PSH24" s="114"/>
      <c r="PSI24" s="114"/>
      <c r="PSJ24" s="114"/>
      <c r="PSK24" s="114"/>
      <c r="PSL24" s="114"/>
      <c r="PSM24" s="114"/>
      <c r="PSN24" s="114"/>
      <c r="PSO24" s="114"/>
      <c r="PSP24" s="114"/>
      <c r="PSQ24" s="114"/>
      <c r="PSR24" s="114"/>
      <c r="PSS24" s="114"/>
      <c r="PST24" s="114"/>
      <c r="PSU24" s="114"/>
      <c r="PSV24" s="114"/>
      <c r="PSW24" s="114"/>
      <c r="PSX24" s="114"/>
      <c r="PSY24" s="114"/>
      <c r="PSZ24" s="114"/>
      <c r="PTA24" s="114"/>
      <c r="PTB24" s="114"/>
      <c r="PTC24" s="114"/>
      <c r="PTD24" s="114"/>
      <c r="PTE24" s="114"/>
      <c r="PTF24" s="114"/>
      <c r="PTG24" s="114"/>
      <c r="PTH24" s="114"/>
      <c r="PTI24" s="114"/>
      <c r="PTJ24" s="114"/>
      <c r="PTK24" s="114"/>
      <c r="PTL24" s="114"/>
      <c r="PTM24" s="114"/>
      <c r="PTN24" s="114"/>
      <c r="PTO24" s="114"/>
      <c r="PTP24" s="114"/>
      <c r="PTQ24" s="114"/>
      <c r="PTR24" s="114"/>
      <c r="PTS24" s="114"/>
      <c r="PTT24" s="114"/>
      <c r="PTU24" s="114"/>
      <c r="PTV24" s="114"/>
      <c r="PTW24" s="114"/>
      <c r="PTX24" s="114"/>
      <c r="PTY24" s="114"/>
      <c r="PTZ24" s="114"/>
      <c r="PUA24" s="114"/>
      <c r="PUB24" s="114"/>
      <c r="PUC24" s="114"/>
      <c r="PUD24" s="114"/>
      <c r="PUE24" s="114"/>
      <c r="PUF24" s="114"/>
      <c r="PUG24" s="114"/>
      <c r="PUH24" s="114"/>
      <c r="PUI24" s="114"/>
      <c r="PUJ24" s="114"/>
      <c r="PUK24" s="114"/>
      <c r="PUL24" s="114"/>
      <c r="PUM24" s="114"/>
      <c r="PUN24" s="114"/>
      <c r="PUO24" s="114"/>
      <c r="PUP24" s="114"/>
      <c r="PUQ24" s="114"/>
      <c r="PUR24" s="114"/>
      <c r="PUS24" s="114"/>
      <c r="PUT24" s="114"/>
      <c r="PUU24" s="114"/>
      <c r="PUV24" s="114"/>
      <c r="PUW24" s="114"/>
      <c r="PUX24" s="114"/>
      <c r="PUY24" s="114"/>
      <c r="PUZ24" s="114"/>
      <c r="PVA24" s="114"/>
      <c r="PVB24" s="114"/>
      <c r="PVC24" s="114"/>
      <c r="PVD24" s="114"/>
      <c r="PVE24" s="114"/>
      <c r="PVF24" s="114"/>
      <c r="PVG24" s="114"/>
      <c r="PVH24" s="114"/>
      <c r="PVI24" s="114"/>
      <c r="PVJ24" s="114"/>
      <c r="PVK24" s="114"/>
      <c r="PVL24" s="114"/>
      <c r="PVM24" s="114"/>
      <c r="PVN24" s="114"/>
      <c r="PVO24" s="114"/>
      <c r="PVP24" s="114"/>
      <c r="PVQ24" s="114"/>
      <c r="PVR24" s="114"/>
      <c r="PVS24" s="114"/>
      <c r="PVT24" s="114"/>
      <c r="PVU24" s="114"/>
      <c r="PVV24" s="114"/>
      <c r="PVW24" s="114"/>
      <c r="PVX24" s="114"/>
      <c r="PVY24" s="114"/>
      <c r="PVZ24" s="114"/>
      <c r="PWA24" s="114"/>
      <c r="PWB24" s="114"/>
      <c r="PWC24" s="114"/>
      <c r="PWD24" s="114"/>
      <c r="PWE24" s="114"/>
      <c r="PWF24" s="114"/>
      <c r="PWG24" s="114"/>
      <c r="PWH24" s="114"/>
      <c r="PWI24" s="114"/>
      <c r="PWJ24" s="114"/>
      <c r="PWK24" s="114"/>
      <c r="PWL24" s="114"/>
      <c r="PWM24" s="114"/>
      <c r="PWN24" s="114"/>
      <c r="PWO24" s="114"/>
      <c r="PWP24" s="114"/>
      <c r="PWQ24" s="114"/>
      <c r="PWR24" s="114"/>
      <c r="PWS24" s="114"/>
      <c r="PWT24" s="114"/>
      <c r="PWU24" s="114"/>
      <c r="PWV24" s="114"/>
      <c r="PWW24" s="114"/>
      <c r="PWX24" s="114"/>
      <c r="PWY24" s="114"/>
      <c r="PWZ24" s="114"/>
      <c r="PXA24" s="114"/>
      <c r="PXB24" s="114"/>
      <c r="PXC24" s="114"/>
      <c r="PXD24" s="114"/>
      <c r="PXE24" s="114"/>
      <c r="PXF24" s="114"/>
      <c r="PXG24" s="114"/>
      <c r="PXH24" s="114"/>
      <c r="PXI24" s="114"/>
      <c r="PXJ24" s="114"/>
      <c r="PXK24" s="114"/>
      <c r="PXL24" s="114"/>
      <c r="PXM24" s="114"/>
      <c r="PXN24" s="114"/>
      <c r="PXO24" s="114"/>
      <c r="PXP24" s="114"/>
      <c r="PXQ24" s="114"/>
      <c r="PXR24" s="114"/>
      <c r="PXS24" s="114"/>
      <c r="PXT24" s="114"/>
      <c r="PXU24" s="114"/>
      <c r="PXV24" s="114"/>
      <c r="PXW24" s="114"/>
      <c r="PXX24" s="114"/>
      <c r="PXY24" s="114"/>
      <c r="PXZ24" s="114"/>
      <c r="PYA24" s="114"/>
      <c r="PYB24" s="114"/>
      <c r="PYC24" s="114"/>
      <c r="PYD24" s="114"/>
      <c r="PYE24" s="114"/>
      <c r="PYF24" s="114"/>
      <c r="PYG24" s="114"/>
      <c r="PYH24" s="114"/>
      <c r="PYI24" s="114"/>
      <c r="PYJ24" s="114"/>
      <c r="PYK24" s="114"/>
      <c r="PYL24" s="114"/>
      <c r="PYM24" s="114"/>
      <c r="PYN24" s="114"/>
      <c r="PYO24" s="114"/>
      <c r="PYP24" s="114"/>
      <c r="PYQ24" s="114"/>
      <c r="PYR24" s="114"/>
      <c r="PYS24" s="114"/>
      <c r="PYT24" s="114"/>
      <c r="PYU24" s="114"/>
      <c r="PYV24" s="114"/>
      <c r="PYW24" s="114"/>
      <c r="PYX24" s="114"/>
      <c r="PYY24" s="114"/>
      <c r="PYZ24" s="114"/>
      <c r="PZA24" s="114"/>
      <c r="PZB24" s="114"/>
      <c r="PZC24" s="114"/>
      <c r="PZD24" s="114"/>
      <c r="PZE24" s="114"/>
      <c r="PZF24" s="114"/>
      <c r="PZG24" s="114"/>
      <c r="PZH24" s="114"/>
      <c r="PZI24" s="114"/>
      <c r="PZJ24" s="114"/>
      <c r="PZK24" s="114"/>
      <c r="PZL24" s="114"/>
      <c r="PZM24" s="114"/>
      <c r="PZN24" s="114"/>
      <c r="PZO24" s="114"/>
      <c r="PZP24" s="114"/>
      <c r="PZQ24" s="114"/>
      <c r="PZR24" s="114"/>
      <c r="PZS24" s="114"/>
      <c r="PZT24" s="114"/>
      <c r="PZU24" s="114"/>
      <c r="PZV24" s="114"/>
      <c r="PZW24" s="114"/>
      <c r="PZX24" s="114"/>
      <c r="PZY24" s="114"/>
      <c r="PZZ24" s="114"/>
      <c r="QAA24" s="114"/>
      <c r="QAB24" s="114"/>
      <c r="QAC24" s="114"/>
      <c r="QAD24" s="114"/>
      <c r="QAE24" s="114"/>
      <c r="QAF24" s="114"/>
      <c r="QAG24" s="114"/>
      <c r="QAH24" s="114"/>
      <c r="QAI24" s="114"/>
      <c r="QAJ24" s="114"/>
      <c r="QAK24" s="114"/>
      <c r="QAL24" s="114"/>
      <c r="QAM24" s="114"/>
      <c r="QAN24" s="114"/>
      <c r="QAO24" s="114"/>
      <c r="QAP24" s="114"/>
      <c r="QAQ24" s="114"/>
      <c r="QAR24" s="114"/>
      <c r="QAS24" s="114"/>
      <c r="QAT24" s="114"/>
      <c r="QAU24" s="114"/>
      <c r="QAV24" s="114"/>
      <c r="QAW24" s="114"/>
      <c r="QAX24" s="114"/>
      <c r="QAY24" s="114"/>
      <c r="QAZ24" s="114"/>
      <c r="QBA24" s="114"/>
      <c r="QBB24" s="114"/>
      <c r="QBC24" s="114"/>
      <c r="QBD24" s="114"/>
      <c r="QBE24" s="114"/>
      <c r="QBF24" s="114"/>
      <c r="QBG24" s="114"/>
      <c r="QBH24" s="114"/>
      <c r="QBI24" s="114"/>
      <c r="QBJ24" s="114"/>
      <c r="QBK24" s="114"/>
      <c r="QBL24" s="114"/>
      <c r="QBM24" s="114"/>
      <c r="QBN24" s="114"/>
      <c r="QBO24" s="114"/>
      <c r="QBP24" s="114"/>
      <c r="QBQ24" s="114"/>
      <c r="QBR24" s="114"/>
      <c r="QBS24" s="114"/>
      <c r="QBT24" s="114"/>
      <c r="QBU24" s="114"/>
      <c r="QBV24" s="114"/>
      <c r="QBW24" s="114"/>
      <c r="QBX24" s="114"/>
      <c r="QBY24" s="114"/>
      <c r="QBZ24" s="114"/>
      <c r="QCA24" s="114"/>
      <c r="QCB24" s="114"/>
      <c r="QCC24" s="114"/>
      <c r="QCD24" s="114"/>
      <c r="QCE24" s="114"/>
      <c r="QCF24" s="114"/>
      <c r="QCG24" s="114"/>
      <c r="QCH24" s="114"/>
      <c r="QCI24" s="114"/>
      <c r="QCJ24" s="114"/>
      <c r="QCK24" s="114"/>
      <c r="QCL24" s="114"/>
      <c r="QCM24" s="114"/>
      <c r="QCN24" s="114"/>
      <c r="QCO24" s="114"/>
      <c r="QCP24" s="114"/>
      <c r="QCQ24" s="114"/>
      <c r="QCR24" s="114"/>
      <c r="QCS24" s="114"/>
      <c r="QCT24" s="114"/>
      <c r="QCU24" s="114"/>
      <c r="QCV24" s="114"/>
      <c r="QCW24" s="114"/>
      <c r="QCX24" s="114"/>
      <c r="QCY24" s="114"/>
      <c r="QCZ24" s="114"/>
      <c r="QDA24" s="114"/>
      <c r="QDB24" s="114"/>
      <c r="QDC24" s="114"/>
      <c r="QDD24" s="114"/>
      <c r="QDE24" s="114"/>
      <c r="QDF24" s="114"/>
      <c r="QDG24" s="114"/>
      <c r="QDH24" s="114"/>
      <c r="QDI24" s="114"/>
      <c r="QDJ24" s="114"/>
      <c r="QDK24" s="114"/>
      <c r="QDL24" s="114"/>
      <c r="QDM24" s="114"/>
      <c r="QDN24" s="114"/>
      <c r="QDO24" s="114"/>
      <c r="QDP24" s="114"/>
      <c r="QDQ24" s="114"/>
      <c r="QDR24" s="114"/>
      <c r="QDS24" s="114"/>
      <c r="QDT24" s="114"/>
      <c r="QDU24" s="114"/>
      <c r="QDV24" s="114"/>
      <c r="QDW24" s="114"/>
      <c r="QDX24" s="114"/>
      <c r="QDY24" s="114"/>
      <c r="QDZ24" s="114"/>
      <c r="QEA24" s="114"/>
      <c r="QEB24" s="114"/>
      <c r="QEC24" s="114"/>
      <c r="QED24" s="114"/>
      <c r="QEE24" s="114"/>
      <c r="QEF24" s="114"/>
      <c r="QEG24" s="114"/>
      <c r="QEH24" s="114"/>
      <c r="QEI24" s="114"/>
      <c r="QEJ24" s="114"/>
      <c r="QEK24" s="114"/>
      <c r="QEL24" s="114"/>
      <c r="QEM24" s="114"/>
      <c r="QEN24" s="114"/>
      <c r="QEO24" s="114"/>
      <c r="QEP24" s="114"/>
      <c r="QEQ24" s="114"/>
      <c r="QER24" s="114"/>
      <c r="QES24" s="114"/>
      <c r="QET24" s="114"/>
      <c r="QEU24" s="114"/>
      <c r="QEV24" s="114"/>
      <c r="QEW24" s="114"/>
      <c r="QEX24" s="114"/>
      <c r="QEY24" s="114"/>
      <c r="QEZ24" s="114"/>
      <c r="QFA24" s="114"/>
      <c r="QFB24" s="114"/>
      <c r="QFC24" s="114"/>
      <c r="QFD24" s="114"/>
      <c r="QFE24" s="114"/>
      <c r="QFF24" s="114"/>
      <c r="QFG24" s="114"/>
      <c r="QFH24" s="114"/>
      <c r="QFI24" s="114"/>
      <c r="QFJ24" s="114"/>
      <c r="QFK24" s="114"/>
      <c r="QFL24" s="114"/>
      <c r="QFM24" s="114"/>
      <c r="QFN24" s="114"/>
      <c r="QFO24" s="114"/>
      <c r="QFP24" s="114"/>
      <c r="QFQ24" s="114"/>
      <c r="QFR24" s="114"/>
      <c r="QFS24" s="114"/>
      <c r="QFT24" s="114"/>
      <c r="QFU24" s="114"/>
      <c r="QFV24" s="114"/>
      <c r="QFW24" s="114"/>
      <c r="QFX24" s="114"/>
      <c r="QFY24" s="114"/>
      <c r="QFZ24" s="114"/>
      <c r="QGA24" s="114"/>
      <c r="QGB24" s="114"/>
      <c r="QGC24" s="114"/>
      <c r="QGD24" s="114"/>
      <c r="QGE24" s="114"/>
      <c r="QGF24" s="114"/>
      <c r="QGG24" s="114"/>
      <c r="QGH24" s="114"/>
      <c r="QGI24" s="114"/>
      <c r="QGJ24" s="114"/>
      <c r="QGK24" s="114"/>
      <c r="QGL24" s="114"/>
      <c r="QGM24" s="114"/>
      <c r="QGN24" s="114"/>
      <c r="QGO24" s="114"/>
      <c r="QGP24" s="114"/>
      <c r="QGQ24" s="114"/>
      <c r="QGR24" s="114"/>
      <c r="QGS24" s="114"/>
      <c r="QGT24" s="114"/>
      <c r="QGU24" s="114"/>
      <c r="QGV24" s="114"/>
      <c r="QGW24" s="114"/>
      <c r="QGX24" s="114"/>
      <c r="QGY24" s="114"/>
      <c r="QGZ24" s="114"/>
      <c r="QHA24" s="114"/>
      <c r="QHB24" s="114"/>
      <c r="QHC24" s="114"/>
      <c r="QHD24" s="114"/>
      <c r="QHE24" s="114"/>
      <c r="QHF24" s="114"/>
      <c r="QHG24" s="114"/>
      <c r="QHH24" s="114"/>
      <c r="QHI24" s="114"/>
      <c r="QHJ24" s="114"/>
      <c r="QHK24" s="114"/>
      <c r="QHL24" s="114"/>
      <c r="QHM24" s="114"/>
      <c r="QHN24" s="114"/>
      <c r="QHO24" s="114"/>
      <c r="QHP24" s="114"/>
      <c r="QHQ24" s="114"/>
      <c r="QHR24" s="114"/>
      <c r="QHS24" s="114"/>
      <c r="QHT24" s="114"/>
      <c r="QHU24" s="114"/>
      <c r="QHV24" s="114"/>
      <c r="QHW24" s="114"/>
      <c r="QHX24" s="114"/>
      <c r="QHY24" s="114"/>
      <c r="QHZ24" s="114"/>
      <c r="QIA24" s="114"/>
      <c r="QIB24" s="114"/>
      <c r="QIC24" s="114"/>
      <c r="QID24" s="114"/>
      <c r="QIE24" s="114"/>
      <c r="QIF24" s="114"/>
      <c r="QIG24" s="114"/>
      <c r="QIH24" s="114"/>
      <c r="QII24" s="114"/>
      <c r="QIJ24" s="114"/>
      <c r="QIK24" s="114"/>
      <c r="QIL24" s="114"/>
      <c r="QIM24" s="114"/>
      <c r="QIN24" s="114"/>
      <c r="QIO24" s="114"/>
      <c r="QIP24" s="114"/>
      <c r="QIQ24" s="114"/>
      <c r="QIR24" s="114"/>
      <c r="QIS24" s="114"/>
      <c r="QIT24" s="114"/>
      <c r="QIU24" s="114"/>
      <c r="QIV24" s="114"/>
      <c r="QIW24" s="114"/>
      <c r="QIX24" s="114"/>
      <c r="QIY24" s="114"/>
      <c r="QIZ24" s="114"/>
      <c r="QJA24" s="114"/>
      <c r="QJB24" s="114"/>
      <c r="QJC24" s="114"/>
      <c r="QJD24" s="114"/>
      <c r="QJE24" s="114"/>
      <c r="QJF24" s="114"/>
      <c r="QJG24" s="114"/>
      <c r="QJH24" s="114"/>
      <c r="QJI24" s="114"/>
      <c r="QJJ24" s="114"/>
      <c r="QJK24" s="114"/>
      <c r="QJL24" s="114"/>
      <c r="QJM24" s="114"/>
      <c r="QJN24" s="114"/>
      <c r="QJO24" s="114"/>
      <c r="QJP24" s="114"/>
      <c r="QJQ24" s="114"/>
      <c r="QJR24" s="114"/>
      <c r="QJS24" s="114"/>
      <c r="QJT24" s="114"/>
      <c r="QJU24" s="114"/>
      <c r="QJV24" s="114"/>
      <c r="QJW24" s="114"/>
      <c r="QJX24" s="114"/>
      <c r="QJY24" s="114"/>
      <c r="QJZ24" s="114"/>
      <c r="QKA24" s="114"/>
      <c r="QKB24" s="114"/>
      <c r="QKC24" s="114"/>
      <c r="QKD24" s="114"/>
      <c r="QKE24" s="114"/>
      <c r="QKF24" s="114"/>
      <c r="QKG24" s="114"/>
      <c r="QKH24" s="114"/>
      <c r="QKI24" s="114"/>
      <c r="QKJ24" s="114"/>
      <c r="QKK24" s="114"/>
      <c r="QKL24" s="114"/>
      <c r="QKM24" s="114"/>
      <c r="QKN24" s="114"/>
      <c r="QKO24" s="114"/>
      <c r="QKP24" s="114"/>
      <c r="QKQ24" s="114"/>
      <c r="QKR24" s="114"/>
      <c r="QKS24" s="114"/>
      <c r="QKT24" s="114"/>
      <c r="QKU24" s="114"/>
      <c r="QKV24" s="114"/>
      <c r="QKW24" s="114"/>
      <c r="QKX24" s="114"/>
      <c r="QKY24" s="114"/>
      <c r="QKZ24" s="114"/>
      <c r="QLA24" s="114"/>
      <c r="QLB24" s="114"/>
      <c r="QLC24" s="114"/>
      <c r="QLD24" s="114"/>
      <c r="QLE24" s="114"/>
      <c r="QLF24" s="114"/>
      <c r="QLG24" s="114"/>
      <c r="QLH24" s="114"/>
      <c r="QLI24" s="114"/>
      <c r="QLJ24" s="114"/>
      <c r="QLK24" s="114"/>
      <c r="QLL24" s="114"/>
      <c r="QLM24" s="114"/>
      <c r="QLN24" s="114"/>
      <c r="QLO24" s="114"/>
      <c r="QLP24" s="114"/>
      <c r="QLQ24" s="114"/>
      <c r="QLR24" s="114"/>
      <c r="QLS24" s="114"/>
      <c r="QLT24" s="114"/>
      <c r="QLU24" s="114"/>
      <c r="QLV24" s="114"/>
      <c r="QLW24" s="114"/>
      <c r="QLX24" s="114"/>
      <c r="QLY24" s="114"/>
      <c r="QLZ24" s="114"/>
      <c r="QMA24" s="114"/>
      <c r="QMB24" s="114"/>
      <c r="QMC24" s="114"/>
      <c r="QMD24" s="114"/>
      <c r="QME24" s="114"/>
      <c r="QMF24" s="114"/>
      <c r="QMG24" s="114"/>
      <c r="QMH24" s="114"/>
      <c r="QMI24" s="114"/>
      <c r="QMJ24" s="114"/>
      <c r="QMK24" s="114"/>
      <c r="QML24" s="114"/>
      <c r="QMM24" s="114"/>
      <c r="QMN24" s="114"/>
      <c r="QMO24" s="114"/>
      <c r="QMP24" s="114"/>
      <c r="QMQ24" s="114"/>
      <c r="QMR24" s="114"/>
      <c r="QMS24" s="114"/>
      <c r="QMT24" s="114"/>
      <c r="QMU24" s="114"/>
      <c r="QMV24" s="114"/>
      <c r="QMW24" s="114"/>
      <c r="QMX24" s="114"/>
      <c r="QMY24" s="114"/>
      <c r="QMZ24" s="114"/>
      <c r="QNA24" s="114"/>
      <c r="QNB24" s="114"/>
      <c r="QNC24" s="114"/>
      <c r="QND24" s="114"/>
      <c r="QNE24" s="114"/>
      <c r="QNF24" s="114"/>
      <c r="QNG24" s="114"/>
      <c r="QNH24" s="114"/>
      <c r="QNI24" s="114"/>
      <c r="QNJ24" s="114"/>
      <c r="QNK24" s="114"/>
      <c r="QNL24" s="114"/>
      <c r="QNM24" s="114"/>
      <c r="QNN24" s="114"/>
      <c r="QNO24" s="114"/>
      <c r="QNP24" s="114"/>
      <c r="QNQ24" s="114"/>
      <c r="QNR24" s="114"/>
      <c r="QNS24" s="114"/>
      <c r="QNT24" s="114"/>
      <c r="QNU24" s="114"/>
      <c r="QNV24" s="114"/>
      <c r="QNW24" s="114"/>
      <c r="QNX24" s="114"/>
      <c r="QNY24" s="114"/>
      <c r="QNZ24" s="114"/>
      <c r="QOA24" s="114"/>
      <c r="QOB24" s="114"/>
      <c r="QOC24" s="114"/>
      <c r="QOD24" s="114"/>
      <c r="QOE24" s="114"/>
      <c r="QOF24" s="114"/>
      <c r="QOG24" s="114"/>
      <c r="QOH24" s="114"/>
      <c r="QOI24" s="114"/>
      <c r="QOJ24" s="114"/>
      <c r="QOK24" s="114"/>
      <c r="QOL24" s="114"/>
      <c r="QOM24" s="114"/>
      <c r="QON24" s="114"/>
      <c r="QOO24" s="114"/>
      <c r="QOP24" s="114"/>
      <c r="QOQ24" s="114"/>
      <c r="QOR24" s="114"/>
      <c r="QOS24" s="114"/>
      <c r="QOT24" s="114"/>
      <c r="QOU24" s="114"/>
      <c r="QOV24" s="114"/>
      <c r="QOW24" s="114"/>
      <c r="QOX24" s="114"/>
      <c r="QOY24" s="114"/>
      <c r="QOZ24" s="114"/>
      <c r="QPA24" s="114"/>
      <c r="QPB24" s="114"/>
      <c r="QPC24" s="114"/>
      <c r="QPD24" s="114"/>
      <c r="QPE24" s="114"/>
      <c r="QPF24" s="114"/>
      <c r="QPG24" s="114"/>
      <c r="QPH24" s="114"/>
      <c r="QPI24" s="114"/>
      <c r="QPJ24" s="114"/>
      <c r="QPK24" s="114"/>
      <c r="QPL24" s="114"/>
      <c r="QPM24" s="114"/>
      <c r="QPN24" s="114"/>
      <c r="QPO24" s="114"/>
      <c r="QPP24" s="114"/>
      <c r="QPQ24" s="114"/>
      <c r="QPR24" s="114"/>
      <c r="QPS24" s="114"/>
      <c r="QPT24" s="114"/>
      <c r="QPU24" s="114"/>
      <c r="QPV24" s="114"/>
      <c r="QPW24" s="114"/>
      <c r="QPX24" s="114"/>
      <c r="QPY24" s="114"/>
      <c r="QPZ24" s="114"/>
      <c r="QQA24" s="114"/>
      <c r="QQB24" s="114"/>
      <c r="QQC24" s="114"/>
      <c r="QQD24" s="114"/>
      <c r="QQE24" s="114"/>
      <c r="QQF24" s="114"/>
      <c r="QQG24" s="114"/>
      <c r="QQH24" s="114"/>
      <c r="QQI24" s="114"/>
      <c r="QQJ24" s="114"/>
      <c r="QQK24" s="114"/>
      <c r="QQL24" s="114"/>
      <c r="QQM24" s="114"/>
      <c r="QQN24" s="114"/>
      <c r="QQO24" s="114"/>
      <c r="QQP24" s="114"/>
      <c r="QQQ24" s="114"/>
      <c r="QQR24" s="114"/>
      <c r="QQS24" s="114"/>
      <c r="QQT24" s="114"/>
      <c r="QQU24" s="114"/>
      <c r="QQV24" s="114"/>
      <c r="QQW24" s="114"/>
      <c r="QQX24" s="114"/>
      <c r="QQY24" s="114"/>
      <c r="QQZ24" s="114"/>
      <c r="QRA24" s="114"/>
      <c r="QRB24" s="114"/>
      <c r="QRC24" s="114"/>
      <c r="QRD24" s="114"/>
      <c r="QRE24" s="114"/>
      <c r="QRF24" s="114"/>
      <c r="QRG24" s="114"/>
      <c r="QRH24" s="114"/>
      <c r="QRI24" s="114"/>
      <c r="QRJ24" s="114"/>
      <c r="QRK24" s="114"/>
      <c r="QRL24" s="114"/>
      <c r="QRM24" s="114"/>
      <c r="QRN24" s="114"/>
      <c r="QRO24" s="114"/>
      <c r="QRP24" s="114"/>
      <c r="QRQ24" s="114"/>
      <c r="QRR24" s="114"/>
      <c r="QRS24" s="114"/>
      <c r="QRT24" s="114"/>
      <c r="QRU24" s="114"/>
      <c r="QRV24" s="114"/>
      <c r="QRW24" s="114"/>
      <c r="QRX24" s="114"/>
      <c r="QRY24" s="114"/>
      <c r="QRZ24" s="114"/>
      <c r="QSA24" s="114"/>
      <c r="QSB24" s="114"/>
      <c r="QSC24" s="114"/>
      <c r="QSD24" s="114"/>
      <c r="QSE24" s="114"/>
      <c r="QSF24" s="114"/>
      <c r="QSG24" s="114"/>
      <c r="QSH24" s="114"/>
      <c r="QSI24" s="114"/>
      <c r="QSJ24" s="114"/>
      <c r="QSK24" s="114"/>
      <c r="QSL24" s="114"/>
      <c r="QSM24" s="114"/>
      <c r="QSN24" s="114"/>
      <c r="QSO24" s="114"/>
      <c r="QSP24" s="114"/>
      <c r="QSQ24" s="114"/>
      <c r="QSR24" s="114"/>
      <c r="QSS24" s="114"/>
      <c r="QST24" s="114"/>
      <c r="QSU24" s="114"/>
      <c r="QSV24" s="114"/>
      <c r="QSW24" s="114"/>
      <c r="QSX24" s="114"/>
      <c r="QSY24" s="114"/>
      <c r="QSZ24" s="114"/>
      <c r="QTA24" s="114"/>
      <c r="QTB24" s="114"/>
      <c r="QTC24" s="114"/>
      <c r="QTD24" s="114"/>
      <c r="QTE24" s="114"/>
      <c r="QTF24" s="114"/>
      <c r="QTG24" s="114"/>
      <c r="QTH24" s="114"/>
      <c r="QTI24" s="114"/>
      <c r="QTJ24" s="114"/>
      <c r="QTK24" s="114"/>
      <c r="QTL24" s="114"/>
      <c r="QTM24" s="114"/>
      <c r="QTN24" s="114"/>
      <c r="QTO24" s="114"/>
      <c r="QTP24" s="114"/>
      <c r="QTQ24" s="114"/>
      <c r="QTR24" s="114"/>
      <c r="QTS24" s="114"/>
      <c r="QTT24" s="114"/>
      <c r="QTU24" s="114"/>
      <c r="QTV24" s="114"/>
      <c r="QTW24" s="114"/>
      <c r="QTX24" s="114"/>
      <c r="QTY24" s="114"/>
      <c r="QTZ24" s="114"/>
      <c r="QUA24" s="114"/>
      <c r="QUB24" s="114"/>
      <c r="QUC24" s="114"/>
      <c r="QUD24" s="114"/>
      <c r="QUE24" s="114"/>
      <c r="QUF24" s="114"/>
      <c r="QUG24" s="114"/>
      <c r="QUH24" s="114"/>
      <c r="QUI24" s="114"/>
      <c r="QUJ24" s="114"/>
      <c r="QUK24" s="114"/>
      <c r="QUL24" s="114"/>
      <c r="QUM24" s="114"/>
      <c r="QUN24" s="114"/>
      <c r="QUO24" s="114"/>
      <c r="QUP24" s="114"/>
      <c r="QUQ24" s="114"/>
      <c r="QUR24" s="114"/>
      <c r="QUS24" s="114"/>
      <c r="QUT24" s="114"/>
      <c r="QUU24" s="114"/>
      <c r="QUV24" s="114"/>
      <c r="QUW24" s="114"/>
      <c r="QUX24" s="114"/>
      <c r="QUY24" s="114"/>
      <c r="QUZ24" s="114"/>
      <c r="QVA24" s="114"/>
      <c r="QVB24" s="114"/>
      <c r="QVC24" s="114"/>
      <c r="QVD24" s="114"/>
      <c r="QVE24" s="114"/>
      <c r="QVF24" s="114"/>
      <c r="QVG24" s="114"/>
      <c r="QVH24" s="114"/>
      <c r="QVI24" s="114"/>
      <c r="QVJ24" s="114"/>
      <c r="QVK24" s="114"/>
      <c r="QVL24" s="114"/>
      <c r="QVM24" s="114"/>
      <c r="QVN24" s="114"/>
      <c r="QVO24" s="114"/>
      <c r="QVP24" s="114"/>
      <c r="QVQ24" s="114"/>
      <c r="QVR24" s="114"/>
      <c r="QVS24" s="114"/>
      <c r="QVT24" s="114"/>
      <c r="QVU24" s="114"/>
      <c r="QVV24" s="114"/>
      <c r="QVW24" s="114"/>
      <c r="QVX24" s="114"/>
      <c r="QVY24" s="114"/>
      <c r="QVZ24" s="114"/>
      <c r="QWA24" s="114"/>
      <c r="QWB24" s="114"/>
      <c r="QWC24" s="114"/>
      <c r="QWD24" s="114"/>
      <c r="QWE24" s="114"/>
      <c r="QWF24" s="114"/>
      <c r="QWG24" s="114"/>
      <c r="QWH24" s="114"/>
      <c r="QWI24" s="114"/>
      <c r="QWJ24" s="114"/>
      <c r="QWK24" s="114"/>
      <c r="QWL24" s="114"/>
      <c r="QWM24" s="114"/>
      <c r="QWN24" s="114"/>
      <c r="QWO24" s="114"/>
      <c r="QWP24" s="114"/>
      <c r="QWQ24" s="114"/>
      <c r="QWR24" s="114"/>
      <c r="QWS24" s="114"/>
      <c r="QWT24" s="114"/>
      <c r="QWU24" s="114"/>
      <c r="QWV24" s="114"/>
      <c r="QWW24" s="114"/>
      <c r="QWX24" s="114"/>
      <c r="QWY24" s="114"/>
      <c r="QWZ24" s="114"/>
      <c r="QXA24" s="114"/>
      <c r="QXB24" s="114"/>
      <c r="QXC24" s="114"/>
      <c r="QXD24" s="114"/>
      <c r="QXE24" s="114"/>
      <c r="QXF24" s="114"/>
      <c r="QXG24" s="114"/>
      <c r="QXH24" s="114"/>
      <c r="QXI24" s="114"/>
      <c r="QXJ24" s="114"/>
      <c r="QXK24" s="114"/>
      <c r="QXL24" s="114"/>
      <c r="QXM24" s="114"/>
      <c r="QXN24" s="114"/>
      <c r="QXO24" s="114"/>
      <c r="QXP24" s="114"/>
      <c r="QXQ24" s="114"/>
      <c r="QXR24" s="114"/>
      <c r="QXS24" s="114"/>
      <c r="QXT24" s="114"/>
      <c r="QXU24" s="114"/>
      <c r="QXV24" s="114"/>
      <c r="QXW24" s="114"/>
      <c r="QXX24" s="114"/>
      <c r="QXY24" s="114"/>
      <c r="QXZ24" s="114"/>
      <c r="QYA24" s="114"/>
      <c r="QYB24" s="114"/>
      <c r="QYC24" s="114"/>
      <c r="QYD24" s="114"/>
      <c r="QYE24" s="114"/>
      <c r="QYF24" s="114"/>
      <c r="QYG24" s="114"/>
      <c r="QYH24" s="114"/>
      <c r="QYI24" s="114"/>
      <c r="QYJ24" s="114"/>
      <c r="QYK24" s="114"/>
      <c r="QYL24" s="114"/>
      <c r="QYM24" s="114"/>
      <c r="QYN24" s="114"/>
      <c r="QYO24" s="114"/>
      <c r="QYP24" s="114"/>
      <c r="QYQ24" s="114"/>
      <c r="QYR24" s="114"/>
      <c r="QYS24" s="114"/>
      <c r="QYT24" s="114"/>
      <c r="QYU24" s="114"/>
      <c r="QYV24" s="114"/>
      <c r="QYW24" s="114"/>
      <c r="QYX24" s="114"/>
      <c r="QYY24" s="114"/>
      <c r="QYZ24" s="114"/>
      <c r="QZA24" s="114"/>
      <c r="QZB24" s="114"/>
      <c r="QZC24" s="114"/>
      <c r="QZD24" s="114"/>
      <c r="QZE24" s="114"/>
      <c r="QZF24" s="114"/>
      <c r="QZG24" s="114"/>
      <c r="QZH24" s="114"/>
      <c r="QZI24" s="114"/>
      <c r="QZJ24" s="114"/>
      <c r="QZK24" s="114"/>
      <c r="QZL24" s="114"/>
      <c r="QZM24" s="114"/>
      <c r="QZN24" s="114"/>
      <c r="QZO24" s="114"/>
      <c r="QZP24" s="114"/>
      <c r="QZQ24" s="114"/>
      <c r="QZR24" s="114"/>
      <c r="QZS24" s="114"/>
      <c r="QZT24" s="114"/>
      <c r="QZU24" s="114"/>
      <c r="QZV24" s="114"/>
      <c r="QZW24" s="114"/>
      <c r="QZX24" s="114"/>
      <c r="QZY24" s="114"/>
      <c r="QZZ24" s="114"/>
      <c r="RAA24" s="114"/>
      <c r="RAB24" s="114"/>
      <c r="RAC24" s="114"/>
      <c r="RAD24" s="114"/>
      <c r="RAE24" s="114"/>
      <c r="RAF24" s="114"/>
      <c r="RAG24" s="114"/>
      <c r="RAH24" s="114"/>
      <c r="RAI24" s="114"/>
      <c r="RAJ24" s="114"/>
      <c r="RAK24" s="114"/>
      <c r="RAL24" s="114"/>
      <c r="RAM24" s="114"/>
      <c r="RAN24" s="114"/>
      <c r="RAO24" s="114"/>
      <c r="RAP24" s="114"/>
      <c r="RAQ24" s="114"/>
      <c r="RAR24" s="114"/>
      <c r="RAS24" s="114"/>
      <c r="RAT24" s="114"/>
      <c r="RAU24" s="114"/>
      <c r="RAV24" s="114"/>
      <c r="RAW24" s="114"/>
      <c r="RAX24" s="114"/>
      <c r="RAY24" s="114"/>
      <c r="RAZ24" s="114"/>
      <c r="RBA24" s="114"/>
      <c r="RBB24" s="114"/>
      <c r="RBC24" s="114"/>
      <c r="RBD24" s="114"/>
      <c r="RBE24" s="114"/>
      <c r="RBF24" s="114"/>
      <c r="RBG24" s="114"/>
      <c r="RBH24" s="114"/>
      <c r="RBI24" s="114"/>
      <c r="RBJ24" s="114"/>
      <c r="RBK24" s="114"/>
      <c r="RBL24" s="114"/>
      <c r="RBM24" s="114"/>
      <c r="RBN24" s="114"/>
      <c r="RBO24" s="114"/>
      <c r="RBP24" s="114"/>
      <c r="RBQ24" s="114"/>
      <c r="RBR24" s="114"/>
      <c r="RBS24" s="114"/>
      <c r="RBT24" s="114"/>
      <c r="RBU24" s="114"/>
      <c r="RBV24" s="114"/>
      <c r="RBW24" s="114"/>
      <c r="RBX24" s="114"/>
      <c r="RBY24" s="114"/>
      <c r="RBZ24" s="114"/>
      <c r="RCA24" s="114"/>
      <c r="RCB24" s="114"/>
      <c r="RCC24" s="114"/>
      <c r="RCD24" s="114"/>
      <c r="RCE24" s="114"/>
      <c r="RCF24" s="114"/>
      <c r="RCG24" s="114"/>
      <c r="RCH24" s="114"/>
      <c r="RCI24" s="114"/>
      <c r="RCJ24" s="114"/>
      <c r="RCK24" s="114"/>
      <c r="RCL24" s="114"/>
      <c r="RCM24" s="114"/>
      <c r="RCN24" s="114"/>
      <c r="RCO24" s="114"/>
      <c r="RCP24" s="114"/>
      <c r="RCQ24" s="114"/>
      <c r="RCR24" s="114"/>
      <c r="RCS24" s="114"/>
      <c r="RCT24" s="114"/>
      <c r="RCU24" s="114"/>
      <c r="RCV24" s="114"/>
      <c r="RCW24" s="114"/>
      <c r="RCX24" s="114"/>
      <c r="RCY24" s="114"/>
      <c r="RCZ24" s="114"/>
      <c r="RDA24" s="114"/>
      <c r="RDB24" s="114"/>
      <c r="RDC24" s="114"/>
      <c r="RDD24" s="114"/>
      <c r="RDE24" s="114"/>
      <c r="RDF24" s="114"/>
      <c r="RDG24" s="114"/>
      <c r="RDH24" s="114"/>
      <c r="RDI24" s="114"/>
      <c r="RDJ24" s="114"/>
      <c r="RDK24" s="114"/>
      <c r="RDL24" s="114"/>
      <c r="RDM24" s="114"/>
      <c r="RDN24" s="114"/>
      <c r="RDO24" s="114"/>
      <c r="RDP24" s="114"/>
      <c r="RDQ24" s="114"/>
      <c r="RDR24" s="114"/>
      <c r="RDS24" s="114"/>
      <c r="RDT24" s="114"/>
      <c r="RDU24" s="114"/>
      <c r="RDV24" s="114"/>
      <c r="RDW24" s="114"/>
      <c r="RDX24" s="114"/>
      <c r="RDY24" s="114"/>
      <c r="RDZ24" s="114"/>
      <c r="REA24" s="114"/>
      <c r="REB24" s="114"/>
      <c r="REC24" s="114"/>
      <c r="RED24" s="114"/>
      <c r="REE24" s="114"/>
      <c r="REF24" s="114"/>
      <c r="REG24" s="114"/>
      <c r="REH24" s="114"/>
      <c r="REI24" s="114"/>
      <c r="REJ24" s="114"/>
      <c r="REK24" s="114"/>
      <c r="REL24" s="114"/>
      <c r="REM24" s="114"/>
      <c r="REN24" s="114"/>
      <c r="REO24" s="114"/>
      <c r="REP24" s="114"/>
      <c r="REQ24" s="114"/>
      <c r="RER24" s="114"/>
      <c r="RES24" s="114"/>
      <c r="RET24" s="114"/>
      <c r="REU24" s="114"/>
      <c r="REV24" s="114"/>
      <c r="REW24" s="114"/>
      <c r="REX24" s="114"/>
      <c r="REY24" s="114"/>
      <c r="REZ24" s="114"/>
      <c r="RFA24" s="114"/>
      <c r="RFB24" s="114"/>
      <c r="RFC24" s="114"/>
      <c r="RFD24" s="114"/>
      <c r="RFE24" s="114"/>
      <c r="RFF24" s="114"/>
      <c r="RFG24" s="114"/>
      <c r="RFH24" s="114"/>
      <c r="RFI24" s="114"/>
      <c r="RFJ24" s="114"/>
      <c r="RFK24" s="114"/>
      <c r="RFL24" s="114"/>
      <c r="RFM24" s="114"/>
      <c r="RFN24" s="114"/>
      <c r="RFO24" s="114"/>
      <c r="RFP24" s="114"/>
      <c r="RFQ24" s="114"/>
      <c r="RFR24" s="114"/>
      <c r="RFS24" s="114"/>
      <c r="RFT24" s="114"/>
      <c r="RFU24" s="114"/>
      <c r="RFV24" s="114"/>
      <c r="RFW24" s="114"/>
      <c r="RFX24" s="114"/>
      <c r="RFY24" s="114"/>
      <c r="RFZ24" s="114"/>
      <c r="RGA24" s="114"/>
      <c r="RGB24" s="114"/>
      <c r="RGC24" s="114"/>
      <c r="RGD24" s="114"/>
      <c r="RGE24" s="114"/>
      <c r="RGF24" s="114"/>
      <c r="RGG24" s="114"/>
      <c r="RGH24" s="114"/>
      <c r="RGI24" s="114"/>
      <c r="RGJ24" s="114"/>
      <c r="RGK24" s="114"/>
      <c r="RGL24" s="114"/>
      <c r="RGM24" s="114"/>
      <c r="RGN24" s="114"/>
      <c r="RGO24" s="114"/>
      <c r="RGP24" s="114"/>
      <c r="RGQ24" s="114"/>
      <c r="RGR24" s="114"/>
      <c r="RGS24" s="114"/>
      <c r="RGT24" s="114"/>
      <c r="RGU24" s="114"/>
      <c r="RGV24" s="114"/>
      <c r="RGW24" s="114"/>
      <c r="RGX24" s="114"/>
      <c r="RGY24" s="114"/>
      <c r="RGZ24" s="114"/>
      <c r="RHA24" s="114"/>
      <c r="RHB24" s="114"/>
      <c r="RHC24" s="114"/>
      <c r="RHD24" s="114"/>
      <c r="RHE24" s="114"/>
      <c r="RHF24" s="114"/>
      <c r="RHG24" s="114"/>
      <c r="RHH24" s="114"/>
      <c r="RHI24" s="114"/>
      <c r="RHJ24" s="114"/>
      <c r="RHK24" s="114"/>
      <c r="RHL24" s="114"/>
      <c r="RHM24" s="114"/>
      <c r="RHN24" s="114"/>
      <c r="RHO24" s="114"/>
      <c r="RHP24" s="114"/>
      <c r="RHQ24" s="114"/>
      <c r="RHR24" s="114"/>
      <c r="RHS24" s="114"/>
      <c r="RHT24" s="114"/>
      <c r="RHU24" s="114"/>
      <c r="RHV24" s="114"/>
      <c r="RHW24" s="114"/>
      <c r="RHX24" s="114"/>
      <c r="RHY24" s="114"/>
      <c r="RHZ24" s="114"/>
      <c r="RIA24" s="114"/>
      <c r="RIB24" s="114"/>
      <c r="RIC24" s="114"/>
      <c r="RID24" s="114"/>
      <c r="RIE24" s="114"/>
      <c r="RIF24" s="114"/>
      <c r="RIG24" s="114"/>
      <c r="RIH24" s="114"/>
      <c r="RII24" s="114"/>
      <c r="RIJ24" s="114"/>
      <c r="RIK24" s="114"/>
      <c r="RIL24" s="114"/>
      <c r="RIM24" s="114"/>
      <c r="RIN24" s="114"/>
      <c r="RIO24" s="114"/>
      <c r="RIP24" s="114"/>
      <c r="RIQ24" s="114"/>
      <c r="RIR24" s="114"/>
      <c r="RIS24" s="114"/>
      <c r="RIT24" s="114"/>
      <c r="RIU24" s="114"/>
      <c r="RIV24" s="114"/>
      <c r="RIW24" s="114"/>
      <c r="RIX24" s="114"/>
      <c r="RIY24" s="114"/>
      <c r="RIZ24" s="114"/>
      <c r="RJA24" s="114"/>
      <c r="RJB24" s="114"/>
      <c r="RJC24" s="114"/>
      <c r="RJD24" s="114"/>
      <c r="RJE24" s="114"/>
      <c r="RJF24" s="114"/>
      <c r="RJG24" s="114"/>
      <c r="RJH24" s="114"/>
      <c r="RJI24" s="114"/>
      <c r="RJJ24" s="114"/>
      <c r="RJK24" s="114"/>
      <c r="RJL24" s="114"/>
      <c r="RJM24" s="114"/>
      <c r="RJN24" s="114"/>
      <c r="RJO24" s="114"/>
      <c r="RJP24" s="114"/>
      <c r="RJQ24" s="114"/>
      <c r="RJR24" s="114"/>
      <c r="RJS24" s="114"/>
      <c r="RJT24" s="114"/>
      <c r="RJU24" s="114"/>
      <c r="RJV24" s="114"/>
      <c r="RJW24" s="114"/>
      <c r="RJX24" s="114"/>
      <c r="RJY24" s="114"/>
      <c r="RJZ24" s="114"/>
      <c r="RKA24" s="114"/>
      <c r="RKB24" s="114"/>
      <c r="RKC24" s="114"/>
      <c r="RKD24" s="114"/>
      <c r="RKE24" s="114"/>
      <c r="RKF24" s="114"/>
      <c r="RKG24" s="114"/>
      <c r="RKH24" s="114"/>
      <c r="RKI24" s="114"/>
      <c r="RKJ24" s="114"/>
      <c r="RKK24" s="114"/>
      <c r="RKL24" s="114"/>
      <c r="RKM24" s="114"/>
      <c r="RKN24" s="114"/>
      <c r="RKO24" s="114"/>
      <c r="RKP24" s="114"/>
      <c r="RKQ24" s="114"/>
      <c r="RKR24" s="114"/>
      <c r="RKS24" s="114"/>
      <c r="RKT24" s="114"/>
      <c r="RKU24" s="114"/>
      <c r="RKV24" s="114"/>
      <c r="RKW24" s="114"/>
      <c r="RKX24" s="114"/>
      <c r="RKY24" s="114"/>
      <c r="RKZ24" s="114"/>
      <c r="RLA24" s="114"/>
      <c r="RLB24" s="114"/>
      <c r="RLC24" s="114"/>
      <c r="RLD24" s="114"/>
      <c r="RLE24" s="114"/>
      <c r="RLF24" s="114"/>
      <c r="RLG24" s="114"/>
      <c r="RLH24" s="114"/>
      <c r="RLI24" s="114"/>
      <c r="RLJ24" s="114"/>
      <c r="RLK24" s="114"/>
      <c r="RLL24" s="114"/>
      <c r="RLM24" s="114"/>
      <c r="RLN24" s="114"/>
      <c r="RLO24" s="114"/>
      <c r="RLP24" s="114"/>
      <c r="RLQ24" s="114"/>
      <c r="RLR24" s="114"/>
      <c r="RLS24" s="114"/>
      <c r="RLT24" s="114"/>
      <c r="RLU24" s="114"/>
      <c r="RLV24" s="114"/>
      <c r="RLW24" s="114"/>
      <c r="RLX24" s="114"/>
      <c r="RLY24" s="114"/>
      <c r="RLZ24" s="114"/>
      <c r="RMA24" s="114"/>
      <c r="RMB24" s="114"/>
      <c r="RMC24" s="114"/>
      <c r="RMD24" s="114"/>
      <c r="RME24" s="114"/>
      <c r="RMF24" s="114"/>
      <c r="RMG24" s="114"/>
      <c r="RMH24" s="114"/>
      <c r="RMI24" s="114"/>
      <c r="RMJ24" s="114"/>
      <c r="RMK24" s="114"/>
      <c r="RML24" s="114"/>
      <c r="RMM24" s="114"/>
      <c r="RMN24" s="114"/>
      <c r="RMO24" s="114"/>
      <c r="RMP24" s="114"/>
      <c r="RMQ24" s="114"/>
      <c r="RMR24" s="114"/>
      <c r="RMS24" s="114"/>
      <c r="RMT24" s="114"/>
      <c r="RMU24" s="114"/>
      <c r="RMV24" s="114"/>
      <c r="RMW24" s="114"/>
      <c r="RMX24" s="114"/>
      <c r="RMY24" s="114"/>
      <c r="RMZ24" s="114"/>
      <c r="RNA24" s="114"/>
      <c r="RNB24" s="114"/>
      <c r="RNC24" s="114"/>
      <c r="RND24" s="114"/>
      <c r="RNE24" s="114"/>
      <c r="RNF24" s="114"/>
      <c r="RNG24" s="114"/>
      <c r="RNH24" s="114"/>
      <c r="RNI24" s="114"/>
      <c r="RNJ24" s="114"/>
      <c r="RNK24" s="114"/>
      <c r="RNL24" s="114"/>
      <c r="RNM24" s="114"/>
      <c r="RNN24" s="114"/>
      <c r="RNO24" s="114"/>
      <c r="RNP24" s="114"/>
      <c r="RNQ24" s="114"/>
      <c r="RNR24" s="114"/>
      <c r="RNS24" s="114"/>
      <c r="RNT24" s="114"/>
      <c r="RNU24" s="114"/>
      <c r="RNV24" s="114"/>
      <c r="RNW24" s="114"/>
      <c r="RNX24" s="114"/>
      <c r="RNY24" s="114"/>
      <c r="RNZ24" s="114"/>
      <c r="ROA24" s="114"/>
      <c r="ROB24" s="114"/>
      <c r="ROC24" s="114"/>
      <c r="ROD24" s="114"/>
      <c r="ROE24" s="114"/>
      <c r="ROF24" s="114"/>
      <c r="ROG24" s="114"/>
      <c r="ROH24" s="114"/>
      <c r="ROI24" s="114"/>
      <c r="ROJ24" s="114"/>
      <c r="ROK24" s="114"/>
      <c r="ROL24" s="114"/>
      <c r="ROM24" s="114"/>
      <c r="RON24" s="114"/>
      <c r="ROO24" s="114"/>
      <c r="ROP24" s="114"/>
      <c r="ROQ24" s="114"/>
      <c r="ROR24" s="114"/>
      <c r="ROS24" s="114"/>
      <c r="ROT24" s="114"/>
      <c r="ROU24" s="114"/>
      <c r="ROV24" s="114"/>
      <c r="ROW24" s="114"/>
      <c r="ROX24" s="114"/>
      <c r="ROY24" s="114"/>
      <c r="ROZ24" s="114"/>
      <c r="RPA24" s="114"/>
      <c r="RPB24" s="114"/>
      <c r="RPC24" s="114"/>
      <c r="RPD24" s="114"/>
      <c r="RPE24" s="114"/>
      <c r="RPF24" s="114"/>
      <c r="RPG24" s="114"/>
      <c r="RPH24" s="114"/>
      <c r="RPI24" s="114"/>
      <c r="RPJ24" s="114"/>
      <c r="RPK24" s="114"/>
      <c r="RPL24" s="114"/>
      <c r="RPM24" s="114"/>
      <c r="RPN24" s="114"/>
      <c r="RPO24" s="114"/>
      <c r="RPP24" s="114"/>
      <c r="RPQ24" s="114"/>
      <c r="RPR24" s="114"/>
      <c r="RPS24" s="114"/>
      <c r="RPT24" s="114"/>
      <c r="RPU24" s="114"/>
      <c r="RPV24" s="114"/>
      <c r="RPW24" s="114"/>
      <c r="RPX24" s="114"/>
      <c r="RPY24" s="114"/>
      <c r="RPZ24" s="114"/>
      <c r="RQA24" s="114"/>
      <c r="RQB24" s="114"/>
      <c r="RQC24" s="114"/>
      <c r="RQD24" s="114"/>
      <c r="RQE24" s="114"/>
      <c r="RQF24" s="114"/>
      <c r="RQG24" s="114"/>
      <c r="RQH24" s="114"/>
      <c r="RQI24" s="114"/>
      <c r="RQJ24" s="114"/>
      <c r="RQK24" s="114"/>
      <c r="RQL24" s="114"/>
      <c r="RQM24" s="114"/>
      <c r="RQN24" s="114"/>
      <c r="RQO24" s="114"/>
      <c r="RQP24" s="114"/>
      <c r="RQQ24" s="114"/>
      <c r="RQR24" s="114"/>
      <c r="RQS24" s="114"/>
      <c r="RQT24" s="114"/>
      <c r="RQU24" s="114"/>
      <c r="RQV24" s="114"/>
      <c r="RQW24" s="114"/>
      <c r="RQX24" s="114"/>
      <c r="RQY24" s="114"/>
      <c r="RQZ24" s="114"/>
      <c r="RRA24" s="114"/>
      <c r="RRB24" s="114"/>
      <c r="RRC24" s="114"/>
      <c r="RRD24" s="114"/>
      <c r="RRE24" s="114"/>
      <c r="RRF24" s="114"/>
      <c r="RRG24" s="114"/>
      <c r="RRH24" s="114"/>
      <c r="RRI24" s="114"/>
      <c r="RRJ24" s="114"/>
      <c r="RRK24" s="114"/>
      <c r="RRL24" s="114"/>
      <c r="RRM24" s="114"/>
      <c r="RRN24" s="114"/>
      <c r="RRO24" s="114"/>
      <c r="RRP24" s="114"/>
      <c r="RRQ24" s="114"/>
      <c r="RRR24" s="114"/>
      <c r="RRS24" s="114"/>
      <c r="RRT24" s="114"/>
      <c r="RRU24" s="114"/>
      <c r="RRV24" s="114"/>
      <c r="RRW24" s="114"/>
      <c r="RRX24" s="114"/>
      <c r="RRY24" s="114"/>
      <c r="RRZ24" s="114"/>
      <c r="RSA24" s="114"/>
      <c r="RSB24" s="114"/>
      <c r="RSC24" s="114"/>
      <c r="RSD24" s="114"/>
      <c r="RSE24" s="114"/>
      <c r="RSF24" s="114"/>
      <c r="RSG24" s="114"/>
      <c r="RSH24" s="114"/>
      <c r="RSI24" s="114"/>
      <c r="RSJ24" s="114"/>
      <c r="RSK24" s="114"/>
      <c r="RSL24" s="114"/>
      <c r="RSM24" s="114"/>
      <c r="RSN24" s="114"/>
      <c r="RSO24" s="114"/>
      <c r="RSP24" s="114"/>
      <c r="RSQ24" s="114"/>
      <c r="RSR24" s="114"/>
      <c r="RSS24" s="114"/>
      <c r="RST24" s="114"/>
      <c r="RSU24" s="114"/>
      <c r="RSV24" s="114"/>
      <c r="RSW24" s="114"/>
      <c r="RSX24" s="114"/>
      <c r="RSY24" s="114"/>
      <c r="RSZ24" s="114"/>
      <c r="RTA24" s="114"/>
      <c r="RTB24" s="114"/>
      <c r="RTC24" s="114"/>
      <c r="RTD24" s="114"/>
      <c r="RTE24" s="114"/>
      <c r="RTF24" s="114"/>
      <c r="RTG24" s="114"/>
      <c r="RTH24" s="114"/>
      <c r="RTI24" s="114"/>
      <c r="RTJ24" s="114"/>
      <c r="RTK24" s="114"/>
      <c r="RTL24" s="114"/>
      <c r="RTM24" s="114"/>
      <c r="RTN24" s="114"/>
      <c r="RTO24" s="114"/>
      <c r="RTP24" s="114"/>
      <c r="RTQ24" s="114"/>
      <c r="RTR24" s="114"/>
      <c r="RTS24" s="114"/>
      <c r="RTT24" s="114"/>
      <c r="RTU24" s="114"/>
      <c r="RTV24" s="114"/>
      <c r="RTW24" s="114"/>
      <c r="RTX24" s="114"/>
      <c r="RTY24" s="114"/>
      <c r="RTZ24" s="114"/>
      <c r="RUA24" s="114"/>
      <c r="RUB24" s="114"/>
      <c r="RUC24" s="114"/>
      <c r="RUD24" s="114"/>
      <c r="RUE24" s="114"/>
      <c r="RUF24" s="114"/>
      <c r="RUG24" s="114"/>
      <c r="RUH24" s="114"/>
      <c r="RUI24" s="114"/>
      <c r="RUJ24" s="114"/>
      <c r="RUK24" s="114"/>
      <c r="RUL24" s="114"/>
      <c r="RUM24" s="114"/>
      <c r="RUN24" s="114"/>
      <c r="RUO24" s="114"/>
      <c r="RUP24" s="114"/>
      <c r="RUQ24" s="114"/>
      <c r="RUR24" s="114"/>
      <c r="RUS24" s="114"/>
      <c r="RUT24" s="114"/>
      <c r="RUU24" s="114"/>
      <c r="RUV24" s="114"/>
      <c r="RUW24" s="114"/>
      <c r="RUX24" s="114"/>
      <c r="RUY24" s="114"/>
      <c r="RUZ24" s="114"/>
      <c r="RVA24" s="114"/>
      <c r="RVB24" s="114"/>
      <c r="RVC24" s="114"/>
      <c r="RVD24" s="114"/>
      <c r="RVE24" s="114"/>
      <c r="RVF24" s="114"/>
      <c r="RVG24" s="114"/>
      <c r="RVH24" s="114"/>
      <c r="RVI24" s="114"/>
      <c r="RVJ24" s="114"/>
      <c r="RVK24" s="114"/>
      <c r="RVL24" s="114"/>
      <c r="RVM24" s="114"/>
      <c r="RVN24" s="114"/>
      <c r="RVO24" s="114"/>
      <c r="RVP24" s="114"/>
      <c r="RVQ24" s="114"/>
      <c r="RVR24" s="114"/>
      <c r="RVS24" s="114"/>
      <c r="RVT24" s="114"/>
      <c r="RVU24" s="114"/>
      <c r="RVV24" s="114"/>
      <c r="RVW24" s="114"/>
      <c r="RVX24" s="114"/>
      <c r="RVY24" s="114"/>
      <c r="RVZ24" s="114"/>
      <c r="RWA24" s="114"/>
      <c r="RWB24" s="114"/>
      <c r="RWC24" s="114"/>
      <c r="RWD24" s="114"/>
      <c r="RWE24" s="114"/>
      <c r="RWF24" s="114"/>
      <c r="RWG24" s="114"/>
      <c r="RWH24" s="114"/>
      <c r="RWI24" s="114"/>
      <c r="RWJ24" s="114"/>
      <c r="RWK24" s="114"/>
      <c r="RWL24" s="114"/>
      <c r="RWM24" s="114"/>
      <c r="RWN24" s="114"/>
      <c r="RWO24" s="114"/>
      <c r="RWP24" s="114"/>
      <c r="RWQ24" s="114"/>
      <c r="RWR24" s="114"/>
      <c r="RWS24" s="114"/>
      <c r="RWT24" s="114"/>
      <c r="RWU24" s="114"/>
      <c r="RWV24" s="114"/>
      <c r="RWW24" s="114"/>
      <c r="RWX24" s="114"/>
      <c r="RWY24" s="114"/>
      <c r="RWZ24" s="114"/>
      <c r="RXA24" s="114"/>
      <c r="RXB24" s="114"/>
      <c r="RXC24" s="114"/>
      <c r="RXD24" s="114"/>
      <c r="RXE24" s="114"/>
      <c r="RXF24" s="114"/>
      <c r="RXG24" s="114"/>
      <c r="RXH24" s="114"/>
      <c r="RXI24" s="114"/>
      <c r="RXJ24" s="114"/>
      <c r="RXK24" s="114"/>
      <c r="RXL24" s="114"/>
      <c r="RXM24" s="114"/>
      <c r="RXN24" s="114"/>
      <c r="RXO24" s="114"/>
      <c r="RXP24" s="114"/>
      <c r="RXQ24" s="114"/>
      <c r="RXR24" s="114"/>
      <c r="RXS24" s="114"/>
      <c r="RXT24" s="114"/>
      <c r="RXU24" s="114"/>
      <c r="RXV24" s="114"/>
      <c r="RXW24" s="114"/>
      <c r="RXX24" s="114"/>
      <c r="RXY24" s="114"/>
      <c r="RXZ24" s="114"/>
      <c r="RYA24" s="114"/>
      <c r="RYB24" s="114"/>
      <c r="RYC24" s="114"/>
      <c r="RYD24" s="114"/>
      <c r="RYE24" s="114"/>
      <c r="RYF24" s="114"/>
      <c r="RYG24" s="114"/>
      <c r="RYH24" s="114"/>
      <c r="RYI24" s="114"/>
      <c r="RYJ24" s="114"/>
      <c r="RYK24" s="114"/>
      <c r="RYL24" s="114"/>
      <c r="RYM24" s="114"/>
      <c r="RYN24" s="114"/>
      <c r="RYO24" s="114"/>
      <c r="RYP24" s="114"/>
      <c r="RYQ24" s="114"/>
      <c r="RYR24" s="114"/>
      <c r="RYS24" s="114"/>
      <c r="RYT24" s="114"/>
      <c r="RYU24" s="114"/>
      <c r="RYV24" s="114"/>
      <c r="RYW24" s="114"/>
      <c r="RYX24" s="114"/>
      <c r="RYY24" s="114"/>
      <c r="RYZ24" s="114"/>
      <c r="RZA24" s="114"/>
      <c r="RZB24" s="114"/>
      <c r="RZC24" s="114"/>
      <c r="RZD24" s="114"/>
      <c r="RZE24" s="114"/>
      <c r="RZF24" s="114"/>
      <c r="RZG24" s="114"/>
      <c r="RZH24" s="114"/>
      <c r="RZI24" s="114"/>
      <c r="RZJ24" s="114"/>
      <c r="RZK24" s="114"/>
      <c r="RZL24" s="114"/>
      <c r="RZM24" s="114"/>
      <c r="RZN24" s="114"/>
      <c r="RZO24" s="114"/>
      <c r="RZP24" s="114"/>
      <c r="RZQ24" s="114"/>
      <c r="RZR24" s="114"/>
      <c r="RZS24" s="114"/>
      <c r="RZT24" s="114"/>
      <c r="RZU24" s="114"/>
      <c r="RZV24" s="114"/>
      <c r="RZW24" s="114"/>
      <c r="RZX24" s="114"/>
      <c r="RZY24" s="114"/>
      <c r="RZZ24" s="114"/>
      <c r="SAA24" s="114"/>
      <c r="SAB24" s="114"/>
      <c r="SAC24" s="114"/>
      <c r="SAD24" s="114"/>
      <c r="SAE24" s="114"/>
      <c r="SAF24" s="114"/>
      <c r="SAG24" s="114"/>
      <c r="SAH24" s="114"/>
      <c r="SAI24" s="114"/>
      <c r="SAJ24" s="114"/>
      <c r="SAK24" s="114"/>
      <c r="SAL24" s="114"/>
      <c r="SAM24" s="114"/>
      <c r="SAN24" s="114"/>
      <c r="SAO24" s="114"/>
      <c r="SAP24" s="114"/>
      <c r="SAQ24" s="114"/>
      <c r="SAR24" s="114"/>
      <c r="SAS24" s="114"/>
      <c r="SAT24" s="114"/>
      <c r="SAU24" s="114"/>
      <c r="SAV24" s="114"/>
      <c r="SAW24" s="114"/>
      <c r="SAX24" s="114"/>
      <c r="SAY24" s="114"/>
      <c r="SAZ24" s="114"/>
      <c r="SBA24" s="114"/>
      <c r="SBB24" s="114"/>
      <c r="SBC24" s="114"/>
      <c r="SBD24" s="114"/>
      <c r="SBE24" s="114"/>
      <c r="SBF24" s="114"/>
      <c r="SBG24" s="114"/>
      <c r="SBH24" s="114"/>
      <c r="SBI24" s="114"/>
      <c r="SBJ24" s="114"/>
      <c r="SBK24" s="114"/>
      <c r="SBL24" s="114"/>
      <c r="SBM24" s="114"/>
      <c r="SBN24" s="114"/>
      <c r="SBO24" s="114"/>
      <c r="SBP24" s="114"/>
      <c r="SBQ24" s="114"/>
      <c r="SBR24" s="114"/>
      <c r="SBS24" s="114"/>
      <c r="SBT24" s="114"/>
      <c r="SBU24" s="114"/>
      <c r="SBV24" s="114"/>
      <c r="SBW24" s="114"/>
      <c r="SBX24" s="114"/>
      <c r="SBY24" s="114"/>
      <c r="SBZ24" s="114"/>
      <c r="SCA24" s="114"/>
      <c r="SCB24" s="114"/>
      <c r="SCC24" s="114"/>
      <c r="SCD24" s="114"/>
      <c r="SCE24" s="114"/>
      <c r="SCF24" s="114"/>
      <c r="SCG24" s="114"/>
      <c r="SCH24" s="114"/>
      <c r="SCI24" s="114"/>
      <c r="SCJ24" s="114"/>
      <c r="SCK24" s="114"/>
      <c r="SCL24" s="114"/>
      <c r="SCM24" s="114"/>
      <c r="SCN24" s="114"/>
      <c r="SCO24" s="114"/>
      <c r="SCP24" s="114"/>
      <c r="SCQ24" s="114"/>
      <c r="SCR24" s="114"/>
      <c r="SCS24" s="114"/>
      <c r="SCT24" s="114"/>
      <c r="SCU24" s="114"/>
      <c r="SCV24" s="114"/>
      <c r="SCW24" s="114"/>
      <c r="SCX24" s="114"/>
      <c r="SCY24" s="114"/>
      <c r="SCZ24" s="114"/>
      <c r="SDA24" s="114"/>
      <c r="SDB24" s="114"/>
      <c r="SDC24" s="114"/>
      <c r="SDD24" s="114"/>
      <c r="SDE24" s="114"/>
      <c r="SDF24" s="114"/>
      <c r="SDG24" s="114"/>
      <c r="SDH24" s="114"/>
      <c r="SDI24" s="114"/>
      <c r="SDJ24" s="114"/>
      <c r="SDK24" s="114"/>
      <c r="SDL24" s="114"/>
      <c r="SDM24" s="114"/>
      <c r="SDN24" s="114"/>
      <c r="SDO24" s="114"/>
      <c r="SDP24" s="114"/>
      <c r="SDQ24" s="114"/>
      <c r="SDR24" s="114"/>
      <c r="SDS24" s="114"/>
      <c r="SDT24" s="114"/>
      <c r="SDU24" s="114"/>
      <c r="SDV24" s="114"/>
      <c r="SDW24" s="114"/>
      <c r="SDX24" s="114"/>
      <c r="SDY24" s="114"/>
      <c r="SDZ24" s="114"/>
      <c r="SEA24" s="114"/>
      <c r="SEB24" s="114"/>
      <c r="SEC24" s="114"/>
      <c r="SED24" s="114"/>
      <c r="SEE24" s="114"/>
      <c r="SEF24" s="114"/>
      <c r="SEG24" s="114"/>
      <c r="SEH24" s="114"/>
      <c r="SEI24" s="114"/>
      <c r="SEJ24" s="114"/>
      <c r="SEK24" s="114"/>
      <c r="SEL24" s="114"/>
      <c r="SEM24" s="114"/>
      <c r="SEN24" s="114"/>
      <c r="SEO24" s="114"/>
      <c r="SEP24" s="114"/>
      <c r="SEQ24" s="114"/>
      <c r="SER24" s="114"/>
      <c r="SES24" s="114"/>
      <c r="SET24" s="114"/>
      <c r="SEU24" s="114"/>
      <c r="SEV24" s="114"/>
      <c r="SEW24" s="114"/>
      <c r="SEX24" s="114"/>
      <c r="SEY24" s="114"/>
      <c r="SEZ24" s="114"/>
      <c r="SFA24" s="114"/>
      <c r="SFB24" s="114"/>
      <c r="SFC24" s="114"/>
      <c r="SFD24" s="114"/>
      <c r="SFE24" s="114"/>
      <c r="SFF24" s="114"/>
      <c r="SFG24" s="114"/>
      <c r="SFH24" s="114"/>
      <c r="SFI24" s="114"/>
      <c r="SFJ24" s="114"/>
      <c r="SFK24" s="114"/>
      <c r="SFL24" s="114"/>
      <c r="SFM24" s="114"/>
      <c r="SFN24" s="114"/>
      <c r="SFO24" s="114"/>
      <c r="SFP24" s="114"/>
      <c r="SFQ24" s="114"/>
      <c r="SFR24" s="114"/>
      <c r="SFS24" s="114"/>
      <c r="SFT24" s="114"/>
      <c r="SFU24" s="114"/>
      <c r="SFV24" s="114"/>
      <c r="SFW24" s="114"/>
      <c r="SFX24" s="114"/>
      <c r="SFY24" s="114"/>
      <c r="SFZ24" s="114"/>
      <c r="SGA24" s="114"/>
      <c r="SGB24" s="114"/>
      <c r="SGC24" s="114"/>
      <c r="SGD24" s="114"/>
      <c r="SGE24" s="114"/>
      <c r="SGF24" s="114"/>
      <c r="SGG24" s="114"/>
      <c r="SGH24" s="114"/>
      <c r="SGI24" s="114"/>
      <c r="SGJ24" s="114"/>
      <c r="SGK24" s="114"/>
      <c r="SGL24" s="114"/>
      <c r="SGM24" s="114"/>
      <c r="SGN24" s="114"/>
      <c r="SGO24" s="114"/>
      <c r="SGP24" s="114"/>
      <c r="SGQ24" s="114"/>
      <c r="SGR24" s="114"/>
      <c r="SGS24" s="114"/>
      <c r="SGT24" s="114"/>
      <c r="SGU24" s="114"/>
      <c r="SGV24" s="114"/>
      <c r="SGW24" s="114"/>
      <c r="SGX24" s="114"/>
      <c r="SGY24" s="114"/>
      <c r="SGZ24" s="114"/>
      <c r="SHA24" s="114"/>
      <c r="SHB24" s="114"/>
      <c r="SHC24" s="114"/>
      <c r="SHD24" s="114"/>
      <c r="SHE24" s="114"/>
      <c r="SHF24" s="114"/>
      <c r="SHG24" s="114"/>
      <c r="SHH24" s="114"/>
      <c r="SHI24" s="114"/>
      <c r="SHJ24" s="114"/>
      <c r="SHK24" s="114"/>
      <c r="SHL24" s="114"/>
      <c r="SHM24" s="114"/>
      <c r="SHN24" s="114"/>
      <c r="SHO24" s="114"/>
      <c r="SHP24" s="114"/>
      <c r="SHQ24" s="114"/>
      <c r="SHR24" s="114"/>
      <c r="SHS24" s="114"/>
      <c r="SHT24" s="114"/>
      <c r="SHU24" s="114"/>
      <c r="SHV24" s="114"/>
      <c r="SHW24" s="114"/>
      <c r="SHX24" s="114"/>
      <c r="SHY24" s="114"/>
      <c r="SHZ24" s="114"/>
      <c r="SIA24" s="114"/>
      <c r="SIB24" s="114"/>
      <c r="SIC24" s="114"/>
      <c r="SID24" s="114"/>
      <c r="SIE24" s="114"/>
      <c r="SIF24" s="114"/>
      <c r="SIG24" s="114"/>
      <c r="SIH24" s="114"/>
      <c r="SII24" s="114"/>
      <c r="SIJ24" s="114"/>
      <c r="SIK24" s="114"/>
      <c r="SIL24" s="114"/>
      <c r="SIM24" s="114"/>
      <c r="SIN24" s="114"/>
      <c r="SIO24" s="114"/>
      <c r="SIP24" s="114"/>
      <c r="SIQ24" s="114"/>
      <c r="SIR24" s="114"/>
      <c r="SIS24" s="114"/>
      <c r="SIT24" s="114"/>
      <c r="SIU24" s="114"/>
      <c r="SIV24" s="114"/>
      <c r="SIW24" s="114"/>
      <c r="SIX24" s="114"/>
      <c r="SIY24" s="114"/>
      <c r="SIZ24" s="114"/>
      <c r="SJA24" s="114"/>
      <c r="SJB24" s="114"/>
      <c r="SJC24" s="114"/>
      <c r="SJD24" s="114"/>
      <c r="SJE24" s="114"/>
      <c r="SJF24" s="114"/>
      <c r="SJG24" s="114"/>
      <c r="SJH24" s="114"/>
      <c r="SJI24" s="114"/>
      <c r="SJJ24" s="114"/>
      <c r="SJK24" s="114"/>
      <c r="SJL24" s="114"/>
      <c r="SJM24" s="114"/>
      <c r="SJN24" s="114"/>
      <c r="SJO24" s="114"/>
      <c r="SJP24" s="114"/>
      <c r="SJQ24" s="114"/>
      <c r="SJR24" s="114"/>
      <c r="SJS24" s="114"/>
      <c r="SJT24" s="114"/>
      <c r="SJU24" s="114"/>
      <c r="SJV24" s="114"/>
      <c r="SJW24" s="114"/>
      <c r="SJX24" s="114"/>
      <c r="SJY24" s="114"/>
      <c r="SJZ24" s="114"/>
      <c r="SKA24" s="114"/>
      <c r="SKB24" s="114"/>
      <c r="SKC24" s="114"/>
      <c r="SKD24" s="114"/>
      <c r="SKE24" s="114"/>
      <c r="SKF24" s="114"/>
      <c r="SKG24" s="114"/>
      <c r="SKH24" s="114"/>
      <c r="SKI24" s="114"/>
      <c r="SKJ24" s="114"/>
      <c r="SKK24" s="114"/>
      <c r="SKL24" s="114"/>
      <c r="SKM24" s="114"/>
      <c r="SKN24" s="114"/>
      <c r="SKO24" s="114"/>
      <c r="SKP24" s="114"/>
      <c r="SKQ24" s="114"/>
      <c r="SKR24" s="114"/>
      <c r="SKS24" s="114"/>
      <c r="SKT24" s="114"/>
      <c r="SKU24" s="114"/>
      <c r="SKV24" s="114"/>
      <c r="SKW24" s="114"/>
      <c r="SKX24" s="114"/>
      <c r="SKY24" s="114"/>
      <c r="SKZ24" s="114"/>
      <c r="SLA24" s="114"/>
      <c r="SLB24" s="114"/>
      <c r="SLC24" s="114"/>
      <c r="SLD24" s="114"/>
      <c r="SLE24" s="114"/>
      <c r="SLF24" s="114"/>
      <c r="SLG24" s="114"/>
      <c r="SLH24" s="114"/>
      <c r="SLI24" s="114"/>
      <c r="SLJ24" s="114"/>
      <c r="SLK24" s="114"/>
      <c r="SLL24" s="114"/>
      <c r="SLM24" s="114"/>
      <c r="SLN24" s="114"/>
      <c r="SLO24" s="114"/>
      <c r="SLP24" s="114"/>
      <c r="SLQ24" s="114"/>
      <c r="SLR24" s="114"/>
      <c r="SLS24" s="114"/>
      <c r="SLT24" s="114"/>
      <c r="SLU24" s="114"/>
      <c r="SLV24" s="114"/>
      <c r="SLW24" s="114"/>
      <c r="SLX24" s="114"/>
      <c r="SLY24" s="114"/>
      <c r="SLZ24" s="114"/>
      <c r="SMA24" s="114"/>
      <c r="SMB24" s="114"/>
      <c r="SMC24" s="114"/>
      <c r="SMD24" s="114"/>
      <c r="SME24" s="114"/>
      <c r="SMF24" s="114"/>
      <c r="SMG24" s="114"/>
      <c r="SMH24" s="114"/>
      <c r="SMI24" s="114"/>
      <c r="SMJ24" s="114"/>
      <c r="SMK24" s="114"/>
      <c r="SML24" s="114"/>
      <c r="SMM24" s="114"/>
      <c r="SMN24" s="114"/>
      <c r="SMO24" s="114"/>
      <c r="SMP24" s="114"/>
      <c r="SMQ24" s="114"/>
      <c r="SMR24" s="114"/>
      <c r="SMS24" s="114"/>
      <c r="SMT24" s="114"/>
      <c r="SMU24" s="114"/>
      <c r="SMV24" s="114"/>
      <c r="SMW24" s="114"/>
      <c r="SMX24" s="114"/>
      <c r="SMY24" s="114"/>
      <c r="SMZ24" s="114"/>
      <c r="SNA24" s="114"/>
      <c r="SNB24" s="114"/>
      <c r="SNC24" s="114"/>
      <c r="SND24" s="114"/>
      <c r="SNE24" s="114"/>
      <c r="SNF24" s="114"/>
      <c r="SNG24" s="114"/>
      <c r="SNH24" s="114"/>
      <c r="SNI24" s="114"/>
      <c r="SNJ24" s="114"/>
      <c r="SNK24" s="114"/>
      <c r="SNL24" s="114"/>
      <c r="SNM24" s="114"/>
      <c r="SNN24" s="114"/>
      <c r="SNO24" s="114"/>
      <c r="SNP24" s="114"/>
      <c r="SNQ24" s="114"/>
      <c r="SNR24" s="114"/>
      <c r="SNS24" s="114"/>
      <c r="SNT24" s="114"/>
      <c r="SNU24" s="114"/>
      <c r="SNV24" s="114"/>
      <c r="SNW24" s="114"/>
      <c r="SNX24" s="114"/>
      <c r="SNY24" s="114"/>
      <c r="SNZ24" s="114"/>
      <c r="SOA24" s="114"/>
      <c r="SOB24" s="114"/>
      <c r="SOC24" s="114"/>
      <c r="SOD24" s="114"/>
      <c r="SOE24" s="114"/>
      <c r="SOF24" s="114"/>
      <c r="SOG24" s="114"/>
      <c r="SOH24" s="114"/>
      <c r="SOI24" s="114"/>
      <c r="SOJ24" s="114"/>
      <c r="SOK24" s="114"/>
      <c r="SOL24" s="114"/>
      <c r="SOM24" s="114"/>
      <c r="SON24" s="114"/>
      <c r="SOO24" s="114"/>
      <c r="SOP24" s="114"/>
      <c r="SOQ24" s="114"/>
      <c r="SOR24" s="114"/>
      <c r="SOS24" s="114"/>
      <c r="SOT24" s="114"/>
      <c r="SOU24" s="114"/>
      <c r="SOV24" s="114"/>
      <c r="SOW24" s="114"/>
      <c r="SOX24" s="114"/>
      <c r="SOY24" s="114"/>
      <c r="SOZ24" s="114"/>
      <c r="SPA24" s="114"/>
      <c r="SPB24" s="114"/>
      <c r="SPC24" s="114"/>
      <c r="SPD24" s="114"/>
      <c r="SPE24" s="114"/>
      <c r="SPF24" s="114"/>
      <c r="SPG24" s="114"/>
      <c r="SPH24" s="114"/>
      <c r="SPI24" s="114"/>
      <c r="SPJ24" s="114"/>
      <c r="SPK24" s="114"/>
      <c r="SPL24" s="114"/>
      <c r="SPM24" s="114"/>
      <c r="SPN24" s="114"/>
      <c r="SPO24" s="114"/>
      <c r="SPP24" s="114"/>
      <c r="SPQ24" s="114"/>
      <c r="SPR24" s="114"/>
      <c r="SPS24" s="114"/>
      <c r="SPT24" s="114"/>
      <c r="SPU24" s="114"/>
      <c r="SPV24" s="114"/>
      <c r="SPW24" s="114"/>
      <c r="SPX24" s="114"/>
      <c r="SPY24" s="114"/>
      <c r="SPZ24" s="114"/>
      <c r="SQA24" s="114"/>
      <c r="SQB24" s="114"/>
      <c r="SQC24" s="114"/>
      <c r="SQD24" s="114"/>
      <c r="SQE24" s="114"/>
      <c r="SQF24" s="114"/>
      <c r="SQG24" s="114"/>
      <c r="SQH24" s="114"/>
      <c r="SQI24" s="114"/>
      <c r="SQJ24" s="114"/>
      <c r="SQK24" s="114"/>
      <c r="SQL24" s="114"/>
      <c r="SQM24" s="114"/>
      <c r="SQN24" s="114"/>
      <c r="SQO24" s="114"/>
      <c r="SQP24" s="114"/>
      <c r="SQQ24" s="114"/>
      <c r="SQR24" s="114"/>
      <c r="SQS24" s="114"/>
      <c r="SQT24" s="114"/>
      <c r="SQU24" s="114"/>
      <c r="SQV24" s="114"/>
      <c r="SQW24" s="114"/>
      <c r="SQX24" s="114"/>
      <c r="SQY24" s="114"/>
      <c r="SQZ24" s="114"/>
      <c r="SRA24" s="114"/>
      <c r="SRB24" s="114"/>
      <c r="SRC24" s="114"/>
      <c r="SRD24" s="114"/>
      <c r="SRE24" s="114"/>
      <c r="SRF24" s="114"/>
      <c r="SRG24" s="114"/>
      <c r="SRH24" s="114"/>
      <c r="SRI24" s="114"/>
      <c r="SRJ24" s="114"/>
      <c r="SRK24" s="114"/>
      <c r="SRL24" s="114"/>
      <c r="SRM24" s="114"/>
      <c r="SRN24" s="114"/>
      <c r="SRO24" s="114"/>
      <c r="SRP24" s="114"/>
      <c r="SRQ24" s="114"/>
      <c r="SRR24" s="114"/>
      <c r="SRS24" s="114"/>
      <c r="SRT24" s="114"/>
      <c r="SRU24" s="114"/>
      <c r="SRV24" s="114"/>
      <c r="SRW24" s="114"/>
      <c r="SRX24" s="114"/>
      <c r="SRY24" s="114"/>
      <c r="SRZ24" s="114"/>
      <c r="SSA24" s="114"/>
      <c r="SSB24" s="114"/>
      <c r="SSC24" s="114"/>
      <c r="SSD24" s="114"/>
      <c r="SSE24" s="114"/>
      <c r="SSF24" s="114"/>
      <c r="SSG24" s="114"/>
      <c r="SSH24" s="114"/>
      <c r="SSI24" s="114"/>
      <c r="SSJ24" s="114"/>
      <c r="SSK24" s="114"/>
      <c r="SSL24" s="114"/>
      <c r="SSM24" s="114"/>
      <c r="SSN24" s="114"/>
      <c r="SSO24" s="114"/>
      <c r="SSP24" s="114"/>
      <c r="SSQ24" s="114"/>
      <c r="SSR24" s="114"/>
      <c r="SSS24" s="114"/>
      <c r="SST24" s="114"/>
      <c r="SSU24" s="114"/>
      <c r="SSV24" s="114"/>
      <c r="SSW24" s="114"/>
      <c r="SSX24" s="114"/>
      <c r="SSY24" s="114"/>
      <c r="SSZ24" s="114"/>
      <c r="STA24" s="114"/>
      <c r="STB24" s="114"/>
      <c r="STC24" s="114"/>
      <c r="STD24" s="114"/>
      <c r="STE24" s="114"/>
      <c r="STF24" s="114"/>
      <c r="STG24" s="114"/>
      <c r="STH24" s="114"/>
      <c r="STI24" s="114"/>
      <c r="STJ24" s="114"/>
      <c r="STK24" s="114"/>
      <c r="STL24" s="114"/>
      <c r="STM24" s="114"/>
      <c r="STN24" s="114"/>
      <c r="STO24" s="114"/>
      <c r="STP24" s="114"/>
      <c r="STQ24" s="114"/>
      <c r="STR24" s="114"/>
      <c r="STS24" s="114"/>
      <c r="STT24" s="114"/>
      <c r="STU24" s="114"/>
      <c r="STV24" s="114"/>
      <c r="STW24" s="114"/>
      <c r="STX24" s="114"/>
      <c r="STY24" s="114"/>
      <c r="STZ24" s="114"/>
      <c r="SUA24" s="114"/>
      <c r="SUB24" s="114"/>
      <c r="SUC24" s="114"/>
      <c r="SUD24" s="114"/>
      <c r="SUE24" s="114"/>
      <c r="SUF24" s="114"/>
      <c r="SUG24" s="114"/>
      <c r="SUH24" s="114"/>
      <c r="SUI24" s="114"/>
      <c r="SUJ24" s="114"/>
      <c r="SUK24" s="114"/>
      <c r="SUL24" s="114"/>
      <c r="SUM24" s="114"/>
      <c r="SUN24" s="114"/>
      <c r="SUO24" s="114"/>
      <c r="SUP24" s="114"/>
      <c r="SUQ24" s="114"/>
      <c r="SUR24" s="114"/>
      <c r="SUS24" s="114"/>
      <c r="SUT24" s="114"/>
      <c r="SUU24" s="114"/>
      <c r="SUV24" s="114"/>
      <c r="SUW24" s="114"/>
      <c r="SUX24" s="114"/>
      <c r="SUY24" s="114"/>
      <c r="SUZ24" s="114"/>
      <c r="SVA24" s="114"/>
      <c r="SVB24" s="114"/>
      <c r="SVC24" s="114"/>
      <c r="SVD24" s="114"/>
      <c r="SVE24" s="114"/>
      <c r="SVF24" s="114"/>
      <c r="SVG24" s="114"/>
      <c r="SVH24" s="114"/>
      <c r="SVI24" s="114"/>
      <c r="SVJ24" s="114"/>
      <c r="SVK24" s="114"/>
      <c r="SVL24" s="114"/>
      <c r="SVM24" s="114"/>
      <c r="SVN24" s="114"/>
      <c r="SVO24" s="114"/>
      <c r="SVP24" s="114"/>
      <c r="SVQ24" s="114"/>
      <c r="SVR24" s="114"/>
      <c r="SVS24" s="114"/>
      <c r="SVT24" s="114"/>
      <c r="SVU24" s="114"/>
      <c r="SVV24" s="114"/>
      <c r="SVW24" s="114"/>
      <c r="SVX24" s="114"/>
      <c r="SVY24" s="114"/>
      <c r="SVZ24" s="114"/>
      <c r="SWA24" s="114"/>
      <c r="SWB24" s="114"/>
      <c r="SWC24" s="114"/>
      <c r="SWD24" s="114"/>
      <c r="SWE24" s="114"/>
      <c r="SWF24" s="114"/>
      <c r="SWG24" s="114"/>
      <c r="SWH24" s="114"/>
      <c r="SWI24" s="114"/>
      <c r="SWJ24" s="114"/>
      <c r="SWK24" s="114"/>
      <c r="SWL24" s="114"/>
      <c r="SWM24" s="114"/>
      <c r="SWN24" s="114"/>
      <c r="SWO24" s="114"/>
      <c r="SWP24" s="114"/>
      <c r="SWQ24" s="114"/>
      <c r="SWR24" s="114"/>
      <c r="SWS24" s="114"/>
      <c r="SWT24" s="114"/>
      <c r="SWU24" s="114"/>
      <c r="SWV24" s="114"/>
      <c r="SWW24" s="114"/>
      <c r="SWX24" s="114"/>
      <c r="SWY24" s="114"/>
      <c r="SWZ24" s="114"/>
      <c r="SXA24" s="114"/>
      <c r="SXB24" s="114"/>
      <c r="SXC24" s="114"/>
      <c r="SXD24" s="114"/>
      <c r="SXE24" s="114"/>
      <c r="SXF24" s="114"/>
      <c r="SXG24" s="114"/>
      <c r="SXH24" s="114"/>
      <c r="SXI24" s="114"/>
      <c r="SXJ24" s="114"/>
      <c r="SXK24" s="114"/>
      <c r="SXL24" s="114"/>
      <c r="SXM24" s="114"/>
      <c r="SXN24" s="114"/>
      <c r="SXO24" s="114"/>
      <c r="SXP24" s="114"/>
      <c r="SXQ24" s="114"/>
      <c r="SXR24" s="114"/>
      <c r="SXS24" s="114"/>
      <c r="SXT24" s="114"/>
      <c r="SXU24" s="114"/>
      <c r="SXV24" s="114"/>
      <c r="SXW24" s="114"/>
      <c r="SXX24" s="114"/>
      <c r="SXY24" s="114"/>
      <c r="SXZ24" s="114"/>
      <c r="SYA24" s="114"/>
      <c r="SYB24" s="114"/>
      <c r="SYC24" s="114"/>
      <c r="SYD24" s="114"/>
      <c r="SYE24" s="114"/>
      <c r="SYF24" s="114"/>
      <c r="SYG24" s="114"/>
      <c r="SYH24" s="114"/>
      <c r="SYI24" s="114"/>
      <c r="SYJ24" s="114"/>
      <c r="SYK24" s="114"/>
      <c r="SYL24" s="114"/>
      <c r="SYM24" s="114"/>
      <c r="SYN24" s="114"/>
      <c r="SYO24" s="114"/>
      <c r="SYP24" s="114"/>
      <c r="SYQ24" s="114"/>
      <c r="SYR24" s="114"/>
      <c r="SYS24" s="114"/>
      <c r="SYT24" s="114"/>
      <c r="SYU24" s="114"/>
      <c r="SYV24" s="114"/>
      <c r="SYW24" s="114"/>
      <c r="SYX24" s="114"/>
      <c r="SYY24" s="114"/>
      <c r="SYZ24" s="114"/>
      <c r="SZA24" s="114"/>
      <c r="SZB24" s="114"/>
      <c r="SZC24" s="114"/>
      <c r="SZD24" s="114"/>
      <c r="SZE24" s="114"/>
      <c r="SZF24" s="114"/>
      <c r="SZG24" s="114"/>
      <c r="SZH24" s="114"/>
      <c r="SZI24" s="114"/>
      <c r="SZJ24" s="114"/>
      <c r="SZK24" s="114"/>
      <c r="SZL24" s="114"/>
      <c r="SZM24" s="114"/>
      <c r="SZN24" s="114"/>
      <c r="SZO24" s="114"/>
      <c r="SZP24" s="114"/>
      <c r="SZQ24" s="114"/>
      <c r="SZR24" s="114"/>
      <c r="SZS24" s="114"/>
      <c r="SZT24" s="114"/>
      <c r="SZU24" s="114"/>
      <c r="SZV24" s="114"/>
      <c r="SZW24" s="114"/>
      <c r="SZX24" s="114"/>
      <c r="SZY24" s="114"/>
      <c r="SZZ24" s="114"/>
      <c r="TAA24" s="114"/>
      <c r="TAB24" s="114"/>
      <c r="TAC24" s="114"/>
      <c r="TAD24" s="114"/>
      <c r="TAE24" s="114"/>
      <c r="TAF24" s="114"/>
      <c r="TAG24" s="114"/>
      <c r="TAH24" s="114"/>
      <c r="TAI24" s="114"/>
      <c r="TAJ24" s="114"/>
      <c r="TAK24" s="114"/>
      <c r="TAL24" s="114"/>
      <c r="TAM24" s="114"/>
      <c r="TAN24" s="114"/>
      <c r="TAO24" s="114"/>
      <c r="TAP24" s="114"/>
      <c r="TAQ24" s="114"/>
      <c r="TAR24" s="114"/>
      <c r="TAS24" s="114"/>
      <c r="TAT24" s="114"/>
      <c r="TAU24" s="114"/>
      <c r="TAV24" s="114"/>
      <c r="TAW24" s="114"/>
      <c r="TAX24" s="114"/>
      <c r="TAY24" s="114"/>
      <c r="TAZ24" s="114"/>
      <c r="TBA24" s="114"/>
      <c r="TBB24" s="114"/>
      <c r="TBC24" s="114"/>
      <c r="TBD24" s="114"/>
      <c r="TBE24" s="114"/>
      <c r="TBF24" s="114"/>
      <c r="TBG24" s="114"/>
      <c r="TBH24" s="114"/>
      <c r="TBI24" s="114"/>
      <c r="TBJ24" s="114"/>
      <c r="TBK24" s="114"/>
      <c r="TBL24" s="114"/>
      <c r="TBM24" s="114"/>
      <c r="TBN24" s="114"/>
      <c r="TBO24" s="114"/>
      <c r="TBP24" s="114"/>
      <c r="TBQ24" s="114"/>
      <c r="TBR24" s="114"/>
      <c r="TBS24" s="114"/>
      <c r="TBT24" s="114"/>
      <c r="TBU24" s="114"/>
      <c r="TBV24" s="114"/>
      <c r="TBW24" s="114"/>
      <c r="TBX24" s="114"/>
      <c r="TBY24" s="114"/>
      <c r="TBZ24" s="114"/>
      <c r="TCA24" s="114"/>
      <c r="TCB24" s="114"/>
      <c r="TCC24" s="114"/>
      <c r="TCD24" s="114"/>
      <c r="TCE24" s="114"/>
      <c r="TCF24" s="114"/>
      <c r="TCG24" s="114"/>
      <c r="TCH24" s="114"/>
      <c r="TCI24" s="114"/>
      <c r="TCJ24" s="114"/>
      <c r="TCK24" s="114"/>
      <c r="TCL24" s="114"/>
      <c r="TCM24" s="114"/>
      <c r="TCN24" s="114"/>
      <c r="TCO24" s="114"/>
      <c r="TCP24" s="114"/>
      <c r="TCQ24" s="114"/>
      <c r="TCR24" s="114"/>
      <c r="TCS24" s="114"/>
      <c r="TCT24" s="114"/>
      <c r="TCU24" s="114"/>
      <c r="TCV24" s="114"/>
      <c r="TCW24" s="114"/>
      <c r="TCX24" s="114"/>
      <c r="TCY24" s="114"/>
      <c r="TCZ24" s="114"/>
      <c r="TDA24" s="114"/>
      <c r="TDB24" s="114"/>
      <c r="TDC24" s="114"/>
      <c r="TDD24" s="114"/>
      <c r="TDE24" s="114"/>
      <c r="TDF24" s="114"/>
      <c r="TDG24" s="114"/>
      <c r="TDH24" s="114"/>
      <c r="TDI24" s="114"/>
      <c r="TDJ24" s="114"/>
      <c r="TDK24" s="114"/>
      <c r="TDL24" s="114"/>
      <c r="TDM24" s="114"/>
      <c r="TDN24" s="114"/>
      <c r="TDO24" s="114"/>
      <c r="TDP24" s="114"/>
      <c r="TDQ24" s="114"/>
      <c r="TDR24" s="114"/>
      <c r="TDS24" s="114"/>
      <c r="TDT24" s="114"/>
      <c r="TDU24" s="114"/>
      <c r="TDV24" s="114"/>
      <c r="TDW24" s="114"/>
      <c r="TDX24" s="114"/>
      <c r="TDY24" s="114"/>
      <c r="TDZ24" s="114"/>
      <c r="TEA24" s="114"/>
      <c r="TEB24" s="114"/>
      <c r="TEC24" s="114"/>
      <c r="TED24" s="114"/>
      <c r="TEE24" s="114"/>
      <c r="TEF24" s="114"/>
      <c r="TEG24" s="114"/>
      <c r="TEH24" s="114"/>
      <c r="TEI24" s="114"/>
      <c r="TEJ24" s="114"/>
      <c r="TEK24" s="114"/>
      <c r="TEL24" s="114"/>
      <c r="TEM24" s="114"/>
      <c r="TEN24" s="114"/>
      <c r="TEO24" s="114"/>
      <c r="TEP24" s="114"/>
      <c r="TEQ24" s="114"/>
      <c r="TER24" s="114"/>
      <c r="TES24" s="114"/>
      <c r="TET24" s="114"/>
      <c r="TEU24" s="114"/>
      <c r="TEV24" s="114"/>
      <c r="TEW24" s="114"/>
      <c r="TEX24" s="114"/>
      <c r="TEY24" s="114"/>
      <c r="TEZ24" s="114"/>
      <c r="TFA24" s="114"/>
      <c r="TFB24" s="114"/>
      <c r="TFC24" s="114"/>
      <c r="TFD24" s="114"/>
      <c r="TFE24" s="114"/>
      <c r="TFF24" s="114"/>
      <c r="TFG24" s="114"/>
      <c r="TFH24" s="114"/>
      <c r="TFI24" s="114"/>
      <c r="TFJ24" s="114"/>
      <c r="TFK24" s="114"/>
      <c r="TFL24" s="114"/>
      <c r="TFM24" s="114"/>
      <c r="TFN24" s="114"/>
      <c r="TFO24" s="114"/>
      <c r="TFP24" s="114"/>
      <c r="TFQ24" s="114"/>
      <c r="TFR24" s="114"/>
      <c r="TFS24" s="114"/>
      <c r="TFT24" s="114"/>
      <c r="TFU24" s="114"/>
      <c r="TFV24" s="114"/>
      <c r="TFW24" s="114"/>
      <c r="TFX24" s="114"/>
      <c r="TFY24" s="114"/>
      <c r="TFZ24" s="114"/>
      <c r="TGA24" s="114"/>
      <c r="TGB24" s="114"/>
      <c r="TGC24" s="114"/>
      <c r="TGD24" s="114"/>
      <c r="TGE24" s="114"/>
      <c r="TGF24" s="114"/>
      <c r="TGG24" s="114"/>
      <c r="TGH24" s="114"/>
      <c r="TGI24" s="114"/>
      <c r="TGJ24" s="114"/>
      <c r="TGK24" s="114"/>
      <c r="TGL24" s="114"/>
      <c r="TGM24" s="114"/>
      <c r="TGN24" s="114"/>
      <c r="TGO24" s="114"/>
      <c r="TGP24" s="114"/>
      <c r="TGQ24" s="114"/>
      <c r="TGR24" s="114"/>
      <c r="TGS24" s="114"/>
      <c r="TGT24" s="114"/>
      <c r="TGU24" s="114"/>
      <c r="TGV24" s="114"/>
      <c r="TGW24" s="114"/>
      <c r="TGX24" s="114"/>
      <c r="TGY24" s="114"/>
      <c r="TGZ24" s="114"/>
      <c r="THA24" s="114"/>
      <c r="THB24" s="114"/>
      <c r="THC24" s="114"/>
      <c r="THD24" s="114"/>
      <c r="THE24" s="114"/>
      <c r="THF24" s="114"/>
      <c r="THG24" s="114"/>
      <c r="THH24" s="114"/>
      <c r="THI24" s="114"/>
      <c r="THJ24" s="114"/>
      <c r="THK24" s="114"/>
      <c r="THL24" s="114"/>
      <c r="THM24" s="114"/>
      <c r="THN24" s="114"/>
      <c r="THO24" s="114"/>
      <c r="THP24" s="114"/>
      <c r="THQ24" s="114"/>
      <c r="THR24" s="114"/>
      <c r="THS24" s="114"/>
      <c r="THT24" s="114"/>
      <c r="THU24" s="114"/>
      <c r="THV24" s="114"/>
      <c r="THW24" s="114"/>
      <c r="THX24" s="114"/>
      <c r="THY24" s="114"/>
      <c r="THZ24" s="114"/>
      <c r="TIA24" s="114"/>
      <c r="TIB24" s="114"/>
      <c r="TIC24" s="114"/>
      <c r="TID24" s="114"/>
      <c r="TIE24" s="114"/>
      <c r="TIF24" s="114"/>
      <c r="TIG24" s="114"/>
      <c r="TIH24" s="114"/>
      <c r="TII24" s="114"/>
      <c r="TIJ24" s="114"/>
      <c r="TIK24" s="114"/>
      <c r="TIL24" s="114"/>
      <c r="TIM24" s="114"/>
      <c r="TIN24" s="114"/>
      <c r="TIO24" s="114"/>
      <c r="TIP24" s="114"/>
      <c r="TIQ24" s="114"/>
      <c r="TIR24" s="114"/>
      <c r="TIS24" s="114"/>
      <c r="TIT24" s="114"/>
      <c r="TIU24" s="114"/>
      <c r="TIV24" s="114"/>
      <c r="TIW24" s="114"/>
      <c r="TIX24" s="114"/>
      <c r="TIY24" s="114"/>
      <c r="TIZ24" s="114"/>
      <c r="TJA24" s="114"/>
      <c r="TJB24" s="114"/>
      <c r="TJC24" s="114"/>
      <c r="TJD24" s="114"/>
      <c r="TJE24" s="114"/>
      <c r="TJF24" s="114"/>
      <c r="TJG24" s="114"/>
      <c r="TJH24" s="114"/>
      <c r="TJI24" s="114"/>
      <c r="TJJ24" s="114"/>
      <c r="TJK24" s="114"/>
      <c r="TJL24" s="114"/>
      <c r="TJM24" s="114"/>
      <c r="TJN24" s="114"/>
      <c r="TJO24" s="114"/>
      <c r="TJP24" s="114"/>
      <c r="TJQ24" s="114"/>
      <c r="TJR24" s="114"/>
      <c r="TJS24" s="114"/>
      <c r="TJT24" s="114"/>
      <c r="TJU24" s="114"/>
      <c r="TJV24" s="114"/>
      <c r="TJW24" s="114"/>
      <c r="TJX24" s="114"/>
      <c r="TJY24" s="114"/>
      <c r="TJZ24" s="114"/>
      <c r="TKA24" s="114"/>
      <c r="TKB24" s="114"/>
      <c r="TKC24" s="114"/>
      <c r="TKD24" s="114"/>
      <c r="TKE24" s="114"/>
      <c r="TKF24" s="114"/>
      <c r="TKG24" s="114"/>
      <c r="TKH24" s="114"/>
      <c r="TKI24" s="114"/>
      <c r="TKJ24" s="114"/>
      <c r="TKK24" s="114"/>
      <c r="TKL24" s="114"/>
      <c r="TKM24" s="114"/>
      <c r="TKN24" s="114"/>
      <c r="TKO24" s="114"/>
      <c r="TKP24" s="114"/>
      <c r="TKQ24" s="114"/>
      <c r="TKR24" s="114"/>
      <c r="TKS24" s="114"/>
      <c r="TKT24" s="114"/>
      <c r="TKU24" s="114"/>
      <c r="TKV24" s="114"/>
      <c r="TKW24" s="114"/>
      <c r="TKX24" s="114"/>
      <c r="TKY24" s="114"/>
      <c r="TKZ24" s="114"/>
      <c r="TLA24" s="114"/>
      <c r="TLB24" s="114"/>
      <c r="TLC24" s="114"/>
      <c r="TLD24" s="114"/>
      <c r="TLE24" s="114"/>
      <c r="TLF24" s="114"/>
      <c r="TLG24" s="114"/>
      <c r="TLH24" s="114"/>
      <c r="TLI24" s="114"/>
      <c r="TLJ24" s="114"/>
      <c r="TLK24" s="114"/>
      <c r="TLL24" s="114"/>
      <c r="TLM24" s="114"/>
      <c r="TLN24" s="114"/>
      <c r="TLO24" s="114"/>
      <c r="TLP24" s="114"/>
      <c r="TLQ24" s="114"/>
      <c r="TLR24" s="114"/>
      <c r="TLS24" s="114"/>
      <c r="TLT24" s="114"/>
      <c r="TLU24" s="114"/>
      <c r="TLV24" s="114"/>
      <c r="TLW24" s="114"/>
      <c r="TLX24" s="114"/>
      <c r="TLY24" s="114"/>
      <c r="TLZ24" s="114"/>
      <c r="TMA24" s="114"/>
      <c r="TMB24" s="114"/>
      <c r="TMC24" s="114"/>
      <c r="TMD24" s="114"/>
      <c r="TME24" s="114"/>
      <c r="TMF24" s="114"/>
      <c r="TMG24" s="114"/>
      <c r="TMH24" s="114"/>
      <c r="TMI24" s="114"/>
      <c r="TMJ24" s="114"/>
      <c r="TMK24" s="114"/>
      <c r="TML24" s="114"/>
      <c r="TMM24" s="114"/>
      <c r="TMN24" s="114"/>
      <c r="TMO24" s="114"/>
      <c r="TMP24" s="114"/>
      <c r="TMQ24" s="114"/>
      <c r="TMR24" s="114"/>
      <c r="TMS24" s="114"/>
      <c r="TMT24" s="114"/>
      <c r="TMU24" s="114"/>
      <c r="TMV24" s="114"/>
      <c r="TMW24" s="114"/>
      <c r="TMX24" s="114"/>
      <c r="TMY24" s="114"/>
      <c r="TMZ24" s="114"/>
      <c r="TNA24" s="114"/>
      <c r="TNB24" s="114"/>
      <c r="TNC24" s="114"/>
      <c r="TND24" s="114"/>
      <c r="TNE24" s="114"/>
      <c r="TNF24" s="114"/>
      <c r="TNG24" s="114"/>
      <c r="TNH24" s="114"/>
      <c r="TNI24" s="114"/>
      <c r="TNJ24" s="114"/>
      <c r="TNK24" s="114"/>
      <c r="TNL24" s="114"/>
      <c r="TNM24" s="114"/>
      <c r="TNN24" s="114"/>
      <c r="TNO24" s="114"/>
      <c r="TNP24" s="114"/>
      <c r="TNQ24" s="114"/>
      <c r="TNR24" s="114"/>
      <c r="TNS24" s="114"/>
      <c r="TNT24" s="114"/>
      <c r="TNU24" s="114"/>
      <c r="TNV24" s="114"/>
      <c r="TNW24" s="114"/>
      <c r="TNX24" s="114"/>
      <c r="TNY24" s="114"/>
      <c r="TNZ24" s="114"/>
      <c r="TOA24" s="114"/>
      <c r="TOB24" s="114"/>
      <c r="TOC24" s="114"/>
      <c r="TOD24" s="114"/>
      <c r="TOE24" s="114"/>
      <c r="TOF24" s="114"/>
      <c r="TOG24" s="114"/>
      <c r="TOH24" s="114"/>
      <c r="TOI24" s="114"/>
      <c r="TOJ24" s="114"/>
      <c r="TOK24" s="114"/>
      <c r="TOL24" s="114"/>
      <c r="TOM24" s="114"/>
      <c r="TON24" s="114"/>
      <c r="TOO24" s="114"/>
      <c r="TOP24" s="114"/>
      <c r="TOQ24" s="114"/>
      <c r="TOR24" s="114"/>
      <c r="TOS24" s="114"/>
      <c r="TOT24" s="114"/>
      <c r="TOU24" s="114"/>
      <c r="TOV24" s="114"/>
      <c r="TOW24" s="114"/>
      <c r="TOX24" s="114"/>
      <c r="TOY24" s="114"/>
      <c r="TOZ24" s="114"/>
      <c r="TPA24" s="114"/>
      <c r="TPB24" s="114"/>
      <c r="TPC24" s="114"/>
      <c r="TPD24" s="114"/>
      <c r="TPE24" s="114"/>
      <c r="TPF24" s="114"/>
      <c r="TPG24" s="114"/>
      <c r="TPH24" s="114"/>
      <c r="TPI24" s="114"/>
      <c r="TPJ24" s="114"/>
      <c r="TPK24" s="114"/>
      <c r="TPL24" s="114"/>
      <c r="TPM24" s="114"/>
      <c r="TPN24" s="114"/>
      <c r="TPO24" s="114"/>
      <c r="TPP24" s="114"/>
      <c r="TPQ24" s="114"/>
      <c r="TPR24" s="114"/>
      <c r="TPS24" s="114"/>
      <c r="TPT24" s="114"/>
      <c r="TPU24" s="114"/>
      <c r="TPV24" s="114"/>
      <c r="TPW24" s="114"/>
      <c r="TPX24" s="114"/>
      <c r="TPY24" s="114"/>
      <c r="TPZ24" s="114"/>
      <c r="TQA24" s="114"/>
      <c r="TQB24" s="114"/>
      <c r="TQC24" s="114"/>
      <c r="TQD24" s="114"/>
      <c r="TQE24" s="114"/>
      <c r="TQF24" s="114"/>
      <c r="TQG24" s="114"/>
      <c r="TQH24" s="114"/>
      <c r="TQI24" s="114"/>
      <c r="TQJ24" s="114"/>
      <c r="TQK24" s="114"/>
      <c r="TQL24" s="114"/>
      <c r="TQM24" s="114"/>
      <c r="TQN24" s="114"/>
      <c r="TQO24" s="114"/>
      <c r="TQP24" s="114"/>
      <c r="TQQ24" s="114"/>
      <c r="TQR24" s="114"/>
      <c r="TQS24" s="114"/>
      <c r="TQT24" s="114"/>
      <c r="TQU24" s="114"/>
      <c r="TQV24" s="114"/>
      <c r="TQW24" s="114"/>
      <c r="TQX24" s="114"/>
      <c r="TQY24" s="114"/>
      <c r="TQZ24" s="114"/>
      <c r="TRA24" s="114"/>
      <c r="TRB24" s="114"/>
      <c r="TRC24" s="114"/>
      <c r="TRD24" s="114"/>
      <c r="TRE24" s="114"/>
      <c r="TRF24" s="114"/>
      <c r="TRG24" s="114"/>
      <c r="TRH24" s="114"/>
      <c r="TRI24" s="114"/>
      <c r="TRJ24" s="114"/>
      <c r="TRK24" s="114"/>
      <c r="TRL24" s="114"/>
      <c r="TRM24" s="114"/>
      <c r="TRN24" s="114"/>
      <c r="TRO24" s="114"/>
      <c r="TRP24" s="114"/>
      <c r="TRQ24" s="114"/>
      <c r="TRR24" s="114"/>
      <c r="TRS24" s="114"/>
      <c r="TRT24" s="114"/>
      <c r="TRU24" s="114"/>
      <c r="TRV24" s="114"/>
      <c r="TRW24" s="114"/>
      <c r="TRX24" s="114"/>
      <c r="TRY24" s="114"/>
      <c r="TRZ24" s="114"/>
      <c r="TSA24" s="114"/>
      <c r="TSB24" s="114"/>
      <c r="TSC24" s="114"/>
      <c r="TSD24" s="114"/>
      <c r="TSE24" s="114"/>
      <c r="TSF24" s="114"/>
      <c r="TSG24" s="114"/>
      <c r="TSH24" s="114"/>
      <c r="TSI24" s="114"/>
      <c r="TSJ24" s="114"/>
      <c r="TSK24" s="114"/>
      <c r="TSL24" s="114"/>
      <c r="TSM24" s="114"/>
      <c r="TSN24" s="114"/>
      <c r="TSO24" s="114"/>
      <c r="TSP24" s="114"/>
      <c r="TSQ24" s="114"/>
      <c r="TSR24" s="114"/>
      <c r="TSS24" s="114"/>
      <c r="TST24" s="114"/>
      <c r="TSU24" s="114"/>
      <c r="TSV24" s="114"/>
      <c r="TSW24" s="114"/>
      <c r="TSX24" s="114"/>
      <c r="TSY24" s="114"/>
      <c r="TSZ24" s="114"/>
      <c r="TTA24" s="114"/>
      <c r="TTB24" s="114"/>
      <c r="TTC24" s="114"/>
      <c r="TTD24" s="114"/>
      <c r="TTE24" s="114"/>
      <c r="TTF24" s="114"/>
      <c r="TTG24" s="114"/>
      <c r="TTH24" s="114"/>
      <c r="TTI24" s="114"/>
      <c r="TTJ24" s="114"/>
      <c r="TTK24" s="114"/>
      <c r="TTL24" s="114"/>
      <c r="TTM24" s="114"/>
      <c r="TTN24" s="114"/>
      <c r="TTO24" s="114"/>
      <c r="TTP24" s="114"/>
      <c r="TTQ24" s="114"/>
      <c r="TTR24" s="114"/>
      <c r="TTS24" s="114"/>
      <c r="TTT24" s="114"/>
      <c r="TTU24" s="114"/>
      <c r="TTV24" s="114"/>
      <c r="TTW24" s="114"/>
      <c r="TTX24" s="114"/>
      <c r="TTY24" s="114"/>
      <c r="TTZ24" s="114"/>
      <c r="TUA24" s="114"/>
      <c r="TUB24" s="114"/>
      <c r="TUC24" s="114"/>
      <c r="TUD24" s="114"/>
      <c r="TUE24" s="114"/>
      <c r="TUF24" s="114"/>
      <c r="TUG24" s="114"/>
      <c r="TUH24" s="114"/>
      <c r="TUI24" s="114"/>
      <c r="TUJ24" s="114"/>
      <c r="TUK24" s="114"/>
      <c r="TUL24" s="114"/>
      <c r="TUM24" s="114"/>
      <c r="TUN24" s="114"/>
      <c r="TUO24" s="114"/>
      <c r="TUP24" s="114"/>
      <c r="TUQ24" s="114"/>
      <c r="TUR24" s="114"/>
      <c r="TUS24" s="114"/>
      <c r="TUT24" s="114"/>
      <c r="TUU24" s="114"/>
      <c r="TUV24" s="114"/>
      <c r="TUW24" s="114"/>
      <c r="TUX24" s="114"/>
      <c r="TUY24" s="114"/>
      <c r="TUZ24" s="114"/>
      <c r="TVA24" s="114"/>
      <c r="TVB24" s="114"/>
      <c r="TVC24" s="114"/>
      <c r="TVD24" s="114"/>
      <c r="TVE24" s="114"/>
      <c r="TVF24" s="114"/>
      <c r="TVG24" s="114"/>
      <c r="TVH24" s="114"/>
      <c r="TVI24" s="114"/>
      <c r="TVJ24" s="114"/>
      <c r="TVK24" s="114"/>
      <c r="TVL24" s="114"/>
      <c r="TVM24" s="114"/>
      <c r="TVN24" s="114"/>
      <c r="TVO24" s="114"/>
      <c r="TVP24" s="114"/>
      <c r="TVQ24" s="114"/>
      <c r="TVR24" s="114"/>
      <c r="TVS24" s="114"/>
      <c r="TVT24" s="114"/>
      <c r="TVU24" s="114"/>
      <c r="TVV24" s="114"/>
      <c r="TVW24" s="114"/>
      <c r="TVX24" s="114"/>
      <c r="TVY24" s="114"/>
      <c r="TVZ24" s="114"/>
      <c r="TWA24" s="114"/>
      <c r="TWB24" s="114"/>
      <c r="TWC24" s="114"/>
      <c r="TWD24" s="114"/>
      <c r="TWE24" s="114"/>
      <c r="TWF24" s="114"/>
      <c r="TWG24" s="114"/>
      <c r="TWH24" s="114"/>
      <c r="TWI24" s="114"/>
      <c r="TWJ24" s="114"/>
      <c r="TWK24" s="114"/>
      <c r="TWL24" s="114"/>
      <c r="TWM24" s="114"/>
      <c r="TWN24" s="114"/>
      <c r="TWO24" s="114"/>
      <c r="TWP24" s="114"/>
      <c r="TWQ24" s="114"/>
      <c r="TWR24" s="114"/>
      <c r="TWS24" s="114"/>
      <c r="TWT24" s="114"/>
      <c r="TWU24" s="114"/>
      <c r="TWV24" s="114"/>
      <c r="TWW24" s="114"/>
      <c r="TWX24" s="114"/>
      <c r="TWY24" s="114"/>
      <c r="TWZ24" s="114"/>
      <c r="TXA24" s="114"/>
      <c r="TXB24" s="114"/>
      <c r="TXC24" s="114"/>
      <c r="TXD24" s="114"/>
      <c r="TXE24" s="114"/>
      <c r="TXF24" s="114"/>
      <c r="TXG24" s="114"/>
      <c r="TXH24" s="114"/>
      <c r="TXI24" s="114"/>
      <c r="TXJ24" s="114"/>
      <c r="TXK24" s="114"/>
      <c r="TXL24" s="114"/>
      <c r="TXM24" s="114"/>
      <c r="TXN24" s="114"/>
      <c r="TXO24" s="114"/>
      <c r="TXP24" s="114"/>
      <c r="TXQ24" s="114"/>
      <c r="TXR24" s="114"/>
      <c r="TXS24" s="114"/>
      <c r="TXT24" s="114"/>
      <c r="TXU24" s="114"/>
      <c r="TXV24" s="114"/>
      <c r="TXW24" s="114"/>
      <c r="TXX24" s="114"/>
      <c r="TXY24" s="114"/>
      <c r="TXZ24" s="114"/>
      <c r="TYA24" s="114"/>
      <c r="TYB24" s="114"/>
      <c r="TYC24" s="114"/>
      <c r="TYD24" s="114"/>
      <c r="TYE24" s="114"/>
      <c r="TYF24" s="114"/>
      <c r="TYG24" s="114"/>
      <c r="TYH24" s="114"/>
      <c r="TYI24" s="114"/>
      <c r="TYJ24" s="114"/>
      <c r="TYK24" s="114"/>
      <c r="TYL24" s="114"/>
      <c r="TYM24" s="114"/>
      <c r="TYN24" s="114"/>
      <c r="TYO24" s="114"/>
      <c r="TYP24" s="114"/>
      <c r="TYQ24" s="114"/>
      <c r="TYR24" s="114"/>
      <c r="TYS24" s="114"/>
      <c r="TYT24" s="114"/>
      <c r="TYU24" s="114"/>
      <c r="TYV24" s="114"/>
      <c r="TYW24" s="114"/>
      <c r="TYX24" s="114"/>
      <c r="TYY24" s="114"/>
      <c r="TYZ24" s="114"/>
      <c r="TZA24" s="114"/>
      <c r="TZB24" s="114"/>
      <c r="TZC24" s="114"/>
      <c r="TZD24" s="114"/>
      <c r="TZE24" s="114"/>
      <c r="TZF24" s="114"/>
      <c r="TZG24" s="114"/>
      <c r="TZH24" s="114"/>
      <c r="TZI24" s="114"/>
      <c r="TZJ24" s="114"/>
      <c r="TZK24" s="114"/>
      <c r="TZL24" s="114"/>
      <c r="TZM24" s="114"/>
      <c r="TZN24" s="114"/>
      <c r="TZO24" s="114"/>
      <c r="TZP24" s="114"/>
      <c r="TZQ24" s="114"/>
      <c r="TZR24" s="114"/>
      <c r="TZS24" s="114"/>
      <c r="TZT24" s="114"/>
      <c r="TZU24" s="114"/>
      <c r="TZV24" s="114"/>
      <c r="TZW24" s="114"/>
      <c r="TZX24" s="114"/>
      <c r="TZY24" s="114"/>
      <c r="TZZ24" s="114"/>
      <c r="UAA24" s="114"/>
      <c r="UAB24" s="114"/>
      <c r="UAC24" s="114"/>
      <c r="UAD24" s="114"/>
      <c r="UAE24" s="114"/>
      <c r="UAF24" s="114"/>
      <c r="UAG24" s="114"/>
      <c r="UAH24" s="114"/>
      <c r="UAI24" s="114"/>
      <c r="UAJ24" s="114"/>
      <c r="UAK24" s="114"/>
      <c r="UAL24" s="114"/>
      <c r="UAM24" s="114"/>
      <c r="UAN24" s="114"/>
      <c r="UAO24" s="114"/>
      <c r="UAP24" s="114"/>
      <c r="UAQ24" s="114"/>
      <c r="UAR24" s="114"/>
      <c r="UAS24" s="114"/>
      <c r="UAT24" s="114"/>
      <c r="UAU24" s="114"/>
      <c r="UAV24" s="114"/>
      <c r="UAW24" s="114"/>
      <c r="UAX24" s="114"/>
      <c r="UAY24" s="114"/>
      <c r="UAZ24" s="114"/>
      <c r="UBA24" s="114"/>
      <c r="UBB24" s="114"/>
      <c r="UBC24" s="114"/>
      <c r="UBD24" s="114"/>
      <c r="UBE24" s="114"/>
      <c r="UBF24" s="114"/>
      <c r="UBG24" s="114"/>
      <c r="UBH24" s="114"/>
      <c r="UBI24" s="114"/>
      <c r="UBJ24" s="114"/>
      <c r="UBK24" s="114"/>
      <c r="UBL24" s="114"/>
      <c r="UBM24" s="114"/>
      <c r="UBN24" s="114"/>
      <c r="UBO24" s="114"/>
      <c r="UBP24" s="114"/>
      <c r="UBQ24" s="114"/>
      <c r="UBR24" s="114"/>
      <c r="UBS24" s="114"/>
      <c r="UBT24" s="114"/>
      <c r="UBU24" s="114"/>
      <c r="UBV24" s="114"/>
      <c r="UBW24" s="114"/>
      <c r="UBX24" s="114"/>
      <c r="UBY24" s="114"/>
      <c r="UBZ24" s="114"/>
      <c r="UCA24" s="114"/>
      <c r="UCB24" s="114"/>
      <c r="UCC24" s="114"/>
      <c r="UCD24" s="114"/>
      <c r="UCE24" s="114"/>
      <c r="UCF24" s="114"/>
      <c r="UCG24" s="114"/>
      <c r="UCH24" s="114"/>
      <c r="UCI24" s="114"/>
      <c r="UCJ24" s="114"/>
      <c r="UCK24" s="114"/>
      <c r="UCL24" s="114"/>
      <c r="UCM24" s="114"/>
      <c r="UCN24" s="114"/>
      <c r="UCO24" s="114"/>
      <c r="UCP24" s="114"/>
      <c r="UCQ24" s="114"/>
      <c r="UCR24" s="114"/>
      <c r="UCS24" s="114"/>
      <c r="UCT24" s="114"/>
      <c r="UCU24" s="114"/>
      <c r="UCV24" s="114"/>
      <c r="UCW24" s="114"/>
      <c r="UCX24" s="114"/>
      <c r="UCY24" s="114"/>
      <c r="UCZ24" s="114"/>
      <c r="UDA24" s="114"/>
      <c r="UDB24" s="114"/>
      <c r="UDC24" s="114"/>
      <c r="UDD24" s="114"/>
      <c r="UDE24" s="114"/>
      <c r="UDF24" s="114"/>
      <c r="UDG24" s="114"/>
      <c r="UDH24" s="114"/>
      <c r="UDI24" s="114"/>
      <c r="UDJ24" s="114"/>
      <c r="UDK24" s="114"/>
      <c r="UDL24" s="114"/>
      <c r="UDM24" s="114"/>
      <c r="UDN24" s="114"/>
      <c r="UDO24" s="114"/>
      <c r="UDP24" s="114"/>
      <c r="UDQ24" s="114"/>
      <c r="UDR24" s="114"/>
      <c r="UDS24" s="114"/>
      <c r="UDT24" s="114"/>
      <c r="UDU24" s="114"/>
      <c r="UDV24" s="114"/>
      <c r="UDW24" s="114"/>
      <c r="UDX24" s="114"/>
      <c r="UDY24" s="114"/>
      <c r="UDZ24" s="114"/>
      <c r="UEA24" s="114"/>
      <c r="UEB24" s="114"/>
      <c r="UEC24" s="114"/>
      <c r="UED24" s="114"/>
      <c r="UEE24" s="114"/>
      <c r="UEF24" s="114"/>
      <c r="UEG24" s="114"/>
      <c r="UEH24" s="114"/>
      <c r="UEI24" s="114"/>
      <c r="UEJ24" s="114"/>
      <c r="UEK24" s="114"/>
      <c r="UEL24" s="114"/>
      <c r="UEM24" s="114"/>
      <c r="UEN24" s="114"/>
      <c r="UEO24" s="114"/>
      <c r="UEP24" s="114"/>
      <c r="UEQ24" s="114"/>
      <c r="UER24" s="114"/>
      <c r="UES24" s="114"/>
      <c r="UET24" s="114"/>
      <c r="UEU24" s="114"/>
      <c r="UEV24" s="114"/>
      <c r="UEW24" s="114"/>
      <c r="UEX24" s="114"/>
      <c r="UEY24" s="114"/>
      <c r="UEZ24" s="114"/>
      <c r="UFA24" s="114"/>
      <c r="UFB24" s="114"/>
      <c r="UFC24" s="114"/>
      <c r="UFD24" s="114"/>
      <c r="UFE24" s="114"/>
      <c r="UFF24" s="114"/>
      <c r="UFG24" s="114"/>
      <c r="UFH24" s="114"/>
      <c r="UFI24" s="114"/>
      <c r="UFJ24" s="114"/>
      <c r="UFK24" s="114"/>
      <c r="UFL24" s="114"/>
      <c r="UFM24" s="114"/>
      <c r="UFN24" s="114"/>
      <c r="UFO24" s="114"/>
      <c r="UFP24" s="114"/>
      <c r="UFQ24" s="114"/>
      <c r="UFR24" s="114"/>
      <c r="UFS24" s="114"/>
      <c r="UFT24" s="114"/>
      <c r="UFU24" s="114"/>
      <c r="UFV24" s="114"/>
      <c r="UFW24" s="114"/>
      <c r="UFX24" s="114"/>
      <c r="UFY24" s="114"/>
      <c r="UFZ24" s="114"/>
      <c r="UGA24" s="114"/>
      <c r="UGB24" s="114"/>
      <c r="UGC24" s="114"/>
      <c r="UGD24" s="114"/>
      <c r="UGE24" s="114"/>
      <c r="UGF24" s="114"/>
      <c r="UGG24" s="114"/>
      <c r="UGH24" s="114"/>
      <c r="UGI24" s="114"/>
      <c r="UGJ24" s="114"/>
      <c r="UGK24" s="114"/>
      <c r="UGL24" s="114"/>
      <c r="UGM24" s="114"/>
      <c r="UGN24" s="114"/>
      <c r="UGO24" s="114"/>
      <c r="UGP24" s="114"/>
      <c r="UGQ24" s="114"/>
      <c r="UGR24" s="114"/>
      <c r="UGS24" s="114"/>
      <c r="UGT24" s="114"/>
      <c r="UGU24" s="114"/>
      <c r="UGV24" s="114"/>
      <c r="UGW24" s="114"/>
      <c r="UGX24" s="114"/>
      <c r="UGY24" s="114"/>
      <c r="UGZ24" s="114"/>
      <c r="UHA24" s="114"/>
      <c r="UHB24" s="114"/>
      <c r="UHC24" s="114"/>
      <c r="UHD24" s="114"/>
      <c r="UHE24" s="114"/>
      <c r="UHF24" s="114"/>
      <c r="UHG24" s="114"/>
      <c r="UHH24" s="114"/>
      <c r="UHI24" s="114"/>
      <c r="UHJ24" s="114"/>
      <c r="UHK24" s="114"/>
      <c r="UHL24" s="114"/>
      <c r="UHM24" s="114"/>
      <c r="UHN24" s="114"/>
      <c r="UHO24" s="114"/>
      <c r="UHP24" s="114"/>
      <c r="UHQ24" s="114"/>
      <c r="UHR24" s="114"/>
      <c r="UHS24" s="114"/>
      <c r="UHT24" s="114"/>
      <c r="UHU24" s="114"/>
      <c r="UHV24" s="114"/>
      <c r="UHW24" s="114"/>
      <c r="UHX24" s="114"/>
      <c r="UHY24" s="114"/>
      <c r="UHZ24" s="114"/>
      <c r="UIA24" s="114"/>
      <c r="UIB24" s="114"/>
      <c r="UIC24" s="114"/>
      <c r="UID24" s="114"/>
      <c r="UIE24" s="114"/>
      <c r="UIF24" s="114"/>
      <c r="UIG24" s="114"/>
      <c r="UIH24" s="114"/>
      <c r="UII24" s="114"/>
      <c r="UIJ24" s="114"/>
      <c r="UIK24" s="114"/>
      <c r="UIL24" s="114"/>
      <c r="UIM24" s="114"/>
      <c r="UIN24" s="114"/>
      <c r="UIO24" s="114"/>
      <c r="UIP24" s="114"/>
      <c r="UIQ24" s="114"/>
      <c r="UIR24" s="114"/>
      <c r="UIS24" s="114"/>
      <c r="UIT24" s="114"/>
      <c r="UIU24" s="114"/>
      <c r="UIV24" s="114"/>
      <c r="UIW24" s="114"/>
      <c r="UIX24" s="114"/>
      <c r="UIY24" s="114"/>
      <c r="UIZ24" s="114"/>
      <c r="UJA24" s="114"/>
      <c r="UJB24" s="114"/>
      <c r="UJC24" s="114"/>
      <c r="UJD24" s="114"/>
      <c r="UJE24" s="114"/>
      <c r="UJF24" s="114"/>
      <c r="UJG24" s="114"/>
      <c r="UJH24" s="114"/>
      <c r="UJI24" s="114"/>
      <c r="UJJ24" s="114"/>
      <c r="UJK24" s="114"/>
      <c r="UJL24" s="114"/>
      <c r="UJM24" s="114"/>
      <c r="UJN24" s="114"/>
      <c r="UJO24" s="114"/>
      <c r="UJP24" s="114"/>
      <c r="UJQ24" s="114"/>
      <c r="UJR24" s="114"/>
      <c r="UJS24" s="114"/>
      <c r="UJT24" s="114"/>
      <c r="UJU24" s="114"/>
      <c r="UJV24" s="114"/>
      <c r="UJW24" s="114"/>
      <c r="UJX24" s="114"/>
      <c r="UJY24" s="114"/>
      <c r="UJZ24" s="114"/>
      <c r="UKA24" s="114"/>
      <c r="UKB24" s="114"/>
      <c r="UKC24" s="114"/>
      <c r="UKD24" s="114"/>
      <c r="UKE24" s="114"/>
      <c r="UKF24" s="114"/>
      <c r="UKG24" s="114"/>
      <c r="UKH24" s="114"/>
      <c r="UKI24" s="114"/>
      <c r="UKJ24" s="114"/>
      <c r="UKK24" s="114"/>
      <c r="UKL24" s="114"/>
      <c r="UKM24" s="114"/>
      <c r="UKN24" s="114"/>
      <c r="UKO24" s="114"/>
      <c r="UKP24" s="114"/>
      <c r="UKQ24" s="114"/>
      <c r="UKR24" s="114"/>
      <c r="UKS24" s="114"/>
      <c r="UKT24" s="114"/>
      <c r="UKU24" s="114"/>
      <c r="UKV24" s="114"/>
      <c r="UKW24" s="114"/>
      <c r="UKX24" s="114"/>
      <c r="UKY24" s="114"/>
      <c r="UKZ24" s="114"/>
      <c r="ULA24" s="114"/>
      <c r="ULB24" s="114"/>
      <c r="ULC24" s="114"/>
      <c r="ULD24" s="114"/>
      <c r="ULE24" s="114"/>
      <c r="ULF24" s="114"/>
      <c r="ULG24" s="114"/>
      <c r="ULH24" s="114"/>
      <c r="ULI24" s="114"/>
      <c r="ULJ24" s="114"/>
      <c r="ULK24" s="114"/>
      <c r="ULL24" s="114"/>
      <c r="ULM24" s="114"/>
      <c r="ULN24" s="114"/>
      <c r="ULO24" s="114"/>
      <c r="ULP24" s="114"/>
      <c r="ULQ24" s="114"/>
      <c r="ULR24" s="114"/>
      <c r="ULS24" s="114"/>
      <c r="ULT24" s="114"/>
      <c r="ULU24" s="114"/>
      <c r="ULV24" s="114"/>
      <c r="ULW24" s="114"/>
      <c r="ULX24" s="114"/>
      <c r="ULY24" s="114"/>
      <c r="ULZ24" s="114"/>
      <c r="UMA24" s="114"/>
      <c r="UMB24" s="114"/>
      <c r="UMC24" s="114"/>
      <c r="UMD24" s="114"/>
      <c r="UME24" s="114"/>
      <c r="UMF24" s="114"/>
      <c r="UMG24" s="114"/>
      <c r="UMH24" s="114"/>
      <c r="UMI24" s="114"/>
      <c r="UMJ24" s="114"/>
      <c r="UMK24" s="114"/>
      <c r="UML24" s="114"/>
      <c r="UMM24" s="114"/>
      <c r="UMN24" s="114"/>
      <c r="UMO24" s="114"/>
      <c r="UMP24" s="114"/>
      <c r="UMQ24" s="114"/>
      <c r="UMR24" s="114"/>
      <c r="UMS24" s="114"/>
      <c r="UMT24" s="114"/>
      <c r="UMU24" s="114"/>
      <c r="UMV24" s="114"/>
      <c r="UMW24" s="114"/>
      <c r="UMX24" s="114"/>
      <c r="UMY24" s="114"/>
      <c r="UMZ24" s="114"/>
      <c r="UNA24" s="114"/>
      <c r="UNB24" s="114"/>
      <c r="UNC24" s="114"/>
      <c r="UND24" s="114"/>
      <c r="UNE24" s="114"/>
      <c r="UNF24" s="114"/>
      <c r="UNG24" s="114"/>
      <c r="UNH24" s="114"/>
      <c r="UNI24" s="114"/>
      <c r="UNJ24" s="114"/>
      <c r="UNK24" s="114"/>
      <c r="UNL24" s="114"/>
      <c r="UNM24" s="114"/>
      <c r="UNN24" s="114"/>
      <c r="UNO24" s="114"/>
      <c r="UNP24" s="114"/>
      <c r="UNQ24" s="114"/>
      <c r="UNR24" s="114"/>
      <c r="UNS24" s="114"/>
      <c r="UNT24" s="114"/>
      <c r="UNU24" s="114"/>
      <c r="UNV24" s="114"/>
      <c r="UNW24" s="114"/>
      <c r="UNX24" s="114"/>
      <c r="UNY24" s="114"/>
      <c r="UNZ24" s="114"/>
      <c r="UOA24" s="114"/>
      <c r="UOB24" s="114"/>
      <c r="UOC24" s="114"/>
      <c r="UOD24" s="114"/>
      <c r="UOE24" s="114"/>
      <c r="UOF24" s="114"/>
      <c r="UOG24" s="114"/>
      <c r="UOH24" s="114"/>
      <c r="UOI24" s="114"/>
      <c r="UOJ24" s="114"/>
      <c r="UOK24" s="114"/>
      <c r="UOL24" s="114"/>
      <c r="UOM24" s="114"/>
      <c r="UON24" s="114"/>
      <c r="UOO24" s="114"/>
      <c r="UOP24" s="114"/>
      <c r="UOQ24" s="114"/>
      <c r="UOR24" s="114"/>
      <c r="UOS24" s="114"/>
      <c r="UOT24" s="114"/>
      <c r="UOU24" s="114"/>
      <c r="UOV24" s="114"/>
      <c r="UOW24" s="114"/>
      <c r="UOX24" s="114"/>
      <c r="UOY24" s="114"/>
      <c r="UOZ24" s="114"/>
      <c r="UPA24" s="114"/>
      <c r="UPB24" s="114"/>
      <c r="UPC24" s="114"/>
      <c r="UPD24" s="114"/>
      <c r="UPE24" s="114"/>
      <c r="UPF24" s="114"/>
      <c r="UPG24" s="114"/>
      <c r="UPH24" s="114"/>
      <c r="UPI24" s="114"/>
      <c r="UPJ24" s="114"/>
      <c r="UPK24" s="114"/>
      <c r="UPL24" s="114"/>
      <c r="UPM24" s="114"/>
      <c r="UPN24" s="114"/>
      <c r="UPO24" s="114"/>
      <c r="UPP24" s="114"/>
      <c r="UPQ24" s="114"/>
      <c r="UPR24" s="114"/>
      <c r="UPS24" s="114"/>
      <c r="UPT24" s="114"/>
      <c r="UPU24" s="114"/>
      <c r="UPV24" s="114"/>
      <c r="UPW24" s="114"/>
      <c r="UPX24" s="114"/>
      <c r="UPY24" s="114"/>
      <c r="UPZ24" s="114"/>
      <c r="UQA24" s="114"/>
      <c r="UQB24" s="114"/>
      <c r="UQC24" s="114"/>
      <c r="UQD24" s="114"/>
      <c r="UQE24" s="114"/>
      <c r="UQF24" s="114"/>
      <c r="UQG24" s="114"/>
      <c r="UQH24" s="114"/>
      <c r="UQI24" s="114"/>
      <c r="UQJ24" s="114"/>
      <c r="UQK24" s="114"/>
      <c r="UQL24" s="114"/>
      <c r="UQM24" s="114"/>
      <c r="UQN24" s="114"/>
      <c r="UQO24" s="114"/>
      <c r="UQP24" s="114"/>
      <c r="UQQ24" s="114"/>
      <c r="UQR24" s="114"/>
      <c r="UQS24" s="114"/>
      <c r="UQT24" s="114"/>
      <c r="UQU24" s="114"/>
      <c r="UQV24" s="114"/>
      <c r="UQW24" s="114"/>
      <c r="UQX24" s="114"/>
      <c r="UQY24" s="114"/>
      <c r="UQZ24" s="114"/>
      <c r="URA24" s="114"/>
      <c r="URB24" s="114"/>
      <c r="URC24" s="114"/>
      <c r="URD24" s="114"/>
      <c r="URE24" s="114"/>
      <c r="URF24" s="114"/>
      <c r="URG24" s="114"/>
      <c r="URH24" s="114"/>
      <c r="URI24" s="114"/>
      <c r="URJ24" s="114"/>
      <c r="URK24" s="114"/>
      <c r="URL24" s="114"/>
      <c r="URM24" s="114"/>
      <c r="URN24" s="114"/>
      <c r="URO24" s="114"/>
      <c r="URP24" s="114"/>
      <c r="URQ24" s="114"/>
      <c r="URR24" s="114"/>
      <c r="URS24" s="114"/>
      <c r="URT24" s="114"/>
      <c r="URU24" s="114"/>
      <c r="URV24" s="114"/>
      <c r="URW24" s="114"/>
      <c r="URX24" s="114"/>
      <c r="URY24" s="114"/>
      <c r="URZ24" s="114"/>
      <c r="USA24" s="114"/>
      <c r="USB24" s="114"/>
      <c r="USC24" s="114"/>
      <c r="USD24" s="114"/>
      <c r="USE24" s="114"/>
      <c r="USF24" s="114"/>
      <c r="USG24" s="114"/>
      <c r="USH24" s="114"/>
      <c r="USI24" s="114"/>
      <c r="USJ24" s="114"/>
      <c r="USK24" s="114"/>
      <c r="USL24" s="114"/>
      <c r="USM24" s="114"/>
      <c r="USN24" s="114"/>
      <c r="USO24" s="114"/>
      <c r="USP24" s="114"/>
      <c r="USQ24" s="114"/>
      <c r="USR24" s="114"/>
      <c r="USS24" s="114"/>
      <c r="UST24" s="114"/>
      <c r="USU24" s="114"/>
      <c r="USV24" s="114"/>
      <c r="USW24" s="114"/>
      <c r="USX24" s="114"/>
      <c r="USY24" s="114"/>
      <c r="USZ24" s="114"/>
      <c r="UTA24" s="114"/>
      <c r="UTB24" s="114"/>
      <c r="UTC24" s="114"/>
      <c r="UTD24" s="114"/>
      <c r="UTE24" s="114"/>
      <c r="UTF24" s="114"/>
      <c r="UTG24" s="114"/>
      <c r="UTH24" s="114"/>
      <c r="UTI24" s="114"/>
      <c r="UTJ24" s="114"/>
      <c r="UTK24" s="114"/>
      <c r="UTL24" s="114"/>
      <c r="UTM24" s="114"/>
      <c r="UTN24" s="114"/>
      <c r="UTO24" s="114"/>
      <c r="UTP24" s="114"/>
      <c r="UTQ24" s="114"/>
      <c r="UTR24" s="114"/>
      <c r="UTS24" s="114"/>
      <c r="UTT24" s="114"/>
      <c r="UTU24" s="114"/>
      <c r="UTV24" s="114"/>
      <c r="UTW24" s="114"/>
      <c r="UTX24" s="114"/>
      <c r="UTY24" s="114"/>
      <c r="UTZ24" s="114"/>
      <c r="UUA24" s="114"/>
      <c r="UUB24" s="114"/>
      <c r="UUC24" s="114"/>
      <c r="UUD24" s="114"/>
      <c r="UUE24" s="114"/>
      <c r="UUF24" s="114"/>
      <c r="UUG24" s="114"/>
      <c r="UUH24" s="114"/>
      <c r="UUI24" s="114"/>
      <c r="UUJ24" s="114"/>
      <c r="UUK24" s="114"/>
      <c r="UUL24" s="114"/>
      <c r="UUM24" s="114"/>
      <c r="UUN24" s="114"/>
      <c r="UUO24" s="114"/>
      <c r="UUP24" s="114"/>
      <c r="UUQ24" s="114"/>
      <c r="UUR24" s="114"/>
      <c r="UUS24" s="114"/>
      <c r="UUT24" s="114"/>
      <c r="UUU24" s="114"/>
      <c r="UUV24" s="114"/>
      <c r="UUW24" s="114"/>
      <c r="UUX24" s="114"/>
      <c r="UUY24" s="114"/>
      <c r="UUZ24" s="114"/>
      <c r="UVA24" s="114"/>
      <c r="UVB24" s="114"/>
      <c r="UVC24" s="114"/>
      <c r="UVD24" s="114"/>
      <c r="UVE24" s="114"/>
      <c r="UVF24" s="114"/>
      <c r="UVG24" s="114"/>
      <c r="UVH24" s="114"/>
      <c r="UVI24" s="114"/>
      <c r="UVJ24" s="114"/>
      <c r="UVK24" s="114"/>
      <c r="UVL24" s="114"/>
      <c r="UVM24" s="114"/>
      <c r="UVN24" s="114"/>
      <c r="UVO24" s="114"/>
      <c r="UVP24" s="114"/>
      <c r="UVQ24" s="114"/>
      <c r="UVR24" s="114"/>
      <c r="UVS24" s="114"/>
      <c r="UVT24" s="114"/>
      <c r="UVU24" s="114"/>
      <c r="UVV24" s="114"/>
      <c r="UVW24" s="114"/>
      <c r="UVX24" s="114"/>
      <c r="UVY24" s="114"/>
      <c r="UVZ24" s="114"/>
      <c r="UWA24" s="114"/>
      <c r="UWB24" s="114"/>
      <c r="UWC24" s="114"/>
      <c r="UWD24" s="114"/>
      <c r="UWE24" s="114"/>
      <c r="UWF24" s="114"/>
      <c r="UWG24" s="114"/>
      <c r="UWH24" s="114"/>
      <c r="UWI24" s="114"/>
      <c r="UWJ24" s="114"/>
      <c r="UWK24" s="114"/>
      <c r="UWL24" s="114"/>
      <c r="UWM24" s="114"/>
      <c r="UWN24" s="114"/>
      <c r="UWO24" s="114"/>
      <c r="UWP24" s="114"/>
      <c r="UWQ24" s="114"/>
      <c r="UWR24" s="114"/>
      <c r="UWS24" s="114"/>
      <c r="UWT24" s="114"/>
      <c r="UWU24" s="114"/>
      <c r="UWV24" s="114"/>
      <c r="UWW24" s="114"/>
      <c r="UWX24" s="114"/>
      <c r="UWY24" s="114"/>
      <c r="UWZ24" s="114"/>
      <c r="UXA24" s="114"/>
      <c r="UXB24" s="114"/>
      <c r="UXC24" s="114"/>
      <c r="UXD24" s="114"/>
      <c r="UXE24" s="114"/>
      <c r="UXF24" s="114"/>
      <c r="UXG24" s="114"/>
      <c r="UXH24" s="114"/>
      <c r="UXI24" s="114"/>
      <c r="UXJ24" s="114"/>
      <c r="UXK24" s="114"/>
      <c r="UXL24" s="114"/>
      <c r="UXM24" s="114"/>
      <c r="UXN24" s="114"/>
      <c r="UXO24" s="114"/>
      <c r="UXP24" s="114"/>
      <c r="UXQ24" s="114"/>
      <c r="UXR24" s="114"/>
      <c r="UXS24" s="114"/>
      <c r="UXT24" s="114"/>
      <c r="UXU24" s="114"/>
      <c r="UXV24" s="114"/>
      <c r="UXW24" s="114"/>
      <c r="UXX24" s="114"/>
      <c r="UXY24" s="114"/>
      <c r="UXZ24" s="114"/>
      <c r="UYA24" s="114"/>
      <c r="UYB24" s="114"/>
      <c r="UYC24" s="114"/>
      <c r="UYD24" s="114"/>
      <c r="UYE24" s="114"/>
      <c r="UYF24" s="114"/>
      <c r="UYG24" s="114"/>
      <c r="UYH24" s="114"/>
      <c r="UYI24" s="114"/>
      <c r="UYJ24" s="114"/>
      <c r="UYK24" s="114"/>
      <c r="UYL24" s="114"/>
      <c r="UYM24" s="114"/>
      <c r="UYN24" s="114"/>
      <c r="UYO24" s="114"/>
      <c r="UYP24" s="114"/>
      <c r="UYQ24" s="114"/>
      <c r="UYR24" s="114"/>
      <c r="UYS24" s="114"/>
      <c r="UYT24" s="114"/>
      <c r="UYU24" s="114"/>
      <c r="UYV24" s="114"/>
      <c r="UYW24" s="114"/>
      <c r="UYX24" s="114"/>
      <c r="UYY24" s="114"/>
      <c r="UYZ24" s="114"/>
      <c r="UZA24" s="114"/>
      <c r="UZB24" s="114"/>
      <c r="UZC24" s="114"/>
      <c r="UZD24" s="114"/>
      <c r="UZE24" s="114"/>
      <c r="UZF24" s="114"/>
      <c r="UZG24" s="114"/>
      <c r="UZH24" s="114"/>
      <c r="UZI24" s="114"/>
      <c r="UZJ24" s="114"/>
      <c r="UZK24" s="114"/>
      <c r="UZL24" s="114"/>
      <c r="UZM24" s="114"/>
      <c r="UZN24" s="114"/>
      <c r="UZO24" s="114"/>
      <c r="UZP24" s="114"/>
      <c r="UZQ24" s="114"/>
      <c r="UZR24" s="114"/>
      <c r="UZS24" s="114"/>
      <c r="UZT24" s="114"/>
      <c r="UZU24" s="114"/>
      <c r="UZV24" s="114"/>
      <c r="UZW24" s="114"/>
      <c r="UZX24" s="114"/>
      <c r="UZY24" s="114"/>
      <c r="UZZ24" s="114"/>
      <c r="VAA24" s="114"/>
      <c r="VAB24" s="114"/>
      <c r="VAC24" s="114"/>
      <c r="VAD24" s="114"/>
      <c r="VAE24" s="114"/>
      <c r="VAF24" s="114"/>
      <c r="VAG24" s="114"/>
      <c r="VAH24" s="114"/>
      <c r="VAI24" s="114"/>
      <c r="VAJ24" s="114"/>
      <c r="VAK24" s="114"/>
      <c r="VAL24" s="114"/>
      <c r="VAM24" s="114"/>
      <c r="VAN24" s="114"/>
      <c r="VAO24" s="114"/>
      <c r="VAP24" s="114"/>
      <c r="VAQ24" s="114"/>
      <c r="VAR24" s="114"/>
      <c r="VAS24" s="114"/>
      <c r="VAT24" s="114"/>
      <c r="VAU24" s="114"/>
      <c r="VAV24" s="114"/>
      <c r="VAW24" s="114"/>
      <c r="VAX24" s="114"/>
      <c r="VAY24" s="114"/>
      <c r="VAZ24" s="114"/>
      <c r="VBA24" s="114"/>
      <c r="VBB24" s="114"/>
      <c r="VBC24" s="114"/>
      <c r="VBD24" s="114"/>
      <c r="VBE24" s="114"/>
      <c r="VBF24" s="114"/>
      <c r="VBG24" s="114"/>
      <c r="VBH24" s="114"/>
      <c r="VBI24" s="114"/>
      <c r="VBJ24" s="114"/>
      <c r="VBK24" s="114"/>
      <c r="VBL24" s="114"/>
      <c r="VBM24" s="114"/>
      <c r="VBN24" s="114"/>
      <c r="VBO24" s="114"/>
      <c r="VBP24" s="114"/>
      <c r="VBQ24" s="114"/>
      <c r="VBR24" s="114"/>
      <c r="VBS24" s="114"/>
      <c r="VBT24" s="114"/>
      <c r="VBU24" s="114"/>
      <c r="VBV24" s="114"/>
      <c r="VBW24" s="114"/>
      <c r="VBX24" s="114"/>
      <c r="VBY24" s="114"/>
      <c r="VBZ24" s="114"/>
      <c r="VCA24" s="114"/>
      <c r="VCB24" s="114"/>
      <c r="VCC24" s="114"/>
      <c r="VCD24" s="114"/>
      <c r="VCE24" s="114"/>
      <c r="VCF24" s="114"/>
      <c r="VCG24" s="114"/>
      <c r="VCH24" s="114"/>
      <c r="VCI24" s="114"/>
      <c r="VCJ24" s="114"/>
      <c r="VCK24" s="114"/>
      <c r="VCL24" s="114"/>
      <c r="VCM24" s="114"/>
      <c r="VCN24" s="114"/>
      <c r="VCO24" s="114"/>
      <c r="VCP24" s="114"/>
      <c r="VCQ24" s="114"/>
      <c r="VCR24" s="114"/>
      <c r="VCS24" s="114"/>
      <c r="VCT24" s="114"/>
      <c r="VCU24" s="114"/>
      <c r="VCV24" s="114"/>
      <c r="VCW24" s="114"/>
      <c r="VCX24" s="114"/>
      <c r="VCY24" s="114"/>
      <c r="VCZ24" s="114"/>
      <c r="VDA24" s="114"/>
      <c r="VDB24" s="114"/>
      <c r="VDC24" s="114"/>
      <c r="VDD24" s="114"/>
      <c r="VDE24" s="114"/>
      <c r="VDF24" s="114"/>
      <c r="VDG24" s="114"/>
      <c r="VDH24" s="114"/>
      <c r="VDI24" s="114"/>
      <c r="VDJ24" s="114"/>
      <c r="VDK24" s="114"/>
      <c r="VDL24" s="114"/>
      <c r="VDM24" s="114"/>
      <c r="VDN24" s="114"/>
      <c r="VDO24" s="114"/>
      <c r="VDP24" s="114"/>
      <c r="VDQ24" s="114"/>
      <c r="VDR24" s="114"/>
      <c r="VDS24" s="114"/>
      <c r="VDT24" s="114"/>
      <c r="VDU24" s="114"/>
      <c r="VDV24" s="114"/>
      <c r="VDW24" s="114"/>
      <c r="VDX24" s="114"/>
      <c r="VDY24" s="114"/>
      <c r="VDZ24" s="114"/>
      <c r="VEA24" s="114"/>
      <c r="VEB24" s="114"/>
      <c r="VEC24" s="114"/>
      <c r="VED24" s="114"/>
      <c r="VEE24" s="114"/>
      <c r="VEF24" s="114"/>
      <c r="VEG24" s="114"/>
      <c r="VEH24" s="114"/>
      <c r="VEI24" s="114"/>
      <c r="VEJ24" s="114"/>
      <c r="VEK24" s="114"/>
      <c r="VEL24" s="114"/>
      <c r="VEM24" s="114"/>
      <c r="VEN24" s="114"/>
      <c r="VEO24" s="114"/>
      <c r="VEP24" s="114"/>
      <c r="VEQ24" s="114"/>
      <c r="VER24" s="114"/>
      <c r="VES24" s="114"/>
      <c r="VET24" s="114"/>
      <c r="VEU24" s="114"/>
      <c r="VEV24" s="114"/>
      <c r="VEW24" s="114"/>
      <c r="VEX24" s="114"/>
      <c r="VEY24" s="114"/>
      <c r="VEZ24" s="114"/>
      <c r="VFA24" s="114"/>
      <c r="VFB24" s="114"/>
      <c r="VFC24" s="114"/>
      <c r="VFD24" s="114"/>
      <c r="VFE24" s="114"/>
      <c r="VFF24" s="114"/>
      <c r="VFG24" s="114"/>
      <c r="VFH24" s="114"/>
      <c r="VFI24" s="114"/>
      <c r="VFJ24" s="114"/>
      <c r="VFK24" s="114"/>
      <c r="VFL24" s="114"/>
      <c r="VFM24" s="114"/>
      <c r="VFN24" s="114"/>
      <c r="VFO24" s="114"/>
      <c r="VFP24" s="114"/>
      <c r="VFQ24" s="114"/>
      <c r="VFR24" s="114"/>
      <c r="VFS24" s="114"/>
      <c r="VFT24" s="114"/>
      <c r="VFU24" s="114"/>
      <c r="VFV24" s="114"/>
      <c r="VFW24" s="114"/>
      <c r="VFX24" s="114"/>
      <c r="VFY24" s="114"/>
      <c r="VFZ24" s="114"/>
      <c r="VGA24" s="114"/>
      <c r="VGB24" s="114"/>
      <c r="VGC24" s="114"/>
      <c r="VGD24" s="114"/>
      <c r="VGE24" s="114"/>
      <c r="VGF24" s="114"/>
      <c r="VGG24" s="114"/>
      <c r="VGH24" s="114"/>
      <c r="VGI24" s="114"/>
      <c r="VGJ24" s="114"/>
      <c r="VGK24" s="114"/>
      <c r="VGL24" s="114"/>
      <c r="VGM24" s="114"/>
      <c r="VGN24" s="114"/>
      <c r="VGO24" s="114"/>
      <c r="VGP24" s="114"/>
      <c r="VGQ24" s="114"/>
      <c r="VGR24" s="114"/>
      <c r="VGS24" s="114"/>
      <c r="VGT24" s="114"/>
      <c r="VGU24" s="114"/>
      <c r="VGV24" s="114"/>
      <c r="VGW24" s="114"/>
      <c r="VGX24" s="114"/>
      <c r="VGY24" s="114"/>
      <c r="VGZ24" s="114"/>
      <c r="VHA24" s="114"/>
      <c r="VHB24" s="114"/>
      <c r="VHC24" s="114"/>
      <c r="VHD24" s="114"/>
      <c r="VHE24" s="114"/>
      <c r="VHF24" s="114"/>
      <c r="VHG24" s="114"/>
      <c r="VHH24" s="114"/>
      <c r="VHI24" s="114"/>
      <c r="VHJ24" s="114"/>
      <c r="VHK24" s="114"/>
      <c r="VHL24" s="114"/>
      <c r="VHM24" s="114"/>
      <c r="VHN24" s="114"/>
      <c r="VHO24" s="114"/>
      <c r="VHP24" s="114"/>
      <c r="VHQ24" s="114"/>
      <c r="VHR24" s="114"/>
      <c r="VHS24" s="114"/>
      <c r="VHT24" s="114"/>
      <c r="VHU24" s="114"/>
      <c r="VHV24" s="114"/>
      <c r="VHW24" s="114"/>
      <c r="VHX24" s="114"/>
      <c r="VHY24" s="114"/>
      <c r="VHZ24" s="114"/>
      <c r="VIA24" s="114"/>
      <c r="VIB24" s="114"/>
      <c r="VIC24" s="114"/>
      <c r="VID24" s="114"/>
      <c r="VIE24" s="114"/>
      <c r="VIF24" s="114"/>
      <c r="VIG24" s="114"/>
      <c r="VIH24" s="114"/>
      <c r="VII24" s="114"/>
      <c r="VIJ24" s="114"/>
      <c r="VIK24" s="114"/>
      <c r="VIL24" s="114"/>
      <c r="VIM24" s="114"/>
      <c r="VIN24" s="114"/>
      <c r="VIO24" s="114"/>
      <c r="VIP24" s="114"/>
      <c r="VIQ24" s="114"/>
      <c r="VIR24" s="114"/>
      <c r="VIS24" s="114"/>
      <c r="VIT24" s="114"/>
      <c r="VIU24" s="114"/>
      <c r="VIV24" s="114"/>
      <c r="VIW24" s="114"/>
      <c r="VIX24" s="114"/>
      <c r="VIY24" s="114"/>
      <c r="VIZ24" s="114"/>
      <c r="VJA24" s="114"/>
      <c r="VJB24" s="114"/>
      <c r="VJC24" s="114"/>
      <c r="VJD24" s="114"/>
      <c r="VJE24" s="114"/>
      <c r="VJF24" s="114"/>
      <c r="VJG24" s="114"/>
      <c r="VJH24" s="114"/>
      <c r="VJI24" s="114"/>
      <c r="VJJ24" s="114"/>
      <c r="VJK24" s="114"/>
      <c r="VJL24" s="114"/>
      <c r="VJM24" s="114"/>
      <c r="VJN24" s="114"/>
      <c r="VJO24" s="114"/>
      <c r="VJP24" s="114"/>
      <c r="VJQ24" s="114"/>
      <c r="VJR24" s="114"/>
      <c r="VJS24" s="114"/>
      <c r="VJT24" s="114"/>
      <c r="VJU24" s="114"/>
      <c r="VJV24" s="114"/>
      <c r="VJW24" s="114"/>
      <c r="VJX24" s="114"/>
      <c r="VJY24" s="114"/>
      <c r="VJZ24" s="114"/>
      <c r="VKA24" s="114"/>
      <c r="VKB24" s="114"/>
      <c r="VKC24" s="114"/>
      <c r="VKD24" s="114"/>
      <c r="VKE24" s="114"/>
      <c r="VKF24" s="114"/>
      <c r="VKG24" s="114"/>
      <c r="VKH24" s="114"/>
      <c r="VKI24" s="114"/>
      <c r="VKJ24" s="114"/>
      <c r="VKK24" s="114"/>
      <c r="VKL24" s="114"/>
      <c r="VKM24" s="114"/>
      <c r="VKN24" s="114"/>
      <c r="VKO24" s="114"/>
      <c r="VKP24" s="114"/>
      <c r="VKQ24" s="114"/>
      <c r="VKR24" s="114"/>
      <c r="VKS24" s="114"/>
      <c r="VKT24" s="114"/>
      <c r="VKU24" s="114"/>
      <c r="VKV24" s="114"/>
      <c r="VKW24" s="114"/>
      <c r="VKX24" s="114"/>
      <c r="VKY24" s="114"/>
      <c r="VKZ24" s="114"/>
      <c r="VLA24" s="114"/>
      <c r="VLB24" s="114"/>
      <c r="VLC24" s="114"/>
      <c r="VLD24" s="114"/>
      <c r="VLE24" s="114"/>
      <c r="VLF24" s="114"/>
      <c r="VLG24" s="114"/>
      <c r="VLH24" s="114"/>
      <c r="VLI24" s="114"/>
      <c r="VLJ24" s="114"/>
      <c r="VLK24" s="114"/>
      <c r="VLL24" s="114"/>
      <c r="VLM24" s="114"/>
      <c r="VLN24" s="114"/>
      <c r="VLO24" s="114"/>
      <c r="VLP24" s="114"/>
      <c r="VLQ24" s="114"/>
      <c r="VLR24" s="114"/>
      <c r="VLS24" s="114"/>
      <c r="VLT24" s="114"/>
      <c r="VLU24" s="114"/>
      <c r="VLV24" s="114"/>
      <c r="VLW24" s="114"/>
      <c r="VLX24" s="114"/>
      <c r="VLY24" s="114"/>
      <c r="VLZ24" s="114"/>
      <c r="VMA24" s="114"/>
      <c r="VMB24" s="114"/>
      <c r="VMC24" s="114"/>
      <c r="VMD24" s="114"/>
      <c r="VME24" s="114"/>
      <c r="VMF24" s="114"/>
      <c r="VMG24" s="114"/>
      <c r="VMH24" s="114"/>
      <c r="VMI24" s="114"/>
      <c r="VMJ24" s="114"/>
      <c r="VMK24" s="114"/>
      <c r="VML24" s="114"/>
      <c r="VMM24" s="114"/>
      <c r="VMN24" s="114"/>
      <c r="VMO24" s="114"/>
      <c r="VMP24" s="114"/>
      <c r="VMQ24" s="114"/>
      <c r="VMR24" s="114"/>
      <c r="VMS24" s="114"/>
      <c r="VMT24" s="114"/>
      <c r="VMU24" s="114"/>
      <c r="VMV24" s="114"/>
      <c r="VMW24" s="114"/>
      <c r="VMX24" s="114"/>
      <c r="VMY24" s="114"/>
      <c r="VMZ24" s="114"/>
      <c r="VNA24" s="114"/>
      <c r="VNB24" s="114"/>
      <c r="VNC24" s="114"/>
      <c r="VND24" s="114"/>
      <c r="VNE24" s="114"/>
      <c r="VNF24" s="114"/>
      <c r="VNG24" s="114"/>
      <c r="VNH24" s="114"/>
      <c r="VNI24" s="114"/>
      <c r="VNJ24" s="114"/>
      <c r="VNK24" s="114"/>
      <c r="VNL24" s="114"/>
      <c r="VNM24" s="114"/>
      <c r="VNN24" s="114"/>
      <c r="VNO24" s="114"/>
      <c r="VNP24" s="114"/>
      <c r="VNQ24" s="114"/>
      <c r="VNR24" s="114"/>
      <c r="VNS24" s="114"/>
      <c r="VNT24" s="114"/>
      <c r="VNU24" s="114"/>
      <c r="VNV24" s="114"/>
      <c r="VNW24" s="114"/>
      <c r="VNX24" s="114"/>
      <c r="VNY24" s="114"/>
      <c r="VNZ24" s="114"/>
      <c r="VOA24" s="114"/>
      <c r="VOB24" s="114"/>
      <c r="VOC24" s="114"/>
      <c r="VOD24" s="114"/>
      <c r="VOE24" s="114"/>
      <c r="VOF24" s="114"/>
      <c r="VOG24" s="114"/>
      <c r="VOH24" s="114"/>
      <c r="VOI24" s="114"/>
      <c r="VOJ24" s="114"/>
      <c r="VOK24" s="114"/>
      <c r="VOL24" s="114"/>
      <c r="VOM24" s="114"/>
      <c r="VON24" s="114"/>
      <c r="VOO24" s="114"/>
      <c r="VOP24" s="114"/>
      <c r="VOQ24" s="114"/>
      <c r="VOR24" s="114"/>
      <c r="VOS24" s="114"/>
      <c r="VOT24" s="114"/>
      <c r="VOU24" s="114"/>
      <c r="VOV24" s="114"/>
      <c r="VOW24" s="114"/>
      <c r="VOX24" s="114"/>
      <c r="VOY24" s="114"/>
      <c r="VOZ24" s="114"/>
      <c r="VPA24" s="114"/>
      <c r="VPB24" s="114"/>
      <c r="VPC24" s="114"/>
      <c r="VPD24" s="114"/>
      <c r="VPE24" s="114"/>
      <c r="VPF24" s="114"/>
      <c r="VPG24" s="114"/>
      <c r="VPH24" s="114"/>
      <c r="VPI24" s="114"/>
      <c r="VPJ24" s="114"/>
      <c r="VPK24" s="114"/>
      <c r="VPL24" s="114"/>
      <c r="VPM24" s="114"/>
      <c r="VPN24" s="114"/>
      <c r="VPO24" s="114"/>
      <c r="VPP24" s="114"/>
      <c r="VPQ24" s="114"/>
      <c r="VPR24" s="114"/>
      <c r="VPS24" s="114"/>
      <c r="VPT24" s="114"/>
      <c r="VPU24" s="114"/>
      <c r="VPV24" s="114"/>
      <c r="VPW24" s="114"/>
      <c r="VPX24" s="114"/>
      <c r="VPY24" s="114"/>
      <c r="VPZ24" s="114"/>
      <c r="VQA24" s="114"/>
      <c r="VQB24" s="114"/>
      <c r="VQC24" s="114"/>
      <c r="VQD24" s="114"/>
      <c r="VQE24" s="114"/>
      <c r="VQF24" s="114"/>
      <c r="VQG24" s="114"/>
      <c r="VQH24" s="114"/>
      <c r="VQI24" s="114"/>
      <c r="VQJ24" s="114"/>
      <c r="VQK24" s="114"/>
      <c r="VQL24" s="114"/>
      <c r="VQM24" s="114"/>
      <c r="VQN24" s="114"/>
      <c r="VQO24" s="114"/>
      <c r="VQP24" s="114"/>
      <c r="VQQ24" s="114"/>
      <c r="VQR24" s="114"/>
      <c r="VQS24" s="114"/>
      <c r="VQT24" s="114"/>
      <c r="VQU24" s="114"/>
      <c r="VQV24" s="114"/>
      <c r="VQW24" s="114"/>
      <c r="VQX24" s="114"/>
      <c r="VQY24" s="114"/>
      <c r="VQZ24" s="114"/>
      <c r="VRA24" s="114"/>
      <c r="VRB24" s="114"/>
      <c r="VRC24" s="114"/>
      <c r="VRD24" s="114"/>
      <c r="VRE24" s="114"/>
      <c r="VRF24" s="114"/>
      <c r="VRG24" s="114"/>
      <c r="VRH24" s="114"/>
      <c r="VRI24" s="114"/>
      <c r="VRJ24" s="114"/>
      <c r="VRK24" s="114"/>
      <c r="VRL24" s="114"/>
      <c r="VRM24" s="114"/>
      <c r="VRN24" s="114"/>
      <c r="VRO24" s="114"/>
      <c r="VRP24" s="114"/>
      <c r="VRQ24" s="114"/>
      <c r="VRR24" s="114"/>
      <c r="VRS24" s="114"/>
      <c r="VRT24" s="114"/>
      <c r="VRU24" s="114"/>
      <c r="VRV24" s="114"/>
      <c r="VRW24" s="114"/>
      <c r="VRX24" s="114"/>
      <c r="VRY24" s="114"/>
      <c r="VRZ24" s="114"/>
      <c r="VSA24" s="114"/>
      <c r="VSB24" s="114"/>
      <c r="VSC24" s="114"/>
      <c r="VSD24" s="114"/>
      <c r="VSE24" s="114"/>
      <c r="VSF24" s="114"/>
      <c r="VSG24" s="114"/>
      <c r="VSH24" s="114"/>
      <c r="VSI24" s="114"/>
      <c r="VSJ24" s="114"/>
      <c r="VSK24" s="114"/>
      <c r="VSL24" s="114"/>
      <c r="VSM24" s="114"/>
      <c r="VSN24" s="114"/>
      <c r="VSO24" s="114"/>
      <c r="VSP24" s="114"/>
      <c r="VSQ24" s="114"/>
      <c r="VSR24" s="114"/>
      <c r="VSS24" s="114"/>
      <c r="VST24" s="114"/>
      <c r="VSU24" s="114"/>
      <c r="VSV24" s="114"/>
      <c r="VSW24" s="114"/>
      <c r="VSX24" s="114"/>
      <c r="VSY24" s="114"/>
      <c r="VSZ24" s="114"/>
      <c r="VTA24" s="114"/>
      <c r="VTB24" s="114"/>
      <c r="VTC24" s="114"/>
      <c r="VTD24" s="114"/>
      <c r="VTE24" s="114"/>
      <c r="VTF24" s="114"/>
      <c r="VTG24" s="114"/>
      <c r="VTH24" s="114"/>
      <c r="VTI24" s="114"/>
      <c r="VTJ24" s="114"/>
      <c r="VTK24" s="114"/>
      <c r="VTL24" s="114"/>
      <c r="VTM24" s="114"/>
      <c r="VTN24" s="114"/>
      <c r="VTO24" s="114"/>
      <c r="VTP24" s="114"/>
      <c r="VTQ24" s="114"/>
      <c r="VTR24" s="114"/>
      <c r="VTS24" s="114"/>
      <c r="VTT24" s="114"/>
      <c r="VTU24" s="114"/>
      <c r="VTV24" s="114"/>
      <c r="VTW24" s="114"/>
      <c r="VTX24" s="114"/>
      <c r="VTY24" s="114"/>
      <c r="VTZ24" s="114"/>
      <c r="VUA24" s="114"/>
      <c r="VUB24" s="114"/>
      <c r="VUC24" s="114"/>
      <c r="VUD24" s="114"/>
      <c r="VUE24" s="114"/>
      <c r="VUF24" s="114"/>
      <c r="VUG24" s="114"/>
      <c r="VUH24" s="114"/>
      <c r="VUI24" s="114"/>
      <c r="VUJ24" s="114"/>
      <c r="VUK24" s="114"/>
      <c r="VUL24" s="114"/>
      <c r="VUM24" s="114"/>
      <c r="VUN24" s="114"/>
      <c r="VUO24" s="114"/>
      <c r="VUP24" s="114"/>
      <c r="VUQ24" s="114"/>
      <c r="VUR24" s="114"/>
      <c r="VUS24" s="114"/>
      <c r="VUT24" s="114"/>
      <c r="VUU24" s="114"/>
      <c r="VUV24" s="114"/>
      <c r="VUW24" s="114"/>
      <c r="VUX24" s="114"/>
      <c r="VUY24" s="114"/>
      <c r="VUZ24" s="114"/>
      <c r="VVA24" s="114"/>
      <c r="VVB24" s="114"/>
      <c r="VVC24" s="114"/>
      <c r="VVD24" s="114"/>
      <c r="VVE24" s="114"/>
      <c r="VVF24" s="114"/>
      <c r="VVG24" s="114"/>
      <c r="VVH24" s="114"/>
      <c r="VVI24" s="114"/>
      <c r="VVJ24" s="114"/>
      <c r="VVK24" s="114"/>
      <c r="VVL24" s="114"/>
      <c r="VVM24" s="114"/>
      <c r="VVN24" s="114"/>
      <c r="VVO24" s="114"/>
      <c r="VVP24" s="114"/>
      <c r="VVQ24" s="114"/>
      <c r="VVR24" s="114"/>
      <c r="VVS24" s="114"/>
      <c r="VVT24" s="114"/>
      <c r="VVU24" s="114"/>
      <c r="VVV24" s="114"/>
      <c r="VVW24" s="114"/>
      <c r="VVX24" s="114"/>
      <c r="VVY24" s="114"/>
      <c r="VVZ24" s="114"/>
      <c r="VWA24" s="114"/>
      <c r="VWB24" s="114"/>
      <c r="VWC24" s="114"/>
      <c r="VWD24" s="114"/>
      <c r="VWE24" s="114"/>
      <c r="VWF24" s="114"/>
      <c r="VWG24" s="114"/>
      <c r="VWH24" s="114"/>
      <c r="VWI24" s="114"/>
      <c r="VWJ24" s="114"/>
      <c r="VWK24" s="114"/>
      <c r="VWL24" s="114"/>
      <c r="VWM24" s="114"/>
      <c r="VWN24" s="114"/>
      <c r="VWO24" s="114"/>
      <c r="VWP24" s="114"/>
      <c r="VWQ24" s="114"/>
      <c r="VWR24" s="114"/>
      <c r="VWS24" s="114"/>
      <c r="VWT24" s="114"/>
      <c r="VWU24" s="114"/>
      <c r="VWV24" s="114"/>
      <c r="VWW24" s="114"/>
      <c r="VWX24" s="114"/>
      <c r="VWY24" s="114"/>
      <c r="VWZ24" s="114"/>
      <c r="VXA24" s="114"/>
      <c r="VXB24" s="114"/>
      <c r="VXC24" s="114"/>
      <c r="VXD24" s="114"/>
      <c r="VXE24" s="114"/>
      <c r="VXF24" s="114"/>
      <c r="VXG24" s="114"/>
      <c r="VXH24" s="114"/>
      <c r="VXI24" s="114"/>
      <c r="VXJ24" s="114"/>
      <c r="VXK24" s="114"/>
      <c r="VXL24" s="114"/>
      <c r="VXM24" s="114"/>
      <c r="VXN24" s="114"/>
      <c r="VXO24" s="114"/>
      <c r="VXP24" s="114"/>
      <c r="VXQ24" s="114"/>
      <c r="VXR24" s="114"/>
      <c r="VXS24" s="114"/>
      <c r="VXT24" s="114"/>
      <c r="VXU24" s="114"/>
      <c r="VXV24" s="114"/>
      <c r="VXW24" s="114"/>
      <c r="VXX24" s="114"/>
      <c r="VXY24" s="114"/>
      <c r="VXZ24" s="114"/>
      <c r="VYA24" s="114"/>
      <c r="VYB24" s="114"/>
      <c r="VYC24" s="114"/>
      <c r="VYD24" s="114"/>
      <c r="VYE24" s="114"/>
      <c r="VYF24" s="114"/>
      <c r="VYG24" s="114"/>
      <c r="VYH24" s="114"/>
      <c r="VYI24" s="114"/>
      <c r="VYJ24" s="114"/>
      <c r="VYK24" s="114"/>
      <c r="VYL24" s="114"/>
      <c r="VYM24" s="114"/>
      <c r="VYN24" s="114"/>
      <c r="VYO24" s="114"/>
      <c r="VYP24" s="114"/>
      <c r="VYQ24" s="114"/>
      <c r="VYR24" s="114"/>
      <c r="VYS24" s="114"/>
      <c r="VYT24" s="114"/>
      <c r="VYU24" s="114"/>
      <c r="VYV24" s="114"/>
      <c r="VYW24" s="114"/>
      <c r="VYX24" s="114"/>
      <c r="VYY24" s="114"/>
      <c r="VYZ24" s="114"/>
      <c r="VZA24" s="114"/>
      <c r="VZB24" s="114"/>
      <c r="VZC24" s="114"/>
      <c r="VZD24" s="114"/>
      <c r="VZE24" s="114"/>
      <c r="VZF24" s="114"/>
      <c r="VZG24" s="114"/>
      <c r="VZH24" s="114"/>
      <c r="VZI24" s="114"/>
      <c r="VZJ24" s="114"/>
      <c r="VZK24" s="114"/>
      <c r="VZL24" s="114"/>
      <c r="VZM24" s="114"/>
      <c r="VZN24" s="114"/>
      <c r="VZO24" s="114"/>
      <c r="VZP24" s="114"/>
      <c r="VZQ24" s="114"/>
      <c r="VZR24" s="114"/>
      <c r="VZS24" s="114"/>
      <c r="VZT24" s="114"/>
      <c r="VZU24" s="114"/>
      <c r="VZV24" s="114"/>
      <c r="VZW24" s="114"/>
      <c r="VZX24" s="114"/>
      <c r="VZY24" s="114"/>
      <c r="VZZ24" s="114"/>
      <c r="WAA24" s="114"/>
      <c r="WAB24" s="114"/>
      <c r="WAC24" s="114"/>
      <c r="WAD24" s="114"/>
      <c r="WAE24" s="114"/>
      <c r="WAF24" s="114"/>
      <c r="WAG24" s="114"/>
      <c r="WAH24" s="114"/>
      <c r="WAI24" s="114"/>
      <c r="WAJ24" s="114"/>
      <c r="WAK24" s="114"/>
      <c r="WAL24" s="114"/>
      <c r="WAM24" s="114"/>
      <c r="WAN24" s="114"/>
      <c r="WAO24" s="114"/>
      <c r="WAP24" s="114"/>
      <c r="WAQ24" s="114"/>
      <c r="WAR24" s="114"/>
      <c r="WAS24" s="114"/>
      <c r="WAT24" s="114"/>
      <c r="WAU24" s="114"/>
      <c r="WAV24" s="114"/>
      <c r="WAW24" s="114"/>
      <c r="WAX24" s="114"/>
      <c r="WAY24" s="114"/>
      <c r="WAZ24" s="114"/>
      <c r="WBA24" s="114"/>
      <c r="WBB24" s="114"/>
      <c r="WBC24" s="114"/>
      <c r="WBD24" s="114"/>
      <c r="WBE24" s="114"/>
      <c r="WBF24" s="114"/>
      <c r="WBG24" s="114"/>
      <c r="WBH24" s="114"/>
      <c r="WBI24" s="114"/>
      <c r="WBJ24" s="114"/>
      <c r="WBK24" s="114"/>
      <c r="WBL24" s="114"/>
      <c r="WBM24" s="114"/>
      <c r="WBN24" s="114"/>
      <c r="WBO24" s="114"/>
      <c r="WBP24" s="114"/>
      <c r="WBQ24" s="114"/>
      <c r="WBR24" s="114"/>
      <c r="WBS24" s="114"/>
      <c r="WBT24" s="114"/>
      <c r="WBU24" s="114"/>
      <c r="WBV24" s="114"/>
      <c r="WBW24" s="114"/>
      <c r="WBX24" s="114"/>
      <c r="WBY24" s="114"/>
      <c r="WBZ24" s="114"/>
      <c r="WCA24" s="114"/>
      <c r="WCB24" s="114"/>
      <c r="WCC24" s="114"/>
      <c r="WCD24" s="114"/>
      <c r="WCE24" s="114"/>
      <c r="WCF24" s="114"/>
      <c r="WCG24" s="114"/>
      <c r="WCH24" s="114"/>
      <c r="WCI24" s="114"/>
      <c r="WCJ24" s="114"/>
      <c r="WCK24" s="114"/>
      <c r="WCL24" s="114"/>
      <c r="WCM24" s="114"/>
      <c r="WCN24" s="114"/>
      <c r="WCO24" s="114"/>
      <c r="WCP24" s="114"/>
      <c r="WCQ24" s="114"/>
      <c r="WCR24" s="114"/>
      <c r="WCS24" s="114"/>
      <c r="WCT24" s="114"/>
      <c r="WCU24" s="114"/>
      <c r="WCV24" s="114"/>
      <c r="WCW24" s="114"/>
      <c r="WCX24" s="114"/>
      <c r="WCY24" s="114"/>
      <c r="WCZ24" s="114"/>
      <c r="WDA24" s="114"/>
      <c r="WDB24" s="114"/>
      <c r="WDC24" s="114"/>
      <c r="WDD24" s="114"/>
      <c r="WDE24" s="114"/>
      <c r="WDF24" s="114"/>
      <c r="WDG24" s="114"/>
      <c r="WDH24" s="114"/>
      <c r="WDI24" s="114"/>
      <c r="WDJ24" s="114"/>
      <c r="WDK24" s="114"/>
      <c r="WDL24" s="114"/>
      <c r="WDM24" s="114"/>
      <c r="WDN24" s="114"/>
      <c r="WDO24" s="114"/>
      <c r="WDP24" s="114"/>
      <c r="WDQ24" s="114"/>
      <c r="WDR24" s="114"/>
      <c r="WDS24" s="114"/>
      <c r="WDT24" s="114"/>
      <c r="WDU24" s="114"/>
      <c r="WDV24" s="114"/>
      <c r="WDW24" s="114"/>
      <c r="WDX24" s="114"/>
      <c r="WDY24" s="114"/>
      <c r="WDZ24" s="114"/>
      <c r="WEA24" s="114"/>
      <c r="WEB24" s="114"/>
      <c r="WEC24" s="114"/>
      <c r="WED24" s="114"/>
      <c r="WEE24" s="114"/>
      <c r="WEF24" s="114"/>
      <c r="WEG24" s="114"/>
      <c r="WEH24" s="114"/>
      <c r="WEI24" s="114"/>
      <c r="WEJ24" s="114"/>
      <c r="WEK24" s="114"/>
      <c r="WEL24" s="114"/>
      <c r="WEM24" s="114"/>
      <c r="WEN24" s="114"/>
      <c r="WEO24" s="114"/>
      <c r="WEP24" s="114"/>
      <c r="WEQ24" s="114"/>
      <c r="WER24" s="114"/>
      <c r="WES24" s="114"/>
      <c r="WET24" s="114"/>
      <c r="WEU24" s="114"/>
      <c r="WEV24" s="114"/>
      <c r="WEW24" s="114"/>
      <c r="WEX24" s="114"/>
      <c r="WEY24" s="114"/>
      <c r="WEZ24" s="114"/>
      <c r="WFA24" s="114"/>
      <c r="WFB24" s="114"/>
      <c r="WFC24" s="114"/>
      <c r="WFD24" s="114"/>
      <c r="WFE24" s="114"/>
      <c r="WFF24" s="114"/>
      <c r="WFG24" s="114"/>
      <c r="WFH24" s="114"/>
      <c r="WFI24" s="114"/>
      <c r="WFJ24" s="114"/>
      <c r="WFK24" s="114"/>
      <c r="WFL24" s="114"/>
      <c r="WFM24" s="114"/>
      <c r="WFN24" s="114"/>
      <c r="WFO24" s="114"/>
      <c r="WFP24" s="114"/>
      <c r="WFQ24" s="114"/>
      <c r="WFR24" s="114"/>
      <c r="WFS24" s="114"/>
      <c r="WFT24" s="114"/>
      <c r="WFU24" s="114"/>
      <c r="WFV24" s="114"/>
      <c r="WFW24" s="114"/>
      <c r="WFX24" s="114"/>
      <c r="WFY24" s="114"/>
      <c r="WFZ24" s="114"/>
      <c r="WGA24" s="114"/>
      <c r="WGB24" s="114"/>
      <c r="WGC24" s="114"/>
      <c r="WGD24" s="114"/>
      <c r="WGE24" s="114"/>
      <c r="WGF24" s="114"/>
      <c r="WGG24" s="114"/>
      <c r="WGH24" s="114"/>
      <c r="WGI24" s="114"/>
      <c r="WGJ24" s="114"/>
      <c r="WGK24" s="114"/>
      <c r="WGL24" s="114"/>
      <c r="WGM24" s="114"/>
      <c r="WGN24" s="114"/>
      <c r="WGO24" s="114"/>
      <c r="WGP24" s="114"/>
      <c r="WGQ24" s="114"/>
      <c r="WGR24" s="114"/>
      <c r="WGS24" s="114"/>
      <c r="WGT24" s="114"/>
      <c r="WGU24" s="114"/>
      <c r="WGV24" s="114"/>
      <c r="WGW24" s="114"/>
      <c r="WGX24" s="114"/>
      <c r="WGY24" s="114"/>
      <c r="WGZ24" s="114"/>
      <c r="WHA24" s="114"/>
      <c r="WHB24" s="114"/>
      <c r="WHC24" s="114"/>
      <c r="WHD24" s="114"/>
      <c r="WHE24" s="114"/>
      <c r="WHF24" s="114"/>
      <c r="WHG24" s="114"/>
      <c r="WHH24" s="114"/>
      <c r="WHI24" s="114"/>
      <c r="WHJ24" s="114"/>
      <c r="WHK24" s="114"/>
      <c r="WHL24" s="114"/>
      <c r="WHM24" s="114"/>
      <c r="WHN24" s="114"/>
      <c r="WHO24" s="114"/>
      <c r="WHP24" s="114"/>
      <c r="WHQ24" s="114"/>
      <c r="WHR24" s="114"/>
      <c r="WHS24" s="114"/>
      <c r="WHT24" s="114"/>
      <c r="WHU24" s="114"/>
      <c r="WHV24" s="114"/>
      <c r="WHW24" s="114"/>
      <c r="WHX24" s="114"/>
      <c r="WHY24" s="114"/>
      <c r="WHZ24" s="114"/>
      <c r="WIA24" s="114"/>
      <c r="WIB24" s="114"/>
      <c r="WIC24" s="114"/>
      <c r="WID24" s="114"/>
      <c r="WIE24" s="114"/>
      <c r="WIF24" s="114"/>
      <c r="WIG24" s="114"/>
      <c r="WIH24" s="114"/>
      <c r="WII24" s="114"/>
      <c r="WIJ24" s="114"/>
      <c r="WIK24" s="114"/>
      <c r="WIL24" s="114"/>
      <c r="WIM24" s="114"/>
      <c r="WIN24" s="114"/>
      <c r="WIO24" s="114"/>
      <c r="WIP24" s="114"/>
      <c r="WIQ24" s="114"/>
      <c r="WIR24" s="114"/>
      <c r="WIS24" s="114"/>
      <c r="WIT24" s="114"/>
      <c r="WIU24" s="114"/>
      <c r="WIV24" s="114"/>
      <c r="WIW24" s="114"/>
      <c r="WIX24" s="114"/>
      <c r="WIY24" s="114"/>
      <c r="WIZ24" s="114"/>
      <c r="WJA24" s="114"/>
      <c r="WJB24" s="114"/>
      <c r="WJC24" s="114"/>
      <c r="WJD24" s="114"/>
      <c r="WJE24" s="114"/>
      <c r="WJF24" s="114"/>
      <c r="WJG24" s="114"/>
      <c r="WJH24" s="114"/>
      <c r="WJI24" s="114"/>
      <c r="WJJ24" s="114"/>
      <c r="WJK24" s="114"/>
      <c r="WJL24" s="114"/>
      <c r="WJM24" s="114"/>
      <c r="WJN24" s="114"/>
      <c r="WJO24" s="114"/>
      <c r="WJP24" s="114"/>
      <c r="WJQ24" s="114"/>
      <c r="WJR24" s="114"/>
      <c r="WJS24" s="114"/>
      <c r="WJT24" s="114"/>
      <c r="WJU24" s="114"/>
      <c r="WJV24" s="114"/>
      <c r="WJW24" s="114"/>
      <c r="WJX24" s="114"/>
      <c r="WJY24" s="114"/>
      <c r="WJZ24" s="114"/>
      <c r="WKA24" s="114"/>
      <c r="WKB24" s="114"/>
      <c r="WKC24" s="114"/>
      <c r="WKD24" s="114"/>
      <c r="WKE24" s="114"/>
      <c r="WKF24" s="114"/>
      <c r="WKG24" s="114"/>
      <c r="WKH24" s="114"/>
      <c r="WKI24" s="114"/>
      <c r="WKJ24" s="114"/>
      <c r="WKK24" s="114"/>
      <c r="WKL24" s="114"/>
      <c r="WKM24" s="114"/>
      <c r="WKN24" s="114"/>
      <c r="WKO24" s="114"/>
      <c r="WKP24" s="114"/>
      <c r="WKQ24" s="114"/>
      <c r="WKR24" s="114"/>
      <c r="WKS24" s="114"/>
      <c r="WKT24" s="114"/>
      <c r="WKU24" s="114"/>
      <c r="WKV24" s="114"/>
      <c r="WKW24" s="114"/>
      <c r="WKX24" s="114"/>
      <c r="WKY24" s="114"/>
      <c r="WKZ24" s="114"/>
      <c r="WLA24" s="114"/>
      <c r="WLB24" s="114"/>
      <c r="WLC24" s="114"/>
      <c r="WLD24" s="114"/>
      <c r="WLE24" s="114"/>
      <c r="WLF24" s="114"/>
      <c r="WLG24" s="114"/>
      <c r="WLH24" s="114"/>
      <c r="WLI24" s="114"/>
      <c r="WLJ24" s="114"/>
      <c r="WLK24" s="114"/>
      <c r="WLL24" s="114"/>
      <c r="WLM24" s="114"/>
      <c r="WLN24" s="114"/>
      <c r="WLO24" s="114"/>
      <c r="WLP24" s="114"/>
      <c r="WLQ24" s="114"/>
      <c r="WLR24" s="114"/>
      <c r="WLS24" s="114"/>
      <c r="WLT24" s="114"/>
      <c r="WLU24" s="114"/>
      <c r="WLV24" s="114"/>
      <c r="WLW24" s="114"/>
      <c r="WLX24" s="114"/>
      <c r="WLY24" s="114"/>
      <c r="WLZ24" s="114"/>
      <c r="WMA24" s="114"/>
      <c r="WMB24" s="114"/>
      <c r="WMC24" s="114"/>
      <c r="WMD24" s="114"/>
      <c r="WME24" s="114"/>
      <c r="WMF24" s="114"/>
      <c r="WMG24" s="114"/>
      <c r="WMH24" s="114"/>
      <c r="WMI24" s="114"/>
      <c r="WMJ24" s="114"/>
      <c r="WMK24" s="114"/>
      <c r="WML24" s="114"/>
      <c r="WMM24" s="114"/>
      <c r="WMN24" s="114"/>
      <c r="WMO24" s="114"/>
      <c r="WMP24" s="114"/>
      <c r="WMQ24" s="114"/>
      <c r="WMR24" s="114"/>
      <c r="WMS24" s="114"/>
      <c r="WMT24" s="114"/>
      <c r="WMU24" s="114"/>
      <c r="WMV24" s="114"/>
      <c r="WMW24" s="114"/>
      <c r="WMX24" s="114"/>
      <c r="WMY24" s="114"/>
      <c r="WMZ24" s="114"/>
      <c r="WNA24" s="114"/>
      <c r="WNB24" s="114"/>
      <c r="WNC24" s="114"/>
      <c r="WND24" s="114"/>
      <c r="WNE24" s="114"/>
      <c r="WNF24" s="114"/>
      <c r="WNG24" s="114"/>
      <c r="WNH24" s="114"/>
      <c r="WNI24" s="114"/>
      <c r="WNJ24" s="114"/>
      <c r="WNK24" s="114"/>
      <c r="WNL24" s="114"/>
      <c r="WNM24" s="114"/>
      <c r="WNN24" s="114"/>
      <c r="WNO24" s="114"/>
      <c r="WNP24" s="114"/>
      <c r="WNQ24" s="114"/>
      <c r="WNR24" s="114"/>
      <c r="WNS24" s="114"/>
      <c r="WNT24" s="114"/>
      <c r="WNU24" s="114"/>
      <c r="WNV24" s="114"/>
      <c r="WNW24" s="114"/>
      <c r="WNX24" s="114"/>
      <c r="WNY24" s="114"/>
      <c r="WNZ24" s="114"/>
      <c r="WOA24" s="114"/>
      <c r="WOB24" s="114"/>
      <c r="WOC24" s="114"/>
      <c r="WOD24" s="114"/>
      <c r="WOE24" s="114"/>
      <c r="WOF24" s="114"/>
      <c r="WOG24" s="114"/>
      <c r="WOH24" s="114"/>
      <c r="WOI24" s="114"/>
      <c r="WOJ24" s="114"/>
      <c r="WOK24" s="114"/>
      <c r="WOL24" s="114"/>
      <c r="WOM24" s="114"/>
      <c r="WON24" s="114"/>
      <c r="WOO24" s="114"/>
      <c r="WOP24" s="114"/>
      <c r="WOQ24" s="114"/>
      <c r="WOR24" s="114"/>
      <c r="WOS24" s="114"/>
      <c r="WOT24" s="114"/>
      <c r="WOU24" s="114"/>
      <c r="WOV24" s="114"/>
      <c r="WOW24" s="114"/>
      <c r="WOX24" s="114"/>
      <c r="WOY24" s="114"/>
      <c r="WOZ24" s="114"/>
      <c r="WPA24" s="114"/>
      <c r="WPB24" s="114"/>
      <c r="WPC24" s="114"/>
      <c r="WPD24" s="114"/>
      <c r="WPE24" s="114"/>
      <c r="WPF24" s="114"/>
      <c r="WPG24" s="114"/>
      <c r="WPH24" s="114"/>
      <c r="WPI24" s="114"/>
      <c r="WPJ24" s="114"/>
      <c r="WPK24" s="114"/>
      <c r="WPL24" s="114"/>
      <c r="WPM24" s="114"/>
      <c r="WPN24" s="114"/>
      <c r="WPO24" s="114"/>
      <c r="WPP24" s="114"/>
      <c r="WPQ24" s="114"/>
      <c r="WPR24" s="114"/>
      <c r="WPS24" s="114"/>
      <c r="WPT24" s="114"/>
      <c r="WPU24" s="114"/>
      <c r="WPV24" s="114"/>
      <c r="WPW24" s="114"/>
      <c r="WPX24" s="114"/>
      <c r="WPY24" s="114"/>
      <c r="WPZ24" s="114"/>
      <c r="WQA24" s="114"/>
      <c r="WQB24" s="114"/>
      <c r="WQC24" s="114"/>
      <c r="WQD24" s="114"/>
      <c r="WQE24" s="114"/>
      <c r="WQF24" s="114"/>
      <c r="WQG24" s="114"/>
      <c r="WQH24" s="114"/>
      <c r="WQI24" s="114"/>
      <c r="WQJ24" s="114"/>
      <c r="WQK24" s="114"/>
      <c r="WQL24" s="114"/>
      <c r="WQM24" s="114"/>
      <c r="WQN24" s="114"/>
      <c r="WQO24" s="114"/>
      <c r="WQP24" s="114"/>
      <c r="WQQ24" s="114"/>
      <c r="WQR24" s="114"/>
      <c r="WQS24" s="114"/>
      <c r="WQT24" s="114"/>
      <c r="WQU24" s="114"/>
      <c r="WQV24" s="114"/>
      <c r="WQW24" s="114"/>
      <c r="WQX24" s="114"/>
      <c r="WQY24" s="114"/>
      <c r="WQZ24" s="114"/>
      <c r="WRA24" s="114"/>
      <c r="WRB24" s="114"/>
      <c r="WRC24" s="114"/>
      <c r="WRD24" s="114"/>
      <c r="WRE24" s="114"/>
      <c r="WRF24" s="114"/>
      <c r="WRG24" s="114"/>
      <c r="WRH24" s="114"/>
      <c r="WRI24" s="114"/>
      <c r="WRJ24" s="114"/>
      <c r="WRK24" s="114"/>
      <c r="WRL24" s="114"/>
      <c r="WRM24" s="114"/>
      <c r="WRN24" s="114"/>
      <c r="WRO24" s="114"/>
      <c r="WRP24" s="114"/>
      <c r="WRQ24" s="114"/>
      <c r="WRR24" s="114"/>
      <c r="WRS24" s="114"/>
      <c r="WRT24" s="114"/>
      <c r="WRU24" s="114"/>
      <c r="WRV24" s="114"/>
      <c r="WRW24" s="114"/>
      <c r="WRX24" s="114"/>
      <c r="WRY24" s="114"/>
      <c r="WRZ24" s="114"/>
      <c r="WSA24" s="114"/>
      <c r="WSB24" s="114"/>
      <c r="WSC24" s="114"/>
      <c r="WSD24" s="114"/>
      <c r="WSE24" s="114"/>
      <c r="WSF24" s="114"/>
      <c r="WSG24" s="114"/>
      <c r="WSH24" s="114"/>
      <c r="WSI24" s="114"/>
      <c r="WSJ24" s="114"/>
      <c r="WSK24" s="114"/>
      <c r="WSL24" s="114"/>
      <c r="WSM24" s="114"/>
      <c r="WSN24" s="114"/>
      <c r="WSO24" s="114"/>
      <c r="WSP24" s="114"/>
      <c r="WSQ24" s="114"/>
      <c r="WSR24" s="114"/>
      <c r="WSS24" s="114"/>
      <c r="WST24" s="114"/>
      <c r="WSU24" s="114"/>
      <c r="WSV24" s="114"/>
      <c r="WSW24" s="114"/>
      <c r="WSX24" s="114"/>
      <c r="WSY24" s="114"/>
      <c r="WSZ24" s="114"/>
      <c r="WTA24" s="114"/>
      <c r="WTB24" s="114"/>
      <c r="WTC24" s="114"/>
      <c r="WTD24" s="114"/>
      <c r="WTE24" s="114"/>
      <c r="WTF24" s="114"/>
      <c r="WTG24" s="114"/>
      <c r="WTH24" s="114"/>
      <c r="WTI24" s="114"/>
      <c r="WTJ24" s="114"/>
      <c r="WTK24" s="114"/>
      <c r="WTL24" s="114"/>
      <c r="WTM24" s="114"/>
      <c r="WTN24" s="114"/>
      <c r="WTO24" s="114"/>
      <c r="WTP24" s="114"/>
      <c r="WTQ24" s="114"/>
      <c r="WTR24" s="114"/>
      <c r="WTS24" s="114"/>
      <c r="WTT24" s="114"/>
      <c r="WTU24" s="114"/>
      <c r="WTV24" s="114"/>
      <c r="WTW24" s="114"/>
      <c r="WTX24" s="114"/>
      <c r="WTY24" s="114"/>
      <c r="WTZ24" s="114"/>
      <c r="WUA24" s="114"/>
      <c r="WUB24" s="114"/>
      <c r="WUC24" s="114"/>
      <c r="WUD24" s="114"/>
      <c r="WUE24" s="114"/>
      <c r="WUF24" s="114"/>
      <c r="WUG24" s="114"/>
      <c r="WUH24" s="114"/>
      <c r="WUI24" s="114"/>
      <c r="WUJ24" s="114"/>
      <c r="WUK24" s="114"/>
      <c r="WUL24" s="114"/>
      <c r="WUM24" s="114"/>
      <c r="WUN24" s="114"/>
      <c r="WUO24" s="114"/>
      <c r="WUP24" s="114"/>
      <c r="WUQ24" s="114"/>
      <c r="WUR24" s="114"/>
      <c r="WUS24" s="114"/>
      <c r="WUT24" s="114"/>
      <c r="WUU24" s="114"/>
      <c r="WUV24" s="114"/>
      <c r="WUW24" s="114"/>
      <c r="WUX24" s="114"/>
      <c r="WUY24" s="114"/>
      <c r="WUZ24" s="114"/>
      <c r="WVA24" s="114"/>
      <c r="WVB24" s="114"/>
      <c r="WVC24" s="114"/>
      <c r="WVD24" s="114"/>
      <c r="WVE24" s="114"/>
      <c r="WVF24" s="114"/>
      <c r="WVG24" s="114"/>
      <c r="WVH24" s="114"/>
      <c r="WVI24" s="114"/>
      <c r="WVJ24" s="114"/>
      <c r="WVK24" s="114"/>
      <c r="WVL24" s="114"/>
      <c r="WVM24" s="114"/>
      <c r="WVN24" s="114"/>
      <c r="WVO24" s="114"/>
      <c r="WVP24" s="114"/>
      <c r="WVQ24" s="114"/>
      <c r="WVR24" s="114"/>
      <c r="WVS24" s="114"/>
      <c r="WVT24" s="114"/>
      <c r="WVU24" s="114"/>
      <c r="WVV24" s="114"/>
      <c r="WVW24" s="114"/>
      <c r="WVX24" s="114"/>
      <c r="WVY24" s="114"/>
      <c r="WVZ24" s="114"/>
      <c r="WWA24" s="114"/>
      <c r="WWB24" s="114"/>
      <c r="WWC24" s="114"/>
      <c r="WWD24" s="114"/>
    </row>
    <row r="25" spans="1:16150" ht="31.5" customHeight="1">
      <c r="A25" s="447" t="s">
        <v>486</v>
      </c>
      <c r="B25" s="448" t="s">
        <v>487</v>
      </c>
      <c r="C25" s="887" t="s">
        <v>299</v>
      </c>
      <c r="D25" s="887"/>
      <c r="E25" s="887"/>
      <c r="F25" s="887"/>
      <c r="G25" s="887"/>
      <c r="H25" s="887"/>
      <c r="I25" s="888"/>
      <c r="J25" s="888"/>
      <c r="K25" s="888"/>
      <c r="L25" s="888"/>
      <c r="M25" s="888"/>
      <c r="N25" s="888"/>
      <c r="O25" s="888"/>
      <c r="P25" s="888"/>
      <c r="Q25" s="120"/>
      <c r="R25" s="120"/>
      <c r="S25" s="120"/>
      <c r="T25" s="120"/>
      <c r="U25" s="120"/>
      <c r="V25" s="114"/>
      <c r="W25" s="114"/>
      <c r="X25" s="114"/>
      <c r="Y25" s="114"/>
      <c r="Z25" s="114"/>
      <c r="AA25" s="114"/>
      <c r="AB25" s="114"/>
      <c r="AC25" s="114"/>
      <c r="AD25" s="114"/>
      <c r="AE25" s="114"/>
      <c r="AF25" s="114"/>
      <c r="AG25" s="114"/>
      <c r="AH25" s="114"/>
      <c r="AI25" s="114"/>
      <c r="AJ25" s="114"/>
      <c r="AK25" s="114"/>
      <c r="AL25" s="114"/>
      <c r="AM25" s="114"/>
      <c r="AN25" s="114"/>
      <c r="AO25" s="114"/>
      <c r="AP25" s="114"/>
      <c r="AQ25" s="114"/>
      <c r="AR25" s="114"/>
      <c r="AS25" s="114"/>
      <c r="AT25" s="114"/>
      <c r="AU25" s="114"/>
      <c r="AV25" s="114"/>
      <c r="AW25" s="114"/>
      <c r="AX25" s="114"/>
      <c r="AY25" s="114"/>
      <c r="AZ25" s="114"/>
      <c r="BA25" s="114"/>
      <c r="BB25" s="114"/>
      <c r="BC25" s="114"/>
      <c r="BD25" s="114"/>
      <c r="BE25" s="114"/>
      <c r="BF25" s="114"/>
      <c r="BG25" s="114"/>
      <c r="BH25" s="114"/>
      <c r="BI25" s="114"/>
      <c r="BJ25" s="114"/>
      <c r="BK25" s="114"/>
      <c r="BL25" s="114"/>
      <c r="BM25" s="114"/>
      <c r="BN25" s="114"/>
      <c r="BO25" s="114"/>
      <c r="BP25" s="114"/>
      <c r="BQ25" s="114"/>
      <c r="BR25" s="114"/>
      <c r="BS25" s="114"/>
      <c r="BT25" s="114"/>
      <c r="BU25" s="114"/>
      <c r="BV25" s="114"/>
      <c r="BW25" s="114"/>
      <c r="BX25" s="114"/>
      <c r="BY25" s="114"/>
      <c r="BZ25" s="114"/>
      <c r="CA25" s="114"/>
      <c r="CB25" s="114"/>
      <c r="CC25" s="114"/>
      <c r="CD25" s="114"/>
      <c r="CE25" s="114"/>
      <c r="CF25" s="114"/>
      <c r="CG25" s="114"/>
      <c r="CH25" s="114"/>
      <c r="CI25" s="114"/>
      <c r="CJ25" s="114"/>
      <c r="CK25" s="114"/>
      <c r="CL25" s="114"/>
      <c r="CM25" s="114"/>
      <c r="CN25" s="114"/>
      <c r="CO25" s="114"/>
      <c r="CP25" s="114"/>
      <c r="CQ25" s="114"/>
      <c r="CR25" s="114"/>
      <c r="CS25" s="114"/>
      <c r="CT25" s="114"/>
      <c r="CU25" s="114"/>
      <c r="CV25" s="114"/>
      <c r="CW25" s="114"/>
      <c r="CX25" s="114"/>
      <c r="CY25" s="114"/>
      <c r="CZ25" s="114"/>
      <c r="DA25" s="114"/>
      <c r="DB25" s="114"/>
      <c r="DC25" s="114"/>
      <c r="DD25" s="114"/>
      <c r="DE25" s="114"/>
      <c r="DF25" s="114"/>
      <c r="DG25" s="114"/>
      <c r="DH25" s="114"/>
      <c r="DI25" s="114"/>
      <c r="DJ25" s="114"/>
      <c r="DK25" s="114"/>
      <c r="DL25" s="114"/>
      <c r="DM25" s="114"/>
      <c r="DN25" s="114"/>
      <c r="DO25" s="114"/>
      <c r="DP25" s="114"/>
      <c r="DQ25" s="114"/>
      <c r="DR25" s="114"/>
      <c r="DS25" s="114"/>
      <c r="DT25" s="114"/>
      <c r="DU25" s="114"/>
      <c r="DV25" s="114"/>
      <c r="DW25" s="114"/>
      <c r="DX25" s="114"/>
      <c r="DY25" s="114"/>
      <c r="DZ25" s="114"/>
      <c r="EA25" s="114"/>
      <c r="EB25" s="114"/>
      <c r="EC25" s="114"/>
      <c r="ED25" s="114"/>
      <c r="EE25" s="114"/>
      <c r="EF25" s="114"/>
      <c r="EG25" s="114"/>
      <c r="EH25" s="114"/>
      <c r="EI25" s="114"/>
      <c r="EJ25" s="114"/>
      <c r="EK25" s="114"/>
      <c r="EL25" s="114"/>
      <c r="EM25" s="114"/>
      <c r="EN25" s="114"/>
      <c r="EO25" s="114"/>
      <c r="EP25" s="114"/>
      <c r="EQ25" s="114"/>
      <c r="ER25" s="114"/>
      <c r="ES25" s="114"/>
      <c r="ET25" s="114"/>
      <c r="EU25" s="114"/>
      <c r="EV25" s="114"/>
      <c r="EW25" s="114"/>
      <c r="EX25" s="114"/>
      <c r="EY25" s="114"/>
      <c r="EZ25" s="114"/>
      <c r="FA25" s="114"/>
      <c r="FB25" s="114"/>
      <c r="FC25" s="114"/>
      <c r="FD25" s="114"/>
      <c r="FE25" s="114"/>
      <c r="FF25" s="114"/>
      <c r="FG25" s="114"/>
      <c r="FH25" s="114"/>
      <c r="FI25" s="114"/>
      <c r="FJ25" s="114"/>
      <c r="FK25" s="114"/>
      <c r="FL25" s="114"/>
      <c r="FM25" s="114"/>
      <c r="FN25" s="114"/>
      <c r="FO25" s="114"/>
      <c r="FP25" s="114"/>
      <c r="FQ25" s="114"/>
      <c r="FR25" s="114"/>
      <c r="FS25" s="114"/>
      <c r="FT25" s="114"/>
      <c r="FU25" s="114"/>
      <c r="FV25" s="114"/>
      <c r="FW25" s="114"/>
      <c r="FX25" s="114"/>
      <c r="FY25" s="114"/>
      <c r="FZ25" s="114"/>
      <c r="GA25" s="114"/>
      <c r="GB25" s="114"/>
      <c r="GC25" s="114"/>
      <c r="GD25" s="114"/>
      <c r="GE25" s="114"/>
      <c r="GF25" s="114"/>
      <c r="GG25" s="114"/>
      <c r="GH25" s="114"/>
      <c r="GI25" s="114"/>
      <c r="GJ25" s="114"/>
      <c r="GK25" s="114"/>
      <c r="GL25" s="114"/>
      <c r="GM25" s="114"/>
      <c r="GN25" s="114"/>
      <c r="GO25" s="114"/>
      <c r="GP25" s="114"/>
      <c r="GQ25" s="114"/>
      <c r="GR25" s="114"/>
      <c r="GS25" s="114"/>
      <c r="GT25" s="114"/>
      <c r="GU25" s="114"/>
      <c r="GV25" s="114"/>
      <c r="GW25" s="114"/>
      <c r="GX25" s="114"/>
      <c r="GY25" s="114"/>
      <c r="GZ25" s="114"/>
      <c r="HA25" s="114"/>
      <c r="HB25" s="114"/>
      <c r="HC25" s="114"/>
      <c r="HD25" s="114"/>
      <c r="HE25" s="114"/>
      <c r="HF25" s="114"/>
      <c r="HG25" s="114"/>
      <c r="HH25" s="114"/>
      <c r="HI25" s="114"/>
      <c r="HJ25" s="114"/>
      <c r="HK25" s="114"/>
      <c r="HL25" s="114"/>
      <c r="HM25" s="114"/>
      <c r="HN25" s="114"/>
      <c r="HO25" s="114"/>
      <c r="HP25" s="114"/>
      <c r="HQ25" s="114"/>
      <c r="HR25" s="114"/>
      <c r="HS25" s="114"/>
      <c r="HT25" s="114"/>
      <c r="HU25" s="114"/>
      <c r="HV25" s="114"/>
      <c r="HW25" s="114"/>
      <c r="HX25" s="114"/>
      <c r="HY25" s="114"/>
      <c r="HZ25" s="114"/>
      <c r="IA25" s="114"/>
      <c r="IB25" s="114"/>
      <c r="IC25" s="114"/>
      <c r="ID25" s="114"/>
      <c r="IE25" s="114"/>
      <c r="IF25" s="114"/>
      <c r="IG25" s="114"/>
      <c r="IH25" s="114"/>
      <c r="II25" s="114"/>
      <c r="IJ25" s="114"/>
      <c r="IK25" s="114"/>
      <c r="IL25" s="114"/>
      <c r="IM25" s="114"/>
      <c r="IN25" s="114"/>
      <c r="IO25" s="114"/>
      <c r="IP25" s="114"/>
      <c r="IQ25" s="114"/>
      <c r="IR25" s="114"/>
      <c r="IS25" s="114"/>
      <c r="IT25" s="114"/>
      <c r="IU25" s="114"/>
      <c r="IV25" s="114"/>
      <c r="IW25" s="114"/>
      <c r="IX25" s="114"/>
      <c r="IY25" s="114"/>
      <c r="IZ25" s="114"/>
      <c r="JA25" s="114"/>
      <c r="JB25" s="114"/>
      <c r="JC25" s="114"/>
      <c r="JD25" s="114"/>
      <c r="JE25" s="114"/>
      <c r="JF25" s="114"/>
      <c r="JG25" s="114"/>
      <c r="JH25" s="114"/>
      <c r="JI25" s="114"/>
      <c r="JJ25" s="114"/>
      <c r="JK25" s="114"/>
      <c r="JL25" s="114"/>
      <c r="JM25" s="114"/>
      <c r="JN25" s="114"/>
      <c r="JO25" s="114"/>
      <c r="JP25" s="114"/>
      <c r="JQ25" s="114"/>
      <c r="JR25" s="114"/>
      <c r="JS25" s="114"/>
      <c r="JT25" s="114"/>
      <c r="JU25" s="114"/>
      <c r="JV25" s="114"/>
      <c r="JW25" s="114"/>
      <c r="JX25" s="114"/>
      <c r="JY25" s="114"/>
      <c r="JZ25" s="114"/>
      <c r="KA25" s="114"/>
      <c r="KB25" s="114"/>
      <c r="KC25" s="114"/>
      <c r="KD25" s="114"/>
      <c r="KE25" s="114"/>
      <c r="KF25" s="114"/>
      <c r="KG25" s="114"/>
      <c r="KH25" s="114"/>
      <c r="KI25" s="114"/>
      <c r="KJ25" s="114"/>
      <c r="KK25" s="114"/>
      <c r="KL25" s="114"/>
      <c r="KM25" s="114"/>
      <c r="KN25" s="114"/>
      <c r="KO25" s="114"/>
      <c r="KP25" s="114"/>
      <c r="KQ25" s="114"/>
      <c r="KR25" s="114"/>
      <c r="KS25" s="114"/>
      <c r="KT25" s="114"/>
      <c r="KU25" s="114"/>
      <c r="KV25" s="114"/>
      <c r="KW25" s="114"/>
      <c r="KX25" s="114"/>
      <c r="KY25" s="114"/>
      <c r="KZ25" s="114"/>
      <c r="LA25" s="114"/>
      <c r="LB25" s="114"/>
      <c r="LC25" s="114"/>
      <c r="LD25" s="114"/>
      <c r="LE25" s="114"/>
      <c r="LF25" s="114"/>
      <c r="LG25" s="114"/>
      <c r="LH25" s="114"/>
      <c r="LI25" s="114"/>
      <c r="LJ25" s="114"/>
      <c r="LK25" s="114"/>
      <c r="LL25" s="114"/>
      <c r="LM25" s="114"/>
      <c r="LN25" s="114"/>
      <c r="LO25" s="114"/>
      <c r="LP25" s="114"/>
      <c r="LQ25" s="114"/>
      <c r="LR25" s="114"/>
      <c r="LS25" s="114"/>
      <c r="LT25" s="114"/>
      <c r="LU25" s="114"/>
      <c r="LV25" s="114"/>
      <c r="LW25" s="114"/>
      <c r="LX25" s="114"/>
      <c r="LY25" s="114"/>
      <c r="LZ25" s="114"/>
      <c r="MA25" s="114"/>
      <c r="MB25" s="114"/>
      <c r="MC25" s="114"/>
      <c r="MD25" s="114"/>
      <c r="ME25" s="114"/>
      <c r="MF25" s="114"/>
      <c r="MG25" s="114"/>
      <c r="MH25" s="114"/>
      <c r="MI25" s="114"/>
      <c r="MJ25" s="114"/>
      <c r="MK25" s="114"/>
      <c r="ML25" s="114"/>
      <c r="MM25" s="114"/>
      <c r="MN25" s="114"/>
      <c r="MO25" s="114"/>
      <c r="MP25" s="114"/>
      <c r="MQ25" s="114"/>
      <c r="MR25" s="114"/>
      <c r="MS25" s="114"/>
      <c r="MT25" s="114"/>
      <c r="MU25" s="114"/>
      <c r="MV25" s="114"/>
      <c r="MW25" s="114"/>
      <c r="MX25" s="114"/>
      <c r="MY25" s="114"/>
      <c r="MZ25" s="114"/>
      <c r="NA25" s="114"/>
      <c r="NB25" s="114"/>
      <c r="NC25" s="114"/>
      <c r="ND25" s="114"/>
      <c r="NE25" s="114"/>
      <c r="NF25" s="114"/>
      <c r="NG25" s="114"/>
      <c r="NH25" s="114"/>
      <c r="NI25" s="114"/>
      <c r="NJ25" s="114"/>
      <c r="NK25" s="114"/>
      <c r="NL25" s="114"/>
      <c r="NM25" s="114"/>
      <c r="NN25" s="114"/>
      <c r="NO25" s="114"/>
      <c r="NP25" s="114"/>
      <c r="NQ25" s="114"/>
      <c r="NR25" s="114"/>
      <c r="NS25" s="114"/>
      <c r="NT25" s="114"/>
      <c r="NU25" s="114"/>
      <c r="NV25" s="114"/>
      <c r="NW25" s="114"/>
      <c r="NX25" s="114"/>
      <c r="NY25" s="114"/>
      <c r="NZ25" s="114"/>
      <c r="OA25" s="114"/>
      <c r="OB25" s="114"/>
      <c r="OC25" s="114"/>
      <c r="OD25" s="114"/>
      <c r="OE25" s="114"/>
      <c r="OF25" s="114"/>
      <c r="OG25" s="114"/>
      <c r="OH25" s="114"/>
      <c r="OI25" s="114"/>
      <c r="OJ25" s="114"/>
      <c r="OK25" s="114"/>
      <c r="OL25" s="114"/>
      <c r="OM25" s="114"/>
      <c r="ON25" s="114"/>
      <c r="OO25" s="114"/>
      <c r="OP25" s="114"/>
      <c r="OQ25" s="114"/>
      <c r="OR25" s="114"/>
      <c r="OS25" s="114"/>
      <c r="OT25" s="114"/>
      <c r="OU25" s="114"/>
      <c r="OV25" s="114"/>
      <c r="OW25" s="114"/>
      <c r="OX25" s="114"/>
      <c r="OY25" s="114"/>
      <c r="OZ25" s="114"/>
      <c r="PA25" s="114"/>
      <c r="PB25" s="114"/>
      <c r="PC25" s="114"/>
      <c r="PD25" s="114"/>
      <c r="PE25" s="114"/>
      <c r="PF25" s="114"/>
      <c r="PG25" s="114"/>
      <c r="PH25" s="114"/>
      <c r="PI25" s="114"/>
      <c r="PJ25" s="114"/>
      <c r="PK25" s="114"/>
      <c r="PL25" s="114"/>
      <c r="PM25" s="114"/>
      <c r="PN25" s="114"/>
      <c r="PO25" s="114"/>
      <c r="PP25" s="114"/>
      <c r="PQ25" s="114"/>
      <c r="PR25" s="114"/>
      <c r="PS25" s="114"/>
      <c r="PT25" s="114"/>
      <c r="PU25" s="114"/>
      <c r="PV25" s="114"/>
      <c r="PW25" s="114"/>
      <c r="PX25" s="114"/>
      <c r="PY25" s="114"/>
      <c r="PZ25" s="114"/>
      <c r="QA25" s="114"/>
      <c r="QB25" s="114"/>
      <c r="QC25" s="114"/>
      <c r="QD25" s="114"/>
      <c r="QE25" s="114"/>
      <c r="QF25" s="114"/>
      <c r="QG25" s="114"/>
      <c r="QH25" s="114"/>
      <c r="QI25" s="114"/>
      <c r="QJ25" s="114"/>
      <c r="QK25" s="114"/>
      <c r="QL25" s="114"/>
      <c r="QM25" s="114"/>
      <c r="QN25" s="114"/>
      <c r="QO25" s="114"/>
      <c r="QP25" s="114"/>
      <c r="QQ25" s="114"/>
      <c r="QR25" s="114"/>
      <c r="QS25" s="114"/>
      <c r="QT25" s="114"/>
      <c r="QU25" s="114"/>
      <c r="QV25" s="114"/>
      <c r="QW25" s="114"/>
      <c r="QX25" s="114"/>
      <c r="QY25" s="114"/>
      <c r="QZ25" s="114"/>
      <c r="RA25" s="114"/>
      <c r="RB25" s="114"/>
      <c r="RC25" s="114"/>
      <c r="RD25" s="114"/>
      <c r="RE25" s="114"/>
      <c r="RF25" s="114"/>
      <c r="RG25" s="114"/>
      <c r="RH25" s="114"/>
      <c r="RI25" s="114"/>
      <c r="RJ25" s="114"/>
      <c r="RK25" s="114"/>
      <c r="RL25" s="114"/>
      <c r="RM25" s="114"/>
      <c r="RN25" s="114"/>
      <c r="RO25" s="114"/>
      <c r="RP25" s="114"/>
      <c r="RQ25" s="114"/>
      <c r="RR25" s="114"/>
      <c r="RS25" s="114"/>
      <c r="RT25" s="114"/>
      <c r="RU25" s="114"/>
      <c r="RV25" s="114"/>
      <c r="RW25" s="114"/>
      <c r="RX25" s="114"/>
      <c r="RY25" s="114"/>
      <c r="RZ25" s="114"/>
      <c r="SA25" s="114"/>
      <c r="SB25" s="114"/>
      <c r="SC25" s="114"/>
      <c r="SD25" s="114"/>
      <c r="SE25" s="114"/>
      <c r="SF25" s="114"/>
      <c r="SG25" s="114"/>
      <c r="SH25" s="114"/>
      <c r="SI25" s="114"/>
      <c r="SJ25" s="114"/>
      <c r="SK25" s="114"/>
      <c r="SL25" s="114"/>
      <c r="SM25" s="114"/>
      <c r="SN25" s="114"/>
      <c r="SO25" s="114"/>
      <c r="SP25" s="114"/>
      <c r="SQ25" s="114"/>
      <c r="SR25" s="114"/>
      <c r="SS25" s="114"/>
      <c r="ST25" s="114"/>
      <c r="SU25" s="114"/>
      <c r="SV25" s="114"/>
      <c r="SW25" s="114"/>
      <c r="SX25" s="114"/>
      <c r="SY25" s="114"/>
      <c r="SZ25" s="114"/>
      <c r="TA25" s="114"/>
      <c r="TB25" s="114"/>
      <c r="TC25" s="114"/>
      <c r="TD25" s="114"/>
      <c r="TE25" s="114"/>
      <c r="TF25" s="114"/>
      <c r="TG25" s="114"/>
      <c r="TH25" s="114"/>
      <c r="TI25" s="114"/>
      <c r="TJ25" s="114"/>
      <c r="TK25" s="114"/>
      <c r="TL25" s="114"/>
      <c r="TM25" s="114"/>
      <c r="TN25" s="114"/>
      <c r="TO25" s="114"/>
      <c r="TP25" s="114"/>
      <c r="TQ25" s="114"/>
      <c r="TR25" s="114"/>
      <c r="TS25" s="114"/>
      <c r="TT25" s="114"/>
      <c r="TU25" s="114"/>
      <c r="TV25" s="114"/>
      <c r="TW25" s="114"/>
      <c r="TX25" s="114"/>
      <c r="TY25" s="114"/>
      <c r="TZ25" s="114"/>
      <c r="UA25" s="114"/>
      <c r="UB25" s="114"/>
      <c r="UC25" s="114"/>
      <c r="UD25" s="114"/>
      <c r="UE25" s="114"/>
      <c r="UF25" s="114"/>
      <c r="UG25" s="114"/>
      <c r="UH25" s="114"/>
      <c r="UI25" s="114"/>
      <c r="UJ25" s="114"/>
      <c r="UK25" s="114"/>
      <c r="UL25" s="114"/>
      <c r="UM25" s="114"/>
      <c r="UN25" s="114"/>
      <c r="UO25" s="114"/>
      <c r="UP25" s="114"/>
      <c r="UQ25" s="114"/>
      <c r="UR25" s="114"/>
      <c r="US25" s="114"/>
      <c r="UT25" s="114"/>
      <c r="UU25" s="114"/>
      <c r="UV25" s="114"/>
      <c r="UW25" s="114"/>
      <c r="UX25" s="114"/>
      <c r="UY25" s="114"/>
      <c r="UZ25" s="114"/>
      <c r="VA25" s="114"/>
      <c r="VB25" s="114"/>
      <c r="VC25" s="114"/>
      <c r="VD25" s="114"/>
      <c r="VE25" s="114"/>
      <c r="VF25" s="114"/>
      <c r="VG25" s="114"/>
      <c r="VH25" s="114"/>
      <c r="VI25" s="114"/>
      <c r="VJ25" s="114"/>
      <c r="VK25" s="114"/>
      <c r="VL25" s="114"/>
      <c r="VM25" s="114"/>
      <c r="VN25" s="114"/>
      <c r="VO25" s="114"/>
      <c r="VP25" s="114"/>
      <c r="VQ25" s="114"/>
      <c r="VR25" s="114"/>
      <c r="VS25" s="114"/>
      <c r="VT25" s="114"/>
      <c r="VU25" s="114"/>
      <c r="VV25" s="114"/>
      <c r="VW25" s="114"/>
      <c r="VX25" s="114"/>
      <c r="VY25" s="114"/>
      <c r="VZ25" s="114"/>
      <c r="WA25" s="114"/>
      <c r="WB25" s="114"/>
      <c r="WC25" s="114"/>
      <c r="WD25" s="114"/>
      <c r="WE25" s="114"/>
      <c r="WF25" s="114"/>
      <c r="WG25" s="114"/>
      <c r="WH25" s="114"/>
      <c r="WI25" s="114"/>
      <c r="WJ25" s="114"/>
      <c r="WK25" s="114"/>
      <c r="WL25" s="114"/>
      <c r="WM25" s="114"/>
      <c r="WN25" s="114"/>
      <c r="WO25" s="114"/>
      <c r="WP25" s="114"/>
      <c r="WQ25" s="114"/>
      <c r="WR25" s="114"/>
      <c r="WS25" s="114"/>
      <c r="WT25" s="114"/>
      <c r="WU25" s="114"/>
      <c r="WV25" s="114"/>
      <c r="WW25" s="114"/>
      <c r="WX25" s="114"/>
      <c r="WY25" s="114"/>
      <c r="WZ25" s="114"/>
      <c r="XA25" s="114"/>
      <c r="XB25" s="114"/>
      <c r="XC25" s="114"/>
      <c r="XD25" s="114"/>
      <c r="XE25" s="114"/>
      <c r="XF25" s="114"/>
      <c r="XG25" s="114"/>
      <c r="XH25" s="114"/>
      <c r="XI25" s="114"/>
      <c r="XJ25" s="114"/>
      <c r="XK25" s="114"/>
      <c r="XL25" s="114"/>
      <c r="XM25" s="114"/>
      <c r="XN25" s="114"/>
      <c r="XO25" s="114"/>
      <c r="XP25" s="114"/>
      <c r="XQ25" s="114"/>
      <c r="XR25" s="114"/>
      <c r="XS25" s="114"/>
      <c r="XT25" s="114"/>
      <c r="XU25" s="114"/>
      <c r="XV25" s="114"/>
      <c r="XW25" s="114"/>
      <c r="XX25" s="114"/>
      <c r="XY25" s="114"/>
      <c r="XZ25" s="114"/>
      <c r="YA25" s="114"/>
      <c r="YB25" s="114"/>
      <c r="YC25" s="114"/>
      <c r="YD25" s="114"/>
      <c r="YE25" s="114"/>
      <c r="YF25" s="114"/>
      <c r="YG25" s="114"/>
      <c r="YH25" s="114"/>
      <c r="YI25" s="114"/>
      <c r="YJ25" s="114"/>
      <c r="YK25" s="114"/>
      <c r="YL25" s="114"/>
      <c r="YM25" s="114"/>
      <c r="YN25" s="114"/>
      <c r="YO25" s="114"/>
      <c r="YP25" s="114"/>
      <c r="YQ25" s="114"/>
      <c r="YR25" s="114"/>
      <c r="YS25" s="114"/>
      <c r="YT25" s="114"/>
      <c r="YU25" s="114"/>
      <c r="YV25" s="114"/>
      <c r="YW25" s="114"/>
      <c r="YX25" s="114"/>
      <c r="YY25" s="114"/>
      <c r="YZ25" s="114"/>
      <c r="ZA25" s="114"/>
      <c r="ZB25" s="114"/>
      <c r="ZC25" s="114"/>
      <c r="ZD25" s="114"/>
      <c r="ZE25" s="114"/>
      <c r="ZF25" s="114"/>
      <c r="ZG25" s="114"/>
      <c r="ZH25" s="114"/>
      <c r="ZI25" s="114"/>
      <c r="ZJ25" s="114"/>
      <c r="ZK25" s="114"/>
      <c r="ZL25" s="114"/>
      <c r="ZM25" s="114"/>
      <c r="ZN25" s="114"/>
      <c r="ZO25" s="114"/>
      <c r="ZP25" s="114"/>
      <c r="ZQ25" s="114"/>
      <c r="ZR25" s="114"/>
      <c r="ZS25" s="114"/>
      <c r="ZT25" s="114"/>
      <c r="ZU25" s="114"/>
      <c r="ZV25" s="114"/>
      <c r="ZW25" s="114"/>
      <c r="ZX25" s="114"/>
      <c r="ZY25" s="114"/>
      <c r="ZZ25" s="114"/>
      <c r="AAA25" s="114"/>
      <c r="AAB25" s="114"/>
      <c r="AAC25" s="114"/>
      <c r="AAD25" s="114"/>
      <c r="AAE25" s="114"/>
      <c r="AAF25" s="114"/>
      <c r="AAG25" s="114"/>
      <c r="AAH25" s="114"/>
      <c r="AAI25" s="114"/>
      <c r="AAJ25" s="114"/>
      <c r="AAK25" s="114"/>
      <c r="AAL25" s="114"/>
      <c r="AAM25" s="114"/>
      <c r="AAN25" s="114"/>
      <c r="AAO25" s="114"/>
      <c r="AAP25" s="114"/>
      <c r="AAQ25" s="114"/>
      <c r="AAR25" s="114"/>
      <c r="AAS25" s="114"/>
      <c r="AAT25" s="114"/>
      <c r="AAU25" s="114"/>
      <c r="AAV25" s="114"/>
      <c r="AAW25" s="114"/>
      <c r="AAX25" s="114"/>
      <c r="AAY25" s="114"/>
      <c r="AAZ25" s="114"/>
      <c r="ABA25" s="114"/>
      <c r="ABB25" s="114"/>
      <c r="ABC25" s="114"/>
      <c r="ABD25" s="114"/>
      <c r="ABE25" s="114"/>
      <c r="ABF25" s="114"/>
      <c r="ABG25" s="114"/>
      <c r="ABH25" s="114"/>
      <c r="ABI25" s="114"/>
      <c r="ABJ25" s="114"/>
      <c r="ABK25" s="114"/>
      <c r="ABL25" s="114"/>
      <c r="ABM25" s="114"/>
      <c r="ABN25" s="114"/>
      <c r="ABO25" s="114"/>
      <c r="ABP25" s="114"/>
      <c r="ABQ25" s="114"/>
      <c r="ABR25" s="114"/>
      <c r="ABS25" s="114"/>
      <c r="ABT25" s="114"/>
      <c r="ABU25" s="114"/>
      <c r="ABV25" s="114"/>
      <c r="ABW25" s="114"/>
      <c r="ABX25" s="114"/>
      <c r="ABY25" s="114"/>
      <c r="ABZ25" s="114"/>
      <c r="ACA25" s="114"/>
      <c r="ACB25" s="114"/>
      <c r="ACC25" s="114"/>
      <c r="ACD25" s="114"/>
      <c r="ACE25" s="114"/>
      <c r="ACF25" s="114"/>
      <c r="ACG25" s="114"/>
      <c r="ACH25" s="114"/>
      <c r="ACI25" s="114"/>
      <c r="ACJ25" s="114"/>
      <c r="ACK25" s="114"/>
      <c r="ACL25" s="114"/>
      <c r="ACM25" s="114"/>
      <c r="ACN25" s="114"/>
      <c r="ACO25" s="114"/>
      <c r="ACP25" s="114"/>
      <c r="ACQ25" s="114"/>
      <c r="ACR25" s="114"/>
      <c r="ACS25" s="114"/>
      <c r="ACT25" s="114"/>
      <c r="ACU25" s="114"/>
      <c r="ACV25" s="114"/>
      <c r="ACW25" s="114"/>
      <c r="ACX25" s="114"/>
      <c r="ACY25" s="114"/>
      <c r="ACZ25" s="114"/>
      <c r="ADA25" s="114"/>
      <c r="ADB25" s="114"/>
      <c r="ADC25" s="114"/>
      <c r="ADD25" s="114"/>
      <c r="ADE25" s="114"/>
      <c r="ADF25" s="114"/>
      <c r="ADG25" s="114"/>
      <c r="ADH25" s="114"/>
      <c r="ADI25" s="114"/>
      <c r="ADJ25" s="114"/>
      <c r="ADK25" s="114"/>
      <c r="ADL25" s="114"/>
      <c r="ADM25" s="114"/>
      <c r="ADN25" s="114"/>
      <c r="ADO25" s="114"/>
      <c r="ADP25" s="114"/>
      <c r="ADQ25" s="114"/>
      <c r="ADR25" s="114"/>
      <c r="ADS25" s="114"/>
      <c r="ADT25" s="114"/>
      <c r="ADU25" s="114"/>
      <c r="ADV25" s="114"/>
      <c r="ADW25" s="114"/>
      <c r="ADX25" s="114"/>
      <c r="ADY25" s="114"/>
      <c r="ADZ25" s="114"/>
      <c r="AEA25" s="114"/>
      <c r="AEB25" s="114"/>
      <c r="AEC25" s="114"/>
      <c r="AED25" s="114"/>
      <c r="AEE25" s="114"/>
      <c r="AEF25" s="114"/>
      <c r="AEG25" s="114"/>
      <c r="AEH25" s="114"/>
      <c r="AEI25" s="114"/>
      <c r="AEJ25" s="114"/>
      <c r="AEK25" s="114"/>
      <c r="AEL25" s="114"/>
      <c r="AEM25" s="114"/>
      <c r="AEN25" s="114"/>
      <c r="AEO25" s="114"/>
      <c r="AEP25" s="114"/>
      <c r="AEQ25" s="114"/>
      <c r="AER25" s="114"/>
      <c r="AES25" s="114"/>
      <c r="AET25" s="114"/>
      <c r="AEU25" s="114"/>
      <c r="AEV25" s="114"/>
      <c r="AEW25" s="114"/>
      <c r="AEX25" s="114"/>
      <c r="AEY25" s="114"/>
      <c r="AEZ25" s="114"/>
      <c r="AFA25" s="114"/>
      <c r="AFB25" s="114"/>
      <c r="AFC25" s="114"/>
      <c r="AFD25" s="114"/>
      <c r="AFE25" s="114"/>
      <c r="AFF25" s="114"/>
      <c r="AFG25" s="114"/>
      <c r="AFH25" s="114"/>
      <c r="AFI25" s="114"/>
      <c r="AFJ25" s="114"/>
      <c r="AFK25" s="114"/>
      <c r="AFL25" s="114"/>
      <c r="AFM25" s="114"/>
      <c r="AFN25" s="114"/>
      <c r="AFO25" s="114"/>
      <c r="AFP25" s="114"/>
      <c r="AFQ25" s="114"/>
      <c r="AFR25" s="114"/>
      <c r="AFS25" s="114"/>
      <c r="AFT25" s="114"/>
      <c r="AFU25" s="114"/>
      <c r="AFV25" s="114"/>
      <c r="AFW25" s="114"/>
      <c r="AFX25" s="114"/>
      <c r="AFY25" s="114"/>
      <c r="AFZ25" s="114"/>
      <c r="AGA25" s="114"/>
      <c r="AGB25" s="114"/>
      <c r="AGC25" s="114"/>
      <c r="AGD25" s="114"/>
      <c r="AGE25" s="114"/>
      <c r="AGF25" s="114"/>
      <c r="AGG25" s="114"/>
      <c r="AGH25" s="114"/>
      <c r="AGI25" s="114"/>
      <c r="AGJ25" s="114"/>
      <c r="AGK25" s="114"/>
      <c r="AGL25" s="114"/>
      <c r="AGM25" s="114"/>
      <c r="AGN25" s="114"/>
      <c r="AGO25" s="114"/>
      <c r="AGP25" s="114"/>
      <c r="AGQ25" s="114"/>
      <c r="AGR25" s="114"/>
      <c r="AGS25" s="114"/>
      <c r="AGT25" s="114"/>
      <c r="AGU25" s="114"/>
      <c r="AGV25" s="114"/>
      <c r="AGW25" s="114"/>
      <c r="AGX25" s="114"/>
      <c r="AGY25" s="114"/>
      <c r="AGZ25" s="114"/>
      <c r="AHA25" s="114"/>
      <c r="AHB25" s="114"/>
      <c r="AHC25" s="114"/>
      <c r="AHD25" s="114"/>
      <c r="AHE25" s="114"/>
      <c r="AHF25" s="114"/>
      <c r="AHG25" s="114"/>
      <c r="AHH25" s="114"/>
      <c r="AHI25" s="114"/>
      <c r="AHJ25" s="114"/>
      <c r="AHK25" s="114"/>
      <c r="AHL25" s="114"/>
      <c r="AHM25" s="114"/>
      <c r="AHN25" s="114"/>
      <c r="AHO25" s="114"/>
      <c r="AHP25" s="114"/>
      <c r="AHQ25" s="114"/>
      <c r="AHR25" s="114"/>
      <c r="AHS25" s="114"/>
      <c r="AHT25" s="114"/>
      <c r="AHU25" s="114"/>
      <c r="AHV25" s="114"/>
      <c r="AHW25" s="114"/>
      <c r="AHX25" s="114"/>
      <c r="AHY25" s="114"/>
      <c r="AHZ25" s="114"/>
      <c r="AIA25" s="114"/>
      <c r="AIB25" s="114"/>
      <c r="AIC25" s="114"/>
      <c r="AID25" s="114"/>
      <c r="AIE25" s="114"/>
      <c r="AIF25" s="114"/>
      <c r="AIG25" s="114"/>
      <c r="AIH25" s="114"/>
      <c r="AII25" s="114"/>
      <c r="AIJ25" s="114"/>
      <c r="AIK25" s="114"/>
      <c r="AIL25" s="114"/>
      <c r="AIM25" s="114"/>
      <c r="AIN25" s="114"/>
      <c r="AIO25" s="114"/>
      <c r="AIP25" s="114"/>
      <c r="AIQ25" s="114"/>
      <c r="AIR25" s="114"/>
      <c r="AIS25" s="114"/>
      <c r="AIT25" s="114"/>
      <c r="AIU25" s="114"/>
      <c r="AIV25" s="114"/>
      <c r="AIW25" s="114"/>
      <c r="AIX25" s="114"/>
      <c r="AIY25" s="114"/>
      <c r="AIZ25" s="114"/>
      <c r="AJA25" s="114"/>
      <c r="AJB25" s="114"/>
      <c r="AJC25" s="114"/>
      <c r="AJD25" s="114"/>
      <c r="AJE25" s="114"/>
      <c r="AJF25" s="114"/>
      <c r="AJG25" s="114"/>
      <c r="AJH25" s="114"/>
      <c r="AJI25" s="114"/>
      <c r="AJJ25" s="114"/>
      <c r="AJK25" s="114"/>
      <c r="AJL25" s="114"/>
      <c r="AJM25" s="114"/>
      <c r="AJN25" s="114"/>
      <c r="AJO25" s="114"/>
      <c r="AJP25" s="114"/>
      <c r="AJQ25" s="114"/>
      <c r="AJR25" s="114"/>
      <c r="AJS25" s="114"/>
      <c r="AJT25" s="114"/>
      <c r="AJU25" s="114"/>
      <c r="AJV25" s="114"/>
      <c r="AJW25" s="114"/>
      <c r="AJX25" s="114"/>
      <c r="AJY25" s="114"/>
      <c r="AJZ25" s="114"/>
      <c r="AKA25" s="114"/>
      <c r="AKB25" s="114"/>
      <c r="AKC25" s="114"/>
      <c r="AKD25" s="114"/>
      <c r="AKE25" s="114"/>
      <c r="AKF25" s="114"/>
      <c r="AKG25" s="114"/>
      <c r="AKH25" s="114"/>
      <c r="AKI25" s="114"/>
      <c r="AKJ25" s="114"/>
      <c r="AKK25" s="114"/>
      <c r="AKL25" s="114"/>
      <c r="AKM25" s="114"/>
      <c r="AKN25" s="114"/>
      <c r="AKO25" s="114"/>
      <c r="AKP25" s="114"/>
      <c r="AKQ25" s="114"/>
      <c r="AKR25" s="114"/>
      <c r="AKS25" s="114"/>
      <c r="AKT25" s="114"/>
      <c r="AKU25" s="114"/>
      <c r="AKV25" s="114"/>
      <c r="AKW25" s="114"/>
      <c r="AKX25" s="114"/>
      <c r="AKY25" s="114"/>
      <c r="AKZ25" s="114"/>
      <c r="ALA25" s="114"/>
      <c r="ALB25" s="114"/>
      <c r="ALC25" s="114"/>
      <c r="ALD25" s="114"/>
      <c r="ALE25" s="114"/>
      <c r="ALF25" s="114"/>
      <c r="ALG25" s="114"/>
      <c r="ALH25" s="114"/>
      <c r="ALI25" s="114"/>
      <c r="ALJ25" s="114"/>
      <c r="ALK25" s="114"/>
      <c r="ALL25" s="114"/>
      <c r="ALM25" s="114"/>
      <c r="ALN25" s="114"/>
      <c r="ALO25" s="114"/>
      <c r="ALP25" s="114"/>
      <c r="ALQ25" s="114"/>
      <c r="ALR25" s="114"/>
      <c r="ALS25" s="114"/>
      <c r="ALT25" s="114"/>
      <c r="ALU25" s="114"/>
      <c r="ALV25" s="114"/>
      <c r="ALW25" s="114"/>
      <c r="ALX25" s="114"/>
      <c r="ALY25" s="114"/>
      <c r="ALZ25" s="114"/>
      <c r="AMA25" s="114"/>
      <c r="AMB25" s="114"/>
      <c r="AMC25" s="114"/>
      <c r="AMD25" s="114"/>
      <c r="AME25" s="114"/>
      <c r="AMF25" s="114"/>
      <c r="AMG25" s="114"/>
      <c r="AMH25" s="114"/>
      <c r="AMI25" s="114"/>
      <c r="AMJ25" s="114"/>
      <c r="AMK25" s="114"/>
      <c r="AML25" s="114"/>
      <c r="AMM25" s="114"/>
      <c r="AMN25" s="114"/>
      <c r="AMO25" s="114"/>
      <c r="AMP25" s="114"/>
      <c r="AMQ25" s="114"/>
      <c r="AMR25" s="114"/>
      <c r="AMS25" s="114"/>
      <c r="AMT25" s="114"/>
      <c r="AMU25" s="114"/>
      <c r="AMV25" s="114"/>
      <c r="AMW25" s="114"/>
      <c r="AMX25" s="114"/>
      <c r="AMY25" s="114"/>
      <c r="AMZ25" s="114"/>
      <c r="ANA25" s="114"/>
      <c r="ANB25" s="114"/>
      <c r="ANC25" s="114"/>
      <c r="AND25" s="114"/>
      <c r="ANE25" s="114"/>
      <c r="ANF25" s="114"/>
      <c r="ANG25" s="114"/>
      <c r="ANH25" s="114"/>
      <c r="ANI25" s="114"/>
      <c r="ANJ25" s="114"/>
      <c r="ANK25" s="114"/>
      <c r="ANL25" s="114"/>
      <c r="ANM25" s="114"/>
      <c r="ANN25" s="114"/>
      <c r="ANO25" s="114"/>
      <c r="ANP25" s="114"/>
      <c r="ANQ25" s="114"/>
      <c r="ANR25" s="114"/>
      <c r="ANS25" s="114"/>
      <c r="ANT25" s="114"/>
      <c r="ANU25" s="114"/>
      <c r="ANV25" s="114"/>
      <c r="ANW25" s="114"/>
      <c r="ANX25" s="114"/>
      <c r="ANY25" s="114"/>
      <c r="ANZ25" s="114"/>
      <c r="AOA25" s="114"/>
      <c r="AOB25" s="114"/>
      <c r="AOC25" s="114"/>
      <c r="AOD25" s="114"/>
      <c r="AOE25" s="114"/>
      <c r="AOF25" s="114"/>
      <c r="AOG25" s="114"/>
      <c r="AOH25" s="114"/>
      <c r="AOI25" s="114"/>
      <c r="AOJ25" s="114"/>
      <c r="AOK25" s="114"/>
      <c r="AOL25" s="114"/>
      <c r="AOM25" s="114"/>
      <c r="AON25" s="114"/>
      <c r="AOO25" s="114"/>
      <c r="AOP25" s="114"/>
      <c r="AOQ25" s="114"/>
      <c r="AOR25" s="114"/>
      <c r="AOS25" s="114"/>
      <c r="AOT25" s="114"/>
      <c r="AOU25" s="114"/>
      <c r="AOV25" s="114"/>
      <c r="AOW25" s="114"/>
      <c r="AOX25" s="114"/>
      <c r="AOY25" s="114"/>
      <c r="AOZ25" s="114"/>
      <c r="APA25" s="114"/>
      <c r="APB25" s="114"/>
      <c r="APC25" s="114"/>
      <c r="APD25" s="114"/>
      <c r="APE25" s="114"/>
      <c r="APF25" s="114"/>
      <c r="APG25" s="114"/>
      <c r="APH25" s="114"/>
      <c r="API25" s="114"/>
      <c r="APJ25" s="114"/>
      <c r="APK25" s="114"/>
      <c r="APL25" s="114"/>
      <c r="APM25" s="114"/>
      <c r="APN25" s="114"/>
      <c r="APO25" s="114"/>
      <c r="APP25" s="114"/>
      <c r="APQ25" s="114"/>
      <c r="APR25" s="114"/>
      <c r="APS25" s="114"/>
      <c r="APT25" s="114"/>
      <c r="APU25" s="114"/>
      <c r="APV25" s="114"/>
      <c r="APW25" s="114"/>
      <c r="APX25" s="114"/>
      <c r="APY25" s="114"/>
      <c r="APZ25" s="114"/>
      <c r="AQA25" s="114"/>
      <c r="AQB25" s="114"/>
      <c r="AQC25" s="114"/>
      <c r="AQD25" s="114"/>
      <c r="AQE25" s="114"/>
      <c r="AQF25" s="114"/>
      <c r="AQG25" s="114"/>
      <c r="AQH25" s="114"/>
      <c r="AQI25" s="114"/>
      <c r="AQJ25" s="114"/>
      <c r="AQK25" s="114"/>
      <c r="AQL25" s="114"/>
      <c r="AQM25" s="114"/>
      <c r="AQN25" s="114"/>
      <c r="AQO25" s="114"/>
      <c r="AQP25" s="114"/>
      <c r="AQQ25" s="114"/>
      <c r="AQR25" s="114"/>
      <c r="AQS25" s="114"/>
      <c r="AQT25" s="114"/>
      <c r="AQU25" s="114"/>
      <c r="AQV25" s="114"/>
      <c r="AQW25" s="114"/>
      <c r="AQX25" s="114"/>
      <c r="AQY25" s="114"/>
      <c r="AQZ25" s="114"/>
      <c r="ARA25" s="114"/>
      <c r="ARB25" s="114"/>
      <c r="ARC25" s="114"/>
      <c r="ARD25" s="114"/>
      <c r="ARE25" s="114"/>
      <c r="ARF25" s="114"/>
      <c r="ARG25" s="114"/>
      <c r="ARH25" s="114"/>
      <c r="ARI25" s="114"/>
      <c r="ARJ25" s="114"/>
      <c r="ARK25" s="114"/>
      <c r="ARL25" s="114"/>
      <c r="ARM25" s="114"/>
      <c r="ARN25" s="114"/>
      <c r="ARO25" s="114"/>
      <c r="ARP25" s="114"/>
      <c r="ARQ25" s="114"/>
      <c r="ARR25" s="114"/>
      <c r="ARS25" s="114"/>
      <c r="ART25" s="114"/>
      <c r="ARU25" s="114"/>
      <c r="ARV25" s="114"/>
      <c r="ARW25" s="114"/>
      <c r="ARX25" s="114"/>
      <c r="ARY25" s="114"/>
      <c r="ARZ25" s="114"/>
      <c r="ASA25" s="114"/>
      <c r="ASB25" s="114"/>
      <c r="ASC25" s="114"/>
      <c r="ASD25" s="114"/>
      <c r="ASE25" s="114"/>
      <c r="ASF25" s="114"/>
      <c r="ASG25" s="114"/>
      <c r="ASH25" s="114"/>
      <c r="ASI25" s="114"/>
      <c r="ASJ25" s="114"/>
      <c r="ASK25" s="114"/>
      <c r="ASL25" s="114"/>
      <c r="ASM25" s="114"/>
      <c r="ASN25" s="114"/>
      <c r="ASO25" s="114"/>
      <c r="ASP25" s="114"/>
      <c r="ASQ25" s="114"/>
      <c r="ASR25" s="114"/>
      <c r="ASS25" s="114"/>
      <c r="AST25" s="114"/>
      <c r="ASU25" s="114"/>
      <c r="ASV25" s="114"/>
      <c r="ASW25" s="114"/>
      <c r="ASX25" s="114"/>
      <c r="ASY25" s="114"/>
      <c r="ASZ25" s="114"/>
      <c r="ATA25" s="114"/>
      <c r="ATB25" s="114"/>
      <c r="ATC25" s="114"/>
      <c r="ATD25" s="114"/>
      <c r="ATE25" s="114"/>
      <c r="ATF25" s="114"/>
      <c r="ATG25" s="114"/>
      <c r="ATH25" s="114"/>
      <c r="ATI25" s="114"/>
      <c r="ATJ25" s="114"/>
      <c r="ATK25" s="114"/>
      <c r="ATL25" s="114"/>
      <c r="ATM25" s="114"/>
      <c r="ATN25" s="114"/>
      <c r="ATO25" s="114"/>
      <c r="ATP25" s="114"/>
      <c r="ATQ25" s="114"/>
      <c r="ATR25" s="114"/>
      <c r="ATS25" s="114"/>
      <c r="ATT25" s="114"/>
      <c r="ATU25" s="114"/>
      <c r="ATV25" s="114"/>
      <c r="ATW25" s="114"/>
      <c r="ATX25" s="114"/>
      <c r="ATY25" s="114"/>
      <c r="ATZ25" s="114"/>
      <c r="AUA25" s="114"/>
      <c r="AUB25" s="114"/>
      <c r="AUC25" s="114"/>
      <c r="AUD25" s="114"/>
      <c r="AUE25" s="114"/>
      <c r="AUF25" s="114"/>
      <c r="AUG25" s="114"/>
      <c r="AUH25" s="114"/>
      <c r="AUI25" s="114"/>
      <c r="AUJ25" s="114"/>
      <c r="AUK25" s="114"/>
      <c r="AUL25" s="114"/>
      <c r="AUM25" s="114"/>
      <c r="AUN25" s="114"/>
      <c r="AUO25" s="114"/>
      <c r="AUP25" s="114"/>
      <c r="AUQ25" s="114"/>
      <c r="AUR25" s="114"/>
      <c r="AUS25" s="114"/>
      <c r="AUT25" s="114"/>
      <c r="AUU25" s="114"/>
      <c r="AUV25" s="114"/>
      <c r="AUW25" s="114"/>
      <c r="AUX25" s="114"/>
      <c r="AUY25" s="114"/>
      <c r="AUZ25" s="114"/>
      <c r="AVA25" s="114"/>
      <c r="AVB25" s="114"/>
      <c r="AVC25" s="114"/>
      <c r="AVD25" s="114"/>
      <c r="AVE25" s="114"/>
      <c r="AVF25" s="114"/>
      <c r="AVG25" s="114"/>
      <c r="AVH25" s="114"/>
      <c r="AVI25" s="114"/>
      <c r="AVJ25" s="114"/>
      <c r="AVK25" s="114"/>
      <c r="AVL25" s="114"/>
      <c r="AVM25" s="114"/>
      <c r="AVN25" s="114"/>
      <c r="AVO25" s="114"/>
      <c r="AVP25" s="114"/>
      <c r="AVQ25" s="114"/>
      <c r="AVR25" s="114"/>
      <c r="AVS25" s="114"/>
      <c r="AVT25" s="114"/>
      <c r="AVU25" s="114"/>
      <c r="AVV25" s="114"/>
      <c r="AVW25" s="114"/>
      <c r="AVX25" s="114"/>
      <c r="AVY25" s="114"/>
      <c r="AVZ25" s="114"/>
      <c r="AWA25" s="114"/>
      <c r="AWB25" s="114"/>
      <c r="AWC25" s="114"/>
      <c r="AWD25" s="114"/>
      <c r="AWE25" s="114"/>
      <c r="AWF25" s="114"/>
      <c r="AWG25" s="114"/>
      <c r="AWH25" s="114"/>
      <c r="AWI25" s="114"/>
      <c r="AWJ25" s="114"/>
      <c r="AWK25" s="114"/>
      <c r="AWL25" s="114"/>
      <c r="AWM25" s="114"/>
      <c r="AWN25" s="114"/>
      <c r="AWO25" s="114"/>
      <c r="AWP25" s="114"/>
      <c r="AWQ25" s="114"/>
      <c r="AWR25" s="114"/>
      <c r="AWS25" s="114"/>
      <c r="AWT25" s="114"/>
      <c r="AWU25" s="114"/>
      <c r="AWV25" s="114"/>
      <c r="AWW25" s="114"/>
      <c r="AWX25" s="114"/>
      <c r="AWY25" s="114"/>
      <c r="AWZ25" s="114"/>
      <c r="AXA25" s="114"/>
      <c r="AXB25" s="114"/>
      <c r="AXC25" s="114"/>
      <c r="AXD25" s="114"/>
      <c r="AXE25" s="114"/>
      <c r="AXF25" s="114"/>
      <c r="AXG25" s="114"/>
      <c r="AXH25" s="114"/>
      <c r="AXI25" s="114"/>
      <c r="AXJ25" s="114"/>
      <c r="AXK25" s="114"/>
      <c r="AXL25" s="114"/>
      <c r="AXM25" s="114"/>
      <c r="AXN25" s="114"/>
      <c r="AXO25" s="114"/>
      <c r="AXP25" s="114"/>
      <c r="AXQ25" s="114"/>
      <c r="AXR25" s="114"/>
      <c r="AXS25" s="114"/>
      <c r="AXT25" s="114"/>
      <c r="AXU25" s="114"/>
      <c r="AXV25" s="114"/>
      <c r="AXW25" s="114"/>
      <c r="AXX25" s="114"/>
      <c r="AXY25" s="114"/>
      <c r="AXZ25" s="114"/>
      <c r="AYA25" s="114"/>
      <c r="AYB25" s="114"/>
      <c r="AYC25" s="114"/>
      <c r="AYD25" s="114"/>
      <c r="AYE25" s="114"/>
      <c r="AYF25" s="114"/>
      <c r="AYG25" s="114"/>
      <c r="AYH25" s="114"/>
      <c r="AYI25" s="114"/>
      <c r="AYJ25" s="114"/>
      <c r="AYK25" s="114"/>
      <c r="AYL25" s="114"/>
      <c r="AYM25" s="114"/>
      <c r="AYN25" s="114"/>
      <c r="AYO25" s="114"/>
      <c r="AYP25" s="114"/>
      <c r="AYQ25" s="114"/>
      <c r="AYR25" s="114"/>
      <c r="AYS25" s="114"/>
      <c r="AYT25" s="114"/>
      <c r="AYU25" s="114"/>
      <c r="AYV25" s="114"/>
      <c r="AYW25" s="114"/>
      <c r="AYX25" s="114"/>
      <c r="AYY25" s="114"/>
      <c r="AYZ25" s="114"/>
      <c r="AZA25" s="114"/>
      <c r="AZB25" s="114"/>
      <c r="AZC25" s="114"/>
      <c r="AZD25" s="114"/>
      <c r="AZE25" s="114"/>
      <c r="AZF25" s="114"/>
      <c r="AZG25" s="114"/>
      <c r="AZH25" s="114"/>
      <c r="AZI25" s="114"/>
      <c r="AZJ25" s="114"/>
      <c r="AZK25" s="114"/>
      <c r="AZL25" s="114"/>
      <c r="AZM25" s="114"/>
      <c r="AZN25" s="114"/>
      <c r="AZO25" s="114"/>
      <c r="AZP25" s="114"/>
      <c r="AZQ25" s="114"/>
      <c r="AZR25" s="114"/>
      <c r="AZS25" s="114"/>
      <c r="AZT25" s="114"/>
      <c r="AZU25" s="114"/>
      <c r="AZV25" s="114"/>
      <c r="AZW25" s="114"/>
      <c r="AZX25" s="114"/>
      <c r="AZY25" s="114"/>
      <c r="AZZ25" s="114"/>
      <c r="BAA25" s="114"/>
      <c r="BAB25" s="114"/>
      <c r="BAC25" s="114"/>
      <c r="BAD25" s="114"/>
      <c r="BAE25" s="114"/>
      <c r="BAF25" s="114"/>
      <c r="BAG25" s="114"/>
      <c r="BAH25" s="114"/>
      <c r="BAI25" s="114"/>
      <c r="BAJ25" s="114"/>
      <c r="BAK25" s="114"/>
      <c r="BAL25" s="114"/>
      <c r="BAM25" s="114"/>
      <c r="BAN25" s="114"/>
      <c r="BAO25" s="114"/>
      <c r="BAP25" s="114"/>
      <c r="BAQ25" s="114"/>
      <c r="BAR25" s="114"/>
      <c r="BAS25" s="114"/>
      <c r="BAT25" s="114"/>
      <c r="BAU25" s="114"/>
      <c r="BAV25" s="114"/>
      <c r="BAW25" s="114"/>
      <c r="BAX25" s="114"/>
      <c r="BAY25" s="114"/>
      <c r="BAZ25" s="114"/>
      <c r="BBA25" s="114"/>
      <c r="BBB25" s="114"/>
      <c r="BBC25" s="114"/>
      <c r="BBD25" s="114"/>
      <c r="BBE25" s="114"/>
      <c r="BBF25" s="114"/>
      <c r="BBG25" s="114"/>
      <c r="BBH25" s="114"/>
      <c r="BBI25" s="114"/>
      <c r="BBJ25" s="114"/>
      <c r="BBK25" s="114"/>
      <c r="BBL25" s="114"/>
      <c r="BBM25" s="114"/>
      <c r="BBN25" s="114"/>
      <c r="BBO25" s="114"/>
      <c r="BBP25" s="114"/>
      <c r="BBQ25" s="114"/>
      <c r="BBR25" s="114"/>
      <c r="BBS25" s="114"/>
      <c r="BBT25" s="114"/>
      <c r="BBU25" s="114"/>
      <c r="BBV25" s="114"/>
      <c r="BBW25" s="114"/>
      <c r="BBX25" s="114"/>
      <c r="BBY25" s="114"/>
      <c r="BBZ25" s="114"/>
      <c r="BCA25" s="114"/>
      <c r="BCB25" s="114"/>
      <c r="BCC25" s="114"/>
      <c r="BCD25" s="114"/>
      <c r="BCE25" s="114"/>
      <c r="BCF25" s="114"/>
      <c r="BCG25" s="114"/>
      <c r="BCH25" s="114"/>
      <c r="BCI25" s="114"/>
      <c r="BCJ25" s="114"/>
      <c r="BCK25" s="114"/>
      <c r="BCL25" s="114"/>
      <c r="BCM25" s="114"/>
      <c r="BCN25" s="114"/>
      <c r="BCO25" s="114"/>
      <c r="BCP25" s="114"/>
      <c r="BCQ25" s="114"/>
      <c r="BCR25" s="114"/>
      <c r="BCS25" s="114"/>
      <c r="BCT25" s="114"/>
      <c r="BCU25" s="114"/>
      <c r="BCV25" s="114"/>
      <c r="BCW25" s="114"/>
      <c r="BCX25" s="114"/>
      <c r="BCY25" s="114"/>
      <c r="BCZ25" s="114"/>
      <c r="BDA25" s="114"/>
      <c r="BDB25" s="114"/>
      <c r="BDC25" s="114"/>
      <c r="BDD25" s="114"/>
      <c r="BDE25" s="114"/>
      <c r="BDF25" s="114"/>
      <c r="BDG25" s="114"/>
      <c r="BDH25" s="114"/>
      <c r="BDI25" s="114"/>
      <c r="BDJ25" s="114"/>
      <c r="BDK25" s="114"/>
      <c r="BDL25" s="114"/>
      <c r="BDM25" s="114"/>
      <c r="BDN25" s="114"/>
      <c r="BDO25" s="114"/>
      <c r="BDP25" s="114"/>
      <c r="BDQ25" s="114"/>
      <c r="BDR25" s="114"/>
      <c r="BDS25" s="114"/>
      <c r="BDT25" s="114"/>
      <c r="BDU25" s="114"/>
      <c r="BDV25" s="114"/>
      <c r="BDW25" s="114"/>
      <c r="BDX25" s="114"/>
      <c r="BDY25" s="114"/>
      <c r="BDZ25" s="114"/>
      <c r="BEA25" s="114"/>
      <c r="BEB25" s="114"/>
      <c r="BEC25" s="114"/>
      <c r="BED25" s="114"/>
      <c r="BEE25" s="114"/>
      <c r="BEF25" s="114"/>
      <c r="BEG25" s="114"/>
      <c r="BEH25" s="114"/>
      <c r="BEI25" s="114"/>
      <c r="BEJ25" s="114"/>
      <c r="BEK25" s="114"/>
      <c r="BEL25" s="114"/>
      <c r="BEM25" s="114"/>
      <c r="BEN25" s="114"/>
      <c r="BEO25" s="114"/>
      <c r="BEP25" s="114"/>
      <c r="BEQ25" s="114"/>
      <c r="BER25" s="114"/>
      <c r="BES25" s="114"/>
      <c r="BET25" s="114"/>
      <c r="BEU25" s="114"/>
      <c r="BEV25" s="114"/>
      <c r="BEW25" s="114"/>
      <c r="BEX25" s="114"/>
      <c r="BEY25" s="114"/>
      <c r="BEZ25" s="114"/>
      <c r="BFA25" s="114"/>
      <c r="BFB25" s="114"/>
      <c r="BFC25" s="114"/>
      <c r="BFD25" s="114"/>
      <c r="BFE25" s="114"/>
      <c r="BFF25" s="114"/>
      <c r="BFG25" s="114"/>
      <c r="BFH25" s="114"/>
      <c r="BFI25" s="114"/>
      <c r="BFJ25" s="114"/>
      <c r="BFK25" s="114"/>
      <c r="BFL25" s="114"/>
      <c r="BFM25" s="114"/>
      <c r="BFN25" s="114"/>
      <c r="BFO25" s="114"/>
      <c r="BFP25" s="114"/>
      <c r="BFQ25" s="114"/>
      <c r="BFR25" s="114"/>
      <c r="BFS25" s="114"/>
      <c r="BFT25" s="114"/>
      <c r="BFU25" s="114"/>
      <c r="BFV25" s="114"/>
      <c r="BFW25" s="114"/>
      <c r="BFX25" s="114"/>
      <c r="BFY25" s="114"/>
      <c r="BFZ25" s="114"/>
      <c r="BGA25" s="114"/>
      <c r="BGB25" s="114"/>
      <c r="BGC25" s="114"/>
      <c r="BGD25" s="114"/>
      <c r="BGE25" s="114"/>
      <c r="BGF25" s="114"/>
      <c r="BGG25" s="114"/>
      <c r="BGH25" s="114"/>
      <c r="BGI25" s="114"/>
      <c r="BGJ25" s="114"/>
      <c r="BGK25" s="114"/>
      <c r="BGL25" s="114"/>
      <c r="BGM25" s="114"/>
      <c r="BGN25" s="114"/>
      <c r="BGO25" s="114"/>
      <c r="BGP25" s="114"/>
      <c r="BGQ25" s="114"/>
      <c r="BGR25" s="114"/>
      <c r="BGS25" s="114"/>
      <c r="BGT25" s="114"/>
      <c r="BGU25" s="114"/>
      <c r="BGV25" s="114"/>
      <c r="BGW25" s="114"/>
      <c r="BGX25" s="114"/>
      <c r="BGY25" s="114"/>
      <c r="BGZ25" s="114"/>
      <c r="BHA25" s="114"/>
      <c r="BHB25" s="114"/>
      <c r="BHC25" s="114"/>
      <c r="BHD25" s="114"/>
      <c r="BHE25" s="114"/>
      <c r="BHF25" s="114"/>
      <c r="BHG25" s="114"/>
      <c r="BHH25" s="114"/>
      <c r="BHI25" s="114"/>
      <c r="BHJ25" s="114"/>
      <c r="BHK25" s="114"/>
      <c r="BHL25" s="114"/>
      <c r="BHM25" s="114"/>
      <c r="BHN25" s="114"/>
      <c r="BHO25" s="114"/>
      <c r="BHP25" s="114"/>
      <c r="BHQ25" s="114"/>
      <c r="BHR25" s="114"/>
      <c r="BHS25" s="114"/>
      <c r="BHT25" s="114"/>
      <c r="BHU25" s="114"/>
      <c r="BHV25" s="114"/>
      <c r="BHW25" s="114"/>
      <c r="BHX25" s="114"/>
      <c r="BHY25" s="114"/>
      <c r="BHZ25" s="114"/>
      <c r="BIA25" s="114"/>
      <c r="BIB25" s="114"/>
      <c r="BIC25" s="114"/>
      <c r="BID25" s="114"/>
      <c r="BIE25" s="114"/>
      <c r="BIF25" s="114"/>
      <c r="BIG25" s="114"/>
      <c r="BIH25" s="114"/>
      <c r="BII25" s="114"/>
      <c r="BIJ25" s="114"/>
      <c r="BIK25" s="114"/>
      <c r="BIL25" s="114"/>
      <c r="BIM25" s="114"/>
      <c r="BIN25" s="114"/>
      <c r="BIO25" s="114"/>
      <c r="BIP25" s="114"/>
      <c r="BIQ25" s="114"/>
      <c r="BIR25" s="114"/>
      <c r="BIS25" s="114"/>
      <c r="BIT25" s="114"/>
      <c r="BIU25" s="114"/>
      <c r="BIV25" s="114"/>
      <c r="BIW25" s="114"/>
      <c r="BIX25" s="114"/>
      <c r="BIY25" s="114"/>
      <c r="BIZ25" s="114"/>
      <c r="BJA25" s="114"/>
      <c r="BJB25" s="114"/>
      <c r="BJC25" s="114"/>
      <c r="BJD25" s="114"/>
      <c r="BJE25" s="114"/>
      <c r="BJF25" s="114"/>
      <c r="BJG25" s="114"/>
      <c r="BJH25" s="114"/>
      <c r="BJI25" s="114"/>
      <c r="BJJ25" s="114"/>
      <c r="BJK25" s="114"/>
      <c r="BJL25" s="114"/>
      <c r="BJM25" s="114"/>
      <c r="BJN25" s="114"/>
      <c r="BJO25" s="114"/>
      <c r="BJP25" s="114"/>
      <c r="BJQ25" s="114"/>
      <c r="BJR25" s="114"/>
      <c r="BJS25" s="114"/>
      <c r="BJT25" s="114"/>
      <c r="BJU25" s="114"/>
      <c r="BJV25" s="114"/>
      <c r="BJW25" s="114"/>
      <c r="BJX25" s="114"/>
      <c r="BJY25" s="114"/>
      <c r="BJZ25" s="114"/>
      <c r="BKA25" s="114"/>
      <c r="BKB25" s="114"/>
      <c r="BKC25" s="114"/>
      <c r="BKD25" s="114"/>
      <c r="BKE25" s="114"/>
      <c r="BKF25" s="114"/>
      <c r="BKG25" s="114"/>
      <c r="BKH25" s="114"/>
      <c r="BKI25" s="114"/>
      <c r="BKJ25" s="114"/>
      <c r="BKK25" s="114"/>
      <c r="BKL25" s="114"/>
      <c r="BKM25" s="114"/>
      <c r="BKN25" s="114"/>
      <c r="BKO25" s="114"/>
      <c r="BKP25" s="114"/>
      <c r="BKQ25" s="114"/>
      <c r="BKR25" s="114"/>
      <c r="BKS25" s="114"/>
      <c r="BKT25" s="114"/>
      <c r="BKU25" s="114"/>
      <c r="BKV25" s="114"/>
      <c r="BKW25" s="114"/>
      <c r="BKX25" s="114"/>
      <c r="BKY25" s="114"/>
      <c r="BKZ25" s="114"/>
      <c r="BLA25" s="114"/>
      <c r="BLB25" s="114"/>
      <c r="BLC25" s="114"/>
      <c r="BLD25" s="114"/>
      <c r="BLE25" s="114"/>
      <c r="BLF25" s="114"/>
      <c r="BLG25" s="114"/>
      <c r="BLH25" s="114"/>
      <c r="BLI25" s="114"/>
      <c r="BLJ25" s="114"/>
      <c r="BLK25" s="114"/>
      <c r="BLL25" s="114"/>
      <c r="BLM25" s="114"/>
      <c r="BLN25" s="114"/>
      <c r="BLO25" s="114"/>
      <c r="BLP25" s="114"/>
      <c r="BLQ25" s="114"/>
      <c r="BLR25" s="114"/>
      <c r="BLS25" s="114"/>
      <c r="BLT25" s="114"/>
      <c r="BLU25" s="114"/>
      <c r="BLV25" s="114"/>
      <c r="BLW25" s="114"/>
      <c r="BLX25" s="114"/>
      <c r="BLY25" s="114"/>
      <c r="BLZ25" s="114"/>
      <c r="BMA25" s="114"/>
      <c r="BMB25" s="114"/>
      <c r="BMC25" s="114"/>
      <c r="BMD25" s="114"/>
      <c r="BME25" s="114"/>
      <c r="BMF25" s="114"/>
      <c r="BMG25" s="114"/>
      <c r="BMH25" s="114"/>
      <c r="BMI25" s="114"/>
      <c r="BMJ25" s="114"/>
      <c r="BMK25" s="114"/>
      <c r="BML25" s="114"/>
      <c r="BMM25" s="114"/>
      <c r="BMN25" s="114"/>
      <c r="BMO25" s="114"/>
      <c r="BMP25" s="114"/>
      <c r="BMQ25" s="114"/>
      <c r="BMR25" s="114"/>
      <c r="BMS25" s="114"/>
      <c r="BMT25" s="114"/>
      <c r="BMU25" s="114"/>
      <c r="BMV25" s="114"/>
      <c r="BMW25" s="114"/>
      <c r="BMX25" s="114"/>
      <c r="BMY25" s="114"/>
      <c r="BMZ25" s="114"/>
      <c r="BNA25" s="114"/>
      <c r="BNB25" s="114"/>
      <c r="BNC25" s="114"/>
      <c r="BND25" s="114"/>
      <c r="BNE25" s="114"/>
      <c r="BNF25" s="114"/>
      <c r="BNG25" s="114"/>
      <c r="BNH25" s="114"/>
      <c r="BNI25" s="114"/>
      <c r="BNJ25" s="114"/>
      <c r="BNK25" s="114"/>
      <c r="BNL25" s="114"/>
      <c r="BNM25" s="114"/>
      <c r="BNN25" s="114"/>
      <c r="BNO25" s="114"/>
      <c r="BNP25" s="114"/>
      <c r="BNQ25" s="114"/>
      <c r="BNR25" s="114"/>
      <c r="BNS25" s="114"/>
      <c r="BNT25" s="114"/>
      <c r="BNU25" s="114"/>
      <c r="BNV25" s="114"/>
      <c r="BNW25" s="114"/>
      <c r="BNX25" s="114"/>
      <c r="BNY25" s="114"/>
      <c r="BNZ25" s="114"/>
      <c r="BOA25" s="114"/>
      <c r="BOB25" s="114"/>
      <c r="BOC25" s="114"/>
      <c r="BOD25" s="114"/>
      <c r="BOE25" s="114"/>
      <c r="BOF25" s="114"/>
      <c r="BOG25" s="114"/>
      <c r="BOH25" s="114"/>
      <c r="BOI25" s="114"/>
      <c r="BOJ25" s="114"/>
      <c r="BOK25" s="114"/>
      <c r="BOL25" s="114"/>
      <c r="BOM25" s="114"/>
      <c r="BON25" s="114"/>
      <c r="BOO25" s="114"/>
      <c r="BOP25" s="114"/>
      <c r="BOQ25" s="114"/>
      <c r="BOR25" s="114"/>
      <c r="BOS25" s="114"/>
      <c r="BOT25" s="114"/>
      <c r="BOU25" s="114"/>
      <c r="BOV25" s="114"/>
      <c r="BOW25" s="114"/>
      <c r="BOX25" s="114"/>
      <c r="BOY25" s="114"/>
      <c r="BOZ25" s="114"/>
      <c r="BPA25" s="114"/>
      <c r="BPB25" s="114"/>
      <c r="BPC25" s="114"/>
      <c r="BPD25" s="114"/>
      <c r="BPE25" s="114"/>
      <c r="BPF25" s="114"/>
      <c r="BPG25" s="114"/>
      <c r="BPH25" s="114"/>
      <c r="BPI25" s="114"/>
      <c r="BPJ25" s="114"/>
      <c r="BPK25" s="114"/>
      <c r="BPL25" s="114"/>
      <c r="BPM25" s="114"/>
      <c r="BPN25" s="114"/>
      <c r="BPO25" s="114"/>
      <c r="BPP25" s="114"/>
      <c r="BPQ25" s="114"/>
      <c r="BPR25" s="114"/>
      <c r="BPS25" s="114"/>
      <c r="BPT25" s="114"/>
      <c r="BPU25" s="114"/>
      <c r="BPV25" s="114"/>
      <c r="BPW25" s="114"/>
      <c r="BPX25" s="114"/>
      <c r="BPY25" s="114"/>
      <c r="BPZ25" s="114"/>
      <c r="BQA25" s="114"/>
      <c r="BQB25" s="114"/>
      <c r="BQC25" s="114"/>
      <c r="BQD25" s="114"/>
      <c r="BQE25" s="114"/>
      <c r="BQF25" s="114"/>
      <c r="BQG25" s="114"/>
      <c r="BQH25" s="114"/>
      <c r="BQI25" s="114"/>
      <c r="BQJ25" s="114"/>
      <c r="BQK25" s="114"/>
      <c r="BQL25" s="114"/>
      <c r="BQM25" s="114"/>
      <c r="BQN25" s="114"/>
      <c r="BQO25" s="114"/>
      <c r="BQP25" s="114"/>
      <c r="BQQ25" s="114"/>
      <c r="BQR25" s="114"/>
      <c r="BQS25" s="114"/>
      <c r="BQT25" s="114"/>
      <c r="BQU25" s="114"/>
      <c r="BQV25" s="114"/>
      <c r="BQW25" s="114"/>
      <c r="BQX25" s="114"/>
      <c r="BQY25" s="114"/>
      <c r="BQZ25" s="114"/>
      <c r="BRA25" s="114"/>
      <c r="BRB25" s="114"/>
      <c r="BRC25" s="114"/>
      <c r="BRD25" s="114"/>
      <c r="BRE25" s="114"/>
      <c r="BRF25" s="114"/>
      <c r="BRG25" s="114"/>
      <c r="BRH25" s="114"/>
      <c r="BRI25" s="114"/>
      <c r="BRJ25" s="114"/>
      <c r="BRK25" s="114"/>
      <c r="BRL25" s="114"/>
      <c r="BRM25" s="114"/>
      <c r="BRN25" s="114"/>
      <c r="BRO25" s="114"/>
      <c r="BRP25" s="114"/>
      <c r="BRQ25" s="114"/>
      <c r="BRR25" s="114"/>
      <c r="BRS25" s="114"/>
      <c r="BRT25" s="114"/>
      <c r="BRU25" s="114"/>
      <c r="BRV25" s="114"/>
      <c r="BRW25" s="114"/>
      <c r="BRX25" s="114"/>
      <c r="BRY25" s="114"/>
      <c r="BRZ25" s="114"/>
      <c r="BSA25" s="114"/>
      <c r="BSB25" s="114"/>
      <c r="BSC25" s="114"/>
      <c r="BSD25" s="114"/>
      <c r="BSE25" s="114"/>
      <c r="BSF25" s="114"/>
      <c r="BSG25" s="114"/>
      <c r="BSH25" s="114"/>
      <c r="BSI25" s="114"/>
      <c r="BSJ25" s="114"/>
      <c r="BSK25" s="114"/>
      <c r="BSL25" s="114"/>
      <c r="BSM25" s="114"/>
      <c r="BSN25" s="114"/>
      <c r="BSO25" s="114"/>
      <c r="BSP25" s="114"/>
      <c r="BSQ25" s="114"/>
      <c r="BSR25" s="114"/>
      <c r="BSS25" s="114"/>
      <c r="BST25" s="114"/>
      <c r="BSU25" s="114"/>
      <c r="BSV25" s="114"/>
      <c r="BSW25" s="114"/>
      <c r="BSX25" s="114"/>
      <c r="BSY25" s="114"/>
      <c r="BSZ25" s="114"/>
      <c r="BTA25" s="114"/>
      <c r="BTB25" s="114"/>
      <c r="BTC25" s="114"/>
      <c r="BTD25" s="114"/>
      <c r="BTE25" s="114"/>
      <c r="BTF25" s="114"/>
      <c r="BTG25" s="114"/>
      <c r="BTH25" s="114"/>
      <c r="BTI25" s="114"/>
      <c r="BTJ25" s="114"/>
      <c r="BTK25" s="114"/>
      <c r="BTL25" s="114"/>
      <c r="BTM25" s="114"/>
      <c r="BTN25" s="114"/>
      <c r="BTO25" s="114"/>
      <c r="BTP25" s="114"/>
      <c r="BTQ25" s="114"/>
      <c r="BTR25" s="114"/>
      <c r="BTS25" s="114"/>
      <c r="BTT25" s="114"/>
      <c r="BTU25" s="114"/>
      <c r="BTV25" s="114"/>
      <c r="BTW25" s="114"/>
      <c r="BTX25" s="114"/>
      <c r="BTY25" s="114"/>
      <c r="BTZ25" s="114"/>
      <c r="BUA25" s="114"/>
      <c r="BUB25" s="114"/>
      <c r="BUC25" s="114"/>
      <c r="BUD25" s="114"/>
      <c r="BUE25" s="114"/>
      <c r="BUF25" s="114"/>
      <c r="BUG25" s="114"/>
      <c r="BUH25" s="114"/>
      <c r="BUI25" s="114"/>
      <c r="BUJ25" s="114"/>
      <c r="BUK25" s="114"/>
      <c r="BUL25" s="114"/>
      <c r="BUM25" s="114"/>
      <c r="BUN25" s="114"/>
      <c r="BUO25" s="114"/>
      <c r="BUP25" s="114"/>
      <c r="BUQ25" s="114"/>
      <c r="BUR25" s="114"/>
      <c r="BUS25" s="114"/>
      <c r="BUT25" s="114"/>
      <c r="BUU25" s="114"/>
      <c r="BUV25" s="114"/>
      <c r="BUW25" s="114"/>
      <c r="BUX25" s="114"/>
      <c r="BUY25" s="114"/>
      <c r="BUZ25" s="114"/>
      <c r="BVA25" s="114"/>
      <c r="BVB25" s="114"/>
      <c r="BVC25" s="114"/>
      <c r="BVD25" s="114"/>
      <c r="BVE25" s="114"/>
      <c r="BVF25" s="114"/>
      <c r="BVG25" s="114"/>
      <c r="BVH25" s="114"/>
      <c r="BVI25" s="114"/>
      <c r="BVJ25" s="114"/>
      <c r="BVK25" s="114"/>
      <c r="BVL25" s="114"/>
      <c r="BVM25" s="114"/>
      <c r="BVN25" s="114"/>
      <c r="BVO25" s="114"/>
      <c r="BVP25" s="114"/>
      <c r="BVQ25" s="114"/>
      <c r="BVR25" s="114"/>
      <c r="BVS25" s="114"/>
      <c r="BVT25" s="114"/>
      <c r="BVU25" s="114"/>
      <c r="BVV25" s="114"/>
      <c r="BVW25" s="114"/>
      <c r="BVX25" s="114"/>
      <c r="BVY25" s="114"/>
      <c r="BVZ25" s="114"/>
      <c r="BWA25" s="114"/>
      <c r="BWB25" s="114"/>
      <c r="BWC25" s="114"/>
      <c r="BWD25" s="114"/>
      <c r="BWE25" s="114"/>
      <c r="BWF25" s="114"/>
      <c r="BWG25" s="114"/>
      <c r="BWH25" s="114"/>
      <c r="BWI25" s="114"/>
      <c r="BWJ25" s="114"/>
      <c r="BWK25" s="114"/>
      <c r="BWL25" s="114"/>
      <c r="BWM25" s="114"/>
      <c r="BWN25" s="114"/>
      <c r="BWO25" s="114"/>
      <c r="BWP25" s="114"/>
      <c r="BWQ25" s="114"/>
      <c r="BWR25" s="114"/>
      <c r="BWS25" s="114"/>
      <c r="BWT25" s="114"/>
      <c r="BWU25" s="114"/>
      <c r="BWV25" s="114"/>
      <c r="BWW25" s="114"/>
      <c r="BWX25" s="114"/>
      <c r="BWY25" s="114"/>
      <c r="BWZ25" s="114"/>
      <c r="BXA25" s="114"/>
      <c r="BXB25" s="114"/>
      <c r="BXC25" s="114"/>
      <c r="BXD25" s="114"/>
      <c r="BXE25" s="114"/>
      <c r="BXF25" s="114"/>
      <c r="BXG25" s="114"/>
      <c r="BXH25" s="114"/>
      <c r="BXI25" s="114"/>
      <c r="BXJ25" s="114"/>
      <c r="BXK25" s="114"/>
      <c r="BXL25" s="114"/>
      <c r="BXM25" s="114"/>
      <c r="BXN25" s="114"/>
      <c r="BXO25" s="114"/>
      <c r="BXP25" s="114"/>
      <c r="BXQ25" s="114"/>
      <c r="BXR25" s="114"/>
      <c r="BXS25" s="114"/>
      <c r="BXT25" s="114"/>
      <c r="BXU25" s="114"/>
      <c r="BXV25" s="114"/>
      <c r="BXW25" s="114"/>
      <c r="BXX25" s="114"/>
      <c r="BXY25" s="114"/>
      <c r="BXZ25" s="114"/>
      <c r="BYA25" s="114"/>
      <c r="BYB25" s="114"/>
      <c r="BYC25" s="114"/>
      <c r="BYD25" s="114"/>
      <c r="BYE25" s="114"/>
      <c r="BYF25" s="114"/>
      <c r="BYG25" s="114"/>
      <c r="BYH25" s="114"/>
      <c r="BYI25" s="114"/>
      <c r="BYJ25" s="114"/>
      <c r="BYK25" s="114"/>
      <c r="BYL25" s="114"/>
      <c r="BYM25" s="114"/>
      <c r="BYN25" s="114"/>
      <c r="BYO25" s="114"/>
      <c r="BYP25" s="114"/>
      <c r="BYQ25" s="114"/>
      <c r="BYR25" s="114"/>
      <c r="BYS25" s="114"/>
      <c r="BYT25" s="114"/>
      <c r="BYU25" s="114"/>
      <c r="BYV25" s="114"/>
      <c r="BYW25" s="114"/>
      <c r="BYX25" s="114"/>
      <c r="BYY25" s="114"/>
      <c r="BYZ25" s="114"/>
      <c r="BZA25" s="114"/>
      <c r="BZB25" s="114"/>
      <c r="BZC25" s="114"/>
      <c r="BZD25" s="114"/>
      <c r="BZE25" s="114"/>
      <c r="BZF25" s="114"/>
      <c r="BZG25" s="114"/>
      <c r="BZH25" s="114"/>
      <c r="BZI25" s="114"/>
      <c r="BZJ25" s="114"/>
      <c r="BZK25" s="114"/>
      <c r="BZL25" s="114"/>
      <c r="BZM25" s="114"/>
      <c r="BZN25" s="114"/>
      <c r="BZO25" s="114"/>
      <c r="BZP25" s="114"/>
      <c r="BZQ25" s="114"/>
      <c r="BZR25" s="114"/>
      <c r="BZS25" s="114"/>
      <c r="BZT25" s="114"/>
      <c r="BZU25" s="114"/>
      <c r="BZV25" s="114"/>
      <c r="BZW25" s="114"/>
      <c r="BZX25" s="114"/>
      <c r="BZY25" s="114"/>
      <c r="BZZ25" s="114"/>
      <c r="CAA25" s="114"/>
      <c r="CAB25" s="114"/>
      <c r="CAC25" s="114"/>
      <c r="CAD25" s="114"/>
      <c r="CAE25" s="114"/>
      <c r="CAF25" s="114"/>
      <c r="CAG25" s="114"/>
      <c r="CAH25" s="114"/>
      <c r="CAI25" s="114"/>
      <c r="CAJ25" s="114"/>
      <c r="CAK25" s="114"/>
      <c r="CAL25" s="114"/>
      <c r="CAM25" s="114"/>
      <c r="CAN25" s="114"/>
      <c r="CAO25" s="114"/>
      <c r="CAP25" s="114"/>
      <c r="CAQ25" s="114"/>
      <c r="CAR25" s="114"/>
      <c r="CAS25" s="114"/>
      <c r="CAT25" s="114"/>
      <c r="CAU25" s="114"/>
      <c r="CAV25" s="114"/>
      <c r="CAW25" s="114"/>
      <c r="CAX25" s="114"/>
      <c r="CAY25" s="114"/>
      <c r="CAZ25" s="114"/>
      <c r="CBA25" s="114"/>
      <c r="CBB25" s="114"/>
      <c r="CBC25" s="114"/>
      <c r="CBD25" s="114"/>
      <c r="CBE25" s="114"/>
      <c r="CBF25" s="114"/>
      <c r="CBG25" s="114"/>
      <c r="CBH25" s="114"/>
      <c r="CBI25" s="114"/>
      <c r="CBJ25" s="114"/>
      <c r="CBK25" s="114"/>
      <c r="CBL25" s="114"/>
      <c r="CBM25" s="114"/>
      <c r="CBN25" s="114"/>
      <c r="CBO25" s="114"/>
      <c r="CBP25" s="114"/>
      <c r="CBQ25" s="114"/>
      <c r="CBR25" s="114"/>
      <c r="CBS25" s="114"/>
      <c r="CBT25" s="114"/>
      <c r="CBU25" s="114"/>
      <c r="CBV25" s="114"/>
      <c r="CBW25" s="114"/>
      <c r="CBX25" s="114"/>
      <c r="CBY25" s="114"/>
      <c r="CBZ25" s="114"/>
      <c r="CCA25" s="114"/>
      <c r="CCB25" s="114"/>
      <c r="CCC25" s="114"/>
      <c r="CCD25" s="114"/>
      <c r="CCE25" s="114"/>
      <c r="CCF25" s="114"/>
      <c r="CCG25" s="114"/>
      <c r="CCH25" s="114"/>
      <c r="CCI25" s="114"/>
      <c r="CCJ25" s="114"/>
      <c r="CCK25" s="114"/>
      <c r="CCL25" s="114"/>
      <c r="CCM25" s="114"/>
      <c r="CCN25" s="114"/>
      <c r="CCO25" s="114"/>
      <c r="CCP25" s="114"/>
      <c r="CCQ25" s="114"/>
      <c r="CCR25" s="114"/>
      <c r="CCS25" s="114"/>
      <c r="CCT25" s="114"/>
      <c r="CCU25" s="114"/>
      <c r="CCV25" s="114"/>
      <c r="CCW25" s="114"/>
      <c r="CCX25" s="114"/>
      <c r="CCY25" s="114"/>
      <c r="CCZ25" s="114"/>
      <c r="CDA25" s="114"/>
      <c r="CDB25" s="114"/>
      <c r="CDC25" s="114"/>
      <c r="CDD25" s="114"/>
      <c r="CDE25" s="114"/>
      <c r="CDF25" s="114"/>
      <c r="CDG25" s="114"/>
      <c r="CDH25" s="114"/>
      <c r="CDI25" s="114"/>
      <c r="CDJ25" s="114"/>
      <c r="CDK25" s="114"/>
      <c r="CDL25" s="114"/>
      <c r="CDM25" s="114"/>
      <c r="CDN25" s="114"/>
      <c r="CDO25" s="114"/>
      <c r="CDP25" s="114"/>
      <c r="CDQ25" s="114"/>
      <c r="CDR25" s="114"/>
      <c r="CDS25" s="114"/>
      <c r="CDT25" s="114"/>
      <c r="CDU25" s="114"/>
      <c r="CDV25" s="114"/>
      <c r="CDW25" s="114"/>
      <c r="CDX25" s="114"/>
      <c r="CDY25" s="114"/>
      <c r="CDZ25" s="114"/>
      <c r="CEA25" s="114"/>
      <c r="CEB25" s="114"/>
      <c r="CEC25" s="114"/>
      <c r="CED25" s="114"/>
      <c r="CEE25" s="114"/>
      <c r="CEF25" s="114"/>
      <c r="CEG25" s="114"/>
      <c r="CEH25" s="114"/>
      <c r="CEI25" s="114"/>
      <c r="CEJ25" s="114"/>
      <c r="CEK25" s="114"/>
      <c r="CEL25" s="114"/>
      <c r="CEM25" s="114"/>
      <c r="CEN25" s="114"/>
      <c r="CEO25" s="114"/>
      <c r="CEP25" s="114"/>
      <c r="CEQ25" s="114"/>
      <c r="CER25" s="114"/>
      <c r="CES25" s="114"/>
      <c r="CET25" s="114"/>
      <c r="CEU25" s="114"/>
      <c r="CEV25" s="114"/>
      <c r="CEW25" s="114"/>
      <c r="CEX25" s="114"/>
      <c r="CEY25" s="114"/>
      <c r="CEZ25" s="114"/>
      <c r="CFA25" s="114"/>
      <c r="CFB25" s="114"/>
      <c r="CFC25" s="114"/>
      <c r="CFD25" s="114"/>
      <c r="CFE25" s="114"/>
      <c r="CFF25" s="114"/>
      <c r="CFG25" s="114"/>
      <c r="CFH25" s="114"/>
      <c r="CFI25" s="114"/>
      <c r="CFJ25" s="114"/>
      <c r="CFK25" s="114"/>
      <c r="CFL25" s="114"/>
      <c r="CFM25" s="114"/>
      <c r="CFN25" s="114"/>
      <c r="CFO25" s="114"/>
      <c r="CFP25" s="114"/>
      <c r="CFQ25" s="114"/>
      <c r="CFR25" s="114"/>
      <c r="CFS25" s="114"/>
      <c r="CFT25" s="114"/>
      <c r="CFU25" s="114"/>
      <c r="CFV25" s="114"/>
      <c r="CFW25" s="114"/>
      <c r="CFX25" s="114"/>
      <c r="CFY25" s="114"/>
      <c r="CFZ25" s="114"/>
      <c r="CGA25" s="114"/>
      <c r="CGB25" s="114"/>
      <c r="CGC25" s="114"/>
      <c r="CGD25" s="114"/>
      <c r="CGE25" s="114"/>
      <c r="CGF25" s="114"/>
      <c r="CGG25" s="114"/>
      <c r="CGH25" s="114"/>
      <c r="CGI25" s="114"/>
      <c r="CGJ25" s="114"/>
      <c r="CGK25" s="114"/>
      <c r="CGL25" s="114"/>
      <c r="CGM25" s="114"/>
      <c r="CGN25" s="114"/>
      <c r="CGO25" s="114"/>
      <c r="CGP25" s="114"/>
      <c r="CGQ25" s="114"/>
      <c r="CGR25" s="114"/>
      <c r="CGS25" s="114"/>
      <c r="CGT25" s="114"/>
      <c r="CGU25" s="114"/>
      <c r="CGV25" s="114"/>
      <c r="CGW25" s="114"/>
      <c r="CGX25" s="114"/>
      <c r="CGY25" s="114"/>
      <c r="CGZ25" s="114"/>
      <c r="CHA25" s="114"/>
      <c r="CHB25" s="114"/>
      <c r="CHC25" s="114"/>
      <c r="CHD25" s="114"/>
      <c r="CHE25" s="114"/>
      <c r="CHF25" s="114"/>
      <c r="CHG25" s="114"/>
      <c r="CHH25" s="114"/>
      <c r="CHI25" s="114"/>
      <c r="CHJ25" s="114"/>
      <c r="CHK25" s="114"/>
      <c r="CHL25" s="114"/>
      <c r="CHM25" s="114"/>
      <c r="CHN25" s="114"/>
      <c r="CHO25" s="114"/>
      <c r="CHP25" s="114"/>
      <c r="CHQ25" s="114"/>
      <c r="CHR25" s="114"/>
      <c r="CHS25" s="114"/>
      <c r="CHT25" s="114"/>
      <c r="CHU25" s="114"/>
      <c r="CHV25" s="114"/>
      <c r="CHW25" s="114"/>
      <c r="CHX25" s="114"/>
      <c r="CHY25" s="114"/>
      <c r="CHZ25" s="114"/>
      <c r="CIA25" s="114"/>
      <c r="CIB25" s="114"/>
      <c r="CIC25" s="114"/>
      <c r="CID25" s="114"/>
      <c r="CIE25" s="114"/>
      <c r="CIF25" s="114"/>
      <c r="CIG25" s="114"/>
      <c r="CIH25" s="114"/>
      <c r="CII25" s="114"/>
      <c r="CIJ25" s="114"/>
      <c r="CIK25" s="114"/>
      <c r="CIL25" s="114"/>
      <c r="CIM25" s="114"/>
      <c r="CIN25" s="114"/>
      <c r="CIO25" s="114"/>
      <c r="CIP25" s="114"/>
      <c r="CIQ25" s="114"/>
      <c r="CIR25" s="114"/>
      <c r="CIS25" s="114"/>
      <c r="CIT25" s="114"/>
      <c r="CIU25" s="114"/>
      <c r="CIV25" s="114"/>
      <c r="CIW25" s="114"/>
      <c r="CIX25" s="114"/>
      <c r="CIY25" s="114"/>
      <c r="CIZ25" s="114"/>
      <c r="CJA25" s="114"/>
      <c r="CJB25" s="114"/>
      <c r="CJC25" s="114"/>
      <c r="CJD25" s="114"/>
      <c r="CJE25" s="114"/>
      <c r="CJF25" s="114"/>
      <c r="CJG25" s="114"/>
      <c r="CJH25" s="114"/>
      <c r="CJI25" s="114"/>
      <c r="CJJ25" s="114"/>
      <c r="CJK25" s="114"/>
      <c r="CJL25" s="114"/>
      <c r="CJM25" s="114"/>
      <c r="CJN25" s="114"/>
      <c r="CJO25" s="114"/>
      <c r="CJP25" s="114"/>
      <c r="CJQ25" s="114"/>
      <c r="CJR25" s="114"/>
      <c r="CJS25" s="114"/>
      <c r="CJT25" s="114"/>
      <c r="CJU25" s="114"/>
      <c r="CJV25" s="114"/>
      <c r="CJW25" s="114"/>
      <c r="CJX25" s="114"/>
      <c r="CJY25" s="114"/>
      <c r="CJZ25" s="114"/>
      <c r="CKA25" s="114"/>
      <c r="CKB25" s="114"/>
      <c r="CKC25" s="114"/>
      <c r="CKD25" s="114"/>
      <c r="CKE25" s="114"/>
      <c r="CKF25" s="114"/>
      <c r="CKG25" s="114"/>
      <c r="CKH25" s="114"/>
      <c r="CKI25" s="114"/>
      <c r="CKJ25" s="114"/>
      <c r="CKK25" s="114"/>
      <c r="CKL25" s="114"/>
      <c r="CKM25" s="114"/>
      <c r="CKN25" s="114"/>
      <c r="CKO25" s="114"/>
      <c r="CKP25" s="114"/>
      <c r="CKQ25" s="114"/>
      <c r="CKR25" s="114"/>
      <c r="CKS25" s="114"/>
      <c r="CKT25" s="114"/>
      <c r="CKU25" s="114"/>
      <c r="CKV25" s="114"/>
      <c r="CKW25" s="114"/>
      <c r="CKX25" s="114"/>
      <c r="CKY25" s="114"/>
      <c r="CKZ25" s="114"/>
      <c r="CLA25" s="114"/>
      <c r="CLB25" s="114"/>
      <c r="CLC25" s="114"/>
      <c r="CLD25" s="114"/>
      <c r="CLE25" s="114"/>
      <c r="CLF25" s="114"/>
      <c r="CLG25" s="114"/>
      <c r="CLH25" s="114"/>
      <c r="CLI25" s="114"/>
      <c r="CLJ25" s="114"/>
      <c r="CLK25" s="114"/>
      <c r="CLL25" s="114"/>
      <c r="CLM25" s="114"/>
      <c r="CLN25" s="114"/>
      <c r="CLO25" s="114"/>
      <c r="CLP25" s="114"/>
      <c r="CLQ25" s="114"/>
      <c r="CLR25" s="114"/>
      <c r="CLS25" s="114"/>
      <c r="CLT25" s="114"/>
      <c r="CLU25" s="114"/>
      <c r="CLV25" s="114"/>
      <c r="CLW25" s="114"/>
      <c r="CLX25" s="114"/>
      <c r="CLY25" s="114"/>
      <c r="CLZ25" s="114"/>
      <c r="CMA25" s="114"/>
      <c r="CMB25" s="114"/>
      <c r="CMC25" s="114"/>
      <c r="CMD25" s="114"/>
      <c r="CME25" s="114"/>
      <c r="CMF25" s="114"/>
      <c r="CMG25" s="114"/>
      <c r="CMH25" s="114"/>
      <c r="CMI25" s="114"/>
      <c r="CMJ25" s="114"/>
      <c r="CMK25" s="114"/>
      <c r="CML25" s="114"/>
      <c r="CMM25" s="114"/>
      <c r="CMN25" s="114"/>
      <c r="CMO25" s="114"/>
      <c r="CMP25" s="114"/>
      <c r="CMQ25" s="114"/>
      <c r="CMR25" s="114"/>
      <c r="CMS25" s="114"/>
      <c r="CMT25" s="114"/>
      <c r="CMU25" s="114"/>
      <c r="CMV25" s="114"/>
      <c r="CMW25" s="114"/>
      <c r="CMX25" s="114"/>
      <c r="CMY25" s="114"/>
      <c r="CMZ25" s="114"/>
      <c r="CNA25" s="114"/>
      <c r="CNB25" s="114"/>
      <c r="CNC25" s="114"/>
      <c r="CND25" s="114"/>
      <c r="CNE25" s="114"/>
      <c r="CNF25" s="114"/>
      <c r="CNG25" s="114"/>
      <c r="CNH25" s="114"/>
      <c r="CNI25" s="114"/>
      <c r="CNJ25" s="114"/>
      <c r="CNK25" s="114"/>
      <c r="CNL25" s="114"/>
      <c r="CNM25" s="114"/>
      <c r="CNN25" s="114"/>
      <c r="CNO25" s="114"/>
      <c r="CNP25" s="114"/>
      <c r="CNQ25" s="114"/>
      <c r="CNR25" s="114"/>
      <c r="CNS25" s="114"/>
      <c r="CNT25" s="114"/>
      <c r="CNU25" s="114"/>
      <c r="CNV25" s="114"/>
      <c r="CNW25" s="114"/>
      <c r="CNX25" s="114"/>
      <c r="CNY25" s="114"/>
      <c r="CNZ25" s="114"/>
      <c r="COA25" s="114"/>
      <c r="COB25" s="114"/>
      <c r="COC25" s="114"/>
      <c r="COD25" s="114"/>
      <c r="COE25" s="114"/>
      <c r="COF25" s="114"/>
      <c r="COG25" s="114"/>
      <c r="COH25" s="114"/>
      <c r="COI25" s="114"/>
      <c r="COJ25" s="114"/>
      <c r="COK25" s="114"/>
      <c r="COL25" s="114"/>
      <c r="COM25" s="114"/>
      <c r="CON25" s="114"/>
      <c r="COO25" s="114"/>
      <c r="COP25" s="114"/>
      <c r="COQ25" s="114"/>
      <c r="COR25" s="114"/>
      <c r="COS25" s="114"/>
      <c r="COT25" s="114"/>
      <c r="COU25" s="114"/>
      <c r="COV25" s="114"/>
      <c r="COW25" s="114"/>
      <c r="COX25" s="114"/>
      <c r="COY25" s="114"/>
      <c r="COZ25" s="114"/>
      <c r="CPA25" s="114"/>
      <c r="CPB25" s="114"/>
      <c r="CPC25" s="114"/>
      <c r="CPD25" s="114"/>
      <c r="CPE25" s="114"/>
      <c r="CPF25" s="114"/>
      <c r="CPG25" s="114"/>
      <c r="CPH25" s="114"/>
      <c r="CPI25" s="114"/>
      <c r="CPJ25" s="114"/>
      <c r="CPK25" s="114"/>
      <c r="CPL25" s="114"/>
      <c r="CPM25" s="114"/>
      <c r="CPN25" s="114"/>
      <c r="CPO25" s="114"/>
      <c r="CPP25" s="114"/>
      <c r="CPQ25" s="114"/>
      <c r="CPR25" s="114"/>
      <c r="CPS25" s="114"/>
      <c r="CPT25" s="114"/>
      <c r="CPU25" s="114"/>
      <c r="CPV25" s="114"/>
      <c r="CPW25" s="114"/>
      <c r="CPX25" s="114"/>
      <c r="CPY25" s="114"/>
      <c r="CPZ25" s="114"/>
      <c r="CQA25" s="114"/>
      <c r="CQB25" s="114"/>
      <c r="CQC25" s="114"/>
      <c r="CQD25" s="114"/>
      <c r="CQE25" s="114"/>
      <c r="CQF25" s="114"/>
      <c r="CQG25" s="114"/>
      <c r="CQH25" s="114"/>
      <c r="CQI25" s="114"/>
      <c r="CQJ25" s="114"/>
      <c r="CQK25" s="114"/>
      <c r="CQL25" s="114"/>
      <c r="CQM25" s="114"/>
      <c r="CQN25" s="114"/>
      <c r="CQO25" s="114"/>
      <c r="CQP25" s="114"/>
      <c r="CQQ25" s="114"/>
      <c r="CQR25" s="114"/>
      <c r="CQS25" s="114"/>
      <c r="CQT25" s="114"/>
      <c r="CQU25" s="114"/>
      <c r="CQV25" s="114"/>
      <c r="CQW25" s="114"/>
      <c r="CQX25" s="114"/>
      <c r="CQY25" s="114"/>
      <c r="CQZ25" s="114"/>
      <c r="CRA25" s="114"/>
      <c r="CRB25" s="114"/>
      <c r="CRC25" s="114"/>
      <c r="CRD25" s="114"/>
      <c r="CRE25" s="114"/>
      <c r="CRF25" s="114"/>
      <c r="CRG25" s="114"/>
      <c r="CRH25" s="114"/>
      <c r="CRI25" s="114"/>
      <c r="CRJ25" s="114"/>
      <c r="CRK25" s="114"/>
      <c r="CRL25" s="114"/>
      <c r="CRM25" s="114"/>
      <c r="CRN25" s="114"/>
      <c r="CRO25" s="114"/>
      <c r="CRP25" s="114"/>
      <c r="CRQ25" s="114"/>
      <c r="CRR25" s="114"/>
      <c r="CRS25" s="114"/>
      <c r="CRT25" s="114"/>
      <c r="CRU25" s="114"/>
      <c r="CRV25" s="114"/>
      <c r="CRW25" s="114"/>
      <c r="CRX25" s="114"/>
      <c r="CRY25" s="114"/>
      <c r="CRZ25" s="114"/>
      <c r="CSA25" s="114"/>
      <c r="CSB25" s="114"/>
      <c r="CSC25" s="114"/>
      <c r="CSD25" s="114"/>
      <c r="CSE25" s="114"/>
      <c r="CSF25" s="114"/>
      <c r="CSG25" s="114"/>
      <c r="CSH25" s="114"/>
      <c r="CSI25" s="114"/>
      <c r="CSJ25" s="114"/>
      <c r="CSK25" s="114"/>
      <c r="CSL25" s="114"/>
      <c r="CSM25" s="114"/>
      <c r="CSN25" s="114"/>
      <c r="CSO25" s="114"/>
      <c r="CSP25" s="114"/>
      <c r="CSQ25" s="114"/>
      <c r="CSR25" s="114"/>
      <c r="CSS25" s="114"/>
      <c r="CST25" s="114"/>
      <c r="CSU25" s="114"/>
      <c r="CSV25" s="114"/>
      <c r="CSW25" s="114"/>
      <c r="CSX25" s="114"/>
      <c r="CSY25" s="114"/>
      <c r="CSZ25" s="114"/>
      <c r="CTA25" s="114"/>
      <c r="CTB25" s="114"/>
      <c r="CTC25" s="114"/>
      <c r="CTD25" s="114"/>
      <c r="CTE25" s="114"/>
      <c r="CTF25" s="114"/>
      <c r="CTG25" s="114"/>
      <c r="CTH25" s="114"/>
      <c r="CTI25" s="114"/>
      <c r="CTJ25" s="114"/>
      <c r="CTK25" s="114"/>
      <c r="CTL25" s="114"/>
      <c r="CTM25" s="114"/>
      <c r="CTN25" s="114"/>
      <c r="CTO25" s="114"/>
      <c r="CTP25" s="114"/>
      <c r="CTQ25" s="114"/>
      <c r="CTR25" s="114"/>
      <c r="CTS25" s="114"/>
      <c r="CTT25" s="114"/>
      <c r="CTU25" s="114"/>
      <c r="CTV25" s="114"/>
      <c r="CTW25" s="114"/>
      <c r="CTX25" s="114"/>
      <c r="CTY25" s="114"/>
      <c r="CTZ25" s="114"/>
      <c r="CUA25" s="114"/>
      <c r="CUB25" s="114"/>
      <c r="CUC25" s="114"/>
      <c r="CUD25" s="114"/>
      <c r="CUE25" s="114"/>
      <c r="CUF25" s="114"/>
      <c r="CUG25" s="114"/>
      <c r="CUH25" s="114"/>
      <c r="CUI25" s="114"/>
      <c r="CUJ25" s="114"/>
      <c r="CUK25" s="114"/>
      <c r="CUL25" s="114"/>
      <c r="CUM25" s="114"/>
      <c r="CUN25" s="114"/>
      <c r="CUO25" s="114"/>
      <c r="CUP25" s="114"/>
      <c r="CUQ25" s="114"/>
      <c r="CUR25" s="114"/>
      <c r="CUS25" s="114"/>
      <c r="CUT25" s="114"/>
      <c r="CUU25" s="114"/>
      <c r="CUV25" s="114"/>
      <c r="CUW25" s="114"/>
      <c r="CUX25" s="114"/>
      <c r="CUY25" s="114"/>
      <c r="CUZ25" s="114"/>
      <c r="CVA25" s="114"/>
      <c r="CVB25" s="114"/>
      <c r="CVC25" s="114"/>
      <c r="CVD25" s="114"/>
      <c r="CVE25" s="114"/>
      <c r="CVF25" s="114"/>
      <c r="CVG25" s="114"/>
      <c r="CVH25" s="114"/>
      <c r="CVI25" s="114"/>
      <c r="CVJ25" s="114"/>
      <c r="CVK25" s="114"/>
      <c r="CVL25" s="114"/>
      <c r="CVM25" s="114"/>
      <c r="CVN25" s="114"/>
      <c r="CVO25" s="114"/>
      <c r="CVP25" s="114"/>
      <c r="CVQ25" s="114"/>
      <c r="CVR25" s="114"/>
      <c r="CVS25" s="114"/>
      <c r="CVT25" s="114"/>
      <c r="CVU25" s="114"/>
      <c r="CVV25" s="114"/>
      <c r="CVW25" s="114"/>
      <c r="CVX25" s="114"/>
      <c r="CVY25" s="114"/>
      <c r="CVZ25" s="114"/>
      <c r="CWA25" s="114"/>
      <c r="CWB25" s="114"/>
      <c r="CWC25" s="114"/>
      <c r="CWD25" s="114"/>
      <c r="CWE25" s="114"/>
      <c r="CWF25" s="114"/>
      <c r="CWG25" s="114"/>
      <c r="CWH25" s="114"/>
      <c r="CWI25" s="114"/>
      <c r="CWJ25" s="114"/>
      <c r="CWK25" s="114"/>
      <c r="CWL25" s="114"/>
      <c r="CWM25" s="114"/>
      <c r="CWN25" s="114"/>
      <c r="CWO25" s="114"/>
      <c r="CWP25" s="114"/>
      <c r="CWQ25" s="114"/>
      <c r="CWR25" s="114"/>
      <c r="CWS25" s="114"/>
      <c r="CWT25" s="114"/>
      <c r="CWU25" s="114"/>
      <c r="CWV25" s="114"/>
      <c r="CWW25" s="114"/>
      <c r="CWX25" s="114"/>
      <c r="CWY25" s="114"/>
      <c r="CWZ25" s="114"/>
      <c r="CXA25" s="114"/>
      <c r="CXB25" s="114"/>
      <c r="CXC25" s="114"/>
      <c r="CXD25" s="114"/>
      <c r="CXE25" s="114"/>
      <c r="CXF25" s="114"/>
      <c r="CXG25" s="114"/>
      <c r="CXH25" s="114"/>
      <c r="CXI25" s="114"/>
      <c r="CXJ25" s="114"/>
      <c r="CXK25" s="114"/>
      <c r="CXL25" s="114"/>
      <c r="CXM25" s="114"/>
      <c r="CXN25" s="114"/>
      <c r="CXO25" s="114"/>
      <c r="CXP25" s="114"/>
      <c r="CXQ25" s="114"/>
      <c r="CXR25" s="114"/>
      <c r="CXS25" s="114"/>
      <c r="CXT25" s="114"/>
      <c r="CXU25" s="114"/>
      <c r="CXV25" s="114"/>
      <c r="CXW25" s="114"/>
      <c r="CXX25" s="114"/>
      <c r="CXY25" s="114"/>
      <c r="CXZ25" s="114"/>
      <c r="CYA25" s="114"/>
      <c r="CYB25" s="114"/>
      <c r="CYC25" s="114"/>
      <c r="CYD25" s="114"/>
      <c r="CYE25" s="114"/>
      <c r="CYF25" s="114"/>
      <c r="CYG25" s="114"/>
      <c r="CYH25" s="114"/>
      <c r="CYI25" s="114"/>
      <c r="CYJ25" s="114"/>
      <c r="CYK25" s="114"/>
      <c r="CYL25" s="114"/>
      <c r="CYM25" s="114"/>
      <c r="CYN25" s="114"/>
      <c r="CYO25" s="114"/>
      <c r="CYP25" s="114"/>
      <c r="CYQ25" s="114"/>
      <c r="CYR25" s="114"/>
      <c r="CYS25" s="114"/>
      <c r="CYT25" s="114"/>
      <c r="CYU25" s="114"/>
      <c r="CYV25" s="114"/>
      <c r="CYW25" s="114"/>
      <c r="CYX25" s="114"/>
      <c r="CYY25" s="114"/>
      <c r="CYZ25" s="114"/>
      <c r="CZA25" s="114"/>
      <c r="CZB25" s="114"/>
      <c r="CZC25" s="114"/>
      <c r="CZD25" s="114"/>
      <c r="CZE25" s="114"/>
      <c r="CZF25" s="114"/>
      <c r="CZG25" s="114"/>
      <c r="CZH25" s="114"/>
      <c r="CZI25" s="114"/>
      <c r="CZJ25" s="114"/>
      <c r="CZK25" s="114"/>
      <c r="CZL25" s="114"/>
      <c r="CZM25" s="114"/>
      <c r="CZN25" s="114"/>
      <c r="CZO25" s="114"/>
      <c r="CZP25" s="114"/>
      <c r="CZQ25" s="114"/>
      <c r="CZR25" s="114"/>
      <c r="CZS25" s="114"/>
      <c r="CZT25" s="114"/>
      <c r="CZU25" s="114"/>
      <c r="CZV25" s="114"/>
      <c r="CZW25" s="114"/>
      <c r="CZX25" s="114"/>
      <c r="CZY25" s="114"/>
      <c r="CZZ25" s="114"/>
      <c r="DAA25" s="114"/>
      <c r="DAB25" s="114"/>
      <c r="DAC25" s="114"/>
      <c r="DAD25" s="114"/>
      <c r="DAE25" s="114"/>
      <c r="DAF25" s="114"/>
      <c r="DAG25" s="114"/>
      <c r="DAH25" s="114"/>
      <c r="DAI25" s="114"/>
      <c r="DAJ25" s="114"/>
      <c r="DAK25" s="114"/>
      <c r="DAL25" s="114"/>
      <c r="DAM25" s="114"/>
      <c r="DAN25" s="114"/>
      <c r="DAO25" s="114"/>
      <c r="DAP25" s="114"/>
      <c r="DAQ25" s="114"/>
      <c r="DAR25" s="114"/>
      <c r="DAS25" s="114"/>
      <c r="DAT25" s="114"/>
      <c r="DAU25" s="114"/>
      <c r="DAV25" s="114"/>
      <c r="DAW25" s="114"/>
      <c r="DAX25" s="114"/>
      <c r="DAY25" s="114"/>
      <c r="DAZ25" s="114"/>
      <c r="DBA25" s="114"/>
      <c r="DBB25" s="114"/>
      <c r="DBC25" s="114"/>
      <c r="DBD25" s="114"/>
      <c r="DBE25" s="114"/>
      <c r="DBF25" s="114"/>
      <c r="DBG25" s="114"/>
      <c r="DBH25" s="114"/>
      <c r="DBI25" s="114"/>
      <c r="DBJ25" s="114"/>
      <c r="DBK25" s="114"/>
      <c r="DBL25" s="114"/>
      <c r="DBM25" s="114"/>
      <c r="DBN25" s="114"/>
      <c r="DBO25" s="114"/>
      <c r="DBP25" s="114"/>
      <c r="DBQ25" s="114"/>
      <c r="DBR25" s="114"/>
      <c r="DBS25" s="114"/>
      <c r="DBT25" s="114"/>
      <c r="DBU25" s="114"/>
      <c r="DBV25" s="114"/>
      <c r="DBW25" s="114"/>
      <c r="DBX25" s="114"/>
      <c r="DBY25" s="114"/>
      <c r="DBZ25" s="114"/>
      <c r="DCA25" s="114"/>
      <c r="DCB25" s="114"/>
      <c r="DCC25" s="114"/>
      <c r="DCD25" s="114"/>
      <c r="DCE25" s="114"/>
      <c r="DCF25" s="114"/>
      <c r="DCG25" s="114"/>
      <c r="DCH25" s="114"/>
      <c r="DCI25" s="114"/>
      <c r="DCJ25" s="114"/>
      <c r="DCK25" s="114"/>
      <c r="DCL25" s="114"/>
      <c r="DCM25" s="114"/>
      <c r="DCN25" s="114"/>
      <c r="DCO25" s="114"/>
      <c r="DCP25" s="114"/>
      <c r="DCQ25" s="114"/>
      <c r="DCR25" s="114"/>
      <c r="DCS25" s="114"/>
      <c r="DCT25" s="114"/>
      <c r="DCU25" s="114"/>
      <c r="DCV25" s="114"/>
      <c r="DCW25" s="114"/>
      <c r="DCX25" s="114"/>
      <c r="DCY25" s="114"/>
      <c r="DCZ25" s="114"/>
      <c r="DDA25" s="114"/>
      <c r="DDB25" s="114"/>
      <c r="DDC25" s="114"/>
      <c r="DDD25" s="114"/>
      <c r="DDE25" s="114"/>
      <c r="DDF25" s="114"/>
      <c r="DDG25" s="114"/>
      <c r="DDH25" s="114"/>
      <c r="DDI25" s="114"/>
      <c r="DDJ25" s="114"/>
      <c r="DDK25" s="114"/>
      <c r="DDL25" s="114"/>
      <c r="DDM25" s="114"/>
      <c r="DDN25" s="114"/>
      <c r="DDO25" s="114"/>
      <c r="DDP25" s="114"/>
      <c r="DDQ25" s="114"/>
      <c r="DDR25" s="114"/>
      <c r="DDS25" s="114"/>
      <c r="DDT25" s="114"/>
      <c r="DDU25" s="114"/>
      <c r="DDV25" s="114"/>
      <c r="DDW25" s="114"/>
      <c r="DDX25" s="114"/>
      <c r="DDY25" s="114"/>
      <c r="DDZ25" s="114"/>
      <c r="DEA25" s="114"/>
      <c r="DEB25" s="114"/>
      <c r="DEC25" s="114"/>
      <c r="DED25" s="114"/>
      <c r="DEE25" s="114"/>
      <c r="DEF25" s="114"/>
      <c r="DEG25" s="114"/>
      <c r="DEH25" s="114"/>
      <c r="DEI25" s="114"/>
      <c r="DEJ25" s="114"/>
      <c r="DEK25" s="114"/>
      <c r="DEL25" s="114"/>
      <c r="DEM25" s="114"/>
      <c r="DEN25" s="114"/>
      <c r="DEO25" s="114"/>
      <c r="DEP25" s="114"/>
      <c r="DEQ25" s="114"/>
      <c r="DER25" s="114"/>
      <c r="DES25" s="114"/>
      <c r="DET25" s="114"/>
      <c r="DEU25" s="114"/>
      <c r="DEV25" s="114"/>
      <c r="DEW25" s="114"/>
      <c r="DEX25" s="114"/>
      <c r="DEY25" s="114"/>
      <c r="DEZ25" s="114"/>
      <c r="DFA25" s="114"/>
      <c r="DFB25" s="114"/>
      <c r="DFC25" s="114"/>
      <c r="DFD25" s="114"/>
      <c r="DFE25" s="114"/>
      <c r="DFF25" s="114"/>
      <c r="DFG25" s="114"/>
      <c r="DFH25" s="114"/>
      <c r="DFI25" s="114"/>
      <c r="DFJ25" s="114"/>
      <c r="DFK25" s="114"/>
      <c r="DFL25" s="114"/>
      <c r="DFM25" s="114"/>
      <c r="DFN25" s="114"/>
      <c r="DFO25" s="114"/>
      <c r="DFP25" s="114"/>
      <c r="DFQ25" s="114"/>
      <c r="DFR25" s="114"/>
      <c r="DFS25" s="114"/>
      <c r="DFT25" s="114"/>
      <c r="DFU25" s="114"/>
      <c r="DFV25" s="114"/>
      <c r="DFW25" s="114"/>
      <c r="DFX25" s="114"/>
      <c r="DFY25" s="114"/>
      <c r="DFZ25" s="114"/>
      <c r="DGA25" s="114"/>
      <c r="DGB25" s="114"/>
      <c r="DGC25" s="114"/>
      <c r="DGD25" s="114"/>
      <c r="DGE25" s="114"/>
      <c r="DGF25" s="114"/>
      <c r="DGG25" s="114"/>
      <c r="DGH25" s="114"/>
      <c r="DGI25" s="114"/>
      <c r="DGJ25" s="114"/>
      <c r="DGK25" s="114"/>
      <c r="DGL25" s="114"/>
      <c r="DGM25" s="114"/>
      <c r="DGN25" s="114"/>
      <c r="DGO25" s="114"/>
      <c r="DGP25" s="114"/>
      <c r="DGQ25" s="114"/>
      <c r="DGR25" s="114"/>
      <c r="DGS25" s="114"/>
      <c r="DGT25" s="114"/>
      <c r="DGU25" s="114"/>
      <c r="DGV25" s="114"/>
      <c r="DGW25" s="114"/>
      <c r="DGX25" s="114"/>
      <c r="DGY25" s="114"/>
      <c r="DGZ25" s="114"/>
      <c r="DHA25" s="114"/>
      <c r="DHB25" s="114"/>
      <c r="DHC25" s="114"/>
      <c r="DHD25" s="114"/>
      <c r="DHE25" s="114"/>
      <c r="DHF25" s="114"/>
      <c r="DHG25" s="114"/>
      <c r="DHH25" s="114"/>
      <c r="DHI25" s="114"/>
      <c r="DHJ25" s="114"/>
      <c r="DHK25" s="114"/>
      <c r="DHL25" s="114"/>
      <c r="DHM25" s="114"/>
      <c r="DHN25" s="114"/>
      <c r="DHO25" s="114"/>
      <c r="DHP25" s="114"/>
      <c r="DHQ25" s="114"/>
      <c r="DHR25" s="114"/>
      <c r="DHS25" s="114"/>
      <c r="DHT25" s="114"/>
      <c r="DHU25" s="114"/>
      <c r="DHV25" s="114"/>
      <c r="DHW25" s="114"/>
      <c r="DHX25" s="114"/>
      <c r="DHY25" s="114"/>
      <c r="DHZ25" s="114"/>
      <c r="DIA25" s="114"/>
      <c r="DIB25" s="114"/>
      <c r="DIC25" s="114"/>
      <c r="DID25" s="114"/>
      <c r="DIE25" s="114"/>
      <c r="DIF25" s="114"/>
      <c r="DIG25" s="114"/>
      <c r="DIH25" s="114"/>
      <c r="DII25" s="114"/>
      <c r="DIJ25" s="114"/>
      <c r="DIK25" s="114"/>
      <c r="DIL25" s="114"/>
      <c r="DIM25" s="114"/>
      <c r="DIN25" s="114"/>
      <c r="DIO25" s="114"/>
      <c r="DIP25" s="114"/>
      <c r="DIQ25" s="114"/>
      <c r="DIR25" s="114"/>
      <c r="DIS25" s="114"/>
      <c r="DIT25" s="114"/>
      <c r="DIU25" s="114"/>
      <c r="DIV25" s="114"/>
      <c r="DIW25" s="114"/>
      <c r="DIX25" s="114"/>
      <c r="DIY25" s="114"/>
      <c r="DIZ25" s="114"/>
      <c r="DJA25" s="114"/>
      <c r="DJB25" s="114"/>
      <c r="DJC25" s="114"/>
      <c r="DJD25" s="114"/>
      <c r="DJE25" s="114"/>
      <c r="DJF25" s="114"/>
      <c r="DJG25" s="114"/>
      <c r="DJH25" s="114"/>
      <c r="DJI25" s="114"/>
      <c r="DJJ25" s="114"/>
      <c r="DJK25" s="114"/>
      <c r="DJL25" s="114"/>
      <c r="DJM25" s="114"/>
      <c r="DJN25" s="114"/>
      <c r="DJO25" s="114"/>
      <c r="DJP25" s="114"/>
      <c r="DJQ25" s="114"/>
      <c r="DJR25" s="114"/>
      <c r="DJS25" s="114"/>
      <c r="DJT25" s="114"/>
      <c r="DJU25" s="114"/>
      <c r="DJV25" s="114"/>
      <c r="DJW25" s="114"/>
      <c r="DJX25" s="114"/>
      <c r="DJY25" s="114"/>
      <c r="DJZ25" s="114"/>
      <c r="DKA25" s="114"/>
      <c r="DKB25" s="114"/>
      <c r="DKC25" s="114"/>
      <c r="DKD25" s="114"/>
      <c r="DKE25" s="114"/>
      <c r="DKF25" s="114"/>
      <c r="DKG25" s="114"/>
      <c r="DKH25" s="114"/>
      <c r="DKI25" s="114"/>
      <c r="DKJ25" s="114"/>
      <c r="DKK25" s="114"/>
      <c r="DKL25" s="114"/>
      <c r="DKM25" s="114"/>
      <c r="DKN25" s="114"/>
      <c r="DKO25" s="114"/>
      <c r="DKP25" s="114"/>
      <c r="DKQ25" s="114"/>
      <c r="DKR25" s="114"/>
      <c r="DKS25" s="114"/>
      <c r="DKT25" s="114"/>
      <c r="DKU25" s="114"/>
      <c r="DKV25" s="114"/>
      <c r="DKW25" s="114"/>
      <c r="DKX25" s="114"/>
      <c r="DKY25" s="114"/>
      <c r="DKZ25" s="114"/>
      <c r="DLA25" s="114"/>
      <c r="DLB25" s="114"/>
      <c r="DLC25" s="114"/>
      <c r="DLD25" s="114"/>
      <c r="DLE25" s="114"/>
      <c r="DLF25" s="114"/>
      <c r="DLG25" s="114"/>
      <c r="DLH25" s="114"/>
      <c r="DLI25" s="114"/>
      <c r="DLJ25" s="114"/>
      <c r="DLK25" s="114"/>
      <c r="DLL25" s="114"/>
      <c r="DLM25" s="114"/>
      <c r="DLN25" s="114"/>
      <c r="DLO25" s="114"/>
      <c r="DLP25" s="114"/>
      <c r="DLQ25" s="114"/>
      <c r="DLR25" s="114"/>
      <c r="DLS25" s="114"/>
      <c r="DLT25" s="114"/>
      <c r="DLU25" s="114"/>
      <c r="DLV25" s="114"/>
      <c r="DLW25" s="114"/>
      <c r="DLX25" s="114"/>
      <c r="DLY25" s="114"/>
      <c r="DLZ25" s="114"/>
      <c r="DMA25" s="114"/>
      <c r="DMB25" s="114"/>
      <c r="DMC25" s="114"/>
      <c r="DMD25" s="114"/>
      <c r="DME25" s="114"/>
      <c r="DMF25" s="114"/>
      <c r="DMG25" s="114"/>
      <c r="DMH25" s="114"/>
      <c r="DMI25" s="114"/>
      <c r="DMJ25" s="114"/>
      <c r="DMK25" s="114"/>
      <c r="DML25" s="114"/>
      <c r="DMM25" s="114"/>
      <c r="DMN25" s="114"/>
      <c r="DMO25" s="114"/>
      <c r="DMP25" s="114"/>
      <c r="DMQ25" s="114"/>
      <c r="DMR25" s="114"/>
      <c r="DMS25" s="114"/>
      <c r="DMT25" s="114"/>
      <c r="DMU25" s="114"/>
      <c r="DMV25" s="114"/>
      <c r="DMW25" s="114"/>
      <c r="DMX25" s="114"/>
      <c r="DMY25" s="114"/>
      <c r="DMZ25" s="114"/>
      <c r="DNA25" s="114"/>
      <c r="DNB25" s="114"/>
      <c r="DNC25" s="114"/>
      <c r="DND25" s="114"/>
      <c r="DNE25" s="114"/>
      <c r="DNF25" s="114"/>
      <c r="DNG25" s="114"/>
      <c r="DNH25" s="114"/>
      <c r="DNI25" s="114"/>
      <c r="DNJ25" s="114"/>
      <c r="DNK25" s="114"/>
      <c r="DNL25" s="114"/>
      <c r="DNM25" s="114"/>
      <c r="DNN25" s="114"/>
      <c r="DNO25" s="114"/>
      <c r="DNP25" s="114"/>
      <c r="DNQ25" s="114"/>
      <c r="DNR25" s="114"/>
      <c r="DNS25" s="114"/>
      <c r="DNT25" s="114"/>
      <c r="DNU25" s="114"/>
      <c r="DNV25" s="114"/>
      <c r="DNW25" s="114"/>
      <c r="DNX25" s="114"/>
      <c r="DNY25" s="114"/>
      <c r="DNZ25" s="114"/>
      <c r="DOA25" s="114"/>
      <c r="DOB25" s="114"/>
      <c r="DOC25" s="114"/>
      <c r="DOD25" s="114"/>
      <c r="DOE25" s="114"/>
      <c r="DOF25" s="114"/>
      <c r="DOG25" s="114"/>
      <c r="DOH25" s="114"/>
      <c r="DOI25" s="114"/>
      <c r="DOJ25" s="114"/>
      <c r="DOK25" s="114"/>
      <c r="DOL25" s="114"/>
      <c r="DOM25" s="114"/>
      <c r="DON25" s="114"/>
      <c r="DOO25" s="114"/>
      <c r="DOP25" s="114"/>
      <c r="DOQ25" s="114"/>
      <c r="DOR25" s="114"/>
      <c r="DOS25" s="114"/>
      <c r="DOT25" s="114"/>
      <c r="DOU25" s="114"/>
      <c r="DOV25" s="114"/>
      <c r="DOW25" s="114"/>
      <c r="DOX25" s="114"/>
      <c r="DOY25" s="114"/>
      <c r="DOZ25" s="114"/>
      <c r="DPA25" s="114"/>
      <c r="DPB25" s="114"/>
      <c r="DPC25" s="114"/>
      <c r="DPD25" s="114"/>
      <c r="DPE25" s="114"/>
      <c r="DPF25" s="114"/>
      <c r="DPG25" s="114"/>
      <c r="DPH25" s="114"/>
      <c r="DPI25" s="114"/>
      <c r="DPJ25" s="114"/>
      <c r="DPK25" s="114"/>
      <c r="DPL25" s="114"/>
      <c r="DPM25" s="114"/>
      <c r="DPN25" s="114"/>
      <c r="DPO25" s="114"/>
      <c r="DPP25" s="114"/>
      <c r="DPQ25" s="114"/>
      <c r="DPR25" s="114"/>
      <c r="DPS25" s="114"/>
      <c r="DPT25" s="114"/>
      <c r="DPU25" s="114"/>
      <c r="DPV25" s="114"/>
      <c r="DPW25" s="114"/>
      <c r="DPX25" s="114"/>
      <c r="DPY25" s="114"/>
      <c r="DPZ25" s="114"/>
      <c r="DQA25" s="114"/>
      <c r="DQB25" s="114"/>
      <c r="DQC25" s="114"/>
      <c r="DQD25" s="114"/>
      <c r="DQE25" s="114"/>
      <c r="DQF25" s="114"/>
      <c r="DQG25" s="114"/>
      <c r="DQH25" s="114"/>
      <c r="DQI25" s="114"/>
      <c r="DQJ25" s="114"/>
      <c r="DQK25" s="114"/>
      <c r="DQL25" s="114"/>
      <c r="DQM25" s="114"/>
      <c r="DQN25" s="114"/>
      <c r="DQO25" s="114"/>
      <c r="DQP25" s="114"/>
      <c r="DQQ25" s="114"/>
      <c r="DQR25" s="114"/>
      <c r="DQS25" s="114"/>
      <c r="DQT25" s="114"/>
      <c r="DQU25" s="114"/>
      <c r="DQV25" s="114"/>
      <c r="DQW25" s="114"/>
      <c r="DQX25" s="114"/>
      <c r="DQY25" s="114"/>
      <c r="DQZ25" s="114"/>
      <c r="DRA25" s="114"/>
      <c r="DRB25" s="114"/>
      <c r="DRC25" s="114"/>
      <c r="DRD25" s="114"/>
      <c r="DRE25" s="114"/>
      <c r="DRF25" s="114"/>
      <c r="DRG25" s="114"/>
      <c r="DRH25" s="114"/>
      <c r="DRI25" s="114"/>
      <c r="DRJ25" s="114"/>
      <c r="DRK25" s="114"/>
      <c r="DRL25" s="114"/>
      <c r="DRM25" s="114"/>
      <c r="DRN25" s="114"/>
      <c r="DRO25" s="114"/>
      <c r="DRP25" s="114"/>
      <c r="DRQ25" s="114"/>
      <c r="DRR25" s="114"/>
      <c r="DRS25" s="114"/>
      <c r="DRT25" s="114"/>
      <c r="DRU25" s="114"/>
      <c r="DRV25" s="114"/>
      <c r="DRW25" s="114"/>
      <c r="DRX25" s="114"/>
      <c r="DRY25" s="114"/>
      <c r="DRZ25" s="114"/>
      <c r="DSA25" s="114"/>
      <c r="DSB25" s="114"/>
      <c r="DSC25" s="114"/>
      <c r="DSD25" s="114"/>
      <c r="DSE25" s="114"/>
      <c r="DSF25" s="114"/>
      <c r="DSG25" s="114"/>
      <c r="DSH25" s="114"/>
      <c r="DSI25" s="114"/>
      <c r="DSJ25" s="114"/>
      <c r="DSK25" s="114"/>
      <c r="DSL25" s="114"/>
      <c r="DSM25" s="114"/>
      <c r="DSN25" s="114"/>
      <c r="DSO25" s="114"/>
      <c r="DSP25" s="114"/>
      <c r="DSQ25" s="114"/>
      <c r="DSR25" s="114"/>
      <c r="DSS25" s="114"/>
      <c r="DST25" s="114"/>
      <c r="DSU25" s="114"/>
      <c r="DSV25" s="114"/>
      <c r="DSW25" s="114"/>
      <c r="DSX25" s="114"/>
      <c r="DSY25" s="114"/>
      <c r="DSZ25" s="114"/>
      <c r="DTA25" s="114"/>
      <c r="DTB25" s="114"/>
      <c r="DTC25" s="114"/>
      <c r="DTD25" s="114"/>
      <c r="DTE25" s="114"/>
      <c r="DTF25" s="114"/>
      <c r="DTG25" s="114"/>
      <c r="DTH25" s="114"/>
      <c r="DTI25" s="114"/>
      <c r="DTJ25" s="114"/>
      <c r="DTK25" s="114"/>
      <c r="DTL25" s="114"/>
      <c r="DTM25" s="114"/>
      <c r="DTN25" s="114"/>
      <c r="DTO25" s="114"/>
      <c r="DTP25" s="114"/>
      <c r="DTQ25" s="114"/>
      <c r="DTR25" s="114"/>
      <c r="DTS25" s="114"/>
      <c r="DTT25" s="114"/>
      <c r="DTU25" s="114"/>
      <c r="DTV25" s="114"/>
      <c r="DTW25" s="114"/>
      <c r="DTX25" s="114"/>
      <c r="DTY25" s="114"/>
      <c r="DTZ25" s="114"/>
      <c r="DUA25" s="114"/>
      <c r="DUB25" s="114"/>
      <c r="DUC25" s="114"/>
      <c r="DUD25" s="114"/>
      <c r="DUE25" s="114"/>
      <c r="DUF25" s="114"/>
      <c r="DUG25" s="114"/>
      <c r="DUH25" s="114"/>
      <c r="DUI25" s="114"/>
      <c r="DUJ25" s="114"/>
      <c r="DUK25" s="114"/>
      <c r="DUL25" s="114"/>
      <c r="DUM25" s="114"/>
      <c r="DUN25" s="114"/>
      <c r="DUO25" s="114"/>
      <c r="DUP25" s="114"/>
      <c r="DUQ25" s="114"/>
      <c r="DUR25" s="114"/>
      <c r="DUS25" s="114"/>
      <c r="DUT25" s="114"/>
      <c r="DUU25" s="114"/>
      <c r="DUV25" s="114"/>
      <c r="DUW25" s="114"/>
      <c r="DUX25" s="114"/>
      <c r="DUY25" s="114"/>
      <c r="DUZ25" s="114"/>
      <c r="DVA25" s="114"/>
      <c r="DVB25" s="114"/>
      <c r="DVC25" s="114"/>
      <c r="DVD25" s="114"/>
      <c r="DVE25" s="114"/>
      <c r="DVF25" s="114"/>
      <c r="DVG25" s="114"/>
      <c r="DVH25" s="114"/>
      <c r="DVI25" s="114"/>
      <c r="DVJ25" s="114"/>
      <c r="DVK25" s="114"/>
      <c r="DVL25" s="114"/>
      <c r="DVM25" s="114"/>
      <c r="DVN25" s="114"/>
      <c r="DVO25" s="114"/>
      <c r="DVP25" s="114"/>
      <c r="DVQ25" s="114"/>
      <c r="DVR25" s="114"/>
      <c r="DVS25" s="114"/>
      <c r="DVT25" s="114"/>
      <c r="DVU25" s="114"/>
      <c r="DVV25" s="114"/>
      <c r="DVW25" s="114"/>
      <c r="DVX25" s="114"/>
      <c r="DVY25" s="114"/>
      <c r="DVZ25" s="114"/>
      <c r="DWA25" s="114"/>
      <c r="DWB25" s="114"/>
      <c r="DWC25" s="114"/>
      <c r="DWD25" s="114"/>
      <c r="DWE25" s="114"/>
      <c r="DWF25" s="114"/>
      <c r="DWG25" s="114"/>
      <c r="DWH25" s="114"/>
      <c r="DWI25" s="114"/>
      <c r="DWJ25" s="114"/>
      <c r="DWK25" s="114"/>
      <c r="DWL25" s="114"/>
      <c r="DWM25" s="114"/>
      <c r="DWN25" s="114"/>
      <c r="DWO25" s="114"/>
      <c r="DWP25" s="114"/>
      <c r="DWQ25" s="114"/>
      <c r="DWR25" s="114"/>
      <c r="DWS25" s="114"/>
      <c r="DWT25" s="114"/>
      <c r="DWU25" s="114"/>
      <c r="DWV25" s="114"/>
      <c r="DWW25" s="114"/>
      <c r="DWX25" s="114"/>
      <c r="DWY25" s="114"/>
      <c r="DWZ25" s="114"/>
      <c r="DXA25" s="114"/>
      <c r="DXB25" s="114"/>
      <c r="DXC25" s="114"/>
      <c r="DXD25" s="114"/>
      <c r="DXE25" s="114"/>
      <c r="DXF25" s="114"/>
      <c r="DXG25" s="114"/>
      <c r="DXH25" s="114"/>
      <c r="DXI25" s="114"/>
      <c r="DXJ25" s="114"/>
      <c r="DXK25" s="114"/>
      <c r="DXL25" s="114"/>
      <c r="DXM25" s="114"/>
      <c r="DXN25" s="114"/>
      <c r="DXO25" s="114"/>
      <c r="DXP25" s="114"/>
      <c r="DXQ25" s="114"/>
      <c r="DXR25" s="114"/>
      <c r="DXS25" s="114"/>
      <c r="DXT25" s="114"/>
      <c r="DXU25" s="114"/>
      <c r="DXV25" s="114"/>
      <c r="DXW25" s="114"/>
      <c r="DXX25" s="114"/>
      <c r="DXY25" s="114"/>
      <c r="DXZ25" s="114"/>
      <c r="DYA25" s="114"/>
      <c r="DYB25" s="114"/>
      <c r="DYC25" s="114"/>
      <c r="DYD25" s="114"/>
      <c r="DYE25" s="114"/>
      <c r="DYF25" s="114"/>
      <c r="DYG25" s="114"/>
      <c r="DYH25" s="114"/>
      <c r="DYI25" s="114"/>
      <c r="DYJ25" s="114"/>
      <c r="DYK25" s="114"/>
      <c r="DYL25" s="114"/>
      <c r="DYM25" s="114"/>
      <c r="DYN25" s="114"/>
      <c r="DYO25" s="114"/>
      <c r="DYP25" s="114"/>
      <c r="DYQ25" s="114"/>
      <c r="DYR25" s="114"/>
      <c r="DYS25" s="114"/>
      <c r="DYT25" s="114"/>
      <c r="DYU25" s="114"/>
      <c r="DYV25" s="114"/>
      <c r="DYW25" s="114"/>
      <c r="DYX25" s="114"/>
      <c r="DYY25" s="114"/>
      <c r="DYZ25" s="114"/>
      <c r="DZA25" s="114"/>
      <c r="DZB25" s="114"/>
      <c r="DZC25" s="114"/>
      <c r="DZD25" s="114"/>
      <c r="DZE25" s="114"/>
      <c r="DZF25" s="114"/>
      <c r="DZG25" s="114"/>
      <c r="DZH25" s="114"/>
      <c r="DZI25" s="114"/>
      <c r="DZJ25" s="114"/>
      <c r="DZK25" s="114"/>
      <c r="DZL25" s="114"/>
      <c r="DZM25" s="114"/>
      <c r="DZN25" s="114"/>
      <c r="DZO25" s="114"/>
      <c r="DZP25" s="114"/>
      <c r="DZQ25" s="114"/>
      <c r="DZR25" s="114"/>
      <c r="DZS25" s="114"/>
      <c r="DZT25" s="114"/>
      <c r="DZU25" s="114"/>
      <c r="DZV25" s="114"/>
      <c r="DZW25" s="114"/>
      <c r="DZX25" s="114"/>
      <c r="DZY25" s="114"/>
      <c r="DZZ25" s="114"/>
      <c r="EAA25" s="114"/>
      <c r="EAB25" s="114"/>
      <c r="EAC25" s="114"/>
      <c r="EAD25" s="114"/>
      <c r="EAE25" s="114"/>
      <c r="EAF25" s="114"/>
      <c r="EAG25" s="114"/>
      <c r="EAH25" s="114"/>
      <c r="EAI25" s="114"/>
      <c r="EAJ25" s="114"/>
      <c r="EAK25" s="114"/>
      <c r="EAL25" s="114"/>
      <c r="EAM25" s="114"/>
      <c r="EAN25" s="114"/>
      <c r="EAO25" s="114"/>
      <c r="EAP25" s="114"/>
      <c r="EAQ25" s="114"/>
      <c r="EAR25" s="114"/>
      <c r="EAS25" s="114"/>
      <c r="EAT25" s="114"/>
      <c r="EAU25" s="114"/>
      <c r="EAV25" s="114"/>
      <c r="EAW25" s="114"/>
      <c r="EAX25" s="114"/>
      <c r="EAY25" s="114"/>
      <c r="EAZ25" s="114"/>
      <c r="EBA25" s="114"/>
      <c r="EBB25" s="114"/>
      <c r="EBC25" s="114"/>
      <c r="EBD25" s="114"/>
      <c r="EBE25" s="114"/>
      <c r="EBF25" s="114"/>
      <c r="EBG25" s="114"/>
      <c r="EBH25" s="114"/>
      <c r="EBI25" s="114"/>
      <c r="EBJ25" s="114"/>
      <c r="EBK25" s="114"/>
      <c r="EBL25" s="114"/>
      <c r="EBM25" s="114"/>
      <c r="EBN25" s="114"/>
      <c r="EBO25" s="114"/>
      <c r="EBP25" s="114"/>
      <c r="EBQ25" s="114"/>
      <c r="EBR25" s="114"/>
      <c r="EBS25" s="114"/>
      <c r="EBT25" s="114"/>
      <c r="EBU25" s="114"/>
      <c r="EBV25" s="114"/>
      <c r="EBW25" s="114"/>
      <c r="EBX25" s="114"/>
      <c r="EBY25" s="114"/>
      <c r="EBZ25" s="114"/>
      <c r="ECA25" s="114"/>
      <c r="ECB25" s="114"/>
      <c r="ECC25" s="114"/>
      <c r="ECD25" s="114"/>
      <c r="ECE25" s="114"/>
      <c r="ECF25" s="114"/>
      <c r="ECG25" s="114"/>
      <c r="ECH25" s="114"/>
      <c r="ECI25" s="114"/>
      <c r="ECJ25" s="114"/>
      <c r="ECK25" s="114"/>
      <c r="ECL25" s="114"/>
      <c r="ECM25" s="114"/>
      <c r="ECN25" s="114"/>
      <c r="ECO25" s="114"/>
      <c r="ECP25" s="114"/>
      <c r="ECQ25" s="114"/>
      <c r="ECR25" s="114"/>
      <c r="ECS25" s="114"/>
      <c r="ECT25" s="114"/>
      <c r="ECU25" s="114"/>
      <c r="ECV25" s="114"/>
      <c r="ECW25" s="114"/>
      <c r="ECX25" s="114"/>
      <c r="ECY25" s="114"/>
      <c r="ECZ25" s="114"/>
      <c r="EDA25" s="114"/>
      <c r="EDB25" s="114"/>
      <c r="EDC25" s="114"/>
      <c r="EDD25" s="114"/>
      <c r="EDE25" s="114"/>
      <c r="EDF25" s="114"/>
      <c r="EDG25" s="114"/>
      <c r="EDH25" s="114"/>
      <c r="EDI25" s="114"/>
      <c r="EDJ25" s="114"/>
      <c r="EDK25" s="114"/>
      <c r="EDL25" s="114"/>
      <c r="EDM25" s="114"/>
      <c r="EDN25" s="114"/>
      <c r="EDO25" s="114"/>
      <c r="EDP25" s="114"/>
      <c r="EDQ25" s="114"/>
      <c r="EDR25" s="114"/>
      <c r="EDS25" s="114"/>
      <c r="EDT25" s="114"/>
      <c r="EDU25" s="114"/>
      <c r="EDV25" s="114"/>
      <c r="EDW25" s="114"/>
      <c r="EDX25" s="114"/>
      <c r="EDY25" s="114"/>
      <c r="EDZ25" s="114"/>
      <c r="EEA25" s="114"/>
      <c r="EEB25" s="114"/>
      <c r="EEC25" s="114"/>
      <c r="EED25" s="114"/>
      <c r="EEE25" s="114"/>
      <c r="EEF25" s="114"/>
      <c r="EEG25" s="114"/>
      <c r="EEH25" s="114"/>
      <c r="EEI25" s="114"/>
      <c r="EEJ25" s="114"/>
      <c r="EEK25" s="114"/>
      <c r="EEL25" s="114"/>
      <c r="EEM25" s="114"/>
      <c r="EEN25" s="114"/>
      <c r="EEO25" s="114"/>
      <c r="EEP25" s="114"/>
      <c r="EEQ25" s="114"/>
      <c r="EER25" s="114"/>
      <c r="EES25" s="114"/>
      <c r="EET25" s="114"/>
      <c r="EEU25" s="114"/>
      <c r="EEV25" s="114"/>
      <c r="EEW25" s="114"/>
      <c r="EEX25" s="114"/>
      <c r="EEY25" s="114"/>
      <c r="EEZ25" s="114"/>
      <c r="EFA25" s="114"/>
      <c r="EFB25" s="114"/>
      <c r="EFC25" s="114"/>
      <c r="EFD25" s="114"/>
      <c r="EFE25" s="114"/>
      <c r="EFF25" s="114"/>
      <c r="EFG25" s="114"/>
      <c r="EFH25" s="114"/>
      <c r="EFI25" s="114"/>
      <c r="EFJ25" s="114"/>
      <c r="EFK25" s="114"/>
      <c r="EFL25" s="114"/>
      <c r="EFM25" s="114"/>
      <c r="EFN25" s="114"/>
      <c r="EFO25" s="114"/>
      <c r="EFP25" s="114"/>
      <c r="EFQ25" s="114"/>
      <c r="EFR25" s="114"/>
      <c r="EFS25" s="114"/>
      <c r="EFT25" s="114"/>
      <c r="EFU25" s="114"/>
      <c r="EFV25" s="114"/>
      <c r="EFW25" s="114"/>
      <c r="EFX25" s="114"/>
      <c r="EFY25" s="114"/>
      <c r="EFZ25" s="114"/>
      <c r="EGA25" s="114"/>
      <c r="EGB25" s="114"/>
      <c r="EGC25" s="114"/>
      <c r="EGD25" s="114"/>
      <c r="EGE25" s="114"/>
      <c r="EGF25" s="114"/>
      <c r="EGG25" s="114"/>
      <c r="EGH25" s="114"/>
      <c r="EGI25" s="114"/>
      <c r="EGJ25" s="114"/>
      <c r="EGK25" s="114"/>
      <c r="EGL25" s="114"/>
      <c r="EGM25" s="114"/>
      <c r="EGN25" s="114"/>
      <c r="EGO25" s="114"/>
      <c r="EGP25" s="114"/>
      <c r="EGQ25" s="114"/>
      <c r="EGR25" s="114"/>
      <c r="EGS25" s="114"/>
      <c r="EGT25" s="114"/>
      <c r="EGU25" s="114"/>
      <c r="EGV25" s="114"/>
      <c r="EGW25" s="114"/>
      <c r="EGX25" s="114"/>
      <c r="EGY25" s="114"/>
      <c r="EGZ25" s="114"/>
      <c r="EHA25" s="114"/>
      <c r="EHB25" s="114"/>
      <c r="EHC25" s="114"/>
      <c r="EHD25" s="114"/>
      <c r="EHE25" s="114"/>
      <c r="EHF25" s="114"/>
      <c r="EHG25" s="114"/>
      <c r="EHH25" s="114"/>
      <c r="EHI25" s="114"/>
      <c r="EHJ25" s="114"/>
      <c r="EHK25" s="114"/>
      <c r="EHL25" s="114"/>
      <c r="EHM25" s="114"/>
      <c r="EHN25" s="114"/>
      <c r="EHO25" s="114"/>
      <c r="EHP25" s="114"/>
      <c r="EHQ25" s="114"/>
      <c r="EHR25" s="114"/>
      <c r="EHS25" s="114"/>
      <c r="EHT25" s="114"/>
      <c r="EHU25" s="114"/>
      <c r="EHV25" s="114"/>
      <c r="EHW25" s="114"/>
      <c r="EHX25" s="114"/>
      <c r="EHY25" s="114"/>
      <c r="EHZ25" s="114"/>
      <c r="EIA25" s="114"/>
      <c r="EIB25" s="114"/>
      <c r="EIC25" s="114"/>
      <c r="EID25" s="114"/>
      <c r="EIE25" s="114"/>
      <c r="EIF25" s="114"/>
      <c r="EIG25" s="114"/>
      <c r="EIH25" s="114"/>
      <c r="EII25" s="114"/>
      <c r="EIJ25" s="114"/>
      <c r="EIK25" s="114"/>
      <c r="EIL25" s="114"/>
      <c r="EIM25" s="114"/>
      <c r="EIN25" s="114"/>
      <c r="EIO25" s="114"/>
      <c r="EIP25" s="114"/>
      <c r="EIQ25" s="114"/>
      <c r="EIR25" s="114"/>
      <c r="EIS25" s="114"/>
      <c r="EIT25" s="114"/>
      <c r="EIU25" s="114"/>
      <c r="EIV25" s="114"/>
      <c r="EIW25" s="114"/>
      <c r="EIX25" s="114"/>
      <c r="EIY25" s="114"/>
      <c r="EIZ25" s="114"/>
      <c r="EJA25" s="114"/>
      <c r="EJB25" s="114"/>
      <c r="EJC25" s="114"/>
      <c r="EJD25" s="114"/>
      <c r="EJE25" s="114"/>
      <c r="EJF25" s="114"/>
      <c r="EJG25" s="114"/>
      <c r="EJH25" s="114"/>
      <c r="EJI25" s="114"/>
      <c r="EJJ25" s="114"/>
      <c r="EJK25" s="114"/>
      <c r="EJL25" s="114"/>
      <c r="EJM25" s="114"/>
      <c r="EJN25" s="114"/>
      <c r="EJO25" s="114"/>
      <c r="EJP25" s="114"/>
      <c r="EJQ25" s="114"/>
      <c r="EJR25" s="114"/>
      <c r="EJS25" s="114"/>
      <c r="EJT25" s="114"/>
      <c r="EJU25" s="114"/>
      <c r="EJV25" s="114"/>
      <c r="EJW25" s="114"/>
      <c r="EJX25" s="114"/>
      <c r="EJY25" s="114"/>
      <c r="EJZ25" s="114"/>
      <c r="EKA25" s="114"/>
      <c r="EKB25" s="114"/>
      <c r="EKC25" s="114"/>
      <c r="EKD25" s="114"/>
      <c r="EKE25" s="114"/>
      <c r="EKF25" s="114"/>
      <c r="EKG25" s="114"/>
      <c r="EKH25" s="114"/>
      <c r="EKI25" s="114"/>
      <c r="EKJ25" s="114"/>
      <c r="EKK25" s="114"/>
      <c r="EKL25" s="114"/>
      <c r="EKM25" s="114"/>
      <c r="EKN25" s="114"/>
      <c r="EKO25" s="114"/>
      <c r="EKP25" s="114"/>
      <c r="EKQ25" s="114"/>
      <c r="EKR25" s="114"/>
      <c r="EKS25" s="114"/>
      <c r="EKT25" s="114"/>
      <c r="EKU25" s="114"/>
      <c r="EKV25" s="114"/>
      <c r="EKW25" s="114"/>
      <c r="EKX25" s="114"/>
      <c r="EKY25" s="114"/>
      <c r="EKZ25" s="114"/>
      <c r="ELA25" s="114"/>
      <c r="ELB25" s="114"/>
      <c r="ELC25" s="114"/>
      <c r="ELD25" s="114"/>
      <c r="ELE25" s="114"/>
      <c r="ELF25" s="114"/>
      <c r="ELG25" s="114"/>
      <c r="ELH25" s="114"/>
      <c r="ELI25" s="114"/>
      <c r="ELJ25" s="114"/>
      <c r="ELK25" s="114"/>
      <c r="ELL25" s="114"/>
      <c r="ELM25" s="114"/>
      <c r="ELN25" s="114"/>
      <c r="ELO25" s="114"/>
      <c r="ELP25" s="114"/>
      <c r="ELQ25" s="114"/>
      <c r="ELR25" s="114"/>
      <c r="ELS25" s="114"/>
      <c r="ELT25" s="114"/>
      <c r="ELU25" s="114"/>
      <c r="ELV25" s="114"/>
      <c r="ELW25" s="114"/>
      <c r="ELX25" s="114"/>
      <c r="ELY25" s="114"/>
      <c r="ELZ25" s="114"/>
      <c r="EMA25" s="114"/>
      <c r="EMB25" s="114"/>
      <c r="EMC25" s="114"/>
      <c r="EMD25" s="114"/>
      <c r="EME25" s="114"/>
      <c r="EMF25" s="114"/>
      <c r="EMG25" s="114"/>
      <c r="EMH25" s="114"/>
      <c r="EMI25" s="114"/>
      <c r="EMJ25" s="114"/>
      <c r="EMK25" s="114"/>
      <c r="EML25" s="114"/>
      <c r="EMM25" s="114"/>
      <c r="EMN25" s="114"/>
      <c r="EMO25" s="114"/>
      <c r="EMP25" s="114"/>
      <c r="EMQ25" s="114"/>
      <c r="EMR25" s="114"/>
      <c r="EMS25" s="114"/>
      <c r="EMT25" s="114"/>
      <c r="EMU25" s="114"/>
      <c r="EMV25" s="114"/>
      <c r="EMW25" s="114"/>
      <c r="EMX25" s="114"/>
      <c r="EMY25" s="114"/>
      <c r="EMZ25" s="114"/>
      <c r="ENA25" s="114"/>
      <c r="ENB25" s="114"/>
      <c r="ENC25" s="114"/>
      <c r="END25" s="114"/>
      <c r="ENE25" s="114"/>
      <c r="ENF25" s="114"/>
      <c r="ENG25" s="114"/>
      <c r="ENH25" s="114"/>
      <c r="ENI25" s="114"/>
      <c r="ENJ25" s="114"/>
      <c r="ENK25" s="114"/>
      <c r="ENL25" s="114"/>
      <c r="ENM25" s="114"/>
      <c r="ENN25" s="114"/>
      <c r="ENO25" s="114"/>
      <c r="ENP25" s="114"/>
      <c r="ENQ25" s="114"/>
      <c r="ENR25" s="114"/>
      <c r="ENS25" s="114"/>
      <c r="ENT25" s="114"/>
      <c r="ENU25" s="114"/>
      <c r="ENV25" s="114"/>
      <c r="ENW25" s="114"/>
      <c r="ENX25" s="114"/>
      <c r="ENY25" s="114"/>
      <c r="ENZ25" s="114"/>
      <c r="EOA25" s="114"/>
      <c r="EOB25" s="114"/>
      <c r="EOC25" s="114"/>
      <c r="EOD25" s="114"/>
      <c r="EOE25" s="114"/>
      <c r="EOF25" s="114"/>
      <c r="EOG25" s="114"/>
      <c r="EOH25" s="114"/>
      <c r="EOI25" s="114"/>
      <c r="EOJ25" s="114"/>
      <c r="EOK25" s="114"/>
      <c r="EOL25" s="114"/>
      <c r="EOM25" s="114"/>
      <c r="EON25" s="114"/>
      <c r="EOO25" s="114"/>
      <c r="EOP25" s="114"/>
      <c r="EOQ25" s="114"/>
      <c r="EOR25" s="114"/>
      <c r="EOS25" s="114"/>
      <c r="EOT25" s="114"/>
      <c r="EOU25" s="114"/>
      <c r="EOV25" s="114"/>
      <c r="EOW25" s="114"/>
      <c r="EOX25" s="114"/>
      <c r="EOY25" s="114"/>
      <c r="EOZ25" s="114"/>
      <c r="EPA25" s="114"/>
      <c r="EPB25" s="114"/>
      <c r="EPC25" s="114"/>
      <c r="EPD25" s="114"/>
      <c r="EPE25" s="114"/>
      <c r="EPF25" s="114"/>
      <c r="EPG25" s="114"/>
      <c r="EPH25" s="114"/>
      <c r="EPI25" s="114"/>
      <c r="EPJ25" s="114"/>
      <c r="EPK25" s="114"/>
      <c r="EPL25" s="114"/>
      <c r="EPM25" s="114"/>
      <c r="EPN25" s="114"/>
      <c r="EPO25" s="114"/>
      <c r="EPP25" s="114"/>
      <c r="EPQ25" s="114"/>
      <c r="EPR25" s="114"/>
      <c r="EPS25" s="114"/>
      <c r="EPT25" s="114"/>
      <c r="EPU25" s="114"/>
      <c r="EPV25" s="114"/>
      <c r="EPW25" s="114"/>
      <c r="EPX25" s="114"/>
      <c r="EPY25" s="114"/>
      <c r="EPZ25" s="114"/>
      <c r="EQA25" s="114"/>
      <c r="EQB25" s="114"/>
      <c r="EQC25" s="114"/>
      <c r="EQD25" s="114"/>
      <c r="EQE25" s="114"/>
      <c r="EQF25" s="114"/>
      <c r="EQG25" s="114"/>
      <c r="EQH25" s="114"/>
      <c r="EQI25" s="114"/>
      <c r="EQJ25" s="114"/>
      <c r="EQK25" s="114"/>
      <c r="EQL25" s="114"/>
      <c r="EQM25" s="114"/>
      <c r="EQN25" s="114"/>
      <c r="EQO25" s="114"/>
      <c r="EQP25" s="114"/>
      <c r="EQQ25" s="114"/>
      <c r="EQR25" s="114"/>
      <c r="EQS25" s="114"/>
      <c r="EQT25" s="114"/>
      <c r="EQU25" s="114"/>
      <c r="EQV25" s="114"/>
      <c r="EQW25" s="114"/>
      <c r="EQX25" s="114"/>
      <c r="EQY25" s="114"/>
      <c r="EQZ25" s="114"/>
      <c r="ERA25" s="114"/>
      <c r="ERB25" s="114"/>
      <c r="ERC25" s="114"/>
      <c r="ERD25" s="114"/>
      <c r="ERE25" s="114"/>
      <c r="ERF25" s="114"/>
      <c r="ERG25" s="114"/>
      <c r="ERH25" s="114"/>
      <c r="ERI25" s="114"/>
      <c r="ERJ25" s="114"/>
      <c r="ERK25" s="114"/>
      <c r="ERL25" s="114"/>
      <c r="ERM25" s="114"/>
      <c r="ERN25" s="114"/>
      <c r="ERO25" s="114"/>
      <c r="ERP25" s="114"/>
      <c r="ERQ25" s="114"/>
      <c r="ERR25" s="114"/>
      <c r="ERS25" s="114"/>
      <c r="ERT25" s="114"/>
      <c r="ERU25" s="114"/>
      <c r="ERV25" s="114"/>
      <c r="ERW25" s="114"/>
      <c r="ERX25" s="114"/>
      <c r="ERY25" s="114"/>
      <c r="ERZ25" s="114"/>
      <c r="ESA25" s="114"/>
      <c r="ESB25" s="114"/>
      <c r="ESC25" s="114"/>
      <c r="ESD25" s="114"/>
      <c r="ESE25" s="114"/>
      <c r="ESF25" s="114"/>
      <c r="ESG25" s="114"/>
      <c r="ESH25" s="114"/>
      <c r="ESI25" s="114"/>
      <c r="ESJ25" s="114"/>
      <c r="ESK25" s="114"/>
      <c r="ESL25" s="114"/>
      <c r="ESM25" s="114"/>
      <c r="ESN25" s="114"/>
      <c r="ESO25" s="114"/>
      <c r="ESP25" s="114"/>
      <c r="ESQ25" s="114"/>
      <c r="ESR25" s="114"/>
      <c r="ESS25" s="114"/>
      <c r="EST25" s="114"/>
      <c r="ESU25" s="114"/>
      <c r="ESV25" s="114"/>
      <c r="ESW25" s="114"/>
      <c r="ESX25" s="114"/>
      <c r="ESY25" s="114"/>
      <c r="ESZ25" s="114"/>
      <c r="ETA25" s="114"/>
      <c r="ETB25" s="114"/>
      <c r="ETC25" s="114"/>
      <c r="ETD25" s="114"/>
      <c r="ETE25" s="114"/>
      <c r="ETF25" s="114"/>
      <c r="ETG25" s="114"/>
      <c r="ETH25" s="114"/>
      <c r="ETI25" s="114"/>
      <c r="ETJ25" s="114"/>
      <c r="ETK25" s="114"/>
      <c r="ETL25" s="114"/>
      <c r="ETM25" s="114"/>
      <c r="ETN25" s="114"/>
      <c r="ETO25" s="114"/>
      <c r="ETP25" s="114"/>
      <c r="ETQ25" s="114"/>
      <c r="ETR25" s="114"/>
      <c r="ETS25" s="114"/>
      <c r="ETT25" s="114"/>
      <c r="ETU25" s="114"/>
      <c r="ETV25" s="114"/>
      <c r="ETW25" s="114"/>
      <c r="ETX25" s="114"/>
      <c r="ETY25" s="114"/>
      <c r="ETZ25" s="114"/>
      <c r="EUA25" s="114"/>
      <c r="EUB25" s="114"/>
      <c r="EUC25" s="114"/>
      <c r="EUD25" s="114"/>
      <c r="EUE25" s="114"/>
      <c r="EUF25" s="114"/>
      <c r="EUG25" s="114"/>
      <c r="EUH25" s="114"/>
      <c r="EUI25" s="114"/>
      <c r="EUJ25" s="114"/>
      <c r="EUK25" s="114"/>
      <c r="EUL25" s="114"/>
      <c r="EUM25" s="114"/>
      <c r="EUN25" s="114"/>
      <c r="EUO25" s="114"/>
      <c r="EUP25" s="114"/>
      <c r="EUQ25" s="114"/>
      <c r="EUR25" s="114"/>
      <c r="EUS25" s="114"/>
      <c r="EUT25" s="114"/>
      <c r="EUU25" s="114"/>
      <c r="EUV25" s="114"/>
      <c r="EUW25" s="114"/>
      <c r="EUX25" s="114"/>
      <c r="EUY25" s="114"/>
      <c r="EUZ25" s="114"/>
      <c r="EVA25" s="114"/>
      <c r="EVB25" s="114"/>
      <c r="EVC25" s="114"/>
      <c r="EVD25" s="114"/>
      <c r="EVE25" s="114"/>
      <c r="EVF25" s="114"/>
      <c r="EVG25" s="114"/>
      <c r="EVH25" s="114"/>
      <c r="EVI25" s="114"/>
      <c r="EVJ25" s="114"/>
      <c r="EVK25" s="114"/>
      <c r="EVL25" s="114"/>
      <c r="EVM25" s="114"/>
      <c r="EVN25" s="114"/>
      <c r="EVO25" s="114"/>
      <c r="EVP25" s="114"/>
      <c r="EVQ25" s="114"/>
      <c r="EVR25" s="114"/>
      <c r="EVS25" s="114"/>
      <c r="EVT25" s="114"/>
      <c r="EVU25" s="114"/>
      <c r="EVV25" s="114"/>
      <c r="EVW25" s="114"/>
      <c r="EVX25" s="114"/>
      <c r="EVY25" s="114"/>
      <c r="EVZ25" s="114"/>
      <c r="EWA25" s="114"/>
      <c r="EWB25" s="114"/>
      <c r="EWC25" s="114"/>
      <c r="EWD25" s="114"/>
      <c r="EWE25" s="114"/>
      <c r="EWF25" s="114"/>
      <c r="EWG25" s="114"/>
      <c r="EWH25" s="114"/>
      <c r="EWI25" s="114"/>
      <c r="EWJ25" s="114"/>
      <c r="EWK25" s="114"/>
      <c r="EWL25" s="114"/>
      <c r="EWM25" s="114"/>
      <c r="EWN25" s="114"/>
      <c r="EWO25" s="114"/>
      <c r="EWP25" s="114"/>
      <c r="EWQ25" s="114"/>
      <c r="EWR25" s="114"/>
      <c r="EWS25" s="114"/>
      <c r="EWT25" s="114"/>
      <c r="EWU25" s="114"/>
      <c r="EWV25" s="114"/>
      <c r="EWW25" s="114"/>
      <c r="EWX25" s="114"/>
      <c r="EWY25" s="114"/>
      <c r="EWZ25" s="114"/>
      <c r="EXA25" s="114"/>
      <c r="EXB25" s="114"/>
      <c r="EXC25" s="114"/>
      <c r="EXD25" s="114"/>
      <c r="EXE25" s="114"/>
      <c r="EXF25" s="114"/>
      <c r="EXG25" s="114"/>
      <c r="EXH25" s="114"/>
      <c r="EXI25" s="114"/>
      <c r="EXJ25" s="114"/>
      <c r="EXK25" s="114"/>
      <c r="EXL25" s="114"/>
      <c r="EXM25" s="114"/>
      <c r="EXN25" s="114"/>
      <c r="EXO25" s="114"/>
      <c r="EXP25" s="114"/>
      <c r="EXQ25" s="114"/>
      <c r="EXR25" s="114"/>
      <c r="EXS25" s="114"/>
      <c r="EXT25" s="114"/>
      <c r="EXU25" s="114"/>
      <c r="EXV25" s="114"/>
      <c r="EXW25" s="114"/>
      <c r="EXX25" s="114"/>
      <c r="EXY25" s="114"/>
      <c r="EXZ25" s="114"/>
      <c r="EYA25" s="114"/>
      <c r="EYB25" s="114"/>
      <c r="EYC25" s="114"/>
      <c r="EYD25" s="114"/>
      <c r="EYE25" s="114"/>
      <c r="EYF25" s="114"/>
      <c r="EYG25" s="114"/>
      <c r="EYH25" s="114"/>
      <c r="EYI25" s="114"/>
      <c r="EYJ25" s="114"/>
      <c r="EYK25" s="114"/>
      <c r="EYL25" s="114"/>
      <c r="EYM25" s="114"/>
      <c r="EYN25" s="114"/>
      <c r="EYO25" s="114"/>
      <c r="EYP25" s="114"/>
      <c r="EYQ25" s="114"/>
      <c r="EYR25" s="114"/>
      <c r="EYS25" s="114"/>
      <c r="EYT25" s="114"/>
      <c r="EYU25" s="114"/>
      <c r="EYV25" s="114"/>
      <c r="EYW25" s="114"/>
      <c r="EYX25" s="114"/>
      <c r="EYY25" s="114"/>
      <c r="EYZ25" s="114"/>
      <c r="EZA25" s="114"/>
      <c r="EZB25" s="114"/>
      <c r="EZC25" s="114"/>
      <c r="EZD25" s="114"/>
      <c r="EZE25" s="114"/>
      <c r="EZF25" s="114"/>
      <c r="EZG25" s="114"/>
      <c r="EZH25" s="114"/>
      <c r="EZI25" s="114"/>
      <c r="EZJ25" s="114"/>
      <c r="EZK25" s="114"/>
      <c r="EZL25" s="114"/>
      <c r="EZM25" s="114"/>
      <c r="EZN25" s="114"/>
      <c r="EZO25" s="114"/>
      <c r="EZP25" s="114"/>
      <c r="EZQ25" s="114"/>
      <c r="EZR25" s="114"/>
      <c r="EZS25" s="114"/>
      <c r="EZT25" s="114"/>
      <c r="EZU25" s="114"/>
      <c r="EZV25" s="114"/>
      <c r="EZW25" s="114"/>
      <c r="EZX25" s="114"/>
      <c r="EZY25" s="114"/>
      <c r="EZZ25" s="114"/>
      <c r="FAA25" s="114"/>
      <c r="FAB25" s="114"/>
      <c r="FAC25" s="114"/>
      <c r="FAD25" s="114"/>
      <c r="FAE25" s="114"/>
      <c r="FAF25" s="114"/>
      <c r="FAG25" s="114"/>
      <c r="FAH25" s="114"/>
      <c r="FAI25" s="114"/>
      <c r="FAJ25" s="114"/>
      <c r="FAK25" s="114"/>
      <c r="FAL25" s="114"/>
      <c r="FAM25" s="114"/>
      <c r="FAN25" s="114"/>
      <c r="FAO25" s="114"/>
      <c r="FAP25" s="114"/>
      <c r="FAQ25" s="114"/>
      <c r="FAR25" s="114"/>
      <c r="FAS25" s="114"/>
      <c r="FAT25" s="114"/>
      <c r="FAU25" s="114"/>
      <c r="FAV25" s="114"/>
      <c r="FAW25" s="114"/>
      <c r="FAX25" s="114"/>
      <c r="FAY25" s="114"/>
      <c r="FAZ25" s="114"/>
      <c r="FBA25" s="114"/>
      <c r="FBB25" s="114"/>
      <c r="FBC25" s="114"/>
      <c r="FBD25" s="114"/>
      <c r="FBE25" s="114"/>
      <c r="FBF25" s="114"/>
      <c r="FBG25" s="114"/>
      <c r="FBH25" s="114"/>
      <c r="FBI25" s="114"/>
      <c r="FBJ25" s="114"/>
      <c r="FBK25" s="114"/>
      <c r="FBL25" s="114"/>
      <c r="FBM25" s="114"/>
      <c r="FBN25" s="114"/>
      <c r="FBO25" s="114"/>
      <c r="FBP25" s="114"/>
      <c r="FBQ25" s="114"/>
      <c r="FBR25" s="114"/>
      <c r="FBS25" s="114"/>
      <c r="FBT25" s="114"/>
      <c r="FBU25" s="114"/>
      <c r="FBV25" s="114"/>
      <c r="FBW25" s="114"/>
      <c r="FBX25" s="114"/>
      <c r="FBY25" s="114"/>
      <c r="FBZ25" s="114"/>
      <c r="FCA25" s="114"/>
      <c r="FCB25" s="114"/>
      <c r="FCC25" s="114"/>
      <c r="FCD25" s="114"/>
      <c r="FCE25" s="114"/>
      <c r="FCF25" s="114"/>
      <c r="FCG25" s="114"/>
      <c r="FCH25" s="114"/>
      <c r="FCI25" s="114"/>
      <c r="FCJ25" s="114"/>
      <c r="FCK25" s="114"/>
      <c r="FCL25" s="114"/>
      <c r="FCM25" s="114"/>
      <c r="FCN25" s="114"/>
      <c r="FCO25" s="114"/>
      <c r="FCP25" s="114"/>
      <c r="FCQ25" s="114"/>
      <c r="FCR25" s="114"/>
      <c r="FCS25" s="114"/>
      <c r="FCT25" s="114"/>
      <c r="FCU25" s="114"/>
      <c r="FCV25" s="114"/>
      <c r="FCW25" s="114"/>
      <c r="FCX25" s="114"/>
      <c r="FCY25" s="114"/>
      <c r="FCZ25" s="114"/>
      <c r="FDA25" s="114"/>
      <c r="FDB25" s="114"/>
      <c r="FDC25" s="114"/>
      <c r="FDD25" s="114"/>
      <c r="FDE25" s="114"/>
      <c r="FDF25" s="114"/>
      <c r="FDG25" s="114"/>
      <c r="FDH25" s="114"/>
      <c r="FDI25" s="114"/>
      <c r="FDJ25" s="114"/>
      <c r="FDK25" s="114"/>
      <c r="FDL25" s="114"/>
      <c r="FDM25" s="114"/>
      <c r="FDN25" s="114"/>
      <c r="FDO25" s="114"/>
      <c r="FDP25" s="114"/>
      <c r="FDQ25" s="114"/>
      <c r="FDR25" s="114"/>
      <c r="FDS25" s="114"/>
      <c r="FDT25" s="114"/>
      <c r="FDU25" s="114"/>
      <c r="FDV25" s="114"/>
      <c r="FDW25" s="114"/>
      <c r="FDX25" s="114"/>
      <c r="FDY25" s="114"/>
      <c r="FDZ25" s="114"/>
      <c r="FEA25" s="114"/>
      <c r="FEB25" s="114"/>
      <c r="FEC25" s="114"/>
      <c r="FED25" s="114"/>
      <c r="FEE25" s="114"/>
      <c r="FEF25" s="114"/>
      <c r="FEG25" s="114"/>
      <c r="FEH25" s="114"/>
      <c r="FEI25" s="114"/>
      <c r="FEJ25" s="114"/>
      <c r="FEK25" s="114"/>
      <c r="FEL25" s="114"/>
      <c r="FEM25" s="114"/>
      <c r="FEN25" s="114"/>
      <c r="FEO25" s="114"/>
      <c r="FEP25" s="114"/>
      <c r="FEQ25" s="114"/>
      <c r="FER25" s="114"/>
      <c r="FES25" s="114"/>
      <c r="FET25" s="114"/>
      <c r="FEU25" s="114"/>
      <c r="FEV25" s="114"/>
      <c r="FEW25" s="114"/>
      <c r="FEX25" s="114"/>
      <c r="FEY25" s="114"/>
      <c r="FEZ25" s="114"/>
      <c r="FFA25" s="114"/>
      <c r="FFB25" s="114"/>
      <c r="FFC25" s="114"/>
      <c r="FFD25" s="114"/>
      <c r="FFE25" s="114"/>
      <c r="FFF25" s="114"/>
      <c r="FFG25" s="114"/>
      <c r="FFH25" s="114"/>
      <c r="FFI25" s="114"/>
      <c r="FFJ25" s="114"/>
      <c r="FFK25" s="114"/>
      <c r="FFL25" s="114"/>
      <c r="FFM25" s="114"/>
      <c r="FFN25" s="114"/>
      <c r="FFO25" s="114"/>
      <c r="FFP25" s="114"/>
      <c r="FFQ25" s="114"/>
      <c r="FFR25" s="114"/>
      <c r="FFS25" s="114"/>
      <c r="FFT25" s="114"/>
      <c r="FFU25" s="114"/>
      <c r="FFV25" s="114"/>
      <c r="FFW25" s="114"/>
      <c r="FFX25" s="114"/>
      <c r="FFY25" s="114"/>
      <c r="FFZ25" s="114"/>
      <c r="FGA25" s="114"/>
      <c r="FGB25" s="114"/>
      <c r="FGC25" s="114"/>
      <c r="FGD25" s="114"/>
      <c r="FGE25" s="114"/>
      <c r="FGF25" s="114"/>
      <c r="FGG25" s="114"/>
      <c r="FGH25" s="114"/>
      <c r="FGI25" s="114"/>
      <c r="FGJ25" s="114"/>
      <c r="FGK25" s="114"/>
      <c r="FGL25" s="114"/>
      <c r="FGM25" s="114"/>
      <c r="FGN25" s="114"/>
      <c r="FGO25" s="114"/>
      <c r="FGP25" s="114"/>
      <c r="FGQ25" s="114"/>
      <c r="FGR25" s="114"/>
      <c r="FGS25" s="114"/>
      <c r="FGT25" s="114"/>
      <c r="FGU25" s="114"/>
      <c r="FGV25" s="114"/>
      <c r="FGW25" s="114"/>
      <c r="FGX25" s="114"/>
      <c r="FGY25" s="114"/>
      <c r="FGZ25" s="114"/>
      <c r="FHA25" s="114"/>
      <c r="FHB25" s="114"/>
      <c r="FHC25" s="114"/>
      <c r="FHD25" s="114"/>
      <c r="FHE25" s="114"/>
      <c r="FHF25" s="114"/>
      <c r="FHG25" s="114"/>
      <c r="FHH25" s="114"/>
      <c r="FHI25" s="114"/>
      <c r="FHJ25" s="114"/>
      <c r="FHK25" s="114"/>
      <c r="FHL25" s="114"/>
      <c r="FHM25" s="114"/>
      <c r="FHN25" s="114"/>
      <c r="FHO25" s="114"/>
      <c r="FHP25" s="114"/>
      <c r="FHQ25" s="114"/>
      <c r="FHR25" s="114"/>
      <c r="FHS25" s="114"/>
      <c r="FHT25" s="114"/>
      <c r="FHU25" s="114"/>
      <c r="FHV25" s="114"/>
      <c r="FHW25" s="114"/>
      <c r="FHX25" s="114"/>
      <c r="FHY25" s="114"/>
      <c r="FHZ25" s="114"/>
      <c r="FIA25" s="114"/>
      <c r="FIB25" s="114"/>
      <c r="FIC25" s="114"/>
      <c r="FID25" s="114"/>
      <c r="FIE25" s="114"/>
      <c r="FIF25" s="114"/>
      <c r="FIG25" s="114"/>
      <c r="FIH25" s="114"/>
      <c r="FII25" s="114"/>
      <c r="FIJ25" s="114"/>
      <c r="FIK25" s="114"/>
      <c r="FIL25" s="114"/>
      <c r="FIM25" s="114"/>
      <c r="FIN25" s="114"/>
      <c r="FIO25" s="114"/>
      <c r="FIP25" s="114"/>
      <c r="FIQ25" s="114"/>
      <c r="FIR25" s="114"/>
      <c r="FIS25" s="114"/>
      <c r="FIT25" s="114"/>
      <c r="FIU25" s="114"/>
      <c r="FIV25" s="114"/>
      <c r="FIW25" s="114"/>
      <c r="FIX25" s="114"/>
      <c r="FIY25" s="114"/>
      <c r="FIZ25" s="114"/>
      <c r="FJA25" s="114"/>
      <c r="FJB25" s="114"/>
      <c r="FJC25" s="114"/>
      <c r="FJD25" s="114"/>
      <c r="FJE25" s="114"/>
      <c r="FJF25" s="114"/>
      <c r="FJG25" s="114"/>
      <c r="FJH25" s="114"/>
      <c r="FJI25" s="114"/>
      <c r="FJJ25" s="114"/>
      <c r="FJK25" s="114"/>
      <c r="FJL25" s="114"/>
      <c r="FJM25" s="114"/>
      <c r="FJN25" s="114"/>
      <c r="FJO25" s="114"/>
      <c r="FJP25" s="114"/>
      <c r="FJQ25" s="114"/>
      <c r="FJR25" s="114"/>
      <c r="FJS25" s="114"/>
      <c r="FJT25" s="114"/>
      <c r="FJU25" s="114"/>
      <c r="FJV25" s="114"/>
      <c r="FJW25" s="114"/>
      <c r="FJX25" s="114"/>
      <c r="FJY25" s="114"/>
      <c r="FJZ25" s="114"/>
      <c r="FKA25" s="114"/>
      <c r="FKB25" s="114"/>
      <c r="FKC25" s="114"/>
      <c r="FKD25" s="114"/>
      <c r="FKE25" s="114"/>
      <c r="FKF25" s="114"/>
      <c r="FKG25" s="114"/>
      <c r="FKH25" s="114"/>
      <c r="FKI25" s="114"/>
      <c r="FKJ25" s="114"/>
      <c r="FKK25" s="114"/>
      <c r="FKL25" s="114"/>
      <c r="FKM25" s="114"/>
      <c r="FKN25" s="114"/>
      <c r="FKO25" s="114"/>
      <c r="FKP25" s="114"/>
      <c r="FKQ25" s="114"/>
      <c r="FKR25" s="114"/>
      <c r="FKS25" s="114"/>
      <c r="FKT25" s="114"/>
      <c r="FKU25" s="114"/>
      <c r="FKV25" s="114"/>
      <c r="FKW25" s="114"/>
      <c r="FKX25" s="114"/>
      <c r="FKY25" s="114"/>
      <c r="FKZ25" s="114"/>
      <c r="FLA25" s="114"/>
      <c r="FLB25" s="114"/>
      <c r="FLC25" s="114"/>
      <c r="FLD25" s="114"/>
      <c r="FLE25" s="114"/>
      <c r="FLF25" s="114"/>
      <c r="FLG25" s="114"/>
      <c r="FLH25" s="114"/>
      <c r="FLI25" s="114"/>
      <c r="FLJ25" s="114"/>
      <c r="FLK25" s="114"/>
      <c r="FLL25" s="114"/>
      <c r="FLM25" s="114"/>
      <c r="FLN25" s="114"/>
      <c r="FLO25" s="114"/>
      <c r="FLP25" s="114"/>
      <c r="FLQ25" s="114"/>
      <c r="FLR25" s="114"/>
      <c r="FLS25" s="114"/>
      <c r="FLT25" s="114"/>
      <c r="FLU25" s="114"/>
      <c r="FLV25" s="114"/>
      <c r="FLW25" s="114"/>
      <c r="FLX25" s="114"/>
      <c r="FLY25" s="114"/>
      <c r="FLZ25" s="114"/>
      <c r="FMA25" s="114"/>
      <c r="FMB25" s="114"/>
      <c r="FMC25" s="114"/>
      <c r="FMD25" s="114"/>
      <c r="FME25" s="114"/>
      <c r="FMF25" s="114"/>
      <c r="FMG25" s="114"/>
      <c r="FMH25" s="114"/>
      <c r="FMI25" s="114"/>
      <c r="FMJ25" s="114"/>
      <c r="FMK25" s="114"/>
      <c r="FML25" s="114"/>
      <c r="FMM25" s="114"/>
      <c r="FMN25" s="114"/>
      <c r="FMO25" s="114"/>
      <c r="FMP25" s="114"/>
      <c r="FMQ25" s="114"/>
      <c r="FMR25" s="114"/>
      <c r="FMS25" s="114"/>
      <c r="FMT25" s="114"/>
      <c r="FMU25" s="114"/>
      <c r="FMV25" s="114"/>
      <c r="FMW25" s="114"/>
      <c r="FMX25" s="114"/>
      <c r="FMY25" s="114"/>
      <c r="FMZ25" s="114"/>
      <c r="FNA25" s="114"/>
      <c r="FNB25" s="114"/>
      <c r="FNC25" s="114"/>
      <c r="FND25" s="114"/>
      <c r="FNE25" s="114"/>
      <c r="FNF25" s="114"/>
      <c r="FNG25" s="114"/>
      <c r="FNH25" s="114"/>
      <c r="FNI25" s="114"/>
      <c r="FNJ25" s="114"/>
      <c r="FNK25" s="114"/>
      <c r="FNL25" s="114"/>
      <c r="FNM25" s="114"/>
      <c r="FNN25" s="114"/>
      <c r="FNO25" s="114"/>
      <c r="FNP25" s="114"/>
      <c r="FNQ25" s="114"/>
      <c r="FNR25" s="114"/>
      <c r="FNS25" s="114"/>
      <c r="FNT25" s="114"/>
      <c r="FNU25" s="114"/>
      <c r="FNV25" s="114"/>
      <c r="FNW25" s="114"/>
      <c r="FNX25" s="114"/>
      <c r="FNY25" s="114"/>
      <c r="FNZ25" s="114"/>
      <c r="FOA25" s="114"/>
      <c r="FOB25" s="114"/>
      <c r="FOC25" s="114"/>
      <c r="FOD25" s="114"/>
      <c r="FOE25" s="114"/>
      <c r="FOF25" s="114"/>
      <c r="FOG25" s="114"/>
      <c r="FOH25" s="114"/>
      <c r="FOI25" s="114"/>
      <c r="FOJ25" s="114"/>
      <c r="FOK25" s="114"/>
      <c r="FOL25" s="114"/>
      <c r="FOM25" s="114"/>
      <c r="FON25" s="114"/>
      <c r="FOO25" s="114"/>
      <c r="FOP25" s="114"/>
      <c r="FOQ25" s="114"/>
      <c r="FOR25" s="114"/>
      <c r="FOS25" s="114"/>
      <c r="FOT25" s="114"/>
      <c r="FOU25" s="114"/>
      <c r="FOV25" s="114"/>
      <c r="FOW25" s="114"/>
      <c r="FOX25" s="114"/>
      <c r="FOY25" s="114"/>
      <c r="FOZ25" s="114"/>
      <c r="FPA25" s="114"/>
      <c r="FPB25" s="114"/>
      <c r="FPC25" s="114"/>
      <c r="FPD25" s="114"/>
      <c r="FPE25" s="114"/>
      <c r="FPF25" s="114"/>
      <c r="FPG25" s="114"/>
      <c r="FPH25" s="114"/>
      <c r="FPI25" s="114"/>
      <c r="FPJ25" s="114"/>
      <c r="FPK25" s="114"/>
      <c r="FPL25" s="114"/>
      <c r="FPM25" s="114"/>
      <c r="FPN25" s="114"/>
      <c r="FPO25" s="114"/>
      <c r="FPP25" s="114"/>
      <c r="FPQ25" s="114"/>
      <c r="FPR25" s="114"/>
      <c r="FPS25" s="114"/>
      <c r="FPT25" s="114"/>
      <c r="FPU25" s="114"/>
      <c r="FPV25" s="114"/>
      <c r="FPW25" s="114"/>
      <c r="FPX25" s="114"/>
      <c r="FPY25" s="114"/>
      <c r="FPZ25" s="114"/>
      <c r="FQA25" s="114"/>
      <c r="FQB25" s="114"/>
      <c r="FQC25" s="114"/>
      <c r="FQD25" s="114"/>
      <c r="FQE25" s="114"/>
      <c r="FQF25" s="114"/>
      <c r="FQG25" s="114"/>
      <c r="FQH25" s="114"/>
      <c r="FQI25" s="114"/>
      <c r="FQJ25" s="114"/>
      <c r="FQK25" s="114"/>
      <c r="FQL25" s="114"/>
      <c r="FQM25" s="114"/>
      <c r="FQN25" s="114"/>
      <c r="FQO25" s="114"/>
      <c r="FQP25" s="114"/>
      <c r="FQQ25" s="114"/>
      <c r="FQR25" s="114"/>
      <c r="FQS25" s="114"/>
      <c r="FQT25" s="114"/>
      <c r="FQU25" s="114"/>
      <c r="FQV25" s="114"/>
      <c r="FQW25" s="114"/>
      <c r="FQX25" s="114"/>
      <c r="FQY25" s="114"/>
      <c r="FQZ25" s="114"/>
      <c r="FRA25" s="114"/>
      <c r="FRB25" s="114"/>
      <c r="FRC25" s="114"/>
      <c r="FRD25" s="114"/>
      <c r="FRE25" s="114"/>
      <c r="FRF25" s="114"/>
      <c r="FRG25" s="114"/>
      <c r="FRH25" s="114"/>
      <c r="FRI25" s="114"/>
      <c r="FRJ25" s="114"/>
      <c r="FRK25" s="114"/>
      <c r="FRL25" s="114"/>
      <c r="FRM25" s="114"/>
      <c r="FRN25" s="114"/>
      <c r="FRO25" s="114"/>
      <c r="FRP25" s="114"/>
      <c r="FRQ25" s="114"/>
      <c r="FRR25" s="114"/>
      <c r="FRS25" s="114"/>
      <c r="FRT25" s="114"/>
      <c r="FRU25" s="114"/>
      <c r="FRV25" s="114"/>
      <c r="FRW25" s="114"/>
      <c r="FRX25" s="114"/>
      <c r="FRY25" s="114"/>
      <c r="FRZ25" s="114"/>
      <c r="FSA25" s="114"/>
      <c r="FSB25" s="114"/>
      <c r="FSC25" s="114"/>
      <c r="FSD25" s="114"/>
      <c r="FSE25" s="114"/>
      <c r="FSF25" s="114"/>
      <c r="FSG25" s="114"/>
      <c r="FSH25" s="114"/>
      <c r="FSI25" s="114"/>
      <c r="FSJ25" s="114"/>
      <c r="FSK25" s="114"/>
      <c r="FSL25" s="114"/>
      <c r="FSM25" s="114"/>
      <c r="FSN25" s="114"/>
      <c r="FSO25" s="114"/>
      <c r="FSP25" s="114"/>
      <c r="FSQ25" s="114"/>
      <c r="FSR25" s="114"/>
      <c r="FSS25" s="114"/>
      <c r="FST25" s="114"/>
      <c r="FSU25" s="114"/>
      <c r="FSV25" s="114"/>
      <c r="FSW25" s="114"/>
      <c r="FSX25" s="114"/>
      <c r="FSY25" s="114"/>
      <c r="FSZ25" s="114"/>
      <c r="FTA25" s="114"/>
      <c r="FTB25" s="114"/>
      <c r="FTC25" s="114"/>
      <c r="FTD25" s="114"/>
      <c r="FTE25" s="114"/>
      <c r="FTF25" s="114"/>
      <c r="FTG25" s="114"/>
      <c r="FTH25" s="114"/>
      <c r="FTI25" s="114"/>
      <c r="FTJ25" s="114"/>
      <c r="FTK25" s="114"/>
      <c r="FTL25" s="114"/>
      <c r="FTM25" s="114"/>
      <c r="FTN25" s="114"/>
      <c r="FTO25" s="114"/>
      <c r="FTP25" s="114"/>
      <c r="FTQ25" s="114"/>
      <c r="FTR25" s="114"/>
      <c r="FTS25" s="114"/>
      <c r="FTT25" s="114"/>
      <c r="FTU25" s="114"/>
      <c r="FTV25" s="114"/>
      <c r="FTW25" s="114"/>
      <c r="FTX25" s="114"/>
      <c r="FTY25" s="114"/>
      <c r="FTZ25" s="114"/>
      <c r="FUA25" s="114"/>
      <c r="FUB25" s="114"/>
      <c r="FUC25" s="114"/>
      <c r="FUD25" s="114"/>
      <c r="FUE25" s="114"/>
      <c r="FUF25" s="114"/>
      <c r="FUG25" s="114"/>
      <c r="FUH25" s="114"/>
      <c r="FUI25" s="114"/>
      <c r="FUJ25" s="114"/>
      <c r="FUK25" s="114"/>
      <c r="FUL25" s="114"/>
      <c r="FUM25" s="114"/>
      <c r="FUN25" s="114"/>
      <c r="FUO25" s="114"/>
      <c r="FUP25" s="114"/>
      <c r="FUQ25" s="114"/>
      <c r="FUR25" s="114"/>
      <c r="FUS25" s="114"/>
      <c r="FUT25" s="114"/>
      <c r="FUU25" s="114"/>
      <c r="FUV25" s="114"/>
      <c r="FUW25" s="114"/>
      <c r="FUX25" s="114"/>
      <c r="FUY25" s="114"/>
      <c r="FUZ25" s="114"/>
      <c r="FVA25" s="114"/>
      <c r="FVB25" s="114"/>
      <c r="FVC25" s="114"/>
      <c r="FVD25" s="114"/>
      <c r="FVE25" s="114"/>
      <c r="FVF25" s="114"/>
      <c r="FVG25" s="114"/>
      <c r="FVH25" s="114"/>
      <c r="FVI25" s="114"/>
      <c r="FVJ25" s="114"/>
      <c r="FVK25" s="114"/>
      <c r="FVL25" s="114"/>
      <c r="FVM25" s="114"/>
      <c r="FVN25" s="114"/>
      <c r="FVO25" s="114"/>
      <c r="FVP25" s="114"/>
      <c r="FVQ25" s="114"/>
      <c r="FVR25" s="114"/>
      <c r="FVS25" s="114"/>
      <c r="FVT25" s="114"/>
      <c r="FVU25" s="114"/>
      <c r="FVV25" s="114"/>
      <c r="FVW25" s="114"/>
      <c r="FVX25" s="114"/>
      <c r="FVY25" s="114"/>
      <c r="FVZ25" s="114"/>
      <c r="FWA25" s="114"/>
      <c r="FWB25" s="114"/>
      <c r="FWC25" s="114"/>
      <c r="FWD25" s="114"/>
      <c r="FWE25" s="114"/>
      <c r="FWF25" s="114"/>
      <c r="FWG25" s="114"/>
      <c r="FWH25" s="114"/>
      <c r="FWI25" s="114"/>
      <c r="FWJ25" s="114"/>
      <c r="FWK25" s="114"/>
      <c r="FWL25" s="114"/>
      <c r="FWM25" s="114"/>
      <c r="FWN25" s="114"/>
      <c r="FWO25" s="114"/>
      <c r="FWP25" s="114"/>
      <c r="FWQ25" s="114"/>
      <c r="FWR25" s="114"/>
      <c r="FWS25" s="114"/>
      <c r="FWT25" s="114"/>
      <c r="FWU25" s="114"/>
      <c r="FWV25" s="114"/>
      <c r="FWW25" s="114"/>
      <c r="FWX25" s="114"/>
      <c r="FWY25" s="114"/>
      <c r="FWZ25" s="114"/>
      <c r="FXA25" s="114"/>
      <c r="FXB25" s="114"/>
      <c r="FXC25" s="114"/>
      <c r="FXD25" s="114"/>
      <c r="FXE25" s="114"/>
      <c r="FXF25" s="114"/>
      <c r="FXG25" s="114"/>
      <c r="FXH25" s="114"/>
      <c r="FXI25" s="114"/>
      <c r="FXJ25" s="114"/>
      <c r="FXK25" s="114"/>
      <c r="FXL25" s="114"/>
      <c r="FXM25" s="114"/>
      <c r="FXN25" s="114"/>
      <c r="FXO25" s="114"/>
      <c r="FXP25" s="114"/>
      <c r="FXQ25" s="114"/>
      <c r="FXR25" s="114"/>
      <c r="FXS25" s="114"/>
      <c r="FXT25" s="114"/>
      <c r="FXU25" s="114"/>
      <c r="FXV25" s="114"/>
      <c r="FXW25" s="114"/>
      <c r="FXX25" s="114"/>
      <c r="FXY25" s="114"/>
      <c r="FXZ25" s="114"/>
      <c r="FYA25" s="114"/>
      <c r="FYB25" s="114"/>
      <c r="FYC25" s="114"/>
      <c r="FYD25" s="114"/>
      <c r="FYE25" s="114"/>
      <c r="FYF25" s="114"/>
      <c r="FYG25" s="114"/>
      <c r="FYH25" s="114"/>
      <c r="FYI25" s="114"/>
      <c r="FYJ25" s="114"/>
      <c r="FYK25" s="114"/>
      <c r="FYL25" s="114"/>
      <c r="FYM25" s="114"/>
      <c r="FYN25" s="114"/>
      <c r="FYO25" s="114"/>
      <c r="FYP25" s="114"/>
      <c r="FYQ25" s="114"/>
      <c r="FYR25" s="114"/>
      <c r="FYS25" s="114"/>
      <c r="FYT25" s="114"/>
      <c r="FYU25" s="114"/>
      <c r="FYV25" s="114"/>
      <c r="FYW25" s="114"/>
      <c r="FYX25" s="114"/>
      <c r="FYY25" s="114"/>
      <c r="FYZ25" s="114"/>
      <c r="FZA25" s="114"/>
      <c r="FZB25" s="114"/>
      <c r="FZC25" s="114"/>
      <c r="FZD25" s="114"/>
      <c r="FZE25" s="114"/>
      <c r="FZF25" s="114"/>
      <c r="FZG25" s="114"/>
      <c r="FZH25" s="114"/>
      <c r="FZI25" s="114"/>
      <c r="FZJ25" s="114"/>
      <c r="FZK25" s="114"/>
      <c r="FZL25" s="114"/>
      <c r="FZM25" s="114"/>
      <c r="FZN25" s="114"/>
      <c r="FZO25" s="114"/>
      <c r="FZP25" s="114"/>
      <c r="FZQ25" s="114"/>
      <c r="FZR25" s="114"/>
      <c r="FZS25" s="114"/>
      <c r="FZT25" s="114"/>
      <c r="FZU25" s="114"/>
      <c r="FZV25" s="114"/>
      <c r="FZW25" s="114"/>
      <c r="FZX25" s="114"/>
      <c r="FZY25" s="114"/>
      <c r="FZZ25" s="114"/>
      <c r="GAA25" s="114"/>
      <c r="GAB25" s="114"/>
      <c r="GAC25" s="114"/>
      <c r="GAD25" s="114"/>
      <c r="GAE25" s="114"/>
      <c r="GAF25" s="114"/>
      <c r="GAG25" s="114"/>
      <c r="GAH25" s="114"/>
      <c r="GAI25" s="114"/>
      <c r="GAJ25" s="114"/>
      <c r="GAK25" s="114"/>
      <c r="GAL25" s="114"/>
      <c r="GAM25" s="114"/>
      <c r="GAN25" s="114"/>
      <c r="GAO25" s="114"/>
      <c r="GAP25" s="114"/>
      <c r="GAQ25" s="114"/>
      <c r="GAR25" s="114"/>
      <c r="GAS25" s="114"/>
      <c r="GAT25" s="114"/>
      <c r="GAU25" s="114"/>
      <c r="GAV25" s="114"/>
      <c r="GAW25" s="114"/>
      <c r="GAX25" s="114"/>
      <c r="GAY25" s="114"/>
      <c r="GAZ25" s="114"/>
      <c r="GBA25" s="114"/>
      <c r="GBB25" s="114"/>
      <c r="GBC25" s="114"/>
      <c r="GBD25" s="114"/>
      <c r="GBE25" s="114"/>
      <c r="GBF25" s="114"/>
      <c r="GBG25" s="114"/>
      <c r="GBH25" s="114"/>
      <c r="GBI25" s="114"/>
      <c r="GBJ25" s="114"/>
      <c r="GBK25" s="114"/>
      <c r="GBL25" s="114"/>
      <c r="GBM25" s="114"/>
      <c r="GBN25" s="114"/>
      <c r="GBO25" s="114"/>
      <c r="GBP25" s="114"/>
      <c r="GBQ25" s="114"/>
      <c r="GBR25" s="114"/>
      <c r="GBS25" s="114"/>
      <c r="GBT25" s="114"/>
      <c r="GBU25" s="114"/>
      <c r="GBV25" s="114"/>
      <c r="GBW25" s="114"/>
      <c r="GBX25" s="114"/>
      <c r="GBY25" s="114"/>
      <c r="GBZ25" s="114"/>
      <c r="GCA25" s="114"/>
      <c r="GCB25" s="114"/>
      <c r="GCC25" s="114"/>
      <c r="GCD25" s="114"/>
      <c r="GCE25" s="114"/>
      <c r="GCF25" s="114"/>
      <c r="GCG25" s="114"/>
      <c r="GCH25" s="114"/>
      <c r="GCI25" s="114"/>
      <c r="GCJ25" s="114"/>
      <c r="GCK25" s="114"/>
      <c r="GCL25" s="114"/>
      <c r="GCM25" s="114"/>
      <c r="GCN25" s="114"/>
      <c r="GCO25" s="114"/>
      <c r="GCP25" s="114"/>
      <c r="GCQ25" s="114"/>
      <c r="GCR25" s="114"/>
      <c r="GCS25" s="114"/>
      <c r="GCT25" s="114"/>
      <c r="GCU25" s="114"/>
      <c r="GCV25" s="114"/>
      <c r="GCW25" s="114"/>
      <c r="GCX25" s="114"/>
      <c r="GCY25" s="114"/>
      <c r="GCZ25" s="114"/>
      <c r="GDA25" s="114"/>
      <c r="GDB25" s="114"/>
      <c r="GDC25" s="114"/>
      <c r="GDD25" s="114"/>
      <c r="GDE25" s="114"/>
      <c r="GDF25" s="114"/>
      <c r="GDG25" s="114"/>
      <c r="GDH25" s="114"/>
      <c r="GDI25" s="114"/>
      <c r="GDJ25" s="114"/>
      <c r="GDK25" s="114"/>
      <c r="GDL25" s="114"/>
      <c r="GDM25" s="114"/>
      <c r="GDN25" s="114"/>
      <c r="GDO25" s="114"/>
      <c r="GDP25" s="114"/>
      <c r="GDQ25" s="114"/>
      <c r="GDR25" s="114"/>
      <c r="GDS25" s="114"/>
      <c r="GDT25" s="114"/>
      <c r="GDU25" s="114"/>
      <c r="GDV25" s="114"/>
      <c r="GDW25" s="114"/>
      <c r="GDX25" s="114"/>
      <c r="GDY25" s="114"/>
      <c r="GDZ25" s="114"/>
      <c r="GEA25" s="114"/>
      <c r="GEB25" s="114"/>
      <c r="GEC25" s="114"/>
      <c r="GED25" s="114"/>
      <c r="GEE25" s="114"/>
      <c r="GEF25" s="114"/>
      <c r="GEG25" s="114"/>
      <c r="GEH25" s="114"/>
      <c r="GEI25" s="114"/>
      <c r="GEJ25" s="114"/>
      <c r="GEK25" s="114"/>
      <c r="GEL25" s="114"/>
      <c r="GEM25" s="114"/>
      <c r="GEN25" s="114"/>
      <c r="GEO25" s="114"/>
      <c r="GEP25" s="114"/>
      <c r="GEQ25" s="114"/>
      <c r="GER25" s="114"/>
      <c r="GES25" s="114"/>
      <c r="GET25" s="114"/>
      <c r="GEU25" s="114"/>
      <c r="GEV25" s="114"/>
      <c r="GEW25" s="114"/>
      <c r="GEX25" s="114"/>
      <c r="GEY25" s="114"/>
      <c r="GEZ25" s="114"/>
      <c r="GFA25" s="114"/>
      <c r="GFB25" s="114"/>
      <c r="GFC25" s="114"/>
      <c r="GFD25" s="114"/>
      <c r="GFE25" s="114"/>
      <c r="GFF25" s="114"/>
      <c r="GFG25" s="114"/>
      <c r="GFH25" s="114"/>
      <c r="GFI25" s="114"/>
      <c r="GFJ25" s="114"/>
      <c r="GFK25" s="114"/>
      <c r="GFL25" s="114"/>
      <c r="GFM25" s="114"/>
      <c r="GFN25" s="114"/>
      <c r="GFO25" s="114"/>
      <c r="GFP25" s="114"/>
      <c r="GFQ25" s="114"/>
      <c r="GFR25" s="114"/>
      <c r="GFS25" s="114"/>
      <c r="GFT25" s="114"/>
      <c r="GFU25" s="114"/>
      <c r="GFV25" s="114"/>
      <c r="GFW25" s="114"/>
      <c r="GFX25" s="114"/>
      <c r="GFY25" s="114"/>
      <c r="GFZ25" s="114"/>
      <c r="GGA25" s="114"/>
      <c r="GGB25" s="114"/>
      <c r="GGC25" s="114"/>
      <c r="GGD25" s="114"/>
      <c r="GGE25" s="114"/>
      <c r="GGF25" s="114"/>
      <c r="GGG25" s="114"/>
      <c r="GGH25" s="114"/>
      <c r="GGI25" s="114"/>
      <c r="GGJ25" s="114"/>
      <c r="GGK25" s="114"/>
      <c r="GGL25" s="114"/>
      <c r="GGM25" s="114"/>
      <c r="GGN25" s="114"/>
      <c r="GGO25" s="114"/>
      <c r="GGP25" s="114"/>
      <c r="GGQ25" s="114"/>
      <c r="GGR25" s="114"/>
      <c r="GGS25" s="114"/>
      <c r="GGT25" s="114"/>
      <c r="GGU25" s="114"/>
      <c r="GGV25" s="114"/>
      <c r="GGW25" s="114"/>
      <c r="GGX25" s="114"/>
      <c r="GGY25" s="114"/>
      <c r="GGZ25" s="114"/>
      <c r="GHA25" s="114"/>
      <c r="GHB25" s="114"/>
      <c r="GHC25" s="114"/>
      <c r="GHD25" s="114"/>
      <c r="GHE25" s="114"/>
      <c r="GHF25" s="114"/>
      <c r="GHG25" s="114"/>
      <c r="GHH25" s="114"/>
      <c r="GHI25" s="114"/>
      <c r="GHJ25" s="114"/>
      <c r="GHK25" s="114"/>
      <c r="GHL25" s="114"/>
      <c r="GHM25" s="114"/>
      <c r="GHN25" s="114"/>
      <c r="GHO25" s="114"/>
      <c r="GHP25" s="114"/>
      <c r="GHQ25" s="114"/>
      <c r="GHR25" s="114"/>
      <c r="GHS25" s="114"/>
      <c r="GHT25" s="114"/>
      <c r="GHU25" s="114"/>
      <c r="GHV25" s="114"/>
      <c r="GHW25" s="114"/>
      <c r="GHX25" s="114"/>
      <c r="GHY25" s="114"/>
      <c r="GHZ25" s="114"/>
      <c r="GIA25" s="114"/>
      <c r="GIB25" s="114"/>
      <c r="GIC25" s="114"/>
      <c r="GID25" s="114"/>
      <c r="GIE25" s="114"/>
      <c r="GIF25" s="114"/>
      <c r="GIG25" s="114"/>
      <c r="GIH25" s="114"/>
      <c r="GII25" s="114"/>
      <c r="GIJ25" s="114"/>
      <c r="GIK25" s="114"/>
      <c r="GIL25" s="114"/>
      <c r="GIM25" s="114"/>
      <c r="GIN25" s="114"/>
      <c r="GIO25" s="114"/>
      <c r="GIP25" s="114"/>
      <c r="GIQ25" s="114"/>
      <c r="GIR25" s="114"/>
      <c r="GIS25" s="114"/>
      <c r="GIT25" s="114"/>
      <c r="GIU25" s="114"/>
      <c r="GIV25" s="114"/>
      <c r="GIW25" s="114"/>
      <c r="GIX25" s="114"/>
      <c r="GIY25" s="114"/>
      <c r="GIZ25" s="114"/>
      <c r="GJA25" s="114"/>
      <c r="GJB25" s="114"/>
      <c r="GJC25" s="114"/>
      <c r="GJD25" s="114"/>
      <c r="GJE25" s="114"/>
      <c r="GJF25" s="114"/>
      <c r="GJG25" s="114"/>
      <c r="GJH25" s="114"/>
      <c r="GJI25" s="114"/>
      <c r="GJJ25" s="114"/>
      <c r="GJK25" s="114"/>
      <c r="GJL25" s="114"/>
      <c r="GJM25" s="114"/>
      <c r="GJN25" s="114"/>
      <c r="GJO25" s="114"/>
      <c r="GJP25" s="114"/>
      <c r="GJQ25" s="114"/>
      <c r="GJR25" s="114"/>
      <c r="GJS25" s="114"/>
      <c r="GJT25" s="114"/>
      <c r="GJU25" s="114"/>
      <c r="GJV25" s="114"/>
      <c r="GJW25" s="114"/>
      <c r="GJX25" s="114"/>
      <c r="GJY25" s="114"/>
      <c r="GJZ25" s="114"/>
      <c r="GKA25" s="114"/>
      <c r="GKB25" s="114"/>
      <c r="GKC25" s="114"/>
      <c r="GKD25" s="114"/>
      <c r="GKE25" s="114"/>
      <c r="GKF25" s="114"/>
      <c r="GKG25" s="114"/>
      <c r="GKH25" s="114"/>
      <c r="GKI25" s="114"/>
      <c r="GKJ25" s="114"/>
      <c r="GKK25" s="114"/>
      <c r="GKL25" s="114"/>
      <c r="GKM25" s="114"/>
      <c r="GKN25" s="114"/>
      <c r="GKO25" s="114"/>
      <c r="GKP25" s="114"/>
      <c r="GKQ25" s="114"/>
      <c r="GKR25" s="114"/>
      <c r="GKS25" s="114"/>
      <c r="GKT25" s="114"/>
      <c r="GKU25" s="114"/>
      <c r="GKV25" s="114"/>
      <c r="GKW25" s="114"/>
      <c r="GKX25" s="114"/>
      <c r="GKY25" s="114"/>
      <c r="GKZ25" s="114"/>
      <c r="GLA25" s="114"/>
      <c r="GLB25" s="114"/>
      <c r="GLC25" s="114"/>
      <c r="GLD25" s="114"/>
      <c r="GLE25" s="114"/>
      <c r="GLF25" s="114"/>
      <c r="GLG25" s="114"/>
      <c r="GLH25" s="114"/>
      <c r="GLI25" s="114"/>
      <c r="GLJ25" s="114"/>
      <c r="GLK25" s="114"/>
      <c r="GLL25" s="114"/>
      <c r="GLM25" s="114"/>
      <c r="GLN25" s="114"/>
      <c r="GLO25" s="114"/>
      <c r="GLP25" s="114"/>
      <c r="GLQ25" s="114"/>
      <c r="GLR25" s="114"/>
      <c r="GLS25" s="114"/>
      <c r="GLT25" s="114"/>
      <c r="GLU25" s="114"/>
      <c r="GLV25" s="114"/>
      <c r="GLW25" s="114"/>
      <c r="GLX25" s="114"/>
      <c r="GLY25" s="114"/>
      <c r="GLZ25" s="114"/>
      <c r="GMA25" s="114"/>
      <c r="GMB25" s="114"/>
      <c r="GMC25" s="114"/>
      <c r="GMD25" s="114"/>
      <c r="GME25" s="114"/>
      <c r="GMF25" s="114"/>
      <c r="GMG25" s="114"/>
      <c r="GMH25" s="114"/>
      <c r="GMI25" s="114"/>
      <c r="GMJ25" s="114"/>
      <c r="GMK25" s="114"/>
      <c r="GML25" s="114"/>
      <c r="GMM25" s="114"/>
      <c r="GMN25" s="114"/>
      <c r="GMO25" s="114"/>
      <c r="GMP25" s="114"/>
      <c r="GMQ25" s="114"/>
      <c r="GMR25" s="114"/>
      <c r="GMS25" s="114"/>
      <c r="GMT25" s="114"/>
      <c r="GMU25" s="114"/>
      <c r="GMV25" s="114"/>
      <c r="GMW25" s="114"/>
      <c r="GMX25" s="114"/>
      <c r="GMY25" s="114"/>
      <c r="GMZ25" s="114"/>
      <c r="GNA25" s="114"/>
      <c r="GNB25" s="114"/>
      <c r="GNC25" s="114"/>
      <c r="GND25" s="114"/>
      <c r="GNE25" s="114"/>
      <c r="GNF25" s="114"/>
      <c r="GNG25" s="114"/>
      <c r="GNH25" s="114"/>
      <c r="GNI25" s="114"/>
      <c r="GNJ25" s="114"/>
      <c r="GNK25" s="114"/>
      <c r="GNL25" s="114"/>
      <c r="GNM25" s="114"/>
      <c r="GNN25" s="114"/>
      <c r="GNO25" s="114"/>
      <c r="GNP25" s="114"/>
      <c r="GNQ25" s="114"/>
      <c r="GNR25" s="114"/>
      <c r="GNS25" s="114"/>
      <c r="GNT25" s="114"/>
      <c r="GNU25" s="114"/>
      <c r="GNV25" s="114"/>
      <c r="GNW25" s="114"/>
      <c r="GNX25" s="114"/>
      <c r="GNY25" s="114"/>
      <c r="GNZ25" s="114"/>
      <c r="GOA25" s="114"/>
      <c r="GOB25" s="114"/>
      <c r="GOC25" s="114"/>
      <c r="GOD25" s="114"/>
      <c r="GOE25" s="114"/>
      <c r="GOF25" s="114"/>
      <c r="GOG25" s="114"/>
      <c r="GOH25" s="114"/>
      <c r="GOI25" s="114"/>
      <c r="GOJ25" s="114"/>
      <c r="GOK25" s="114"/>
      <c r="GOL25" s="114"/>
      <c r="GOM25" s="114"/>
      <c r="GON25" s="114"/>
      <c r="GOO25" s="114"/>
      <c r="GOP25" s="114"/>
      <c r="GOQ25" s="114"/>
      <c r="GOR25" s="114"/>
      <c r="GOS25" s="114"/>
      <c r="GOT25" s="114"/>
      <c r="GOU25" s="114"/>
      <c r="GOV25" s="114"/>
      <c r="GOW25" s="114"/>
      <c r="GOX25" s="114"/>
      <c r="GOY25" s="114"/>
      <c r="GOZ25" s="114"/>
      <c r="GPA25" s="114"/>
      <c r="GPB25" s="114"/>
      <c r="GPC25" s="114"/>
      <c r="GPD25" s="114"/>
      <c r="GPE25" s="114"/>
      <c r="GPF25" s="114"/>
      <c r="GPG25" s="114"/>
      <c r="GPH25" s="114"/>
      <c r="GPI25" s="114"/>
      <c r="GPJ25" s="114"/>
      <c r="GPK25" s="114"/>
      <c r="GPL25" s="114"/>
      <c r="GPM25" s="114"/>
      <c r="GPN25" s="114"/>
      <c r="GPO25" s="114"/>
      <c r="GPP25" s="114"/>
      <c r="GPQ25" s="114"/>
      <c r="GPR25" s="114"/>
      <c r="GPS25" s="114"/>
      <c r="GPT25" s="114"/>
      <c r="GPU25" s="114"/>
      <c r="GPV25" s="114"/>
      <c r="GPW25" s="114"/>
      <c r="GPX25" s="114"/>
      <c r="GPY25" s="114"/>
      <c r="GPZ25" s="114"/>
      <c r="GQA25" s="114"/>
      <c r="GQB25" s="114"/>
      <c r="GQC25" s="114"/>
      <c r="GQD25" s="114"/>
      <c r="GQE25" s="114"/>
      <c r="GQF25" s="114"/>
      <c r="GQG25" s="114"/>
      <c r="GQH25" s="114"/>
      <c r="GQI25" s="114"/>
      <c r="GQJ25" s="114"/>
      <c r="GQK25" s="114"/>
      <c r="GQL25" s="114"/>
      <c r="GQM25" s="114"/>
      <c r="GQN25" s="114"/>
      <c r="GQO25" s="114"/>
      <c r="GQP25" s="114"/>
      <c r="GQQ25" s="114"/>
      <c r="GQR25" s="114"/>
      <c r="GQS25" s="114"/>
      <c r="GQT25" s="114"/>
      <c r="GQU25" s="114"/>
      <c r="GQV25" s="114"/>
      <c r="GQW25" s="114"/>
      <c r="GQX25" s="114"/>
      <c r="GQY25" s="114"/>
      <c r="GQZ25" s="114"/>
      <c r="GRA25" s="114"/>
      <c r="GRB25" s="114"/>
      <c r="GRC25" s="114"/>
      <c r="GRD25" s="114"/>
      <c r="GRE25" s="114"/>
      <c r="GRF25" s="114"/>
      <c r="GRG25" s="114"/>
      <c r="GRH25" s="114"/>
      <c r="GRI25" s="114"/>
      <c r="GRJ25" s="114"/>
      <c r="GRK25" s="114"/>
      <c r="GRL25" s="114"/>
      <c r="GRM25" s="114"/>
      <c r="GRN25" s="114"/>
      <c r="GRO25" s="114"/>
      <c r="GRP25" s="114"/>
      <c r="GRQ25" s="114"/>
      <c r="GRR25" s="114"/>
      <c r="GRS25" s="114"/>
      <c r="GRT25" s="114"/>
      <c r="GRU25" s="114"/>
      <c r="GRV25" s="114"/>
      <c r="GRW25" s="114"/>
      <c r="GRX25" s="114"/>
      <c r="GRY25" s="114"/>
      <c r="GRZ25" s="114"/>
      <c r="GSA25" s="114"/>
      <c r="GSB25" s="114"/>
      <c r="GSC25" s="114"/>
      <c r="GSD25" s="114"/>
      <c r="GSE25" s="114"/>
      <c r="GSF25" s="114"/>
      <c r="GSG25" s="114"/>
      <c r="GSH25" s="114"/>
      <c r="GSI25" s="114"/>
      <c r="GSJ25" s="114"/>
      <c r="GSK25" s="114"/>
      <c r="GSL25" s="114"/>
      <c r="GSM25" s="114"/>
      <c r="GSN25" s="114"/>
      <c r="GSO25" s="114"/>
      <c r="GSP25" s="114"/>
      <c r="GSQ25" s="114"/>
      <c r="GSR25" s="114"/>
      <c r="GSS25" s="114"/>
      <c r="GST25" s="114"/>
      <c r="GSU25" s="114"/>
      <c r="GSV25" s="114"/>
      <c r="GSW25" s="114"/>
      <c r="GSX25" s="114"/>
      <c r="GSY25" s="114"/>
      <c r="GSZ25" s="114"/>
      <c r="GTA25" s="114"/>
      <c r="GTB25" s="114"/>
      <c r="GTC25" s="114"/>
      <c r="GTD25" s="114"/>
      <c r="GTE25" s="114"/>
      <c r="GTF25" s="114"/>
      <c r="GTG25" s="114"/>
      <c r="GTH25" s="114"/>
      <c r="GTI25" s="114"/>
      <c r="GTJ25" s="114"/>
      <c r="GTK25" s="114"/>
      <c r="GTL25" s="114"/>
      <c r="GTM25" s="114"/>
      <c r="GTN25" s="114"/>
      <c r="GTO25" s="114"/>
      <c r="GTP25" s="114"/>
      <c r="GTQ25" s="114"/>
      <c r="GTR25" s="114"/>
      <c r="GTS25" s="114"/>
      <c r="GTT25" s="114"/>
      <c r="GTU25" s="114"/>
      <c r="GTV25" s="114"/>
      <c r="GTW25" s="114"/>
      <c r="GTX25" s="114"/>
      <c r="GTY25" s="114"/>
      <c r="GTZ25" s="114"/>
      <c r="GUA25" s="114"/>
      <c r="GUB25" s="114"/>
      <c r="GUC25" s="114"/>
      <c r="GUD25" s="114"/>
      <c r="GUE25" s="114"/>
      <c r="GUF25" s="114"/>
      <c r="GUG25" s="114"/>
      <c r="GUH25" s="114"/>
      <c r="GUI25" s="114"/>
      <c r="GUJ25" s="114"/>
      <c r="GUK25" s="114"/>
      <c r="GUL25" s="114"/>
      <c r="GUM25" s="114"/>
      <c r="GUN25" s="114"/>
      <c r="GUO25" s="114"/>
      <c r="GUP25" s="114"/>
      <c r="GUQ25" s="114"/>
      <c r="GUR25" s="114"/>
      <c r="GUS25" s="114"/>
      <c r="GUT25" s="114"/>
      <c r="GUU25" s="114"/>
      <c r="GUV25" s="114"/>
      <c r="GUW25" s="114"/>
      <c r="GUX25" s="114"/>
      <c r="GUY25" s="114"/>
      <c r="GUZ25" s="114"/>
      <c r="GVA25" s="114"/>
      <c r="GVB25" s="114"/>
      <c r="GVC25" s="114"/>
      <c r="GVD25" s="114"/>
      <c r="GVE25" s="114"/>
      <c r="GVF25" s="114"/>
      <c r="GVG25" s="114"/>
      <c r="GVH25" s="114"/>
      <c r="GVI25" s="114"/>
      <c r="GVJ25" s="114"/>
      <c r="GVK25" s="114"/>
      <c r="GVL25" s="114"/>
      <c r="GVM25" s="114"/>
      <c r="GVN25" s="114"/>
      <c r="GVO25" s="114"/>
      <c r="GVP25" s="114"/>
      <c r="GVQ25" s="114"/>
      <c r="GVR25" s="114"/>
      <c r="GVS25" s="114"/>
      <c r="GVT25" s="114"/>
      <c r="GVU25" s="114"/>
      <c r="GVV25" s="114"/>
      <c r="GVW25" s="114"/>
      <c r="GVX25" s="114"/>
      <c r="GVY25" s="114"/>
      <c r="GVZ25" s="114"/>
      <c r="GWA25" s="114"/>
      <c r="GWB25" s="114"/>
      <c r="GWC25" s="114"/>
      <c r="GWD25" s="114"/>
      <c r="GWE25" s="114"/>
      <c r="GWF25" s="114"/>
      <c r="GWG25" s="114"/>
      <c r="GWH25" s="114"/>
      <c r="GWI25" s="114"/>
      <c r="GWJ25" s="114"/>
      <c r="GWK25" s="114"/>
      <c r="GWL25" s="114"/>
      <c r="GWM25" s="114"/>
      <c r="GWN25" s="114"/>
      <c r="GWO25" s="114"/>
      <c r="GWP25" s="114"/>
      <c r="GWQ25" s="114"/>
      <c r="GWR25" s="114"/>
      <c r="GWS25" s="114"/>
      <c r="GWT25" s="114"/>
      <c r="GWU25" s="114"/>
      <c r="GWV25" s="114"/>
      <c r="GWW25" s="114"/>
      <c r="GWX25" s="114"/>
      <c r="GWY25" s="114"/>
      <c r="GWZ25" s="114"/>
      <c r="GXA25" s="114"/>
      <c r="GXB25" s="114"/>
      <c r="GXC25" s="114"/>
      <c r="GXD25" s="114"/>
      <c r="GXE25" s="114"/>
      <c r="GXF25" s="114"/>
      <c r="GXG25" s="114"/>
      <c r="GXH25" s="114"/>
      <c r="GXI25" s="114"/>
      <c r="GXJ25" s="114"/>
      <c r="GXK25" s="114"/>
      <c r="GXL25" s="114"/>
      <c r="GXM25" s="114"/>
      <c r="GXN25" s="114"/>
      <c r="GXO25" s="114"/>
      <c r="GXP25" s="114"/>
      <c r="GXQ25" s="114"/>
      <c r="GXR25" s="114"/>
      <c r="GXS25" s="114"/>
      <c r="GXT25" s="114"/>
      <c r="GXU25" s="114"/>
      <c r="GXV25" s="114"/>
      <c r="GXW25" s="114"/>
      <c r="GXX25" s="114"/>
      <c r="GXY25" s="114"/>
      <c r="GXZ25" s="114"/>
      <c r="GYA25" s="114"/>
      <c r="GYB25" s="114"/>
      <c r="GYC25" s="114"/>
      <c r="GYD25" s="114"/>
      <c r="GYE25" s="114"/>
      <c r="GYF25" s="114"/>
      <c r="GYG25" s="114"/>
      <c r="GYH25" s="114"/>
      <c r="GYI25" s="114"/>
      <c r="GYJ25" s="114"/>
      <c r="GYK25" s="114"/>
      <c r="GYL25" s="114"/>
      <c r="GYM25" s="114"/>
      <c r="GYN25" s="114"/>
      <c r="GYO25" s="114"/>
      <c r="GYP25" s="114"/>
      <c r="GYQ25" s="114"/>
      <c r="GYR25" s="114"/>
      <c r="GYS25" s="114"/>
      <c r="GYT25" s="114"/>
      <c r="GYU25" s="114"/>
      <c r="GYV25" s="114"/>
      <c r="GYW25" s="114"/>
      <c r="GYX25" s="114"/>
      <c r="GYY25" s="114"/>
      <c r="GYZ25" s="114"/>
      <c r="GZA25" s="114"/>
      <c r="GZB25" s="114"/>
      <c r="GZC25" s="114"/>
      <c r="GZD25" s="114"/>
      <c r="GZE25" s="114"/>
      <c r="GZF25" s="114"/>
      <c r="GZG25" s="114"/>
      <c r="GZH25" s="114"/>
      <c r="GZI25" s="114"/>
      <c r="GZJ25" s="114"/>
      <c r="GZK25" s="114"/>
      <c r="GZL25" s="114"/>
      <c r="GZM25" s="114"/>
      <c r="GZN25" s="114"/>
      <c r="GZO25" s="114"/>
      <c r="GZP25" s="114"/>
      <c r="GZQ25" s="114"/>
      <c r="GZR25" s="114"/>
      <c r="GZS25" s="114"/>
      <c r="GZT25" s="114"/>
      <c r="GZU25" s="114"/>
      <c r="GZV25" s="114"/>
      <c r="GZW25" s="114"/>
      <c r="GZX25" s="114"/>
      <c r="GZY25" s="114"/>
      <c r="GZZ25" s="114"/>
      <c r="HAA25" s="114"/>
      <c r="HAB25" s="114"/>
      <c r="HAC25" s="114"/>
      <c r="HAD25" s="114"/>
      <c r="HAE25" s="114"/>
      <c r="HAF25" s="114"/>
      <c r="HAG25" s="114"/>
      <c r="HAH25" s="114"/>
      <c r="HAI25" s="114"/>
      <c r="HAJ25" s="114"/>
      <c r="HAK25" s="114"/>
      <c r="HAL25" s="114"/>
      <c r="HAM25" s="114"/>
      <c r="HAN25" s="114"/>
      <c r="HAO25" s="114"/>
      <c r="HAP25" s="114"/>
      <c r="HAQ25" s="114"/>
      <c r="HAR25" s="114"/>
      <c r="HAS25" s="114"/>
      <c r="HAT25" s="114"/>
      <c r="HAU25" s="114"/>
      <c r="HAV25" s="114"/>
      <c r="HAW25" s="114"/>
      <c r="HAX25" s="114"/>
      <c r="HAY25" s="114"/>
      <c r="HAZ25" s="114"/>
      <c r="HBA25" s="114"/>
      <c r="HBB25" s="114"/>
      <c r="HBC25" s="114"/>
      <c r="HBD25" s="114"/>
      <c r="HBE25" s="114"/>
      <c r="HBF25" s="114"/>
      <c r="HBG25" s="114"/>
      <c r="HBH25" s="114"/>
      <c r="HBI25" s="114"/>
      <c r="HBJ25" s="114"/>
      <c r="HBK25" s="114"/>
      <c r="HBL25" s="114"/>
      <c r="HBM25" s="114"/>
      <c r="HBN25" s="114"/>
      <c r="HBO25" s="114"/>
      <c r="HBP25" s="114"/>
      <c r="HBQ25" s="114"/>
      <c r="HBR25" s="114"/>
      <c r="HBS25" s="114"/>
      <c r="HBT25" s="114"/>
      <c r="HBU25" s="114"/>
      <c r="HBV25" s="114"/>
      <c r="HBW25" s="114"/>
      <c r="HBX25" s="114"/>
      <c r="HBY25" s="114"/>
      <c r="HBZ25" s="114"/>
      <c r="HCA25" s="114"/>
      <c r="HCB25" s="114"/>
      <c r="HCC25" s="114"/>
      <c r="HCD25" s="114"/>
      <c r="HCE25" s="114"/>
      <c r="HCF25" s="114"/>
      <c r="HCG25" s="114"/>
      <c r="HCH25" s="114"/>
      <c r="HCI25" s="114"/>
      <c r="HCJ25" s="114"/>
      <c r="HCK25" s="114"/>
      <c r="HCL25" s="114"/>
      <c r="HCM25" s="114"/>
      <c r="HCN25" s="114"/>
      <c r="HCO25" s="114"/>
      <c r="HCP25" s="114"/>
      <c r="HCQ25" s="114"/>
      <c r="HCR25" s="114"/>
      <c r="HCS25" s="114"/>
      <c r="HCT25" s="114"/>
      <c r="HCU25" s="114"/>
      <c r="HCV25" s="114"/>
      <c r="HCW25" s="114"/>
      <c r="HCX25" s="114"/>
      <c r="HCY25" s="114"/>
      <c r="HCZ25" s="114"/>
      <c r="HDA25" s="114"/>
      <c r="HDB25" s="114"/>
      <c r="HDC25" s="114"/>
      <c r="HDD25" s="114"/>
      <c r="HDE25" s="114"/>
      <c r="HDF25" s="114"/>
      <c r="HDG25" s="114"/>
      <c r="HDH25" s="114"/>
      <c r="HDI25" s="114"/>
      <c r="HDJ25" s="114"/>
      <c r="HDK25" s="114"/>
      <c r="HDL25" s="114"/>
      <c r="HDM25" s="114"/>
      <c r="HDN25" s="114"/>
      <c r="HDO25" s="114"/>
      <c r="HDP25" s="114"/>
      <c r="HDQ25" s="114"/>
      <c r="HDR25" s="114"/>
      <c r="HDS25" s="114"/>
      <c r="HDT25" s="114"/>
      <c r="HDU25" s="114"/>
      <c r="HDV25" s="114"/>
      <c r="HDW25" s="114"/>
      <c r="HDX25" s="114"/>
      <c r="HDY25" s="114"/>
      <c r="HDZ25" s="114"/>
      <c r="HEA25" s="114"/>
      <c r="HEB25" s="114"/>
      <c r="HEC25" s="114"/>
      <c r="HED25" s="114"/>
      <c r="HEE25" s="114"/>
      <c r="HEF25" s="114"/>
      <c r="HEG25" s="114"/>
      <c r="HEH25" s="114"/>
      <c r="HEI25" s="114"/>
      <c r="HEJ25" s="114"/>
      <c r="HEK25" s="114"/>
      <c r="HEL25" s="114"/>
      <c r="HEM25" s="114"/>
      <c r="HEN25" s="114"/>
      <c r="HEO25" s="114"/>
      <c r="HEP25" s="114"/>
      <c r="HEQ25" s="114"/>
      <c r="HER25" s="114"/>
      <c r="HES25" s="114"/>
      <c r="HET25" s="114"/>
      <c r="HEU25" s="114"/>
      <c r="HEV25" s="114"/>
      <c r="HEW25" s="114"/>
      <c r="HEX25" s="114"/>
      <c r="HEY25" s="114"/>
      <c r="HEZ25" s="114"/>
      <c r="HFA25" s="114"/>
      <c r="HFB25" s="114"/>
      <c r="HFC25" s="114"/>
      <c r="HFD25" s="114"/>
      <c r="HFE25" s="114"/>
      <c r="HFF25" s="114"/>
      <c r="HFG25" s="114"/>
      <c r="HFH25" s="114"/>
      <c r="HFI25" s="114"/>
      <c r="HFJ25" s="114"/>
      <c r="HFK25" s="114"/>
      <c r="HFL25" s="114"/>
      <c r="HFM25" s="114"/>
      <c r="HFN25" s="114"/>
      <c r="HFO25" s="114"/>
      <c r="HFP25" s="114"/>
      <c r="HFQ25" s="114"/>
      <c r="HFR25" s="114"/>
      <c r="HFS25" s="114"/>
      <c r="HFT25" s="114"/>
      <c r="HFU25" s="114"/>
      <c r="HFV25" s="114"/>
      <c r="HFW25" s="114"/>
      <c r="HFX25" s="114"/>
      <c r="HFY25" s="114"/>
      <c r="HFZ25" s="114"/>
      <c r="HGA25" s="114"/>
      <c r="HGB25" s="114"/>
      <c r="HGC25" s="114"/>
      <c r="HGD25" s="114"/>
      <c r="HGE25" s="114"/>
      <c r="HGF25" s="114"/>
      <c r="HGG25" s="114"/>
      <c r="HGH25" s="114"/>
      <c r="HGI25" s="114"/>
      <c r="HGJ25" s="114"/>
      <c r="HGK25" s="114"/>
      <c r="HGL25" s="114"/>
      <c r="HGM25" s="114"/>
      <c r="HGN25" s="114"/>
      <c r="HGO25" s="114"/>
      <c r="HGP25" s="114"/>
      <c r="HGQ25" s="114"/>
      <c r="HGR25" s="114"/>
      <c r="HGS25" s="114"/>
      <c r="HGT25" s="114"/>
      <c r="HGU25" s="114"/>
      <c r="HGV25" s="114"/>
      <c r="HGW25" s="114"/>
      <c r="HGX25" s="114"/>
      <c r="HGY25" s="114"/>
      <c r="HGZ25" s="114"/>
      <c r="HHA25" s="114"/>
      <c r="HHB25" s="114"/>
      <c r="HHC25" s="114"/>
      <c r="HHD25" s="114"/>
      <c r="HHE25" s="114"/>
      <c r="HHF25" s="114"/>
      <c r="HHG25" s="114"/>
      <c r="HHH25" s="114"/>
      <c r="HHI25" s="114"/>
      <c r="HHJ25" s="114"/>
      <c r="HHK25" s="114"/>
      <c r="HHL25" s="114"/>
      <c r="HHM25" s="114"/>
      <c r="HHN25" s="114"/>
      <c r="HHO25" s="114"/>
      <c r="HHP25" s="114"/>
      <c r="HHQ25" s="114"/>
      <c r="HHR25" s="114"/>
      <c r="HHS25" s="114"/>
      <c r="HHT25" s="114"/>
      <c r="HHU25" s="114"/>
      <c r="HHV25" s="114"/>
      <c r="HHW25" s="114"/>
      <c r="HHX25" s="114"/>
      <c r="HHY25" s="114"/>
      <c r="HHZ25" s="114"/>
      <c r="HIA25" s="114"/>
      <c r="HIB25" s="114"/>
      <c r="HIC25" s="114"/>
      <c r="HID25" s="114"/>
      <c r="HIE25" s="114"/>
      <c r="HIF25" s="114"/>
      <c r="HIG25" s="114"/>
      <c r="HIH25" s="114"/>
      <c r="HII25" s="114"/>
      <c r="HIJ25" s="114"/>
      <c r="HIK25" s="114"/>
      <c r="HIL25" s="114"/>
      <c r="HIM25" s="114"/>
      <c r="HIN25" s="114"/>
      <c r="HIO25" s="114"/>
      <c r="HIP25" s="114"/>
      <c r="HIQ25" s="114"/>
      <c r="HIR25" s="114"/>
      <c r="HIS25" s="114"/>
      <c r="HIT25" s="114"/>
      <c r="HIU25" s="114"/>
      <c r="HIV25" s="114"/>
      <c r="HIW25" s="114"/>
      <c r="HIX25" s="114"/>
      <c r="HIY25" s="114"/>
      <c r="HIZ25" s="114"/>
      <c r="HJA25" s="114"/>
      <c r="HJB25" s="114"/>
      <c r="HJC25" s="114"/>
      <c r="HJD25" s="114"/>
      <c r="HJE25" s="114"/>
      <c r="HJF25" s="114"/>
      <c r="HJG25" s="114"/>
      <c r="HJH25" s="114"/>
      <c r="HJI25" s="114"/>
      <c r="HJJ25" s="114"/>
      <c r="HJK25" s="114"/>
      <c r="HJL25" s="114"/>
      <c r="HJM25" s="114"/>
      <c r="HJN25" s="114"/>
      <c r="HJO25" s="114"/>
      <c r="HJP25" s="114"/>
      <c r="HJQ25" s="114"/>
      <c r="HJR25" s="114"/>
      <c r="HJS25" s="114"/>
      <c r="HJT25" s="114"/>
      <c r="HJU25" s="114"/>
      <c r="HJV25" s="114"/>
      <c r="HJW25" s="114"/>
      <c r="HJX25" s="114"/>
      <c r="HJY25" s="114"/>
      <c r="HJZ25" s="114"/>
      <c r="HKA25" s="114"/>
      <c r="HKB25" s="114"/>
      <c r="HKC25" s="114"/>
      <c r="HKD25" s="114"/>
      <c r="HKE25" s="114"/>
      <c r="HKF25" s="114"/>
      <c r="HKG25" s="114"/>
      <c r="HKH25" s="114"/>
      <c r="HKI25" s="114"/>
      <c r="HKJ25" s="114"/>
      <c r="HKK25" s="114"/>
      <c r="HKL25" s="114"/>
      <c r="HKM25" s="114"/>
      <c r="HKN25" s="114"/>
      <c r="HKO25" s="114"/>
      <c r="HKP25" s="114"/>
      <c r="HKQ25" s="114"/>
      <c r="HKR25" s="114"/>
      <c r="HKS25" s="114"/>
      <c r="HKT25" s="114"/>
      <c r="HKU25" s="114"/>
      <c r="HKV25" s="114"/>
      <c r="HKW25" s="114"/>
      <c r="HKX25" s="114"/>
      <c r="HKY25" s="114"/>
      <c r="HKZ25" s="114"/>
      <c r="HLA25" s="114"/>
      <c r="HLB25" s="114"/>
      <c r="HLC25" s="114"/>
      <c r="HLD25" s="114"/>
      <c r="HLE25" s="114"/>
      <c r="HLF25" s="114"/>
      <c r="HLG25" s="114"/>
      <c r="HLH25" s="114"/>
      <c r="HLI25" s="114"/>
      <c r="HLJ25" s="114"/>
      <c r="HLK25" s="114"/>
      <c r="HLL25" s="114"/>
      <c r="HLM25" s="114"/>
      <c r="HLN25" s="114"/>
      <c r="HLO25" s="114"/>
      <c r="HLP25" s="114"/>
      <c r="HLQ25" s="114"/>
      <c r="HLR25" s="114"/>
      <c r="HLS25" s="114"/>
      <c r="HLT25" s="114"/>
      <c r="HLU25" s="114"/>
      <c r="HLV25" s="114"/>
      <c r="HLW25" s="114"/>
      <c r="HLX25" s="114"/>
      <c r="HLY25" s="114"/>
      <c r="HLZ25" s="114"/>
      <c r="HMA25" s="114"/>
      <c r="HMB25" s="114"/>
      <c r="HMC25" s="114"/>
      <c r="HMD25" s="114"/>
      <c r="HME25" s="114"/>
      <c r="HMF25" s="114"/>
      <c r="HMG25" s="114"/>
      <c r="HMH25" s="114"/>
      <c r="HMI25" s="114"/>
      <c r="HMJ25" s="114"/>
      <c r="HMK25" s="114"/>
      <c r="HML25" s="114"/>
      <c r="HMM25" s="114"/>
      <c r="HMN25" s="114"/>
      <c r="HMO25" s="114"/>
      <c r="HMP25" s="114"/>
      <c r="HMQ25" s="114"/>
      <c r="HMR25" s="114"/>
      <c r="HMS25" s="114"/>
      <c r="HMT25" s="114"/>
      <c r="HMU25" s="114"/>
      <c r="HMV25" s="114"/>
      <c r="HMW25" s="114"/>
      <c r="HMX25" s="114"/>
      <c r="HMY25" s="114"/>
      <c r="HMZ25" s="114"/>
      <c r="HNA25" s="114"/>
      <c r="HNB25" s="114"/>
      <c r="HNC25" s="114"/>
      <c r="HND25" s="114"/>
      <c r="HNE25" s="114"/>
      <c r="HNF25" s="114"/>
      <c r="HNG25" s="114"/>
      <c r="HNH25" s="114"/>
      <c r="HNI25" s="114"/>
      <c r="HNJ25" s="114"/>
      <c r="HNK25" s="114"/>
      <c r="HNL25" s="114"/>
      <c r="HNM25" s="114"/>
      <c r="HNN25" s="114"/>
      <c r="HNO25" s="114"/>
      <c r="HNP25" s="114"/>
      <c r="HNQ25" s="114"/>
      <c r="HNR25" s="114"/>
      <c r="HNS25" s="114"/>
      <c r="HNT25" s="114"/>
      <c r="HNU25" s="114"/>
      <c r="HNV25" s="114"/>
      <c r="HNW25" s="114"/>
      <c r="HNX25" s="114"/>
      <c r="HNY25" s="114"/>
      <c r="HNZ25" s="114"/>
      <c r="HOA25" s="114"/>
      <c r="HOB25" s="114"/>
      <c r="HOC25" s="114"/>
      <c r="HOD25" s="114"/>
      <c r="HOE25" s="114"/>
      <c r="HOF25" s="114"/>
      <c r="HOG25" s="114"/>
      <c r="HOH25" s="114"/>
      <c r="HOI25" s="114"/>
      <c r="HOJ25" s="114"/>
      <c r="HOK25" s="114"/>
      <c r="HOL25" s="114"/>
      <c r="HOM25" s="114"/>
      <c r="HON25" s="114"/>
      <c r="HOO25" s="114"/>
      <c r="HOP25" s="114"/>
      <c r="HOQ25" s="114"/>
      <c r="HOR25" s="114"/>
      <c r="HOS25" s="114"/>
      <c r="HOT25" s="114"/>
      <c r="HOU25" s="114"/>
      <c r="HOV25" s="114"/>
      <c r="HOW25" s="114"/>
      <c r="HOX25" s="114"/>
      <c r="HOY25" s="114"/>
      <c r="HOZ25" s="114"/>
      <c r="HPA25" s="114"/>
      <c r="HPB25" s="114"/>
      <c r="HPC25" s="114"/>
      <c r="HPD25" s="114"/>
      <c r="HPE25" s="114"/>
      <c r="HPF25" s="114"/>
      <c r="HPG25" s="114"/>
      <c r="HPH25" s="114"/>
      <c r="HPI25" s="114"/>
      <c r="HPJ25" s="114"/>
      <c r="HPK25" s="114"/>
      <c r="HPL25" s="114"/>
      <c r="HPM25" s="114"/>
      <c r="HPN25" s="114"/>
      <c r="HPO25" s="114"/>
      <c r="HPP25" s="114"/>
      <c r="HPQ25" s="114"/>
      <c r="HPR25" s="114"/>
      <c r="HPS25" s="114"/>
      <c r="HPT25" s="114"/>
      <c r="HPU25" s="114"/>
      <c r="HPV25" s="114"/>
      <c r="HPW25" s="114"/>
      <c r="HPX25" s="114"/>
      <c r="HPY25" s="114"/>
      <c r="HPZ25" s="114"/>
      <c r="HQA25" s="114"/>
      <c r="HQB25" s="114"/>
      <c r="HQC25" s="114"/>
      <c r="HQD25" s="114"/>
      <c r="HQE25" s="114"/>
      <c r="HQF25" s="114"/>
      <c r="HQG25" s="114"/>
      <c r="HQH25" s="114"/>
      <c r="HQI25" s="114"/>
      <c r="HQJ25" s="114"/>
      <c r="HQK25" s="114"/>
      <c r="HQL25" s="114"/>
      <c r="HQM25" s="114"/>
      <c r="HQN25" s="114"/>
      <c r="HQO25" s="114"/>
      <c r="HQP25" s="114"/>
      <c r="HQQ25" s="114"/>
      <c r="HQR25" s="114"/>
      <c r="HQS25" s="114"/>
      <c r="HQT25" s="114"/>
      <c r="HQU25" s="114"/>
      <c r="HQV25" s="114"/>
      <c r="HQW25" s="114"/>
      <c r="HQX25" s="114"/>
      <c r="HQY25" s="114"/>
      <c r="HQZ25" s="114"/>
      <c r="HRA25" s="114"/>
      <c r="HRB25" s="114"/>
      <c r="HRC25" s="114"/>
      <c r="HRD25" s="114"/>
      <c r="HRE25" s="114"/>
      <c r="HRF25" s="114"/>
      <c r="HRG25" s="114"/>
      <c r="HRH25" s="114"/>
      <c r="HRI25" s="114"/>
      <c r="HRJ25" s="114"/>
      <c r="HRK25" s="114"/>
      <c r="HRL25" s="114"/>
      <c r="HRM25" s="114"/>
      <c r="HRN25" s="114"/>
      <c r="HRO25" s="114"/>
      <c r="HRP25" s="114"/>
      <c r="HRQ25" s="114"/>
      <c r="HRR25" s="114"/>
      <c r="HRS25" s="114"/>
      <c r="HRT25" s="114"/>
      <c r="HRU25" s="114"/>
      <c r="HRV25" s="114"/>
      <c r="HRW25" s="114"/>
      <c r="HRX25" s="114"/>
      <c r="HRY25" s="114"/>
      <c r="HRZ25" s="114"/>
      <c r="HSA25" s="114"/>
      <c r="HSB25" s="114"/>
      <c r="HSC25" s="114"/>
      <c r="HSD25" s="114"/>
      <c r="HSE25" s="114"/>
      <c r="HSF25" s="114"/>
      <c r="HSG25" s="114"/>
      <c r="HSH25" s="114"/>
      <c r="HSI25" s="114"/>
      <c r="HSJ25" s="114"/>
      <c r="HSK25" s="114"/>
      <c r="HSL25" s="114"/>
      <c r="HSM25" s="114"/>
      <c r="HSN25" s="114"/>
      <c r="HSO25" s="114"/>
      <c r="HSP25" s="114"/>
      <c r="HSQ25" s="114"/>
      <c r="HSR25" s="114"/>
      <c r="HSS25" s="114"/>
      <c r="HST25" s="114"/>
      <c r="HSU25" s="114"/>
      <c r="HSV25" s="114"/>
      <c r="HSW25" s="114"/>
      <c r="HSX25" s="114"/>
      <c r="HSY25" s="114"/>
      <c r="HSZ25" s="114"/>
      <c r="HTA25" s="114"/>
      <c r="HTB25" s="114"/>
      <c r="HTC25" s="114"/>
      <c r="HTD25" s="114"/>
      <c r="HTE25" s="114"/>
      <c r="HTF25" s="114"/>
      <c r="HTG25" s="114"/>
      <c r="HTH25" s="114"/>
      <c r="HTI25" s="114"/>
      <c r="HTJ25" s="114"/>
      <c r="HTK25" s="114"/>
      <c r="HTL25" s="114"/>
      <c r="HTM25" s="114"/>
      <c r="HTN25" s="114"/>
      <c r="HTO25" s="114"/>
      <c r="HTP25" s="114"/>
      <c r="HTQ25" s="114"/>
      <c r="HTR25" s="114"/>
      <c r="HTS25" s="114"/>
      <c r="HTT25" s="114"/>
      <c r="HTU25" s="114"/>
      <c r="HTV25" s="114"/>
      <c r="HTW25" s="114"/>
      <c r="HTX25" s="114"/>
      <c r="HTY25" s="114"/>
      <c r="HTZ25" s="114"/>
      <c r="HUA25" s="114"/>
      <c r="HUB25" s="114"/>
      <c r="HUC25" s="114"/>
      <c r="HUD25" s="114"/>
      <c r="HUE25" s="114"/>
      <c r="HUF25" s="114"/>
      <c r="HUG25" s="114"/>
      <c r="HUH25" s="114"/>
      <c r="HUI25" s="114"/>
      <c r="HUJ25" s="114"/>
      <c r="HUK25" s="114"/>
      <c r="HUL25" s="114"/>
      <c r="HUM25" s="114"/>
      <c r="HUN25" s="114"/>
      <c r="HUO25" s="114"/>
      <c r="HUP25" s="114"/>
      <c r="HUQ25" s="114"/>
      <c r="HUR25" s="114"/>
      <c r="HUS25" s="114"/>
      <c r="HUT25" s="114"/>
      <c r="HUU25" s="114"/>
      <c r="HUV25" s="114"/>
      <c r="HUW25" s="114"/>
      <c r="HUX25" s="114"/>
      <c r="HUY25" s="114"/>
      <c r="HUZ25" s="114"/>
      <c r="HVA25" s="114"/>
      <c r="HVB25" s="114"/>
      <c r="HVC25" s="114"/>
      <c r="HVD25" s="114"/>
      <c r="HVE25" s="114"/>
      <c r="HVF25" s="114"/>
      <c r="HVG25" s="114"/>
      <c r="HVH25" s="114"/>
      <c r="HVI25" s="114"/>
      <c r="HVJ25" s="114"/>
      <c r="HVK25" s="114"/>
      <c r="HVL25" s="114"/>
      <c r="HVM25" s="114"/>
      <c r="HVN25" s="114"/>
      <c r="HVO25" s="114"/>
      <c r="HVP25" s="114"/>
      <c r="HVQ25" s="114"/>
      <c r="HVR25" s="114"/>
      <c r="HVS25" s="114"/>
      <c r="HVT25" s="114"/>
      <c r="HVU25" s="114"/>
      <c r="HVV25" s="114"/>
      <c r="HVW25" s="114"/>
      <c r="HVX25" s="114"/>
      <c r="HVY25" s="114"/>
      <c r="HVZ25" s="114"/>
      <c r="HWA25" s="114"/>
      <c r="HWB25" s="114"/>
      <c r="HWC25" s="114"/>
      <c r="HWD25" s="114"/>
      <c r="HWE25" s="114"/>
      <c r="HWF25" s="114"/>
      <c r="HWG25" s="114"/>
      <c r="HWH25" s="114"/>
      <c r="HWI25" s="114"/>
      <c r="HWJ25" s="114"/>
      <c r="HWK25" s="114"/>
      <c r="HWL25" s="114"/>
      <c r="HWM25" s="114"/>
      <c r="HWN25" s="114"/>
      <c r="HWO25" s="114"/>
      <c r="HWP25" s="114"/>
      <c r="HWQ25" s="114"/>
      <c r="HWR25" s="114"/>
      <c r="HWS25" s="114"/>
      <c r="HWT25" s="114"/>
      <c r="HWU25" s="114"/>
      <c r="HWV25" s="114"/>
      <c r="HWW25" s="114"/>
      <c r="HWX25" s="114"/>
      <c r="HWY25" s="114"/>
      <c r="HWZ25" s="114"/>
      <c r="HXA25" s="114"/>
      <c r="HXB25" s="114"/>
      <c r="HXC25" s="114"/>
      <c r="HXD25" s="114"/>
      <c r="HXE25" s="114"/>
      <c r="HXF25" s="114"/>
      <c r="HXG25" s="114"/>
      <c r="HXH25" s="114"/>
      <c r="HXI25" s="114"/>
      <c r="HXJ25" s="114"/>
      <c r="HXK25" s="114"/>
      <c r="HXL25" s="114"/>
      <c r="HXM25" s="114"/>
      <c r="HXN25" s="114"/>
      <c r="HXO25" s="114"/>
      <c r="HXP25" s="114"/>
      <c r="HXQ25" s="114"/>
      <c r="HXR25" s="114"/>
      <c r="HXS25" s="114"/>
      <c r="HXT25" s="114"/>
      <c r="HXU25" s="114"/>
      <c r="HXV25" s="114"/>
      <c r="HXW25" s="114"/>
      <c r="HXX25" s="114"/>
      <c r="HXY25" s="114"/>
      <c r="HXZ25" s="114"/>
      <c r="HYA25" s="114"/>
      <c r="HYB25" s="114"/>
      <c r="HYC25" s="114"/>
      <c r="HYD25" s="114"/>
      <c r="HYE25" s="114"/>
      <c r="HYF25" s="114"/>
      <c r="HYG25" s="114"/>
      <c r="HYH25" s="114"/>
      <c r="HYI25" s="114"/>
      <c r="HYJ25" s="114"/>
      <c r="HYK25" s="114"/>
      <c r="HYL25" s="114"/>
      <c r="HYM25" s="114"/>
      <c r="HYN25" s="114"/>
      <c r="HYO25" s="114"/>
      <c r="HYP25" s="114"/>
      <c r="HYQ25" s="114"/>
      <c r="HYR25" s="114"/>
      <c r="HYS25" s="114"/>
      <c r="HYT25" s="114"/>
      <c r="HYU25" s="114"/>
      <c r="HYV25" s="114"/>
      <c r="HYW25" s="114"/>
      <c r="HYX25" s="114"/>
      <c r="HYY25" s="114"/>
      <c r="HYZ25" s="114"/>
      <c r="HZA25" s="114"/>
      <c r="HZB25" s="114"/>
      <c r="HZC25" s="114"/>
      <c r="HZD25" s="114"/>
      <c r="HZE25" s="114"/>
      <c r="HZF25" s="114"/>
      <c r="HZG25" s="114"/>
      <c r="HZH25" s="114"/>
      <c r="HZI25" s="114"/>
      <c r="HZJ25" s="114"/>
      <c r="HZK25" s="114"/>
      <c r="HZL25" s="114"/>
      <c r="HZM25" s="114"/>
      <c r="HZN25" s="114"/>
      <c r="HZO25" s="114"/>
      <c r="HZP25" s="114"/>
      <c r="HZQ25" s="114"/>
      <c r="HZR25" s="114"/>
      <c r="HZS25" s="114"/>
      <c r="HZT25" s="114"/>
      <c r="HZU25" s="114"/>
      <c r="HZV25" s="114"/>
      <c r="HZW25" s="114"/>
      <c r="HZX25" s="114"/>
      <c r="HZY25" s="114"/>
      <c r="HZZ25" s="114"/>
      <c r="IAA25" s="114"/>
      <c r="IAB25" s="114"/>
      <c r="IAC25" s="114"/>
      <c r="IAD25" s="114"/>
      <c r="IAE25" s="114"/>
      <c r="IAF25" s="114"/>
      <c r="IAG25" s="114"/>
      <c r="IAH25" s="114"/>
      <c r="IAI25" s="114"/>
      <c r="IAJ25" s="114"/>
      <c r="IAK25" s="114"/>
      <c r="IAL25" s="114"/>
      <c r="IAM25" s="114"/>
      <c r="IAN25" s="114"/>
      <c r="IAO25" s="114"/>
      <c r="IAP25" s="114"/>
      <c r="IAQ25" s="114"/>
      <c r="IAR25" s="114"/>
      <c r="IAS25" s="114"/>
      <c r="IAT25" s="114"/>
      <c r="IAU25" s="114"/>
      <c r="IAV25" s="114"/>
      <c r="IAW25" s="114"/>
      <c r="IAX25" s="114"/>
      <c r="IAY25" s="114"/>
      <c r="IAZ25" s="114"/>
      <c r="IBA25" s="114"/>
      <c r="IBB25" s="114"/>
      <c r="IBC25" s="114"/>
      <c r="IBD25" s="114"/>
      <c r="IBE25" s="114"/>
      <c r="IBF25" s="114"/>
      <c r="IBG25" s="114"/>
      <c r="IBH25" s="114"/>
      <c r="IBI25" s="114"/>
      <c r="IBJ25" s="114"/>
      <c r="IBK25" s="114"/>
      <c r="IBL25" s="114"/>
      <c r="IBM25" s="114"/>
      <c r="IBN25" s="114"/>
      <c r="IBO25" s="114"/>
      <c r="IBP25" s="114"/>
      <c r="IBQ25" s="114"/>
      <c r="IBR25" s="114"/>
      <c r="IBS25" s="114"/>
      <c r="IBT25" s="114"/>
      <c r="IBU25" s="114"/>
      <c r="IBV25" s="114"/>
      <c r="IBW25" s="114"/>
      <c r="IBX25" s="114"/>
      <c r="IBY25" s="114"/>
      <c r="IBZ25" s="114"/>
      <c r="ICA25" s="114"/>
      <c r="ICB25" s="114"/>
      <c r="ICC25" s="114"/>
      <c r="ICD25" s="114"/>
      <c r="ICE25" s="114"/>
      <c r="ICF25" s="114"/>
      <c r="ICG25" s="114"/>
      <c r="ICH25" s="114"/>
      <c r="ICI25" s="114"/>
      <c r="ICJ25" s="114"/>
      <c r="ICK25" s="114"/>
      <c r="ICL25" s="114"/>
      <c r="ICM25" s="114"/>
      <c r="ICN25" s="114"/>
      <c r="ICO25" s="114"/>
      <c r="ICP25" s="114"/>
      <c r="ICQ25" s="114"/>
      <c r="ICR25" s="114"/>
      <c r="ICS25" s="114"/>
      <c r="ICT25" s="114"/>
      <c r="ICU25" s="114"/>
      <c r="ICV25" s="114"/>
      <c r="ICW25" s="114"/>
      <c r="ICX25" s="114"/>
      <c r="ICY25" s="114"/>
      <c r="ICZ25" s="114"/>
      <c r="IDA25" s="114"/>
      <c r="IDB25" s="114"/>
      <c r="IDC25" s="114"/>
      <c r="IDD25" s="114"/>
      <c r="IDE25" s="114"/>
      <c r="IDF25" s="114"/>
      <c r="IDG25" s="114"/>
      <c r="IDH25" s="114"/>
      <c r="IDI25" s="114"/>
      <c r="IDJ25" s="114"/>
      <c r="IDK25" s="114"/>
      <c r="IDL25" s="114"/>
      <c r="IDM25" s="114"/>
      <c r="IDN25" s="114"/>
      <c r="IDO25" s="114"/>
      <c r="IDP25" s="114"/>
      <c r="IDQ25" s="114"/>
      <c r="IDR25" s="114"/>
      <c r="IDS25" s="114"/>
      <c r="IDT25" s="114"/>
      <c r="IDU25" s="114"/>
      <c r="IDV25" s="114"/>
      <c r="IDW25" s="114"/>
      <c r="IDX25" s="114"/>
      <c r="IDY25" s="114"/>
      <c r="IDZ25" s="114"/>
      <c r="IEA25" s="114"/>
      <c r="IEB25" s="114"/>
      <c r="IEC25" s="114"/>
      <c r="IED25" s="114"/>
      <c r="IEE25" s="114"/>
      <c r="IEF25" s="114"/>
      <c r="IEG25" s="114"/>
      <c r="IEH25" s="114"/>
      <c r="IEI25" s="114"/>
      <c r="IEJ25" s="114"/>
      <c r="IEK25" s="114"/>
      <c r="IEL25" s="114"/>
      <c r="IEM25" s="114"/>
      <c r="IEN25" s="114"/>
      <c r="IEO25" s="114"/>
      <c r="IEP25" s="114"/>
      <c r="IEQ25" s="114"/>
      <c r="IER25" s="114"/>
      <c r="IES25" s="114"/>
      <c r="IET25" s="114"/>
      <c r="IEU25" s="114"/>
      <c r="IEV25" s="114"/>
      <c r="IEW25" s="114"/>
      <c r="IEX25" s="114"/>
      <c r="IEY25" s="114"/>
      <c r="IEZ25" s="114"/>
      <c r="IFA25" s="114"/>
      <c r="IFB25" s="114"/>
      <c r="IFC25" s="114"/>
      <c r="IFD25" s="114"/>
      <c r="IFE25" s="114"/>
      <c r="IFF25" s="114"/>
      <c r="IFG25" s="114"/>
      <c r="IFH25" s="114"/>
      <c r="IFI25" s="114"/>
      <c r="IFJ25" s="114"/>
      <c r="IFK25" s="114"/>
      <c r="IFL25" s="114"/>
      <c r="IFM25" s="114"/>
      <c r="IFN25" s="114"/>
      <c r="IFO25" s="114"/>
      <c r="IFP25" s="114"/>
      <c r="IFQ25" s="114"/>
      <c r="IFR25" s="114"/>
      <c r="IFS25" s="114"/>
      <c r="IFT25" s="114"/>
      <c r="IFU25" s="114"/>
      <c r="IFV25" s="114"/>
      <c r="IFW25" s="114"/>
      <c r="IFX25" s="114"/>
      <c r="IFY25" s="114"/>
      <c r="IFZ25" s="114"/>
      <c r="IGA25" s="114"/>
      <c r="IGB25" s="114"/>
      <c r="IGC25" s="114"/>
      <c r="IGD25" s="114"/>
      <c r="IGE25" s="114"/>
      <c r="IGF25" s="114"/>
      <c r="IGG25" s="114"/>
      <c r="IGH25" s="114"/>
      <c r="IGI25" s="114"/>
      <c r="IGJ25" s="114"/>
      <c r="IGK25" s="114"/>
      <c r="IGL25" s="114"/>
      <c r="IGM25" s="114"/>
      <c r="IGN25" s="114"/>
      <c r="IGO25" s="114"/>
      <c r="IGP25" s="114"/>
      <c r="IGQ25" s="114"/>
      <c r="IGR25" s="114"/>
      <c r="IGS25" s="114"/>
      <c r="IGT25" s="114"/>
      <c r="IGU25" s="114"/>
      <c r="IGV25" s="114"/>
      <c r="IGW25" s="114"/>
      <c r="IGX25" s="114"/>
      <c r="IGY25" s="114"/>
      <c r="IGZ25" s="114"/>
      <c r="IHA25" s="114"/>
      <c r="IHB25" s="114"/>
      <c r="IHC25" s="114"/>
      <c r="IHD25" s="114"/>
      <c r="IHE25" s="114"/>
      <c r="IHF25" s="114"/>
      <c r="IHG25" s="114"/>
      <c r="IHH25" s="114"/>
      <c r="IHI25" s="114"/>
      <c r="IHJ25" s="114"/>
      <c r="IHK25" s="114"/>
      <c r="IHL25" s="114"/>
      <c r="IHM25" s="114"/>
      <c r="IHN25" s="114"/>
      <c r="IHO25" s="114"/>
      <c r="IHP25" s="114"/>
      <c r="IHQ25" s="114"/>
      <c r="IHR25" s="114"/>
      <c r="IHS25" s="114"/>
      <c r="IHT25" s="114"/>
      <c r="IHU25" s="114"/>
      <c r="IHV25" s="114"/>
      <c r="IHW25" s="114"/>
      <c r="IHX25" s="114"/>
      <c r="IHY25" s="114"/>
      <c r="IHZ25" s="114"/>
      <c r="IIA25" s="114"/>
      <c r="IIB25" s="114"/>
      <c r="IIC25" s="114"/>
      <c r="IID25" s="114"/>
      <c r="IIE25" s="114"/>
      <c r="IIF25" s="114"/>
      <c r="IIG25" s="114"/>
      <c r="IIH25" s="114"/>
      <c r="III25" s="114"/>
      <c r="IIJ25" s="114"/>
      <c r="IIK25" s="114"/>
      <c r="IIL25" s="114"/>
      <c r="IIM25" s="114"/>
      <c r="IIN25" s="114"/>
      <c r="IIO25" s="114"/>
      <c r="IIP25" s="114"/>
      <c r="IIQ25" s="114"/>
      <c r="IIR25" s="114"/>
      <c r="IIS25" s="114"/>
      <c r="IIT25" s="114"/>
      <c r="IIU25" s="114"/>
      <c r="IIV25" s="114"/>
      <c r="IIW25" s="114"/>
      <c r="IIX25" s="114"/>
      <c r="IIY25" s="114"/>
      <c r="IIZ25" s="114"/>
      <c r="IJA25" s="114"/>
      <c r="IJB25" s="114"/>
      <c r="IJC25" s="114"/>
      <c r="IJD25" s="114"/>
      <c r="IJE25" s="114"/>
      <c r="IJF25" s="114"/>
      <c r="IJG25" s="114"/>
      <c r="IJH25" s="114"/>
      <c r="IJI25" s="114"/>
      <c r="IJJ25" s="114"/>
      <c r="IJK25" s="114"/>
      <c r="IJL25" s="114"/>
      <c r="IJM25" s="114"/>
      <c r="IJN25" s="114"/>
      <c r="IJO25" s="114"/>
      <c r="IJP25" s="114"/>
      <c r="IJQ25" s="114"/>
      <c r="IJR25" s="114"/>
      <c r="IJS25" s="114"/>
      <c r="IJT25" s="114"/>
      <c r="IJU25" s="114"/>
      <c r="IJV25" s="114"/>
      <c r="IJW25" s="114"/>
      <c r="IJX25" s="114"/>
      <c r="IJY25" s="114"/>
      <c r="IJZ25" s="114"/>
      <c r="IKA25" s="114"/>
      <c r="IKB25" s="114"/>
      <c r="IKC25" s="114"/>
      <c r="IKD25" s="114"/>
      <c r="IKE25" s="114"/>
      <c r="IKF25" s="114"/>
      <c r="IKG25" s="114"/>
      <c r="IKH25" s="114"/>
      <c r="IKI25" s="114"/>
      <c r="IKJ25" s="114"/>
      <c r="IKK25" s="114"/>
      <c r="IKL25" s="114"/>
      <c r="IKM25" s="114"/>
      <c r="IKN25" s="114"/>
      <c r="IKO25" s="114"/>
      <c r="IKP25" s="114"/>
      <c r="IKQ25" s="114"/>
      <c r="IKR25" s="114"/>
      <c r="IKS25" s="114"/>
      <c r="IKT25" s="114"/>
      <c r="IKU25" s="114"/>
      <c r="IKV25" s="114"/>
      <c r="IKW25" s="114"/>
      <c r="IKX25" s="114"/>
      <c r="IKY25" s="114"/>
      <c r="IKZ25" s="114"/>
      <c r="ILA25" s="114"/>
      <c r="ILB25" s="114"/>
      <c r="ILC25" s="114"/>
      <c r="ILD25" s="114"/>
      <c r="ILE25" s="114"/>
      <c r="ILF25" s="114"/>
      <c r="ILG25" s="114"/>
      <c r="ILH25" s="114"/>
      <c r="ILI25" s="114"/>
      <c r="ILJ25" s="114"/>
      <c r="ILK25" s="114"/>
      <c r="ILL25" s="114"/>
      <c r="ILM25" s="114"/>
      <c r="ILN25" s="114"/>
      <c r="ILO25" s="114"/>
      <c r="ILP25" s="114"/>
      <c r="ILQ25" s="114"/>
      <c r="ILR25" s="114"/>
      <c r="ILS25" s="114"/>
      <c r="ILT25" s="114"/>
      <c r="ILU25" s="114"/>
      <c r="ILV25" s="114"/>
      <c r="ILW25" s="114"/>
      <c r="ILX25" s="114"/>
      <c r="ILY25" s="114"/>
      <c r="ILZ25" s="114"/>
      <c r="IMA25" s="114"/>
      <c r="IMB25" s="114"/>
      <c r="IMC25" s="114"/>
      <c r="IMD25" s="114"/>
      <c r="IME25" s="114"/>
      <c r="IMF25" s="114"/>
      <c r="IMG25" s="114"/>
      <c r="IMH25" s="114"/>
      <c r="IMI25" s="114"/>
      <c r="IMJ25" s="114"/>
      <c r="IMK25" s="114"/>
      <c r="IML25" s="114"/>
      <c r="IMM25" s="114"/>
      <c r="IMN25" s="114"/>
      <c r="IMO25" s="114"/>
      <c r="IMP25" s="114"/>
      <c r="IMQ25" s="114"/>
      <c r="IMR25" s="114"/>
      <c r="IMS25" s="114"/>
      <c r="IMT25" s="114"/>
      <c r="IMU25" s="114"/>
      <c r="IMV25" s="114"/>
      <c r="IMW25" s="114"/>
      <c r="IMX25" s="114"/>
      <c r="IMY25" s="114"/>
      <c r="IMZ25" s="114"/>
      <c r="INA25" s="114"/>
      <c r="INB25" s="114"/>
      <c r="INC25" s="114"/>
      <c r="IND25" s="114"/>
      <c r="INE25" s="114"/>
      <c r="INF25" s="114"/>
      <c r="ING25" s="114"/>
      <c r="INH25" s="114"/>
      <c r="INI25" s="114"/>
      <c r="INJ25" s="114"/>
      <c r="INK25" s="114"/>
      <c r="INL25" s="114"/>
      <c r="INM25" s="114"/>
      <c r="INN25" s="114"/>
      <c r="INO25" s="114"/>
      <c r="INP25" s="114"/>
      <c r="INQ25" s="114"/>
      <c r="INR25" s="114"/>
      <c r="INS25" s="114"/>
      <c r="INT25" s="114"/>
      <c r="INU25" s="114"/>
      <c r="INV25" s="114"/>
      <c r="INW25" s="114"/>
      <c r="INX25" s="114"/>
      <c r="INY25" s="114"/>
      <c r="INZ25" s="114"/>
      <c r="IOA25" s="114"/>
      <c r="IOB25" s="114"/>
      <c r="IOC25" s="114"/>
      <c r="IOD25" s="114"/>
      <c r="IOE25" s="114"/>
      <c r="IOF25" s="114"/>
      <c r="IOG25" s="114"/>
      <c r="IOH25" s="114"/>
      <c r="IOI25" s="114"/>
      <c r="IOJ25" s="114"/>
      <c r="IOK25" s="114"/>
      <c r="IOL25" s="114"/>
      <c r="IOM25" s="114"/>
      <c r="ION25" s="114"/>
      <c r="IOO25" s="114"/>
      <c r="IOP25" s="114"/>
      <c r="IOQ25" s="114"/>
      <c r="IOR25" s="114"/>
      <c r="IOS25" s="114"/>
      <c r="IOT25" s="114"/>
      <c r="IOU25" s="114"/>
      <c r="IOV25" s="114"/>
      <c r="IOW25" s="114"/>
      <c r="IOX25" s="114"/>
      <c r="IOY25" s="114"/>
      <c r="IOZ25" s="114"/>
      <c r="IPA25" s="114"/>
      <c r="IPB25" s="114"/>
      <c r="IPC25" s="114"/>
      <c r="IPD25" s="114"/>
      <c r="IPE25" s="114"/>
      <c r="IPF25" s="114"/>
      <c r="IPG25" s="114"/>
      <c r="IPH25" s="114"/>
      <c r="IPI25" s="114"/>
      <c r="IPJ25" s="114"/>
      <c r="IPK25" s="114"/>
      <c r="IPL25" s="114"/>
      <c r="IPM25" s="114"/>
      <c r="IPN25" s="114"/>
      <c r="IPO25" s="114"/>
      <c r="IPP25" s="114"/>
      <c r="IPQ25" s="114"/>
      <c r="IPR25" s="114"/>
      <c r="IPS25" s="114"/>
      <c r="IPT25" s="114"/>
      <c r="IPU25" s="114"/>
      <c r="IPV25" s="114"/>
      <c r="IPW25" s="114"/>
      <c r="IPX25" s="114"/>
      <c r="IPY25" s="114"/>
      <c r="IPZ25" s="114"/>
      <c r="IQA25" s="114"/>
      <c r="IQB25" s="114"/>
      <c r="IQC25" s="114"/>
      <c r="IQD25" s="114"/>
      <c r="IQE25" s="114"/>
      <c r="IQF25" s="114"/>
      <c r="IQG25" s="114"/>
      <c r="IQH25" s="114"/>
      <c r="IQI25" s="114"/>
      <c r="IQJ25" s="114"/>
      <c r="IQK25" s="114"/>
      <c r="IQL25" s="114"/>
      <c r="IQM25" s="114"/>
      <c r="IQN25" s="114"/>
      <c r="IQO25" s="114"/>
      <c r="IQP25" s="114"/>
      <c r="IQQ25" s="114"/>
      <c r="IQR25" s="114"/>
      <c r="IQS25" s="114"/>
      <c r="IQT25" s="114"/>
      <c r="IQU25" s="114"/>
      <c r="IQV25" s="114"/>
      <c r="IQW25" s="114"/>
      <c r="IQX25" s="114"/>
      <c r="IQY25" s="114"/>
      <c r="IQZ25" s="114"/>
      <c r="IRA25" s="114"/>
      <c r="IRB25" s="114"/>
      <c r="IRC25" s="114"/>
      <c r="IRD25" s="114"/>
      <c r="IRE25" s="114"/>
      <c r="IRF25" s="114"/>
      <c r="IRG25" s="114"/>
      <c r="IRH25" s="114"/>
      <c r="IRI25" s="114"/>
      <c r="IRJ25" s="114"/>
      <c r="IRK25" s="114"/>
      <c r="IRL25" s="114"/>
      <c r="IRM25" s="114"/>
      <c r="IRN25" s="114"/>
      <c r="IRO25" s="114"/>
      <c r="IRP25" s="114"/>
      <c r="IRQ25" s="114"/>
      <c r="IRR25" s="114"/>
      <c r="IRS25" s="114"/>
      <c r="IRT25" s="114"/>
      <c r="IRU25" s="114"/>
      <c r="IRV25" s="114"/>
      <c r="IRW25" s="114"/>
      <c r="IRX25" s="114"/>
      <c r="IRY25" s="114"/>
      <c r="IRZ25" s="114"/>
      <c r="ISA25" s="114"/>
      <c r="ISB25" s="114"/>
      <c r="ISC25" s="114"/>
      <c r="ISD25" s="114"/>
      <c r="ISE25" s="114"/>
      <c r="ISF25" s="114"/>
      <c r="ISG25" s="114"/>
      <c r="ISH25" s="114"/>
      <c r="ISI25" s="114"/>
      <c r="ISJ25" s="114"/>
      <c r="ISK25" s="114"/>
      <c r="ISL25" s="114"/>
      <c r="ISM25" s="114"/>
      <c r="ISN25" s="114"/>
      <c r="ISO25" s="114"/>
      <c r="ISP25" s="114"/>
      <c r="ISQ25" s="114"/>
      <c r="ISR25" s="114"/>
      <c r="ISS25" s="114"/>
      <c r="IST25" s="114"/>
      <c r="ISU25" s="114"/>
      <c r="ISV25" s="114"/>
      <c r="ISW25" s="114"/>
      <c r="ISX25" s="114"/>
      <c r="ISY25" s="114"/>
      <c r="ISZ25" s="114"/>
      <c r="ITA25" s="114"/>
      <c r="ITB25" s="114"/>
      <c r="ITC25" s="114"/>
      <c r="ITD25" s="114"/>
      <c r="ITE25" s="114"/>
      <c r="ITF25" s="114"/>
      <c r="ITG25" s="114"/>
      <c r="ITH25" s="114"/>
      <c r="ITI25" s="114"/>
      <c r="ITJ25" s="114"/>
      <c r="ITK25" s="114"/>
      <c r="ITL25" s="114"/>
      <c r="ITM25" s="114"/>
      <c r="ITN25" s="114"/>
      <c r="ITO25" s="114"/>
      <c r="ITP25" s="114"/>
      <c r="ITQ25" s="114"/>
      <c r="ITR25" s="114"/>
      <c r="ITS25" s="114"/>
      <c r="ITT25" s="114"/>
      <c r="ITU25" s="114"/>
      <c r="ITV25" s="114"/>
      <c r="ITW25" s="114"/>
      <c r="ITX25" s="114"/>
      <c r="ITY25" s="114"/>
      <c r="ITZ25" s="114"/>
      <c r="IUA25" s="114"/>
      <c r="IUB25" s="114"/>
      <c r="IUC25" s="114"/>
      <c r="IUD25" s="114"/>
      <c r="IUE25" s="114"/>
      <c r="IUF25" s="114"/>
      <c r="IUG25" s="114"/>
      <c r="IUH25" s="114"/>
      <c r="IUI25" s="114"/>
      <c r="IUJ25" s="114"/>
      <c r="IUK25" s="114"/>
      <c r="IUL25" s="114"/>
      <c r="IUM25" s="114"/>
      <c r="IUN25" s="114"/>
      <c r="IUO25" s="114"/>
      <c r="IUP25" s="114"/>
      <c r="IUQ25" s="114"/>
      <c r="IUR25" s="114"/>
      <c r="IUS25" s="114"/>
      <c r="IUT25" s="114"/>
      <c r="IUU25" s="114"/>
      <c r="IUV25" s="114"/>
      <c r="IUW25" s="114"/>
      <c r="IUX25" s="114"/>
      <c r="IUY25" s="114"/>
      <c r="IUZ25" s="114"/>
      <c r="IVA25" s="114"/>
      <c r="IVB25" s="114"/>
      <c r="IVC25" s="114"/>
      <c r="IVD25" s="114"/>
      <c r="IVE25" s="114"/>
      <c r="IVF25" s="114"/>
      <c r="IVG25" s="114"/>
      <c r="IVH25" s="114"/>
      <c r="IVI25" s="114"/>
      <c r="IVJ25" s="114"/>
      <c r="IVK25" s="114"/>
      <c r="IVL25" s="114"/>
      <c r="IVM25" s="114"/>
      <c r="IVN25" s="114"/>
      <c r="IVO25" s="114"/>
      <c r="IVP25" s="114"/>
      <c r="IVQ25" s="114"/>
      <c r="IVR25" s="114"/>
      <c r="IVS25" s="114"/>
      <c r="IVT25" s="114"/>
      <c r="IVU25" s="114"/>
      <c r="IVV25" s="114"/>
      <c r="IVW25" s="114"/>
      <c r="IVX25" s="114"/>
      <c r="IVY25" s="114"/>
      <c r="IVZ25" s="114"/>
      <c r="IWA25" s="114"/>
      <c r="IWB25" s="114"/>
      <c r="IWC25" s="114"/>
      <c r="IWD25" s="114"/>
      <c r="IWE25" s="114"/>
      <c r="IWF25" s="114"/>
      <c r="IWG25" s="114"/>
      <c r="IWH25" s="114"/>
      <c r="IWI25" s="114"/>
      <c r="IWJ25" s="114"/>
      <c r="IWK25" s="114"/>
      <c r="IWL25" s="114"/>
      <c r="IWM25" s="114"/>
      <c r="IWN25" s="114"/>
      <c r="IWO25" s="114"/>
      <c r="IWP25" s="114"/>
      <c r="IWQ25" s="114"/>
      <c r="IWR25" s="114"/>
      <c r="IWS25" s="114"/>
      <c r="IWT25" s="114"/>
      <c r="IWU25" s="114"/>
      <c r="IWV25" s="114"/>
      <c r="IWW25" s="114"/>
      <c r="IWX25" s="114"/>
      <c r="IWY25" s="114"/>
      <c r="IWZ25" s="114"/>
      <c r="IXA25" s="114"/>
      <c r="IXB25" s="114"/>
      <c r="IXC25" s="114"/>
      <c r="IXD25" s="114"/>
      <c r="IXE25" s="114"/>
      <c r="IXF25" s="114"/>
      <c r="IXG25" s="114"/>
      <c r="IXH25" s="114"/>
      <c r="IXI25" s="114"/>
      <c r="IXJ25" s="114"/>
      <c r="IXK25" s="114"/>
      <c r="IXL25" s="114"/>
      <c r="IXM25" s="114"/>
      <c r="IXN25" s="114"/>
      <c r="IXO25" s="114"/>
      <c r="IXP25" s="114"/>
      <c r="IXQ25" s="114"/>
      <c r="IXR25" s="114"/>
      <c r="IXS25" s="114"/>
      <c r="IXT25" s="114"/>
      <c r="IXU25" s="114"/>
      <c r="IXV25" s="114"/>
      <c r="IXW25" s="114"/>
      <c r="IXX25" s="114"/>
      <c r="IXY25" s="114"/>
      <c r="IXZ25" s="114"/>
      <c r="IYA25" s="114"/>
      <c r="IYB25" s="114"/>
      <c r="IYC25" s="114"/>
      <c r="IYD25" s="114"/>
      <c r="IYE25" s="114"/>
      <c r="IYF25" s="114"/>
      <c r="IYG25" s="114"/>
      <c r="IYH25" s="114"/>
      <c r="IYI25" s="114"/>
      <c r="IYJ25" s="114"/>
      <c r="IYK25" s="114"/>
      <c r="IYL25" s="114"/>
      <c r="IYM25" s="114"/>
      <c r="IYN25" s="114"/>
      <c r="IYO25" s="114"/>
      <c r="IYP25" s="114"/>
      <c r="IYQ25" s="114"/>
      <c r="IYR25" s="114"/>
      <c r="IYS25" s="114"/>
      <c r="IYT25" s="114"/>
      <c r="IYU25" s="114"/>
      <c r="IYV25" s="114"/>
      <c r="IYW25" s="114"/>
      <c r="IYX25" s="114"/>
      <c r="IYY25" s="114"/>
      <c r="IYZ25" s="114"/>
      <c r="IZA25" s="114"/>
      <c r="IZB25" s="114"/>
      <c r="IZC25" s="114"/>
      <c r="IZD25" s="114"/>
      <c r="IZE25" s="114"/>
      <c r="IZF25" s="114"/>
      <c r="IZG25" s="114"/>
      <c r="IZH25" s="114"/>
      <c r="IZI25" s="114"/>
      <c r="IZJ25" s="114"/>
      <c r="IZK25" s="114"/>
      <c r="IZL25" s="114"/>
      <c r="IZM25" s="114"/>
      <c r="IZN25" s="114"/>
      <c r="IZO25" s="114"/>
      <c r="IZP25" s="114"/>
      <c r="IZQ25" s="114"/>
      <c r="IZR25" s="114"/>
      <c r="IZS25" s="114"/>
      <c r="IZT25" s="114"/>
      <c r="IZU25" s="114"/>
      <c r="IZV25" s="114"/>
      <c r="IZW25" s="114"/>
      <c r="IZX25" s="114"/>
      <c r="IZY25" s="114"/>
      <c r="IZZ25" s="114"/>
      <c r="JAA25" s="114"/>
      <c r="JAB25" s="114"/>
      <c r="JAC25" s="114"/>
      <c r="JAD25" s="114"/>
      <c r="JAE25" s="114"/>
      <c r="JAF25" s="114"/>
      <c r="JAG25" s="114"/>
      <c r="JAH25" s="114"/>
      <c r="JAI25" s="114"/>
      <c r="JAJ25" s="114"/>
      <c r="JAK25" s="114"/>
      <c r="JAL25" s="114"/>
      <c r="JAM25" s="114"/>
      <c r="JAN25" s="114"/>
      <c r="JAO25" s="114"/>
      <c r="JAP25" s="114"/>
      <c r="JAQ25" s="114"/>
      <c r="JAR25" s="114"/>
      <c r="JAS25" s="114"/>
      <c r="JAT25" s="114"/>
      <c r="JAU25" s="114"/>
      <c r="JAV25" s="114"/>
      <c r="JAW25" s="114"/>
      <c r="JAX25" s="114"/>
      <c r="JAY25" s="114"/>
      <c r="JAZ25" s="114"/>
      <c r="JBA25" s="114"/>
      <c r="JBB25" s="114"/>
      <c r="JBC25" s="114"/>
      <c r="JBD25" s="114"/>
      <c r="JBE25" s="114"/>
      <c r="JBF25" s="114"/>
      <c r="JBG25" s="114"/>
      <c r="JBH25" s="114"/>
      <c r="JBI25" s="114"/>
      <c r="JBJ25" s="114"/>
      <c r="JBK25" s="114"/>
      <c r="JBL25" s="114"/>
      <c r="JBM25" s="114"/>
      <c r="JBN25" s="114"/>
      <c r="JBO25" s="114"/>
      <c r="JBP25" s="114"/>
      <c r="JBQ25" s="114"/>
      <c r="JBR25" s="114"/>
      <c r="JBS25" s="114"/>
      <c r="JBT25" s="114"/>
      <c r="JBU25" s="114"/>
      <c r="JBV25" s="114"/>
      <c r="JBW25" s="114"/>
      <c r="JBX25" s="114"/>
      <c r="JBY25" s="114"/>
      <c r="JBZ25" s="114"/>
      <c r="JCA25" s="114"/>
      <c r="JCB25" s="114"/>
      <c r="JCC25" s="114"/>
      <c r="JCD25" s="114"/>
      <c r="JCE25" s="114"/>
      <c r="JCF25" s="114"/>
      <c r="JCG25" s="114"/>
      <c r="JCH25" s="114"/>
      <c r="JCI25" s="114"/>
      <c r="JCJ25" s="114"/>
      <c r="JCK25" s="114"/>
      <c r="JCL25" s="114"/>
      <c r="JCM25" s="114"/>
      <c r="JCN25" s="114"/>
      <c r="JCO25" s="114"/>
      <c r="JCP25" s="114"/>
      <c r="JCQ25" s="114"/>
      <c r="JCR25" s="114"/>
      <c r="JCS25" s="114"/>
      <c r="JCT25" s="114"/>
      <c r="JCU25" s="114"/>
      <c r="JCV25" s="114"/>
      <c r="JCW25" s="114"/>
      <c r="JCX25" s="114"/>
      <c r="JCY25" s="114"/>
      <c r="JCZ25" s="114"/>
      <c r="JDA25" s="114"/>
      <c r="JDB25" s="114"/>
      <c r="JDC25" s="114"/>
      <c r="JDD25" s="114"/>
      <c r="JDE25" s="114"/>
      <c r="JDF25" s="114"/>
      <c r="JDG25" s="114"/>
      <c r="JDH25" s="114"/>
      <c r="JDI25" s="114"/>
      <c r="JDJ25" s="114"/>
      <c r="JDK25" s="114"/>
      <c r="JDL25" s="114"/>
      <c r="JDM25" s="114"/>
      <c r="JDN25" s="114"/>
      <c r="JDO25" s="114"/>
      <c r="JDP25" s="114"/>
      <c r="JDQ25" s="114"/>
      <c r="JDR25" s="114"/>
      <c r="JDS25" s="114"/>
      <c r="JDT25" s="114"/>
      <c r="JDU25" s="114"/>
      <c r="JDV25" s="114"/>
      <c r="JDW25" s="114"/>
      <c r="JDX25" s="114"/>
      <c r="JDY25" s="114"/>
      <c r="JDZ25" s="114"/>
      <c r="JEA25" s="114"/>
      <c r="JEB25" s="114"/>
      <c r="JEC25" s="114"/>
      <c r="JED25" s="114"/>
      <c r="JEE25" s="114"/>
      <c r="JEF25" s="114"/>
      <c r="JEG25" s="114"/>
      <c r="JEH25" s="114"/>
      <c r="JEI25" s="114"/>
      <c r="JEJ25" s="114"/>
      <c r="JEK25" s="114"/>
      <c r="JEL25" s="114"/>
      <c r="JEM25" s="114"/>
      <c r="JEN25" s="114"/>
      <c r="JEO25" s="114"/>
      <c r="JEP25" s="114"/>
      <c r="JEQ25" s="114"/>
      <c r="JER25" s="114"/>
      <c r="JES25" s="114"/>
      <c r="JET25" s="114"/>
      <c r="JEU25" s="114"/>
      <c r="JEV25" s="114"/>
      <c r="JEW25" s="114"/>
      <c r="JEX25" s="114"/>
      <c r="JEY25" s="114"/>
      <c r="JEZ25" s="114"/>
      <c r="JFA25" s="114"/>
      <c r="JFB25" s="114"/>
      <c r="JFC25" s="114"/>
      <c r="JFD25" s="114"/>
      <c r="JFE25" s="114"/>
      <c r="JFF25" s="114"/>
      <c r="JFG25" s="114"/>
      <c r="JFH25" s="114"/>
      <c r="JFI25" s="114"/>
      <c r="JFJ25" s="114"/>
      <c r="JFK25" s="114"/>
      <c r="JFL25" s="114"/>
      <c r="JFM25" s="114"/>
      <c r="JFN25" s="114"/>
      <c r="JFO25" s="114"/>
      <c r="JFP25" s="114"/>
      <c r="JFQ25" s="114"/>
      <c r="JFR25" s="114"/>
      <c r="JFS25" s="114"/>
      <c r="JFT25" s="114"/>
      <c r="JFU25" s="114"/>
      <c r="JFV25" s="114"/>
      <c r="JFW25" s="114"/>
      <c r="JFX25" s="114"/>
      <c r="JFY25" s="114"/>
      <c r="JFZ25" s="114"/>
      <c r="JGA25" s="114"/>
      <c r="JGB25" s="114"/>
      <c r="JGC25" s="114"/>
      <c r="JGD25" s="114"/>
      <c r="JGE25" s="114"/>
      <c r="JGF25" s="114"/>
      <c r="JGG25" s="114"/>
      <c r="JGH25" s="114"/>
      <c r="JGI25" s="114"/>
      <c r="JGJ25" s="114"/>
      <c r="JGK25" s="114"/>
      <c r="JGL25" s="114"/>
      <c r="JGM25" s="114"/>
      <c r="JGN25" s="114"/>
      <c r="JGO25" s="114"/>
      <c r="JGP25" s="114"/>
      <c r="JGQ25" s="114"/>
      <c r="JGR25" s="114"/>
      <c r="JGS25" s="114"/>
      <c r="JGT25" s="114"/>
      <c r="JGU25" s="114"/>
      <c r="JGV25" s="114"/>
      <c r="JGW25" s="114"/>
      <c r="JGX25" s="114"/>
      <c r="JGY25" s="114"/>
      <c r="JGZ25" s="114"/>
      <c r="JHA25" s="114"/>
      <c r="JHB25" s="114"/>
      <c r="JHC25" s="114"/>
      <c r="JHD25" s="114"/>
      <c r="JHE25" s="114"/>
      <c r="JHF25" s="114"/>
      <c r="JHG25" s="114"/>
      <c r="JHH25" s="114"/>
      <c r="JHI25" s="114"/>
      <c r="JHJ25" s="114"/>
      <c r="JHK25" s="114"/>
      <c r="JHL25" s="114"/>
      <c r="JHM25" s="114"/>
      <c r="JHN25" s="114"/>
      <c r="JHO25" s="114"/>
      <c r="JHP25" s="114"/>
      <c r="JHQ25" s="114"/>
      <c r="JHR25" s="114"/>
      <c r="JHS25" s="114"/>
      <c r="JHT25" s="114"/>
      <c r="JHU25" s="114"/>
      <c r="JHV25" s="114"/>
      <c r="JHW25" s="114"/>
      <c r="JHX25" s="114"/>
      <c r="JHY25" s="114"/>
      <c r="JHZ25" s="114"/>
      <c r="JIA25" s="114"/>
      <c r="JIB25" s="114"/>
      <c r="JIC25" s="114"/>
      <c r="JID25" s="114"/>
      <c r="JIE25" s="114"/>
      <c r="JIF25" s="114"/>
      <c r="JIG25" s="114"/>
      <c r="JIH25" s="114"/>
      <c r="JII25" s="114"/>
      <c r="JIJ25" s="114"/>
      <c r="JIK25" s="114"/>
      <c r="JIL25" s="114"/>
      <c r="JIM25" s="114"/>
      <c r="JIN25" s="114"/>
      <c r="JIO25" s="114"/>
      <c r="JIP25" s="114"/>
      <c r="JIQ25" s="114"/>
      <c r="JIR25" s="114"/>
      <c r="JIS25" s="114"/>
      <c r="JIT25" s="114"/>
      <c r="JIU25" s="114"/>
      <c r="JIV25" s="114"/>
      <c r="JIW25" s="114"/>
      <c r="JIX25" s="114"/>
      <c r="JIY25" s="114"/>
      <c r="JIZ25" s="114"/>
      <c r="JJA25" s="114"/>
      <c r="JJB25" s="114"/>
      <c r="JJC25" s="114"/>
      <c r="JJD25" s="114"/>
      <c r="JJE25" s="114"/>
      <c r="JJF25" s="114"/>
      <c r="JJG25" s="114"/>
      <c r="JJH25" s="114"/>
      <c r="JJI25" s="114"/>
      <c r="JJJ25" s="114"/>
      <c r="JJK25" s="114"/>
      <c r="JJL25" s="114"/>
      <c r="JJM25" s="114"/>
      <c r="JJN25" s="114"/>
      <c r="JJO25" s="114"/>
      <c r="JJP25" s="114"/>
      <c r="JJQ25" s="114"/>
      <c r="JJR25" s="114"/>
      <c r="JJS25" s="114"/>
      <c r="JJT25" s="114"/>
      <c r="JJU25" s="114"/>
      <c r="JJV25" s="114"/>
      <c r="JJW25" s="114"/>
      <c r="JJX25" s="114"/>
      <c r="JJY25" s="114"/>
      <c r="JJZ25" s="114"/>
      <c r="JKA25" s="114"/>
      <c r="JKB25" s="114"/>
      <c r="JKC25" s="114"/>
      <c r="JKD25" s="114"/>
      <c r="JKE25" s="114"/>
      <c r="JKF25" s="114"/>
      <c r="JKG25" s="114"/>
      <c r="JKH25" s="114"/>
      <c r="JKI25" s="114"/>
      <c r="JKJ25" s="114"/>
      <c r="JKK25" s="114"/>
      <c r="JKL25" s="114"/>
      <c r="JKM25" s="114"/>
      <c r="JKN25" s="114"/>
      <c r="JKO25" s="114"/>
      <c r="JKP25" s="114"/>
      <c r="JKQ25" s="114"/>
      <c r="JKR25" s="114"/>
      <c r="JKS25" s="114"/>
      <c r="JKT25" s="114"/>
      <c r="JKU25" s="114"/>
      <c r="JKV25" s="114"/>
      <c r="JKW25" s="114"/>
      <c r="JKX25" s="114"/>
      <c r="JKY25" s="114"/>
      <c r="JKZ25" s="114"/>
      <c r="JLA25" s="114"/>
      <c r="JLB25" s="114"/>
      <c r="JLC25" s="114"/>
      <c r="JLD25" s="114"/>
      <c r="JLE25" s="114"/>
      <c r="JLF25" s="114"/>
      <c r="JLG25" s="114"/>
      <c r="JLH25" s="114"/>
      <c r="JLI25" s="114"/>
      <c r="JLJ25" s="114"/>
      <c r="JLK25" s="114"/>
      <c r="JLL25" s="114"/>
      <c r="JLM25" s="114"/>
      <c r="JLN25" s="114"/>
      <c r="JLO25" s="114"/>
      <c r="JLP25" s="114"/>
      <c r="JLQ25" s="114"/>
      <c r="JLR25" s="114"/>
      <c r="JLS25" s="114"/>
      <c r="JLT25" s="114"/>
      <c r="JLU25" s="114"/>
      <c r="JLV25" s="114"/>
      <c r="JLW25" s="114"/>
      <c r="JLX25" s="114"/>
      <c r="JLY25" s="114"/>
      <c r="JLZ25" s="114"/>
      <c r="JMA25" s="114"/>
      <c r="JMB25" s="114"/>
      <c r="JMC25" s="114"/>
      <c r="JMD25" s="114"/>
      <c r="JME25" s="114"/>
      <c r="JMF25" s="114"/>
      <c r="JMG25" s="114"/>
      <c r="JMH25" s="114"/>
      <c r="JMI25" s="114"/>
      <c r="JMJ25" s="114"/>
      <c r="JMK25" s="114"/>
      <c r="JML25" s="114"/>
      <c r="JMM25" s="114"/>
      <c r="JMN25" s="114"/>
      <c r="JMO25" s="114"/>
      <c r="JMP25" s="114"/>
      <c r="JMQ25" s="114"/>
      <c r="JMR25" s="114"/>
      <c r="JMS25" s="114"/>
      <c r="JMT25" s="114"/>
      <c r="JMU25" s="114"/>
      <c r="JMV25" s="114"/>
      <c r="JMW25" s="114"/>
      <c r="JMX25" s="114"/>
      <c r="JMY25" s="114"/>
      <c r="JMZ25" s="114"/>
      <c r="JNA25" s="114"/>
      <c r="JNB25" s="114"/>
      <c r="JNC25" s="114"/>
      <c r="JND25" s="114"/>
      <c r="JNE25" s="114"/>
      <c r="JNF25" s="114"/>
      <c r="JNG25" s="114"/>
      <c r="JNH25" s="114"/>
      <c r="JNI25" s="114"/>
      <c r="JNJ25" s="114"/>
      <c r="JNK25" s="114"/>
      <c r="JNL25" s="114"/>
      <c r="JNM25" s="114"/>
      <c r="JNN25" s="114"/>
      <c r="JNO25" s="114"/>
      <c r="JNP25" s="114"/>
      <c r="JNQ25" s="114"/>
      <c r="JNR25" s="114"/>
      <c r="JNS25" s="114"/>
      <c r="JNT25" s="114"/>
      <c r="JNU25" s="114"/>
      <c r="JNV25" s="114"/>
      <c r="JNW25" s="114"/>
      <c r="JNX25" s="114"/>
      <c r="JNY25" s="114"/>
      <c r="JNZ25" s="114"/>
      <c r="JOA25" s="114"/>
      <c r="JOB25" s="114"/>
      <c r="JOC25" s="114"/>
      <c r="JOD25" s="114"/>
      <c r="JOE25" s="114"/>
      <c r="JOF25" s="114"/>
      <c r="JOG25" s="114"/>
      <c r="JOH25" s="114"/>
      <c r="JOI25" s="114"/>
      <c r="JOJ25" s="114"/>
      <c r="JOK25" s="114"/>
      <c r="JOL25" s="114"/>
      <c r="JOM25" s="114"/>
      <c r="JON25" s="114"/>
      <c r="JOO25" s="114"/>
      <c r="JOP25" s="114"/>
      <c r="JOQ25" s="114"/>
      <c r="JOR25" s="114"/>
      <c r="JOS25" s="114"/>
      <c r="JOT25" s="114"/>
      <c r="JOU25" s="114"/>
      <c r="JOV25" s="114"/>
      <c r="JOW25" s="114"/>
      <c r="JOX25" s="114"/>
      <c r="JOY25" s="114"/>
      <c r="JOZ25" s="114"/>
      <c r="JPA25" s="114"/>
      <c r="JPB25" s="114"/>
      <c r="JPC25" s="114"/>
      <c r="JPD25" s="114"/>
      <c r="JPE25" s="114"/>
      <c r="JPF25" s="114"/>
      <c r="JPG25" s="114"/>
      <c r="JPH25" s="114"/>
      <c r="JPI25" s="114"/>
      <c r="JPJ25" s="114"/>
      <c r="JPK25" s="114"/>
      <c r="JPL25" s="114"/>
      <c r="JPM25" s="114"/>
      <c r="JPN25" s="114"/>
      <c r="JPO25" s="114"/>
      <c r="JPP25" s="114"/>
      <c r="JPQ25" s="114"/>
      <c r="JPR25" s="114"/>
      <c r="JPS25" s="114"/>
      <c r="JPT25" s="114"/>
      <c r="JPU25" s="114"/>
      <c r="JPV25" s="114"/>
      <c r="JPW25" s="114"/>
      <c r="JPX25" s="114"/>
      <c r="JPY25" s="114"/>
      <c r="JPZ25" s="114"/>
      <c r="JQA25" s="114"/>
      <c r="JQB25" s="114"/>
      <c r="JQC25" s="114"/>
      <c r="JQD25" s="114"/>
      <c r="JQE25" s="114"/>
      <c r="JQF25" s="114"/>
      <c r="JQG25" s="114"/>
      <c r="JQH25" s="114"/>
      <c r="JQI25" s="114"/>
      <c r="JQJ25" s="114"/>
      <c r="JQK25" s="114"/>
      <c r="JQL25" s="114"/>
      <c r="JQM25" s="114"/>
      <c r="JQN25" s="114"/>
      <c r="JQO25" s="114"/>
      <c r="JQP25" s="114"/>
      <c r="JQQ25" s="114"/>
      <c r="JQR25" s="114"/>
      <c r="JQS25" s="114"/>
      <c r="JQT25" s="114"/>
      <c r="JQU25" s="114"/>
      <c r="JQV25" s="114"/>
      <c r="JQW25" s="114"/>
      <c r="JQX25" s="114"/>
      <c r="JQY25" s="114"/>
      <c r="JQZ25" s="114"/>
      <c r="JRA25" s="114"/>
      <c r="JRB25" s="114"/>
      <c r="JRC25" s="114"/>
      <c r="JRD25" s="114"/>
      <c r="JRE25" s="114"/>
      <c r="JRF25" s="114"/>
      <c r="JRG25" s="114"/>
      <c r="JRH25" s="114"/>
      <c r="JRI25" s="114"/>
      <c r="JRJ25" s="114"/>
      <c r="JRK25" s="114"/>
      <c r="JRL25" s="114"/>
      <c r="JRM25" s="114"/>
      <c r="JRN25" s="114"/>
      <c r="JRO25" s="114"/>
      <c r="JRP25" s="114"/>
      <c r="JRQ25" s="114"/>
      <c r="JRR25" s="114"/>
      <c r="JRS25" s="114"/>
      <c r="JRT25" s="114"/>
      <c r="JRU25" s="114"/>
      <c r="JRV25" s="114"/>
      <c r="JRW25" s="114"/>
      <c r="JRX25" s="114"/>
      <c r="JRY25" s="114"/>
      <c r="JRZ25" s="114"/>
      <c r="JSA25" s="114"/>
      <c r="JSB25" s="114"/>
      <c r="JSC25" s="114"/>
      <c r="JSD25" s="114"/>
      <c r="JSE25" s="114"/>
      <c r="JSF25" s="114"/>
      <c r="JSG25" s="114"/>
      <c r="JSH25" s="114"/>
      <c r="JSI25" s="114"/>
      <c r="JSJ25" s="114"/>
      <c r="JSK25" s="114"/>
      <c r="JSL25" s="114"/>
      <c r="JSM25" s="114"/>
      <c r="JSN25" s="114"/>
      <c r="JSO25" s="114"/>
      <c r="JSP25" s="114"/>
      <c r="JSQ25" s="114"/>
      <c r="JSR25" s="114"/>
      <c r="JSS25" s="114"/>
      <c r="JST25" s="114"/>
      <c r="JSU25" s="114"/>
      <c r="JSV25" s="114"/>
      <c r="JSW25" s="114"/>
      <c r="JSX25" s="114"/>
      <c r="JSY25" s="114"/>
      <c r="JSZ25" s="114"/>
      <c r="JTA25" s="114"/>
      <c r="JTB25" s="114"/>
      <c r="JTC25" s="114"/>
      <c r="JTD25" s="114"/>
      <c r="JTE25" s="114"/>
      <c r="JTF25" s="114"/>
      <c r="JTG25" s="114"/>
      <c r="JTH25" s="114"/>
      <c r="JTI25" s="114"/>
      <c r="JTJ25" s="114"/>
      <c r="JTK25" s="114"/>
      <c r="JTL25" s="114"/>
      <c r="JTM25" s="114"/>
      <c r="JTN25" s="114"/>
      <c r="JTO25" s="114"/>
      <c r="JTP25" s="114"/>
      <c r="JTQ25" s="114"/>
      <c r="JTR25" s="114"/>
      <c r="JTS25" s="114"/>
      <c r="JTT25" s="114"/>
      <c r="JTU25" s="114"/>
      <c r="JTV25" s="114"/>
      <c r="JTW25" s="114"/>
      <c r="JTX25" s="114"/>
      <c r="JTY25" s="114"/>
      <c r="JTZ25" s="114"/>
      <c r="JUA25" s="114"/>
      <c r="JUB25" s="114"/>
      <c r="JUC25" s="114"/>
      <c r="JUD25" s="114"/>
      <c r="JUE25" s="114"/>
      <c r="JUF25" s="114"/>
      <c r="JUG25" s="114"/>
      <c r="JUH25" s="114"/>
      <c r="JUI25" s="114"/>
      <c r="JUJ25" s="114"/>
      <c r="JUK25" s="114"/>
      <c r="JUL25" s="114"/>
      <c r="JUM25" s="114"/>
      <c r="JUN25" s="114"/>
      <c r="JUO25" s="114"/>
      <c r="JUP25" s="114"/>
      <c r="JUQ25" s="114"/>
      <c r="JUR25" s="114"/>
      <c r="JUS25" s="114"/>
      <c r="JUT25" s="114"/>
      <c r="JUU25" s="114"/>
      <c r="JUV25" s="114"/>
      <c r="JUW25" s="114"/>
      <c r="JUX25" s="114"/>
      <c r="JUY25" s="114"/>
      <c r="JUZ25" s="114"/>
      <c r="JVA25" s="114"/>
      <c r="JVB25" s="114"/>
      <c r="JVC25" s="114"/>
      <c r="JVD25" s="114"/>
      <c r="JVE25" s="114"/>
      <c r="JVF25" s="114"/>
      <c r="JVG25" s="114"/>
      <c r="JVH25" s="114"/>
      <c r="JVI25" s="114"/>
      <c r="JVJ25" s="114"/>
      <c r="JVK25" s="114"/>
      <c r="JVL25" s="114"/>
      <c r="JVM25" s="114"/>
      <c r="JVN25" s="114"/>
      <c r="JVO25" s="114"/>
      <c r="JVP25" s="114"/>
      <c r="JVQ25" s="114"/>
      <c r="JVR25" s="114"/>
      <c r="JVS25" s="114"/>
      <c r="JVT25" s="114"/>
      <c r="JVU25" s="114"/>
      <c r="JVV25" s="114"/>
      <c r="JVW25" s="114"/>
      <c r="JVX25" s="114"/>
      <c r="JVY25" s="114"/>
      <c r="JVZ25" s="114"/>
      <c r="JWA25" s="114"/>
      <c r="JWB25" s="114"/>
      <c r="JWC25" s="114"/>
      <c r="JWD25" s="114"/>
      <c r="JWE25" s="114"/>
      <c r="JWF25" s="114"/>
      <c r="JWG25" s="114"/>
      <c r="JWH25" s="114"/>
      <c r="JWI25" s="114"/>
      <c r="JWJ25" s="114"/>
      <c r="JWK25" s="114"/>
      <c r="JWL25" s="114"/>
      <c r="JWM25" s="114"/>
      <c r="JWN25" s="114"/>
      <c r="JWO25" s="114"/>
      <c r="JWP25" s="114"/>
      <c r="JWQ25" s="114"/>
      <c r="JWR25" s="114"/>
      <c r="JWS25" s="114"/>
      <c r="JWT25" s="114"/>
      <c r="JWU25" s="114"/>
      <c r="JWV25" s="114"/>
      <c r="JWW25" s="114"/>
      <c r="JWX25" s="114"/>
      <c r="JWY25" s="114"/>
      <c r="JWZ25" s="114"/>
      <c r="JXA25" s="114"/>
      <c r="JXB25" s="114"/>
      <c r="JXC25" s="114"/>
      <c r="JXD25" s="114"/>
      <c r="JXE25" s="114"/>
      <c r="JXF25" s="114"/>
      <c r="JXG25" s="114"/>
      <c r="JXH25" s="114"/>
      <c r="JXI25" s="114"/>
      <c r="JXJ25" s="114"/>
      <c r="JXK25" s="114"/>
      <c r="JXL25" s="114"/>
      <c r="JXM25" s="114"/>
      <c r="JXN25" s="114"/>
      <c r="JXO25" s="114"/>
      <c r="JXP25" s="114"/>
      <c r="JXQ25" s="114"/>
      <c r="JXR25" s="114"/>
      <c r="JXS25" s="114"/>
      <c r="JXT25" s="114"/>
      <c r="JXU25" s="114"/>
      <c r="JXV25" s="114"/>
      <c r="JXW25" s="114"/>
      <c r="JXX25" s="114"/>
      <c r="JXY25" s="114"/>
      <c r="JXZ25" s="114"/>
      <c r="JYA25" s="114"/>
      <c r="JYB25" s="114"/>
      <c r="JYC25" s="114"/>
      <c r="JYD25" s="114"/>
      <c r="JYE25" s="114"/>
      <c r="JYF25" s="114"/>
      <c r="JYG25" s="114"/>
      <c r="JYH25" s="114"/>
      <c r="JYI25" s="114"/>
      <c r="JYJ25" s="114"/>
      <c r="JYK25" s="114"/>
      <c r="JYL25" s="114"/>
      <c r="JYM25" s="114"/>
      <c r="JYN25" s="114"/>
      <c r="JYO25" s="114"/>
      <c r="JYP25" s="114"/>
      <c r="JYQ25" s="114"/>
      <c r="JYR25" s="114"/>
      <c r="JYS25" s="114"/>
      <c r="JYT25" s="114"/>
      <c r="JYU25" s="114"/>
      <c r="JYV25" s="114"/>
      <c r="JYW25" s="114"/>
      <c r="JYX25" s="114"/>
      <c r="JYY25" s="114"/>
      <c r="JYZ25" s="114"/>
      <c r="JZA25" s="114"/>
      <c r="JZB25" s="114"/>
      <c r="JZC25" s="114"/>
      <c r="JZD25" s="114"/>
      <c r="JZE25" s="114"/>
      <c r="JZF25" s="114"/>
      <c r="JZG25" s="114"/>
      <c r="JZH25" s="114"/>
      <c r="JZI25" s="114"/>
      <c r="JZJ25" s="114"/>
      <c r="JZK25" s="114"/>
      <c r="JZL25" s="114"/>
      <c r="JZM25" s="114"/>
      <c r="JZN25" s="114"/>
      <c r="JZO25" s="114"/>
      <c r="JZP25" s="114"/>
      <c r="JZQ25" s="114"/>
      <c r="JZR25" s="114"/>
      <c r="JZS25" s="114"/>
      <c r="JZT25" s="114"/>
      <c r="JZU25" s="114"/>
      <c r="JZV25" s="114"/>
      <c r="JZW25" s="114"/>
      <c r="JZX25" s="114"/>
      <c r="JZY25" s="114"/>
      <c r="JZZ25" s="114"/>
      <c r="KAA25" s="114"/>
      <c r="KAB25" s="114"/>
      <c r="KAC25" s="114"/>
      <c r="KAD25" s="114"/>
      <c r="KAE25" s="114"/>
      <c r="KAF25" s="114"/>
      <c r="KAG25" s="114"/>
      <c r="KAH25" s="114"/>
      <c r="KAI25" s="114"/>
      <c r="KAJ25" s="114"/>
      <c r="KAK25" s="114"/>
      <c r="KAL25" s="114"/>
      <c r="KAM25" s="114"/>
      <c r="KAN25" s="114"/>
      <c r="KAO25" s="114"/>
      <c r="KAP25" s="114"/>
      <c r="KAQ25" s="114"/>
      <c r="KAR25" s="114"/>
      <c r="KAS25" s="114"/>
      <c r="KAT25" s="114"/>
      <c r="KAU25" s="114"/>
      <c r="KAV25" s="114"/>
      <c r="KAW25" s="114"/>
      <c r="KAX25" s="114"/>
      <c r="KAY25" s="114"/>
      <c r="KAZ25" s="114"/>
      <c r="KBA25" s="114"/>
      <c r="KBB25" s="114"/>
      <c r="KBC25" s="114"/>
      <c r="KBD25" s="114"/>
      <c r="KBE25" s="114"/>
      <c r="KBF25" s="114"/>
      <c r="KBG25" s="114"/>
      <c r="KBH25" s="114"/>
      <c r="KBI25" s="114"/>
      <c r="KBJ25" s="114"/>
      <c r="KBK25" s="114"/>
      <c r="KBL25" s="114"/>
      <c r="KBM25" s="114"/>
      <c r="KBN25" s="114"/>
      <c r="KBO25" s="114"/>
      <c r="KBP25" s="114"/>
      <c r="KBQ25" s="114"/>
      <c r="KBR25" s="114"/>
      <c r="KBS25" s="114"/>
      <c r="KBT25" s="114"/>
      <c r="KBU25" s="114"/>
      <c r="KBV25" s="114"/>
      <c r="KBW25" s="114"/>
      <c r="KBX25" s="114"/>
      <c r="KBY25" s="114"/>
      <c r="KBZ25" s="114"/>
      <c r="KCA25" s="114"/>
      <c r="KCB25" s="114"/>
      <c r="KCC25" s="114"/>
      <c r="KCD25" s="114"/>
      <c r="KCE25" s="114"/>
      <c r="KCF25" s="114"/>
      <c r="KCG25" s="114"/>
      <c r="KCH25" s="114"/>
      <c r="KCI25" s="114"/>
      <c r="KCJ25" s="114"/>
      <c r="KCK25" s="114"/>
      <c r="KCL25" s="114"/>
      <c r="KCM25" s="114"/>
      <c r="KCN25" s="114"/>
      <c r="KCO25" s="114"/>
      <c r="KCP25" s="114"/>
      <c r="KCQ25" s="114"/>
      <c r="KCR25" s="114"/>
      <c r="KCS25" s="114"/>
      <c r="KCT25" s="114"/>
      <c r="KCU25" s="114"/>
      <c r="KCV25" s="114"/>
      <c r="KCW25" s="114"/>
      <c r="KCX25" s="114"/>
      <c r="KCY25" s="114"/>
      <c r="KCZ25" s="114"/>
      <c r="KDA25" s="114"/>
      <c r="KDB25" s="114"/>
      <c r="KDC25" s="114"/>
      <c r="KDD25" s="114"/>
      <c r="KDE25" s="114"/>
      <c r="KDF25" s="114"/>
      <c r="KDG25" s="114"/>
      <c r="KDH25" s="114"/>
      <c r="KDI25" s="114"/>
      <c r="KDJ25" s="114"/>
      <c r="KDK25" s="114"/>
      <c r="KDL25" s="114"/>
      <c r="KDM25" s="114"/>
      <c r="KDN25" s="114"/>
      <c r="KDO25" s="114"/>
      <c r="KDP25" s="114"/>
      <c r="KDQ25" s="114"/>
      <c r="KDR25" s="114"/>
      <c r="KDS25" s="114"/>
      <c r="KDT25" s="114"/>
      <c r="KDU25" s="114"/>
      <c r="KDV25" s="114"/>
      <c r="KDW25" s="114"/>
      <c r="KDX25" s="114"/>
      <c r="KDY25" s="114"/>
      <c r="KDZ25" s="114"/>
      <c r="KEA25" s="114"/>
      <c r="KEB25" s="114"/>
      <c r="KEC25" s="114"/>
      <c r="KED25" s="114"/>
      <c r="KEE25" s="114"/>
      <c r="KEF25" s="114"/>
      <c r="KEG25" s="114"/>
      <c r="KEH25" s="114"/>
      <c r="KEI25" s="114"/>
      <c r="KEJ25" s="114"/>
      <c r="KEK25" s="114"/>
      <c r="KEL25" s="114"/>
      <c r="KEM25" s="114"/>
      <c r="KEN25" s="114"/>
      <c r="KEO25" s="114"/>
      <c r="KEP25" s="114"/>
      <c r="KEQ25" s="114"/>
      <c r="KER25" s="114"/>
      <c r="KES25" s="114"/>
      <c r="KET25" s="114"/>
      <c r="KEU25" s="114"/>
      <c r="KEV25" s="114"/>
      <c r="KEW25" s="114"/>
      <c r="KEX25" s="114"/>
      <c r="KEY25" s="114"/>
      <c r="KEZ25" s="114"/>
      <c r="KFA25" s="114"/>
      <c r="KFB25" s="114"/>
      <c r="KFC25" s="114"/>
      <c r="KFD25" s="114"/>
      <c r="KFE25" s="114"/>
      <c r="KFF25" s="114"/>
      <c r="KFG25" s="114"/>
      <c r="KFH25" s="114"/>
      <c r="KFI25" s="114"/>
      <c r="KFJ25" s="114"/>
      <c r="KFK25" s="114"/>
      <c r="KFL25" s="114"/>
      <c r="KFM25" s="114"/>
      <c r="KFN25" s="114"/>
      <c r="KFO25" s="114"/>
      <c r="KFP25" s="114"/>
      <c r="KFQ25" s="114"/>
      <c r="KFR25" s="114"/>
      <c r="KFS25" s="114"/>
      <c r="KFT25" s="114"/>
      <c r="KFU25" s="114"/>
      <c r="KFV25" s="114"/>
      <c r="KFW25" s="114"/>
      <c r="KFX25" s="114"/>
      <c r="KFY25" s="114"/>
      <c r="KFZ25" s="114"/>
      <c r="KGA25" s="114"/>
      <c r="KGB25" s="114"/>
      <c r="KGC25" s="114"/>
      <c r="KGD25" s="114"/>
      <c r="KGE25" s="114"/>
      <c r="KGF25" s="114"/>
      <c r="KGG25" s="114"/>
      <c r="KGH25" s="114"/>
      <c r="KGI25" s="114"/>
      <c r="KGJ25" s="114"/>
      <c r="KGK25" s="114"/>
      <c r="KGL25" s="114"/>
      <c r="KGM25" s="114"/>
      <c r="KGN25" s="114"/>
      <c r="KGO25" s="114"/>
      <c r="KGP25" s="114"/>
      <c r="KGQ25" s="114"/>
      <c r="KGR25" s="114"/>
      <c r="KGS25" s="114"/>
      <c r="KGT25" s="114"/>
      <c r="KGU25" s="114"/>
      <c r="KGV25" s="114"/>
      <c r="KGW25" s="114"/>
      <c r="KGX25" s="114"/>
      <c r="KGY25" s="114"/>
      <c r="KGZ25" s="114"/>
      <c r="KHA25" s="114"/>
      <c r="KHB25" s="114"/>
      <c r="KHC25" s="114"/>
      <c r="KHD25" s="114"/>
      <c r="KHE25" s="114"/>
      <c r="KHF25" s="114"/>
      <c r="KHG25" s="114"/>
      <c r="KHH25" s="114"/>
      <c r="KHI25" s="114"/>
      <c r="KHJ25" s="114"/>
      <c r="KHK25" s="114"/>
      <c r="KHL25" s="114"/>
      <c r="KHM25" s="114"/>
      <c r="KHN25" s="114"/>
      <c r="KHO25" s="114"/>
      <c r="KHP25" s="114"/>
      <c r="KHQ25" s="114"/>
      <c r="KHR25" s="114"/>
      <c r="KHS25" s="114"/>
      <c r="KHT25" s="114"/>
      <c r="KHU25" s="114"/>
      <c r="KHV25" s="114"/>
      <c r="KHW25" s="114"/>
      <c r="KHX25" s="114"/>
      <c r="KHY25" s="114"/>
      <c r="KHZ25" s="114"/>
      <c r="KIA25" s="114"/>
      <c r="KIB25" s="114"/>
      <c r="KIC25" s="114"/>
      <c r="KID25" s="114"/>
      <c r="KIE25" s="114"/>
      <c r="KIF25" s="114"/>
      <c r="KIG25" s="114"/>
      <c r="KIH25" s="114"/>
      <c r="KII25" s="114"/>
      <c r="KIJ25" s="114"/>
      <c r="KIK25" s="114"/>
      <c r="KIL25" s="114"/>
      <c r="KIM25" s="114"/>
      <c r="KIN25" s="114"/>
      <c r="KIO25" s="114"/>
      <c r="KIP25" s="114"/>
      <c r="KIQ25" s="114"/>
      <c r="KIR25" s="114"/>
      <c r="KIS25" s="114"/>
      <c r="KIT25" s="114"/>
      <c r="KIU25" s="114"/>
      <c r="KIV25" s="114"/>
      <c r="KIW25" s="114"/>
      <c r="KIX25" s="114"/>
      <c r="KIY25" s="114"/>
      <c r="KIZ25" s="114"/>
      <c r="KJA25" s="114"/>
      <c r="KJB25" s="114"/>
      <c r="KJC25" s="114"/>
      <c r="KJD25" s="114"/>
      <c r="KJE25" s="114"/>
      <c r="KJF25" s="114"/>
      <c r="KJG25" s="114"/>
      <c r="KJH25" s="114"/>
      <c r="KJI25" s="114"/>
      <c r="KJJ25" s="114"/>
      <c r="KJK25" s="114"/>
      <c r="KJL25" s="114"/>
      <c r="KJM25" s="114"/>
      <c r="KJN25" s="114"/>
      <c r="KJO25" s="114"/>
      <c r="KJP25" s="114"/>
      <c r="KJQ25" s="114"/>
      <c r="KJR25" s="114"/>
      <c r="KJS25" s="114"/>
      <c r="KJT25" s="114"/>
      <c r="KJU25" s="114"/>
      <c r="KJV25" s="114"/>
      <c r="KJW25" s="114"/>
      <c r="KJX25" s="114"/>
      <c r="KJY25" s="114"/>
      <c r="KJZ25" s="114"/>
      <c r="KKA25" s="114"/>
      <c r="KKB25" s="114"/>
      <c r="KKC25" s="114"/>
      <c r="KKD25" s="114"/>
      <c r="KKE25" s="114"/>
      <c r="KKF25" s="114"/>
      <c r="KKG25" s="114"/>
      <c r="KKH25" s="114"/>
      <c r="KKI25" s="114"/>
      <c r="KKJ25" s="114"/>
      <c r="KKK25" s="114"/>
      <c r="KKL25" s="114"/>
      <c r="KKM25" s="114"/>
      <c r="KKN25" s="114"/>
      <c r="KKO25" s="114"/>
      <c r="KKP25" s="114"/>
      <c r="KKQ25" s="114"/>
      <c r="KKR25" s="114"/>
      <c r="KKS25" s="114"/>
      <c r="KKT25" s="114"/>
      <c r="KKU25" s="114"/>
      <c r="KKV25" s="114"/>
      <c r="KKW25" s="114"/>
      <c r="KKX25" s="114"/>
      <c r="KKY25" s="114"/>
      <c r="KKZ25" s="114"/>
      <c r="KLA25" s="114"/>
      <c r="KLB25" s="114"/>
      <c r="KLC25" s="114"/>
      <c r="KLD25" s="114"/>
      <c r="KLE25" s="114"/>
      <c r="KLF25" s="114"/>
      <c r="KLG25" s="114"/>
      <c r="KLH25" s="114"/>
      <c r="KLI25" s="114"/>
      <c r="KLJ25" s="114"/>
      <c r="KLK25" s="114"/>
      <c r="KLL25" s="114"/>
      <c r="KLM25" s="114"/>
      <c r="KLN25" s="114"/>
      <c r="KLO25" s="114"/>
      <c r="KLP25" s="114"/>
      <c r="KLQ25" s="114"/>
      <c r="KLR25" s="114"/>
      <c r="KLS25" s="114"/>
      <c r="KLT25" s="114"/>
      <c r="KLU25" s="114"/>
      <c r="KLV25" s="114"/>
      <c r="KLW25" s="114"/>
      <c r="KLX25" s="114"/>
      <c r="KLY25" s="114"/>
      <c r="KLZ25" s="114"/>
      <c r="KMA25" s="114"/>
      <c r="KMB25" s="114"/>
      <c r="KMC25" s="114"/>
      <c r="KMD25" s="114"/>
      <c r="KME25" s="114"/>
      <c r="KMF25" s="114"/>
      <c r="KMG25" s="114"/>
      <c r="KMH25" s="114"/>
      <c r="KMI25" s="114"/>
      <c r="KMJ25" s="114"/>
      <c r="KMK25" s="114"/>
      <c r="KML25" s="114"/>
      <c r="KMM25" s="114"/>
      <c r="KMN25" s="114"/>
      <c r="KMO25" s="114"/>
      <c r="KMP25" s="114"/>
      <c r="KMQ25" s="114"/>
      <c r="KMR25" s="114"/>
      <c r="KMS25" s="114"/>
      <c r="KMT25" s="114"/>
      <c r="KMU25" s="114"/>
      <c r="KMV25" s="114"/>
      <c r="KMW25" s="114"/>
      <c r="KMX25" s="114"/>
      <c r="KMY25" s="114"/>
      <c r="KMZ25" s="114"/>
      <c r="KNA25" s="114"/>
      <c r="KNB25" s="114"/>
      <c r="KNC25" s="114"/>
      <c r="KND25" s="114"/>
      <c r="KNE25" s="114"/>
      <c r="KNF25" s="114"/>
      <c r="KNG25" s="114"/>
      <c r="KNH25" s="114"/>
      <c r="KNI25" s="114"/>
      <c r="KNJ25" s="114"/>
      <c r="KNK25" s="114"/>
      <c r="KNL25" s="114"/>
      <c r="KNM25" s="114"/>
      <c r="KNN25" s="114"/>
      <c r="KNO25" s="114"/>
      <c r="KNP25" s="114"/>
      <c r="KNQ25" s="114"/>
      <c r="KNR25" s="114"/>
      <c r="KNS25" s="114"/>
      <c r="KNT25" s="114"/>
      <c r="KNU25" s="114"/>
      <c r="KNV25" s="114"/>
      <c r="KNW25" s="114"/>
      <c r="KNX25" s="114"/>
      <c r="KNY25" s="114"/>
      <c r="KNZ25" s="114"/>
      <c r="KOA25" s="114"/>
      <c r="KOB25" s="114"/>
      <c r="KOC25" s="114"/>
      <c r="KOD25" s="114"/>
      <c r="KOE25" s="114"/>
      <c r="KOF25" s="114"/>
      <c r="KOG25" s="114"/>
      <c r="KOH25" s="114"/>
      <c r="KOI25" s="114"/>
      <c r="KOJ25" s="114"/>
      <c r="KOK25" s="114"/>
      <c r="KOL25" s="114"/>
      <c r="KOM25" s="114"/>
      <c r="KON25" s="114"/>
      <c r="KOO25" s="114"/>
      <c r="KOP25" s="114"/>
      <c r="KOQ25" s="114"/>
      <c r="KOR25" s="114"/>
      <c r="KOS25" s="114"/>
      <c r="KOT25" s="114"/>
      <c r="KOU25" s="114"/>
      <c r="KOV25" s="114"/>
      <c r="KOW25" s="114"/>
      <c r="KOX25" s="114"/>
      <c r="KOY25" s="114"/>
      <c r="KOZ25" s="114"/>
      <c r="KPA25" s="114"/>
      <c r="KPB25" s="114"/>
      <c r="KPC25" s="114"/>
      <c r="KPD25" s="114"/>
      <c r="KPE25" s="114"/>
      <c r="KPF25" s="114"/>
      <c r="KPG25" s="114"/>
      <c r="KPH25" s="114"/>
      <c r="KPI25" s="114"/>
      <c r="KPJ25" s="114"/>
      <c r="KPK25" s="114"/>
      <c r="KPL25" s="114"/>
      <c r="KPM25" s="114"/>
      <c r="KPN25" s="114"/>
      <c r="KPO25" s="114"/>
      <c r="KPP25" s="114"/>
      <c r="KPQ25" s="114"/>
      <c r="KPR25" s="114"/>
      <c r="KPS25" s="114"/>
      <c r="KPT25" s="114"/>
      <c r="KPU25" s="114"/>
      <c r="KPV25" s="114"/>
      <c r="KPW25" s="114"/>
      <c r="KPX25" s="114"/>
      <c r="KPY25" s="114"/>
      <c r="KPZ25" s="114"/>
      <c r="KQA25" s="114"/>
      <c r="KQB25" s="114"/>
      <c r="KQC25" s="114"/>
      <c r="KQD25" s="114"/>
      <c r="KQE25" s="114"/>
      <c r="KQF25" s="114"/>
      <c r="KQG25" s="114"/>
      <c r="KQH25" s="114"/>
      <c r="KQI25" s="114"/>
      <c r="KQJ25" s="114"/>
      <c r="KQK25" s="114"/>
      <c r="KQL25" s="114"/>
      <c r="KQM25" s="114"/>
      <c r="KQN25" s="114"/>
      <c r="KQO25" s="114"/>
      <c r="KQP25" s="114"/>
      <c r="KQQ25" s="114"/>
      <c r="KQR25" s="114"/>
      <c r="KQS25" s="114"/>
      <c r="KQT25" s="114"/>
      <c r="KQU25" s="114"/>
      <c r="KQV25" s="114"/>
      <c r="KQW25" s="114"/>
      <c r="KQX25" s="114"/>
      <c r="KQY25" s="114"/>
      <c r="KQZ25" s="114"/>
      <c r="KRA25" s="114"/>
      <c r="KRB25" s="114"/>
      <c r="KRC25" s="114"/>
      <c r="KRD25" s="114"/>
      <c r="KRE25" s="114"/>
      <c r="KRF25" s="114"/>
      <c r="KRG25" s="114"/>
      <c r="KRH25" s="114"/>
      <c r="KRI25" s="114"/>
      <c r="KRJ25" s="114"/>
      <c r="KRK25" s="114"/>
      <c r="KRL25" s="114"/>
      <c r="KRM25" s="114"/>
      <c r="KRN25" s="114"/>
      <c r="KRO25" s="114"/>
      <c r="KRP25" s="114"/>
      <c r="KRQ25" s="114"/>
      <c r="KRR25" s="114"/>
      <c r="KRS25" s="114"/>
      <c r="KRT25" s="114"/>
      <c r="KRU25" s="114"/>
      <c r="KRV25" s="114"/>
      <c r="KRW25" s="114"/>
      <c r="KRX25" s="114"/>
      <c r="KRY25" s="114"/>
      <c r="KRZ25" s="114"/>
      <c r="KSA25" s="114"/>
      <c r="KSB25" s="114"/>
      <c r="KSC25" s="114"/>
      <c r="KSD25" s="114"/>
      <c r="KSE25" s="114"/>
      <c r="KSF25" s="114"/>
      <c r="KSG25" s="114"/>
      <c r="KSH25" s="114"/>
      <c r="KSI25" s="114"/>
      <c r="KSJ25" s="114"/>
      <c r="KSK25" s="114"/>
      <c r="KSL25" s="114"/>
      <c r="KSM25" s="114"/>
      <c r="KSN25" s="114"/>
      <c r="KSO25" s="114"/>
      <c r="KSP25" s="114"/>
      <c r="KSQ25" s="114"/>
      <c r="KSR25" s="114"/>
      <c r="KSS25" s="114"/>
      <c r="KST25" s="114"/>
      <c r="KSU25" s="114"/>
      <c r="KSV25" s="114"/>
      <c r="KSW25" s="114"/>
      <c r="KSX25" s="114"/>
      <c r="KSY25" s="114"/>
      <c r="KSZ25" s="114"/>
      <c r="KTA25" s="114"/>
      <c r="KTB25" s="114"/>
      <c r="KTC25" s="114"/>
      <c r="KTD25" s="114"/>
      <c r="KTE25" s="114"/>
      <c r="KTF25" s="114"/>
      <c r="KTG25" s="114"/>
      <c r="KTH25" s="114"/>
      <c r="KTI25" s="114"/>
      <c r="KTJ25" s="114"/>
      <c r="KTK25" s="114"/>
      <c r="KTL25" s="114"/>
      <c r="KTM25" s="114"/>
      <c r="KTN25" s="114"/>
      <c r="KTO25" s="114"/>
      <c r="KTP25" s="114"/>
      <c r="KTQ25" s="114"/>
      <c r="KTR25" s="114"/>
      <c r="KTS25" s="114"/>
      <c r="KTT25" s="114"/>
      <c r="KTU25" s="114"/>
      <c r="KTV25" s="114"/>
      <c r="KTW25" s="114"/>
      <c r="KTX25" s="114"/>
      <c r="KTY25" s="114"/>
      <c r="KTZ25" s="114"/>
      <c r="KUA25" s="114"/>
      <c r="KUB25" s="114"/>
      <c r="KUC25" s="114"/>
      <c r="KUD25" s="114"/>
      <c r="KUE25" s="114"/>
      <c r="KUF25" s="114"/>
      <c r="KUG25" s="114"/>
      <c r="KUH25" s="114"/>
      <c r="KUI25" s="114"/>
      <c r="KUJ25" s="114"/>
      <c r="KUK25" s="114"/>
      <c r="KUL25" s="114"/>
      <c r="KUM25" s="114"/>
      <c r="KUN25" s="114"/>
      <c r="KUO25" s="114"/>
      <c r="KUP25" s="114"/>
      <c r="KUQ25" s="114"/>
      <c r="KUR25" s="114"/>
      <c r="KUS25" s="114"/>
      <c r="KUT25" s="114"/>
      <c r="KUU25" s="114"/>
      <c r="KUV25" s="114"/>
      <c r="KUW25" s="114"/>
      <c r="KUX25" s="114"/>
      <c r="KUY25" s="114"/>
      <c r="KUZ25" s="114"/>
      <c r="KVA25" s="114"/>
      <c r="KVB25" s="114"/>
      <c r="KVC25" s="114"/>
      <c r="KVD25" s="114"/>
      <c r="KVE25" s="114"/>
      <c r="KVF25" s="114"/>
      <c r="KVG25" s="114"/>
      <c r="KVH25" s="114"/>
      <c r="KVI25" s="114"/>
      <c r="KVJ25" s="114"/>
      <c r="KVK25" s="114"/>
      <c r="KVL25" s="114"/>
      <c r="KVM25" s="114"/>
      <c r="KVN25" s="114"/>
      <c r="KVO25" s="114"/>
      <c r="KVP25" s="114"/>
      <c r="KVQ25" s="114"/>
      <c r="KVR25" s="114"/>
      <c r="KVS25" s="114"/>
      <c r="KVT25" s="114"/>
      <c r="KVU25" s="114"/>
      <c r="KVV25" s="114"/>
      <c r="KVW25" s="114"/>
      <c r="KVX25" s="114"/>
      <c r="KVY25" s="114"/>
      <c r="KVZ25" s="114"/>
      <c r="KWA25" s="114"/>
      <c r="KWB25" s="114"/>
      <c r="KWC25" s="114"/>
      <c r="KWD25" s="114"/>
      <c r="KWE25" s="114"/>
      <c r="KWF25" s="114"/>
      <c r="KWG25" s="114"/>
      <c r="KWH25" s="114"/>
      <c r="KWI25" s="114"/>
      <c r="KWJ25" s="114"/>
      <c r="KWK25" s="114"/>
      <c r="KWL25" s="114"/>
      <c r="KWM25" s="114"/>
      <c r="KWN25" s="114"/>
      <c r="KWO25" s="114"/>
      <c r="KWP25" s="114"/>
      <c r="KWQ25" s="114"/>
      <c r="KWR25" s="114"/>
      <c r="KWS25" s="114"/>
      <c r="KWT25" s="114"/>
      <c r="KWU25" s="114"/>
      <c r="KWV25" s="114"/>
      <c r="KWW25" s="114"/>
      <c r="KWX25" s="114"/>
      <c r="KWY25" s="114"/>
      <c r="KWZ25" s="114"/>
      <c r="KXA25" s="114"/>
      <c r="KXB25" s="114"/>
      <c r="KXC25" s="114"/>
      <c r="KXD25" s="114"/>
      <c r="KXE25" s="114"/>
      <c r="KXF25" s="114"/>
      <c r="KXG25" s="114"/>
      <c r="KXH25" s="114"/>
      <c r="KXI25" s="114"/>
      <c r="KXJ25" s="114"/>
      <c r="KXK25" s="114"/>
      <c r="KXL25" s="114"/>
      <c r="KXM25" s="114"/>
      <c r="KXN25" s="114"/>
      <c r="KXO25" s="114"/>
      <c r="KXP25" s="114"/>
      <c r="KXQ25" s="114"/>
      <c r="KXR25" s="114"/>
      <c r="KXS25" s="114"/>
      <c r="KXT25" s="114"/>
      <c r="KXU25" s="114"/>
      <c r="KXV25" s="114"/>
      <c r="KXW25" s="114"/>
      <c r="KXX25" s="114"/>
      <c r="KXY25" s="114"/>
      <c r="KXZ25" s="114"/>
      <c r="KYA25" s="114"/>
      <c r="KYB25" s="114"/>
      <c r="KYC25" s="114"/>
      <c r="KYD25" s="114"/>
      <c r="KYE25" s="114"/>
      <c r="KYF25" s="114"/>
      <c r="KYG25" s="114"/>
      <c r="KYH25" s="114"/>
      <c r="KYI25" s="114"/>
      <c r="KYJ25" s="114"/>
      <c r="KYK25" s="114"/>
      <c r="KYL25" s="114"/>
      <c r="KYM25" s="114"/>
      <c r="KYN25" s="114"/>
      <c r="KYO25" s="114"/>
      <c r="KYP25" s="114"/>
      <c r="KYQ25" s="114"/>
      <c r="KYR25" s="114"/>
      <c r="KYS25" s="114"/>
      <c r="KYT25" s="114"/>
      <c r="KYU25" s="114"/>
      <c r="KYV25" s="114"/>
      <c r="KYW25" s="114"/>
      <c r="KYX25" s="114"/>
      <c r="KYY25" s="114"/>
      <c r="KYZ25" s="114"/>
      <c r="KZA25" s="114"/>
      <c r="KZB25" s="114"/>
      <c r="KZC25" s="114"/>
      <c r="KZD25" s="114"/>
      <c r="KZE25" s="114"/>
      <c r="KZF25" s="114"/>
      <c r="KZG25" s="114"/>
      <c r="KZH25" s="114"/>
      <c r="KZI25" s="114"/>
      <c r="KZJ25" s="114"/>
      <c r="KZK25" s="114"/>
      <c r="KZL25" s="114"/>
      <c r="KZM25" s="114"/>
      <c r="KZN25" s="114"/>
      <c r="KZO25" s="114"/>
      <c r="KZP25" s="114"/>
      <c r="KZQ25" s="114"/>
      <c r="KZR25" s="114"/>
      <c r="KZS25" s="114"/>
      <c r="KZT25" s="114"/>
      <c r="KZU25" s="114"/>
      <c r="KZV25" s="114"/>
      <c r="KZW25" s="114"/>
      <c r="KZX25" s="114"/>
      <c r="KZY25" s="114"/>
      <c r="KZZ25" s="114"/>
      <c r="LAA25" s="114"/>
      <c r="LAB25" s="114"/>
      <c r="LAC25" s="114"/>
      <c r="LAD25" s="114"/>
      <c r="LAE25" s="114"/>
      <c r="LAF25" s="114"/>
      <c r="LAG25" s="114"/>
      <c r="LAH25" s="114"/>
      <c r="LAI25" s="114"/>
      <c r="LAJ25" s="114"/>
      <c r="LAK25" s="114"/>
      <c r="LAL25" s="114"/>
      <c r="LAM25" s="114"/>
      <c r="LAN25" s="114"/>
      <c r="LAO25" s="114"/>
      <c r="LAP25" s="114"/>
      <c r="LAQ25" s="114"/>
      <c r="LAR25" s="114"/>
      <c r="LAS25" s="114"/>
      <c r="LAT25" s="114"/>
      <c r="LAU25" s="114"/>
      <c r="LAV25" s="114"/>
      <c r="LAW25" s="114"/>
      <c r="LAX25" s="114"/>
      <c r="LAY25" s="114"/>
      <c r="LAZ25" s="114"/>
      <c r="LBA25" s="114"/>
      <c r="LBB25" s="114"/>
      <c r="LBC25" s="114"/>
      <c r="LBD25" s="114"/>
      <c r="LBE25" s="114"/>
      <c r="LBF25" s="114"/>
      <c r="LBG25" s="114"/>
      <c r="LBH25" s="114"/>
      <c r="LBI25" s="114"/>
      <c r="LBJ25" s="114"/>
      <c r="LBK25" s="114"/>
      <c r="LBL25" s="114"/>
      <c r="LBM25" s="114"/>
      <c r="LBN25" s="114"/>
      <c r="LBO25" s="114"/>
      <c r="LBP25" s="114"/>
      <c r="LBQ25" s="114"/>
      <c r="LBR25" s="114"/>
      <c r="LBS25" s="114"/>
      <c r="LBT25" s="114"/>
      <c r="LBU25" s="114"/>
      <c r="LBV25" s="114"/>
      <c r="LBW25" s="114"/>
      <c r="LBX25" s="114"/>
      <c r="LBY25" s="114"/>
      <c r="LBZ25" s="114"/>
      <c r="LCA25" s="114"/>
      <c r="LCB25" s="114"/>
      <c r="LCC25" s="114"/>
      <c r="LCD25" s="114"/>
      <c r="LCE25" s="114"/>
      <c r="LCF25" s="114"/>
      <c r="LCG25" s="114"/>
      <c r="LCH25" s="114"/>
      <c r="LCI25" s="114"/>
      <c r="LCJ25" s="114"/>
      <c r="LCK25" s="114"/>
      <c r="LCL25" s="114"/>
      <c r="LCM25" s="114"/>
      <c r="LCN25" s="114"/>
      <c r="LCO25" s="114"/>
      <c r="LCP25" s="114"/>
      <c r="LCQ25" s="114"/>
      <c r="LCR25" s="114"/>
      <c r="LCS25" s="114"/>
      <c r="LCT25" s="114"/>
      <c r="LCU25" s="114"/>
      <c r="LCV25" s="114"/>
      <c r="LCW25" s="114"/>
      <c r="LCX25" s="114"/>
      <c r="LCY25" s="114"/>
      <c r="LCZ25" s="114"/>
      <c r="LDA25" s="114"/>
      <c r="LDB25" s="114"/>
      <c r="LDC25" s="114"/>
      <c r="LDD25" s="114"/>
      <c r="LDE25" s="114"/>
      <c r="LDF25" s="114"/>
      <c r="LDG25" s="114"/>
      <c r="LDH25" s="114"/>
      <c r="LDI25" s="114"/>
      <c r="LDJ25" s="114"/>
      <c r="LDK25" s="114"/>
      <c r="LDL25" s="114"/>
      <c r="LDM25" s="114"/>
      <c r="LDN25" s="114"/>
      <c r="LDO25" s="114"/>
      <c r="LDP25" s="114"/>
      <c r="LDQ25" s="114"/>
      <c r="LDR25" s="114"/>
      <c r="LDS25" s="114"/>
      <c r="LDT25" s="114"/>
      <c r="LDU25" s="114"/>
      <c r="LDV25" s="114"/>
      <c r="LDW25" s="114"/>
      <c r="LDX25" s="114"/>
      <c r="LDY25" s="114"/>
      <c r="LDZ25" s="114"/>
      <c r="LEA25" s="114"/>
      <c r="LEB25" s="114"/>
      <c r="LEC25" s="114"/>
      <c r="LED25" s="114"/>
      <c r="LEE25" s="114"/>
      <c r="LEF25" s="114"/>
      <c r="LEG25" s="114"/>
      <c r="LEH25" s="114"/>
      <c r="LEI25" s="114"/>
      <c r="LEJ25" s="114"/>
      <c r="LEK25" s="114"/>
      <c r="LEL25" s="114"/>
      <c r="LEM25" s="114"/>
      <c r="LEN25" s="114"/>
      <c r="LEO25" s="114"/>
      <c r="LEP25" s="114"/>
      <c r="LEQ25" s="114"/>
      <c r="LER25" s="114"/>
      <c r="LES25" s="114"/>
      <c r="LET25" s="114"/>
      <c r="LEU25" s="114"/>
      <c r="LEV25" s="114"/>
      <c r="LEW25" s="114"/>
      <c r="LEX25" s="114"/>
      <c r="LEY25" s="114"/>
      <c r="LEZ25" s="114"/>
      <c r="LFA25" s="114"/>
      <c r="LFB25" s="114"/>
      <c r="LFC25" s="114"/>
      <c r="LFD25" s="114"/>
      <c r="LFE25" s="114"/>
      <c r="LFF25" s="114"/>
      <c r="LFG25" s="114"/>
      <c r="LFH25" s="114"/>
      <c r="LFI25" s="114"/>
      <c r="LFJ25" s="114"/>
      <c r="LFK25" s="114"/>
      <c r="LFL25" s="114"/>
      <c r="LFM25" s="114"/>
      <c r="LFN25" s="114"/>
      <c r="LFO25" s="114"/>
      <c r="LFP25" s="114"/>
      <c r="LFQ25" s="114"/>
      <c r="LFR25" s="114"/>
      <c r="LFS25" s="114"/>
      <c r="LFT25" s="114"/>
      <c r="LFU25" s="114"/>
      <c r="LFV25" s="114"/>
      <c r="LFW25" s="114"/>
      <c r="LFX25" s="114"/>
      <c r="LFY25" s="114"/>
      <c r="LFZ25" s="114"/>
      <c r="LGA25" s="114"/>
      <c r="LGB25" s="114"/>
      <c r="LGC25" s="114"/>
      <c r="LGD25" s="114"/>
      <c r="LGE25" s="114"/>
      <c r="LGF25" s="114"/>
      <c r="LGG25" s="114"/>
      <c r="LGH25" s="114"/>
      <c r="LGI25" s="114"/>
      <c r="LGJ25" s="114"/>
      <c r="LGK25" s="114"/>
      <c r="LGL25" s="114"/>
      <c r="LGM25" s="114"/>
      <c r="LGN25" s="114"/>
      <c r="LGO25" s="114"/>
      <c r="LGP25" s="114"/>
      <c r="LGQ25" s="114"/>
      <c r="LGR25" s="114"/>
      <c r="LGS25" s="114"/>
      <c r="LGT25" s="114"/>
      <c r="LGU25" s="114"/>
      <c r="LGV25" s="114"/>
      <c r="LGW25" s="114"/>
      <c r="LGX25" s="114"/>
      <c r="LGY25" s="114"/>
      <c r="LGZ25" s="114"/>
      <c r="LHA25" s="114"/>
      <c r="LHB25" s="114"/>
      <c r="LHC25" s="114"/>
      <c r="LHD25" s="114"/>
      <c r="LHE25" s="114"/>
      <c r="LHF25" s="114"/>
      <c r="LHG25" s="114"/>
      <c r="LHH25" s="114"/>
      <c r="LHI25" s="114"/>
      <c r="LHJ25" s="114"/>
      <c r="LHK25" s="114"/>
      <c r="LHL25" s="114"/>
      <c r="LHM25" s="114"/>
      <c r="LHN25" s="114"/>
      <c r="LHO25" s="114"/>
      <c r="LHP25" s="114"/>
      <c r="LHQ25" s="114"/>
      <c r="LHR25" s="114"/>
      <c r="LHS25" s="114"/>
      <c r="LHT25" s="114"/>
      <c r="LHU25" s="114"/>
      <c r="LHV25" s="114"/>
      <c r="LHW25" s="114"/>
      <c r="LHX25" s="114"/>
      <c r="LHY25" s="114"/>
      <c r="LHZ25" s="114"/>
      <c r="LIA25" s="114"/>
      <c r="LIB25" s="114"/>
      <c r="LIC25" s="114"/>
      <c r="LID25" s="114"/>
      <c r="LIE25" s="114"/>
      <c r="LIF25" s="114"/>
      <c r="LIG25" s="114"/>
      <c r="LIH25" s="114"/>
      <c r="LII25" s="114"/>
      <c r="LIJ25" s="114"/>
      <c r="LIK25" s="114"/>
      <c r="LIL25" s="114"/>
      <c r="LIM25" s="114"/>
      <c r="LIN25" s="114"/>
      <c r="LIO25" s="114"/>
      <c r="LIP25" s="114"/>
      <c r="LIQ25" s="114"/>
      <c r="LIR25" s="114"/>
      <c r="LIS25" s="114"/>
      <c r="LIT25" s="114"/>
      <c r="LIU25" s="114"/>
      <c r="LIV25" s="114"/>
      <c r="LIW25" s="114"/>
      <c r="LIX25" s="114"/>
      <c r="LIY25" s="114"/>
      <c r="LIZ25" s="114"/>
      <c r="LJA25" s="114"/>
      <c r="LJB25" s="114"/>
      <c r="LJC25" s="114"/>
      <c r="LJD25" s="114"/>
      <c r="LJE25" s="114"/>
      <c r="LJF25" s="114"/>
      <c r="LJG25" s="114"/>
      <c r="LJH25" s="114"/>
      <c r="LJI25" s="114"/>
      <c r="LJJ25" s="114"/>
      <c r="LJK25" s="114"/>
      <c r="LJL25" s="114"/>
      <c r="LJM25" s="114"/>
      <c r="LJN25" s="114"/>
      <c r="LJO25" s="114"/>
      <c r="LJP25" s="114"/>
      <c r="LJQ25" s="114"/>
      <c r="LJR25" s="114"/>
      <c r="LJS25" s="114"/>
      <c r="LJT25" s="114"/>
      <c r="LJU25" s="114"/>
      <c r="LJV25" s="114"/>
      <c r="LJW25" s="114"/>
      <c r="LJX25" s="114"/>
      <c r="LJY25" s="114"/>
      <c r="LJZ25" s="114"/>
      <c r="LKA25" s="114"/>
      <c r="LKB25" s="114"/>
      <c r="LKC25" s="114"/>
      <c r="LKD25" s="114"/>
      <c r="LKE25" s="114"/>
      <c r="LKF25" s="114"/>
      <c r="LKG25" s="114"/>
      <c r="LKH25" s="114"/>
      <c r="LKI25" s="114"/>
      <c r="LKJ25" s="114"/>
      <c r="LKK25" s="114"/>
      <c r="LKL25" s="114"/>
      <c r="LKM25" s="114"/>
      <c r="LKN25" s="114"/>
      <c r="LKO25" s="114"/>
      <c r="LKP25" s="114"/>
      <c r="LKQ25" s="114"/>
      <c r="LKR25" s="114"/>
      <c r="LKS25" s="114"/>
      <c r="LKT25" s="114"/>
      <c r="LKU25" s="114"/>
      <c r="LKV25" s="114"/>
      <c r="LKW25" s="114"/>
      <c r="LKX25" s="114"/>
      <c r="LKY25" s="114"/>
      <c r="LKZ25" s="114"/>
      <c r="LLA25" s="114"/>
      <c r="LLB25" s="114"/>
      <c r="LLC25" s="114"/>
      <c r="LLD25" s="114"/>
      <c r="LLE25" s="114"/>
      <c r="LLF25" s="114"/>
      <c r="LLG25" s="114"/>
      <c r="LLH25" s="114"/>
      <c r="LLI25" s="114"/>
      <c r="LLJ25" s="114"/>
      <c r="LLK25" s="114"/>
      <c r="LLL25" s="114"/>
      <c r="LLM25" s="114"/>
      <c r="LLN25" s="114"/>
      <c r="LLO25" s="114"/>
      <c r="LLP25" s="114"/>
      <c r="LLQ25" s="114"/>
      <c r="LLR25" s="114"/>
      <c r="LLS25" s="114"/>
      <c r="LLT25" s="114"/>
      <c r="LLU25" s="114"/>
      <c r="LLV25" s="114"/>
      <c r="LLW25" s="114"/>
      <c r="LLX25" s="114"/>
      <c r="LLY25" s="114"/>
      <c r="LLZ25" s="114"/>
      <c r="LMA25" s="114"/>
      <c r="LMB25" s="114"/>
      <c r="LMC25" s="114"/>
      <c r="LMD25" s="114"/>
      <c r="LME25" s="114"/>
      <c r="LMF25" s="114"/>
      <c r="LMG25" s="114"/>
      <c r="LMH25" s="114"/>
      <c r="LMI25" s="114"/>
      <c r="LMJ25" s="114"/>
      <c r="LMK25" s="114"/>
      <c r="LML25" s="114"/>
      <c r="LMM25" s="114"/>
      <c r="LMN25" s="114"/>
      <c r="LMO25" s="114"/>
      <c r="LMP25" s="114"/>
      <c r="LMQ25" s="114"/>
      <c r="LMR25" s="114"/>
      <c r="LMS25" s="114"/>
      <c r="LMT25" s="114"/>
      <c r="LMU25" s="114"/>
      <c r="LMV25" s="114"/>
      <c r="LMW25" s="114"/>
      <c r="LMX25" s="114"/>
      <c r="LMY25" s="114"/>
      <c r="LMZ25" s="114"/>
      <c r="LNA25" s="114"/>
      <c r="LNB25" s="114"/>
      <c r="LNC25" s="114"/>
      <c r="LND25" s="114"/>
      <c r="LNE25" s="114"/>
      <c r="LNF25" s="114"/>
      <c r="LNG25" s="114"/>
      <c r="LNH25" s="114"/>
      <c r="LNI25" s="114"/>
      <c r="LNJ25" s="114"/>
      <c r="LNK25" s="114"/>
      <c r="LNL25" s="114"/>
      <c r="LNM25" s="114"/>
      <c r="LNN25" s="114"/>
      <c r="LNO25" s="114"/>
      <c r="LNP25" s="114"/>
      <c r="LNQ25" s="114"/>
      <c r="LNR25" s="114"/>
      <c r="LNS25" s="114"/>
      <c r="LNT25" s="114"/>
      <c r="LNU25" s="114"/>
      <c r="LNV25" s="114"/>
      <c r="LNW25" s="114"/>
      <c r="LNX25" s="114"/>
      <c r="LNY25" s="114"/>
      <c r="LNZ25" s="114"/>
      <c r="LOA25" s="114"/>
      <c r="LOB25" s="114"/>
      <c r="LOC25" s="114"/>
      <c r="LOD25" s="114"/>
      <c r="LOE25" s="114"/>
      <c r="LOF25" s="114"/>
      <c r="LOG25" s="114"/>
      <c r="LOH25" s="114"/>
      <c r="LOI25" s="114"/>
      <c r="LOJ25" s="114"/>
      <c r="LOK25" s="114"/>
      <c r="LOL25" s="114"/>
      <c r="LOM25" s="114"/>
      <c r="LON25" s="114"/>
      <c r="LOO25" s="114"/>
      <c r="LOP25" s="114"/>
      <c r="LOQ25" s="114"/>
      <c r="LOR25" s="114"/>
      <c r="LOS25" s="114"/>
      <c r="LOT25" s="114"/>
      <c r="LOU25" s="114"/>
      <c r="LOV25" s="114"/>
      <c r="LOW25" s="114"/>
      <c r="LOX25" s="114"/>
      <c r="LOY25" s="114"/>
      <c r="LOZ25" s="114"/>
      <c r="LPA25" s="114"/>
      <c r="LPB25" s="114"/>
      <c r="LPC25" s="114"/>
      <c r="LPD25" s="114"/>
      <c r="LPE25" s="114"/>
      <c r="LPF25" s="114"/>
      <c r="LPG25" s="114"/>
      <c r="LPH25" s="114"/>
      <c r="LPI25" s="114"/>
      <c r="LPJ25" s="114"/>
      <c r="LPK25" s="114"/>
      <c r="LPL25" s="114"/>
      <c r="LPM25" s="114"/>
      <c r="LPN25" s="114"/>
      <c r="LPO25" s="114"/>
      <c r="LPP25" s="114"/>
      <c r="LPQ25" s="114"/>
      <c r="LPR25" s="114"/>
      <c r="LPS25" s="114"/>
      <c r="LPT25" s="114"/>
      <c r="LPU25" s="114"/>
      <c r="LPV25" s="114"/>
      <c r="LPW25" s="114"/>
      <c r="LPX25" s="114"/>
      <c r="LPY25" s="114"/>
      <c r="LPZ25" s="114"/>
      <c r="LQA25" s="114"/>
      <c r="LQB25" s="114"/>
      <c r="LQC25" s="114"/>
      <c r="LQD25" s="114"/>
      <c r="LQE25" s="114"/>
      <c r="LQF25" s="114"/>
      <c r="LQG25" s="114"/>
      <c r="LQH25" s="114"/>
      <c r="LQI25" s="114"/>
      <c r="LQJ25" s="114"/>
      <c r="LQK25" s="114"/>
      <c r="LQL25" s="114"/>
      <c r="LQM25" s="114"/>
      <c r="LQN25" s="114"/>
      <c r="LQO25" s="114"/>
      <c r="LQP25" s="114"/>
      <c r="LQQ25" s="114"/>
      <c r="LQR25" s="114"/>
      <c r="LQS25" s="114"/>
      <c r="LQT25" s="114"/>
      <c r="LQU25" s="114"/>
      <c r="LQV25" s="114"/>
      <c r="LQW25" s="114"/>
      <c r="LQX25" s="114"/>
      <c r="LQY25" s="114"/>
      <c r="LQZ25" s="114"/>
      <c r="LRA25" s="114"/>
      <c r="LRB25" s="114"/>
      <c r="LRC25" s="114"/>
      <c r="LRD25" s="114"/>
      <c r="LRE25" s="114"/>
      <c r="LRF25" s="114"/>
      <c r="LRG25" s="114"/>
      <c r="LRH25" s="114"/>
      <c r="LRI25" s="114"/>
      <c r="LRJ25" s="114"/>
      <c r="LRK25" s="114"/>
      <c r="LRL25" s="114"/>
      <c r="LRM25" s="114"/>
      <c r="LRN25" s="114"/>
      <c r="LRO25" s="114"/>
      <c r="LRP25" s="114"/>
      <c r="LRQ25" s="114"/>
      <c r="LRR25" s="114"/>
      <c r="LRS25" s="114"/>
      <c r="LRT25" s="114"/>
      <c r="LRU25" s="114"/>
      <c r="LRV25" s="114"/>
      <c r="LRW25" s="114"/>
      <c r="LRX25" s="114"/>
      <c r="LRY25" s="114"/>
      <c r="LRZ25" s="114"/>
      <c r="LSA25" s="114"/>
      <c r="LSB25" s="114"/>
      <c r="LSC25" s="114"/>
      <c r="LSD25" s="114"/>
      <c r="LSE25" s="114"/>
      <c r="LSF25" s="114"/>
      <c r="LSG25" s="114"/>
      <c r="LSH25" s="114"/>
      <c r="LSI25" s="114"/>
      <c r="LSJ25" s="114"/>
      <c r="LSK25" s="114"/>
      <c r="LSL25" s="114"/>
      <c r="LSM25" s="114"/>
      <c r="LSN25" s="114"/>
      <c r="LSO25" s="114"/>
      <c r="LSP25" s="114"/>
      <c r="LSQ25" s="114"/>
      <c r="LSR25" s="114"/>
      <c r="LSS25" s="114"/>
      <c r="LST25" s="114"/>
      <c r="LSU25" s="114"/>
      <c r="LSV25" s="114"/>
      <c r="LSW25" s="114"/>
      <c r="LSX25" s="114"/>
      <c r="LSY25" s="114"/>
      <c r="LSZ25" s="114"/>
      <c r="LTA25" s="114"/>
      <c r="LTB25" s="114"/>
      <c r="LTC25" s="114"/>
      <c r="LTD25" s="114"/>
      <c r="LTE25" s="114"/>
      <c r="LTF25" s="114"/>
      <c r="LTG25" s="114"/>
      <c r="LTH25" s="114"/>
      <c r="LTI25" s="114"/>
      <c r="LTJ25" s="114"/>
      <c r="LTK25" s="114"/>
      <c r="LTL25" s="114"/>
      <c r="LTM25" s="114"/>
      <c r="LTN25" s="114"/>
      <c r="LTO25" s="114"/>
      <c r="LTP25" s="114"/>
      <c r="LTQ25" s="114"/>
      <c r="LTR25" s="114"/>
      <c r="LTS25" s="114"/>
      <c r="LTT25" s="114"/>
      <c r="LTU25" s="114"/>
      <c r="LTV25" s="114"/>
      <c r="LTW25" s="114"/>
      <c r="LTX25" s="114"/>
      <c r="LTY25" s="114"/>
      <c r="LTZ25" s="114"/>
      <c r="LUA25" s="114"/>
      <c r="LUB25" s="114"/>
      <c r="LUC25" s="114"/>
      <c r="LUD25" s="114"/>
      <c r="LUE25" s="114"/>
      <c r="LUF25" s="114"/>
      <c r="LUG25" s="114"/>
      <c r="LUH25" s="114"/>
      <c r="LUI25" s="114"/>
      <c r="LUJ25" s="114"/>
      <c r="LUK25" s="114"/>
      <c r="LUL25" s="114"/>
      <c r="LUM25" s="114"/>
      <c r="LUN25" s="114"/>
      <c r="LUO25" s="114"/>
      <c r="LUP25" s="114"/>
      <c r="LUQ25" s="114"/>
      <c r="LUR25" s="114"/>
      <c r="LUS25" s="114"/>
      <c r="LUT25" s="114"/>
      <c r="LUU25" s="114"/>
      <c r="LUV25" s="114"/>
      <c r="LUW25" s="114"/>
      <c r="LUX25" s="114"/>
      <c r="LUY25" s="114"/>
      <c r="LUZ25" s="114"/>
      <c r="LVA25" s="114"/>
      <c r="LVB25" s="114"/>
      <c r="LVC25" s="114"/>
      <c r="LVD25" s="114"/>
      <c r="LVE25" s="114"/>
      <c r="LVF25" s="114"/>
      <c r="LVG25" s="114"/>
      <c r="LVH25" s="114"/>
      <c r="LVI25" s="114"/>
      <c r="LVJ25" s="114"/>
      <c r="LVK25" s="114"/>
      <c r="LVL25" s="114"/>
      <c r="LVM25" s="114"/>
      <c r="LVN25" s="114"/>
      <c r="LVO25" s="114"/>
      <c r="LVP25" s="114"/>
      <c r="LVQ25" s="114"/>
      <c r="LVR25" s="114"/>
      <c r="LVS25" s="114"/>
      <c r="LVT25" s="114"/>
      <c r="LVU25" s="114"/>
      <c r="LVV25" s="114"/>
      <c r="LVW25" s="114"/>
      <c r="LVX25" s="114"/>
      <c r="LVY25" s="114"/>
      <c r="LVZ25" s="114"/>
      <c r="LWA25" s="114"/>
      <c r="LWB25" s="114"/>
      <c r="LWC25" s="114"/>
      <c r="LWD25" s="114"/>
      <c r="LWE25" s="114"/>
      <c r="LWF25" s="114"/>
      <c r="LWG25" s="114"/>
      <c r="LWH25" s="114"/>
      <c r="LWI25" s="114"/>
      <c r="LWJ25" s="114"/>
      <c r="LWK25" s="114"/>
      <c r="LWL25" s="114"/>
      <c r="LWM25" s="114"/>
      <c r="LWN25" s="114"/>
      <c r="LWO25" s="114"/>
      <c r="LWP25" s="114"/>
      <c r="LWQ25" s="114"/>
      <c r="LWR25" s="114"/>
      <c r="LWS25" s="114"/>
      <c r="LWT25" s="114"/>
      <c r="LWU25" s="114"/>
      <c r="LWV25" s="114"/>
      <c r="LWW25" s="114"/>
      <c r="LWX25" s="114"/>
      <c r="LWY25" s="114"/>
      <c r="LWZ25" s="114"/>
      <c r="LXA25" s="114"/>
      <c r="LXB25" s="114"/>
      <c r="LXC25" s="114"/>
      <c r="LXD25" s="114"/>
      <c r="LXE25" s="114"/>
      <c r="LXF25" s="114"/>
      <c r="LXG25" s="114"/>
      <c r="LXH25" s="114"/>
      <c r="LXI25" s="114"/>
      <c r="LXJ25" s="114"/>
      <c r="LXK25" s="114"/>
      <c r="LXL25" s="114"/>
      <c r="LXM25" s="114"/>
      <c r="LXN25" s="114"/>
      <c r="LXO25" s="114"/>
      <c r="LXP25" s="114"/>
      <c r="LXQ25" s="114"/>
      <c r="LXR25" s="114"/>
      <c r="LXS25" s="114"/>
      <c r="LXT25" s="114"/>
      <c r="LXU25" s="114"/>
      <c r="LXV25" s="114"/>
      <c r="LXW25" s="114"/>
      <c r="LXX25" s="114"/>
      <c r="LXY25" s="114"/>
      <c r="LXZ25" s="114"/>
      <c r="LYA25" s="114"/>
      <c r="LYB25" s="114"/>
      <c r="LYC25" s="114"/>
      <c r="LYD25" s="114"/>
      <c r="LYE25" s="114"/>
      <c r="LYF25" s="114"/>
      <c r="LYG25" s="114"/>
      <c r="LYH25" s="114"/>
      <c r="LYI25" s="114"/>
      <c r="LYJ25" s="114"/>
      <c r="LYK25" s="114"/>
      <c r="LYL25" s="114"/>
      <c r="LYM25" s="114"/>
      <c r="LYN25" s="114"/>
      <c r="LYO25" s="114"/>
      <c r="LYP25" s="114"/>
      <c r="LYQ25" s="114"/>
      <c r="LYR25" s="114"/>
      <c r="LYS25" s="114"/>
      <c r="LYT25" s="114"/>
      <c r="LYU25" s="114"/>
      <c r="LYV25" s="114"/>
      <c r="LYW25" s="114"/>
      <c r="LYX25" s="114"/>
      <c r="LYY25" s="114"/>
      <c r="LYZ25" s="114"/>
      <c r="LZA25" s="114"/>
      <c r="LZB25" s="114"/>
      <c r="LZC25" s="114"/>
      <c r="LZD25" s="114"/>
      <c r="LZE25" s="114"/>
      <c r="LZF25" s="114"/>
      <c r="LZG25" s="114"/>
      <c r="LZH25" s="114"/>
      <c r="LZI25" s="114"/>
      <c r="LZJ25" s="114"/>
      <c r="LZK25" s="114"/>
      <c r="LZL25" s="114"/>
      <c r="LZM25" s="114"/>
      <c r="LZN25" s="114"/>
      <c r="LZO25" s="114"/>
      <c r="LZP25" s="114"/>
      <c r="LZQ25" s="114"/>
      <c r="LZR25" s="114"/>
      <c r="LZS25" s="114"/>
      <c r="LZT25" s="114"/>
      <c r="LZU25" s="114"/>
      <c r="LZV25" s="114"/>
      <c r="LZW25" s="114"/>
      <c r="LZX25" s="114"/>
      <c r="LZY25" s="114"/>
      <c r="LZZ25" s="114"/>
      <c r="MAA25" s="114"/>
      <c r="MAB25" s="114"/>
      <c r="MAC25" s="114"/>
      <c r="MAD25" s="114"/>
      <c r="MAE25" s="114"/>
      <c r="MAF25" s="114"/>
      <c r="MAG25" s="114"/>
      <c r="MAH25" s="114"/>
      <c r="MAI25" s="114"/>
      <c r="MAJ25" s="114"/>
      <c r="MAK25" s="114"/>
      <c r="MAL25" s="114"/>
      <c r="MAM25" s="114"/>
      <c r="MAN25" s="114"/>
      <c r="MAO25" s="114"/>
      <c r="MAP25" s="114"/>
      <c r="MAQ25" s="114"/>
      <c r="MAR25" s="114"/>
      <c r="MAS25" s="114"/>
      <c r="MAT25" s="114"/>
      <c r="MAU25" s="114"/>
      <c r="MAV25" s="114"/>
      <c r="MAW25" s="114"/>
      <c r="MAX25" s="114"/>
      <c r="MAY25" s="114"/>
      <c r="MAZ25" s="114"/>
      <c r="MBA25" s="114"/>
      <c r="MBB25" s="114"/>
      <c r="MBC25" s="114"/>
      <c r="MBD25" s="114"/>
      <c r="MBE25" s="114"/>
      <c r="MBF25" s="114"/>
      <c r="MBG25" s="114"/>
      <c r="MBH25" s="114"/>
      <c r="MBI25" s="114"/>
      <c r="MBJ25" s="114"/>
      <c r="MBK25" s="114"/>
      <c r="MBL25" s="114"/>
      <c r="MBM25" s="114"/>
      <c r="MBN25" s="114"/>
      <c r="MBO25" s="114"/>
      <c r="MBP25" s="114"/>
      <c r="MBQ25" s="114"/>
      <c r="MBR25" s="114"/>
      <c r="MBS25" s="114"/>
      <c r="MBT25" s="114"/>
      <c r="MBU25" s="114"/>
      <c r="MBV25" s="114"/>
      <c r="MBW25" s="114"/>
      <c r="MBX25" s="114"/>
      <c r="MBY25" s="114"/>
      <c r="MBZ25" s="114"/>
      <c r="MCA25" s="114"/>
      <c r="MCB25" s="114"/>
      <c r="MCC25" s="114"/>
      <c r="MCD25" s="114"/>
      <c r="MCE25" s="114"/>
      <c r="MCF25" s="114"/>
      <c r="MCG25" s="114"/>
      <c r="MCH25" s="114"/>
      <c r="MCI25" s="114"/>
      <c r="MCJ25" s="114"/>
      <c r="MCK25" s="114"/>
      <c r="MCL25" s="114"/>
      <c r="MCM25" s="114"/>
      <c r="MCN25" s="114"/>
      <c r="MCO25" s="114"/>
      <c r="MCP25" s="114"/>
      <c r="MCQ25" s="114"/>
      <c r="MCR25" s="114"/>
      <c r="MCS25" s="114"/>
      <c r="MCT25" s="114"/>
      <c r="MCU25" s="114"/>
      <c r="MCV25" s="114"/>
      <c r="MCW25" s="114"/>
      <c r="MCX25" s="114"/>
      <c r="MCY25" s="114"/>
      <c r="MCZ25" s="114"/>
      <c r="MDA25" s="114"/>
      <c r="MDB25" s="114"/>
      <c r="MDC25" s="114"/>
      <c r="MDD25" s="114"/>
      <c r="MDE25" s="114"/>
      <c r="MDF25" s="114"/>
      <c r="MDG25" s="114"/>
      <c r="MDH25" s="114"/>
      <c r="MDI25" s="114"/>
      <c r="MDJ25" s="114"/>
      <c r="MDK25" s="114"/>
      <c r="MDL25" s="114"/>
      <c r="MDM25" s="114"/>
      <c r="MDN25" s="114"/>
      <c r="MDO25" s="114"/>
      <c r="MDP25" s="114"/>
      <c r="MDQ25" s="114"/>
      <c r="MDR25" s="114"/>
      <c r="MDS25" s="114"/>
      <c r="MDT25" s="114"/>
      <c r="MDU25" s="114"/>
      <c r="MDV25" s="114"/>
      <c r="MDW25" s="114"/>
      <c r="MDX25" s="114"/>
      <c r="MDY25" s="114"/>
      <c r="MDZ25" s="114"/>
      <c r="MEA25" s="114"/>
      <c r="MEB25" s="114"/>
      <c r="MEC25" s="114"/>
      <c r="MED25" s="114"/>
      <c r="MEE25" s="114"/>
      <c r="MEF25" s="114"/>
      <c r="MEG25" s="114"/>
      <c r="MEH25" s="114"/>
      <c r="MEI25" s="114"/>
      <c r="MEJ25" s="114"/>
      <c r="MEK25" s="114"/>
      <c r="MEL25" s="114"/>
      <c r="MEM25" s="114"/>
      <c r="MEN25" s="114"/>
      <c r="MEO25" s="114"/>
      <c r="MEP25" s="114"/>
      <c r="MEQ25" s="114"/>
      <c r="MER25" s="114"/>
      <c r="MES25" s="114"/>
      <c r="MET25" s="114"/>
      <c r="MEU25" s="114"/>
      <c r="MEV25" s="114"/>
      <c r="MEW25" s="114"/>
      <c r="MEX25" s="114"/>
      <c r="MEY25" s="114"/>
      <c r="MEZ25" s="114"/>
      <c r="MFA25" s="114"/>
      <c r="MFB25" s="114"/>
      <c r="MFC25" s="114"/>
      <c r="MFD25" s="114"/>
      <c r="MFE25" s="114"/>
      <c r="MFF25" s="114"/>
      <c r="MFG25" s="114"/>
      <c r="MFH25" s="114"/>
      <c r="MFI25" s="114"/>
      <c r="MFJ25" s="114"/>
      <c r="MFK25" s="114"/>
      <c r="MFL25" s="114"/>
      <c r="MFM25" s="114"/>
      <c r="MFN25" s="114"/>
      <c r="MFO25" s="114"/>
      <c r="MFP25" s="114"/>
      <c r="MFQ25" s="114"/>
      <c r="MFR25" s="114"/>
      <c r="MFS25" s="114"/>
      <c r="MFT25" s="114"/>
      <c r="MFU25" s="114"/>
      <c r="MFV25" s="114"/>
      <c r="MFW25" s="114"/>
      <c r="MFX25" s="114"/>
      <c r="MFY25" s="114"/>
      <c r="MFZ25" s="114"/>
      <c r="MGA25" s="114"/>
      <c r="MGB25" s="114"/>
      <c r="MGC25" s="114"/>
      <c r="MGD25" s="114"/>
      <c r="MGE25" s="114"/>
      <c r="MGF25" s="114"/>
      <c r="MGG25" s="114"/>
      <c r="MGH25" s="114"/>
      <c r="MGI25" s="114"/>
      <c r="MGJ25" s="114"/>
      <c r="MGK25" s="114"/>
      <c r="MGL25" s="114"/>
      <c r="MGM25" s="114"/>
      <c r="MGN25" s="114"/>
      <c r="MGO25" s="114"/>
      <c r="MGP25" s="114"/>
      <c r="MGQ25" s="114"/>
      <c r="MGR25" s="114"/>
      <c r="MGS25" s="114"/>
      <c r="MGT25" s="114"/>
      <c r="MGU25" s="114"/>
      <c r="MGV25" s="114"/>
      <c r="MGW25" s="114"/>
      <c r="MGX25" s="114"/>
      <c r="MGY25" s="114"/>
      <c r="MGZ25" s="114"/>
      <c r="MHA25" s="114"/>
      <c r="MHB25" s="114"/>
      <c r="MHC25" s="114"/>
      <c r="MHD25" s="114"/>
      <c r="MHE25" s="114"/>
      <c r="MHF25" s="114"/>
      <c r="MHG25" s="114"/>
      <c r="MHH25" s="114"/>
      <c r="MHI25" s="114"/>
      <c r="MHJ25" s="114"/>
      <c r="MHK25" s="114"/>
      <c r="MHL25" s="114"/>
      <c r="MHM25" s="114"/>
      <c r="MHN25" s="114"/>
      <c r="MHO25" s="114"/>
      <c r="MHP25" s="114"/>
      <c r="MHQ25" s="114"/>
      <c r="MHR25" s="114"/>
      <c r="MHS25" s="114"/>
      <c r="MHT25" s="114"/>
      <c r="MHU25" s="114"/>
      <c r="MHV25" s="114"/>
      <c r="MHW25" s="114"/>
      <c r="MHX25" s="114"/>
      <c r="MHY25" s="114"/>
      <c r="MHZ25" s="114"/>
      <c r="MIA25" s="114"/>
      <c r="MIB25" s="114"/>
      <c r="MIC25" s="114"/>
      <c r="MID25" s="114"/>
      <c r="MIE25" s="114"/>
      <c r="MIF25" s="114"/>
      <c r="MIG25" s="114"/>
      <c r="MIH25" s="114"/>
      <c r="MII25" s="114"/>
      <c r="MIJ25" s="114"/>
      <c r="MIK25" s="114"/>
      <c r="MIL25" s="114"/>
      <c r="MIM25" s="114"/>
      <c r="MIN25" s="114"/>
      <c r="MIO25" s="114"/>
      <c r="MIP25" s="114"/>
      <c r="MIQ25" s="114"/>
      <c r="MIR25" s="114"/>
      <c r="MIS25" s="114"/>
      <c r="MIT25" s="114"/>
      <c r="MIU25" s="114"/>
      <c r="MIV25" s="114"/>
      <c r="MIW25" s="114"/>
      <c r="MIX25" s="114"/>
      <c r="MIY25" s="114"/>
      <c r="MIZ25" s="114"/>
      <c r="MJA25" s="114"/>
      <c r="MJB25" s="114"/>
      <c r="MJC25" s="114"/>
      <c r="MJD25" s="114"/>
      <c r="MJE25" s="114"/>
      <c r="MJF25" s="114"/>
      <c r="MJG25" s="114"/>
      <c r="MJH25" s="114"/>
      <c r="MJI25" s="114"/>
      <c r="MJJ25" s="114"/>
      <c r="MJK25" s="114"/>
      <c r="MJL25" s="114"/>
      <c r="MJM25" s="114"/>
      <c r="MJN25" s="114"/>
      <c r="MJO25" s="114"/>
      <c r="MJP25" s="114"/>
      <c r="MJQ25" s="114"/>
      <c r="MJR25" s="114"/>
      <c r="MJS25" s="114"/>
      <c r="MJT25" s="114"/>
      <c r="MJU25" s="114"/>
      <c r="MJV25" s="114"/>
      <c r="MJW25" s="114"/>
      <c r="MJX25" s="114"/>
      <c r="MJY25" s="114"/>
      <c r="MJZ25" s="114"/>
      <c r="MKA25" s="114"/>
      <c r="MKB25" s="114"/>
      <c r="MKC25" s="114"/>
      <c r="MKD25" s="114"/>
      <c r="MKE25" s="114"/>
      <c r="MKF25" s="114"/>
      <c r="MKG25" s="114"/>
      <c r="MKH25" s="114"/>
      <c r="MKI25" s="114"/>
      <c r="MKJ25" s="114"/>
      <c r="MKK25" s="114"/>
      <c r="MKL25" s="114"/>
      <c r="MKM25" s="114"/>
      <c r="MKN25" s="114"/>
      <c r="MKO25" s="114"/>
      <c r="MKP25" s="114"/>
      <c r="MKQ25" s="114"/>
      <c r="MKR25" s="114"/>
      <c r="MKS25" s="114"/>
      <c r="MKT25" s="114"/>
      <c r="MKU25" s="114"/>
      <c r="MKV25" s="114"/>
      <c r="MKW25" s="114"/>
      <c r="MKX25" s="114"/>
      <c r="MKY25" s="114"/>
      <c r="MKZ25" s="114"/>
      <c r="MLA25" s="114"/>
      <c r="MLB25" s="114"/>
      <c r="MLC25" s="114"/>
      <c r="MLD25" s="114"/>
      <c r="MLE25" s="114"/>
      <c r="MLF25" s="114"/>
      <c r="MLG25" s="114"/>
      <c r="MLH25" s="114"/>
      <c r="MLI25" s="114"/>
      <c r="MLJ25" s="114"/>
      <c r="MLK25" s="114"/>
      <c r="MLL25" s="114"/>
      <c r="MLM25" s="114"/>
      <c r="MLN25" s="114"/>
      <c r="MLO25" s="114"/>
      <c r="MLP25" s="114"/>
      <c r="MLQ25" s="114"/>
      <c r="MLR25" s="114"/>
      <c r="MLS25" s="114"/>
      <c r="MLT25" s="114"/>
      <c r="MLU25" s="114"/>
      <c r="MLV25" s="114"/>
      <c r="MLW25" s="114"/>
      <c r="MLX25" s="114"/>
      <c r="MLY25" s="114"/>
      <c r="MLZ25" s="114"/>
      <c r="MMA25" s="114"/>
      <c r="MMB25" s="114"/>
      <c r="MMC25" s="114"/>
      <c r="MMD25" s="114"/>
      <c r="MME25" s="114"/>
      <c r="MMF25" s="114"/>
      <c r="MMG25" s="114"/>
      <c r="MMH25" s="114"/>
      <c r="MMI25" s="114"/>
      <c r="MMJ25" s="114"/>
      <c r="MMK25" s="114"/>
      <c r="MML25" s="114"/>
      <c r="MMM25" s="114"/>
      <c r="MMN25" s="114"/>
      <c r="MMO25" s="114"/>
      <c r="MMP25" s="114"/>
      <c r="MMQ25" s="114"/>
      <c r="MMR25" s="114"/>
      <c r="MMS25" s="114"/>
      <c r="MMT25" s="114"/>
      <c r="MMU25" s="114"/>
      <c r="MMV25" s="114"/>
      <c r="MMW25" s="114"/>
      <c r="MMX25" s="114"/>
      <c r="MMY25" s="114"/>
      <c r="MMZ25" s="114"/>
      <c r="MNA25" s="114"/>
      <c r="MNB25" s="114"/>
      <c r="MNC25" s="114"/>
      <c r="MND25" s="114"/>
      <c r="MNE25" s="114"/>
      <c r="MNF25" s="114"/>
      <c r="MNG25" s="114"/>
      <c r="MNH25" s="114"/>
      <c r="MNI25" s="114"/>
      <c r="MNJ25" s="114"/>
      <c r="MNK25" s="114"/>
      <c r="MNL25" s="114"/>
      <c r="MNM25" s="114"/>
      <c r="MNN25" s="114"/>
      <c r="MNO25" s="114"/>
      <c r="MNP25" s="114"/>
      <c r="MNQ25" s="114"/>
      <c r="MNR25" s="114"/>
      <c r="MNS25" s="114"/>
      <c r="MNT25" s="114"/>
      <c r="MNU25" s="114"/>
      <c r="MNV25" s="114"/>
      <c r="MNW25" s="114"/>
      <c r="MNX25" s="114"/>
      <c r="MNY25" s="114"/>
      <c r="MNZ25" s="114"/>
      <c r="MOA25" s="114"/>
      <c r="MOB25" s="114"/>
      <c r="MOC25" s="114"/>
      <c r="MOD25" s="114"/>
      <c r="MOE25" s="114"/>
      <c r="MOF25" s="114"/>
      <c r="MOG25" s="114"/>
      <c r="MOH25" s="114"/>
      <c r="MOI25" s="114"/>
      <c r="MOJ25" s="114"/>
      <c r="MOK25" s="114"/>
      <c r="MOL25" s="114"/>
      <c r="MOM25" s="114"/>
      <c r="MON25" s="114"/>
      <c r="MOO25" s="114"/>
      <c r="MOP25" s="114"/>
      <c r="MOQ25" s="114"/>
      <c r="MOR25" s="114"/>
      <c r="MOS25" s="114"/>
      <c r="MOT25" s="114"/>
      <c r="MOU25" s="114"/>
      <c r="MOV25" s="114"/>
      <c r="MOW25" s="114"/>
      <c r="MOX25" s="114"/>
      <c r="MOY25" s="114"/>
      <c r="MOZ25" s="114"/>
      <c r="MPA25" s="114"/>
      <c r="MPB25" s="114"/>
      <c r="MPC25" s="114"/>
      <c r="MPD25" s="114"/>
      <c r="MPE25" s="114"/>
      <c r="MPF25" s="114"/>
      <c r="MPG25" s="114"/>
      <c r="MPH25" s="114"/>
      <c r="MPI25" s="114"/>
      <c r="MPJ25" s="114"/>
      <c r="MPK25" s="114"/>
      <c r="MPL25" s="114"/>
      <c r="MPM25" s="114"/>
      <c r="MPN25" s="114"/>
      <c r="MPO25" s="114"/>
      <c r="MPP25" s="114"/>
      <c r="MPQ25" s="114"/>
      <c r="MPR25" s="114"/>
      <c r="MPS25" s="114"/>
      <c r="MPT25" s="114"/>
      <c r="MPU25" s="114"/>
      <c r="MPV25" s="114"/>
      <c r="MPW25" s="114"/>
      <c r="MPX25" s="114"/>
      <c r="MPY25" s="114"/>
      <c r="MPZ25" s="114"/>
      <c r="MQA25" s="114"/>
      <c r="MQB25" s="114"/>
      <c r="MQC25" s="114"/>
      <c r="MQD25" s="114"/>
      <c r="MQE25" s="114"/>
      <c r="MQF25" s="114"/>
      <c r="MQG25" s="114"/>
      <c r="MQH25" s="114"/>
      <c r="MQI25" s="114"/>
      <c r="MQJ25" s="114"/>
      <c r="MQK25" s="114"/>
      <c r="MQL25" s="114"/>
      <c r="MQM25" s="114"/>
      <c r="MQN25" s="114"/>
      <c r="MQO25" s="114"/>
      <c r="MQP25" s="114"/>
      <c r="MQQ25" s="114"/>
      <c r="MQR25" s="114"/>
      <c r="MQS25" s="114"/>
      <c r="MQT25" s="114"/>
      <c r="MQU25" s="114"/>
      <c r="MQV25" s="114"/>
      <c r="MQW25" s="114"/>
      <c r="MQX25" s="114"/>
      <c r="MQY25" s="114"/>
      <c r="MQZ25" s="114"/>
      <c r="MRA25" s="114"/>
      <c r="MRB25" s="114"/>
      <c r="MRC25" s="114"/>
      <c r="MRD25" s="114"/>
      <c r="MRE25" s="114"/>
      <c r="MRF25" s="114"/>
      <c r="MRG25" s="114"/>
      <c r="MRH25" s="114"/>
      <c r="MRI25" s="114"/>
      <c r="MRJ25" s="114"/>
      <c r="MRK25" s="114"/>
      <c r="MRL25" s="114"/>
      <c r="MRM25" s="114"/>
      <c r="MRN25" s="114"/>
      <c r="MRO25" s="114"/>
      <c r="MRP25" s="114"/>
      <c r="MRQ25" s="114"/>
      <c r="MRR25" s="114"/>
      <c r="MRS25" s="114"/>
      <c r="MRT25" s="114"/>
      <c r="MRU25" s="114"/>
      <c r="MRV25" s="114"/>
      <c r="MRW25" s="114"/>
      <c r="MRX25" s="114"/>
      <c r="MRY25" s="114"/>
      <c r="MRZ25" s="114"/>
      <c r="MSA25" s="114"/>
      <c r="MSB25" s="114"/>
      <c r="MSC25" s="114"/>
      <c r="MSD25" s="114"/>
      <c r="MSE25" s="114"/>
      <c r="MSF25" s="114"/>
      <c r="MSG25" s="114"/>
      <c r="MSH25" s="114"/>
      <c r="MSI25" s="114"/>
      <c r="MSJ25" s="114"/>
      <c r="MSK25" s="114"/>
      <c r="MSL25" s="114"/>
      <c r="MSM25" s="114"/>
      <c r="MSN25" s="114"/>
      <c r="MSO25" s="114"/>
      <c r="MSP25" s="114"/>
      <c r="MSQ25" s="114"/>
      <c r="MSR25" s="114"/>
      <c r="MSS25" s="114"/>
      <c r="MST25" s="114"/>
      <c r="MSU25" s="114"/>
      <c r="MSV25" s="114"/>
      <c r="MSW25" s="114"/>
      <c r="MSX25" s="114"/>
      <c r="MSY25" s="114"/>
      <c r="MSZ25" s="114"/>
      <c r="MTA25" s="114"/>
      <c r="MTB25" s="114"/>
      <c r="MTC25" s="114"/>
      <c r="MTD25" s="114"/>
      <c r="MTE25" s="114"/>
      <c r="MTF25" s="114"/>
      <c r="MTG25" s="114"/>
      <c r="MTH25" s="114"/>
      <c r="MTI25" s="114"/>
      <c r="MTJ25" s="114"/>
      <c r="MTK25" s="114"/>
      <c r="MTL25" s="114"/>
      <c r="MTM25" s="114"/>
      <c r="MTN25" s="114"/>
      <c r="MTO25" s="114"/>
      <c r="MTP25" s="114"/>
      <c r="MTQ25" s="114"/>
      <c r="MTR25" s="114"/>
      <c r="MTS25" s="114"/>
      <c r="MTT25" s="114"/>
      <c r="MTU25" s="114"/>
      <c r="MTV25" s="114"/>
      <c r="MTW25" s="114"/>
      <c r="MTX25" s="114"/>
      <c r="MTY25" s="114"/>
      <c r="MTZ25" s="114"/>
      <c r="MUA25" s="114"/>
      <c r="MUB25" s="114"/>
      <c r="MUC25" s="114"/>
      <c r="MUD25" s="114"/>
      <c r="MUE25" s="114"/>
      <c r="MUF25" s="114"/>
      <c r="MUG25" s="114"/>
      <c r="MUH25" s="114"/>
      <c r="MUI25" s="114"/>
      <c r="MUJ25" s="114"/>
      <c r="MUK25" s="114"/>
      <c r="MUL25" s="114"/>
      <c r="MUM25" s="114"/>
      <c r="MUN25" s="114"/>
      <c r="MUO25" s="114"/>
      <c r="MUP25" s="114"/>
      <c r="MUQ25" s="114"/>
      <c r="MUR25" s="114"/>
      <c r="MUS25" s="114"/>
      <c r="MUT25" s="114"/>
      <c r="MUU25" s="114"/>
      <c r="MUV25" s="114"/>
      <c r="MUW25" s="114"/>
      <c r="MUX25" s="114"/>
      <c r="MUY25" s="114"/>
      <c r="MUZ25" s="114"/>
      <c r="MVA25" s="114"/>
      <c r="MVB25" s="114"/>
      <c r="MVC25" s="114"/>
      <c r="MVD25" s="114"/>
      <c r="MVE25" s="114"/>
      <c r="MVF25" s="114"/>
      <c r="MVG25" s="114"/>
      <c r="MVH25" s="114"/>
      <c r="MVI25" s="114"/>
      <c r="MVJ25" s="114"/>
      <c r="MVK25" s="114"/>
      <c r="MVL25" s="114"/>
      <c r="MVM25" s="114"/>
      <c r="MVN25" s="114"/>
      <c r="MVO25" s="114"/>
      <c r="MVP25" s="114"/>
      <c r="MVQ25" s="114"/>
      <c r="MVR25" s="114"/>
      <c r="MVS25" s="114"/>
      <c r="MVT25" s="114"/>
      <c r="MVU25" s="114"/>
      <c r="MVV25" s="114"/>
      <c r="MVW25" s="114"/>
      <c r="MVX25" s="114"/>
      <c r="MVY25" s="114"/>
      <c r="MVZ25" s="114"/>
      <c r="MWA25" s="114"/>
      <c r="MWB25" s="114"/>
      <c r="MWC25" s="114"/>
      <c r="MWD25" s="114"/>
      <c r="MWE25" s="114"/>
      <c r="MWF25" s="114"/>
      <c r="MWG25" s="114"/>
      <c r="MWH25" s="114"/>
      <c r="MWI25" s="114"/>
      <c r="MWJ25" s="114"/>
      <c r="MWK25" s="114"/>
      <c r="MWL25" s="114"/>
      <c r="MWM25" s="114"/>
      <c r="MWN25" s="114"/>
      <c r="MWO25" s="114"/>
      <c r="MWP25" s="114"/>
      <c r="MWQ25" s="114"/>
      <c r="MWR25" s="114"/>
      <c r="MWS25" s="114"/>
      <c r="MWT25" s="114"/>
      <c r="MWU25" s="114"/>
      <c r="MWV25" s="114"/>
      <c r="MWW25" s="114"/>
      <c r="MWX25" s="114"/>
      <c r="MWY25" s="114"/>
      <c r="MWZ25" s="114"/>
      <c r="MXA25" s="114"/>
      <c r="MXB25" s="114"/>
      <c r="MXC25" s="114"/>
      <c r="MXD25" s="114"/>
      <c r="MXE25" s="114"/>
      <c r="MXF25" s="114"/>
      <c r="MXG25" s="114"/>
      <c r="MXH25" s="114"/>
      <c r="MXI25" s="114"/>
      <c r="MXJ25" s="114"/>
      <c r="MXK25" s="114"/>
      <c r="MXL25" s="114"/>
      <c r="MXM25" s="114"/>
      <c r="MXN25" s="114"/>
      <c r="MXO25" s="114"/>
      <c r="MXP25" s="114"/>
      <c r="MXQ25" s="114"/>
      <c r="MXR25" s="114"/>
      <c r="MXS25" s="114"/>
      <c r="MXT25" s="114"/>
      <c r="MXU25" s="114"/>
      <c r="MXV25" s="114"/>
      <c r="MXW25" s="114"/>
      <c r="MXX25" s="114"/>
      <c r="MXY25" s="114"/>
      <c r="MXZ25" s="114"/>
      <c r="MYA25" s="114"/>
      <c r="MYB25" s="114"/>
      <c r="MYC25" s="114"/>
      <c r="MYD25" s="114"/>
      <c r="MYE25" s="114"/>
      <c r="MYF25" s="114"/>
      <c r="MYG25" s="114"/>
      <c r="MYH25" s="114"/>
      <c r="MYI25" s="114"/>
      <c r="MYJ25" s="114"/>
      <c r="MYK25" s="114"/>
      <c r="MYL25" s="114"/>
      <c r="MYM25" s="114"/>
      <c r="MYN25" s="114"/>
      <c r="MYO25" s="114"/>
      <c r="MYP25" s="114"/>
      <c r="MYQ25" s="114"/>
      <c r="MYR25" s="114"/>
      <c r="MYS25" s="114"/>
      <c r="MYT25" s="114"/>
      <c r="MYU25" s="114"/>
      <c r="MYV25" s="114"/>
      <c r="MYW25" s="114"/>
      <c r="MYX25" s="114"/>
      <c r="MYY25" s="114"/>
      <c r="MYZ25" s="114"/>
      <c r="MZA25" s="114"/>
      <c r="MZB25" s="114"/>
      <c r="MZC25" s="114"/>
      <c r="MZD25" s="114"/>
      <c r="MZE25" s="114"/>
      <c r="MZF25" s="114"/>
      <c r="MZG25" s="114"/>
      <c r="MZH25" s="114"/>
      <c r="MZI25" s="114"/>
      <c r="MZJ25" s="114"/>
      <c r="MZK25" s="114"/>
      <c r="MZL25" s="114"/>
      <c r="MZM25" s="114"/>
      <c r="MZN25" s="114"/>
      <c r="MZO25" s="114"/>
      <c r="MZP25" s="114"/>
      <c r="MZQ25" s="114"/>
      <c r="MZR25" s="114"/>
      <c r="MZS25" s="114"/>
      <c r="MZT25" s="114"/>
      <c r="MZU25" s="114"/>
      <c r="MZV25" s="114"/>
      <c r="MZW25" s="114"/>
      <c r="MZX25" s="114"/>
      <c r="MZY25" s="114"/>
      <c r="MZZ25" s="114"/>
      <c r="NAA25" s="114"/>
      <c r="NAB25" s="114"/>
      <c r="NAC25" s="114"/>
      <c r="NAD25" s="114"/>
      <c r="NAE25" s="114"/>
      <c r="NAF25" s="114"/>
      <c r="NAG25" s="114"/>
      <c r="NAH25" s="114"/>
      <c r="NAI25" s="114"/>
      <c r="NAJ25" s="114"/>
      <c r="NAK25" s="114"/>
      <c r="NAL25" s="114"/>
      <c r="NAM25" s="114"/>
      <c r="NAN25" s="114"/>
      <c r="NAO25" s="114"/>
      <c r="NAP25" s="114"/>
      <c r="NAQ25" s="114"/>
      <c r="NAR25" s="114"/>
      <c r="NAS25" s="114"/>
      <c r="NAT25" s="114"/>
      <c r="NAU25" s="114"/>
      <c r="NAV25" s="114"/>
      <c r="NAW25" s="114"/>
      <c r="NAX25" s="114"/>
      <c r="NAY25" s="114"/>
      <c r="NAZ25" s="114"/>
      <c r="NBA25" s="114"/>
      <c r="NBB25" s="114"/>
      <c r="NBC25" s="114"/>
      <c r="NBD25" s="114"/>
      <c r="NBE25" s="114"/>
      <c r="NBF25" s="114"/>
      <c r="NBG25" s="114"/>
      <c r="NBH25" s="114"/>
      <c r="NBI25" s="114"/>
      <c r="NBJ25" s="114"/>
      <c r="NBK25" s="114"/>
      <c r="NBL25" s="114"/>
      <c r="NBM25" s="114"/>
      <c r="NBN25" s="114"/>
      <c r="NBO25" s="114"/>
      <c r="NBP25" s="114"/>
      <c r="NBQ25" s="114"/>
      <c r="NBR25" s="114"/>
      <c r="NBS25" s="114"/>
      <c r="NBT25" s="114"/>
      <c r="NBU25" s="114"/>
      <c r="NBV25" s="114"/>
      <c r="NBW25" s="114"/>
      <c r="NBX25" s="114"/>
      <c r="NBY25" s="114"/>
      <c r="NBZ25" s="114"/>
      <c r="NCA25" s="114"/>
      <c r="NCB25" s="114"/>
      <c r="NCC25" s="114"/>
      <c r="NCD25" s="114"/>
      <c r="NCE25" s="114"/>
      <c r="NCF25" s="114"/>
      <c r="NCG25" s="114"/>
      <c r="NCH25" s="114"/>
      <c r="NCI25" s="114"/>
      <c r="NCJ25" s="114"/>
      <c r="NCK25" s="114"/>
      <c r="NCL25" s="114"/>
      <c r="NCM25" s="114"/>
      <c r="NCN25" s="114"/>
      <c r="NCO25" s="114"/>
      <c r="NCP25" s="114"/>
      <c r="NCQ25" s="114"/>
      <c r="NCR25" s="114"/>
      <c r="NCS25" s="114"/>
      <c r="NCT25" s="114"/>
      <c r="NCU25" s="114"/>
      <c r="NCV25" s="114"/>
      <c r="NCW25" s="114"/>
      <c r="NCX25" s="114"/>
      <c r="NCY25" s="114"/>
      <c r="NCZ25" s="114"/>
      <c r="NDA25" s="114"/>
      <c r="NDB25" s="114"/>
      <c r="NDC25" s="114"/>
      <c r="NDD25" s="114"/>
      <c r="NDE25" s="114"/>
      <c r="NDF25" s="114"/>
      <c r="NDG25" s="114"/>
      <c r="NDH25" s="114"/>
      <c r="NDI25" s="114"/>
      <c r="NDJ25" s="114"/>
      <c r="NDK25" s="114"/>
      <c r="NDL25" s="114"/>
      <c r="NDM25" s="114"/>
      <c r="NDN25" s="114"/>
      <c r="NDO25" s="114"/>
      <c r="NDP25" s="114"/>
      <c r="NDQ25" s="114"/>
      <c r="NDR25" s="114"/>
      <c r="NDS25" s="114"/>
      <c r="NDT25" s="114"/>
      <c r="NDU25" s="114"/>
      <c r="NDV25" s="114"/>
      <c r="NDW25" s="114"/>
      <c r="NDX25" s="114"/>
      <c r="NDY25" s="114"/>
      <c r="NDZ25" s="114"/>
      <c r="NEA25" s="114"/>
      <c r="NEB25" s="114"/>
      <c r="NEC25" s="114"/>
      <c r="NED25" s="114"/>
      <c r="NEE25" s="114"/>
      <c r="NEF25" s="114"/>
      <c r="NEG25" s="114"/>
      <c r="NEH25" s="114"/>
      <c r="NEI25" s="114"/>
      <c r="NEJ25" s="114"/>
      <c r="NEK25" s="114"/>
      <c r="NEL25" s="114"/>
      <c r="NEM25" s="114"/>
      <c r="NEN25" s="114"/>
      <c r="NEO25" s="114"/>
      <c r="NEP25" s="114"/>
      <c r="NEQ25" s="114"/>
      <c r="NER25" s="114"/>
      <c r="NES25" s="114"/>
      <c r="NET25" s="114"/>
      <c r="NEU25" s="114"/>
      <c r="NEV25" s="114"/>
      <c r="NEW25" s="114"/>
      <c r="NEX25" s="114"/>
      <c r="NEY25" s="114"/>
      <c r="NEZ25" s="114"/>
      <c r="NFA25" s="114"/>
      <c r="NFB25" s="114"/>
      <c r="NFC25" s="114"/>
      <c r="NFD25" s="114"/>
      <c r="NFE25" s="114"/>
      <c r="NFF25" s="114"/>
      <c r="NFG25" s="114"/>
      <c r="NFH25" s="114"/>
      <c r="NFI25" s="114"/>
      <c r="NFJ25" s="114"/>
      <c r="NFK25" s="114"/>
      <c r="NFL25" s="114"/>
      <c r="NFM25" s="114"/>
      <c r="NFN25" s="114"/>
      <c r="NFO25" s="114"/>
      <c r="NFP25" s="114"/>
      <c r="NFQ25" s="114"/>
      <c r="NFR25" s="114"/>
      <c r="NFS25" s="114"/>
      <c r="NFT25" s="114"/>
      <c r="NFU25" s="114"/>
      <c r="NFV25" s="114"/>
      <c r="NFW25" s="114"/>
      <c r="NFX25" s="114"/>
      <c r="NFY25" s="114"/>
      <c r="NFZ25" s="114"/>
      <c r="NGA25" s="114"/>
      <c r="NGB25" s="114"/>
      <c r="NGC25" s="114"/>
      <c r="NGD25" s="114"/>
      <c r="NGE25" s="114"/>
      <c r="NGF25" s="114"/>
      <c r="NGG25" s="114"/>
      <c r="NGH25" s="114"/>
      <c r="NGI25" s="114"/>
      <c r="NGJ25" s="114"/>
      <c r="NGK25" s="114"/>
      <c r="NGL25" s="114"/>
      <c r="NGM25" s="114"/>
      <c r="NGN25" s="114"/>
      <c r="NGO25" s="114"/>
      <c r="NGP25" s="114"/>
      <c r="NGQ25" s="114"/>
      <c r="NGR25" s="114"/>
      <c r="NGS25" s="114"/>
      <c r="NGT25" s="114"/>
      <c r="NGU25" s="114"/>
      <c r="NGV25" s="114"/>
      <c r="NGW25" s="114"/>
      <c r="NGX25" s="114"/>
      <c r="NGY25" s="114"/>
      <c r="NGZ25" s="114"/>
      <c r="NHA25" s="114"/>
      <c r="NHB25" s="114"/>
      <c r="NHC25" s="114"/>
      <c r="NHD25" s="114"/>
      <c r="NHE25" s="114"/>
      <c r="NHF25" s="114"/>
      <c r="NHG25" s="114"/>
      <c r="NHH25" s="114"/>
      <c r="NHI25" s="114"/>
      <c r="NHJ25" s="114"/>
      <c r="NHK25" s="114"/>
      <c r="NHL25" s="114"/>
      <c r="NHM25" s="114"/>
      <c r="NHN25" s="114"/>
      <c r="NHO25" s="114"/>
      <c r="NHP25" s="114"/>
      <c r="NHQ25" s="114"/>
      <c r="NHR25" s="114"/>
      <c r="NHS25" s="114"/>
      <c r="NHT25" s="114"/>
      <c r="NHU25" s="114"/>
      <c r="NHV25" s="114"/>
      <c r="NHW25" s="114"/>
      <c r="NHX25" s="114"/>
      <c r="NHY25" s="114"/>
      <c r="NHZ25" s="114"/>
      <c r="NIA25" s="114"/>
      <c r="NIB25" s="114"/>
      <c r="NIC25" s="114"/>
      <c r="NID25" s="114"/>
      <c r="NIE25" s="114"/>
      <c r="NIF25" s="114"/>
      <c r="NIG25" s="114"/>
      <c r="NIH25" s="114"/>
      <c r="NII25" s="114"/>
      <c r="NIJ25" s="114"/>
      <c r="NIK25" s="114"/>
      <c r="NIL25" s="114"/>
      <c r="NIM25" s="114"/>
      <c r="NIN25" s="114"/>
      <c r="NIO25" s="114"/>
      <c r="NIP25" s="114"/>
      <c r="NIQ25" s="114"/>
      <c r="NIR25" s="114"/>
      <c r="NIS25" s="114"/>
      <c r="NIT25" s="114"/>
      <c r="NIU25" s="114"/>
      <c r="NIV25" s="114"/>
      <c r="NIW25" s="114"/>
      <c r="NIX25" s="114"/>
      <c r="NIY25" s="114"/>
      <c r="NIZ25" s="114"/>
      <c r="NJA25" s="114"/>
      <c r="NJB25" s="114"/>
      <c r="NJC25" s="114"/>
      <c r="NJD25" s="114"/>
      <c r="NJE25" s="114"/>
      <c r="NJF25" s="114"/>
      <c r="NJG25" s="114"/>
      <c r="NJH25" s="114"/>
      <c r="NJI25" s="114"/>
      <c r="NJJ25" s="114"/>
      <c r="NJK25" s="114"/>
      <c r="NJL25" s="114"/>
      <c r="NJM25" s="114"/>
      <c r="NJN25" s="114"/>
      <c r="NJO25" s="114"/>
      <c r="NJP25" s="114"/>
      <c r="NJQ25" s="114"/>
      <c r="NJR25" s="114"/>
      <c r="NJS25" s="114"/>
      <c r="NJT25" s="114"/>
      <c r="NJU25" s="114"/>
      <c r="NJV25" s="114"/>
      <c r="NJW25" s="114"/>
      <c r="NJX25" s="114"/>
      <c r="NJY25" s="114"/>
      <c r="NJZ25" s="114"/>
      <c r="NKA25" s="114"/>
      <c r="NKB25" s="114"/>
      <c r="NKC25" s="114"/>
      <c r="NKD25" s="114"/>
      <c r="NKE25" s="114"/>
      <c r="NKF25" s="114"/>
      <c r="NKG25" s="114"/>
      <c r="NKH25" s="114"/>
      <c r="NKI25" s="114"/>
      <c r="NKJ25" s="114"/>
      <c r="NKK25" s="114"/>
      <c r="NKL25" s="114"/>
      <c r="NKM25" s="114"/>
      <c r="NKN25" s="114"/>
      <c r="NKO25" s="114"/>
      <c r="NKP25" s="114"/>
      <c r="NKQ25" s="114"/>
      <c r="NKR25" s="114"/>
      <c r="NKS25" s="114"/>
      <c r="NKT25" s="114"/>
      <c r="NKU25" s="114"/>
      <c r="NKV25" s="114"/>
      <c r="NKW25" s="114"/>
      <c r="NKX25" s="114"/>
      <c r="NKY25" s="114"/>
      <c r="NKZ25" s="114"/>
      <c r="NLA25" s="114"/>
      <c r="NLB25" s="114"/>
      <c r="NLC25" s="114"/>
      <c r="NLD25" s="114"/>
      <c r="NLE25" s="114"/>
      <c r="NLF25" s="114"/>
      <c r="NLG25" s="114"/>
      <c r="NLH25" s="114"/>
      <c r="NLI25" s="114"/>
      <c r="NLJ25" s="114"/>
      <c r="NLK25" s="114"/>
      <c r="NLL25" s="114"/>
      <c r="NLM25" s="114"/>
      <c r="NLN25" s="114"/>
      <c r="NLO25" s="114"/>
      <c r="NLP25" s="114"/>
      <c r="NLQ25" s="114"/>
      <c r="NLR25" s="114"/>
      <c r="NLS25" s="114"/>
      <c r="NLT25" s="114"/>
      <c r="NLU25" s="114"/>
      <c r="NLV25" s="114"/>
      <c r="NLW25" s="114"/>
      <c r="NLX25" s="114"/>
      <c r="NLY25" s="114"/>
      <c r="NLZ25" s="114"/>
      <c r="NMA25" s="114"/>
      <c r="NMB25" s="114"/>
      <c r="NMC25" s="114"/>
      <c r="NMD25" s="114"/>
      <c r="NME25" s="114"/>
      <c r="NMF25" s="114"/>
      <c r="NMG25" s="114"/>
      <c r="NMH25" s="114"/>
      <c r="NMI25" s="114"/>
      <c r="NMJ25" s="114"/>
      <c r="NMK25" s="114"/>
      <c r="NML25" s="114"/>
      <c r="NMM25" s="114"/>
      <c r="NMN25" s="114"/>
      <c r="NMO25" s="114"/>
      <c r="NMP25" s="114"/>
      <c r="NMQ25" s="114"/>
      <c r="NMR25" s="114"/>
      <c r="NMS25" s="114"/>
      <c r="NMT25" s="114"/>
      <c r="NMU25" s="114"/>
      <c r="NMV25" s="114"/>
      <c r="NMW25" s="114"/>
      <c r="NMX25" s="114"/>
      <c r="NMY25" s="114"/>
      <c r="NMZ25" s="114"/>
      <c r="NNA25" s="114"/>
      <c r="NNB25" s="114"/>
      <c r="NNC25" s="114"/>
      <c r="NND25" s="114"/>
      <c r="NNE25" s="114"/>
      <c r="NNF25" s="114"/>
      <c r="NNG25" s="114"/>
      <c r="NNH25" s="114"/>
      <c r="NNI25" s="114"/>
      <c r="NNJ25" s="114"/>
      <c r="NNK25" s="114"/>
      <c r="NNL25" s="114"/>
      <c r="NNM25" s="114"/>
      <c r="NNN25" s="114"/>
      <c r="NNO25" s="114"/>
      <c r="NNP25" s="114"/>
      <c r="NNQ25" s="114"/>
      <c r="NNR25" s="114"/>
      <c r="NNS25" s="114"/>
      <c r="NNT25" s="114"/>
      <c r="NNU25" s="114"/>
      <c r="NNV25" s="114"/>
      <c r="NNW25" s="114"/>
      <c r="NNX25" s="114"/>
      <c r="NNY25" s="114"/>
      <c r="NNZ25" s="114"/>
      <c r="NOA25" s="114"/>
      <c r="NOB25" s="114"/>
      <c r="NOC25" s="114"/>
      <c r="NOD25" s="114"/>
      <c r="NOE25" s="114"/>
      <c r="NOF25" s="114"/>
      <c r="NOG25" s="114"/>
      <c r="NOH25" s="114"/>
      <c r="NOI25" s="114"/>
      <c r="NOJ25" s="114"/>
      <c r="NOK25" s="114"/>
      <c r="NOL25" s="114"/>
      <c r="NOM25" s="114"/>
      <c r="NON25" s="114"/>
      <c r="NOO25" s="114"/>
      <c r="NOP25" s="114"/>
      <c r="NOQ25" s="114"/>
      <c r="NOR25" s="114"/>
      <c r="NOS25" s="114"/>
      <c r="NOT25" s="114"/>
      <c r="NOU25" s="114"/>
      <c r="NOV25" s="114"/>
      <c r="NOW25" s="114"/>
      <c r="NOX25" s="114"/>
      <c r="NOY25" s="114"/>
      <c r="NOZ25" s="114"/>
      <c r="NPA25" s="114"/>
      <c r="NPB25" s="114"/>
      <c r="NPC25" s="114"/>
      <c r="NPD25" s="114"/>
      <c r="NPE25" s="114"/>
      <c r="NPF25" s="114"/>
      <c r="NPG25" s="114"/>
      <c r="NPH25" s="114"/>
      <c r="NPI25" s="114"/>
      <c r="NPJ25" s="114"/>
      <c r="NPK25" s="114"/>
      <c r="NPL25" s="114"/>
      <c r="NPM25" s="114"/>
      <c r="NPN25" s="114"/>
      <c r="NPO25" s="114"/>
      <c r="NPP25" s="114"/>
      <c r="NPQ25" s="114"/>
      <c r="NPR25" s="114"/>
      <c r="NPS25" s="114"/>
      <c r="NPT25" s="114"/>
      <c r="NPU25" s="114"/>
      <c r="NPV25" s="114"/>
      <c r="NPW25" s="114"/>
      <c r="NPX25" s="114"/>
      <c r="NPY25" s="114"/>
      <c r="NPZ25" s="114"/>
      <c r="NQA25" s="114"/>
      <c r="NQB25" s="114"/>
      <c r="NQC25" s="114"/>
      <c r="NQD25" s="114"/>
      <c r="NQE25" s="114"/>
      <c r="NQF25" s="114"/>
      <c r="NQG25" s="114"/>
      <c r="NQH25" s="114"/>
      <c r="NQI25" s="114"/>
      <c r="NQJ25" s="114"/>
      <c r="NQK25" s="114"/>
      <c r="NQL25" s="114"/>
      <c r="NQM25" s="114"/>
      <c r="NQN25" s="114"/>
      <c r="NQO25" s="114"/>
      <c r="NQP25" s="114"/>
      <c r="NQQ25" s="114"/>
      <c r="NQR25" s="114"/>
      <c r="NQS25" s="114"/>
      <c r="NQT25" s="114"/>
      <c r="NQU25" s="114"/>
      <c r="NQV25" s="114"/>
      <c r="NQW25" s="114"/>
      <c r="NQX25" s="114"/>
      <c r="NQY25" s="114"/>
      <c r="NQZ25" s="114"/>
      <c r="NRA25" s="114"/>
      <c r="NRB25" s="114"/>
      <c r="NRC25" s="114"/>
      <c r="NRD25" s="114"/>
      <c r="NRE25" s="114"/>
      <c r="NRF25" s="114"/>
      <c r="NRG25" s="114"/>
      <c r="NRH25" s="114"/>
      <c r="NRI25" s="114"/>
      <c r="NRJ25" s="114"/>
      <c r="NRK25" s="114"/>
      <c r="NRL25" s="114"/>
      <c r="NRM25" s="114"/>
      <c r="NRN25" s="114"/>
      <c r="NRO25" s="114"/>
      <c r="NRP25" s="114"/>
      <c r="NRQ25" s="114"/>
      <c r="NRR25" s="114"/>
      <c r="NRS25" s="114"/>
      <c r="NRT25" s="114"/>
      <c r="NRU25" s="114"/>
      <c r="NRV25" s="114"/>
      <c r="NRW25" s="114"/>
      <c r="NRX25" s="114"/>
      <c r="NRY25" s="114"/>
      <c r="NRZ25" s="114"/>
      <c r="NSA25" s="114"/>
      <c r="NSB25" s="114"/>
      <c r="NSC25" s="114"/>
      <c r="NSD25" s="114"/>
      <c r="NSE25" s="114"/>
      <c r="NSF25" s="114"/>
      <c r="NSG25" s="114"/>
      <c r="NSH25" s="114"/>
      <c r="NSI25" s="114"/>
      <c r="NSJ25" s="114"/>
      <c r="NSK25" s="114"/>
      <c r="NSL25" s="114"/>
      <c r="NSM25" s="114"/>
      <c r="NSN25" s="114"/>
      <c r="NSO25" s="114"/>
      <c r="NSP25" s="114"/>
      <c r="NSQ25" s="114"/>
      <c r="NSR25" s="114"/>
      <c r="NSS25" s="114"/>
      <c r="NST25" s="114"/>
      <c r="NSU25" s="114"/>
      <c r="NSV25" s="114"/>
      <c r="NSW25" s="114"/>
      <c r="NSX25" s="114"/>
      <c r="NSY25" s="114"/>
      <c r="NSZ25" s="114"/>
      <c r="NTA25" s="114"/>
      <c r="NTB25" s="114"/>
      <c r="NTC25" s="114"/>
      <c r="NTD25" s="114"/>
      <c r="NTE25" s="114"/>
      <c r="NTF25" s="114"/>
      <c r="NTG25" s="114"/>
      <c r="NTH25" s="114"/>
      <c r="NTI25" s="114"/>
      <c r="NTJ25" s="114"/>
      <c r="NTK25" s="114"/>
      <c r="NTL25" s="114"/>
      <c r="NTM25" s="114"/>
      <c r="NTN25" s="114"/>
      <c r="NTO25" s="114"/>
      <c r="NTP25" s="114"/>
      <c r="NTQ25" s="114"/>
      <c r="NTR25" s="114"/>
      <c r="NTS25" s="114"/>
      <c r="NTT25" s="114"/>
      <c r="NTU25" s="114"/>
      <c r="NTV25" s="114"/>
      <c r="NTW25" s="114"/>
      <c r="NTX25" s="114"/>
      <c r="NTY25" s="114"/>
      <c r="NTZ25" s="114"/>
      <c r="NUA25" s="114"/>
      <c r="NUB25" s="114"/>
      <c r="NUC25" s="114"/>
      <c r="NUD25" s="114"/>
      <c r="NUE25" s="114"/>
      <c r="NUF25" s="114"/>
      <c r="NUG25" s="114"/>
      <c r="NUH25" s="114"/>
      <c r="NUI25" s="114"/>
      <c r="NUJ25" s="114"/>
      <c r="NUK25" s="114"/>
      <c r="NUL25" s="114"/>
      <c r="NUM25" s="114"/>
      <c r="NUN25" s="114"/>
      <c r="NUO25" s="114"/>
      <c r="NUP25" s="114"/>
      <c r="NUQ25" s="114"/>
      <c r="NUR25" s="114"/>
      <c r="NUS25" s="114"/>
      <c r="NUT25" s="114"/>
      <c r="NUU25" s="114"/>
      <c r="NUV25" s="114"/>
      <c r="NUW25" s="114"/>
      <c r="NUX25" s="114"/>
      <c r="NUY25" s="114"/>
      <c r="NUZ25" s="114"/>
      <c r="NVA25" s="114"/>
      <c r="NVB25" s="114"/>
      <c r="NVC25" s="114"/>
      <c r="NVD25" s="114"/>
      <c r="NVE25" s="114"/>
      <c r="NVF25" s="114"/>
      <c r="NVG25" s="114"/>
      <c r="NVH25" s="114"/>
      <c r="NVI25" s="114"/>
      <c r="NVJ25" s="114"/>
      <c r="NVK25" s="114"/>
      <c r="NVL25" s="114"/>
      <c r="NVM25" s="114"/>
      <c r="NVN25" s="114"/>
      <c r="NVO25" s="114"/>
      <c r="NVP25" s="114"/>
      <c r="NVQ25" s="114"/>
      <c r="NVR25" s="114"/>
      <c r="NVS25" s="114"/>
      <c r="NVT25" s="114"/>
      <c r="NVU25" s="114"/>
      <c r="NVV25" s="114"/>
      <c r="NVW25" s="114"/>
      <c r="NVX25" s="114"/>
      <c r="NVY25" s="114"/>
      <c r="NVZ25" s="114"/>
      <c r="NWA25" s="114"/>
      <c r="NWB25" s="114"/>
      <c r="NWC25" s="114"/>
      <c r="NWD25" s="114"/>
      <c r="NWE25" s="114"/>
      <c r="NWF25" s="114"/>
      <c r="NWG25" s="114"/>
      <c r="NWH25" s="114"/>
      <c r="NWI25" s="114"/>
      <c r="NWJ25" s="114"/>
      <c r="NWK25" s="114"/>
      <c r="NWL25" s="114"/>
      <c r="NWM25" s="114"/>
      <c r="NWN25" s="114"/>
      <c r="NWO25" s="114"/>
      <c r="NWP25" s="114"/>
      <c r="NWQ25" s="114"/>
      <c r="NWR25" s="114"/>
      <c r="NWS25" s="114"/>
      <c r="NWT25" s="114"/>
      <c r="NWU25" s="114"/>
      <c r="NWV25" s="114"/>
      <c r="NWW25" s="114"/>
      <c r="NWX25" s="114"/>
      <c r="NWY25" s="114"/>
      <c r="NWZ25" s="114"/>
      <c r="NXA25" s="114"/>
      <c r="NXB25" s="114"/>
      <c r="NXC25" s="114"/>
      <c r="NXD25" s="114"/>
      <c r="NXE25" s="114"/>
      <c r="NXF25" s="114"/>
      <c r="NXG25" s="114"/>
      <c r="NXH25" s="114"/>
      <c r="NXI25" s="114"/>
      <c r="NXJ25" s="114"/>
      <c r="NXK25" s="114"/>
      <c r="NXL25" s="114"/>
      <c r="NXM25" s="114"/>
      <c r="NXN25" s="114"/>
      <c r="NXO25" s="114"/>
      <c r="NXP25" s="114"/>
      <c r="NXQ25" s="114"/>
      <c r="NXR25" s="114"/>
      <c r="NXS25" s="114"/>
      <c r="NXT25" s="114"/>
      <c r="NXU25" s="114"/>
      <c r="NXV25" s="114"/>
      <c r="NXW25" s="114"/>
      <c r="NXX25" s="114"/>
      <c r="NXY25" s="114"/>
      <c r="NXZ25" s="114"/>
      <c r="NYA25" s="114"/>
      <c r="NYB25" s="114"/>
      <c r="NYC25" s="114"/>
      <c r="NYD25" s="114"/>
      <c r="NYE25" s="114"/>
      <c r="NYF25" s="114"/>
      <c r="NYG25" s="114"/>
      <c r="NYH25" s="114"/>
      <c r="NYI25" s="114"/>
      <c r="NYJ25" s="114"/>
      <c r="NYK25" s="114"/>
      <c r="NYL25" s="114"/>
      <c r="NYM25" s="114"/>
      <c r="NYN25" s="114"/>
      <c r="NYO25" s="114"/>
      <c r="NYP25" s="114"/>
      <c r="NYQ25" s="114"/>
      <c r="NYR25" s="114"/>
      <c r="NYS25" s="114"/>
      <c r="NYT25" s="114"/>
      <c r="NYU25" s="114"/>
      <c r="NYV25" s="114"/>
      <c r="NYW25" s="114"/>
      <c r="NYX25" s="114"/>
      <c r="NYY25" s="114"/>
      <c r="NYZ25" s="114"/>
      <c r="NZA25" s="114"/>
      <c r="NZB25" s="114"/>
      <c r="NZC25" s="114"/>
      <c r="NZD25" s="114"/>
      <c r="NZE25" s="114"/>
      <c r="NZF25" s="114"/>
      <c r="NZG25" s="114"/>
      <c r="NZH25" s="114"/>
      <c r="NZI25" s="114"/>
      <c r="NZJ25" s="114"/>
      <c r="NZK25" s="114"/>
      <c r="NZL25" s="114"/>
      <c r="NZM25" s="114"/>
      <c r="NZN25" s="114"/>
      <c r="NZO25" s="114"/>
      <c r="NZP25" s="114"/>
      <c r="NZQ25" s="114"/>
      <c r="NZR25" s="114"/>
      <c r="NZS25" s="114"/>
      <c r="NZT25" s="114"/>
      <c r="NZU25" s="114"/>
      <c r="NZV25" s="114"/>
      <c r="NZW25" s="114"/>
      <c r="NZX25" s="114"/>
      <c r="NZY25" s="114"/>
      <c r="NZZ25" s="114"/>
      <c r="OAA25" s="114"/>
      <c r="OAB25" s="114"/>
      <c r="OAC25" s="114"/>
      <c r="OAD25" s="114"/>
      <c r="OAE25" s="114"/>
      <c r="OAF25" s="114"/>
      <c r="OAG25" s="114"/>
      <c r="OAH25" s="114"/>
      <c r="OAI25" s="114"/>
      <c r="OAJ25" s="114"/>
      <c r="OAK25" s="114"/>
      <c r="OAL25" s="114"/>
      <c r="OAM25" s="114"/>
      <c r="OAN25" s="114"/>
      <c r="OAO25" s="114"/>
      <c r="OAP25" s="114"/>
      <c r="OAQ25" s="114"/>
      <c r="OAR25" s="114"/>
      <c r="OAS25" s="114"/>
      <c r="OAT25" s="114"/>
      <c r="OAU25" s="114"/>
      <c r="OAV25" s="114"/>
      <c r="OAW25" s="114"/>
      <c r="OAX25" s="114"/>
      <c r="OAY25" s="114"/>
      <c r="OAZ25" s="114"/>
      <c r="OBA25" s="114"/>
      <c r="OBB25" s="114"/>
      <c r="OBC25" s="114"/>
      <c r="OBD25" s="114"/>
      <c r="OBE25" s="114"/>
      <c r="OBF25" s="114"/>
      <c r="OBG25" s="114"/>
      <c r="OBH25" s="114"/>
      <c r="OBI25" s="114"/>
      <c r="OBJ25" s="114"/>
      <c r="OBK25" s="114"/>
      <c r="OBL25" s="114"/>
      <c r="OBM25" s="114"/>
      <c r="OBN25" s="114"/>
      <c r="OBO25" s="114"/>
      <c r="OBP25" s="114"/>
      <c r="OBQ25" s="114"/>
      <c r="OBR25" s="114"/>
      <c r="OBS25" s="114"/>
      <c r="OBT25" s="114"/>
      <c r="OBU25" s="114"/>
      <c r="OBV25" s="114"/>
      <c r="OBW25" s="114"/>
      <c r="OBX25" s="114"/>
      <c r="OBY25" s="114"/>
      <c r="OBZ25" s="114"/>
      <c r="OCA25" s="114"/>
      <c r="OCB25" s="114"/>
      <c r="OCC25" s="114"/>
      <c r="OCD25" s="114"/>
      <c r="OCE25" s="114"/>
      <c r="OCF25" s="114"/>
      <c r="OCG25" s="114"/>
      <c r="OCH25" s="114"/>
      <c r="OCI25" s="114"/>
      <c r="OCJ25" s="114"/>
      <c r="OCK25" s="114"/>
      <c r="OCL25" s="114"/>
      <c r="OCM25" s="114"/>
      <c r="OCN25" s="114"/>
      <c r="OCO25" s="114"/>
      <c r="OCP25" s="114"/>
      <c r="OCQ25" s="114"/>
      <c r="OCR25" s="114"/>
      <c r="OCS25" s="114"/>
      <c r="OCT25" s="114"/>
      <c r="OCU25" s="114"/>
      <c r="OCV25" s="114"/>
      <c r="OCW25" s="114"/>
      <c r="OCX25" s="114"/>
      <c r="OCY25" s="114"/>
      <c r="OCZ25" s="114"/>
      <c r="ODA25" s="114"/>
      <c r="ODB25" s="114"/>
      <c r="ODC25" s="114"/>
      <c r="ODD25" s="114"/>
      <c r="ODE25" s="114"/>
      <c r="ODF25" s="114"/>
      <c r="ODG25" s="114"/>
      <c r="ODH25" s="114"/>
      <c r="ODI25" s="114"/>
      <c r="ODJ25" s="114"/>
      <c r="ODK25" s="114"/>
      <c r="ODL25" s="114"/>
      <c r="ODM25" s="114"/>
      <c r="ODN25" s="114"/>
      <c r="ODO25" s="114"/>
      <c r="ODP25" s="114"/>
      <c r="ODQ25" s="114"/>
      <c r="ODR25" s="114"/>
      <c r="ODS25" s="114"/>
      <c r="ODT25" s="114"/>
      <c r="ODU25" s="114"/>
      <c r="ODV25" s="114"/>
      <c r="ODW25" s="114"/>
      <c r="ODX25" s="114"/>
      <c r="ODY25" s="114"/>
      <c r="ODZ25" s="114"/>
      <c r="OEA25" s="114"/>
      <c r="OEB25" s="114"/>
      <c r="OEC25" s="114"/>
      <c r="OED25" s="114"/>
      <c r="OEE25" s="114"/>
      <c r="OEF25" s="114"/>
      <c r="OEG25" s="114"/>
      <c r="OEH25" s="114"/>
      <c r="OEI25" s="114"/>
      <c r="OEJ25" s="114"/>
      <c r="OEK25" s="114"/>
      <c r="OEL25" s="114"/>
      <c r="OEM25" s="114"/>
      <c r="OEN25" s="114"/>
      <c r="OEO25" s="114"/>
      <c r="OEP25" s="114"/>
      <c r="OEQ25" s="114"/>
      <c r="OER25" s="114"/>
      <c r="OES25" s="114"/>
      <c r="OET25" s="114"/>
      <c r="OEU25" s="114"/>
      <c r="OEV25" s="114"/>
      <c r="OEW25" s="114"/>
      <c r="OEX25" s="114"/>
      <c r="OEY25" s="114"/>
      <c r="OEZ25" s="114"/>
      <c r="OFA25" s="114"/>
      <c r="OFB25" s="114"/>
      <c r="OFC25" s="114"/>
      <c r="OFD25" s="114"/>
      <c r="OFE25" s="114"/>
      <c r="OFF25" s="114"/>
      <c r="OFG25" s="114"/>
      <c r="OFH25" s="114"/>
      <c r="OFI25" s="114"/>
      <c r="OFJ25" s="114"/>
      <c r="OFK25" s="114"/>
      <c r="OFL25" s="114"/>
      <c r="OFM25" s="114"/>
      <c r="OFN25" s="114"/>
      <c r="OFO25" s="114"/>
      <c r="OFP25" s="114"/>
      <c r="OFQ25" s="114"/>
      <c r="OFR25" s="114"/>
      <c r="OFS25" s="114"/>
      <c r="OFT25" s="114"/>
      <c r="OFU25" s="114"/>
      <c r="OFV25" s="114"/>
      <c r="OFW25" s="114"/>
      <c r="OFX25" s="114"/>
      <c r="OFY25" s="114"/>
      <c r="OFZ25" s="114"/>
      <c r="OGA25" s="114"/>
      <c r="OGB25" s="114"/>
      <c r="OGC25" s="114"/>
      <c r="OGD25" s="114"/>
      <c r="OGE25" s="114"/>
      <c r="OGF25" s="114"/>
      <c r="OGG25" s="114"/>
      <c r="OGH25" s="114"/>
      <c r="OGI25" s="114"/>
      <c r="OGJ25" s="114"/>
      <c r="OGK25" s="114"/>
      <c r="OGL25" s="114"/>
      <c r="OGM25" s="114"/>
      <c r="OGN25" s="114"/>
      <c r="OGO25" s="114"/>
      <c r="OGP25" s="114"/>
      <c r="OGQ25" s="114"/>
      <c r="OGR25" s="114"/>
      <c r="OGS25" s="114"/>
      <c r="OGT25" s="114"/>
      <c r="OGU25" s="114"/>
      <c r="OGV25" s="114"/>
      <c r="OGW25" s="114"/>
      <c r="OGX25" s="114"/>
      <c r="OGY25" s="114"/>
      <c r="OGZ25" s="114"/>
      <c r="OHA25" s="114"/>
      <c r="OHB25" s="114"/>
      <c r="OHC25" s="114"/>
      <c r="OHD25" s="114"/>
      <c r="OHE25" s="114"/>
      <c r="OHF25" s="114"/>
      <c r="OHG25" s="114"/>
      <c r="OHH25" s="114"/>
      <c r="OHI25" s="114"/>
      <c r="OHJ25" s="114"/>
      <c r="OHK25" s="114"/>
      <c r="OHL25" s="114"/>
      <c r="OHM25" s="114"/>
      <c r="OHN25" s="114"/>
      <c r="OHO25" s="114"/>
      <c r="OHP25" s="114"/>
      <c r="OHQ25" s="114"/>
      <c r="OHR25" s="114"/>
      <c r="OHS25" s="114"/>
      <c r="OHT25" s="114"/>
      <c r="OHU25" s="114"/>
      <c r="OHV25" s="114"/>
      <c r="OHW25" s="114"/>
      <c r="OHX25" s="114"/>
      <c r="OHY25" s="114"/>
      <c r="OHZ25" s="114"/>
      <c r="OIA25" s="114"/>
      <c r="OIB25" s="114"/>
      <c r="OIC25" s="114"/>
      <c r="OID25" s="114"/>
      <c r="OIE25" s="114"/>
      <c r="OIF25" s="114"/>
      <c r="OIG25" s="114"/>
      <c r="OIH25" s="114"/>
      <c r="OII25" s="114"/>
      <c r="OIJ25" s="114"/>
      <c r="OIK25" s="114"/>
      <c r="OIL25" s="114"/>
      <c r="OIM25" s="114"/>
      <c r="OIN25" s="114"/>
      <c r="OIO25" s="114"/>
      <c r="OIP25" s="114"/>
      <c r="OIQ25" s="114"/>
      <c r="OIR25" s="114"/>
      <c r="OIS25" s="114"/>
      <c r="OIT25" s="114"/>
      <c r="OIU25" s="114"/>
      <c r="OIV25" s="114"/>
      <c r="OIW25" s="114"/>
      <c r="OIX25" s="114"/>
      <c r="OIY25" s="114"/>
      <c r="OIZ25" s="114"/>
      <c r="OJA25" s="114"/>
      <c r="OJB25" s="114"/>
      <c r="OJC25" s="114"/>
      <c r="OJD25" s="114"/>
      <c r="OJE25" s="114"/>
      <c r="OJF25" s="114"/>
      <c r="OJG25" s="114"/>
      <c r="OJH25" s="114"/>
      <c r="OJI25" s="114"/>
      <c r="OJJ25" s="114"/>
      <c r="OJK25" s="114"/>
      <c r="OJL25" s="114"/>
      <c r="OJM25" s="114"/>
      <c r="OJN25" s="114"/>
      <c r="OJO25" s="114"/>
      <c r="OJP25" s="114"/>
      <c r="OJQ25" s="114"/>
      <c r="OJR25" s="114"/>
      <c r="OJS25" s="114"/>
      <c r="OJT25" s="114"/>
      <c r="OJU25" s="114"/>
      <c r="OJV25" s="114"/>
      <c r="OJW25" s="114"/>
      <c r="OJX25" s="114"/>
      <c r="OJY25" s="114"/>
      <c r="OJZ25" s="114"/>
      <c r="OKA25" s="114"/>
      <c r="OKB25" s="114"/>
      <c r="OKC25" s="114"/>
      <c r="OKD25" s="114"/>
      <c r="OKE25" s="114"/>
      <c r="OKF25" s="114"/>
      <c r="OKG25" s="114"/>
      <c r="OKH25" s="114"/>
      <c r="OKI25" s="114"/>
      <c r="OKJ25" s="114"/>
      <c r="OKK25" s="114"/>
      <c r="OKL25" s="114"/>
      <c r="OKM25" s="114"/>
      <c r="OKN25" s="114"/>
      <c r="OKO25" s="114"/>
      <c r="OKP25" s="114"/>
      <c r="OKQ25" s="114"/>
      <c r="OKR25" s="114"/>
      <c r="OKS25" s="114"/>
      <c r="OKT25" s="114"/>
      <c r="OKU25" s="114"/>
      <c r="OKV25" s="114"/>
      <c r="OKW25" s="114"/>
      <c r="OKX25" s="114"/>
      <c r="OKY25" s="114"/>
      <c r="OKZ25" s="114"/>
      <c r="OLA25" s="114"/>
      <c r="OLB25" s="114"/>
      <c r="OLC25" s="114"/>
      <c r="OLD25" s="114"/>
      <c r="OLE25" s="114"/>
      <c r="OLF25" s="114"/>
      <c r="OLG25" s="114"/>
      <c r="OLH25" s="114"/>
      <c r="OLI25" s="114"/>
      <c r="OLJ25" s="114"/>
      <c r="OLK25" s="114"/>
      <c r="OLL25" s="114"/>
      <c r="OLM25" s="114"/>
      <c r="OLN25" s="114"/>
      <c r="OLO25" s="114"/>
      <c r="OLP25" s="114"/>
      <c r="OLQ25" s="114"/>
      <c r="OLR25" s="114"/>
      <c r="OLS25" s="114"/>
      <c r="OLT25" s="114"/>
      <c r="OLU25" s="114"/>
      <c r="OLV25" s="114"/>
      <c r="OLW25" s="114"/>
      <c r="OLX25" s="114"/>
      <c r="OLY25" s="114"/>
      <c r="OLZ25" s="114"/>
      <c r="OMA25" s="114"/>
      <c r="OMB25" s="114"/>
      <c r="OMC25" s="114"/>
      <c r="OMD25" s="114"/>
      <c r="OME25" s="114"/>
      <c r="OMF25" s="114"/>
      <c r="OMG25" s="114"/>
      <c r="OMH25" s="114"/>
      <c r="OMI25" s="114"/>
      <c r="OMJ25" s="114"/>
      <c r="OMK25" s="114"/>
      <c r="OML25" s="114"/>
      <c r="OMM25" s="114"/>
      <c r="OMN25" s="114"/>
      <c r="OMO25" s="114"/>
      <c r="OMP25" s="114"/>
      <c r="OMQ25" s="114"/>
      <c r="OMR25" s="114"/>
      <c r="OMS25" s="114"/>
      <c r="OMT25" s="114"/>
      <c r="OMU25" s="114"/>
      <c r="OMV25" s="114"/>
      <c r="OMW25" s="114"/>
      <c r="OMX25" s="114"/>
      <c r="OMY25" s="114"/>
      <c r="OMZ25" s="114"/>
      <c r="ONA25" s="114"/>
      <c r="ONB25" s="114"/>
      <c r="ONC25" s="114"/>
      <c r="OND25" s="114"/>
      <c r="ONE25" s="114"/>
      <c r="ONF25" s="114"/>
      <c r="ONG25" s="114"/>
      <c r="ONH25" s="114"/>
      <c r="ONI25" s="114"/>
      <c r="ONJ25" s="114"/>
      <c r="ONK25" s="114"/>
      <c r="ONL25" s="114"/>
      <c r="ONM25" s="114"/>
      <c r="ONN25" s="114"/>
      <c r="ONO25" s="114"/>
      <c r="ONP25" s="114"/>
      <c r="ONQ25" s="114"/>
      <c r="ONR25" s="114"/>
      <c r="ONS25" s="114"/>
      <c r="ONT25" s="114"/>
      <c r="ONU25" s="114"/>
      <c r="ONV25" s="114"/>
      <c r="ONW25" s="114"/>
      <c r="ONX25" s="114"/>
      <c r="ONY25" s="114"/>
      <c r="ONZ25" s="114"/>
      <c r="OOA25" s="114"/>
      <c r="OOB25" s="114"/>
      <c r="OOC25" s="114"/>
      <c r="OOD25" s="114"/>
      <c r="OOE25" s="114"/>
      <c r="OOF25" s="114"/>
      <c r="OOG25" s="114"/>
      <c r="OOH25" s="114"/>
      <c r="OOI25" s="114"/>
      <c r="OOJ25" s="114"/>
      <c r="OOK25" s="114"/>
      <c r="OOL25" s="114"/>
      <c r="OOM25" s="114"/>
      <c r="OON25" s="114"/>
      <c r="OOO25" s="114"/>
      <c r="OOP25" s="114"/>
      <c r="OOQ25" s="114"/>
      <c r="OOR25" s="114"/>
      <c r="OOS25" s="114"/>
      <c r="OOT25" s="114"/>
      <c r="OOU25" s="114"/>
      <c r="OOV25" s="114"/>
      <c r="OOW25" s="114"/>
      <c r="OOX25" s="114"/>
      <c r="OOY25" s="114"/>
      <c r="OOZ25" s="114"/>
      <c r="OPA25" s="114"/>
      <c r="OPB25" s="114"/>
      <c r="OPC25" s="114"/>
      <c r="OPD25" s="114"/>
      <c r="OPE25" s="114"/>
      <c r="OPF25" s="114"/>
      <c r="OPG25" s="114"/>
      <c r="OPH25" s="114"/>
      <c r="OPI25" s="114"/>
      <c r="OPJ25" s="114"/>
      <c r="OPK25" s="114"/>
      <c r="OPL25" s="114"/>
      <c r="OPM25" s="114"/>
      <c r="OPN25" s="114"/>
      <c r="OPO25" s="114"/>
      <c r="OPP25" s="114"/>
      <c r="OPQ25" s="114"/>
      <c r="OPR25" s="114"/>
      <c r="OPS25" s="114"/>
      <c r="OPT25" s="114"/>
      <c r="OPU25" s="114"/>
      <c r="OPV25" s="114"/>
      <c r="OPW25" s="114"/>
      <c r="OPX25" s="114"/>
      <c r="OPY25" s="114"/>
      <c r="OPZ25" s="114"/>
      <c r="OQA25" s="114"/>
      <c r="OQB25" s="114"/>
      <c r="OQC25" s="114"/>
      <c r="OQD25" s="114"/>
      <c r="OQE25" s="114"/>
      <c r="OQF25" s="114"/>
      <c r="OQG25" s="114"/>
      <c r="OQH25" s="114"/>
      <c r="OQI25" s="114"/>
      <c r="OQJ25" s="114"/>
      <c r="OQK25" s="114"/>
      <c r="OQL25" s="114"/>
      <c r="OQM25" s="114"/>
      <c r="OQN25" s="114"/>
      <c r="OQO25" s="114"/>
      <c r="OQP25" s="114"/>
      <c r="OQQ25" s="114"/>
      <c r="OQR25" s="114"/>
      <c r="OQS25" s="114"/>
      <c r="OQT25" s="114"/>
      <c r="OQU25" s="114"/>
      <c r="OQV25" s="114"/>
      <c r="OQW25" s="114"/>
      <c r="OQX25" s="114"/>
      <c r="OQY25" s="114"/>
      <c r="OQZ25" s="114"/>
      <c r="ORA25" s="114"/>
      <c r="ORB25" s="114"/>
      <c r="ORC25" s="114"/>
      <c r="ORD25" s="114"/>
      <c r="ORE25" s="114"/>
      <c r="ORF25" s="114"/>
      <c r="ORG25" s="114"/>
      <c r="ORH25" s="114"/>
      <c r="ORI25" s="114"/>
      <c r="ORJ25" s="114"/>
      <c r="ORK25" s="114"/>
      <c r="ORL25" s="114"/>
      <c r="ORM25" s="114"/>
      <c r="ORN25" s="114"/>
      <c r="ORO25" s="114"/>
      <c r="ORP25" s="114"/>
      <c r="ORQ25" s="114"/>
      <c r="ORR25" s="114"/>
      <c r="ORS25" s="114"/>
      <c r="ORT25" s="114"/>
      <c r="ORU25" s="114"/>
      <c r="ORV25" s="114"/>
      <c r="ORW25" s="114"/>
      <c r="ORX25" s="114"/>
      <c r="ORY25" s="114"/>
      <c r="ORZ25" s="114"/>
      <c r="OSA25" s="114"/>
      <c r="OSB25" s="114"/>
      <c r="OSC25" s="114"/>
      <c r="OSD25" s="114"/>
      <c r="OSE25" s="114"/>
      <c r="OSF25" s="114"/>
      <c r="OSG25" s="114"/>
      <c r="OSH25" s="114"/>
      <c r="OSI25" s="114"/>
      <c r="OSJ25" s="114"/>
      <c r="OSK25" s="114"/>
      <c r="OSL25" s="114"/>
      <c r="OSM25" s="114"/>
      <c r="OSN25" s="114"/>
      <c r="OSO25" s="114"/>
      <c r="OSP25" s="114"/>
      <c r="OSQ25" s="114"/>
      <c r="OSR25" s="114"/>
      <c r="OSS25" s="114"/>
      <c r="OST25" s="114"/>
      <c r="OSU25" s="114"/>
      <c r="OSV25" s="114"/>
      <c r="OSW25" s="114"/>
      <c r="OSX25" s="114"/>
      <c r="OSY25" s="114"/>
      <c r="OSZ25" s="114"/>
      <c r="OTA25" s="114"/>
      <c r="OTB25" s="114"/>
      <c r="OTC25" s="114"/>
      <c r="OTD25" s="114"/>
      <c r="OTE25" s="114"/>
      <c r="OTF25" s="114"/>
      <c r="OTG25" s="114"/>
      <c r="OTH25" s="114"/>
      <c r="OTI25" s="114"/>
      <c r="OTJ25" s="114"/>
      <c r="OTK25" s="114"/>
      <c r="OTL25" s="114"/>
      <c r="OTM25" s="114"/>
      <c r="OTN25" s="114"/>
      <c r="OTO25" s="114"/>
      <c r="OTP25" s="114"/>
      <c r="OTQ25" s="114"/>
      <c r="OTR25" s="114"/>
      <c r="OTS25" s="114"/>
      <c r="OTT25" s="114"/>
      <c r="OTU25" s="114"/>
      <c r="OTV25" s="114"/>
      <c r="OTW25" s="114"/>
      <c r="OTX25" s="114"/>
      <c r="OTY25" s="114"/>
      <c r="OTZ25" s="114"/>
      <c r="OUA25" s="114"/>
      <c r="OUB25" s="114"/>
      <c r="OUC25" s="114"/>
      <c r="OUD25" s="114"/>
      <c r="OUE25" s="114"/>
      <c r="OUF25" s="114"/>
      <c r="OUG25" s="114"/>
      <c r="OUH25" s="114"/>
      <c r="OUI25" s="114"/>
      <c r="OUJ25" s="114"/>
      <c r="OUK25" s="114"/>
      <c r="OUL25" s="114"/>
      <c r="OUM25" s="114"/>
      <c r="OUN25" s="114"/>
      <c r="OUO25" s="114"/>
      <c r="OUP25" s="114"/>
      <c r="OUQ25" s="114"/>
      <c r="OUR25" s="114"/>
      <c r="OUS25" s="114"/>
      <c r="OUT25" s="114"/>
      <c r="OUU25" s="114"/>
      <c r="OUV25" s="114"/>
      <c r="OUW25" s="114"/>
      <c r="OUX25" s="114"/>
      <c r="OUY25" s="114"/>
      <c r="OUZ25" s="114"/>
      <c r="OVA25" s="114"/>
      <c r="OVB25" s="114"/>
      <c r="OVC25" s="114"/>
      <c r="OVD25" s="114"/>
      <c r="OVE25" s="114"/>
      <c r="OVF25" s="114"/>
      <c r="OVG25" s="114"/>
      <c r="OVH25" s="114"/>
      <c r="OVI25" s="114"/>
      <c r="OVJ25" s="114"/>
      <c r="OVK25" s="114"/>
      <c r="OVL25" s="114"/>
      <c r="OVM25" s="114"/>
      <c r="OVN25" s="114"/>
      <c r="OVO25" s="114"/>
      <c r="OVP25" s="114"/>
      <c r="OVQ25" s="114"/>
      <c r="OVR25" s="114"/>
      <c r="OVS25" s="114"/>
      <c r="OVT25" s="114"/>
      <c r="OVU25" s="114"/>
      <c r="OVV25" s="114"/>
      <c r="OVW25" s="114"/>
      <c r="OVX25" s="114"/>
      <c r="OVY25" s="114"/>
      <c r="OVZ25" s="114"/>
      <c r="OWA25" s="114"/>
      <c r="OWB25" s="114"/>
      <c r="OWC25" s="114"/>
      <c r="OWD25" s="114"/>
      <c r="OWE25" s="114"/>
      <c r="OWF25" s="114"/>
      <c r="OWG25" s="114"/>
      <c r="OWH25" s="114"/>
      <c r="OWI25" s="114"/>
      <c r="OWJ25" s="114"/>
      <c r="OWK25" s="114"/>
      <c r="OWL25" s="114"/>
      <c r="OWM25" s="114"/>
      <c r="OWN25" s="114"/>
      <c r="OWO25" s="114"/>
      <c r="OWP25" s="114"/>
      <c r="OWQ25" s="114"/>
      <c r="OWR25" s="114"/>
      <c r="OWS25" s="114"/>
      <c r="OWT25" s="114"/>
      <c r="OWU25" s="114"/>
      <c r="OWV25" s="114"/>
      <c r="OWW25" s="114"/>
      <c r="OWX25" s="114"/>
      <c r="OWY25" s="114"/>
      <c r="OWZ25" s="114"/>
      <c r="OXA25" s="114"/>
      <c r="OXB25" s="114"/>
      <c r="OXC25" s="114"/>
      <c r="OXD25" s="114"/>
      <c r="OXE25" s="114"/>
      <c r="OXF25" s="114"/>
      <c r="OXG25" s="114"/>
      <c r="OXH25" s="114"/>
      <c r="OXI25" s="114"/>
      <c r="OXJ25" s="114"/>
      <c r="OXK25" s="114"/>
      <c r="OXL25" s="114"/>
      <c r="OXM25" s="114"/>
      <c r="OXN25" s="114"/>
      <c r="OXO25" s="114"/>
      <c r="OXP25" s="114"/>
      <c r="OXQ25" s="114"/>
      <c r="OXR25" s="114"/>
      <c r="OXS25" s="114"/>
      <c r="OXT25" s="114"/>
      <c r="OXU25" s="114"/>
      <c r="OXV25" s="114"/>
      <c r="OXW25" s="114"/>
      <c r="OXX25" s="114"/>
      <c r="OXY25" s="114"/>
      <c r="OXZ25" s="114"/>
      <c r="OYA25" s="114"/>
      <c r="OYB25" s="114"/>
      <c r="OYC25" s="114"/>
      <c r="OYD25" s="114"/>
      <c r="OYE25" s="114"/>
      <c r="OYF25" s="114"/>
      <c r="OYG25" s="114"/>
      <c r="OYH25" s="114"/>
      <c r="OYI25" s="114"/>
      <c r="OYJ25" s="114"/>
      <c r="OYK25" s="114"/>
      <c r="OYL25" s="114"/>
      <c r="OYM25" s="114"/>
      <c r="OYN25" s="114"/>
      <c r="OYO25" s="114"/>
      <c r="OYP25" s="114"/>
      <c r="OYQ25" s="114"/>
      <c r="OYR25" s="114"/>
      <c r="OYS25" s="114"/>
      <c r="OYT25" s="114"/>
      <c r="OYU25" s="114"/>
      <c r="OYV25" s="114"/>
      <c r="OYW25" s="114"/>
      <c r="OYX25" s="114"/>
      <c r="OYY25" s="114"/>
      <c r="OYZ25" s="114"/>
      <c r="OZA25" s="114"/>
      <c r="OZB25" s="114"/>
      <c r="OZC25" s="114"/>
      <c r="OZD25" s="114"/>
      <c r="OZE25" s="114"/>
      <c r="OZF25" s="114"/>
      <c r="OZG25" s="114"/>
      <c r="OZH25" s="114"/>
      <c r="OZI25" s="114"/>
      <c r="OZJ25" s="114"/>
      <c r="OZK25" s="114"/>
      <c r="OZL25" s="114"/>
      <c r="OZM25" s="114"/>
      <c r="OZN25" s="114"/>
      <c r="OZO25" s="114"/>
      <c r="OZP25" s="114"/>
      <c r="OZQ25" s="114"/>
      <c r="OZR25" s="114"/>
      <c r="OZS25" s="114"/>
      <c r="OZT25" s="114"/>
      <c r="OZU25" s="114"/>
      <c r="OZV25" s="114"/>
      <c r="OZW25" s="114"/>
      <c r="OZX25" s="114"/>
      <c r="OZY25" s="114"/>
      <c r="OZZ25" s="114"/>
      <c r="PAA25" s="114"/>
      <c r="PAB25" s="114"/>
      <c r="PAC25" s="114"/>
      <c r="PAD25" s="114"/>
      <c r="PAE25" s="114"/>
      <c r="PAF25" s="114"/>
      <c r="PAG25" s="114"/>
      <c r="PAH25" s="114"/>
      <c r="PAI25" s="114"/>
      <c r="PAJ25" s="114"/>
      <c r="PAK25" s="114"/>
      <c r="PAL25" s="114"/>
      <c r="PAM25" s="114"/>
      <c r="PAN25" s="114"/>
      <c r="PAO25" s="114"/>
      <c r="PAP25" s="114"/>
      <c r="PAQ25" s="114"/>
      <c r="PAR25" s="114"/>
      <c r="PAS25" s="114"/>
      <c r="PAT25" s="114"/>
      <c r="PAU25" s="114"/>
      <c r="PAV25" s="114"/>
      <c r="PAW25" s="114"/>
      <c r="PAX25" s="114"/>
      <c r="PAY25" s="114"/>
      <c r="PAZ25" s="114"/>
      <c r="PBA25" s="114"/>
      <c r="PBB25" s="114"/>
      <c r="PBC25" s="114"/>
      <c r="PBD25" s="114"/>
      <c r="PBE25" s="114"/>
      <c r="PBF25" s="114"/>
      <c r="PBG25" s="114"/>
      <c r="PBH25" s="114"/>
      <c r="PBI25" s="114"/>
      <c r="PBJ25" s="114"/>
      <c r="PBK25" s="114"/>
      <c r="PBL25" s="114"/>
      <c r="PBM25" s="114"/>
      <c r="PBN25" s="114"/>
      <c r="PBO25" s="114"/>
      <c r="PBP25" s="114"/>
      <c r="PBQ25" s="114"/>
      <c r="PBR25" s="114"/>
      <c r="PBS25" s="114"/>
      <c r="PBT25" s="114"/>
      <c r="PBU25" s="114"/>
      <c r="PBV25" s="114"/>
      <c r="PBW25" s="114"/>
      <c r="PBX25" s="114"/>
      <c r="PBY25" s="114"/>
      <c r="PBZ25" s="114"/>
      <c r="PCA25" s="114"/>
      <c r="PCB25" s="114"/>
      <c r="PCC25" s="114"/>
      <c r="PCD25" s="114"/>
      <c r="PCE25" s="114"/>
      <c r="PCF25" s="114"/>
      <c r="PCG25" s="114"/>
      <c r="PCH25" s="114"/>
      <c r="PCI25" s="114"/>
      <c r="PCJ25" s="114"/>
      <c r="PCK25" s="114"/>
      <c r="PCL25" s="114"/>
      <c r="PCM25" s="114"/>
      <c r="PCN25" s="114"/>
      <c r="PCO25" s="114"/>
      <c r="PCP25" s="114"/>
      <c r="PCQ25" s="114"/>
      <c r="PCR25" s="114"/>
      <c r="PCS25" s="114"/>
      <c r="PCT25" s="114"/>
      <c r="PCU25" s="114"/>
      <c r="PCV25" s="114"/>
      <c r="PCW25" s="114"/>
      <c r="PCX25" s="114"/>
      <c r="PCY25" s="114"/>
      <c r="PCZ25" s="114"/>
      <c r="PDA25" s="114"/>
      <c r="PDB25" s="114"/>
      <c r="PDC25" s="114"/>
      <c r="PDD25" s="114"/>
      <c r="PDE25" s="114"/>
      <c r="PDF25" s="114"/>
      <c r="PDG25" s="114"/>
      <c r="PDH25" s="114"/>
      <c r="PDI25" s="114"/>
      <c r="PDJ25" s="114"/>
      <c r="PDK25" s="114"/>
      <c r="PDL25" s="114"/>
      <c r="PDM25" s="114"/>
      <c r="PDN25" s="114"/>
      <c r="PDO25" s="114"/>
      <c r="PDP25" s="114"/>
      <c r="PDQ25" s="114"/>
      <c r="PDR25" s="114"/>
      <c r="PDS25" s="114"/>
      <c r="PDT25" s="114"/>
      <c r="PDU25" s="114"/>
      <c r="PDV25" s="114"/>
      <c r="PDW25" s="114"/>
      <c r="PDX25" s="114"/>
      <c r="PDY25" s="114"/>
      <c r="PDZ25" s="114"/>
      <c r="PEA25" s="114"/>
      <c r="PEB25" s="114"/>
      <c r="PEC25" s="114"/>
      <c r="PED25" s="114"/>
      <c r="PEE25" s="114"/>
      <c r="PEF25" s="114"/>
      <c r="PEG25" s="114"/>
      <c r="PEH25" s="114"/>
      <c r="PEI25" s="114"/>
      <c r="PEJ25" s="114"/>
      <c r="PEK25" s="114"/>
      <c r="PEL25" s="114"/>
      <c r="PEM25" s="114"/>
      <c r="PEN25" s="114"/>
      <c r="PEO25" s="114"/>
      <c r="PEP25" s="114"/>
      <c r="PEQ25" s="114"/>
      <c r="PER25" s="114"/>
      <c r="PES25" s="114"/>
      <c r="PET25" s="114"/>
      <c r="PEU25" s="114"/>
      <c r="PEV25" s="114"/>
      <c r="PEW25" s="114"/>
      <c r="PEX25" s="114"/>
      <c r="PEY25" s="114"/>
      <c r="PEZ25" s="114"/>
      <c r="PFA25" s="114"/>
      <c r="PFB25" s="114"/>
      <c r="PFC25" s="114"/>
      <c r="PFD25" s="114"/>
      <c r="PFE25" s="114"/>
      <c r="PFF25" s="114"/>
      <c r="PFG25" s="114"/>
      <c r="PFH25" s="114"/>
      <c r="PFI25" s="114"/>
      <c r="PFJ25" s="114"/>
      <c r="PFK25" s="114"/>
      <c r="PFL25" s="114"/>
      <c r="PFM25" s="114"/>
      <c r="PFN25" s="114"/>
      <c r="PFO25" s="114"/>
      <c r="PFP25" s="114"/>
      <c r="PFQ25" s="114"/>
      <c r="PFR25" s="114"/>
      <c r="PFS25" s="114"/>
      <c r="PFT25" s="114"/>
      <c r="PFU25" s="114"/>
      <c r="PFV25" s="114"/>
      <c r="PFW25" s="114"/>
      <c r="PFX25" s="114"/>
      <c r="PFY25" s="114"/>
      <c r="PFZ25" s="114"/>
      <c r="PGA25" s="114"/>
      <c r="PGB25" s="114"/>
      <c r="PGC25" s="114"/>
      <c r="PGD25" s="114"/>
      <c r="PGE25" s="114"/>
      <c r="PGF25" s="114"/>
      <c r="PGG25" s="114"/>
      <c r="PGH25" s="114"/>
      <c r="PGI25" s="114"/>
      <c r="PGJ25" s="114"/>
      <c r="PGK25" s="114"/>
      <c r="PGL25" s="114"/>
      <c r="PGM25" s="114"/>
      <c r="PGN25" s="114"/>
      <c r="PGO25" s="114"/>
      <c r="PGP25" s="114"/>
      <c r="PGQ25" s="114"/>
      <c r="PGR25" s="114"/>
      <c r="PGS25" s="114"/>
      <c r="PGT25" s="114"/>
      <c r="PGU25" s="114"/>
      <c r="PGV25" s="114"/>
      <c r="PGW25" s="114"/>
      <c r="PGX25" s="114"/>
      <c r="PGY25" s="114"/>
      <c r="PGZ25" s="114"/>
      <c r="PHA25" s="114"/>
      <c r="PHB25" s="114"/>
      <c r="PHC25" s="114"/>
      <c r="PHD25" s="114"/>
      <c r="PHE25" s="114"/>
      <c r="PHF25" s="114"/>
      <c r="PHG25" s="114"/>
      <c r="PHH25" s="114"/>
      <c r="PHI25" s="114"/>
      <c r="PHJ25" s="114"/>
      <c r="PHK25" s="114"/>
      <c r="PHL25" s="114"/>
      <c r="PHM25" s="114"/>
      <c r="PHN25" s="114"/>
      <c r="PHO25" s="114"/>
      <c r="PHP25" s="114"/>
      <c r="PHQ25" s="114"/>
      <c r="PHR25" s="114"/>
      <c r="PHS25" s="114"/>
      <c r="PHT25" s="114"/>
      <c r="PHU25" s="114"/>
      <c r="PHV25" s="114"/>
      <c r="PHW25" s="114"/>
      <c r="PHX25" s="114"/>
      <c r="PHY25" s="114"/>
      <c r="PHZ25" s="114"/>
      <c r="PIA25" s="114"/>
      <c r="PIB25" s="114"/>
      <c r="PIC25" s="114"/>
      <c r="PID25" s="114"/>
      <c r="PIE25" s="114"/>
      <c r="PIF25" s="114"/>
      <c r="PIG25" s="114"/>
      <c r="PIH25" s="114"/>
      <c r="PII25" s="114"/>
      <c r="PIJ25" s="114"/>
      <c r="PIK25" s="114"/>
      <c r="PIL25" s="114"/>
      <c r="PIM25" s="114"/>
      <c r="PIN25" s="114"/>
      <c r="PIO25" s="114"/>
      <c r="PIP25" s="114"/>
      <c r="PIQ25" s="114"/>
      <c r="PIR25" s="114"/>
      <c r="PIS25" s="114"/>
      <c r="PIT25" s="114"/>
      <c r="PIU25" s="114"/>
      <c r="PIV25" s="114"/>
      <c r="PIW25" s="114"/>
      <c r="PIX25" s="114"/>
      <c r="PIY25" s="114"/>
      <c r="PIZ25" s="114"/>
      <c r="PJA25" s="114"/>
      <c r="PJB25" s="114"/>
      <c r="PJC25" s="114"/>
      <c r="PJD25" s="114"/>
      <c r="PJE25" s="114"/>
      <c r="PJF25" s="114"/>
      <c r="PJG25" s="114"/>
      <c r="PJH25" s="114"/>
      <c r="PJI25" s="114"/>
      <c r="PJJ25" s="114"/>
      <c r="PJK25" s="114"/>
      <c r="PJL25" s="114"/>
      <c r="PJM25" s="114"/>
      <c r="PJN25" s="114"/>
      <c r="PJO25" s="114"/>
      <c r="PJP25" s="114"/>
      <c r="PJQ25" s="114"/>
      <c r="PJR25" s="114"/>
      <c r="PJS25" s="114"/>
      <c r="PJT25" s="114"/>
      <c r="PJU25" s="114"/>
      <c r="PJV25" s="114"/>
      <c r="PJW25" s="114"/>
      <c r="PJX25" s="114"/>
      <c r="PJY25" s="114"/>
      <c r="PJZ25" s="114"/>
      <c r="PKA25" s="114"/>
      <c r="PKB25" s="114"/>
      <c r="PKC25" s="114"/>
      <c r="PKD25" s="114"/>
      <c r="PKE25" s="114"/>
      <c r="PKF25" s="114"/>
      <c r="PKG25" s="114"/>
      <c r="PKH25" s="114"/>
      <c r="PKI25" s="114"/>
      <c r="PKJ25" s="114"/>
      <c r="PKK25" s="114"/>
      <c r="PKL25" s="114"/>
      <c r="PKM25" s="114"/>
      <c r="PKN25" s="114"/>
      <c r="PKO25" s="114"/>
      <c r="PKP25" s="114"/>
      <c r="PKQ25" s="114"/>
      <c r="PKR25" s="114"/>
      <c r="PKS25" s="114"/>
      <c r="PKT25" s="114"/>
      <c r="PKU25" s="114"/>
      <c r="PKV25" s="114"/>
      <c r="PKW25" s="114"/>
      <c r="PKX25" s="114"/>
      <c r="PKY25" s="114"/>
      <c r="PKZ25" s="114"/>
      <c r="PLA25" s="114"/>
      <c r="PLB25" s="114"/>
      <c r="PLC25" s="114"/>
      <c r="PLD25" s="114"/>
      <c r="PLE25" s="114"/>
      <c r="PLF25" s="114"/>
      <c r="PLG25" s="114"/>
      <c r="PLH25" s="114"/>
      <c r="PLI25" s="114"/>
      <c r="PLJ25" s="114"/>
      <c r="PLK25" s="114"/>
      <c r="PLL25" s="114"/>
      <c r="PLM25" s="114"/>
      <c r="PLN25" s="114"/>
      <c r="PLO25" s="114"/>
      <c r="PLP25" s="114"/>
      <c r="PLQ25" s="114"/>
      <c r="PLR25" s="114"/>
      <c r="PLS25" s="114"/>
      <c r="PLT25" s="114"/>
      <c r="PLU25" s="114"/>
      <c r="PLV25" s="114"/>
      <c r="PLW25" s="114"/>
      <c r="PLX25" s="114"/>
      <c r="PLY25" s="114"/>
      <c r="PLZ25" s="114"/>
      <c r="PMA25" s="114"/>
      <c r="PMB25" s="114"/>
      <c r="PMC25" s="114"/>
      <c r="PMD25" s="114"/>
      <c r="PME25" s="114"/>
      <c r="PMF25" s="114"/>
      <c r="PMG25" s="114"/>
      <c r="PMH25" s="114"/>
      <c r="PMI25" s="114"/>
      <c r="PMJ25" s="114"/>
      <c r="PMK25" s="114"/>
      <c r="PML25" s="114"/>
      <c r="PMM25" s="114"/>
      <c r="PMN25" s="114"/>
      <c r="PMO25" s="114"/>
      <c r="PMP25" s="114"/>
      <c r="PMQ25" s="114"/>
      <c r="PMR25" s="114"/>
      <c r="PMS25" s="114"/>
      <c r="PMT25" s="114"/>
      <c r="PMU25" s="114"/>
      <c r="PMV25" s="114"/>
      <c r="PMW25" s="114"/>
      <c r="PMX25" s="114"/>
      <c r="PMY25" s="114"/>
      <c r="PMZ25" s="114"/>
      <c r="PNA25" s="114"/>
      <c r="PNB25" s="114"/>
      <c r="PNC25" s="114"/>
      <c r="PND25" s="114"/>
      <c r="PNE25" s="114"/>
      <c r="PNF25" s="114"/>
      <c r="PNG25" s="114"/>
      <c r="PNH25" s="114"/>
      <c r="PNI25" s="114"/>
      <c r="PNJ25" s="114"/>
      <c r="PNK25" s="114"/>
      <c r="PNL25" s="114"/>
      <c r="PNM25" s="114"/>
      <c r="PNN25" s="114"/>
      <c r="PNO25" s="114"/>
      <c r="PNP25" s="114"/>
      <c r="PNQ25" s="114"/>
      <c r="PNR25" s="114"/>
      <c r="PNS25" s="114"/>
      <c r="PNT25" s="114"/>
      <c r="PNU25" s="114"/>
      <c r="PNV25" s="114"/>
      <c r="PNW25" s="114"/>
      <c r="PNX25" s="114"/>
      <c r="PNY25" s="114"/>
      <c r="PNZ25" s="114"/>
      <c r="POA25" s="114"/>
      <c r="POB25" s="114"/>
      <c r="POC25" s="114"/>
      <c r="POD25" s="114"/>
      <c r="POE25" s="114"/>
      <c r="POF25" s="114"/>
      <c r="POG25" s="114"/>
      <c r="POH25" s="114"/>
      <c r="POI25" s="114"/>
      <c r="POJ25" s="114"/>
      <c r="POK25" s="114"/>
      <c r="POL25" s="114"/>
      <c r="POM25" s="114"/>
      <c r="PON25" s="114"/>
      <c r="POO25" s="114"/>
      <c r="POP25" s="114"/>
      <c r="POQ25" s="114"/>
      <c r="POR25" s="114"/>
      <c r="POS25" s="114"/>
      <c r="POT25" s="114"/>
      <c r="POU25" s="114"/>
      <c r="POV25" s="114"/>
      <c r="POW25" s="114"/>
      <c r="POX25" s="114"/>
      <c r="POY25" s="114"/>
      <c r="POZ25" s="114"/>
      <c r="PPA25" s="114"/>
      <c r="PPB25" s="114"/>
      <c r="PPC25" s="114"/>
      <c r="PPD25" s="114"/>
      <c r="PPE25" s="114"/>
      <c r="PPF25" s="114"/>
      <c r="PPG25" s="114"/>
      <c r="PPH25" s="114"/>
      <c r="PPI25" s="114"/>
      <c r="PPJ25" s="114"/>
      <c r="PPK25" s="114"/>
      <c r="PPL25" s="114"/>
      <c r="PPM25" s="114"/>
      <c r="PPN25" s="114"/>
      <c r="PPO25" s="114"/>
      <c r="PPP25" s="114"/>
      <c r="PPQ25" s="114"/>
      <c r="PPR25" s="114"/>
      <c r="PPS25" s="114"/>
      <c r="PPT25" s="114"/>
      <c r="PPU25" s="114"/>
      <c r="PPV25" s="114"/>
      <c r="PPW25" s="114"/>
      <c r="PPX25" s="114"/>
      <c r="PPY25" s="114"/>
      <c r="PPZ25" s="114"/>
      <c r="PQA25" s="114"/>
      <c r="PQB25" s="114"/>
      <c r="PQC25" s="114"/>
      <c r="PQD25" s="114"/>
      <c r="PQE25" s="114"/>
      <c r="PQF25" s="114"/>
      <c r="PQG25" s="114"/>
      <c r="PQH25" s="114"/>
      <c r="PQI25" s="114"/>
      <c r="PQJ25" s="114"/>
      <c r="PQK25" s="114"/>
      <c r="PQL25" s="114"/>
      <c r="PQM25" s="114"/>
      <c r="PQN25" s="114"/>
      <c r="PQO25" s="114"/>
      <c r="PQP25" s="114"/>
      <c r="PQQ25" s="114"/>
      <c r="PQR25" s="114"/>
      <c r="PQS25" s="114"/>
      <c r="PQT25" s="114"/>
      <c r="PQU25" s="114"/>
      <c r="PQV25" s="114"/>
      <c r="PQW25" s="114"/>
      <c r="PQX25" s="114"/>
      <c r="PQY25" s="114"/>
      <c r="PQZ25" s="114"/>
      <c r="PRA25" s="114"/>
      <c r="PRB25" s="114"/>
      <c r="PRC25" s="114"/>
      <c r="PRD25" s="114"/>
      <c r="PRE25" s="114"/>
      <c r="PRF25" s="114"/>
      <c r="PRG25" s="114"/>
      <c r="PRH25" s="114"/>
      <c r="PRI25" s="114"/>
      <c r="PRJ25" s="114"/>
      <c r="PRK25" s="114"/>
      <c r="PRL25" s="114"/>
      <c r="PRM25" s="114"/>
      <c r="PRN25" s="114"/>
      <c r="PRO25" s="114"/>
      <c r="PRP25" s="114"/>
      <c r="PRQ25" s="114"/>
      <c r="PRR25" s="114"/>
      <c r="PRS25" s="114"/>
      <c r="PRT25" s="114"/>
      <c r="PRU25" s="114"/>
      <c r="PRV25" s="114"/>
      <c r="PRW25" s="114"/>
      <c r="PRX25" s="114"/>
      <c r="PRY25" s="114"/>
      <c r="PRZ25" s="114"/>
      <c r="PSA25" s="114"/>
      <c r="PSB25" s="114"/>
      <c r="PSC25" s="114"/>
      <c r="PSD25" s="114"/>
      <c r="PSE25" s="114"/>
      <c r="PSF25" s="114"/>
      <c r="PSG25" s="114"/>
      <c r="PSH25" s="114"/>
      <c r="PSI25" s="114"/>
      <c r="PSJ25" s="114"/>
      <c r="PSK25" s="114"/>
      <c r="PSL25" s="114"/>
      <c r="PSM25" s="114"/>
      <c r="PSN25" s="114"/>
      <c r="PSO25" s="114"/>
      <c r="PSP25" s="114"/>
      <c r="PSQ25" s="114"/>
      <c r="PSR25" s="114"/>
      <c r="PSS25" s="114"/>
      <c r="PST25" s="114"/>
      <c r="PSU25" s="114"/>
      <c r="PSV25" s="114"/>
      <c r="PSW25" s="114"/>
      <c r="PSX25" s="114"/>
      <c r="PSY25" s="114"/>
      <c r="PSZ25" s="114"/>
      <c r="PTA25" s="114"/>
      <c r="PTB25" s="114"/>
      <c r="PTC25" s="114"/>
      <c r="PTD25" s="114"/>
      <c r="PTE25" s="114"/>
      <c r="PTF25" s="114"/>
      <c r="PTG25" s="114"/>
      <c r="PTH25" s="114"/>
      <c r="PTI25" s="114"/>
      <c r="PTJ25" s="114"/>
      <c r="PTK25" s="114"/>
      <c r="PTL25" s="114"/>
      <c r="PTM25" s="114"/>
      <c r="PTN25" s="114"/>
      <c r="PTO25" s="114"/>
      <c r="PTP25" s="114"/>
      <c r="PTQ25" s="114"/>
      <c r="PTR25" s="114"/>
      <c r="PTS25" s="114"/>
      <c r="PTT25" s="114"/>
      <c r="PTU25" s="114"/>
      <c r="PTV25" s="114"/>
      <c r="PTW25" s="114"/>
      <c r="PTX25" s="114"/>
      <c r="PTY25" s="114"/>
      <c r="PTZ25" s="114"/>
      <c r="PUA25" s="114"/>
      <c r="PUB25" s="114"/>
      <c r="PUC25" s="114"/>
      <c r="PUD25" s="114"/>
      <c r="PUE25" s="114"/>
      <c r="PUF25" s="114"/>
      <c r="PUG25" s="114"/>
      <c r="PUH25" s="114"/>
      <c r="PUI25" s="114"/>
      <c r="PUJ25" s="114"/>
      <c r="PUK25" s="114"/>
      <c r="PUL25" s="114"/>
      <c r="PUM25" s="114"/>
      <c r="PUN25" s="114"/>
      <c r="PUO25" s="114"/>
      <c r="PUP25" s="114"/>
      <c r="PUQ25" s="114"/>
      <c r="PUR25" s="114"/>
      <c r="PUS25" s="114"/>
      <c r="PUT25" s="114"/>
      <c r="PUU25" s="114"/>
      <c r="PUV25" s="114"/>
      <c r="PUW25" s="114"/>
      <c r="PUX25" s="114"/>
      <c r="PUY25" s="114"/>
      <c r="PUZ25" s="114"/>
      <c r="PVA25" s="114"/>
      <c r="PVB25" s="114"/>
      <c r="PVC25" s="114"/>
      <c r="PVD25" s="114"/>
      <c r="PVE25" s="114"/>
      <c r="PVF25" s="114"/>
      <c r="PVG25" s="114"/>
      <c r="PVH25" s="114"/>
      <c r="PVI25" s="114"/>
      <c r="PVJ25" s="114"/>
      <c r="PVK25" s="114"/>
      <c r="PVL25" s="114"/>
      <c r="PVM25" s="114"/>
      <c r="PVN25" s="114"/>
      <c r="PVO25" s="114"/>
      <c r="PVP25" s="114"/>
      <c r="PVQ25" s="114"/>
      <c r="PVR25" s="114"/>
      <c r="PVS25" s="114"/>
      <c r="PVT25" s="114"/>
      <c r="PVU25" s="114"/>
      <c r="PVV25" s="114"/>
      <c r="PVW25" s="114"/>
      <c r="PVX25" s="114"/>
      <c r="PVY25" s="114"/>
      <c r="PVZ25" s="114"/>
      <c r="PWA25" s="114"/>
      <c r="PWB25" s="114"/>
      <c r="PWC25" s="114"/>
      <c r="PWD25" s="114"/>
      <c r="PWE25" s="114"/>
      <c r="PWF25" s="114"/>
      <c r="PWG25" s="114"/>
      <c r="PWH25" s="114"/>
      <c r="PWI25" s="114"/>
      <c r="PWJ25" s="114"/>
      <c r="PWK25" s="114"/>
      <c r="PWL25" s="114"/>
      <c r="PWM25" s="114"/>
      <c r="PWN25" s="114"/>
      <c r="PWO25" s="114"/>
      <c r="PWP25" s="114"/>
      <c r="PWQ25" s="114"/>
      <c r="PWR25" s="114"/>
      <c r="PWS25" s="114"/>
      <c r="PWT25" s="114"/>
      <c r="PWU25" s="114"/>
      <c r="PWV25" s="114"/>
      <c r="PWW25" s="114"/>
      <c r="PWX25" s="114"/>
      <c r="PWY25" s="114"/>
      <c r="PWZ25" s="114"/>
      <c r="PXA25" s="114"/>
      <c r="PXB25" s="114"/>
      <c r="PXC25" s="114"/>
      <c r="PXD25" s="114"/>
      <c r="PXE25" s="114"/>
      <c r="PXF25" s="114"/>
      <c r="PXG25" s="114"/>
      <c r="PXH25" s="114"/>
      <c r="PXI25" s="114"/>
      <c r="PXJ25" s="114"/>
      <c r="PXK25" s="114"/>
      <c r="PXL25" s="114"/>
      <c r="PXM25" s="114"/>
      <c r="PXN25" s="114"/>
      <c r="PXO25" s="114"/>
      <c r="PXP25" s="114"/>
      <c r="PXQ25" s="114"/>
      <c r="PXR25" s="114"/>
      <c r="PXS25" s="114"/>
      <c r="PXT25" s="114"/>
      <c r="PXU25" s="114"/>
      <c r="PXV25" s="114"/>
      <c r="PXW25" s="114"/>
      <c r="PXX25" s="114"/>
      <c r="PXY25" s="114"/>
      <c r="PXZ25" s="114"/>
      <c r="PYA25" s="114"/>
      <c r="PYB25" s="114"/>
      <c r="PYC25" s="114"/>
      <c r="PYD25" s="114"/>
      <c r="PYE25" s="114"/>
      <c r="PYF25" s="114"/>
      <c r="PYG25" s="114"/>
      <c r="PYH25" s="114"/>
      <c r="PYI25" s="114"/>
      <c r="PYJ25" s="114"/>
      <c r="PYK25" s="114"/>
      <c r="PYL25" s="114"/>
      <c r="PYM25" s="114"/>
      <c r="PYN25" s="114"/>
      <c r="PYO25" s="114"/>
      <c r="PYP25" s="114"/>
      <c r="PYQ25" s="114"/>
      <c r="PYR25" s="114"/>
      <c r="PYS25" s="114"/>
      <c r="PYT25" s="114"/>
      <c r="PYU25" s="114"/>
      <c r="PYV25" s="114"/>
      <c r="PYW25" s="114"/>
      <c r="PYX25" s="114"/>
      <c r="PYY25" s="114"/>
      <c r="PYZ25" s="114"/>
      <c r="PZA25" s="114"/>
      <c r="PZB25" s="114"/>
      <c r="PZC25" s="114"/>
      <c r="PZD25" s="114"/>
      <c r="PZE25" s="114"/>
      <c r="PZF25" s="114"/>
      <c r="PZG25" s="114"/>
      <c r="PZH25" s="114"/>
      <c r="PZI25" s="114"/>
      <c r="PZJ25" s="114"/>
      <c r="PZK25" s="114"/>
      <c r="PZL25" s="114"/>
      <c r="PZM25" s="114"/>
      <c r="PZN25" s="114"/>
      <c r="PZO25" s="114"/>
      <c r="PZP25" s="114"/>
      <c r="PZQ25" s="114"/>
      <c r="PZR25" s="114"/>
      <c r="PZS25" s="114"/>
      <c r="PZT25" s="114"/>
      <c r="PZU25" s="114"/>
      <c r="PZV25" s="114"/>
      <c r="PZW25" s="114"/>
      <c r="PZX25" s="114"/>
      <c r="PZY25" s="114"/>
      <c r="PZZ25" s="114"/>
      <c r="QAA25" s="114"/>
      <c r="QAB25" s="114"/>
      <c r="QAC25" s="114"/>
      <c r="QAD25" s="114"/>
      <c r="QAE25" s="114"/>
      <c r="QAF25" s="114"/>
      <c r="QAG25" s="114"/>
      <c r="QAH25" s="114"/>
      <c r="QAI25" s="114"/>
      <c r="QAJ25" s="114"/>
      <c r="QAK25" s="114"/>
      <c r="QAL25" s="114"/>
      <c r="QAM25" s="114"/>
      <c r="QAN25" s="114"/>
      <c r="QAO25" s="114"/>
      <c r="QAP25" s="114"/>
      <c r="QAQ25" s="114"/>
      <c r="QAR25" s="114"/>
      <c r="QAS25" s="114"/>
      <c r="QAT25" s="114"/>
      <c r="QAU25" s="114"/>
      <c r="QAV25" s="114"/>
      <c r="QAW25" s="114"/>
      <c r="QAX25" s="114"/>
      <c r="QAY25" s="114"/>
      <c r="QAZ25" s="114"/>
      <c r="QBA25" s="114"/>
      <c r="QBB25" s="114"/>
      <c r="QBC25" s="114"/>
      <c r="QBD25" s="114"/>
      <c r="QBE25" s="114"/>
      <c r="QBF25" s="114"/>
      <c r="QBG25" s="114"/>
      <c r="QBH25" s="114"/>
      <c r="QBI25" s="114"/>
      <c r="QBJ25" s="114"/>
      <c r="QBK25" s="114"/>
      <c r="QBL25" s="114"/>
      <c r="QBM25" s="114"/>
      <c r="QBN25" s="114"/>
      <c r="QBO25" s="114"/>
      <c r="QBP25" s="114"/>
      <c r="QBQ25" s="114"/>
      <c r="QBR25" s="114"/>
      <c r="QBS25" s="114"/>
      <c r="QBT25" s="114"/>
      <c r="QBU25" s="114"/>
      <c r="QBV25" s="114"/>
      <c r="QBW25" s="114"/>
      <c r="QBX25" s="114"/>
      <c r="QBY25" s="114"/>
      <c r="QBZ25" s="114"/>
      <c r="QCA25" s="114"/>
      <c r="QCB25" s="114"/>
      <c r="QCC25" s="114"/>
      <c r="QCD25" s="114"/>
      <c r="QCE25" s="114"/>
      <c r="QCF25" s="114"/>
      <c r="QCG25" s="114"/>
      <c r="QCH25" s="114"/>
      <c r="QCI25" s="114"/>
      <c r="QCJ25" s="114"/>
      <c r="QCK25" s="114"/>
      <c r="QCL25" s="114"/>
      <c r="QCM25" s="114"/>
      <c r="QCN25" s="114"/>
      <c r="QCO25" s="114"/>
      <c r="QCP25" s="114"/>
      <c r="QCQ25" s="114"/>
      <c r="QCR25" s="114"/>
      <c r="QCS25" s="114"/>
      <c r="QCT25" s="114"/>
      <c r="QCU25" s="114"/>
      <c r="QCV25" s="114"/>
      <c r="QCW25" s="114"/>
      <c r="QCX25" s="114"/>
      <c r="QCY25" s="114"/>
      <c r="QCZ25" s="114"/>
      <c r="QDA25" s="114"/>
      <c r="QDB25" s="114"/>
      <c r="QDC25" s="114"/>
      <c r="QDD25" s="114"/>
      <c r="QDE25" s="114"/>
      <c r="QDF25" s="114"/>
      <c r="QDG25" s="114"/>
      <c r="QDH25" s="114"/>
      <c r="QDI25" s="114"/>
      <c r="QDJ25" s="114"/>
      <c r="QDK25" s="114"/>
      <c r="QDL25" s="114"/>
      <c r="QDM25" s="114"/>
      <c r="QDN25" s="114"/>
      <c r="QDO25" s="114"/>
      <c r="QDP25" s="114"/>
      <c r="QDQ25" s="114"/>
      <c r="QDR25" s="114"/>
      <c r="QDS25" s="114"/>
      <c r="QDT25" s="114"/>
      <c r="QDU25" s="114"/>
      <c r="QDV25" s="114"/>
      <c r="QDW25" s="114"/>
      <c r="QDX25" s="114"/>
      <c r="QDY25" s="114"/>
      <c r="QDZ25" s="114"/>
      <c r="QEA25" s="114"/>
      <c r="QEB25" s="114"/>
      <c r="QEC25" s="114"/>
      <c r="QED25" s="114"/>
      <c r="QEE25" s="114"/>
      <c r="QEF25" s="114"/>
      <c r="QEG25" s="114"/>
      <c r="QEH25" s="114"/>
      <c r="QEI25" s="114"/>
      <c r="QEJ25" s="114"/>
      <c r="QEK25" s="114"/>
      <c r="QEL25" s="114"/>
      <c r="QEM25" s="114"/>
      <c r="QEN25" s="114"/>
      <c r="QEO25" s="114"/>
      <c r="QEP25" s="114"/>
      <c r="QEQ25" s="114"/>
      <c r="QER25" s="114"/>
      <c r="QES25" s="114"/>
      <c r="QET25" s="114"/>
      <c r="QEU25" s="114"/>
      <c r="QEV25" s="114"/>
      <c r="QEW25" s="114"/>
      <c r="QEX25" s="114"/>
      <c r="QEY25" s="114"/>
      <c r="QEZ25" s="114"/>
      <c r="QFA25" s="114"/>
      <c r="QFB25" s="114"/>
      <c r="QFC25" s="114"/>
      <c r="QFD25" s="114"/>
      <c r="QFE25" s="114"/>
      <c r="QFF25" s="114"/>
      <c r="QFG25" s="114"/>
      <c r="QFH25" s="114"/>
      <c r="QFI25" s="114"/>
      <c r="QFJ25" s="114"/>
      <c r="QFK25" s="114"/>
      <c r="QFL25" s="114"/>
      <c r="QFM25" s="114"/>
      <c r="QFN25" s="114"/>
      <c r="QFO25" s="114"/>
      <c r="QFP25" s="114"/>
      <c r="QFQ25" s="114"/>
      <c r="QFR25" s="114"/>
      <c r="QFS25" s="114"/>
      <c r="QFT25" s="114"/>
      <c r="QFU25" s="114"/>
      <c r="QFV25" s="114"/>
      <c r="QFW25" s="114"/>
      <c r="QFX25" s="114"/>
      <c r="QFY25" s="114"/>
      <c r="QFZ25" s="114"/>
      <c r="QGA25" s="114"/>
      <c r="QGB25" s="114"/>
      <c r="QGC25" s="114"/>
      <c r="QGD25" s="114"/>
      <c r="QGE25" s="114"/>
      <c r="QGF25" s="114"/>
      <c r="QGG25" s="114"/>
      <c r="QGH25" s="114"/>
      <c r="QGI25" s="114"/>
      <c r="QGJ25" s="114"/>
      <c r="QGK25" s="114"/>
      <c r="QGL25" s="114"/>
      <c r="QGM25" s="114"/>
      <c r="QGN25" s="114"/>
      <c r="QGO25" s="114"/>
      <c r="QGP25" s="114"/>
      <c r="QGQ25" s="114"/>
      <c r="QGR25" s="114"/>
      <c r="QGS25" s="114"/>
      <c r="QGT25" s="114"/>
      <c r="QGU25" s="114"/>
      <c r="QGV25" s="114"/>
      <c r="QGW25" s="114"/>
      <c r="QGX25" s="114"/>
      <c r="QGY25" s="114"/>
      <c r="QGZ25" s="114"/>
      <c r="QHA25" s="114"/>
      <c r="QHB25" s="114"/>
      <c r="QHC25" s="114"/>
      <c r="QHD25" s="114"/>
      <c r="QHE25" s="114"/>
      <c r="QHF25" s="114"/>
      <c r="QHG25" s="114"/>
      <c r="QHH25" s="114"/>
      <c r="QHI25" s="114"/>
      <c r="QHJ25" s="114"/>
      <c r="QHK25" s="114"/>
      <c r="QHL25" s="114"/>
      <c r="QHM25" s="114"/>
      <c r="QHN25" s="114"/>
      <c r="QHO25" s="114"/>
      <c r="QHP25" s="114"/>
      <c r="QHQ25" s="114"/>
      <c r="QHR25" s="114"/>
      <c r="QHS25" s="114"/>
      <c r="QHT25" s="114"/>
      <c r="QHU25" s="114"/>
      <c r="QHV25" s="114"/>
      <c r="QHW25" s="114"/>
      <c r="QHX25" s="114"/>
      <c r="QHY25" s="114"/>
      <c r="QHZ25" s="114"/>
      <c r="QIA25" s="114"/>
      <c r="QIB25" s="114"/>
      <c r="QIC25" s="114"/>
      <c r="QID25" s="114"/>
      <c r="QIE25" s="114"/>
      <c r="QIF25" s="114"/>
      <c r="QIG25" s="114"/>
      <c r="QIH25" s="114"/>
      <c r="QII25" s="114"/>
      <c r="QIJ25" s="114"/>
      <c r="QIK25" s="114"/>
      <c r="QIL25" s="114"/>
      <c r="QIM25" s="114"/>
      <c r="QIN25" s="114"/>
      <c r="QIO25" s="114"/>
      <c r="QIP25" s="114"/>
      <c r="QIQ25" s="114"/>
      <c r="QIR25" s="114"/>
      <c r="QIS25" s="114"/>
      <c r="QIT25" s="114"/>
      <c r="QIU25" s="114"/>
      <c r="QIV25" s="114"/>
      <c r="QIW25" s="114"/>
      <c r="QIX25" s="114"/>
      <c r="QIY25" s="114"/>
      <c r="QIZ25" s="114"/>
      <c r="QJA25" s="114"/>
      <c r="QJB25" s="114"/>
      <c r="QJC25" s="114"/>
      <c r="QJD25" s="114"/>
      <c r="QJE25" s="114"/>
      <c r="QJF25" s="114"/>
      <c r="QJG25" s="114"/>
      <c r="QJH25" s="114"/>
      <c r="QJI25" s="114"/>
      <c r="QJJ25" s="114"/>
      <c r="QJK25" s="114"/>
      <c r="QJL25" s="114"/>
      <c r="QJM25" s="114"/>
      <c r="QJN25" s="114"/>
      <c r="QJO25" s="114"/>
      <c r="QJP25" s="114"/>
      <c r="QJQ25" s="114"/>
      <c r="QJR25" s="114"/>
      <c r="QJS25" s="114"/>
      <c r="QJT25" s="114"/>
      <c r="QJU25" s="114"/>
      <c r="QJV25" s="114"/>
      <c r="QJW25" s="114"/>
      <c r="QJX25" s="114"/>
      <c r="QJY25" s="114"/>
      <c r="QJZ25" s="114"/>
      <c r="QKA25" s="114"/>
      <c r="QKB25" s="114"/>
      <c r="QKC25" s="114"/>
      <c r="QKD25" s="114"/>
      <c r="QKE25" s="114"/>
      <c r="QKF25" s="114"/>
      <c r="QKG25" s="114"/>
      <c r="QKH25" s="114"/>
      <c r="QKI25" s="114"/>
      <c r="QKJ25" s="114"/>
      <c r="QKK25" s="114"/>
      <c r="QKL25" s="114"/>
      <c r="QKM25" s="114"/>
      <c r="QKN25" s="114"/>
      <c r="QKO25" s="114"/>
      <c r="QKP25" s="114"/>
      <c r="QKQ25" s="114"/>
      <c r="QKR25" s="114"/>
      <c r="QKS25" s="114"/>
      <c r="QKT25" s="114"/>
      <c r="QKU25" s="114"/>
      <c r="QKV25" s="114"/>
      <c r="QKW25" s="114"/>
      <c r="QKX25" s="114"/>
      <c r="QKY25" s="114"/>
      <c r="QKZ25" s="114"/>
      <c r="QLA25" s="114"/>
      <c r="QLB25" s="114"/>
      <c r="QLC25" s="114"/>
      <c r="QLD25" s="114"/>
      <c r="QLE25" s="114"/>
      <c r="QLF25" s="114"/>
      <c r="QLG25" s="114"/>
      <c r="QLH25" s="114"/>
      <c r="QLI25" s="114"/>
      <c r="QLJ25" s="114"/>
      <c r="QLK25" s="114"/>
      <c r="QLL25" s="114"/>
      <c r="QLM25" s="114"/>
      <c r="QLN25" s="114"/>
      <c r="QLO25" s="114"/>
      <c r="QLP25" s="114"/>
      <c r="QLQ25" s="114"/>
      <c r="QLR25" s="114"/>
      <c r="QLS25" s="114"/>
      <c r="QLT25" s="114"/>
      <c r="QLU25" s="114"/>
      <c r="QLV25" s="114"/>
      <c r="QLW25" s="114"/>
      <c r="QLX25" s="114"/>
      <c r="QLY25" s="114"/>
      <c r="QLZ25" s="114"/>
      <c r="QMA25" s="114"/>
      <c r="QMB25" s="114"/>
      <c r="QMC25" s="114"/>
      <c r="QMD25" s="114"/>
      <c r="QME25" s="114"/>
      <c r="QMF25" s="114"/>
      <c r="QMG25" s="114"/>
      <c r="QMH25" s="114"/>
      <c r="QMI25" s="114"/>
      <c r="QMJ25" s="114"/>
      <c r="QMK25" s="114"/>
      <c r="QML25" s="114"/>
      <c r="QMM25" s="114"/>
      <c r="QMN25" s="114"/>
      <c r="QMO25" s="114"/>
      <c r="QMP25" s="114"/>
      <c r="QMQ25" s="114"/>
      <c r="QMR25" s="114"/>
      <c r="QMS25" s="114"/>
      <c r="QMT25" s="114"/>
      <c r="QMU25" s="114"/>
      <c r="QMV25" s="114"/>
      <c r="QMW25" s="114"/>
      <c r="QMX25" s="114"/>
      <c r="QMY25" s="114"/>
      <c r="QMZ25" s="114"/>
      <c r="QNA25" s="114"/>
      <c r="QNB25" s="114"/>
      <c r="QNC25" s="114"/>
      <c r="QND25" s="114"/>
      <c r="QNE25" s="114"/>
      <c r="QNF25" s="114"/>
      <c r="QNG25" s="114"/>
      <c r="QNH25" s="114"/>
      <c r="QNI25" s="114"/>
      <c r="QNJ25" s="114"/>
      <c r="QNK25" s="114"/>
      <c r="QNL25" s="114"/>
      <c r="QNM25" s="114"/>
      <c r="QNN25" s="114"/>
      <c r="QNO25" s="114"/>
      <c r="QNP25" s="114"/>
      <c r="QNQ25" s="114"/>
      <c r="QNR25" s="114"/>
      <c r="QNS25" s="114"/>
      <c r="QNT25" s="114"/>
      <c r="QNU25" s="114"/>
      <c r="QNV25" s="114"/>
      <c r="QNW25" s="114"/>
      <c r="QNX25" s="114"/>
      <c r="QNY25" s="114"/>
      <c r="QNZ25" s="114"/>
      <c r="QOA25" s="114"/>
      <c r="QOB25" s="114"/>
      <c r="QOC25" s="114"/>
      <c r="QOD25" s="114"/>
      <c r="QOE25" s="114"/>
      <c r="QOF25" s="114"/>
      <c r="QOG25" s="114"/>
      <c r="QOH25" s="114"/>
      <c r="QOI25" s="114"/>
      <c r="QOJ25" s="114"/>
      <c r="QOK25" s="114"/>
      <c r="QOL25" s="114"/>
      <c r="QOM25" s="114"/>
      <c r="QON25" s="114"/>
      <c r="QOO25" s="114"/>
      <c r="QOP25" s="114"/>
      <c r="QOQ25" s="114"/>
      <c r="QOR25" s="114"/>
      <c r="QOS25" s="114"/>
      <c r="QOT25" s="114"/>
      <c r="QOU25" s="114"/>
      <c r="QOV25" s="114"/>
      <c r="QOW25" s="114"/>
      <c r="QOX25" s="114"/>
      <c r="QOY25" s="114"/>
      <c r="QOZ25" s="114"/>
      <c r="QPA25" s="114"/>
      <c r="QPB25" s="114"/>
      <c r="QPC25" s="114"/>
      <c r="QPD25" s="114"/>
      <c r="QPE25" s="114"/>
      <c r="QPF25" s="114"/>
      <c r="QPG25" s="114"/>
      <c r="QPH25" s="114"/>
      <c r="QPI25" s="114"/>
      <c r="QPJ25" s="114"/>
      <c r="QPK25" s="114"/>
      <c r="QPL25" s="114"/>
      <c r="QPM25" s="114"/>
      <c r="QPN25" s="114"/>
      <c r="QPO25" s="114"/>
      <c r="QPP25" s="114"/>
      <c r="QPQ25" s="114"/>
      <c r="QPR25" s="114"/>
      <c r="QPS25" s="114"/>
      <c r="QPT25" s="114"/>
      <c r="QPU25" s="114"/>
      <c r="QPV25" s="114"/>
      <c r="QPW25" s="114"/>
      <c r="QPX25" s="114"/>
      <c r="QPY25" s="114"/>
      <c r="QPZ25" s="114"/>
      <c r="QQA25" s="114"/>
      <c r="QQB25" s="114"/>
      <c r="QQC25" s="114"/>
      <c r="QQD25" s="114"/>
      <c r="QQE25" s="114"/>
      <c r="QQF25" s="114"/>
      <c r="QQG25" s="114"/>
      <c r="QQH25" s="114"/>
      <c r="QQI25" s="114"/>
      <c r="QQJ25" s="114"/>
      <c r="QQK25" s="114"/>
      <c r="QQL25" s="114"/>
      <c r="QQM25" s="114"/>
      <c r="QQN25" s="114"/>
      <c r="QQO25" s="114"/>
      <c r="QQP25" s="114"/>
      <c r="QQQ25" s="114"/>
      <c r="QQR25" s="114"/>
      <c r="QQS25" s="114"/>
      <c r="QQT25" s="114"/>
      <c r="QQU25" s="114"/>
      <c r="QQV25" s="114"/>
      <c r="QQW25" s="114"/>
      <c r="QQX25" s="114"/>
      <c r="QQY25" s="114"/>
      <c r="QQZ25" s="114"/>
      <c r="QRA25" s="114"/>
      <c r="QRB25" s="114"/>
      <c r="QRC25" s="114"/>
      <c r="QRD25" s="114"/>
      <c r="QRE25" s="114"/>
      <c r="QRF25" s="114"/>
      <c r="QRG25" s="114"/>
      <c r="QRH25" s="114"/>
      <c r="QRI25" s="114"/>
      <c r="QRJ25" s="114"/>
      <c r="QRK25" s="114"/>
      <c r="QRL25" s="114"/>
      <c r="QRM25" s="114"/>
      <c r="QRN25" s="114"/>
      <c r="QRO25" s="114"/>
      <c r="QRP25" s="114"/>
      <c r="QRQ25" s="114"/>
      <c r="QRR25" s="114"/>
      <c r="QRS25" s="114"/>
      <c r="QRT25" s="114"/>
      <c r="QRU25" s="114"/>
      <c r="QRV25" s="114"/>
      <c r="QRW25" s="114"/>
      <c r="QRX25" s="114"/>
      <c r="QRY25" s="114"/>
      <c r="QRZ25" s="114"/>
      <c r="QSA25" s="114"/>
      <c r="QSB25" s="114"/>
      <c r="QSC25" s="114"/>
      <c r="QSD25" s="114"/>
      <c r="QSE25" s="114"/>
      <c r="QSF25" s="114"/>
      <c r="QSG25" s="114"/>
      <c r="QSH25" s="114"/>
      <c r="QSI25" s="114"/>
      <c r="QSJ25" s="114"/>
      <c r="QSK25" s="114"/>
      <c r="QSL25" s="114"/>
      <c r="QSM25" s="114"/>
      <c r="QSN25" s="114"/>
      <c r="QSO25" s="114"/>
      <c r="QSP25" s="114"/>
      <c r="QSQ25" s="114"/>
      <c r="QSR25" s="114"/>
      <c r="QSS25" s="114"/>
      <c r="QST25" s="114"/>
      <c r="QSU25" s="114"/>
      <c r="QSV25" s="114"/>
      <c r="QSW25" s="114"/>
      <c r="QSX25" s="114"/>
      <c r="QSY25" s="114"/>
      <c r="QSZ25" s="114"/>
      <c r="QTA25" s="114"/>
      <c r="QTB25" s="114"/>
      <c r="QTC25" s="114"/>
      <c r="QTD25" s="114"/>
      <c r="QTE25" s="114"/>
      <c r="QTF25" s="114"/>
      <c r="QTG25" s="114"/>
      <c r="QTH25" s="114"/>
      <c r="QTI25" s="114"/>
      <c r="QTJ25" s="114"/>
      <c r="QTK25" s="114"/>
      <c r="QTL25" s="114"/>
      <c r="QTM25" s="114"/>
      <c r="QTN25" s="114"/>
      <c r="QTO25" s="114"/>
      <c r="QTP25" s="114"/>
      <c r="QTQ25" s="114"/>
      <c r="QTR25" s="114"/>
      <c r="QTS25" s="114"/>
      <c r="QTT25" s="114"/>
      <c r="QTU25" s="114"/>
      <c r="QTV25" s="114"/>
      <c r="QTW25" s="114"/>
      <c r="QTX25" s="114"/>
      <c r="QTY25" s="114"/>
      <c r="QTZ25" s="114"/>
      <c r="QUA25" s="114"/>
      <c r="QUB25" s="114"/>
      <c r="QUC25" s="114"/>
      <c r="QUD25" s="114"/>
      <c r="QUE25" s="114"/>
      <c r="QUF25" s="114"/>
      <c r="QUG25" s="114"/>
      <c r="QUH25" s="114"/>
      <c r="QUI25" s="114"/>
      <c r="QUJ25" s="114"/>
      <c r="QUK25" s="114"/>
      <c r="QUL25" s="114"/>
      <c r="QUM25" s="114"/>
      <c r="QUN25" s="114"/>
      <c r="QUO25" s="114"/>
      <c r="QUP25" s="114"/>
      <c r="QUQ25" s="114"/>
      <c r="QUR25" s="114"/>
      <c r="QUS25" s="114"/>
      <c r="QUT25" s="114"/>
      <c r="QUU25" s="114"/>
      <c r="QUV25" s="114"/>
      <c r="QUW25" s="114"/>
      <c r="QUX25" s="114"/>
      <c r="QUY25" s="114"/>
      <c r="QUZ25" s="114"/>
      <c r="QVA25" s="114"/>
      <c r="QVB25" s="114"/>
      <c r="QVC25" s="114"/>
      <c r="QVD25" s="114"/>
      <c r="QVE25" s="114"/>
      <c r="QVF25" s="114"/>
      <c r="QVG25" s="114"/>
      <c r="QVH25" s="114"/>
      <c r="QVI25" s="114"/>
      <c r="QVJ25" s="114"/>
      <c r="QVK25" s="114"/>
      <c r="QVL25" s="114"/>
      <c r="QVM25" s="114"/>
      <c r="QVN25" s="114"/>
      <c r="QVO25" s="114"/>
      <c r="QVP25" s="114"/>
      <c r="QVQ25" s="114"/>
      <c r="QVR25" s="114"/>
      <c r="QVS25" s="114"/>
      <c r="QVT25" s="114"/>
      <c r="QVU25" s="114"/>
      <c r="QVV25" s="114"/>
      <c r="QVW25" s="114"/>
      <c r="QVX25" s="114"/>
      <c r="QVY25" s="114"/>
      <c r="QVZ25" s="114"/>
      <c r="QWA25" s="114"/>
      <c r="QWB25" s="114"/>
      <c r="QWC25" s="114"/>
      <c r="QWD25" s="114"/>
      <c r="QWE25" s="114"/>
      <c r="QWF25" s="114"/>
      <c r="QWG25" s="114"/>
      <c r="QWH25" s="114"/>
      <c r="QWI25" s="114"/>
      <c r="QWJ25" s="114"/>
      <c r="QWK25" s="114"/>
      <c r="QWL25" s="114"/>
      <c r="QWM25" s="114"/>
      <c r="QWN25" s="114"/>
      <c r="QWO25" s="114"/>
      <c r="QWP25" s="114"/>
      <c r="QWQ25" s="114"/>
      <c r="QWR25" s="114"/>
      <c r="QWS25" s="114"/>
      <c r="QWT25" s="114"/>
      <c r="QWU25" s="114"/>
      <c r="QWV25" s="114"/>
      <c r="QWW25" s="114"/>
      <c r="QWX25" s="114"/>
      <c r="QWY25" s="114"/>
      <c r="QWZ25" s="114"/>
      <c r="QXA25" s="114"/>
      <c r="QXB25" s="114"/>
      <c r="QXC25" s="114"/>
      <c r="QXD25" s="114"/>
      <c r="QXE25" s="114"/>
      <c r="QXF25" s="114"/>
      <c r="QXG25" s="114"/>
      <c r="QXH25" s="114"/>
      <c r="QXI25" s="114"/>
      <c r="QXJ25" s="114"/>
      <c r="QXK25" s="114"/>
      <c r="QXL25" s="114"/>
      <c r="QXM25" s="114"/>
      <c r="QXN25" s="114"/>
      <c r="QXO25" s="114"/>
      <c r="QXP25" s="114"/>
      <c r="QXQ25" s="114"/>
      <c r="QXR25" s="114"/>
      <c r="QXS25" s="114"/>
      <c r="QXT25" s="114"/>
      <c r="QXU25" s="114"/>
      <c r="QXV25" s="114"/>
      <c r="QXW25" s="114"/>
      <c r="QXX25" s="114"/>
      <c r="QXY25" s="114"/>
      <c r="QXZ25" s="114"/>
      <c r="QYA25" s="114"/>
      <c r="QYB25" s="114"/>
      <c r="QYC25" s="114"/>
      <c r="QYD25" s="114"/>
      <c r="QYE25" s="114"/>
      <c r="QYF25" s="114"/>
      <c r="QYG25" s="114"/>
      <c r="QYH25" s="114"/>
      <c r="QYI25" s="114"/>
      <c r="QYJ25" s="114"/>
      <c r="QYK25" s="114"/>
      <c r="QYL25" s="114"/>
      <c r="QYM25" s="114"/>
      <c r="QYN25" s="114"/>
      <c r="QYO25" s="114"/>
      <c r="QYP25" s="114"/>
      <c r="QYQ25" s="114"/>
      <c r="QYR25" s="114"/>
      <c r="QYS25" s="114"/>
      <c r="QYT25" s="114"/>
      <c r="QYU25" s="114"/>
      <c r="QYV25" s="114"/>
      <c r="QYW25" s="114"/>
      <c r="QYX25" s="114"/>
      <c r="QYY25" s="114"/>
      <c r="QYZ25" s="114"/>
      <c r="QZA25" s="114"/>
      <c r="QZB25" s="114"/>
      <c r="QZC25" s="114"/>
      <c r="QZD25" s="114"/>
      <c r="QZE25" s="114"/>
      <c r="QZF25" s="114"/>
      <c r="QZG25" s="114"/>
      <c r="QZH25" s="114"/>
      <c r="QZI25" s="114"/>
      <c r="QZJ25" s="114"/>
      <c r="QZK25" s="114"/>
      <c r="QZL25" s="114"/>
      <c r="QZM25" s="114"/>
      <c r="QZN25" s="114"/>
      <c r="QZO25" s="114"/>
      <c r="QZP25" s="114"/>
      <c r="QZQ25" s="114"/>
      <c r="QZR25" s="114"/>
      <c r="QZS25" s="114"/>
      <c r="QZT25" s="114"/>
      <c r="QZU25" s="114"/>
      <c r="QZV25" s="114"/>
      <c r="QZW25" s="114"/>
      <c r="QZX25" s="114"/>
      <c r="QZY25" s="114"/>
      <c r="QZZ25" s="114"/>
      <c r="RAA25" s="114"/>
      <c r="RAB25" s="114"/>
      <c r="RAC25" s="114"/>
      <c r="RAD25" s="114"/>
      <c r="RAE25" s="114"/>
      <c r="RAF25" s="114"/>
      <c r="RAG25" s="114"/>
      <c r="RAH25" s="114"/>
      <c r="RAI25" s="114"/>
      <c r="RAJ25" s="114"/>
      <c r="RAK25" s="114"/>
      <c r="RAL25" s="114"/>
      <c r="RAM25" s="114"/>
      <c r="RAN25" s="114"/>
      <c r="RAO25" s="114"/>
      <c r="RAP25" s="114"/>
      <c r="RAQ25" s="114"/>
      <c r="RAR25" s="114"/>
      <c r="RAS25" s="114"/>
      <c r="RAT25" s="114"/>
      <c r="RAU25" s="114"/>
      <c r="RAV25" s="114"/>
      <c r="RAW25" s="114"/>
      <c r="RAX25" s="114"/>
      <c r="RAY25" s="114"/>
      <c r="RAZ25" s="114"/>
      <c r="RBA25" s="114"/>
      <c r="RBB25" s="114"/>
      <c r="RBC25" s="114"/>
      <c r="RBD25" s="114"/>
      <c r="RBE25" s="114"/>
      <c r="RBF25" s="114"/>
      <c r="RBG25" s="114"/>
      <c r="RBH25" s="114"/>
      <c r="RBI25" s="114"/>
      <c r="RBJ25" s="114"/>
      <c r="RBK25" s="114"/>
      <c r="RBL25" s="114"/>
      <c r="RBM25" s="114"/>
      <c r="RBN25" s="114"/>
      <c r="RBO25" s="114"/>
      <c r="RBP25" s="114"/>
      <c r="RBQ25" s="114"/>
      <c r="RBR25" s="114"/>
      <c r="RBS25" s="114"/>
      <c r="RBT25" s="114"/>
      <c r="RBU25" s="114"/>
      <c r="RBV25" s="114"/>
      <c r="RBW25" s="114"/>
      <c r="RBX25" s="114"/>
      <c r="RBY25" s="114"/>
      <c r="RBZ25" s="114"/>
      <c r="RCA25" s="114"/>
      <c r="RCB25" s="114"/>
      <c r="RCC25" s="114"/>
      <c r="RCD25" s="114"/>
      <c r="RCE25" s="114"/>
      <c r="RCF25" s="114"/>
      <c r="RCG25" s="114"/>
      <c r="RCH25" s="114"/>
      <c r="RCI25" s="114"/>
      <c r="RCJ25" s="114"/>
      <c r="RCK25" s="114"/>
      <c r="RCL25" s="114"/>
      <c r="RCM25" s="114"/>
      <c r="RCN25" s="114"/>
      <c r="RCO25" s="114"/>
      <c r="RCP25" s="114"/>
      <c r="RCQ25" s="114"/>
      <c r="RCR25" s="114"/>
      <c r="RCS25" s="114"/>
      <c r="RCT25" s="114"/>
      <c r="RCU25" s="114"/>
      <c r="RCV25" s="114"/>
      <c r="RCW25" s="114"/>
      <c r="RCX25" s="114"/>
      <c r="RCY25" s="114"/>
      <c r="RCZ25" s="114"/>
      <c r="RDA25" s="114"/>
      <c r="RDB25" s="114"/>
      <c r="RDC25" s="114"/>
      <c r="RDD25" s="114"/>
      <c r="RDE25" s="114"/>
      <c r="RDF25" s="114"/>
      <c r="RDG25" s="114"/>
      <c r="RDH25" s="114"/>
      <c r="RDI25" s="114"/>
      <c r="RDJ25" s="114"/>
      <c r="RDK25" s="114"/>
      <c r="RDL25" s="114"/>
      <c r="RDM25" s="114"/>
      <c r="RDN25" s="114"/>
      <c r="RDO25" s="114"/>
      <c r="RDP25" s="114"/>
      <c r="RDQ25" s="114"/>
      <c r="RDR25" s="114"/>
      <c r="RDS25" s="114"/>
      <c r="RDT25" s="114"/>
      <c r="RDU25" s="114"/>
      <c r="RDV25" s="114"/>
      <c r="RDW25" s="114"/>
      <c r="RDX25" s="114"/>
      <c r="RDY25" s="114"/>
      <c r="RDZ25" s="114"/>
      <c r="REA25" s="114"/>
      <c r="REB25" s="114"/>
      <c r="REC25" s="114"/>
      <c r="RED25" s="114"/>
      <c r="REE25" s="114"/>
      <c r="REF25" s="114"/>
      <c r="REG25" s="114"/>
      <c r="REH25" s="114"/>
      <c r="REI25" s="114"/>
      <c r="REJ25" s="114"/>
      <c r="REK25" s="114"/>
      <c r="REL25" s="114"/>
      <c r="REM25" s="114"/>
      <c r="REN25" s="114"/>
      <c r="REO25" s="114"/>
      <c r="REP25" s="114"/>
      <c r="REQ25" s="114"/>
      <c r="RER25" s="114"/>
      <c r="RES25" s="114"/>
      <c r="RET25" s="114"/>
      <c r="REU25" s="114"/>
      <c r="REV25" s="114"/>
      <c r="REW25" s="114"/>
      <c r="REX25" s="114"/>
      <c r="REY25" s="114"/>
      <c r="REZ25" s="114"/>
      <c r="RFA25" s="114"/>
      <c r="RFB25" s="114"/>
      <c r="RFC25" s="114"/>
      <c r="RFD25" s="114"/>
      <c r="RFE25" s="114"/>
      <c r="RFF25" s="114"/>
      <c r="RFG25" s="114"/>
      <c r="RFH25" s="114"/>
      <c r="RFI25" s="114"/>
      <c r="RFJ25" s="114"/>
      <c r="RFK25" s="114"/>
      <c r="RFL25" s="114"/>
      <c r="RFM25" s="114"/>
      <c r="RFN25" s="114"/>
      <c r="RFO25" s="114"/>
      <c r="RFP25" s="114"/>
      <c r="RFQ25" s="114"/>
      <c r="RFR25" s="114"/>
      <c r="RFS25" s="114"/>
      <c r="RFT25" s="114"/>
      <c r="RFU25" s="114"/>
      <c r="RFV25" s="114"/>
      <c r="RFW25" s="114"/>
      <c r="RFX25" s="114"/>
      <c r="RFY25" s="114"/>
      <c r="RFZ25" s="114"/>
      <c r="RGA25" s="114"/>
      <c r="RGB25" s="114"/>
      <c r="RGC25" s="114"/>
      <c r="RGD25" s="114"/>
      <c r="RGE25" s="114"/>
      <c r="RGF25" s="114"/>
      <c r="RGG25" s="114"/>
      <c r="RGH25" s="114"/>
      <c r="RGI25" s="114"/>
      <c r="RGJ25" s="114"/>
      <c r="RGK25" s="114"/>
      <c r="RGL25" s="114"/>
      <c r="RGM25" s="114"/>
      <c r="RGN25" s="114"/>
      <c r="RGO25" s="114"/>
      <c r="RGP25" s="114"/>
      <c r="RGQ25" s="114"/>
      <c r="RGR25" s="114"/>
      <c r="RGS25" s="114"/>
      <c r="RGT25" s="114"/>
      <c r="RGU25" s="114"/>
      <c r="RGV25" s="114"/>
      <c r="RGW25" s="114"/>
      <c r="RGX25" s="114"/>
      <c r="RGY25" s="114"/>
      <c r="RGZ25" s="114"/>
      <c r="RHA25" s="114"/>
      <c r="RHB25" s="114"/>
      <c r="RHC25" s="114"/>
      <c r="RHD25" s="114"/>
      <c r="RHE25" s="114"/>
      <c r="RHF25" s="114"/>
      <c r="RHG25" s="114"/>
      <c r="RHH25" s="114"/>
      <c r="RHI25" s="114"/>
      <c r="RHJ25" s="114"/>
      <c r="RHK25" s="114"/>
      <c r="RHL25" s="114"/>
      <c r="RHM25" s="114"/>
      <c r="RHN25" s="114"/>
      <c r="RHO25" s="114"/>
      <c r="RHP25" s="114"/>
      <c r="RHQ25" s="114"/>
      <c r="RHR25" s="114"/>
      <c r="RHS25" s="114"/>
      <c r="RHT25" s="114"/>
      <c r="RHU25" s="114"/>
      <c r="RHV25" s="114"/>
      <c r="RHW25" s="114"/>
      <c r="RHX25" s="114"/>
      <c r="RHY25" s="114"/>
      <c r="RHZ25" s="114"/>
      <c r="RIA25" s="114"/>
      <c r="RIB25" s="114"/>
      <c r="RIC25" s="114"/>
      <c r="RID25" s="114"/>
      <c r="RIE25" s="114"/>
      <c r="RIF25" s="114"/>
      <c r="RIG25" s="114"/>
      <c r="RIH25" s="114"/>
      <c r="RII25" s="114"/>
      <c r="RIJ25" s="114"/>
      <c r="RIK25" s="114"/>
      <c r="RIL25" s="114"/>
      <c r="RIM25" s="114"/>
      <c r="RIN25" s="114"/>
      <c r="RIO25" s="114"/>
      <c r="RIP25" s="114"/>
      <c r="RIQ25" s="114"/>
      <c r="RIR25" s="114"/>
      <c r="RIS25" s="114"/>
      <c r="RIT25" s="114"/>
      <c r="RIU25" s="114"/>
      <c r="RIV25" s="114"/>
      <c r="RIW25" s="114"/>
      <c r="RIX25" s="114"/>
      <c r="RIY25" s="114"/>
      <c r="RIZ25" s="114"/>
      <c r="RJA25" s="114"/>
      <c r="RJB25" s="114"/>
      <c r="RJC25" s="114"/>
      <c r="RJD25" s="114"/>
      <c r="RJE25" s="114"/>
      <c r="RJF25" s="114"/>
      <c r="RJG25" s="114"/>
      <c r="RJH25" s="114"/>
      <c r="RJI25" s="114"/>
      <c r="RJJ25" s="114"/>
      <c r="RJK25" s="114"/>
      <c r="RJL25" s="114"/>
      <c r="RJM25" s="114"/>
      <c r="RJN25" s="114"/>
      <c r="RJO25" s="114"/>
      <c r="RJP25" s="114"/>
      <c r="RJQ25" s="114"/>
      <c r="RJR25" s="114"/>
      <c r="RJS25" s="114"/>
      <c r="RJT25" s="114"/>
      <c r="RJU25" s="114"/>
      <c r="RJV25" s="114"/>
      <c r="RJW25" s="114"/>
      <c r="RJX25" s="114"/>
      <c r="RJY25" s="114"/>
      <c r="RJZ25" s="114"/>
      <c r="RKA25" s="114"/>
      <c r="RKB25" s="114"/>
      <c r="RKC25" s="114"/>
      <c r="RKD25" s="114"/>
      <c r="RKE25" s="114"/>
      <c r="RKF25" s="114"/>
      <c r="RKG25" s="114"/>
      <c r="RKH25" s="114"/>
      <c r="RKI25" s="114"/>
      <c r="RKJ25" s="114"/>
      <c r="RKK25" s="114"/>
      <c r="RKL25" s="114"/>
      <c r="RKM25" s="114"/>
      <c r="RKN25" s="114"/>
      <c r="RKO25" s="114"/>
      <c r="RKP25" s="114"/>
      <c r="RKQ25" s="114"/>
      <c r="RKR25" s="114"/>
      <c r="RKS25" s="114"/>
      <c r="RKT25" s="114"/>
      <c r="RKU25" s="114"/>
      <c r="RKV25" s="114"/>
      <c r="RKW25" s="114"/>
      <c r="RKX25" s="114"/>
      <c r="RKY25" s="114"/>
      <c r="RKZ25" s="114"/>
      <c r="RLA25" s="114"/>
      <c r="RLB25" s="114"/>
      <c r="RLC25" s="114"/>
      <c r="RLD25" s="114"/>
      <c r="RLE25" s="114"/>
      <c r="RLF25" s="114"/>
      <c r="RLG25" s="114"/>
      <c r="RLH25" s="114"/>
      <c r="RLI25" s="114"/>
      <c r="RLJ25" s="114"/>
      <c r="RLK25" s="114"/>
      <c r="RLL25" s="114"/>
      <c r="RLM25" s="114"/>
      <c r="RLN25" s="114"/>
      <c r="RLO25" s="114"/>
      <c r="RLP25" s="114"/>
      <c r="RLQ25" s="114"/>
      <c r="RLR25" s="114"/>
      <c r="RLS25" s="114"/>
      <c r="RLT25" s="114"/>
      <c r="RLU25" s="114"/>
      <c r="RLV25" s="114"/>
      <c r="RLW25" s="114"/>
      <c r="RLX25" s="114"/>
      <c r="RLY25" s="114"/>
      <c r="RLZ25" s="114"/>
      <c r="RMA25" s="114"/>
      <c r="RMB25" s="114"/>
      <c r="RMC25" s="114"/>
      <c r="RMD25" s="114"/>
      <c r="RME25" s="114"/>
      <c r="RMF25" s="114"/>
      <c r="RMG25" s="114"/>
      <c r="RMH25" s="114"/>
      <c r="RMI25" s="114"/>
      <c r="RMJ25" s="114"/>
      <c r="RMK25" s="114"/>
      <c r="RML25" s="114"/>
      <c r="RMM25" s="114"/>
      <c r="RMN25" s="114"/>
      <c r="RMO25" s="114"/>
      <c r="RMP25" s="114"/>
      <c r="RMQ25" s="114"/>
      <c r="RMR25" s="114"/>
      <c r="RMS25" s="114"/>
      <c r="RMT25" s="114"/>
      <c r="RMU25" s="114"/>
      <c r="RMV25" s="114"/>
      <c r="RMW25" s="114"/>
      <c r="RMX25" s="114"/>
      <c r="RMY25" s="114"/>
      <c r="RMZ25" s="114"/>
      <c r="RNA25" s="114"/>
      <c r="RNB25" s="114"/>
      <c r="RNC25" s="114"/>
      <c r="RND25" s="114"/>
      <c r="RNE25" s="114"/>
      <c r="RNF25" s="114"/>
      <c r="RNG25" s="114"/>
      <c r="RNH25" s="114"/>
      <c r="RNI25" s="114"/>
      <c r="RNJ25" s="114"/>
      <c r="RNK25" s="114"/>
      <c r="RNL25" s="114"/>
      <c r="RNM25" s="114"/>
      <c r="RNN25" s="114"/>
      <c r="RNO25" s="114"/>
      <c r="RNP25" s="114"/>
      <c r="RNQ25" s="114"/>
      <c r="RNR25" s="114"/>
      <c r="RNS25" s="114"/>
      <c r="RNT25" s="114"/>
      <c r="RNU25" s="114"/>
      <c r="RNV25" s="114"/>
      <c r="RNW25" s="114"/>
      <c r="RNX25" s="114"/>
      <c r="RNY25" s="114"/>
      <c r="RNZ25" s="114"/>
      <c r="ROA25" s="114"/>
      <c r="ROB25" s="114"/>
      <c r="ROC25" s="114"/>
      <c r="ROD25" s="114"/>
      <c r="ROE25" s="114"/>
      <c r="ROF25" s="114"/>
      <c r="ROG25" s="114"/>
      <c r="ROH25" s="114"/>
      <c r="ROI25" s="114"/>
      <c r="ROJ25" s="114"/>
      <c r="ROK25" s="114"/>
      <c r="ROL25" s="114"/>
      <c r="ROM25" s="114"/>
      <c r="RON25" s="114"/>
      <c r="ROO25" s="114"/>
      <c r="ROP25" s="114"/>
      <c r="ROQ25" s="114"/>
      <c r="ROR25" s="114"/>
      <c r="ROS25" s="114"/>
      <c r="ROT25" s="114"/>
      <c r="ROU25" s="114"/>
      <c r="ROV25" s="114"/>
      <c r="ROW25" s="114"/>
      <c r="ROX25" s="114"/>
      <c r="ROY25" s="114"/>
      <c r="ROZ25" s="114"/>
      <c r="RPA25" s="114"/>
      <c r="RPB25" s="114"/>
      <c r="RPC25" s="114"/>
      <c r="RPD25" s="114"/>
      <c r="RPE25" s="114"/>
      <c r="RPF25" s="114"/>
      <c r="RPG25" s="114"/>
      <c r="RPH25" s="114"/>
      <c r="RPI25" s="114"/>
      <c r="RPJ25" s="114"/>
      <c r="RPK25" s="114"/>
      <c r="RPL25" s="114"/>
      <c r="RPM25" s="114"/>
      <c r="RPN25" s="114"/>
      <c r="RPO25" s="114"/>
      <c r="RPP25" s="114"/>
      <c r="RPQ25" s="114"/>
      <c r="RPR25" s="114"/>
      <c r="RPS25" s="114"/>
      <c r="RPT25" s="114"/>
      <c r="RPU25" s="114"/>
      <c r="RPV25" s="114"/>
      <c r="RPW25" s="114"/>
      <c r="RPX25" s="114"/>
      <c r="RPY25" s="114"/>
      <c r="RPZ25" s="114"/>
      <c r="RQA25" s="114"/>
      <c r="RQB25" s="114"/>
      <c r="RQC25" s="114"/>
      <c r="RQD25" s="114"/>
      <c r="RQE25" s="114"/>
      <c r="RQF25" s="114"/>
      <c r="RQG25" s="114"/>
      <c r="RQH25" s="114"/>
      <c r="RQI25" s="114"/>
      <c r="RQJ25" s="114"/>
      <c r="RQK25" s="114"/>
      <c r="RQL25" s="114"/>
      <c r="RQM25" s="114"/>
      <c r="RQN25" s="114"/>
      <c r="RQO25" s="114"/>
      <c r="RQP25" s="114"/>
      <c r="RQQ25" s="114"/>
      <c r="RQR25" s="114"/>
      <c r="RQS25" s="114"/>
      <c r="RQT25" s="114"/>
      <c r="RQU25" s="114"/>
      <c r="RQV25" s="114"/>
      <c r="RQW25" s="114"/>
      <c r="RQX25" s="114"/>
      <c r="RQY25" s="114"/>
      <c r="RQZ25" s="114"/>
      <c r="RRA25" s="114"/>
      <c r="RRB25" s="114"/>
      <c r="RRC25" s="114"/>
      <c r="RRD25" s="114"/>
      <c r="RRE25" s="114"/>
      <c r="RRF25" s="114"/>
      <c r="RRG25" s="114"/>
      <c r="RRH25" s="114"/>
      <c r="RRI25" s="114"/>
      <c r="RRJ25" s="114"/>
      <c r="RRK25" s="114"/>
      <c r="RRL25" s="114"/>
      <c r="RRM25" s="114"/>
      <c r="RRN25" s="114"/>
      <c r="RRO25" s="114"/>
      <c r="RRP25" s="114"/>
      <c r="RRQ25" s="114"/>
      <c r="RRR25" s="114"/>
      <c r="RRS25" s="114"/>
      <c r="RRT25" s="114"/>
      <c r="RRU25" s="114"/>
      <c r="RRV25" s="114"/>
      <c r="RRW25" s="114"/>
      <c r="RRX25" s="114"/>
      <c r="RRY25" s="114"/>
      <c r="RRZ25" s="114"/>
      <c r="RSA25" s="114"/>
      <c r="RSB25" s="114"/>
      <c r="RSC25" s="114"/>
      <c r="RSD25" s="114"/>
      <c r="RSE25" s="114"/>
      <c r="RSF25" s="114"/>
      <c r="RSG25" s="114"/>
      <c r="RSH25" s="114"/>
      <c r="RSI25" s="114"/>
      <c r="RSJ25" s="114"/>
      <c r="RSK25" s="114"/>
      <c r="RSL25" s="114"/>
      <c r="RSM25" s="114"/>
      <c r="RSN25" s="114"/>
      <c r="RSO25" s="114"/>
      <c r="RSP25" s="114"/>
      <c r="RSQ25" s="114"/>
      <c r="RSR25" s="114"/>
      <c r="RSS25" s="114"/>
      <c r="RST25" s="114"/>
      <c r="RSU25" s="114"/>
      <c r="RSV25" s="114"/>
      <c r="RSW25" s="114"/>
      <c r="RSX25" s="114"/>
      <c r="RSY25" s="114"/>
      <c r="RSZ25" s="114"/>
      <c r="RTA25" s="114"/>
      <c r="RTB25" s="114"/>
      <c r="RTC25" s="114"/>
      <c r="RTD25" s="114"/>
      <c r="RTE25" s="114"/>
      <c r="RTF25" s="114"/>
      <c r="RTG25" s="114"/>
      <c r="RTH25" s="114"/>
      <c r="RTI25" s="114"/>
      <c r="RTJ25" s="114"/>
      <c r="RTK25" s="114"/>
      <c r="RTL25" s="114"/>
      <c r="RTM25" s="114"/>
      <c r="RTN25" s="114"/>
      <c r="RTO25" s="114"/>
      <c r="RTP25" s="114"/>
      <c r="RTQ25" s="114"/>
      <c r="RTR25" s="114"/>
      <c r="RTS25" s="114"/>
      <c r="RTT25" s="114"/>
      <c r="RTU25" s="114"/>
      <c r="RTV25" s="114"/>
      <c r="RTW25" s="114"/>
      <c r="RTX25" s="114"/>
      <c r="RTY25" s="114"/>
      <c r="RTZ25" s="114"/>
      <c r="RUA25" s="114"/>
      <c r="RUB25" s="114"/>
      <c r="RUC25" s="114"/>
      <c r="RUD25" s="114"/>
      <c r="RUE25" s="114"/>
      <c r="RUF25" s="114"/>
      <c r="RUG25" s="114"/>
      <c r="RUH25" s="114"/>
      <c r="RUI25" s="114"/>
      <c r="RUJ25" s="114"/>
      <c r="RUK25" s="114"/>
      <c r="RUL25" s="114"/>
      <c r="RUM25" s="114"/>
      <c r="RUN25" s="114"/>
      <c r="RUO25" s="114"/>
      <c r="RUP25" s="114"/>
      <c r="RUQ25" s="114"/>
      <c r="RUR25" s="114"/>
      <c r="RUS25" s="114"/>
      <c r="RUT25" s="114"/>
      <c r="RUU25" s="114"/>
      <c r="RUV25" s="114"/>
      <c r="RUW25" s="114"/>
      <c r="RUX25" s="114"/>
      <c r="RUY25" s="114"/>
      <c r="RUZ25" s="114"/>
      <c r="RVA25" s="114"/>
      <c r="RVB25" s="114"/>
      <c r="RVC25" s="114"/>
      <c r="RVD25" s="114"/>
      <c r="RVE25" s="114"/>
      <c r="RVF25" s="114"/>
      <c r="RVG25" s="114"/>
      <c r="RVH25" s="114"/>
      <c r="RVI25" s="114"/>
      <c r="RVJ25" s="114"/>
      <c r="RVK25" s="114"/>
      <c r="RVL25" s="114"/>
      <c r="RVM25" s="114"/>
      <c r="RVN25" s="114"/>
      <c r="RVO25" s="114"/>
      <c r="RVP25" s="114"/>
      <c r="RVQ25" s="114"/>
      <c r="RVR25" s="114"/>
      <c r="RVS25" s="114"/>
      <c r="RVT25" s="114"/>
      <c r="RVU25" s="114"/>
      <c r="RVV25" s="114"/>
      <c r="RVW25" s="114"/>
      <c r="RVX25" s="114"/>
      <c r="RVY25" s="114"/>
      <c r="RVZ25" s="114"/>
      <c r="RWA25" s="114"/>
      <c r="RWB25" s="114"/>
      <c r="RWC25" s="114"/>
      <c r="RWD25" s="114"/>
      <c r="RWE25" s="114"/>
      <c r="RWF25" s="114"/>
      <c r="RWG25" s="114"/>
      <c r="RWH25" s="114"/>
      <c r="RWI25" s="114"/>
      <c r="RWJ25" s="114"/>
      <c r="RWK25" s="114"/>
      <c r="RWL25" s="114"/>
      <c r="RWM25" s="114"/>
      <c r="RWN25" s="114"/>
      <c r="RWO25" s="114"/>
      <c r="RWP25" s="114"/>
      <c r="RWQ25" s="114"/>
      <c r="RWR25" s="114"/>
      <c r="RWS25" s="114"/>
      <c r="RWT25" s="114"/>
      <c r="RWU25" s="114"/>
      <c r="RWV25" s="114"/>
      <c r="RWW25" s="114"/>
      <c r="RWX25" s="114"/>
      <c r="RWY25" s="114"/>
      <c r="RWZ25" s="114"/>
      <c r="RXA25" s="114"/>
      <c r="RXB25" s="114"/>
      <c r="RXC25" s="114"/>
      <c r="RXD25" s="114"/>
      <c r="RXE25" s="114"/>
      <c r="RXF25" s="114"/>
      <c r="RXG25" s="114"/>
      <c r="RXH25" s="114"/>
      <c r="RXI25" s="114"/>
      <c r="RXJ25" s="114"/>
      <c r="RXK25" s="114"/>
      <c r="RXL25" s="114"/>
      <c r="RXM25" s="114"/>
      <c r="RXN25" s="114"/>
      <c r="RXO25" s="114"/>
      <c r="RXP25" s="114"/>
      <c r="RXQ25" s="114"/>
      <c r="RXR25" s="114"/>
      <c r="RXS25" s="114"/>
      <c r="RXT25" s="114"/>
      <c r="RXU25" s="114"/>
      <c r="RXV25" s="114"/>
      <c r="RXW25" s="114"/>
      <c r="RXX25" s="114"/>
      <c r="RXY25" s="114"/>
      <c r="RXZ25" s="114"/>
      <c r="RYA25" s="114"/>
      <c r="RYB25" s="114"/>
      <c r="RYC25" s="114"/>
      <c r="RYD25" s="114"/>
      <c r="RYE25" s="114"/>
      <c r="RYF25" s="114"/>
      <c r="RYG25" s="114"/>
      <c r="RYH25" s="114"/>
      <c r="RYI25" s="114"/>
      <c r="RYJ25" s="114"/>
      <c r="RYK25" s="114"/>
      <c r="RYL25" s="114"/>
      <c r="RYM25" s="114"/>
      <c r="RYN25" s="114"/>
      <c r="RYO25" s="114"/>
      <c r="RYP25" s="114"/>
      <c r="RYQ25" s="114"/>
      <c r="RYR25" s="114"/>
      <c r="RYS25" s="114"/>
      <c r="RYT25" s="114"/>
      <c r="RYU25" s="114"/>
      <c r="RYV25" s="114"/>
      <c r="RYW25" s="114"/>
      <c r="RYX25" s="114"/>
      <c r="RYY25" s="114"/>
      <c r="RYZ25" s="114"/>
      <c r="RZA25" s="114"/>
      <c r="RZB25" s="114"/>
      <c r="RZC25" s="114"/>
      <c r="RZD25" s="114"/>
      <c r="RZE25" s="114"/>
      <c r="RZF25" s="114"/>
      <c r="RZG25" s="114"/>
      <c r="RZH25" s="114"/>
      <c r="RZI25" s="114"/>
      <c r="RZJ25" s="114"/>
      <c r="RZK25" s="114"/>
      <c r="RZL25" s="114"/>
      <c r="RZM25" s="114"/>
      <c r="RZN25" s="114"/>
      <c r="RZO25" s="114"/>
      <c r="RZP25" s="114"/>
      <c r="RZQ25" s="114"/>
      <c r="RZR25" s="114"/>
      <c r="RZS25" s="114"/>
      <c r="RZT25" s="114"/>
      <c r="RZU25" s="114"/>
      <c r="RZV25" s="114"/>
      <c r="RZW25" s="114"/>
      <c r="RZX25" s="114"/>
      <c r="RZY25" s="114"/>
      <c r="RZZ25" s="114"/>
      <c r="SAA25" s="114"/>
      <c r="SAB25" s="114"/>
      <c r="SAC25" s="114"/>
      <c r="SAD25" s="114"/>
      <c r="SAE25" s="114"/>
      <c r="SAF25" s="114"/>
      <c r="SAG25" s="114"/>
      <c r="SAH25" s="114"/>
      <c r="SAI25" s="114"/>
      <c r="SAJ25" s="114"/>
      <c r="SAK25" s="114"/>
      <c r="SAL25" s="114"/>
      <c r="SAM25" s="114"/>
      <c r="SAN25" s="114"/>
      <c r="SAO25" s="114"/>
      <c r="SAP25" s="114"/>
      <c r="SAQ25" s="114"/>
      <c r="SAR25" s="114"/>
      <c r="SAS25" s="114"/>
      <c r="SAT25" s="114"/>
      <c r="SAU25" s="114"/>
      <c r="SAV25" s="114"/>
      <c r="SAW25" s="114"/>
      <c r="SAX25" s="114"/>
      <c r="SAY25" s="114"/>
      <c r="SAZ25" s="114"/>
      <c r="SBA25" s="114"/>
      <c r="SBB25" s="114"/>
      <c r="SBC25" s="114"/>
      <c r="SBD25" s="114"/>
      <c r="SBE25" s="114"/>
      <c r="SBF25" s="114"/>
      <c r="SBG25" s="114"/>
      <c r="SBH25" s="114"/>
      <c r="SBI25" s="114"/>
      <c r="SBJ25" s="114"/>
      <c r="SBK25" s="114"/>
      <c r="SBL25" s="114"/>
      <c r="SBM25" s="114"/>
      <c r="SBN25" s="114"/>
      <c r="SBO25" s="114"/>
      <c r="SBP25" s="114"/>
      <c r="SBQ25" s="114"/>
      <c r="SBR25" s="114"/>
      <c r="SBS25" s="114"/>
      <c r="SBT25" s="114"/>
      <c r="SBU25" s="114"/>
      <c r="SBV25" s="114"/>
      <c r="SBW25" s="114"/>
      <c r="SBX25" s="114"/>
      <c r="SBY25" s="114"/>
      <c r="SBZ25" s="114"/>
      <c r="SCA25" s="114"/>
      <c r="SCB25" s="114"/>
      <c r="SCC25" s="114"/>
      <c r="SCD25" s="114"/>
      <c r="SCE25" s="114"/>
      <c r="SCF25" s="114"/>
      <c r="SCG25" s="114"/>
      <c r="SCH25" s="114"/>
      <c r="SCI25" s="114"/>
      <c r="SCJ25" s="114"/>
      <c r="SCK25" s="114"/>
      <c r="SCL25" s="114"/>
      <c r="SCM25" s="114"/>
      <c r="SCN25" s="114"/>
      <c r="SCO25" s="114"/>
      <c r="SCP25" s="114"/>
      <c r="SCQ25" s="114"/>
      <c r="SCR25" s="114"/>
      <c r="SCS25" s="114"/>
      <c r="SCT25" s="114"/>
      <c r="SCU25" s="114"/>
      <c r="SCV25" s="114"/>
      <c r="SCW25" s="114"/>
      <c r="SCX25" s="114"/>
      <c r="SCY25" s="114"/>
      <c r="SCZ25" s="114"/>
      <c r="SDA25" s="114"/>
      <c r="SDB25" s="114"/>
      <c r="SDC25" s="114"/>
      <c r="SDD25" s="114"/>
      <c r="SDE25" s="114"/>
      <c r="SDF25" s="114"/>
      <c r="SDG25" s="114"/>
      <c r="SDH25" s="114"/>
      <c r="SDI25" s="114"/>
      <c r="SDJ25" s="114"/>
      <c r="SDK25" s="114"/>
      <c r="SDL25" s="114"/>
      <c r="SDM25" s="114"/>
      <c r="SDN25" s="114"/>
      <c r="SDO25" s="114"/>
      <c r="SDP25" s="114"/>
      <c r="SDQ25" s="114"/>
      <c r="SDR25" s="114"/>
      <c r="SDS25" s="114"/>
      <c r="SDT25" s="114"/>
      <c r="SDU25" s="114"/>
      <c r="SDV25" s="114"/>
      <c r="SDW25" s="114"/>
      <c r="SDX25" s="114"/>
      <c r="SDY25" s="114"/>
      <c r="SDZ25" s="114"/>
      <c r="SEA25" s="114"/>
      <c r="SEB25" s="114"/>
      <c r="SEC25" s="114"/>
      <c r="SED25" s="114"/>
      <c r="SEE25" s="114"/>
      <c r="SEF25" s="114"/>
      <c r="SEG25" s="114"/>
      <c r="SEH25" s="114"/>
      <c r="SEI25" s="114"/>
      <c r="SEJ25" s="114"/>
      <c r="SEK25" s="114"/>
      <c r="SEL25" s="114"/>
      <c r="SEM25" s="114"/>
      <c r="SEN25" s="114"/>
      <c r="SEO25" s="114"/>
      <c r="SEP25" s="114"/>
      <c r="SEQ25" s="114"/>
      <c r="SER25" s="114"/>
      <c r="SES25" s="114"/>
      <c r="SET25" s="114"/>
      <c r="SEU25" s="114"/>
      <c r="SEV25" s="114"/>
      <c r="SEW25" s="114"/>
      <c r="SEX25" s="114"/>
      <c r="SEY25" s="114"/>
      <c r="SEZ25" s="114"/>
      <c r="SFA25" s="114"/>
      <c r="SFB25" s="114"/>
      <c r="SFC25" s="114"/>
      <c r="SFD25" s="114"/>
      <c r="SFE25" s="114"/>
      <c r="SFF25" s="114"/>
      <c r="SFG25" s="114"/>
      <c r="SFH25" s="114"/>
      <c r="SFI25" s="114"/>
      <c r="SFJ25" s="114"/>
      <c r="SFK25" s="114"/>
      <c r="SFL25" s="114"/>
      <c r="SFM25" s="114"/>
      <c r="SFN25" s="114"/>
      <c r="SFO25" s="114"/>
      <c r="SFP25" s="114"/>
      <c r="SFQ25" s="114"/>
      <c r="SFR25" s="114"/>
      <c r="SFS25" s="114"/>
      <c r="SFT25" s="114"/>
      <c r="SFU25" s="114"/>
      <c r="SFV25" s="114"/>
      <c r="SFW25" s="114"/>
      <c r="SFX25" s="114"/>
      <c r="SFY25" s="114"/>
      <c r="SFZ25" s="114"/>
      <c r="SGA25" s="114"/>
      <c r="SGB25" s="114"/>
      <c r="SGC25" s="114"/>
      <c r="SGD25" s="114"/>
      <c r="SGE25" s="114"/>
      <c r="SGF25" s="114"/>
      <c r="SGG25" s="114"/>
      <c r="SGH25" s="114"/>
      <c r="SGI25" s="114"/>
      <c r="SGJ25" s="114"/>
      <c r="SGK25" s="114"/>
      <c r="SGL25" s="114"/>
      <c r="SGM25" s="114"/>
      <c r="SGN25" s="114"/>
      <c r="SGO25" s="114"/>
      <c r="SGP25" s="114"/>
      <c r="SGQ25" s="114"/>
      <c r="SGR25" s="114"/>
      <c r="SGS25" s="114"/>
      <c r="SGT25" s="114"/>
      <c r="SGU25" s="114"/>
      <c r="SGV25" s="114"/>
      <c r="SGW25" s="114"/>
      <c r="SGX25" s="114"/>
      <c r="SGY25" s="114"/>
      <c r="SGZ25" s="114"/>
      <c r="SHA25" s="114"/>
      <c r="SHB25" s="114"/>
      <c r="SHC25" s="114"/>
      <c r="SHD25" s="114"/>
      <c r="SHE25" s="114"/>
      <c r="SHF25" s="114"/>
      <c r="SHG25" s="114"/>
      <c r="SHH25" s="114"/>
      <c r="SHI25" s="114"/>
      <c r="SHJ25" s="114"/>
      <c r="SHK25" s="114"/>
      <c r="SHL25" s="114"/>
      <c r="SHM25" s="114"/>
      <c r="SHN25" s="114"/>
      <c r="SHO25" s="114"/>
      <c r="SHP25" s="114"/>
      <c r="SHQ25" s="114"/>
      <c r="SHR25" s="114"/>
      <c r="SHS25" s="114"/>
      <c r="SHT25" s="114"/>
      <c r="SHU25" s="114"/>
      <c r="SHV25" s="114"/>
      <c r="SHW25" s="114"/>
      <c r="SHX25" s="114"/>
      <c r="SHY25" s="114"/>
      <c r="SHZ25" s="114"/>
      <c r="SIA25" s="114"/>
      <c r="SIB25" s="114"/>
      <c r="SIC25" s="114"/>
      <c r="SID25" s="114"/>
      <c r="SIE25" s="114"/>
      <c r="SIF25" s="114"/>
      <c r="SIG25" s="114"/>
      <c r="SIH25" s="114"/>
      <c r="SII25" s="114"/>
      <c r="SIJ25" s="114"/>
      <c r="SIK25" s="114"/>
      <c r="SIL25" s="114"/>
      <c r="SIM25" s="114"/>
      <c r="SIN25" s="114"/>
      <c r="SIO25" s="114"/>
      <c r="SIP25" s="114"/>
      <c r="SIQ25" s="114"/>
      <c r="SIR25" s="114"/>
      <c r="SIS25" s="114"/>
      <c r="SIT25" s="114"/>
      <c r="SIU25" s="114"/>
      <c r="SIV25" s="114"/>
      <c r="SIW25" s="114"/>
      <c r="SIX25" s="114"/>
      <c r="SIY25" s="114"/>
      <c r="SIZ25" s="114"/>
      <c r="SJA25" s="114"/>
      <c r="SJB25" s="114"/>
      <c r="SJC25" s="114"/>
      <c r="SJD25" s="114"/>
      <c r="SJE25" s="114"/>
      <c r="SJF25" s="114"/>
      <c r="SJG25" s="114"/>
      <c r="SJH25" s="114"/>
      <c r="SJI25" s="114"/>
      <c r="SJJ25" s="114"/>
      <c r="SJK25" s="114"/>
      <c r="SJL25" s="114"/>
      <c r="SJM25" s="114"/>
      <c r="SJN25" s="114"/>
      <c r="SJO25" s="114"/>
      <c r="SJP25" s="114"/>
      <c r="SJQ25" s="114"/>
      <c r="SJR25" s="114"/>
      <c r="SJS25" s="114"/>
      <c r="SJT25" s="114"/>
      <c r="SJU25" s="114"/>
      <c r="SJV25" s="114"/>
      <c r="SJW25" s="114"/>
      <c r="SJX25" s="114"/>
      <c r="SJY25" s="114"/>
      <c r="SJZ25" s="114"/>
      <c r="SKA25" s="114"/>
      <c r="SKB25" s="114"/>
      <c r="SKC25" s="114"/>
      <c r="SKD25" s="114"/>
      <c r="SKE25" s="114"/>
      <c r="SKF25" s="114"/>
      <c r="SKG25" s="114"/>
      <c r="SKH25" s="114"/>
      <c r="SKI25" s="114"/>
      <c r="SKJ25" s="114"/>
      <c r="SKK25" s="114"/>
      <c r="SKL25" s="114"/>
      <c r="SKM25" s="114"/>
      <c r="SKN25" s="114"/>
      <c r="SKO25" s="114"/>
      <c r="SKP25" s="114"/>
      <c r="SKQ25" s="114"/>
      <c r="SKR25" s="114"/>
      <c r="SKS25" s="114"/>
      <c r="SKT25" s="114"/>
      <c r="SKU25" s="114"/>
      <c r="SKV25" s="114"/>
      <c r="SKW25" s="114"/>
      <c r="SKX25" s="114"/>
      <c r="SKY25" s="114"/>
      <c r="SKZ25" s="114"/>
      <c r="SLA25" s="114"/>
      <c r="SLB25" s="114"/>
      <c r="SLC25" s="114"/>
      <c r="SLD25" s="114"/>
      <c r="SLE25" s="114"/>
      <c r="SLF25" s="114"/>
      <c r="SLG25" s="114"/>
      <c r="SLH25" s="114"/>
      <c r="SLI25" s="114"/>
      <c r="SLJ25" s="114"/>
      <c r="SLK25" s="114"/>
      <c r="SLL25" s="114"/>
      <c r="SLM25" s="114"/>
      <c r="SLN25" s="114"/>
      <c r="SLO25" s="114"/>
      <c r="SLP25" s="114"/>
      <c r="SLQ25" s="114"/>
      <c r="SLR25" s="114"/>
      <c r="SLS25" s="114"/>
      <c r="SLT25" s="114"/>
      <c r="SLU25" s="114"/>
      <c r="SLV25" s="114"/>
      <c r="SLW25" s="114"/>
      <c r="SLX25" s="114"/>
      <c r="SLY25" s="114"/>
      <c r="SLZ25" s="114"/>
      <c r="SMA25" s="114"/>
      <c r="SMB25" s="114"/>
      <c r="SMC25" s="114"/>
      <c r="SMD25" s="114"/>
      <c r="SME25" s="114"/>
      <c r="SMF25" s="114"/>
      <c r="SMG25" s="114"/>
      <c r="SMH25" s="114"/>
      <c r="SMI25" s="114"/>
      <c r="SMJ25" s="114"/>
      <c r="SMK25" s="114"/>
      <c r="SML25" s="114"/>
      <c r="SMM25" s="114"/>
      <c r="SMN25" s="114"/>
      <c r="SMO25" s="114"/>
      <c r="SMP25" s="114"/>
      <c r="SMQ25" s="114"/>
      <c r="SMR25" s="114"/>
      <c r="SMS25" s="114"/>
      <c r="SMT25" s="114"/>
      <c r="SMU25" s="114"/>
      <c r="SMV25" s="114"/>
      <c r="SMW25" s="114"/>
      <c r="SMX25" s="114"/>
      <c r="SMY25" s="114"/>
      <c r="SMZ25" s="114"/>
      <c r="SNA25" s="114"/>
      <c r="SNB25" s="114"/>
      <c r="SNC25" s="114"/>
      <c r="SND25" s="114"/>
      <c r="SNE25" s="114"/>
      <c r="SNF25" s="114"/>
      <c r="SNG25" s="114"/>
      <c r="SNH25" s="114"/>
      <c r="SNI25" s="114"/>
      <c r="SNJ25" s="114"/>
      <c r="SNK25" s="114"/>
      <c r="SNL25" s="114"/>
      <c r="SNM25" s="114"/>
      <c r="SNN25" s="114"/>
      <c r="SNO25" s="114"/>
      <c r="SNP25" s="114"/>
      <c r="SNQ25" s="114"/>
      <c r="SNR25" s="114"/>
      <c r="SNS25" s="114"/>
      <c r="SNT25" s="114"/>
      <c r="SNU25" s="114"/>
      <c r="SNV25" s="114"/>
      <c r="SNW25" s="114"/>
      <c r="SNX25" s="114"/>
      <c r="SNY25" s="114"/>
      <c r="SNZ25" s="114"/>
      <c r="SOA25" s="114"/>
      <c r="SOB25" s="114"/>
      <c r="SOC25" s="114"/>
      <c r="SOD25" s="114"/>
      <c r="SOE25" s="114"/>
      <c r="SOF25" s="114"/>
      <c r="SOG25" s="114"/>
      <c r="SOH25" s="114"/>
      <c r="SOI25" s="114"/>
      <c r="SOJ25" s="114"/>
      <c r="SOK25" s="114"/>
      <c r="SOL25" s="114"/>
      <c r="SOM25" s="114"/>
      <c r="SON25" s="114"/>
      <c r="SOO25" s="114"/>
      <c r="SOP25" s="114"/>
      <c r="SOQ25" s="114"/>
      <c r="SOR25" s="114"/>
      <c r="SOS25" s="114"/>
      <c r="SOT25" s="114"/>
      <c r="SOU25" s="114"/>
      <c r="SOV25" s="114"/>
      <c r="SOW25" s="114"/>
      <c r="SOX25" s="114"/>
      <c r="SOY25" s="114"/>
      <c r="SOZ25" s="114"/>
      <c r="SPA25" s="114"/>
      <c r="SPB25" s="114"/>
      <c r="SPC25" s="114"/>
      <c r="SPD25" s="114"/>
      <c r="SPE25" s="114"/>
      <c r="SPF25" s="114"/>
      <c r="SPG25" s="114"/>
      <c r="SPH25" s="114"/>
      <c r="SPI25" s="114"/>
      <c r="SPJ25" s="114"/>
      <c r="SPK25" s="114"/>
      <c r="SPL25" s="114"/>
      <c r="SPM25" s="114"/>
      <c r="SPN25" s="114"/>
      <c r="SPO25" s="114"/>
      <c r="SPP25" s="114"/>
      <c r="SPQ25" s="114"/>
      <c r="SPR25" s="114"/>
      <c r="SPS25" s="114"/>
      <c r="SPT25" s="114"/>
      <c r="SPU25" s="114"/>
      <c r="SPV25" s="114"/>
      <c r="SPW25" s="114"/>
      <c r="SPX25" s="114"/>
      <c r="SPY25" s="114"/>
      <c r="SPZ25" s="114"/>
      <c r="SQA25" s="114"/>
      <c r="SQB25" s="114"/>
      <c r="SQC25" s="114"/>
      <c r="SQD25" s="114"/>
      <c r="SQE25" s="114"/>
      <c r="SQF25" s="114"/>
      <c r="SQG25" s="114"/>
      <c r="SQH25" s="114"/>
      <c r="SQI25" s="114"/>
      <c r="SQJ25" s="114"/>
      <c r="SQK25" s="114"/>
      <c r="SQL25" s="114"/>
      <c r="SQM25" s="114"/>
      <c r="SQN25" s="114"/>
      <c r="SQO25" s="114"/>
      <c r="SQP25" s="114"/>
      <c r="SQQ25" s="114"/>
      <c r="SQR25" s="114"/>
      <c r="SQS25" s="114"/>
      <c r="SQT25" s="114"/>
      <c r="SQU25" s="114"/>
      <c r="SQV25" s="114"/>
      <c r="SQW25" s="114"/>
      <c r="SQX25" s="114"/>
      <c r="SQY25" s="114"/>
      <c r="SQZ25" s="114"/>
      <c r="SRA25" s="114"/>
      <c r="SRB25" s="114"/>
      <c r="SRC25" s="114"/>
      <c r="SRD25" s="114"/>
      <c r="SRE25" s="114"/>
      <c r="SRF25" s="114"/>
      <c r="SRG25" s="114"/>
      <c r="SRH25" s="114"/>
      <c r="SRI25" s="114"/>
      <c r="SRJ25" s="114"/>
      <c r="SRK25" s="114"/>
      <c r="SRL25" s="114"/>
      <c r="SRM25" s="114"/>
      <c r="SRN25" s="114"/>
      <c r="SRO25" s="114"/>
      <c r="SRP25" s="114"/>
      <c r="SRQ25" s="114"/>
      <c r="SRR25" s="114"/>
      <c r="SRS25" s="114"/>
      <c r="SRT25" s="114"/>
      <c r="SRU25" s="114"/>
      <c r="SRV25" s="114"/>
      <c r="SRW25" s="114"/>
      <c r="SRX25" s="114"/>
      <c r="SRY25" s="114"/>
      <c r="SRZ25" s="114"/>
      <c r="SSA25" s="114"/>
      <c r="SSB25" s="114"/>
      <c r="SSC25" s="114"/>
      <c r="SSD25" s="114"/>
      <c r="SSE25" s="114"/>
      <c r="SSF25" s="114"/>
      <c r="SSG25" s="114"/>
      <c r="SSH25" s="114"/>
      <c r="SSI25" s="114"/>
      <c r="SSJ25" s="114"/>
      <c r="SSK25" s="114"/>
      <c r="SSL25" s="114"/>
      <c r="SSM25" s="114"/>
      <c r="SSN25" s="114"/>
      <c r="SSO25" s="114"/>
      <c r="SSP25" s="114"/>
      <c r="SSQ25" s="114"/>
      <c r="SSR25" s="114"/>
      <c r="SSS25" s="114"/>
      <c r="SST25" s="114"/>
      <c r="SSU25" s="114"/>
      <c r="SSV25" s="114"/>
      <c r="SSW25" s="114"/>
      <c r="SSX25" s="114"/>
      <c r="SSY25" s="114"/>
      <c r="SSZ25" s="114"/>
      <c r="STA25" s="114"/>
      <c r="STB25" s="114"/>
      <c r="STC25" s="114"/>
      <c r="STD25" s="114"/>
      <c r="STE25" s="114"/>
      <c r="STF25" s="114"/>
      <c r="STG25" s="114"/>
      <c r="STH25" s="114"/>
      <c r="STI25" s="114"/>
      <c r="STJ25" s="114"/>
      <c r="STK25" s="114"/>
      <c r="STL25" s="114"/>
      <c r="STM25" s="114"/>
      <c r="STN25" s="114"/>
      <c r="STO25" s="114"/>
      <c r="STP25" s="114"/>
      <c r="STQ25" s="114"/>
      <c r="STR25" s="114"/>
      <c r="STS25" s="114"/>
      <c r="STT25" s="114"/>
      <c r="STU25" s="114"/>
      <c r="STV25" s="114"/>
      <c r="STW25" s="114"/>
      <c r="STX25" s="114"/>
      <c r="STY25" s="114"/>
      <c r="STZ25" s="114"/>
      <c r="SUA25" s="114"/>
      <c r="SUB25" s="114"/>
      <c r="SUC25" s="114"/>
      <c r="SUD25" s="114"/>
      <c r="SUE25" s="114"/>
      <c r="SUF25" s="114"/>
      <c r="SUG25" s="114"/>
      <c r="SUH25" s="114"/>
      <c r="SUI25" s="114"/>
      <c r="SUJ25" s="114"/>
      <c r="SUK25" s="114"/>
      <c r="SUL25" s="114"/>
      <c r="SUM25" s="114"/>
      <c r="SUN25" s="114"/>
      <c r="SUO25" s="114"/>
      <c r="SUP25" s="114"/>
      <c r="SUQ25" s="114"/>
      <c r="SUR25" s="114"/>
      <c r="SUS25" s="114"/>
      <c r="SUT25" s="114"/>
      <c r="SUU25" s="114"/>
      <c r="SUV25" s="114"/>
      <c r="SUW25" s="114"/>
      <c r="SUX25" s="114"/>
      <c r="SUY25" s="114"/>
      <c r="SUZ25" s="114"/>
      <c r="SVA25" s="114"/>
      <c r="SVB25" s="114"/>
      <c r="SVC25" s="114"/>
      <c r="SVD25" s="114"/>
      <c r="SVE25" s="114"/>
      <c r="SVF25" s="114"/>
      <c r="SVG25" s="114"/>
      <c r="SVH25" s="114"/>
      <c r="SVI25" s="114"/>
      <c r="SVJ25" s="114"/>
      <c r="SVK25" s="114"/>
      <c r="SVL25" s="114"/>
      <c r="SVM25" s="114"/>
      <c r="SVN25" s="114"/>
      <c r="SVO25" s="114"/>
      <c r="SVP25" s="114"/>
      <c r="SVQ25" s="114"/>
      <c r="SVR25" s="114"/>
      <c r="SVS25" s="114"/>
      <c r="SVT25" s="114"/>
      <c r="SVU25" s="114"/>
      <c r="SVV25" s="114"/>
      <c r="SVW25" s="114"/>
      <c r="SVX25" s="114"/>
      <c r="SVY25" s="114"/>
      <c r="SVZ25" s="114"/>
      <c r="SWA25" s="114"/>
      <c r="SWB25" s="114"/>
      <c r="SWC25" s="114"/>
      <c r="SWD25" s="114"/>
      <c r="SWE25" s="114"/>
      <c r="SWF25" s="114"/>
      <c r="SWG25" s="114"/>
      <c r="SWH25" s="114"/>
      <c r="SWI25" s="114"/>
      <c r="SWJ25" s="114"/>
      <c r="SWK25" s="114"/>
      <c r="SWL25" s="114"/>
      <c r="SWM25" s="114"/>
      <c r="SWN25" s="114"/>
      <c r="SWO25" s="114"/>
      <c r="SWP25" s="114"/>
      <c r="SWQ25" s="114"/>
      <c r="SWR25" s="114"/>
      <c r="SWS25" s="114"/>
      <c r="SWT25" s="114"/>
      <c r="SWU25" s="114"/>
      <c r="SWV25" s="114"/>
      <c r="SWW25" s="114"/>
      <c r="SWX25" s="114"/>
      <c r="SWY25" s="114"/>
      <c r="SWZ25" s="114"/>
      <c r="SXA25" s="114"/>
      <c r="SXB25" s="114"/>
      <c r="SXC25" s="114"/>
      <c r="SXD25" s="114"/>
      <c r="SXE25" s="114"/>
      <c r="SXF25" s="114"/>
      <c r="SXG25" s="114"/>
      <c r="SXH25" s="114"/>
      <c r="SXI25" s="114"/>
      <c r="SXJ25" s="114"/>
      <c r="SXK25" s="114"/>
      <c r="SXL25" s="114"/>
      <c r="SXM25" s="114"/>
      <c r="SXN25" s="114"/>
      <c r="SXO25" s="114"/>
      <c r="SXP25" s="114"/>
      <c r="SXQ25" s="114"/>
      <c r="SXR25" s="114"/>
      <c r="SXS25" s="114"/>
      <c r="SXT25" s="114"/>
      <c r="SXU25" s="114"/>
      <c r="SXV25" s="114"/>
      <c r="SXW25" s="114"/>
      <c r="SXX25" s="114"/>
      <c r="SXY25" s="114"/>
      <c r="SXZ25" s="114"/>
      <c r="SYA25" s="114"/>
      <c r="SYB25" s="114"/>
      <c r="SYC25" s="114"/>
      <c r="SYD25" s="114"/>
      <c r="SYE25" s="114"/>
      <c r="SYF25" s="114"/>
      <c r="SYG25" s="114"/>
      <c r="SYH25" s="114"/>
      <c r="SYI25" s="114"/>
      <c r="SYJ25" s="114"/>
      <c r="SYK25" s="114"/>
      <c r="SYL25" s="114"/>
      <c r="SYM25" s="114"/>
      <c r="SYN25" s="114"/>
      <c r="SYO25" s="114"/>
      <c r="SYP25" s="114"/>
      <c r="SYQ25" s="114"/>
      <c r="SYR25" s="114"/>
      <c r="SYS25" s="114"/>
      <c r="SYT25" s="114"/>
      <c r="SYU25" s="114"/>
      <c r="SYV25" s="114"/>
      <c r="SYW25" s="114"/>
      <c r="SYX25" s="114"/>
      <c r="SYY25" s="114"/>
      <c r="SYZ25" s="114"/>
      <c r="SZA25" s="114"/>
      <c r="SZB25" s="114"/>
      <c r="SZC25" s="114"/>
      <c r="SZD25" s="114"/>
      <c r="SZE25" s="114"/>
      <c r="SZF25" s="114"/>
      <c r="SZG25" s="114"/>
      <c r="SZH25" s="114"/>
      <c r="SZI25" s="114"/>
      <c r="SZJ25" s="114"/>
      <c r="SZK25" s="114"/>
      <c r="SZL25" s="114"/>
      <c r="SZM25" s="114"/>
      <c r="SZN25" s="114"/>
      <c r="SZO25" s="114"/>
      <c r="SZP25" s="114"/>
      <c r="SZQ25" s="114"/>
      <c r="SZR25" s="114"/>
      <c r="SZS25" s="114"/>
      <c r="SZT25" s="114"/>
      <c r="SZU25" s="114"/>
      <c r="SZV25" s="114"/>
      <c r="SZW25" s="114"/>
      <c r="SZX25" s="114"/>
      <c r="SZY25" s="114"/>
      <c r="SZZ25" s="114"/>
      <c r="TAA25" s="114"/>
      <c r="TAB25" s="114"/>
      <c r="TAC25" s="114"/>
      <c r="TAD25" s="114"/>
      <c r="TAE25" s="114"/>
      <c r="TAF25" s="114"/>
      <c r="TAG25" s="114"/>
      <c r="TAH25" s="114"/>
      <c r="TAI25" s="114"/>
      <c r="TAJ25" s="114"/>
      <c r="TAK25" s="114"/>
      <c r="TAL25" s="114"/>
      <c r="TAM25" s="114"/>
      <c r="TAN25" s="114"/>
      <c r="TAO25" s="114"/>
      <c r="TAP25" s="114"/>
      <c r="TAQ25" s="114"/>
      <c r="TAR25" s="114"/>
      <c r="TAS25" s="114"/>
      <c r="TAT25" s="114"/>
      <c r="TAU25" s="114"/>
      <c r="TAV25" s="114"/>
      <c r="TAW25" s="114"/>
      <c r="TAX25" s="114"/>
      <c r="TAY25" s="114"/>
      <c r="TAZ25" s="114"/>
      <c r="TBA25" s="114"/>
      <c r="TBB25" s="114"/>
      <c r="TBC25" s="114"/>
      <c r="TBD25" s="114"/>
      <c r="TBE25" s="114"/>
      <c r="TBF25" s="114"/>
      <c r="TBG25" s="114"/>
      <c r="TBH25" s="114"/>
      <c r="TBI25" s="114"/>
      <c r="TBJ25" s="114"/>
      <c r="TBK25" s="114"/>
      <c r="TBL25" s="114"/>
      <c r="TBM25" s="114"/>
      <c r="TBN25" s="114"/>
      <c r="TBO25" s="114"/>
      <c r="TBP25" s="114"/>
      <c r="TBQ25" s="114"/>
      <c r="TBR25" s="114"/>
      <c r="TBS25" s="114"/>
      <c r="TBT25" s="114"/>
      <c r="TBU25" s="114"/>
      <c r="TBV25" s="114"/>
      <c r="TBW25" s="114"/>
      <c r="TBX25" s="114"/>
      <c r="TBY25" s="114"/>
      <c r="TBZ25" s="114"/>
      <c r="TCA25" s="114"/>
      <c r="TCB25" s="114"/>
      <c r="TCC25" s="114"/>
      <c r="TCD25" s="114"/>
      <c r="TCE25" s="114"/>
      <c r="TCF25" s="114"/>
      <c r="TCG25" s="114"/>
      <c r="TCH25" s="114"/>
      <c r="TCI25" s="114"/>
      <c r="TCJ25" s="114"/>
      <c r="TCK25" s="114"/>
      <c r="TCL25" s="114"/>
      <c r="TCM25" s="114"/>
      <c r="TCN25" s="114"/>
      <c r="TCO25" s="114"/>
      <c r="TCP25" s="114"/>
      <c r="TCQ25" s="114"/>
      <c r="TCR25" s="114"/>
      <c r="TCS25" s="114"/>
      <c r="TCT25" s="114"/>
      <c r="TCU25" s="114"/>
      <c r="TCV25" s="114"/>
      <c r="TCW25" s="114"/>
      <c r="TCX25" s="114"/>
      <c r="TCY25" s="114"/>
      <c r="TCZ25" s="114"/>
      <c r="TDA25" s="114"/>
      <c r="TDB25" s="114"/>
      <c r="TDC25" s="114"/>
      <c r="TDD25" s="114"/>
      <c r="TDE25" s="114"/>
      <c r="TDF25" s="114"/>
      <c r="TDG25" s="114"/>
      <c r="TDH25" s="114"/>
      <c r="TDI25" s="114"/>
      <c r="TDJ25" s="114"/>
      <c r="TDK25" s="114"/>
      <c r="TDL25" s="114"/>
      <c r="TDM25" s="114"/>
      <c r="TDN25" s="114"/>
      <c r="TDO25" s="114"/>
      <c r="TDP25" s="114"/>
      <c r="TDQ25" s="114"/>
      <c r="TDR25" s="114"/>
      <c r="TDS25" s="114"/>
      <c r="TDT25" s="114"/>
      <c r="TDU25" s="114"/>
      <c r="TDV25" s="114"/>
      <c r="TDW25" s="114"/>
      <c r="TDX25" s="114"/>
      <c r="TDY25" s="114"/>
      <c r="TDZ25" s="114"/>
      <c r="TEA25" s="114"/>
      <c r="TEB25" s="114"/>
      <c r="TEC25" s="114"/>
      <c r="TED25" s="114"/>
      <c r="TEE25" s="114"/>
      <c r="TEF25" s="114"/>
      <c r="TEG25" s="114"/>
      <c r="TEH25" s="114"/>
      <c r="TEI25" s="114"/>
      <c r="TEJ25" s="114"/>
      <c r="TEK25" s="114"/>
      <c r="TEL25" s="114"/>
      <c r="TEM25" s="114"/>
      <c r="TEN25" s="114"/>
      <c r="TEO25" s="114"/>
      <c r="TEP25" s="114"/>
      <c r="TEQ25" s="114"/>
      <c r="TER25" s="114"/>
      <c r="TES25" s="114"/>
      <c r="TET25" s="114"/>
      <c r="TEU25" s="114"/>
      <c r="TEV25" s="114"/>
      <c r="TEW25" s="114"/>
      <c r="TEX25" s="114"/>
      <c r="TEY25" s="114"/>
      <c r="TEZ25" s="114"/>
      <c r="TFA25" s="114"/>
      <c r="TFB25" s="114"/>
      <c r="TFC25" s="114"/>
      <c r="TFD25" s="114"/>
      <c r="TFE25" s="114"/>
      <c r="TFF25" s="114"/>
      <c r="TFG25" s="114"/>
      <c r="TFH25" s="114"/>
      <c r="TFI25" s="114"/>
      <c r="TFJ25" s="114"/>
      <c r="TFK25" s="114"/>
      <c r="TFL25" s="114"/>
      <c r="TFM25" s="114"/>
      <c r="TFN25" s="114"/>
      <c r="TFO25" s="114"/>
      <c r="TFP25" s="114"/>
      <c r="TFQ25" s="114"/>
      <c r="TFR25" s="114"/>
      <c r="TFS25" s="114"/>
      <c r="TFT25" s="114"/>
      <c r="TFU25" s="114"/>
      <c r="TFV25" s="114"/>
      <c r="TFW25" s="114"/>
      <c r="TFX25" s="114"/>
      <c r="TFY25" s="114"/>
      <c r="TFZ25" s="114"/>
      <c r="TGA25" s="114"/>
      <c r="TGB25" s="114"/>
      <c r="TGC25" s="114"/>
      <c r="TGD25" s="114"/>
      <c r="TGE25" s="114"/>
      <c r="TGF25" s="114"/>
      <c r="TGG25" s="114"/>
      <c r="TGH25" s="114"/>
      <c r="TGI25" s="114"/>
      <c r="TGJ25" s="114"/>
      <c r="TGK25" s="114"/>
      <c r="TGL25" s="114"/>
      <c r="TGM25" s="114"/>
      <c r="TGN25" s="114"/>
      <c r="TGO25" s="114"/>
      <c r="TGP25" s="114"/>
      <c r="TGQ25" s="114"/>
      <c r="TGR25" s="114"/>
      <c r="TGS25" s="114"/>
      <c r="TGT25" s="114"/>
      <c r="TGU25" s="114"/>
      <c r="TGV25" s="114"/>
      <c r="TGW25" s="114"/>
      <c r="TGX25" s="114"/>
      <c r="TGY25" s="114"/>
      <c r="TGZ25" s="114"/>
      <c r="THA25" s="114"/>
      <c r="THB25" s="114"/>
      <c r="THC25" s="114"/>
      <c r="THD25" s="114"/>
      <c r="THE25" s="114"/>
      <c r="THF25" s="114"/>
      <c r="THG25" s="114"/>
      <c r="THH25" s="114"/>
      <c r="THI25" s="114"/>
      <c r="THJ25" s="114"/>
      <c r="THK25" s="114"/>
      <c r="THL25" s="114"/>
      <c r="THM25" s="114"/>
      <c r="THN25" s="114"/>
      <c r="THO25" s="114"/>
      <c r="THP25" s="114"/>
      <c r="THQ25" s="114"/>
      <c r="THR25" s="114"/>
      <c r="THS25" s="114"/>
      <c r="THT25" s="114"/>
      <c r="THU25" s="114"/>
      <c r="THV25" s="114"/>
      <c r="THW25" s="114"/>
      <c r="THX25" s="114"/>
      <c r="THY25" s="114"/>
      <c r="THZ25" s="114"/>
      <c r="TIA25" s="114"/>
      <c r="TIB25" s="114"/>
      <c r="TIC25" s="114"/>
      <c r="TID25" s="114"/>
      <c r="TIE25" s="114"/>
      <c r="TIF25" s="114"/>
      <c r="TIG25" s="114"/>
      <c r="TIH25" s="114"/>
      <c r="TII25" s="114"/>
      <c r="TIJ25" s="114"/>
      <c r="TIK25" s="114"/>
      <c r="TIL25" s="114"/>
      <c r="TIM25" s="114"/>
      <c r="TIN25" s="114"/>
      <c r="TIO25" s="114"/>
      <c r="TIP25" s="114"/>
      <c r="TIQ25" s="114"/>
      <c r="TIR25" s="114"/>
      <c r="TIS25" s="114"/>
      <c r="TIT25" s="114"/>
      <c r="TIU25" s="114"/>
      <c r="TIV25" s="114"/>
      <c r="TIW25" s="114"/>
      <c r="TIX25" s="114"/>
      <c r="TIY25" s="114"/>
      <c r="TIZ25" s="114"/>
      <c r="TJA25" s="114"/>
      <c r="TJB25" s="114"/>
      <c r="TJC25" s="114"/>
      <c r="TJD25" s="114"/>
      <c r="TJE25" s="114"/>
      <c r="TJF25" s="114"/>
      <c r="TJG25" s="114"/>
      <c r="TJH25" s="114"/>
      <c r="TJI25" s="114"/>
      <c r="TJJ25" s="114"/>
      <c r="TJK25" s="114"/>
      <c r="TJL25" s="114"/>
      <c r="TJM25" s="114"/>
      <c r="TJN25" s="114"/>
      <c r="TJO25" s="114"/>
      <c r="TJP25" s="114"/>
      <c r="TJQ25" s="114"/>
      <c r="TJR25" s="114"/>
      <c r="TJS25" s="114"/>
      <c r="TJT25" s="114"/>
      <c r="TJU25" s="114"/>
      <c r="TJV25" s="114"/>
      <c r="TJW25" s="114"/>
      <c r="TJX25" s="114"/>
      <c r="TJY25" s="114"/>
      <c r="TJZ25" s="114"/>
      <c r="TKA25" s="114"/>
      <c r="TKB25" s="114"/>
      <c r="TKC25" s="114"/>
      <c r="TKD25" s="114"/>
      <c r="TKE25" s="114"/>
      <c r="TKF25" s="114"/>
      <c r="TKG25" s="114"/>
      <c r="TKH25" s="114"/>
      <c r="TKI25" s="114"/>
      <c r="TKJ25" s="114"/>
      <c r="TKK25" s="114"/>
      <c r="TKL25" s="114"/>
      <c r="TKM25" s="114"/>
      <c r="TKN25" s="114"/>
      <c r="TKO25" s="114"/>
      <c r="TKP25" s="114"/>
      <c r="TKQ25" s="114"/>
      <c r="TKR25" s="114"/>
      <c r="TKS25" s="114"/>
      <c r="TKT25" s="114"/>
      <c r="TKU25" s="114"/>
      <c r="TKV25" s="114"/>
      <c r="TKW25" s="114"/>
      <c r="TKX25" s="114"/>
      <c r="TKY25" s="114"/>
      <c r="TKZ25" s="114"/>
      <c r="TLA25" s="114"/>
      <c r="TLB25" s="114"/>
      <c r="TLC25" s="114"/>
      <c r="TLD25" s="114"/>
      <c r="TLE25" s="114"/>
      <c r="TLF25" s="114"/>
      <c r="TLG25" s="114"/>
      <c r="TLH25" s="114"/>
      <c r="TLI25" s="114"/>
      <c r="TLJ25" s="114"/>
      <c r="TLK25" s="114"/>
      <c r="TLL25" s="114"/>
      <c r="TLM25" s="114"/>
      <c r="TLN25" s="114"/>
      <c r="TLO25" s="114"/>
      <c r="TLP25" s="114"/>
      <c r="TLQ25" s="114"/>
      <c r="TLR25" s="114"/>
      <c r="TLS25" s="114"/>
      <c r="TLT25" s="114"/>
      <c r="TLU25" s="114"/>
      <c r="TLV25" s="114"/>
      <c r="TLW25" s="114"/>
      <c r="TLX25" s="114"/>
      <c r="TLY25" s="114"/>
      <c r="TLZ25" s="114"/>
      <c r="TMA25" s="114"/>
      <c r="TMB25" s="114"/>
      <c r="TMC25" s="114"/>
      <c r="TMD25" s="114"/>
      <c r="TME25" s="114"/>
      <c r="TMF25" s="114"/>
      <c r="TMG25" s="114"/>
      <c r="TMH25" s="114"/>
      <c r="TMI25" s="114"/>
      <c r="TMJ25" s="114"/>
      <c r="TMK25" s="114"/>
      <c r="TML25" s="114"/>
      <c r="TMM25" s="114"/>
      <c r="TMN25" s="114"/>
      <c r="TMO25" s="114"/>
      <c r="TMP25" s="114"/>
      <c r="TMQ25" s="114"/>
      <c r="TMR25" s="114"/>
      <c r="TMS25" s="114"/>
      <c r="TMT25" s="114"/>
      <c r="TMU25" s="114"/>
      <c r="TMV25" s="114"/>
      <c r="TMW25" s="114"/>
      <c r="TMX25" s="114"/>
      <c r="TMY25" s="114"/>
      <c r="TMZ25" s="114"/>
      <c r="TNA25" s="114"/>
      <c r="TNB25" s="114"/>
      <c r="TNC25" s="114"/>
      <c r="TND25" s="114"/>
      <c r="TNE25" s="114"/>
      <c r="TNF25" s="114"/>
      <c r="TNG25" s="114"/>
      <c r="TNH25" s="114"/>
      <c r="TNI25" s="114"/>
      <c r="TNJ25" s="114"/>
      <c r="TNK25" s="114"/>
      <c r="TNL25" s="114"/>
      <c r="TNM25" s="114"/>
      <c r="TNN25" s="114"/>
      <c r="TNO25" s="114"/>
      <c r="TNP25" s="114"/>
      <c r="TNQ25" s="114"/>
      <c r="TNR25" s="114"/>
      <c r="TNS25" s="114"/>
      <c r="TNT25" s="114"/>
      <c r="TNU25" s="114"/>
      <c r="TNV25" s="114"/>
      <c r="TNW25" s="114"/>
      <c r="TNX25" s="114"/>
      <c r="TNY25" s="114"/>
      <c r="TNZ25" s="114"/>
      <c r="TOA25" s="114"/>
      <c r="TOB25" s="114"/>
      <c r="TOC25" s="114"/>
      <c r="TOD25" s="114"/>
      <c r="TOE25" s="114"/>
      <c r="TOF25" s="114"/>
      <c r="TOG25" s="114"/>
      <c r="TOH25" s="114"/>
      <c r="TOI25" s="114"/>
      <c r="TOJ25" s="114"/>
      <c r="TOK25" s="114"/>
      <c r="TOL25" s="114"/>
      <c r="TOM25" s="114"/>
      <c r="TON25" s="114"/>
      <c r="TOO25" s="114"/>
      <c r="TOP25" s="114"/>
      <c r="TOQ25" s="114"/>
      <c r="TOR25" s="114"/>
      <c r="TOS25" s="114"/>
      <c r="TOT25" s="114"/>
      <c r="TOU25" s="114"/>
      <c r="TOV25" s="114"/>
      <c r="TOW25" s="114"/>
      <c r="TOX25" s="114"/>
      <c r="TOY25" s="114"/>
      <c r="TOZ25" s="114"/>
      <c r="TPA25" s="114"/>
      <c r="TPB25" s="114"/>
      <c r="TPC25" s="114"/>
      <c r="TPD25" s="114"/>
      <c r="TPE25" s="114"/>
      <c r="TPF25" s="114"/>
      <c r="TPG25" s="114"/>
      <c r="TPH25" s="114"/>
      <c r="TPI25" s="114"/>
      <c r="TPJ25" s="114"/>
      <c r="TPK25" s="114"/>
      <c r="TPL25" s="114"/>
      <c r="TPM25" s="114"/>
      <c r="TPN25" s="114"/>
      <c r="TPO25" s="114"/>
      <c r="TPP25" s="114"/>
      <c r="TPQ25" s="114"/>
      <c r="TPR25" s="114"/>
      <c r="TPS25" s="114"/>
      <c r="TPT25" s="114"/>
      <c r="TPU25" s="114"/>
      <c r="TPV25" s="114"/>
      <c r="TPW25" s="114"/>
      <c r="TPX25" s="114"/>
      <c r="TPY25" s="114"/>
      <c r="TPZ25" s="114"/>
      <c r="TQA25" s="114"/>
      <c r="TQB25" s="114"/>
      <c r="TQC25" s="114"/>
      <c r="TQD25" s="114"/>
      <c r="TQE25" s="114"/>
      <c r="TQF25" s="114"/>
      <c r="TQG25" s="114"/>
      <c r="TQH25" s="114"/>
      <c r="TQI25" s="114"/>
      <c r="TQJ25" s="114"/>
      <c r="TQK25" s="114"/>
      <c r="TQL25" s="114"/>
      <c r="TQM25" s="114"/>
      <c r="TQN25" s="114"/>
      <c r="TQO25" s="114"/>
      <c r="TQP25" s="114"/>
      <c r="TQQ25" s="114"/>
      <c r="TQR25" s="114"/>
      <c r="TQS25" s="114"/>
      <c r="TQT25" s="114"/>
      <c r="TQU25" s="114"/>
      <c r="TQV25" s="114"/>
      <c r="TQW25" s="114"/>
      <c r="TQX25" s="114"/>
      <c r="TQY25" s="114"/>
      <c r="TQZ25" s="114"/>
      <c r="TRA25" s="114"/>
      <c r="TRB25" s="114"/>
      <c r="TRC25" s="114"/>
      <c r="TRD25" s="114"/>
      <c r="TRE25" s="114"/>
      <c r="TRF25" s="114"/>
      <c r="TRG25" s="114"/>
      <c r="TRH25" s="114"/>
      <c r="TRI25" s="114"/>
      <c r="TRJ25" s="114"/>
      <c r="TRK25" s="114"/>
      <c r="TRL25" s="114"/>
      <c r="TRM25" s="114"/>
      <c r="TRN25" s="114"/>
      <c r="TRO25" s="114"/>
      <c r="TRP25" s="114"/>
      <c r="TRQ25" s="114"/>
      <c r="TRR25" s="114"/>
      <c r="TRS25" s="114"/>
      <c r="TRT25" s="114"/>
      <c r="TRU25" s="114"/>
      <c r="TRV25" s="114"/>
      <c r="TRW25" s="114"/>
      <c r="TRX25" s="114"/>
      <c r="TRY25" s="114"/>
      <c r="TRZ25" s="114"/>
      <c r="TSA25" s="114"/>
      <c r="TSB25" s="114"/>
      <c r="TSC25" s="114"/>
      <c r="TSD25" s="114"/>
      <c r="TSE25" s="114"/>
      <c r="TSF25" s="114"/>
      <c r="TSG25" s="114"/>
      <c r="TSH25" s="114"/>
      <c r="TSI25" s="114"/>
      <c r="TSJ25" s="114"/>
      <c r="TSK25" s="114"/>
      <c r="TSL25" s="114"/>
      <c r="TSM25" s="114"/>
      <c r="TSN25" s="114"/>
      <c r="TSO25" s="114"/>
      <c r="TSP25" s="114"/>
      <c r="TSQ25" s="114"/>
      <c r="TSR25" s="114"/>
      <c r="TSS25" s="114"/>
      <c r="TST25" s="114"/>
      <c r="TSU25" s="114"/>
      <c r="TSV25" s="114"/>
      <c r="TSW25" s="114"/>
      <c r="TSX25" s="114"/>
      <c r="TSY25" s="114"/>
      <c r="TSZ25" s="114"/>
      <c r="TTA25" s="114"/>
      <c r="TTB25" s="114"/>
      <c r="TTC25" s="114"/>
      <c r="TTD25" s="114"/>
      <c r="TTE25" s="114"/>
      <c r="TTF25" s="114"/>
      <c r="TTG25" s="114"/>
      <c r="TTH25" s="114"/>
      <c r="TTI25" s="114"/>
      <c r="TTJ25" s="114"/>
      <c r="TTK25" s="114"/>
      <c r="TTL25" s="114"/>
      <c r="TTM25" s="114"/>
      <c r="TTN25" s="114"/>
      <c r="TTO25" s="114"/>
      <c r="TTP25" s="114"/>
      <c r="TTQ25" s="114"/>
      <c r="TTR25" s="114"/>
      <c r="TTS25" s="114"/>
      <c r="TTT25" s="114"/>
      <c r="TTU25" s="114"/>
      <c r="TTV25" s="114"/>
      <c r="TTW25" s="114"/>
      <c r="TTX25" s="114"/>
      <c r="TTY25" s="114"/>
      <c r="TTZ25" s="114"/>
      <c r="TUA25" s="114"/>
      <c r="TUB25" s="114"/>
      <c r="TUC25" s="114"/>
      <c r="TUD25" s="114"/>
      <c r="TUE25" s="114"/>
      <c r="TUF25" s="114"/>
      <c r="TUG25" s="114"/>
      <c r="TUH25" s="114"/>
      <c r="TUI25" s="114"/>
      <c r="TUJ25" s="114"/>
      <c r="TUK25" s="114"/>
      <c r="TUL25" s="114"/>
      <c r="TUM25" s="114"/>
      <c r="TUN25" s="114"/>
      <c r="TUO25" s="114"/>
      <c r="TUP25" s="114"/>
      <c r="TUQ25" s="114"/>
      <c r="TUR25" s="114"/>
      <c r="TUS25" s="114"/>
      <c r="TUT25" s="114"/>
      <c r="TUU25" s="114"/>
      <c r="TUV25" s="114"/>
      <c r="TUW25" s="114"/>
      <c r="TUX25" s="114"/>
      <c r="TUY25" s="114"/>
      <c r="TUZ25" s="114"/>
      <c r="TVA25" s="114"/>
      <c r="TVB25" s="114"/>
      <c r="TVC25" s="114"/>
      <c r="TVD25" s="114"/>
      <c r="TVE25" s="114"/>
      <c r="TVF25" s="114"/>
      <c r="TVG25" s="114"/>
      <c r="TVH25" s="114"/>
      <c r="TVI25" s="114"/>
      <c r="TVJ25" s="114"/>
      <c r="TVK25" s="114"/>
      <c r="TVL25" s="114"/>
      <c r="TVM25" s="114"/>
      <c r="TVN25" s="114"/>
      <c r="TVO25" s="114"/>
      <c r="TVP25" s="114"/>
      <c r="TVQ25" s="114"/>
      <c r="TVR25" s="114"/>
      <c r="TVS25" s="114"/>
      <c r="TVT25" s="114"/>
      <c r="TVU25" s="114"/>
      <c r="TVV25" s="114"/>
      <c r="TVW25" s="114"/>
      <c r="TVX25" s="114"/>
      <c r="TVY25" s="114"/>
      <c r="TVZ25" s="114"/>
      <c r="TWA25" s="114"/>
      <c r="TWB25" s="114"/>
      <c r="TWC25" s="114"/>
      <c r="TWD25" s="114"/>
      <c r="TWE25" s="114"/>
      <c r="TWF25" s="114"/>
      <c r="TWG25" s="114"/>
      <c r="TWH25" s="114"/>
      <c r="TWI25" s="114"/>
      <c r="TWJ25" s="114"/>
      <c r="TWK25" s="114"/>
      <c r="TWL25" s="114"/>
      <c r="TWM25" s="114"/>
      <c r="TWN25" s="114"/>
      <c r="TWO25" s="114"/>
      <c r="TWP25" s="114"/>
      <c r="TWQ25" s="114"/>
      <c r="TWR25" s="114"/>
      <c r="TWS25" s="114"/>
      <c r="TWT25" s="114"/>
      <c r="TWU25" s="114"/>
      <c r="TWV25" s="114"/>
      <c r="TWW25" s="114"/>
      <c r="TWX25" s="114"/>
      <c r="TWY25" s="114"/>
      <c r="TWZ25" s="114"/>
      <c r="TXA25" s="114"/>
      <c r="TXB25" s="114"/>
      <c r="TXC25" s="114"/>
      <c r="TXD25" s="114"/>
      <c r="TXE25" s="114"/>
      <c r="TXF25" s="114"/>
      <c r="TXG25" s="114"/>
      <c r="TXH25" s="114"/>
      <c r="TXI25" s="114"/>
      <c r="TXJ25" s="114"/>
      <c r="TXK25" s="114"/>
      <c r="TXL25" s="114"/>
      <c r="TXM25" s="114"/>
      <c r="TXN25" s="114"/>
      <c r="TXO25" s="114"/>
      <c r="TXP25" s="114"/>
      <c r="TXQ25" s="114"/>
      <c r="TXR25" s="114"/>
      <c r="TXS25" s="114"/>
      <c r="TXT25" s="114"/>
      <c r="TXU25" s="114"/>
      <c r="TXV25" s="114"/>
      <c r="TXW25" s="114"/>
      <c r="TXX25" s="114"/>
      <c r="TXY25" s="114"/>
      <c r="TXZ25" s="114"/>
      <c r="TYA25" s="114"/>
      <c r="TYB25" s="114"/>
      <c r="TYC25" s="114"/>
      <c r="TYD25" s="114"/>
      <c r="TYE25" s="114"/>
      <c r="TYF25" s="114"/>
      <c r="TYG25" s="114"/>
      <c r="TYH25" s="114"/>
      <c r="TYI25" s="114"/>
      <c r="TYJ25" s="114"/>
      <c r="TYK25" s="114"/>
      <c r="TYL25" s="114"/>
      <c r="TYM25" s="114"/>
      <c r="TYN25" s="114"/>
      <c r="TYO25" s="114"/>
      <c r="TYP25" s="114"/>
      <c r="TYQ25" s="114"/>
      <c r="TYR25" s="114"/>
      <c r="TYS25" s="114"/>
      <c r="TYT25" s="114"/>
      <c r="TYU25" s="114"/>
      <c r="TYV25" s="114"/>
      <c r="TYW25" s="114"/>
      <c r="TYX25" s="114"/>
      <c r="TYY25" s="114"/>
      <c r="TYZ25" s="114"/>
      <c r="TZA25" s="114"/>
      <c r="TZB25" s="114"/>
      <c r="TZC25" s="114"/>
      <c r="TZD25" s="114"/>
      <c r="TZE25" s="114"/>
      <c r="TZF25" s="114"/>
      <c r="TZG25" s="114"/>
      <c r="TZH25" s="114"/>
      <c r="TZI25" s="114"/>
      <c r="TZJ25" s="114"/>
      <c r="TZK25" s="114"/>
      <c r="TZL25" s="114"/>
      <c r="TZM25" s="114"/>
      <c r="TZN25" s="114"/>
      <c r="TZO25" s="114"/>
      <c r="TZP25" s="114"/>
      <c r="TZQ25" s="114"/>
      <c r="TZR25" s="114"/>
      <c r="TZS25" s="114"/>
      <c r="TZT25" s="114"/>
      <c r="TZU25" s="114"/>
      <c r="TZV25" s="114"/>
      <c r="TZW25" s="114"/>
      <c r="TZX25" s="114"/>
      <c r="TZY25" s="114"/>
      <c r="TZZ25" s="114"/>
      <c r="UAA25" s="114"/>
      <c r="UAB25" s="114"/>
      <c r="UAC25" s="114"/>
      <c r="UAD25" s="114"/>
      <c r="UAE25" s="114"/>
      <c r="UAF25" s="114"/>
      <c r="UAG25" s="114"/>
      <c r="UAH25" s="114"/>
      <c r="UAI25" s="114"/>
      <c r="UAJ25" s="114"/>
      <c r="UAK25" s="114"/>
      <c r="UAL25" s="114"/>
      <c r="UAM25" s="114"/>
      <c r="UAN25" s="114"/>
      <c r="UAO25" s="114"/>
      <c r="UAP25" s="114"/>
      <c r="UAQ25" s="114"/>
      <c r="UAR25" s="114"/>
      <c r="UAS25" s="114"/>
      <c r="UAT25" s="114"/>
      <c r="UAU25" s="114"/>
      <c r="UAV25" s="114"/>
      <c r="UAW25" s="114"/>
      <c r="UAX25" s="114"/>
      <c r="UAY25" s="114"/>
      <c r="UAZ25" s="114"/>
      <c r="UBA25" s="114"/>
      <c r="UBB25" s="114"/>
      <c r="UBC25" s="114"/>
      <c r="UBD25" s="114"/>
      <c r="UBE25" s="114"/>
      <c r="UBF25" s="114"/>
      <c r="UBG25" s="114"/>
      <c r="UBH25" s="114"/>
      <c r="UBI25" s="114"/>
      <c r="UBJ25" s="114"/>
      <c r="UBK25" s="114"/>
      <c r="UBL25" s="114"/>
      <c r="UBM25" s="114"/>
      <c r="UBN25" s="114"/>
      <c r="UBO25" s="114"/>
      <c r="UBP25" s="114"/>
      <c r="UBQ25" s="114"/>
      <c r="UBR25" s="114"/>
      <c r="UBS25" s="114"/>
      <c r="UBT25" s="114"/>
      <c r="UBU25" s="114"/>
      <c r="UBV25" s="114"/>
      <c r="UBW25" s="114"/>
      <c r="UBX25" s="114"/>
      <c r="UBY25" s="114"/>
      <c r="UBZ25" s="114"/>
      <c r="UCA25" s="114"/>
      <c r="UCB25" s="114"/>
      <c r="UCC25" s="114"/>
      <c r="UCD25" s="114"/>
      <c r="UCE25" s="114"/>
      <c r="UCF25" s="114"/>
      <c r="UCG25" s="114"/>
      <c r="UCH25" s="114"/>
      <c r="UCI25" s="114"/>
      <c r="UCJ25" s="114"/>
      <c r="UCK25" s="114"/>
      <c r="UCL25" s="114"/>
      <c r="UCM25" s="114"/>
      <c r="UCN25" s="114"/>
      <c r="UCO25" s="114"/>
      <c r="UCP25" s="114"/>
      <c r="UCQ25" s="114"/>
      <c r="UCR25" s="114"/>
      <c r="UCS25" s="114"/>
      <c r="UCT25" s="114"/>
      <c r="UCU25" s="114"/>
      <c r="UCV25" s="114"/>
      <c r="UCW25" s="114"/>
      <c r="UCX25" s="114"/>
      <c r="UCY25" s="114"/>
      <c r="UCZ25" s="114"/>
      <c r="UDA25" s="114"/>
      <c r="UDB25" s="114"/>
      <c r="UDC25" s="114"/>
      <c r="UDD25" s="114"/>
      <c r="UDE25" s="114"/>
      <c r="UDF25" s="114"/>
      <c r="UDG25" s="114"/>
      <c r="UDH25" s="114"/>
      <c r="UDI25" s="114"/>
      <c r="UDJ25" s="114"/>
      <c r="UDK25" s="114"/>
      <c r="UDL25" s="114"/>
      <c r="UDM25" s="114"/>
      <c r="UDN25" s="114"/>
      <c r="UDO25" s="114"/>
      <c r="UDP25" s="114"/>
      <c r="UDQ25" s="114"/>
      <c r="UDR25" s="114"/>
      <c r="UDS25" s="114"/>
      <c r="UDT25" s="114"/>
      <c r="UDU25" s="114"/>
      <c r="UDV25" s="114"/>
      <c r="UDW25" s="114"/>
      <c r="UDX25" s="114"/>
      <c r="UDY25" s="114"/>
      <c r="UDZ25" s="114"/>
      <c r="UEA25" s="114"/>
      <c r="UEB25" s="114"/>
      <c r="UEC25" s="114"/>
      <c r="UED25" s="114"/>
      <c r="UEE25" s="114"/>
      <c r="UEF25" s="114"/>
      <c r="UEG25" s="114"/>
      <c r="UEH25" s="114"/>
      <c r="UEI25" s="114"/>
      <c r="UEJ25" s="114"/>
      <c r="UEK25" s="114"/>
      <c r="UEL25" s="114"/>
      <c r="UEM25" s="114"/>
      <c r="UEN25" s="114"/>
      <c r="UEO25" s="114"/>
      <c r="UEP25" s="114"/>
      <c r="UEQ25" s="114"/>
      <c r="UER25" s="114"/>
      <c r="UES25" s="114"/>
      <c r="UET25" s="114"/>
      <c r="UEU25" s="114"/>
      <c r="UEV25" s="114"/>
      <c r="UEW25" s="114"/>
      <c r="UEX25" s="114"/>
      <c r="UEY25" s="114"/>
      <c r="UEZ25" s="114"/>
      <c r="UFA25" s="114"/>
      <c r="UFB25" s="114"/>
      <c r="UFC25" s="114"/>
      <c r="UFD25" s="114"/>
      <c r="UFE25" s="114"/>
      <c r="UFF25" s="114"/>
      <c r="UFG25" s="114"/>
      <c r="UFH25" s="114"/>
      <c r="UFI25" s="114"/>
      <c r="UFJ25" s="114"/>
      <c r="UFK25" s="114"/>
      <c r="UFL25" s="114"/>
      <c r="UFM25" s="114"/>
      <c r="UFN25" s="114"/>
      <c r="UFO25" s="114"/>
      <c r="UFP25" s="114"/>
      <c r="UFQ25" s="114"/>
      <c r="UFR25" s="114"/>
      <c r="UFS25" s="114"/>
      <c r="UFT25" s="114"/>
      <c r="UFU25" s="114"/>
      <c r="UFV25" s="114"/>
      <c r="UFW25" s="114"/>
      <c r="UFX25" s="114"/>
      <c r="UFY25" s="114"/>
      <c r="UFZ25" s="114"/>
      <c r="UGA25" s="114"/>
      <c r="UGB25" s="114"/>
      <c r="UGC25" s="114"/>
      <c r="UGD25" s="114"/>
      <c r="UGE25" s="114"/>
      <c r="UGF25" s="114"/>
      <c r="UGG25" s="114"/>
      <c r="UGH25" s="114"/>
      <c r="UGI25" s="114"/>
      <c r="UGJ25" s="114"/>
      <c r="UGK25" s="114"/>
      <c r="UGL25" s="114"/>
      <c r="UGM25" s="114"/>
      <c r="UGN25" s="114"/>
      <c r="UGO25" s="114"/>
      <c r="UGP25" s="114"/>
      <c r="UGQ25" s="114"/>
      <c r="UGR25" s="114"/>
      <c r="UGS25" s="114"/>
      <c r="UGT25" s="114"/>
      <c r="UGU25" s="114"/>
      <c r="UGV25" s="114"/>
      <c r="UGW25" s="114"/>
      <c r="UGX25" s="114"/>
      <c r="UGY25" s="114"/>
      <c r="UGZ25" s="114"/>
      <c r="UHA25" s="114"/>
      <c r="UHB25" s="114"/>
      <c r="UHC25" s="114"/>
      <c r="UHD25" s="114"/>
      <c r="UHE25" s="114"/>
      <c r="UHF25" s="114"/>
      <c r="UHG25" s="114"/>
      <c r="UHH25" s="114"/>
      <c r="UHI25" s="114"/>
      <c r="UHJ25" s="114"/>
      <c r="UHK25" s="114"/>
      <c r="UHL25" s="114"/>
      <c r="UHM25" s="114"/>
      <c r="UHN25" s="114"/>
      <c r="UHO25" s="114"/>
      <c r="UHP25" s="114"/>
      <c r="UHQ25" s="114"/>
      <c r="UHR25" s="114"/>
      <c r="UHS25" s="114"/>
      <c r="UHT25" s="114"/>
      <c r="UHU25" s="114"/>
      <c r="UHV25" s="114"/>
      <c r="UHW25" s="114"/>
      <c r="UHX25" s="114"/>
      <c r="UHY25" s="114"/>
      <c r="UHZ25" s="114"/>
      <c r="UIA25" s="114"/>
      <c r="UIB25" s="114"/>
      <c r="UIC25" s="114"/>
      <c r="UID25" s="114"/>
      <c r="UIE25" s="114"/>
      <c r="UIF25" s="114"/>
      <c r="UIG25" s="114"/>
      <c r="UIH25" s="114"/>
      <c r="UII25" s="114"/>
      <c r="UIJ25" s="114"/>
      <c r="UIK25" s="114"/>
      <c r="UIL25" s="114"/>
      <c r="UIM25" s="114"/>
      <c r="UIN25" s="114"/>
      <c r="UIO25" s="114"/>
      <c r="UIP25" s="114"/>
      <c r="UIQ25" s="114"/>
      <c r="UIR25" s="114"/>
      <c r="UIS25" s="114"/>
      <c r="UIT25" s="114"/>
      <c r="UIU25" s="114"/>
      <c r="UIV25" s="114"/>
      <c r="UIW25" s="114"/>
      <c r="UIX25" s="114"/>
      <c r="UIY25" s="114"/>
      <c r="UIZ25" s="114"/>
      <c r="UJA25" s="114"/>
      <c r="UJB25" s="114"/>
      <c r="UJC25" s="114"/>
      <c r="UJD25" s="114"/>
      <c r="UJE25" s="114"/>
      <c r="UJF25" s="114"/>
      <c r="UJG25" s="114"/>
      <c r="UJH25" s="114"/>
      <c r="UJI25" s="114"/>
      <c r="UJJ25" s="114"/>
      <c r="UJK25" s="114"/>
      <c r="UJL25" s="114"/>
      <c r="UJM25" s="114"/>
      <c r="UJN25" s="114"/>
      <c r="UJO25" s="114"/>
      <c r="UJP25" s="114"/>
      <c r="UJQ25" s="114"/>
      <c r="UJR25" s="114"/>
      <c r="UJS25" s="114"/>
      <c r="UJT25" s="114"/>
      <c r="UJU25" s="114"/>
      <c r="UJV25" s="114"/>
      <c r="UJW25" s="114"/>
      <c r="UJX25" s="114"/>
      <c r="UJY25" s="114"/>
      <c r="UJZ25" s="114"/>
      <c r="UKA25" s="114"/>
      <c r="UKB25" s="114"/>
      <c r="UKC25" s="114"/>
      <c r="UKD25" s="114"/>
      <c r="UKE25" s="114"/>
      <c r="UKF25" s="114"/>
      <c r="UKG25" s="114"/>
      <c r="UKH25" s="114"/>
      <c r="UKI25" s="114"/>
      <c r="UKJ25" s="114"/>
      <c r="UKK25" s="114"/>
      <c r="UKL25" s="114"/>
      <c r="UKM25" s="114"/>
      <c r="UKN25" s="114"/>
      <c r="UKO25" s="114"/>
      <c r="UKP25" s="114"/>
      <c r="UKQ25" s="114"/>
      <c r="UKR25" s="114"/>
      <c r="UKS25" s="114"/>
      <c r="UKT25" s="114"/>
      <c r="UKU25" s="114"/>
      <c r="UKV25" s="114"/>
      <c r="UKW25" s="114"/>
      <c r="UKX25" s="114"/>
      <c r="UKY25" s="114"/>
      <c r="UKZ25" s="114"/>
      <c r="ULA25" s="114"/>
      <c r="ULB25" s="114"/>
      <c r="ULC25" s="114"/>
      <c r="ULD25" s="114"/>
      <c r="ULE25" s="114"/>
      <c r="ULF25" s="114"/>
      <c r="ULG25" s="114"/>
      <c r="ULH25" s="114"/>
      <c r="ULI25" s="114"/>
      <c r="ULJ25" s="114"/>
      <c r="ULK25" s="114"/>
      <c r="ULL25" s="114"/>
      <c r="ULM25" s="114"/>
      <c r="ULN25" s="114"/>
      <c r="ULO25" s="114"/>
      <c r="ULP25" s="114"/>
      <c r="ULQ25" s="114"/>
      <c r="ULR25" s="114"/>
      <c r="ULS25" s="114"/>
      <c r="ULT25" s="114"/>
      <c r="ULU25" s="114"/>
      <c r="ULV25" s="114"/>
      <c r="ULW25" s="114"/>
      <c r="ULX25" s="114"/>
      <c r="ULY25" s="114"/>
      <c r="ULZ25" s="114"/>
      <c r="UMA25" s="114"/>
      <c r="UMB25" s="114"/>
      <c r="UMC25" s="114"/>
      <c r="UMD25" s="114"/>
      <c r="UME25" s="114"/>
      <c r="UMF25" s="114"/>
      <c r="UMG25" s="114"/>
      <c r="UMH25" s="114"/>
      <c r="UMI25" s="114"/>
      <c r="UMJ25" s="114"/>
      <c r="UMK25" s="114"/>
      <c r="UML25" s="114"/>
      <c r="UMM25" s="114"/>
      <c r="UMN25" s="114"/>
      <c r="UMO25" s="114"/>
      <c r="UMP25" s="114"/>
      <c r="UMQ25" s="114"/>
      <c r="UMR25" s="114"/>
      <c r="UMS25" s="114"/>
      <c r="UMT25" s="114"/>
      <c r="UMU25" s="114"/>
      <c r="UMV25" s="114"/>
      <c r="UMW25" s="114"/>
      <c r="UMX25" s="114"/>
      <c r="UMY25" s="114"/>
      <c r="UMZ25" s="114"/>
      <c r="UNA25" s="114"/>
      <c r="UNB25" s="114"/>
      <c r="UNC25" s="114"/>
      <c r="UND25" s="114"/>
      <c r="UNE25" s="114"/>
      <c r="UNF25" s="114"/>
      <c r="UNG25" s="114"/>
      <c r="UNH25" s="114"/>
      <c r="UNI25" s="114"/>
      <c r="UNJ25" s="114"/>
      <c r="UNK25" s="114"/>
      <c r="UNL25" s="114"/>
      <c r="UNM25" s="114"/>
      <c r="UNN25" s="114"/>
      <c r="UNO25" s="114"/>
      <c r="UNP25" s="114"/>
      <c r="UNQ25" s="114"/>
      <c r="UNR25" s="114"/>
      <c r="UNS25" s="114"/>
      <c r="UNT25" s="114"/>
      <c r="UNU25" s="114"/>
      <c r="UNV25" s="114"/>
      <c r="UNW25" s="114"/>
      <c r="UNX25" s="114"/>
      <c r="UNY25" s="114"/>
      <c r="UNZ25" s="114"/>
      <c r="UOA25" s="114"/>
      <c r="UOB25" s="114"/>
      <c r="UOC25" s="114"/>
      <c r="UOD25" s="114"/>
      <c r="UOE25" s="114"/>
      <c r="UOF25" s="114"/>
      <c r="UOG25" s="114"/>
      <c r="UOH25" s="114"/>
      <c r="UOI25" s="114"/>
      <c r="UOJ25" s="114"/>
      <c r="UOK25" s="114"/>
      <c r="UOL25" s="114"/>
      <c r="UOM25" s="114"/>
      <c r="UON25" s="114"/>
      <c r="UOO25" s="114"/>
      <c r="UOP25" s="114"/>
      <c r="UOQ25" s="114"/>
      <c r="UOR25" s="114"/>
      <c r="UOS25" s="114"/>
      <c r="UOT25" s="114"/>
      <c r="UOU25" s="114"/>
      <c r="UOV25" s="114"/>
      <c r="UOW25" s="114"/>
      <c r="UOX25" s="114"/>
      <c r="UOY25" s="114"/>
      <c r="UOZ25" s="114"/>
      <c r="UPA25" s="114"/>
      <c r="UPB25" s="114"/>
      <c r="UPC25" s="114"/>
      <c r="UPD25" s="114"/>
      <c r="UPE25" s="114"/>
      <c r="UPF25" s="114"/>
      <c r="UPG25" s="114"/>
      <c r="UPH25" s="114"/>
      <c r="UPI25" s="114"/>
      <c r="UPJ25" s="114"/>
      <c r="UPK25" s="114"/>
      <c r="UPL25" s="114"/>
      <c r="UPM25" s="114"/>
      <c r="UPN25" s="114"/>
      <c r="UPO25" s="114"/>
      <c r="UPP25" s="114"/>
      <c r="UPQ25" s="114"/>
      <c r="UPR25" s="114"/>
      <c r="UPS25" s="114"/>
      <c r="UPT25" s="114"/>
      <c r="UPU25" s="114"/>
      <c r="UPV25" s="114"/>
      <c r="UPW25" s="114"/>
      <c r="UPX25" s="114"/>
      <c r="UPY25" s="114"/>
      <c r="UPZ25" s="114"/>
      <c r="UQA25" s="114"/>
      <c r="UQB25" s="114"/>
      <c r="UQC25" s="114"/>
      <c r="UQD25" s="114"/>
      <c r="UQE25" s="114"/>
      <c r="UQF25" s="114"/>
      <c r="UQG25" s="114"/>
      <c r="UQH25" s="114"/>
      <c r="UQI25" s="114"/>
      <c r="UQJ25" s="114"/>
      <c r="UQK25" s="114"/>
      <c r="UQL25" s="114"/>
      <c r="UQM25" s="114"/>
      <c r="UQN25" s="114"/>
      <c r="UQO25" s="114"/>
      <c r="UQP25" s="114"/>
      <c r="UQQ25" s="114"/>
      <c r="UQR25" s="114"/>
      <c r="UQS25" s="114"/>
      <c r="UQT25" s="114"/>
      <c r="UQU25" s="114"/>
      <c r="UQV25" s="114"/>
      <c r="UQW25" s="114"/>
      <c r="UQX25" s="114"/>
      <c r="UQY25" s="114"/>
      <c r="UQZ25" s="114"/>
      <c r="URA25" s="114"/>
      <c r="URB25" s="114"/>
      <c r="URC25" s="114"/>
      <c r="URD25" s="114"/>
      <c r="URE25" s="114"/>
      <c r="URF25" s="114"/>
      <c r="URG25" s="114"/>
      <c r="URH25" s="114"/>
      <c r="URI25" s="114"/>
      <c r="URJ25" s="114"/>
      <c r="URK25" s="114"/>
      <c r="URL25" s="114"/>
      <c r="URM25" s="114"/>
      <c r="URN25" s="114"/>
      <c r="URO25" s="114"/>
      <c r="URP25" s="114"/>
      <c r="URQ25" s="114"/>
      <c r="URR25" s="114"/>
      <c r="URS25" s="114"/>
      <c r="URT25" s="114"/>
      <c r="URU25" s="114"/>
      <c r="URV25" s="114"/>
      <c r="URW25" s="114"/>
      <c r="URX25" s="114"/>
      <c r="URY25" s="114"/>
      <c r="URZ25" s="114"/>
      <c r="USA25" s="114"/>
      <c r="USB25" s="114"/>
      <c r="USC25" s="114"/>
      <c r="USD25" s="114"/>
      <c r="USE25" s="114"/>
      <c r="USF25" s="114"/>
      <c r="USG25" s="114"/>
      <c r="USH25" s="114"/>
      <c r="USI25" s="114"/>
      <c r="USJ25" s="114"/>
      <c r="USK25" s="114"/>
      <c r="USL25" s="114"/>
      <c r="USM25" s="114"/>
      <c r="USN25" s="114"/>
      <c r="USO25" s="114"/>
      <c r="USP25" s="114"/>
      <c r="USQ25" s="114"/>
      <c r="USR25" s="114"/>
      <c r="USS25" s="114"/>
      <c r="UST25" s="114"/>
      <c r="USU25" s="114"/>
      <c r="USV25" s="114"/>
      <c r="USW25" s="114"/>
      <c r="USX25" s="114"/>
      <c r="USY25" s="114"/>
      <c r="USZ25" s="114"/>
      <c r="UTA25" s="114"/>
      <c r="UTB25" s="114"/>
      <c r="UTC25" s="114"/>
      <c r="UTD25" s="114"/>
      <c r="UTE25" s="114"/>
      <c r="UTF25" s="114"/>
      <c r="UTG25" s="114"/>
      <c r="UTH25" s="114"/>
      <c r="UTI25" s="114"/>
      <c r="UTJ25" s="114"/>
      <c r="UTK25" s="114"/>
      <c r="UTL25" s="114"/>
      <c r="UTM25" s="114"/>
      <c r="UTN25" s="114"/>
      <c r="UTO25" s="114"/>
      <c r="UTP25" s="114"/>
      <c r="UTQ25" s="114"/>
      <c r="UTR25" s="114"/>
      <c r="UTS25" s="114"/>
      <c r="UTT25" s="114"/>
      <c r="UTU25" s="114"/>
      <c r="UTV25" s="114"/>
      <c r="UTW25" s="114"/>
      <c r="UTX25" s="114"/>
      <c r="UTY25" s="114"/>
      <c r="UTZ25" s="114"/>
      <c r="UUA25" s="114"/>
      <c r="UUB25" s="114"/>
      <c r="UUC25" s="114"/>
      <c r="UUD25" s="114"/>
      <c r="UUE25" s="114"/>
      <c r="UUF25" s="114"/>
      <c r="UUG25" s="114"/>
      <c r="UUH25" s="114"/>
      <c r="UUI25" s="114"/>
      <c r="UUJ25" s="114"/>
      <c r="UUK25" s="114"/>
      <c r="UUL25" s="114"/>
      <c r="UUM25" s="114"/>
      <c r="UUN25" s="114"/>
      <c r="UUO25" s="114"/>
      <c r="UUP25" s="114"/>
      <c r="UUQ25" s="114"/>
      <c r="UUR25" s="114"/>
      <c r="UUS25" s="114"/>
      <c r="UUT25" s="114"/>
      <c r="UUU25" s="114"/>
      <c r="UUV25" s="114"/>
      <c r="UUW25" s="114"/>
      <c r="UUX25" s="114"/>
      <c r="UUY25" s="114"/>
      <c r="UUZ25" s="114"/>
      <c r="UVA25" s="114"/>
      <c r="UVB25" s="114"/>
      <c r="UVC25" s="114"/>
      <c r="UVD25" s="114"/>
      <c r="UVE25" s="114"/>
      <c r="UVF25" s="114"/>
      <c r="UVG25" s="114"/>
      <c r="UVH25" s="114"/>
      <c r="UVI25" s="114"/>
      <c r="UVJ25" s="114"/>
      <c r="UVK25" s="114"/>
      <c r="UVL25" s="114"/>
      <c r="UVM25" s="114"/>
      <c r="UVN25" s="114"/>
      <c r="UVO25" s="114"/>
      <c r="UVP25" s="114"/>
      <c r="UVQ25" s="114"/>
      <c r="UVR25" s="114"/>
      <c r="UVS25" s="114"/>
      <c r="UVT25" s="114"/>
      <c r="UVU25" s="114"/>
      <c r="UVV25" s="114"/>
      <c r="UVW25" s="114"/>
      <c r="UVX25" s="114"/>
      <c r="UVY25" s="114"/>
      <c r="UVZ25" s="114"/>
      <c r="UWA25" s="114"/>
      <c r="UWB25" s="114"/>
      <c r="UWC25" s="114"/>
      <c r="UWD25" s="114"/>
      <c r="UWE25" s="114"/>
      <c r="UWF25" s="114"/>
      <c r="UWG25" s="114"/>
      <c r="UWH25" s="114"/>
      <c r="UWI25" s="114"/>
      <c r="UWJ25" s="114"/>
      <c r="UWK25" s="114"/>
      <c r="UWL25" s="114"/>
      <c r="UWM25" s="114"/>
      <c r="UWN25" s="114"/>
      <c r="UWO25" s="114"/>
      <c r="UWP25" s="114"/>
      <c r="UWQ25" s="114"/>
      <c r="UWR25" s="114"/>
      <c r="UWS25" s="114"/>
      <c r="UWT25" s="114"/>
      <c r="UWU25" s="114"/>
      <c r="UWV25" s="114"/>
      <c r="UWW25" s="114"/>
      <c r="UWX25" s="114"/>
      <c r="UWY25" s="114"/>
      <c r="UWZ25" s="114"/>
      <c r="UXA25" s="114"/>
      <c r="UXB25" s="114"/>
      <c r="UXC25" s="114"/>
      <c r="UXD25" s="114"/>
      <c r="UXE25" s="114"/>
      <c r="UXF25" s="114"/>
      <c r="UXG25" s="114"/>
      <c r="UXH25" s="114"/>
      <c r="UXI25" s="114"/>
      <c r="UXJ25" s="114"/>
      <c r="UXK25" s="114"/>
      <c r="UXL25" s="114"/>
      <c r="UXM25" s="114"/>
      <c r="UXN25" s="114"/>
      <c r="UXO25" s="114"/>
      <c r="UXP25" s="114"/>
      <c r="UXQ25" s="114"/>
      <c r="UXR25" s="114"/>
      <c r="UXS25" s="114"/>
      <c r="UXT25" s="114"/>
      <c r="UXU25" s="114"/>
      <c r="UXV25" s="114"/>
      <c r="UXW25" s="114"/>
      <c r="UXX25" s="114"/>
      <c r="UXY25" s="114"/>
      <c r="UXZ25" s="114"/>
      <c r="UYA25" s="114"/>
      <c r="UYB25" s="114"/>
      <c r="UYC25" s="114"/>
      <c r="UYD25" s="114"/>
      <c r="UYE25" s="114"/>
      <c r="UYF25" s="114"/>
      <c r="UYG25" s="114"/>
      <c r="UYH25" s="114"/>
      <c r="UYI25" s="114"/>
      <c r="UYJ25" s="114"/>
      <c r="UYK25" s="114"/>
      <c r="UYL25" s="114"/>
      <c r="UYM25" s="114"/>
      <c r="UYN25" s="114"/>
      <c r="UYO25" s="114"/>
      <c r="UYP25" s="114"/>
      <c r="UYQ25" s="114"/>
      <c r="UYR25" s="114"/>
      <c r="UYS25" s="114"/>
      <c r="UYT25" s="114"/>
      <c r="UYU25" s="114"/>
      <c r="UYV25" s="114"/>
      <c r="UYW25" s="114"/>
      <c r="UYX25" s="114"/>
      <c r="UYY25" s="114"/>
      <c r="UYZ25" s="114"/>
      <c r="UZA25" s="114"/>
      <c r="UZB25" s="114"/>
      <c r="UZC25" s="114"/>
      <c r="UZD25" s="114"/>
      <c r="UZE25" s="114"/>
      <c r="UZF25" s="114"/>
      <c r="UZG25" s="114"/>
      <c r="UZH25" s="114"/>
      <c r="UZI25" s="114"/>
      <c r="UZJ25" s="114"/>
      <c r="UZK25" s="114"/>
      <c r="UZL25" s="114"/>
      <c r="UZM25" s="114"/>
      <c r="UZN25" s="114"/>
      <c r="UZO25" s="114"/>
      <c r="UZP25" s="114"/>
      <c r="UZQ25" s="114"/>
      <c r="UZR25" s="114"/>
      <c r="UZS25" s="114"/>
      <c r="UZT25" s="114"/>
      <c r="UZU25" s="114"/>
      <c r="UZV25" s="114"/>
      <c r="UZW25" s="114"/>
      <c r="UZX25" s="114"/>
      <c r="UZY25" s="114"/>
      <c r="UZZ25" s="114"/>
      <c r="VAA25" s="114"/>
      <c r="VAB25" s="114"/>
      <c r="VAC25" s="114"/>
      <c r="VAD25" s="114"/>
      <c r="VAE25" s="114"/>
      <c r="VAF25" s="114"/>
      <c r="VAG25" s="114"/>
      <c r="VAH25" s="114"/>
      <c r="VAI25" s="114"/>
      <c r="VAJ25" s="114"/>
      <c r="VAK25" s="114"/>
      <c r="VAL25" s="114"/>
      <c r="VAM25" s="114"/>
      <c r="VAN25" s="114"/>
      <c r="VAO25" s="114"/>
      <c r="VAP25" s="114"/>
      <c r="VAQ25" s="114"/>
      <c r="VAR25" s="114"/>
      <c r="VAS25" s="114"/>
      <c r="VAT25" s="114"/>
      <c r="VAU25" s="114"/>
      <c r="VAV25" s="114"/>
      <c r="VAW25" s="114"/>
      <c r="VAX25" s="114"/>
      <c r="VAY25" s="114"/>
      <c r="VAZ25" s="114"/>
      <c r="VBA25" s="114"/>
      <c r="VBB25" s="114"/>
      <c r="VBC25" s="114"/>
      <c r="VBD25" s="114"/>
      <c r="VBE25" s="114"/>
      <c r="VBF25" s="114"/>
      <c r="VBG25" s="114"/>
      <c r="VBH25" s="114"/>
      <c r="VBI25" s="114"/>
      <c r="VBJ25" s="114"/>
      <c r="VBK25" s="114"/>
      <c r="VBL25" s="114"/>
      <c r="VBM25" s="114"/>
      <c r="VBN25" s="114"/>
      <c r="VBO25" s="114"/>
      <c r="VBP25" s="114"/>
      <c r="VBQ25" s="114"/>
      <c r="VBR25" s="114"/>
      <c r="VBS25" s="114"/>
      <c r="VBT25" s="114"/>
      <c r="VBU25" s="114"/>
      <c r="VBV25" s="114"/>
      <c r="VBW25" s="114"/>
      <c r="VBX25" s="114"/>
      <c r="VBY25" s="114"/>
      <c r="VBZ25" s="114"/>
      <c r="VCA25" s="114"/>
      <c r="VCB25" s="114"/>
      <c r="VCC25" s="114"/>
      <c r="VCD25" s="114"/>
      <c r="VCE25" s="114"/>
      <c r="VCF25" s="114"/>
      <c r="VCG25" s="114"/>
      <c r="VCH25" s="114"/>
      <c r="VCI25" s="114"/>
      <c r="VCJ25" s="114"/>
      <c r="VCK25" s="114"/>
      <c r="VCL25" s="114"/>
      <c r="VCM25" s="114"/>
      <c r="VCN25" s="114"/>
      <c r="VCO25" s="114"/>
      <c r="VCP25" s="114"/>
      <c r="VCQ25" s="114"/>
      <c r="VCR25" s="114"/>
      <c r="VCS25" s="114"/>
      <c r="VCT25" s="114"/>
      <c r="VCU25" s="114"/>
      <c r="VCV25" s="114"/>
      <c r="VCW25" s="114"/>
      <c r="VCX25" s="114"/>
      <c r="VCY25" s="114"/>
      <c r="VCZ25" s="114"/>
      <c r="VDA25" s="114"/>
      <c r="VDB25" s="114"/>
      <c r="VDC25" s="114"/>
      <c r="VDD25" s="114"/>
      <c r="VDE25" s="114"/>
      <c r="VDF25" s="114"/>
      <c r="VDG25" s="114"/>
      <c r="VDH25" s="114"/>
      <c r="VDI25" s="114"/>
      <c r="VDJ25" s="114"/>
      <c r="VDK25" s="114"/>
      <c r="VDL25" s="114"/>
      <c r="VDM25" s="114"/>
      <c r="VDN25" s="114"/>
      <c r="VDO25" s="114"/>
      <c r="VDP25" s="114"/>
      <c r="VDQ25" s="114"/>
      <c r="VDR25" s="114"/>
      <c r="VDS25" s="114"/>
      <c r="VDT25" s="114"/>
      <c r="VDU25" s="114"/>
      <c r="VDV25" s="114"/>
      <c r="VDW25" s="114"/>
      <c r="VDX25" s="114"/>
      <c r="VDY25" s="114"/>
      <c r="VDZ25" s="114"/>
      <c r="VEA25" s="114"/>
      <c r="VEB25" s="114"/>
      <c r="VEC25" s="114"/>
      <c r="VED25" s="114"/>
      <c r="VEE25" s="114"/>
      <c r="VEF25" s="114"/>
      <c r="VEG25" s="114"/>
      <c r="VEH25" s="114"/>
      <c r="VEI25" s="114"/>
      <c r="VEJ25" s="114"/>
      <c r="VEK25" s="114"/>
      <c r="VEL25" s="114"/>
      <c r="VEM25" s="114"/>
      <c r="VEN25" s="114"/>
      <c r="VEO25" s="114"/>
      <c r="VEP25" s="114"/>
      <c r="VEQ25" s="114"/>
      <c r="VER25" s="114"/>
      <c r="VES25" s="114"/>
      <c r="VET25" s="114"/>
      <c r="VEU25" s="114"/>
      <c r="VEV25" s="114"/>
      <c r="VEW25" s="114"/>
      <c r="VEX25" s="114"/>
      <c r="VEY25" s="114"/>
      <c r="VEZ25" s="114"/>
      <c r="VFA25" s="114"/>
      <c r="VFB25" s="114"/>
      <c r="VFC25" s="114"/>
      <c r="VFD25" s="114"/>
      <c r="VFE25" s="114"/>
      <c r="VFF25" s="114"/>
      <c r="VFG25" s="114"/>
      <c r="VFH25" s="114"/>
      <c r="VFI25" s="114"/>
      <c r="VFJ25" s="114"/>
      <c r="VFK25" s="114"/>
      <c r="VFL25" s="114"/>
      <c r="VFM25" s="114"/>
      <c r="VFN25" s="114"/>
      <c r="VFO25" s="114"/>
      <c r="VFP25" s="114"/>
      <c r="VFQ25" s="114"/>
      <c r="VFR25" s="114"/>
      <c r="VFS25" s="114"/>
      <c r="VFT25" s="114"/>
      <c r="VFU25" s="114"/>
      <c r="VFV25" s="114"/>
      <c r="VFW25" s="114"/>
      <c r="VFX25" s="114"/>
      <c r="VFY25" s="114"/>
      <c r="VFZ25" s="114"/>
      <c r="VGA25" s="114"/>
      <c r="VGB25" s="114"/>
      <c r="VGC25" s="114"/>
      <c r="VGD25" s="114"/>
      <c r="VGE25" s="114"/>
      <c r="VGF25" s="114"/>
      <c r="VGG25" s="114"/>
      <c r="VGH25" s="114"/>
      <c r="VGI25" s="114"/>
      <c r="VGJ25" s="114"/>
      <c r="VGK25" s="114"/>
      <c r="VGL25" s="114"/>
      <c r="VGM25" s="114"/>
      <c r="VGN25" s="114"/>
      <c r="VGO25" s="114"/>
      <c r="VGP25" s="114"/>
      <c r="VGQ25" s="114"/>
      <c r="VGR25" s="114"/>
      <c r="VGS25" s="114"/>
      <c r="VGT25" s="114"/>
      <c r="VGU25" s="114"/>
      <c r="VGV25" s="114"/>
      <c r="VGW25" s="114"/>
      <c r="VGX25" s="114"/>
      <c r="VGY25" s="114"/>
      <c r="VGZ25" s="114"/>
      <c r="VHA25" s="114"/>
      <c r="VHB25" s="114"/>
      <c r="VHC25" s="114"/>
      <c r="VHD25" s="114"/>
      <c r="VHE25" s="114"/>
      <c r="VHF25" s="114"/>
      <c r="VHG25" s="114"/>
      <c r="VHH25" s="114"/>
      <c r="VHI25" s="114"/>
      <c r="VHJ25" s="114"/>
      <c r="VHK25" s="114"/>
      <c r="VHL25" s="114"/>
      <c r="VHM25" s="114"/>
      <c r="VHN25" s="114"/>
      <c r="VHO25" s="114"/>
      <c r="VHP25" s="114"/>
      <c r="VHQ25" s="114"/>
      <c r="VHR25" s="114"/>
      <c r="VHS25" s="114"/>
      <c r="VHT25" s="114"/>
      <c r="VHU25" s="114"/>
      <c r="VHV25" s="114"/>
      <c r="VHW25" s="114"/>
      <c r="VHX25" s="114"/>
      <c r="VHY25" s="114"/>
      <c r="VHZ25" s="114"/>
      <c r="VIA25" s="114"/>
      <c r="VIB25" s="114"/>
      <c r="VIC25" s="114"/>
      <c r="VID25" s="114"/>
      <c r="VIE25" s="114"/>
      <c r="VIF25" s="114"/>
      <c r="VIG25" s="114"/>
      <c r="VIH25" s="114"/>
      <c r="VII25" s="114"/>
      <c r="VIJ25" s="114"/>
      <c r="VIK25" s="114"/>
      <c r="VIL25" s="114"/>
      <c r="VIM25" s="114"/>
      <c r="VIN25" s="114"/>
      <c r="VIO25" s="114"/>
      <c r="VIP25" s="114"/>
      <c r="VIQ25" s="114"/>
      <c r="VIR25" s="114"/>
      <c r="VIS25" s="114"/>
      <c r="VIT25" s="114"/>
      <c r="VIU25" s="114"/>
      <c r="VIV25" s="114"/>
      <c r="VIW25" s="114"/>
      <c r="VIX25" s="114"/>
      <c r="VIY25" s="114"/>
      <c r="VIZ25" s="114"/>
      <c r="VJA25" s="114"/>
      <c r="VJB25" s="114"/>
      <c r="VJC25" s="114"/>
      <c r="VJD25" s="114"/>
      <c r="VJE25" s="114"/>
      <c r="VJF25" s="114"/>
      <c r="VJG25" s="114"/>
      <c r="VJH25" s="114"/>
      <c r="VJI25" s="114"/>
      <c r="VJJ25" s="114"/>
      <c r="VJK25" s="114"/>
      <c r="VJL25" s="114"/>
      <c r="VJM25" s="114"/>
      <c r="VJN25" s="114"/>
      <c r="VJO25" s="114"/>
      <c r="VJP25" s="114"/>
      <c r="VJQ25" s="114"/>
      <c r="VJR25" s="114"/>
      <c r="VJS25" s="114"/>
      <c r="VJT25" s="114"/>
      <c r="VJU25" s="114"/>
      <c r="VJV25" s="114"/>
      <c r="VJW25" s="114"/>
      <c r="VJX25" s="114"/>
      <c r="VJY25" s="114"/>
      <c r="VJZ25" s="114"/>
      <c r="VKA25" s="114"/>
      <c r="VKB25" s="114"/>
      <c r="VKC25" s="114"/>
      <c r="VKD25" s="114"/>
      <c r="VKE25" s="114"/>
      <c r="VKF25" s="114"/>
      <c r="VKG25" s="114"/>
      <c r="VKH25" s="114"/>
      <c r="VKI25" s="114"/>
      <c r="VKJ25" s="114"/>
      <c r="VKK25" s="114"/>
      <c r="VKL25" s="114"/>
      <c r="VKM25" s="114"/>
      <c r="VKN25" s="114"/>
      <c r="VKO25" s="114"/>
      <c r="VKP25" s="114"/>
      <c r="VKQ25" s="114"/>
      <c r="VKR25" s="114"/>
      <c r="VKS25" s="114"/>
      <c r="VKT25" s="114"/>
      <c r="VKU25" s="114"/>
      <c r="VKV25" s="114"/>
      <c r="VKW25" s="114"/>
      <c r="VKX25" s="114"/>
      <c r="VKY25" s="114"/>
      <c r="VKZ25" s="114"/>
      <c r="VLA25" s="114"/>
      <c r="VLB25" s="114"/>
      <c r="VLC25" s="114"/>
      <c r="VLD25" s="114"/>
      <c r="VLE25" s="114"/>
      <c r="VLF25" s="114"/>
      <c r="VLG25" s="114"/>
      <c r="VLH25" s="114"/>
      <c r="VLI25" s="114"/>
      <c r="VLJ25" s="114"/>
      <c r="VLK25" s="114"/>
      <c r="VLL25" s="114"/>
      <c r="VLM25" s="114"/>
      <c r="VLN25" s="114"/>
      <c r="VLO25" s="114"/>
      <c r="VLP25" s="114"/>
      <c r="VLQ25" s="114"/>
      <c r="VLR25" s="114"/>
      <c r="VLS25" s="114"/>
      <c r="VLT25" s="114"/>
      <c r="VLU25" s="114"/>
      <c r="VLV25" s="114"/>
      <c r="VLW25" s="114"/>
      <c r="VLX25" s="114"/>
      <c r="VLY25" s="114"/>
      <c r="VLZ25" s="114"/>
      <c r="VMA25" s="114"/>
      <c r="VMB25" s="114"/>
      <c r="VMC25" s="114"/>
      <c r="VMD25" s="114"/>
      <c r="VME25" s="114"/>
      <c r="VMF25" s="114"/>
      <c r="VMG25" s="114"/>
      <c r="VMH25" s="114"/>
      <c r="VMI25" s="114"/>
      <c r="VMJ25" s="114"/>
      <c r="VMK25" s="114"/>
      <c r="VML25" s="114"/>
      <c r="VMM25" s="114"/>
      <c r="VMN25" s="114"/>
      <c r="VMO25" s="114"/>
      <c r="VMP25" s="114"/>
      <c r="VMQ25" s="114"/>
      <c r="VMR25" s="114"/>
      <c r="VMS25" s="114"/>
      <c r="VMT25" s="114"/>
      <c r="VMU25" s="114"/>
      <c r="VMV25" s="114"/>
      <c r="VMW25" s="114"/>
      <c r="VMX25" s="114"/>
      <c r="VMY25" s="114"/>
      <c r="VMZ25" s="114"/>
      <c r="VNA25" s="114"/>
      <c r="VNB25" s="114"/>
      <c r="VNC25" s="114"/>
      <c r="VND25" s="114"/>
      <c r="VNE25" s="114"/>
      <c r="VNF25" s="114"/>
      <c r="VNG25" s="114"/>
      <c r="VNH25" s="114"/>
      <c r="VNI25" s="114"/>
      <c r="VNJ25" s="114"/>
      <c r="VNK25" s="114"/>
      <c r="VNL25" s="114"/>
      <c r="VNM25" s="114"/>
      <c r="VNN25" s="114"/>
      <c r="VNO25" s="114"/>
      <c r="VNP25" s="114"/>
      <c r="VNQ25" s="114"/>
      <c r="VNR25" s="114"/>
      <c r="VNS25" s="114"/>
      <c r="VNT25" s="114"/>
      <c r="VNU25" s="114"/>
      <c r="VNV25" s="114"/>
      <c r="VNW25" s="114"/>
      <c r="VNX25" s="114"/>
      <c r="VNY25" s="114"/>
      <c r="VNZ25" s="114"/>
      <c r="VOA25" s="114"/>
      <c r="VOB25" s="114"/>
      <c r="VOC25" s="114"/>
      <c r="VOD25" s="114"/>
      <c r="VOE25" s="114"/>
      <c r="VOF25" s="114"/>
      <c r="VOG25" s="114"/>
      <c r="VOH25" s="114"/>
      <c r="VOI25" s="114"/>
      <c r="VOJ25" s="114"/>
      <c r="VOK25" s="114"/>
      <c r="VOL25" s="114"/>
      <c r="VOM25" s="114"/>
      <c r="VON25" s="114"/>
      <c r="VOO25" s="114"/>
      <c r="VOP25" s="114"/>
      <c r="VOQ25" s="114"/>
      <c r="VOR25" s="114"/>
      <c r="VOS25" s="114"/>
      <c r="VOT25" s="114"/>
      <c r="VOU25" s="114"/>
      <c r="VOV25" s="114"/>
      <c r="VOW25" s="114"/>
      <c r="VOX25" s="114"/>
      <c r="VOY25" s="114"/>
      <c r="VOZ25" s="114"/>
      <c r="VPA25" s="114"/>
      <c r="VPB25" s="114"/>
      <c r="VPC25" s="114"/>
      <c r="VPD25" s="114"/>
      <c r="VPE25" s="114"/>
      <c r="VPF25" s="114"/>
      <c r="VPG25" s="114"/>
      <c r="VPH25" s="114"/>
      <c r="VPI25" s="114"/>
      <c r="VPJ25" s="114"/>
      <c r="VPK25" s="114"/>
      <c r="VPL25" s="114"/>
      <c r="VPM25" s="114"/>
      <c r="VPN25" s="114"/>
      <c r="VPO25" s="114"/>
      <c r="VPP25" s="114"/>
      <c r="VPQ25" s="114"/>
      <c r="VPR25" s="114"/>
      <c r="VPS25" s="114"/>
      <c r="VPT25" s="114"/>
      <c r="VPU25" s="114"/>
      <c r="VPV25" s="114"/>
      <c r="VPW25" s="114"/>
      <c r="VPX25" s="114"/>
      <c r="VPY25" s="114"/>
      <c r="VPZ25" s="114"/>
      <c r="VQA25" s="114"/>
      <c r="VQB25" s="114"/>
      <c r="VQC25" s="114"/>
      <c r="VQD25" s="114"/>
      <c r="VQE25" s="114"/>
      <c r="VQF25" s="114"/>
      <c r="VQG25" s="114"/>
      <c r="VQH25" s="114"/>
      <c r="VQI25" s="114"/>
      <c r="VQJ25" s="114"/>
      <c r="VQK25" s="114"/>
      <c r="VQL25" s="114"/>
      <c r="VQM25" s="114"/>
      <c r="VQN25" s="114"/>
      <c r="VQO25" s="114"/>
      <c r="VQP25" s="114"/>
      <c r="VQQ25" s="114"/>
      <c r="VQR25" s="114"/>
      <c r="VQS25" s="114"/>
      <c r="VQT25" s="114"/>
      <c r="VQU25" s="114"/>
      <c r="VQV25" s="114"/>
      <c r="VQW25" s="114"/>
      <c r="VQX25" s="114"/>
      <c r="VQY25" s="114"/>
      <c r="VQZ25" s="114"/>
      <c r="VRA25" s="114"/>
      <c r="VRB25" s="114"/>
      <c r="VRC25" s="114"/>
      <c r="VRD25" s="114"/>
      <c r="VRE25" s="114"/>
      <c r="VRF25" s="114"/>
      <c r="VRG25" s="114"/>
      <c r="VRH25" s="114"/>
      <c r="VRI25" s="114"/>
      <c r="VRJ25" s="114"/>
      <c r="VRK25" s="114"/>
      <c r="VRL25" s="114"/>
      <c r="VRM25" s="114"/>
      <c r="VRN25" s="114"/>
      <c r="VRO25" s="114"/>
      <c r="VRP25" s="114"/>
      <c r="VRQ25" s="114"/>
      <c r="VRR25" s="114"/>
      <c r="VRS25" s="114"/>
      <c r="VRT25" s="114"/>
      <c r="VRU25" s="114"/>
      <c r="VRV25" s="114"/>
      <c r="VRW25" s="114"/>
      <c r="VRX25" s="114"/>
      <c r="VRY25" s="114"/>
      <c r="VRZ25" s="114"/>
      <c r="VSA25" s="114"/>
      <c r="VSB25" s="114"/>
      <c r="VSC25" s="114"/>
      <c r="VSD25" s="114"/>
      <c r="VSE25" s="114"/>
      <c r="VSF25" s="114"/>
      <c r="VSG25" s="114"/>
      <c r="VSH25" s="114"/>
      <c r="VSI25" s="114"/>
      <c r="VSJ25" s="114"/>
      <c r="VSK25" s="114"/>
      <c r="VSL25" s="114"/>
      <c r="VSM25" s="114"/>
      <c r="VSN25" s="114"/>
      <c r="VSO25" s="114"/>
      <c r="VSP25" s="114"/>
      <c r="VSQ25" s="114"/>
      <c r="VSR25" s="114"/>
      <c r="VSS25" s="114"/>
      <c r="VST25" s="114"/>
      <c r="VSU25" s="114"/>
      <c r="VSV25" s="114"/>
      <c r="VSW25" s="114"/>
      <c r="VSX25" s="114"/>
      <c r="VSY25" s="114"/>
      <c r="VSZ25" s="114"/>
      <c r="VTA25" s="114"/>
      <c r="VTB25" s="114"/>
      <c r="VTC25" s="114"/>
      <c r="VTD25" s="114"/>
      <c r="VTE25" s="114"/>
      <c r="VTF25" s="114"/>
      <c r="VTG25" s="114"/>
      <c r="VTH25" s="114"/>
      <c r="VTI25" s="114"/>
      <c r="VTJ25" s="114"/>
      <c r="VTK25" s="114"/>
      <c r="VTL25" s="114"/>
      <c r="VTM25" s="114"/>
      <c r="VTN25" s="114"/>
      <c r="VTO25" s="114"/>
      <c r="VTP25" s="114"/>
      <c r="VTQ25" s="114"/>
      <c r="VTR25" s="114"/>
      <c r="VTS25" s="114"/>
      <c r="VTT25" s="114"/>
      <c r="VTU25" s="114"/>
      <c r="VTV25" s="114"/>
      <c r="VTW25" s="114"/>
      <c r="VTX25" s="114"/>
      <c r="VTY25" s="114"/>
      <c r="VTZ25" s="114"/>
      <c r="VUA25" s="114"/>
      <c r="VUB25" s="114"/>
      <c r="VUC25" s="114"/>
      <c r="VUD25" s="114"/>
      <c r="VUE25" s="114"/>
      <c r="VUF25" s="114"/>
      <c r="VUG25" s="114"/>
      <c r="VUH25" s="114"/>
      <c r="VUI25" s="114"/>
      <c r="VUJ25" s="114"/>
      <c r="VUK25" s="114"/>
      <c r="VUL25" s="114"/>
      <c r="VUM25" s="114"/>
      <c r="VUN25" s="114"/>
      <c r="VUO25" s="114"/>
      <c r="VUP25" s="114"/>
      <c r="VUQ25" s="114"/>
      <c r="VUR25" s="114"/>
      <c r="VUS25" s="114"/>
      <c r="VUT25" s="114"/>
      <c r="VUU25" s="114"/>
      <c r="VUV25" s="114"/>
      <c r="VUW25" s="114"/>
      <c r="VUX25" s="114"/>
      <c r="VUY25" s="114"/>
      <c r="VUZ25" s="114"/>
      <c r="VVA25" s="114"/>
      <c r="VVB25" s="114"/>
      <c r="VVC25" s="114"/>
      <c r="VVD25" s="114"/>
      <c r="VVE25" s="114"/>
      <c r="VVF25" s="114"/>
      <c r="VVG25" s="114"/>
      <c r="VVH25" s="114"/>
      <c r="VVI25" s="114"/>
      <c r="VVJ25" s="114"/>
      <c r="VVK25" s="114"/>
      <c r="VVL25" s="114"/>
      <c r="VVM25" s="114"/>
      <c r="VVN25" s="114"/>
      <c r="VVO25" s="114"/>
      <c r="VVP25" s="114"/>
      <c r="VVQ25" s="114"/>
      <c r="VVR25" s="114"/>
      <c r="VVS25" s="114"/>
      <c r="VVT25" s="114"/>
      <c r="VVU25" s="114"/>
      <c r="VVV25" s="114"/>
      <c r="VVW25" s="114"/>
      <c r="VVX25" s="114"/>
      <c r="VVY25" s="114"/>
      <c r="VVZ25" s="114"/>
      <c r="VWA25" s="114"/>
      <c r="VWB25" s="114"/>
      <c r="VWC25" s="114"/>
      <c r="VWD25" s="114"/>
      <c r="VWE25" s="114"/>
      <c r="VWF25" s="114"/>
      <c r="VWG25" s="114"/>
      <c r="VWH25" s="114"/>
      <c r="VWI25" s="114"/>
      <c r="VWJ25" s="114"/>
      <c r="VWK25" s="114"/>
      <c r="VWL25" s="114"/>
      <c r="VWM25" s="114"/>
      <c r="VWN25" s="114"/>
      <c r="VWO25" s="114"/>
      <c r="VWP25" s="114"/>
      <c r="VWQ25" s="114"/>
      <c r="VWR25" s="114"/>
      <c r="VWS25" s="114"/>
      <c r="VWT25" s="114"/>
      <c r="VWU25" s="114"/>
      <c r="VWV25" s="114"/>
      <c r="VWW25" s="114"/>
      <c r="VWX25" s="114"/>
      <c r="VWY25" s="114"/>
      <c r="VWZ25" s="114"/>
      <c r="VXA25" s="114"/>
      <c r="VXB25" s="114"/>
      <c r="VXC25" s="114"/>
      <c r="VXD25" s="114"/>
      <c r="VXE25" s="114"/>
      <c r="VXF25" s="114"/>
      <c r="VXG25" s="114"/>
      <c r="VXH25" s="114"/>
      <c r="VXI25" s="114"/>
      <c r="VXJ25" s="114"/>
      <c r="VXK25" s="114"/>
      <c r="VXL25" s="114"/>
      <c r="VXM25" s="114"/>
      <c r="VXN25" s="114"/>
      <c r="VXO25" s="114"/>
      <c r="VXP25" s="114"/>
      <c r="VXQ25" s="114"/>
      <c r="VXR25" s="114"/>
      <c r="VXS25" s="114"/>
      <c r="VXT25" s="114"/>
      <c r="VXU25" s="114"/>
      <c r="VXV25" s="114"/>
      <c r="VXW25" s="114"/>
      <c r="VXX25" s="114"/>
      <c r="VXY25" s="114"/>
      <c r="VXZ25" s="114"/>
      <c r="VYA25" s="114"/>
      <c r="VYB25" s="114"/>
      <c r="VYC25" s="114"/>
      <c r="VYD25" s="114"/>
      <c r="VYE25" s="114"/>
      <c r="VYF25" s="114"/>
      <c r="VYG25" s="114"/>
      <c r="VYH25" s="114"/>
      <c r="VYI25" s="114"/>
      <c r="VYJ25" s="114"/>
      <c r="VYK25" s="114"/>
      <c r="VYL25" s="114"/>
      <c r="VYM25" s="114"/>
      <c r="VYN25" s="114"/>
      <c r="VYO25" s="114"/>
      <c r="VYP25" s="114"/>
      <c r="VYQ25" s="114"/>
      <c r="VYR25" s="114"/>
      <c r="VYS25" s="114"/>
      <c r="VYT25" s="114"/>
      <c r="VYU25" s="114"/>
      <c r="VYV25" s="114"/>
      <c r="VYW25" s="114"/>
      <c r="VYX25" s="114"/>
      <c r="VYY25" s="114"/>
      <c r="VYZ25" s="114"/>
      <c r="VZA25" s="114"/>
      <c r="VZB25" s="114"/>
      <c r="VZC25" s="114"/>
      <c r="VZD25" s="114"/>
      <c r="VZE25" s="114"/>
      <c r="VZF25" s="114"/>
      <c r="VZG25" s="114"/>
      <c r="VZH25" s="114"/>
      <c r="VZI25" s="114"/>
      <c r="VZJ25" s="114"/>
      <c r="VZK25" s="114"/>
      <c r="VZL25" s="114"/>
      <c r="VZM25" s="114"/>
      <c r="VZN25" s="114"/>
      <c r="VZO25" s="114"/>
      <c r="VZP25" s="114"/>
      <c r="VZQ25" s="114"/>
      <c r="VZR25" s="114"/>
      <c r="VZS25" s="114"/>
      <c r="VZT25" s="114"/>
      <c r="VZU25" s="114"/>
      <c r="VZV25" s="114"/>
      <c r="VZW25" s="114"/>
      <c r="VZX25" s="114"/>
      <c r="VZY25" s="114"/>
      <c r="VZZ25" s="114"/>
      <c r="WAA25" s="114"/>
      <c r="WAB25" s="114"/>
      <c r="WAC25" s="114"/>
      <c r="WAD25" s="114"/>
      <c r="WAE25" s="114"/>
      <c r="WAF25" s="114"/>
      <c r="WAG25" s="114"/>
      <c r="WAH25" s="114"/>
      <c r="WAI25" s="114"/>
      <c r="WAJ25" s="114"/>
      <c r="WAK25" s="114"/>
      <c r="WAL25" s="114"/>
      <c r="WAM25" s="114"/>
      <c r="WAN25" s="114"/>
      <c r="WAO25" s="114"/>
      <c r="WAP25" s="114"/>
      <c r="WAQ25" s="114"/>
      <c r="WAR25" s="114"/>
      <c r="WAS25" s="114"/>
      <c r="WAT25" s="114"/>
      <c r="WAU25" s="114"/>
      <c r="WAV25" s="114"/>
      <c r="WAW25" s="114"/>
      <c r="WAX25" s="114"/>
      <c r="WAY25" s="114"/>
      <c r="WAZ25" s="114"/>
      <c r="WBA25" s="114"/>
      <c r="WBB25" s="114"/>
      <c r="WBC25" s="114"/>
      <c r="WBD25" s="114"/>
      <c r="WBE25" s="114"/>
      <c r="WBF25" s="114"/>
      <c r="WBG25" s="114"/>
      <c r="WBH25" s="114"/>
      <c r="WBI25" s="114"/>
      <c r="WBJ25" s="114"/>
      <c r="WBK25" s="114"/>
      <c r="WBL25" s="114"/>
      <c r="WBM25" s="114"/>
      <c r="WBN25" s="114"/>
      <c r="WBO25" s="114"/>
      <c r="WBP25" s="114"/>
      <c r="WBQ25" s="114"/>
      <c r="WBR25" s="114"/>
      <c r="WBS25" s="114"/>
      <c r="WBT25" s="114"/>
      <c r="WBU25" s="114"/>
      <c r="WBV25" s="114"/>
      <c r="WBW25" s="114"/>
      <c r="WBX25" s="114"/>
      <c r="WBY25" s="114"/>
      <c r="WBZ25" s="114"/>
      <c r="WCA25" s="114"/>
      <c r="WCB25" s="114"/>
      <c r="WCC25" s="114"/>
      <c r="WCD25" s="114"/>
      <c r="WCE25" s="114"/>
      <c r="WCF25" s="114"/>
      <c r="WCG25" s="114"/>
      <c r="WCH25" s="114"/>
      <c r="WCI25" s="114"/>
      <c r="WCJ25" s="114"/>
      <c r="WCK25" s="114"/>
      <c r="WCL25" s="114"/>
      <c r="WCM25" s="114"/>
      <c r="WCN25" s="114"/>
      <c r="WCO25" s="114"/>
      <c r="WCP25" s="114"/>
      <c r="WCQ25" s="114"/>
      <c r="WCR25" s="114"/>
      <c r="WCS25" s="114"/>
      <c r="WCT25" s="114"/>
      <c r="WCU25" s="114"/>
      <c r="WCV25" s="114"/>
      <c r="WCW25" s="114"/>
      <c r="WCX25" s="114"/>
      <c r="WCY25" s="114"/>
      <c r="WCZ25" s="114"/>
      <c r="WDA25" s="114"/>
      <c r="WDB25" s="114"/>
      <c r="WDC25" s="114"/>
      <c r="WDD25" s="114"/>
      <c r="WDE25" s="114"/>
      <c r="WDF25" s="114"/>
      <c r="WDG25" s="114"/>
      <c r="WDH25" s="114"/>
      <c r="WDI25" s="114"/>
      <c r="WDJ25" s="114"/>
      <c r="WDK25" s="114"/>
      <c r="WDL25" s="114"/>
      <c r="WDM25" s="114"/>
      <c r="WDN25" s="114"/>
      <c r="WDO25" s="114"/>
      <c r="WDP25" s="114"/>
      <c r="WDQ25" s="114"/>
      <c r="WDR25" s="114"/>
      <c r="WDS25" s="114"/>
      <c r="WDT25" s="114"/>
      <c r="WDU25" s="114"/>
      <c r="WDV25" s="114"/>
      <c r="WDW25" s="114"/>
      <c r="WDX25" s="114"/>
      <c r="WDY25" s="114"/>
      <c r="WDZ25" s="114"/>
      <c r="WEA25" s="114"/>
      <c r="WEB25" s="114"/>
      <c r="WEC25" s="114"/>
      <c r="WED25" s="114"/>
      <c r="WEE25" s="114"/>
      <c r="WEF25" s="114"/>
      <c r="WEG25" s="114"/>
      <c r="WEH25" s="114"/>
      <c r="WEI25" s="114"/>
      <c r="WEJ25" s="114"/>
      <c r="WEK25" s="114"/>
      <c r="WEL25" s="114"/>
      <c r="WEM25" s="114"/>
      <c r="WEN25" s="114"/>
      <c r="WEO25" s="114"/>
      <c r="WEP25" s="114"/>
      <c r="WEQ25" s="114"/>
      <c r="WER25" s="114"/>
      <c r="WES25" s="114"/>
      <c r="WET25" s="114"/>
      <c r="WEU25" s="114"/>
      <c r="WEV25" s="114"/>
      <c r="WEW25" s="114"/>
      <c r="WEX25" s="114"/>
      <c r="WEY25" s="114"/>
      <c r="WEZ25" s="114"/>
      <c r="WFA25" s="114"/>
      <c r="WFB25" s="114"/>
      <c r="WFC25" s="114"/>
      <c r="WFD25" s="114"/>
      <c r="WFE25" s="114"/>
      <c r="WFF25" s="114"/>
      <c r="WFG25" s="114"/>
      <c r="WFH25" s="114"/>
      <c r="WFI25" s="114"/>
      <c r="WFJ25" s="114"/>
      <c r="WFK25" s="114"/>
      <c r="WFL25" s="114"/>
      <c r="WFM25" s="114"/>
      <c r="WFN25" s="114"/>
      <c r="WFO25" s="114"/>
      <c r="WFP25" s="114"/>
      <c r="WFQ25" s="114"/>
      <c r="WFR25" s="114"/>
      <c r="WFS25" s="114"/>
      <c r="WFT25" s="114"/>
      <c r="WFU25" s="114"/>
      <c r="WFV25" s="114"/>
      <c r="WFW25" s="114"/>
      <c r="WFX25" s="114"/>
      <c r="WFY25" s="114"/>
      <c r="WFZ25" s="114"/>
      <c r="WGA25" s="114"/>
      <c r="WGB25" s="114"/>
      <c r="WGC25" s="114"/>
      <c r="WGD25" s="114"/>
      <c r="WGE25" s="114"/>
      <c r="WGF25" s="114"/>
      <c r="WGG25" s="114"/>
      <c r="WGH25" s="114"/>
      <c r="WGI25" s="114"/>
      <c r="WGJ25" s="114"/>
      <c r="WGK25" s="114"/>
      <c r="WGL25" s="114"/>
      <c r="WGM25" s="114"/>
      <c r="WGN25" s="114"/>
      <c r="WGO25" s="114"/>
      <c r="WGP25" s="114"/>
      <c r="WGQ25" s="114"/>
      <c r="WGR25" s="114"/>
      <c r="WGS25" s="114"/>
      <c r="WGT25" s="114"/>
      <c r="WGU25" s="114"/>
      <c r="WGV25" s="114"/>
      <c r="WGW25" s="114"/>
      <c r="WGX25" s="114"/>
      <c r="WGY25" s="114"/>
      <c r="WGZ25" s="114"/>
      <c r="WHA25" s="114"/>
      <c r="WHB25" s="114"/>
      <c r="WHC25" s="114"/>
      <c r="WHD25" s="114"/>
      <c r="WHE25" s="114"/>
      <c r="WHF25" s="114"/>
      <c r="WHG25" s="114"/>
      <c r="WHH25" s="114"/>
      <c r="WHI25" s="114"/>
      <c r="WHJ25" s="114"/>
      <c r="WHK25" s="114"/>
      <c r="WHL25" s="114"/>
      <c r="WHM25" s="114"/>
      <c r="WHN25" s="114"/>
      <c r="WHO25" s="114"/>
      <c r="WHP25" s="114"/>
      <c r="WHQ25" s="114"/>
      <c r="WHR25" s="114"/>
      <c r="WHS25" s="114"/>
      <c r="WHT25" s="114"/>
      <c r="WHU25" s="114"/>
      <c r="WHV25" s="114"/>
      <c r="WHW25" s="114"/>
      <c r="WHX25" s="114"/>
      <c r="WHY25" s="114"/>
      <c r="WHZ25" s="114"/>
      <c r="WIA25" s="114"/>
      <c r="WIB25" s="114"/>
      <c r="WIC25" s="114"/>
      <c r="WID25" s="114"/>
      <c r="WIE25" s="114"/>
      <c r="WIF25" s="114"/>
      <c r="WIG25" s="114"/>
      <c r="WIH25" s="114"/>
      <c r="WII25" s="114"/>
      <c r="WIJ25" s="114"/>
      <c r="WIK25" s="114"/>
      <c r="WIL25" s="114"/>
      <c r="WIM25" s="114"/>
      <c r="WIN25" s="114"/>
      <c r="WIO25" s="114"/>
      <c r="WIP25" s="114"/>
      <c r="WIQ25" s="114"/>
      <c r="WIR25" s="114"/>
      <c r="WIS25" s="114"/>
      <c r="WIT25" s="114"/>
      <c r="WIU25" s="114"/>
      <c r="WIV25" s="114"/>
      <c r="WIW25" s="114"/>
      <c r="WIX25" s="114"/>
      <c r="WIY25" s="114"/>
      <c r="WIZ25" s="114"/>
      <c r="WJA25" s="114"/>
      <c r="WJB25" s="114"/>
      <c r="WJC25" s="114"/>
      <c r="WJD25" s="114"/>
      <c r="WJE25" s="114"/>
      <c r="WJF25" s="114"/>
      <c r="WJG25" s="114"/>
      <c r="WJH25" s="114"/>
      <c r="WJI25" s="114"/>
      <c r="WJJ25" s="114"/>
      <c r="WJK25" s="114"/>
      <c r="WJL25" s="114"/>
      <c r="WJM25" s="114"/>
      <c r="WJN25" s="114"/>
      <c r="WJO25" s="114"/>
      <c r="WJP25" s="114"/>
      <c r="WJQ25" s="114"/>
      <c r="WJR25" s="114"/>
      <c r="WJS25" s="114"/>
      <c r="WJT25" s="114"/>
      <c r="WJU25" s="114"/>
      <c r="WJV25" s="114"/>
      <c r="WJW25" s="114"/>
      <c r="WJX25" s="114"/>
      <c r="WJY25" s="114"/>
      <c r="WJZ25" s="114"/>
      <c r="WKA25" s="114"/>
      <c r="WKB25" s="114"/>
      <c r="WKC25" s="114"/>
      <c r="WKD25" s="114"/>
      <c r="WKE25" s="114"/>
      <c r="WKF25" s="114"/>
      <c r="WKG25" s="114"/>
      <c r="WKH25" s="114"/>
      <c r="WKI25" s="114"/>
      <c r="WKJ25" s="114"/>
      <c r="WKK25" s="114"/>
      <c r="WKL25" s="114"/>
      <c r="WKM25" s="114"/>
      <c r="WKN25" s="114"/>
      <c r="WKO25" s="114"/>
      <c r="WKP25" s="114"/>
      <c r="WKQ25" s="114"/>
      <c r="WKR25" s="114"/>
      <c r="WKS25" s="114"/>
      <c r="WKT25" s="114"/>
      <c r="WKU25" s="114"/>
      <c r="WKV25" s="114"/>
      <c r="WKW25" s="114"/>
      <c r="WKX25" s="114"/>
      <c r="WKY25" s="114"/>
      <c r="WKZ25" s="114"/>
      <c r="WLA25" s="114"/>
      <c r="WLB25" s="114"/>
      <c r="WLC25" s="114"/>
      <c r="WLD25" s="114"/>
      <c r="WLE25" s="114"/>
      <c r="WLF25" s="114"/>
      <c r="WLG25" s="114"/>
      <c r="WLH25" s="114"/>
      <c r="WLI25" s="114"/>
      <c r="WLJ25" s="114"/>
      <c r="WLK25" s="114"/>
      <c r="WLL25" s="114"/>
      <c r="WLM25" s="114"/>
      <c r="WLN25" s="114"/>
      <c r="WLO25" s="114"/>
      <c r="WLP25" s="114"/>
      <c r="WLQ25" s="114"/>
      <c r="WLR25" s="114"/>
      <c r="WLS25" s="114"/>
      <c r="WLT25" s="114"/>
      <c r="WLU25" s="114"/>
      <c r="WLV25" s="114"/>
      <c r="WLW25" s="114"/>
      <c r="WLX25" s="114"/>
      <c r="WLY25" s="114"/>
      <c r="WLZ25" s="114"/>
      <c r="WMA25" s="114"/>
      <c r="WMB25" s="114"/>
      <c r="WMC25" s="114"/>
      <c r="WMD25" s="114"/>
      <c r="WME25" s="114"/>
      <c r="WMF25" s="114"/>
      <c r="WMG25" s="114"/>
      <c r="WMH25" s="114"/>
      <c r="WMI25" s="114"/>
      <c r="WMJ25" s="114"/>
      <c r="WMK25" s="114"/>
      <c r="WML25" s="114"/>
      <c r="WMM25" s="114"/>
      <c r="WMN25" s="114"/>
      <c r="WMO25" s="114"/>
      <c r="WMP25" s="114"/>
      <c r="WMQ25" s="114"/>
      <c r="WMR25" s="114"/>
      <c r="WMS25" s="114"/>
      <c r="WMT25" s="114"/>
      <c r="WMU25" s="114"/>
      <c r="WMV25" s="114"/>
      <c r="WMW25" s="114"/>
      <c r="WMX25" s="114"/>
      <c r="WMY25" s="114"/>
      <c r="WMZ25" s="114"/>
      <c r="WNA25" s="114"/>
      <c r="WNB25" s="114"/>
      <c r="WNC25" s="114"/>
      <c r="WND25" s="114"/>
      <c r="WNE25" s="114"/>
      <c r="WNF25" s="114"/>
      <c r="WNG25" s="114"/>
      <c r="WNH25" s="114"/>
      <c r="WNI25" s="114"/>
      <c r="WNJ25" s="114"/>
      <c r="WNK25" s="114"/>
      <c r="WNL25" s="114"/>
      <c r="WNM25" s="114"/>
      <c r="WNN25" s="114"/>
      <c r="WNO25" s="114"/>
      <c r="WNP25" s="114"/>
      <c r="WNQ25" s="114"/>
      <c r="WNR25" s="114"/>
      <c r="WNS25" s="114"/>
      <c r="WNT25" s="114"/>
      <c r="WNU25" s="114"/>
      <c r="WNV25" s="114"/>
      <c r="WNW25" s="114"/>
      <c r="WNX25" s="114"/>
      <c r="WNY25" s="114"/>
      <c r="WNZ25" s="114"/>
      <c r="WOA25" s="114"/>
      <c r="WOB25" s="114"/>
      <c r="WOC25" s="114"/>
      <c r="WOD25" s="114"/>
      <c r="WOE25" s="114"/>
      <c r="WOF25" s="114"/>
      <c r="WOG25" s="114"/>
      <c r="WOH25" s="114"/>
      <c r="WOI25" s="114"/>
      <c r="WOJ25" s="114"/>
      <c r="WOK25" s="114"/>
      <c r="WOL25" s="114"/>
      <c r="WOM25" s="114"/>
      <c r="WON25" s="114"/>
      <c r="WOO25" s="114"/>
      <c r="WOP25" s="114"/>
      <c r="WOQ25" s="114"/>
      <c r="WOR25" s="114"/>
      <c r="WOS25" s="114"/>
      <c r="WOT25" s="114"/>
      <c r="WOU25" s="114"/>
      <c r="WOV25" s="114"/>
      <c r="WOW25" s="114"/>
      <c r="WOX25" s="114"/>
      <c r="WOY25" s="114"/>
      <c r="WOZ25" s="114"/>
      <c r="WPA25" s="114"/>
      <c r="WPB25" s="114"/>
      <c r="WPC25" s="114"/>
      <c r="WPD25" s="114"/>
      <c r="WPE25" s="114"/>
      <c r="WPF25" s="114"/>
      <c r="WPG25" s="114"/>
      <c r="WPH25" s="114"/>
      <c r="WPI25" s="114"/>
      <c r="WPJ25" s="114"/>
      <c r="WPK25" s="114"/>
      <c r="WPL25" s="114"/>
      <c r="WPM25" s="114"/>
      <c r="WPN25" s="114"/>
      <c r="WPO25" s="114"/>
      <c r="WPP25" s="114"/>
      <c r="WPQ25" s="114"/>
      <c r="WPR25" s="114"/>
      <c r="WPS25" s="114"/>
      <c r="WPT25" s="114"/>
      <c r="WPU25" s="114"/>
      <c r="WPV25" s="114"/>
      <c r="WPW25" s="114"/>
      <c r="WPX25" s="114"/>
      <c r="WPY25" s="114"/>
      <c r="WPZ25" s="114"/>
      <c r="WQA25" s="114"/>
      <c r="WQB25" s="114"/>
      <c r="WQC25" s="114"/>
      <c r="WQD25" s="114"/>
      <c r="WQE25" s="114"/>
      <c r="WQF25" s="114"/>
      <c r="WQG25" s="114"/>
      <c r="WQH25" s="114"/>
      <c r="WQI25" s="114"/>
      <c r="WQJ25" s="114"/>
      <c r="WQK25" s="114"/>
      <c r="WQL25" s="114"/>
      <c r="WQM25" s="114"/>
      <c r="WQN25" s="114"/>
      <c r="WQO25" s="114"/>
      <c r="WQP25" s="114"/>
      <c r="WQQ25" s="114"/>
      <c r="WQR25" s="114"/>
      <c r="WQS25" s="114"/>
      <c r="WQT25" s="114"/>
      <c r="WQU25" s="114"/>
      <c r="WQV25" s="114"/>
      <c r="WQW25" s="114"/>
      <c r="WQX25" s="114"/>
      <c r="WQY25" s="114"/>
      <c r="WQZ25" s="114"/>
      <c r="WRA25" s="114"/>
      <c r="WRB25" s="114"/>
      <c r="WRC25" s="114"/>
      <c r="WRD25" s="114"/>
      <c r="WRE25" s="114"/>
      <c r="WRF25" s="114"/>
      <c r="WRG25" s="114"/>
      <c r="WRH25" s="114"/>
      <c r="WRI25" s="114"/>
      <c r="WRJ25" s="114"/>
      <c r="WRK25" s="114"/>
      <c r="WRL25" s="114"/>
      <c r="WRM25" s="114"/>
      <c r="WRN25" s="114"/>
      <c r="WRO25" s="114"/>
      <c r="WRP25" s="114"/>
      <c r="WRQ25" s="114"/>
      <c r="WRR25" s="114"/>
      <c r="WRS25" s="114"/>
      <c r="WRT25" s="114"/>
      <c r="WRU25" s="114"/>
      <c r="WRV25" s="114"/>
      <c r="WRW25" s="114"/>
      <c r="WRX25" s="114"/>
      <c r="WRY25" s="114"/>
      <c r="WRZ25" s="114"/>
      <c r="WSA25" s="114"/>
      <c r="WSB25" s="114"/>
      <c r="WSC25" s="114"/>
      <c r="WSD25" s="114"/>
      <c r="WSE25" s="114"/>
      <c r="WSF25" s="114"/>
      <c r="WSG25" s="114"/>
      <c r="WSH25" s="114"/>
      <c r="WSI25" s="114"/>
      <c r="WSJ25" s="114"/>
      <c r="WSK25" s="114"/>
      <c r="WSL25" s="114"/>
      <c r="WSM25" s="114"/>
      <c r="WSN25" s="114"/>
      <c r="WSO25" s="114"/>
      <c r="WSP25" s="114"/>
      <c r="WSQ25" s="114"/>
      <c r="WSR25" s="114"/>
      <c r="WSS25" s="114"/>
      <c r="WST25" s="114"/>
      <c r="WSU25" s="114"/>
      <c r="WSV25" s="114"/>
      <c r="WSW25" s="114"/>
      <c r="WSX25" s="114"/>
      <c r="WSY25" s="114"/>
      <c r="WSZ25" s="114"/>
      <c r="WTA25" s="114"/>
      <c r="WTB25" s="114"/>
      <c r="WTC25" s="114"/>
      <c r="WTD25" s="114"/>
      <c r="WTE25" s="114"/>
      <c r="WTF25" s="114"/>
      <c r="WTG25" s="114"/>
      <c r="WTH25" s="114"/>
      <c r="WTI25" s="114"/>
      <c r="WTJ25" s="114"/>
      <c r="WTK25" s="114"/>
      <c r="WTL25" s="114"/>
      <c r="WTM25" s="114"/>
      <c r="WTN25" s="114"/>
      <c r="WTO25" s="114"/>
      <c r="WTP25" s="114"/>
      <c r="WTQ25" s="114"/>
      <c r="WTR25" s="114"/>
      <c r="WTS25" s="114"/>
      <c r="WTT25" s="114"/>
      <c r="WTU25" s="114"/>
      <c r="WTV25" s="114"/>
      <c r="WTW25" s="114"/>
      <c r="WTX25" s="114"/>
      <c r="WTY25" s="114"/>
      <c r="WTZ25" s="114"/>
      <c r="WUA25" s="114"/>
      <c r="WUB25" s="114"/>
      <c r="WUC25" s="114"/>
      <c r="WUD25" s="114"/>
      <c r="WUE25" s="114"/>
      <c r="WUF25" s="114"/>
      <c r="WUG25" s="114"/>
      <c r="WUH25" s="114"/>
      <c r="WUI25" s="114"/>
      <c r="WUJ25" s="114"/>
      <c r="WUK25" s="114"/>
      <c r="WUL25" s="114"/>
      <c r="WUM25" s="114"/>
      <c r="WUN25" s="114"/>
      <c r="WUO25" s="114"/>
      <c r="WUP25" s="114"/>
      <c r="WUQ25" s="114"/>
      <c r="WUR25" s="114"/>
      <c r="WUS25" s="114"/>
      <c r="WUT25" s="114"/>
      <c r="WUU25" s="114"/>
      <c r="WUV25" s="114"/>
      <c r="WUW25" s="114"/>
      <c r="WUX25" s="114"/>
      <c r="WUY25" s="114"/>
      <c r="WUZ25" s="114"/>
      <c r="WVA25" s="114"/>
      <c r="WVB25" s="114"/>
      <c r="WVC25" s="114"/>
      <c r="WVD25" s="114"/>
      <c r="WVE25" s="114"/>
      <c r="WVF25" s="114"/>
      <c r="WVG25" s="114"/>
      <c r="WVH25" s="114"/>
      <c r="WVI25" s="114"/>
      <c r="WVJ25" s="114"/>
      <c r="WVK25" s="114"/>
      <c r="WVL25" s="114"/>
      <c r="WVM25" s="114"/>
      <c r="WVN25" s="114"/>
      <c r="WVO25" s="114"/>
      <c r="WVP25" s="114"/>
      <c r="WVQ25" s="114"/>
      <c r="WVR25" s="114"/>
      <c r="WVS25" s="114"/>
      <c r="WVT25" s="114"/>
      <c r="WVU25" s="114"/>
      <c r="WVV25" s="114"/>
      <c r="WVW25" s="114"/>
      <c r="WVX25" s="114"/>
      <c r="WVY25" s="114"/>
      <c r="WVZ25" s="114"/>
      <c r="WWA25" s="114"/>
      <c r="WWB25" s="114"/>
      <c r="WWC25" s="114"/>
      <c r="WWD25" s="114"/>
    </row>
    <row r="26" spans="1:16150" ht="31.5" customHeight="1">
      <c r="A26" s="298" t="s">
        <v>548</v>
      </c>
      <c r="B26" s="109" t="s">
        <v>549</v>
      </c>
      <c r="C26" s="110" t="s">
        <v>253</v>
      </c>
      <c r="D26" s="110" t="s">
        <v>253</v>
      </c>
      <c r="E26" s="110" t="s">
        <v>253</v>
      </c>
      <c r="F26" s="110" t="s">
        <v>253</v>
      </c>
      <c r="G26" s="112">
        <v>44858</v>
      </c>
      <c r="H26" s="110">
        <f>G26+1</f>
        <v>44859</v>
      </c>
      <c r="I26" s="110">
        <f>H26+23</f>
        <v>44882</v>
      </c>
      <c r="J26" s="110">
        <f>H26+32</f>
        <v>44891</v>
      </c>
      <c r="K26" s="110">
        <f>H26+36</f>
        <v>44895</v>
      </c>
      <c r="L26" s="113">
        <f>H26+41</f>
        <v>44900</v>
      </c>
      <c r="M26" s="110">
        <f>H26+53</f>
        <v>44912</v>
      </c>
      <c r="N26" s="110">
        <f>H26+57</f>
        <v>44916</v>
      </c>
      <c r="O26" s="110">
        <f>H26+32</f>
        <v>44891</v>
      </c>
      <c r="P26" s="110">
        <f>H26+39</f>
        <v>44898</v>
      </c>
      <c r="Q26" s="120"/>
      <c r="R26" s="120"/>
      <c r="S26" s="120"/>
      <c r="T26" s="120"/>
      <c r="U26" s="120"/>
      <c r="V26" s="114"/>
      <c r="W26" s="114"/>
      <c r="X26" s="114"/>
      <c r="Y26" s="114"/>
      <c r="Z26" s="114"/>
      <c r="AA26" s="114"/>
      <c r="AB26" s="114"/>
      <c r="AC26" s="114"/>
      <c r="AD26" s="114"/>
      <c r="AE26" s="114"/>
      <c r="AF26" s="114"/>
      <c r="AG26" s="114"/>
      <c r="AH26" s="114"/>
      <c r="AI26" s="114"/>
      <c r="AJ26" s="114"/>
      <c r="AK26" s="114"/>
      <c r="AL26" s="114"/>
      <c r="AM26" s="114"/>
      <c r="AN26" s="114"/>
      <c r="AO26" s="114"/>
      <c r="AP26" s="114"/>
      <c r="AQ26" s="114"/>
      <c r="AR26" s="114"/>
      <c r="AS26" s="114"/>
      <c r="AT26" s="114"/>
      <c r="AU26" s="114"/>
      <c r="AV26" s="114"/>
      <c r="AW26" s="114"/>
      <c r="AX26" s="114"/>
      <c r="AY26" s="114"/>
      <c r="AZ26" s="114"/>
      <c r="BA26" s="114"/>
      <c r="BB26" s="114"/>
      <c r="BC26" s="114"/>
      <c r="BD26" s="114"/>
      <c r="BE26" s="114"/>
      <c r="BF26" s="114"/>
      <c r="BG26" s="114"/>
      <c r="BH26" s="114"/>
      <c r="BI26" s="114"/>
      <c r="BJ26" s="114"/>
      <c r="BK26" s="114"/>
      <c r="BL26" s="114"/>
      <c r="BM26" s="114"/>
      <c r="BN26" s="114"/>
      <c r="BO26" s="114"/>
      <c r="BP26" s="114"/>
      <c r="BQ26" s="114"/>
      <c r="BR26" s="114"/>
      <c r="BS26" s="114"/>
      <c r="BT26" s="114"/>
      <c r="BU26" s="114"/>
      <c r="BV26" s="114"/>
      <c r="BW26" s="114"/>
      <c r="BX26" s="114"/>
      <c r="BY26" s="114"/>
      <c r="BZ26" s="114"/>
      <c r="CA26" s="114"/>
      <c r="CB26" s="114"/>
      <c r="CC26" s="114"/>
      <c r="CD26" s="114"/>
      <c r="CE26" s="114"/>
      <c r="CF26" s="114"/>
      <c r="CG26" s="114"/>
      <c r="CH26" s="114"/>
      <c r="CI26" s="114"/>
      <c r="CJ26" s="114"/>
      <c r="CK26" s="114"/>
      <c r="CL26" s="114"/>
      <c r="CM26" s="114"/>
      <c r="CN26" s="114"/>
      <c r="CO26" s="114"/>
      <c r="CP26" s="114"/>
      <c r="CQ26" s="114"/>
      <c r="CR26" s="114"/>
      <c r="CS26" s="114"/>
      <c r="CT26" s="114"/>
      <c r="CU26" s="114"/>
      <c r="CV26" s="114"/>
      <c r="CW26" s="114"/>
      <c r="CX26" s="114"/>
      <c r="CY26" s="114"/>
      <c r="CZ26" s="114"/>
      <c r="DA26" s="114"/>
      <c r="DB26" s="114"/>
      <c r="DC26" s="114"/>
      <c r="DD26" s="114"/>
      <c r="DE26" s="114"/>
      <c r="DF26" s="114"/>
      <c r="DG26" s="114"/>
      <c r="DH26" s="114"/>
      <c r="DI26" s="114"/>
      <c r="DJ26" s="114"/>
      <c r="DK26" s="114"/>
      <c r="DL26" s="114"/>
      <c r="DM26" s="114"/>
      <c r="DN26" s="114"/>
      <c r="DO26" s="114"/>
      <c r="DP26" s="114"/>
      <c r="DQ26" s="114"/>
      <c r="DR26" s="114"/>
      <c r="DS26" s="114"/>
      <c r="DT26" s="114"/>
      <c r="DU26" s="114"/>
      <c r="DV26" s="114"/>
      <c r="DW26" s="114"/>
      <c r="DX26" s="114"/>
      <c r="DY26" s="114"/>
      <c r="DZ26" s="114"/>
      <c r="EA26" s="114"/>
      <c r="EB26" s="114"/>
      <c r="EC26" s="114"/>
      <c r="ED26" s="114"/>
      <c r="EE26" s="114"/>
      <c r="EF26" s="114"/>
      <c r="EG26" s="114"/>
      <c r="EH26" s="114"/>
      <c r="EI26" s="114"/>
      <c r="EJ26" s="114"/>
      <c r="EK26" s="114"/>
      <c r="EL26" s="114"/>
      <c r="EM26" s="114"/>
      <c r="EN26" s="114"/>
      <c r="EO26" s="114"/>
      <c r="EP26" s="114"/>
      <c r="EQ26" s="114"/>
      <c r="ER26" s="114"/>
      <c r="ES26" s="114"/>
      <c r="ET26" s="114"/>
      <c r="EU26" s="114"/>
      <c r="EV26" s="114"/>
      <c r="EW26" s="114"/>
      <c r="EX26" s="114"/>
      <c r="EY26" s="114"/>
      <c r="EZ26" s="114"/>
      <c r="FA26" s="114"/>
      <c r="FB26" s="114"/>
      <c r="FC26" s="114"/>
      <c r="FD26" s="114"/>
      <c r="FE26" s="114"/>
      <c r="FF26" s="114"/>
      <c r="FG26" s="114"/>
      <c r="FH26" s="114"/>
      <c r="FI26" s="114"/>
      <c r="FJ26" s="114"/>
      <c r="FK26" s="114"/>
      <c r="FL26" s="114"/>
      <c r="FM26" s="114"/>
      <c r="FN26" s="114"/>
      <c r="FO26" s="114"/>
      <c r="FP26" s="114"/>
      <c r="FQ26" s="114"/>
      <c r="FR26" s="114"/>
      <c r="FS26" s="114"/>
      <c r="FT26" s="114"/>
      <c r="FU26" s="114"/>
      <c r="FV26" s="114"/>
      <c r="FW26" s="114"/>
      <c r="FX26" s="114"/>
      <c r="FY26" s="114"/>
      <c r="FZ26" s="114"/>
      <c r="GA26" s="114"/>
      <c r="GB26" s="114"/>
      <c r="GC26" s="114"/>
      <c r="GD26" s="114"/>
      <c r="GE26" s="114"/>
      <c r="GF26" s="114"/>
      <c r="GG26" s="114"/>
      <c r="GH26" s="114"/>
      <c r="GI26" s="114"/>
      <c r="GJ26" s="114"/>
      <c r="GK26" s="114"/>
      <c r="GL26" s="114"/>
      <c r="GM26" s="114"/>
      <c r="GN26" s="114"/>
      <c r="GO26" s="114"/>
      <c r="GP26" s="114"/>
      <c r="GQ26" s="114"/>
      <c r="GR26" s="114"/>
      <c r="GS26" s="114"/>
      <c r="GT26" s="114"/>
      <c r="GU26" s="114"/>
      <c r="GV26" s="114"/>
      <c r="GW26" s="114"/>
      <c r="GX26" s="114"/>
      <c r="GY26" s="114"/>
      <c r="GZ26" s="114"/>
      <c r="HA26" s="114"/>
      <c r="HB26" s="114"/>
      <c r="HC26" s="114"/>
      <c r="HD26" s="114"/>
      <c r="HE26" s="114"/>
      <c r="HF26" s="114"/>
      <c r="HG26" s="114"/>
      <c r="HH26" s="114"/>
      <c r="HI26" s="114"/>
      <c r="HJ26" s="114"/>
      <c r="HK26" s="114"/>
      <c r="HL26" s="114"/>
      <c r="HM26" s="114"/>
      <c r="HN26" s="114"/>
      <c r="HO26" s="114"/>
      <c r="HP26" s="114"/>
      <c r="HQ26" s="114"/>
      <c r="HR26" s="114"/>
      <c r="HS26" s="114"/>
      <c r="HT26" s="114"/>
      <c r="HU26" s="114"/>
      <c r="HV26" s="114"/>
      <c r="HW26" s="114"/>
      <c r="HX26" s="114"/>
      <c r="HY26" s="114"/>
      <c r="HZ26" s="114"/>
      <c r="IA26" s="114"/>
      <c r="IB26" s="114"/>
      <c r="IC26" s="114"/>
      <c r="ID26" s="114"/>
      <c r="IE26" s="114"/>
      <c r="IF26" s="114"/>
      <c r="IG26" s="114"/>
      <c r="IH26" s="114"/>
      <c r="II26" s="114"/>
      <c r="IJ26" s="114"/>
      <c r="IK26" s="114"/>
      <c r="IL26" s="114"/>
      <c r="IM26" s="114"/>
      <c r="IN26" s="114"/>
      <c r="IO26" s="114"/>
      <c r="IP26" s="114"/>
      <c r="IQ26" s="114"/>
      <c r="IR26" s="114"/>
      <c r="IS26" s="114"/>
      <c r="IT26" s="114"/>
      <c r="IU26" s="114"/>
      <c r="IV26" s="114"/>
      <c r="IW26" s="114"/>
      <c r="IX26" s="114"/>
      <c r="IY26" s="114"/>
      <c r="IZ26" s="114"/>
      <c r="JA26" s="114"/>
      <c r="JB26" s="114"/>
      <c r="JC26" s="114"/>
      <c r="JD26" s="114"/>
      <c r="JE26" s="114"/>
      <c r="JF26" s="114"/>
      <c r="JG26" s="114"/>
      <c r="JH26" s="114"/>
      <c r="JI26" s="114"/>
      <c r="JJ26" s="114"/>
      <c r="JK26" s="114"/>
      <c r="JL26" s="114"/>
      <c r="JM26" s="114"/>
      <c r="JN26" s="114"/>
      <c r="JO26" s="114"/>
      <c r="JP26" s="114"/>
      <c r="JQ26" s="114"/>
      <c r="JR26" s="114"/>
      <c r="JS26" s="114"/>
      <c r="JT26" s="114"/>
      <c r="JU26" s="114"/>
      <c r="JV26" s="114"/>
      <c r="JW26" s="114"/>
      <c r="JX26" s="114"/>
      <c r="JY26" s="114"/>
      <c r="JZ26" s="114"/>
      <c r="KA26" s="114"/>
      <c r="KB26" s="114"/>
      <c r="KC26" s="114"/>
      <c r="KD26" s="114"/>
      <c r="KE26" s="114"/>
      <c r="KF26" s="114"/>
      <c r="KG26" s="114"/>
      <c r="KH26" s="114"/>
      <c r="KI26" s="114"/>
      <c r="KJ26" s="114"/>
      <c r="KK26" s="114"/>
      <c r="KL26" s="114"/>
      <c r="KM26" s="114"/>
      <c r="KN26" s="114"/>
      <c r="KO26" s="114"/>
      <c r="KP26" s="114"/>
      <c r="KQ26" s="114"/>
      <c r="KR26" s="114"/>
      <c r="KS26" s="114"/>
      <c r="KT26" s="114"/>
      <c r="KU26" s="114"/>
      <c r="KV26" s="114"/>
      <c r="KW26" s="114"/>
      <c r="KX26" s="114"/>
      <c r="KY26" s="114"/>
      <c r="KZ26" s="114"/>
      <c r="LA26" s="114"/>
      <c r="LB26" s="114"/>
      <c r="LC26" s="114"/>
      <c r="LD26" s="114"/>
      <c r="LE26" s="114"/>
      <c r="LF26" s="114"/>
      <c r="LG26" s="114"/>
      <c r="LH26" s="114"/>
      <c r="LI26" s="114"/>
      <c r="LJ26" s="114"/>
      <c r="LK26" s="114"/>
      <c r="LL26" s="114"/>
      <c r="LM26" s="114"/>
      <c r="LN26" s="114"/>
      <c r="LO26" s="114"/>
      <c r="LP26" s="114"/>
      <c r="LQ26" s="114"/>
      <c r="LR26" s="114"/>
      <c r="LS26" s="114"/>
      <c r="LT26" s="114"/>
      <c r="LU26" s="114"/>
      <c r="LV26" s="114"/>
      <c r="LW26" s="114"/>
      <c r="LX26" s="114"/>
      <c r="LY26" s="114"/>
      <c r="LZ26" s="114"/>
      <c r="MA26" s="114"/>
      <c r="MB26" s="114"/>
      <c r="MC26" s="114"/>
      <c r="MD26" s="114"/>
      <c r="ME26" s="114"/>
      <c r="MF26" s="114"/>
      <c r="MG26" s="114"/>
      <c r="MH26" s="114"/>
      <c r="MI26" s="114"/>
      <c r="MJ26" s="114"/>
      <c r="MK26" s="114"/>
      <c r="ML26" s="114"/>
      <c r="MM26" s="114"/>
      <c r="MN26" s="114"/>
      <c r="MO26" s="114"/>
      <c r="MP26" s="114"/>
      <c r="MQ26" s="114"/>
      <c r="MR26" s="114"/>
      <c r="MS26" s="114"/>
      <c r="MT26" s="114"/>
      <c r="MU26" s="114"/>
      <c r="MV26" s="114"/>
      <c r="MW26" s="114"/>
      <c r="MX26" s="114"/>
      <c r="MY26" s="114"/>
      <c r="MZ26" s="114"/>
      <c r="NA26" s="114"/>
      <c r="NB26" s="114"/>
      <c r="NC26" s="114"/>
      <c r="ND26" s="114"/>
      <c r="NE26" s="114"/>
      <c r="NF26" s="114"/>
      <c r="NG26" s="114"/>
      <c r="NH26" s="114"/>
      <c r="NI26" s="114"/>
      <c r="NJ26" s="114"/>
      <c r="NK26" s="114"/>
      <c r="NL26" s="114"/>
      <c r="NM26" s="114"/>
      <c r="NN26" s="114"/>
      <c r="NO26" s="114"/>
      <c r="NP26" s="114"/>
      <c r="NQ26" s="114"/>
      <c r="NR26" s="114"/>
      <c r="NS26" s="114"/>
      <c r="NT26" s="114"/>
      <c r="NU26" s="114"/>
      <c r="NV26" s="114"/>
      <c r="NW26" s="114"/>
      <c r="NX26" s="114"/>
      <c r="NY26" s="114"/>
      <c r="NZ26" s="114"/>
      <c r="OA26" s="114"/>
      <c r="OB26" s="114"/>
      <c r="OC26" s="114"/>
      <c r="OD26" s="114"/>
      <c r="OE26" s="114"/>
      <c r="OF26" s="114"/>
      <c r="OG26" s="114"/>
      <c r="OH26" s="114"/>
      <c r="OI26" s="114"/>
      <c r="OJ26" s="114"/>
      <c r="OK26" s="114"/>
      <c r="OL26" s="114"/>
      <c r="OM26" s="114"/>
      <c r="ON26" s="114"/>
      <c r="OO26" s="114"/>
      <c r="OP26" s="114"/>
      <c r="OQ26" s="114"/>
      <c r="OR26" s="114"/>
      <c r="OS26" s="114"/>
      <c r="OT26" s="114"/>
      <c r="OU26" s="114"/>
      <c r="OV26" s="114"/>
      <c r="OW26" s="114"/>
      <c r="OX26" s="114"/>
      <c r="OY26" s="114"/>
      <c r="OZ26" s="114"/>
      <c r="PA26" s="114"/>
      <c r="PB26" s="114"/>
      <c r="PC26" s="114"/>
      <c r="PD26" s="114"/>
      <c r="PE26" s="114"/>
      <c r="PF26" s="114"/>
      <c r="PG26" s="114"/>
      <c r="PH26" s="114"/>
      <c r="PI26" s="114"/>
      <c r="PJ26" s="114"/>
      <c r="PK26" s="114"/>
      <c r="PL26" s="114"/>
      <c r="PM26" s="114"/>
      <c r="PN26" s="114"/>
      <c r="PO26" s="114"/>
      <c r="PP26" s="114"/>
      <c r="PQ26" s="114"/>
      <c r="PR26" s="114"/>
      <c r="PS26" s="114"/>
      <c r="PT26" s="114"/>
      <c r="PU26" s="114"/>
      <c r="PV26" s="114"/>
      <c r="PW26" s="114"/>
      <c r="PX26" s="114"/>
      <c r="PY26" s="114"/>
      <c r="PZ26" s="114"/>
      <c r="QA26" s="114"/>
      <c r="QB26" s="114"/>
      <c r="QC26" s="114"/>
      <c r="QD26" s="114"/>
      <c r="QE26" s="114"/>
      <c r="QF26" s="114"/>
      <c r="QG26" s="114"/>
      <c r="QH26" s="114"/>
      <c r="QI26" s="114"/>
      <c r="QJ26" s="114"/>
      <c r="QK26" s="114"/>
      <c r="QL26" s="114"/>
      <c r="QM26" s="114"/>
      <c r="QN26" s="114"/>
      <c r="QO26" s="114"/>
      <c r="QP26" s="114"/>
      <c r="QQ26" s="114"/>
      <c r="QR26" s="114"/>
      <c r="QS26" s="114"/>
      <c r="QT26" s="114"/>
      <c r="QU26" s="114"/>
      <c r="QV26" s="114"/>
      <c r="QW26" s="114"/>
      <c r="QX26" s="114"/>
      <c r="QY26" s="114"/>
      <c r="QZ26" s="114"/>
      <c r="RA26" s="114"/>
      <c r="RB26" s="114"/>
      <c r="RC26" s="114"/>
      <c r="RD26" s="114"/>
      <c r="RE26" s="114"/>
      <c r="RF26" s="114"/>
      <c r="RG26" s="114"/>
      <c r="RH26" s="114"/>
      <c r="RI26" s="114"/>
      <c r="RJ26" s="114"/>
      <c r="RK26" s="114"/>
      <c r="RL26" s="114"/>
      <c r="RM26" s="114"/>
      <c r="RN26" s="114"/>
      <c r="RO26" s="114"/>
      <c r="RP26" s="114"/>
      <c r="RQ26" s="114"/>
      <c r="RR26" s="114"/>
      <c r="RS26" s="114"/>
      <c r="RT26" s="114"/>
      <c r="RU26" s="114"/>
      <c r="RV26" s="114"/>
      <c r="RW26" s="114"/>
      <c r="RX26" s="114"/>
      <c r="RY26" s="114"/>
      <c r="RZ26" s="114"/>
      <c r="SA26" s="114"/>
      <c r="SB26" s="114"/>
      <c r="SC26" s="114"/>
      <c r="SD26" s="114"/>
      <c r="SE26" s="114"/>
      <c r="SF26" s="114"/>
      <c r="SG26" s="114"/>
      <c r="SH26" s="114"/>
      <c r="SI26" s="114"/>
      <c r="SJ26" s="114"/>
      <c r="SK26" s="114"/>
      <c r="SL26" s="114"/>
      <c r="SM26" s="114"/>
      <c r="SN26" s="114"/>
      <c r="SO26" s="114"/>
      <c r="SP26" s="114"/>
      <c r="SQ26" s="114"/>
      <c r="SR26" s="114"/>
      <c r="SS26" s="114"/>
      <c r="ST26" s="114"/>
      <c r="SU26" s="114"/>
      <c r="SV26" s="114"/>
      <c r="SW26" s="114"/>
      <c r="SX26" s="114"/>
      <c r="SY26" s="114"/>
      <c r="SZ26" s="114"/>
      <c r="TA26" s="114"/>
      <c r="TB26" s="114"/>
      <c r="TC26" s="114"/>
      <c r="TD26" s="114"/>
      <c r="TE26" s="114"/>
      <c r="TF26" s="114"/>
      <c r="TG26" s="114"/>
      <c r="TH26" s="114"/>
      <c r="TI26" s="114"/>
      <c r="TJ26" s="114"/>
      <c r="TK26" s="114"/>
      <c r="TL26" s="114"/>
      <c r="TM26" s="114"/>
      <c r="TN26" s="114"/>
      <c r="TO26" s="114"/>
      <c r="TP26" s="114"/>
      <c r="TQ26" s="114"/>
      <c r="TR26" s="114"/>
      <c r="TS26" s="114"/>
      <c r="TT26" s="114"/>
      <c r="TU26" s="114"/>
      <c r="TV26" s="114"/>
      <c r="TW26" s="114"/>
      <c r="TX26" s="114"/>
      <c r="TY26" s="114"/>
      <c r="TZ26" s="114"/>
      <c r="UA26" s="114"/>
      <c r="UB26" s="114"/>
      <c r="UC26" s="114"/>
      <c r="UD26" s="114"/>
      <c r="UE26" s="114"/>
      <c r="UF26" s="114"/>
      <c r="UG26" s="114"/>
      <c r="UH26" s="114"/>
      <c r="UI26" s="114"/>
      <c r="UJ26" s="114"/>
      <c r="UK26" s="114"/>
      <c r="UL26" s="114"/>
      <c r="UM26" s="114"/>
      <c r="UN26" s="114"/>
      <c r="UO26" s="114"/>
      <c r="UP26" s="114"/>
      <c r="UQ26" s="114"/>
      <c r="UR26" s="114"/>
      <c r="US26" s="114"/>
      <c r="UT26" s="114"/>
      <c r="UU26" s="114"/>
      <c r="UV26" s="114"/>
      <c r="UW26" s="114"/>
      <c r="UX26" s="114"/>
      <c r="UY26" s="114"/>
      <c r="UZ26" s="114"/>
      <c r="VA26" s="114"/>
      <c r="VB26" s="114"/>
      <c r="VC26" s="114"/>
      <c r="VD26" s="114"/>
      <c r="VE26" s="114"/>
      <c r="VF26" s="114"/>
      <c r="VG26" s="114"/>
      <c r="VH26" s="114"/>
      <c r="VI26" s="114"/>
      <c r="VJ26" s="114"/>
      <c r="VK26" s="114"/>
      <c r="VL26" s="114"/>
      <c r="VM26" s="114"/>
      <c r="VN26" s="114"/>
      <c r="VO26" s="114"/>
      <c r="VP26" s="114"/>
      <c r="VQ26" s="114"/>
      <c r="VR26" s="114"/>
      <c r="VS26" s="114"/>
      <c r="VT26" s="114"/>
      <c r="VU26" s="114"/>
      <c r="VV26" s="114"/>
      <c r="VW26" s="114"/>
      <c r="VX26" s="114"/>
      <c r="VY26" s="114"/>
      <c r="VZ26" s="114"/>
      <c r="WA26" s="114"/>
      <c r="WB26" s="114"/>
      <c r="WC26" s="114"/>
      <c r="WD26" s="114"/>
      <c r="WE26" s="114"/>
      <c r="WF26" s="114"/>
      <c r="WG26" s="114"/>
      <c r="WH26" s="114"/>
      <c r="WI26" s="114"/>
      <c r="WJ26" s="114"/>
      <c r="WK26" s="114"/>
      <c r="WL26" s="114"/>
      <c r="WM26" s="114"/>
      <c r="WN26" s="114"/>
      <c r="WO26" s="114"/>
      <c r="WP26" s="114"/>
      <c r="WQ26" s="114"/>
      <c r="WR26" s="114"/>
      <c r="WS26" s="114"/>
      <c r="WT26" s="114"/>
      <c r="WU26" s="114"/>
      <c r="WV26" s="114"/>
      <c r="WW26" s="114"/>
      <c r="WX26" s="114"/>
      <c r="WY26" s="114"/>
      <c r="WZ26" s="114"/>
      <c r="XA26" s="114"/>
      <c r="XB26" s="114"/>
      <c r="XC26" s="114"/>
      <c r="XD26" s="114"/>
      <c r="XE26" s="114"/>
      <c r="XF26" s="114"/>
      <c r="XG26" s="114"/>
      <c r="XH26" s="114"/>
      <c r="XI26" s="114"/>
      <c r="XJ26" s="114"/>
      <c r="XK26" s="114"/>
      <c r="XL26" s="114"/>
      <c r="XM26" s="114"/>
      <c r="XN26" s="114"/>
      <c r="XO26" s="114"/>
      <c r="XP26" s="114"/>
      <c r="XQ26" s="114"/>
      <c r="XR26" s="114"/>
      <c r="XS26" s="114"/>
      <c r="XT26" s="114"/>
      <c r="XU26" s="114"/>
      <c r="XV26" s="114"/>
      <c r="XW26" s="114"/>
      <c r="XX26" s="114"/>
      <c r="XY26" s="114"/>
      <c r="XZ26" s="114"/>
      <c r="YA26" s="114"/>
      <c r="YB26" s="114"/>
      <c r="YC26" s="114"/>
      <c r="YD26" s="114"/>
      <c r="YE26" s="114"/>
      <c r="YF26" s="114"/>
      <c r="YG26" s="114"/>
      <c r="YH26" s="114"/>
      <c r="YI26" s="114"/>
      <c r="YJ26" s="114"/>
      <c r="YK26" s="114"/>
      <c r="YL26" s="114"/>
      <c r="YM26" s="114"/>
      <c r="YN26" s="114"/>
      <c r="YO26" s="114"/>
      <c r="YP26" s="114"/>
      <c r="YQ26" s="114"/>
      <c r="YR26" s="114"/>
      <c r="YS26" s="114"/>
      <c r="YT26" s="114"/>
      <c r="YU26" s="114"/>
      <c r="YV26" s="114"/>
      <c r="YW26" s="114"/>
      <c r="YX26" s="114"/>
      <c r="YY26" s="114"/>
      <c r="YZ26" s="114"/>
      <c r="ZA26" s="114"/>
      <c r="ZB26" s="114"/>
      <c r="ZC26" s="114"/>
      <c r="ZD26" s="114"/>
      <c r="ZE26" s="114"/>
      <c r="ZF26" s="114"/>
      <c r="ZG26" s="114"/>
      <c r="ZH26" s="114"/>
      <c r="ZI26" s="114"/>
      <c r="ZJ26" s="114"/>
      <c r="ZK26" s="114"/>
      <c r="ZL26" s="114"/>
      <c r="ZM26" s="114"/>
      <c r="ZN26" s="114"/>
      <c r="ZO26" s="114"/>
      <c r="ZP26" s="114"/>
      <c r="ZQ26" s="114"/>
      <c r="ZR26" s="114"/>
      <c r="ZS26" s="114"/>
      <c r="ZT26" s="114"/>
      <c r="ZU26" s="114"/>
      <c r="ZV26" s="114"/>
      <c r="ZW26" s="114"/>
      <c r="ZX26" s="114"/>
      <c r="ZY26" s="114"/>
      <c r="ZZ26" s="114"/>
      <c r="AAA26" s="114"/>
      <c r="AAB26" s="114"/>
      <c r="AAC26" s="114"/>
      <c r="AAD26" s="114"/>
      <c r="AAE26" s="114"/>
      <c r="AAF26" s="114"/>
      <c r="AAG26" s="114"/>
      <c r="AAH26" s="114"/>
      <c r="AAI26" s="114"/>
      <c r="AAJ26" s="114"/>
      <c r="AAK26" s="114"/>
      <c r="AAL26" s="114"/>
      <c r="AAM26" s="114"/>
      <c r="AAN26" s="114"/>
      <c r="AAO26" s="114"/>
      <c r="AAP26" s="114"/>
      <c r="AAQ26" s="114"/>
      <c r="AAR26" s="114"/>
      <c r="AAS26" s="114"/>
      <c r="AAT26" s="114"/>
      <c r="AAU26" s="114"/>
      <c r="AAV26" s="114"/>
      <c r="AAW26" s="114"/>
      <c r="AAX26" s="114"/>
      <c r="AAY26" s="114"/>
      <c r="AAZ26" s="114"/>
      <c r="ABA26" s="114"/>
      <c r="ABB26" s="114"/>
      <c r="ABC26" s="114"/>
      <c r="ABD26" s="114"/>
      <c r="ABE26" s="114"/>
      <c r="ABF26" s="114"/>
      <c r="ABG26" s="114"/>
      <c r="ABH26" s="114"/>
      <c r="ABI26" s="114"/>
      <c r="ABJ26" s="114"/>
      <c r="ABK26" s="114"/>
      <c r="ABL26" s="114"/>
      <c r="ABM26" s="114"/>
      <c r="ABN26" s="114"/>
      <c r="ABO26" s="114"/>
      <c r="ABP26" s="114"/>
      <c r="ABQ26" s="114"/>
      <c r="ABR26" s="114"/>
      <c r="ABS26" s="114"/>
      <c r="ABT26" s="114"/>
      <c r="ABU26" s="114"/>
      <c r="ABV26" s="114"/>
      <c r="ABW26" s="114"/>
      <c r="ABX26" s="114"/>
      <c r="ABY26" s="114"/>
      <c r="ABZ26" s="114"/>
      <c r="ACA26" s="114"/>
      <c r="ACB26" s="114"/>
      <c r="ACC26" s="114"/>
      <c r="ACD26" s="114"/>
      <c r="ACE26" s="114"/>
      <c r="ACF26" s="114"/>
      <c r="ACG26" s="114"/>
      <c r="ACH26" s="114"/>
      <c r="ACI26" s="114"/>
      <c r="ACJ26" s="114"/>
      <c r="ACK26" s="114"/>
      <c r="ACL26" s="114"/>
      <c r="ACM26" s="114"/>
      <c r="ACN26" s="114"/>
      <c r="ACO26" s="114"/>
      <c r="ACP26" s="114"/>
      <c r="ACQ26" s="114"/>
      <c r="ACR26" s="114"/>
      <c r="ACS26" s="114"/>
      <c r="ACT26" s="114"/>
      <c r="ACU26" s="114"/>
      <c r="ACV26" s="114"/>
      <c r="ACW26" s="114"/>
      <c r="ACX26" s="114"/>
      <c r="ACY26" s="114"/>
      <c r="ACZ26" s="114"/>
      <c r="ADA26" s="114"/>
      <c r="ADB26" s="114"/>
      <c r="ADC26" s="114"/>
      <c r="ADD26" s="114"/>
      <c r="ADE26" s="114"/>
      <c r="ADF26" s="114"/>
      <c r="ADG26" s="114"/>
      <c r="ADH26" s="114"/>
      <c r="ADI26" s="114"/>
      <c r="ADJ26" s="114"/>
      <c r="ADK26" s="114"/>
      <c r="ADL26" s="114"/>
      <c r="ADM26" s="114"/>
      <c r="ADN26" s="114"/>
      <c r="ADO26" s="114"/>
      <c r="ADP26" s="114"/>
      <c r="ADQ26" s="114"/>
      <c r="ADR26" s="114"/>
      <c r="ADS26" s="114"/>
      <c r="ADT26" s="114"/>
      <c r="ADU26" s="114"/>
      <c r="ADV26" s="114"/>
      <c r="ADW26" s="114"/>
      <c r="ADX26" s="114"/>
      <c r="ADY26" s="114"/>
      <c r="ADZ26" s="114"/>
      <c r="AEA26" s="114"/>
      <c r="AEB26" s="114"/>
      <c r="AEC26" s="114"/>
      <c r="AED26" s="114"/>
      <c r="AEE26" s="114"/>
      <c r="AEF26" s="114"/>
      <c r="AEG26" s="114"/>
      <c r="AEH26" s="114"/>
      <c r="AEI26" s="114"/>
      <c r="AEJ26" s="114"/>
      <c r="AEK26" s="114"/>
      <c r="AEL26" s="114"/>
      <c r="AEM26" s="114"/>
      <c r="AEN26" s="114"/>
      <c r="AEO26" s="114"/>
      <c r="AEP26" s="114"/>
      <c r="AEQ26" s="114"/>
      <c r="AER26" s="114"/>
      <c r="AES26" s="114"/>
      <c r="AET26" s="114"/>
      <c r="AEU26" s="114"/>
      <c r="AEV26" s="114"/>
      <c r="AEW26" s="114"/>
      <c r="AEX26" s="114"/>
      <c r="AEY26" s="114"/>
      <c r="AEZ26" s="114"/>
      <c r="AFA26" s="114"/>
      <c r="AFB26" s="114"/>
      <c r="AFC26" s="114"/>
      <c r="AFD26" s="114"/>
      <c r="AFE26" s="114"/>
      <c r="AFF26" s="114"/>
      <c r="AFG26" s="114"/>
      <c r="AFH26" s="114"/>
      <c r="AFI26" s="114"/>
      <c r="AFJ26" s="114"/>
      <c r="AFK26" s="114"/>
      <c r="AFL26" s="114"/>
      <c r="AFM26" s="114"/>
      <c r="AFN26" s="114"/>
      <c r="AFO26" s="114"/>
      <c r="AFP26" s="114"/>
      <c r="AFQ26" s="114"/>
      <c r="AFR26" s="114"/>
      <c r="AFS26" s="114"/>
      <c r="AFT26" s="114"/>
      <c r="AFU26" s="114"/>
      <c r="AFV26" s="114"/>
      <c r="AFW26" s="114"/>
      <c r="AFX26" s="114"/>
      <c r="AFY26" s="114"/>
      <c r="AFZ26" s="114"/>
      <c r="AGA26" s="114"/>
      <c r="AGB26" s="114"/>
      <c r="AGC26" s="114"/>
      <c r="AGD26" s="114"/>
      <c r="AGE26" s="114"/>
      <c r="AGF26" s="114"/>
      <c r="AGG26" s="114"/>
      <c r="AGH26" s="114"/>
      <c r="AGI26" s="114"/>
      <c r="AGJ26" s="114"/>
      <c r="AGK26" s="114"/>
      <c r="AGL26" s="114"/>
      <c r="AGM26" s="114"/>
      <c r="AGN26" s="114"/>
      <c r="AGO26" s="114"/>
      <c r="AGP26" s="114"/>
      <c r="AGQ26" s="114"/>
      <c r="AGR26" s="114"/>
      <c r="AGS26" s="114"/>
      <c r="AGT26" s="114"/>
      <c r="AGU26" s="114"/>
      <c r="AGV26" s="114"/>
      <c r="AGW26" s="114"/>
      <c r="AGX26" s="114"/>
      <c r="AGY26" s="114"/>
      <c r="AGZ26" s="114"/>
      <c r="AHA26" s="114"/>
      <c r="AHB26" s="114"/>
      <c r="AHC26" s="114"/>
      <c r="AHD26" s="114"/>
      <c r="AHE26" s="114"/>
      <c r="AHF26" s="114"/>
      <c r="AHG26" s="114"/>
      <c r="AHH26" s="114"/>
      <c r="AHI26" s="114"/>
      <c r="AHJ26" s="114"/>
      <c r="AHK26" s="114"/>
      <c r="AHL26" s="114"/>
      <c r="AHM26" s="114"/>
      <c r="AHN26" s="114"/>
      <c r="AHO26" s="114"/>
      <c r="AHP26" s="114"/>
      <c r="AHQ26" s="114"/>
      <c r="AHR26" s="114"/>
      <c r="AHS26" s="114"/>
      <c r="AHT26" s="114"/>
      <c r="AHU26" s="114"/>
      <c r="AHV26" s="114"/>
      <c r="AHW26" s="114"/>
      <c r="AHX26" s="114"/>
      <c r="AHY26" s="114"/>
      <c r="AHZ26" s="114"/>
      <c r="AIA26" s="114"/>
      <c r="AIB26" s="114"/>
      <c r="AIC26" s="114"/>
      <c r="AID26" s="114"/>
      <c r="AIE26" s="114"/>
      <c r="AIF26" s="114"/>
      <c r="AIG26" s="114"/>
      <c r="AIH26" s="114"/>
      <c r="AII26" s="114"/>
      <c r="AIJ26" s="114"/>
      <c r="AIK26" s="114"/>
      <c r="AIL26" s="114"/>
      <c r="AIM26" s="114"/>
      <c r="AIN26" s="114"/>
      <c r="AIO26" s="114"/>
      <c r="AIP26" s="114"/>
      <c r="AIQ26" s="114"/>
      <c r="AIR26" s="114"/>
      <c r="AIS26" s="114"/>
      <c r="AIT26" s="114"/>
      <c r="AIU26" s="114"/>
      <c r="AIV26" s="114"/>
      <c r="AIW26" s="114"/>
      <c r="AIX26" s="114"/>
      <c r="AIY26" s="114"/>
      <c r="AIZ26" s="114"/>
      <c r="AJA26" s="114"/>
      <c r="AJB26" s="114"/>
      <c r="AJC26" s="114"/>
      <c r="AJD26" s="114"/>
      <c r="AJE26" s="114"/>
      <c r="AJF26" s="114"/>
      <c r="AJG26" s="114"/>
      <c r="AJH26" s="114"/>
      <c r="AJI26" s="114"/>
      <c r="AJJ26" s="114"/>
      <c r="AJK26" s="114"/>
      <c r="AJL26" s="114"/>
      <c r="AJM26" s="114"/>
      <c r="AJN26" s="114"/>
      <c r="AJO26" s="114"/>
      <c r="AJP26" s="114"/>
      <c r="AJQ26" s="114"/>
      <c r="AJR26" s="114"/>
      <c r="AJS26" s="114"/>
      <c r="AJT26" s="114"/>
      <c r="AJU26" s="114"/>
      <c r="AJV26" s="114"/>
      <c r="AJW26" s="114"/>
      <c r="AJX26" s="114"/>
      <c r="AJY26" s="114"/>
      <c r="AJZ26" s="114"/>
      <c r="AKA26" s="114"/>
      <c r="AKB26" s="114"/>
      <c r="AKC26" s="114"/>
      <c r="AKD26" s="114"/>
      <c r="AKE26" s="114"/>
      <c r="AKF26" s="114"/>
      <c r="AKG26" s="114"/>
      <c r="AKH26" s="114"/>
      <c r="AKI26" s="114"/>
      <c r="AKJ26" s="114"/>
      <c r="AKK26" s="114"/>
      <c r="AKL26" s="114"/>
      <c r="AKM26" s="114"/>
      <c r="AKN26" s="114"/>
      <c r="AKO26" s="114"/>
      <c r="AKP26" s="114"/>
      <c r="AKQ26" s="114"/>
      <c r="AKR26" s="114"/>
      <c r="AKS26" s="114"/>
      <c r="AKT26" s="114"/>
      <c r="AKU26" s="114"/>
      <c r="AKV26" s="114"/>
      <c r="AKW26" s="114"/>
      <c r="AKX26" s="114"/>
      <c r="AKY26" s="114"/>
      <c r="AKZ26" s="114"/>
      <c r="ALA26" s="114"/>
      <c r="ALB26" s="114"/>
      <c r="ALC26" s="114"/>
      <c r="ALD26" s="114"/>
      <c r="ALE26" s="114"/>
      <c r="ALF26" s="114"/>
      <c r="ALG26" s="114"/>
      <c r="ALH26" s="114"/>
      <c r="ALI26" s="114"/>
      <c r="ALJ26" s="114"/>
      <c r="ALK26" s="114"/>
      <c r="ALL26" s="114"/>
      <c r="ALM26" s="114"/>
      <c r="ALN26" s="114"/>
      <c r="ALO26" s="114"/>
      <c r="ALP26" s="114"/>
      <c r="ALQ26" s="114"/>
      <c r="ALR26" s="114"/>
      <c r="ALS26" s="114"/>
      <c r="ALT26" s="114"/>
      <c r="ALU26" s="114"/>
      <c r="ALV26" s="114"/>
      <c r="ALW26" s="114"/>
      <c r="ALX26" s="114"/>
      <c r="ALY26" s="114"/>
      <c r="ALZ26" s="114"/>
      <c r="AMA26" s="114"/>
      <c r="AMB26" s="114"/>
      <c r="AMC26" s="114"/>
      <c r="AMD26" s="114"/>
      <c r="AME26" s="114"/>
      <c r="AMF26" s="114"/>
      <c r="AMG26" s="114"/>
      <c r="AMH26" s="114"/>
      <c r="AMI26" s="114"/>
      <c r="AMJ26" s="114"/>
      <c r="AMK26" s="114"/>
      <c r="AML26" s="114"/>
      <c r="AMM26" s="114"/>
      <c r="AMN26" s="114"/>
      <c r="AMO26" s="114"/>
      <c r="AMP26" s="114"/>
      <c r="AMQ26" s="114"/>
      <c r="AMR26" s="114"/>
      <c r="AMS26" s="114"/>
      <c r="AMT26" s="114"/>
      <c r="AMU26" s="114"/>
      <c r="AMV26" s="114"/>
      <c r="AMW26" s="114"/>
      <c r="AMX26" s="114"/>
      <c r="AMY26" s="114"/>
      <c r="AMZ26" s="114"/>
      <c r="ANA26" s="114"/>
      <c r="ANB26" s="114"/>
      <c r="ANC26" s="114"/>
      <c r="AND26" s="114"/>
      <c r="ANE26" s="114"/>
      <c r="ANF26" s="114"/>
      <c r="ANG26" s="114"/>
      <c r="ANH26" s="114"/>
      <c r="ANI26" s="114"/>
      <c r="ANJ26" s="114"/>
      <c r="ANK26" s="114"/>
      <c r="ANL26" s="114"/>
      <c r="ANM26" s="114"/>
      <c r="ANN26" s="114"/>
      <c r="ANO26" s="114"/>
      <c r="ANP26" s="114"/>
      <c r="ANQ26" s="114"/>
      <c r="ANR26" s="114"/>
      <c r="ANS26" s="114"/>
      <c r="ANT26" s="114"/>
      <c r="ANU26" s="114"/>
      <c r="ANV26" s="114"/>
      <c r="ANW26" s="114"/>
      <c r="ANX26" s="114"/>
      <c r="ANY26" s="114"/>
      <c r="ANZ26" s="114"/>
      <c r="AOA26" s="114"/>
      <c r="AOB26" s="114"/>
      <c r="AOC26" s="114"/>
      <c r="AOD26" s="114"/>
      <c r="AOE26" s="114"/>
      <c r="AOF26" s="114"/>
      <c r="AOG26" s="114"/>
      <c r="AOH26" s="114"/>
      <c r="AOI26" s="114"/>
      <c r="AOJ26" s="114"/>
      <c r="AOK26" s="114"/>
      <c r="AOL26" s="114"/>
      <c r="AOM26" s="114"/>
      <c r="AON26" s="114"/>
      <c r="AOO26" s="114"/>
      <c r="AOP26" s="114"/>
      <c r="AOQ26" s="114"/>
      <c r="AOR26" s="114"/>
      <c r="AOS26" s="114"/>
      <c r="AOT26" s="114"/>
      <c r="AOU26" s="114"/>
      <c r="AOV26" s="114"/>
      <c r="AOW26" s="114"/>
      <c r="AOX26" s="114"/>
      <c r="AOY26" s="114"/>
      <c r="AOZ26" s="114"/>
      <c r="APA26" s="114"/>
      <c r="APB26" s="114"/>
      <c r="APC26" s="114"/>
      <c r="APD26" s="114"/>
      <c r="APE26" s="114"/>
      <c r="APF26" s="114"/>
      <c r="APG26" s="114"/>
      <c r="APH26" s="114"/>
      <c r="API26" s="114"/>
      <c r="APJ26" s="114"/>
      <c r="APK26" s="114"/>
      <c r="APL26" s="114"/>
      <c r="APM26" s="114"/>
      <c r="APN26" s="114"/>
      <c r="APO26" s="114"/>
      <c r="APP26" s="114"/>
      <c r="APQ26" s="114"/>
      <c r="APR26" s="114"/>
      <c r="APS26" s="114"/>
      <c r="APT26" s="114"/>
      <c r="APU26" s="114"/>
      <c r="APV26" s="114"/>
      <c r="APW26" s="114"/>
      <c r="APX26" s="114"/>
      <c r="APY26" s="114"/>
      <c r="APZ26" s="114"/>
      <c r="AQA26" s="114"/>
      <c r="AQB26" s="114"/>
      <c r="AQC26" s="114"/>
      <c r="AQD26" s="114"/>
      <c r="AQE26" s="114"/>
      <c r="AQF26" s="114"/>
      <c r="AQG26" s="114"/>
      <c r="AQH26" s="114"/>
      <c r="AQI26" s="114"/>
      <c r="AQJ26" s="114"/>
      <c r="AQK26" s="114"/>
      <c r="AQL26" s="114"/>
      <c r="AQM26" s="114"/>
      <c r="AQN26" s="114"/>
      <c r="AQO26" s="114"/>
      <c r="AQP26" s="114"/>
      <c r="AQQ26" s="114"/>
      <c r="AQR26" s="114"/>
      <c r="AQS26" s="114"/>
      <c r="AQT26" s="114"/>
      <c r="AQU26" s="114"/>
      <c r="AQV26" s="114"/>
      <c r="AQW26" s="114"/>
      <c r="AQX26" s="114"/>
      <c r="AQY26" s="114"/>
      <c r="AQZ26" s="114"/>
      <c r="ARA26" s="114"/>
      <c r="ARB26" s="114"/>
      <c r="ARC26" s="114"/>
      <c r="ARD26" s="114"/>
      <c r="ARE26" s="114"/>
      <c r="ARF26" s="114"/>
      <c r="ARG26" s="114"/>
      <c r="ARH26" s="114"/>
      <c r="ARI26" s="114"/>
      <c r="ARJ26" s="114"/>
      <c r="ARK26" s="114"/>
      <c r="ARL26" s="114"/>
      <c r="ARM26" s="114"/>
      <c r="ARN26" s="114"/>
      <c r="ARO26" s="114"/>
      <c r="ARP26" s="114"/>
      <c r="ARQ26" s="114"/>
      <c r="ARR26" s="114"/>
      <c r="ARS26" s="114"/>
      <c r="ART26" s="114"/>
      <c r="ARU26" s="114"/>
      <c r="ARV26" s="114"/>
      <c r="ARW26" s="114"/>
      <c r="ARX26" s="114"/>
      <c r="ARY26" s="114"/>
      <c r="ARZ26" s="114"/>
      <c r="ASA26" s="114"/>
      <c r="ASB26" s="114"/>
      <c r="ASC26" s="114"/>
      <c r="ASD26" s="114"/>
      <c r="ASE26" s="114"/>
      <c r="ASF26" s="114"/>
      <c r="ASG26" s="114"/>
      <c r="ASH26" s="114"/>
      <c r="ASI26" s="114"/>
      <c r="ASJ26" s="114"/>
      <c r="ASK26" s="114"/>
      <c r="ASL26" s="114"/>
      <c r="ASM26" s="114"/>
      <c r="ASN26" s="114"/>
      <c r="ASO26" s="114"/>
      <c r="ASP26" s="114"/>
      <c r="ASQ26" s="114"/>
      <c r="ASR26" s="114"/>
      <c r="ASS26" s="114"/>
      <c r="AST26" s="114"/>
      <c r="ASU26" s="114"/>
      <c r="ASV26" s="114"/>
      <c r="ASW26" s="114"/>
      <c r="ASX26" s="114"/>
      <c r="ASY26" s="114"/>
      <c r="ASZ26" s="114"/>
      <c r="ATA26" s="114"/>
      <c r="ATB26" s="114"/>
      <c r="ATC26" s="114"/>
      <c r="ATD26" s="114"/>
      <c r="ATE26" s="114"/>
      <c r="ATF26" s="114"/>
      <c r="ATG26" s="114"/>
      <c r="ATH26" s="114"/>
      <c r="ATI26" s="114"/>
      <c r="ATJ26" s="114"/>
      <c r="ATK26" s="114"/>
      <c r="ATL26" s="114"/>
      <c r="ATM26" s="114"/>
      <c r="ATN26" s="114"/>
      <c r="ATO26" s="114"/>
      <c r="ATP26" s="114"/>
      <c r="ATQ26" s="114"/>
      <c r="ATR26" s="114"/>
      <c r="ATS26" s="114"/>
      <c r="ATT26" s="114"/>
      <c r="ATU26" s="114"/>
      <c r="ATV26" s="114"/>
      <c r="ATW26" s="114"/>
      <c r="ATX26" s="114"/>
      <c r="ATY26" s="114"/>
      <c r="ATZ26" s="114"/>
      <c r="AUA26" s="114"/>
      <c r="AUB26" s="114"/>
      <c r="AUC26" s="114"/>
      <c r="AUD26" s="114"/>
      <c r="AUE26" s="114"/>
      <c r="AUF26" s="114"/>
      <c r="AUG26" s="114"/>
      <c r="AUH26" s="114"/>
      <c r="AUI26" s="114"/>
      <c r="AUJ26" s="114"/>
      <c r="AUK26" s="114"/>
      <c r="AUL26" s="114"/>
      <c r="AUM26" s="114"/>
      <c r="AUN26" s="114"/>
      <c r="AUO26" s="114"/>
      <c r="AUP26" s="114"/>
      <c r="AUQ26" s="114"/>
      <c r="AUR26" s="114"/>
      <c r="AUS26" s="114"/>
      <c r="AUT26" s="114"/>
      <c r="AUU26" s="114"/>
      <c r="AUV26" s="114"/>
      <c r="AUW26" s="114"/>
      <c r="AUX26" s="114"/>
      <c r="AUY26" s="114"/>
      <c r="AUZ26" s="114"/>
      <c r="AVA26" s="114"/>
      <c r="AVB26" s="114"/>
      <c r="AVC26" s="114"/>
      <c r="AVD26" s="114"/>
      <c r="AVE26" s="114"/>
      <c r="AVF26" s="114"/>
      <c r="AVG26" s="114"/>
      <c r="AVH26" s="114"/>
      <c r="AVI26" s="114"/>
      <c r="AVJ26" s="114"/>
      <c r="AVK26" s="114"/>
      <c r="AVL26" s="114"/>
      <c r="AVM26" s="114"/>
      <c r="AVN26" s="114"/>
      <c r="AVO26" s="114"/>
      <c r="AVP26" s="114"/>
      <c r="AVQ26" s="114"/>
      <c r="AVR26" s="114"/>
      <c r="AVS26" s="114"/>
      <c r="AVT26" s="114"/>
      <c r="AVU26" s="114"/>
      <c r="AVV26" s="114"/>
      <c r="AVW26" s="114"/>
      <c r="AVX26" s="114"/>
      <c r="AVY26" s="114"/>
      <c r="AVZ26" s="114"/>
      <c r="AWA26" s="114"/>
      <c r="AWB26" s="114"/>
      <c r="AWC26" s="114"/>
      <c r="AWD26" s="114"/>
      <c r="AWE26" s="114"/>
      <c r="AWF26" s="114"/>
      <c r="AWG26" s="114"/>
      <c r="AWH26" s="114"/>
      <c r="AWI26" s="114"/>
      <c r="AWJ26" s="114"/>
      <c r="AWK26" s="114"/>
      <c r="AWL26" s="114"/>
      <c r="AWM26" s="114"/>
      <c r="AWN26" s="114"/>
      <c r="AWO26" s="114"/>
      <c r="AWP26" s="114"/>
      <c r="AWQ26" s="114"/>
      <c r="AWR26" s="114"/>
      <c r="AWS26" s="114"/>
      <c r="AWT26" s="114"/>
      <c r="AWU26" s="114"/>
      <c r="AWV26" s="114"/>
      <c r="AWW26" s="114"/>
      <c r="AWX26" s="114"/>
      <c r="AWY26" s="114"/>
      <c r="AWZ26" s="114"/>
      <c r="AXA26" s="114"/>
      <c r="AXB26" s="114"/>
      <c r="AXC26" s="114"/>
      <c r="AXD26" s="114"/>
      <c r="AXE26" s="114"/>
      <c r="AXF26" s="114"/>
      <c r="AXG26" s="114"/>
      <c r="AXH26" s="114"/>
      <c r="AXI26" s="114"/>
      <c r="AXJ26" s="114"/>
      <c r="AXK26" s="114"/>
      <c r="AXL26" s="114"/>
      <c r="AXM26" s="114"/>
      <c r="AXN26" s="114"/>
      <c r="AXO26" s="114"/>
      <c r="AXP26" s="114"/>
      <c r="AXQ26" s="114"/>
      <c r="AXR26" s="114"/>
      <c r="AXS26" s="114"/>
      <c r="AXT26" s="114"/>
      <c r="AXU26" s="114"/>
      <c r="AXV26" s="114"/>
      <c r="AXW26" s="114"/>
      <c r="AXX26" s="114"/>
      <c r="AXY26" s="114"/>
      <c r="AXZ26" s="114"/>
      <c r="AYA26" s="114"/>
      <c r="AYB26" s="114"/>
      <c r="AYC26" s="114"/>
      <c r="AYD26" s="114"/>
      <c r="AYE26" s="114"/>
      <c r="AYF26" s="114"/>
      <c r="AYG26" s="114"/>
      <c r="AYH26" s="114"/>
      <c r="AYI26" s="114"/>
      <c r="AYJ26" s="114"/>
      <c r="AYK26" s="114"/>
      <c r="AYL26" s="114"/>
      <c r="AYM26" s="114"/>
      <c r="AYN26" s="114"/>
      <c r="AYO26" s="114"/>
      <c r="AYP26" s="114"/>
      <c r="AYQ26" s="114"/>
      <c r="AYR26" s="114"/>
      <c r="AYS26" s="114"/>
      <c r="AYT26" s="114"/>
      <c r="AYU26" s="114"/>
      <c r="AYV26" s="114"/>
      <c r="AYW26" s="114"/>
      <c r="AYX26" s="114"/>
      <c r="AYY26" s="114"/>
      <c r="AYZ26" s="114"/>
      <c r="AZA26" s="114"/>
      <c r="AZB26" s="114"/>
      <c r="AZC26" s="114"/>
      <c r="AZD26" s="114"/>
      <c r="AZE26" s="114"/>
      <c r="AZF26" s="114"/>
      <c r="AZG26" s="114"/>
      <c r="AZH26" s="114"/>
      <c r="AZI26" s="114"/>
      <c r="AZJ26" s="114"/>
      <c r="AZK26" s="114"/>
      <c r="AZL26" s="114"/>
      <c r="AZM26" s="114"/>
      <c r="AZN26" s="114"/>
      <c r="AZO26" s="114"/>
      <c r="AZP26" s="114"/>
      <c r="AZQ26" s="114"/>
      <c r="AZR26" s="114"/>
      <c r="AZS26" s="114"/>
      <c r="AZT26" s="114"/>
      <c r="AZU26" s="114"/>
      <c r="AZV26" s="114"/>
      <c r="AZW26" s="114"/>
      <c r="AZX26" s="114"/>
      <c r="AZY26" s="114"/>
      <c r="AZZ26" s="114"/>
      <c r="BAA26" s="114"/>
      <c r="BAB26" s="114"/>
      <c r="BAC26" s="114"/>
      <c r="BAD26" s="114"/>
      <c r="BAE26" s="114"/>
      <c r="BAF26" s="114"/>
      <c r="BAG26" s="114"/>
      <c r="BAH26" s="114"/>
      <c r="BAI26" s="114"/>
      <c r="BAJ26" s="114"/>
      <c r="BAK26" s="114"/>
      <c r="BAL26" s="114"/>
      <c r="BAM26" s="114"/>
      <c r="BAN26" s="114"/>
      <c r="BAO26" s="114"/>
      <c r="BAP26" s="114"/>
      <c r="BAQ26" s="114"/>
      <c r="BAR26" s="114"/>
      <c r="BAS26" s="114"/>
      <c r="BAT26" s="114"/>
      <c r="BAU26" s="114"/>
      <c r="BAV26" s="114"/>
      <c r="BAW26" s="114"/>
      <c r="BAX26" s="114"/>
      <c r="BAY26" s="114"/>
      <c r="BAZ26" s="114"/>
      <c r="BBA26" s="114"/>
      <c r="BBB26" s="114"/>
      <c r="BBC26" s="114"/>
      <c r="BBD26" s="114"/>
      <c r="BBE26" s="114"/>
      <c r="BBF26" s="114"/>
      <c r="BBG26" s="114"/>
      <c r="BBH26" s="114"/>
      <c r="BBI26" s="114"/>
      <c r="BBJ26" s="114"/>
      <c r="BBK26" s="114"/>
      <c r="BBL26" s="114"/>
      <c r="BBM26" s="114"/>
      <c r="BBN26" s="114"/>
      <c r="BBO26" s="114"/>
      <c r="BBP26" s="114"/>
      <c r="BBQ26" s="114"/>
      <c r="BBR26" s="114"/>
      <c r="BBS26" s="114"/>
      <c r="BBT26" s="114"/>
      <c r="BBU26" s="114"/>
      <c r="BBV26" s="114"/>
      <c r="BBW26" s="114"/>
      <c r="BBX26" s="114"/>
      <c r="BBY26" s="114"/>
      <c r="BBZ26" s="114"/>
      <c r="BCA26" s="114"/>
      <c r="BCB26" s="114"/>
      <c r="BCC26" s="114"/>
      <c r="BCD26" s="114"/>
      <c r="BCE26" s="114"/>
      <c r="BCF26" s="114"/>
      <c r="BCG26" s="114"/>
      <c r="BCH26" s="114"/>
      <c r="BCI26" s="114"/>
      <c r="BCJ26" s="114"/>
      <c r="BCK26" s="114"/>
      <c r="BCL26" s="114"/>
      <c r="BCM26" s="114"/>
      <c r="BCN26" s="114"/>
      <c r="BCO26" s="114"/>
      <c r="BCP26" s="114"/>
      <c r="BCQ26" s="114"/>
      <c r="BCR26" s="114"/>
      <c r="BCS26" s="114"/>
      <c r="BCT26" s="114"/>
      <c r="BCU26" s="114"/>
      <c r="BCV26" s="114"/>
      <c r="BCW26" s="114"/>
      <c r="BCX26" s="114"/>
      <c r="BCY26" s="114"/>
      <c r="BCZ26" s="114"/>
      <c r="BDA26" s="114"/>
      <c r="BDB26" s="114"/>
      <c r="BDC26" s="114"/>
      <c r="BDD26" s="114"/>
      <c r="BDE26" s="114"/>
      <c r="BDF26" s="114"/>
      <c r="BDG26" s="114"/>
      <c r="BDH26" s="114"/>
      <c r="BDI26" s="114"/>
      <c r="BDJ26" s="114"/>
      <c r="BDK26" s="114"/>
      <c r="BDL26" s="114"/>
      <c r="BDM26" s="114"/>
      <c r="BDN26" s="114"/>
      <c r="BDO26" s="114"/>
      <c r="BDP26" s="114"/>
      <c r="BDQ26" s="114"/>
      <c r="BDR26" s="114"/>
      <c r="BDS26" s="114"/>
      <c r="BDT26" s="114"/>
      <c r="BDU26" s="114"/>
      <c r="BDV26" s="114"/>
      <c r="BDW26" s="114"/>
      <c r="BDX26" s="114"/>
      <c r="BDY26" s="114"/>
      <c r="BDZ26" s="114"/>
      <c r="BEA26" s="114"/>
      <c r="BEB26" s="114"/>
      <c r="BEC26" s="114"/>
      <c r="BED26" s="114"/>
      <c r="BEE26" s="114"/>
      <c r="BEF26" s="114"/>
      <c r="BEG26" s="114"/>
      <c r="BEH26" s="114"/>
      <c r="BEI26" s="114"/>
      <c r="BEJ26" s="114"/>
      <c r="BEK26" s="114"/>
      <c r="BEL26" s="114"/>
      <c r="BEM26" s="114"/>
      <c r="BEN26" s="114"/>
      <c r="BEO26" s="114"/>
      <c r="BEP26" s="114"/>
      <c r="BEQ26" s="114"/>
      <c r="BER26" s="114"/>
      <c r="BES26" s="114"/>
      <c r="BET26" s="114"/>
      <c r="BEU26" s="114"/>
      <c r="BEV26" s="114"/>
      <c r="BEW26" s="114"/>
      <c r="BEX26" s="114"/>
      <c r="BEY26" s="114"/>
      <c r="BEZ26" s="114"/>
      <c r="BFA26" s="114"/>
      <c r="BFB26" s="114"/>
      <c r="BFC26" s="114"/>
      <c r="BFD26" s="114"/>
      <c r="BFE26" s="114"/>
      <c r="BFF26" s="114"/>
      <c r="BFG26" s="114"/>
      <c r="BFH26" s="114"/>
      <c r="BFI26" s="114"/>
      <c r="BFJ26" s="114"/>
      <c r="BFK26" s="114"/>
      <c r="BFL26" s="114"/>
      <c r="BFM26" s="114"/>
      <c r="BFN26" s="114"/>
      <c r="BFO26" s="114"/>
      <c r="BFP26" s="114"/>
      <c r="BFQ26" s="114"/>
      <c r="BFR26" s="114"/>
      <c r="BFS26" s="114"/>
      <c r="BFT26" s="114"/>
      <c r="BFU26" s="114"/>
      <c r="BFV26" s="114"/>
      <c r="BFW26" s="114"/>
      <c r="BFX26" s="114"/>
      <c r="BFY26" s="114"/>
      <c r="BFZ26" s="114"/>
      <c r="BGA26" s="114"/>
      <c r="BGB26" s="114"/>
      <c r="BGC26" s="114"/>
      <c r="BGD26" s="114"/>
      <c r="BGE26" s="114"/>
      <c r="BGF26" s="114"/>
      <c r="BGG26" s="114"/>
      <c r="BGH26" s="114"/>
      <c r="BGI26" s="114"/>
      <c r="BGJ26" s="114"/>
      <c r="BGK26" s="114"/>
      <c r="BGL26" s="114"/>
      <c r="BGM26" s="114"/>
      <c r="BGN26" s="114"/>
      <c r="BGO26" s="114"/>
      <c r="BGP26" s="114"/>
      <c r="BGQ26" s="114"/>
      <c r="BGR26" s="114"/>
      <c r="BGS26" s="114"/>
      <c r="BGT26" s="114"/>
      <c r="BGU26" s="114"/>
      <c r="BGV26" s="114"/>
      <c r="BGW26" s="114"/>
      <c r="BGX26" s="114"/>
      <c r="BGY26" s="114"/>
      <c r="BGZ26" s="114"/>
      <c r="BHA26" s="114"/>
      <c r="BHB26" s="114"/>
      <c r="BHC26" s="114"/>
      <c r="BHD26" s="114"/>
      <c r="BHE26" s="114"/>
      <c r="BHF26" s="114"/>
      <c r="BHG26" s="114"/>
      <c r="BHH26" s="114"/>
      <c r="BHI26" s="114"/>
      <c r="BHJ26" s="114"/>
      <c r="BHK26" s="114"/>
      <c r="BHL26" s="114"/>
      <c r="BHM26" s="114"/>
      <c r="BHN26" s="114"/>
      <c r="BHO26" s="114"/>
      <c r="BHP26" s="114"/>
      <c r="BHQ26" s="114"/>
      <c r="BHR26" s="114"/>
      <c r="BHS26" s="114"/>
      <c r="BHT26" s="114"/>
      <c r="BHU26" s="114"/>
      <c r="BHV26" s="114"/>
      <c r="BHW26" s="114"/>
      <c r="BHX26" s="114"/>
      <c r="BHY26" s="114"/>
      <c r="BHZ26" s="114"/>
      <c r="BIA26" s="114"/>
      <c r="BIB26" s="114"/>
      <c r="BIC26" s="114"/>
      <c r="BID26" s="114"/>
      <c r="BIE26" s="114"/>
      <c r="BIF26" s="114"/>
      <c r="BIG26" s="114"/>
      <c r="BIH26" s="114"/>
      <c r="BII26" s="114"/>
      <c r="BIJ26" s="114"/>
      <c r="BIK26" s="114"/>
      <c r="BIL26" s="114"/>
      <c r="BIM26" s="114"/>
      <c r="BIN26" s="114"/>
      <c r="BIO26" s="114"/>
      <c r="BIP26" s="114"/>
      <c r="BIQ26" s="114"/>
      <c r="BIR26" s="114"/>
      <c r="BIS26" s="114"/>
      <c r="BIT26" s="114"/>
      <c r="BIU26" s="114"/>
      <c r="BIV26" s="114"/>
      <c r="BIW26" s="114"/>
      <c r="BIX26" s="114"/>
      <c r="BIY26" s="114"/>
      <c r="BIZ26" s="114"/>
      <c r="BJA26" s="114"/>
      <c r="BJB26" s="114"/>
      <c r="BJC26" s="114"/>
      <c r="BJD26" s="114"/>
      <c r="BJE26" s="114"/>
      <c r="BJF26" s="114"/>
      <c r="BJG26" s="114"/>
      <c r="BJH26" s="114"/>
      <c r="BJI26" s="114"/>
      <c r="BJJ26" s="114"/>
      <c r="BJK26" s="114"/>
      <c r="BJL26" s="114"/>
      <c r="BJM26" s="114"/>
      <c r="BJN26" s="114"/>
      <c r="BJO26" s="114"/>
      <c r="BJP26" s="114"/>
      <c r="BJQ26" s="114"/>
      <c r="BJR26" s="114"/>
      <c r="BJS26" s="114"/>
      <c r="BJT26" s="114"/>
      <c r="BJU26" s="114"/>
      <c r="BJV26" s="114"/>
      <c r="BJW26" s="114"/>
      <c r="BJX26" s="114"/>
      <c r="BJY26" s="114"/>
      <c r="BJZ26" s="114"/>
      <c r="BKA26" s="114"/>
      <c r="BKB26" s="114"/>
      <c r="BKC26" s="114"/>
      <c r="BKD26" s="114"/>
      <c r="BKE26" s="114"/>
      <c r="BKF26" s="114"/>
      <c r="BKG26" s="114"/>
      <c r="BKH26" s="114"/>
      <c r="BKI26" s="114"/>
      <c r="BKJ26" s="114"/>
      <c r="BKK26" s="114"/>
      <c r="BKL26" s="114"/>
      <c r="BKM26" s="114"/>
      <c r="BKN26" s="114"/>
      <c r="BKO26" s="114"/>
      <c r="BKP26" s="114"/>
      <c r="BKQ26" s="114"/>
      <c r="BKR26" s="114"/>
      <c r="BKS26" s="114"/>
      <c r="BKT26" s="114"/>
      <c r="BKU26" s="114"/>
      <c r="BKV26" s="114"/>
      <c r="BKW26" s="114"/>
      <c r="BKX26" s="114"/>
      <c r="BKY26" s="114"/>
      <c r="BKZ26" s="114"/>
      <c r="BLA26" s="114"/>
      <c r="BLB26" s="114"/>
      <c r="BLC26" s="114"/>
      <c r="BLD26" s="114"/>
      <c r="BLE26" s="114"/>
      <c r="BLF26" s="114"/>
      <c r="BLG26" s="114"/>
      <c r="BLH26" s="114"/>
      <c r="BLI26" s="114"/>
      <c r="BLJ26" s="114"/>
      <c r="BLK26" s="114"/>
      <c r="BLL26" s="114"/>
      <c r="BLM26" s="114"/>
      <c r="BLN26" s="114"/>
      <c r="BLO26" s="114"/>
      <c r="BLP26" s="114"/>
      <c r="BLQ26" s="114"/>
      <c r="BLR26" s="114"/>
      <c r="BLS26" s="114"/>
      <c r="BLT26" s="114"/>
      <c r="BLU26" s="114"/>
      <c r="BLV26" s="114"/>
      <c r="BLW26" s="114"/>
      <c r="BLX26" s="114"/>
      <c r="BLY26" s="114"/>
      <c r="BLZ26" s="114"/>
      <c r="BMA26" s="114"/>
      <c r="BMB26" s="114"/>
      <c r="BMC26" s="114"/>
      <c r="BMD26" s="114"/>
      <c r="BME26" s="114"/>
      <c r="BMF26" s="114"/>
      <c r="BMG26" s="114"/>
      <c r="BMH26" s="114"/>
      <c r="BMI26" s="114"/>
      <c r="BMJ26" s="114"/>
      <c r="BMK26" s="114"/>
      <c r="BML26" s="114"/>
      <c r="BMM26" s="114"/>
      <c r="BMN26" s="114"/>
      <c r="BMO26" s="114"/>
      <c r="BMP26" s="114"/>
      <c r="BMQ26" s="114"/>
      <c r="BMR26" s="114"/>
      <c r="BMS26" s="114"/>
      <c r="BMT26" s="114"/>
      <c r="BMU26" s="114"/>
      <c r="BMV26" s="114"/>
      <c r="BMW26" s="114"/>
      <c r="BMX26" s="114"/>
      <c r="BMY26" s="114"/>
      <c r="BMZ26" s="114"/>
      <c r="BNA26" s="114"/>
      <c r="BNB26" s="114"/>
      <c r="BNC26" s="114"/>
      <c r="BND26" s="114"/>
      <c r="BNE26" s="114"/>
      <c r="BNF26" s="114"/>
      <c r="BNG26" s="114"/>
      <c r="BNH26" s="114"/>
      <c r="BNI26" s="114"/>
      <c r="BNJ26" s="114"/>
      <c r="BNK26" s="114"/>
      <c r="BNL26" s="114"/>
      <c r="BNM26" s="114"/>
      <c r="BNN26" s="114"/>
      <c r="BNO26" s="114"/>
      <c r="BNP26" s="114"/>
      <c r="BNQ26" s="114"/>
      <c r="BNR26" s="114"/>
      <c r="BNS26" s="114"/>
      <c r="BNT26" s="114"/>
      <c r="BNU26" s="114"/>
      <c r="BNV26" s="114"/>
      <c r="BNW26" s="114"/>
      <c r="BNX26" s="114"/>
      <c r="BNY26" s="114"/>
      <c r="BNZ26" s="114"/>
      <c r="BOA26" s="114"/>
      <c r="BOB26" s="114"/>
      <c r="BOC26" s="114"/>
      <c r="BOD26" s="114"/>
      <c r="BOE26" s="114"/>
      <c r="BOF26" s="114"/>
      <c r="BOG26" s="114"/>
      <c r="BOH26" s="114"/>
      <c r="BOI26" s="114"/>
      <c r="BOJ26" s="114"/>
      <c r="BOK26" s="114"/>
      <c r="BOL26" s="114"/>
      <c r="BOM26" s="114"/>
      <c r="BON26" s="114"/>
      <c r="BOO26" s="114"/>
      <c r="BOP26" s="114"/>
      <c r="BOQ26" s="114"/>
      <c r="BOR26" s="114"/>
      <c r="BOS26" s="114"/>
      <c r="BOT26" s="114"/>
      <c r="BOU26" s="114"/>
      <c r="BOV26" s="114"/>
      <c r="BOW26" s="114"/>
      <c r="BOX26" s="114"/>
      <c r="BOY26" s="114"/>
      <c r="BOZ26" s="114"/>
      <c r="BPA26" s="114"/>
      <c r="BPB26" s="114"/>
      <c r="BPC26" s="114"/>
      <c r="BPD26" s="114"/>
      <c r="BPE26" s="114"/>
      <c r="BPF26" s="114"/>
      <c r="BPG26" s="114"/>
      <c r="BPH26" s="114"/>
      <c r="BPI26" s="114"/>
      <c r="BPJ26" s="114"/>
      <c r="BPK26" s="114"/>
      <c r="BPL26" s="114"/>
      <c r="BPM26" s="114"/>
      <c r="BPN26" s="114"/>
      <c r="BPO26" s="114"/>
      <c r="BPP26" s="114"/>
      <c r="BPQ26" s="114"/>
      <c r="BPR26" s="114"/>
      <c r="BPS26" s="114"/>
      <c r="BPT26" s="114"/>
      <c r="BPU26" s="114"/>
      <c r="BPV26" s="114"/>
      <c r="BPW26" s="114"/>
      <c r="BPX26" s="114"/>
      <c r="BPY26" s="114"/>
      <c r="BPZ26" s="114"/>
      <c r="BQA26" s="114"/>
      <c r="BQB26" s="114"/>
      <c r="BQC26" s="114"/>
      <c r="BQD26" s="114"/>
      <c r="BQE26" s="114"/>
      <c r="BQF26" s="114"/>
      <c r="BQG26" s="114"/>
      <c r="BQH26" s="114"/>
      <c r="BQI26" s="114"/>
      <c r="BQJ26" s="114"/>
      <c r="BQK26" s="114"/>
      <c r="BQL26" s="114"/>
      <c r="BQM26" s="114"/>
      <c r="BQN26" s="114"/>
      <c r="BQO26" s="114"/>
      <c r="BQP26" s="114"/>
      <c r="BQQ26" s="114"/>
      <c r="BQR26" s="114"/>
      <c r="BQS26" s="114"/>
      <c r="BQT26" s="114"/>
      <c r="BQU26" s="114"/>
      <c r="BQV26" s="114"/>
      <c r="BQW26" s="114"/>
      <c r="BQX26" s="114"/>
      <c r="BQY26" s="114"/>
      <c r="BQZ26" s="114"/>
      <c r="BRA26" s="114"/>
      <c r="BRB26" s="114"/>
      <c r="BRC26" s="114"/>
      <c r="BRD26" s="114"/>
      <c r="BRE26" s="114"/>
      <c r="BRF26" s="114"/>
      <c r="BRG26" s="114"/>
      <c r="BRH26" s="114"/>
      <c r="BRI26" s="114"/>
      <c r="BRJ26" s="114"/>
      <c r="BRK26" s="114"/>
      <c r="BRL26" s="114"/>
      <c r="BRM26" s="114"/>
      <c r="BRN26" s="114"/>
      <c r="BRO26" s="114"/>
      <c r="BRP26" s="114"/>
      <c r="BRQ26" s="114"/>
      <c r="BRR26" s="114"/>
      <c r="BRS26" s="114"/>
      <c r="BRT26" s="114"/>
      <c r="BRU26" s="114"/>
      <c r="BRV26" s="114"/>
      <c r="BRW26" s="114"/>
      <c r="BRX26" s="114"/>
      <c r="BRY26" s="114"/>
      <c r="BRZ26" s="114"/>
      <c r="BSA26" s="114"/>
      <c r="BSB26" s="114"/>
      <c r="BSC26" s="114"/>
      <c r="BSD26" s="114"/>
      <c r="BSE26" s="114"/>
      <c r="BSF26" s="114"/>
      <c r="BSG26" s="114"/>
      <c r="BSH26" s="114"/>
      <c r="BSI26" s="114"/>
      <c r="BSJ26" s="114"/>
      <c r="BSK26" s="114"/>
      <c r="BSL26" s="114"/>
      <c r="BSM26" s="114"/>
      <c r="BSN26" s="114"/>
      <c r="BSO26" s="114"/>
      <c r="BSP26" s="114"/>
      <c r="BSQ26" s="114"/>
      <c r="BSR26" s="114"/>
      <c r="BSS26" s="114"/>
      <c r="BST26" s="114"/>
      <c r="BSU26" s="114"/>
      <c r="BSV26" s="114"/>
      <c r="BSW26" s="114"/>
      <c r="BSX26" s="114"/>
      <c r="BSY26" s="114"/>
      <c r="BSZ26" s="114"/>
      <c r="BTA26" s="114"/>
      <c r="BTB26" s="114"/>
      <c r="BTC26" s="114"/>
      <c r="BTD26" s="114"/>
      <c r="BTE26" s="114"/>
      <c r="BTF26" s="114"/>
      <c r="BTG26" s="114"/>
      <c r="BTH26" s="114"/>
      <c r="BTI26" s="114"/>
      <c r="BTJ26" s="114"/>
      <c r="BTK26" s="114"/>
      <c r="BTL26" s="114"/>
      <c r="BTM26" s="114"/>
      <c r="BTN26" s="114"/>
      <c r="BTO26" s="114"/>
      <c r="BTP26" s="114"/>
      <c r="BTQ26" s="114"/>
      <c r="BTR26" s="114"/>
      <c r="BTS26" s="114"/>
      <c r="BTT26" s="114"/>
      <c r="BTU26" s="114"/>
      <c r="BTV26" s="114"/>
      <c r="BTW26" s="114"/>
      <c r="BTX26" s="114"/>
      <c r="BTY26" s="114"/>
      <c r="BTZ26" s="114"/>
      <c r="BUA26" s="114"/>
      <c r="BUB26" s="114"/>
      <c r="BUC26" s="114"/>
      <c r="BUD26" s="114"/>
      <c r="BUE26" s="114"/>
      <c r="BUF26" s="114"/>
      <c r="BUG26" s="114"/>
      <c r="BUH26" s="114"/>
      <c r="BUI26" s="114"/>
      <c r="BUJ26" s="114"/>
      <c r="BUK26" s="114"/>
      <c r="BUL26" s="114"/>
      <c r="BUM26" s="114"/>
      <c r="BUN26" s="114"/>
      <c r="BUO26" s="114"/>
      <c r="BUP26" s="114"/>
      <c r="BUQ26" s="114"/>
      <c r="BUR26" s="114"/>
      <c r="BUS26" s="114"/>
      <c r="BUT26" s="114"/>
      <c r="BUU26" s="114"/>
      <c r="BUV26" s="114"/>
      <c r="BUW26" s="114"/>
      <c r="BUX26" s="114"/>
      <c r="BUY26" s="114"/>
      <c r="BUZ26" s="114"/>
      <c r="BVA26" s="114"/>
      <c r="BVB26" s="114"/>
      <c r="BVC26" s="114"/>
      <c r="BVD26" s="114"/>
      <c r="BVE26" s="114"/>
      <c r="BVF26" s="114"/>
      <c r="BVG26" s="114"/>
      <c r="BVH26" s="114"/>
      <c r="BVI26" s="114"/>
      <c r="BVJ26" s="114"/>
      <c r="BVK26" s="114"/>
      <c r="BVL26" s="114"/>
      <c r="BVM26" s="114"/>
      <c r="BVN26" s="114"/>
      <c r="BVO26" s="114"/>
      <c r="BVP26" s="114"/>
      <c r="BVQ26" s="114"/>
      <c r="BVR26" s="114"/>
      <c r="BVS26" s="114"/>
      <c r="BVT26" s="114"/>
      <c r="BVU26" s="114"/>
      <c r="BVV26" s="114"/>
      <c r="BVW26" s="114"/>
      <c r="BVX26" s="114"/>
      <c r="BVY26" s="114"/>
      <c r="BVZ26" s="114"/>
      <c r="BWA26" s="114"/>
      <c r="BWB26" s="114"/>
      <c r="BWC26" s="114"/>
      <c r="BWD26" s="114"/>
      <c r="BWE26" s="114"/>
      <c r="BWF26" s="114"/>
      <c r="BWG26" s="114"/>
      <c r="BWH26" s="114"/>
      <c r="BWI26" s="114"/>
      <c r="BWJ26" s="114"/>
      <c r="BWK26" s="114"/>
      <c r="BWL26" s="114"/>
      <c r="BWM26" s="114"/>
      <c r="BWN26" s="114"/>
      <c r="BWO26" s="114"/>
      <c r="BWP26" s="114"/>
      <c r="BWQ26" s="114"/>
      <c r="BWR26" s="114"/>
      <c r="BWS26" s="114"/>
      <c r="BWT26" s="114"/>
      <c r="BWU26" s="114"/>
      <c r="BWV26" s="114"/>
      <c r="BWW26" s="114"/>
      <c r="BWX26" s="114"/>
      <c r="BWY26" s="114"/>
      <c r="BWZ26" s="114"/>
      <c r="BXA26" s="114"/>
      <c r="BXB26" s="114"/>
      <c r="BXC26" s="114"/>
      <c r="BXD26" s="114"/>
      <c r="BXE26" s="114"/>
      <c r="BXF26" s="114"/>
      <c r="BXG26" s="114"/>
      <c r="BXH26" s="114"/>
      <c r="BXI26" s="114"/>
      <c r="BXJ26" s="114"/>
      <c r="BXK26" s="114"/>
      <c r="BXL26" s="114"/>
      <c r="BXM26" s="114"/>
      <c r="BXN26" s="114"/>
      <c r="BXO26" s="114"/>
      <c r="BXP26" s="114"/>
      <c r="BXQ26" s="114"/>
      <c r="BXR26" s="114"/>
      <c r="BXS26" s="114"/>
      <c r="BXT26" s="114"/>
      <c r="BXU26" s="114"/>
      <c r="BXV26" s="114"/>
      <c r="BXW26" s="114"/>
      <c r="BXX26" s="114"/>
      <c r="BXY26" s="114"/>
      <c r="BXZ26" s="114"/>
      <c r="BYA26" s="114"/>
      <c r="BYB26" s="114"/>
      <c r="BYC26" s="114"/>
      <c r="BYD26" s="114"/>
      <c r="BYE26" s="114"/>
      <c r="BYF26" s="114"/>
      <c r="BYG26" s="114"/>
      <c r="BYH26" s="114"/>
      <c r="BYI26" s="114"/>
      <c r="BYJ26" s="114"/>
      <c r="BYK26" s="114"/>
      <c r="BYL26" s="114"/>
      <c r="BYM26" s="114"/>
      <c r="BYN26" s="114"/>
      <c r="BYO26" s="114"/>
      <c r="BYP26" s="114"/>
      <c r="BYQ26" s="114"/>
      <c r="BYR26" s="114"/>
      <c r="BYS26" s="114"/>
      <c r="BYT26" s="114"/>
      <c r="BYU26" s="114"/>
      <c r="BYV26" s="114"/>
      <c r="BYW26" s="114"/>
      <c r="BYX26" s="114"/>
      <c r="BYY26" s="114"/>
      <c r="BYZ26" s="114"/>
      <c r="BZA26" s="114"/>
      <c r="BZB26" s="114"/>
      <c r="BZC26" s="114"/>
      <c r="BZD26" s="114"/>
      <c r="BZE26" s="114"/>
      <c r="BZF26" s="114"/>
      <c r="BZG26" s="114"/>
      <c r="BZH26" s="114"/>
      <c r="BZI26" s="114"/>
      <c r="BZJ26" s="114"/>
      <c r="BZK26" s="114"/>
      <c r="BZL26" s="114"/>
      <c r="BZM26" s="114"/>
      <c r="BZN26" s="114"/>
      <c r="BZO26" s="114"/>
      <c r="BZP26" s="114"/>
      <c r="BZQ26" s="114"/>
      <c r="BZR26" s="114"/>
      <c r="BZS26" s="114"/>
      <c r="BZT26" s="114"/>
      <c r="BZU26" s="114"/>
      <c r="BZV26" s="114"/>
      <c r="BZW26" s="114"/>
      <c r="BZX26" s="114"/>
      <c r="BZY26" s="114"/>
      <c r="BZZ26" s="114"/>
      <c r="CAA26" s="114"/>
      <c r="CAB26" s="114"/>
      <c r="CAC26" s="114"/>
      <c r="CAD26" s="114"/>
      <c r="CAE26" s="114"/>
      <c r="CAF26" s="114"/>
      <c r="CAG26" s="114"/>
      <c r="CAH26" s="114"/>
      <c r="CAI26" s="114"/>
      <c r="CAJ26" s="114"/>
      <c r="CAK26" s="114"/>
      <c r="CAL26" s="114"/>
      <c r="CAM26" s="114"/>
      <c r="CAN26" s="114"/>
      <c r="CAO26" s="114"/>
      <c r="CAP26" s="114"/>
      <c r="CAQ26" s="114"/>
      <c r="CAR26" s="114"/>
      <c r="CAS26" s="114"/>
      <c r="CAT26" s="114"/>
      <c r="CAU26" s="114"/>
      <c r="CAV26" s="114"/>
      <c r="CAW26" s="114"/>
      <c r="CAX26" s="114"/>
      <c r="CAY26" s="114"/>
      <c r="CAZ26" s="114"/>
      <c r="CBA26" s="114"/>
      <c r="CBB26" s="114"/>
      <c r="CBC26" s="114"/>
      <c r="CBD26" s="114"/>
      <c r="CBE26" s="114"/>
      <c r="CBF26" s="114"/>
      <c r="CBG26" s="114"/>
      <c r="CBH26" s="114"/>
      <c r="CBI26" s="114"/>
      <c r="CBJ26" s="114"/>
      <c r="CBK26" s="114"/>
      <c r="CBL26" s="114"/>
      <c r="CBM26" s="114"/>
      <c r="CBN26" s="114"/>
      <c r="CBO26" s="114"/>
      <c r="CBP26" s="114"/>
      <c r="CBQ26" s="114"/>
      <c r="CBR26" s="114"/>
      <c r="CBS26" s="114"/>
      <c r="CBT26" s="114"/>
      <c r="CBU26" s="114"/>
      <c r="CBV26" s="114"/>
      <c r="CBW26" s="114"/>
      <c r="CBX26" s="114"/>
      <c r="CBY26" s="114"/>
      <c r="CBZ26" s="114"/>
      <c r="CCA26" s="114"/>
      <c r="CCB26" s="114"/>
      <c r="CCC26" s="114"/>
      <c r="CCD26" s="114"/>
      <c r="CCE26" s="114"/>
      <c r="CCF26" s="114"/>
      <c r="CCG26" s="114"/>
      <c r="CCH26" s="114"/>
      <c r="CCI26" s="114"/>
      <c r="CCJ26" s="114"/>
      <c r="CCK26" s="114"/>
      <c r="CCL26" s="114"/>
      <c r="CCM26" s="114"/>
      <c r="CCN26" s="114"/>
      <c r="CCO26" s="114"/>
      <c r="CCP26" s="114"/>
      <c r="CCQ26" s="114"/>
      <c r="CCR26" s="114"/>
      <c r="CCS26" s="114"/>
      <c r="CCT26" s="114"/>
      <c r="CCU26" s="114"/>
      <c r="CCV26" s="114"/>
      <c r="CCW26" s="114"/>
      <c r="CCX26" s="114"/>
      <c r="CCY26" s="114"/>
      <c r="CCZ26" s="114"/>
      <c r="CDA26" s="114"/>
      <c r="CDB26" s="114"/>
      <c r="CDC26" s="114"/>
      <c r="CDD26" s="114"/>
      <c r="CDE26" s="114"/>
      <c r="CDF26" s="114"/>
      <c r="CDG26" s="114"/>
      <c r="CDH26" s="114"/>
      <c r="CDI26" s="114"/>
      <c r="CDJ26" s="114"/>
      <c r="CDK26" s="114"/>
      <c r="CDL26" s="114"/>
      <c r="CDM26" s="114"/>
      <c r="CDN26" s="114"/>
      <c r="CDO26" s="114"/>
      <c r="CDP26" s="114"/>
      <c r="CDQ26" s="114"/>
      <c r="CDR26" s="114"/>
      <c r="CDS26" s="114"/>
      <c r="CDT26" s="114"/>
      <c r="CDU26" s="114"/>
      <c r="CDV26" s="114"/>
      <c r="CDW26" s="114"/>
      <c r="CDX26" s="114"/>
      <c r="CDY26" s="114"/>
      <c r="CDZ26" s="114"/>
      <c r="CEA26" s="114"/>
      <c r="CEB26" s="114"/>
      <c r="CEC26" s="114"/>
      <c r="CED26" s="114"/>
      <c r="CEE26" s="114"/>
      <c r="CEF26" s="114"/>
      <c r="CEG26" s="114"/>
      <c r="CEH26" s="114"/>
      <c r="CEI26" s="114"/>
      <c r="CEJ26" s="114"/>
      <c r="CEK26" s="114"/>
      <c r="CEL26" s="114"/>
      <c r="CEM26" s="114"/>
      <c r="CEN26" s="114"/>
      <c r="CEO26" s="114"/>
      <c r="CEP26" s="114"/>
      <c r="CEQ26" s="114"/>
      <c r="CER26" s="114"/>
      <c r="CES26" s="114"/>
      <c r="CET26" s="114"/>
      <c r="CEU26" s="114"/>
      <c r="CEV26" s="114"/>
      <c r="CEW26" s="114"/>
      <c r="CEX26" s="114"/>
      <c r="CEY26" s="114"/>
      <c r="CEZ26" s="114"/>
      <c r="CFA26" s="114"/>
      <c r="CFB26" s="114"/>
      <c r="CFC26" s="114"/>
      <c r="CFD26" s="114"/>
      <c r="CFE26" s="114"/>
      <c r="CFF26" s="114"/>
      <c r="CFG26" s="114"/>
      <c r="CFH26" s="114"/>
      <c r="CFI26" s="114"/>
      <c r="CFJ26" s="114"/>
      <c r="CFK26" s="114"/>
      <c r="CFL26" s="114"/>
      <c r="CFM26" s="114"/>
      <c r="CFN26" s="114"/>
      <c r="CFO26" s="114"/>
      <c r="CFP26" s="114"/>
      <c r="CFQ26" s="114"/>
      <c r="CFR26" s="114"/>
      <c r="CFS26" s="114"/>
      <c r="CFT26" s="114"/>
      <c r="CFU26" s="114"/>
      <c r="CFV26" s="114"/>
      <c r="CFW26" s="114"/>
      <c r="CFX26" s="114"/>
      <c r="CFY26" s="114"/>
      <c r="CFZ26" s="114"/>
      <c r="CGA26" s="114"/>
      <c r="CGB26" s="114"/>
      <c r="CGC26" s="114"/>
      <c r="CGD26" s="114"/>
      <c r="CGE26" s="114"/>
      <c r="CGF26" s="114"/>
      <c r="CGG26" s="114"/>
      <c r="CGH26" s="114"/>
      <c r="CGI26" s="114"/>
      <c r="CGJ26" s="114"/>
      <c r="CGK26" s="114"/>
      <c r="CGL26" s="114"/>
      <c r="CGM26" s="114"/>
      <c r="CGN26" s="114"/>
      <c r="CGO26" s="114"/>
      <c r="CGP26" s="114"/>
      <c r="CGQ26" s="114"/>
      <c r="CGR26" s="114"/>
      <c r="CGS26" s="114"/>
      <c r="CGT26" s="114"/>
      <c r="CGU26" s="114"/>
      <c r="CGV26" s="114"/>
      <c r="CGW26" s="114"/>
      <c r="CGX26" s="114"/>
      <c r="CGY26" s="114"/>
      <c r="CGZ26" s="114"/>
      <c r="CHA26" s="114"/>
      <c r="CHB26" s="114"/>
      <c r="CHC26" s="114"/>
      <c r="CHD26" s="114"/>
      <c r="CHE26" s="114"/>
      <c r="CHF26" s="114"/>
      <c r="CHG26" s="114"/>
      <c r="CHH26" s="114"/>
      <c r="CHI26" s="114"/>
      <c r="CHJ26" s="114"/>
      <c r="CHK26" s="114"/>
      <c r="CHL26" s="114"/>
      <c r="CHM26" s="114"/>
      <c r="CHN26" s="114"/>
      <c r="CHO26" s="114"/>
      <c r="CHP26" s="114"/>
      <c r="CHQ26" s="114"/>
      <c r="CHR26" s="114"/>
      <c r="CHS26" s="114"/>
      <c r="CHT26" s="114"/>
      <c r="CHU26" s="114"/>
      <c r="CHV26" s="114"/>
      <c r="CHW26" s="114"/>
      <c r="CHX26" s="114"/>
      <c r="CHY26" s="114"/>
      <c r="CHZ26" s="114"/>
      <c r="CIA26" s="114"/>
      <c r="CIB26" s="114"/>
      <c r="CIC26" s="114"/>
      <c r="CID26" s="114"/>
      <c r="CIE26" s="114"/>
      <c r="CIF26" s="114"/>
      <c r="CIG26" s="114"/>
      <c r="CIH26" s="114"/>
      <c r="CII26" s="114"/>
      <c r="CIJ26" s="114"/>
      <c r="CIK26" s="114"/>
      <c r="CIL26" s="114"/>
      <c r="CIM26" s="114"/>
      <c r="CIN26" s="114"/>
      <c r="CIO26" s="114"/>
      <c r="CIP26" s="114"/>
      <c r="CIQ26" s="114"/>
      <c r="CIR26" s="114"/>
      <c r="CIS26" s="114"/>
      <c r="CIT26" s="114"/>
      <c r="CIU26" s="114"/>
      <c r="CIV26" s="114"/>
      <c r="CIW26" s="114"/>
      <c r="CIX26" s="114"/>
      <c r="CIY26" s="114"/>
      <c r="CIZ26" s="114"/>
      <c r="CJA26" s="114"/>
      <c r="CJB26" s="114"/>
      <c r="CJC26" s="114"/>
      <c r="CJD26" s="114"/>
      <c r="CJE26" s="114"/>
      <c r="CJF26" s="114"/>
      <c r="CJG26" s="114"/>
      <c r="CJH26" s="114"/>
      <c r="CJI26" s="114"/>
      <c r="CJJ26" s="114"/>
      <c r="CJK26" s="114"/>
      <c r="CJL26" s="114"/>
      <c r="CJM26" s="114"/>
      <c r="CJN26" s="114"/>
      <c r="CJO26" s="114"/>
      <c r="CJP26" s="114"/>
      <c r="CJQ26" s="114"/>
      <c r="CJR26" s="114"/>
      <c r="CJS26" s="114"/>
      <c r="CJT26" s="114"/>
      <c r="CJU26" s="114"/>
      <c r="CJV26" s="114"/>
      <c r="CJW26" s="114"/>
      <c r="CJX26" s="114"/>
      <c r="CJY26" s="114"/>
      <c r="CJZ26" s="114"/>
      <c r="CKA26" s="114"/>
      <c r="CKB26" s="114"/>
      <c r="CKC26" s="114"/>
      <c r="CKD26" s="114"/>
      <c r="CKE26" s="114"/>
      <c r="CKF26" s="114"/>
      <c r="CKG26" s="114"/>
      <c r="CKH26" s="114"/>
      <c r="CKI26" s="114"/>
      <c r="CKJ26" s="114"/>
      <c r="CKK26" s="114"/>
      <c r="CKL26" s="114"/>
      <c r="CKM26" s="114"/>
      <c r="CKN26" s="114"/>
      <c r="CKO26" s="114"/>
      <c r="CKP26" s="114"/>
      <c r="CKQ26" s="114"/>
      <c r="CKR26" s="114"/>
      <c r="CKS26" s="114"/>
      <c r="CKT26" s="114"/>
      <c r="CKU26" s="114"/>
      <c r="CKV26" s="114"/>
      <c r="CKW26" s="114"/>
      <c r="CKX26" s="114"/>
      <c r="CKY26" s="114"/>
      <c r="CKZ26" s="114"/>
      <c r="CLA26" s="114"/>
      <c r="CLB26" s="114"/>
      <c r="CLC26" s="114"/>
      <c r="CLD26" s="114"/>
      <c r="CLE26" s="114"/>
      <c r="CLF26" s="114"/>
      <c r="CLG26" s="114"/>
      <c r="CLH26" s="114"/>
      <c r="CLI26" s="114"/>
      <c r="CLJ26" s="114"/>
      <c r="CLK26" s="114"/>
      <c r="CLL26" s="114"/>
      <c r="CLM26" s="114"/>
      <c r="CLN26" s="114"/>
      <c r="CLO26" s="114"/>
      <c r="CLP26" s="114"/>
      <c r="CLQ26" s="114"/>
      <c r="CLR26" s="114"/>
      <c r="CLS26" s="114"/>
      <c r="CLT26" s="114"/>
      <c r="CLU26" s="114"/>
      <c r="CLV26" s="114"/>
      <c r="CLW26" s="114"/>
      <c r="CLX26" s="114"/>
      <c r="CLY26" s="114"/>
      <c r="CLZ26" s="114"/>
      <c r="CMA26" s="114"/>
      <c r="CMB26" s="114"/>
      <c r="CMC26" s="114"/>
      <c r="CMD26" s="114"/>
      <c r="CME26" s="114"/>
      <c r="CMF26" s="114"/>
      <c r="CMG26" s="114"/>
      <c r="CMH26" s="114"/>
      <c r="CMI26" s="114"/>
      <c r="CMJ26" s="114"/>
      <c r="CMK26" s="114"/>
      <c r="CML26" s="114"/>
      <c r="CMM26" s="114"/>
      <c r="CMN26" s="114"/>
      <c r="CMO26" s="114"/>
      <c r="CMP26" s="114"/>
      <c r="CMQ26" s="114"/>
      <c r="CMR26" s="114"/>
      <c r="CMS26" s="114"/>
      <c r="CMT26" s="114"/>
      <c r="CMU26" s="114"/>
      <c r="CMV26" s="114"/>
      <c r="CMW26" s="114"/>
      <c r="CMX26" s="114"/>
      <c r="CMY26" s="114"/>
      <c r="CMZ26" s="114"/>
      <c r="CNA26" s="114"/>
      <c r="CNB26" s="114"/>
      <c r="CNC26" s="114"/>
      <c r="CND26" s="114"/>
      <c r="CNE26" s="114"/>
      <c r="CNF26" s="114"/>
      <c r="CNG26" s="114"/>
      <c r="CNH26" s="114"/>
      <c r="CNI26" s="114"/>
      <c r="CNJ26" s="114"/>
      <c r="CNK26" s="114"/>
      <c r="CNL26" s="114"/>
      <c r="CNM26" s="114"/>
      <c r="CNN26" s="114"/>
      <c r="CNO26" s="114"/>
      <c r="CNP26" s="114"/>
      <c r="CNQ26" s="114"/>
      <c r="CNR26" s="114"/>
      <c r="CNS26" s="114"/>
      <c r="CNT26" s="114"/>
      <c r="CNU26" s="114"/>
      <c r="CNV26" s="114"/>
      <c r="CNW26" s="114"/>
      <c r="CNX26" s="114"/>
      <c r="CNY26" s="114"/>
      <c r="CNZ26" s="114"/>
      <c r="COA26" s="114"/>
      <c r="COB26" s="114"/>
      <c r="COC26" s="114"/>
      <c r="COD26" s="114"/>
      <c r="COE26" s="114"/>
      <c r="COF26" s="114"/>
      <c r="COG26" s="114"/>
      <c r="COH26" s="114"/>
      <c r="COI26" s="114"/>
      <c r="COJ26" s="114"/>
      <c r="COK26" s="114"/>
      <c r="COL26" s="114"/>
      <c r="COM26" s="114"/>
      <c r="CON26" s="114"/>
      <c r="COO26" s="114"/>
      <c r="COP26" s="114"/>
      <c r="COQ26" s="114"/>
      <c r="COR26" s="114"/>
      <c r="COS26" s="114"/>
      <c r="COT26" s="114"/>
      <c r="COU26" s="114"/>
      <c r="COV26" s="114"/>
      <c r="COW26" s="114"/>
      <c r="COX26" s="114"/>
      <c r="COY26" s="114"/>
      <c r="COZ26" s="114"/>
      <c r="CPA26" s="114"/>
      <c r="CPB26" s="114"/>
      <c r="CPC26" s="114"/>
      <c r="CPD26" s="114"/>
      <c r="CPE26" s="114"/>
      <c r="CPF26" s="114"/>
      <c r="CPG26" s="114"/>
      <c r="CPH26" s="114"/>
      <c r="CPI26" s="114"/>
      <c r="CPJ26" s="114"/>
      <c r="CPK26" s="114"/>
      <c r="CPL26" s="114"/>
      <c r="CPM26" s="114"/>
      <c r="CPN26" s="114"/>
      <c r="CPO26" s="114"/>
      <c r="CPP26" s="114"/>
      <c r="CPQ26" s="114"/>
      <c r="CPR26" s="114"/>
      <c r="CPS26" s="114"/>
      <c r="CPT26" s="114"/>
      <c r="CPU26" s="114"/>
      <c r="CPV26" s="114"/>
      <c r="CPW26" s="114"/>
      <c r="CPX26" s="114"/>
      <c r="CPY26" s="114"/>
      <c r="CPZ26" s="114"/>
      <c r="CQA26" s="114"/>
      <c r="CQB26" s="114"/>
      <c r="CQC26" s="114"/>
      <c r="CQD26" s="114"/>
      <c r="CQE26" s="114"/>
      <c r="CQF26" s="114"/>
      <c r="CQG26" s="114"/>
      <c r="CQH26" s="114"/>
      <c r="CQI26" s="114"/>
      <c r="CQJ26" s="114"/>
      <c r="CQK26" s="114"/>
      <c r="CQL26" s="114"/>
      <c r="CQM26" s="114"/>
      <c r="CQN26" s="114"/>
      <c r="CQO26" s="114"/>
      <c r="CQP26" s="114"/>
      <c r="CQQ26" s="114"/>
      <c r="CQR26" s="114"/>
      <c r="CQS26" s="114"/>
      <c r="CQT26" s="114"/>
      <c r="CQU26" s="114"/>
      <c r="CQV26" s="114"/>
      <c r="CQW26" s="114"/>
      <c r="CQX26" s="114"/>
      <c r="CQY26" s="114"/>
      <c r="CQZ26" s="114"/>
      <c r="CRA26" s="114"/>
      <c r="CRB26" s="114"/>
      <c r="CRC26" s="114"/>
      <c r="CRD26" s="114"/>
      <c r="CRE26" s="114"/>
      <c r="CRF26" s="114"/>
      <c r="CRG26" s="114"/>
      <c r="CRH26" s="114"/>
      <c r="CRI26" s="114"/>
      <c r="CRJ26" s="114"/>
      <c r="CRK26" s="114"/>
      <c r="CRL26" s="114"/>
      <c r="CRM26" s="114"/>
      <c r="CRN26" s="114"/>
      <c r="CRO26" s="114"/>
      <c r="CRP26" s="114"/>
      <c r="CRQ26" s="114"/>
      <c r="CRR26" s="114"/>
      <c r="CRS26" s="114"/>
      <c r="CRT26" s="114"/>
      <c r="CRU26" s="114"/>
      <c r="CRV26" s="114"/>
      <c r="CRW26" s="114"/>
      <c r="CRX26" s="114"/>
      <c r="CRY26" s="114"/>
      <c r="CRZ26" s="114"/>
      <c r="CSA26" s="114"/>
      <c r="CSB26" s="114"/>
      <c r="CSC26" s="114"/>
      <c r="CSD26" s="114"/>
      <c r="CSE26" s="114"/>
      <c r="CSF26" s="114"/>
      <c r="CSG26" s="114"/>
      <c r="CSH26" s="114"/>
      <c r="CSI26" s="114"/>
      <c r="CSJ26" s="114"/>
      <c r="CSK26" s="114"/>
      <c r="CSL26" s="114"/>
      <c r="CSM26" s="114"/>
      <c r="CSN26" s="114"/>
      <c r="CSO26" s="114"/>
      <c r="CSP26" s="114"/>
      <c r="CSQ26" s="114"/>
      <c r="CSR26" s="114"/>
      <c r="CSS26" s="114"/>
      <c r="CST26" s="114"/>
      <c r="CSU26" s="114"/>
      <c r="CSV26" s="114"/>
      <c r="CSW26" s="114"/>
      <c r="CSX26" s="114"/>
      <c r="CSY26" s="114"/>
      <c r="CSZ26" s="114"/>
      <c r="CTA26" s="114"/>
      <c r="CTB26" s="114"/>
      <c r="CTC26" s="114"/>
      <c r="CTD26" s="114"/>
      <c r="CTE26" s="114"/>
      <c r="CTF26" s="114"/>
      <c r="CTG26" s="114"/>
      <c r="CTH26" s="114"/>
      <c r="CTI26" s="114"/>
      <c r="CTJ26" s="114"/>
      <c r="CTK26" s="114"/>
      <c r="CTL26" s="114"/>
      <c r="CTM26" s="114"/>
      <c r="CTN26" s="114"/>
      <c r="CTO26" s="114"/>
      <c r="CTP26" s="114"/>
      <c r="CTQ26" s="114"/>
      <c r="CTR26" s="114"/>
      <c r="CTS26" s="114"/>
      <c r="CTT26" s="114"/>
      <c r="CTU26" s="114"/>
      <c r="CTV26" s="114"/>
      <c r="CTW26" s="114"/>
      <c r="CTX26" s="114"/>
      <c r="CTY26" s="114"/>
      <c r="CTZ26" s="114"/>
      <c r="CUA26" s="114"/>
      <c r="CUB26" s="114"/>
      <c r="CUC26" s="114"/>
      <c r="CUD26" s="114"/>
      <c r="CUE26" s="114"/>
      <c r="CUF26" s="114"/>
      <c r="CUG26" s="114"/>
      <c r="CUH26" s="114"/>
      <c r="CUI26" s="114"/>
      <c r="CUJ26" s="114"/>
      <c r="CUK26" s="114"/>
      <c r="CUL26" s="114"/>
      <c r="CUM26" s="114"/>
      <c r="CUN26" s="114"/>
      <c r="CUO26" s="114"/>
      <c r="CUP26" s="114"/>
      <c r="CUQ26" s="114"/>
      <c r="CUR26" s="114"/>
      <c r="CUS26" s="114"/>
      <c r="CUT26" s="114"/>
      <c r="CUU26" s="114"/>
      <c r="CUV26" s="114"/>
      <c r="CUW26" s="114"/>
      <c r="CUX26" s="114"/>
      <c r="CUY26" s="114"/>
      <c r="CUZ26" s="114"/>
      <c r="CVA26" s="114"/>
      <c r="CVB26" s="114"/>
      <c r="CVC26" s="114"/>
      <c r="CVD26" s="114"/>
      <c r="CVE26" s="114"/>
      <c r="CVF26" s="114"/>
      <c r="CVG26" s="114"/>
      <c r="CVH26" s="114"/>
      <c r="CVI26" s="114"/>
      <c r="CVJ26" s="114"/>
      <c r="CVK26" s="114"/>
      <c r="CVL26" s="114"/>
      <c r="CVM26" s="114"/>
      <c r="CVN26" s="114"/>
      <c r="CVO26" s="114"/>
      <c r="CVP26" s="114"/>
      <c r="CVQ26" s="114"/>
      <c r="CVR26" s="114"/>
      <c r="CVS26" s="114"/>
      <c r="CVT26" s="114"/>
      <c r="CVU26" s="114"/>
      <c r="CVV26" s="114"/>
      <c r="CVW26" s="114"/>
      <c r="CVX26" s="114"/>
      <c r="CVY26" s="114"/>
      <c r="CVZ26" s="114"/>
      <c r="CWA26" s="114"/>
      <c r="CWB26" s="114"/>
      <c r="CWC26" s="114"/>
      <c r="CWD26" s="114"/>
      <c r="CWE26" s="114"/>
      <c r="CWF26" s="114"/>
      <c r="CWG26" s="114"/>
      <c r="CWH26" s="114"/>
      <c r="CWI26" s="114"/>
      <c r="CWJ26" s="114"/>
      <c r="CWK26" s="114"/>
      <c r="CWL26" s="114"/>
      <c r="CWM26" s="114"/>
      <c r="CWN26" s="114"/>
      <c r="CWO26" s="114"/>
      <c r="CWP26" s="114"/>
      <c r="CWQ26" s="114"/>
      <c r="CWR26" s="114"/>
      <c r="CWS26" s="114"/>
      <c r="CWT26" s="114"/>
      <c r="CWU26" s="114"/>
      <c r="CWV26" s="114"/>
      <c r="CWW26" s="114"/>
      <c r="CWX26" s="114"/>
      <c r="CWY26" s="114"/>
      <c r="CWZ26" s="114"/>
      <c r="CXA26" s="114"/>
      <c r="CXB26" s="114"/>
      <c r="CXC26" s="114"/>
      <c r="CXD26" s="114"/>
      <c r="CXE26" s="114"/>
      <c r="CXF26" s="114"/>
      <c r="CXG26" s="114"/>
      <c r="CXH26" s="114"/>
      <c r="CXI26" s="114"/>
      <c r="CXJ26" s="114"/>
      <c r="CXK26" s="114"/>
      <c r="CXL26" s="114"/>
      <c r="CXM26" s="114"/>
      <c r="CXN26" s="114"/>
      <c r="CXO26" s="114"/>
      <c r="CXP26" s="114"/>
      <c r="CXQ26" s="114"/>
      <c r="CXR26" s="114"/>
      <c r="CXS26" s="114"/>
      <c r="CXT26" s="114"/>
      <c r="CXU26" s="114"/>
      <c r="CXV26" s="114"/>
      <c r="CXW26" s="114"/>
      <c r="CXX26" s="114"/>
      <c r="CXY26" s="114"/>
      <c r="CXZ26" s="114"/>
      <c r="CYA26" s="114"/>
      <c r="CYB26" s="114"/>
      <c r="CYC26" s="114"/>
      <c r="CYD26" s="114"/>
      <c r="CYE26" s="114"/>
      <c r="CYF26" s="114"/>
      <c r="CYG26" s="114"/>
      <c r="CYH26" s="114"/>
      <c r="CYI26" s="114"/>
      <c r="CYJ26" s="114"/>
      <c r="CYK26" s="114"/>
      <c r="CYL26" s="114"/>
      <c r="CYM26" s="114"/>
      <c r="CYN26" s="114"/>
      <c r="CYO26" s="114"/>
      <c r="CYP26" s="114"/>
      <c r="CYQ26" s="114"/>
      <c r="CYR26" s="114"/>
      <c r="CYS26" s="114"/>
      <c r="CYT26" s="114"/>
      <c r="CYU26" s="114"/>
      <c r="CYV26" s="114"/>
      <c r="CYW26" s="114"/>
      <c r="CYX26" s="114"/>
      <c r="CYY26" s="114"/>
      <c r="CYZ26" s="114"/>
      <c r="CZA26" s="114"/>
      <c r="CZB26" s="114"/>
      <c r="CZC26" s="114"/>
      <c r="CZD26" s="114"/>
      <c r="CZE26" s="114"/>
      <c r="CZF26" s="114"/>
      <c r="CZG26" s="114"/>
      <c r="CZH26" s="114"/>
      <c r="CZI26" s="114"/>
      <c r="CZJ26" s="114"/>
      <c r="CZK26" s="114"/>
      <c r="CZL26" s="114"/>
      <c r="CZM26" s="114"/>
      <c r="CZN26" s="114"/>
      <c r="CZO26" s="114"/>
      <c r="CZP26" s="114"/>
      <c r="CZQ26" s="114"/>
      <c r="CZR26" s="114"/>
      <c r="CZS26" s="114"/>
      <c r="CZT26" s="114"/>
      <c r="CZU26" s="114"/>
      <c r="CZV26" s="114"/>
      <c r="CZW26" s="114"/>
      <c r="CZX26" s="114"/>
      <c r="CZY26" s="114"/>
      <c r="CZZ26" s="114"/>
      <c r="DAA26" s="114"/>
      <c r="DAB26" s="114"/>
      <c r="DAC26" s="114"/>
      <c r="DAD26" s="114"/>
      <c r="DAE26" s="114"/>
      <c r="DAF26" s="114"/>
      <c r="DAG26" s="114"/>
      <c r="DAH26" s="114"/>
      <c r="DAI26" s="114"/>
      <c r="DAJ26" s="114"/>
      <c r="DAK26" s="114"/>
      <c r="DAL26" s="114"/>
      <c r="DAM26" s="114"/>
      <c r="DAN26" s="114"/>
      <c r="DAO26" s="114"/>
      <c r="DAP26" s="114"/>
      <c r="DAQ26" s="114"/>
      <c r="DAR26" s="114"/>
      <c r="DAS26" s="114"/>
      <c r="DAT26" s="114"/>
      <c r="DAU26" s="114"/>
      <c r="DAV26" s="114"/>
      <c r="DAW26" s="114"/>
      <c r="DAX26" s="114"/>
      <c r="DAY26" s="114"/>
      <c r="DAZ26" s="114"/>
      <c r="DBA26" s="114"/>
      <c r="DBB26" s="114"/>
      <c r="DBC26" s="114"/>
      <c r="DBD26" s="114"/>
      <c r="DBE26" s="114"/>
      <c r="DBF26" s="114"/>
      <c r="DBG26" s="114"/>
      <c r="DBH26" s="114"/>
      <c r="DBI26" s="114"/>
      <c r="DBJ26" s="114"/>
      <c r="DBK26" s="114"/>
      <c r="DBL26" s="114"/>
      <c r="DBM26" s="114"/>
      <c r="DBN26" s="114"/>
      <c r="DBO26" s="114"/>
      <c r="DBP26" s="114"/>
      <c r="DBQ26" s="114"/>
      <c r="DBR26" s="114"/>
      <c r="DBS26" s="114"/>
      <c r="DBT26" s="114"/>
      <c r="DBU26" s="114"/>
      <c r="DBV26" s="114"/>
      <c r="DBW26" s="114"/>
      <c r="DBX26" s="114"/>
      <c r="DBY26" s="114"/>
      <c r="DBZ26" s="114"/>
      <c r="DCA26" s="114"/>
      <c r="DCB26" s="114"/>
      <c r="DCC26" s="114"/>
      <c r="DCD26" s="114"/>
      <c r="DCE26" s="114"/>
      <c r="DCF26" s="114"/>
      <c r="DCG26" s="114"/>
      <c r="DCH26" s="114"/>
      <c r="DCI26" s="114"/>
      <c r="DCJ26" s="114"/>
      <c r="DCK26" s="114"/>
      <c r="DCL26" s="114"/>
      <c r="DCM26" s="114"/>
      <c r="DCN26" s="114"/>
      <c r="DCO26" s="114"/>
      <c r="DCP26" s="114"/>
      <c r="DCQ26" s="114"/>
      <c r="DCR26" s="114"/>
      <c r="DCS26" s="114"/>
      <c r="DCT26" s="114"/>
      <c r="DCU26" s="114"/>
      <c r="DCV26" s="114"/>
      <c r="DCW26" s="114"/>
      <c r="DCX26" s="114"/>
      <c r="DCY26" s="114"/>
      <c r="DCZ26" s="114"/>
      <c r="DDA26" s="114"/>
      <c r="DDB26" s="114"/>
      <c r="DDC26" s="114"/>
      <c r="DDD26" s="114"/>
      <c r="DDE26" s="114"/>
      <c r="DDF26" s="114"/>
      <c r="DDG26" s="114"/>
      <c r="DDH26" s="114"/>
      <c r="DDI26" s="114"/>
      <c r="DDJ26" s="114"/>
      <c r="DDK26" s="114"/>
      <c r="DDL26" s="114"/>
      <c r="DDM26" s="114"/>
      <c r="DDN26" s="114"/>
      <c r="DDO26" s="114"/>
      <c r="DDP26" s="114"/>
      <c r="DDQ26" s="114"/>
      <c r="DDR26" s="114"/>
      <c r="DDS26" s="114"/>
      <c r="DDT26" s="114"/>
      <c r="DDU26" s="114"/>
      <c r="DDV26" s="114"/>
      <c r="DDW26" s="114"/>
      <c r="DDX26" s="114"/>
      <c r="DDY26" s="114"/>
      <c r="DDZ26" s="114"/>
      <c r="DEA26" s="114"/>
      <c r="DEB26" s="114"/>
      <c r="DEC26" s="114"/>
      <c r="DED26" s="114"/>
      <c r="DEE26" s="114"/>
      <c r="DEF26" s="114"/>
      <c r="DEG26" s="114"/>
      <c r="DEH26" s="114"/>
      <c r="DEI26" s="114"/>
      <c r="DEJ26" s="114"/>
      <c r="DEK26" s="114"/>
      <c r="DEL26" s="114"/>
      <c r="DEM26" s="114"/>
      <c r="DEN26" s="114"/>
      <c r="DEO26" s="114"/>
      <c r="DEP26" s="114"/>
      <c r="DEQ26" s="114"/>
      <c r="DER26" s="114"/>
      <c r="DES26" s="114"/>
      <c r="DET26" s="114"/>
      <c r="DEU26" s="114"/>
      <c r="DEV26" s="114"/>
      <c r="DEW26" s="114"/>
      <c r="DEX26" s="114"/>
      <c r="DEY26" s="114"/>
      <c r="DEZ26" s="114"/>
      <c r="DFA26" s="114"/>
      <c r="DFB26" s="114"/>
      <c r="DFC26" s="114"/>
      <c r="DFD26" s="114"/>
      <c r="DFE26" s="114"/>
      <c r="DFF26" s="114"/>
      <c r="DFG26" s="114"/>
      <c r="DFH26" s="114"/>
      <c r="DFI26" s="114"/>
      <c r="DFJ26" s="114"/>
      <c r="DFK26" s="114"/>
      <c r="DFL26" s="114"/>
      <c r="DFM26" s="114"/>
      <c r="DFN26" s="114"/>
      <c r="DFO26" s="114"/>
      <c r="DFP26" s="114"/>
      <c r="DFQ26" s="114"/>
      <c r="DFR26" s="114"/>
      <c r="DFS26" s="114"/>
      <c r="DFT26" s="114"/>
      <c r="DFU26" s="114"/>
      <c r="DFV26" s="114"/>
      <c r="DFW26" s="114"/>
      <c r="DFX26" s="114"/>
      <c r="DFY26" s="114"/>
      <c r="DFZ26" s="114"/>
      <c r="DGA26" s="114"/>
      <c r="DGB26" s="114"/>
      <c r="DGC26" s="114"/>
      <c r="DGD26" s="114"/>
      <c r="DGE26" s="114"/>
      <c r="DGF26" s="114"/>
      <c r="DGG26" s="114"/>
      <c r="DGH26" s="114"/>
      <c r="DGI26" s="114"/>
      <c r="DGJ26" s="114"/>
      <c r="DGK26" s="114"/>
      <c r="DGL26" s="114"/>
      <c r="DGM26" s="114"/>
      <c r="DGN26" s="114"/>
      <c r="DGO26" s="114"/>
      <c r="DGP26" s="114"/>
      <c r="DGQ26" s="114"/>
      <c r="DGR26" s="114"/>
      <c r="DGS26" s="114"/>
      <c r="DGT26" s="114"/>
      <c r="DGU26" s="114"/>
      <c r="DGV26" s="114"/>
      <c r="DGW26" s="114"/>
      <c r="DGX26" s="114"/>
      <c r="DGY26" s="114"/>
      <c r="DGZ26" s="114"/>
      <c r="DHA26" s="114"/>
      <c r="DHB26" s="114"/>
      <c r="DHC26" s="114"/>
      <c r="DHD26" s="114"/>
      <c r="DHE26" s="114"/>
      <c r="DHF26" s="114"/>
      <c r="DHG26" s="114"/>
      <c r="DHH26" s="114"/>
      <c r="DHI26" s="114"/>
      <c r="DHJ26" s="114"/>
      <c r="DHK26" s="114"/>
      <c r="DHL26" s="114"/>
      <c r="DHM26" s="114"/>
      <c r="DHN26" s="114"/>
      <c r="DHO26" s="114"/>
      <c r="DHP26" s="114"/>
      <c r="DHQ26" s="114"/>
      <c r="DHR26" s="114"/>
      <c r="DHS26" s="114"/>
      <c r="DHT26" s="114"/>
      <c r="DHU26" s="114"/>
      <c r="DHV26" s="114"/>
      <c r="DHW26" s="114"/>
      <c r="DHX26" s="114"/>
      <c r="DHY26" s="114"/>
      <c r="DHZ26" s="114"/>
      <c r="DIA26" s="114"/>
      <c r="DIB26" s="114"/>
      <c r="DIC26" s="114"/>
      <c r="DID26" s="114"/>
      <c r="DIE26" s="114"/>
      <c r="DIF26" s="114"/>
      <c r="DIG26" s="114"/>
      <c r="DIH26" s="114"/>
      <c r="DII26" s="114"/>
      <c r="DIJ26" s="114"/>
      <c r="DIK26" s="114"/>
      <c r="DIL26" s="114"/>
      <c r="DIM26" s="114"/>
      <c r="DIN26" s="114"/>
      <c r="DIO26" s="114"/>
      <c r="DIP26" s="114"/>
      <c r="DIQ26" s="114"/>
      <c r="DIR26" s="114"/>
      <c r="DIS26" s="114"/>
      <c r="DIT26" s="114"/>
      <c r="DIU26" s="114"/>
      <c r="DIV26" s="114"/>
      <c r="DIW26" s="114"/>
      <c r="DIX26" s="114"/>
      <c r="DIY26" s="114"/>
      <c r="DIZ26" s="114"/>
      <c r="DJA26" s="114"/>
      <c r="DJB26" s="114"/>
      <c r="DJC26" s="114"/>
      <c r="DJD26" s="114"/>
      <c r="DJE26" s="114"/>
      <c r="DJF26" s="114"/>
      <c r="DJG26" s="114"/>
      <c r="DJH26" s="114"/>
      <c r="DJI26" s="114"/>
      <c r="DJJ26" s="114"/>
      <c r="DJK26" s="114"/>
      <c r="DJL26" s="114"/>
      <c r="DJM26" s="114"/>
      <c r="DJN26" s="114"/>
      <c r="DJO26" s="114"/>
      <c r="DJP26" s="114"/>
      <c r="DJQ26" s="114"/>
      <c r="DJR26" s="114"/>
      <c r="DJS26" s="114"/>
      <c r="DJT26" s="114"/>
      <c r="DJU26" s="114"/>
      <c r="DJV26" s="114"/>
      <c r="DJW26" s="114"/>
      <c r="DJX26" s="114"/>
      <c r="DJY26" s="114"/>
      <c r="DJZ26" s="114"/>
      <c r="DKA26" s="114"/>
      <c r="DKB26" s="114"/>
      <c r="DKC26" s="114"/>
      <c r="DKD26" s="114"/>
      <c r="DKE26" s="114"/>
      <c r="DKF26" s="114"/>
      <c r="DKG26" s="114"/>
      <c r="DKH26" s="114"/>
      <c r="DKI26" s="114"/>
      <c r="DKJ26" s="114"/>
      <c r="DKK26" s="114"/>
      <c r="DKL26" s="114"/>
      <c r="DKM26" s="114"/>
      <c r="DKN26" s="114"/>
      <c r="DKO26" s="114"/>
      <c r="DKP26" s="114"/>
      <c r="DKQ26" s="114"/>
      <c r="DKR26" s="114"/>
      <c r="DKS26" s="114"/>
      <c r="DKT26" s="114"/>
      <c r="DKU26" s="114"/>
      <c r="DKV26" s="114"/>
      <c r="DKW26" s="114"/>
      <c r="DKX26" s="114"/>
      <c r="DKY26" s="114"/>
      <c r="DKZ26" s="114"/>
      <c r="DLA26" s="114"/>
      <c r="DLB26" s="114"/>
      <c r="DLC26" s="114"/>
      <c r="DLD26" s="114"/>
      <c r="DLE26" s="114"/>
      <c r="DLF26" s="114"/>
      <c r="DLG26" s="114"/>
      <c r="DLH26" s="114"/>
      <c r="DLI26" s="114"/>
      <c r="DLJ26" s="114"/>
      <c r="DLK26" s="114"/>
      <c r="DLL26" s="114"/>
      <c r="DLM26" s="114"/>
      <c r="DLN26" s="114"/>
      <c r="DLO26" s="114"/>
      <c r="DLP26" s="114"/>
      <c r="DLQ26" s="114"/>
      <c r="DLR26" s="114"/>
      <c r="DLS26" s="114"/>
      <c r="DLT26" s="114"/>
      <c r="DLU26" s="114"/>
      <c r="DLV26" s="114"/>
      <c r="DLW26" s="114"/>
      <c r="DLX26" s="114"/>
      <c r="DLY26" s="114"/>
      <c r="DLZ26" s="114"/>
      <c r="DMA26" s="114"/>
      <c r="DMB26" s="114"/>
      <c r="DMC26" s="114"/>
      <c r="DMD26" s="114"/>
      <c r="DME26" s="114"/>
      <c r="DMF26" s="114"/>
      <c r="DMG26" s="114"/>
      <c r="DMH26" s="114"/>
      <c r="DMI26" s="114"/>
      <c r="DMJ26" s="114"/>
      <c r="DMK26" s="114"/>
      <c r="DML26" s="114"/>
      <c r="DMM26" s="114"/>
      <c r="DMN26" s="114"/>
      <c r="DMO26" s="114"/>
      <c r="DMP26" s="114"/>
      <c r="DMQ26" s="114"/>
      <c r="DMR26" s="114"/>
      <c r="DMS26" s="114"/>
      <c r="DMT26" s="114"/>
      <c r="DMU26" s="114"/>
      <c r="DMV26" s="114"/>
      <c r="DMW26" s="114"/>
      <c r="DMX26" s="114"/>
      <c r="DMY26" s="114"/>
      <c r="DMZ26" s="114"/>
      <c r="DNA26" s="114"/>
      <c r="DNB26" s="114"/>
      <c r="DNC26" s="114"/>
      <c r="DND26" s="114"/>
      <c r="DNE26" s="114"/>
      <c r="DNF26" s="114"/>
      <c r="DNG26" s="114"/>
      <c r="DNH26" s="114"/>
      <c r="DNI26" s="114"/>
      <c r="DNJ26" s="114"/>
      <c r="DNK26" s="114"/>
      <c r="DNL26" s="114"/>
      <c r="DNM26" s="114"/>
      <c r="DNN26" s="114"/>
      <c r="DNO26" s="114"/>
      <c r="DNP26" s="114"/>
      <c r="DNQ26" s="114"/>
      <c r="DNR26" s="114"/>
      <c r="DNS26" s="114"/>
      <c r="DNT26" s="114"/>
      <c r="DNU26" s="114"/>
      <c r="DNV26" s="114"/>
      <c r="DNW26" s="114"/>
      <c r="DNX26" s="114"/>
      <c r="DNY26" s="114"/>
      <c r="DNZ26" s="114"/>
      <c r="DOA26" s="114"/>
      <c r="DOB26" s="114"/>
      <c r="DOC26" s="114"/>
      <c r="DOD26" s="114"/>
      <c r="DOE26" s="114"/>
      <c r="DOF26" s="114"/>
      <c r="DOG26" s="114"/>
      <c r="DOH26" s="114"/>
      <c r="DOI26" s="114"/>
      <c r="DOJ26" s="114"/>
      <c r="DOK26" s="114"/>
      <c r="DOL26" s="114"/>
      <c r="DOM26" s="114"/>
      <c r="DON26" s="114"/>
      <c r="DOO26" s="114"/>
      <c r="DOP26" s="114"/>
      <c r="DOQ26" s="114"/>
      <c r="DOR26" s="114"/>
      <c r="DOS26" s="114"/>
      <c r="DOT26" s="114"/>
      <c r="DOU26" s="114"/>
      <c r="DOV26" s="114"/>
      <c r="DOW26" s="114"/>
      <c r="DOX26" s="114"/>
      <c r="DOY26" s="114"/>
      <c r="DOZ26" s="114"/>
      <c r="DPA26" s="114"/>
      <c r="DPB26" s="114"/>
      <c r="DPC26" s="114"/>
      <c r="DPD26" s="114"/>
      <c r="DPE26" s="114"/>
      <c r="DPF26" s="114"/>
      <c r="DPG26" s="114"/>
      <c r="DPH26" s="114"/>
      <c r="DPI26" s="114"/>
      <c r="DPJ26" s="114"/>
      <c r="DPK26" s="114"/>
      <c r="DPL26" s="114"/>
      <c r="DPM26" s="114"/>
      <c r="DPN26" s="114"/>
      <c r="DPO26" s="114"/>
      <c r="DPP26" s="114"/>
      <c r="DPQ26" s="114"/>
      <c r="DPR26" s="114"/>
      <c r="DPS26" s="114"/>
      <c r="DPT26" s="114"/>
      <c r="DPU26" s="114"/>
      <c r="DPV26" s="114"/>
      <c r="DPW26" s="114"/>
      <c r="DPX26" s="114"/>
      <c r="DPY26" s="114"/>
      <c r="DPZ26" s="114"/>
      <c r="DQA26" s="114"/>
      <c r="DQB26" s="114"/>
      <c r="DQC26" s="114"/>
      <c r="DQD26" s="114"/>
      <c r="DQE26" s="114"/>
      <c r="DQF26" s="114"/>
      <c r="DQG26" s="114"/>
      <c r="DQH26" s="114"/>
      <c r="DQI26" s="114"/>
      <c r="DQJ26" s="114"/>
      <c r="DQK26" s="114"/>
      <c r="DQL26" s="114"/>
      <c r="DQM26" s="114"/>
      <c r="DQN26" s="114"/>
      <c r="DQO26" s="114"/>
      <c r="DQP26" s="114"/>
      <c r="DQQ26" s="114"/>
      <c r="DQR26" s="114"/>
      <c r="DQS26" s="114"/>
      <c r="DQT26" s="114"/>
      <c r="DQU26" s="114"/>
      <c r="DQV26" s="114"/>
      <c r="DQW26" s="114"/>
      <c r="DQX26" s="114"/>
      <c r="DQY26" s="114"/>
      <c r="DQZ26" s="114"/>
      <c r="DRA26" s="114"/>
      <c r="DRB26" s="114"/>
      <c r="DRC26" s="114"/>
      <c r="DRD26" s="114"/>
      <c r="DRE26" s="114"/>
      <c r="DRF26" s="114"/>
      <c r="DRG26" s="114"/>
      <c r="DRH26" s="114"/>
      <c r="DRI26" s="114"/>
      <c r="DRJ26" s="114"/>
      <c r="DRK26" s="114"/>
      <c r="DRL26" s="114"/>
      <c r="DRM26" s="114"/>
      <c r="DRN26" s="114"/>
      <c r="DRO26" s="114"/>
      <c r="DRP26" s="114"/>
      <c r="DRQ26" s="114"/>
      <c r="DRR26" s="114"/>
      <c r="DRS26" s="114"/>
      <c r="DRT26" s="114"/>
      <c r="DRU26" s="114"/>
      <c r="DRV26" s="114"/>
      <c r="DRW26" s="114"/>
      <c r="DRX26" s="114"/>
      <c r="DRY26" s="114"/>
      <c r="DRZ26" s="114"/>
      <c r="DSA26" s="114"/>
      <c r="DSB26" s="114"/>
      <c r="DSC26" s="114"/>
      <c r="DSD26" s="114"/>
      <c r="DSE26" s="114"/>
      <c r="DSF26" s="114"/>
      <c r="DSG26" s="114"/>
      <c r="DSH26" s="114"/>
      <c r="DSI26" s="114"/>
      <c r="DSJ26" s="114"/>
      <c r="DSK26" s="114"/>
      <c r="DSL26" s="114"/>
      <c r="DSM26" s="114"/>
      <c r="DSN26" s="114"/>
      <c r="DSO26" s="114"/>
      <c r="DSP26" s="114"/>
      <c r="DSQ26" s="114"/>
      <c r="DSR26" s="114"/>
      <c r="DSS26" s="114"/>
      <c r="DST26" s="114"/>
      <c r="DSU26" s="114"/>
      <c r="DSV26" s="114"/>
      <c r="DSW26" s="114"/>
      <c r="DSX26" s="114"/>
      <c r="DSY26" s="114"/>
      <c r="DSZ26" s="114"/>
      <c r="DTA26" s="114"/>
      <c r="DTB26" s="114"/>
      <c r="DTC26" s="114"/>
      <c r="DTD26" s="114"/>
      <c r="DTE26" s="114"/>
      <c r="DTF26" s="114"/>
      <c r="DTG26" s="114"/>
      <c r="DTH26" s="114"/>
      <c r="DTI26" s="114"/>
      <c r="DTJ26" s="114"/>
      <c r="DTK26" s="114"/>
      <c r="DTL26" s="114"/>
      <c r="DTM26" s="114"/>
      <c r="DTN26" s="114"/>
      <c r="DTO26" s="114"/>
      <c r="DTP26" s="114"/>
      <c r="DTQ26" s="114"/>
      <c r="DTR26" s="114"/>
      <c r="DTS26" s="114"/>
      <c r="DTT26" s="114"/>
      <c r="DTU26" s="114"/>
      <c r="DTV26" s="114"/>
      <c r="DTW26" s="114"/>
      <c r="DTX26" s="114"/>
      <c r="DTY26" s="114"/>
      <c r="DTZ26" s="114"/>
      <c r="DUA26" s="114"/>
      <c r="DUB26" s="114"/>
      <c r="DUC26" s="114"/>
      <c r="DUD26" s="114"/>
      <c r="DUE26" s="114"/>
      <c r="DUF26" s="114"/>
      <c r="DUG26" s="114"/>
      <c r="DUH26" s="114"/>
      <c r="DUI26" s="114"/>
      <c r="DUJ26" s="114"/>
      <c r="DUK26" s="114"/>
      <c r="DUL26" s="114"/>
      <c r="DUM26" s="114"/>
      <c r="DUN26" s="114"/>
      <c r="DUO26" s="114"/>
      <c r="DUP26" s="114"/>
      <c r="DUQ26" s="114"/>
      <c r="DUR26" s="114"/>
      <c r="DUS26" s="114"/>
      <c r="DUT26" s="114"/>
      <c r="DUU26" s="114"/>
      <c r="DUV26" s="114"/>
      <c r="DUW26" s="114"/>
      <c r="DUX26" s="114"/>
      <c r="DUY26" s="114"/>
      <c r="DUZ26" s="114"/>
      <c r="DVA26" s="114"/>
      <c r="DVB26" s="114"/>
      <c r="DVC26" s="114"/>
      <c r="DVD26" s="114"/>
      <c r="DVE26" s="114"/>
      <c r="DVF26" s="114"/>
      <c r="DVG26" s="114"/>
      <c r="DVH26" s="114"/>
      <c r="DVI26" s="114"/>
      <c r="DVJ26" s="114"/>
      <c r="DVK26" s="114"/>
      <c r="DVL26" s="114"/>
      <c r="DVM26" s="114"/>
      <c r="DVN26" s="114"/>
      <c r="DVO26" s="114"/>
      <c r="DVP26" s="114"/>
      <c r="DVQ26" s="114"/>
      <c r="DVR26" s="114"/>
      <c r="DVS26" s="114"/>
      <c r="DVT26" s="114"/>
      <c r="DVU26" s="114"/>
      <c r="DVV26" s="114"/>
      <c r="DVW26" s="114"/>
      <c r="DVX26" s="114"/>
      <c r="DVY26" s="114"/>
      <c r="DVZ26" s="114"/>
      <c r="DWA26" s="114"/>
      <c r="DWB26" s="114"/>
      <c r="DWC26" s="114"/>
      <c r="DWD26" s="114"/>
      <c r="DWE26" s="114"/>
      <c r="DWF26" s="114"/>
      <c r="DWG26" s="114"/>
      <c r="DWH26" s="114"/>
      <c r="DWI26" s="114"/>
      <c r="DWJ26" s="114"/>
      <c r="DWK26" s="114"/>
      <c r="DWL26" s="114"/>
      <c r="DWM26" s="114"/>
      <c r="DWN26" s="114"/>
      <c r="DWO26" s="114"/>
      <c r="DWP26" s="114"/>
      <c r="DWQ26" s="114"/>
      <c r="DWR26" s="114"/>
      <c r="DWS26" s="114"/>
      <c r="DWT26" s="114"/>
      <c r="DWU26" s="114"/>
      <c r="DWV26" s="114"/>
      <c r="DWW26" s="114"/>
      <c r="DWX26" s="114"/>
      <c r="DWY26" s="114"/>
      <c r="DWZ26" s="114"/>
      <c r="DXA26" s="114"/>
      <c r="DXB26" s="114"/>
      <c r="DXC26" s="114"/>
      <c r="DXD26" s="114"/>
      <c r="DXE26" s="114"/>
      <c r="DXF26" s="114"/>
      <c r="DXG26" s="114"/>
      <c r="DXH26" s="114"/>
      <c r="DXI26" s="114"/>
      <c r="DXJ26" s="114"/>
      <c r="DXK26" s="114"/>
      <c r="DXL26" s="114"/>
      <c r="DXM26" s="114"/>
      <c r="DXN26" s="114"/>
      <c r="DXO26" s="114"/>
      <c r="DXP26" s="114"/>
      <c r="DXQ26" s="114"/>
      <c r="DXR26" s="114"/>
      <c r="DXS26" s="114"/>
      <c r="DXT26" s="114"/>
      <c r="DXU26" s="114"/>
      <c r="DXV26" s="114"/>
      <c r="DXW26" s="114"/>
      <c r="DXX26" s="114"/>
      <c r="DXY26" s="114"/>
      <c r="DXZ26" s="114"/>
      <c r="DYA26" s="114"/>
      <c r="DYB26" s="114"/>
      <c r="DYC26" s="114"/>
      <c r="DYD26" s="114"/>
      <c r="DYE26" s="114"/>
      <c r="DYF26" s="114"/>
      <c r="DYG26" s="114"/>
      <c r="DYH26" s="114"/>
      <c r="DYI26" s="114"/>
      <c r="DYJ26" s="114"/>
      <c r="DYK26" s="114"/>
      <c r="DYL26" s="114"/>
      <c r="DYM26" s="114"/>
      <c r="DYN26" s="114"/>
      <c r="DYO26" s="114"/>
      <c r="DYP26" s="114"/>
      <c r="DYQ26" s="114"/>
      <c r="DYR26" s="114"/>
      <c r="DYS26" s="114"/>
      <c r="DYT26" s="114"/>
      <c r="DYU26" s="114"/>
      <c r="DYV26" s="114"/>
      <c r="DYW26" s="114"/>
      <c r="DYX26" s="114"/>
      <c r="DYY26" s="114"/>
      <c r="DYZ26" s="114"/>
      <c r="DZA26" s="114"/>
      <c r="DZB26" s="114"/>
      <c r="DZC26" s="114"/>
      <c r="DZD26" s="114"/>
      <c r="DZE26" s="114"/>
      <c r="DZF26" s="114"/>
      <c r="DZG26" s="114"/>
      <c r="DZH26" s="114"/>
      <c r="DZI26" s="114"/>
      <c r="DZJ26" s="114"/>
      <c r="DZK26" s="114"/>
      <c r="DZL26" s="114"/>
      <c r="DZM26" s="114"/>
      <c r="DZN26" s="114"/>
      <c r="DZO26" s="114"/>
      <c r="DZP26" s="114"/>
      <c r="DZQ26" s="114"/>
      <c r="DZR26" s="114"/>
      <c r="DZS26" s="114"/>
      <c r="DZT26" s="114"/>
      <c r="DZU26" s="114"/>
      <c r="DZV26" s="114"/>
      <c r="DZW26" s="114"/>
      <c r="DZX26" s="114"/>
      <c r="DZY26" s="114"/>
      <c r="DZZ26" s="114"/>
      <c r="EAA26" s="114"/>
      <c r="EAB26" s="114"/>
      <c r="EAC26" s="114"/>
      <c r="EAD26" s="114"/>
      <c r="EAE26" s="114"/>
      <c r="EAF26" s="114"/>
      <c r="EAG26" s="114"/>
      <c r="EAH26" s="114"/>
      <c r="EAI26" s="114"/>
      <c r="EAJ26" s="114"/>
      <c r="EAK26" s="114"/>
      <c r="EAL26" s="114"/>
      <c r="EAM26" s="114"/>
      <c r="EAN26" s="114"/>
      <c r="EAO26" s="114"/>
      <c r="EAP26" s="114"/>
      <c r="EAQ26" s="114"/>
      <c r="EAR26" s="114"/>
      <c r="EAS26" s="114"/>
      <c r="EAT26" s="114"/>
      <c r="EAU26" s="114"/>
      <c r="EAV26" s="114"/>
      <c r="EAW26" s="114"/>
      <c r="EAX26" s="114"/>
      <c r="EAY26" s="114"/>
      <c r="EAZ26" s="114"/>
      <c r="EBA26" s="114"/>
      <c r="EBB26" s="114"/>
      <c r="EBC26" s="114"/>
      <c r="EBD26" s="114"/>
      <c r="EBE26" s="114"/>
      <c r="EBF26" s="114"/>
      <c r="EBG26" s="114"/>
      <c r="EBH26" s="114"/>
      <c r="EBI26" s="114"/>
      <c r="EBJ26" s="114"/>
      <c r="EBK26" s="114"/>
      <c r="EBL26" s="114"/>
      <c r="EBM26" s="114"/>
      <c r="EBN26" s="114"/>
      <c r="EBO26" s="114"/>
      <c r="EBP26" s="114"/>
      <c r="EBQ26" s="114"/>
      <c r="EBR26" s="114"/>
      <c r="EBS26" s="114"/>
      <c r="EBT26" s="114"/>
      <c r="EBU26" s="114"/>
      <c r="EBV26" s="114"/>
      <c r="EBW26" s="114"/>
      <c r="EBX26" s="114"/>
      <c r="EBY26" s="114"/>
      <c r="EBZ26" s="114"/>
      <c r="ECA26" s="114"/>
      <c r="ECB26" s="114"/>
      <c r="ECC26" s="114"/>
      <c r="ECD26" s="114"/>
      <c r="ECE26" s="114"/>
      <c r="ECF26" s="114"/>
      <c r="ECG26" s="114"/>
      <c r="ECH26" s="114"/>
      <c r="ECI26" s="114"/>
      <c r="ECJ26" s="114"/>
      <c r="ECK26" s="114"/>
      <c r="ECL26" s="114"/>
      <c r="ECM26" s="114"/>
      <c r="ECN26" s="114"/>
      <c r="ECO26" s="114"/>
      <c r="ECP26" s="114"/>
      <c r="ECQ26" s="114"/>
      <c r="ECR26" s="114"/>
      <c r="ECS26" s="114"/>
      <c r="ECT26" s="114"/>
      <c r="ECU26" s="114"/>
      <c r="ECV26" s="114"/>
      <c r="ECW26" s="114"/>
      <c r="ECX26" s="114"/>
      <c r="ECY26" s="114"/>
      <c r="ECZ26" s="114"/>
      <c r="EDA26" s="114"/>
      <c r="EDB26" s="114"/>
      <c r="EDC26" s="114"/>
      <c r="EDD26" s="114"/>
      <c r="EDE26" s="114"/>
      <c r="EDF26" s="114"/>
      <c r="EDG26" s="114"/>
      <c r="EDH26" s="114"/>
      <c r="EDI26" s="114"/>
      <c r="EDJ26" s="114"/>
      <c r="EDK26" s="114"/>
      <c r="EDL26" s="114"/>
      <c r="EDM26" s="114"/>
      <c r="EDN26" s="114"/>
      <c r="EDO26" s="114"/>
      <c r="EDP26" s="114"/>
      <c r="EDQ26" s="114"/>
      <c r="EDR26" s="114"/>
      <c r="EDS26" s="114"/>
      <c r="EDT26" s="114"/>
      <c r="EDU26" s="114"/>
      <c r="EDV26" s="114"/>
      <c r="EDW26" s="114"/>
      <c r="EDX26" s="114"/>
      <c r="EDY26" s="114"/>
      <c r="EDZ26" s="114"/>
      <c r="EEA26" s="114"/>
      <c r="EEB26" s="114"/>
      <c r="EEC26" s="114"/>
      <c r="EED26" s="114"/>
      <c r="EEE26" s="114"/>
      <c r="EEF26" s="114"/>
      <c r="EEG26" s="114"/>
      <c r="EEH26" s="114"/>
      <c r="EEI26" s="114"/>
      <c r="EEJ26" s="114"/>
      <c r="EEK26" s="114"/>
      <c r="EEL26" s="114"/>
      <c r="EEM26" s="114"/>
      <c r="EEN26" s="114"/>
      <c r="EEO26" s="114"/>
      <c r="EEP26" s="114"/>
      <c r="EEQ26" s="114"/>
      <c r="EER26" s="114"/>
      <c r="EES26" s="114"/>
      <c r="EET26" s="114"/>
      <c r="EEU26" s="114"/>
      <c r="EEV26" s="114"/>
      <c r="EEW26" s="114"/>
      <c r="EEX26" s="114"/>
      <c r="EEY26" s="114"/>
      <c r="EEZ26" s="114"/>
      <c r="EFA26" s="114"/>
      <c r="EFB26" s="114"/>
      <c r="EFC26" s="114"/>
      <c r="EFD26" s="114"/>
      <c r="EFE26" s="114"/>
      <c r="EFF26" s="114"/>
      <c r="EFG26" s="114"/>
      <c r="EFH26" s="114"/>
      <c r="EFI26" s="114"/>
      <c r="EFJ26" s="114"/>
      <c r="EFK26" s="114"/>
      <c r="EFL26" s="114"/>
      <c r="EFM26" s="114"/>
      <c r="EFN26" s="114"/>
      <c r="EFO26" s="114"/>
      <c r="EFP26" s="114"/>
      <c r="EFQ26" s="114"/>
      <c r="EFR26" s="114"/>
      <c r="EFS26" s="114"/>
      <c r="EFT26" s="114"/>
      <c r="EFU26" s="114"/>
      <c r="EFV26" s="114"/>
      <c r="EFW26" s="114"/>
      <c r="EFX26" s="114"/>
      <c r="EFY26" s="114"/>
      <c r="EFZ26" s="114"/>
      <c r="EGA26" s="114"/>
      <c r="EGB26" s="114"/>
      <c r="EGC26" s="114"/>
      <c r="EGD26" s="114"/>
      <c r="EGE26" s="114"/>
      <c r="EGF26" s="114"/>
      <c r="EGG26" s="114"/>
      <c r="EGH26" s="114"/>
      <c r="EGI26" s="114"/>
      <c r="EGJ26" s="114"/>
      <c r="EGK26" s="114"/>
      <c r="EGL26" s="114"/>
      <c r="EGM26" s="114"/>
      <c r="EGN26" s="114"/>
      <c r="EGO26" s="114"/>
      <c r="EGP26" s="114"/>
      <c r="EGQ26" s="114"/>
      <c r="EGR26" s="114"/>
      <c r="EGS26" s="114"/>
      <c r="EGT26" s="114"/>
      <c r="EGU26" s="114"/>
      <c r="EGV26" s="114"/>
      <c r="EGW26" s="114"/>
      <c r="EGX26" s="114"/>
      <c r="EGY26" s="114"/>
      <c r="EGZ26" s="114"/>
      <c r="EHA26" s="114"/>
      <c r="EHB26" s="114"/>
      <c r="EHC26" s="114"/>
      <c r="EHD26" s="114"/>
      <c r="EHE26" s="114"/>
      <c r="EHF26" s="114"/>
      <c r="EHG26" s="114"/>
      <c r="EHH26" s="114"/>
      <c r="EHI26" s="114"/>
      <c r="EHJ26" s="114"/>
      <c r="EHK26" s="114"/>
      <c r="EHL26" s="114"/>
      <c r="EHM26" s="114"/>
      <c r="EHN26" s="114"/>
      <c r="EHO26" s="114"/>
      <c r="EHP26" s="114"/>
      <c r="EHQ26" s="114"/>
      <c r="EHR26" s="114"/>
      <c r="EHS26" s="114"/>
      <c r="EHT26" s="114"/>
      <c r="EHU26" s="114"/>
      <c r="EHV26" s="114"/>
      <c r="EHW26" s="114"/>
      <c r="EHX26" s="114"/>
      <c r="EHY26" s="114"/>
      <c r="EHZ26" s="114"/>
      <c r="EIA26" s="114"/>
      <c r="EIB26" s="114"/>
      <c r="EIC26" s="114"/>
      <c r="EID26" s="114"/>
      <c r="EIE26" s="114"/>
      <c r="EIF26" s="114"/>
      <c r="EIG26" s="114"/>
      <c r="EIH26" s="114"/>
      <c r="EII26" s="114"/>
      <c r="EIJ26" s="114"/>
      <c r="EIK26" s="114"/>
      <c r="EIL26" s="114"/>
      <c r="EIM26" s="114"/>
      <c r="EIN26" s="114"/>
      <c r="EIO26" s="114"/>
      <c r="EIP26" s="114"/>
      <c r="EIQ26" s="114"/>
      <c r="EIR26" s="114"/>
      <c r="EIS26" s="114"/>
      <c r="EIT26" s="114"/>
      <c r="EIU26" s="114"/>
      <c r="EIV26" s="114"/>
      <c r="EIW26" s="114"/>
      <c r="EIX26" s="114"/>
      <c r="EIY26" s="114"/>
      <c r="EIZ26" s="114"/>
      <c r="EJA26" s="114"/>
      <c r="EJB26" s="114"/>
      <c r="EJC26" s="114"/>
      <c r="EJD26" s="114"/>
      <c r="EJE26" s="114"/>
      <c r="EJF26" s="114"/>
      <c r="EJG26" s="114"/>
      <c r="EJH26" s="114"/>
      <c r="EJI26" s="114"/>
      <c r="EJJ26" s="114"/>
      <c r="EJK26" s="114"/>
      <c r="EJL26" s="114"/>
      <c r="EJM26" s="114"/>
      <c r="EJN26" s="114"/>
      <c r="EJO26" s="114"/>
      <c r="EJP26" s="114"/>
      <c r="EJQ26" s="114"/>
      <c r="EJR26" s="114"/>
      <c r="EJS26" s="114"/>
      <c r="EJT26" s="114"/>
      <c r="EJU26" s="114"/>
      <c r="EJV26" s="114"/>
      <c r="EJW26" s="114"/>
      <c r="EJX26" s="114"/>
      <c r="EJY26" s="114"/>
      <c r="EJZ26" s="114"/>
      <c r="EKA26" s="114"/>
      <c r="EKB26" s="114"/>
      <c r="EKC26" s="114"/>
      <c r="EKD26" s="114"/>
      <c r="EKE26" s="114"/>
      <c r="EKF26" s="114"/>
      <c r="EKG26" s="114"/>
      <c r="EKH26" s="114"/>
      <c r="EKI26" s="114"/>
      <c r="EKJ26" s="114"/>
      <c r="EKK26" s="114"/>
      <c r="EKL26" s="114"/>
      <c r="EKM26" s="114"/>
      <c r="EKN26" s="114"/>
      <c r="EKO26" s="114"/>
      <c r="EKP26" s="114"/>
      <c r="EKQ26" s="114"/>
      <c r="EKR26" s="114"/>
      <c r="EKS26" s="114"/>
      <c r="EKT26" s="114"/>
      <c r="EKU26" s="114"/>
      <c r="EKV26" s="114"/>
      <c r="EKW26" s="114"/>
      <c r="EKX26" s="114"/>
      <c r="EKY26" s="114"/>
      <c r="EKZ26" s="114"/>
      <c r="ELA26" s="114"/>
      <c r="ELB26" s="114"/>
      <c r="ELC26" s="114"/>
      <c r="ELD26" s="114"/>
      <c r="ELE26" s="114"/>
      <c r="ELF26" s="114"/>
      <c r="ELG26" s="114"/>
      <c r="ELH26" s="114"/>
      <c r="ELI26" s="114"/>
      <c r="ELJ26" s="114"/>
      <c r="ELK26" s="114"/>
      <c r="ELL26" s="114"/>
      <c r="ELM26" s="114"/>
      <c r="ELN26" s="114"/>
      <c r="ELO26" s="114"/>
      <c r="ELP26" s="114"/>
      <c r="ELQ26" s="114"/>
      <c r="ELR26" s="114"/>
      <c r="ELS26" s="114"/>
      <c r="ELT26" s="114"/>
      <c r="ELU26" s="114"/>
      <c r="ELV26" s="114"/>
      <c r="ELW26" s="114"/>
      <c r="ELX26" s="114"/>
      <c r="ELY26" s="114"/>
      <c r="ELZ26" s="114"/>
      <c r="EMA26" s="114"/>
      <c r="EMB26" s="114"/>
      <c r="EMC26" s="114"/>
      <c r="EMD26" s="114"/>
      <c r="EME26" s="114"/>
      <c r="EMF26" s="114"/>
      <c r="EMG26" s="114"/>
      <c r="EMH26" s="114"/>
      <c r="EMI26" s="114"/>
      <c r="EMJ26" s="114"/>
      <c r="EMK26" s="114"/>
      <c r="EML26" s="114"/>
      <c r="EMM26" s="114"/>
      <c r="EMN26" s="114"/>
      <c r="EMO26" s="114"/>
      <c r="EMP26" s="114"/>
      <c r="EMQ26" s="114"/>
      <c r="EMR26" s="114"/>
      <c r="EMS26" s="114"/>
      <c r="EMT26" s="114"/>
      <c r="EMU26" s="114"/>
      <c r="EMV26" s="114"/>
      <c r="EMW26" s="114"/>
      <c r="EMX26" s="114"/>
      <c r="EMY26" s="114"/>
      <c r="EMZ26" s="114"/>
      <c r="ENA26" s="114"/>
      <c r="ENB26" s="114"/>
      <c r="ENC26" s="114"/>
      <c r="END26" s="114"/>
      <c r="ENE26" s="114"/>
      <c r="ENF26" s="114"/>
      <c r="ENG26" s="114"/>
      <c r="ENH26" s="114"/>
      <c r="ENI26" s="114"/>
      <c r="ENJ26" s="114"/>
      <c r="ENK26" s="114"/>
      <c r="ENL26" s="114"/>
      <c r="ENM26" s="114"/>
      <c r="ENN26" s="114"/>
      <c r="ENO26" s="114"/>
      <c r="ENP26" s="114"/>
      <c r="ENQ26" s="114"/>
      <c r="ENR26" s="114"/>
      <c r="ENS26" s="114"/>
      <c r="ENT26" s="114"/>
      <c r="ENU26" s="114"/>
      <c r="ENV26" s="114"/>
      <c r="ENW26" s="114"/>
      <c r="ENX26" s="114"/>
      <c r="ENY26" s="114"/>
      <c r="ENZ26" s="114"/>
      <c r="EOA26" s="114"/>
      <c r="EOB26" s="114"/>
      <c r="EOC26" s="114"/>
      <c r="EOD26" s="114"/>
      <c r="EOE26" s="114"/>
      <c r="EOF26" s="114"/>
      <c r="EOG26" s="114"/>
      <c r="EOH26" s="114"/>
      <c r="EOI26" s="114"/>
      <c r="EOJ26" s="114"/>
      <c r="EOK26" s="114"/>
      <c r="EOL26" s="114"/>
      <c r="EOM26" s="114"/>
      <c r="EON26" s="114"/>
      <c r="EOO26" s="114"/>
      <c r="EOP26" s="114"/>
      <c r="EOQ26" s="114"/>
      <c r="EOR26" s="114"/>
      <c r="EOS26" s="114"/>
      <c r="EOT26" s="114"/>
      <c r="EOU26" s="114"/>
      <c r="EOV26" s="114"/>
      <c r="EOW26" s="114"/>
      <c r="EOX26" s="114"/>
      <c r="EOY26" s="114"/>
      <c r="EOZ26" s="114"/>
      <c r="EPA26" s="114"/>
      <c r="EPB26" s="114"/>
      <c r="EPC26" s="114"/>
      <c r="EPD26" s="114"/>
      <c r="EPE26" s="114"/>
      <c r="EPF26" s="114"/>
      <c r="EPG26" s="114"/>
      <c r="EPH26" s="114"/>
      <c r="EPI26" s="114"/>
      <c r="EPJ26" s="114"/>
      <c r="EPK26" s="114"/>
      <c r="EPL26" s="114"/>
      <c r="EPM26" s="114"/>
      <c r="EPN26" s="114"/>
      <c r="EPO26" s="114"/>
      <c r="EPP26" s="114"/>
      <c r="EPQ26" s="114"/>
      <c r="EPR26" s="114"/>
      <c r="EPS26" s="114"/>
      <c r="EPT26" s="114"/>
      <c r="EPU26" s="114"/>
      <c r="EPV26" s="114"/>
      <c r="EPW26" s="114"/>
      <c r="EPX26" s="114"/>
      <c r="EPY26" s="114"/>
      <c r="EPZ26" s="114"/>
      <c r="EQA26" s="114"/>
      <c r="EQB26" s="114"/>
      <c r="EQC26" s="114"/>
      <c r="EQD26" s="114"/>
      <c r="EQE26" s="114"/>
      <c r="EQF26" s="114"/>
      <c r="EQG26" s="114"/>
      <c r="EQH26" s="114"/>
      <c r="EQI26" s="114"/>
      <c r="EQJ26" s="114"/>
      <c r="EQK26" s="114"/>
      <c r="EQL26" s="114"/>
      <c r="EQM26" s="114"/>
      <c r="EQN26" s="114"/>
      <c r="EQO26" s="114"/>
      <c r="EQP26" s="114"/>
      <c r="EQQ26" s="114"/>
      <c r="EQR26" s="114"/>
      <c r="EQS26" s="114"/>
      <c r="EQT26" s="114"/>
      <c r="EQU26" s="114"/>
      <c r="EQV26" s="114"/>
      <c r="EQW26" s="114"/>
      <c r="EQX26" s="114"/>
      <c r="EQY26" s="114"/>
      <c r="EQZ26" s="114"/>
      <c r="ERA26" s="114"/>
      <c r="ERB26" s="114"/>
      <c r="ERC26" s="114"/>
      <c r="ERD26" s="114"/>
      <c r="ERE26" s="114"/>
      <c r="ERF26" s="114"/>
      <c r="ERG26" s="114"/>
      <c r="ERH26" s="114"/>
      <c r="ERI26" s="114"/>
      <c r="ERJ26" s="114"/>
      <c r="ERK26" s="114"/>
      <c r="ERL26" s="114"/>
      <c r="ERM26" s="114"/>
      <c r="ERN26" s="114"/>
      <c r="ERO26" s="114"/>
      <c r="ERP26" s="114"/>
      <c r="ERQ26" s="114"/>
      <c r="ERR26" s="114"/>
      <c r="ERS26" s="114"/>
      <c r="ERT26" s="114"/>
      <c r="ERU26" s="114"/>
      <c r="ERV26" s="114"/>
      <c r="ERW26" s="114"/>
      <c r="ERX26" s="114"/>
      <c r="ERY26" s="114"/>
      <c r="ERZ26" s="114"/>
      <c r="ESA26" s="114"/>
      <c r="ESB26" s="114"/>
      <c r="ESC26" s="114"/>
      <c r="ESD26" s="114"/>
      <c r="ESE26" s="114"/>
      <c r="ESF26" s="114"/>
      <c r="ESG26" s="114"/>
      <c r="ESH26" s="114"/>
      <c r="ESI26" s="114"/>
      <c r="ESJ26" s="114"/>
      <c r="ESK26" s="114"/>
      <c r="ESL26" s="114"/>
      <c r="ESM26" s="114"/>
      <c r="ESN26" s="114"/>
      <c r="ESO26" s="114"/>
      <c r="ESP26" s="114"/>
      <c r="ESQ26" s="114"/>
      <c r="ESR26" s="114"/>
      <c r="ESS26" s="114"/>
      <c r="EST26" s="114"/>
      <c r="ESU26" s="114"/>
      <c r="ESV26" s="114"/>
      <c r="ESW26" s="114"/>
      <c r="ESX26" s="114"/>
      <c r="ESY26" s="114"/>
      <c r="ESZ26" s="114"/>
      <c r="ETA26" s="114"/>
      <c r="ETB26" s="114"/>
      <c r="ETC26" s="114"/>
      <c r="ETD26" s="114"/>
      <c r="ETE26" s="114"/>
      <c r="ETF26" s="114"/>
      <c r="ETG26" s="114"/>
      <c r="ETH26" s="114"/>
      <c r="ETI26" s="114"/>
      <c r="ETJ26" s="114"/>
      <c r="ETK26" s="114"/>
      <c r="ETL26" s="114"/>
      <c r="ETM26" s="114"/>
      <c r="ETN26" s="114"/>
      <c r="ETO26" s="114"/>
      <c r="ETP26" s="114"/>
      <c r="ETQ26" s="114"/>
      <c r="ETR26" s="114"/>
      <c r="ETS26" s="114"/>
      <c r="ETT26" s="114"/>
      <c r="ETU26" s="114"/>
      <c r="ETV26" s="114"/>
      <c r="ETW26" s="114"/>
      <c r="ETX26" s="114"/>
      <c r="ETY26" s="114"/>
      <c r="ETZ26" s="114"/>
      <c r="EUA26" s="114"/>
      <c r="EUB26" s="114"/>
      <c r="EUC26" s="114"/>
      <c r="EUD26" s="114"/>
      <c r="EUE26" s="114"/>
      <c r="EUF26" s="114"/>
      <c r="EUG26" s="114"/>
      <c r="EUH26" s="114"/>
      <c r="EUI26" s="114"/>
      <c r="EUJ26" s="114"/>
      <c r="EUK26" s="114"/>
      <c r="EUL26" s="114"/>
      <c r="EUM26" s="114"/>
      <c r="EUN26" s="114"/>
      <c r="EUO26" s="114"/>
      <c r="EUP26" s="114"/>
      <c r="EUQ26" s="114"/>
      <c r="EUR26" s="114"/>
      <c r="EUS26" s="114"/>
      <c r="EUT26" s="114"/>
      <c r="EUU26" s="114"/>
      <c r="EUV26" s="114"/>
      <c r="EUW26" s="114"/>
      <c r="EUX26" s="114"/>
      <c r="EUY26" s="114"/>
      <c r="EUZ26" s="114"/>
      <c r="EVA26" s="114"/>
      <c r="EVB26" s="114"/>
      <c r="EVC26" s="114"/>
      <c r="EVD26" s="114"/>
      <c r="EVE26" s="114"/>
      <c r="EVF26" s="114"/>
      <c r="EVG26" s="114"/>
      <c r="EVH26" s="114"/>
      <c r="EVI26" s="114"/>
      <c r="EVJ26" s="114"/>
      <c r="EVK26" s="114"/>
      <c r="EVL26" s="114"/>
      <c r="EVM26" s="114"/>
      <c r="EVN26" s="114"/>
      <c r="EVO26" s="114"/>
      <c r="EVP26" s="114"/>
      <c r="EVQ26" s="114"/>
      <c r="EVR26" s="114"/>
      <c r="EVS26" s="114"/>
      <c r="EVT26" s="114"/>
      <c r="EVU26" s="114"/>
      <c r="EVV26" s="114"/>
      <c r="EVW26" s="114"/>
      <c r="EVX26" s="114"/>
      <c r="EVY26" s="114"/>
      <c r="EVZ26" s="114"/>
      <c r="EWA26" s="114"/>
      <c r="EWB26" s="114"/>
      <c r="EWC26" s="114"/>
      <c r="EWD26" s="114"/>
      <c r="EWE26" s="114"/>
      <c r="EWF26" s="114"/>
      <c r="EWG26" s="114"/>
      <c r="EWH26" s="114"/>
      <c r="EWI26" s="114"/>
      <c r="EWJ26" s="114"/>
      <c r="EWK26" s="114"/>
      <c r="EWL26" s="114"/>
      <c r="EWM26" s="114"/>
      <c r="EWN26" s="114"/>
      <c r="EWO26" s="114"/>
      <c r="EWP26" s="114"/>
      <c r="EWQ26" s="114"/>
      <c r="EWR26" s="114"/>
      <c r="EWS26" s="114"/>
      <c r="EWT26" s="114"/>
      <c r="EWU26" s="114"/>
      <c r="EWV26" s="114"/>
      <c r="EWW26" s="114"/>
      <c r="EWX26" s="114"/>
      <c r="EWY26" s="114"/>
      <c r="EWZ26" s="114"/>
      <c r="EXA26" s="114"/>
      <c r="EXB26" s="114"/>
      <c r="EXC26" s="114"/>
      <c r="EXD26" s="114"/>
      <c r="EXE26" s="114"/>
      <c r="EXF26" s="114"/>
      <c r="EXG26" s="114"/>
      <c r="EXH26" s="114"/>
      <c r="EXI26" s="114"/>
      <c r="EXJ26" s="114"/>
      <c r="EXK26" s="114"/>
      <c r="EXL26" s="114"/>
      <c r="EXM26" s="114"/>
      <c r="EXN26" s="114"/>
      <c r="EXO26" s="114"/>
      <c r="EXP26" s="114"/>
      <c r="EXQ26" s="114"/>
      <c r="EXR26" s="114"/>
      <c r="EXS26" s="114"/>
      <c r="EXT26" s="114"/>
      <c r="EXU26" s="114"/>
      <c r="EXV26" s="114"/>
      <c r="EXW26" s="114"/>
      <c r="EXX26" s="114"/>
      <c r="EXY26" s="114"/>
      <c r="EXZ26" s="114"/>
      <c r="EYA26" s="114"/>
      <c r="EYB26" s="114"/>
      <c r="EYC26" s="114"/>
      <c r="EYD26" s="114"/>
      <c r="EYE26" s="114"/>
      <c r="EYF26" s="114"/>
      <c r="EYG26" s="114"/>
      <c r="EYH26" s="114"/>
      <c r="EYI26" s="114"/>
      <c r="EYJ26" s="114"/>
      <c r="EYK26" s="114"/>
      <c r="EYL26" s="114"/>
      <c r="EYM26" s="114"/>
      <c r="EYN26" s="114"/>
      <c r="EYO26" s="114"/>
      <c r="EYP26" s="114"/>
      <c r="EYQ26" s="114"/>
      <c r="EYR26" s="114"/>
      <c r="EYS26" s="114"/>
      <c r="EYT26" s="114"/>
      <c r="EYU26" s="114"/>
      <c r="EYV26" s="114"/>
      <c r="EYW26" s="114"/>
      <c r="EYX26" s="114"/>
      <c r="EYY26" s="114"/>
      <c r="EYZ26" s="114"/>
      <c r="EZA26" s="114"/>
      <c r="EZB26" s="114"/>
      <c r="EZC26" s="114"/>
      <c r="EZD26" s="114"/>
      <c r="EZE26" s="114"/>
      <c r="EZF26" s="114"/>
      <c r="EZG26" s="114"/>
      <c r="EZH26" s="114"/>
      <c r="EZI26" s="114"/>
      <c r="EZJ26" s="114"/>
      <c r="EZK26" s="114"/>
      <c r="EZL26" s="114"/>
      <c r="EZM26" s="114"/>
      <c r="EZN26" s="114"/>
      <c r="EZO26" s="114"/>
      <c r="EZP26" s="114"/>
      <c r="EZQ26" s="114"/>
      <c r="EZR26" s="114"/>
      <c r="EZS26" s="114"/>
      <c r="EZT26" s="114"/>
      <c r="EZU26" s="114"/>
      <c r="EZV26" s="114"/>
      <c r="EZW26" s="114"/>
      <c r="EZX26" s="114"/>
      <c r="EZY26" s="114"/>
      <c r="EZZ26" s="114"/>
      <c r="FAA26" s="114"/>
      <c r="FAB26" s="114"/>
      <c r="FAC26" s="114"/>
      <c r="FAD26" s="114"/>
      <c r="FAE26" s="114"/>
      <c r="FAF26" s="114"/>
      <c r="FAG26" s="114"/>
      <c r="FAH26" s="114"/>
      <c r="FAI26" s="114"/>
      <c r="FAJ26" s="114"/>
      <c r="FAK26" s="114"/>
      <c r="FAL26" s="114"/>
      <c r="FAM26" s="114"/>
      <c r="FAN26" s="114"/>
      <c r="FAO26" s="114"/>
      <c r="FAP26" s="114"/>
      <c r="FAQ26" s="114"/>
      <c r="FAR26" s="114"/>
      <c r="FAS26" s="114"/>
      <c r="FAT26" s="114"/>
      <c r="FAU26" s="114"/>
      <c r="FAV26" s="114"/>
      <c r="FAW26" s="114"/>
      <c r="FAX26" s="114"/>
      <c r="FAY26" s="114"/>
      <c r="FAZ26" s="114"/>
      <c r="FBA26" s="114"/>
      <c r="FBB26" s="114"/>
      <c r="FBC26" s="114"/>
      <c r="FBD26" s="114"/>
      <c r="FBE26" s="114"/>
      <c r="FBF26" s="114"/>
      <c r="FBG26" s="114"/>
      <c r="FBH26" s="114"/>
      <c r="FBI26" s="114"/>
      <c r="FBJ26" s="114"/>
      <c r="FBK26" s="114"/>
      <c r="FBL26" s="114"/>
      <c r="FBM26" s="114"/>
      <c r="FBN26" s="114"/>
      <c r="FBO26" s="114"/>
      <c r="FBP26" s="114"/>
      <c r="FBQ26" s="114"/>
      <c r="FBR26" s="114"/>
      <c r="FBS26" s="114"/>
      <c r="FBT26" s="114"/>
      <c r="FBU26" s="114"/>
      <c r="FBV26" s="114"/>
      <c r="FBW26" s="114"/>
      <c r="FBX26" s="114"/>
      <c r="FBY26" s="114"/>
      <c r="FBZ26" s="114"/>
      <c r="FCA26" s="114"/>
      <c r="FCB26" s="114"/>
      <c r="FCC26" s="114"/>
      <c r="FCD26" s="114"/>
      <c r="FCE26" s="114"/>
      <c r="FCF26" s="114"/>
      <c r="FCG26" s="114"/>
      <c r="FCH26" s="114"/>
      <c r="FCI26" s="114"/>
      <c r="FCJ26" s="114"/>
      <c r="FCK26" s="114"/>
      <c r="FCL26" s="114"/>
      <c r="FCM26" s="114"/>
      <c r="FCN26" s="114"/>
      <c r="FCO26" s="114"/>
      <c r="FCP26" s="114"/>
      <c r="FCQ26" s="114"/>
      <c r="FCR26" s="114"/>
      <c r="FCS26" s="114"/>
      <c r="FCT26" s="114"/>
      <c r="FCU26" s="114"/>
      <c r="FCV26" s="114"/>
      <c r="FCW26" s="114"/>
      <c r="FCX26" s="114"/>
      <c r="FCY26" s="114"/>
      <c r="FCZ26" s="114"/>
      <c r="FDA26" s="114"/>
      <c r="FDB26" s="114"/>
      <c r="FDC26" s="114"/>
      <c r="FDD26" s="114"/>
      <c r="FDE26" s="114"/>
      <c r="FDF26" s="114"/>
      <c r="FDG26" s="114"/>
      <c r="FDH26" s="114"/>
      <c r="FDI26" s="114"/>
      <c r="FDJ26" s="114"/>
      <c r="FDK26" s="114"/>
      <c r="FDL26" s="114"/>
      <c r="FDM26" s="114"/>
      <c r="FDN26" s="114"/>
      <c r="FDO26" s="114"/>
      <c r="FDP26" s="114"/>
      <c r="FDQ26" s="114"/>
      <c r="FDR26" s="114"/>
      <c r="FDS26" s="114"/>
      <c r="FDT26" s="114"/>
      <c r="FDU26" s="114"/>
      <c r="FDV26" s="114"/>
      <c r="FDW26" s="114"/>
      <c r="FDX26" s="114"/>
      <c r="FDY26" s="114"/>
      <c r="FDZ26" s="114"/>
      <c r="FEA26" s="114"/>
      <c r="FEB26" s="114"/>
      <c r="FEC26" s="114"/>
      <c r="FED26" s="114"/>
      <c r="FEE26" s="114"/>
      <c r="FEF26" s="114"/>
      <c r="FEG26" s="114"/>
      <c r="FEH26" s="114"/>
      <c r="FEI26" s="114"/>
      <c r="FEJ26" s="114"/>
      <c r="FEK26" s="114"/>
      <c r="FEL26" s="114"/>
      <c r="FEM26" s="114"/>
      <c r="FEN26" s="114"/>
      <c r="FEO26" s="114"/>
      <c r="FEP26" s="114"/>
      <c r="FEQ26" s="114"/>
      <c r="FER26" s="114"/>
      <c r="FES26" s="114"/>
      <c r="FET26" s="114"/>
      <c r="FEU26" s="114"/>
      <c r="FEV26" s="114"/>
      <c r="FEW26" s="114"/>
      <c r="FEX26" s="114"/>
      <c r="FEY26" s="114"/>
      <c r="FEZ26" s="114"/>
      <c r="FFA26" s="114"/>
      <c r="FFB26" s="114"/>
      <c r="FFC26" s="114"/>
      <c r="FFD26" s="114"/>
      <c r="FFE26" s="114"/>
      <c r="FFF26" s="114"/>
      <c r="FFG26" s="114"/>
      <c r="FFH26" s="114"/>
      <c r="FFI26" s="114"/>
      <c r="FFJ26" s="114"/>
      <c r="FFK26" s="114"/>
      <c r="FFL26" s="114"/>
      <c r="FFM26" s="114"/>
      <c r="FFN26" s="114"/>
      <c r="FFO26" s="114"/>
      <c r="FFP26" s="114"/>
      <c r="FFQ26" s="114"/>
      <c r="FFR26" s="114"/>
      <c r="FFS26" s="114"/>
      <c r="FFT26" s="114"/>
      <c r="FFU26" s="114"/>
      <c r="FFV26" s="114"/>
      <c r="FFW26" s="114"/>
      <c r="FFX26" s="114"/>
      <c r="FFY26" s="114"/>
      <c r="FFZ26" s="114"/>
      <c r="FGA26" s="114"/>
      <c r="FGB26" s="114"/>
      <c r="FGC26" s="114"/>
      <c r="FGD26" s="114"/>
      <c r="FGE26" s="114"/>
      <c r="FGF26" s="114"/>
      <c r="FGG26" s="114"/>
      <c r="FGH26" s="114"/>
      <c r="FGI26" s="114"/>
      <c r="FGJ26" s="114"/>
      <c r="FGK26" s="114"/>
      <c r="FGL26" s="114"/>
      <c r="FGM26" s="114"/>
      <c r="FGN26" s="114"/>
      <c r="FGO26" s="114"/>
      <c r="FGP26" s="114"/>
      <c r="FGQ26" s="114"/>
      <c r="FGR26" s="114"/>
      <c r="FGS26" s="114"/>
      <c r="FGT26" s="114"/>
      <c r="FGU26" s="114"/>
      <c r="FGV26" s="114"/>
      <c r="FGW26" s="114"/>
      <c r="FGX26" s="114"/>
      <c r="FGY26" s="114"/>
      <c r="FGZ26" s="114"/>
      <c r="FHA26" s="114"/>
      <c r="FHB26" s="114"/>
      <c r="FHC26" s="114"/>
      <c r="FHD26" s="114"/>
      <c r="FHE26" s="114"/>
      <c r="FHF26" s="114"/>
      <c r="FHG26" s="114"/>
      <c r="FHH26" s="114"/>
      <c r="FHI26" s="114"/>
      <c r="FHJ26" s="114"/>
      <c r="FHK26" s="114"/>
      <c r="FHL26" s="114"/>
      <c r="FHM26" s="114"/>
      <c r="FHN26" s="114"/>
      <c r="FHO26" s="114"/>
      <c r="FHP26" s="114"/>
      <c r="FHQ26" s="114"/>
      <c r="FHR26" s="114"/>
      <c r="FHS26" s="114"/>
      <c r="FHT26" s="114"/>
      <c r="FHU26" s="114"/>
      <c r="FHV26" s="114"/>
      <c r="FHW26" s="114"/>
      <c r="FHX26" s="114"/>
      <c r="FHY26" s="114"/>
      <c r="FHZ26" s="114"/>
      <c r="FIA26" s="114"/>
      <c r="FIB26" s="114"/>
      <c r="FIC26" s="114"/>
      <c r="FID26" s="114"/>
      <c r="FIE26" s="114"/>
      <c r="FIF26" s="114"/>
      <c r="FIG26" s="114"/>
      <c r="FIH26" s="114"/>
      <c r="FII26" s="114"/>
      <c r="FIJ26" s="114"/>
      <c r="FIK26" s="114"/>
      <c r="FIL26" s="114"/>
      <c r="FIM26" s="114"/>
      <c r="FIN26" s="114"/>
      <c r="FIO26" s="114"/>
      <c r="FIP26" s="114"/>
      <c r="FIQ26" s="114"/>
      <c r="FIR26" s="114"/>
      <c r="FIS26" s="114"/>
      <c r="FIT26" s="114"/>
      <c r="FIU26" s="114"/>
      <c r="FIV26" s="114"/>
      <c r="FIW26" s="114"/>
      <c r="FIX26" s="114"/>
      <c r="FIY26" s="114"/>
      <c r="FIZ26" s="114"/>
      <c r="FJA26" s="114"/>
      <c r="FJB26" s="114"/>
      <c r="FJC26" s="114"/>
      <c r="FJD26" s="114"/>
      <c r="FJE26" s="114"/>
      <c r="FJF26" s="114"/>
      <c r="FJG26" s="114"/>
      <c r="FJH26" s="114"/>
      <c r="FJI26" s="114"/>
      <c r="FJJ26" s="114"/>
      <c r="FJK26" s="114"/>
      <c r="FJL26" s="114"/>
      <c r="FJM26" s="114"/>
      <c r="FJN26" s="114"/>
      <c r="FJO26" s="114"/>
      <c r="FJP26" s="114"/>
      <c r="FJQ26" s="114"/>
      <c r="FJR26" s="114"/>
      <c r="FJS26" s="114"/>
      <c r="FJT26" s="114"/>
      <c r="FJU26" s="114"/>
      <c r="FJV26" s="114"/>
      <c r="FJW26" s="114"/>
      <c r="FJX26" s="114"/>
      <c r="FJY26" s="114"/>
      <c r="FJZ26" s="114"/>
      <c r="FKA26" s="114"/>
      <c r="FKB26" s="114"/>
      <c r="FKC26" s="114"/>
      <c r="FKD26" s="114"/>
      <c r="FKE26" s="114"/>
      <c r="FKF26" s="114"/>
      <c r="FKG26" s="114"/>
      <c r="FKH26" s="114"/>
      <c r="FKI26" s="114"/>
      <c r="FKJ26" s="114"/>
      <c r="FKK26" s="114"/>
      <c r="FKL26" s="114"/>
      <c r="FKM26" s="114"/>
      <c r="FKN26" s="114"/>
      <c r="FKO26" s="114"/>
      <c r="FKP26" s="114"/>
      <c r="FKQ26" s="114"/>
      <c r="FKR26" s="114"/>
      <c r="FKS26" s="114"/>
      <c r="FKT26" s="114"/>
      <c r="FKU26" s="114"/>
      <c r="FKV26" s="114"/>
      <c r="FKW26" s="114"/>
      <c r="FKX26" s="114"/>
      <c r="FKY26" s="114"/>
      <c r="FKZ26" s="114"/>
      <c r="FLA26" s="114"/>
      <c r="FLB26" s="114"/>
      <c r="FLC26" s="114"/>
      <c r="FLD26" s="114"/>
      <c r="FLE26" s="114"/>
      <c r="FLF26" s="114"/>
      <c r="FLG26" s="114"/>
      <c r="FLH26" s="114"/>
      <c r="FLI26" s="114"/>
      <c r="FLJ26" s="114"/>
      <c r="FLK26" s="114"/>
      <c r="FLL26" s="114"/>
      <c r="FLM26" s="114"/>
      <c r="FLN26" s="114"/>
      <c r="FLO26" s="114"/>
      <c r="FLP26" s="114"/>
      <c r="FLQ26" s="114"/>
      <c r="FLR26" s="114"/>
      <c r="FLS26" s="114"/>
      <c r="FLT26" s="114"/>
      <c r="FLU26" s="114"/>
      <c r="FLV26" s="114"/>
      <c r="FLW26" s="114"/>
      <c r="FLX26" s="114"/>
      <c r="FLY26" s="114"/>
      <c r="FLZ26" s="114"/>
      <c r="FMA26" s="114"/>
      <c r="FMB26" s="114"/>
      <c r="FMC26" s="114"/>
      <c r="FMD26" s="114"/>
      <c r="FME26" s="114"/>
      <c r="FMF26" s="114"/>
      <c r="FMG26" s="114"/>
      <c r="FMH26" s="114"/>
      <c r="FMI26" s="114"/>
      <c r="FMJ26" s="114"/>
      <c r="FMK26" s="114"/>
      <c r="FML26" s="114"/>
      <c r="FMM26" s="114"/>
      <c r="FMN26" s="114"/>
      <c r="FMO26" s="114"/>
      <c r="FMP26" s="114"/>
      <c r="FMQ26" s="114"/>
      <c r="FMR26" s="114"/>
      <c r="FMS26" s="114"/>
      <c r="FMT26" s="114"/>
      <c r="FMU26" s="114"/>
      <c r="FMV26" s="114"/>
      <c r="FMW26" s="114"/>
      <c r="FMX26" s="114"/>
      <c r="FMY26" s="114"/>
      <c r="FMZ26" s="114"/>
      <c r="FNA26" s="114"/>
      <c r="FNB26" s="114"/>
      <c r="FNC26" s="114"/>
      <c r="FND26" s="114"/>
      <c r="FNE26" s="114"/>
      <c r="FNF26" s="114"/>
      <c r="FNG26" s="114"/>
      <c r="FNH26" s="114"/>
      <c r="FNI26" s="114"/>
      <c r="FNJ26" s="114"/>
      <c r="FNK26" s="114"/>
      <c r="FNL26" s="114"/>
      <c r="FNM26" s="114"/>
      <c r="FNN26" s="114"/>
      <c r="FNO26" s="114"/>
      <c r="FNP26" s="114"/>
      <c r="FNQ26" s="114"/>
      <c r="FNR26" s="114"/>
      <c r="FNS26" s="114"/>
      <c r="FNT26" s="114"/>
      <c r="FNU26" s="114"/>
      <c r="FNV26" s="114"/>
      <c r="FNW26" s="114"/>
      <c r="FNX26" s="114"/>
      <c r="FNY26" s="114"/>
      <c r="FNZ26" s="114"/>
      <c r="FOA26" s="114"/>
      <c r="FOB26" s="114"/>
      <c r="FOC26" s="114"/>
      <c r="FOD26" s="114"/>
      <c r="FOE26" s="114"/>
      <c r="FOF26" s="114"/>
      <c r="FOG26" s="114"/>
      <c r="FOH26" s="114"/>
      <c r="FOI26" s="114"/>
      <c r="FOJ26" s="114"/>
      <c r="FOK26" s="114"/>
      <c r="FOL26" s="114"/>
      <c r="FOM26" s="114"/>
      <c r="FON26" s="114"/>
      <c r="FOO26" s="114"/>
      <c r="FOP26" s="114"/>
      <c r="FOQ26" s="114"/>
      <c r="FOR26" s="114"/>
      <c r="FOS26" s="114"/>
      <c r="FOT26" s="114"/>
      <c r="FOU26" s="114"/>
      <c r="FOV26" s="114"/>
      <c r="FOW26" s="114"/>
      <c r="FOX26" s="114"/>
      <c r="FOY26" s="114"/>
      <c r="FOZ26" s="114"/>
      <c r="FPA26" s="114"/>
      <c r="FPB26" s="114"/>
      <c r="FPC26" s="114"/>
      <c r="FPD26" s="114"/>
      <c r="FPE26" s="114"/>
      <c r="FPF26" s="114"/>
      <c r="FPG26" s="114"/>
      <c r="FPH26" s="114"/>
      <c r="FPI26" s="114"/>
      <c r="FPJ26" s="114"/>
      <c r="FPK26" s="114"/>
      <c r="FPL26" s="114"/>
      <c r="FPM26" s="114"/>
      <c r="FPN26" s="114"/>
      <c r="FPO26" s="114"/>
      <c r="FPP26" s="114"/>
      <c r="FPQ26" s="114"/>
      <c r="FPR26" s="114"/>
      <c r="FPS26" s="114"/>
      <c r="FPT26" s="114"/>
      <c r="FPU26" s="114"/>
      <c r="FPV26" s="114"/>
      <c r="FPW26" s="114"/>
      <c r="FPX26" s="114"/>
      <c r="FPY26" s="114"/>
      <c r="FPZ26" s="114"/>
      <c r="FQA26" s="114"/>
      <c r="FQB26" s="114"/>
      <c r="FQC26" s="114"/>
      <c r="FQD26" s="114"/>
      <c r="FQE26" s="114"/>
      <c r="FQF26" s="114"/>
      <c r="FQG26" s="114"/>
      <c r="FQH26" s="114"/>
      <c r="FQI26" s="114"/>
      <c r="FQJ26" s="114"/>
      <c r="FQK26" s="114"/>
      <c r="FQL26" s="114"/>
      <c r="FQM26" s="114"/>
      <c r="FQN26" s="114"/>
      <c r="FQO26" s="114"/>
      <c r="FQP26" s="114"/>
      <c r="FQQ26" s="114"/>
      <c r="FQR26" s="114"/>
      <c r="FQS26" s="114"/>
      <c r="FQT26" s="114"/>
      <c r="FQU26" s="114"/>
      <c r="FQV26" s="114"/>
      <c r="FQW26" s="114"/>
      <c r="FQX26" s="114"/>
      <c r="FQY26" s="114"/>
      <c r="FQZ26" s="114"/>
      <c r="FRA26" s="114"/>
      <c r="FRB26" s="114"/>
      <c r="FRC26" s="114"/>
      <c r="FRD26" s="114"/>
      <c r="FRE26" s="114"/>
      <c r="FRF26" s="114"/>
      <c r="FRG26" s="114"/>
      <c r="FRH26" s="114"/>
      <c r="FRI26" s="114"/>
      <c r="FRJ26" s="114"/>
      <c r="FRK26" s="114"/>
      <c r="FRL26" s="114"/>
      <c r="FRM26" s="114"/>
      <c r="FRN26" s="114"/>
      <c r="FRO26" s="114"/>
      <c r="FRP26" s="114"/>
      <c r="FRQ26" s="114"/>
      <c r="FRR26" s="114"/>
      <c r="FRS26" s="114"/>
      <c r="FRT26" s="114"/>
      <c r="FRU26" s="114"/>
      <c r="FRV26" s="114"/>
      <c r="FRW26" s="114"/>
      <c r="FRX26" s="114"/>
      <c r="FRY26" s="114"/>
      <c r="FRZ26" s="114"/>
      <c r="FSA26" s="114"/>
      <c r="FSB26" s="114"/>
      <c r="FSC26" s="114"/>
      <c r="FSD26" s="114"/>
      <c r="FSE26" s="114"/>
      <c r="FSF26" s="114"/>
      <c r="FSG26" s="114"/>
      <c r="FSH26" s="114"/>
      <c r="FSI26" s="114"/>
      <c r="FSJ26" s="114"/>
      <c r="FSK26" s="114"/>
      <c r="FSL26" s="114"/>
      <c r="FSM26" s="114"/>
      <c r="FSN26" s="114"/>
      <c r="FSO26" s="114"/>
      <c r="FSP26" s="114"/>
      <c r="FSQ26" s="114"/>
      <c r="FSR26" s="114"/>
      <c r="FSS26" s="114"/>
      <c r="FST26" s="114"/>
      <c r="FSU26" s="114"/>
      <c r="FSV26" s="114"/>
      <c r="FSW26" s="114"/>
      <c r="FSX26" s="114"/>
      <c r="FSY26" s="114"/>
      <c r="FSZ26" s="114"/>
      <c r="FTA26" s="114"/>
      <c r="FTB26" s="114"/>
      <c r="FTC26" s="114"/>
      <c r="FTD26" s="114"/>
      <c r="FTE26" s="114"/>
      <c r="FTF26" s="114"/>
      <c r="FTG26" s="114"/>
      <c r="FTH26" s="114"/>
      <c r="FTI26" s="114"/>
      <c r="FTJ26" s="114"/>
      <c r="FTK26" s="114"/>
      <c r="FTL26" s="114"/>
      <c r="FTM26" s="114"/>
      <c r="FTN26" s="114"/>
      <c r="FTO26" s="114"/>
      <c r="FTP26" s="114"/>
      <c r="FTQ26" s="114"/>
      <c r="FTR26" s="114"/>
      <c r="FTS26" s="114"/>
      <c r="FTT26" s="114"/>
      <c r="FTU26" s="114"/>
      <c r="FTV26" s="114"/>
      <c r="FTW26" s="114"/>
      <c r="FTX26" s="114"/>
      <c r="FTY26" s="114"/>
      <c r="FTZ26" s="114"/>
      <c r="FUA26" s="114"/>
      <c r="FUB26" s="114"/>
      <c r="FUC26" s="114"/>
      <c r="FUD26" s="114"/>
      <c r="FUE26" s="114"/>
      <c r="FUF26" s="114"/>
      <c r="FUG26" s="114"/>
      <c r="FUH26" s="114"/>
      <c r="FUI26" s="114"/>
      <c r="FUJ26" s="114"/>
      <c r="FUK26" s="114"/>
      <c r="FUL26" s="114"/>
      <c r="FUM26" s="114"/>
      <c r="FUN26" s="114"/>
      <c r="FUO26" s="114"/>
      <c r="FUP26" s="114"/>
      <c r="FUQ26" s="114"/>
      <c r="FUR26" s="114"/>
      <c r="FUS26" s="114"/>
      <c r="FUT26" s="114"/>
      <c r="FUU26" s="114"/>
      <c r="FUV26" s="114"/>
      <c r="FUW26" s="114"/>
      <c r="FUX26" s="114"/>
      <c r="FUY26" s="114"/>
      <c r="FUZ26" s="114"/>
      <c r="FVA26" s="114"/>
      <c r="FVB26" s="114"/>
      <c r="FVC26" s="114"/>
      <c r="FVD26" s="114"/>
      <c r="FVE26" s="114"/>
      <c r="FVF26" s="114"/>
      <c r="FVG26" s="114"/>
      <c r="FVH26" s="114"/>
      <c r="FVI26" s="114"/>
      <c r="FVJ26" s="114"/>
      <c r="FVK26" s="114"/>
      <c r="FVL26" s="114"/>
      <c r="FVM26" s="114"/>
      <c r="FVN26" s="114"/>
      <c r="FVO26" s="114"/>
      <c r="FVP26" s="114"/>
      <c r="FVQ26" s="114"/>
      <c r="FVR26" s="114"/>
      <c r="FVS26" s="114"/>
      <c r="FVT26" s="114"/>
      <c r="FVU26" s="114"/>
      <c r="FVV26" s="114"/>
      <c r="FVW26" s="114"/>
      <c r="FVX26" s="114"/>
      <c r="FVY26" s="114"/>
      <c r="FVZ26" s="114"/>
      <c r="FWA26" s="114"/>
      <c r="FWB26" s="114"/>
      <c r="FWC26" s="114"/>
      <c r="FWD26" s="114"/>
      <c r="FWE26" s="114"/>
      <c r="FWF26" s="114"/>
      <c r="FWG26" s="114"/>
      <c r="FWH26" s="114"/>
      <c r="FWI26" s="114"/>
      <c r="FWJ26" s="114"/>
      <c r="FWK26" s="114"/>
      <c r="FWL26" s="114"/>
      <c r="FWM26" s="114"/>
      <c r="FWN26" s="114"/>
      <c r="FWO26" s="114"/>
      <c r="FWP26" s="114"/>
      <c r="FWQ26" s="114"/>
      <c r="FWR26" s="114"/>
      <c r="FWS26" s="114"/>
      <c r="FWT26" s="114"/>
      <c r="FWU26" s="114"/>
      <c r="FWV26" s="114"/>
      <c r="FWW26" s="114"/>
      <c r="FWX26" s="114"/>
      <c r="FWY26" s="114"/>
      <c r="FWZ26" s="114"/>
      <c r="FXA26" s="114"/>
      <c r="FXB26" s="114"/>
      <c r="FXC26" s="114"/>
      <c r="FXD26" s="114"/>
      <c r="FXE26" s="114"/>
      <c r="FXF26" s="114"/>
      <c r="FXG26" s="114"/>
      <c r="FXH26" s="114"/>
      <c r="FXI26" s="114"/>
      <c r="FXJ26" s="114"/>
      <c r="FXK26" s="114"/>
      <c r="FXL26" s="114"/>
      <c r="FXM26" s="114"/>
      <c r="FXN26" s="114"/>
      <c r="FXO26" s="114"/>
      <c r="FXP26" s="114"/>
      <c r="FXQ26" s="114"/>
      <c r="FXR26" s="114"/>
      <c r="FXS26" s="114"/>
      <c r="FXT26" s="114"/>
      <c r="FXU26" s="114"/>
      <c r="FXV26" s="114"/>
      <c r="FXW26" s="114"/>
      <c r="FXX26" s="114"/>
      <c r="FXY26" s="114"/>
      <c r="FXZ26" s="114"/>
      <c r="FYA26" s="114"/>
      <c r="FYB26" s="114"/>
      <c r="FYC26" s="114"/>
      <c r="FYD26" s="114"/>
      <c r="FYE26" s="114"/>
      <c r="FYF26" s="114"/>
      <c r="FYG26" s="114"/>
      <c r="FYH26" s="114"/>
      <c r="FYI26" s="114"/>
      <c r="FYJ26" s="114"/>
      <c r="FYK26" s="114"/>
      <c r="FYL26" s="114"/>
      <c r="FYM26" s="114"/>
      <c r="FYN26" s="114"/>
      <c r="FYO26" s="114"/>
      <c r="FYP26" s="114"/>
      <c r="FYQ26" s="114"/>
      <c r="FYR26" s="114"/>
      <c r="FYS26" s="114"/>
      <c r="FYT26" s="114"/>
      <c r="FYU26" s="114"/>
      <c r="FYV26" s="114"/>
      <c r="FYW26" s="114"/>
      <c r="FYX26" s="114"/>
      <c r="FYY26" s="114"/>
      <c r="FYZ26" s="114"/>
      <c r="FZA26" s="114"/>
      <c r="FZB26" s="114"/>
      <c r="FZC26" s="114"/>
      <c r="FZD26" s="114"/>
      <c r="FZE26" s="114"/>
      <c r="FZF26" s="114"/>
      <c r="FZG26" s="114"/>
      <c r="FZH26" s="114"/>
      <c r="FZI26" s="114"/>
      <c r="FZJ26" s="114"/>
      <c r="FZK26" s="114"/>
      <c r="FZL26" s="114"/>
      <c r="FZM26" s="114"/>
      <c r="FZN26" s="114"/>
      <c r="FZO26" s="114"/>
      <c r="FZP26" s="114"/>
      <c r="FZQ26" s="114"/>
      <c r="FZR26" s="114"/>
      <c r="FZS26" s="114"/>
      <c r="FZT26" s="114"/>
      <c r="FZU26" s="114"/>
      <c r="FZV26" s="114"/>
      <c r="FZW26" s="114"/>
      <c r="FZX26" s="114"/>
      <c r="FZY26" s="114"/>
      <c r="FZZ26" s="114"/>
      <c r="GAA26" s="114"/>
      <c r="GAB26" s="114"/>
      <c r="GAC26" s="114"/>
      <c r="GAD26" s="114"/>
      <c r="GAE26" s="114"/>
      <c r="GAF26" s="114"/>
      <c r="GAG26" s="114"/>
      <c r="GAH26" s="114"/>
      <c r="GAI26" s="114"/>
      <c r="GAJ26" s="114"/>
      <c r="GAK26" s="114"/>
      <c r="GAL26" s="114"/>
      <c r="GAM26" s="114"/>
      <c r="GAN26" s="114"/>
      <c r="GAO26" s="114"/>
      <c r="GAP26" s="114"/>
      <c r="GAQ26" s="114"/>
      <c r="GAR26" s="114"/>
      <c r="GAS26" s="114"/>
      <c r="GAT26" s="114"/>
      <c r="GAU26" s="114"/>
      <c r="GAV26" s="114"/>
      <c r="GAW26" s="114"/>
      <c r="GAX26" s="114"/>
      <c r="GAY26" s="114"/>
      <c r="GAZ26" s="114"/>
      <c r="GBA26" s="114"/>
      <c r="GBB26" s="114"/>
      <c r="GBC26" s="114"/>
      <c r="GBD26" s="114"/>
      <c r="GBE26" s="114"/>
      <c r="GBF26" s="114"/>
      <c r="GBG26" s="114"/>
      <c r="GBH26" s="114"/>
      <c r="GBI26" s="114"/>
      <c r="GBJ26" s="114"/>
      <c r="GBK26" s="114"/>
      <c r="GBL26" s="114"/>
      <c r="GBM26" s="114"/>
      <c r="GBN26" s="114"/>
      <c r="GBO26" s="114"/>
      <c r="GBP26" s="114"/>
      <c r="GBQ26" s="114"/>
      <c r="GBR26" s="114"/>
      <c r="GBS26" s="114"/>
      <c r="GBT26" s="114"/>
      <c r="GBU26" s="114"/>
      <c r="GBV26" s="114"/>
      <c r="GBW26" s="114"/>
      <c r="GBX26" s="114"/>
      <c r="GBY26" s="114"/>
      <c r="GBZ26" s="114"/>
      <c r="GCA26" s="114"/>
      <c r="GCB26" s="114"/>
      <c r="GCC26" s="114"/>
      <c r="GCD26" s="114"/>
      <c r="GCE26" s="114"/>
      <c r="GCF26" s="114"/>
      <c r="GCG26" s="114"/>
      <c r="GCH26" s="114"/>
      <c r="GCI26" s="114"/>
      <c r="GCJ26" s="114"/>
      <c r="GCK26" s="114"/>
      <c r="GCL26" s="114"/>
      <c r="GCM26" s="114"/>
      <c r="GCN26" s="114"/>
      <c r="GCO26" s="114"/>
      <c r="GCP26" s="114"/>
      <c r="GCQ26" s="114"/>
      <c r="GCR26" s="114"/>
      <c r="GCS26" s="114"/>
      <c r="GCT26" s="114"/>
      <c r="GCU26" s="114"/>
      <c r="GCV26" s="114"/>
      <c r="GCW26" s="114"/>
      <c r="GCX26" s="114"/>
      <c r="GCY26" s="114"/>
      <c r="GCZ26" s="114"/>
      <c r="GDA26" s="114"/>
      <c r="GDB26" s="114"/>
      <c r="GDC26" s="114"/>
      <c r="GDD26" s="114"/>
      <c r="GDE26" s="114"/>
      <c r="GDF26" s="114"/>
      <c r="GDG26" s="114"/>
      <c r="GDH26" s="114"/>
      <c r="GDI26" s="114"/>
      <c r="GDJ26" s="114"/>
      <c r="GDK26" s="114"/>
      <c r="GDL26" s="114"/>
      <c r="GDM26" s="114"/>
      <c r="GDN26" s="114"/>
      <c r="GDO26" s="114"/>
      <c r="GDP26" s="114"/>
      <c r="GDQ26" s="114"/>
      <c r="GDR26" s="114"/>
      <c r="GDS26" s="114"/>
      <c r="GDT26" s="114"/>
      <c r="GDU26" s="114"/>
      <c r="GDV26" s="114"/>
      <c r="GDW26" s="114"/>
      <c r="GDX26" s="114"/>
      <c r="GDY26" s="114"/>
      <c r="GDZ26" s="114"/>
      <c r="GEA26" s="114"/>
      <c r="GEB26" s="114"/>
      <c r="GEC26" s="114"/>
      <c r="GED26" s="114"/>
      <c r="GEE26" s="114"/>
      <c r="GEF26" s="114"/>
      <c r="GEG26" s="114"/>
      <c r="GEH26" s="114"/>
      <c r="GEI26" s="114"/>
      <c r="GEJ26" s="114"/>
      <c r="GEK26" s="114"/>
      <c r="GEL26" s="114"/>
      <c r="GEM26" s="114"/>
      <c r="GEN26" s="114"/>
      <c r="GEO26" s="114"/>
      <c r="GEP26" s="114"/>
      <c r="GEQ26" s="114"/>
      <c r="GER26" s="114"/>
      <c r="GES26" s="114"/>
      <c r="GET26" s="114"/>
      <c r="GEU26" s="114"/>
      <c r="GEV26" s="114"/>
      <c r="GEW26" s="114"/>
      <c r="GEX26" s="114"/>
      <c r="GEY26" s="114"/>
      <c r="GEZ26" s="114"/>
      <c r="GFA26" s="114"/>
      <c r="GFB26" s="114"/>
      <c r="GFC26" s="114"/>
      <c r="GFD26" s="114"/>
      <c r="GFE26" s="114"/>
      <c r="GFF26" s="114"/>
      <c r="GFG26" s="114"/>
      <c r="GFH26" s="114"/>
      <c r="GFI26" s="114"/>
      <c r="GFJ26" s="114"/>
      <c r="GFK26" s="114"/>
      <c r="GFL26" s="114"/>
      <c r="GFM26" s="114"/>
      <c r="GFN26" s="114"/>
      <c r="GFO26" s="114"/>
      <c r="GFP26" s="114"/>
      <c r="GFQ26" s="114"/>
      <c r="GFR26" s="114"/>
      <c r="GFS26" s="114"/>
      <c r="GFT26" s="114"/>
      <c r="GFU26" s="114"/>
      <c r="GFV26" s="114"/>
      <c r="GFW26" s="114"/>
      <c r="GFX26" s="114"/>
      <c r="GFY26" s="114"/>
      <c r="GFZ26" s="114"/>
      <c r="GGA26" s="114"/>
      <c r="GGB26" s="114"/>
      <c r="GGC26" s="114"/>
      <c r="GGD26" s="114"/>
      <c r="GGE26" s="114"/>
      <c r="GGF26" s="114"/>
      <c r="GGG26" s="114"/>
      <c r="GGH26" s="114"/>
      <c r="GGI26" s="114"/>
      <c r="GGJ26" s="114"/>
      <c r="GGK26" s="114"/>
      <c r="GGL26" s="114"/>
      <c r="GGM26" s="114"/>
      <c r="GGN26" s="114"/>
      <c r="GGO26" s="114"/>
      <c r="GGP26" s="114"/>
      <c r="GGQ26" s="114"/>
      <c r="GGR26" s="114"/>
      <c r="GGS26" s="114"/>
      <c r="GGT26" s="114"/>
      <c r="GGU26" s="114"/>
      <c r="GGV26" s="114"/>
      <c r="GGW26" s="114"/>
      <c r="GGX26" s="114"/>
      <c r="GGY26" s="114"/>
      <c r="GGZ26" s="114"/>
      <c r="GHA26" s="114"/>
      <c r="GHB26" s="114"/>
      <c r="GHC26" s="114"/>
      <c r="GHD26" s="114"/>
      <c r="GHE26" s="114"/>
      <c r="GHF26" s="114"/>
      <c r="GHG26" s="114"/>
      <c r="GHH26" s="114"/>
      <c r="GHI26" s="114"/>
      <c r="GHJ26" s="114"/>
      <c r="GHK26" s="114"/>
      <c r="GHL26" s="114"/>
      <c r="GHM26" s="114"/>
      <c r="GHN26" s="114"/>
      <c r="GHO26" s="114"/>
      <c r="GHP26" s="114"/>
      <c r="GHQ26" s="114"/>
      <c r="GHR26" s="114"/>
      <c r="GHS26" s="114"/>
      <c r="GHT26" s="114"/>
      <c r="GHU26" s="114"/>
      <c r="GHV26" s="114"/>
      <c r="GHW26" s="114"/>
      <c r="GHX26" s="114"/>
      <c r="GHY26" s="114"/>
      <c r="GHZ26" s="114"/>
      <c r="GIA26" s="114"/>
      <c r="GIB26" s="114"/>
      <c r="GIC26" s="114"/>
      <c r="GID26" s="114"/>
      <c r="GIE26" s="114"/>
      <c r="GIF26" s="114"/>
      <c r="GIG26" s="114"/>
      <c r="GIH26" s="114"/>
      <c r="GII26" s="114"/>
      <c r="GIJ26" s="114"/>
      <c r="GIK26" s="114"/>
      <c r="GIL26" s="114"/>
      <c r="GIM26" s="114"/>
      <c r="GIN26" s="114"/>
      <c r="GIO26" s="114"/>
      <c r="GIP26" s="114"/>
      <c r="GIQ26" s="114"/>
      <c r="GIR26" s="114"/>
      <c r="GIS26" s="114"/>
      <c r="GIT26" s="114"/>
      <c r="GIU26" s="114"/>
      <c r="GIV26" s="114"/>
      <c r="GIW26" s="114"/>
      <c r="GIX26" s="114"/>
      <c r="GIY26" s="114"/>
      <c r="GIZ26" s="114"/>
      <c r="GJA26" s="114"/>
      <c r="GJB26" s="114"/>
      <c r="GJC26" s="114"/>
      <c r="GJD26" s="114"/>
      <c r="GJE26" s="114"/>
      <c r="GJF26" s="114"/>
      <c r="GJG26" s="114"/>
      <c r="GJH26" s="114"/>
      <c r="GJI26" s="114"/>
      <c r="GJJ26" s="114"/>
      <c r="GJK26" s="114"/>
      <c r="GJL26" s="114"/>
      <c r="GJM26" s="114"/>
      <c r="GJN26" s="114"/>
      <c r="GJO26" s="114"/>
      <c r="GJP26" s="114"/>
      <c r="GJQ26" s="114"/>
      <c r="GJR26" s="114"/>
      <c r="GJS26" s="114"/>
      <c r="GJT26" s="114"/>
      <c r="GJU26" s="114"/>
      <c r="GJV26" s="114"/>
      <c r="GJW26" s="114"/>
      <c r="GJX26" s="114"/>
      <c r="GJY26" s="114"/>
      <c r="GJZ26" s="114"/>
      <c r="GKA26" s="114"/>
      <c r="GKB26" s="114"/>
      <c r="GKC26" s="114"/>
      <c r="GKD26" s="114"/>
      <c r="GKE26" s="114"/>
      <c r="GKF26" s="114"/>
      <c r="GKG26" s="114"/>
      <c r="GKH26" s="114"/>
      <c r="GKI26" s="114"/>
      <c r="GKJ26" s="114"/>
      <c r="GKK26" s="114"/>
      <c r="GKL26" s="114"/>
      <c r="GKM26" s="114"/>
      <c r="GKN26" s="114"/>
      <c r="GKO26" s="114"/>
      <c r="GKP26" s="114"/>
      <c r="GKQ26" s="114"/>
      <c r="GKR26" s="114"/>
      <c r="GKS26" s="114"/>
      <c r="GKT26" s="114"/>
      <c r="GKU26" s="114"/>
      <c r="GKV26" s="114"/>
      <c r="GKW26" s="114"/>
      <c r="GKX26" s="114"/>
      <c r="GKY26" s="114"/>
      <c r="GKZ26" s="114"/>
      <c r="GLA26" s="114"/>
      <c r="GLB26" s="114"/>
      <c r="GLC26" s="114"/>
      <c r="GLD26" s="114"/>
      <c r="GLE26" s="114"/>
      <c r="GLF26" s="114"/>
      <c r="GLG26" s="114"/>
      <c r="GLH26" s="114"/>
      <c r="GLI26" s="114"/>
      <c r="GLJ26" s="114"/>
      <c r="GLK26" s="114"/>
      <c r="GLL26" s="114"/>
      <c r="GLM26" s="114"/>
      <c r="GLN26" s="114"/>
      <c r="GLO26" s="114"/>
      <c r="GLP26" s="114"/>
      <c r="GLQ26" s="114"/>
      <c r="GLR26" s="114"/>
      <c r="GLS26" s="114"/>
      <c r="GLT26" s="114"/>
      <c r="GLU26" s="114"/>
      <c r="GLV26" s="114"/>
      <c r="GLW26" s="114"/>
      <c r="GLX26" s="114"/>
      <c r="GLY26" s="114"/>
      <c r="GLZ26" s="114"/>
      <c r="GMA26" s="114"/>
      <c r="GMB26" s="114"/>
      <c r="GMC26" s="114"/>
      <c r="GMD26" s="114"/>
      <c r="GME26" s="114"/>
      <c r="GMF26" s="114"/>
      <c r="GMG26" s="114"/>
      <c r="GMH26" s="114"/>
      <c r="GMI26" s="114"/>
      <c r="GMJ26" s="114"/>
      <c r="GMK26" s="114"/>
      <c r="GML26" s="114"/>
      <c r="GMM26" s="114"/>
      <c r="GMN26" s="114"/>
      <c r="GMO26" s="114"/>
      <c r="GMP26" s="114"/>
      <c r="GMQ26" s="114"/>
      <c r="GMR26" s="114"/>
      <c r="GMS26" s="114"/>
      <c r="GMT26" s="114"/>
      <c r="GMU26" s="114"/>
      <c r="GMV26" s="114"/>
      <c r="GMW26" s="114"/>
      <c r="GMX26" s="114"/>
      <c r="GMY26" s="114"/>
      <c r="GMZ26" s="114"/>
      <c r="GNA26" s="114"/>
      <c r="GNB26" s="114"/>
      <c r="GNC26" s="114"/>
      <c r="GND26" s="114"/>
      <c r="GNE26" s="114"/>
      <c r="GNF26" s="114"/>
      <c r="GNG26" s="114"/>
      <c r="GNH26" s="114"/>
      <c r="GNI26" s="114"/>
      <c r="GNJ26" s="114"/>
      <c r="GNK26" s="114"/>
      <c r="GNL26" s="114"/>
      <c r="GNM26" s="114"/>
      <c r="GNN26" s="114"/>
      <c r="GNO26" s="114"/>
      <c r="GNP26" s="114"/>
      <c r="GNQ26" s="114"/>
      <c r="GNR26" s="114"/>
      <c r="GNS26" s="114"/>
      <c r="GNT26" s="114"/>
      <c r="GNU26" s="114"/>
      <c r="GNV26" s="114"/>
      <c r="GNW26" s="114"/>
      <c r="GNX26" s="114"/>
      <c r="GNY26" s="114"/>
      <c r="GNZ26" s="114"/>
      <c r="GOA26" s="114"/>
      <c r="GOB26" s="114"/>
      <c r="GOC26" s="114"/>
      <c r="GOD26" s="114"/>
      <c r="GOE26" s="114"/>
      <c r="GOF26" s="114"/>
      <c r="GOG26" s="114"/>
      <c r="GOH26" s="114"/>
      <c r="GOI26" s="114"/>
      <c r="GOJ26" s="114"/>
      <c r="GOK26" s="114"/>
      <c r="GOL26" s="114"/>
      <c r="GOM26" s="114"/>
      <c r="GON26" s="114"/>
      <c r="GOO26" s="114"/>
      <c r="GOP26" s="114"/>
      <c r="GOQ26" s="114"/>
      <c r="GOR26" s="114"/>
      <c r="GOS26" s="114"/>
      <c r="GOT26" s="114"/>
      <c r="GOU26" s="114"/>
      <c r="GOV26" s="114"/>
      <c r="GOW26" s="114"/>
      <c r="GOX26" s="114"/>
      <c r="GOY26" s="114"/>
      <c r="GOZ26" s="114"/>
      <c r="GPA26" s="114"/>
      <c r="GPB26" s="114"/>
      <c r="GPC26" s="114"/>
      <c r="GPD26" s="114"/>
      <c r="GPE26" s="114"/>
      <c r="GPF26" s="114"/>
      <c r="GPG26" s="114"/>
      <c r="GPH26" s="114"/>
      <c r="GPI26" s="114"/>
      <c r="GPJ26" s="114"/>
      <c r="GPK26" s="114"/>
      <c r="GPL26" s="114"/>
      <c r="GPM26" s="114"/>
      <c r="GPN26" s="114"/>
      <c r="GPO26" s="114"/>
      <c r="GPP26" s="114"/>
      <c r="GPQ26" s="114"/>
      <c r="GPR26" s="114"/>
      <c r="GPS26" s="114"/>
      <c r="GPT26" s="114"/>
      <c r="GPU26" s="114"/>
      <c r="GPV26" s="114"/>
      <c r="GPW26" s="114"/>
      <c r="GPX26" s="114"/>
      <c r="GPY26" s="114"/>
      <c r="GPZ26" s="114"/>
      <c r="GQA26" s="114"/>
      <c r="GQB26" s="114"/>
      <c r="GQC26" s="114"/>
      <c r="GQD26" s="114"/>
      <c r="GQE26" s="114"/>
      <c r="GQF26" s="114"/>
      <c r="GQG26" s="114"/>
      <c r="GQH26" s="114"/>
      <c r="GQI26" s="114"/>
      <c r="GQJ26" s="114"/>
      <c r="GQK26" s="114"/>
      <c r="GQL26" s="114"/>
      <c r="GQM26" s="114"/>
      <c r="GQN26" s="114"/>
      <c r="GQO26" s="114"/>
      <c r="GQP26" s="114"/>
      <c r="GQQ26" s="114"/>
      <c r="GQR26" s="114"/>
      <c r="GQS26" s="114"/>
      <c r="GQT26" s="114"/>
      <c r="GQU26" s="114"/>
      <c r="GQV26" s="114"/>
      <c r="GQW26" s="114"/>
      <c r="GQX26" s="114"/>
      <c r="GQY26" s="114"/>
      <c r="GQZ26" s="114"/>
      <c r="GRA26" s="114"/>
      <c r="GRB26" s="114"/>
      <c r="GRC26" s="114"/>
      <c r="GRD26" s="114"/>
      <c r="GRE26" s="114"/>
      <c r="GRF26" s="114"/>
      <c r="GRG26" s="114"/>
      <c r="GRH26" s="114"/>
      <c r="GRI26" s="114"/>
      <c r="GRJ26" s="114"/>
      <c r="GRK26" s="114"/>
      <c r="GRL26" s="114"/>
      <c r="GRM26" s="114"/>
      <c r="GRN26" s="114"/>
      <c r="GRO26" s="114"/>
      <c r="GRP26" s="114"/>
      <c r="GRQ26" s="114"/>
      <c r="GRR26" s="114"/>
      <c r="GRS26" s="114"/>
      <c r="GRT26" s="114"/>
      <c r="GRU26" s="114"/>
      <c r="GRV26" s="114"/>
      <c r="GRW26" s="114"/>
      <c r="GRX26" s="114"/>
      <c r="GRY26" s="114"/>
      <c r="GRZ26" s="114"/>
      <c r="GSA26" s="114"/>
      <c r="GSB26" s="114"/>
      <c r="GSC26" s="114"/>
      <c r="GSD26" s="114"/>
      <c r="GSE26" s="114"/>
      <c r="GSF26" s="114"/>
      <c r="GSG26" s="114"/>
      <c r="GSH26" s="114"/>
      <c r="GSI26" s="114"/>
      <c r="GSJ26" s="114"/>
      <c r="GSK26" s="114"/>
      <c r="GSL26" s="114"/>
      <c r="GSM26" s="114"/>
      <c r="GSN26" s="114"/>
      <c r="GSO26" s="114"/>
      <c r="GSP26" s="114"/>
      <c r="GSQ26" s="114"/>
      <c r="GSR26" s="114"/>
      <c r="GSS26" s="114"/>
      <c r="GST26" s="114"/>
      <c r="GSU26" s="114"/>
      <c r="GSV26" s="114"/>
      <c r="GSW26" s="114"/>
      <c r="GSX26" s="114"/>
      <c r="GSY26" s="114"/>
      <c r="GSZ26" s="114"/>
      <c r="GTA26" s="114"/>
      <c r="GTB26" s="114"/>
      <c r="GTC26" s="114"/>
      <c r="GTD26" s="114"/>
      <c r="GTE26" s="114"/>
      <c r="GTF26" s="114"/>
      <c r="GTG26" s="114"/>
      <c r="GTH26" s="114"/>
      <c r="GTI26" s="114"/>
      <c r="GTJ26" s="114"/>
      <c r="GTK26" s="114"/>
      <c r="GTL26" s="114"/>
      <c r="GTM26" s="114"/>
      <c r="GTN26" s="114"/>
      <c r="GTO26" s="114"/>
      <c r="GTP26" s="114"/>
      <c r="GTQ26" s="114"/>
      <c r="GTR26" s="114"/>
      <c r="GTS26" s="114"/>
      <c r="GTT26" s="114"/>
      <c r="GTU26" s="114"/>
      <c r="GTV26" s="114"/>
      <c r="GTW26" s="114"/>
      <c r="GTX26" s="114"/>
      <c r="GTY26" s="114"/>
      <c r="GTZ26" s="114"/>
      <c r="GUA26" s="114"/>
      <c r="GUB26" s="114"/>
      <c r="GUC26" s="114"/>
      <c r="GUD26" s="114"/>
      <c r="GUE26" s="114"/>
      <c r="GUF26" s="114"/>
      <c r="GUG26" s="114"/>
      <c r="GUH26" s="114"/>
      <c r="GUI26" s="114"/>
      <c r="GUJ26" s="114"/>
      <c r="GUK26" s="114"/>
      <c r="GUL26" s="114"/>
      <c r="GUM26" s="114"/>
      <c r="GUN26" s="114"/>
      <c r="GUO26" s="114"/>
      <c r="GUP26" s="114"/>
      <c r="GUQ26" s="114"/>
      <c r="GUR26" s="114"/>
      <c r="GUS26" s="114"/>
      <c r="GUT26" s="114"/>
      <c r="GUU26" s="114"/>
      <c r="GUV26" s="114"/>
      <c r="GUW26" s="114"/>
      <c r="GUX26" s="114"/>
      <c r="GUY26" s="114"/>
      <c r="GUZ26" s="114"/>
      <c r="GVA26" s="114"/>
      <c r="GVB26" s="114"/>
      <c r="GVC26" s="114"/>
      <c r="GVD26" s="114"/>
      <c r="GVE26" s="114"/>
      <c r="GVF26" s="114"/>
      <c r="GVG26" s="114"/>
      <c r="GVH26" s="114"/>
      <c r="GVI26" s="114"/>
      <c r="GVJ26" s="114"/>
      <c r="GVK26" s="114"/>
      <c r="GVL26" s="114"/>
      <c r="GVM26" s="114"/>
      <c r="GVN26" s="114"/>
      <c r="GVO26" s="114"/>
      <c r="GVP26" s="114"/>
      <c r="GVQ26" s="114"/>
      <c r="GVR26" s="114"/>
      <c r="GVS26" s="114"/>
      <c r="GVT26" s="114"/>
      <c r="GVU26" s="114"/>
      <c r="GVV26" s="114"/>
      <c r="GVW26" s="114"/>
      <c r="GVX26" s="114"/>
      <c r="GVY26" s="114"/>
      <c r="GVZ26" s="114"/>
      <c r="GWA26" s="114"/>
      <c r="GWB26" s="114"/>
      <c r="GWC26" s="114"/>
      <c r="GWD26" s="114"/>
      <c r="GWE26" s="114"/>
      <c r="GWF26" s="114"/>
      <c r="GWG26" s="114"/>
      <c r="GWH26" s="114"/>
      <c r="GWI26" s="114"/>
      <c r="GWJ26" s="114"/>
      <c r="GWK26" s="114"/>
      <c r="GWL26" s="114"/>
      <c r="GWM26" s="114"/>
      <c r="GWN26" s="114"/>
      <c r="GWO26" s="114"/>
      <c r="GWP26" s="114"/>
      <c r="GWQ26" s="114"/>
      <c r="GWR26" s="114"/>
      <c r="GWS26" s="114"/>
      <c r="GWT26" s="114"/>
      <c r="GWU26" s="114"/>
      <c r="GWV26" s="114"/>
      <c r="GWW26" s="114"/>
      <c r="GWX26" s="114"/>
      <c r="GWY26" s="114"/>
      <c r="GWZ26" s="114"/>
      <c r="GXA26" s="114"/>
      <c r="GXB26" s="114"/>
      <c r="GXC26" s="114"/>
      <c r="GXD26" s="114"/>
      <c r="GXE26" s="114"/>
      <c r="GXF26" s="114"/>
      <c r="GXG26" s="114"/>
      <c r="GXH26" s="114"/>
      <c r="GXI26" s="114"/>
      <c r="GXJ26" s="114"/>
      <c r="GXK26" s="114"/>
      <c r="GXL26" s="114"/>
      <c r="GXM26" s="114"/>
      <c r="GXN26" s="114"/>
      <c r="GXO26" s="114"/>
      <c r="GXP26" s="114"/>
      <c r="GXQ26" s="114"/>
      <c r="GXR26" s="114"/>
      <c r="GXS26" s="114"/>
      <c r="GXT26" s="114"/>
      <c r="GXU26" s="114"/>
      <c r="GXV26" s="114"/>
      <c r="GXW26" s="114"/>
      <c r="GXX26" s="114"/>
      <c r="GXY26" s="114"/>
      <c r="GXZ26" s="114"/>
      <c r="GYA26" s="114"/>
      <c r="GYB26" s="114"/>
      <c r="GYC26" s="114"/>
      <c r="GYD26" s="114"/>
      <c r="GYE26" s="114"/>
      <c r="GYF26" s="114"/>
      <c r="GYG26" s="114"/>
      <c r="GYH26" s="114"/>
      <c r="GYI26" s="114"/>
      <c r="GYJ26" s="114"/>
      <c r="GYK26" s="114"/>
      <c r="GYL26" s="114"/>
      <c r="GYM26" s="114"/>
      <c r="GYN26" s="114"/>
      <c r="GYO26" s="114"/>
      <c r="GYP26" s="114"/>
      <c r="GYQ26" s="114"/>
      <c r="GYR26" s="114"/>
      <c r="GYS26" s="114"/>
      <c r="GYT26" s="114"/>
      <c r="GYU26" s="114"/>
      <c r="GYV26" s="114"/>
      <c r="GYW26" s="114"/>
      <c r="GYX26" s="114"/>
      <c r="GYY26" s="114"/>
      <c r="GYZ26" s="114"/>
      <c r="GZA26" s="114"/>
      <c r="GZB26" s="114"/>
      <c r="GZC26" s="114"/>
      <c r="GZD26" s="114"/>
      <c r="GZE26" s="114"/>
      <c r="GZF26" s="114"/>
      <c r="GZG26" s="114"/>
      <c r="GZH26" s="114"/>
      <c r="GZI26" s="114"/>
      <c r="GZJ26" s="114"/>
      <c r="GZK26" s="114"/>
      <c r="GZL26" s="114"/>
      <c r="GZM26" s="114"/>
      <c r="GZN26" s="114"/>
      <c r="GZO26" s="114"/>
      <c r="GZP26" s="114"/>
      <c r="GZQ26" s="114"/>
      <c r="GZR26" s="114"/>
      <c r="GZS26" s="114"/>
      <c r="GZT26" s="114"/>
      <c r="GZU26" s="114"/>
      <c r="GZV26" s="114"/>
      <c r="GZW26" s="114"/>
      <c r="GZX26" s="114"/>
      <c r="GZY26" s="114"/>
      <c r="GZZ26" s="114"/>
      <c r="HAA26" s="114"/>
      <c r="HAB26" s="114"/>
      <c r="HAC26" s="114"/>
      <c r="HAD26" s="114"/>
      <c r="HAE26" s="114"/>
      <c r="HAF26" s="114"/>
      <c r="HAG26" s="114"/>
      <c r="HAH26" s="114"/>
      <c r="HAI26" s="114"/>
      <c r="HAJ26" s="114"/>
      <c r="HAK26" s="114"/>
      <c r="HAL26" s="114"/>
      <c r="HAM26" s="114"/>
      <c r="HAN26" s="114"/>
      <c r="HAO26" s="114"/>
      <c r="HAP26" s="114"/>
      <c r="HAQ26" s="114"/>
      <c r="HAR26" s="114"/>
      <c r="HAS26" s="114"/>
      <c r="HAT26" s="114"/>
      <c r="HAU26" s="114"/>
      <c r="HAV26" s="114"/>
      <c r="HAW26" s="114"/>
      <c r="HAX26" s="114"/>
      <c r="HAY26" s="114"/>
      <c r="HAZ26" s="114"/>
      <c r="HBA26" s="114"/>
      <c r="HBB26" s="114"/>
      <c r="HBC26" s="114"/>
      <c r="HBD26" s="114"/>
      <c r="HBE26" s="114"/>
      <c r="HBF26" s="114"/>
      <c r="HBG26" s="114"/>
      <c r="HBH26" s="114"/>
      <c r="HBI26" s="114"/>
      <c r="HBJ26" s="114"/>
      <c r="HBK26" s="114"/>
      <c r="HBL26" s="114"/>
      <c r="HBM26" s="114"/>
      <c r="HBN26" s="114"/>
      <c r="HBO26" s="114"/>
      <c r="HBP26" s="114"/>
      <c r="HBQ26" s="114"/>
      <c r="HBR26" s="114"/>
      <c r="HBS26" s="114"/>
      <c r="HBT26" s="114"/>
      <c r="HBU26" s="114"/>
      <c r="HBV26" s="114"/>
      <c r="HBW26" s="114"/>
      <c r="HBX26" s="114"/>
      <c r="HBY26" s="114"/>
      <c r="HBZ26" s="114"/>
      <c r="HCA26" s="114"/>
      <c r="HCB26" s="114"/>
      <c r="HCC26" s="114"/>
      <c r="HCD26" s="114"/>
      <c r="HCE26" s="114"/>
      <c r="HCF26" s="114"/>
      <c r="HCG26" s="114"/>
      <c r="HCH26" s="114"/>
      <c r="HCI26" s="114"/>
      <c r="HCJ26" s="114"/>
      <c r="HCK26" s="114"/>
      <c r="HCL26" s="114"/>
      <c r="HCM26" s="114"/>
      <c r="HCN26" s="114"/>
      <c r="HCO26" s="114"/>
      <c r="HCP26" s="114"/>
      <c r="HCQ26" s="114"/>
      <c r="HCR26" s="114"/>
      <c r="HCS26" s="114"/>
      <c r="HCT26" s="114"/>
      <c r="HCU26" s="114"/>
      <c r="HCV26" s="114"/>
      <c r="HCW26" s="114"/>
      <c r="HCX26" s="114"/>
      <c r="HCY26" s="114"/>
      <c r="HCZ26" s="114"/>
      <c r="HDA26" s="114"/>
      <c r="HDB26" s="114"/>
      <c r="HDC26" s="114"/>
      <c r="HDD26" s="114"/>
      <c r="HDE26" s="114"/>
      <c r="HDF26" s="114"/>
      <c r="HDG26" s="114"/>
      <c r="HDH26" s="114"/>
      <c r="HDI26" s="114"/>
      <c r="HDJ26" s="114"/>
      <c r="HDK26" s="114"/>
      <c r="HDL26" s="114"/>
      <c r="HDM26" s="114"/>
      <c r="HDN26" s="114"/>
      <c r="HDO26" s="114"/>
      <c r="HDP26" s="114"/>
      <c r="HDQ26" s="114"/>
      <c r="HDR26" s="114"/>
      <c r="HDS26" s="114"/>
      <c r="HDT26" s="114"/>
      <c r="HDU26" s="114"/>
      <c r="HDV26" s="114"/>
      <c r="HDW26" s="114"/>
      <c r="HDX26" s="114"/>
      <c r="HDY26" s="114"/>
      <c r="HDZ26" s="114"/>
      <c r="HEA26" s="114"/>
      <c r="HEB26" s="114"/>
      <c r="HEC26" s="114"/>
      <c r="HED26" s="114"/>
      <c r="HEE26" s="114"/>
      <c r="HEF26" s="114"/>
      <c r="HEG26" s="114"/>
      <c r="HEH26" s="114"/>
      <c r="HEI26" s="114"/>
      <c r="HEJ26" s="114"/>
      <c r="HEK26" s="114"/>
      <c r="HEL26" s="114"/>
      <c r="HEM26" s="114"/>
      <c r="HEN26" s="114"/>
      <c r="HEO26" s="114"/>
      <c r="HEP26" s="114"/>
      <c r="HEQ26" s="114"/>
      <c r="HER26" s="114"/>
      <c r="HES26" s="114"/>
      <c r="HET26" s="114"/>
      <c r="HEU26" s="114"/>
      <c r="HEV26" s="114"/>
      <c r="HEW26" s="114"/>
      <c r="HEX26" s="114"/>
      <c r="HEY26" s="114"/>
      <c r="HEZ26" s="114"/>
      <c r="HFA26" s="114"/>
      <c r="HFB26" s="114"/>
      <c r="HFC26" s="114"/>
      <c r="HFD26" s="114"/>
      <c r="HFE26" s="114"/>
      <c r="HFF26" s="114"/>
      <c r="HFG26" s="114"/>
      <c r="HFH26" s="114"/>
      <c r="HFI26" s="114"/>
      <c r="HFJ26" s="114"/>
      <c r="HFK26" s="114"/>
      <c r="HFL26" s="114"/>
      <c r="HFM26" s="114"/>
      <c r="HFN26" s="114"/>
      <c r="HFO26" s="114"/>
      <c r="HFP26" s="114"/>
      <c r="HFQ26" s="114"/>
      <c r="HFR26" s="114"/>
      <c r="HFS26" s="114"/>
      <c r="HFT26" s="114"/>
      <c r="HFU26" s="114"/>
      <c r="HFV26" s="114"/>
      <c r="HFW26" s="114"/>
      <c r="HFX26" s="114"/>
      <c r="HFY26" s="114"/>
      <c r="HFZ26" s="114"/>
      <c r="HGA26" s="114"/>
      <c r="HGB26" s="114"/>
      <c r="HGC26" s="114"/>
      <c r="HGD26" s="114"/>
      <c r="HGE26" s="114"/>
      <c r="HGF26" s="114"/>
      <c r="HGG26" s="114"/>
      <c r="HGH26" s="114"/>
      <c r="HGI26" s="114"/>
      <c r="HGJ26" s="114"/>
      <c r="HGK26" s="114"/>
      <c r="HGL26" s="114"/>
      <c r="HGM26" s="114"/>
      <c r="HGN26" s="114"/>
      <c r="HGO26" s="114"/>
      <c r="HGP26" s="114"/>
      <c r="HGQ26" s="114"/>
      <c r="HGR26" s="114"/>
      <c r="HGS26" s="114"/>
      <c r="HGT26" s="114"/>
      <c r="HGU26" s="114"/>
      <c r="HGV26" s="114"/>
      <c r="HGW26" s="114"/>
      <c r="HGX26" s="114"/>
      <c r="HGY26" s="114"/>
      <c r="HGZ26" s="114"/>
      <c r="HHA26" s="114"/>
      <c r="HHB26" s="114"/>
      <c r="HHC26" s="114"/>
      <c r="HHD26" s="114"/>
      <c r="HHE26" s="114"/>
      <c r="HHF26" s="114"/>
      <c r="HHG26" s="114"/>
      <c r="HHH26" s="114"/>
      <c r="HHI26" s="114"/>
      <c r="HHJ26" s="114"/>
      <c r="HHK26" s="114"/>
      <c r="HHL26" s="114"/>
      <c r="HHM26" s="114"/>
      <c r="HHN26" s="114"/>
      <c r="HHO26" s="114"/>
      <c r="HHP26" s="114"/>
      <c r="HHQ26" s="114"/>
      <c r="HHR26" s="114"/>
      <c r="HHS26" s="114"/>
      <c r="HHT26" s="114"/>
      <c r="HHU26" s="114"/>
      <c r="HHV26" s="114"/>
      <c r="HHW26" s="114"/>
      <c r="HHX26" s="114"/>
      <c r="HHY26" s="114"/>
      <c r="HHZ26" s="114"/>
      <c r="HIA26" s="114"/>
      <c r="HIB26" s="114"/>
      <c r="HIC26" s="114"/>
      <c r="HID26" s="114"/>
      <c r="HIE26" s="114"/>
      <c r="HIF26" s="114"/>
      <c r="HIG26" s="114"/>
      <c r="HIH26" s="114"/>
      <c r="HII26" s="114"/>
      <c r="HIJ26" s="114"/>
      <c r="HIK26" s="114"/>
      <c r="HIL26" s="114"/>
      <c r="HIM26" s="114"/>
      <c r="HIN26" s="114"/>
      <c r="HIO26" s="114"/>
      <c r="HIP26" s="114"/>
      <c r="HIQ26" s="114"/>
      <c r="HIR26" s="114"/>
      <c r="HIS26" s="114"/>
      <c r="HIT26" s="114"/>
      <c r="HIU26" s="114"/>
      <c r="HIV26" s="114"/>
      <c r="HIW26" s="114"/>
      <c r="HIX26" s="114"/>
      <c r="HIY26" s="114"/>
      <c r="HIZ26" s="114"/>
      <c r="HJA26" s="114"/>
      <c r="HJB26" s="114"/>
      <c r="HJC26" s="114"/>
      <c r="HJD26" s="114"/>
      <c r="HJE26" s="114"/>
      <c r="HJF26" s="114"/>
      <c r="HJG26" s="114"/>
      <c r="HJH26" s="114"/>
      <c r="HJI26" s="114"/>
      <c r="HJJ26" s="114"/>
      <c r="HJK26" s="114"/>
      <c r="HJL26" s="114"/>
      <c r="HJM26" s="114"/>
      <c r="HJN26" s="114"/>
      <c r="HJO26" s="114"/>
      <c r="HJP26" s="114"/>
      <c r="HJQ26" s="114"/>
      <c r="HJR26" s="114"/>
      <c r="HJS26" s="114"/>
      <c r="HJT26" s="114"/>
      <c r="HJU26" s="114"/>
      <c r="HJV26" s="114"/>
      <c r="HJW26" s="114"/>
      <c r="HJX26" s="114"/>
      <c r="HJY26" s="114"/>
      <c r="HJZ26" s="114"/>
      <c r="HKA26" s="114"/>
      <c r="HKB26" s="114"/>
      <c r="HKC26" s="114"/>
      <c r="HKD26" s="114"/>
      <c r="HKE26" s="114"/>
      <c r="HKF26" s="114"/>
      <c r="HKG26" s="114"/>
      <c r="HKH26" s="114"/>
      <c r="HKI26" s="114"/>
      <c r="HKJ26" s="114"/>
      <c r="HKK26" s="114"/>
      <c r="HKL26" s="114"/>
      <c r="HKM26" s="114"/>
      <c r="HKN26" s="114"/>
      <c r="HKO26" s="114"/>
      <c r="HKP26" s="114"/>
      <c r="HKQ26" s="114"/>
      <c r="HKR26" s="114"/>
      <c r="HKS26" s="114"/>
      <c r="HKT26" s="114"/>
      <c r="HKU26" s="114"/>
      <c r="HKV26" s="114"/>
      <c r="HKW26" s="114"/>
      <c r="HKX26" s="114"/>
      <c r="HKY26" s="114"/>
      <c r="HKZ26" s="114"/>
      <c r="HLA26" s="114"/>
      <c r="HLB26" s="114"/>
      <c r="HLC26" s="114"/>
      <c r="HLD26" s="114"/>
      <c r="HLE26" s="114"/>
      <c r="HLF26" s="114"/>
      <c r="HLG26" s="114"/>
      <c r="HLH26" s="114"/>
      <c r="HLI26" s="114"/>
      <c r="HLJ26" s="114"/>
      <c r="HLK26" s="114"/>
      <c r="HLL26" s="114"/>
      <c r="HLM26" s="114"/>
      <c r="HLN26" s="114"/>
      <c r="HLO26" s="114"/>
      <c r="HLP26" s="114"/>
      <c r="HLQ26" s="114"/>
      <c r="HLR26" s="114"/>
      <c r="HLS26" s="114"/>
      <c r="HLT26" s="114"/>
      <c r="HLU26" s="114"/>
      <c r="HLV26" s="114"/>
      <c r="HLW26" s="114"/>
      <c r="HLX26" s="114"/>
      <c r="HLY26" s="114"/>
      <c r="HLZ26" s="114"/>
      <c r="HMA26" s="114"/>
      <c r="HMB26" s="114"/>
      <c r="HMC26" s="114"/>
      <c r="HMD26" s="114"/>
      <c r="HME26" s="114"/>
      <c r="HMF26" s="114"/>
      <c r="HMG26" s="114"/>
      <c r="HMH26" s="114"/>
      <c r="HMI26" s="114"/>
      <c r="HMJ26" s="114"/>
      <c r="HMK26" s="114"/>
      <c r="HML26" s="114"/>
      <c r="HMM26" s="114"/>
      <c r="HMN26" s="114"/>
      <c r="HMO26" s="114"/>
      <c r="HMP26" s="114"/>
      <c r="HMQ26" s="114"/>
      <c r="HMR26" s="114"/>
      <c r="HMS26" s="114"/>
      <c r="HMT26" s="114"/>
      <c r="HMU26" s="114"/>
      <c r="HMV26" s="114"/>
      <c r="HMW26" s="114"/>
      <c r="HMX26" s="114"/>
      <c r="HMY26" s="114"/>
      <c r="HMZ26" s="114"/>
      <c r="HNA26" s="114"/>
      <c r="HNB26" s="114"/>
      <c r="HNC26" s="114"/>
      <c r="HND26" s="114"/>
      <c r="HNE26" s="114"/>
      <c r="HNF26" s="114"/>
      <c r="HNG26" s="114"/>
      <c r="HNH26" s="114"/>
      <c r="HNI26" s="114"/>
      <c r="HNJ26" s="114"/>
      <c r="HNK26" s="114"/>
      <c r="HNL26" s="114"/>
      <c r="HNM26" s="114"/>
      <c r="HNN26" s="114"/>
      <c r="HNO26" s="114"/>
      <c r="HNP26" s="114"/>
      <c r="HNQ26" s="114"/>
      <c r="HNR26" s="114"/>
      <c r="HNS26" s="114"/>
      <c r="HNT26" s="114"/>
      <c r="HNU26" s="114"/>
      <c r="HNV26" s="114"/>
      <c r="HNW26" s="114"/>
      <c r="HNX26" s="114"/>
      <c r="HNY26" s="114"/>
      <c r="HNZ26" s="114"/>
      <c r="HOA26" s="114"/>
      <c r="HOB26" s="114"/>
      <c r="HOC26" s="114"/>
      <c r="HOD26" s="114"/>
      <c r="HOE26" s="114"/>
      <c r="HOF26" s="114"/>
      <c r="HOG26" s="114"/>
      <c r="HOH26" s="114"/>
      <c r="HOI26" s="114"/>
      <c r="HOJ26" s="114"/>
      <c r="HOK26" s="114"/>
      <c r="HOL26" s="114"/>
      <c r="HOM26" s="114"/>
      <c r="HON26" s="114"/>
      <c r="HOO26" s="114"/>
      <c r="HOP26" s="114"/>
      <c r="HOQ26" s="114"/>
      <c r="HOR26" s="114"/>
      <c r="HOS26" s="114"/>
      <c r="HOT26" s="114"/>
      <c r="HOU26" s="114"/>
      <c r="HOV26" s="114"/>
      <c r="HOW26" s="114"/>
      <c r="HOX26" s="114"/>
      <c r="HOY26" s="114"/>
      <c r="HOZ26" s="114"/>
      <c r="HPA26" s="114"/>
      <c r="HPB26" s="114"/>
      <c r="HPC26" s="114"/>
      <c r="HPD26" s="114"/>
      <c r="HPE26" s="114"/>
      <c r="HPF26" s="114"/>
      <c r="HPG26" s="114"/>
      <c r="HPH26" s="114"/>
      <c r="HPI26" s="114"/>
      <c r="HPJ26" s="114"/>
      <c r="HPK26" s="114"/>
      <c r="HPL26" s="114"/>
      <c r="HPM26" s="114"/>
      <c r="HPN26" s="114"/>
      <c r="HPO26" s="114"/>
      <c r="HPP26" s="114"/>
      <c r="HPQ26" s="114"/>
      <c r="HPR26" s="114"/>
      <c r="HPS26" s="114"/>
      <c r="HPT26" s="114"/>
      <c r="HPU26" s="114"/>
      <c r="HPV26" s="114"/>
      <c r="HPW26" s="114"/>
      <c r="HPX26" s="114"/>
      <c r="HPY26" s="114"/>
      <c r="HPZ26" s="114"/>
      <c r="HQA26" s="114"/>
      <c r="HQB26" s="114"/>
      <c r="HQC26" s="114"/>
      <c r="HQD26" s="114"/>
      <c r="HQE26" s="114"/>
      <c r="HQF26" s="114"/>
      <c r="HQG26" s="114"/>
      <c r="HQH26" s="114"/>
      <c r="HQI26" s="114"/>
      <c r="HQJ26" s="114"/>
      <c r="HQK26" s="114"/>
      <c r="HQL26" s="114"/>
      <c r="HQM26" s="114"/>
      <c r="HQN26" s="114"/>
      <c r="HQO26" s="114"/>
      <c r="HQP26" s="114"/>
      <c r="HQQ26" s="114"/>
      <c r="HQR26" s="114"/>
      <c r="HQS26" s="114"/>
      <c r="HQT26" s="114"/>
      <c r="HQU26" s="114"/>
      <c r="HQV26" s="114"/>
      <c r="HQW26" s="114"/>
      <c r="HQX26" s="114"/>
      <c r="HQY26" s="114"/>
      <c r="HQZ26" s="114"/>
      <c r="HRA26" s="114"/>
      <c r="HRB26" s="114"/>
      <c r="HRC26" s="114"/>
      <c r="HRD26" s="114"/>
      <c r="HRE26" s="114"/>
      <c r="HRF26" s="114"/>
      <c r="HRG26" s="114"/>
      <c r="HRH26" s="114"/>
      <c r="HRI26" s="114"/>
      <c r="HRJ26" s="114"/>
      <c r="HRK26" s="114"/>
      <c r="HRL26" s="114"/>
      <c r="HRM26" s="114"/>
      <c r="HRN26" s="114"/>
      <c r="HRO26" s="114"/>
      <c r="HRP26" s="114"/>
      <c r="HRQ26" s="114"/>
      <c r="HRR26" s="114"/>
      <c r="HRS26" s="114"/>
      <c r="HRT26" s="114"/>
      <c r="HRU26" s="114"/>
      <c r="HRV26" s="114"/>
      <c r="HRW26" s="114"/>
      <c r="HRX26" s="114"/>
      <c r="HRY26" s="114"/>
      <c r="HRZ26" s="114"/>
      <c r="HSA26" s="114"/>
      <c r="HSB26" s="114"/>
      <c r="HSC26" s="114"/>
      <c r="HSD26" s="114"/>
      <c r="HSE26" s="114"/>
      <c r="HSF26" s="114"/>
      <c r="HSG26" s="114"/>
      <c r="HSH26" s="114"/>
      <c r="HSI26" s="114"/>
      <c r="HSJ26" s="114"/>
      <c r="HSK26" s="114"/>
      <c r="HSL26" s="114"/>
      <c r="HSM26" s="114"/>
      <c r="HSN26" s="114"/>
      <c r="HSO26" s="114"/>
      <c r="HSP26" s="114"/>
      <c r="HSQ26" s="114"/>
      <c r="HSR26" s="114"/>
      <c r="HSS26" s="114"/>
      <c r="HST26" s="114"/>
      <c r="HSU26" s="114"/>
      <c r="HSV26" s="114"/>
      <c r="HSW26" s="114"/>
      <c r="HSX26" s="114"/>
      <c r="HSY26" s="114"/>
      <c r="HSZ26" s="114"/>
      <c r="HTA26" s="114"/>
      <c r="HTB26" s="114"/>
      <c r="HTC26" s="114"/>
      <c r="HTD26" s="114"/>
      <c r="HTE26" s="114"/>
      <c r="HTF26" s="114"/>
      <c r="HTG26" s="114"/>
      <c r="HTH26" s="114"/>
      <c r="HTI26" s="114"/>
      <c r="HTJ26" s="114"/>
      <c r="HTK26" s="114"/>
      <c r="HTL26" s="114"/>
      <c r="HTM26" s="114"/>
      <c r="HTN26" s="114"/>
      <c r="HTO26" s="114"/>
      <c r="HTP26" s="114"/>
      <c r="HTQ26" s="114"/>
      <c r="HTR26" s="114"/>
      <c r="HTS26" s="114"/>
      <c r="HTT26" s="114"/>
      <c r="HTU26" s="114"/>
      <c r="HTV26" s="114"/>
      <c r="HTW26" s="114"/>
      <c r="HTX26" s="114"/>
      <c r="HTY26" s="114"/>
      <c r="HTZ26" s="114"/>
      <c r="HUA26" s="114"/>
      <c r="HUB26" s="114"/>
      <c r="HUC26" s="114"/>
      <c r="HUD26" s="114"/>
      <c r="HUE26" s="114"/>
      <c r="HUF26" s="114"/>
      <c r="HUG26" s="114"/>
      <c r="HUH26" s="114"/>
      <c r="HUI26" s="114"/>
      <c r="HUJ26" s="114"/>
      <c r="HUK26" s="114"/>
      <c r="HUL26" s="114"/>
      <c r="HUM26" s="114"/>
      <c r="HUN26" s="114"/>
      <c r="HUO26" s="114"/>
      <c r="HUP26" s="114"/>
      <c r="HUQ26" s="114"/>
      <c r="HUR26" s="114"/>
      <c r="HUS26" s="114"/>
      <c r="HUT26" s="114"/>
      <c r="HUU26" s="114"/>
      <c r="HUV26" s="114"/>
      <c r="HUW26" s="114"/>
      <c r="HUX26" s="114"/>
      <c r="HUY26" s="114"/>
      <c r="HUZ26" s="114"/>
      <c r="HVA26" s="114"/>
      <c r="HVB26" s="114"/>
      <c r="HVC26" s="114"/>
      <c r="HVD26" s="114"/>
      <c r="HVE26" s="114"/>
      <c r="HVF26" s="114"/>
      <c r="HVG26" s="114"/>
      <c r="HVH26" s="114"/>
      <c r="HVI26" s="114"/>
      <c r="HVJ26" s="114"/>
      <c r="HVK26" s="114"/>
      <c r="HVL26" s="114"/>
      <c r="HVM26" s="114"/>
      <c r="HVN26" s="114"/>
      <c r="HVO26" s="114"/>
      <c r="HVP26" s="114"/>
      <c r="HVQ26" s="114"/>
      <c r="HVR26" s="114"/>
      <c r="HVS26" s="114"/>
      <c r="HVT26" s="114"/>
      <c r="HVU26" s="114"/>
      <c r="HVV26" s="114"/>
      <c r="HVW26" s="114"/>
      <c r="HVX26" s="114"/>
      <c r="HVY26" s="114"/>
      <c r="HVZ26" s="114"/>
      <c r="HWA26" s="114"/>
      <c r="HWB26" s="114"/>
      <c r="HWC26" s="114"/>
      <c r="HWD26" s="114"/>
      <c r="HWE26" s="114"/>
      <c r="HWF26" s="114"/>
      <c r="HWG26" s="114"/>
      <c r="HWH26" s="114"/>
      <c r="HWI26" s="114"/>
      <c r="HWJ26" s="114"/>
      <c r="HWK26" s="114"/>
      <c r="HWL26" s="114"/>
      <c r="HWM26" s="114"/>
      <c r="HWN26" s="114"/>
      <c r="HWO26" s="114"/>
      <c r="HWP26" s="114"/>
      <c r="HWQ26" s="114"/>
      <c r="HWR26" s="114"/>
      <c r="HWS26" s="114"/>
      <c r="HWT26" s="114"/>
      <c r="HWU26" s="114"/>
      <c r="HWV26" s="114"/>
      <c r="HWW26" s="114"/>
      <c r="HWX26" s="114"/>
      <c r="HWY26" s="114"/>
      <c r="HWZ26" s="114"/>
      <c r="HXA26" s="114"/>
      <c r="HXB26" s="114"/>
      <c r="HXC26" s="114"/>
      <c r="HXD26" s="114"/>
      <c r="HXE26" s="114"/>
      <c r="HXF26" s="114"/>
      <c r="HXG26" s="114"/>
      <c r="HXH26" s="114"/>
      <c r="HXI26" s="114"/>
      <c r="HXJ26" s="114"/>
      <c r="HXK26" s="114"/>
      <c r="HXL26" s="114"/>
      <c r="HXM26" s="114"/>
      <c r="HXN26" s="114"/>
      <c r="HXO26" s="114"/>
      <c r="HXP26" s="114"/>
      <c r="HXQ26" s="114"/>
      <c r="HXR26" s="114"/>
      <c r="HXS26" s="114"/>
      <c r="HXT26" s="114"/>
      <c r="HXU26" s="114"/>
      <c r="HXV26" s="114"/>
      <c r="HXW26" s="114"/>
      <c r="HXX26" s="114"/>
      <c r="HXY26" s="114"/>
      <c r="HXZ26" s="114"/>
      <c r="HYA26" s="114"/>
      <c r="HYB26" s="114"/>
      <c r="HYC26" s="114"/>
      <c r="HYD26" s="114"/>
      <c r="HYE26" s="114"/>
      <c r="HYF26" s="114"/>
      <c r="HYG26" s="114"/>
      <c r="HYH26" s="114"/>
      <c r="HYI26" s="114"/>
      <c r="HYJ26" s="114"/>
      <c r="HYK26" s="114"/>
      <c r="HYL26" s="114"/>
      <c r="HYM26" s="114"/>
      <c r="HYN26" s="114"/>
      <c r="HYO26" s="114"/>
      <c r="HYP26" s="114"/>
      <c r="HYQ26" s="114"/>
      <c r="HYR26" s="114"/>
      <c r="HYS26" s="114"/>
      <c r="HYT26" s="114"/>
      <c r="HYU26" s="114"/>
      <c r="HYV26" s="114"/>
      <c r="HYW26" s="114"/>
      <c r="HYX26" s="114"/>
      <c r="HYY26" s="114"/>
      <c r="HYZ26" s="114"/>
      <c r="HZA26" s="114"/>
      <c r="HZB26" s="114"/>
      <c r="HZC26" s="114"/>
      <c r="HZD26" s="114"/>
      <c r="HZE26" s="114"/>
      <c r="HZF26" s="114"/>
      <c r="HZG26" s="114"/>
      <c r="HZH26" s="114"/>
      <c r="HZI26" s="114"/>
      <c r="HZJ26" s="114"/>
      <c r="HZK26" s="114"/>
      <c r="HZL26" s="114"/>
      <c r="HZM26" s="114"/>
      <c r="HZN26" s="114"/>
      <c r="HZO26" s="114"/>
      <c r="HZP26" s="114"/>
      <c r="HZQ26" s="114"/>
      <c r="HZR26" s="114"/>
      <c r="HZS26" s="114"/>
      <c r="HZT26" s="114"/>
      <c r="HZU26" s="114"/>
      <c r="HZV26" s="114"/>
      <c r="HZW26" s="114"/>
      <c r="HZX26" s="114"/>
      <c r="HZY26" s="114"/>
      <c r="HZZ26" s="114"/>
      <c r="IAA26" s="114"/>
      <c r="IAB26" s="114"/>
      <c r="IAC26" s="114"/>
      <c r="IAD26" s="114"/>
      <c r="IAE26" s="114"/>
      <c r="IAF26" s="114"/>
      <c r="IAG26" s="114"/>
      <c r="IAH26" s="114"/>
      <c r="IAI26" s="114"/>
      <c r="IAJ26" s="114"/>
      <c r="IAK26" s="114"/>
      <c r="IAL26" s="114"/>
      <c r="IAM26" s="114"/>
      <c r="IAN26" s="114"/>
      <c r="IAO26" s="114"/>
      <c r="IAP26" s="114"/>
      <c r="IAQ26" s="114"/>
      <c r="IAR26" s="114"/>
      <c r="IAS26" s="114"/>
      <c r="IAT26" s="114"/>
      <c r="IAU26" s="114"/>
      <c r="IAV26" s="114"/>
      <c r="IAW26" s="114"/>
      <c r="IAX26" s="114"/>
      <c r="IAY26" s="114"/>
      <c r="IAZ26" s="114"/>
      <c r="IBA26" s="114"/>
      <c r="IBB26" s="114"/>
      <c r="IBC26" s="114"/>
      <c r="IBD26" s="114"/>
      <c r="IBE26" s="114"/>
      <c r="IBF26" s="114"/>
      <c r="IBG26" s="114"/>
      <c r="IBH26" s="114"/>
      <c r="IBI26" s="114"/>
      <c r="IBJ26" s="114"/>
      <c r="IBK26" s="114"/>
      <c r="IBL26" s="114"/>
      <c r="IBM26" s="114"/>
      <c r="IBN26" s="114"/>
      <c r="IBO26" s="114"/>
      <c r="IBP26" s="114"/>
      <c r="IBQ26" s="114"/>
      <c r="IBR26" s="114"/>
      <c r="IBS26" s="114"/>
      <c r="IBT26" s="114"/>
      <c r="IBU26" s="114"/>
      <c r="IBV26" s="114"/>
      <c r="IBW26" s="114"/>
      <c r="IBX26" s="114"/>
      <c r="IBY26" s="114"/>
      <c r="IBZ26" s="114"/>
      <c r="ICA26" s="114"/>
      <c r="ICB26" s="114"/>
      <c r="ICC26" s="114"/>
      <c r="ICD26" s="114"/>
      <c r="ICE26" s="114"/>
      <c r="ICF26" s="114"/>
      <c r="ICG26" s="114"/>
      <c r="ICH26" s="114"/>
      <c r="ICI26" s="114"/>
      <c r="ICJ26" s="114"/>
      <c r="ICK26" s="114"/>
      <c r="ICL26" s="114"/>
      <c r="ICM26" s="114"/>
      <c r="ICN26" s="114"/>
      <c r="ICO26" s="114"/>
      <c r="ICP26" s="114"/>
      <c r="ICQ26" s="114"/>
      <c r="ICR26" s="114"/>
      <c r="ICS26" s="114"/>
      <c r="ICT26" s="114"/>
      <c r="ICU26" s="114"/>
      <c r="ICV26" s="114"/>
      <c r="ICW26" s="114"/>
      <c r="ICX26" s="114"/>
      <c r="ICY26" s="114"/>
      <c r="ICZ26" s="114"/>
      <c r="IDA26" s="114"/>
      <c r="IDB26" s="114"/>
      <c r="IDC26" s="114"/>
      <c r="IDD26" s="114"/>
      <c r="IDE26" s="114"/>
      <c r="IDF26" s="114"/>
      <c r="IDG26" s="114"/>
      <c r="IDH26" s="114"/>
      <c r="IDI26" s="114"/>
      <c r="IDJ26" s="114"/>
      <c r="IDK26" s="114"/>
      <c r="IDL26" s="114"/>
      <c r="IDM26" s="114"/>
      <c r="IDN26" s="114"/>
      <c r="IDO26" s="114"/>
      <c r="IDP26" s="114"/>
      <c r="IDQ26" s="114"/>
      <c r="IDR26" s="114"/>
      <c r="IDS26" s="114"/>
      <c r="IDT26" s="114"/>
      <c r="IDU26" s="114"/>
      <c r="IDV26" s="114"/>
      <c r="IDW26" s="114"/>
      <c r="IDX26" s="114"/>
      <c r="IDY26" s="114"/>
      <c r="IDZ26" s="114"/>
      <c r="IEA26" s="114"/>
      <c r="IEB26" s="114"/>
      <c r="IEC26" s="114"/>
      <c r="IED26" s="114"/>
      <c r="IEE26" s="114"/>
      <c r="IEF26" s="114"/>
      <c r="IEG26" s="114"/>
      <c r="IEH26" s="114"/>
      <c r="IEI26" s="114"/>
      <c r="IEJ26" s="114"/>
      <c r="IEK26" s="114"/>
      <c r="IEL26" s="114"/>
      <c r="IEM26" s="114"/>
      <c r="IEN26" s="114"/>
      <c r="IEO26" s="114"/>
      <c r="IEP26" s="114"/>
      <c r="IEQ26" s="114"/>
      <c r="IER26" s="114"/>
      <c r="IES26" s="114"/>
      <c r="IET26" s="114"/>
      <c r="IEU26" s="114"/>
      <c r="IEV26" s="114"/>
      <c r="IEW26" s="114"/>
      <c r="IEX26" s="114"/>
      <c r="IEY26" s="114"/>
      <c r="IEZ26" s="114"/>
      <c r="IFA26" s="114"/>
      <c r="IFB26" s="114"/>
      <c r="IFC26" s="114"/>
      <c r="IFD26" s="114"/>
      <c r="IFE26" s="114"/>
      <c r="IFF26" s="114"/>
      <c r="IFG26" s="114"/>
      <c r="IFH26" s="114"/>
      <c r="IFI26" s="114"/>
      <c r="IFJ26" s="114"/>
      <c r="IFK26" s="114"/>
      <c r="IFL26" s="114"/>
      <c r="IFM26" s="114"/>
      <c r="IFN26" s="114"/>
      <c r="IFO26" s="114"/>
      <c r="IFP26" s="114"/>
      <c r="IFQ26" s="114"/>
      <c r="IFR26" s="114"/>
      <c r="IFS26" s="114"/>
      <c r="IFT26" s="114"/>
      <c r="IFU26" s="114"/>
      <c r="IFV26" s="114"/>
      <c r="IFW26" s="114"/>
      <c r="IFX26" s="114"/>
      <c r="IFY26" s="114"/>
      <c r="IFZ26" s="114"/>
      <c r="IGA26" s="114"/>
      <c r="IGB26" s="114"/>
      <c r="IGC26" s="114"/>
      <c r="IGD26" s="114"/>
      <c r="IGE26" s="114"/>
      <c r="IGF26" s="114"/>
      <c r="IGG26" s="114"/>
      <c r="IGH26" s="114"/>
      <c r="IGI26" s="114"/>
      <c r="IGJ26" s="114"/>
      <c r="IGK26" s="114"/>
      <c r="IGL26" s="114"/>
      <c r="IGM26" s="114"/>
      <c r="IGN26" s="114"/>
      <c r="IGO26" s="114"/>
      <c r="IGP26" s="114"/>
      <c r="IGQ26" s="114"/>
      <c r="IGR26" s="114"/>
      <c r="IGS26" s="114"/>
      <c r="IGT26" s="114"/>
      <c r="IGU26" s="114"/>
      <c r="IGV26" s="114"/>
      <c r="IGW26" s="114"/>
      <c r="IGX26" s="114"/>
      <c r="IGY26" s="114"/>
      <c r="IGZ26" s="114"/>
      <c r="IHA26" s="114"/>
      <c r="IHB26" s="114"/>
      <c r="IHC26" s="114"/>
      <c r="IHD26" s="114"/>
      <c r="IHE26" s="114"/>
      <c r="IHF26" s="114"/>
      <c r="IHG26" s="114"/>
      <c r="IHH26" s="114"/>
      <c r="IHI26" s="114"/>
      <c r="IHJ26" s="114"/>
      <c r="IHK26" s="114"/>
      <c r="IHL26" s="114"/>
      <c r="IHM26" s="114"/>
      <c r="IHN26" s="114"/>
      <c r="IHO26" s="114"/>
      <c r="IHP26" s="114"/>
      <c r="IHQ26" s="114"/>
      <c r="IHR26" s="114"/>
      <c r="IHS26" s="114"/>
      <c r="IHT26" s="114"/>
      <c r="IHU26" s="114"/>
      <c r="IHV26" s="114"/>
      <c r="IHW26" s="114"/>
      <c r="IHX26" s="114"/>
      <c r="IHY26" s="114"/>
      <c r="IHZ26" s="114"/>
      <c r="IIA26" s="114"/>
      <c r="IIB26" s="114"/>
      <c r="IIC26" s="114"/>
      <c r="IID26" s="114"/>
      <c r="IIE26" s="114"/>
      <c r="IIF26" s="114"/>
      <c r="IIG26" s="114"/>
      <c r="IIH26" s="114"/>
      <c r="III26" s="114"/>
      <c r="IIJ26" s="114"/>
      <c r="IIK26" s="114"/>
      <c r="IIL26" s="114"/>
      <c r="IIM26" s="114"/>
      <c r="IIN26" s="114"/>
      <c r="IIO26" s="114"/>
      <c r="IIP26" s="114"/>
      <c r="IIQ26" s="114"/>
      <c r="IIR26" s="114"/>
      <c r="IIS26" s="114"/>
      <c r="IIT26" s="114"/>
      <c r="IIU26" s="114"/>
      <c r="IIV26" s="114"/>
      <c r="IIW26" s="114"/>
      <c r="IIX26" s="114"/>
      <c r="IIY26" s="114"/>
      <c r="IIZ26" s="114"/>
      <c r="IJA26" s="114"/>
      <c r="IJB26" s="114"/>
      <c r="IJC26" s="114"/>
      <c r="IJD26" s="114"/>
      <c r="IJE26" s="114"/>
      <c r="IJF26" s="114"/>
      <c r="IJG26" s="114"/>
      <c r="IJH26" s="114"/>
      <c r="IJI26" s="114"/>
      <c r="IJJ26" s="114"/>
      <c r="IJK26" s="114"/>
      <c r="IJL26" s="114"/>
      <c r="IJM26" s="114"/>
      <c r="IJN26" s="114"/>
      <c r="IJO26" s="114"/>
      <c r="IJP26" s="114"/>
      <c r="IJQ26" s="114"/>
      <c r="IJR26" s="114"/>
      <c r="IJS26" s="114"/>
      <c r="IJT26" s="114"/>
      <c r="IJU26" s="114"/>
      <c r="IJV26" s="114"/>
      <c r="IJW26" s="114"/>
      <c r="IJX26" s="114"/>
      <c r="IJY26" s="114"/>
      <c r="IJZ26" s="114"/>
      <c r="IKA26" s="114"/>
      <c r="IKB26" s="114"/>
      <c r="IKC26" s="114"/>
      <c r="IKD26" s="114"/>
      <c r="IKE26" s="114"/>
      <c r="IKF26" s="114"/>
      <c r="IKG26" s="114"/>
      <c r="IKH26" s="114"/>
      <c r="IKI26" s="114"/>
      <c r="IKJ26" s="114"/>
      <c r="IKK26" s="114"/>
      <c r="IKL26" s="114"/>
      <c r="IKM26" s="114"/>
      <c r="IKN26" s="114"/>
      <c r="IKO26" s="114"/>
      <c r="IKP26" s="114"/>
      <c r="IKQ26" s="114"/>
      <c r="IKR26" s="114"/>
      <c r="IKS26" s="114"/>
      <c r="IKT26" s="114"/>
      <c r="IKU26" s="114"/>
      <c r="IKV26" s="114"/>
      <c r="IKW26" s="114"/>
      <c r="IKX26" s="114"/>
      <c r="IKY26" s="114"/>
      <c r="IKZ26" s="114"/>
      <c r="ILA26" s="114"/>
      <c r="ILB26" s="114"/>
      <c r="ILC26" s="114"/>
      <c r="ILD26" s="114"/>
      <c r="ILE26" s="114"/>
      <c r="ILF26" s="114"/>
      <c r="ILG26" s="114"/>
      <c r="ILH26" s="114"/>
      <c r="ILI26" s="114"/>
      <c r="ILJ26" s="114"/>
      <c r="ILK26" s="114"/>
      <c r="ILL26" s="114"/>
      <c r="ILM26" s="114"/>
      <c r="ILN26" s="114"/>
      <c r="ILO26" s="114"/>
      <c r="ILP26" s="114"/>
      <c r="ILQ26" s="114"/>
      <c r="ILR26" s="114"/>
      <c r="ILS26" s="114"/>
      <c r="ILT26" s="114"/>
      <c r="ILU26" s="114"/>
      <c r="ILV26" s="114"/>
      <c r="ILW26" s="114"/>
      <c r="ILX26" s="114"/>
      <c r="ILY26" s="114"/>
      <c r="ILZ26" s="114"/>
      <c r="IMA26" s="114"/>
      <c r="IMB26" s="114"/>
      <c r="IMC26" s="114"/>
      <c r="IMD26" s="114"/>
      <c r="IME26" s="114"/>
      <c r="IMF26" s="114"/>
      <c r="IMG26" s="114"/>
      <c r="IMH26" s="114"/>
      <c r="IMI26" s="114"/>
      <c r="IMJ26" s="114"/>
      <c r="IMK26" s="114"/>
      <c r="IML26" s="114"/>
      <c r="IMM26" s="114"/>
      <c r="IMN26" s="114"/>
      <c r="IMO26" s="114"/>
      <c r="IMP26" s="114"/>
      <c r="IMQ26" s="114"/>
      <c r="IMR26" s="114"/>
      <c r="IMS26" s="114"/>
      <c r="IMT26" s="114"/>
      <c r="IMU26" s="114"/>
      <c r="IMV26" s="114"/>
      <c r="IMW26" s="114"/>
      <c r="IMX26" s="114"/>
      <c r="IMY26" s="114"/>
      <c r="IMZ26" s="114"/>
      <c r="INA26" s="114"/>
      <c r="INB26" s="114"/>
      <c r="INC26" s="114"/>
      <c r="IND26" s="114"/>
      <c r="INE26" s="114"/>
      <c r="INF26" s="114"/>
      <c r="ING26" s="114"/>
      <c r="INH26" s="114"/>
      <c r="INI26" s="114"/>
      <c r="INJ26" s="114"/>
      <c r="INK26" s="114"/>
      <c r="INL26" s="114"/>
      <c r="INM26" s="114"/>
      <c r="INN26" s="114"/>
      <c r="INO26" s="114"/>
      <c r="INP26" s="114"/>
      <c r="INQ26" s="114"/>
      <c r="INR26" s="114"/>
      <c r="INS26" s="114"/>
      <c r="INT26" s="114"/>
      <c r="INU26" s="114"/>
      <c r="INV26" s="114"/>
      <c r="INW26" s="114"/>
      <c r="INX26" s="114"/>
      <c r="INY26" s="114"/>
      <c r="INZ26" s="114"/>
      <c r="IOA26" s="114"/>
      <c r="IOB26" s="114"/>
      <c r="IOC26" s="114"/>
      <c r="IOD26" s="114"/>
      <c r="IOE26" s="114"/>
      <c r="IOF26" s="114"/>
      <c r="IOG26" s="114"/>
      <c r="IOH26" s="114"/>
      <c r="IOI26" s="114"/>
      <c r="IOJ26" s="114"/>
      <c r="IOK26" s="114"/>
      <c r="IOL26" s="114"/>
      <c r="IOM26" s="114"/>
      <c r="ION26" s="114"/>
      <c r="IOO26" s="114"/>
      <c r="IOP26" s="114"/>
      <c r="IOQ26" s="114"/>
      <c r="IOR26" s="114"/>
      <c r="IOS26" s="114"/>
      <c r="IOT26" s="114"/>
      <c r="IOU26" s="114"/>
      <c r="IOV26" s="114"/>
      <c r="IOW26" s="114"/>
      <c r="IOX26" s="114"/>
      <c r="IOY26" s="114"/>
      <c r="IOZ26" s="114"/>
      <c r="IPA26" s="114"/>
      <c r="IPB26" s="114"/>
      <c r="IPC26" s="114"/>
      <c r="IPD26" s="114"/>
      <c r="IPE26" s="114"/>
      <c r="IPF26" s="114"/>
      <c r="IPG26" s="114"/>
      <c r="IPH26" s="114"/>
      <c r="IPI26" s="114"/>
      <c r="IPJ26" s="114"/>
      <c r="IPK26" s="114"/>
      <c r="IPL26" s="114"/>
      <c r="IPM26" s="114"/>
      <c r="IPN26" s="114"/>
      <c r="IPO26" s="114"/>
      <c r="IPP26" s="114"/>
      <c r="IPQ26" s="114"/>
      <c r="IPR26" s="114"/>
      <c r="IPS26" s="114"/>
      <c r="IPT26" s="114"/>
      <c r="IPU26" s="114"/>
      <c r="IPV26" s="114"/>
      <c r="IPW26" s="114"/>
      <c r="IPX26" s="114"/>
      <c r="IPY26" s="114"/>
      <c r="IPZ26" s="114"/>
      <c r="IQA26" s="114"/>
      <c r="IQB26" s="114"/>
      <c r="IQC26" s="114"/>
      <c r="IQD26" s="114"/>
      <c r="IQE26" s="114"/>
      <c r="IQF26" s="114"/>
      <c r="IQG26" s="114"/>
      <c r="IQH26" s="114"/>
      <c r="IQI26" s="114"/>
      <c r="IQJ26" s="114"/>
      <c r="IQK26" s="114"/>
      <c r="IQL26" s="114"/>
      <c r="IQM26" s="114"/>
      <c r="IQN26" s="114"/>
      <c r="IQO26" s="114"/>
      <c r="IQP26" s="114"/>
      <c r="IQQ26" s="114"/>
      <c r="IQR26" s="114"/>
      <c r="IQS26" s="114"/>
      <c r="IQT26" s="114"/>
      <c r="IQU26" s="114"/>
      <c r="IQV26" s="114"/>
      <c r="IQW26" s="114"/>
      <c r="IQX26" s="114"/>
      <c r="IQY26" s="114"/>
      <c r="IQZ26" s="114"/>
      <c r="IRA26" s="114"/>
      <c r="IRB26" s="114"/>
      <c r="IRC26" s="114"/>
      <c r="IRD26" s="114"/>
      <c r="IRE26" s="114"/>
      <c r="IRF26" s="114"/>
      <c r="IRG26" s="114"/>
      <c r="IRH26" s="114"/>
      <c r="IRI26" s="114"/>
      <c r="IRJ26" s="114"/>
      <c r="IRK26" s="114"/>
      <c r="IRL26" s="114"/>
      <c r="IRM26" s="114"/>
      <c r="IRN26" s="114"/>
      <c r="IRO26" s="114"/>
      <c r="IRP26" s="114"/>
      <c r="IRQ26" s="114"/>
      <c r="IRR26" s="114"/>
      <c r="IRS26" s="114"/>
      <c r="IRT26" s="114"/>
      <c r="IRU26" s="114"/>
      <c r="IRV26" s="114"/>
      <c r="IRW26" s="114"/>
      <c r="IRX26" s="114"/>
      <c r="IRY26" s="114"/>
      <c r="IRZ26" s="114"/>
      <c r="ISA26" s="114"/>
      <c r="ISB26" s="114"/>
      <c r="ISC26" s="114"/>
      <c r="ISD26" s="114"/>
      <c r="ISE26" s="114"/>
      <c r="ISF26" s="114"/>
      <c r="ISG26" s="114"/>
      <c r="ISH26" s="114"/>
      <c r="ISI26" s="114"/>
      <c r="ISJ26" s="114"/>
      <c r="ISK26" s="114"/>
      <c r="ISL26" s="114"/>
      <c r="ISM26" s="114"/>
      <c r="ISN26" s="114"/>
      <c r="ISO26" s="114"/>
      <c r="ISP26" s="114"/>
      <c r="ISQ26" s="114"/>
      <c r="ISR26" s="114"/>
      <c r="ISS26" s="114"/>
      <c r="IST26" s="114"/>
      <c r="ISU26" s="114"/>
      <c r="ISV26" s="114"/>
      <c r="ISW26" s="114"/>
      <c r="ISX26" s="114"/>
      <c r="ISY26" s="114"/>
      <c r="ISZ26" s="114"/>
      <c r="ITA26" s="114"/>
      <c r="ITB26" s="114"/>
      <c r="ITC26" s="114"/>
      <c r="ITD26" s="114"/>
      <c r="ITE26" s="114"/>
      <c r="ITF26" s="114"/>
      <c r="ITG26" s="114"/>
      <c r="ITH26" s="114"/>
      <c r="ITI26" s="114"/>
      <c r="ITJ26" s="114"/>
      <c r="ITK26" s="114"/>
      <c r="ITL26" s="114"/>
      <c r="ITM26" s="114"/>
      <c r="ITN26" s="114"/>
      <c r="ITO26" s="114"/>
      <c r="ITP26" s="114"/>
      <c r="ITQ26" s="114"/>
      <c r="ITR26" s="114"/>
      <c r="ITS26" s="114"/>
      <c r="ITT26" s="114"/>
      <c r="ITU26" s="114"/>
      <c r="ITV26" s="114"/>
      <c r="ITW26" s="114"/>
      <c r="ITX26" s="114"/>
      <c r="ITY26" s="114"/>
      <c r="ITZ26" s="114"/>
      <c r="IUA26" s="114"/>
      <c r="IUB26" s="114"/>
      <c r="IUC26" s="114"/>
      <c r="IUD26" s="114"/>
      <c r="IUE26" s="114"/>
      <c r="IUF26" s="114"/>
      <c r="IUG26" s="114"/>
      <c r="IUH26" s="114"/>
      <c r="IUI26" s="114"/>
      <c r="IUJ26" s="114"/>
      <c r="IUK26" s="114"/>
      <c r="IUL26" s="114"/>
      <c r="IUM26" s="114"/>
      <c r="IUN26" s="114"/>
      <c r="IUO26" s="114"/>
      <c r="IUP26" s="114"/>
      <c r="IUQ26" s="114"/>
      <c r="IUR26" s="114"/>
      <c r="IUS26" s="114"/>
      <c r="IUT26" s="114"/>
      <c r="IUU26" s="114"/>
      <c r="IUV26" s="114"/>
      <c r="IUW26" s="114"/>
      <c r="IUX26" s="114"/>
      <c r="IUY26" s="114"/>
      <c r="IUZ26" s="114"/>
      <c r="IVA26" s="114"/>
      <c r="IVB26" s="114"/>
      <c r="IVC26" s="114"/>
      <c r="IVD26" s="114"/>
      <c r="IVE26" s="114"/>
      <c r="IVF26" s="114"/>
      <c r="IVG26" s="114"/>
      <c r="IVH26" s="114"/>
      <c r="IVI26" s="114"/>
      <c r="IVJ26" s="114"/>
      <c r="IVK26" s="114"/>
      <c r="IVL26" s="114"/>
      <c r="IVM26" s="114"/>
      <c r="IVN26" s="114"/>
      <c r="IVO26" s="114"/>
      <c r="IVP26" s="114"/>
      <c r="IVQ26" s="114"/>
      <c r="IVR26" s="114"/>
      <c r="IVS26" s="114"/>
      <c r="IVT26" s="114"/>
      <c r="IVU26" s="114"/>
      <c r="IVV26" s="114"/>
      <c r="IVW26" s="114"/>
      <c r="IVX26" s="114"/>
      <c r="IVY26" s="114"/>
      <c r="IVZ26" s="114"/>
      <c r="IWA26" s="114"/>
      <c r="IWB26" s="114"/>
      <c r="IWC26" s="114"/>
      <c r="IWD26" s="114"/>
      <c r="IWE26" s="114"/>
      <c r="IWF26" s="114"/>
      <c r="IWG26" s="114"/>
      <c r="IWH26" s="114"/>
      <c r="IWI26" s="114"/>
      <c r="IWJ26" s="114"/>
      <c r="IWK26" s="114"/>
      <c r="IWL26" s="114"/>
      <c r="IWM26" s="114"/>
      <c r="IWN26" s="114"/>
      <c r="IWO26" s="114"/>
      <c r="IWP26" s="114"/>
      <c r="IWQ26" s="114"/>
      <c r="IWR26" s="114"/>
      <c r="IWS26" s="114"/>
      <c r="IWT26" s="114"/>
      <c r="IWU26" s="114"/>
      <c r="IWV26" s="114"/>
      <c r="IWW26" s="114"/>
      <c r="IWX26" s="114"/>
      <c r="IWY26" s="114"/>
      <c r="IWZ26" s="114"/>
      <c r="IXA26" s="114"/>
      <c r="IXB26" s="114"/>
      <c r="IXC26" s="114"/>
      <c r="IXD26" s="114"/>
      <c r="IXE26" s="114"/>
      <c r="IXF26" s="114"/>
      <c r="IXG26" s="114"/>
      <c r="IXH26" s="114"/>
      <c r="IXI26" s="114"/>
      <c r="IXJ26" s="114"/>
      <c r="IXK26" s="114"/>
      <c r="IXL26" s="114"/>
      <c r="IXM26" s="114"/>
      <c r="IXN26" s="114"/>
      <c r="IXO26" s="114"/>
      <c r="IXP26" s="114"/>
      <c r="IXQ26" s="114"/>
      <c r="IXR26" s="114"/>
      <c r="IXS26" s="114"/>
      <c r="IXT26" s="114"/>
      <c r="IXU26" s="114"/>
      <c r="IXV26" s="114"/>
      <c r="IXW26" s="114"/>
      <c r="IXX26" s="114"/>
      <c r="IXY26" s="114"/>
      <c r="IXZ26" s="114"/>
      <c r="IYA26" s="114"/>
      <c r="IYB26" s="114"/>
      <c r="IYC26" s="114"/>
      <c r="IYD26" s="114"/>
      <c r="IYE26" s="114"/>
      <c r="IYF26" s="114"/>
      <c r="IYG26" s="114"/>
      <c r="IYH26" s="114"/>
      <c r="IYI26" s="114"/>
      <c r="IYJ26" s="114"/>
      <c r="IYK26" s="114"/>
      <c r="IYL26" s="114"/>
      <c r="IYM26" s="114"/>
      <c r="IYN26" s="114"/>
      <c r="IYO26" s="114"/>
      <c r="IYP26" s="114"/>
      <c r="IYQ26" s="114"/>
      <c r="IYR26" s="114"/>
      <c r="IYS26" s="114"/>
      <c r="IYT26" s="114"/>
      <c r="IYU26" s="114"/>
      <c r="IYV26" s="114"/>
      <c r="IYW26" s="114"/>
      <c r="IYX26" s="114"/>
      <c r="IYY26" s="114"/>
      <c r="IYZ26" s="114"/>
      <c r="IZA26" s="114"/>
      <c r="IZB26" s="114"/>
      <c r="IZC26" s="114"/>
      <c r="IZD26" s="114"/>
      <c r="IZE26" s="114"/>
      <c r="IZF26" s="114"/>
      <c r="IZG26" s="114"/>
      <c r="IZH26" s="114"/>
      <c r="IZI26" s="114"/>
      <c r="IZJ26" s="114"/>
      <c r="IZK26" s="114"/>
      <c r="IZL26" s="114"/>
      <c r="IZM26" s="114"/>
      <c r="IZN26" s="114"/>
      <c r="IZO26" s="114"/>
      <c r="IZP26" s="114"/>
      <c r="IZQ26" s="114"/>
      <c r="IZR26" s="114"/>
      <c r="IZS26" s="114"/>
      <c r="IZT26" s="114"/>
      <c r="IZU26" s="114"/>
      <c r="IZV26" s="114"/>
      <c r="IZW26" s="114"/>
      <c r="IZX26" s="114"/>
      <c r="IZY26" s="114"/>
      <c r="IZZ26" s="114"/>
      <c r="JAA26" s="114"/>
      <c r="JAB26" s="114"/>
      <c r="JAC26" s="114"/>
      <c r="JAD26" s="114"/>
      <c r="JAE26" s="114"/>
      <c r="JAF26" s="114"/>
      <c r="JAG26" s="114"/>
      <c r="JAH26" s="114"/>
      <c r="JAI26" s="114"/>
      <c r="JAJ26" s="114"/>
      <c r="JAK26" s="114"/>
      <c r="JAL26" s="114"/>
      <c r="JAM26" s="114"/>
      <c r="JAN26" s="114"/>
      <c r="JAO26" s="114"/>
      <c r="JAP26" s="114"/>
      <c r="JAQ26" s="114"/>
      <c r="JAR26" s="114"/>
      <c r="JAS26" s="114"/>
      <c r="JAT26" s="114"/>
      <c r="JAU26" s="114"/>
      <c r="JAV26" s="114"/>
      <c r="JAW26" s="114"/>
      <c r="JAX26" s="114"/>
      <c r="JAY26" s="114"/>
      <c r="JAZ26" s="114"/>
      <c r="JBA26" s="114"/>
      <c r="JBB26" s="114"/>
      <c r="JBC26" s="114"/>
      <c r="JBD26" s="114"/>
      <c r="JBE26" s="114"/>
      <c r="JBF26" s="114"/>
      <c r="JBG26" s="114"/>
      <c r="JBH26" s="114"/>
      <c r="JBI26" s="114"/>
      <c r="JBJ26" s="114"/>
      <c r="JBK26" s="114"/>
      <c r="JBL26" s="114"/>
      <c r="JBM26" s="114"/>
      <c r="JBN26" s="114"/>
      <c r="JBO26" s="114"/>
      <c r="JBP26" s="114"/>
      <c r="JBQ26" s="114"/>
      <c r="JBR26" s="114"/>
      <c r="JBS26" s="114"/>
      <c r="JBT26" s="114"/>
      <c r="JBU26" s="114"/>
      <c r="JBV26" s="114"/>
      <c r="JBW26" s="114"/>
      <c r="JBX26" s="114"/>
      <c r="JBY26" s="114"/>
      <c r="JBZ26" s="114"/>
      <c r="JCA26" s="114"/>
      <c r="JCB26" s="114"/>
      <c r="JCC26" s="114"/>
      <c r="JCD26" s="114"/>
      <c r="JCE26" s="114"/>
      <c r="JCF26" s="114"/>
      <c r="JCG26" s="114"/>
      <c r="JCH26" s="114"/>
      <c r="JCI26" s="114"/>
      <c r="JCJ26" s="114"/>
      <c r="JCK26" s="114"/>
      <c r="JCL26" s="114"/>
      <c r="JCM26" s="114"/>
      <c r="JCN26" s="114"/>
      <c r="JCO26" s="114"/>
      <c r="JCP26" s="114"/>
      <c r="JCQ26" s="114"/>
      <c r="JCR26" s="114"/>
      <c r="JCS26" s="114"/>
      <c r="JCT26" s="114"/>
      <c r="JCU26" s="114"/>
      <c r="JCV26" s="114"/>
      <c r="JCW26" s="114"/>
      <c r="JCX26" s="114"/>
      <c r="JCY26" s="114"/>
      <c r="JCZ26" s="114"/>
      <c r="JDA26" s="114"/>
      <c r="JDB26" s="114"/>
      <c r="JDC26" s="114"/>
      <c r="JDD26" s="114"/>
      <c r="JDE26" s="114"/>
      <c r="JDF26" s="114"/>
      <c r="JDG26" s="114"/>
      <c r="JDH26" s="114"/>
      <c r="JDI26" s="114"/>
      <c r="JDJ26" s="114"/>
      <c r="JDK26" s="114"/>
      <c r="JDL26" s="114"/>
      <c r="JDM26" s="114"/>
      <c r="JDN26" s="114"/>
      <c r="JDO26" s="114"/>
      <c r="JDP26" s="114"/>
      <c r="JDQ26" s="114"/>
      <c r="JDR26" s="114"/>
      <c r="JDS26" s="114"/>
      <c r="JDT26" s="114"/>
      <c r="JDU26" s="114"/>
      <c r="JDV26" s="114"/>
      <c r="JDW26" s="114"/>
      <c r="JDX26" s="114"/>
      <c r="JDY26" s="114"/>
      <c r="JDZ26" s="114"/>
      <c r="JEA26" s="114"/>
      <c r="JEB26" s="114"/>
      <c r="JEC26" s="114"/>
      <c r="JED26" s="114"/>
      <c r="JEE26" s="114"/>
      <c r="JEF26" s="114"/>
      <c r="JEG26" s="114"/>
      <c r="JEH26" s="114"/>
      <c r="JEI26" s="114"/>
      <c r="JEJ26" s="114"/>
      <c r="JEK26" s="114"/>
      <c r="JEL26" s="114"/>
      <c r="JEM26" s="114"/>
      <c r="JEN26" s="114"/>
      <c r="JEO26" s="114"/>
      <c r="JEP26" s="114"/>
      <c r="JEQ26" s="114"/>
      <c r="JER26" s="114"/>
      <c r="JES26" s="114"/>
      <c r="JET26" s="114"/>
      <c r="JEU26" s="114"/>
      <c r="JEV26" s="114"/>
      <c r="JEW26" s="114"/>
      <c r="JEX26" s="114"/>
      <c r="JEY26" s="114"/>
      <c r="JEZ26" s="114"/>
      <c r="JFA26" s="114"/>
      <c r="JFB26" s="114"/>
      <c r="JFC26" s="114"/>
      <c r="JFD26" s="114"/>
      <c r="JFE26" s="114"/>
      <c r="JFF26" s="114"/>
      <c r="JFG26" s="114"/>
      <c r="JFH26" s="114"/>
      <c r="JFI26" s="114"/>
      <c r="JFJ26" s="114"/>
      <c r="JFK26" s="114"/>
      <c r="JFL26" s="114"/>
      <c r="JFM26" s="114"/>
      <c r="JFN26" s="114"/>
      <c r="JFO26" s="114"/>
      <c r="JFP26" s="114"/>
      <c r="JFQ26" s="114"/>
      <c r="JFR26" s="114"/>
      <c r="JFS26" s="114"/>
      <c r="JFT26" s="114"/>
      <c r="JFU26" s="114"/>
      <c r="JFV26" s="114"/>
      <c r="JFW26" s="114"/>
      <c r="JFX26" s="114"/>
      <c r="JFY26" s="114"/>
      <c r="JFZ26" s="114"/>
      <c r="JGA26" s="114"/>
      <c r="JGB26" s="114"/>
      <c r="JGC26" s="114"/>
      <c r="JGD26" s="114"/>
      <c r="JGE26" s="114"/>
      <c r="JGF26" s="114"/>
      <c r="JGG26" s="114"/>
      <c r="JGH26" s="114"/>
      <c r="JGI26" s="114"/>
      <c r="JGJ26" s="114"/>
      <c r="JGK26" s="114"/>
      <c r="JGL26" s="114"/>
      <c r="JGM26" s="114"/>
      <c r="JGN26" s="114"/>
      <c r="JGO26" s="114"/>
      <c r="JGP26" s="114"/>
      <c r="JGQ26" s="114"/>
      <c r="JGR26" s="114"/>
      <c r="JGS26" s="114"/>
      <c r="JGT26" s="114"/>
      <c r="JGU26" s="114"/>
      <c r="JGV26" s="114"/>
      <c r="JGW26" s="114"/>
      <c r="JGX26" s="114"/>
      <c r="JGY26" s="114"/>
      <c r="JGZ26" s="114"/>
      <c r="JHA26" s="114"/>
      <c r="JHB26" s="114"/>
      <c r="JHC26" s="114"/>
      <c r="JHD26" s="114"/>
      <c r="JHE26" s="114"/>
      <c r="JHF26" s="114"/>
      <c r="JHG26" s="114"/>
      <c r="JHH26" s="114"/>
      <c r="JHI26" s="114"/>
      <c r="JHJ26" s="114"/>
      <c r="JHK26" s="114"/>
      <c r="JHL26" s="114"/>
      <c r="JHM26" s="114"/>
      <c r="JHN26" s="114"/>
      <c r="JHO26" s="114"/>
      <c r="JHP26" s="114"/>
      <c r="JHQ26" s="114"/>
      <c r="JHR26" s="114"/>
      <c r="JHS26" s="114"/>
      <c r="JHT26" s="114"/>
      <c r="JHU26" s="114"/>
      <c r="JHV26" s="114"/>
      <c r="JHW26" s="114"/>
      <c r="JHX26" s="114"/>
      <c r="JHY26" s="114"/>
      <c r="JHZ26" s="114"/>
      <c r="JIA26" s="114"/>
      <c r="JIB26" s="114"/>
      <c r="JIC26" s="114"/>
      <c r="JID26" s="114"/>
      <c r="JIE26" s="114"/>
      <c r="JIF26" s="114"/>
      <c r="JIG26" s="114"/>
      <c r="JIH26" s="114"/>
      <c r="JII26" s="114"/>
      <c r="JIJ26" s="114"/>
      <c r="JIK26" s="114"/>
      <c r="JIL26" s="114"/>
      <c r="JIM26" s="114"/>
      <c r="JIN26" s="114"/>
      <c r="JIO26" s="114"/>
      <c r="JIP26" s="114"/>
      <c r="JIQ26" s="114"/>
      <c r="JIR26" s="114"/>
      <c r="JIS26" s="114"/>
      <c r="JIT26" s="114"/>
      <c r="JIU26" s="114"/>
      <c r="JIV26" s="114"/>
      <c r="JIW26" s="114"/>
      <c r="JIX26" s="114"/>
      <c r="JIY26" s="114"/>
      <c r="JIZ26" s="114"/>
      <c r="JJA26" s="114"/>
      <c r="JJB26" s="114"/>
      <c r="JJC26" s="114"/>
      <c r="JJD26" s="114"/>
      <c r="JJE26" s="114"/>
      <c r="JJF26" s="114"/>
      <c r="JJG26" s="114"/>
      <c r="JJH26" s="114"/>
      <c r="JJI26" s="114"/>
      <c r="JJJ26" s="114"/>
      <c r="JJK26" s="114"/>
      <c r="JJL26" s="114"/>
      <c r="JJM26" s="114"/>
      <c r="JJN26" s="114"/>
      <c r="JJO26" s="114"/>
      <c r="JJP26" s="114"/>
      <c r="JJQ26" s="114"/>
      <c r="JJR26" s="114"/>
      <c r="JJS26" s="114"/>
      <c r="JJT26" s="114"/>
      <c r="JJU26" s="114"/>
      <c r="JJV26" s="114"/>
      <c r="JJW26" s="114"/>
      <c r="JJX26" s="114"/>
      <c r="JJY26" s="114"/>
      <c r="JJZ26" s="114"/>
      <c r="JKA26" s="114"/>
      <c r="JKB26" s="114"/>
      <c r="JKC26" s="114"/>
      <c r="JKD26" s="114"/>
      <c r="JKE26" s="114"/>
      <c r="JKF26" s="114"/>
      <c r="JKG26" s="114"/>
      <c r="JKH26" s="114"/>
      <c r="JKI26" s="114"/>
      <c r="JKJ26" s="114"/>
      <c r="JKK26" s="114"/>
      <c r="JKL26" s="114"/>
      <c r="JKM26" s="114"/>
      <c r="JKN26" s="114"/>
      <c r="JKO26" s="114"/>
      <c r="JKP26" s="114"/>
      <c r="JKQ26" s="114"/>
      <c r="JKR26" s="114"/>
      <c r="JKS26" s="114"/>
      <c r="JKT26" s="114"/>
      <c r="JKU26" s="114"/>
      <c r="JKV26" s="114"/>
      <c r="JKW26" s="114"/>
      <c r="JKX26" s="114"/>
      <c r="JKY26" s="114"/>
      <c r="JKZ26" s="114"/>
      <c r="JLA26" s="114"/>
      <c r="JLB26" s="114"/>
      <c r="JLC26" s="114"/>
      <c r="JLD26" s="114"/>
      <c r="JLE26" s="114"/>
      <c r="JLF26" s="114"/>
      <c r="JLG26" s="114"/>
      <c r="JLH26" s="114"/>
      <c r="JLI26" s="114"/>
      <c r="JLJ26" s="114"/>
      <c r="JLK26" s="114"/>
      <c r="JLL26" s="114"/>
      <c r="JLM26" s="114"/>
      <c r="JLN26" s="114"/>
      <c r="JLO26" s="114"/>
      <c r="JLP26" s="114"/>
      <c r="JLQ26" s="114"/>
      <c r="JLR26" s="114"/>
      <c r="JLS26" s="114"/>
      <c r="JLT26" s="114"/>
      <c r="JLU26" s="114"/>
      <c r="JLV26" s="114"/>
      <c r="JLW26" s="114"/>
      <c r="JLX26" s="114"/>
      <c r="JLY26" s="114"/>
      <c r="JLZ26" s="114"/>
      <c r="JMA26" s="114"/>
      <c r="JMB26" s="114"/>
      <c r="JMC26" s="114"/>
      <c r="JMD26" s="114"/>
      <c r="JME26" s="114"/>
      <c r="JMF26" s="114"/>
      <c r="JMG26" s="114"/>
      <c r="JMH26" s="114"/>
      <c r="JMI26" s="114"/>
      <c r="JMJ26" s="114"/>
      <c r="JMK26" s="114"/>
      <c r="JML26" s="114"/>
      <c r="JMM26" s="114"/>
      <c r="JMN26" s="114"/>
      <c r="JMO26" s="114"/>
      <c r="JMP26" s="114"/>
      <c r="JMQ26" s="114"/>
      <c r="JMR26" s="114"/>
      <c r="JMS26" s="114"/>
      <c r="JMT26" s="114"/>
      <c r="JMU26" s="114"/>
      <c r="JMV26" s="114"/>
      <c r="JMW26" s="114"/>
      <c r="JMX26" s="114"/>
      <c r="JMY26" s="114"/>
      <c r="JMZ26" s="114"/>
      <c r="JNA26" s="114"/>
      <c r="JNB26" s="114"/>
      <c r="JNC26" s="114"/>
      <c r="JND26" s="114"/>
      <c r="JNE26" s="114"/>
      <c r="JNF26" s="114"/>
      <c r="JNG26" s="114"/>
      <c r="JNH26" s="114"/>
      <c r="JNI26" s="114"/>
      <c r="JNJ26" s="114"/>
      <c r="JNK26" s="114"/>
      <c r="JNL26" s="114"/>
      <c r="JNM26" s="114"/>
      <c r="JNN26" s="114"/>
      <c r="JNO26" s="114"/>
      <c r="JNP26" s="114"/>
      <c r="JNQ26" s="114"/>
      <c r="JNR26" s="114"/>
      <c r="JNS26" s="114"/>
      <c r="JNT26" s="114"/>
      <c r="JNU26" s="114"/>
      <c r="JNV26" s="114"/>
      <c r="JNW26" s="114"/>
      <c r="JNX26" s="114"/>
      <c r="JNY26" s="114"/>
      <c r="JNZ26" s="114"/>
      <c r="JOA26" s="114"/>
      <c r="JOB26" s="114"/>
      <c r="JOC26" s="114"/>
      <c r="JOD26" s="114"/>
      <c r="JOE26" s="114"/>
      <c r="JOF26" s="114"/>
      <c r="JOG26" s="114"/>
      <c r="JOH26" s="114"/>
      <c r="JOI26" s="114"/>
      <c r="JOJ26" s="114"/>
      <c r="JOK26" s="114"/>
      <c r="JOL26" s="114"/>
      <c r="JOM26" s="114"/>
      <c r="JON26" s="114"/>
      <c r="JOO26" s="114"/>
      <c r="JOP26" s="114"/>
      <c r="JOQ26" s="114"/>
      <c r="JOR26" s="114"/>
      <c r="JOS26" s="114"/>
      <c r="JOT26" s="114"/>
      <c r="JOU26" s="114"/>
      <c r="JOV26" s="114"/>
      <c r="JOW26" s="114"/>
      <c r="JOX26" s="114"/>
      <c r="JOY26" s="114"/>
      <c r="JOZ26" s="114"/>
      <c r="JPA26" s="114"/>
      <c r="JPB26" s="114"/>
      <c r="JPC26" s="114"/>
      <c r="JPD26" s="114"/>
      <c r="JPE26" s="114"/>
      <c r="JPF26" s="114"/>
      <c r="JPG26" s="114"/>
      <c r="JPH26" s="114"/>
      <c r="JPI26" s="114"/>
      <c r="JPJ26" s="114"/>
      <c r="JPK26" s="114"/>
      <c r="JPL26" s="114"/>
      <c r="JPM26" s="114"/>
      <c r="JPN26" s="114"/>
      <c r="JPO26" s="114"/>
      <c r="JPP26" s="114"/>
      <c r="JPQ26" s="114"/>
      <c r="JPR26" s="114"/>
      <c r="JPS26" s="114"/>
      <c r="JPT26" s="114"/>
      <c r="JPU26" s="114"/>
      <c r="JPV26" s="114"/>
      <c r="JPW26" s="114"/>
      <c r="JPX26" s="114"/>
      <c r="JPY26" s="114"/>
      <c r="JPZ26" s="114"/>
      <c r="JQA26" s="114"/>
      <c r="JQB26" s="114"/>
      <c r="JQC26" s="114"/>
      <c r="JQD26" s="114"/>
      <c r="JQE26" s="114"/>
      <c r="JQF26" s="114"/>
      <c r="JQG26" s="114"/>
      <c r="JQH26" s="114"/>
      <c r="JQI26" s="114"/>
      <c r="JQJ26" s="114"/>
      <c r="JQK26" s="114"/>
      <c r="JQL26" s="114"/>
      <c r="JQM26" s="114"/>
      <c r="JQN26" s="114"/>
      <c r="JQO26" s="114"/>
      <c r="JQP26" s="114"/>
      <c r="JQQ26" s="114"/>
      <c r="JQR26" s="114"/>
      <c r="JQS26" s="114"/>
      <c r="JQT26" s="114"/>
      <c r="JQU26" s="114"/>
      <c r="JQV26" s="114"/>
      <c r="JQW26" s="114"/>
      <c r="JQX26" s="114"/>
      <c r="JQY26" s="114"/>
      <c r="JQZ26" s="114"/>
      <c r="JRA26" s="114"/>
      <c r="JRB26" s="114"/>
      <c r="JRC26" s="114"/>
      <c r="JRD26" s="114"/>
      <c r="JRE26" s="114"/>
      <c r="JRF26" s="114"/>
      <c r="JRG26" s="114"/>
      <c r="JRH26" s="114"/>
      <c r="JRI26" s="114"/>
      <c r="JRJ26" s="114"/>
      <c r="JRK26" s="114"/>
      <c r="JRL26" s="114"/>
      <c r="JRM26" s="114"/>
      <c r="JRN26" s="114"/>
      <c r="JRO26" s="114"/>
      <c r="JRP26" s="114"/>
      <c r="JRQ26" s="114"/>
      <c r="JRR26" s="114"/>
      <c r="JRS26" s="114"/>
      <c r="JRT26" s="114"/>
      <c r="JRU26" s="114"/>
      <c r="JRV26" s="114"/>
      <c r="JRW26" s="114"/>
      <c r="JRX26" s="114"/>
      <c r="JRY26" s="114"/>
      <c r="JRZ26" s="114"/>
      <c r="JSA26" s="114"/>
      <c r="JSB26" s="114"/>
      <c r="JSC26" s="114"/>
      <c r="JSD26" s="114"/>
      <c r="JSE26" s="114"/>
      <c r="JSF26" s="114"/>
      <c r="JSG26" s="114"/>
      <c r="JSH26" s="114"/>
      <c r="JSI26" s="114"/>
      <c r="JSJ26" s="114"/>
      <c r="JSK26" s="114"/>
      <c r="JSL26" s="114"/>
      <c r="JSM26" s="114"/>
      <c r="JSN26" s="114"/>
      <c r="JSO26" s="114"/>
      <c r="JSP26" s="114"/>
      <c r="JSQ26" s="114"/>
      <c r="JSR26" s="114"/>
      <c r="JSS26" s="114"/>
      <c r="JST26" s="114"/>
      <c r="JSU26" s="114"/>
      <c r="JSV26" s="114"/>
      <c r="JSW26" s="114"/>
      <c r="JSX26" s="114"/>
      <c r="JSY26" s="114"/>
      <c r="JSZ26" s="114"/>
      <c r="JTA26" s="114"/>
      <c r="JTB26" s="114"/>
      <c r="JTC26" s="114"/>
      <c r="JTD26" s="114"/>
      <c r="JTE26" s="114"/>
      <c r="JTF26" s="114"/>
      <c r="JTG26" s="114"/>
      <c r="JTH26" s="114"/>
      <c r="JTI26" s="114"/>
      <c r="JTJ26" s="114"/>
      <c r="JTK26" s="114"/>
      <c r="JTL26" s="114"/>
      <c r="JTM26" s="114"/>
      <c r="JTN26" s="114"/>
      <c r="JTO26" s="114"/>
      <c r="JTP26" s="114"/>
      <c r="JTQ26" s="114"/>
      <c r="JTR26" s="114"/>
      <c r="JTS26" s="114"/>
      <c r="JTT26" s="114"/>
      <c r="JTU26" s="114"/>
      <c r="JTV26" s="114"/>
      <c r="JTW26" s="114"/>
      <c r="JTX26" s="114"/>
      <c r="JTY26" s="114"/>
      <c r="JTZ26" s="114"/>
      <c r="JUA26" s="114"/>
      <c r="JUB26" s="114"/>
      <c r="JUC26" s="114"/>
      <c r="JUD26" s="114"/>
      <c r="JUE26" s="114"/>
      <c r="JUF26" s="114"/>
      <c r="JUG26" s="114"/>
      <c r="JUH26" s="114"/>
      <c r="JUI26" s="114"/>
      <c r="JUJ26" s="114"/>
      <c r="JUK26" s="114"/>
      <c r="JUL26" s="114"/>
      <c r="JUM26" s="114"/>
      <c r="JUN26" s="114"/>
      <c r="JUO26" s="114"/>
      <c r="JUP26" s="114"/>
      <c r="JUQ26" s="114"/>
      <c r="JUR26" s="114"/>
      <c r="JUS26" s="114"/>
      <c r="JUT26" s="114"/>
      <c r="JUU26" s="114"/>
      <c r="JUV26" s="114"/>
      <c r="JUW26" s="114"/>
      <c r="JUX26" s="114"/>
      <c r="JUY26" s="114"/>
      <c r="JUZ26" s="114"/>
      <c r="JVA26" s="114"/>
      <c r="JVB26" s="114"/>
      <c r="JVC26" s="114"/>
      <c r="JVD26" s="114"/>
      <c r="JVE26" s="114"/>
      <c r="JVF26" s="114"/>
      <c r="JVG26" s="114"/>
      <c r="JVH26" s="114"/>
      <c r="JVI26" s="114"/>
      <c r="JVJ26" s="114"/>
      <c r="JVK26" s="114"/>
      <c r="JVL26" s="114"/>
      <c r="JVM26" s="114"/>
      <c r="JVN26" s="114"/>
      <c r="JVO26" s="114"/>
      <c r="JVP26" s="114"/>
      <c r="JVQ26" s="114"/>
      <c r="JVR26" s="114"/>
      <c r="JVS26" s="114"/>
      <c r="JVT26" s="114"/>
      <c r="JVU26" s="114"/>
      <c r="JVV26" s="114"/>
      <c r="JVW26" s="114"/>
      <c r="JVX26" s="114"/>
      <c r="JVY26" s="114"/>
      <c r="JVZ26" s="114"/>
      <c r="JWA26" s="114"/>
      <c r="JWB26" s="114"/>
      <c r="JWC26" s="114"/>
      <c r="JWD26" s="114"/>
      <c r="JWE26" s="114"/>
      <c r="JWF26" s="114"/>
      <c r="JWG26" s="114"/>
      <c r="JWH26" s="114"/>
      <c r="JWI26" s="114"/>
      <c r="JWJ26" s="114"/>
      <c r="JWK26" s="114"/>
      <c r="JWL26" s="114"/>
      <c r="JWM26" s="114"/>
      <c r="JWN26" s="114"/>
      <c r="JWO26" s="114"/>
      <c r="JWP26" s="114"/>
      <c r="JWQ26" s="114"/>
      <c r="JWR26" s="114"/>
      <c r="JWS26" s="114"/>
      <c r="JWT26" s="114"/>
      <c r="JWU26" s="114"/>
      <c r="JWV26" s="114"/>
      <c r="JWW26" s="114"/>
      <c r="JWX26" s="114"/>
      <c r="JWY26" s="114"/>
      <c r="JWZ26" s="114"/>
      <c r="JXA26" s="114"/>
      <c r="JXB26" s="114"/>
      <c r="JXC26" s="114"/>
      <c r="JXD26" s="114"/>
      <c r="JXE26" s="114"/>
      <c r="JXF26" s="114"/>
      <c r="JXG26" s="114"/>
      <c r="JXH26" s="114"/>
      <c r="JXI26" s="114"/>
      <c r="JXJ26" s="114"/>
      <c r="JXK26" s="114"/>
      <c r="JXL26" s="114"/>
      <c r="JXM26" s="114"/>
      <c r="JXN26" s="114"/>
      <c r="JXO26" s="114"/>
      <c r="JXP26" s="114"/>
      <c r="JXQ26" s="114"/>
      <c r="JXR26" s="114"/>
      <c r="JXS26" s="114"/>
      <c r="JXT26" s="114"/>
      <c r="JXU26" s="114"/>
      <c r="JXV26" s="114"/>
      <c r="JXW26" s="114"/>
      <c r="JXX26" s="114"/>
      <c r="JXY26" s="114"/>
      <c r="JXZ26" s="114"/>
      <c r="JYA26" s="114"/>
      <c r="JYB26" s="114"/>
      <c r="JYC26" s="114"/>
      <c r="JYD26" s="114"/>
      <c r="JYE26" s="114"/>
      <c r="JYF26" s="114"/>
      <c r="JYG26" s="114"/>
      <c r="JYH26" s="114"/>
      <c r="JYI26" s="114"/>
      <c r="JYJ26" s="114"/>
      <c r="JYK26" s="114"/>
      <c r="JYL26" s="114"/>
      <c r="JYM26" s="114"/>
      <c r="JYN26" s="114"/>
      <c r="JYO26" s="114"/>
      <c r="JYP26" s="114"/>
      <c r="JYQ26" s="114"/>
      <c r="JYR26" s="114"/>
      <c r="JYS26" s="114"/>
      <c r="JYT26" s="114"/>
      <c r="JYU26" s="114"/>
      <c r="JYV26" s="114"/>
      <c r="JYW26" s="114"/>
      <c r="JYX26" s="114"/>
      <c r="JYY26" s="114"/>
      <c r="JYZ26" s="114"/>
      <c r="JZA26" s="114"/>
      <c r="JZB26" s="114"/>
      <c r="JZC26" s="114"/>
      <c r="JZD26" s="114"/>
      <c r="JZE26" s="114"/>
      <c r="JZF26" s="114"/>
      <c r="JZG26" s="114"/>
      <c r="JZH26" s="114"/>
      <c r="JZI26" s="114"/>
      <c r="JZJ26" s="114"/>
      <c r="JZK26" s="114"/>
      <c r="JZL26" s="114"/>
      <c r="JZM26" s="114"/>
      <c r="JZN26" s="114"/>
      <c r="JZO26" s="114"/>
      <c r="JZP26" s="114"/>
      <c r="JZQ26" s="114"/>
      <c r="JZR26" s="114"/>
      <c r="JZS26" s="114"/>
      <c r="JZT26" s="114"/>
      <c r="JZU26" s="114"/>
      <c r="JZV26" s="114"/>
      <c r="JZW26" s="114"/>
      <c r="JZX26" s="114"/>
      <c r="JZY26" s="114"/>
      <c r="JZZ26" s="114"/>
      <c r="KAA26" s="114"/>
      <c r="KAB26" s="114"/>
      <c r="KAC26" s="114"/>
      <c r="KAD26" s="114"/>
      <c r="KAE26" s="114"/>
      <c r="KAF26" s="114"/>
      <c r="KAG26" s="114"/>
      <c r="KAH26" s="114"/>
      <c r="KAI26" s="114"/>
      <c r="KAJ26" s="114"/>
      <c r="KAK26" s="114"/>
      <c r="KAL26" s="114"/>
      <c r="KAM26" s="114"/>
      <c r="KAN26" s="114"/>
      <c r="KAO26" s="114"/>
      <c r="KAP26" s="114"/>
      <c r="KAQ26" s="114"/>
      <c r="KAR26" s="114"/>
      <c r="KAS26" s="114"/>
      <c r="KAT26" s="114"/>
      <c r="KAU26" s="114"/>
      <c r="KAV26" s="114"/>
      <c r="KAW26" s="114"/>
      <c r="KAX26" s="114"/>
      <c r="KAY26" s="114"/>
      <c r="KAZ26" s="114"/>
      <c r="KBA26" s="114"/>
      <c r="KBB26" s="114"/>
      <c r="KBC26" s="114"/>
      <c r="KBD26" s="114"/>
      <c r="KBE26" s="114"/>
      <c r="KBF26" s="114"/>
      <c r="KBG26" s="114"/>
      <c r="KBH26" s="114"/>
      <c r="KBI26" s="114"/>
      <c r="KBJ26" s="114"/>
      <c r="KBK26" s="114"/>
      <c r="KBL26" s="114"/>
      <c r="KBM26" s="114"/>
      <c r="KBN26" s="114"/>
      <c r="KBO26" s="114"/>
      <c r="KBP26" s="114"/>
      <c r="KBQ26" s="114"/>
      <c r="KBR26" s="114"/>
      <c r="KBS26" s="114"/>
      <c r="KBT26" s="114"/>
      <c r="KBU26" s="114"/>
      <c r="KBV26" s="114"/>
      <c r="KBW26" s="114"/>
      <c r="KBX26" s="114"/>
      <c r="KBY26" s="114"/>
      <c r="KBZ26" s="114"/>
      <c r="KCA26" s="114"/>
      <c r="KCB26" s="114"/>
      <c r="KCC26" s="114"/>
      <c r="KCD26" s="114"/>
      <c r="KCE26" s="114"/>
      <c r="KCF26" s="114"/>
      <c r="KCG26" s="114"/>
      <c r="KCH26" s="114"/>
      <c r="KCI26" s="114"/>
      <c r="KCJ26" s="114"/>
      <c r="KCK26" s="114"/>
      <c r="KCL26" s="114"/>
      <c r="KCM26" s="114"/>
      <c r="KCN26" s="114"/>
      <c r="KCO26" s="114"/>
      <c r="KCP26" s="114"/>
      <c r="KCQ26" s="114"/>
      <c r="KCR26" s="114"/>
      <c r="KCS26" s="114"/>
      <c r="KCT26" s="114"/>
      <c r="KCU26" s="114"/>
      <c r="KCV26" s="114"/>
      <c r="KCW26" s="114"/>
      <c r="KCX26" s="114"/>
      <c r="KCY26" s="114"/>
      <c r="KCZ26" s="114"/>
      <c r="KDA26" s="114"/>
      <c r="KDB26" s="114"/>
      <c r="KDC26" s="114"/>
      <c r="KDD26" s="114"/>
      <c r="KDE26" s="114"/>
      <c r="KDF26" s="114"/>
      <c r="KDG26" s="114"/>
      <c r="KDH26" s="114"/>
      <c r="KDI26" s="114"/>
      <c r="KDJ26" s="114"/>
      <c r="KDK26" s="114"/>
      <c r="KDL26" s="114"/>
      <c r="KDM26" s="114"/>
      <c r="KDN26" s="114"/>
      <c r="KDO26" s="114"/>
      <c r="KDP26" s="114"/>
      <c r="KDQ26" s="114"/>
      <c r="KDR26" s="114"/>
      <c r="KDS26" s="114"/>
      <c r="KDT26" s="114"/>
      <c r="KDU26" s="114"/>
      <c r="KDV26" s="114"/>
      <c r="KDW26" s="114"/>
      <c r="KDX26" s="114"/>
      <c r="KDY26" s="114"/>
      <c r="KDZ26" s="114"/>
      <c r="KEA26" s="114"/>
      <c r="KEB26" s="114"/>
      <c r="KEC26" s="114"/>
      <c r="KED26" s="114"/>
      <c r="KEE26" s="114"/>
      <c r="KEF26" s="114"/>
      <c r="KEG26" s="114"/>
      <c r="KEH26" s="114"/>
      <c r="KEI26" s="114"/>
      <c r="KEJ26" s="114"/>
      <c r="KEK26" s="114"/>
      <c r="KEL26" s="114"/>
      <c r="KEM26" s="114"/>
      <c r="KEN26" s="114"/>
      <c r="KEO26" s="114"/>
      <c r="KEP26" s="114"/>
      <c r="KEQ26" s="114"/>
      <c r="KER26" s="114"/>
      <c r="KES26" s="114"/>
      <c r="KET26" s="114"/>
      <c r="KEU26" s="114"/>
      <c r="KEV26" s="114"/>
      <c r="KEW26" s="114"/>
      <c r="KEX26" s="114"/>
      <c r="KEY26" s="114"/>
      <c r="KEZ26" s="114"/>
      <c r="KFA26" s="114"/>
      <c r="KFB26" s="114"/>
      <c r="KFC26" s="114"/>
      <c r="KFD26" s="114"/>
      <c r="KFE26" s="114"/>
      <c r="KFF26" s="114"/>
      <c r="KFG26" s="114"/>
      <c r="KFH26" s="114"/>
      <c r="KFI26" s="114"/>
      <c r="KFJ26" s="114"/>
      <c r="KFK26" s="114"/>
      <c r="KFL26" s="114"/>
      <c r="KFM26" s="114"/>
      <c r="KFN26" s="114"/>
      <c r="KFO26" s="114"/>
      <c r="KFP26" s="114"/>
      <c r="KFQ26" s="114"/>
      <c r="KFR26" s="114"/>
      <c r="KFS26" s="114"/>
      <c r="KFT26" s="114"/>
      <c r="KFU26" s="114"/>
      <c r="KFV26" s="114"/>
      <c r="KFW26" s="114"/>
      <c r="KFX26" s="114"/>
      <c r="KFY26" s="114"/>
      <c r="KFZ26" s="114"/>
      <c r="KGA26" s="114"/>
      <c r="KGB26" s="114"/>
      <c r="KGC26" s="114"/>
      <c r="KGD26" s="114"/>
      <c r="KGE26" s="114"/>
      <c r="KGF26" s="114"/>
      <c r="KGG26" s="114"/>
      <c r="KGH26" s="114"/>
      <c r="KGI26" s="114"/>
      <c r="KGJ26" s="114"/>
      <c r="KGK26" s="114"/>
      <c r="KGL26" s="114"/>
      <c r="KGM26" s="114"/>
      <c r="KGN26" s="114"/>
      <c r="KGO26" s="114"/>
      <c r="KGP26" s="114"/>
      <c r="KGQ26" s="114"/>
      <c r="KGR26" s="114"/>
      <c r="KGS26" s="114"/>
      <c r="KGT26" s="114"/>
      <c r="KGU26" s="114"/>
      <c r="KGV26" s="114"/>
      <c r="KGW26" s="114"/>
      <c r="KGX26" s="114"/>
      <c r="KGY26" s="114"/>
      <c r="KGZ26" s="114"/>
      <c r="KHA26" s="114"/>
      <c r="KHB26" s="114"/>
      <c r="KHC26" s="114"/>
      <c r="KHD26" s="114"/>
      <c r="KHE26" s="114"/>
      <c r="KHF26" s="114"/>
      <c r="KHG26" s="114"/>
      <c r="KHH26" s="114"/>
      <c r="KHI26" s="114"/>
      <c r="KHJ26" s="114"/>
      <c r="KHK26" s="114"/>
      <c r="KHL26" s="114"/>
      <c r="KHM26" s="114"/>
      <c r="KHN26" s="114"/>
      <c r="KHO26" s="114"/>
      <c r="KHP26" s="114"/>
      <c r="KHQ26" s="114"/>
      <c r="KHR26" s="114"/>
      <c r="KHS26" s="114"/>
      <c r="KHT26" s="114"/>
      <c r="KHU26" s="114"/>
      <c r="KHV26" s="114"/>
      <c r="KHW26" s="114"/>
      <c r="KHX26" s="114"/>
      <c r="KHY26" s="114"/>
      <c r="KHZ26" s="114"/>
      <c r="KIA26" s="114"/>
      <c r="KIB26" s="114"/>
      <c r="KIC26" s="114"/>
      <c r="KID26" s="114"/>
      <c r="KIE26" s="114"/>
      <c r="KIF26" s="114"/>
      <c r="KIG26" s="114"/>
      <c r="KIH26" s="114"/>
      <c r="KII26" s="114"/>
      <c r="KIJ26" s="114"/>
      <c r="KIK26" s="114"/>
      <c r="KIL26" s="114"/>
      <c r="KIM26" s="114"/>
      <c r="KIN26" s="114"/>
      <c r="KIO26" s="114"/>
      <c r="KIP26" s="114"/>
      <c r="KIQ26" s="114"/>
      <c r="KIR26" s="114"/>
      <c r="KIS26" s="114"/>
      <c r="KIT26" s="114"/>
      <c r="KIU26" s="114"/>
      <c r="KIV26" s="114"/>
      <c r="KIW26" s="114"/>
      <c r="KIX26" s="114"/>
      <c r="KIY26" s="114"/>
      <c r="KIZ26" s="114"/>
      <c r="KJA26" s="114"/>
      <c r="KJB26" s="114"/>
      <c r="KJC26" s="114"/>
      <c r="KJD26" s="114"/>
      <c r="KJE26" s="114"/>
      <c r="KJF26" s="114"/>
      <c r="KJG26" s="114"/>
      <c r="KJH26" s="114"/>
      <c r="KJI26" s="114"/>
      <c r="KJJ26" s="114"/>
      <c r="KJK26" s="114"/>
      <c r="KJL26" s="114"/>
      <c r="KJM26" s="114"/>
      <c r="KJN26" s="114"/>
      <c r="KJO26" s="114"/>
      <c r="KJP26" s="114"/>
      <c r="KJQ26" s="114"/>
      <c r="KJR26" s="114"/>
      <c r="KJS26" s="114"/>
      <c r="KJT26" s="114"/>
      <c r="KJU26" s="114"/>
      <c r="KJV26" s="114"/>
      <c r="KJW26" s="114"/>
      <c r="KJX26" s="114"/>
      <c r="KJY26" s="114"/>
      <c r="KJZ26" s="114"/>
      <c r="KKA26" s="114"/>
      <c r="KKB26" s="114"/>
      <c r="KKC26" s="114"/>
      <c r="KKD26" s="114"/>
      <c r="KKE26" s="114"/>
      <c r="KKF26" s="114"/>
      <c r="KKG26" s="114"/>
      <c r="KKH26" s="114"/>
      <c r="KKI26" s="114"/>
      <c r="KKJ26" s="114"/>
      <c r="KKK26" s="114"/>
      <c r="KKL26" s="114"/>
      <c r="KKM26" s="114"/>
      <c r="KKN26" s="114"/>
      <c r="KKO26" s="114"/>
      <c r="KKP26" s="114"/>
      <c r="KKQ26" s="114"/>
      <c r="KKR26" s="114"/>
      <c r="KKS26" s="114"/>
      <c r="KKT26" s="114"/>
      <c r="KKU26" s="114"/>
      <c r="KKV26" s="114"/>
      <c r="KKW26" s="114"/>
      <c r="KKX26" s="114"/>
      <c r="KKY26" s="114"/>
      <c r="KKZ26" s="114"/>
      <c r="KLA26" s="114"/>
      <c r="KLB26" s="114"/>
      <c r="KLC26" s="114"/>
      <c r="KLD26" s="114"/>
      <c r="KLE26" s="114"/>
      <c r="KLF26" s="114"/>
      <c r="KLG26" s="114"/>
      <c r="KLH26" s="114"/>
      <c r="KLI26" s="114"/>
      <c r="KLJ26" s="114"/>
      <c r="KLK26" s="114"/>
      <c r="KLL26" s="114"/>
      <c r="KLM26" s="114"/>
      <c r="KLN26" s="114"/>
      <c r="KLO26" s="114"/>
      <c r="KLP26" s="114"/>
      <c r="KLQ26" s="114"/>
      <c r="KLR26" s="114"/>
      <c r="KLS26" s="114"/>
      <c r="KLT26" s="114"/>
      <c r="KLU26" s="114"/>
      <c r="KLV26" s="114"/>
      <c r="KLW26" s="114"/>
      <c r="KLX26" s="114"/>
      <c r="KLY26" s="114"/>
      <c r="KLZ26" s="114"/>
      <c r="KMA26" s="114"/>
      <c r="KMB26" s="114"/>
      <c r="KMC26" s="114"/>
      <c r="KMD26" s="114"/>
      <c r="KME26" s="114"/>
      <c r="KMF26" s="114"/>
      <c r="KMG26" s="114"/>
      <c r="KMH26" s="114"/>
      <c r="KMI26" s="114"/>
      <c r="KMJ26" s="114"/>
      <c r="KMK26" s="114"/>
      <c r="KML26" s="114"/>
      <c r="KMM26" s="114"/>
      <c r="KMN26" s="114"/>
      <c r="KMO26" s="114"/>
      <c r="KMP26" s="114"/>
      <c r="KMQ26" s="114"/>
      <c r="KMR26" s="114"/>
      <c r="KMS26" s="114"/>
      <c r="KMT26" s="114"/>
      <c r="KMU26" s="114"/>
      <c r="KMV26" s="114"/>
      <c r="KMW26" s="114"/>
      <c r="KMX26" s="114"/>
      <c r="KMY26" s="114"/>
      <c r="KMZ26" s="114"/>
      <c r="KNA26" s="114"/>
      <c r="KNB26" s="114"/>
      <c r="KNC26" s="114"/>
      <c r="KND26" s="114"/>
      <c r="KNE26" s="114"/>
      <c r="KNF26" s="114"/>
      <c r="KNG26" s="114"/>
      <c r="KNH26" s="114"/>
      <c r="KNI26" s="114"/>
      <c r="KNJ26" s="114"/>
      <c r="KNK26" s="114"/>
      <c r="KNL26" s="114"/>
      <c r="KNM26" s="114"/>
      <c r="KNN26" s="114"/>
      <c r="KNO26" s="114"/>
      <c r="KNP26" s="114"/>
      <c r="KNQ26" s="114"/>
      <c r="KNR26" s="114"/>
      <c r="KNS26" s="114"/>
      <c r="KNT26" s="114"/>
      <c r="KNU26" s="114"/>
      <c r="KNV26" s="114"/>
      <c r="KNW26" s="114"/>
      <c r="KNX26" s="114"/>
      <c r="KNY26" s="114"/>
      <c r="KNZ26" s="114"/>
      <c r="KOA26" s="114"/>
      <c r="KOB26" s="114"/>
      <c r="KOC26" s="114"/>
      <c r="KOD26" s="114"/>
      <c r="KOE26" s="114"/>
      <c r="KOF26" s="114"/>
      <c r="KOG26" s="114"/>
      <c r="KOH26" s="114"/>
      <c r="KOI26" s="114"/>
      <c r="KOJ26" s="114"/>
      <c r="KOK26" s="114"/>
      <c r="KOL26" s="114"/>
      <c r="KOM26" s="114"/>
      <c r="KON26" s="114"/>
      <c r="KOO26" s="114"/>
      <c r="KOP26" s="114"/>
      <c r="KOQ26" s="114"/>
      <c r="KOR26" s="114"/>
      <c r="KOS26" s="114"/>
      <c r="KOT26" s="114"/>
      <c r="KOU26" s="114"/>
      <c r="KOV26" s="114"/>
      <c r="KOW26" s="114"/>
      <c r="KOX26" s="114"/>
      <c r="KOY26" s="114"/>
      <c r="KOZ26" s="114"/>
      <c r="KPA26" s="114"/>
      <c r="KPB26" s="114"/>
      <c r="KPC26" s="114"/>
      <c r="KPD26" s="114"/>
      <c r="KPE26" s="114"/>
      <c r="KPF26" s="114"/>
      <c r="KPG26" s="114"/>
      <c r="KPH26" s="114"/>
      <c r="KPI26" s="114"/>
      <c r="KPJ26" s="114"/>
      <c r="KPK26" s="114"/>
      <c r="KPL26" s="114"/>
      <c r="KPM26" s="114"/>
      <c r="KPN26" s="114"/>
      <c r="KPO26" s="114"/>
      <c r="KPP26" s="114"/>
      <c r="KPQ26" s="114"/>
      <c r="KPR26" s="114"/>
      <c r="KPS26" s="114"/>
      <c r="KPT26" s="114"/>
      <c r="KPU26" s="114"/>
      <c r="KPV26" s="114"/>
      <c r="KPW26" s="114"/>
      <c r="KPX26" s="114"/>
      <c r="KPY26" s="114"/>
      <c r="KPZ26" s="114"/>
      <c r="KQA26" s="114"/>
      <c r="KQB26" s="114"/>
      <c r="KQC26" s="114"/>
      <c r="KQD26" s="114"/>
      <c r="KQE26" s="114"/>
      <c r="KQF26" s="114"/>
      <c r="KQG26" s="114"/>
      <c r="KQH26" s="114"/>
      <c r="KQI26" s="114"/>
      <c r="KQJ26" s="114"/>
      <c r="KQK26" s="114"/>
      <c r="KQL26" s="114"/>
      <c r="KQM26" s="114"/>
      <c r="KQN26" s="114"/>
      <c r="KQO26" s="114"/>
      <c r="KQP26" s="114"/>
      <c r="KQQ26" s="114"/>
      <c r="KQR26" s="114"/>
      <c r="KQS26" s="114"/>
      <c r="KQT26" s="114"/>
      <c r="KQU26" s="114"/>
      <c r="KQV26" s="114"/>
      <c r="KQW26" s="114"/>
      <c r="KQX26" s="114"/>
      <c r="KQY26" s="114"/>
      <c r="KQZ26" s="114"/>
      <c r="KRA26" s="114"/>
      <c r="KRB26" s="114"/>
      <c r="KRC26" s="114"/>
      <c r="KRD26" s="114"/>
      <c r="KRE26" s="114"/>
      <c r="KRF26" s="114"/>
      <c r="KRG26" s="114"/>
      <c r="KRH26" s="114"/>
      <c r="KRI26" s="114"/>
      <c r="KRJ26" s="114"/>
      <c r="KRK26" s="114"/>
      <c r="KRL26" s="114"/>
      <c r="KRM26" s="114"/>
      <c r="KRN26" s="114"/>
      <c r="KRO26" s="114"/>
      <c r="KRP26" s="114"/>
      <c r="KRQ26" s="114"/>
      <c r="KRR26" s="114"/>
      <c r="KRS26" s="114"/>
      <c r="KRT26" s="114"/>
      <c r="KRU26" s="114"/>
      <c r="KRV26" s="114"/>
      <c r="KRW26" s="114"/>
      <c r="KRX26" s="114"/>
      <c r="KRY26" s="114"/>
      <c r="KRZ26" s="114"/>
      <c r="KSA26" s="114"/>
      <c r="KSB26" s="114"/>
      <c r="KSC26" s="114"/>
      <c r="KSD26" s="114"/>
      <c r="KSE26" s="114"/>
      <c r="KSF26" s="114"/>
      <c r="KSG26" s="114"/>
      <c r="KSH26" s="114"/>
      <c r="KSI26" s="114"/>
      <c r="KSJ26" s="114"/>
      <c r="KSK26" s="114"/>
      <c r="KSL26" s="114"/>
      <c r="KSM26" s="114"/>
      <c r="KSN26" s="114"/>
      <c r="KSO26" s="114"/>
      <c r="KSP26" s="114"/>
      <c r="KSQ26" s="114"/>
      <c r="KSR26" s="114"/>
      <c r="KSS26" s="114"/>
      <c r="KST26" s="114"/>
      <c r="KSU26" s="114"/>
      <c r="KSV26" s="114"/>
      <c r="KSW26" s="114"/>
      <c r="KSX26" s="114"/>
      <c r="KSY26" s="114"/>
      <c r="KSZ26" s="114"/>
      <c r="KTA26" s="114"/>
      <c r="KTB26" s="114"/>
      <c r="KTC26" s="114"/>
      <c r="KTD26" s="114"/>
      <c r="KTE26" s="114"/>
      <c r="KTF26" s="114"/>
      <c r="KTG26" s="114"/>
      <c r="KTH26" s="114"/>
      <c r="KTI26" s="114"/>
      <c r="KTJ26" s="114"/>
      <c r="KTK26" s="114"/>
      <c r="KTL26" s="114"/>
      <c r="KTM26" s="114"/>
      <c r="KTN26" s="114"/>
      <c r="KTO26" s="114"/>
      <c r="KTP26" s="114"/>
      <c r="KTQ26" s="114"/>
      <c r="KTR26" s="114"/>
      <c r="KTS26" s="114"/>
      <c r="KTT26" s="114"/>
      <c r="KTU26" s="114"/>
      <c r="KTV26" s="114"/>
      <c r="KTW26" s="114"/>
      <c r="KTX26" s="114"/>
      <c r="KTY26" s="114"/>
      <c r="KTZ26" s="114"/>
      <c r="KUA26" s="114"/>
      <c r="KUB26" s="114"/>
      <c r="KUC26" s="114"/>
      <c r="KUD26" s="114"/>
      <c r="KUE26" s="114"/>
      <c r="KUF26" s="114"/>
      <c r="KUG26" s="114"/>
      <c r="KUH26" s="114"/>
      <c r="KUI26" s="114"/>
      <c r="KUJ26" s="114"/>
      <c r="KUK26" s="114"/>
      <c r="KUL26" s="114"/>
      <c r="KUM26" s="114"/>
      <c r="KUN26" s="114"/>
      <c r="KUO26" s="114"/>
      <c r="KUP26" s="114"/>
      <c r="KUQ26" s="114"/>
      <c r="KUR26" s="114"/>
      <c r="KUS26" s="114"/>
      <c r="KUT26" s="114"/>
      <c r="KUU26" s="114"/>
      <c r="KUV26" s="114"/>
      <c r="KUW26" s="114"/>
      <c r="KUX26" s="114"/>
      <c r="KUY26" s="114"/>
      <c r="KUZ26" s="114"/>
      <c r="KVA26" s="114"/>
      <c r="KVB26" s="114"/>
      <c r="KVC26" s="114"/>
      <c r="KVD26" s="114"/>
      <c r="KVE26" s="114"/>
      <c r="KVF26" s="114"/>
      <c r="KVG26" s="114"/>
      <c r="KVH26" s="114"/>
      <c r="KVI26" s="114"/>
      <c r="KVJ26" s="114"/>
      <c r="KVK26" s="114"/>
      <c r="KVL26" s="114"/>
      <c r="KVM26" s="114"/>
      <c r="KVN26" s="114"/>
      <c r="KVO26" s="114"/>
      <c r="KVP26" s="114"/>
      <c r="KVQ26" s="114"/>
      <c r="KVR26" s="114"/>
      <c r="KVS26" s="114"/>
      <c r="KVT26" s="114"/>
      <c r="KVU26" s="114"/>
      <c r="KVV26" s="114"/>
      <c r="KVW26" s="114"/>
      <c r="KVX26" s="114"/>
      <c r="KVY26" s="114"/>
      <c r="KVZ26" s="114"/>
      <c r="KWA26" s="114"/>
      <c r="KWB26" s="114"/>
      <c r="KWC26" s="114"/>
      <c r="KWD26" s="114"/>
      <c r="KWE26" s="114"/>
      <c r="KWF26" s="114"/>
      <c r="KWG26" s="114"/>
      <c r="KWH26" s="114"/>
      <c r="KWI26" s="114"/>
      <c r="KWJ26" s="114"/>
      <c r="KWK26" s="114"/>
      <c r="KWL26" s="114"/>
      <c r="KWM26" s="114"/>
      <c r="KWN26" s="114"/>
      <c r="KWO26" s="114"/>
      <c r="KWP26" s="114"/>
      <c r="KWQ26" s="114"/>
      <c r="KWR26" s="114"/>
      <c r="KWS26" s="114"/>
      <c r="KWT26" s="114"/>
      <c r="KWU26" s="114"/>
      <c r="KWV26" s="114"/>
      <c r="KWW26" s="114"/>
      <c r="KWX26" s="114"/>
      <c r="KWY26" s="114"/>
      <c r="KWZ26" s="114"/>
      <c r="KXA26" s="114"/>
      <c r="KXB26" s="114"/>
      <c r="KXC26" s="114"/>
      <c r="KXD26" s="114"/>
      <c r="KXE26" s="114"/>
      <c r="KXF26" s="114"/>
      <c r="KXG26" s="114"/>
      <c r="KXH26" s="114"/>
      <c r="KXI26" s="114"/>
      <c r="KXJ26" s="114"/>
      <c r="KXK26" s="114"/>
      <c r="KXL26" s="114"/>
      <c r="KXM26" s="114"/>
      <c r="KXN26" s="114"/>
      <c r="KXO26" s="114"/>
      <c r="KXP26" s="114"/>
      <c r="KXQ26" s="114"/>
      <c r="KXR26" s="114"/>
      <c r="KXS26" s="114"/>
      <c r="KXT26" s="114"/>
      <c r="KXU26" s="114"/>
      <c r="KXV26" s="114"/>
      <c r="KXW26" s="114"/>
      <c r="KXX26" s="114"/>
      <c r="KXY26" s="114"/>
      <c r="KXZ26" s="114"/>
      <c r="KYA26" s="114"/>
      <c r="KYB26" s="114"/>
      <c r="KYC26" s="114"/>
      <c r="KYD26" s="114"/>
      <c r="KYE26" s="114"/>
      <c r="KYF26" s="114"/>
      <c r="KYG26" s="114"/>
      <c r="KYH26" s="114"/>
      <c r="KYI26" s="114"/>
      <c r="KYJ26" s="114"/>
      <c r="KYK26" s="114"/>
      <c r="KYL26" s="114"/>
      <c r="KYM26" s="114"/>
      <c r="KYN26" s="114"/>
      <c r="KYO26" s="114"/>
      <c r="KYP26" s="114"/>
      <c r="KYQ26" s="114"/>
      <c r="KYR26" s="114"/>
      <c r="KYS26" s="114"/>
      <c r="KYT26" s="114"/>
      <c r="KYU26" s="114"/>
      <c r="KYV26" s="114"/>
      <c r="KYW26" s="114"/>
      <c r="KYX26" s="114"/>
      <c r="KYY26" s="114"/>
      <c r="KYZ26" s="114"/>
      <c r="KZA26" s="114"/>
      <c r="KZB26" s="114"/>
      <c r="KZC26" s="114"/>
      <c r="KZD26" s="114"/>
      <c r="KZE26" s="114"/>
      <c r="KZF26" s="114"/>
      <c r="KZG26" s="114"/>
      <c r="KZH26" s="114"/>
      <c r="KZI26" s="114"/>
      <c r="KZJ26" s="114"/>
      <c r="KZK26" s="114"/>
      <c r="KZL26" s="114"/>
      <c r="KZM26" s="114"/>
      <c r="KZN26" s="114"/>
      <c r="KZO26" s="114"/>
      <c r="KZP26" s="114"/>
      <c r="KZQ26" s="114"/>
      <c r="KZR26" s="114"/>
      <c r="KZS26" s="114"/>
      <c r="KZT26" s="114"/>
      <c r="KZU26" s="114"/>
      <c r="KZV26" s="114"/>
      <c r="KZW26" s="114"/>
      <c r="KZX26" s="114"/>
      <c r="KZY26" s="114"/>
      <c r="KZZ26" s="114"/>
      <c r="LAA26" s="114"/>
      <c r="LAB26" s="114"/>
      <c r="LAC26" s="114"/>
      <c r="LAD26" s="114"/>
      <c r="LAE26" s="114"/>
      <c r="LAF26" s="114"/>
      <c r="LAG26" s="114"/>
      <c r="LAH26" s="114"/>
      <c r="LAI26" s="114"/>
      <c r="LAJ26" s="114"/>
      <c r="LAK26" s="114"/>
      <c r="LAL26" s="114"/>
      <c r="LAM26" s="114"/>
      <c r="LAN26" s="114"/>
      <c r="LAO26" s="114"/>
      <c r="LAP26" s="114"/>
      <c r="LAQ26" s="114"/>
      <c r="LAR26" s="114"/>
      <c r="LAS26" s="114"/>
      <c r="LAT26" s="114"/>
      <c r="LAU26" s="114"/>
      <c r="LAV26" s="114"/>
      <c r="LAW26" s="114"/>
      <c r="LAX26" s="114"/>
      <c r="LAY26" s="114"/>
      <c r="LAZ26" s="114"/>
      <c r="LBA26" s="114"/>
      <c r="LBB26" s="114"/>
      <c r="LBC26" s="114"/>
      <c r="LBD26" s="114"/>
      <c r="LBE26" s="114"/>
      <c r="LBF26" s="114"/>
      <c r="LBG26" s="114"/>
      <c r="LBH26" s="114"/>
      <c r="LBI26" s="114"/>
      <c r="LBJ26" s="114"/>
      <c r="LBK26" s="114"/>
      <c r="LBL26" s="114"/>
      <c r="LBM26" s="114"/>
      <c r="LBN26" s="114"/>
      <c r="LBO26" s="114"/>
      <c r="LBP26" s="114"/>
      <c r="LBQ26" s="114"/>
      <c r="LBR26" s="114"/>
      <c r="LBS26" s="114"/>
      <c r="LBT26" s="114"/>
      <c r="LBU26" s="114"/>
      <c r="LBV26" s="114"/>
      <c r="LBW26" s="114"/>
      <c r="LBX26" s="114"/>
      <c r="LBY26" s="114"/>
      <c r="LBZ26" s="114"/>
      <c r="LCA26" s="114"/>
      <c r="LCB26" s="114"/>
      <c r="LCC26" s="114"/>
      <c r="LCD26" s="114"/>
      <c r="LCE26" s="114"/>
      <c r="LCF26" s="114"/>
      <c r="LCG26" s="114"/>
      <c r="LCH26" s="114"/>
      <c r="LCI26" s="114"/>
      <c r="LCJ26" s="114"/>
      <c r="LCK26" s="114"/>
      <c r="LCL26" s="114"/>
      <c r="LCM26" s="114"/>
      <c r="LCN26" s="114"/>
      <c r="LCO26" s="114"/>
      <c r="LCP26" s="114"/>
      <c r="LCQ26" s="114"/>
      <c r="LCR26" s="114"/>
      <c r="LCS26" s="114"/>
      <c r="LCT26" s="114"/>
      <c r="LCU26" s="114"/>
      <c r="LCV26" s="114"/>
      <c r="LCW26" s="114"/>
      <c r="LCX26" s="114"/>
      <c r="LCY26" s="114"/>
      <c r="LCZ26" s="114"/>
      <c r="LDA26" s="114"/>
      <c r="LDB26" s="114"/>
      <c r="LDC26" s="114"/>
      <c r="LDD26" s="114"/>
      <c r="LDE26" s="114"/>
      <c r="LDF26" s="114"/>
      <c r="LDG26" s="114"/>
      <c r="LDH26" s="114"/>
      <c r="LDI26" s="114"/>
      <c r="LDJ26" s="114"/>
      <c r="LDK26" s="114"/>
      <c r="LDL26" s="114"/>
      <c r="LDM26" s="114"/>
      <c r="LDN26" s="114"/>
      <c r="LDO26" s="114"/>
      <c r="LDP26" s="114"/>
      <c r="LDQ26" s="114"/>
      <c r="LDR26" s="114"/>
      <c r="LDS26" s="114"/>
      <c r="LDT26" s="114"/>
      <c r="LDU26" s="114"/>
      <c r="LDV26" s="114"/>
      <c r="LDW26" s="114"/>
      <c r="LDX26" s="114"/>
      <c r="LDY26" s="114"/>
      <c r="LDZ26" s="114"/>
      <c r="LEA26" s="114"/>
      <c r="LEB26" s="114"/>
      <c r="LEC26" s="114"/>
      <c r="LED26" s="114"/>
      <c r="LEE26" s="114"/>
      <c r="LEF26" s="114"/>
      <c r="LEG26" s="114"/>
      <c r="LEH26" s="114"/>
      <c r="LEI26" s="114"/>
      <c r="LEJ26" s="114"/>
      <c r="LEK26" s="114"/>
      <c r="LEL26" s="114"/>
      <c r="LEM26" s="114"/>
      <c r="LEN26" s="114"/>
      <c r="LEO26" s="114"/>
      <c r="LEP26" s="114"/>
      <c r="LEQ26" s="114"/>
      <c r="LER26" s="114"/>
      <c r="LES26" s="114"/>
      <c r="LET26" s="114"/>
      <c r="LEU26" s="114"/>
      <c r="LEV26" s="114"/>
      <c r="LEW26" s="114"/>
      <c r="LEX26" s="114"/>
      <c r="LEY26" s="114"/>
      <c r="LEZ26" s="114"/>
      <c r="LFA26" s="114"/>
      <c r="LFB26" s="114"/>
      <c r="LFC26" s="114"/>
      <c r="LFD26" s="114"/>
      <c r="LFE26" s="114"/>
      <c r="LFF26" s="114"/>
      <c r="LFG26" s="114"/>
      <c r="LFH26" s="114"/>
      <c r="LFI26" s="114"/>
      <c r="LFJ26" s="114"/>
      <c r="LFK26" s="114"/>
      <c r="LFL26" s="114"/>
      <c r="LFM26" s="114"/>
      <c r="LFN26" s="114"/>
      <c r="LFO26" s="114"/>
      <c r="LFP26" s="114"/>
      <c r="LFQ26" s="114"/>
      <c r="LFR26" s="114"/>
      <c r="LFS26" s="114"/>
      <c r="LFT26" s="114"/>
      <c r="LFU26" s="114"/>
      <c r="LFV26" s="114"/>
      <c r="LFW26" s="114"/>
      <c r="LFX26" s="114"/>
      <c r="LFY26" s="114"/>
      <c r="LFZ26" s="114"/>
      <c r="LGA26" s="114"/>
      <c r="LGB26" s="114"/>
      <c r="LGC26" s="114"/>
      <c r="LGD26" s="114"/>
      <c r="LGE26" s="114"/>
      <c r="LGF26" s="114"/>
      <c r="LGG26" s="114"/>
      <c r="LGH26" s="114"/>
      <c r="LGI26" s="114"/>
      <c r="LGJ26" s="114"/>
      <c r="LGK26" s="114"/>
      <c r="LGL26" s="114"/>
      <c r="LGM26" s="114"/>
      <c r="LGN26" s="114"/>
      <c r="LGO26" s="114"/>
      <c r="LGP26" s="114"/>
      <c r="LGQ26" s="114"/>
      <c r="LGR26" s="114"/>
      <c r="LGS26" s="114"/>
      <c r="LGT26" s="114"/>
      <c r="LGU26" s="114"/>
      <c r="LGV26" s="114"/>
      <c r="LGW26" s="114"/>
      <c r="LGX26" s="114"/>
      <c r="LGY26" s="114"/>
      <c r="LGZ26" s="114"/>
      <c r="LHA26" s="114"/>
      <c r="LHB26" s="114"/>
      <c r="LHC26" s="114"/>
      <c r="LHD26" s="114"/>
      <c r="LHE26" s="114"/>
      <c r="LHF26" s="114"/>
      <c r="LHG26" s="114"/>
      <c r="LHH26" s="114"/>
      <c r="LHI26" s="114"/>
      <c r="LHJ26" s="114"/>
      <c r="LHK26" s="114"/>
      <c r="LHL26" s="114"/>
      <c r="LHM26" s="114"/>
      <c r="LHN26" s="114"/>
      <c r="LHO26" s="114"/>
      <c r="LHP26" s="114"/>
      <c r="LHQ26" s="114"/>
      <c r="LHR26" s="114"/>
      <c r="LHS26" s="114"/>
      <c r="LHT26" s="114"/>
      <c r="LHU26" s="114"/>
      <c r="LHV26" s="114"/>
      <c r="LHW26" s="114"/>
      <c r="LHX26" s="114"/>
      <c r="LHY26" s="114"/>
      <c r="LHZ26" s="114"/>
      <c r="LIA26" s="114"/>
      <c r="LIB26" s="114"/>
      <c r="LIC26" s="114"/>
      <c r="LID26" s="114"/>
      <c r="LIE26" s="114"/>
      <c r="LIF26" s="114"/>
      <c r="LIG26" s="114"/>
      <c r="LIH26" s="114"/>
      <c r="LII26" s="114"/>
      <c r="LIJ26" s="114"/>
      <c r="LIK26" s="114"/>
      <c r="LIL26" s="114"/>
      <c r="LIM26" s="114"/>
      <c r="LIN26" s="114"/>
      <c r="LIO26" s="114"/>
      <c r="LIP26" s="114"/>
      <c r="LIQ26" s="114"/>
      <c r="LIR26" s="114"/>
      <c r="LIS26" s="114"/>
      <c r="LIT26" s="114"/>
      <c r="LIU26" s="114"/>
      <c r="LIV26" s="114"/>
      <c r="LIW26" s="114"/>
      <c r="LIX26" s="114"/>
      <c r="LIY26" s="114"/>
      <c r="LIZ26" s="114"/>
      <c r="LJA26" s="114"/>
      <c r="LJB26" s="114"/>
      <c r="LJC26" s="114"/>
      <c r="LJD26" s="114"/>
      <c r="LJE26" s="114"/>
      <c r="LJF26" s="114"/>
      <c r="LJG26" s="114"/>
      <c r="LJH26" s="114"/>
      <c r="LJI26" s="114"/>
      <c r="LJJ26" s="114"/>
      <c r="LJK26" s="114"/>
      <c r="LJL26" s="114"/>
      <c r="LJM26" s="114"/>
      <c r="LJN26" s="114"/>
      <c r="LJO26" s="114"/>
      <c r="LJP26" s="114"/>
      <c r="LJQ26" s="114"/>
      <c r="LJR26" s="114"/>
      <c r="LJS26" s="114"/>
      <c r="LJT26" s="114"/>
      <c r="LJU26" s="114"/>
      <c r="LJV26" s="114"/>
      <c r="LJW26" s="114"/>
      <c r="LJX26" s="114"/>
      <c r="LJY26" s="114"/>
      <c r="LJZ26" s="114"/>
      <c r="LKA26" s="114"/>
      <c r="LKB26" s="114"/>
      <c r="LKC26" s="114"/>
      <c r="LKD26" s="114"/>
      <c r="LKE26" s="114"/>
      <c r="LKF26" s="114"/>
      <c r="LKG26" s="114"/>
      <c r="LKH26" s="114"/>
      <c r="LKI26" s="114"/>
      <c r="LKJ26" s="114"/>
      <c r="LKK26" s="114"/>
      <c r="LKL26" s="114"/>
      <c r="LKM26" s="114"/>
      <c r="LKN26" s="114"/>
      <c r="LKO26" s="114"/>
      <c r="LKP26" s="114"/>
      <c r="LKQ26" s="114"/>
      <c r="LKR26" s="114"/>
      <c r="LKS26" s="114"/>
      <c r="LKT26" s="114"/>
      <c r="LKU26" s="114"/>
      <c r="LKV26" s="114"/>
      <c r="LKW26" s="114"/>
      <c r="LKX26" s="114"/>
      <c r="LKY26" s="114"/>
      <c r="LKZ26" s="114"/>
      <c r="LLA26" s="114"/>
      <c r="LLB26" s="114"/>
      <c r="LLC26" s="114"/>
      <c r="LLD26" s="114"/>
      <c r="LLE26" s="114"/>
      <c r="LLF26" s="114"/>
      <c r="LLG26" s="114"/>
      <c r="LLH26" s="114"/>
      <c r="LLI26" s="114"/>
      <c r="LLJ26" s="114"/>
      <c r="LLK26" s="114"/>
      <c r="LLL26" s="114"/>
      <c r="LLM26" s="114"/>
      <c r="LLN26" s="114"/>
      <c r="LLO26" s="114"/>
      <c r="LLP26" s="114"/>
      <c r="LLQ26" s="114"/>
      <c r="LLR26" s="114"/>
      <c r="LLS26" s="114"/>
      <c r="LLT26" s="114"/>
      <c r="LLU26" s="114"/>
      <c r="LLV26" s="114"/>
      <c r="LLW26" s="114"/>
      <c r="LLX26" s="114"/>
      <c r="LLY26" s="114"/>
      <c r="LLZ26" s="114"/>
      <c r="LMA26" s="114"/>
      <c r="LMB26" s="114"/>
      <c r="LMC26" s="114"/>
      <c r="LMD26" s="114"/>
      <c r="LME26" s="114"/>
      <c r="LMF26" s="114"/>
      <c r="LMG26" s="114"/>
      <c r="LMH26" s="114"/>
      <c r="LMI26" s="114"/>
      <c r="LMJ26" s="114"/>
      <c r="LMK26" s="114"/>
      <c r="LML26" s="114"/>
      <c r="LMM26" s="114"/>
      <c r="LMN26" s="114"/>
      <c r="LMO26" s="114"/>
      <c r="LMP26" s="114"/>
      <c r="LMQ26" s="114"/>
      <c r="LMR26" s="114"/>
      <c r="LMS26" s="114"/>
      <c r="LMT26" s="114"/>
      <c r="LMU26" s="114"/>
      <c r="LMV26" s="114"/>
      <c r="LMW26" s="114"/>
      <c r="LMX26" s="114"/>
      <c r="LMY26" s="114"/>
      <c r="LMZ26" s="114"/>
      <c r="LNA26" s="114"/>
      <c r="LNB26" s="114"/>
      <c r="LNC26" s="114"/>
      <c r="LND26" s="114"/>
      <c r="LNE26" s="114"/>
      <c r="LNF26" s="114"/>
      <c r="LNG26" s="114"/>
      <c r="LNH26" s="114"/>
      <c r="LNI26" s="114"/>
      <c r="LNJ26" s="114"/>
      <c r="LNK26" s="114"/>
      <c r="LNL26" s="114"/>
      <c r="LNM26" s="114"/>
      <c r="LNN26" s="114"/>
      <c r="LNO26" s="114"/>
      <c r="LNP26" s="114"/>
      <c r="LNQ26" s="114"/>
      <c r="LNR26" s="114"/>
      <c r="LNS26" s="114"/>
      <c r="LNT26" s="114"/>
      <c r="LNU26" s="114"/>
      <c r="LNV26" s="114"/>
      <c r="LNW26" s="114"/>
      <c r="LNX26" s="114"/>
      <c r="LNY26" s="114"/>
      <c r="LNZ26" s="114"/>
      <c r="LOA26" s="114"/>
      <c r="LOB26" s="114"/>
      <c r="LOC26" s="114"/>
      <c r="LOD26" s="114"/>
      <c r="LOE26" s="114"/>
      <c r="LOF26" s="114"/>
      <c r="LOG26" s="114"/>
      <c r="LOH26" s="114"/>
      <c r="LOI26" s="114"/>
      <c r="LOJ26" s="114"/>
      <c r="LOK26" s="114"/>
      <c r="LOL26" s="114"/>
      <c r="LOM26" s="114"/>
      <c r="LON26" s="114"/>
      <c r="LOO26" s="114"/>
      <c r="LOP26" s="114"/>
      <c r="LOQ26" s="114"/>
      <c r="LOR26" s="114"/>
      <c r="LOS26" s="114"/>
      <c r="LOT26" s="114"/>
      <c r="LOU26" s="114"/>
      <c r="LOV26" s="114"/>
      <c r="LOW26" s="114"/>
      <c r="LOX26" s="114"/>
      <c r="LOY26" s="114"/>
      <c r="LOZ26" s="114"/>
      <c r="LPA26" s="114"/>
      <c r="LPB26" s="114"/>
      <c r="LPC26" s="114"/>
      <c r="LPD26" s="114"/>
      <c r="LPE26" s="114"/>
      <c r="LPF26" s="114"/>
      <c r="LPG26" s="114"/>
      <c r="LPH26" s="114"/>
      <c r="LPI26" s="114"/>
      <c r="LPJ26" s="114"/>
      <c r="LPK26" s="114"/>
      <c r="LPL26" s="114"/>
      <c r="LPM26" s="114"/>
      <c r="LPN26" s="114"/>
      <c r="LPO26" s="114"/>
      <c r="LPP26" s="114"/>
      <c r="LPQ26" s="114"/>
      <c r="LPR26" s="114"/>
      <c r="LPS26" s="114"/>
      <c r="LPT26" s="114"/>
      <c r="LPU26" s="114"/>
      <c r="LPV26" s="114"/>
      <c r="LPW26" s="114"/>
      <c r="LPX26" s="114"/>
      <c r="LPY26" s="114"/>
      <c r="LPZ26" s="114"/>
      <c r="LQA26" s="114"/>
      <c r="LQB26" s="114"/>
      <c r="LQC26" s="114"/>
      <c r="LQD26" s="114"/>
      <c r="LQE26" s="114"/>
      <c r="LQF26" s="114"/>
      <c r="LQG26" s="114"/>
      <c r="LQH26" s="114"/>
      <c r="LQI26" s="114"/>
      <c r="LQJ26" s="114"/>
      <c r="LQK26" s="114"/>
      <c r="LQL26" s="114"/>
      <c r="LQM26" s="114"/>
      <c r="LQN26" s="114"/>
      <c r="LQO26" s="114"/>
      <c r="LQP26" s="114"/>
      <c r="LQQ26" s="114"/>
      <c r="LQR26" s="114"/>
      <c r="LQS26" s="114"/>
      <c r="LQT26" s="114"/>
      <c r="LQU26" s="114"/>
      <c r="LQV26" s="114"/>
      <c r="LQW26" s="114"/>
      <c r="LQX26" s="114"/>
      <c r="LQY26" s="114"/>
      <c r="LQZ26" s="114"/>
      <c r="LRA26" s="114"/>
      <c r="LRB26" s="114"/>
      <c r="LRC26" s="114"/>
      <c r="LRD26" s="114"/>
      <c r="LRE26" s="114"/>
      <c r="LRF26" s="114"/>
      <c r="LRG26" s="114"/>
      <c r="LRH26" s="114"/>
      <c r="LRI26" s="114"/>
      <c r="LRJ26" s="114"/>
      <c r="LRK26" s="114"/>
      <c r="LRL26" s="114"/>
      <c r="LRM26" s="114"/>
      <c r="LRN26" s="114"/>
      <c r="LRO26" s="114"/>
      <c r="LRP26" s="114"/>
      <c r="LRQ26" s="114"/>
      <c r="LRR26" s="114"/>
      <c r="LRS26" s="114"/>
      <c r="LRT26" s="114"/>
      <c r="LRU26" s="114"/>
      <c r="LRV26" s="114"/>
      <c r="LRW26" s="114"/>
      <c r="LRX26" s="114"/>
      <c r="LRY26" s="114"/>
      <c r="LRZ26" s="114"/>
      <c r="LSA26" s="114"/>
      <c r="LSB26" s="114"/>
      <c r="LSC26" s="114"/>
      <c r="LSD26" s="114"/>
      <c r="LSE26" s="114"/>
      <c r="LSF26" s="114"/>
      <c r="LSG26" s="114"/>
      <c r="LSH26" s="114"/>
      <c r="LSI26" s="114"/>
      <c r="LSJ26" s="114"/>
      <c r="LSK26" s="114"/>
      <c r="LSL26" s="114"/>
      <c r="LSM26" s="114"/>
      <c r="LSN26" s="114"/>
      <c r="LSO26" s="114"/>
      <c r="LSP26" s="114"/>
      <c r="LSQ26" s="114"/>
      <c r="LSR26" s="114"/>
      <c r="LSS26" s="114"/>
      <c r="LST26" s="114"/>
      <c r="LSU26" s="114"/>
      <c r="LSV26" s="114"/>
      <c r="LSW26" s="114"/>
      <c r="LSX26" s="114"/>
      <c r="LSY26" s="114"/>
      <c r="LSZ26" s="114"/>
      <c r="LTA26" s="114"/>
      <c r="LTB26" s="114"/>
      <c r="LTC26" s="114"/>
      <c r="LTD26" s="114"/>
      <c r="LTE26" s="114"/>
      <c r="LTF26" s="114"/>
      <c r="LTG26" s="114"/>
      <c r="LTH26" s="114"/>
      <c r="LTI26" s="114"/>
      <c r="LTJ26" s="114"/>
      <c r="LTK26" s="114"/>
      <c r="LTL26" s="114"/>
      <c r="LTM26" s="114"/>
      <c r="LTN26" s="114"/>
      <c r="LTO26" s="114"/>
      <c r="LTP26" s="114"/>
      <c r="LTQ26" s="114"/>
      <c r="LTR26" s="114"/>
      <c r="LTS26" s="114"/>
      <c r="LTT26" s="114"/>
      <c r="LTU26" s="114"/>
      <c r="LTV26" s="114"/>
      <c r="LTW26" s="114"/>
      <c r="LTX26" s="114"/>
      <c r="LTY26" s="114"/>
      <c r="LTZ26" s="114"/>
      <c r="LUA26" s="114"/>
      <c r="LUB26" s="114"/>
      <c r="LUC26" s="114"/>
      <c r="LUD26" s="114"/>
      <c r="LUE26" s="114"/>
      <c r="LUF26" s="114"/>
      <c r="LUG26" s="114"/>
      <c r="LUH26" s="114"/>
      <c r="LUI26" s="114"/>
      <c r="LUJ26" s="114"/>
      <c r="LUK26" s="114"/>
      <c r="LUL26" s="114"/>
      <c r="LUM26" s="114"/>
      <c r="LUN26" s="114"/>
      <c r="LUO26" s="114"/>
      <c r="LUP26" s="114"/>
      <c r="LUQ26" s="114"/>
      <c r="LUR26" s="114"/>
      <c r="LUS26" s="114"/>
      <c r="LUT26" s="114"/>
      <c r="LUU26" s="114"/>
      <c r="LUV26" s="114"/>
      <c r="LUW26" s="114"/>
      <c r="LUX26" s="114"/>
      <c r="LUY26" s="114"/>
      <c r="LUZ26" s="114"/>
      <c r="LVA26" s="114"/>
      <c r="LVB26" s="114"/>
      <c r="LVC26" s="114"/>
      <c r="LVD26" s="114"/>
      <c r="LVE26" s="114"/>
      <c r="LVF26" s="114"/>
      <c r="LVG26" s="114"/>
      <c r="LVH26" s="114"/>
      <c r="LVI26" s="114"/>
      <c r="LVJ26" s="114"/>
      <c r="LVK26" s="114"/>
      <c r="LVL26" s="114"/>
      <c r="LVM26" s="114"/>
      <c r="LVN26" s="114"/>
      <c r="LVO26" s="114"/>
      <c r="LVP26" s="114"/>
      <c r="LVQ26" s="114"/>
      <c r="LVR26" s="114"/>
      <c r="LVS26" s="114"/>
      <c r="LVT26" s="114"/>
      <c r="LVU26" s="114"/>
      <c r="LVV26" s="114"/>
      <c r="LVW26" s="114"/>
      <c r="LVX26" s="114"/>
      <c r="LVY26" s="114"/>
      <c r="LVZ26" s="114"/>
      <c r="LWA26" s="114"/>
      <c r="LWB26" s="114"/>
      <c r="LWC26" s="114"/>
      <c r="LWD26" s="114"/>
      <c r="LWE26" s="114"/>
      <c r="LWF26" s="114"/>
      <c r="LWG26" s="114"/>
      <c r="LWH26" s="114"/>
      <c r="LWI26" s="114"/>
      <c r="LWJ26" s="114"/>
      <c r="LWK26" s="114"/>
      <c r="LWL26" s="114"/>
      <c r="LWM26" s="114"/>
      <c r="LWN26" s="114"/>
      <c r="LWO26" s="114"/>
      <c r="LWP26" s="114"/>
      <c r="LWQ26" s="114"/>
      <c r="LWR26" s="114"/>
      <c r="LWS26" s="114"/>
      <c r="LWT26" s="114"/>
      <c r="LWU26" s="114"/>
      <c r="LWV26" s="114"/>
      <c r="LWW26" s="114"/>
      <c r="LWX26" s="114"/>
      <c r="LWY26" s="114"/>
      <c r="LWZ26" s="114"/>
      <c r="LXA26" s="114"/>
      <c r="LXB26" s="114"/>
      <c r="LXC26" s="114"/>
      <c r="LXD26" s="114"/>
      <c r="LXE26" s="114"/>
      <c r="LXF26" s="114"/>
      <c r="LXG26" s="114"/>
      <c r="LXH26" s="114"/>
      <c r="LXI26" s="114"/>
      <c r="LXJ26" s="114"/>
      <c r="LXK26" s="114"/>
      <c r="LXL26" s="114"/>
      <c r="LXM26" s="114"/>
      <c r="LXN26" s="114"/>
      <c r="LXO26" s="114"/>
      <c r="LXP26" s="114"/>
      <c r="LXQ26" s="114"/>
      <c r="LXR26" s="114"/>
      <c r="LXS26" s="114"/>
      <c r="LXT26" s="114"/>
      <c r="LXU26" s="114"/>
      <c r="LXV26" s="114"/>
      <c r="LXW26" s="114"/>
      <c r="LXX26" s="114"/>
      <c r="LXY26" s="114"/>
      <c r="LXZ26" s="114"/>
      <c r="LYA26" s="114"/>
      <c r="LYB26" s="114"/>
      <c r="LYC26" s="114"/>
      <c r="LYD26" s="114"/>
      <c r="LYE26" s="114"/>
      <c r="LYF26" s="114"/>
      <c r="LYG26" s="114"/>
      <c r="LYH26" s="114"/>
      <c r="LYI26" s="114"/>
      <c r="LYJ26" s="114"/>
      <c r="LYK26" s="114"/>
      <c r="LYL26" s="114"/>
      <c r="LYM26" s="114"/>
      <c r="LYN26" s="114"/>
      <c r="LYO26" s="114"/>
      <c r="LYP26" s="114"/>
      <c r="LYQ26" s="114"/>
      <c r="LYR26" s="114"/>
      <c r="LYS26" s="114"/>
      <c r="LYT26" s="114"/>
      <c r="LYU26" s="114"/>
      <c r="LYV26" s="114"/>
      <c r="LYW26" s="114"/>
      <c r="LYX26" s="114"/>
      <c r="LYY26" s="114"/>
      <c r="LYZ26" s="114"/>
      <c r="LZA26" s="114"/>
      <c r="LZB26" s="114"/>
      <c r="LZC26" s="114"/>
      <c r="LZD26" s="114"/>
      <c r="LZE26" s="114"/>
      <c r="LZF26" s="114"/>
      <c r="LZG26" s="114"/>
      <c r="LZH26" s="114"/>
      <c r="LZI26" s="114"/>
      <c r="LZJ26" s="114"/>
      <c r="LZK26" s="114"/>
      <c r="LZL26" s="114"/>
      <c r="LZM26" s="114"/>
      <c r="LZN26" s="114"/>
      <c r="LZO26" s="114"/>
      <c r="LZP26" s="114"/>
      <c r="LZQ26" s="114"/>
      <c r="LZR26" s="114"/>
      <c r="LZS26" s="114"/>
      <c r="LZT26" s="114"/>
      <c r="LZU26" s="114"/>
      <c r="LZV26" s="114"/>
      <c r="LZW26" s="114"/>
      <c r="LZX26" s="114"/>
      <c r="LZY26" s="114"/>
      <c r="LZZ26" s="114"/>
      <c r="MAA26" s="114"/>
      <c r="MAB26" s="114"/>
      <c r="MAC26" s="114"/>
      <c r="MAD26" s="114"/>
      <c r="MAE26" s="114"/>
      <c r="MAF26" s="114"/>
      <c r="MAG26" s="114"/>
      <c r="MAH26" s="114"/>
      <c r="MAI26" s="114"/>
      <c r="MAJ26" s="114"/>
      <c r="MAK26" s="114"/>
      <c r="MAL26" s="114"/>
      <c r="MAM26" s="114"/>
      <c r="MAN26" s="114"/>
      <c r="MAO26" s="114"/>
      <c r="MAP26" s="114"/>
      <c r="MAQ26" s="114"/>
      <c r="MAR26" s="114"/>
      <c r="MAS26" s="114"/>
      <c r="MAT26" s="114"/>
      <c r="MAU26" s="114"/>
      <c r="MAV26" s="114"/>
      <c r="MAW26" s="114"/>
      <c r="MAX26" s="114"/>
      <c r="MAY26" s="114"/>
      <c r="MAZ26" s="114"/>
      <c r="MBA26" s="114"/>
      <c r="MBB26" s="114"/>
      <c r="MBC26" s="114"/>
      <c r="MBD26" s="114"/>
      <c r="MBE26" s="114"/>
      <c r="MBF26" s="114"/>
      <c r="MBG26" s="114"/>
      <c r="MBH26" s="114"/>
      <c r="MBI26" s="114"/>
      <c r="MBJ26" s="114"/>
      <c r="MBK26" s="114"/>
      <c r="MBL26" s="114"/>
      <c r="MBM26" s="114"/>
      <c r="MBN26" s="114"/>
      <c r="MBO26" s="114"/>
      <c r="MBP26" s="114"/>
      <c r="MBQ26" s="114"/>
      <c r="MBR26" s="114"/>
      <c r="MBS26" s="114"/>
      <c r="MBT26" s="114"/>
      <c r="MBU26" s="114"/>
      <c r="MBV26" s="114"/>
      <c r="MBW26" s="114"/>
      <c r="MBX26" s="114"/>
      <c r="MBY26" s="114"/>
      <c r="MBZ26" s="114"/>
      <c r="MCA26" s="114"/>
      <c r="MCB26" s="114"/>
      <c r="MCC26" s="114"/>
      <c r="MCD26" s="114"/>
      <c r="MCE26" s="114"/>
      <c r="MCF26" s="114"/>
      <c r="MCG26" s="114"/>
      <c r="MCH26" s="114"/>
      <c r="MCI26" s="114"/>
      <c r="MCJ26" s="114"/>
      <c r="MCK26" s="114"/>
      <c r="MCL26" s="114"/>
      <c r="MCM26" s="114"/>
      <c r="MCN26" s="114"/>
      <c r="MCO26" s="114"/>
      <c r="MCP26" s="114"/>
      <c r="MCQ26" s="114"/>
      <c r="MCR26" s="114"/>
      <c r="MCS26" s="114"/>
      <c r="MCT26" s="114"/>
      <c r="MCU26" s="114"/>
      <c r="MCV26" s="114"/>
      <c r="MCW26" s="114"/>
      <c r="MCX26" s="114"/>
      <c r="MCY26" s="114"/>
      <c r="MCZ26" s="114"/>
      <c r="MDA26" s="114"/>
      <c r="MDB26" s="114"/>
      <c r="MDC26" s="114"/>
      <c r="MDD26" s="114"/>
      <c r="MDE26" s="114"/>
      <c r="MDF26" s="114"/>
      <c r="MDG26" s="114"/>
      <c r="MDH26" s="114"/>
      <c r="MDI26" s="114"/>
      <c r="MDJ26" s="114"/>
      <c r="MDK26" s="114"/>
      <c r="MDL26" s="114"/>
      <c r="MDM26" s="114"/>
      <c r="MDN26" s="114"/>
      <c r="MDO26" s="114"/>
      <c r="MDP26" s="114"/>
      <c r="MDQ26" s="114"/>
      <c r="MDR26" s="114"/>
      <c r="MDS26" s="114"/>
      <c r="MDT26" s="114"/>
      <c r="MDU26" s="114"/>
      <c r="MDV26" s="114"/>
      <c r="MDW26" s="114"/>
      <c r="MDX26" s="114"/>
      <c r="MDY26" s="114"/>
      <c r="MDZ26" s="114"/>
      <c r="MEA26" s="114"/>
      <c r="MEB26" s="114"/>
      <c r="MEC26" s="114"/>
      <c r="MED26" s="114"/>
      <c r="MEE26" s="114"/>
      <c r="MEF26" s="114"/>
      <c r="MEG26" s="114"/>
      <c r="MEH26" s="114"/>
      <c r="MEI26" s="114"/>
      <c r="MEJ26" s="114"/>
      <c r="MEK26" s="114"/>
      <c r="MEL26" s="114"/>
      <c r="MEM26" s="114"/>
      <c r="MEN26" s="114"/>
      <c r="MEO26" s="114"/>
      <c r="MEP26" s="114"/>
      <c r="MEQ26" s="114"/>
      <c r="MER26" s="114"/>
      <c r="MES26" s="114"/>
      <c r="MET26" s="114"/>
      <c r="MEU26" s="114"/>
      <c r="MEV26" s="114"/>
      <c r="MEW26" s="114"/>
      <c r="MEX26" s="114"/>
      <c r="MEY26" s="114"/>
      <c r="MEZ26" s="114"/>
      <c r="MFA26" s="114"/>
      <c r="MFB26" s="114"/>
      <c r="MFC26" s="114"/>
      <c r="MFD26" s="114"/>
      <c r="MFE26" s="114"/>
      <c r="MFF26" s="114"/>
      <c r="MFG26" s="114"/>
      <c r="MFH26" s="114"/>
      <c r="MFI26" s="114"/>
      <c r="MFJ26" s="114"/>
      <c r="MFK26" s="114"/>
      <c r="MFL26" s="114"/>
      <c r="MFM26" s="114"/>
      <c r="MFN26" s="114"/>
      <c r="MFO26" s="114"/>
      <c r="MFP26" s="114"/>
      <c r="MFQ26" s="114"/>
      <c r="MFR26" s="114"/>
      <c r="MFS26" s="114"/>
      <c r="MFT26" s="114"/>
      <c r="MFU26" s="114"/>
      <c r="MFV26" s="114"/>
      <c r="MFW26" s="114"/>
      <c r="MFX26" s="114"/>
      <c r="MFY26" s="114"/>
      <c r="MFZ26" s="114"/>
      <c r="MGA26" s="114"/>
      <c r="MGB26" s="114"/>
      <c r="MGC26" s="114"/>
      <c r="MGD26" s="114"/>
      <c r="MGE26" s="114"/>
      <c r="MGF26" s="114"/>
      <c r="MGG26" s="114"/>
      <c r="MGH26" s="114"/>
      <c r="MGI26" s="114"/>
      <c r="MGJ26" s="114"/>
      <c r="MGK26" s="114"/>
      <c r="MGL26" s="114"/>
      <c r="MGM26" s="114"/>
      <c r="MGN26" s="114"/>
      <c r="MGO26" s="114"/>
      <c r="MGP26" s="114"/>
      <c r="MGQ26" s="114"/>
      <c r="MGR26" s="114"/>
      <c r="MGS26" s="114"/>
      <c r="MGT26" s="114"/>
      <c r="MGU26" s="114"/>
      <c r="MGV26" s="114"/>
      <c r="MGW26" s="114"/>
      <c r="MGX26" s="114"/>
      <c r="MGY26" s="114"/>
      <c r="MGZ26" s="114"/>
      <c r="MHA26" s="114"/>
      <c r="MHB26" s="114"/>
      <c r="MHC26" s="114"/>
      <c r="MHD26" s="114"/>
      <c r="MHE26" s="114"/>
      <c r="MHF26" s="114"/>
      <c r="MHG26" s="114"/>
      <c r="MHH26" s="114"/>
      <c r="MHI26" s="114"/>
      <c r="MHJ26" s="114"/>
      <c r="MHK26" s="114"/>
      <c r="MHL26" s="114"/>
      <c r="MHM26" s="114"/>
      <c r="MHN26" s="114"/>
      <c r="MHO26" s="114"/>
      <c r="MHP26" s="114"/>
      <c r="MHQ26" s="114"/>
      <c r="MHR26" s="114"/>
      <c r="MHS26" s="114"/>
      <c r="MHT26" s="114"/>
      <c r="MHU26" s="114"/>
      <c r="MHV26" s="114"/>
      <c r="MHW26" s="114"/>
      <c r="MHX26" s="114"/>
      <c r="MHY26" s="114"/>
      <c r="MHZ26" s="114"/>
      <c r="MIA26" s="114"/>
      <c r="MIB26" s="114"/>
      <c r="MIC26" s="114"/>
      <c r="MID26" s="114"/>
      <c r="MIE26" s="114"/>
      <c r="MIF26" s="114"/>
      <c r="MIG26" s="114"/>
      <c r="MIH26" s="114"/>
      <c r="MII26" s="114"/>
      <c r="MIJ26" s="114"/>
      <c r="MIK26" s="114"/>
      <c r="MIL26" s="114"/>
      <c r="MIM26" s="114"/>
      <c r="MIN26" s="114"/>
      <c r="MIO26" s="114"/>
      <c r="MIP26" s="114"/>
      <c r="MIQ26" s="114"/>
      <c r="MIR26" s="114"/>
      <c r="MIS26" s="114"/>
      <c r="MIT26" s="114"/>
      <c r="MIU26" s="114"/>
      <c r="MIV26" s="114"/>
      <c r="MIW26" s="114"/>
      <c r="MIX26" s="114"/>
      <c r="MIY26" s="114"/>
      <c r="MIZ26" s="114"/>
      <c r="MJA26" s="114"/>
      <c r="MJB26" s="114"/>
      <c r="MJC26" s="114"/>
      <c r="MJD26" s="114"/>
      <c r="MJE26" s="114"/>
      <c r="MJF26" s="114"/>
      <c r="MJG26" s="114"/>
      <c r="MJH26" s="114"/>
      <c r="MJI26" s="114"/>
      <c r="MJJ26" s="114"/>
      <c r="MJK26" s="114"/>
      <c r="MJL26" s="114"/>
      <c r="MJM26" s="114"/>
      <c r="MJN26" s="114"/>
      <c r="MJO26" s="114"/>
      <c r="MJP26" s="114"/>
      <c r="MJQ26" s="114"/>
      <c r="MJR26" s="114"/>
      <c r="MJS26" s="114"/>
      <c r="MJT26" s="114"/>
      <c r="MJU26" s="114"/>
      <c r="MJV26" s="114"/>
      <c r="MJW26" s="114"/>
      <c r="MJX26" s="114"/>
      <c r="MJY26" s="114"/>
      <c r="MJZ26" s="114"/>
      <c r="MKA26" s="114"/>
      <c r="MKB26" s="114"/>
      <c r="MKC26" s="114"/>
      <c r="MKD26" s="114"/>
      <c r="MKE26" s="114"/>
      <c r="MKF26" s="114"/>
      <c r="MKG26" s="114"/>
      <c r="MKH26" s="114"/>
      <c r="MKI26" s="114"/>
      <c r="MKJ26" s="114"/>
      <c r="MKK26" s="114"/>
      <c r="MKL26" s="114"/>
      <c r="MKM26" s="114"/>
      <c r="MKN26" s="114"/>
      <c r="MKO26" s="114"/>
      <c r="MKP26" s="114"/>
      <c r="MKQ26" s="114"/>
      <c r="MKR26" s="114"/>
      <c r="MKS26" s="114"/>
      <c r="MKT26" s="114"/>
      <c r="MKU26" s="114"/>
      <c r="MKV26" s="114"/>
      <c r="MKW26" s="114"/>
      <c r="MKX26" s="114"/>
      <c r="MKY26" s="114"/>
      <c r="MKZ26" s="114"/>
      <c r="MLA26" s="114"/>
      <c r="MLB26" s="114"/>
      <c r="MLC26" s="114"/>
      <c r="MLD26" s="114"/>
      <c r="MLE26" s="114"/>
      <c r="MLF26" s="114"/>
      <c r="MLG26" s="114"/>
      <c r="MLH26" s="114"/>
      <c r="MLI26" s="114"/>
      <c r="MLJ26" s="114"/>
      <c r="MLK26" s="114"/>
      <c r="MLL26" s="114"/>
      <c r="MLM26" s="114"/>
      <c r="MLN26" s="114"/>
      <c r="MLO26" s="114"/>
      <c r="MLP26" s="114"/>
      <c r="MLQ26" s="114"/>
      <c r="MLR26" s="114"/>
      <c r="MLS26" s="114"/>
      <c r="MLT26" s="114"/>
      <c r="MLU26" s="114"/>
      <c r="MLV26" s="114"/>
      <c r="MLW26" s="114"/>
      <c r="MLX26" s="114"/>
      <c r="MLY26" s="114"/>
      <c r="MLZ26" s="114"/>
      <c r="MMA26" s="114"/>
      <c r="MMB26" s="114"/>
      <c r="MMC26" s="114"/>
      <c r="MMD26" s="114"/>
      <c r="MME26" s="114"/>
      <c r="MMF26" s="114"/>
      <c r="MMG26" s="114"/>
      <c r="MMH26" s="114"/>
      <c r="MMI26" s="114"/>
      <c r="MMJ26" s="114"/>
      <c r="MMK26" s="114"/>
      <c r="MML26" s="114"/>
      <c r="MMM26" s="114"/>
      <c r="MMN26" s="114"/>
      <c r="MMO26" s="114"/>
      <c r="MMP26" s="114"/>
      <c r="MMQ26" s="114"/>
      <c r="MMR26" s="114"/>
      <c r="MMS26" s="114"/>
      <c r="MMT26" s="114"/>
      <c r="MMU26" s="114"/>
      <c r="MMV26" s="114"/>
      <c r="MMW26" s="114"/>
      <c r="MMX26" s="114"/>
      <c r="MMY26" s="114"/>
      <c r="MMZ26" s="114"/>
      <c r="MNA26" s="114"/>
      <c r="MNB26" s="114"/>
      <c r="MNC26" s="114"/>
      <c r="MND26" s="114"/>
      <c r="MNE26" s="114"/>
      <c r="MNF26" s="114"/>
      <c r="MNG26" s="114"/>
      <c r="MNH26" s="114"/>
      <c r="MNI26" s="114"/>
      <c r="MNJ26" s="114"/>
      <c r="MNK26" s="114"/>
      <c r="MNL26" s="114"/>
      <c r="MNM26" s="114"/>
      <c r="MNN26" s="114"/>
      <c r="MNO26" s="114"/>
      <c r="MNP26" s="114"/>
      <c r="MNQ26" s="114"/>
      <c r="MNR26" s="114"/>
      <c r="MNS26" s="114"/>
      <c r="MNT26" s="114"/>
      <c r="MNU26" s="114"/>
      <c r="MNV26" s="114"/>
      <c r="MNW26" s="114"/>
      <c r="MNX26" s="114"/>
      <c r="MNY26" s="114"/>
      <c r="MNZ26" s="114"/>
      <c r="MOA26" s="114"/>
      <c r="MOB26" s="114"/>
      <c r="MOC26" s="114"/>
      <c r="MOD26" s="114"/>
      <c r="MOE26" s="114"/>
      <c r="MOF26" s="114"/>
      <c r="MOG26" s="114"/>
      <c r="MOH26" s="114"/>
      <c r="MOI26" s="114"/>
      <c r="MOJ26" s="114"/>
      <c r="MOK26" s="114"/>
      <c r="MOL26" s="114"/>
      <c r="MOM26" s="114"/>
      <c r="MON26" s="114"/>
      <c r="MOO26" s="114"/>
      <c r="MOP26" s="114"/>
      <c r="MOQ26" s="114"/>
      <c r="MOR26" s="114"/>
      <c r="MOS26" s="114"/>
      <c r="MOT26" s="114"/>
      <c r="MOU26" s="114"/>
      <c r="MOV26" s="114"/>
      <c r="MOW26" s="114"/>
      <c r="MOX26" s="114"/>
      <c r="MOY26" s="114"/>
      <c r="MOZ26" s="114"/>
      <c r="MPA26" s="114"/>
      <c r="MPB26" s="114"/>
      <c r="MPC26" s="114"/>
      <c r="MPD26" s="114"/>
      <c r="MPE26" s="114"/>
      <c r="MPF26" s="114"/>
      <c r="MPG26" s="114"/>
      <c r="MPH26" s="114"/>
      <c r="MPI26" s="114"/>
      <c r="MPJ26" s="114"/>
      <c r="MPK26" s="114"/>
      <c r="MPL26" s="114"/>
      <c r="MPM26" s="114"/>
      <c r="MPN26" s="114"/>
      <c r="MPO26" s="114"/>
      <c r="MPP26" s="114"/>
      <c r="MPQ26" s="114"/>
      <c r="MPR26" s="114"/>
      <c r="MPS26" s="114"/>
      <c r="MPT26" s="114"/>
      <c r="MPU26" s="114"/>
      <c r="MPV26" s="114"/>
      <c r="MPW26" s="114"/>
      <c r="MPX26" s="114"/>
      <c r="MPY26" s="114"/>
      <c r="MPZ26" s="114"/>
      <c r="MQA26" s="114"/>
      <c r="MQB26" s="114"/>
      <c r="MQC26" s="114"/>
      <c r="MQD26" s="114"/>
      <c r="MQE26" s="114"/>
      <c r="MQF26" s="114"/>
      <c r="MQG26" s="114"/>
      <c r="MQH26" s="114"/>
      <c r="MQI26" s="114"/>
      <c r="MQJ26" s="114"/>
      <c r="MQK26" s="114"/>
      <c r="MQL26" s="114"/>
      <c r="MQM26" s="114"/>
      <c r="MQN26" s="114"/>
      <c r="MQO26" s="114"/>
      <c r="MQP26" s="114"/>
      <c r="MQQ26" s="114"/>
      <c r="MQR26" s="114"/>
      <c r="MQS26" s="114"/>
      <c r="MQT26" s="114"/>
      <c r="MQU26" s="114"/>
      <c r="MQV26" s="114"/>
      <c r="MQW26" s="114"/>
      <c r="MQX26" s="114"/>
      <c r="MQY26" s="114"/>
      <c r="MQZ26" s="114"/>
      <c r="MRA26" s="114"/>
      <c r="MRB26" s="114"/>
      <c r="MRC26" s="114"/>
      <c r="MRD26" s="114"/>
      <c r="MRE26" s="114"/>
      <c r="MRF26" s="114"/>
      <c r="MRG26" s="114"/>
      <c r="MRH26" s="114"/>
      <c r="MRI26" s="114"/>
      <c r="MRJ26" s="114"/>
      <c r="MRK26" s="114"/>
      <c r="MRL26" s="114"/>
      <c r="MRM26" s="114"/>
      <c r="MRN26" s="114"/>
      <c r="MRO26" s="114"/>
      <c r="MRP26" s="114"/>
      <c r="MRQ26" s="114"/>
      <c r="MRR26" s="114"/>
      <c r="MRS26" s="114"/>
      <c r="MRT26" s="114"/>
      <c r="MRU26" s="114"/>
      <c r="MRV26" s="114"/>
      <c r="MRW26" s="114"/>
      <c r="MRX26" s="114"/>
      <c r="MRY26" s="114"/>
      <c r="MRZ26" s="114"/>
      <c r="MSA26" s="114"/>
      <c r="MSB26" s="114"/>
      <c r="MSC26" s="114"/>
      <c r="MSD26" s="114"/>
      <c r="MSE26" s="114"/>
      <c r="MSF26" s="114"/>
      <c r="MSG26" s="114"/>
      <c r="MSH26" s="114"/>
      <c r="MSI26" s="114"/>
      <c r="MSJ26" s="114"/>
      <c r="MSK26" s="114"/>
      <c r="MSL26" s="114"/>
      <c r="MSM26" s="114"/>
      <c r="MSN26" s="114"/>
      <c r="MSO26" s="114"/>
      <c r="MSP26" s="114"/>
      <c r="MSQ26" s="114"/>
      <c r="MSR26" s="114"/>
      <c r="MSS26" s="114"/>
      <c r="MST26" s="114"/>
      <c r="MSU26" s="114"/>
      <c r="MSV26" s="114"/>
      <c r="MSW26" s="114"/>
      <c r="MSX26" s="114"/>
      <c r="MSY26" s="114"/>
      <c r="MSZ26" s="114"/>
      <c r="MTA26" s="114"/>
      <c r="MTB26" s="114"/>
      <c r="MTC26" s="114"/>
      <c r="MTD26" s="114"/>
      <c r="MTE26" s="114"/>
      <c r="MTF26" s="114"/>
      <c r="MTG26" s="114"/>
      <c r="MTH26" s="114"/>
      <c r="MTI26" s="114"/>
      <c r="MTJ26" s="114"/>
      <c r="MTK26" s="114"/>
      <c r="MTL26" s="114"/>
      <c r="MTM26" s="114"/>
      <c r="MTN26" s="114"/>
      <c r="MTO26" s="114"/>
      <c r="MTP26" s="114"/>
      <c r="MTQ26" s="114"/>
      <c r="MTR26" s="114"/>
      <c r="MTS26" s="114"/>
      <c r="MTT26" s="114"/>
      <c r="MTU26" s="114"/>
      <c r="MTV26" s="114"/>
      <c r="MTW26" s="114"/>
      <c r="MTX26" s="114"/>
      <c r="MTY26" s="114"/>
      <c r="MTZ26" s="114"/>
      <c r="MUA26" s="114"/>
      <c r="MUB26" s="114"/>
      <c r="MUC26" s="114"/>
      <c r="MUD26" s="114"/>
      <c r="MUE26" s="114"/>
      <c r="MUF26" s="114"/>
      <c r="MUG26" s="114"/>
      <c r="MUH26" s="114"/>
      <c r="MUI26" s="114"/>
      <c r="MUJ26" s="114"/>
      <c r="MUK26" s="114"/>
      <c r="MUL26" s="114"/>
      <c r="MUM26" s="114"/>
      <c r="MUN26" s="114"/>
      <c r="MUO26" s="114"/>
      <c r="MUP26" s="114"/>
      <c r="MUQ26" s="114"/>
      <c r="MUR26" s="114"/>
      <c r="MUS26" s="114"/>
      <c r="MUT26" s="114"/>
      <c r="MUU26" s="114"/>
      <c r="MUV26" s="114"/>
      <c r="MUW26" s="114"/>
      <c r="MUX26" s="114"/>
      <c r="MUY26" s="114"/>
      <c r="MUZ26" s="114"/>
      <c r="MVA26" s="114"/>
      <c r="MVB26" s="114"/>
      <c r="MVC26" s="114"/>
      <c r="MVD26" s="114"/>
      <c r="MVE26" s="114"/>
      <c r="MVF26" s="114"/>
      <c r="MVG26" s="114"/>
      <c r="MVH26" s="114"/>
      <c r="MVI26" s="114"/>
      <c r="MVJ26" s="114"/>
      <c r="MVK26" s="114"/>
      <c r="MVL26" s="114"/>
      <c r="MVM26" s="114"/>
      <c r="MVN26" s="114"/>
      <c r="MVO26" s="114"/>
      <c r="MVP26" s="114"/>
      <c r="MVQ26" s="114"/>
      <c r="MVR26" s="114"/>
      <c r="MVS26" s="114"/>
      <c r="MVT26" s="114"/>
      <c r="MVU26" s="114"/>
      <c r="MVV26" s="114"/>
      <c r="MVW26" s="114"/>
      <c r="MVX26" s="114"/>
      <c r="MVY26" s="114"/>
      <c r="MVZ26" s="114"/>
      <c r="MWA26" s="114"/>
      <c r="MWB26" s="114"/>
      <c r="MWC26" s="114"/>
      <c r="MWD26" s="114"/>
      <c r="MWE26" s="114"/>
      <c r="MWF26" s="114"/>
      <c r="MWG26" s="114"/>
      <c r="MWH26" s="114"/>
      <c r="MWI26" s="114"/>
      <c r="MWJ26" s="114"/>
      <c r="MWK26" s="114"/>
      <c r="MWL26" s="114"/>
      <c r="MWM26" s="114"/>
      <c r="MWN26" s="114"/>
      <c r="MWO26" s="114"/>
      <c r="MWP26" s="114"/>
      <c r="MWQ26" s="114"/>
      <c r="MWR26" s="114"/>
      <c r="MWS26" s="114"/>
      <c r="MWT26" s="114"/>
      <c r="MWU26" s="114"/>
      <c r="MWV26" s="114"/>
      <c r="MWW26" s="114"/>
      <c r="MWX26" s="114"/>
      <c r="MWY26" s="114"/>
      <c r="MWZ26" s="114"/>
      <c r="MXA26" s="114"/>
      <c r="MXB26" s="114"/>
      <c r="MXC26" s="114"/>
      <c r="MXD26" s="114"/>
      <c r="MXE26" s="114"/>
      <c r="MXF26" s="114"/>
      <c r="MXG26" s="114"/>
      <c r="MXH26" s="114"/>
      <c r="MXI26" s="114"/>
      <c r="MXJ26" s="114"/>
      <c r="MXK26" s="114"/>
      <c r="MXL26" s="114"/>
      <c r="MXM26" s="114"/>
      <c r="MXN26" s="114"/>
      <c r="MXO26" s="114"/>
      <c r="MXP26" s="114"/>
      <c r="MXQ26" s="114"/>
      <c r="MXR26" s="114"/>
      <c r="MXS26" s="114"/>
      <c r="MXT26" s="114"/>
      <c r="MXU26" s="114"/>
      <c r="MXV26" s="114"/>
      <c r="MXW26" s="114"/>
      <c r="MXX26" s="114"/>
      <c r="MXY26" s="114"/>
      <c r="MXZ26" s="114"/>
      <c r="MYA26" s="114"/>
      <c r="MYB26" s="114"/>
      <c r="MYC26" s="114"/>
      <c r="MYD26" s="114"/>
      <c r="MYE26" s="114"/>
      <c r="MYF26" s="114"/>
      <c r="MYG26" s="114"/>
      <c r="MYH26" s="114"/>
      <c r="MYI26" s="114"/>
      <c r="MYJ26" s="114"/>
      <c r="MYK26" s="114"/>
      <c r="MYL26" s="114"/>
      <c r="MYM26" s="114"/>
      <c r="MYN26" s="114"/>
      <c r="MYO26" s="114"/>
      <c r="MYP26" s="114"/>
      <c r="MYQ26" s="114"/>
      <c r="MYR26" s="114"/>
      <c r="MYS26" s="114"/>
      <c r="MYT26" s="114"/>
      <c r="MYU26" s="114"/>
      <c r="MYV26" s="114"/>
      <c r="MYW26" s="114"/>
      <c r="MYX26" s="114"/>
      <c r="MYY26" s="114"/>
      <c r="MYZ26" s="114"/>
      <c r="MZA26" s="114"/>
      <c r="MZB26" s="114"/>
      <c r="MZC26" s="114"/>
      <c r="MZD26" s="114"/>
      <c r="MZE26" s="114"/>
      <c r="MZF26" s="114"/>
      <c r="MZG26" s="114"/>
      <c r="MZH26" s="114"/>
      <c r="MZI26" s="114"/>
      <c r="MZJ26" s="114"/>
      <c r="MZK26" s="114"/>
      <c r="MZL26" s="114"/>
      <c r="MZM26" s="114"/>
      <c r="MZN26" s="114"/>
      <c r="MZO26" s="114"/>
      <c r="MZP26" s="114"/>
      <c r="MZQ26" s="114"/>
      <c r="MZR26" s="114"/>
      <c r="MZS26" s="114"/>
      <c r="MZT26" s="114"/>
      <c r="MZU26" s="114"/>
      <c r="MZV26" s="114"/>
      <c r="MZW26" s="114"/>
      <c r="MZX26" s="114"/>
      <c r="MZY26" s="114"/>
      <c r="MZZ26" s="114"/>
      <c r="NAA26" s="114"/>
      <c r="NAB26" s="114"/>
      <c r="NAC26" s="114"/>
      <c r="NAD26" s="114"/>
      <c r="NAE26" s="114"/>
      <c r="NAF26" s="114"/>
      <c r="NAG26" s="114"/>
      <c r="NAH26" s="114"/>
      <c r="NAI26" s="114"/>
      <c r="NAJ26" s="114"/>
      <c r="NAK26" s="114"/>
      <c r="NAL26" s="114"/>
      <c r="NAM26" s="114"/>
      <c r="NAN26" s="114"/>
      <c r="NAO26" s="114"/>
      <c r="NAP26" s="114"/>
      <c r="NAQ26" s="114"/>
      <c r="NAR26" s="114"/>
      <c r="NAS26" s="114"/>
      <c r="NAT26" s="114"/>
      <c r="NAU26" s="114"/>
      <c r="NAV26" s="114"/>
      <c r="NAW26" s="114"/>
      <c r="NAX26" s="114"/>
      <c r="NAY26" s="114"/>
      <c r="NAZ26" s="114"/>
      <c r="NBA26" s="114"/>
      <c r="NBB26" s="114"/>
      <c r="NBC26" s="114"/>
      <c r="NBD26" s="114"/>
      <c r="NBE26" s="114"/>
      <c r="NBF26" s="114"/>
      <c r="NBG26" s="114"/>
      <c r="NBH26" s="114"/>
      <c r="NBI26" s="114"/>
      <c r="NBJ26" s="114"/>
      <c r="NBK26" s="114"/>
      <c r="NBL26" s="114"/>
      <c r="NBM26" s="114"/>
      <c r="NBN26" s="114"/>
      <c r="NBO26" s="114"/>
      <c r="NBP26" s="114"/>
      <c r="NBQ26" s="114"/>
      <c r="NBR26" s="114"/>
      <c r="NBS26" s="114"/>
      <c r="NBT26" s="114"/>
      <c r="NBU26" s="114"/>
      <c r="NBV26" s="114"/>
      <c r="NBW26" s="114"/>
      <c r="NBX26" s="114"/>
      <c r="NBY26" s="114"/>
      <c r="NBZ26" s="114"/>
      <c r="NCA26" s="114"/>
      <c r="NCB26" s="114"/>
      <c r="NCC26" s="114"/>
      <c r="NCD26" s="114"/>
      <c r="NCE26" s="114"/>
      <c r="NCF26" s="114"/>
      <c r="NCG26" s="114"/>
      <c r="NCH26" s="114"/>
      <c r="NCI26" s="114"/>
      <c r="NCJ26" s="114"/>
      <c r="NCK26" s="114"/>
      <c r="NCL26" s="114"/>
      <c r="NCM26" s="114"/>
      <c r="NCN26" s="114"/>
      <c r="NCO26" s="114"/>
      <c r="NCP26" s="114"/>
      <c r="NCQ26" s="114"/>
      <c r="NCR26" s="114"/>
      <c r="NCS26" s="114"/>
      <c r="NCT26" s="114"/>
      <c r="NCU26" s="114"/>
      <c r="NCV26" s="114"/>
      <c r="NCW26" s="114"/>
      <c r="NCX26" s="114"/>
      <c r="NCY26" s="114"/>
      <c r="NCZ26" s="114"/>
      <c r="NDA26" s="114"/>
      <c r="NDB26" s="114"/>
      <c r="NDC26" s="114"/>
      <c r="NDD26" s="114"/>
      <c r="NDE26" s="114"/>
      <c r="NDF26" s="114"/>
      <c r="NDG26" s="114"/>
      <c r="NDH26" s="114"/>
      <c r="NDI26" s="114"/>
      <c r="NDJ26" s="114"/>
      <c r="NDK26" s="114"/>
      <c r="NDL26" s="114"/>
      <c r="NDM26" s="114"/>
      <c r="NDN26" s="114"/>
      <c r="NDO26" s="114"/>
      <c r="NDP26" s="114"/>
      <c r="NDQ26" s="114"/>
      <c r="NDR26" s="114"/>
      <c r="NDS26" s="114"/>
      <c r="NDT26" s="114"/>
      <c r="NDU26" s="114"/>
      <c r="NDV26" s="114"/>
      <c r="NDW26" s="114"/>
      <c r="NDX26" s="114"/>
      <c r="NDY26" s="114"/>
      <c r="NDZ26" s="114"/>
      <c r="NEA26" s="114"/>
      <c r="NEB26" s="114"/>
      <c r="NEC26" s="114"/>
      <c r="NED26" s="114"/>
      <c r="NEE26" s="114"/>
      <c r="NEF26" s="114"/>
      <c r="NEG26" s="114"/>
      <c r="NEH26" s="114"/>
      <c r="NEI26" s="114"/>
      <c r="NEJ26" s="114"/>
      <c r="NEK26" s="114"/>
      <c r="NEL26" s="114"/>
      <c r="NEM26" s="114"/>
      <c r="NEN26" s="114"/>
      <c r="NEO26" s="114"/>
      <c r="NEP26" s="114"/>
      <c r="NEQ26" s="114"/>
      <c r="NER26" s="114"/>
      <c r="NES26" s="114"/>
      <c r="NET26" s="114"/>
      <c r="NEU26" s="114"/>
      <c r="NEV26" s="114"/>
      <c r="NEW26" s="114"/>
      <c r="NEX26" s="114"/>
      <c r="NEY26" s="114"/>
      <c r="NEZ26" s="114"/>
      <c r="NFA26" s="114"/>
      <c r="NFB26" s="114"/>
      <c r="NFC26" s="114"/>
      <c r="NFD26" s="114"/>
      <c r="NFE26" s="114"/>
      <c r="NFF26" s="114"/>
      <c r="NFG26" s="114"/>
      <c r="NFH26" s="114"/>
      <c r="NFI26" s="114"/>
      <c r="NFJ26" s="114"/>
      <c r="NFK26" s="114"/>
      <c r="NFL26" s="114"/>
      <c r="NFM26" s="114"/>
      <c r="NFN26" s="114"/>
      <c r="NFO26" s="114"/>
      <c r="NFP26" s="114"/>
      <c r="NFQ26" s="114"/>
      <c r="NFR26" s="114"/>
      <c r="NFS26" s="114"/>
      <c r="NFT26" s="114"/>
      <c r="NFU26" s="114"/>
      <c r="NFV26" s="114"/>
      <c r="NFW26" s="114"/>
      <c r="NFX26" s="114"/>
      <c r="NFY26" s="114"/>
      <c r="NFZ26" s="114"/>
      <c r="NGA26" s="114"/>
      <c r="NGB26" s="114"/>
      <c r="NGC26" s="114"/>
      <c r="NGD26" s="114"/>
      <c r="NGE26" s="114"/>
      <c r="NGF26" s="114"/>
      <c r="NGG26" s="114"/>
      <c r="NGH26" s="114"/>
      <c r="NGI26" s="114"/>
      <c r="NGJ26" s="114"/>
      <c r="NGK26" s="114"/>
      <c r="NGL26" s="114"/>
      <c r="NGM26" s="114"/>
      <c r="NGN26" s="114"/>
      <c r="NGO26" s="114"/>
      <c r="NGP26" s="114"/>
      <c r="NGQ26" s="114"/>
      <c r="NGR26" s="114"/>
      <c r="NGS26" s="114"/>
      <c r="NGT26" s="114"/>
      <c r="NGU26" s="114"/>
      <c r="NGV26" s="114"/>
      <c r="NGW26" s="114"/>
      <c r="NGX26" s="114"/>
      <c r="NGY26" s="114"/>
      <c r="NGZ26" s="114"/>
      <c r="NHA26" s="114"/>
      <c r="NHB26" s="114"/>
      <c r="NHC26" s="114"/>
      <c r="NHD26" s="114"/>
      <c r="NHE26" s="114"/>
      <c r="NHF26" s="114"/>
      <c r="NHG26" s="114"/>
      <c r="NHH26" s="114"/>
      <c r="NHI26" s="114"/>
      <c r="NHJ26" s="114"/>
      <c r="NHK26" s="114"/>
      <c r="NHL26" s="114"/>
      <c r="NHM26" s="114"/>
      <c r="NHN26" s="114"/>
      <c r="NHO26" s="114"/>
      <c r="NHP26" s="114"/>
      <c r="NHQ26" s="114"/>
      <c r="NHR26" s="114"/>
      <c r="NHS26" s="114"/>
      <c r="NHT26" s="114"/>
      <c r="NHU26" s="114"/>
      <c r="NHV26" s="114"/>
      <c r="NHW26" s="114"/>
      <c r="NHX26" s="114"/>
      <c r="NHY26" s="114"/>
      <c r="NHZ26" s="114"/>
      <c r="NIA26" s="114"/>
      <c r="NIB26" s="114"/>
      <c r="NIC26" s="114"/>
      <c r="NID26" s="114"/>
      <c r="NIE26" s="114"/>
      <c r="NIF26" s="114"/>
      <c r="NIG26" s="114"/>
      <c r="NIH26" s="114"/>
      <c r="NII26" s="114"/>
      <c r="NIJ26" s="114"/>
      <c r="NIK26" s="114"/>
      <c r="NIL26" s="114"/>
      <c r="NIM26" s="114"/>
      <c r="NIN26" s="114"/>
      <c r="NIO26" s="114"/>
      <c r="NIP26" s="114"/>
      <c r="NIQ26" s="114"/>
      <c r="NIR26" s="114"/>
      <c r="NIS26" s="114"/>
      <c r="NIT26" s="114"/>
      <c r="NIU26" s="114"/>
      <c r="NIV26" s="114"/>
      <c r="NIW26" s="114"/>
      <c r="NIX26" s="114"/>
      <c r="NIY26" s="114"/>
      <c r="NIZ26" s="114"/>
      <c r="NJA26" s="114"/>
      <c r="NJB26" s="114"/>
      <c r="NJC26" s="114"/>
      <c r="NJD26" s="114"/>
      <c r="NJE26" s="114"/>
      <c r="NJF26" s="114"/>
      <c r="NJG26" s="114"/>
      <c r="NJH26" s="114"/>
      <c r="NJI26" s="114"/>
      <c r="NJJ26" s="114"/>
      <c r="NJK26" s="114"/>
      <c r="NJL26" s="114"/>
      <c r="NJM26" s="114"/>
      <c r="NJN26" s="114"/>
      <c r="NJO26" s="114"/>
      <c r="NJP26" s="114"/>
      <c r="NJQ26" s="114"/>
      <c r="NJR26" s="114"/>
      <c r="NJS26" s="114"/>
      <c r="NJT26" s="114"/>
      <c r="NJU26" s="114"/>
      <c r="NJV26" s="114"/>
      <c r="NJW26" s="114"/>
      <c r="NJX26" s="114"/>
      <c r="NJY26" s="114"/>
      <c r="NJZ26" s="114"/>
      <c r="NKA26" s="114"/>
      <c r="NKB26" s="114"/>
      <c r="NKC26" s="114"/>
      <c r="NKD26" s="114"/>
      <c r="NKE26" s="114"/>
      <c r="NKF26" s="114"/>
      <c r="NKG26" s="114"/>
      <c r="NKH26" s="114"/>
      <c r="NKI26" s="114"/>
      <c r="NKJ26" s="114"/>
      <c r="NKK26" s="114"/>
      <c r="NKL26" s="114"/>
      <c r="NKM26" s="114"/>
      <c r="NKN26" s="114"/>
      <c r="NKO26" s="114"/>
      <c r="NKP26" s="114"/>
      <c r="NKQ26" s="114"/>
      <c r="NKR26" s="114"/>
      <c r="NKS26" s="114"/>
      <c r="NKT26" s="114"/>
      <c r="NKU26" s="114"/>
      <c r="NKV26" s="114"/>
      <c r="NKW26" s="114"/>
      <c r="NKX26" s="114"/>
      <c r="NKY26" s="114"/>
      <c r="NKZ26" s="114"/>
      <c r="NLA26" s="114"/>
      <c r="NLB26" s="114"/>
      <c r="NLC26" s="114"/>
      <c r="NLD26" s="114"/>
      <c r="NLE26" s="114"/>
      <c r="NLF26" s="114"/>
      <c r="NLG26" s="114"/>
      <c r="NLH26" s="114"/>
      <c r="NLI26" s="114"/>
      <c r="NLJ26" s="114"/>
      <c r="NLK26" s="114"/>
      <c r="NLL26" s="114"/>
      <c r="NLM26" s="114"/>
      <c r="NLN26" s="114"/>
      <c r="NLO26" s="114"/>
      <c r="NLP26" s="114"/>
      <c r="NLQ26" s="114"/>
      <c r="NLR26" s="114"/>
      <c r="NLS26" s="114"/>
      <c r="NLT26" s="114"/>
      <c r="NLU26" s="114"/>
      <c r="NLV26" s="114"/>
      <c r="NLW26" s="114"/>
      <c r="NLX26" s="114"/>
      <c r="NLY26" s="114"/>
      <c r="NLZ26" s="114"/>
      <c r="NMA26" s="114"/>
      <c r="NMB26" s="114"/>
      <c r="NMC26" s="114"/>
      <c r="NMD26" s="114"/>
      <c r="NME26" s="114"/>
      <c r="NMF26" s="114"/>
      <c r="NMG26" s="114"/>
      <c r="NMH26" s="114"/>
      <c r="NMI26" s="114"/>
      <c r="NMJ26" s="114"/>
      <c r="NMK26" s="114"/>
      <c r="NML26" s="114"/>
      <c r="NMM26" s="114"/>
      <c r="NMN26" s="114"/>
      <c r="NMO26" s="114"/>
      <c r="NMP26" s="114"/>
      <c r="NMQ26" s="114"/>
      <c r="NMR26" s="114"/>
      <c r="NMS26" s="114"/>
      <c r="NMT26" s="114"/>
      <c r="NMU26" s="114"/>
      <c r="NMV26" s="114"/>
      <c r="NMW26" s="114"/>
      <c r="NMX26" s="114"/>
      <c r="NMY26" s="114"/>
      <c r="NMZ26" s="114"/>
      <c r="NNA26" s="114"/>
      <c r="NNB26" s="114"/>
      <c r="NNC26" s="114"/>
      <c r="NND26" s="114"/>
      <c r="NNE26" s="114"/>
      <c r="NNF26" s="114"/>
      <c r="NNG26" s="114"/>
      <c r="NNH26" s="114"/>
      <c r="NNI26" s="114"/>
      <c r="NNJ26" s="114"/>
      <c r="NNK26" s="114"/>
      <c r="NNL26" s="114"/>
      <c r="NNM26" s="114"/>
      <c r="NNN26" s="114"/>
      <c r="NNO26" s="114"/>
      <c r="NNP26" s="114"/>
      <c r="NNQ26" s="114"/>
      <c r="NNR26" s="114"/>
      <c r="NNS26" s="114"/>
      <c r="NNT26" s="114"/>
      <c r="NNU26" s="114"/>
      <c r="NNV26" s="114"/>
      <c r="NNW26" s="114"/>
      <c r="NNX26" s="114"/>
      <c r="NNY26" s="114"/>
      <c r="NNZ26" s="114"/>
      <c r="NOA26" s="114"/>
      <c r="NOB26" s="114"/>
      <c r="NOC26" s="114"/>
      <c r="NOD26" s="114"/>
      <c r="NOE26" s="114"/>
      <c r="NOF26" s="114"/>
      <c r="NOG26" s="114"/>
      <c r="NOH26" s="114"/>
      <c r="NOI26" s="114"/>
      <c r="NOJ26" s="114"/>
      <c r="NOK26" s="114"/>
      <c r="NOL26" s="114"/>
      <c r="NOM26" s="114"/>
      <c r="NON26" s="114"/>
      <c r="NOO26" s="114"/>
      <c r="NOP26" s="114"/>
      <c r="NOQ26" s="114"/>
      <c r="NOR26" s="114"/>
      <c r="NOS26" s="114"/>
      <c r="NOT26" s="114"/>
      <c r="NOU26" s="114"/>
      <c r="NOV26" s="114"/>
      <c r="NOW26" s="114"/>
      <c r="NOX26" s="114"/>
      <c r="NOY26" s="114"/>
      <c r="NOZ26" s="114"/>
      <c r="NPA26" s="114"/>
      <c r="NPB26" s="114"/>
      <c r="NPC26" s="114"/>
      <c r="NPD26" s="114"/>
      <c r="NPE26" s="114"/>
      <c r="NPF26" s="114"/>
      <c r="NPG26" s="114"/>
      <c r="NPH26" s="114"/>
      <c r="NPI26" s="114"/>
      <c r="NPJ26" s="114"/>
      <c r="NPK26" s="114"/>
      <c r="NPL26" s="114"/>
      <c r="NPM26" s="114"/>
      <c r="NPN26" s="114"/>
      <c r="NPO26" s="114"/>
      <c r="NPP26" s="114"/>
      <c r="NPQ26" s="114"/>
      <c r="NPR26" s="114"/>
      <c r="NPS26" s="114"/>
      <c r="NPT26" s="114"/>
      <c r="NPU26" s="114"/>
      <c r="NPV26" s="114"/>
      <c r="NPW26" s="114"/>
      <c r="NPX26" s="114"/>
      <c r="NPY26" s="114"/>
      <c r="NPZ26" s="114"/>
      <c r="NQA26" s="114"/>
      <c r="NQB26" s="114"/>
      <c r="NQC26" s="114"/>
      <c r="NQD26" s="114"/>
      <c r="NQE26" s="114"/>
      <c r="NQF26" s="114"/>
      <c r="NQG26" s="114"/>
      <c r="NQH26" s="114"/>
      <c r="NQI26" s="114"/>
      <c r="NQJ26" s="114"/>
      <c r="NQK26" s="114"/>
      <c r="NQL26" s="114"/>
      <c r="NQM26" s="114"/>
      <c r="NQN26" s="114"/>
      <c r="NQO26" s="114"/>
      <c r="NQP26" s="114"/>
      <c r="NQQ26" s="114"/>
      <c r="NQR26" s="114"/>
      <c r="NQS26" s="114"/>
      <c r="NQT26" s="114"/>
      <c r="NQU26" s="114"/>
      <c r="NQV26" s="114"/>
      <c r="NQW26" s="114"/>
      <c r="NQX26" s="114"/>
      <c r="NQY26" s="114"/>
      <c r="NQZ26" s="114"/>
      <c r="NRA26" s="114"/>
      <c r="NRB26" s="114"/>
      <c r="NRC26" s="114"/>
      <c r="NRD26" s="114"/>
      <c r="NRE26" s="114"/>
      <c r="NRF26" s="114"/>
      <c r="NRG26" s="114"/>
      <c r="NRH26" s="114"/>
      <c r="NRI26" s="114"/>
      <c r="NRJ26" s="114"/>
      <c r="NRK26" s="114"/>
      <c r="NRL26" s="114"/>
      <c r="NRM26" s="114"/>
      <c r="NRN26" s="114"/>
      <c r="NRO26" s="114"/>
      <c r="NRP26" s="114"/>
      <c r="NRQ26" s="114"/>
      <c r="NRR26" s="114"/>
      <c r="NRS26" s="114"/>
      <c r="NRT26" s="114"/>
      <c r="NRU26" s="114"/>
      <c r="NRV26" s="114"/>
      <c r="NRW26" s="114"/>
      <c r="NRX26" s="114"/>
      <c r="NRY26" s="114"/>
      <c r="NRZ26" s="114"/>
      <c r="NSA26" s="114"/>
      <c r="NSB26" s="114"/>
      <c r="NSC26" s="114"/>
      <c r="NSD26" s="114"/>
      <c r="NSE26" s="114"/>
      <c r="NSF26" s="114"/>
      <c r="NSG26" s="114"/>
      <c r="NSH26" s="114"/>
      <c r="NSI26" s="114"/>
      <c r="NSJ26" s="114"/>
      <c r="NSK26" s="114"/>
      <c r="NSL26" s="114"/>
      <c r="NSM26" s="114"/>
      <c r="NSN26" s="114"/>
      <c r="NSO26" s="114"/>
      <c r="NSP26" s="114"/>
      <c r="NSQ26" s="114"/>
      <c r="NSR26" s="114"/>
      <c r="NSS26" s="114"/>
      <c r="NST26" s="114"/>
      <c r="NSU26" s="114"/>
      <c r="NSV26" s="114"/>
      <c r="NSW26" s="114"/>
      <c r="NSX26" s="114"/>
      <c r="NSY26" s="114"/>
      <c r="NSZ26" s="114"/>
      <c r="NTA26" s="114"/>
      <c r="NTB26" s="114"/>
      <c r="NTC26" s="114"/>
      <c r="NTD26" s="114"/>
      <c r="NTE26" s="114"/>
      <c r="NTF26" s="114"/>
      <c r="NTG26" s="114"/>
      <c r="NTH26" s="114"/>
      <c r="NTI26" s="114"/>
      <c r="NTJ26" s="114"/>
      <c r="NTK26" s="114"/>
      <c r="NTL26" s="114"/>
      <c r="NTM26" s="114"/>
      <c r="NTN26" s="114"/>
      <c r="NTO26" s="114"/>
      <c r="NTP26" s="114"/>
      <c r="NTQ26" s="114"/>
      <c r="NTR26" s="114"/>
      <c r="NTS26" s="114"/>
      <c r="NTT26" s="114"/>
      <c r="NTU26" s="114"/>
      <c r="NTV26" s="114"/>
      <c r="NTW26" s="114"/>
      <c r="NTX26" s="114"/>
      <c r="NTY26" s="114"/>
      <c r="NTZ26" s="114"/>
      <c r="NUA26" s="114"/>
      <c r="NUB26" s="114"/>
      <c r="NUC26" s="114"/>
      <c r="NUD26" s="114"/>
      <c r="NUE26" s="114"/>
      <c r="NUF26" s="114"/>
      <c r="NUG26" s="114"/>
      <c r="NUH26" s="114"/>
      <c r="NUI26" s="114"/>
      <c r="NUJ26" s="114"/>
      <c r="NUK26" s="114"/>
      <c r="NUL26" s="114"/>
      <c r="NUM26" s="114"/>
      <c r="NUN26" s="114"/>
      <c r="NUO26" s="114"/>
      <c r="NUP26" s="114"/>
      <c r="NUQ26" s="114"/>
      <c r="NUR26" s="114"/>
      <c r="NUS26" s="114"/>
      <c r="NUT26" s="114"/>
      <c r="NUU26" s="114"/>
      <c r="NUV26" s="114"/>
      <c r="NUW26" s="114"/>
      <c r="NUX26" s="114"/>
      <c r="NUY26" s="114"/>
      <c r="NUZ26" s="114"/>
      <c r="NVA26" s="114"/>
      <c r="NVB26" s="114"/>
      <c r="NVC26" s="114"/>
      <c r="NVD26" s="114"/>
      <c r="NVE26" s="114"/>
      <c r="NVF26" s="114"/>
      <c r="NVG26" s="114"/>
      <c r="NVH26" s="114"/>
      <c r="NVI26" s="114"/>
      <c r="NVJ26" s="114"/>
      <c r="NVK26" s="114"/>
      <c r="NVL26" s="114"/>
      <c r="NVM26" s="114"/>
      <c r="NVN26" s="114"/>
      <c r="NVO26" s="114"/>
      <c r="NVP26" s="114"/>
      <c r="NVQ26" s="114"/>
      <c r="NVR26" s="114"/>
      <c r="NVS26" s="114"/>
      <c r="NVT26" s="114"/>
      <c r="NVU26" s="114"/>
      <c r="NVV26" s="114"/>
      <c r="NVW26" s="114"/>
      <c r="NVX26" s="114"/>
      <c r="NVY26" s="114"/>
      <c r="NVZ26" s="114"/>
      <c r="NWA26" s="114"/>
      <c r="NWB26" s="114"/>
      <c r="NWC26" s="114"/>
      <c r="NWD26" s="114"/>
      <c r="NWE26" s="114"/>
      <c r="NWF26" s="114"/>
      <c r="NWG26" s="114"/>
      <c r="NWH26" s="114"/>
      <c r="NWI26" s="114"/>
      <c r="NWJ26" s="114"/>
      <c r="NWK26" s="114"/>
      <c r="NWL26" s="114"/>
      <c r="NWM26" s="114"/>
      <c r="NWN26" s="114"/>
      <c r="NWO26" s="114"/>
      <c r="NWP26" s="114"/>
      <c r="NWQ26" s="114"/>
      <c r="NWR26" s="114"/>
      <c r="NWS26" s="114"/>
      <c r="NWT26" s="114"/>
      <c r="NWU26" s="114"/>
      <c r="NWV26" s="114"/>
      <c r="NWW26" s="114"/>
      <c r="NWX26" s="114"/>
      <c r="NWY26" s="114"/>
      <c r="NWZ26" s="114"/>
      <c r="NXA26" s="114"/>
      <c r="NXB26" s="114"/>
      <c r="NXC26" s="114"/>
      <c r="NXD26" s="114"/>
      <c r="NXE26" s="114"/>
      <c r="NXF26" s="114"/>
      <c r="NXG26" s="114"/>
      <c r="NXH26" s="114"/>
      <c r="NXI26" s="114"/>
      <c r="NXJ26" s="114"/>
      <c r="NXK26" s="114"/>
      <c r="NXL26" s="114"/>
      <c r="NXM26" s="114"/>
      <c r="NXN26" s="114"/>
      <c r="NXO26" s="114"/>
      <c r="NXP26" s="114"/>
      <c r="NXQ26" s="114"/>
      <c r="NXR26" s="114"/>
      <c r="NXS26" s="114"/>
      <c r="NXT26" s="114"/>
      <c r="NXU26" s="114"/>
      <c r="NXV26" s="114"/>
      <c r="NXW26" s="114"/>
      <c r="NXX26" s="114"/>
      <c r="NXY26" s="114"/>
      <c r="NXZ26" s="114"/>
      <c r="NYA26" s="114"/>
      <c r="NYB26" s="114"/>
      <c r="NYC26" s="114"/>
      <c r="NYD26" s="114"/>
      <c r="NYE26" s="114"/>
      <c r="NYF26" s="114"/>
      <c r="NYG26" s="114"/>
      <c r="NYH26" s="114"/>
      <c r="NYI26" s="114"/>
      <c r="NYJ26" s="114"/>
      <c r="NYK26" s="114"/>
      <c r="NYL26" s="114"/>
      <c r="NYM26" s="114"/>
      <c r="NYN26" s="114"/>
      <c r="NYO26" s="114"/>
      <c r="NYP26" s="114"/>
      <c r="NYQ26" s="114"/>
      <c r="NYR26" s="114"/>
      <c r="NYS26" s="114"/>
      <c r="NYT26" s="114"/>
      <c r="NYU26" s="114"/>
      <c r="NYV26" s="114"/>
      <c r="NYW26" s="114"/>
      <c r="NYX26" s="114"/>
      <c r="NYY26" s="114"/>
      <c r="NYZ26" s="114"/>
      <c r="NZA26" s="114"/>
      <c r="NZB26" s="114"/>
      <c r="NZC26" s="114"/>
      <c r="NZD26" s="114"/>
      <c r="NZE26" s="114"/>
      <c r="NZF26" s="114"/>
      <c r="NZG26" s="114"/>
      <c r="NZH26" s="114"/>
      <c r="NZI26" s="114"/>
      <c r="NZJ26" s="114"/>
      <c r="NZK26" s="114"/>
      <c r="NZL26" s="114"/>
      <c r="NZM26" s="114"/>
      <c r="NZN26" s="114"/>
      <c r="NZO26" s="114"/>
      <c r="NZP26" s="114"/>
      <c r="NZQ26" s="114"/>
      <c r="NZR26" s="114"/>
      <c r="NZS26" s="114"/>
      <c r="NZT26" s="114"/>
      <c r="NZU26" s="114"/>
      <c r="NZV26" s="114"/>
      <c r="NZW26" s="114"/>
      <c r="NZX26" s="114"/>
      <c r="NZY26" s="114"/>
      <c r="NZZ26" s="114"/>
      <c r="OAA26" s="114"/>
      <c r="OAB26" s="114"/>
      <c r="OAC26" s="114"/>
      <c r="OAD26" s="114"/>
      <c r="OAE26" s="114"/>
      <c r="OAF26" s="114"/>
      <c r="OAG26" s="114"/>
      <c r="OAH26" s="114"/>
      <c r="OAI26" s="114"/>
      <c r="OAJ26" s="114"/>
      <c r="OAK26" s="114"/>
      <c r="OAL26" s="114"/>
      <c r="OAM26" s="114"/>
      <c r="OAN26" s="114"/>
      <c r="OAO26" s="114"/>
      <c r="OAP26" s="114"/>
      <c r="OAQ26" s="114"/>
      <c r="OAR26" s="114"/>
      <c r="OAS26" s="114"/>
      <c r="OAT26" s="114"/>
      <c r="OAU26" s="114"/>
      <c r="OAV26" s="114"/>
      <c r="OAW26" s="114"/>
      <c r="OAX26" s="114"/>
      <c r="OAY26" s="114"/>
      <c r="OAZ26" s="114"/>
      <c r="OBA26" s="114"/>
      <c r="OBB26" s="114"/>
      <c r="OBC26" s="114"/>
      <c r="OBD26" s="114"/>
      <c r="OBE26" s="114"/>
      <c r="OBF26" s="114"/>
      <c r="OBG26" s="114"/>
      <c r="OBH26" s="114"/>
      <c r="OBI26" s="114"/>
      <c r="OBJ26" s="114"/>
      <c r="OBK26" s="114"/>
      <c r="OBL26" s="114"/>
      <c r="OBM26" s="114"/>
      <c r="OBN26" s="114"/>
      <c r="OBO26" s="114"/>
      <c r="OBP26" s="114"/>
      <c r="OBQ26" s="114"/>
      <c r="OBR26" s="114"/>
      <c r="OBS26" s="114"/>
      <c r="OBT26" s="114"/>
      <c r="OBU26" s="114"/>
      <c r="OBV26" s="114"/>
      <c r="OBW26" s="114"/>
      <c r="OBX26" s="114"/>
      <c r="OBY26" s="114"/>
      <c r="OBZ26" s="114"/>
      <c r="OCA26" s="114"/>
      <c r="OCB26" s="114"/>
      <c r="OCC26" s="114"/>
      <c r="OCD26" s="114"/>
      <c r="OCE26" s="114"/>
      <c r="OCF26" s="114"/>
      <c r="OCG26" s="114"/>
      <c r="OCH26" s="114"/>
      <c r="OCI26" s="114"/>
      <c r="OCJ26" s="114"/>
      <c r="OCK26" s="114"/>
      <c r="OCL26" s="114"/>
      <c r="OCM26" s="114"/>
      <c r="OCN26" s="114"/>
      <c r="OCO26" s="114"/>
      <c r="OCP26" s="114"/>
      <c r="OCQ26" s="114"/>
      <c r="OCR26" s="114"/>
      <c r="OCS26" s="114"/>
      <c r="OCT26" s="114"/>
      <c r="OCU26" s="114"/>
      <c r="OCV26" s="114"/>
      <c r="OCW26" s="114"/>
      <c r="OCX26" s="114"/>
      <c r="OCY26" s="114"/>
      <c r="OCZ26" s="114"/>
      <c r="ODA26" s="114"/>
      <c r="ODB26" s="114"/>
      <c r="ODC26" s="114"/>
      <c r="ODD26" s="114"/>
      <c r="ODE26" s="114"/>
      <c r="ODF26" s="114"/>
      <c r="ODG26" s="114"/>
      <c r="ODH26" s="114"/>
      <c r="ODI26" s="114"/>
      <c r="ODJ26" s="114"/>
      <c r="ODK26" s="114"/>
      <c r="ODL26" s="114"/>
      <c r="ODM26" s="114"/>
      <c r="ODN26" s="114"/>
      <c r="ODO26" s="114"/>
      <c r="ODP26" s="114"/>
      <c r="ODQ26" s="114"/>
      <c r="ODR26" s="114"/>
      <c r="ODS26" s="114"/>
      <c r="ODT26" s="114"/>
      <c r="ODU26" s="114"/>
      <c r="ODV26" s="114"/>
      <c r="ODW26" s="114"/>
      <c r="ODX26" s="114"/>
      <c r="ODY26" s="114"/>
      <c r="ODZ26" s="114"/>
      <c r="OEA26" s="114"/>
      <c r="OEB26" s="114"/>
      <c r="OEC26" s="114"/>
      <c r="OED26" s="114"/>
      <c r="OEE26" s="114"/>
      <c r="OEF26" s="114"/>
      <c r="OEG26" s="114"/>
      <c r="OEH26" s="114"/>
      <c r="OEI26" s="114"/>
      <c r="OEJ26" s="114"/>
      <c r="OEK26" s="114"/>
      <c r="OEL26" s="114"/>
      <c r="OEM26" s="114"/>
      <c r="OEN26" s="114"/>
      <c r="OEO26" s="114"/>
      <c r="OEP26" s="114"/>
      <c r="OEQ26" s="114"/>
      <c r="OER26" s="114"/>
      <c r="OES26" s="114"/>
      <c r="OET26" s="114"/>
      <c r="OEU26" s="114"/>
      <c r="OEV26" s="114"/>
      <c r="OEW26" s="114"/>
      <c r="OEX26" s="114"/>
      <c r="OEY26" s="114"/>
      <c r="OEZ26" s="114"/>
      <c r="OFA26" s="114"/>
      <c r="OFB26" s="114"/>
      <c r="OFC26" s="114"/>
      <c r="OFD26" s="114"/>
      <c r="OFE26" s="114"/>
      <c r="OFF26" s="114"/>
      <c r="OFG26" s="114"/>
      <c r="OFH26" s="114"/>
      <c r="OFI26" s="114"/>
      <c r="OFJ26" s="114"/>
      <c r="OFK26" s="114"/>
      <c r="OFL26" s="114"/>
      <c r="OFM26" s="114"/>
      <c r="OFN26" s="114"/>
      <c r="OFO26" s="114"/>
      <c r="OFP26" s="114"/>
      <c r="OFQ26" s="114"/>
      <c r="OFR26" s="114"/>
      <c r="OFS26" s="114"/>
      <c r="OFT26" s="114"/>
      <c r="OFU26" s="114"/>
      <c r="OFV26" s="114"/>
      <c r="OFW26" s="114"/>
      <c r="OFX26" s="114"/>
      <c r="OFY26" s="114"/>
      <c r="OFZ26" s="114"/>
      <c r="OGA26" s="114"/>
      <c r="OGB26" s="114"/>
      <c r="OGC26" s="114"/>
      <c r="OGD26" s="114"/>
      <c r="OGE26" s="114"/>
      <c r="OGF26" s="114"/>
      <c r="OGG26" s="114"/>
      <c r="OGH26" s="114"/>
      <c r="OGI26" s="114"/>
      <c r="OGJ26" s="114"/>
      <c r="OGK26" s="114"/>
      <c r="OGL26" s="114"/>
      <c r="OGM26" s="114"/>
      <c r="OGN26" s="114"/>
      <c r="OGO26" s="114"/>
      <c r="OGP26" s="114"/>
      <c r="OGQ26" s="114"/>
      <c r="OGR26" s="114"/>
      <c r="OGS26" s="114"/>
      <c r="OGT26" s="114"/>
      <c r="OGU26" s="114"/>
      <c r="OGV26" s="114"/>
      <c r="OGW26" s="114"/>
      <c r="OGX26" s="114"/>
      <c r="OGY26" s="114"/>
      <c r="OGZ26" s="114"/>
      <c r="OHA26" s="114"/>
      <c r="OHB26" s="114"/>
      <c r="OHC26" s="114"/>
      <c r="OHD26" s="114"/>
      <c r="OHE26" s="114"/>
      <c r="OHF26" s="114"/>
      <c r="OHG26" s="114"/>
      <c r="OHH26" s="114"/>
      <c r="OHI26" s="114"/>
      <c r="OHJ26" s="114"/>
      <c r="OHK26" s="114"/>
      <c r="OHL26" s="114"/>
      <c r="OHM26" s="114"/>
      <c r="OHN26" s="114"/>
      <c r="OHO26" s="114"/>
      <c r="OHP26" s="114"/>
      <c r="OHQ26" s="114"/>
      <c r="OHR26" s="114"/>
      <c r="OHS26" s="114"/>
      <c r="OHT26" s="114"/>
      <c r="OHU26" s="114"/>
      <c r="OHV26" s="114"/>
      <c r="OHW26" s="114"/>
      <c r="OHX26" s="114"/>
      <c r="OHY26" s="114"/>
      <c r="OHZ26" s="114"/>
      <c r="OIA26" s="114"/>
      <c r="OIB26" s="114"/>
      <c r="OIC26" s="114"/>
      <c r="OID26" s="114"/>
      <c r="OIE26" s="114"/>
      <c r="OIF26" s="114"/>
      <c r="OIG26" s="114"/>
      <c r="OIH26" s="114"/>
      <c r="OII26" s="114"/>
      <c r="OIJ26" s="114"/>
      <c r="OIK26" s="114"/>
      <c r="OIL26" s="114"/>
      <c r="OIM26" s="114"/>
      <c r="OIN26" s="114"/>
      <c r="OIO26" s="114"/>
      <c r="OIP26" s="114"/>
      <c r="OIQ26" s="114"/>
      <c r="OIR26" s="114"/>
      <c r="OIS26" s="114"/>
      <c r="OIT26" s="114"/>
      <c r="OIU26" s="114"/>
      <c r="OIV26" s="114"/>
      <c r="OIW26" s="114"/>
      <c r="OIX26" s="114"/>
      <c r="OIY26" s="114"/>
      <c r="OIZ26" s="114"/>
      <c r="OJA26" s="114"/>
      <c r="OJB26" s="114"/>
      <c r="OJC26" s="114"/>
      <c r="OJD26" s="114"/>
      <c r="OJE26" s="114"/>
      <c r="OJF26" s="114"/>
      <c r="OJG26" s="114"/>
      <c r="OJH26" s="114"/>
      <c r="OJI26" s="114"/>
      <c r="OJJ26" s="114"/>
      <c r="OJK26" s="114"/>
      <c r="OJL26" s="114"/>
      <c r="OJM26" s="114"/>
      <c r="OJN26" s="114"/>
      <c r="OJO26" s="114"/>
      <c r="OJP26" s="114"/>
      <c r="OJQ26" s="114"/>
      <c r="OJR26" s="114"/>
      <c r="OJS26" s="114"/>
      <c r="OJT26" s="114"/>
      <c r="OJU26" s="114"/>
      <c r="OJV26" s="114"/>
      <c r="OJW26" s="114"/>
      <c r="OJX26" s="114"/>
      <c r="OJY26" s="114"/>
      <c r="OJZ26" s="114"/>
      <c r="OKA26" s="114"/>
      <c r="OKB26" s="114"/>
      <c r="OKC26" s="114"/>
      <c r="OKD26" s="114"/>
      <c r="OKE26" s="114"/>
      <c r="OKF26" s="114"/>
      <c r="OKG26" s="114"/>
      <c r="OKH26" s="114"/>
      <c r="OKI26" s="114"/>
      <c r="OKJ26" s="114"/>
      <c r="OKK26" s="114"/>
      <c r="OKL26" s="114"/>
      <c r="OKM26" s="114"/>
      <c r="OKN26" s="114"/>
      <c r="OKO26" s="114"/>
      <c r="OKP26" s="114"/>
      <c r="OKQ26" s="114"/>
      <c r="OKR26" s="114"/>
      <c r="OKS26" s="114"/>
      <c r="OKT26" s="114"/>
      <c r="OKU26" s="114"/>
      <c r="OKV26" s="114"/>
      <c r="OKW26" s="114"/>
      <c r="OKX26" s="114"/>
      <c r="OKY26" s="114"/>
      <c r="OKZ26" s="114"/>
      <c r="OLA26" s="114"/>
      <c r="OLB26" s="114"/>
      <c r="OLC26" s="114"/>
      <c r="OLD26" s="114"/>
      <c r="OLE26" s="114"/>
      <c r="OLF26" s="114"/>
      <c r="OLG26" s="114"/>
      <c r="OLH26" s="114"/>
      <c r="OLI26" s="114"/>
      <c r="OLJ26" s="114"/>
      <c r="OLK26" s="114"/>
      <c r="OLL26" s="114"/>
      <c r="OLM26" s="114"/>
      <c r="OLN26" s="114"/>
      <c r="OLO26" s="114"/>
      <c r="OLP26" s="114"/>
      <c r="OLQ26" s="114"/>
      <c r="OLR26" s="114"/>
      <c r="OLS26" s="114"/>
      <c r="OLT26" s="114"/>
      <c r="OLU26" s="114"/>
      <c r="OLV26" s="114"/>
      <c r="OLW26" s="114"/>
      <c r="OLX26" s="114"/>
      <c r="OLY26" s="114"/>
      <c r="OLZ26" s="114"/>
      <c r="OMA26" s="114"/>
      <c r="OMB26" s="114"/>
      <c r="OMC26" s="114"/>
      <c r="OMD26" s="114"/>
      <c r="OME26" s="114"/>
      <c r="OMF26" s="114"/>
      <c r="OMG26" s="114"/>
      <c r="OMH26" s="114"/>
      <c r="OMI26" s="114"/>
      <c r="OMJ26" s="114"/>
      <c r="OMK26" s="114"/>
      <c r="OML26" s="114"/>
      <c r="OMM26" s="114"/>
      <c r="OMN26" s="114"/>
      <c r="OMO26" s="114"/>
      <c r="OMP26" s="114"/>
      <c r="OMQ26" s="114"/>
      <c r="OMR26" s="114"/>
      <c r="OMS26" s="114"/>
      <c r="OMT26" s="114"/>
      <c r="OMU26" s="114"/>
      <c r="OMV26" s="114"/>
      <c r="OMW26" s="114"/>
      <c r="OMX26" s="114"/>
      <c r="OMY26" s="114"/>
      <c r="OMZ26" s="114"/>
      <c r="ONA26" s="114"/>
      <c r="ONB26" s="114"/>
      <c r="ONC26" s="114"/>
      <c r="OND26" s="114"/>
      <c r="ONE26" s="114"/>
      <c r="ONF26" s="114"/>
      <c r="ONG26" s="114"/>
      <c r="ONH26" s="114"/>
      <c r="ONI26" s="114"/>
      <c r="ONJ26" s="114"/>
      <c r="ONK26" s="114"/>
      <c r="ONL26" s="114"/>
      <c r="ONM26" s="114"/>
      <c r="ONN26" s="114"/>
      <c r="ONO26" s="114"/>
      <c r="ONP26" s="114"/>
      <c r="ONQ26" s="114"/>
      <c r="ONR26" s="114"/>
      <c r="ONS26" s="114"/>
      <c r="ONT26" s="114"/>
      <c r="ONU26" s="114"/>
      <c r="ONV26" s="114"/>
      <c r="ONW26" s="114"/>
      <c r="ONX26" s="114"/>
      <c r="ONY26" s="114"/>
      <c r="ONZ26" s="114"/>
      <c r="OOA26" s="114"/>
      <c r="OOB26" s="114"/>
      <c r="OOC26" s="114"/>
      <c r="OOD26" s="114"/>
      <c r="OOE26" s="114"/>
      <c r="OOF26" s="114"/>
      <c r="OOG26" s="114"/>
      <c r="OOH26" s="114"/>
      <c r="OOI26" s="114"/>
      <c r="OOJ26" s="114"/>
      <c r="OOK26" s="114"/>
      <c r="OOL26" s="114"/>
      <c r="OOM26" s="114"/>
      <c r="OON26" s="114"/>
      <c r="OOO26" s="114"/>
      <c r="OOP26" s="114"/>
      <c r="OOQ26" s="114"/>
      <c r="OOR26" s="114"/>
      <c r="OOS26" s="114"/>
      <c r="OOT26" s="114"/>
      <c r="OOU26" s="114"/>
      <c r="OOV26" s="114"/>
      <c r="OOW26" s="114"/>
      <c r="OOX26" s="114"/>
      <c r="OOY26" s="114"/>
      <c r="OOZ26" s="114"/>
      <c r="OPA26" s="114"/>
      <c r="OPB26" s="114"/>
      <c r="OPC26" s="114"/>
      <c r="OPD26" s="114"/>
      <c r="OPE26" s="114"/>
      <c r="OPF26" s="114"/>
      <c r="OPG26" s="114"/>
      <c r="OPH26" s="114"/>
      <c r="OPI26" s="114"/>
      <c r="OPJ26" s="114"/>
      <c r="OPK26" s="114"/>
      <c r="OPL26" s="114"/>
      <c r="OPM26" s="114"/>
      <c r="OPN26" s="114"/>
      <c r="OPO26" s="114"/>
      <c r="OPP26" s="114"/>
      <c r="OPQ26" s="114"/>
      <c r="OPR26" s="114"/>
      <c r="OPS26" s="114"/>
      <c r="OPT26" s="114"/>
      <c r="OPU26" s="114"/>
      <c r="OPV26" s="114"/>
      <c r="OPW26" s="114"/>
      <c r="OPX26" s="114"/>
      <c r="OPY26" s="114"/>
      <c r="OPZ26" s="114"/>
      <c r="OQA26" s="114"/>
      <c r="OQB26" s="114"/>
      <c r="OQC26" s="114"/>
      <c r="OQD26" s="114"/>
      <c r="OQE26" s="114"/>
      <c r="OQF26" s="114"/>
      <c r="OQG26" s="114"/>
      <c r="OQH26" s="114"/>
      <c r="OQI26" s="114"/>
      <c r="OQJ26" s="114"/>
      <c r="OQK26" s="114"/>
      <c r="OQL26" s="114"/>
      <c r="OQM26" s="114"/>
      <c r="OQN26" s="114"/>
      <c r="OQO26" s="114"/>
      <c r="OQP26" s="114"/>
      <c r="OQQ26" s="114"/>
      <c r="OQR26" s="114"/>
      <c r="OQS26" s="114"/>
      <c r="OQT26" s="114"/>
      <c r="OQU26" s="114"/>
      <c r="OQV26" s="114"/>
      <c r="OQW26" s="114"/>
      <c r="OQX26" s="114"/>
      <c r="OQY26" s="114"/>
      <c r="OQZ26" s="114"/>
      <c r="ORA26" s="114"/>
      <c r="ORB26" s="114"/>
      <c r="ORC26" s="114"/>
      <c r="ORD26" s="114"/>
      <c r="ORE26" s="114"/>
      <c r="ORF26" s="114"/>
      <c r="ORG26" s="114"/>
      <c r="ORH26" s="114"/>
      <c r="ORI26" s="114"/>
      <c r="ORJ26" s="114"/>
      <c r="ORK26" s="114"/>
      <c r="ORL26" s="114"/>
      <c r="ORM26" s="114"/>
      <c r="ORN26" s="114"/>
      <c r="ORO26" s="114"/>
      <c r="ORP26" s="114"/>
      <c r="ORQ26" s="114"/>
      <c r="ORR26" s="114"/>
      <c r="ORS26" s="114"/>
      <c r="ORT26" s="114"/>
      <c r="ORU26" s="114"/>
      <c r="ORV26" s="114"/>
      <c r="ORW26" s="114"/>
      <c r="ORX26" s="114"/>
      <c r="ORY26" s="114"/>
      <c r="ORZ26" s="114"/>
      <c r="OSA26" s="114"/>
      <c r="OSB26" s="114"/>
      <c r="OSC26" s="114"/>
      <c r="OSD26" s="114"/>
      <c r="OSE26" s="114"/>
      <c r="OSF26" s="114"/>
      <c r="OSG26" s="114"/>
      <c r="OSH26" s="114"/>
      <c r="OSI26" s="114"/>
      <c r="OSJ26" s="114"/>
      <c r="OSK26" s="114"/>
      <c r="OSL26" s="114"/>
      <c r="OSM26" s="114"/>
      <c r="OSN26" s="114"/>
      <c r="OSO26" s="114"/>
      <c r="OSP26" s="114"/>
      <c r="OSQ26" s="114"/>
      <c r="OSR26" s="114"/>
      <c r="OSS26" s="114"/>
      <c r="OST26" s="114"/>
      <c r="OSU26" s="114"/>
      <c r="OSV26" s="114"/>
      <c r="OSW26" s="114"/>
      <c r="OSX26" s="114"/>
      <c r="OSY26" s="114"/>
      <c r="OSZ26" s="114"/>
      <c r="OTA26" s="114"/>
      <c r="OTB26" s="114"/>
      <c r="OTC26" s="114"/>
      <c r="OTD26" s="114"/>
      <c r="OTE26" s="114"/>
      <c r="OTF26" s="114"/>
      <c r="OTG26" s="114"/>
      <c r="OTH26" s="114"/>
      <c r="OTI26" s="114"/>
      <c r="OTJ26" s="114"/>
      <c r="OTK26" s="114"/>
      <c r="OTL26" s="114"/>
      <c r="OTM26" s="114"/>
      <c r="OTN26" s="114"/>
      <c r="OTO26" s="114"/>
      <c r="OTP26" s="114"/>
      <c r="OTQ26" s="114"/>
      <c r="OTR26" s="114"/>
      <c r="OTS26" s="114"/>
      <c r="OTT26" s="114"/>
      <c r="OTU26" s="114"/>
      <c r="OTV26" s="114"/>
      <c r="OTW26" s="114"/>
      <c r="OTX26" s="114"/>
      <c r="OTY26" s="114"/>
      <c r="OTZ26" s="114"/>
      <c r="OUA26" s="114"/>
      <c r="OUB26" s="114"/>
      <c r="OUC26" s="114"/>
      <c r="OUD26" s="114"/>
      <c r="OUE26" s="114"/>
      <c r="OUF26" s="114"/>
      <c r="OUG26" s="114"/>
      <c r="OUH26" s="114"/>
      <c r="OUI26" s="114"/>
      <c r="OUJ26" s="114"/>
      <c r="OUK26" s="114"/>
      <c r="OUL26" s="114"/>
      <c r="OUM26" s="114"/>
      <c r="OUN26" s="114"/>
      <c r="OUO26" s="114"/>
      <c r="OUP26" s="114"/>
      <c r="OUQ26" s="114"/>
      <c r="OUR26" s="114"/>
      <c r="OUS26" s="114"/>
      <c r="OUT26" s="114"/>
      <c r="OUU26" s="114"/>
      <c r="OUV26" s="114"/>
      <c r="OUW26" s="114"/>
      <c r="OUX26" s="114"/>
      <c r="OUY26" s="114"/>
      <c r="OUZ26" s="114"/>
      <c r="OVA26" s="114"/>
      <c r="OVB26" s="114"/>
      <c r="OVC26" s="114"/>
      <c r="OVD26" s="114"/>
      <c r="OVE26" s="114"/>
      <c r="OVF26" s="114"/>
      <c r="OVG26" s="114"/>
      <c r="OVH26" s="114"/>
      <c r="OVI26" s="114"/>
      <c r="OVJ26" s="114"/>
      <c r="OVK26" s="114"/>
      <c r="OVL26" s="114"/>
      <c r="OVM26" s="114"/>
      <c r="OVN26" s="114"/>
      <c r="OVO26" s="114"/>
      <c r="OVP26" s="114"/>
      <c r="OVQ26" s="114"/>
      <c r="OVR26" s="114"/>
      <c r="OVS26" s="114"/>
      <c r="OVT26" s="114"/>
      <c r="OVU26" s="114"/>
      <c r="OVV26" s="114"/>
      <c r="OVW26" s="114"/>
      <c r="OVX26" s="114"/>
      <c r="OVY26" s="114"/>
      <c r="OVZ26" s="114"/>
      <c r="OWA26" s="114"/>
      <c r="OWB26" s="114"/>
      <c r="OWC26" s="114"/>
      <c r="OWD26" s="114"/>
      <c r="OWE26" s="114"/>
      <c r="OWF26" s="114"/>
      <c r="OWG26" s="114"/>
      <c r="OWH26" s="114"/>
      <c r="OWI26" s="114"/>
      <c r="OWJ26" s="114"/>
      <c r="OWK26" s="114"/>
      <c r="OWL26" s="114"/>
      <c r="OWM26" s="114"/>
      <c r="OWN26" s="114"/>
      <c r="OWO26" s="114"/>
      <c r="OWP26" s="114"/>
      <c r="OWQ26" s="114"/>
      <c r="OWR26" s="114"/>
      <c r="OWS26" s="114"/>
      <c r="OWT26" s="114"/>
      <c r="OWU26" s="114"/>
      <c r="OWV26" s="114"/>
      <c r="OWW26" s="114"/>
      <c r="OWX26" s="114"/>
      <c r="OWY26" s="114"/>
      <c r="OWZ26" s="114"/>
      <c r="OXA26" s="114"/>
      <c r="OXB26" s="114"/>
      <c r="OXC26" s="114"/>
      <c r="OXD26" s="114"/>
      <c r="OXE26" s="114"/>
      <c r="OXF26" s="114"/>
      <c r="OXG26" s="114"/>
      <c r="OXH26" s="114"/>
      <c r="OXI26" s="114"/>
      <c r="OXJ26" s="114"/>
      <c r="OXK26" s="114"/>
      <c r="OXL26" s="114"/>
      <c r="OXM26" s="114"/>
      <c r="OXN26" s="114"/>
      <c r="OXO26" s="114"/>
      <c r="OXP26" s="114"/>
      <c r="OXQ26" s="114"/>
      <c r="OXR26" s="114"/>
      <c r="OXS26" s="114"/>
      <c r="OXT26" s="114"/>
      <c r="OXU26" s="114"/>
      <c r="OXV26" s="114"/>
      <c r="OXW26" s="114"/>
      <c r="OXX26" s="114"/>
      <c r="OXY26" s="114"/>
      <c r="OXZ26" s="114"/>
      <c r="OYA26" s="114"/>
      <c r="OYB26" s="114"/>
      <c r="OYC26" s="114"/>
      <c r="OYD26" s="114"/>
      <c r="OYE26" s="114"/>
      <c r="OYF26" s="114"/>
      <c r="OYG26" s="114"/>
      <c r="OYH26" s="114"/>
      <c r="OYI26" s="114"/>
      <c r="OYJ26" s="114"/>
      <c r="OYK26" s="114"/>
      <c r="OYL26" s="114"/>
      <c r="OYM26" s="114"/>
      <c r="OYN26" s="114"/>
      <c r="OYO26" s="114"/>
      <c r="OYP26" s="114"/>
      <c r="OYQ26" s="114"/>
      <c r="OYR26" s="114"/>
      <c r="OYS26" s="114"/>
      <c r="OYT26" s="114"/>
      <c r="OYU26" s="114"/>
      <c r="OYV26" s="114"/>
      <c r="OYW26" s="114"/>
      <c r="OYX26" s="114"/>
      <c r="OYY26" s="114"/>
      <c r="OYZ26" s="114"/>
      <c r="OZA26" s="114"/>
      <c r="OZB26" s="114"/>
      <c r="OZC26" s="114"/>
      <c r="OZD26" s="114"/>
      <c r="OZE26" s="114"/>
      <c r="OZF26" s="114"/>
      <c r="OZG26" s="114"/>
      <c r="OZH26" s="114"/>
      <c r="OZI26" s="114"/>
      <c r="OZJ26" s="114"/>
      <c r="OZK26" s="114"/>
      <c r="OZL26" s="114"/>
      <c r="OZM26" s="114"/>
      <c r="OZN26" s="114"/>
      <c r="OZO26" s="114"/>
      <c r="OZP26" s="114"/>
      <c r="OZQ26" s="114"/>
      <c r="OZR26" s="114"/>
      <c r="OZS26" s="114"/>
      <c r="OZT26" s="114"/>
      <c r="OZU26" s="114"/>
      <c r="OZV26" s="114"/>
      <c r="OZW26" s="114"/>
      <c r="OZX26" s="114"/>
      <c r="OZY26" s="114"/>
      <c r="OZZ26" s="114"/>
      <c r="PAA26" s="114"/>
      <c r="PAB26" s="114"/>
      <c r="PAC26" s="114"/>
      <c r="PAD26" s="114"/>
      <c r="PAE26" s="114"/>
      <c r="PAF26" s="114"/>
      <c r="PAG26" s="114"/>
      <c r="PAH26" s="114"/>
      <c r="PAI26" s="114"/>
      <c r="PAJ26" s="114"/>
      <c r="PAK26" s="114"/>
      <c r="PAL26" s="114"/>
      <c r="PAM26" s="114"/>
      <c r="PAN26" s="114"/>
      <c r="PAO26" s="114"/>
      <c r="PAP26" s="114"/>
      <c r="PAQ26" s="114"/>
      <c r="PAR26" s="114"/>
      <c r="PAS26" s="114"/>
      <c r="PAT26" s="114"/>
      <c r="PAU26" s="114"/>
      <c r="PAV26" s="114"/>
      <c r="PAW26" s="114"/>
      <c r="PAX26" s="114"/>
      <c r="PAY26" s="114"/>
      <c r="PAZ26" s="114"/>
      <c r="PBA26" s="114"/>
      <c r="PBB26" s="114"/>
      <c r="PBC26" s="114"/>
      <c r="PBD26" s="114"/>
      <c r="PBE26" s="114"/>
      <c r="PBF26" s="114"/>
      <c r="PBG26" s="114"/>
      <c r="PBH26" s="114"/>
      <c r="PBI26" s="114"/>
      <c r="PBJ26" s="114"/>
      <c r="PBK26" s="114"/>
      <c r="PBL26" s="114"/>
      <c r="PBM26" s="114"/>
      <c r="PBN26" s="114"/>
      <c r="PBO26" s="114"/>
      <c r="PBP26" s="114"/>
      <c r="PBQ26" s="114"/>
      <c r="PBR26" s="114"/>
      <c r="PBS26" s="114"/>
      <c r="PBT26" s="114"/>
      <c r="PBU26" s="114"/>
      <c r="PBV26" s="114"/>
      <c r="PBW26" s="114"/>
      <c r="PBX26" s="114"/>
      <c r="PBY26" s="114"/>
      <c r="PBZ26" s="114"/>
      <c r="PCA26" s="114"/>
      <c r="PCB26" s="114"/>
      <c r="PCC26" s="114"/>
      <c r="PCD26" s="114"/>
      <c r="PCE26" s="114"/>
      <c r="PCF26" s="114"/>
      <c r="PCG26" s="114"/>
      <c r="PCH26" s="114"/>
      <c r="PCI26" s="114"/>
      <c r="PCJ26" s="114"/>
      <c r="PCK26" s="114"/>
      <c r="PCL26" s="114"/>
      <c r="PCM26" s="114"/>
      <c r="PCN26" s="114"/>
      <c r="PCO26" s="114"/>
      <c r="PCP26" s="114"/>
      <c r="PCQ26" s="114"/>
      <c r="PCR26" s="114"/>
      <c r="PCS26" s="114"/>
      <c r="PCT26" s="114"/>
      <c r="PCU26" s="114"/>
      <c r="PCV26" s="114"/>
      <c r="PCW26" s="114"/>
      <c r="PCX26" s="114"/>
      <c r="PCY26" s="114"/>
      <c r="PCZ26" s="114"/>
      <c r="PDA26" s="114"/>
      <c r="PDB26" s="114"/>
      <c r="PDC26" s="114"/>
      <c r="PDD26" s="114"/>
      <c r="PDE26" s="114"/>
      <c r="PDF26" s="114"/>
      <c r="PDG26" s="114"/>
      <c r="PDH26" s="114"/>
      <c r="PDI26" s="114"/>
      <c r="PDJ26" s="114"/>
      <c r="PDK26" s="114"/>
      <c r="PDL26" s="114"/>
      <c r="PDM26" s="114"/>
      <c r="PDN26" s="114"/>
      <c r="PDO26" s="114"/>
      <c r="PDP26" s="114"/>
      <c r="PDQ26" s="114"/>
      <c r="PDR26" s="114"/>
      <c r="PDS26" s="114"/>
      <c r="PDT26" s="114"/>
      <c r="PDU26" s="114"/>
      <c r="PDV26" s="114"/>
      <c r="PDW26" s="114"/>
      <c r="PDX26" s="114"/>
      <c r="PDY26" s="114"/>
      <c r="PDZ26" s="114"/>
      <c r="PEA26" s="114"/>
      <c r="PEB26" s="114"/>
      <c r="PEC26" s="114"/>
      <c r="PED26" s="114"/>
      <c r="PEE26" s="114"/>
      <c r="PEF26" s="114"/>
      <c r="PEG26" s="114"/>
      <c r="PEH26" s="114"/>
      <c r="PEI26" s="114"/>
      <c r="PEJ26" s="114"/>
      <c r="PEK26" s="114"/>
      <c r="PEL26" s="114"/>
      <c r="PEM26" s="114"/>
      <c r="PEN26" s="114"/>
      <c r="PEO26" s="114"/>
      <c r="PEP26" s="114"/>
      <c r="PEQ26" s="114"/>
      <c r="PER26" s="114"/>
      <c r="PES26" s="114"/>
      <c r="PET26" s="114"/>
      <c r="PEU26" s="114"/>
      <c r="PEV26" s="114"/>
      <c r="PEW26" s="114"/>
      <c r="PEX26" s="114"/>
      <c r="PEY26" s="114"/>
      <c r="PEZ26" s="114"/>
      <c r="PFA26" s="114"/>
      <c r="PFB26" s="114"/>
      <c r="PFC26" s="114"/>
      <c r="PFD26" s="114"/>
      <c r="PFE26" s="114"/>
      <c r="PFF26" s="114"/>
      <c r="PFG26" s="114"/>
      <c r="PFH26" s="114"/>
      <c r="PFI26" s="114"/>
      <c r="PFJ26" s="114"/>
      <c r="PFK26" s="114"/>
      <c r="PFL26" s="114"/>
      <c r="PFM26" s="114"/>
      <c r="PFN26" s="114"/>
      <c r="PFO26" s="114"/>
      <c r="PFP26" s="114"/>
      <c r="PFQ26" s="114"/>
      <c r="PFR26" s="114"/>
      <c r="PFS26" s="114"/>
      <c r="PFT26" s="114"/>
      <c r="PFU26" s="114"/>
      <c r="PFV26" s="114"/>
      <c r="PFW26" s="114"/>
      <c r="PFX26" s="114"/>
      <c r="PFY26" s="114"/>
      <c r="PFZ26" s="114"/>
      <c r="PGA26" s="114"/>
      <c r="PGB26" s="114"/>
      <c r="PGC26" s="114"/>
      <c r="PGD26" s="114"/>
      <c r="PGE26" s="114"/>
      <c r="PGF26" s="114"/>
      <c r="PGG26" s="114"/>
      <c r="PGH26" s="114"/>
      <c r="PGI26" s="114"/>
      <c r="PGJ26" s="114"/>
      <c r="PGK26" s="114"/>
      <c r="PGL26" s="114"/>
      <c r="PGM26" s="114"/>
      <c r="PGN26" s="114"/>
      <c r="PGO26" s="114"/>
      <c r="PGP26" s="114"/>
      <c r="PGQ26" s="114"/>
      <c r="PGR26" s="114"/>
      <c r="PGS26" s="114"/>
      <c r="PGT26" s="114"/>
      <c r="PGU26" s="114"/>
      <c r="PGV26" s="114"/>
      <c r="PGW26" s="114"/>
      <c r="PGX26" s="114"/>
      <c r="PGY26" s="114"/>
      <c r="PGZ26" s="114"/>
      <c r="PHA26" s="114"/>
      <c r="PHB26" s="114"/>
      <c r="PHC26" s="114"/>
      <c r="PHD26" s="114"/>
      <c r="PHE26" s="114"/>
      <c r="PHF26" s="114"/>
      <c r="PHG26" s="114"/>
      <c r="PHH26" s="114"/>
      <c r="PHI26" s="114"/>
      <c r="PHJ26" s="114"/>
      <c r="PHK26" s="114"/>
      <c r="PHL26" s="114"/>
      <c r="PHM26" s="114"/>
      <c r="PHN26" s="114"/>
      <c r="PHO26" s="114"/>
      <c r="PHP26" s="114"/>
      <c r="PHQ26" s="114"/>
      <c r="PHR26" s="114"/>
      <c r="PHS26" s="114"/>
      <c r="PHT26" s="114"/>
      <c r="PHU26" s="114"/>
      <c r="PHV26" s="114"/>
      <c r="PHW26" s="114"/>
      <c r="PHX26" s="114"/>
      <c r="PHY26" s="114"/>
      <c r="PHZ26" s="114"/>
      <c r="PIA26" s="114"/>
      <c r="PIB26" s="114"/>
      <c r="PIC26" s="114"/>
      <c r="PID26" s="114"/>
      <c r="PIE26" s="114"/>
      <c r="PIF26" s="114"/>
      <c r="PIG26" s="114"/>
      <c r="PIH26" s="114"/>
      <c r="PII26" s="114"/>
      <c r="PIJ26" s="114"/>
      <c r="PIK26" s="114"/>
      <c r="PIL26" s="114"/>
      <c r="PIM26" s="114"/>
      <c r="PIN26" s="114"/>
      <c r="PIO26" s="114"/>
      <c r="PIP26" s="114"/>
      <c r="PIQ26" s="114"/>
      <c r="PIR26" s="114"/>
      <c r="PIS26" s="114"/>
      <c r="PIT26" s="114"/>
      <c r="PIU26" s="114"/>
      <c r="PIV26" s="114"/>
      <c r="PIW26" s="114"/>
      <c r="PIX26" s="114"/>
      <c r="PIY26" s="114"/>
      <c r="PIZ26" s="114"/>
      <c r="PJA26" s="114"/>
      <c r="PJB26" s="114"/>
      <c r="PJC26" s="114"/>
      <c r="PJD26" s="114"/>
      <c r="PJE26" s="114"/>
      <c r="PJF26" s="114"/>
      <c r="PJG26" s="114"/>
      <c r="PJH26" s="114"/>
      <c r="PJI26" s="114"/>
      <c r="PJJ26" s="114"/>
      <c r="PJK26" s="114"/>
      <c r="PJL26" s="114"/>
      <c r="PJM26" s="114"/>
      <c r="PJN26" s="114"/>
      <c r="PJO26" s="114"/>
      <c r="PJP26" s="114"/>
      <c r="PJQ26" s="114"/>
      <c r="PJR26" s="114"/>
      <c r="PJS26" s="114"/>
      <c r="PJT26" s="114"/>
      <c r="PJU26" s="114"/>
      <c r="PJV26" s="114"/>
      <c r="PJW26" s="114"/>
      <c r="PJX26" s="114"/>
      <c r="PJY26" s="114"/>
      <c r="PJZ26" s="114"/>
      <c r="PKA26" s="114"/>
      <c r="PKB26" s="114"/>
      <c r="PKC26" s="114"/>
      <c r="PKD26" s="114"/>
      <c r="PKE26" s="114"/>
      <c r="PKF26" s="114"/>
      <c r="PKG26" s="114"/>
      <c r="PKH26" s="114"/>
      <c r="PKI26" s="114"/>
      <c r="PKJ26" s="114"/>
      <c r="PKK26" s="114"/>
      <c r="PKL26" s="114"/>
      <c r="PKM26" s="114"/>
      <c r="PKN26" s="114"/>
      <c r="PKO26" s="114"/>
      <c r="PKP26" s="114"/>
      <c r="PKQ26" s="114"/>
      <c r="PKR26" s="114"/>
      <c r="PKS26" s="114"/>
      <c r="PKT26" s="114"/>
      <c r="PKU26" s="114"/>
      <c r="PKV26" s="114"/>
      <c r="PKW26" s="114"/>
      <c r="PKX26" s="114"/>
      <c r="PKY26" s="114"/>
      <c r="PKZ26" s="114"/>
      <c r="PLA26" s="114"/>
      <c r="PLB26" s="114"/>
      <c r="PLC26" s="114"/>
      <c r="PLD26" s="114"/>
      <c r="PLE26" s="114"/>
      <c r="PLF26" s="114"/>
      <c r="PLG26" s="114"/>
      <c r="PLH26" s="114"/>
      <c r="PLI26" s="114"/>
      <c r="PLJ26" s="114"/>
      <c r="PLK26" s="114"/>
      <c r="PLL26" s="114"/>
      <c r="PLM26" s="114"/>
      <c r="PLN26" s="114"/>
      <c r="PLO26" s="114"/>
      <c r="PLP26" s="114"/>
      <c r="PLQ26" s="114"/>
      <c r="PLR26" s="114"/>
      <c r="PLS26" s="114"/>
      <c r="PLT26" s="114"/>
      <c r="PLU26" s="114"/>
      <c r="PLV26" s="114"/>
      <c r="PLW26" s="114"/>
      <c r="PLX26" s="114"/>
      <c r="PLY26" s="114"/>
      <c r="PLZ26" s="114"/>
      <c r="PMA26" s="114"/>
      <c r="PMB26" s="114"/>
      <c r="PMC26" s="114"/>
      <c r="PMD26" s="114"/>
      <c r="PME26" s="114"/>
      <c r="PMF26" s="114"/>
      <c r="PMG26" s="114"/>
      <c r="PMH26" s="114"/>
      <c r="PMI26" s="114"/>
      <c r="PMJ26" s="114"/>
      <c r="PMK26" s="114"/>
      <c r="PML26" s="114"/>
      <c r="PMM26" s="114"/>
      <c r="PMN26" s="114"/>
      <c r="PMO26" s="114"/>
      <c r="PMP26" s="114"/>
      <c r="PMQ26" s="114"/>
      <c r="PMR26" s="114"/>
      <c r="PMS26" s="114"/>
      <c r="PMT26" s="114"/>
      <c r="PMU26" s="114"/>
      <c r="PMV26" s="114"/>
      <c r="PMW26" s="114"/>
      <c r="PMX26" s="114"/>
      <c r="PMY26" s="114"/>
      <c r="PMZ26" s="114"/>
      <c r="PNA26" s="114"/>
      <c r="PNB26" s="114"/>
      <c r="PNC26" s="114"/>
      <c r="PND26" s="114"/>
      <c r="PNE26" s="114"/>
      <c r="PNF26" s="114"/>
      <c r="PNG26" s="114"/>
      <c r="PNH26" s="114"/>
      <c r="PNI26" s="114"/>
      <c r="PNJ26" s="114"/>
      <c r="PNK26" s="114"/>
      <c r="PNL26" s="114"/>
      <c r="PNM26" s="114"/>
      <c r="PNN26" s="114"/>
      <c r="PNO26" s="114"/>
      <c r="PNP26" s="114"/>
      <c r="PNQ26" s="114"/>
      <c r="PNR26" s="114"/>
      <c r="PNS26" s="114"/>
      <c r="PNT26" s="114"/>
      <c r="PNU26" s="114"/>
      <c r="PNV26" s="114"/>
      <c r="PNW26" s="114"/>
      <c r="PNX26" s="114"/>
      <c r="PNY26" s="114"/>
      <c r="PNZ26" s="114"/>
      <c r="POA26" s="114"/>
      <c r="POB26" s="114"/>
      <c r="POC26" s="114"/>
      <c r="POD26" s="114"/>
      <c r="POE26" s="114"/>
      <c r="POF26" s="114"/>
      <c r="POG26" s="114"/>
      <c r="POH26" s="114"/>
      <c r="POI26" s="114"/>
      <c r="POJ26" s="114"/>
      <c r="POK26" s="114"/>
      <c r="POL26" s="114"/>
      <c r="POM26" s="114"/>
      <c r="PON26" s="114"/>
      <c r="POO26" s="114"/>
      <c r="POP26" s="114"/>
      <c r="POQ26" s="114"/>
      <c r="POR26" s="114"/>
      <c r="POS26" s="114"/>
      <c r="POT26" s="114"/>
      <c r="POU26" s="114"/>
      <c r="POV26" s="114"/>
      <c r="POW26" s="114"/>
      <c r="POX26" s="114"/>
      <c r="POY26" s="114"/>
      <c r="POZ26" s="114"/>
      <c r="PPA26" s="114"/>
      <c r="PPB26" s="114"/>
      <c r="PPC26" s="114"/>
      <c r="PPD26" s="114"/>
      <c r="PPE26" s="114"/>
      <c r="PPF26" s="114"/>
      <c r="PPG26" s="114"/>
      <c r="PPH26" s="114"/>
      <c r="PPI26" s="114"/>
      <c r="PPJ26" s="114"/>
      <c r="PPK26" s="114"/>
      <c r="PPL26" s="114"/>
      <c r="PPM26" s="114"/>
      <c r="PPN26" s="114"/>
      <c r="PPO26" s="114"/>
      <c r="PPP26" s="114"/>
      <c r="PPQ26" s="114"/>
      <c r="PPR26" s="114"/>
      <c r="PPS26" s="114"/>
      <c r="PPT26" s="114"/>
      <c r="PPU26" s="114"/>
      <c r="PPV26" s="114"/>
      <c r="PPW26" s="114"/>
      <c r="PPX26" s="114"/>
      <c r="PPY26" s="114"/>
      <c r="PPZ26" s="114"/>
      <c r="PQA26" s="114"/>
      <c r="PQB26" s="114"/>
      <c r="PQC26" s="114"/>
      <c r="PQD26" s="114"/>
      <c r="PQE26" s="114"/>
      <c r="PQF26" s="114"/>
      <c r="PQG26" s="114"/>
      <c r="PQH26" s="114"/>
      <c r="PQI26" s="114"/>
      <c r="PQJ26" s="114"/>
      <c r="PQK26" s="114"/>
      <c r="PQL26" s="114"/>
      <c r="PQM26" s="114"/>
      <c r="PQN26" s="114"/>
      <c r="PQO26" s="114"/>
      <c r="PQP26" s="114"/>
      <c r="PQQ26" s="114"/>
      <c r="PQR26" s="114"/>
      <c r="PQS26" s="114"/>
      <c r="PQT26" s="114"/>
      <c r="PQU26" s="114"/>
      <c r="PQV26" s="114"/>
      <c r="PQW26" s="114"/>
      <c r="PQX26" s="114"/>
      <c r="PQY26" s="114"/>
      <c r="PQZ26" s="114"/>
      <c r="PRA26" s="114"/>
      <c r="PRB26" s="114"/>
      <c r="PRC26" s="114"/>
      <c r="PRD26" s="114"/>
      <c r="PRE26" s="114"/>
      <c r="PRF26" s="114"/>
      <c r="PRG26" s="114"/>
      <c r="PRH26" s="114"/>
      <c r="PRI26" s="114"/>
      <c r="PRJ26" s="114"/>
      <c r="PRK26" s="114"/>
      <c r="PRL26" s="114"/>
      <c r="PRM26" s="114"/>
      <c r="PRN26" s="114"/>
      <c r="PRO26" s="114"/>
      <c r="PRP26" s="114"/>
      <c r="PRQ26" s="114"/>
      <c r="PRR26" s="114"/>
      <c r="PRS26" s="114"/>
      <c r="PRT26" s="114"/>
      <c r="PRU26" s="114"/>
      <c r="PRV26" s="114"/>
      <c r="PRW26" s="114"/>
      <c r="PRX26" s="114"/>
      <c r="PRY26" s="114"/>
      <c r="PRZ26" s="114"/>
      <c r="PSA26" s="114"/>
      <c r="PSB26" s="114"/>
      <c r="PSC26" s="114"/>
      <c r="PSD26" s="114"/>
      <c r="PSE26" s="114"/>
      <c r="PSF26" s="114"/>
      <c r="PSG26" s="114"/>
      <c r="PSH26" s="114"/>
      <c r="PSI26" s="114"/>
      <c r="PSJ26" s="114"/>
      <c r="PSK26" s="114"/>
      <c r="PSL26" s="114"/>
      <c r="PSM26" s="114"/>
      <c r="PSN26" s="114"/>
      <c r="PSO26" s="114"/>
      <c r="PSP26" s="114"/>
      <c r="PSQ26" s="114"/>
      <c r="PSR26" s="114"/>
      <c r="PSS26" s="114"/>
      <c r="PST26" s="114"/>
      <c r="PSU26" s="114"/>
      <c r="PSV26" s="114"/>
      <c r="PSW26" s="114"/>
      <c r="PSX26" s="114"/>
      <c r="PSY26" s="114"/>
      <c r="PSZ26" s="114"/>
      <c r="PTA26" s="114"/>
      <c r="PTB26" s="114"/>
      <c r="PTC26" s="114"/>
      <c r="PTD26" s="114"/>
      <c r="PTE26" s="114"/>
      <c r="PTF26" s="114"/>
      <c r="PTG26" s="114"/>
      <c r="PTH26" s="114"/>
      <c r="PTI26" s="114"/>
      <c r="PTJ26" s="114"/>
      <c r="PTK26" s="114"/>
      <c r="PTL26" s="114"/>
      <c r="PTM26" s="114"/>
      <c r="PTN26" s="114"/>
      <c r="PTO26" s="114"/>
      <c r="PTP26" s="114"/>
      <c r="PTQ26" s="114"/>
      <c r="PTR26" s="114"/>
      <c r="PTS26" s="114"/>
      <c r="PTT26" s="114"/>
      <c r="PTU26" s="114"/>
      <c r="PTV26" s="114"/>
      <c r="PTW26" s="114"/>
      <c r="PTX26" s="114"/>
      <c r="PTY26" s="114"/>
      <c r="PTZ26" s="114"/>
      <c r="PUA26" s="114"/>
      <c r="PUB26" s="114"/>
      <c r="PUC26" s="114"/>
      <c r="PUD26" s="114"/>
      <c r="PUE26" s="114"/>
      <c r="PUF26" s="114"/>
      <c r="PUG26" s="114"/>
      <c r="PUH26" s="114"/>
      <c r="PUI26" s="114"/>
      <c r="PUJ26" s="114"/>
      <c r="PUK26" s="114"/>
      <c r="PUL26" s="114"/>
      <c r="PUM26" s="114"/>
      <c r="PUN26" s="114"/>
      <c r="PUO26" s="114"/>
      <c r="PUP26" s="114"/>
      <c r="PUQ26" s="114"/>
      <c r="PUR26" s="114"/>
      <c r="PUS26" s="114"/>
      <c r="PUT26" s="114"/>
      <c r="PUU26" s="114"/>
      <c r="PUV26" s="114"/>
      <c r="PUW26" s="114"/>
      <c r="PUX26" s="114"/>
      <c r="PUY26" s="114"/>
      <c r="PUZ26" s="114"/>
      <c r="PVA26" s="114"/>
      <c r="PVB26" s="114"/>
      <c r="PVC26" s="114"/>
      <c r="PVD26" s="114"/>
      <c r="PVE26" s="114"/>
      <c r="PVF26" s="114"/>
      <c r="PVG26" s="114"/>
      <c r="PVH26" s="114"/>
      <c r="PVI26" s="114"/>
      <c r="PVJ26" s="114"/>
      <c r="PVK26" s="114"/>
      <c r="PVL26" s="114"/>
      <c r="PVM26" s="114"/>
      <c r="PVN26" s="114"/>
      <c r="PVO26" s="114"/>
      <c r="PVP26" s="114"/>
      <c r="PVQ26" s="114"/>
      <c r="PVR26" s="114"/>
      <c r="PVS26" s="114"/>
      <c r="PVT26" s="114"/>
      <c r="PVU26" s="114"/>
      <c r="PVV26" s="114"/>
      <c r="PVW26" s="114"/>
      <c r="PVX26" s="114"/>
      <c r="PVY26" s="114"/>
      <c r="PVZ26" s="114"/>
      <c r="PWA26" s="114"/>
      <c r="PWB26" s="114"/>
      <c r="PWC26" s="114"/>
      <c r="PWD26" s="114"/>
      <c r="PWE26" s="114"/>
      <c r="PWF26" s="114"/>
      <c r="PWG26" s="114"/>
      <c r="PWH26" s="114"/>
      <c r="PWI26" s="114"/>
      <c r="PWJ26" s="114"/>
      <c r="PWK26" s="114"/>
      <c r="PWL26" s="114"/>
      <c r="PWM26" s="114"/>
      <c r="PWN26" s="114"/>
      <c r="PWO26" s="114"/>
      <c r="PWP26" s="114"/>
      <c r="PWQ26" s="114"/>
      <c r="PWR26" s="114"/>
      <c r="PWS26" s="114"/>
      <c r="PWT26" s="114"/>
      <c r="PWU26" s="114"/>
      <c r="PWV26" s="114"/>
      <c r="PWW26" s="114"/>
      <c r="PWX26" s="114"/>
      <c r="PWY26" s="114"/>
      <c r="PWZ26" s="114"/>
      <c r="PXA26" s="114"/>
      <c r="PXB26" s="114"/>
      <c r="PXC26" s="114"/>
      <c r="PXD26" s="114"/>
      <c r="PXE26" s="114"/>
      <c r="PXF26" s="114"/>
      <c r="PXG26" s="114"/>
      <c r="PXH26" s="114"/>
      <c r="PXI26" s="114"/>
      <c r="PXJ26" s="114"/>
      <c r="PXK26" s="114"/>
      <c r="PXL26" s="114"/>
      <c r="PXM26" s="114"/>
      <c r="PXN26" s="114"/>
      <c r="PXO26" s="114"/>
      <c r="PXP26" s="114"/>
      <c r="PXQ26" s="114"/>
      <c r="PXR26" s="114"/>
      <c r="PXS26" s="114"/>
      <c r="PXT26" s="114"/>
      <c r="PXU26" s="114"/>
      <c r="PXV26" s="114"/>
      <c r="PXW26" s="114"/>
      <c r="PXX26" s="114"/>
      <c r="PXY26" s="114"/>
      <c r="PXZ26" s="114"/>
      <c r="PYA26" s="114"/>
      <c r="PYB26" s="114"/>
      <c r="PYC26" s="114"/>
      <c r="PYD26" s="114"/>
      <c r="PYE26" s="114"/>
      <c r="PYF26" s="114"/>
      <c r="PYG26" s="114"/>
      <c r="PYH26" s="114"/>
      <c r="PYI26" s="114"/>
      <c r="PYJ26" s="114"/>
      <c r="PYK26" s="114"/>
      <c r="PYL26" s="114"/>
      <c r="PYM26" s="114"/>
      <c r="PYN26" s="114"/>
      <c r="PYO26" s="114"/>
      <c r="PYP26" s="114"/>
      <c r="PYQ26" s="114"/>
      <c r="PYR26" s="114"/>
      <c r="PYS26" s="114"/>
      <c r="PYT26" s="114"/>
      <c r="PYU26" s="114"/>
      <c r="PYV26" s="114"/>
      <c r="PYW26" s="114"/>
      <c r="PYX26" s="114"/>
      <c r="PYY26" s="114"/>
      <c r="PYZ26" s="114"/>
      <c r="PZA26" s="114"/>
      <c r="PZB26" s="114"/>
      <c r="PZC26" s="114"/>
      <c r="PZD26" s="114"/>
      <c r="PZE26" s="114"/>
      <c r="PZF26" s="114"/>
      <c r="PZG26" s="114"/>
      <c r="PZH26" s="114"/>
      <c r="PZI26" s="114"/>
      <c r="PZJ26" s="114"/>
      <c r="PZK26" s="114"/>
      <c r="PZL26" s="114"/>
      <c r="PZM26" s="114"/>
      <c r="PZN26" s="114"/>
      <c r="PZO26" s="114"/>
      <c r="PZP26" s="114"/>
      <c r="PZQ26" s="114"/>
      <c r="PZR26" s="114"/>
      <c r="PZS26" s="114"/>
      <c r="PZT26" s="114"/>
      <c r="PZU26" s="114"/>
      <c r="PZV26" s="114"/>
      <c r="PZW26" s="114"/>
      <c r="PZX26" s="114"/>
      <c r="PZY26" s="114"/>
      <c r="PZZ26" s="114"/>
      <c r="QAA26" s="114"/>
      <c r="QAB26" s="114"/>
      <c r="QAC26" s="114"/>
      <c r="QAD26" s="114"/>
      <c r="QAE26" s="114"/>
      <c r="QAF26" s="114"/>
      <c r="QAG26" s="114"/>
      <c r="QAH26" s="114"/>
      <c r="QAI26" s="114"/>
      <c r="QAJ26" s="114"/>
      <c r="QAK26" s="114"/>
      <c r="QAL26" s="114"/>
      <c r="QAM26" s="114"/>
      <c r="QAN26" s="114"/>
      <c r="QAO26" s="114"/>
      <c r="QAP26" s="114"/>
      <c r="QAQ26" s="114"/>
      <c r="QAR26" s="114"/>
      <c r="QAS26" s="114"/>
      <c r="QAT26" s="114"/>
      <c r="QAU26" s="114"/>
      <c r="QAV26" s="114"/>
      <c r="QAW26" s="114"/>
      <c r="QAX26" s="114"/>
      <c r="QAY26" s="114"/>
      <c r="QAZ26" s="114"/>
      <c r="QBA26" s="114"/>
      <c r="QBB26" s="114"/>
      <c r="QBC26" s="114"/>
      <c r="QBD26" s="114"/>
      <c r="QBE26" s="114"/>
      <c r="QBF26" s="114"/>
      <c r="QBG26" s="114"/>
      <c r="QBH26" s="114"/>
      <c r="QBI26" s="114"/>
      <c r="QBJ26" s="114"/>
      <c r="QBK26" s="114"/>
      <c r="QBL26" s="114"/>
      <c r="QBM26" s="114"/>
      <c r="QBN26" s="114"/>
      <c r="QBO26" s="114"/>
      <c r="QBP26" s="114"/>
      <c r="QBQ26" s="114"/>
      <c r="QBR26" s="114"/>
      <c r="QBS26" s="114"/>
      <c r="QBT26" s="114"/>
      <c r="QBU26" s="114"/>
      <c r="QBV26" s="114"/>
      <c r="QBW26" s="114"/>
      <c r="QBX26" s="114"/>
      <c r="QBY26" s="114"/>
      <c r="QBZ26" s="114"/>
      <c r="QCA26" s="114"/>
      <c r="QCB26" s="114"/>
      <c r="QCC26" s="114"/>
      <c r="QCD26" s="114"/>
      <c r="QCE26" s="114"/>
      <c r="QCF26" s="114"/>
      <c r="QCG26" s="114"/>
      <c r="QCH26" s="114"/>
      <c r="QCI26" s="114"/>
      <c r="QCJ26" s="114"/>
      <c r="QCK26" s="114"/>
      <c r="QCL26" s="114"/>
      <c r="QCM26" s="114"/>
      <c r="QCN26" s="114"/>
      <c r="QCO26" s="114"/>
      <c r="QCP26" s="114"/>
      <c r="QCQ26" s="114"/>
      <c r="QCR26" s="114"/>
      <c r="QCS26" s="114"/>
      <c r="QCT26" s="114"/>
      <c r="QCU26" s="114"/>
      <c r="QCV26" s="114"/>
      <c r="QCW26" s="114"/>
      <c r="QCX26" s="114"/>
      <c r="QCY26" s="114"/>
      <c r="QCZ26" s="114"/>
      <c r="QDA26" s="114"/>
      <c r="QDB26" s="114"/>
      <c r="QDC26" s="114"/>
      <c r="QDD26" s="114"/>
      <c r="QDE26" s="114"/>
      <c r="QDF26" s="114"/>
      <c r="QDG26" s="114"/>
      <c r="QDH26" s="114"/>
      <c r="QDI26" s="114"/>
      <c r="QDJ26" s="114"/>
      <c r="QDK26" s="114"/>
      <c r="QDL26" s="114"/>
      <c r="QDM26" s="114"/>
      <c r="QDN26" s="114"/>
      <c r="QDO26" s="114"/>
      <c r="QDP26" s="114"/>
      <c r="QDQ26" s="114"/>
      <c r="QDR26" s="114"/>
      <c r="QDS26" s="114"/>
      <c r="QDT26" s="114"/>
      <c r="QDU26" s="114"/>
      <c r="QDV26" s="114"/>
      <c r="QDW26" s="114"/>
      <c r="QDX26" s="114"/>
      <c r="QDY26" s="114"/>
      <c r="QDZ26" s="114"/>
      <c r="QEA26" s="114"/>
      <c r="QEB26" s="114"/>
      <c r="QEC26" s="114"/>
      <c r="QED26" s="114"/>
      <c r="QEE26" s="114"/>
      <c r="QEF26" s="114"/>
      <c r="QEG26" s="114"/>
      <c r="QEH26" s="114"/>
      <c r="QEI26" s="114"/>
      <c r="QEJ26" s="114"/>
      <c r="QEK26" s="114"/>
      <c r="QEL26" s="114"/>
      <c r="QEM26" s="114"/>
      <c r="QEN26" s="114"/>
      <c r="QEO26" s="114"/>
      <c r="QEP26" s="114"/>
      <c r="QEQ26" s="114"/>
      <c r="QER26" s="114"/>
      <c r="QES26" s="114"/>
      <c r="QET26" s="114"/>
      <c r="QEU26" s="114"/>
      <c r="QEV26" s="114"/>
      <c r="QEW26" s="114"/>
      <c r="QEX26" s="114"/>
      <c r="QEY26" s="114"/>
      <c r="QEZ26" s="114"/>
      <c r="QFA26" s="114"/>
      <c r="QFB26" s="114"/>
      <c r="QFC26" s="114"/>
      <c r="QFD26" s="114"/>
      <c r="QFE26" s="114"/>
      <c r="QFF26" s="114"/>
      <c r="QFG26" s="114"/>
      <c r="QFH26" s="114"/>
      <c r="QFI26" s="114"/>
      <c r="QFJ26" s="114"/>
      <c r="QFK26" s="114"/>
      <c r="QFL26" s="114"/>
      <c r="QFM26" s="114"/>
      <c r="QFN26" s="114"/>
      <c r="QFO26" s="114"/>
      <c r="QFP26" s="114"/>
      <c r="QFQ26" s="114"/>
      <c r="QFR26" s="114"/>
      <c r="QFS26" s="114"/>
      <c r="QFT26" s="114"/>
      <c r="QFU26" s="114"/>
      <c r="QFV26" s="114"/>
      <c r="QFW26" s="114"/>
      <c r="QFX26" s="114"/>
      <c r="QFY26" s="114"/>
      <c r="QFZ26" s="114"/>
      <c r="QGA26" s="114"/>
      <c r="QGB26" s="114"/>
      <c r="QGC26" s="114"/>
      <c r="QGD26" s="114"/>
      <c r="QGE26" s="114"/>
      <c r="QGF26" s="114"/>
      <c r="QGG26" s="114"/>
      <c r="QGH26" s="114"/>
      <c r="QGI26" s="114"/>
      <c r="QGJ26" s="114"/>
      <c r="QGK26" s="114"/>
      <c r="QGL26" s="114"/>
      <c r="QGM26" s="114"/>
      <c r="QGN26" s="114"/>
      <c r="QGO26" s="114"/>
      <c r="QGP26" s="114"/>
      <c r="QGQ26" s="114"/>
      <c r="QGR26" s="114"/>
      <c r="QGS26" s="114"/>
      <c r="QGT26" s="114"/>
      <c r="QGU26" s="114"/>
      <c r="QGV26" s="114"/>
      <c r="QGW26" s="114"/>
      <c r="QGX26" s="114"/>
      <c r="QGY26" s="114"/>
      <c r="QGZ26" s="114"/>
      <c r="QHA26" s="114"/>
      <c r="QHB26" s="114"/>
      <c r="QHC26" s="114"/>
      <c r="QHD26" s="114"/>
      <c r="QHE26" s="114"/>
      <c r="QHF26" s="114"/>
      <c r="QHG26" s="114"/>
      <c r="QHH26" s="114"/>
      <c r="QHI26" s="114"/>
      <c r="QHJ26" s="114"/>
      <c r="QHK26" s="114"/>
      <c r="QHL26" s="114"/>
      <c r="QHM26" s="114"/>
      <c r="QHN26" s="114"/>
      <c r="QHO26" s="114"/>
      <c r="QHP26" s="114"/>
      <c r="QHQ26" s="114"/>
      <c r="QHR26" s="114"/>
      <c r="QHS26" s="114"/>
      <c r="QHT26" s="114"/>
      <c r="QHU26" s="114"/>
      <c r="QHV26" s="114"/>
      <c r="QHW26" s="114"/>
      <c r="QHX26" s="114"/>
      <c r="QHY26" s="114"/>
      <c r="QHZ26" s="114"/>
      <c r="QIA26" s="114"/>
      <c r="QIB26" s="114"/>
      <c r="QIC26" s="114"/>
      <c r="QID26" s="114"/>
      <c r="QIE26" s="114"/>
      <c r="QIF26" s="114"/>
      <c r="QIG26" s="114"/>
      <c r="QIH26" s="114"/>
      <c r="QII26" s="114"/>
      <c r="QIJ26" s="114"/>
      <c r="QIK26" s="114"/>
      <c r="QIL26" s="114"/>
      <c r="QIM26" s="114"/>
      <c r="QIN26" s="114"/>
      <c r="QIO26" s="114"/>
      <c r="QIP26" s="114"/>
      <c r="QIQ26" s="114"/>
      <c r="QIR26" s="114"/>
      <c r="QIS26" s="114"/>
      <c r="QIT26" s="114"/>
      <c r="QIU26" s="114"/>
      <c r="QIV26" s="114"/>
      <c r="QIW26" s="114"/>
      <c r="QIX26" s="114"/>
      <c r="QIY26" s="114"/>
      <c r="QIZ26" s="114"/>
      <c r="QJA26" s="114"/>
      <c r="QJB26" s="114"/>
      <c r="QJC26" s="114"/>
      <c r="QJD26" s="114"/>
      <c r="QJE26" s="114"/>
      <c r="QJF26" s="114"/>
      <c r="QJG26" s="114"/>
      <c r="QJH26" s="114"/>
      <c r="QJI26" s="114"/>
      <c r="QJJ26" s="114"/>
      <c r="QJK26" s="114"/>
      <c r="QJL26" s="114"/>
      <c r="QJM26" s="114"/>
      <c r="QJN26" s="114"/>
      <c r="QJO26" s="114"/>
      <c r="QJP26" s="114"/>
      <c r="QJQ26" s="114"/>
      <c r="QJR26" s="114"/>
      <c r="QJS26" s="114"/>
      <c r="QJT26" s="114"/>
      <c r="QJU26" s="114"/>
      <c r="QJV26" s="114"/>
      <c r="QJW26" s="114"/>
      <c r="QJX26" s="114"/>
      <c r="QJY26" s="114"/>
      <c r="QJZ26" s="114"/>
      <c r="QKA26" s="114"/>
      <c r="QKB26" s="114"/>
      <c r="QKC26" s="114"/>
      <c r="QKD26" s="114"/>
      <c r="QKE26" s="114"/>
      <c r="QKF26" s="114"/>
      <c r="QKG26" s="114"/>
      <c r="QKH26" s="114"/>
      <c r="QKI26" s="114"/>
      <c r="QKJ26" s="114"/>
      <c r="QKK26" s="114"/>
      <c r="QKL26" s="114"/>
      <c r="QKM26" s="114"/>
      <c r="QKN26" s="114"/>
      <c r="QKO26" s="114"/>
      <c r="QKP26" s="114"/>
      <c r="QKQ26" s="114"/>
      <c r="QKR26" s="114"/>
      <c r="QKS26" s="114"/>
      <c r="QKT26" s="114"/>
      <c r="QKU26" s="114"/>
      <c r="QKV26" s="114"/>
      <c r="QKW26" s="114"/>
      <c r="QKX26" s="114"/>
      <c r="QKY26" s="114"/>
      <c r="QKZ26" s="114"/>
      <c r="QLA26" s="114"/>
      <c r="QLB26" s="114"/>
      <c r="QLC26" s="114"/>
      <c r="QLD26" s="114"/>
      <c r="QLE26" s="114"/>
      <c r="QLF26" s="114"/>
      <c r="QLG26" s="114"/>
      <c r="QLH26" s="114"/>
      <c r="QLI26" s="114"/>
      <c r="QLJ26" s="114"/>
      <c r="QLK26" s="114"/>
      <c r="QLL26" s="114"/>
      <c r="QLM26" s="114"/>
      <c r="QLN26" s="114"/>
      <c r="QLO26" s="114"/>
      <c r="QLP26" s="114"/>
      <c r="QLQ26" s="114"/>
      <c r="QLR26" s="114"/>
      <c r="QLS26" s="114"/>
      <c r="QLT26" s="114"/>
      <c r="QLU26" s="114"/>
      <c r="QLV26" s="114"/>
      <c r="QLW26" s="114"/>
      <c r="QLX26" s="114"/>
      <c r="QLY26" s="114"/>
      <c r="QLZ26" s="114"/>
      <c r="QMA26" s="114"/>
      <c r="QMB26" s="114"/>
      <c r="QMC26" s="114"/>
      <c r="QMD26" s="114"/>
      <c r="QME26" s="114"/>
      <c r="QMF26" s="114"/>
      <c r="QMG26" s="114"/>
      <c r="QMH26" s="114"/>
      <c r="QMI26" s="114"/>
      <c r="QMJ26" s="114"/>
      <c r="QMK26" s="114"/>
      <c r="QML26" s="114"/>
      <c r="QMM26" s="114"/>
      <c r="QMN26" s="114"/>
      <c r="QMO26" s="114"/>
      <c r="QMP26" s="114"/>
      <c r="QMQ26" s="114"/>
      <c r="QMR26" s="114"/>
      <c r="QMS26" s="114"/>
      <c r="QMT26" s="114"/>
      <c r="QMU26" s="114"/>
      <c r="QMV26" s="114"/>
      <c r="QMW26" s="114"/>
      <c r="QMX26" s="114"/>
      <c r="QMY26" s="114"/>
      <c r="QMZ26" s="114"/>
      <c r="QNA26" s="114"/>
      <c r="QNB26" s="114"/>
      <c r="QNC26" s="114"/>
      <c r="QND26" s="114"/>
      <c r="QNE26" s="114"/>
      <c r="QNF26" s="114"/>
      <c r="QNG26" s="114"/>
      <c r="QNH26" s="114"/>
      <c r="QNI26" s="114"/>
      <c r="QNJ26" s="114"/>
      <c r="QNK26" s="114"/>
      <c r="QNL26" s="114"/>
      <c r="QNM26" s="114"/>
      <c r="QNN26" s="114"/>
      <c r="QNO26" s="114"/>
      <c r="QNP26" s="114"/>
      <c r="QNQ26" s="114"/>
      <c r="QNR26" s="114"/>
      <c r="QNS26" s="114"/>
      <c r="QNT26" s="114"/>
      <c r="QNU26" s="114"/>
      <c r="QNV26" s="114"/>
      <c r="QNW26" s="114"/>
      <c r="QNX26" s="114"/>
      <c r="QNY26" s="114"/>
      <c r="QNZ26" s="114"/>
      <c r="QOA26" s="114"/>
      <c r="QOB26" s="114"/>
      <c r="QOC26" s="114"/>
      <c r="QOD26" s="114"/>
      <c r="QOE26" s="114"/>
      <c r="QOF26" s="114"/>
      <c r="QOG26" s="114"/>
      <c r="QOH26" s="114"/>
      <c r="QOI26" s="114"/>
      <c r="QOJ26" s="114"/>
      <c r="QOK26" s="114"/>
      <c r="QOL26" s="114"/>
      <c r="QOM26" s="114"/>
      <c r="QON26" s="114"/>
      <c r="QOO26" s="114"/>
      <c r="QOP26" s="114"/>
      <c r="QOQ26" s="114"/>
      <c r="QOR26" s="114"/>
      <c r="QOS26" s="114"/>
      <c r="QOT26" s="114"/>
      <c r="QOU26" s="114"/>
      <c r="QOV26" s="114"/>
      <c r="QOW26" s="114"/>
      <c r="QOX26" s="114"/>
      <c r="QOY26" s="114"/>
      <c r="QOZ26" s="114"/>
      <c r="QPA26" s="114"/>
      <c r="QPB26" s="114"/>
      <c r="QPC26" s="114"/>
      <c r="QPD26" s="114"/>
      <c r="QPE26" s="114"/>
      <c r="QPF26" s="114"/>
      <c r="QPG26" s="114"/>
      <c r="QPH26" s="114"/>
      <c r="QPI26" s="114"/>
      <c r="QPJ26" s="114"/>
      <c r="QPK26" s="114"/>
      <c r="QPL26" s="114"/>
      <c r="QPM26" s="114"/>
      <c r="QPN26" s="114"/>
      <c r="QPO26" s="114"/>
      <c r="QPP26" s="114"/>
      <c r="QPQ26" s="114"/>
      <c r="QPR26" s="114"/>
      <c r="QPS26" s="114"/>
      <c r="QPT26" s="114"/>
      <c r="QPU26" s="114"/>
      <c r="QPV26" s="114"/>
      <c r="QPW26" s="114"/>
      <c r="QPX26" s="114"/>
      <c r="QPY26" s="114"/>
      <c r="QPZ26" s="114"/>
      <c r="QQA26" s="114"/>
      <c r="QQB26" s="114"/>
      <c r="QQC26" s="114"/>
      <c r="QQD26" s="114"/>
      <c r="QQE26" s="114"/>
      <c r="QQF26" s="114"/>
      <c r="QQG26" s="114"/>
      <c r="QQH26" s="114"/>
      <c r="QQI26" s="114"/>
      <c r="QQJ26" s="114"/>
      <c r="QQK26" s="114"/>
      <c r="QQL26" s="114"/>
      <c r="QQM26" s="114"/>
      <c r="QQN26" s="114"/>
      <c r="QQO26" s="114"/>
      <c r="QQP26" s="114"/>
      <c r="QQQ26" s="114"/>
      <c r="QQR26" s="114"/>
      <c r="QQS26" s="114"/>
      <c r="QQT26" s="114"/>
      <c r="QQU26" s="114"/>
      <c r="QQV26" s="114"/>
      <c r="QQW26" s="114"/>
      <c r="QQX26" s="114"/>
      <c r="QQY26" s="114"/>
      <c r="QQZ26" s="114"/>
      <c r="QRA26" s="114"/>
      <c r="QRB26" s="114"/>
      <c r="QRC26" s="114"/>
      <c r="QRD26" s="114"/>
      <c r="QRE26" s="114"/>
      <c r="QRF26" s="114"/>
      <c r="QRG26" s="114"/>
      <c r="QRH26" s="114"/>
      <c r="QRI26" s="114"/>
      <c r="QRJ26" s="114"/>
      <c r="QRK26" s="114"/>
      <c r="QRL26" s="114"/>
      <c r="QRM26" s="114"/>
      <c r="QRN26" s="114"/>
      <c r="QRO26" s="114"/>
      <c r="QRP26" s="114"/>
      <c r="QRQ26" s="114"/>
      <c r="QRR26" s="114"/>
      <c r="QRS26" s="114"/>
      <c r="QRT26" s="114"/>
      <c r="QRU26" s="114"/>
      <c r="QRV26" s="114"/>
      <c r="QRW26" s="114"/>
      <c r="QRX26" s="114"/>
      <c r="QRY26" s="114"/>
      <c r="QRZ26" s="114"/>
      <c r="QSA26" s="114"/>
      <c r="QSB26" s="114"/>
      <c r="QSC26" s="114"/>
      <c r="QSD26" s="114"/>
      <c r="QSE26" s="114"/>
      <c r="QSF26" s="114"/>
      <c r="QSG26" s="114"/>
      <c r="QSH26" s="114"/>
      <c r="QSI26" s="114"/>
      <c r="QSJ26" s="114"/>
      <c r="QSK26" s="114"/>
      <c r="QSL26" s="114"/>
      <c r="QSM26" s="114"/>
      <c r="QSN26" s="114"/>
      <c r="QSO26" s="114"/>
      <c r="QSP26" s="114"/>
      <c r="QSQ26" s="114"/>
      <c r="QSR26" s="114"/>
      <c r="QSS26" s="114"/>
      <c r="QST26" s="114"/>
      <c r="QSU26" s="114"/>
      <c r="QSV26" s="114"/>
      <c r="QSW26" s="114"/>
      <c r="QSX26" s="114"/>
      <c r="QSY26" s="114"/>
      <c r="QSZ26" s="114"/>
      <c r="QTA26" s="114"/>
      <c r="QTB26" s="114"/>
      <c r="QTC26" s="114"/>
      <c r="QTD26" s="114"/>
      <c r="QTE26" s="114"/>
      <c r="QTF26" s="114"/>
      <c r="QTG26" s="114"/>
      <c r="QTH26" s="114"/>
      <c r="QTI26" s="114"/>
      <c r="QTJ26" s="114"/>
      <c r="QTK26" s="114"/>
      <c r="QTL26" s="114"/>
      <c r="QTM26" s="114"/>
      <c r="QTN26" s="114"/>
      <c r="QTO26" s="114"/>
      <c r="QTP26" s="114"/>
      <c r="QTQ26" s="114"/>
      <c r="QTR26" s="114"/>
      <c r="QTS26" s="114"/>
      <c r="QTT26" s="114"/>
      <c r="QTU26" s="114"/>
      <c r="QTV26" s="114"/>
      <c r="QTW26" s="114"/>
      <c r="QTX26" s="114"/>
      <c r="QTY26" s="114"/>
      <c r="QTZ26" s="114"/>
      <c r="QUA26" s="114"/>
      <c r="QUB26" s="114"/>
      <c r="QUC26" s="114"/>
      <c r="QUD26" s="114"/>
      <c r="QUE26" s="114"/>
      <c r="QUF26" s="114"/>
      <c r="QUG26" s="114"/>
      <c r="QUH26" s="114"/>
      <c r="QUI26" s="114"/>
      <c r="QUJ26" s="114"/>
      <c r="QUK26" s="114"/>
      <c r="QUL26" s="114"/>
      <c r="QUM26" s="114"/>
      <c r="QUN26" s="114"/>
      <c r="QUO26" s="114"/>
      <c r="QUP26" s="114"/>
      <c r="QUQ26" s="114"/>
      <c r="QUR26" s="114"/>
      <c r="QUS26" s="114"/>
      <c r="QUT26" s="114"/>
      <c r="QUU26" s="114"/>
      <c r="QUV26" s="114"/>
      <c r="QUW26" s="114"/>
      <c r="QUX26" s="114"/>
      <c r="QUY26" s="114"/>
      <c r="QUZ26" s="114"/>
      <c r="QVA26" s="114"/>
      <c r="QVB26" s="114"/>
      <c r="QVC26" s="114"/>
      <c r="QVD26" s="114"/>
      <c r="QVE26" s="114"/>
      <c r="QVF26" s="114"/>
      <c r="QVG26" s="114"/>
      <c r="QVH26" s="114"/>
      <c r="QVI26" s="114"/>
      <c r="QVJ26" s="114"/>
      <c r="QVK26" s="114"/>
      <c r="QVL26" s="114"/>
      <c r="QVM26" s="114"/>
      <c r="QVN26" s="114"/>
      <c r="QVO26" s="114"/>
      <c r="QVP26" s="114"/>
      <c r="QVQ26" s="114"/>
      <c r="QVR26" s="114"/>
      <c r="QVS26" s="114"/>
      <c r="QVT26" s="114"/>
      <c r="QVU26" s="114"/>
      <c r="QVV26" s="114"/>
      <c r="QVW26" s="114"/>
      <c r="QVX26" s="114"/>
      <c r="QVY26" s="114"/>
      <c r="QVZ26" s="114"/>
      <c r="QWA26" s="114"/>
      <c r="QWB26" s="114"/>
      <c r="QWC26" s="114"/>
      <c r="QWD26" s="114"/>
      <c r="QWE26" s="114"/>
      <c r="QWF26" s="114"/>
      <c r="QWG26" s="114"/>
      <c r="QWH26" s="114"/>
      <c r="QWI26" s="114"/>
      <c r="QWJ26" s="114"/>
      <c r="QWK26" s="114"/>
      <c r="QWL26" s="114"/>
      <c r="QWM26" s="114"/>
      <c r="QWN26" s="114"/>
      <c r="QWO26" s="114"/>
      <c r="QWP26" s="114"/>
      <c r="QWQ26" s="114"/>
      <c r="QWR26" s="114"/>
      <c r="QWS26" s="114"/>
      <c r="QWT26" s="114"/>
      <c r="QWU26" s="114"/>
      <c r="QWV26" s="114"/>
      <c r="QWW26" s="114"/>
      <c r="QWX26" s="114"/>
      <c r="QWY26" s="114"/>
      <c r="QWZ26" s="114"/>
      <c r="QXA26" s="114"/>
      <c r="QXB26" s="114"/>
      <c r="QXC26" s="114"/>
      <c r="QXD26" s="114"/>
      <c r="QXE26" s="114"/>
      <c r="QXF26" s="114"/>
      <c r="QXG26" s="114"/>
      <c r="QXH26" s="114"/>
      <c r="QXI26" s="114"/>
      <c r="QXJ26" s="114"/>
      <c r="QXK26" s="114"/>
      <c r="QXL26" s="114"/>
      <c r="QXM26" s="114"/>
      <c r="QXN26" s="114"/>
      <c r="QXO26" s="114"/>
      <c r="QXP26" s="114"/>
      <c r="QXQ26" s="114"/>
      <c r="QXR26" s="114"/>
      <c r="QXS26" s="114"/>
      <c r="QXT26" s="114"/>
      <c r="QXU26" s="114"/>
      <c r="QXV26" s="114"/>
      <c r="QXW26" s="114"/>
      <c r="QXX26" s="114"/>
      <c r="QXY26" s="114"/>
      <c r="QXZ26" s="114"/>
      <c r="QYA26" s="114"/>
      <c r="QYB26" s="114"/>
      <c r="QYC26" s="114"/>
      <c r="QYD26" s="114"/>
      <c r="QYE26" s="114"/>
      <c r="QYF26" s="114"/>
      <c r="QYG26" s="114"/>
      <c r="QYH26" s="114"/>
      <c r="QYI26" s="114"/>
      <c r="QYJ26" s="114"/>
      <c r="QYK26" s="114"/>
      <c r="QYL26" s="114"/>
      <c r="QYM26" s="114"/>
      <c r="QYN26" s="114"/>
      <c r="QYO26" s="114"/>
      <c r="QYP26" s="114"/>
      <c r="QYQ26" s="114"/>
      <c r="QYR26" s="114"/>
      <c r="QYS26" s="114"/>
      <c r="QYT26" s="114"/>
      <c r="QYU26" s="114"/>
      <c r="QYV26" s="114"/>
      <c r="QYW26" s="114"/>
      <c r="QYX26" s="114"/>
      <c r="QYY26" s="114"/>
      <c r="QYZ26" s="114"/>
      <c r="QZA26" s="114"/>
      <c r="QZB26" s="114"/>
      <c r="QZC26" s="114"/>
      <c r="QZD26" s="114"/>
      <c r="QZE26" s="114"/>
      <c r="QZF26" s="114"/>
      <c r="QZG26" s="114"/>
      <c r="QZH26" s="114"/>
      <c r="QZI26" s="114"/>
      <c r="QZJ26" s="114"/>
      <c r="QZK26" s="114"/>
      <c r="QZL26" s="114"/>
      <c r="QZM26" s="114"/>
      <c r="QZN26" s="114"/>
      <c r="QZO26" s="114"/>
      <c r="QZP26" s="114"/>
      <c r="QZQ26" s="114"/>
      <c r="QZR26" s="114"/>
      <c r="QZS26" s="114"/>
      <c r="QZT26" s="114"/>
      <c r="QZU26" s="114"/>
      <c r="QZV26" s="114"/>
      <c r="QZW26" s="114"/>
      <c r="QZX26" s="114"/>
      <c r="QZY26" s="114"/>
      <c r="QZZ26" s="114"/>
      <c r="RAA26" s="114"/>
      <c r="RAB26" s="114"/>
      <c r="RAC26" s="114"/>
      <c r="RAD26" s="114"/>
      <c r="RAE26" s="114"/>
      <c r="RAF26" s="114"/>
      <c r="RAG26" s="114"/>
      <c r="RAH26" s="114"/>
      <c r="RAI26" s="114"/>
      <c r="RAJ26" s="114"/>
      <c r="RAK26" s="114"/>
      <c r="RAL26" s="114"/>
      <c r="RAM26" s="114"/>
      <c r="RAN26" s="114"/>
      <c r="RAO26" s="114"/>
      <c r="RAP26" s="114"/>
      <c r="RAQ26" s="114"/>
      <c r="RAR26" s="114"/>
      <c r="RAS26" s="114"/>
      <c r="RAT26" s="114"/>
      <c r="RAU26" s="114"/>
      <c r="RAV26" s="114"/>
      <c r="RAW26" s="114"/>
      <c r="RAX26" s="114"/>
      <c r="RAY26" s="114"/>
      <c r="RAZ26" s="114"/>
      <c r="RBA26" s="114"/>
      <c r="RBB26" s="114"/>
      <c r="RBC26" s="114"/>
      <c r="RBD26" s="114"/>
      <c r="RBE26" s="114"/>
      <c r="RBF26" s="114"/>
      <c r="RBG26" s="114"/>
      <c r="RBH26" s="114"/>
      <c r="RBI26" s="114"/>
      <c r="RBJ26" s="114"/>
      <c r="RBK26" s="114"/>
      <c r="RBL26" s="114"/>
      <c r="RBM26" s="114"/>
      <c r="RBN26" s="114"/>
      <c r="RBO26" s="114"/>
      <c r="RBP26" s="114"/>
      <c r="RBQ26" s="114"/>
      <c r="RBR26" s="114"/>
      <c r="RBS26" s="114"/>
      <c r="RBT26" s="114"/>
      <c r="RBU26" s="114"/>
      <c r="RBV26" s="114"/>
      <c r="RBW26" s="114"/>
      <c r="RBX26" s="114"/>
      <c r="RBY26" s="114"/>
      <c r="RBZ26" s="114"/>
      <c r="RCA26" s="114"/>
      <c r="RCB26" s="114"/>
      <c r="RCC26" s="114"/>
      <c r="RCD26" s="114"/>
      <c r="RCE26" s="114"/>
      <c r="RCF26" s="114"/>
      <c r="RCG26" s="114"/>
      <c r="RCH26" s="114"/>
      <c r="RCI26" s="114"/>
      <c r="RCJ26" s="114"/>
      <c r="RCK26" s="114"/>
      <c r="RCL26" s="114"/>
      <c r="RCM26" s="114"/>
      <c r="RCN26" s="114"/>
      <c r="RCO26" s="114"/>
      <c r="RCP26" s="114"/>
      <c r="RCQ26" s="114"/>
      <c r="RCR26" s="114"/>
      <c r="RCS26" s="114"/>
      <c r="RCT26" s="114"/>
      <c r="RCU26" s="114"/>
      <c r="RCV26" s="114"/>
      <c r="RCW26" s="114"/>
      <c r="RCX26" s="114"/>
      <c r="RCY26" s="114"/>
      <c r="RCZ26" s="114"/>
      <c r="RDA26" s="114"/>
      <c r="RDB26" s="114"/>
      <c r="RDC26" s="114"/>
      <c r="RDD26" s="114"/>
      <c r="RDE26" s="114"/>
      <c r="RDF26" s="114"/>
      <c r="RDG26" s="114"/>
      <c r="RDH26" s="114"/>
      <c r="RDI26" s="114"/>
      <c r="RDJ26" s="114"/>
      <c r="RDK26" s="114"/>
      <c r="RDL26" s="114"/>
      <c r="RDM26" s="114"/>
      <c r="RDN26" s="114"/>
      <c r="RDO26" s="114"/>
      <c r="RDP26" s="114"/>
      <c r="RDQ26" s="114"/>
      <c r="RDR26" s="114"/>
      <c r="RDS26" s="114"/>
      <c r="RDT26" s="114"/>
      <c r="RDU26" s="114"/>
      <c r="RDV26" s="114"/>
      <c r="RDW26" s="114"/>
      <c r="RDX26" s="114"/>
      <c r="RDY26" s="114"/>
      <c r="RDZ26" s="114"/>
      <c r="REA26" s="114"/>
      <c r="REB26" s="114"/>
      <c r="REC26" s="114"/>
      <c r="RED26" s="114"/>
      <c r="REE26" s="114"/>
      <c r="REF26" s="114"/>
      <c r="REG26" s="114"/>
      <c r="REH26" s="114"/>
      <c r="REI26" s="114"/>
      <c r="REJ26" s="114"/>
      <c r="REK26" s="114"/>
      <c r="REL26" s="114"/>
      <c r="REM26" s="114"/>
      <c r="REN26" s="114"/>
      <c r="REO26" s="114"/>
      <c r="REP26" s="114"/>
      <c r="REQ26" s="114"/>
      <c r="RER26" s="114"/>
      <c r="RES26" s="114"/>
      <c r="RET26" s="114"/>
      <c r="REU26" s="114"/>
      <c r="REV26" s="114"/>
      <c r="REW26" s="114"/>
      <c r="REX26" s="114"/>
      <c r="REY26" s="114"/>
      <c r="REZ26" s="114"/>
      <c r="RFA26" s="114"/>
      <c r="RFB26" s="114"/>
      <c r="RFC26" s="114"/>
      <c r="RFD26" s="114"/>
      <c r="RFE26" s="114"/>
      <c r="RFF26" s="114"/>
      <c r="RFG26" s="114"/>
      <c r="RFH26" s="114"/>
      <c r="RFI26" s="114"/>
      <c r="RFJ26" s="114"/>
      <c r="RFK26" s="114"/>
      <c r="RFL26" s="114"/>
      <c r="RFM26" s="114"/>
      <c r="RFN26" s="114"/>
      <c r="RFO26" s="114"/>
      <c r="RFP26" s="114"/>
      <c r="RFQ26" s="114"/>
      <c r="RFR26" s="114"/>
      <c r="RFS26" s="114"/>
      <c r="RFT26" s="114"/>
      <c r="RFU26" s="114"/>
      <c r="RFV26" s="114"/>
      <c r="RFW26" s="114"/>
      <c r="RFX26" s="114"/>
      <c r="RFY26" s="114"/>
      <c r="RFZ26" s="114"/>
      <c r="RGA26" s="114"/>
      <c r="RGB26" s="114"/>
      <c r="RGC26" s="114"/>
      <c r="RGD26" s="114"/>
      <c r="RGE26" s="114"/>
      <c r="RGF26" s="114"/>
      <c r="RGG26" s="114"/>
      <c r="RGH26" s="114"/>
      <c r="RGI26" s="114"/>
      <c r="RGJ26" s="114"/>
      <c r="RGK26" s="114"/>
      <c r="RGL26" s="114"/>
      <c r="RGM26" s="114"/>
      <c r="RGN26" s="114"/>
      <c r="RGO26" s="114"/>
      <c r="RGP26" s="114"/>
      <c r="RGQ26" s="114"/>
      <c r="RGR26" s="114"/>
      <c r="RGS26" s="114"/>
      <c r="RGT26" s="114"/>
      <c r="RGU26" s="114"/>
      <c r="RGV26" s="114"/>
      <c r="RGW26" s="114"/>
      <c r="RGX26" s="114"/>
      <c r="RGY26" s="114"/>
      <c r="RGZ26" s="114"/>
      <c r="RHA26" s="114"/>
      <c r="RHB26" s="114"/>
      <c r="RHC26" s="114"/>
      <c r="RHD26" s="114"/>
      <c r="RHE26" s="114"/>
      <c r="RHF26" s="114"/>
      <c r="RHG26" s="114"/>
      <c r="RHH26" s="114"/>
      <c r="RHI26" s="114"/>
      <c r="RHJ26" s="114"/>
      <c r="RHK26" s="114"/>
      <c r="RHL26" s="114"/>
      <c r="RHM26" s="114"/>
      <c r="RHN26" s="114"/>
      <c r="RHO26" s="114"/>
      <c r="RHP26" s="114"/>
      <c r="RHQ26" s="114"/>
      <c r="RHR26" s="114"/>
      <c r="RHS26" s="114"/>
      <c r="RHT26" s="114"/>
      <c r="RHU26" s="114"/>
      <c r="RHV26" s="114"/>
      <c r="RHW26" s="114"/>
      <c r="RHX26" s="114"/>
      <c r="RHY26" s="114"/>
      <c r="RHZ26" s="114"/>
      <c r="RIA26" s="114"/>
      <c r="RIB26" s="114"/>
      <c r="RIC26" s="114"/>
      <c r="RID26" s="114"/>
      <c r="RIE26" s="114"/>
      <c r="RIF26" s="114"/>
      <c r="RIG26" s="114"/>
      <c r="RIH26" s="114"/>
      <c r="RII26" s="114"/>
      <c r="RIJ26" s="114"/>
      <c r="RIK26" s="114"/>
      <c r="RIL26" s="114"/>
      <c r="RIM26" s="114"/>
      <c r="RIN26" s="114"/>
      <c r="RIO26" s="114"/>
      <c r="RIP26" s="114"/>
      <c r="RIQ26" s="114"/>
      <c r="RIR26" s="114"/>
      <c r="RIS26" s="114"/>
      <c r="RIT26" s="114"/>
      <c r="RIU26" s="114"/>
      <c r="RIV26" s="114"/>
      <c r="RIW26" s="114"/>
      <c r="RIX26" s="114"/>
      <c r="RIY26" s="114"/>
      <c r="RIZ26" s="114"/>
      <c r="RJA26" s="114"/>
      <c r="RJB26" s="114"/>
      <c r="RJC26" s="114"/>
      <c r="RJD26" s="114"/>
      <c r="RJE26" s="114"/>
      <c r="RJF26" s="114"/>
      <c r="RJG26" s="114"/>
      <c r="RJH26" s="114"/>
      <c r="RJI26" s="114"/>
      <c r="RJJ26" s="114"/>
      <c r="RJK26" s="114"/>
      <c r="RJL26" s="114"/>
      <c r="RJM26" s="114"/>
      <c r="RJN26" s="114"/>
      <c r="RJO26" s="114"/>
      <c r="RJP26" s="114"/>
      <c r="RJQ26" s="114"/>
      <c r="RJR26" s="114"/>
      <c r="RJS26" s="114"/>
      <c r="RJT26" s="114"/>
      <c r="RJU26" s="114"/>
      <c r="RJV26" s="114"/>
      <c r="RJW26" s="114"/>
      <c r="RJX26" s="114"/>
      <c r="RJY26" s="114"/>
      <c r="RJZ26" s="114"/>
      <c r="RKA26" s="114"/>
      <c r="RKB26" s="114"/>
      <c r="RKC26" s="114"/>
      <c r="RKD26" s="114"/>
      <c r="RKE26" s="114"/>
      <c r="RKF26" s="114"/>
      <c r="RKG26" s="114"/>
      <c r="RKH26" s="114"/>
      <c r="RKI26" s="114"/>
      <c r="RKJ26" s="114"/>
      <c r="RKK26" s="114"/>
      <c r="RKL26" s="114"/>
      <c r="RKM26" s="114"/>
      <c r="RKN26" s="114"/>
      <c r="RKO26" s="114"/>
      <c r="RKP26" s="114"/>
      <c r="RKQ26" s="114"/>
      <c r="RKR26" s="114"/>
      <c r="RKS26" s="114"/>
      <c r="RKT26" s="114"/>
      <c r="RKU26" s="114"/>
      <c r="RKV26" s="114"/>
      <c r="RKW26" s="114"/>
      <c r="RKX26" s="114"/>
      <c r="RKY26" s="114"/>
      <c r="RKZ26" s="114"/>
      <c r="RLA26" s="114"/>
      <c r="RLB26" s="114"/>
      <c r="RLC26" s="114"/>
      <c r="RLD26" s="114"/>
      <c r="RLE26" s="114"/>
      <c r="RLF26" s="114"/>
      <c r="RLG26" s="114"/>
      <c r="RLH26" s="114"/>
      <c r="RLI26" s="114"/>
      <c r="RLJ26" s="114"/>
      <c r="RLK26" s="114"/>
      <c r="RLL26" s="114"/>
      <c r="RLM26" s="114"/>
      <c r="RLN26" s="114"/>
      <c r="RLO26" s="114"/>
      <c r="RLP26" s="114"/>
      <c r="RLQ26" s="114"/>
      <c r="RLR26" s="114"/>
      <c r="RLS26" s="114"/>
      <c r="RLT26" s="114"/>
      <c r="RLU26" s="114"/>
      <c r="RLV26" s="114"/>
      <c r="RLW26" s="114"/>
      <c r="RLX26" s="114"/>
      <c r="RLY26" s="114"/>
      <c r="RLZ26" s="114"/>
      <c r="RMA26" s="114"/>
      <c r="RMB26" s="114"/>
      <c r="RMC26" s="114"/>
      <c r="RMD26" s="114"/>
      <c r="RME26" s="114"/>
      <c r="RMF26" s="114"/>
      <c r="RMG26" s="114"/>
      <c r="RMH26" s="114"/>
      <c r="RMI26" s="114"/>
      <c r="RMJ26" s="114"/>
      <c r="RMK26" s="114"/>
      <c r="RML26" s="114"/>
      <c r="RMM26" s="114"/>
      <c r="RMN26" s="114"/>
      <c r="RMO26" s="114"/>
      <c r="RMP26" s="114"/>
      <c r="RMQ26" s="114"/>
      <c r="RMR26" s="114"/>
      <c r="RMS26" s="114"/>
      <c r="RMT26" s="114"/>
      <c r="RMU26" s="114"/>
      <c r="RMV26" s="114"/>
      <c r="RMW26" s="114"/>
      <c r="RMX26" s="114"/>
      <c r="RMY26" s="114"/>
      <c r="RMZ26" s="114"/>
      <c r="RNA26" s="114"/>
      <c r="RNB26" s="114"/>
      <c r="RNC26" s="114"/>
      <c r="RND26" s="114"/>
      <c r="RNE26" s="114"/>
      <c r="RNF26" s="114"/>
      <c r="RNG26" s="114"/>
      <c r="RNH26" s="114"/>
      <c r="RNI26" s="114"/>
      <c r="RNJ26" s="114"/>
      <c r="RNK26" s="114"/>
      <c r="RNL26" s="114"/>
      <c r="RNM26" s="114"/>
      <c r="RNN26" s="114"/>
      <c r="RNO26" s="114"/>
      <c r="RNP26" s="114"/>
      <c r="RNQ26" s="114"/>
      <c r="RNR26" s="114"/>
      <c r="RNS26" s="114"/>
      <c r="RNT26" s="114"/>
      <c r="RNU26" s="114"/>
      <c r="RNV26" s="114"/>
      <c r="RNW26" s="114"/>
      <c r="RNX26" s="114"/>
      <c r="RNY26" s="114"/>
      <c r="RNZ26" s="114"/>
      <c r="ROA26" s="114"/>
      <c r="ROB26" s="114"/>
      <c r="ROC26" s="114"/>
      <c r="ROD26" s="114"/>
      <c r="ROE26" s="114"/>
      <c r="ROF26" s="114"/>
      <c r="ROG26" s="114"/>
      <c r="ROH26" s="114"/>
      <c r="ROI26" s="114"/>
      <c r="ROJ26" s="114"/>
      <c r="ROK26" s="114"/>
      <c r="ROL26" s="114"/>
      <c r="ROM26" s="114"/>
      <c r="RON26" s="114"/>
      <c r="ROO26" s="114"/>
      <c r="ROP26" s="114"/>
      <c r="ROQ26" s="114"/>
      <c r="ROR26" s="114"/>
      <c r="ROS26" s="114"/>
      <c r="ROT26" s="114"/>
      <c r="ROU26" s="114"/>
      <c r="ROV26" s="114"/>
      <c r="ROW26" s="114"/>
      <c r="ROX26" s="114"/>
      <c r="ROY26" s="114"/>
      <c r="ROZ26" s="114"/>
      <c r="RPA26" s="114"/>
      <c r="RPB26" s="114"/>
      <c r="RPC26" s="114"/>
      <c r="RPD26" s="114"/>
      <c r="RPE26" s="114"/>
      <c r="RPF26" s="114"/>
      <c r="RPG26" s="114"/>
      <c r="RPH26" s="114"/>
      <c r="RPI26" s="114"/>
      <c r="RPJ26" s="114"/>
      <c r="RPK26" s="114"/>
      <c r="RPL26" s="114"/>
      <c r="RPM26" s="114"/>
      <c r="RPN26" s="114"/>
      <c r="RPO26" s="114"/>
      <c r="RPP26" s="114"/>
      <c r="RPQ26" s="114"/>
      <c r="RPR26" s="114"/>
      <c r="RPS26" s="114"/>
      <c r="RPT26" s="114"/>
      <c r="RPU26" s="114"/>
      <c r="RPV26" s="114"/>
      <c r="RPW26" s="114"/>
      <c r="RPX26" s="114"/>
      <c r="RPY26" s="114"/>
      <c r="RPZ26" s="114"/>
      <c r="RQA26" s="114"/>
      <c r="RQB26" s="114"/>
      <c r="RQC26" s="114"/>
      <c r="RQD26" s="114"/>
      <c r="RQE26" s="114"/>
      <c r="RQF26" s="114"/>
      <c r="RQG26" s="114"/>
      <c r="RQH26" s="114"/>
      <c r="RQI26" s="114"/>
      <c r="RQJ26" s="114"/>
      <c r="RQK26" s="114"/>
      <c r="RQL26" s="114"/>
      <c r="RQM26" s="114"/>
      <c r="RQN26" s="114"/>
      <c r="RQO26" s="114"/>
      <c r="RQP26" s="114"/>
      <c r="RQQ26" s="114"/>
      <c r="RQR26" s="114"/>
      <c r="RQS26" s="114"/>
      <c r="RQT26" s="114"/>
      <c r="RQU26" s="114"/>
      <c r="RQV26" s="114"/>
      <c r="RQW26" s="114"/>
      <c r="RQX26" s="114"/>
      <c r="RQY26" s="114"/>
      <c r="RQZ26" s="114"/>
      <c r="RRA26" s="114"/>
      <c r="RRB26" s="114"/>
      <c r="RRC26" s="114"/>
      <c r="RRD26" s="114"/>
      <c r="RRE26" s="114"/>
      <c r="RRF26" s="114"/>
      <c r="RRG26" s="114"/>
      <c r="RRH26" s="114"/>
      <c r="RRI26" s="114"/>
      <c r="RRJ26" s="114"/>
      <c r="RRK26" s="114"/>
      <c r="RRL26" s="114"/>
      <c r="RRM26" s="114"/>
      <c r="RRN26" s="114"/>
      <c r="RRO26" s="114"/>
      <c r="RRP26" s="114"/>
      <c r="RRQ26" s="114"/>
      <c r="RRR26" s="114"/>
      <c r="RRS26" s="114"/>
      <c r="RRT26" s="114"/>
      <c r="RRU26" s="114"/>
      <c r="RRV26" s="114"/>
      <c r="RRW26" s="114"/>
      <c r="RRX26" s="114"/>
      <c r="RRY26" s="114"/>
      <c r="RRZ26" s="114"/>
      <c r="RSA26" s="114"/>
      <c r="RSB26" s="114"/>
      <c r="RSC26" s="114"/>
      <c r="RSD26" s="114"/>
      <c r="RSE26" s="114"/>
      <c r="RSF26" s="114"/>
      <c r="RSG26" s="114"/>
      <c r="RSH26" s="114"/>
      <c r="RSI26" s="114"/>
      <c r="RSJ26" s="114"/>
      <c r="RSK26" s="114"/>
      <c r="RSL26" s="114"/>
      <c r="RSM26" s="114"/>
      <c r="RSN26" s="114"/>
      <c r="RSO26" s="114"/>
      <c r="RSP26" s="114"/>
      <c r="RSQ26" s="114"/>
      <c r="RSR26" s="114"/>
      <c r="RSS26" s="114"/>
      <c r="RST26" s="114"/>
      <c r="RSU26" s="114"/>
      <c r="RSV26" s="114"/>
      <c r="RSW26" s="114"/>
      <c r="RSX26" s="114"/>
      <c r="RSY26" s="114"/>
      <c r="RSZ26" s="114"/>
      <c r="RTA26" s="114"/>
      <c r="RTB26" s="114"/>
      <c r="RTC26" s="114"/>
      <c r="RTD26" s="114"/>
      <c r="RTE26" s="114"/>
      <c r="RTF26" s="114"/>
      <c r="RTG26" s="114"/>
      <c r="RTH26" s="114"/>
      <c r="RTI26" s="114"/>
      <c r="RTJ26" s="114"/>
      <c r="RTK26" s="114"/>
      <c r="RTL26" s="114"/>
      <c r="RTM26" s="114"/>
      <c r="RTN26" s="114"/>
      <c r="RTO26" s="114"/>
      <c r="RTP26" s="114"/>
      <c r="RTQ26" s="114"/>
      <c r="RTR26" s="114"/>
      <c r="RTS26" s="114"/>
      <c r="RTT26" s="114"/>
      <c r="RTU26" s="114"/>
      <c r="RTV26" s="114"/>
      <c r="RTW26" s="114"/>
      <c r="RTX26" s="114"/>
      <c r="RTY26" s="114"/>
      <c r="RTZ26" s="114"/>
      <c r="RUA26" s="114"/>
      <c r="RUB26" s="114"/>
      <c r="RUC26" s="114"/>
      <c r="RUD26" s="114"/>
      <c r="RUE26" s="114"/>
      <c r="RUF26" s="114"/>
      <c r="RUG26" s="114"/>
      <c r="RUH26" s="114"/>
      <c r="RUI26" s="114"/>
      <c r="RUJ26" s="114"/>
      <c r="RUK26" s="114"/>
      <c r="RUL26" s="114"/>
      <c r="RUM26" s="114"/>
      <c r="RUN26" s="114"/>
      <c r="RUO26" s="114"/>
      <c r="RUP26" s="114"/>
      <c r="RUQ26" s="114"/>
      <c r="RUR26" s="114"/>
      <c r="RUS26" s="114"/>
      <c r="RUT26" s="114"/>
      <c r="RUU26" s="114"/>
      <c r="RUV26" s="114"/>
      <c r="RUW26" s="114"/>
      <c r="RUX26" s="114"/>
      <c r="RUY26" s="114"/>
      <c r="RUZ26" s="114"/>
      <c r="RVA26" s="114"/>
      <c r="RVB26" s="114"/>
      <c r="RVC26" s="114"/>
      <c r="RVD26" s="114"/>
      <c r="RVE26" s="114"/>
      <c r="RVF26" s="114"/>
      <c r="RVG26" s="114"/>
      <c r="RVH26" s="114"/>
      <c r="RVI26" s="114"/>
      <c r="RVJ26" s="114"/>
      <c r="RVK26" s="114"/>
      <c r="RVL26" s="114"/>
      <c r="RVM26" s="114"/>
      <c r="RVN26" s="114"/>
      <c r="RVO26" s="114"/>
      <c r="RVP26" s="114"/>
      <c r="RVQ26" s="114"/>
      <c r="RVR26" s="114"/>
      <c r="RVS26" s="114"/>
      <c r="RVT26" s="114"/>
      <c r="RVU26" s="114"/>
      <c r="RVV26" s="114"/>
      <c r="RVW26" s="114"/>
      <c r="RVX26" s="114"/>
      <c r="RVY26" s="114"/>
      <c r="RVZ26" s="114"/>
      <c r="RWA26" s="114"/>
      <c r="RWB26" s="114"/>
      <c r="RWC26" s="114"/>
      <c r="RWD26" s="114"/>
      <c r="RWE26" s="114"/>
      <c r="RWF26" s="114"/>
      <c r="RWG26" s="114"/>
      <c r="RWH26" s="114"/>
      <c r="RWI26" s="114"/>
      <c r="RWJ26" s="114"/>
      <c r="RWK26" s="114"/>
      <c r="RWL26" s="114"/>
      <c r="RWM26" s="114"/>
      <c r="RWN26" s="114"/>
      <c r="RWO26" s="114"/>
      <c r="RWP26" s="114"/>
      <c r="RWQ26" s="114"/>
      <c r="RWR26" s="114"/>
      <c r="RWS26" s="114"/>
      <c r="RWT26" s="114"/>
      <c r="RWU26" s="114"/>
      <c r="RWV26" s="114"/>
      <c r="RWW26" s="114"/>
      <c r="RWX26" s="114"/>
      <c r="RWY26" s="114"/>
      <c r="RWZ26" s="114"/>
      <c r="RXA26" s="114"/>
      <c r="RXB26" s="114"/>
      <c r="RXC26" s="114"/>
      <c r="RXD26" s="114"/>
      <c r="RXE26" s="114"/>
      <c r="RXF26" s="114"/>
      <c r="RXG26" s="114"/>
      <c r="RXH26" s="114"/>
      <c r="RXI26" s="114"/>
      <c r="RXJ26" s="114"/>
      <c r="RXK26" s="114"/>
      <c r="RXL26" s="114"/>
      <c r="RXM26" s="114"/>
      <c r="RXN26" s="114"/>
      <c r="RXO26" s="114"/>
      <c r="RXP26" s="114"/>
      <c r="RXQ26" s="114"/>
      <c r="RXR26" s="114"/>
      <c r="RXS26" s="114"/>
      <c r="RXT26" s="114"/>
      <c r="RXU26" s="114"/>
      <c r="RXV26" s="114"/>
      <c r="RXW26" s="114"/>
      <c r="RXX26" s="114"/>
      <c r="RXY26" s="114"/>
      <c r="RXZ26" s="114"/>
      <c r="RYA26" s="114"/>
      <c r="RYB26" s="114"/>
      <c r="RYC26" s="114"/>
      <c r="RYD26" s="114"/>
      <c r="RYE26" s="114"/>
      <c r="RYF26" s="114"/>
      <c r="RYG26" s="114"/>
      <c r="RYH26" s="114"/>
      <c r="RYI26" s="114"/>
      <c r="RYJ26" s="114"/>
      <c r="RYK26" s="114"/>
      <c r="RYL26" s="114"/>
      <c r="RYM26" s="114"/>
      <c r="RYN26" s="114"/>
      <c r="RYO26" s="114"/>
      <c r="RYP26" s="114"/>
      <c r="RYQ26" s="114"/>
      <c r="RYR26" s="114"/>
      <c r="RYS26" s="114"/>
      <c r="RYT26" s="114"/>
      <c r="RYU26" s="114"/>
      <c r="RYV26" s="114"/>
      <c r="RYW26" s="114"/>
      <c r="RYX26" s="114"/>
      <c r="RYY26" s="114"/>
      <c r="RYZ26" s="114"/>
      <c r="RZA26" s="114"/>
      <c r="RZB26" s="114"/>
      <c r="RZC26" s="114"/>
      <c r="RZD26" s="114"/>
      <c r="RZE26" s="114"/>
      <c r="RZF26" s="114"/>
      <c r="RZG26" s="114"/>
      <c r="RZH26" s="114"/>
      <c r="RZI26" s="114"/>
      <c r="RZJ26" s="114"/>
      <c r="RZK26" s="114"/>
      <c r="RZL26" s="114"/>
      <c r="RZM26" s="114"/>
      <c r="RZN26" s="114"/>
      <c r="RZO26" s="114"/>
      <c r="RZP26" s="114"/>
      <c r="RZQ26" s="114"/>
      <c r="RZR26" s="114"/>
      <c r="RZS26" s="114"/>
      <c r="RZT26" s="114"/>
      <c r="RZU26" s="114"/>
      <c r="RZV26" s="114"/>
      <c r="RZW26" s="114"/>
      <c r="RZX26" s="114"/>
      <c r="RZY26" s="114"/>
      <c r="RZZ26" s="114"/>
      <c r="SAA26" s="114"/>
      <c r="SAB26" s="114"/>
      <c r="SAC26" s="114"/>
      <c r="SAD26" s="114"/>
      <c r="SAE26" s="114"/>
      <c r="SAF26" s="114"/>
      <c r="SAG26" s="114"/>
      <c r="SAH26" s="114"/>
      <c r="SAI26" s="114"/>
      <c r="SAJ26" s="114"/>
      <c r="SAK26" s="114"/>
      <c r="SAL26" s="114"/>
      <c r="SAM26" s="114"/>
      <c r="SAN26" s="114"/>
      <c r="SAO26" s="114"/>
      <c r="SAP26" s="114"/>
      <c r="SAQ26" s="114"/>
      <c r="SAR26" s="114"/>
      <c r="SAS26" s="114"/>
      <c r="SAT26" s="114"/>
      <c r="SAU26" s="114"/>
      <c r="SAV26" s="114"/>
      <c r="SAW26" s="114"/>
      <c r="SAX26" s="114"/>
      <c r="SAY26" s="114"/>
      <c r="SAZ26" s="114"/>
      <c r="SBA26" s="114"/>
      <c r="SBB26" s="114"/>
      <c r="SBC26" s="114"/>
      <c r="SBD26" s="114"/>
      <c r="SBE26" s="114"/>
      <c r="SBF26" s="114"/>
      <c r="SBG26" s="114"/>
      <c r="SBH26" s="114"/>
      <c r="SBI26" s="114"/>
      <c r="SBJ26" s="114"/>
      <c r="SBK26" s="114"/>
      <c r="SBL26" s="114"/>
      <c r="SBM26" s="114"/>
      <c r="SBN26" s="114"/>
      <c r="SBO26" s="114"/>
      <c r="SBP26" s="114"/>
      <c r="SBQ26" s="114"/>
      <c r="SBR26" s="114"/>
      <c r="SBS26" s="114"/>
      <c r="SBT26" s="114"/>
      <c r="SBU26" s="114"/>
      <c r="SBV26" s="114"/>
      <c r="SBW26" s="114"/>
      <c r="SBX26" s="114"/>
      <c r="SBY26" s="114"/>
      <c r="SBZ26" s="114"/>
      <c r="SCA26" s="114"/>
      <c r="SCB26" s="114"/>
      <c r="SCC26" s="114"/>
      <c r="SCD26" s="114"/>
      <c r="SCE26" s="114"/>
      <c r="SCF26" s="114"/>
      <c r="SCG26" s="114"/>
      <c r="SCH26" s="114"/>
      <c r="SCI26" s="114"/>
      <c r="SCJ26" s="114"/>
      <c r="SCK26" s="114"/>
      <c r="SCL26" s="114"/>
      <c r="SCM26" s="114"/>
      <c r="SCN26" s="114"/>
      <c r="SCO26" s="114"/>
      <c r="SCP26" s="114"/>
      <c r="SCQ26" s="114"/>
      <c r="SCR26" s="114"/>
      <c r="SCS26" s="114"/>
      <c r="SCT26" s="114"/>
      <c r="SCU26" s="114"/>
      <c r="SCV26" s="114"/>
      <c r="SCW26" s="114"/>
      <c r="SCX26" s="114"/>
      <c r="SCY26" s="114"/>
      <c r="SCZ26" s="114"/>
      <c r="SDA26" s="114"/>
      <c r="SDB26" s="114"/>
      <c r="SDC26" s="114"/>
      <c r="SDD26" s="114"/>
      <c r="SDE26" s="114"/>
      <c r="SDF26" s="114"/>
      <c r="SDG26" s="114"/>
      <c r="SDH26" s="114"/>
      <c r="SDI26" s="114"/>
      <c r="SDJ26" s="114"/>
      <c r="SDK26" s="114"/>
      <c r="SDL26" s="114"/>
      <c r="SDM26" s="114"/>
      <c r="SDN26" s="114"/>
      <c r="SDO26" s="114"/>
      <c r="SDP26" s="114"/>
      <c r="SDQ26" s="114"/>
      <c r="SDR26" s="114"/>
      <c r="SDS26" s="114"/>
      <c r="SDT26" s="114"/>
      <c r="SDU26" s="114"/>
      <c r="SDV26" s="114"/>
      <c r="SDW26" s="114"/>
      <c r="SDX26" s="114"/>
      <c r="SDY26" s="114"/>
      <c r="SDZ26" s="114"/>
      <c r="SEA26" s="114"/>
      <c r="SEB26" s="114"/>
      <c r="SEC26" s="114"/>
      <c r="SED26" s="114"/>
      <c r="SEE26" s="114"/>
      <c r="SEF26" s="114"/>
      <c r="SEG26" s="114"/>
      <c r="SEH26" s="114"/>
      <c r="SEI26" s="114"/>
      <c r="SEJ26" s="114"/>
      <c r="SEK26" s="114"/>
      <c r="SEL26" s="114"/>
      <c r="SEM26" s="114"/>
      <c r="SEN26" s="114"/>
      <c r="SEO26" s="114"/>
      <c r="SEP26" s="114"/>
      <c r="SEQ26" s="114"/>
      <c r="SER26" s="114"/>
      <c r="SES26" s="114"/>
      <c r="SET26" s="114"/>
      <c r="SEU26" s="114"/>
      <c r="SEV26" s="114"/>
      <c r="SEW26" s="114"/>
      <c r="SEX26" s="114"/>
      <c r="SEY26" s="114"/>
      <c r="SEZ26" s="114"/>
      <c r="SFA26" s="114"/>
      <c r="SFB26" s="114"/>
      <c r="SFC26" s="114"/>
      <c r="SFD26" s="114"/>
      <c r="SFE26" s="114"/>
      <c r="SFF26" s="114"/>
      <c r="SFG26" s="114"/>
      <c r="SFH26" s="114"/>
      <c r="SFI26" s="114"/>
      <c r="SFJ26" s="114"/>
      <c r="SFK26" s="114"/>
      <c r="SFL26" s="114"/>
      <c r="SFM26" s="114"/>
      <c r="SFN26" s="114"/>
      <c r="SFO26" s="114"/>
      <c r="SFP26" s="114"/>
      <c r="SFQ26" s="114"/>
      <c r="SFR26" s="114"/>
      <c r="SFS26" s="114"/>
      <c r="SFT26" s="114"/>
      <c r="SFU26" s="114"/>
      <c r="SFV26" s="114"/>
      <c r="SFW26" s="114"/>
      <c r="SFX26" s="114"/>
      <c r="SFY26" s="114"/>
      <c r="SFZ26" s="114"/>
      <c r="SGA26" s="114"/>
      <c r="SGB26" s="114"/>
      <c r="SGC26" s="114"/>
      <c r="SGD26" s="114"/>
      <c r="SGE26" s="114"/>
      <c r="SGF26" s="114"/>
      <c r="SGG26" s="114"/>
      <c r="SGH26" s="114"/>
      <c r="SGI26" s="114"/>
      <c r="SGJ26" s="114"/>
      <c r="SGK26" s="114"/>
      <c r="SGL26" s="114"/>
      <c r="SGM26" s="114"/>
      <c r="SGN26" s="114"/>
      <c r="SGO26" s="114"/>
      <c r="SGP26" s="114"/>
      <c r="SGQ26" s="114"/>
      <c r="SGR26" s="114"/>
      <c r="SGS26" s="114"/>
      <c r="SGT26" s="114"/>
      <c r="SGU26" s="114"/>
      <c r="SGV26" s="114"/>
      <c r="SGW26" s="114"/>
      <c r="SGX26" s="114"/>
      <c r="SGY26" s="114"/>
      <c r="SGZ26" s="114"/>
      <c r="SHA26" s="114"/>
      <c r="SHB26" s="114"/>
      <c r="SHC26" s="114"/>
      <c r="SHD26" s="114"/>
      <c r="SHE26" s="114"/>
      <c r="SHF26" s="114"/>
      <c r="SHG26" s="114"/>
      <c r="SHH26" s="114"/>
      <c r="SHI26" s="114"/>
      <c r="SHJ26" s="114"/>
      <c r="SHK26" s="114"/>
      <c r="SHL26" s="114"/>
      <c r="SHM26" s="114"/>
      <c r="SHN26" s="114"/>
      <c r="SHO26" s="114"/>
      <c r="SHP26" s="114"/>
      <c r="SHQ26" s="114"/>
      <c r="SHR26" s="114"/>
      <c r="SHS26" s="114"/>
      <c r="SHT26" s="114"/>
      <c r="SHU26" s="114"/>
      <c r="SHV26" s="114"/>
      <c r="SHW26" s="114"/>
      <c r="SHX26" s="114"/>
      <c r="SHY26" s="114"/>
      <c r="SHZ26" s="114"/>
      <c r="SIA26" s="114"/>
      <c r="SIB26" s="114"/>
      <c r="SIC26" s="114"/>
      <c r="SID26" s="114"/>
      <c r="SIE26" s="114"/>
      <c r="SIF26" s="114"/>
      <c r="SIG26" s="114"/>
      <c r="SIH26" s="114"/>
      <c r="SII26" s="114"/>
      <c r="SIJ26" s="114"/>
      <c r="SIK26" s="114"/>
      <c r="SIL26" s="114"/>
      <c r="SIM26" s="114"/>
      <c r="SIN26" s="114"/>
      <c r="SIO26" s="114"/>
      <c r="SIP26" s="114"/>
      <c r="SIQ26" s="114"/>
      <c r="SIR26" s="114"/>
      <c r="SIS26" s="114"/>
      <c r="SIT26" s="114"/>
      <c r="SIU26" s="114"/>
      <c r="SIV26" s="114"/>
      <c r="SIW26" s="114"/>
      <c r="SIX26" s="114"/>
      <c r="SIY26" s="114"/>
      <c r="SIZ26" s="114"/>
      <c r="SJA26" s="114"/>
      <c r="SJB26" s="114"/>
      <c r="SJC26" s="114"/>
      <c r="SJD26" s="114"/>
      <c r="SJE26" s="114"/>
      <c r="SJF26" s="114"/>
      <c r="SJG26" s="114"/>
      <c r="SJH26" s="114"/>
      <c r="SJI26" s="114"/>
      <c r="SJJ26" s="114"/>
      <c r="SJK26" s="114"/>
      <c r="SJL26" s="114"/>
      <c r="SJM26" s="114"/>
      <c r="SJN26" s="114"/>
      <c r="SJO26" s="114"/>
      <c r="SJP26" s="114"/>
      <c r="SJQ26" s="114"/>
      <c r="SJR26" s="114"/>
      <c r="SJS26" s="114"/>
      <c r="SJT26" s="114"/>
      <c r="SJU26" s="114"/>
      <c r="SJV26" s="114"/>
      <c r="SJW26" s="114"/>
      <c r="SJX26" s="114"/>
      <c r="SJY26" s="114"/>
      <c r="SJZ26" s="114"/>
      <c r="SKA26" s="114"/>
      <c r="SKB26" s="114"/>
      <c r="SKC26" s="114"/>
      <c r="SKD26" s="114"/>
      <c r="SKE26" s="114"/>
      <c r="SKF26" s="114"/>
      <c r="SKG26" s="114"/>
      <c r="SKH26" s="114"/>
      <c r="SKI26" s="114"/>
      <c r="SKJ26" s="114"/>
      <c r="SKK26" s="114"/>
      <c r="SKL26" s="114"/>
      <c r="SKM26" s="114"/>
      <c r="SKN26" s="114"/>
      <c r="SKO26" s="114"/>
      <c r="SKP26" s="114"/>
      <c r="SKQ26" s="114"/>
      <c r="SKR26" s="114"/>
      <c r="SKS26" s="114"/>
      <c r="SKT26" s="114"/>
      <c r="SKU26" s="114"/>
      <c r="SKV26" s="114"/>
      <c r="SKW26" s="114"/>
      <c r="SKX26" s="114"/>
      <c r="SKY26" s="114"/>
      <c r="SKZ26" s="114"/>
      <c r="SLA26" s="114"/>
      <c r="SLB26" s="114"/>
      <c r="SLC26" s="114"/>
      <c r="SLD26" s="114"/>
      <c r="SLE26" s="114"/>
      <c r="SLF26" s="114"/>
      <c r="SLG26" s="114"/>
      <c r="SLH26" s="114"/>
      <c r="SLI26" s="114"/>
      <c r="SLJ26" s="114"/>
      <c r="SLK26" s="114"/>
      <c r="SLL26" s="114"/>
      <c r="SLM26" s="114"/>
      <c r="SLN26" s="114"/>
      <c r="SLO26" s="114"/>
      <c r="SLP26" s="114"/>
      <c r="SLQ26" s="114"/>
      <c r="SLR26" s="114"/>
      <c r="SLS26" s="114"/>
      <c r="SLT26" s="114"/>
      <c r="SLU26" s="114"/>
      <c r="SLV26" s="114"/>
      <c r="SLW26" s="114"/>
      <c r="SLX26" s="114"/>
      <c r="SLY26" s="114"/>
      <c r="SLZ26" s="114"/>
      <c r="SMA26" s="114"/>
      <c r="SMB26" s="114"/>
      <c r="SMC26" s="114"/>
      <c r="SMD26" s="114"/>
      <c r="SME26" s="114"/>
      <c r="SMF26" s="114"/>
      <c r="SMG26" s="114"/>
      <c r="SMH26" s="114"/>
      <c r="SMI26" s="114"/>
      <c r="SMJ26" s="114"/>
      <c r="SMK26" s="114"/>
      <c r="SML26" s="114"/>
      <c r="SMM26" s="114"/>
      <c r="SMN26" s="114"/>
      <c r="SMO26" s="114"/>
      <c r="SMP26" s="114"/>
      <c r="SMQ26" s="114"/>
      <c r="SMR26" s="114"/>
      <c r="SMS26" s="114"/>
      <c r="SMT26" s="114"/>
      <c r="SMU26" s="114"/>
      <c r="SMV26" s="114"/>
      <c r="SMW26" s="114"/>
      <c r="SMX26" s="114"/>
      <c r="SMY26" s="114"/>
      <c r="SMZ26" s="114"/>
      <c r="SNA26" s="114"/>
      <c r="SNB26" s="114"/>
      <c r="SNC26" s="114"/>
      <c r="SND26" s="114"/>
      <c r="SNE26" s="114"/>
      <c r="SNF26" s="114"/>
      <c r="SNG26" s="114"/>
      <c r="SNH26" s="114"/>
      <c r="SNI26" s="114"/>
      <c r="SNJ26" s="114"/>
      <c r="SNK26" s="114"/>
      <c r="SNL26" s="114"/>
      <c r="SNM26" s="114"/>
      <c r="SNN26" s="114"/>
      <c r="SNO26" s="114"/>
      <c r="SNP26" s="114"/>
      <c r="SNQ26" s="114"/>
      <c r="SNR26" s="114"/>
      <c r="SNS26" s="114"/>
      <c r="SNT26" s="114"/>
      <c r="SNU26" s="114"/>
      <c r="SNV26" s="114"/>
      <c r="SNW26" s="114"/>
      <c r="SNX26" s="114"/>
      <c r="SNY26" s="114"/>
      <c r="SNZ26" s="114"/>
      <c r="SOA26" s="114"/>
      <c r="SOB26" s="114"/>
      <c r="SOC26" s="114"/>
      <c r="SOD26" s="114"/>
      <c r="SOE26" s="114"/>
      <c r="SOF26" s="114"/>
      <c r="SOG26" s="114"/>
      <c r="SOH26" s="114"/>
      <c r="SOI26" s="114"/>
      <c r="SOJ26" s="114"/>
      <c r="SOK26" s="114"/>
      <c r="SOL26" s="114"/>
      <c r="SOM26" s="114"/>
      <c r="SON26" s="114"/>
      <c r="SOO26" s="114"/>
      <c r="SOP26" s="114"/>
      <c r="SOQ26" s="114"/>
      <c r="SOR26" s="114"/>
      <c r="SOS26" s="114"/>
      <c r="SOT26" s="114"/>
      <c r="SOU26" s="114"/>
      <c r="SOV26" s="114"/>
      <c r="SOW26" s="114"/>
      <c r="SOX26" s="114"/>
      <c r="SOY26" s="114"/>
      <c r="SOZ26" s="114"/>
      <c r="SPA26" s="114"/>
      <c r="SPB26" s="114"/>
      <c r="SPC26" s="114"/>
      <c r="SPD26" s="114"/>
      <c r="SPE26" s="114"/>
      <c r="SPF26" s="114"/>
      <c r="SPG26" s="114"/>
      <c r="SPH26" s="114"/>
      <c r="SPI26" s="114"/>
      <c r="SPJ26" s="114"/>
      <c r="SPK26" s="114"/>
      <c r="SPL26" s="114"/>
      <c r="SPM26" s="114"/>
      <c r="SPN26" s="114"/>
      <c r="SPO26" s="114"/>
      <c r="SPP26" s="114"/>
      <c r="SPQ26" s="114"/>
      <c r="SPR26" s="114"/>
      <c r="SPS26" s="114"/>
      <c r="SPT26" s="114"/>
      <c r="SPU26" s="114"/>
      <c r="SPV26" s="114"/>
      <c r="SPW26" s="114"/>
      <c r="SPX26" s="114"/>
      <c r="SPY26" s="114"/>
      <c r="SPZ26" s="114"/>
      <c r="SQA26" s="114"/>
      <c r="SQB26" s="114"/>
      <c r="SQC26" s="114"/>
      <c r="SQD26" s="114"/>
      <c r="SQE26" s="114"/>
      <c r="SQF26" s="114"/>
      <c r="SQG26" s="114"/>
      <c r="SQH26" s="114"/>
      <c r="SQI26" s="114"/>
      <c r="SQJ26" s="114"/>
      <c r="SQK26" s="114"/>
      <c r="SQL26" s="114"/>
      <c r="SQM26" s="114"/>
      <c r="SQN26" s="114"/>
      <c r="SQO26" s="114"/>
      <c r="SQP26" s="114"/>
      <c r="SQQ26" s="114"/>
      <c r="SQR26" s="114"/>
      <c r="SQS26" s="114"/>
      <c r="SQT26" s="114"/>
      <c r="SQU26" s="114"/>
      <c r="SQV26" s="114"/>
      <c r="SQW26" s="114"/>
      <c r="SQX26" s="114"/>
      <c r="SQY26" s="114"/>
      <c r="SQZ26" s="114"/>
      <c r="SRA26" s="114"/>
      <c r="SRB26" s="114"/>
      <c r="SRC26" s="114"/>
      <c r="SRD26" s="114"/>
      <c r="SRE26" s="114"/>
      <c r="SRF26" s="114"/>
      <c r="SRG26" s="114"/>
      <c r="SRH26" s="114"/>
      <c r="SRI26" s="114"/>
      <c r="SRJ26" s="114"/>
      <c r="SRK26" s="114"/>
      <c r="SRL26" s="114"/>
      <c r="SRM26" s="114"/>
      <c r="SRN26" s="114"/>
      <c r="SRO26" s="114"/>
      <c r="SRP26" s="114"/>
      <c r="SRQ26" s="114"/>
      <c r="SRR26" s="114"/>
      <c r="SRS26" s="114"/>
      <c r="SRT26" s="114"/>
      <c r="SRU26" s="114"/>
      <c r="SRV26" s="114"/>
      <c r="SRW26" s="114"/>
      <c r="SRX26" s="114"/>
      <c r="SRY26" s="114"/>
      <c r="SRZ26" s="114"/>
      <c r="SSA26" s="114"/>
      <c r="SSB26" s="114"/>
      <c r="SSC26" s="114"/>
      <c r="SSD26" s="114"/>
      <c r="SSE26" s="114"/>
      <c r="SSF26" s="114"/>
      <c r="SSG26" s="114"/>
      <c r="SSH26" s="114"/>
      <c r="SSI26" s="114"/>
      <c r="SSJ26" s="114"/>
      <c r="SSK26" s="114"/>
      <c r="SSL26" s="114"/>
      <c r="SSM26" s="114"/>
      <c r="SSN26" s="114"/>
      <c r="SSO26" s="114"/>
      <c r="SSP26" s="114"/>
      <c r="SSQ26" s="114"/>
      <c r="SSR26" s="114"/>
      <c r="SSS26" s="114"/>
      <c r="SST26" s="114"/>
      <c r="SSU26" s="114"/>
      <c r="SSV26" s="114"/>
      <c r="SSW26" s="114"/>
      <c r="SSX26" s="114"/>
      <c r="SSY26" s="114"/>
      <c r="SSZ26" s="114"/>
      <c r="STA26" s="114"/>
      <c r="STB26" s="114"/>
      <c r="STC26" s="114"/>
      <c r="STD26" s="114"/>
      <c r="STE26" s="114"/>
      <c r="STF26" s="114"/>
      <c r="STG26" s="114"/>
      <c r="STH26" s="114"/>
      <c r="STI26" s="114"/>
      <c r="STJ26" s="114"/>
      <c r="STK26" s="114"/>
      <c r="STL26" s="114"/>
      <c r="STM26" s="114"/>
      <c r="STN26" s="114"/>
      <c r="STO26" s="114"/>
      <c r="STP26" s="114"/>
      <c r="STQ26" s="114"/>
      <c r="STR26" s="114"/>
      <c r="STS26" s="114"/>
      <c r="STT26" s="114"/>
      <c r="STU26" s="114"/>
      <c r="STV26" s="114"/>
      <c r="STW26" s="114"/>
      <c r="STX26" s="114"/>
      <c r="STY26" s="114"/>
      <c r="STZ26" s="114"/>
      <c r="SUA26" s="114"/>
      <c r="SUB26" s="114"/>
      <c r="SUC26" s="114"/>
      <c r="SUD26" s="114"/>
      <c r="SUE26" s="114"/>
      <c r="SUF26" s="114"/>
      <c r="SUG26" s="114"/>
      <c r="SUH26" s="114"/>
      <c r="SUI26" s="114"/>
      <c r="SUJ26" s="114"/>
      <c r="SUK26" s="114"/>
      <c r="SUL26" s="114"/>
      <c r="SUM26" s="114"/>
      <c r="SUN26" s="114"/>
      <c r="SUO26" s="114"/>
      <c r="SUP26" s="114"/>
      <c r="SUQ26" s="114"/>
      <c r="SUR26" s="114"/>
      <c r="SUS26" s="114"/>
      <c r="SUT26" s="114"/>
      <c r="SUU26" s="114"/>
      <c r="SUV26" s="114"/>
      <c r="SUW26" s="114"/>
      <c r="SUX26" s="114"/>
      <c r="SUY26" s="114"/>
      <c r="SUZ26" s="114"/>
      <c r="SVA26" s="114"/>
      <c r="SVB26" s="114"/>
      <c r="SVC26" s="114"/>
      <c r="SVD26" s="114"/>
      <c r="SVE26" s="114"/>
      <c r="SVF26" s="114"/>
      <c r="SVG26" s="114"/>
      <c r="SVH26" s="114"/>
      <c r="SVI26" s="114"/>
      <c r="SVJ26" s="114"/>
      <c r="SVK26" s="114"/>
      <c r="SVL26" s="114"/>
      <c r="SVM26" s="114"/>
      <c r="SVN26" s="114"/>
      <c r="SVO26" s="114"/>
      <c r="SVP26" s="114"/>
      <c r="SVQ26" s="114"/>
      <c r="SVR26" s="114"/>
      <c r="SVS26" s="114"/>
      <c r="SVT26" s="114"/>
      <c r="SVU26" s="114"/>
      <c r="SVV26" s="114"/>
      <c r="SVW26" s="114"/>
      <c r="SVX26" s="114"/>
      <c r="SVY26" s="114"/>
      <c r="SVZ26" s="114"/>
      <c r="SWA26" s="114"/>
      <c r="SWB26" s="114"/>
      <c r="SWC26" s="114"/>
      <c r="SWD26" s="114"/>
      <c r="SWE26" s="114"/>
      <c r="SWF26" s="114"/>
      <c r="SWG26" s="114"/>
      <c r="SWH26" s="114"/>
      <c r="SWI26" s="114"/>
      <c r="SWJ26" s="114"/>
      <c r="SWK26" s="114"/>
      <c r="SWL26" s="114"/>
      <c r="SWM26" s="114"/>
      <c r="SWN26" s="114"/>
      <c r="SWO26" s="114"/>
      <c r="SWP26" s="114"/>
      <c r="SWQ26" s="114"/>
      <c r="SWR26" s="114"/>
      <c r="SWS26" s="114"/>
      <c r="SWT26" s="114"/>
      <c r="SWU26" s="114"/>
      <c r="SWV26" s="114"/>
      <c r="SWW26" s="114"/>
      <c r="SWX26" s="114"/>
      <c r="SWY26" s="114"/>
      <c r="SWZ26" s="114"/>
      <c r="SXA26" s="114"/>
      <c r="SXB26" s="114"/>
      <c r="SXC26" s="114"/>
      <c r="SXD26" s="114"/>
      <c r="SXE26" s="114"/>
      <c r="SXF26" s="114"/>
      <c r="SXG26" s="114"/>
      <c r="SXH26" s="114"/>
      <c r="SXI26" s="114"/>
      <c r="SXJ26" s="114"/>
      <c r="SXK26" s="114"/>
      <c r="SXL26" s="114"/>
      <c r="SXM26" s="114"/>
      <c r="SXN26" s="114"/>
      <c r="SXO26" s="114"/>
      <c r="SXP26" s="114"/>
      <c r="SXQ26" s="114"/>
      <c r="SXR26" s="114"/>
      <c r="SXS26" s="114"/>
      <c r="SXT26" s="114"/>
      <c r="SXU26" s="114"/>
      <c r="SXV26" s="114"/>
      <c r="SXW26" s="114"/>
      <c r="SXX26" s="114"/>
      <c r="SXY26" s="114"/>
      <c r="SXZ26" s="114"/>
      <c r="SYA26" s="114"/>
      <c r="SYB26" s="114"/>
      <c r="SYC26" s="114"/>
      <c r="SYD26" s="114"/>
      <c r="SYE26" s="114"/>
      <c r="SYF26" s="114"/>
      <c r="SYG26" s="114"/>
      <c r="SYH26" s="114"/>
      <c r="SYI26" s="114"/>
      <c r="SYJ26" s="114"/>
      <c r="SYK26" s="114"/>
      <c r="SYL26" s="114"/>
      <c r="SYM26" s="114"/>
      <c r="SYN26" s="114"/>
      <c r="SYO26" s="114"/>
      <c r="SYP26" s="114"/>
      <c r="SYQ26" s="114"/>
      <c r="SYR26" s="114"/>
      <c r="SYS26" s="114"/>
      <c r="SYT26" s="114"/>
      <c r="SYU26" s="114"/>
      <c r="SYV26" s="114"/>
      <c r="SYW26" s="114"/>
      <c r="SYX26" s="114"/>
      <c r="SYY26" s="114"/>
      <c r="SYZ26" s="114"/>
      <c r="SZA26" s="114"/>
      <c r="SZB26" s="114"/>
      <c r="SZC26" s="114"/>
      <c r="SZD26" s="114"/>
      <c r="SZE26" s="114"/>
      <c r="SZF26" s="114"/>
      <c r="SZG26" s="114"/>
      <c r="SZH26" s="114"/>
      <c r="SZI26" s="114"/>
      <c r="SZJ26" s="114"/>
      <c r="SZK26" s="114"/>
      <c r="SZL26" s="114"/>
      <c r="SZM26" s="114"/>
      <c r="SZN26" s="114"/>
      <c r="SZO26" s="114"/>
      <c r="SZP26" s="114"/>
      <c r="SZQ26" s="114"/>
      <c r="SZR26" s="114"/>
      <c r="SZS26" s="114"/>
      <c r="SZT26" s="114"/>
      <c r="SZU26" s="114"/>
      <c r="SZV26" s="114"/>
      <c r="SZW26" s="114"/>
      <c r="SZX26" s="114"/>
      <c r="SZY26" s="114"/>
      <c r="SZZ26" s="114"/>
      <c r="TAA26" s="114"/>
      <c r="TAB26" s="114"/>
      <c r="TAC26" s="114"/>
      <c r="TAD26" s="114"/>
      <c r="TAE26" s="114"/>
      <c r="TAF26" s="114"/>
      <c r="TAG26" s="114"/>
      <c r="TAH26" s="114"/>
      <c r="TAI26" s="114"/>
      <c r="TAJ26" s="114"/>
      <c r="TAK26" s="114"/>
      <c r="TAL26" s="114"/>
      <c r="TAM26" s="114"/>
      <c r="TAN26" s="114"/>
      <c r="TAO26" s="114"/>
      <c r="TAP26" s="114"/>
      <c r="TAQ26" s="114"/>
      <c r="TAR26" s="114"/>
      <c r="TAS26" s="114"/>
      <c r="TAT26" s="114"/>
      <c r="TAU26" s="114"/>
      <c r="TAV26" s="114"/>
      <c r="TAW26" s="114"/>
      <c r="TAX26" s="114"/>
      <c r="TAY26" s="114"/>
      <c r="TAZ26" s="114"/>
      <c r="TBA26" s="114"/>
      <c r="TBB26" s="114"/>
      <c r="TBC26" s="114"/>
      <c r="TBD26" s="114"/>
      <c r="TBE26" s="114"/>
      <c r="TBF26" s="114"/>
      <c r="TBG26" s="114"/>
      <c r="TBH26" s="114"/>
      <c r="TBI26" s="114"/>
      <c r="TBJ26" s="114"/>
      <c r="TBK26" s="114"/>
      <c r="TBL26" s="114"/>
      <c r="TBM26" s="114"/>
      <c r="TBN26" s="114"/>
      <c r="TBO26" s="114"/>
      <c r="TBP26" s="114"/>
      <c r="TBQ26" s="114"/>
      <c r="TBR26" s="114"/>
      <c r="TBS26" s="114"/>
      <c r="TBT26" s="114"/>
      <c r="TBU26" s="114"/>
      <c r="TBV26" s="114"/>
      <c r="TBW26" s="114"/>
      <c r="TBX26" s="114"/>
      <c r="TBY26" s="114"/>
      <c r="TBZ26" s="114"/>
      <c r="TCA26" s="114"/>
      <c r="TCB26" s="114"/>
      <c r="TCC26" s="114"/>
      <c r="TCD26" s="114"/>
      <c r="TCE26" s="114"/>
      <c r="TCF26" s="114"/>
      <c r="TCG26" s="114"/>
      <c r="TCH26" s="114"/>
      <c r="TCI26" s="114"/>
      <c r="TCJ26" s="114"/>
      <c r="TCK26" s="114"/>
      <c r="TCL26" s="114"/>
      <c r="TCM26" s="114"/>
      <c r="TCN26" s="114"/>
      <c r="TCO26" s="114"/>
      <c r="TCP26" s="114"/>
      <c r="TCQ26" s="114"/>
      <c r="TCR26" s="114"/>
      <c r="TCS26" s="114"/>
      <c r="TCT26" s="114"/>
      <c r="TCU26" s="114"/>
      <c r="TCV26" s="114"/>
      <c r="TCW26" s="114"/>
      <c r="TCX26" s="114"/>
      <c r="TCY26" s="114"/>
      <c r="TCZ26" s="114"/>
      <c r="TDA26" s="114"/>
      <c r="TDB26" s="114"/>
      <c r="TDC26" s="114"/>
      <c r="TDD26" s="114"/>
      <c r="TDE26" s="114"/>
      <c r="TDF26" s="114"/>
      <c r="TDG26" s="114"/>
      <c r="TDH26" s="114"/>
      <c r="TDI26" s="114"/>
      <c r="TDJ26" s="114"/>
      <c r="TDK26" s="114"/>
      <c r="TDL26" s="114"/>
      <c r="TDM26" s="114"/>
      <c r="TDN26" s="114"/>
      <c r="TDO26" s="114"/>
      <c r="TDP26" s="114"/>
      <c r="TDQ26" s="114"/>
      <c r="TDR26" s="114"/>
      <c r="TDS26" s="114"/>
      <c r="TDT26" s="114"/>
      <c r="TDU26" s="114"/>
      <c r="TDV26" s="114"/>
      <c r="TDW26" s="114"/>
      <c r="TDX26" s="114"/>
      <c r="TDY26" s="114"/>
      <c r="TDZ26" s="114"/>
      <c r="TEA26" s="114"/>
      <c r="TEB26" s="114"/>
      <c r="TEC26" s="114"/>
      <c r="TED26" s="114"/>
      <c r="TEE26" s="114"/>
      <c r="TEF26" s="114"/>
      <c r="TEG26" s="114"/>
      <c r="TEH26" s="114"/>
      <c r="TEI26" s="114"/>
      <c r="TEJ26" s="114"/>
      <c r="TEK26" s="114"/>
      <c r="TEL26" s="114"/>
      <c r="TEM26" s="114"/>
      <c r="TEN26" s="114"/>
      <c r="TEO26" s="114"/>
      <c r="TEP26" s="114"/>
      <c r="TEQ26" s="114"/>
      <c r="TER26" s="114"/>
      <c r="TES26" s="114"/>
      <c r="TET26" s="114"/>
      <c r="TEU26" s="114"/>
      <c r="TEV26" s="114"/>
      <c r="TEW26" s="114"/>
      <c r="TEX26" s="114"/>
      <c r="TEY26" s="114"/>
      <c r="TEZ26" s="114"/>
      <c r="TFA26" s="114"/>
      <c r="TFB26" s="114"/>
      <c r="TFC26" s="114"/>
      <c r="TFD26" s="114"/>
      <c r="TFE26" s="114"/>
      <c r="TFF26" s="114"/>
      <c r="TFG26" s="114"/>
      <c r="TFH26" s="114"/>
      <c r="TFI26" s="114"/>
      <c r="TFJ26" s="114"/>
      <c r="TFK26" s="114"/>
      <c r="TFL26" s="114"/>
      <c r="TFM26" s="114"/>
      <c r="TFN26" s="114"/>
      <c r="TFO26" s="114"/>
      <c r="TFP26" s="114"/>
      <c r="TFQ26" s="114"/>
      <c r="TFR26" s="114"/>
      <c r="TFS26" s="114"/>
      <c r="TFT26" s="114"/>
      <c r="TFU26" s="114"/>
      <c r="TFV26" s="114"/>
      <c r="TFW26" s="114"/>
      <c r="TFX26" s="114"/>
      <c r="TFY26" s="114"/>
      <c r="TFZ26" s="114"/>
      <c r="TGA26" s="114"/>
      <c r="TGB26" s="114"/>
      <c r="TGC26" s="114"/>
      <c r="TGD26" s="114"/>
      <c r="TGE26" s="114"/>
      <c r="TGF26" s="114"/>
      <c r="TGG26" s="114"/>
      <c r="TGH26" s="114"/>
      <c r="TGI26" s="114"/>
      <c r="TGJ26" s="114"/>
      <c r="TGK26" s="114"/>
      <c r="TGL26" s="114"/>
      <c r="TGM26" s="114"/>
      <c r="TGN26" s="114"/>
      <c r="TGO26" s="114"/>
      <c r="TGP26" s="114"/>
      <c r="TGQ26" s="114"/>
      <c r="TGR26" s="114"/>
      <c r="TGS26" s="114"/>
      <c r="TGT26" s="114"/>
      <c r="TGU26" s="114"/>
      <c r="TGV26" s="114"/>
      <c r="TGW26" s="114"/>
      <c r="TGX26" s="114"/>
      <c r="TGY26" s="114"/>
      <c r="TGZ26" s="114"/>
      <c r="THA26" s="114"/>
      <c r="THB26" s="114"/>
      <c r="THC26" s="114"/>
      <c r="THD26" s="114"/>
      <c r="THE26" s="114"/>
      <c r="THF26" s="114"/>
      <c r="THG26" s="114"/>
      <c r="THH26" s="114"/>
      <c r="THI26" s="114"/>
      <c r="THJ26" s="114"/>
      <c r="THK26" s="114"/>
      <c r="THL26" s="114"/>
      <c r="THM26" s="114"/>
      <c r="THN26" s="114"/>
      <c r="THO26" s="114"/>
      <c r="THP26" s="114"/>
      <c r="THQ26" s="114"/>
      <c r="THR26" s="114"/>
      <c r="THS26" s="114"/>
      <c r="THT26" s="114"/>
      <c r="THU26" s="114"/>
      <c r="THV26" s="114"/>
      <c r="THW26" s="114"/>
      <c r="THX26" s="114"/>
      <c r="THY26" s="114"/>
      <c r="THZ26" s="114"/>
      <c r="TIA26" s="114"/>
      <c r="TIB26" s="114"/>
      <c r="TIC26" s="114"/>
      <c r="TID26" s="114"/>
      <c r="TIE26" s="114"/>
      <c r="TIF26" s="114"/>
      <c r="TIG26" s="114"/>
      <c r="TIH26" s="114"/>
      <c r="TII26" s="114"/>
      <c r="TIJ26" s="114"/>
      <c r="TIK26" s="114"/>
      <c r="TIL26" s="114"/>
      <c r="TIM26" s="114"/>
      <c r="TIN26" s="114"/>
      <c r="TIO26" s="114"/>
      <c r="TIP26" s="114"/>
      <c r="TIQ26" s="114"/>
      <c r="TIR26" s="114"/>
      <c r="TIS26" s="114"/>
      <c r="TIT26" s="114"/>
      <c r="TIU26" s="114"/>
      <c r="TIV26" s="114"/>
      <c r="TIW26" s="114"/>
      <c r="TIX26" s="114"/>
      <c r="TIY26" s="114"/>
      <c r="TIZ26" s="114"/>
      <c r="TJA26" s="114"/>
      <c r="TJB26" s="114"/>
      <c r="TJC26" s="114"/>
      <c r="TJD26" s="114"/>
      <c r="TJE26" s="114"/>
      <c r="TJF26" s="114"/>
      <c r="TJG26" s="114"/>
      <c r="TJH26" s="114"/>
      <c r="TJI26" s="114"/>
      <c r="TJJ26" s="114"/>
      <c r="TJK26" s="114"/>
      <c r="TJL26" s="114"/>
      <c r="TJM26" s="114"/>
      <c r="TJN26" s="114"/>
      <c r="TJO26" s="114"/>
      <c r="TJP26" s="114"/>
      <c r="TJQ26" s="114"/>
      <c r="TJR26" s="114"/>
      <c r="TJS26" s="114"/>
      <c r="TJT26" s="114"/>
      <c r="TJU26" s="114"/>
      <c r="TJV26" s="114"/>
      <c r="TJW26" s="114"/>
      <c r="TJX26" s="114"/>
      <c r="TJY26" s="114"/>
      <c r="TJZ26" s="114"/>
      <c r="TKA26" s="114"/>
      <c r="TKB26" s="114"/>
      <c r="TKC26" s="114"/>
      <c r="TKD26" s="114"/>
      <c r="TKE26" s="114"/>
      <c r="TKF26" s="114"/>
      <c r="TKG26" s="114"/>
      <c r="TKH26" s="114"/>
      <c r="TKI26" s="114"/>
      <c r="TKJ26" s="114"/>
      <c r="TKK26" s="114"/>
      <c r="TKL26" s="114"/>
      <c r="TKM26" s="114"/>
      <c r="TKN26" s="114"/>
      <c r="TKO26" s="114"/>
      <c r="TKP26" s="114"/>
      <c r="TKQ26" s="114"/>
      <c r="TKR26" s="114"/>
      <c r="TKS26" s="114"/>
      <c r="TKT26" s="114"/>
      <c r="TKU26" s="114"/>
      <c r="TKV26" s="114"/>
      <c r="TKW26" s="114"/>
      <c r="TKX26" s="114"/>
      <c r="TKY26" s="114"/>
      <c r="TKZ26" s="114"/>
      <c r="TLA26" s="114"/>
      <c r="TLB26" s="114"/>
      <c r="TLC26" s="114"/>
      <c r="TLD26" s="114"/>
      <c r="TLE26" s="114"/>
      <c r="TLF26" s="114"/>
      <c r="TLG26" s="114"/>
      <c r="TLH26" s="114"/>
      <c r="TLI26" s="114"/>
      <c r="TLJ26" s="114"/>
      <c r="TLK26" s="114"/>
      <c r="TLL26" s="114"/>
      <c r="TLM26" s="114"/>
      <c r="TLN26" s="114"/>
      <c r="TLO26" s="114"/>
      <c r="TLP26" s="114"/>
      <c r="TLQ26" s="114"/>
      <c r="TLR26" s="114"/>
      <c r="TLS26" s="114"/>
      <c r="TLT26" s="114"/>
      <c r="TLU26" s="114"/>
      <c r="TLV26" s="114"/>
      <c r="TLW26" s="114"/>
      <c r="TLX26" s="114"/>
      <c r="TLY26" s="114"/>
      <c r="TLZ26" s="114"/>
      <c r="TMA26" s="114"/>
      <c r="TMB26" s="114"/>
      <c r="TMC26" s="114"/>
      <c r="TMD26" s="114"/>
      <c r="TME26" s="114"/>
      <c r="TMF26" s="114"/>
      <c r="TMG26" s="114"/>
      <c r="TMH26" s="114"/>
      <c r="TMI26" s="114"/>
      <c r="TMJ26" s="114"/>
      <c r="TMK26" s="114"/>
      <c r="TML26" s="114"/>
      <c r="TMM26" s="114"/>
      <c r="TMN26" s="114"/>
      <c r="TMO26" s="114"/>
      <c r="TMP26" s="114"/>
      <c r="TMQ26" s="114"/>
      <c r="TMR26" s="114"/>
      <c r="TMS26" s="114"/>
      <c r="TMT26" s="114"/>
      <c r="TMU26" s="114"/>
      <c r="TMV26" s="114"/>
      <c r="TMW26" s="114"/>
      <c r="TMX26" s="114"/>
      <c r="TMY26" s="114"/>
      <c r="TMZ26" s="114"/>
      <c r="TNA26" s="114"/>
      <c r="TNB26" s="114"/>
      <c r="TNC26" s="114"/>
      <c r="TND26" s="114"/>
      <c r="TNE26" s="114"/>
      <c r="TNF26" s="114"/>
      <c r="TNG26" s="114"/>
      <c r="TNH26" s="114"/>
      <c r="TNI26" s="114"/>
      <c r="TNJ26" s="114"/>
      <c r="TNK26" s="114"/>
      <c r="TNL26" s="114"/>
      <c r="TNM26" s="114"/>
      <c r="TNN26" s="114"/>
      <c r="TNO26" s="114"/>
      <c r="TNP26" s="114"/>
      <c r="TNQ26" s="114"/>
      <c r="TNR26" s="114"/>
      <c r="TNS26" s="114"/>
      <c r="TNT26" s="114"/>
      <c r="TNU26" s="114"/>
      <c r="TNV26" s="114"/>
      <c r="TNW26" s="114"/>
      <c r="TNX26" s="114"/>
      <c r="TNY26" s="114"/>
      <c r="TNZ26" s="114"/>
      <c r="TOA26" s="114"/>
      <c r="TOB26" s="114"/>
      <c r="TOC26" s="114"/>
      <c r="TOD26" s="114"/>
      <c r="TOE26" s="114"/>
      <c r="TOF26" s="114"/>
      <c r="TOG26" s="114"/>
      <c r="TOH26" s="114"/>
      <c r="TOI26" s="114"/>
      <c r="TOJ26" s="114"/>
      <c r="TOK26" s="114"/>
      <c r="TOL26" s="114"/>
      <c r="TOM26" s="114"/>
      <c r="TON26" s="114"/>
      <c r="TOO26" s="114"/>
      <c r="TOP26" s="114"/>
      <c r="TOQ26" s="114"/>
      <c r="TOR26" s="114"/>
      <c r="TOS26" s="114"/>
      <c r="TOT26" s="114"/>
      <c r="TOU26" s="114"/>
      <c r="TOV26" s="114"/>
      <c r="TOW26" s="114"/>
      <c r="TOX26" s="114"/>
      <c r="TOY26" s="114"/>
      <c r="TOZ26" s="114"/>
      <c r="TPA26" s="114"/>
      <c r="TPB26" s="114"/>
      <c r="TPC26" s="114"/>
      <c r="TPD26" s="114"/>
      <c r="TPE26" s="114"/>
      <c r="TPF26" s="114"/>
      <c r="TPG26" s="114"/>
      <c r="TPH26" s="114"/>
      <c r="TPI26" s="114"/>
      <c r="TPJ26" s="114"/>
      <c r="TPK26" s="114"/>
      <c r="TPL26" s="114"/>
      <c r="TPM26" s="114"/>
      <c r="TPN26" s="114"/>
      <c r="TPO26" s="114"/>
      <c r="TPP26" s="114"/>
      <c r="TPQ26" s="114"/>
      <c r="TPR26" s="114"/>
      <c r="TPS26" s="114"/>
      <c r="TPT26" s="114"/>
      <c r="TPU26" s="114"/>
      <c r="TPV26" s="114"/>
      <c r="TPW26" s="114"/>
      <c r="TPX26" s="114"/>
      <c r="TPY26" s="114"/>
      <c r="TPZ26" s="114"/>
      <c r="TQA26" s="114"/>
      <c r="TQB26" s="114"/>
      <c r="TQC26" s="114"/>
      <c r="TQD26" s="114"/>
      <c r="TQE26" s="114"/>
      <c r="TQF26" s="114"/>
      <c r="TQG26" s="114"/>
      <c r="TQH26" s="114"/>
      <c r="TQI26" s="114"/>
      <c r="TQJ26" s="114"/>
      <c r="TQK26" s="114"/>
      <c r="TQL26" s="114"/>
      <c r="TQM26" s="114"/>
      <c r="TQN26" s="114"/>
      <c r="TQO26" s="114"/>
      <c r="TQP26" s="114"/>
      <c r="TQQ26" s="114"/>
      <c r="TQR26" s="114"/>
      <c r="TQS26" s="114"/>
      <c r="TQT26" s="114"/>
      <c r="TQU26" s="114"/>
      <c r="TQV26" s="114"/>
      <c r="TQW26" s="114"/>
      <c r="TQX26" s="114"/>
      <c r="TQY26" s="114"/>
      <c r="TQZ26" s="114"/>
      <c r="TRA26" s="114"/>
      <c r="TRB26" s="114"/>
      <c r="TRC26" s="114"/>
      <c r="TRD26" s="114"/>
      <c r="TRE26" s="114"/>
      <c r="TRF26" s="114"/>
      <c r="TRG26" s="114"/>
      <c r="TRH26" s="114"/>
      <c r="TRI26" s="114"/>
      <c r="TRJ26" s="114"/>
      <c r="TRK26" s="114"/>
      <c r="TRL26" s="114"/>
      <c r="TRM26" s="114"/>
      <c r="TRN26" s="114"/>
      <c r="TRO26" s="114"/>
      <c r="TRP26" s="114"/>
      <c r="TRQ26" s="114"/>
      <c r="TRR26" s="114"/>
      <c r="TRS26" s="114"/>
      <c r="TRT26" s="114"/>
      <c r="TRU26" s="114"/>
      <c r="TRV26" s="114"/>
      <c r="TRW26" s="114"/>
      <c r="TRX26" s="114"/>
      <c r="TRY26" s="114"/>
      <c r="TRZ26" s="114"/>
      <c r="TSA26" s="114"/>
      <c r="TSB26" s="114"/>
      <c r="TSC26" s="114"/>
      <c r="TSD26" s="114"/>
      <c r="TSE26" s="114"/>
      <c r="TSF26" s="114"/>
      <c r="TSG26" s="114"/>
      <c r="TSH26" s="114"/>
      <c r="TSI26" s="114"/>
      <c r="TSJ26" s="114"/>
      <c r="TSK26" s="114"/>
      <c r="TSL26" s="114"/>
      <c r="TSM26" s="114"/>
      <c r="TSN26" s="114"/>
      <c r="TSO26" s="114"/>
      <c r="TSP26" s="114"/>
      <c r="TSQ26" s="114"/>
      <c r="TSR26" s="114"/>
      <c r="TSS26" s="114"/>
      <c r="TST26" s="114"/>
      <c r="TSU26" s="114"/>
      <c r="TSV26" s="114"/>
      <c r="TSW26" s="114"/>
      <c r="TSX26" s="114"/>
      <c r="TSY26" s="114"/>
      <c r="TSZ26" s="114"/>
      <c r="TTA26" s="114"/>
      <c r="TTB26" s="114"/>
      <c r="TTC26" s="114"/>
      <c r="TTD26" s="114"/>
      <c r="TTE26" s="114"/>
      <c r="TTF26" s="114"/>
      <c r="TTG26" s="114"/>
      <c r="TTH26" s="114"/>
      <c r="TTI26" s="114"/>
      <c r="TTJ26" s="114"/>
      <c r="TTK26" s="114"/>
      <c r="TTL26" s="114"/>
      <c r="TTM26" s="114"/>
      <c r="TTN26" s="114"/>
      <c r="TTO26" s="114"/>
      <c r="TTP26" s="114"/>
      <c r="TTQ26" s="114"/>
      <c r="TTR26" s="114"/>
      <c r="TTS26" s="114"/>
      <c r="TTT26" s="114"/>
      <c r="TTU26" s="114"/>
      <c r="TTV26" s="114"/>
      <c r="TTW26" s="114"/>
      <c r="TTX26" s="114"/>
      <c r="TTY26" s="114"/>
      <c r="TTZ26" s="114"/>
      <c r="TUA26" s="114"/>
      <c r="TUB26" s="114"/>
      <c r="TUC26" s="114"/>
      <c r="TUD26" s="114"/>
      <c r="TUE26" s="114"/>
      <c r="TUF26" s="114"/>
      <c r="TUG26" s="114"/>
      <c r="TUH26" s="114"/>
      <c r="TUI26" s="114"/>
      <c r="TUJ26" s="114"/>
      <c r="TUK26" s="114"/>
      <c r="TUL26" s="114"/>
      <c r="TUM26" s="114"/>
      <c r="TUN26" s="114"/>
      <c r="TUO26" s="114"/>
      <c r="TUP26" s="114"/>
      <c r="TUQ26" s="114"/>
      <c r="TUR26" s="114"/>
      <c r="TUS26" s="114"/>
      <c r="TUT26" s="114"/>
      <c r="TUU26" s="114"/>
      <c r="TUV26" s="114"/>
      <c r="TUW26" s="114"/>
      <c r="TUX26" s="114"/>
      <c r="TUY26" s="114"/>
      <c r="TUZ26" s="114"/>
      <c r="TVA26" s="114"/>
      <c r="TVB26" s="114"/>
      <c r="TVC26" s="114"/>
      <c r="TVD26" s="114"/>
      <c r="TVE26" s="114"/>
      <c r="TVF26" s="114"/>
      <c r="TVG26" s="114"/>
      <c r="TVH26" s="114"/>
      <c r="TVI26" s="114"/>
      <c r="TVJ26" s="114"/>
      <c r="TVK26" s="114"/>
      <c r="TVL26" s="114"/>
      <c r="TVM26" s="114"/>
      <c r="TVN26" s="114"/>
      <c r="TVO26" s="114"/>
      <c r="TVP26" s="114"/>
      <c r="TVQ26" s="114"/>
      <c r="TVR26" s="114"/>
      <c r="TVS26" s="114"/>
      <c r="TVT26" s="114"/>
      <c r="TVU26" s="114"/>
      <c r="TVV26" s="114"/>
      <c r="TVW26" s="114"/>
      <c r="TVX26" s="114"/>
      <c r="TVY26" s="114"/>
      <c r="TVZ26" s="114"/>
      <c r="TWA26" s="114"/>
      <c r="TWB26" s="114"/>
      <c r="TWC26" s="114"/>
      <c r="TWD26" s="114"/>
      <c r="TWE26" s="114"/>
      <c r="TWF26" s="114"/>
      <c r="TWG26" s="114"/>
      <c r="TWH26" s="114"/>
      <c r="TWI26" s="114"/>
      <c r="TWJ26" s="114"/>
      <c r="TWK26" s="114"/>
      <c r="TWL26" s="114"/>
      <c r="TWM26" s="114"/>
      <c r="TWN26" s="114"/>
      <c r="TWO26" s="114"/>
      <c r="TWP26" s="114"/>
      <c r="TWQ26" s="114"/>
      <c r="TWR26" s="114"/>
      <c r="TWS26" s="114"/>
      <c r="TWT26" s="114"/>
      <c r="TWU26" s="114"/>
      <c r="TWV26" s="114"/>
      <c r="TWW26" s="114"/>
      <c r="TWX26" s="114"/>
      <c r="TWY26" s="114"/>
      <c r="TWZ26" s="114"/>
      <c r="TXA26" s="114"/>
      <c r="TXB26" s="114"/>
      <c r="TXC26" s="114"/>
      <c r="TXD26" s="114"/>
      <c r="TXE26" s="114"/>
      <c r="TXF26" s="114"/>
      <c r="TXG26" s="114"/>
      <c r="TXH26" s="114"/>
      <c r="TXI26" s="114"/>
      <c r="TXJ26" s="114"/>
      <c r="TXK26" s="114"/>
      <c r="TXL26" s="114"/>
      <c r="TXM26" s="114"/>
      <c r="TXN26" s="114"/>
      <c r="TXO26" s="114"/>
      <c r="TXP26" s="114"/>
      <c r="TXQ26" s="114"/>
      <c r="TXR26" s="114"/>
      <c r="TXS26" s="114"/>
      <c r="TXT26" s="114"/>
      <c r="TXU26" s="114"/>
      <c r="TXV26" s="114"/>
      <c r="TXW26" s="114"/>
      <c r="TXX26" s="114"/>
      <c r="TXY26" s="114"/>
      <c r="TXZ26" s="114"/>
      <c r="TYA26" s="114"/>
      <c r="TYB26" s="114"/>
      <c r="TYC26" s="114"/>
      <c r="TYD26" s="114"/>
      <c r="TYE26" s="114"/>
      <c r="TYF26" s="114"/>
      <c r="TYG26" s="114"/>
      <c r="TYH26" s="114"/>
      <c r="TYI26" s="114"/>
      <c r="TYJ26" s="114"/>
      <c r="TYK26" s="114"/>
      <c r="TYL26" s="114"/>
      <c r="TYM26" s="114"/>
      <c r="TYN26" s="114"/>
      <c r="TYO26" s="114"/>
      <c r="TYP26" s="114"/>
      <c r="TYQ26" s="114"/>
      <c r="TYR26" s="114"/>
      <c r="TYS26" s="114"/>
      <c r="TYT26" s="114"/>
      <c r="TYU26" s="114"/>
      <c r="TYV26" s="114"/>
      <c r="TYW26" s="114"/>
      <c r="TYX26" s="114"/>
      <c r="TYY26" s="114"/>
      <c r="TYZ26" s="114"/>
      <c r="TZA26" s="114"/>
      <c r="TZB26" s="114"/>
      <c r="TZC26" s="114"/>
      <c r="TZD26" s="114"/>
      <c r="TZE26" s="114"/>
      <c r="TZF26" s="114"/>
      <c r="TZG26" s="114"/>
      <c r="TZH26" s="114"/>
      <c r="TZI26" s="114"/>
      <c r="TZJ26" s="114"/>
      <c r="TZK26" s="114"/>
      <c r="TZL26" s="114"/>
      <c r="TZM26" s="114"/>
      <c r="TZN26" s="114"/>
      <c r="TZO26" s="114"/>
      <c r="TZP26" s="114"/>
      <c r="TZQ26" s="114"/>
      <c r="TZR26" s="114"/>
      <c r="TZS26" s="114"/>
      <c r="TZT26" s="114"/>
      <c r="TZU26" s="114"/>
      <c r="TZV26" s="114"/>
      <c r="TZW26" s="114"/>
      <c r="TZX26" s="114"/>
      <c r="TZY26" s="114"/>
      <c r="TZZ26" s="114"/>
      <c r="UAA26" s="114"/>
      <c r="UAB26" s="114"/>
      <c r="UAC26" s="114"/>
      <c r="UAD26" s="114"/>
      <c r="UAE26" s="114"/>
      <c r="UAF26" s="114"/>
      <c r="UAG26" s="114"/>
      <c r="UAH26" s="114"/>
      <c r="UAI26" s="114"/>
      <c r="UAJ26" s="114"/>
      <c r="UAK26" s="114"/>
      <c r="UAL26" s="114"/>
      <c r="UAM26" s="114"/>
      <c r="UAN26" s="114"/>
      <c r="UAO26" s="114"/>
      <c r="UAP26" s="114"/>
      <c r="UAQ26" s="114"/>
      <c r="UAR26" s="114"/>
      <c r="UAS26" s="114"/>
      <c r="UAT26" s="114"/>
      <c r="UAU26" s="114"/>
      <c r="UAV26" s="114"/>
      <c r="UAW26" s="114"/>
      <c r="UAX26" s="114"/>
      <c r="UAY26" s="114"/>
      <c r="UAZ26" s="114"/>
      <c r="UBA26" s="114"/>
      <c r="UBB26" s="114"/>
      <c r="UBC26" s="114"/>
      <c r="UBD26" s="114"/>
      <c r="UBE26" s="114"/>
      <c r="UBF26" s="114"/>
      <c r="UBG26" s="114"/>
      <c r="UBH26" s="114"/>
      <c r="UBI26" s="114"/>
      <c r="UBJ26" s="114"/>
      <c r="UBK26" s="114"/>
      <c r="UBL26" s="114"/>
      <c r="UBM26" s="114"/>
      <c r="UBN26" s="114"/>
      <c r="UBO26" s="114"/>
      <c r="UBP26" s="114"/>
      <c r="UBQ26" s="114"/>
      <c r="UBR26" s="114"/>
      <c r="UBS26" s="114"/>
      <c r="UBT26" s="114"/>
      <c r="UBU26" s="114"/>
      <c r="UBV26" s="114"/>
      <c r="UBW26" s="114"/>
      <c r="UBX26" s="114"/>
      <c r="UBY26" s="114"/>
      <c r="UBZ26" s="114"/>
      <c r="UCA26" s="114"/>
      <c r="UCB26" s="114"/>
      <c r="UCC26" s="114"/>
      <c r="UCD26" s="114"/>
      <c r="UCE26" s="114"/>
      <c r="UCF26" s="114"/>
      <c r="UCG26" s="114"/>
      <c r="UCH26" s="114"/>
      <c r="UCI26" s="114"/>
      <c r="UCJ26" s="114"/>
      <c r="UCK26" s="114"/>
      <c r="UCL26" s="114"/>
      <c r="UCM26" s="114"/>
      <c r="UCN26" s="114"/>
      <c r="UCO26" s="114"/>
      <c r="UCP26" s="114"/>
      <c r="UCQ26" s="114"/>
      <c r="UCR26" s="114"/>
      <c r="UCS26" s="114"/>
      <c r="UCT26" s="114"/>
      <c r="UCU26" s="114"/>
      <c r="UCV26" s="114"/>
      <c r="UCW26" s="114"/>
      <c r="UCX26" s="114"/>
      <c r="UCY26" s="114"/>
      <c r="UCZ26" s="114"/>
      <c r="UDA26" s="114"/>
      <c r="UDB26" s="114"/>
      <c r="UDC26" s="114"/>
      <c r="UDD26" s="114"/>
      <c r="UDE26" s="114"/>
      <c r="UDF26" s="114"/>
      <c r="UDG26" s="114"/>
      <c r="UDH26" s="114"/>
      <c r="UDI26" s="114"/>
      <c r="UDJ26" s="114"/>
      <c r="UDK26" s="114"/>
      <c r="UDL26" s="114"/>
      <c r="UDM26" s="114"/>
      <c r="UDN26" s="114"/>
      <c r="UDO26" s="114"/>
      <c r="UDP26" s="114"/>
      <c r="UDQ26" s="114"/>
      <c r="UDR26" s="114"/>
      <c r="UDS26" s="114"/>
      <c r="UDT26" s="114"/>
      <c r="UDU26" s="114"/>
      <c r="UDV26" s="114"/>
      <c r="UDW26" s="114"/>
      <c r="UDX26" s="114"/>
      <c r="UDY26" s="114"/>
      <c r="UDZ26" s="114"/>
      <c r="UEA26" s="114"/>
      <c r="UEB26" s="114"/>
      <c r="UEC26" s="114"/>
      <c r="UED26" s="114"/>
      <c r="UEE26" s="114"/>
      <c r="UEF26" s="114"/>
      <c r="UEG26" s="114"/>
      <c r="UEH26" s="114"/>
      <c r="UEI26" s="114"/>
      <c r="UEJ26" s="114"/>
      <c r="UEK26" s="114"/>
      <c r="UEL26" s="114"/>
      <c r="UEM26" s="114"/>
      <c r="UEN26" s="114"/>
      <c r="UEO26" s="114"/>
      <c r="UEP26" s="114"/>
      <c r="UEQ26" s="114"/>
      <c r="UER26" s="114"/>
      <c r="UES26" s="114"/>
      <c r="UET26" s="114"/>
      <c r="UEU26" s="114"/>
      <c r="UEV26" s="114"/>
      <c r="UEW26" s="114"/>
      <c r="UEX26" s="114"/>
      <c r="UEY26" s="114"/>
      <c r="UEZ26" s="114"/>
      <c r="UFA26" s="114"/>
      <c r="UFB26" s="114"/>
      <c r="UFC26" s="114"/>
      <c r="UFD26" s="114"/>
      <c r="UFE26" s="114"/>
      <c r="UFF26" s="114"/>
      <c r="UFG26" s="114"/>
      <c r="UFH26" s="114"/>
      <c r="UFI26" s="114"/>
      <c r="UFJ26" s="114"/>
      <c r="UFK26" s="114"/>
      <c r="UFL26" s="114"/>
      <c r="UFM26" s="114"/>
      <c r="UFN26" s="114"/>
      <c r="UFO26" s="114"/>
      <c r="UFP26" s="114"/>
      <c r="UFQ26" s="114"/>
      <c r="UFR26" s="114"/>
      <c r="UFS26" s="114"/>
      <c r="UFT26" s="114"/>
      <c r="UFU26" s="114"/>
      <c r="UFV26" s="114"/>
      <c r="UFW26" s="114"/>
      <c r="UFX26" s="114"/>
      <c r="UFY26" s="114"/>
      <c r="UFZ26" s="114"/>
      <c r="UGA26" s="114"/>
      <c r="UGB26" s="114"/>
      <c r="UGC26" s="114"/>
      <c r="UGD26" s="114"/>
      <c r="UGE26" s="114"/>
      <c r="UGF26" s="114"/>
      <c r="UGG26" s="114"/>
      <c r="UGH26" s="114"/>
      <c r="UGI26" s="114"/>
      <c r="UGJ26" s="114"/>
      <c r="UGK26" s="114"/>
      <c r="UGL26" s="114"/>
      <c r="UGM26" s="114"/>
      <c r="UGN26" s="114"/>
      <c r="UGO26" s="114"/>
      <c r="UGP26" s="114"/>
      <c r="UGQ26" s="114"/>
      <c r="UGR26" s="114"/>
      <c r="UGS26" s="114"/>
      <c r="UGT26" s="114"/>
      <c r="UGU26" s="114"/>
      <c r="UGV26" s="114"/>
      <c r="UGW26" s="114"/>
      <c r="UGX26" s="114"/>
      <c r="UGY26" s="114"/>
      <c r="UGZ26" s="114"/>
      <c r="UHA26" s="114"/>
      <c r="UHB26" s="114"/>
      <c r="UHC26" s="114"/>
      <c r="UHD26" s="114"/>
      <c r="UHE26" s="114"/>
      <c r="UHF26" s="114"/>
      <c r="UHG26" s="114"/>
      <c r="UHH26" s="114"/>
      <c r="UHI26" s="114"/>
      <c r="UHJ26" s="114"/>
      <c r="UHK26" s="114"/>
      <c r="UHL26" s="114"/>
      <c r="UHM26" s="114"/>
      <c r="UHN26" s="114"/>
      <c r="UHO26" s="114"/>
      <c r="UHP26" s="114"/>
      <c r="UHQ26" s="114"/>
      <c r="UHR26" s="114"/>
      <c r="UHS26" s="114"/>
      <c r="UHT26" s="114"/>
      <c r="UHU26" s="114"/>
      <c r="UHV26" s="114"/>
      <c r="UHW26" s="114"/>
      <c r="UHX26" s="114"/>
      <c r="UHY26" s="114"/>
      <c r="UHZ26" s="114"/>
      <c r="UIA26" s="114"/>
      <c r="UIB26" s="114"/>
      <c r="UIC26" s="114"/>
      <c r="UID26" s="114"/>
      <c r="UIE26" s="114"/>
      <c r="UIF26" s="114"/>
      <c r="UIG26" s="114"/>
      <c r="UIH26" s="114"/>
      <c r="UII26" s="114"/>
      <c r="UIJ26" s="114"/>
      <c r="UIK26" s="114"/>
      <c r="UIL26" s="114"/>
      <c r="UIM26" s="114"/>
      <c r="UIN26" s="114"/>
      <c r="UIO26" s="114"/>
      <c r="UIP26" s="114"/>
      <c r="UIQ26" s="114"/>
      <c r="UIR26" s="114"/>
      <c r="UIS26" s="114"/>
      <c r="UIT26" s="114"/>
      <c r="UIU26" s="114"/>
      <c r="UIV26" s="114"/>
      <c r="UIW26" s="114"/>
      <c r="UIX26" s="114"/>
      <c r="UIY26" s="114"/>
      <c r="UIZ26" s="114"/>
      <c r="UJA26" s="114"/>
      <c r="UJB26" s="114"/>
      <c r="UJC26" s="114"/>
      <c r="UJD26" s="114"/>
      <c r="UJE26" s="114"/>
      <c r="UJF26" s="114"/>
      <c r="UJG26" s="114"/>
      <c r="UJH26" s="114"/>
      <c r="UJI26" s="114"/>
      <c r="UJJ26" s="114"/>
      <c r="UJK26" s="114"/>
      <c r="UJL26" s="114"/>
      <c r="UJM26" s="114"/>
      <c r="UJN26" s="114"/>
      <c r="UJO26" s="114"/>
      <c r="UJP26" s="114"/>
      <c r="UJQ26" s="114"/>
      <c r="UJR26" s="114"/>
      <c r="UJS26" s="114"/>
      <c r="UJT26" s="114"/>
      <c r="UJU26" s="114"/>
      <c r="UJV26" s="114"/>
      <c r="UJW26" s="114"/>
      <c r="UJX26" s="114"/>
      <c r="UJY26" s="114"/>
      <c r="UJZ26" s="114"/>
      <c r="UKA26" s="114"/>
      <c r="UKB26" s="114"/>
      <c r="UKC26" s="114"/>
      <c r="UKD26" s="114"/>
      <c r="UKE26" s="114"/>
      <c r="UKF26" s="114"/>
      <c r="UKG26" s="114"/>
      <c r="UKH26" s="114"/>
      <c r="UKI26" s="114"/>
      <c r="UKJ26" s="114"/>
      <c r="UKK26" s="114"/>
      <c r="UKL26" s="114"/>
      <c r="UKM26" s="114"/>
      <c r="UKN26" s="114"/>
      <c r="UKO26" s="114"/>
      <c r="UKP26" s="114"/>
      <c r="UKQ26" s="114"/>
      <c r="UKR26" s="114"/>
      <c r="UKS26" s="114"/>
      <c r="UKT26" s="114"/>
      <c r="UKU26" s="114"/>
      <c r="UKV26" s="114"/>
      <c r="UKW26" s="114"/>
      <c r="UKX26" s="114"/>
      <c r="UKY26" s="114"/>
      <c r="UKZ26" s="114"/>
      <c r="ULA26" s="114"/>
      <c r="ULB26" s="114"/>
      <c r="ULC26" s="114"/>
      <c r="ULD26" s="114"/>
      <c r="ULE26" s="114"/>
      <c r="ULF26" s="114"/>
      <c r="ULG26" s="114"/>
      <c r="ULH26" s="114"/>
      <c r="ULI26" s="114"/>
      <c r="ULJ26" s="114"/>
      <c r="ULK26" s="114"/>
      <c r="ULL26" s="114"/>
      <c r="ULM26" s="114"/>
      <c r="ULN26" s="114"/>
      <c r="ULO26" s="114"/>
      <c r="ULP26" s="114"/>
      <c r="ULQ26" s="114"/>
      <c r="ULR26" s="114"/>
      <c r="ULS26" s="114"/>
      <c r="ULT26" s="114"/>
      <c r="ULU26" s="114"/>
      <c r="ULV26" s="114"/>
      <c r="ULW26" s="114"/>
      <c r="ULX26" s="114"/>
      <c r="ULY26" s="114"/>
      <c r="ULZ26" s="114"/>
      <c r="UMA26" s="114"/>
      <c r="UMB26" s="114"/>
      <c r="UMC26" s="114"/>
      <c r="UMD26" s="114"/>
      <c r="UME26" s="114"/>
      <c r="UMF26" s="114"/>
      <c r="UMG26" s="114"/>
      <c r="UMH26" s="114"/>
      <c r="UMI26" s="114"/>
      <c r="UMJ26" s="114"/>
      <c r="UMK26" s="114"/>
      <c r="UML26" s="114"/>
      <c r="UMM26" s="114"/>
      <c r="UMN26" s="114"/>
      <c r="UMO26" s="114"/>
      <c r="UMP26" s="114"/>
      <c r="UMQ26" s="114"/>
      <c r="UMR26" s="114"/>
      <c r="UMS26" s="114"/>
      <c r="UMT26" s="114"/>
      <c r="UMU26" s="114"/>
      <c r="UMV26" s="114"/>
      <c r="UMW26" s="114"/>
      <c r="UMX26" s="114"/>
      <c r="UMY26" s="114"/>
      <c r="UMZ26" s="114"/>
      <c r="UNA26" s="114"/>
      <c r="UNB26" s="114"/>
      <c r="UNC26" s="114"/>
      <c r="UND26" s="114"/>
      <c r="UNE26" s="114"/>
      <c r="UNF26" s="114"/>
      <c r="UNG26" s="114"/>
      <c r="UNH26" s="114"/>
      <c r="UNI26" s="114"/>
      <c r="UNJ26" s="114"/>
      <c r="UNK26" s="114"/>
      <c r="UNL26" s="114"/>
      <c r="UNM26" s="114"/>
      <c r="UNN26" s="114"/>
      <c r="UNO26" s="114"/>
      <c r="UNP26" s="114"/>
      <c r="UNQ26" s="114"/>
      <c r="UNR26" s="114"/>
      <c r="UNS26" s="114"/>
      <c r="UNT26" s="114"/>
      <c r="UNU26" s="114"/>
      <c r="UNV26" s="114"/>
      <c r="UNW26" s="114"/>
      <c r="UNX26" s="114"/>
      <c r="UNY26" s="114"/>
      <c r="UNZ26" s="114"/>
      <c r="UOA26" s="114"/>
      <c r="UOB26" s="114"/>
      <c r="UOC26" s="114"/>
      <c r="UOD26" s="114"/>
      <c r="UOE26" s="114"/>
      <c r="UOF26" s="114"/>
      <c r="UOG26" s="114"/>
      <c r="UOH26" s="114"/>
      <c r="UOI26" s="114"/>
      <c r="UOJ26" s="114"/>
      <c r="UOK26" s="114"/>
      <c r="UOL26" s="114"/>
      <c r="UOM26" s="114"/>
      <c r="UON26" s="114"/>
      <c r="UOO26" s="114"/>
      <c r="UOP26" s="114"/>
      <c r="UOQ26" s="114"/>
      <c r="UOR26" s="114"/>
      <c r="UOS26" s="114"/>
      <c r="UOT26" s="114"/>
      <c r="UOU26" s="114"/>
      <c r="UOV26" s="114"/>
      <c r="UOW26" s="114"/>
      <c r="UOX26" s="114"/>
      <c r="UOY26" s="114"/>
      <c r="UOZ26" s="114"/>
      <c r="UPA26" s="114"/>
      <c r="UPB26" s="114"/>
      <c r="UPC26" s="114"/>
      <c r="UPD26" s="114"/>
      <c r="UPE26" s="114"/>
      <c r="UPF26" s="114"/>
      <c r="UPG26" s="114"/>
      <c r="UPH26" s="114"/>
      <c r="UPI26" s="114"/>
      <c r="UPJ26" s="114"/>
      <c r="UPK26" s="114"/>
      <c r="UPL26" s="114"/>
      <c r="UPM26" s="114"/>
      <c r="UPN26" s="114"/>
      <c r="UPO26" s="114"/>
      <c r="UPP26" s="114"/>
      <c r="UPQ26" s="114"/>
      <c r="UPR26" s="114"/>
      <c r="UPS26" s="114"/>
      <c r="UPT26" s="114"/>
      <c r="UPU26" s="114"/>
      <c r="UPV26" s="114"/>
      <c r="UPW26" s="114"/>
      <c r="UPX26" s="114"/>
      <c r="UPY26" s="114"/>
      <c r="UPZ26" s="114"/>
      <c r="UQA26" s="114"/>
      <c r="UQB26" s="114"/>
      <c r="UQC26" s="114"/>
      <c r="UQD26" s="114"/>
      <c r="UQE26" s="114"/>
      <c r="UQF26" s="114"/>
      <c r="UQG26" s="114"/>
      <c r="UQH26" s="114"/>
      <c r="UQI26" s="114"/>
      <c r="UQJ26" s="114"/>
      <c r="UQK26" s="114"/>
      <c r="UQL26" s="114"/>
      <c r="UQM26" s="114"/>
      <c r="UQN26" s="114"/>
      <c r="UQO26" s="114"/>
      <c r="UQP26" s="114"/>
      <c r="UQQ26" s="114"/>
      <c r="UQR26" s="114"/>
      <c r="UQS26" s="114"/>
      <c r="UQT26" s="114"/>
      <c r="UQU26" s="114"/>
      <c r="UQV26" s="114"/>
      <c r="UQW26" s="114"/>
      <c r="UQX26" s="114"/>
      <c r="UQY26" s="114"/>
      <c r="UQZ26" s="114"/>
      <c r="URA26" s="114"/>
      <c r="URB26" s="114"/>
      <c r="URC26" s="114"/>
      <c r="URD26" s="114"/>
      <c r="URE26" s="114"/>
      <c r="URF26" s="114"/>
      <c r="URG26" s="114"/>
      <c r="URH26" s="114"/>
      <c r="URI26" s="114"/>
      <c r="URJ26" s="114"/>
      <c r="URK26" s="114"/>
      <c r="URL26" s="114"/>
      <c r="URM26" s="114"/>
      <c r="URN26" s="114"/>
      <c r="URO26" s="114"/>
      <c r="URP26" s="114"/>
      <c r="URQ26" s="114"/>
      <c r="URR26" s="114"/>
      <c r="URS26" s="114"/>
      <c r="URT26" s="114"/>
      <c r="URU26" s="114"/>
      <c r="URV26" s="114"/>
      <c r="URW26" s="114"/>
      <c r="URX26" s="114"/>
      <c r="URY26" s="114"/>
      <c r="URZ26" s="114"/>
      <c r="USA26" s="114"/>
      <c r="USB26" s="114"/>
      <c r="USC26" s="114"/>
      <c r="USD26" s="114"/>
      <c r="USE26" s="114"/>
      <c r="USF26" s="114"/>
      <c r="USG26" s="114"/>
      <c r="USH26" s="114"/>
      <c r="USI26" s="114"/>
      <c r="USJ26" s="114"/>
      <c r="USK26" s="114"/>
      <c r="USL26" s="114"/>
      <c r="USM26" s="114"/>
      <c r="USN26" s="114"/>
      <c r="USO26" s="114"/>
      <c r="USP26" s="114"/>
      <c r="USQ26" s="114"/>
      <c r="USR26" s="114"/>
      <c r="USS26" s="114"/>
      <c r="UST26" s="114"/>
      <c r="USU26" s="114"/>
      <c r="USV26" s="114"/>
      <c r="USW26" s="114"/>
      <c r="USX26" s="114"/>
      <c r="USY26" s="114"/>
      <c r="USZ26" s="114"/>
      <c r="UTA26" s="114"/>
      <c r="UTB26" s="114"/>
      <c r="UTC26" s="114"/>
      <c r="UTD26" s="114"/>
      <c r="UTE26" s="114"/>
      <c r="UTF26" s="114"/>
      <c r="UTG26" s="114"/>
      <c r="UTH26" s="114"/>
      <c r="UTI26" s="114"/>
      <c r="UTJ26" s="114"/>
      <c r="UTK26" s="114"/>
      <c r="UTL26" s="114"/>
      <c r="UTM26" s="114"/>
      <c r="UTN26" s="114"/>
      <c r="UTO26" s="114"/>
      <c r="UTP26" s="114"/>
      <c r="UTQ26" s="114"/>
      <c r="UTR26" s="114"/>
      <c r="UTS26" s="114"/>
      <c r="UTT26" s="114"/>
      <c r="UTU26" s="114"/>
      <c r="UTV26" s="114"/>
      <c r="UTW26" s="114"/>
      <c r="UTX26" s="114"/>
      <c r="UTY26" s="114"/>
      <c r="UTZ26" s="114"/>
      <c r="UUA26" s="114"/>
      <c r="UUB26" s="114"/>
      <c r="UUC26" s="114"/>
      <c r="UUD26" s="114"/>
      <c r="UUE26" s="114"/>
      <c r="UUF26" s="114"/>
      <c r="UUG26" s="114"/>
      <c r="UUH26" s="114"/>
      <c r="UUI26" s="114"/>
      <c r="UUJ26" s="114"/>
      <c r="UUK26" s="114"/>
      <c r="UUL26" s="114"/>
      <c r="UUM26" s="114"/>
      <c r="UUN26" s="114"/>
      <c r="UUO26" s="114"/>
      <c r="UUP26" s="114"/>
      <c r="UUQ26" s="114"/>
      <c r="UUR26" s="114"/>
      <c r="UUS26" s="114"/>
      <c r="UUT26" s="114"/>
      <c r="UUU26" s="114"/>
      <c r="UUV26" s="114"/>
      <c r="UUW26" s="114"/>
      <c r="UUX26" s="114"/>
      <c r="UUY26" s="114"/>
      <c r="UUZ26" s="114"/>
      <c r="UVA26" s="114"/>
      <c r="UVB26" s="114"/>
      <c r="UVC26" s="114"/>
      <c r="UVD26" s="114"/>
      <c r="UVE26" s="114"/>
      <c r="UVF26" s="114"/>
      <c r="UVG26" s="114"/>
      <c r="UVH26" s="114"/>
      <c r="UVI26" s="114"/>
      <c r="UVJ26" s="114"/>
      <c r="UVK26" s="114"/>
      <c r="UVL26" s="114"/>
      <c r="UVM26" s="114"/>
      <c r="UVN26" s="114"/>
      <c r="UVO26" s="114"/>
      <c r="UVP26" s="114"/>
      <c r="UVQ26" s="114"/>
      <c r="UVR26" s="114"/>
      <c r="UVS26" s="114"/>
      <c r="UVT26" s="114"/>
      <c r="UVU26" s="114"/>
      <c r="UVV26" s="114"/>
      <c r="UVW26" s="114"/>
      <c r="UVX26" s="114"/>
      <c r="UVY26" s="114"/>
      <c r="UVZ26" s="114"/>
      <c r="UWA26" s="114"/>
      <c r="UWB26" s="114"/>
      <c r="UWC26" s="114"/>
      <c r="UWD26" s="114"/>
      <c r="UWE26" s="114"/>
      <c r="UWF26" s="114"/>
      <c r="UWG26" s="114"/>
      <c r="UWH26" s="114"/>
      <c r="UWI26" s="114"/>
      <c r="UWJ26" s="114"/>
      <c r="UWK26" s="114"/>
      <c r="UWL26" s="114"/>
      <c r="UWM26" s="114"/>
      <c r="UWN26" s="114"/>
      <c r="UWO26" s="114"/>
      <c r="UWP26" s="114"/>
      <c r="UWQ26" s="114"/>
      <c r="UWR26" s="114"/>
      <c r="UWS26" s="114"/>
      <c r="UWT26" s="114"/>
      <c r="UWU26" s="114"/>
      <c r="UWV26" s="114"/>
      <c r="UWW26" s="114"/>
      <c r="UWX26" s="114"/>
      <c r="UWY26" s="114"/>
      <c r="UWZ26" s="114"/>
      <c r="UXA26" s="114"/>
      <c r="UXB26" s="114"/>
      <c r="UXC26" s="114"/>
      <c r="UXD26" s="114"/>
      <c r="UXE26" s="114"/>
      <c r="UXF26" s="114"/>
      <c r="UXG26" s="114"/>
      <c r="UXH26" s="114"/>
      <c r="UXI26" s="114"/>
      <c r="UXJ26" s="114"/>
      <c r="UXK26" s="114"/>
      <c r="UXL26" s="114"/>
      <c r="UXM26" s="114"/>
      <c r="UXN26" s="114"/>
      <c r="UXO26" s="114"/>
      <c r="UXP26" s="114"/>
      <c r="UXQ26" s="114"/>
      <c r="UXR26" s="114"/>
      <c r="UXS26" s="114"/>
      <c r="UXT26" s="114"/>
      <c r="UXU26" s="114"/>
      <c r="UXV26" s="114"/>
      <c r="UXW26" s="114"/>
      <c r="UXX26" s="114"/>
      <c r="UXY26" s="114"/>
      <c r="UXZ26" s="114"/>
      <c r="UYA26" s="114"/>
      <c r="UYB26" s="114"/>
      <c r="UYC26" s="114"/>
      <c r="UYD26" s="114"/>
      <c r="UYE26" s="114"/>
      <c r="UYF26" s="114"/>
      <c r="UYG26" s="114"/>
      <c r="UYH26" s="114"/>
      <c r="UYI26" s="114"/>
      <c r="UYJ26" s="114"/>
      <c r="UYK26" s="114"/>
      <c r="UYL26" s="114"/>
      <c r="UYM26" s="114"/>
      <c r="UYN26" s="114"/>
      <c r="UYO26" s="114"/>
      <c r="UYP26" s="114"/>
      <c r="UYQ26" s="114"/>
      <c r="UYR26" s="114"/>
      <c r="UYS26" s="114"/>
      <c r="UYT26" s="114"/>
      <c r="UYU26" s="114"/>
      <c r="UYV26" s="114"/>
      <c r="UYW26" s="114"/>
      <c r="UYX26" s="114"/>
      <c r="UYY26" s="114"/>
      <c r="UYZ26" s="114"/>
      <c r="UZA26" s="114"/>
      <c r="UZB26" s="114"/>
      <c r="UZC26" s="114"/>
      <c r="UZD26" s="114"/>
      <c r="UZE26" s="114"/>
      <c r="UZF26" s="114"/>
      <c r="UZG26" s="114"/>
      <c r="UZH26" s="114"/>
      <c r="UZI26" s="114"/>
      <c r="UZJ26" s="114"/>
      <c r="UZK26" s="114"/>
      <c r="UZL26" s="114"/>
      <c r="UZM26" s="114"/>
      <c r="UZN26" s="114"/>
      <c r="UZO26" s="114"/>
      <c r="UZP26" s="114"/>
      <c r="UZQ26" s="114"/>
      <c r="UZR26" s="114"/>
      <c r="UZS26" s="114"/>
      <c r="UZT26" s="114"/>
      <c r="UZU26" s="114"/>
      <c r="UZV26" s="114"/>
      <c r="UZW26" s="114"/>
      <c r="UZX26" s="114"/>
      <c r="UZY26" s="114"/>
      <c r="UZZ26" s="114"/>
      <c r="VAA26" s="114"/>
      <c r="VAB26" s="114"/>
      <c r="VAC26" s="114"/>
      <c r="VAD26" s="114"/>
      <c r="VAE26" s="114"/>
      <c r="VAF26" s="114"/>
      <c r="VAG26" s="114"/>
      <c r="VAH26" s="114"/>
      <c r="VAI26" s="114"/>
      <c r="VAJ26" s="114"/>
      <c r="VAK26" s="114"/>
      <c r="VAL26" s="114"/>
      <c r="VAM26" s="114"/>
      <c r="VAN26" s="114"/>
      <c r="VAO26" s="114"/>
      <c r="VAP26" s="114"/>
      <c r="VAQ26" s="114"/>
      <c r="VAR26" s="114"/>
      <c r="VAS26" s="114"/>
      <c r="VAT26" s="114"/>
      <c r="VAU26" s="114"/>
      <c r="VAV26" s="114"/>
      <c r="VAW26" s="114"/>
      <c r="VAX26" s="114"/>
      <c r="VAY26" s="114"/>
      <c r="VAZ26" s="114"/>
      <c r="VBA26" s="114"/>
      <c r="VBB26" s="114"/>
      <c r="VBC26" s="114"/>
      <c r="VBD26" s="114"/>
      <c r="VBE26" s="114"/>
      <c r="VBF26" s="114"/>
      <c r="VBG26" s="114"/>
      <c r="VBH26" s="114"/>
      <c r="VBI26" s="114"/>
      <c r="VBJ26" s="114"/>
      <c r="VBK26" s="114"/>
      <c r="VBL26" s="114"/>
      <c r="VBM26" s="114"/>
      <c r="VBN26" s="114"/>
      <c r="VBO26" s="114"/>
      <c r="VBP26" s="114"/>
      <c r="VBQ26" s="114"/>
      <c r="VBR26" s="114"/>
      <c r="VBS26" s="114"/>
      <c r="VBT26" s="114"/>
      <c r="VBU26" s="114"/>
      <c r="VBV26" s="114"/>
      <c r="VBW26" s="114"/>
      <c r="VBX26" s="114"/>
      <c r="VBY26" s="114"/>
      <c r="VBZ26" s="114"/>
      <c r="VCA26" s="114"/>
      <c r="VCB26" s="114"/>
      <c r="VCC26" s="114"/>
      <c r="VCD26" s="114"/>
      <c r="VCE26" s="114"/>
      <c r="VCF26" s="114"/>
      <c r="VCG26" s="114"/>
      <c r="VCH26" s="114"/>
      <c r="VCI26" s="114"/>
      <c r="VCJ26" s="114"/>
      <c r="VCK26" s="114"/>
      <c r="VCL26" s="114"/>
      <c r="VCM26" s="114"/>
      <c r="VCN26" s="114"/>
      <c r="VCO26" s="114"/>
      <c r="VCP26" s="114"/>
      <c r="VCQ26" s="114"/>
      <c r="VCR26" s="114"/>
      <c r="VCS26" s="114"/>
      <c r="VCT26" s="114"/>
      <c r="VCU26" s="114"/>
      <c r="VCV26" s="114"/>
      <c r="VCW26" s="114"/>
      <c r="VCX26" s="114"/>
      <c r="VCY26" s="114"/>
      <c r="VCZ26" s="114"/>
      <c r="VDA26" s="114"/>
      <c r="VDB26" s="114"/>
      <c r="VDC26" s="114"/>
      <c r="VDD26" s="114"/>
      <c r="VDE26" s="114"/>
      <c r="VDF26" s="114"/>
      <c r="VDG26" s="114"/>
      <c r="VDH26" s="114"/>
      <c r="VDI26" s="114"/>
      <c r="VDJ26" s="114"/>
      <c r="VDK26" s="114"/>
      <c r="VDL26" s="114"/>
      <c r="VDM26" s="114"/>
      <c r="VDN26" s="114"/>
      <c r="VDO26" s="114"/>
      <c r="VDP26" s="114"/>
      <c r="VDQ26" s="114"/>
      <c r="VDR26" s="114"/>
      <c r="VDS26" s="114"/>
      <c r="VDT26" s="114"/>
      <c r="VDU26" s="114"/>
      <c r="VDV26" s="114"/>
      <c r="VDW26" s="114"/>
      <c r="VDX26" s="114"/>
      <c r="VDY26" s="114"/>
      <c r="VDZ26" s="114"/>
      <c r="VEA26" s="114"/>
      <c r="VEB26" s="114"/>
      <c r="VEC26" s="114"/>
      <c r="VED26" s="114"/>
      <c r="VEE26" s="114"/>
      <c r="VEF26" s="114"/>
      <c r="VEG26" s="114"/>
      <c r="VEH26" s="114"/>
      <c r="VEI26" s="114"/>
      <c r="VEJ26" s="114"/>
      <c r="VEK26" s="114"/>
      <c r="VEL26" s="114"/>
      <c r="VEM26" s="114"/>
      <c r="VEN26" s="114"/>
      <c r="VEO26" s="114"/>
      <c r="VEP26" s="114"/>
      <c r="VEQ26" s="114"/>
      <c r="VER26" s="114"/>
      <c r="VES26" s="114"/>
      <c r="VET26" s="114"/>
      <c r="VEU26" s="114"/>
      <c r="VEV26" s="114"/>
      <c r="VEW26" s="114"/>
      <c r="VEX26" s="114"/>
      <c r="VEY26" s="114"/>
      <c r="VEZ26" s="114"/>
      <c r="VFA26" s="114"/>
      <c r="VFB26" s="114"/>
      <c r="VFC26" s="114"/>
      <c r="VFD26" s="114"/>
      <c r="VFE26" s="114"/>
      <c r="VFF26" s="114"/>
      <c r="VFG26" s="114"/>
      <c r="VFH26" s="114"/>
      <c r="VFI26" s="114"/>
      <c r="VFJ26" s="114"/>
      <c r="VFK26" s="114"/>
      <c r="VFL26" s="114"/>
      <c r="VFM26" s="114"/>
      <c r="VFN26" s="114"/>
      <c r="VFO26" s="114"/>
      <c r="VFP26" s="114"/>
      <c r="VFQ26" s="114"/>
      <c r="VFR26" s="114"/>
      <c r="VFS26" s="114"/>
      <c r="VFT26" s="114"/>
      <c r="VFU26" s="114"/>
      <c r="VFV26" s="114"/>
      <c r="VFW26" s="114"/>
      <c r="VFX26" s="114"/>
      <c r="VFY26" s="114"/>
      <c r="VFZ26" s="114"/>
      <c r="VGA26" s="114"/>
      <c r="VGB26" s="114"/>
      <c r="VGC26" s="114"/>
      <c r="VGD26" s="114"/>
      <c r="VGE26" s="114"/>
      <c r="VGF26" s="114"/>
      <c r="VGG26" s="114"/>
      <c r="VGH26" s="114"/>
      <c r="VGI26" s="114"/>
      <c r="VGJ26" s="114"/>
      <c r="VGK26" s="114"/>
      <c r="VGL26" s="114"/>
      <c r="VGM26" s="114"/>
      <c r="VGN26" s="114"/>
      <c r="VGO26" s="114"/>
      <c r="VGP26" s="114"/>
      <c r="VGQ26" s="114"/>
      <c r="VGR26" s="114"/>
      <c r="VGS26" s="114"/>
      <c r="VGT26" s="114"/>
      <c r="VGU26" s="114"/>
      <c r="VGV26" s="114"/>
      <c r="VGW26" s="114"/>
      <c r="VGX26" s="114"/>
      <c r="VGY26" s="114"/>
      <c r="VGZ26" s="114"/>
      <c r="VHA26" s="114"/>
      <c r="VHB26" s="114"/>
      <c r="VHC26" s="114"/>
      <c r="VHD26" s="114"/>
      <c r="VHE26" s="114"/>
      <c r="VHF26" s="114"/>
      <c r="VHG26" s="114"/>
      <c r="VHH26" s="114"/>
      <c r="VHI26" s="114"/>
      <c r="VHJ26" s="114"/>
      <c r="VHK26" s="114"/>
      <c r="VHL26" s="114"/>
      <c r="VHM26" s="114"/>
      <c r="VHN26" s="114"/>
      <c r="VHO26" s="114"/>
      <c r="VHP26" s="114"/>
      <c r="VHQ26" s="114"/>
      <c r="VHR26" s="114"/>
      <c r="VHS26" s="114"/>
      <c r="VHT26" s="114"/>
      <c r="VHU26" s="114"/>
      <c r="VHV26" s="114"/>
      <c r="VHW26" s="114"/>
      <c r="VHX26" s="114"/>
      <c r="VHY26" s="114"/>
      <c r="VHZ26" s="114"/>
      <c r="VIA26" s="114"/>
      <c r="VIB26" s="114"/>
      <c r="VIC26" s="114"/>
      <c r="VID26" s="114"/>
      <c r="VIE26" s="114"/>
      <c r="VIF26" s="114"/>
      <c r="VIG26" s="114"/>
      <c r="VIH26" s="114"/>
      <c r="VII26" s="114"/>
      <c r="VIJ26" s="114"/>
      <c r="VIK26" s="114"/>
      <c r="VIL26" s="114"/>
      <c r="VIM26" s="114"/>
      <c r="VIN26" s="114"/>
      <c r="VIO26" s="114"/>
      <c r="VIP26" s="114"/>
      <c r="VIQ26" s="114"/>
      <c r="VIR26" s="114"/>
      <c r="VIS26" s="114"/>
      <c r="VIT26" s="114"/>
      <c r="VIU26" s="114"/>
      <c r="VIV26" s="114"/>
      <c r="VIW26" s="114"/>
      <c r="VIX26" s="114"/>
      <c r="VIY26" s="114"/>
      <c r="VIZ26" s="114"/>
      <c r="VJA26" s="114"/>
      <c r="VJB26" s="114"/>
      <c r="VJC26" s="114"/>
      <c r="VJD26" s="114"/>
      <c r="VJE26" s="114"/>
      <c r="VJF26" s="114"/>
      <c r="VJG26" s="114"/>
      <c r="VJH26" s="114"/>
      <c r="VJI26" s="114"/>
      <c r="VJJ26" s="114"/>
      <c r="VJK26" s="114"/>
      <c r="VJL26" s="114"/>
      <c r="VJM26" s="114"/>
      <c r="VJN26" s="114"/>
      <c r="VJO26" s="114"/>
      <c r="VJP26" s="114"/>
      <c r="VJQ26" s="114"/>
      <c r="VJR26" s="114"/>
      <c r="VJS26" s="114"/>
      <c r="VJT26" s="114"/>
      <c r="VJU26" s="114"/>
      <c r="VJV26" s="114"/>
      <c r="VJW26" s="114"/>
      <c r="VJX26" s="114"/>
      <c r="VJY26" s="114"/>
      <c r="VJZ26" s="114"/>
      <c r="VKA26" s="114"/>
      <c r="VKB26" s="114"/>
      <c r="VKC26" s="114"/>
      <c r="VKD26" s="114"/>
      <c r="VKE26" s="114"/>
      <c r="VKF26" s="114"/>
      <c r="VKG26" s="114"/>
      <c r="VKH26" s="114"/>
      <c r="VKI26" s="114"/>
      <c r="VKJ26" s="114"/>
      <c r="VKK26" s="114"/>
      <c r="VKL26" s="114"/>
      <c r="VKM26" s="114"/>
      <c r="VKN26" s="114"/>
      <c r="VKO26" s="114"/>
      <c r="VKP26" s="114"/>
      <c r="VKQ26" s="114"/>
      <c r="VKR26" s="114"/>
      <c r="VKS26" s="114"/>
      <c r="VKT26" s="114"/>
      <c r="VKU26" s="114"/>
      <c r="VKV26" s="114"/>
      <c r="VKW26" s="114"/>
      <c r="VKX26" s="114"/>
      <c r="VKY26" s="114"/>
      <c r="VKZ26" s="114"/>
      <c r="VLA26" s="114"/>
      <c r="VLB26" s="114"/>
      <c r="VLC26" s="114"/>
      <c r="VLD26" s="114"/>
      <c r="VLE26" s="114"/>
      <c r="VLF26" s="114"/>
      <c r="VLG26" s="114"/>
      <c r="VLH26" s="114"/>
      <c r="VLI26" s="114"/>
      <c r="VLJ26" s="114"/>
      <c r="VLK26" s="114"/>
      <c r="VLL26" s="114"/>
      <c r="VLM26" s="114"/>
      <c r="VLN26" s="114"/>
      <c r="VLO26" s="114"/>
      <c r="VLP26" s="114"/>
      <c r="VLQ26" s="114"/>
      <c r="VLR26" s="114"/>
      <c r="VLS26" s="114"/>
      <c r="VLT26" s="114"/>
      <c r="VLU26" s="114"/>
      <c r="VLV26" s="114"/>
      <c r="VLW26" s="114"/>
      <c r="VLX26" s="114"/>
      <c r="VLY26" s="114"/>
      <c r="VLZ26" s="114"/>
      <c r="VMA26" s="114"/>
      <c r="VMB26" s="114"/>
      <c r="VMC26" s="114"/>
      <c r="VMD26" s="114"/>
      <c r="VME26" s="114"/>
      <c r="VMF26" s="114"/>
      <c r="VMG26" s="114"/>
      <c r="VMH26" s="114"/>
      <c r="VMI26" s="114"/>
      <c r="VMJ26" s="114"/>
      <c r="VMK26" s="114"/>
      <c r="VML26" s="114"/>
      <c r="VMM26" s="114"/>
      <c r="VMN26" s="114"/>
      <c r="VMO26" s="114"/>
      <c r="VMP26" s="114"/>
      <c r="VMQ26" s="114"/>
      <c r="VMR26" s="114"/>
      <c r="VMS26" s="114"/>
      <c r="VMT26" s="114"/>
      <c r="VMU26" s="114"/>
      <c r="VMV26" s="114"/>
      <c r="VMW26" s="114"/>
      <c r="VMX26" s="114"/>
      <c r="VMY26" s="114"/>
      <c r="VMZ26" s="114"/>
      <c r="VNA26" s="114"/>
      <c r="VNB26" s="114"/>
      <c r="VNC26" s="114"/>
      <c r="VND26" s="114"/>
      <c r="VNE26" s="114"/>
      <c r="VNF26" s="114"/>
      <c r="VNG26" s="114"/>
      <c r="VNH26" s="114"/>
      <c r="VNI26" s="114"/>
      <c r="VNJ26" s="114"/>
      <c r="VNK26" s="114"/>
      <c r="VNL26" s="114"/>
      <c r="VNM26" s="114"/>
      <c r="VNN26" s="114"/>
      <c r="VNO26" s="114"/>
      <c r="VNP26" s="114"/>
      <c r="VNQ26" s="114"/>
      <c r="VNR26" s="114"/>
      <c r="VNS26" s="114"/>
      <c r="VNT26" s="114"/>
      <c r="VNU26" s="114"/>
      <c r="VNV26" s="114"/>
      <c r="VNW26" s="114"/>
      <c r="VNX26" s="114"/>
      <c r="VNY26" s="114"/>
      <c r="VNZ26" s="114"/>
      <c r="VOA26" s="114"/>
      <c r="VOB26" s="114"/>
      <c r="VOC26" s="114"/>
      <c r="VOD26" s="114"/>
      <c r="VOE26" s="114"/>
      <c r="VOF26" s="114"/>
      <c r="VOG26" s="114"/>
      <c r="VOH26" s="114"/>
      <c r="VOI26" s="114"/>
      <c r="VOJ26" s="114"/>
      <c r="VOK26" s="114"/>
      <c r="VOL26" s="114"/>
      <c r="VOM26" s="114"/>
      <c r="VON26" s="114"/>
      <c r="VOO26" s="114"/>
      <c r="VOP26" s="114"/>
      <c r="VOQ26" s="114"/>
      <c r="VOR26" s="114"/>
      <c r="VOS26" s="114"/>
      <c r="VOT26" s="114"/>
      <c r="VOU26" s="114"/>
      <c r="VOV26" s="114"/>
      <c r="VOW26" s="114"/>
      <c r="VOX26" s="114"/>
      <c r="VOY26" s="114"/>
      <c r="VOZ26" s="114"/>
      <c r="VPA26" s="114"/>
      <c r="VPB26" s="114"/>
      <c r="VPC26" s="114"/>
      <c r="VPD26" s="114"/>
      <c r="VPE26" s="114"/>
      <c r="VPF26" s="114"/>
      <c r="VPG26" s="114"/>
      <c r="VPH26" s="114"/>
      <c r="VPI26" s="114"/>
      <c r="VPJ26" s="114"/>
      <c r="VPK26" s="114"/>
      <c r="VPL26" s="114"/>
      <c r="VPM26" s="114"/>
      <c r="VPN26" s="114"/>
      <c r="VPO26" s="114"/>
      <c r="VPP26" s="114"/>
      <c r="VPQ26" s="114"/>
      <c r="VPR26" s="114"/>
      <c r="VPS26" s="114"/>
      <c r="VPT26" s="114"/>
      <c r="VPU26" s="114"/>
      <c r="VPV26" s="114"/>
      <c r="VPW26" s="114"/>
      <c r="VPX26" s="114"/>
      <c r="VPY26" s="114"/>
      <c r="VPZ26" s="114"/>
      <c r="VQA26" s="114"/>
      <c r="VQB26" s="114"/>
      <c r="VQC26" s="114"/>
      <c r="VQD26" s="114"/>
      <c r="VQE26" s="114"/>
      <c r="VQF26" s="114"/>
      <c r="VQG26" s="114"/>
      <c r="VQH26" s="114"/>
      <c r="VQI26" s="114"/>
      <c r="VQJ26" s="114"/>
      <c r="VQK26" s="114"/>
      <c r="VQL26" s="114"/>
      <c r="VQM26" s="114"/>
      <c r="VQN26" s="114"/>
      <c r="VQO26" s="114"/>
      <c r="VQP26" s="114"/>
      <c r="VQQ26" s="114"/>
      <c r="VQR26" s="114"/>
      <c r="VQS26" s="114"/>
      <c r="VQT26" s="114"/>
      <c r="VQU26" s="114"/>
      <c r="VQV26" s="114"/>
      <c r="VQW26" s="114"/>
      <c r="VQX26" s="114"/>
      <c r="VQY26" s="114"/>
      <c r="VQZ26" s="114"/>
      <c r="VRA26" s="114"/>
      <c r="VRB26" s="114"/>
      <c r="VRC26" s="114"/>
      <c r="VRD26" s="114"/>
      <c r="VRE26" s="114"/>
      <c r="VRF26" s="114"/>
      <c r="VRG26" s="114"/>
      <c r="VRH26" s="114"/>
      <c r="VRI26" s="114"/>
      <c r="VRJ26" s="114"/>
      <c r="VRK26" s="114"/>
      <c r="VRL26" s="114"/>
      <c r="VRM26" s="114"/>
      <c r="VRN26" s="114"/>
      <c r="VRO26" s="114"/>
      <c r="VRP26" s="114"/>
      <c r="VRQ26" s="114"/>
      <c r="VRR26" s="114"/>
      <c r="VRS26" s="114"/>
      <c r="VRT26" s="114"/>
      <c r="VRU26" s="114"/>
      <c r="VRV26" s="114"/>
      <c r="VRW26" s="114"/>
      <c r="VRX26" s="114"/>
      <c r="VRY26" s="114"/>
      <c r="VRZ26" s="114"/>
      <c r="VSA26" s="114"/>
      <c r="VSB26" s="114"/>
      <c r="VSC26" s="114"/>
      <c r="VSD26" s="114"/>
      <c r="VSE26" s="114"/>
      <c r="VSF26" s="114"/>
      <c r="VSG26" s="114"/>
      <c r="VSH26" s="114"/>
      <c r="VSI26" s="114"/>
      <c r="VSJ26" s="114"/>
      <c r="VSK26" s="114"/>
      <c r="VSL26" s="114"/>
      <c r="VSM26" s="114"/>
      <c r="VSN26" s="114"/>
      <c r="VSO26" s="114"/>
      <c r="VSP26" s="114"/>
      <c r="VSQ26" s="114"/>
      <c r="VSR26" s="114"/>
      <c r="VSS26" s="114"/>
      <c r="VST26" s="114"/>
      <c r="VSU26" s="114"/>
      <c r="VSV26" s="114"/>
      <c r="VSW26" s="114"/>
      <c r="VSX26" s="114"/>
      <c r="VSY26" s="114"/>
      <c r="VSZ26" s="114"/>
      <c r="VTA26" s="114"/>
      <c r="VTB26" s="114"/>
      <c r="VTC26" s="114"/>
      <c r="VTD26" s="114"/>
      <c r="VTE26" s="114"/>
      <c r="VTF26" s="114"/>
      <c r="VTG26" s="114"/>
      <c r="VTH26" s="114"/>
      <c r="VTI26" s="114"/>
      <c r="VTJ26" s="114"/>
      <c r="VTK26" s="114"/>
      <c r="VTL26" s="114"/>
      <c r="VTM26" s="114"/>
      <c r="VTN26" s="114"/>
      <c r="VTO26" s="114"/>
      <c r="VTP26" s="114"/>
      <c r="VTQ26" s="114"/>
      <c r="VTR26" s="114"/>
      <c r="VTS26" s="114"/>
      <c r="VTT26" s="114"/>
      <c r="VTU26" s="114"/>
      <c r="VTV26" s="114"/>
      <c r="VTW26" s="114"/>
      <c r="VTX26" s="114"/>
      <c r="VTY26" s="114"/>
      <c r="VTZ26" s="114"/>
      <c r="VUA26" s="114"/>
      <c r="VUB26" s="114"/>
      <c r="VUC26" s="114"/>
      <c r="VUD26" s="114"/>
      <c r="VUE26" s="114"/>
      <c r="VUF26" s="114"/>
      <c r="VUG26" s="114"/>
      <c r="VUH26" s="114"/>
      <c r="VUI26" s="114"/>
      <c r="VUJ26" s="114"/>
      <c r="VUK26" s="114"/>
      <c r="VUL26" s="114"/>
      <c r="VUM26" s="114"/>
      <c r="VUN26" s="114"/>
      <c r="VUO26" s="114"/>
      <c r="VUP26" s="114"/>
      <c r="VUQ26" s="114"/>
      <c r="VUR26" s="114"/>
      <c r="VUS26" s="114"/>
      <c r="VUT26" s="114"/>
      <c r="VUU26" s="114"/>
      <c r="VUV26" s="114"/>
      <c r="VUW26" s="114"/>
      <c r="VUX26" s="114"/>
      <c r="VUY26" s="114"/>
      <c r="VUZ26" s="114"/>
      <c r="VVA26" s="114"/>
      <c r="VVB26" s="114"/>
      <c r="VVC26" s="114"/>
      <c r="VVD26" s="114"/>
      <c r="VVE26" s="114"/>
      <c r="VVF26" s="114"/>
      <c r="VVG26" s="114"/>
      <c r="VVH26" s="114"/>
      <c r="VVI26" s="114"/>
      <c r="VVJ26" s="114"/>
      <c r="VVK26" s="114"/>
      <c r="VVL26" s="114"/>
      <c r="VVM26" s="114"/>
      <c r="VVN26" s="114"/>
      <c r="VVO26" s="114"/>
      <c r="VVP26" s="114"/>
      <c r="VVQ26" s="114"/>
      <c r="VVR26" s="114"/>
      <c r="VVS26" s="114"/>
      <c r="VVT26" s="114"/>
      <c r="VVU26" s="114"/>
      <c r="VVV26" s="114"/>
      <c r="VVW26" s="114"/>
      <c r="VVX26" s="114"/>
      <c r="VVY26" s="114"/>
      <c r="VVZ26" s="114"/>
      <c r="VWA26" s="114"/>
      <c r="VWB26" s="114"/>
      <c r="VWC26" s="114"/>
      <c r="VWD26" s="114"/>
      <c r="VWE26" s="114"/>
      <c r="VWF26" s="114"/>
      <c r="VWG26" s="114"/>
      <c r="VWH26" s="114"/>
      <c r="VWI26" s="114"/>
      <c r="VWJ26" s="114"/>
      <c r="VWK26" s="114"/>
      <c r="VWL26" s="114"/>
      <c r="VWM26" s="114"/>
      <c r="VWN26" s="114"/>
      <c r="VWO26" s="114"/>
      <c r="VWP26" s="114"/>
      <c r="VWQ26" s="114"/>
      <c r="VWR26" s="114"/>
      <c r="VWS26" s="114"/>
      <c r="VWT26" s="114"/>
      <c r="VWU26" s="114"/>
      <c r="VWV26" s="114"/>
      <c r="VWW26" s="114"/>
      <c r="VWX26" s="114"/>
      <c r="VWY26" s="114"/>
      <c r="VWZ26" s="114"/>
      <c r="VXA26" s="114"/>
      <c r="VXB26" s="114"/>
      <c r="VXC26" s="114"/>
      <c r="VXD26" s="114"/>
      <c r="VXE26" s="114"/>
      <c r="VXF26" s="114"/>
      <c r="VXG26" s="114"/>
      <c r="VXH26" s="114"/>
      <c r="VXI26" s="114"/>
      <c r="VXJ26" s="114"/>
      <c r="VXK26" s="114"/>
      <c r="VXL26" s="114"/>
      <c r="VXM26" s="114"/>
      <c r="VXN26" s="114"/>
      <c r="VXO26" s="114"/>
      <c r="VXP26" s="114"/>
      <c r="VXQ26" s="114"/>
      <c r="VXR26" s="114"/>
      <c r="VXS26" s="114"/>
      <c r="VXT26" s="114"/>
      <c r="VXU26" s="114"/>
      <c r="VXV26" s="114"/>
      <c r="VXW26" s="114"/>
      <c r="VXX26" s="114"/>
      <c r="VXY26" s="114"/>
      <c r="VXZ26" s="114"/>
      <c r="VYA26" s="114"/>
      <c r="VYB26" s="114"/>
      <c r="VYC26" s="114"/>
      <c r="VYD26" s="114"/>
      <c r="VYE26" s="114"/>
      <c r="VYF26" s="114"/>
      <c r="VYG26" s="114"/>
      <c r="VYH26" s="114"/>
      <c r="VYI26" s="114"/>
      <c r="VYJ26" s="114"/>
      <c r="VYK26" s="114"/>
      <c r="VYL26" s="114"/>
      <c r="VYM26" s="114"/>
      <c r="VYN26" s="114"/>
      <c r="VYO26" s="114"/>
      <c r="VYP26" s="114"/>
      <c r="VYQ26" s="114"/>
      <c r="VYR26" s="114"/>
      <c r="VYS26" s="114"/>
      <c r="VYT26" s="114"/>
      <c r="VYU26" s="114"/>
      <c r="VYV26" s="114"/>
      <c r="VYW26" s="114"/>
      <c r="VYX26" s="114"/>
      <c r="VYY26" s="114"/>
      <c r="VYZ26" s="114"/>
      <c r="VZA26" s="114"/>
      <c r="VZB26" s="114"/>
      <c r="VZC26" s="114"/>
      <c r="VZD26" s="114"/>
      <c r="VZE26" s="114"/>
      <c r="VZF26" s="114"/>
      <c r="VZG26" s="114"/>
      <c r="VZH26" s="114"/>
      <c r="VZI26" s="114"/>
      <c r="VZJ26" s="114"/>
      <c r="VZK26" s="114"/>
      <c r="VZL26" s="114"/>
      <c r="VZM26" s="114"/>
      <c r="VZN26" s="114"/>
      <c r="VZO26" s="114"/>
      <c r="VZP26" s="114"/>
      <c r="VZQ26" s="114"/>
      <c r="VZR26" s="114"/>
      <c r="VZS26" s="114"/>
      <c r="VZT26" s="114"/>
      <c r="VZU26" s="114"/>
      <c r="VZV26" s="114"/>
      <c r="VZW26" s="114"/>
      <c r="VZX26" s="114"/>
      <c r="VZY26" s="114"/>
      <c r="VZZ26" s="114"/>
      <c r="WAA26" s="114"/>
      <c r="WAB26" s="114"/>
      <c r="WAC26" s="114"/>
      <c r="WAD26" s="114"/>
      <c r="WAE26" s="114"/>
      <c r="WAF26" s="114"/>
      <c r="WAG26" s="114"/>
      <c r="WAH26" s="114"/>
      <c r="WAI26" s="114"/>
      <c r="WAJ26" s="114"/>
      <c r="WAK26" s="114"/>
      <c r="WAL26" s="114"/>
      <c r="WAM26" s="114"/>
      <c r="WAN26" s="114"/>
      <c r="WAO26" s="114"/>
      <c r="WAP26" s="114"/>
      <c r="WAQ26" s="114"/>
      <c r="WAR26" s="114"/>
      <c r="WAS26" s="114"/>
      <c r="WAT26" s="114"/>
      <c r="WAU26" s="114"/>
      <c r="WAV26" s="114"/>
      <c r="WAW26" s="114"/>
      <c r="WAX26" s="114"/>
      <c r="WAY26" s="114"/>
      <c r="WAZ26" s="114"/>
      <c r="WBA26" s="114"/>
      <c r="WBB26" s="114"/>
      <c r="WBC26" s="114"/>
      <c r="WBD26" s="114"/>
      <c r="WBE26" s="114"/>
      <c r="WBF26" s="114"/>
      <c r="WBG26" s="114"/>
      <c r="WBH26" s="114"/>
      <c r="WBI26" s="114"/>
      <c r="WBJ26" s="114"/>
      <c r="WBK26" s="114"/>
      <c r="WBL26" s="114"/>
      <c r="WBM26" s="114"/>
      <c r="WBN26" s="114"/>
      <c r="WBO26" s="114"/>
      <c r="WBP26" s="114"/>
      <c r="WBQ26" s="114"/>
      <c r="WBR26" s="114"/>
      <c r="WBS26" s="114"/>
      <c r="WBT26" s="114"/>
      <c r="WBU26" s="114"/>
      <c r="WBV26" s="114"/>
      <c r="WBW26" s="114"/>
      <c r="WBX26" s="114"/>
      <c r="WBY26" s="114"/>
      <c r="WBZ26" s="114"/>
      <c r="WCA26" s="114"/>
      <c r="WCB26" s="114"/>
      <c r="WCC26" s="114"/>
      <c r="WCD26" s="114"/>
      <c r="WCE26" s="114"/>
      <c r="WCF26" s="114"/>
      <c r="WCG26" s="114"/>
      <c r="WCH26" s="114"/>
      <c r="WCI26" s="114"/>
      <c r="WCJ26" s="114"/>
      <c r="WCK26" s="114"/>
      <c r="WCL26" s="114"/>
      <c r="WCM26" s="114"/>
      <c r="WCN26" s="114"/>
      <c r="WCO26" s="114"/>
      <c r="WCP26" s="114"/>
      <c r="WCQ26" s="114"/>
      <c r="WCR26" s="114"/>
      <c r="WCS26" s="114"/>
      <c r="WCT26" s="114"/>
      <c r="WCU26" s="114"/>
      <c r="WCV26" s="114"/>
      <c r="WCW26" s="114"/>
      <c r="WCX26" s="114"/>
      <c r="WCY26" s="114"/>
      <c r="WCZ26" s="114"/>
      <c r="WDA26" s="114"/>
      <c r="WDB26" s="114"/>
      <c r="WDC26" s="114"/>
      <c r="WDD26" s="114"/>
      <c r="WDE26" s="114"/>
      <c r="WDF26" s="114"/>
      <c r="WDG26" s="114"/>
      <c r="WDH26" s="114"/>
      <c r="WDI26" s="114"/>
      <c r="WDJ26" s="114"/>
      <c r="WDK26" s="114"/>
      <c r="WDL26" s="114"/>
      <c r="WDM26" s="114"/>
      <c r="WDN26" s="114"/>
      <c r="WDO26" s="114"/>
      <c r="WDP26" s="114"/>
      <c r="WDQ26" s="114"/>
      <c r="WDR26" s="114"/>
      <c r="WDS26" s="114"/>
      <c r="WDT26" s="114"/>
      <c r="WDU26" s="114"/>
      <c r="WDV26" s="114"/>
      <c r="WDW26" s="114"/>
      <c r="WDX26" s="114"/>
      <c r="WDY26" s="114"/>
      <c r="WDZ26" s="114"/>
      <c r="WEA26" s="114"/>
      <c r="WEB26" s="114"/>
      <c r="WEC26" s="114"/>
      <c r="WED26" s="114"/>
      <c r="WEE26" s="114"/>
      <c r="WEF26" s="114"/>
      <c r="WEG26" s="114"/>
      <c r="WEH26" s="114"/>
      <c r="WEI26" s="114"/>
      <c r="WEJ26" s="114"/>
      <c r="WEK26" s="114"/>
      <c r="WEL26" s="114"/>
      <c r="WEM26" s="114"/>
      <c r="WEN26" s="114"/>
      <c r="WEO26" s="114"/>
      <c r="WEP26" s="114"/>
      <c r="WEQ26" s="114"/>
      <c r="WER26" s="114"/>
      <c r="WES26" s="114"/>
      <c r="WET26" s="114"/>
      <c r="WEU26" s="114"/>
      <c r="WEV26" s="114"/>
      <c r="WEW26" s="114"/>
      <c r="WEX26" s="114"/>
      <c r="WEY26" s="114"/>
      <c r="WEZ26" s="114"/>
      <c r="WFA26" s="114"/>
      <c r="WFB26" s="114"/>
      <c r="WFC26" s="114"/>
      <c r="WFD26" s="114"/>
      <c r="WFE26" s="114"/>
      <c r="WFF26" s="114"/>
      <c r="WFG26" s="114"/>
      <c r="WFH26" s="114"/>
      <c r="WFI26" s="114"/>
      <c r="WFJ26" s="114"/>
      <c r="WFK26" s="114"/>
      <c r="WFL26" s="114"/>
      <c r="WFM26" s="114"/>
      <c r="WFN26" s="114"/>
      <c r="WFO26" s="114"/>
      <c r="WFP26" s="114"/>
      <c r="WFQ26" s="114"/>
      <c r="WFR26" s="114"/>
      <c r="WFS26" s="114"/>
      <c r="WFT26" s="114"/>
      <c r="WFU26" s="114"/>
      <c r="WFV26" s="114"/>
      <c r="WFW26" s="114"/>
      <c r="WFX26" s="114"/>
      <c r="WFY26" s="114"/>
      <c r="WFZ26" s="114"/>
      <c r="WGA26" s="114"/>
      <c r="WGB26" s="114"/>
      <c r="WGC26" s="114"/>
      <c r="WGD26" s="114"/>
      <c r="WGE26" s="114"/>
      <c r="WGF26" s="114"/>
      <c r="WGG26" s="114"/>
      <c r="WGH26" s="114"/>
      <c r="WGI26" s="114"/>
      <c r="WGJ26" s="114"/>
      <c r="WGK26" s="114"/>
      <c r="WGL26" s="114"/>
      <c r="WGM26" s="114"/>
      <c r="WGN26" s="114"/>
      <c r="WGO26" s="114"/>
      <c r="WGP26" s="114"/>
      <c r="WGQ26" s="114"/>
      <c r="WGR26" s="114"/>
      <c r="WGS26" s="114"/>
      <c r="WGT26" s="114"/>
      <c r="WGU26" s="114"/>
      <c r="WGV26" s="114"/>
      <c r="WGW26" s="114"/>
      <c r="WGX26" s="114"/>
      <c r="WGY26" s="114"/>
      <c r="WGZ26" s="114"/>
      <c r="WHA26" s="114"/>
      <c r="WHB26" s="114"/>
      <c r="WHC26" s="114"/>
      <c r="WHD26" s="114"/>
      <c r="WHE26" s="114"/>
      <c r="WHF26" s="114"/>
      <c r="WHG26" s="114"/>
      <c r="WHH26" s="114"/>
      <c r="WHI26" s="114"/>
      <c r="WHJ26" s="114"/>
      <c r="WHK26" s="114"/>
      <c r="WHL26" s="114"/>
      <c r="WHM26" s="114"/>
      <c r="WHN26" s="114"/>
      <c r="WHO26" s="114"/>
      <c r="WHP26" s="114"/>
      <c r="WHQ26" s="114"/>
      <c r="WHR26" s="114"/>
      <c r="WHS26" s="114"/>
      <c r="WHT26" s="114"/>
      <c r="WHU26" s="114"/>
      <c r="WHV26" s="114"/>
      <c r="WHW26" s="114"/>
      <c r="WHX26" s="114"/>
      <c r="WHY26" s="114"/>
      <c r="WHZ26" s="114"/>
      <c r="WIA26" s="114"/>
      <c r="WIB26" s="114"/>
      <c r="WIC26" s="114"/>
      <c r="WID26" s="114"/>
      <c r="WIE26" s="114"/>
      <c r="WIF26" s="114"/>
      <c r="WIG26" s="114"/>
      <c r="WIH26" s="114"/>
      <c r="WII26" s="114"/>
      <c r="WIJ26" s="114"/>
      <c r="WIK26" s="114"/>
      <c r="WIL26" s="114"/>
      <c r="WIM26" s="114"/>
      <c r="WIN26" s="114"/>
      <c r="WIO26" s="114"/>
      <c r="WIP26" s="114"/>
      <c r="WIQ26" s="114"/>
      <c r="WIR26" s="114"/>
      <c r="WIS26" s="114"/>
      <c r="WIT26" s="114"/>
      <c r="WIU26" s="114"/>
      <c r="WIV26" s="114"/>
      <c r="WIW26" s="114"/>
      <c r="WIX26" s="114"/>
      <c r="WIY26" s="114"/>
      <c r="WIZ26" s="114"/>
      <c r="WJA26" s="114"/>
      <c r="WJB26" s="114"/>
      <c r="WJC26" s="114"/>
      <c r="WJD26" s="114"/>
      <c r="WJE26" s="114"/>
      <c r="WJF26" s="114"/>
      <c r="WJG26" s="114"/>
      <c r="WJH26" s="114"/>
      <c r="WJI26" s="114"/>
      <c r="WJJ26" s="114"/>
      <c r="WJK26" s="114"/>
      <c r="WJL26" s="114"/>
      <c r="WJM26" s="114"/>
      <c r="WJN26" s="114"/>
      <c r="WJO26" s="114"/>
      <c r="WJP26" s="114"/>
      <c r="WJQ26" s="114"/>
      <c r="WJR26" s="114"/>
      <c r="WJS26" s="114"/>
      <c r="WJT26" s="114"/>
      <c r="WJU26" s="114"/>
      <c r="WJV26" s="114"/>
      <c r="WJW26" s="114"/>
      <c r="WJX26" s="114"/>
      <c r="WJY26" s="114"/>
      <c r="WJZ26" s="114"/>
      <c r="WKA26" s="114"/>
      <c r="WKB26" s="114"/>
      <c r="WKC26" s="114"/>
      <c r="WKD26" s="114"/>
      <c r="WKE26" s="114"/>
      <c r="WKF26" s="114"/>
      <c r="WKG26" s="114"/>
      <c r="WKH26" s="114"/>
      <c r="WKI26" s="114"/>
      <c r="WKJ26" s="114"/>
      <c r="WKK26" s="114"/>
      <c r="WKL26" s="114"/>
      <c r="WKM26" s="114"/>
      <c r="WKN26" s="114"/>
      <c r="WKO26" s="114"/>
      <c r="WKP26" s="114"/>
      <c r="WKQ26" s="114"/>
      <c r="WKR26" s="114"/>
      <c r="WKS26" s="114"/>
      <c r="WKT26" s="114"/>
      <c r="WKU26" s="114"/>
      <c r="WKV26" s="114"/>
      <c r="WKW26" s="114"/>
      <c r="WKX26" s="114"/>
      <c r="WKY26" s="114"/>
      <c r="WKZ26" s="114"/>
      <c r="WLA26" s="114"/>
      <c r="WLB26" s="114"/>
      <c r="WLC26" s="114"/>
      <c r="WLD26" s="114"/>
      <c r="WLE26" s="114"/>
      <c r="WLF26" s="114"/>
      <c r="WLG26" s="114"/>
      <c r="WLH26" s="114"/>
      <c r="WLI26" s="114"/>
      <c r="WLJ26" s="114"/>
      <c r="WLK26" s="114"/>
      <c r="WLL26" s="114"/>
      <c r="WLM26" s="114"/>
      <c r="WLN26" s="114"/>
      <c r="WLO26" s="114"/>
      <c r="WLP26" s="114"/>
      <c r="WLQ26" s="114"/>
      <c r="WLR26" s="114"/>
      <c r="WLS26" s="114"/>
      <c r="WLT26" s="114"/>
      <c r="WLU26" s="114"/>
      <c r="WLV26" s="114"/>
      <c r="WLW26" s="114"/>
      <c r="WLX26" s="114"/>
      <c r="WLY26" s="114"/>
      <c r="WLZ26" s="114"/>
      <c r="WMA26" s="114"/>
      <c r="WMB26" s="114"/>
      <c r="WMC26" s="114"/>
      <c r="WMD26" s="114"/>
      <c r="WME26" s="114"/>
      <c r="WMF26" s="114"/>
      <c r="WMG26" s="114"/>
      <c r="WMH26" s="114"/>
      <c r="WMI26" s="114"/>
      <c r="WMJ26" s="114"/>
      <c r="WMK26" s="114"/>
      <c r="WML26" s="114"/>
      <c r="WMM26" s="114"/>
      <c r="WMN26" s="114"/>
      <c r="WMO26" s="114"/>
      <c r="WMP26" s="114"/>
      <c r="WMQ26" s="114"/>
      <c r="WMR26" s="114"/>
      <c r="WMS26" s="114"/>
      <c r="WMT26" s="114"/>
      <c r="WMU26" s="114"/>
      <c r="WMV26" s="114"/>
      <c r="WMW26" s="114"/>
      <c r="WMX26" s="114"/>
      <c r="WMY26" s="114"/>
      <c r="WMZ26" s="114"/>
      <c r="WNA26" s="114"/>
      <c r="WNB26" s="114"/>
      <c r="WNC26" s="114"/>
      <c r="WND26" s="114"/>
      <c r="WNE26" s="114"/>
      <c r="WNF26" s="114"/>
      <c r="WNG26" s="114"/>
      <c r="WNH26" s="114"/>
      <c r="WNI26" s="114"/>
      <c r="WNJ26" s="114"/>
      <c r="WNK26" s="114"/>
      <c r="WNL26" s="114"/>
      <c r="WNM26" s="114"/>
      <c r="WNN26" s="114"/>
      <c r="WNO26" s="114"/>
      <c r="WNP26" s="114"/>
      <c r="WNQ26" s="114"/>
      <c r="WNR26" s="114"/>
      <c r="WNS26" s="114"/>
      <c r="WNT26" s="114"/>
      <c r="WNU26" s="114"/>
      <c r="WNV26" s="114"/>
      <c r="WNW26" s="114"/>
      <c r="WNX26" s="114"/>
      <c r="WNY26" s="114"/>
      <c r="WNZ26" s="114"/>
      <c r="WOA26" s="114"/>
      <c r="WOB26" s="114"/>
      <c r="WOC26" s="114"/>
      <c r="WOD26" s="114"/>
      <c r="WOE26" s="114"/>
      <c r="WOF26" s="114"/>
      <c r="WOG26" s="114"/>
      <c r="WOH26" s="114"/>
      <c r="WOI26" s="114"/>
      <c r="WOJ26" s="114"/>
      <c r="WOK26" s="114"/>
      <c r="WOL26" s="114"/>
      <c r="WOM26" s="114"/>
      <c r="WON26" s="114"/>
      <c r="WOO26" s="114"/>
      <c r="WOP26" s="114"/>
      <c r="WOQ26" s="114"/>
      <c r="WOR26" s="114"/>
      <c r="WOS26" s="114"/>
      <c r="WOT26" s="114"/>
      <c r="WOU26" s="114"/>
      <c r="WOV26" s="114"/>
      <c r="WOW26" s="114"/>
      <c r="WOX26" s="114"/>
      <c r="WOY26" s="114"/>
      <c r="WOZ26" s="114"/>
      <c r="WPA26" s="114"/>
      <c r="WPB26" s="114"/>
      <c r="WPC26" s="114"/>
      <c r="WPD26" s="114"/>
      <c r="WPE26" s="114"/>
      <c r="WPF26" s="114"/>
      <c r="WPG26" s="114"/>
      <c r="WPH26" s="114"/>
      <c r="WPI26" s="114"/>
      <c r="WPJ26" s="114"/>
      <c r="WPK26" s="114"/>
      <c r="WPL26" s="114"/>
      <c r="WPM26" s="114"/>
      <c r="WPN26" s="114"/>
      <c r="WPO26" s="114"/>
      <c r="WPP26" s="114"/>
      <c r="WPQ26" s="114"/>
      <c r="WPR26" s="114"/>
      <c r="WPS26" s="114"/>
      <c r="WPT26" s="114"/>
      <c r="WPU26" s="114"/>
      <c r="WPV26" s="114"/>
      <c r="WPW26" s="114"/>
      <c r="WPX26" s="114"/>
      <c r="WPY26" s="114"/>
      <c r="WPZ26" s="114"/>
      <c r="WQA26" s="114"/>
      <c r="WQB26" s="114"/>
      <c r="WQC26" s="114"/>
      <c r="WQD26" s="114"/>
      <c r="WQE26" s="114"/>
      <c r="WQF26" s="114"/>
      <c r="WQG26" s="114"/>
      <c r="WQH26" s="114"/>
      <c r="WQI26" s="114"/>
      <c r="WQJ26" s="114"/>
      <c r="WQK26" s="114"/>
      <c r="WQL26" s="114"/>
      <c r="WQM26" s="114"/>
      <c r="WQN26" s="114"/>
      <c r="WQO26" s="114"/>
      <c r="WQP26" s="114"/>
      <c r="WQQ26" s="114"/>
      <c r="WQR26" s="114"/>
      <c r="WQS26" s="114"/>
      <c r="WQT26" s="114"/>
      <c r="WQU26" s="114"/>
      <c r="WQV26" s="114"/>
      <c r="WQW26" s="114"/>
      <c r="WQX26" s="114"/>
      <c r="WQY26" s="114"/>
      <c r="WQZ26" s="114"/>
      <c r="WRA26" s="114"/>
      <c r="WRB26" s="114"/>
      <c r="WRC26" s="114"/>
      <c r="WRD26" s="114"/>
      <c r="WRE26" s="114"/>
      <c r="WRF26" s="114"/>
      <c r="WRG26" s="114"/>
      <c r="WRH26" s="114"/>
      <c r="WRI26" s="114"/>
      <c r="WRJ26" s="114"/>
      <c r="WRK26" s="114"/>
      <c r="WRL26" s="114"/>
      <c r="WRM26" s="114"/>
      <c r="WRN26" s="114"/>
      <c r="WRO26" s="114"/>
      <c r="WRP26" s="114"/>
      <c r="WRQ26" s="114"/>
      <c r="WRR26" s="114"/>
      <c r="WRS26" s="114"/>
      <c r="WRT26" s="114"/>
      <c r="WRU26" s="114"/>
      <c r="WRV26" s="114"/>
      <c r="WRW26" s="114"/>
      <c r="WRX26" s="114"/>
      <c r="WRY26" s="114"/>
      <c r="WRZ26" s="114"/>
      <c r="WSA26" s="114"/>
      <c r="WSB26" s="114"/>
      <c r="WSC26" s="114"/>
      <c r="WSD26" s="114"/>
      <c r="WSE26" s="114"/>
      <c r="WSF26" s="114"/>
      <c r="WSG26" s="114"/>
      <c r="WSH26" s="114"/>
      <c r="WSI26" s="114"/>
      <c r="WSJ26" s="114"/>
      <c r="WSK26" s="114"/>
      <c r="WSL26" s="114"/>
      <c r="WSM26" s="114"/>
      <c r="WSN26" s="114"/>
      <c r="WSO26" s="114"/>
      <c r="WSP26" s="114"/>
      <c r="WSQ26" s="114"/>
      <c r="WSR26" s="114"/>
      <c r="WSS26" s="114"/>
      <c r="WST26" s="114"/>
      <c r="WSU26" s="114"/>
      <c r="WSV26" s="114"/>
      <c r="WSW26" s="114"/>
      <c r="WSX26" s="114"/>
      <c r="WSY26" s="114"/>
      <c r="WSZ26" s="114"/>
      <c r="WTA26" s="114"/>
      <c r="WTB26" s="114"/>
      <c r="WTC26" s="114"/>
      <c r="WTD26" s="114"/>
      <c r="WTE26" s="114"/>
      <c r="WTF26" s="114"/>
      <c r="WTG26" s="114"/>
      <c r="WTH26" s="114"/>
      <c r="WTI26" s="114"/>
      <c r="WTJ26" s="114"/>
      <c r="WTK26" s="114"/>
      <c r="WTL26" s="114"/>
      <c r="WTM26" s="114"/>
      <c r="WTN26" s="114"/>
      <c r="WTO26" s="114"/>
      <c r="WTP26" s="114"/>
      <c r="WTQ26" s="114"/>
      <c r="WTR26" s="114"/>
      <c r="WTS26" s="114"/>
      <c r="WTT26" s="114"/>
      <c r="WTU26" s="114"/>
      <c r="WTV26" s="114"/>
      <c r="WTW26" s="114"/>
      <c r="WTX26" s="114"/>
      <c r="WTY26" s="114"/>
      <c r="WTZ26" s="114"/>
      <c r="WUA26" s="114"/>
      <c r="WUB26" s="114"/>
      <c r="WUC26" s="114"/>
      <c r="WUD26" s="114"/>
      <c r="WUE26" s="114"/>
      <c r="WUF26" s="114"/>
      <c r="WUG26" s="114"/>
      <c r="WUH26" s="114"/>
      <c r="WUI26" s="114"/>
      <c r="WUJ26" s="114"/>
      <c r="WUK26" s="114"/>
      <c r="WUL26" s="114"/>
      <c r="WUM26" s="114"/>
      <c r="WUN26" s="114"/>
      <c r="WUO26" s="114"/>
      <c r="WUP26" s="114"/>
      <c r="WUQ26" s="114"/>
      <c r="WUR26" s="114"/>
      <c r="WUS26" s="114"/>
      <c r="WUT26" s="114"/>
      <c r="WUU26" s="114"/>
      <c r="WUV26" s="114"/>
      <c r="WUW26" s="114"/>
      <c r="WUX26" s="114"/>
      <c r="WUY26" s="114"/>
      <c r="WUZ26" s="114"/>
      <c r="WVA26" s="114"/>
      <c r="WVB26" s="114"/>
      <c r="WVC26" s="114"/>
      <c r="WVD26" s="114"/>
      <c r="WVE26" s="114"/>
      <c r="WVF26" s="114"/>
      <c r="WVG26" s="114"/>
      <c r="WVH26" s="114"/>
      <c r="WVI26" s="114"/>
      <c r="WVJ26" s="114"/>
      <c r="WVK26" s="114"/>
      <c r="WVL26" s="114"/>
      <c r="WVM26" s="114"/>
      <c r="WVN26" s="114"/>
      <c r="WVO26" s="114"/>
      <c r="WVP26" s="114"/>
      <c r="WVQ26" s="114"/>
      <c r="WVR26" s="114"/>
      <c r="WVS26" s="114"/>
      <c r="WVT26" s="114"/>
      <c r="WVU26" s="114"/>
      <c r="WVV26" s="114"/>
      <c r="WVW26" s="114"/>
      <c r="WVX26" s="114"/>
      <c r="WVY26" s="114"/>
      <c r="WVZ26" s="114"/>
      <c r="WWA26" s="114"/>
      <c r="WWB26" s="114"/>
      <c r="WWC26" s="114"/>
      <c r="WWD26" s="114"/>
    </row>
    <row r="27" spans="1:16150" ht="31.5" customHeight="1">
      <c r="A27" s="298" t="s">
        <v>659</v>
      </c>
      <c r="B27" s="109" t="s">
        <v>660</v>
      </c>
      <c r="C27" s="110" t="s">
        <v>253</v>
      </c>
      <c r="D27" s="110" t="s">
        <v>253</v>
      </c>
      <c r="E27" s="110" t="s">
        <v>253</v>
      </c>
      <c r="F27" s="110" t="s">
        <v>253</v>
      </c>
      <c r="G27" s="112">
        <v>44865</v>
      </c>
      <c r="H27" s="110">
        <f>G27+1</f>
        <v>44866</v>
      </c>
      <c r="I27" s="110">
        <f>H27+23</f>
        <v>44889</v>
      </c>
      <c r="J27" s="110">
        <f>H27+32</f>
        <v>44898</v>
      </c>
      <c r="K27" s="110">
        <f>H27+36</f>
        <v>44902</v>
      </c>
      <c r="L27" s="113">
        <f>H27+41</f>
        <v>44907</v>
      </c>
      <c r="M27" s="110">
        <f>H27+53</f>
        <v>44919</v>
      </c>
      <c r="N27" s="110">
        <f>H27+57</f>
        <v>44923</v>
      </c>
      <c r="O27" s="110">
        <f>H27+32</f>
        <v>44898</v>
      </c>
      <c r="P27" s="110">
        <f>H27+39</f>
        <v>44905</v>
      </c>
      <c r="Q27" s="120"/>
      <c r="R27" s="120"/>
      <c r="S27" s="120"/>
      <c r="T27" s="120"/>
      <c r="U27" s="120"/>
      <c r="V27" s="114"/>
      <c r="W27" s="114"/>
      <c r="X27" s="114"/>
      <c r="Y27" s="114"/>
      <c r="Z27" s="114"/>
      <c r="AA27" s="114"/>
      <c r="AB27" s="114"/>
      <c r="AC27" s="114"/>
      <c r="AD27" s="114"/>
      <c r="AE27" s="114"/>
      <c r="AF27" s="114"/>
      <c r="AG27" s="114"/>
      <c r="AH27" s="114"/>
      <c r="AI27" s="114"/>
      <c r="AJ27" s="114"/>
      <c r="AK27" s="114"/>
      <c r="AL27" s="114"/>
      <c r="AM27" s="114"/>
      <c r="AN27" s="114"/>
      <c r="AO27" s="114"/>
      <c r="AP27" s="114"/>
      <c r="AQ27" s="114"/>
      <c r="AR27" s="114"/>
      <c r="AS27" s="114"/>
      <c r="AT27" s="114"/>
      <c r="AU27" s="114"/>
      <c r="AV27" s="114"/>
      <c r="AW27" s="114"/>
      <c r="AX27" s="114"/>
      <c r="AY27" s="114"/>
      <c r="AZ27" s="114"/>
      <c r="BA27" s="114"/>
      <c r="BB27" s="114"/>
      <c r="BC27" s="114"/>
      <c r="BD27" s="114"/>
      <c r="BE27" s="114"/>
      <c r="BF27" s="114"/>
      <c r="BG27" s="114"/>
      <c r="BH27" s="114"/>
      <c r="BI27" s="114"/>
      <c r="BJ27" s="114"/>
      <c r="BK27" s="114"/>
      <c r="BL27" s="114"/>
      <c r="BM27" s="114"/>
      <c r="BN27" s="114"/>
      <c r="BO27" s="114"/>
      <c r="BP27" s="114"/>
      <c r="BQ27" s="114"/>
      <c r="BR27" s="114"/>
      <c r="BS27" s="114"/>
      <c r="BT27" s="114"/>
      <c r="BU27" s="114"/>
      <c r="BV27" s="114"/>
      <c r="BW27" s="114"/>
      <c r="BX27" s="114"/>
      <c r="BY27" s="114"/>
      <c r="BZ27" s="114"/>
      <c r="CA27" s="114"/>
      <c r="CB27" s="114"/>
      <c r="CC27" s="114"/>
      <c r="CD27" s="114"/>
      <c r="CE27" s="114"/>
      <c r="CF27" s="114"/>
      <c r="CG27" s="114"/>
      <c r="CH27" s="114"/>
      <c r="CI27" s="114"/>
      <c r="CJ27" s="114"/>
      <c r="CK27" s="114"/>
      <c r="CL27" s="114"/>
      <c r="CM27" s="114"/>
      <c r="CN27" s="114"/>
      <c r="CO27" s="114"/>
      <c r="CP27" s="114"/>
      <c r="CQ27" s="114"/>
      <c r="CR27" s="114"/>
      <c r="CS27" s="114"/>
      <c r="CT27" s="114"/>
      <c r="CU27" s="114"/>
      <c r="CV27" s="114"/>
      <c r="CW27" s="114"/>
      <c r="CX27" s="114"/>
      <c r="CY27" s="114"/>
      <c r="CZ27" s="114"/>
      <c r="DA27" s="114"/>
      <c r="DB27" s="114"/>
      <c r="DC27" s="114"/>
      <c r="DD27" s="114"/>
      <c r="DE27" s="114"/>
      <c r="DF27" s="114"/>
      <c r="DG27" s="114"/>
      <c r="DH27" s="114"/>
      <c r="DI27" s="114"/>
      <c r="DJ27" s="114"/>
      <c r="DK27" s="114"/>
      <c r="DL27" s="114"/>
      <c r="DM27" s="114"/>
      <c r="DN27" s="114"/>
      <c r="DO27" s="114"/>
      <c r="DP27" s="114"/>
      <c r="DQ27" s="114"/>
      <c r="DR27" s="114"/>
      <c r="DS27" s="114"/>
      <c r="DT27" s="114"/>
      <c r="DU27" s="114"/>
      <c r="DV27" s="114"/>
      <c r="DW27" s="114"/>
      <c r="DX27" s="114"/>
      <c r="DY27" s="114"/>
      <c r="DZ27" s="114"/>
      <c r="EA27" s="114"/>
      <c r="EB27" s="114"/>
      <c r="EC27" s="114"/>
      <c r="ED27" s="114"/>
      <c r="EE27" s="114"/>
      <c r="EF27" s="114"/>
      <c r="EG27" s="114"/>
      <c r="EH27" s="114"/>
      <c r="EI27" s="114"/>
      <c r="EJ27" s="114"/>
      <c r="EK27" s="114"/>
      <c r="EL27" s="114"/>
      <c r="EM27" s="114"/>
      <c r="EN27" s="114"/>
      <c r="EO27" s="114"/>
      <c r="EP27" s="114"/>
      <c r="EQ27" s="114"/>
      <c r="ER27" s="114"/>
      <c r="ES27" s="114"/>
      <c r="ET27" s="114"/>
      <c r="EU27" s="114"/>
      <c r="EV27" s="114"/>
      <c r="EW27" s="114"/>
      <c r="EX27" s="114"/>
      <c r="EY27" s="114"/>
      <c r="EZ27" s="114"/>
      <c r="FA27" s="114"/>
      <c r="FB27" s="114"/>
      <c r="FC27" s="114"/>
      <c r="FD27" s="114"/>
      <c r="FE27" s="114"/>
      <c r="FF27" s="114"/>
      <c r="FG27" s="114"/>
      <c r="FH27" s="114"/>
      <c r="FI27" s="114"/>
      <c r="FJ27" s="114"/>
      <c r="FK27" s="114"/>
      <c r="FL27" s="114"/>
      <c r="FM27" s="114"/>
      <c r="FN27" s="114"/>
      <c r="FO27" s="114"/>
      <c r="FP27" s="114"/>
      <c r="FQ27" s="114"/>
      <c r="FR27" s="114"/>
      <c r="FS27" s="114"/>
      <c r="FT27" s="114"/>
      <c r="FU27" s="114"/>
      <c r="FV27" s="114"/>
      <c r="FW27" s="114"/>
      <c r="FX27" s="114"/>
      <c r="FY27" s="114"/>
      <c r="FZ27" s="114"/>
      <c r="GA27" s="114"/>
      <c r="GB27" s="114"/>
      <c r="GC27" s="114"/>
      <c r="GD27" s="114"/>
      <c r="GE27" s="114"/>
      <c r="GF27" s="114"/>
      <c r="GG27" s="114"/>
      <c r="GH27" s="114"/>
      <c r="GI27" s="114"/>
      <c r="GJ27" s="114"/>
      <c r="GK27" s="114"/>
      <c r="GL27" s="114"/>
      <c r="GM27" s="114"/>
      <c r="GN27" s="114"/>
      <c r="GO27" s="114"/>
      <c r="GP27" s="114"/>
      <c r="GQ27" s="114"/>
      <c r="GR27" s="114"/>
      <c r="GS27" s="114"/>
      <c r="GT27" s="114"/>
      <c r="GU27" s="114"/>
      <c r="GV27" s="114"/>
      <c r="GW27" s="114"/>
      <c r="GX27" s="114"/>
      <c r="GY27" s="114"/>
      <c r="GZ27" s="114"/>
      <c r="HA27" s="114"/>
      <c r="HB27" s="114"/>
      <c r="HC27" s="114"/>
      <c r="HD27" s="114"/>
      <c r="HE27" s="114"/>
      <c r="HF27" s="114"/>
      <c r="HG27" s="114"/>
      <c r="HH27" s="114"/>
      <c r="HI27" s="114"/>
      <c r="HJ27" s="114"/>
      <c r="HK27" s="114"/>
      <c r="HL27" s="114"/>
      <c r="HM27" s="114"/>
      <c r="HN27" s="114"/>
      <c r="HO27" s="114"/>
      <c r="HP27" s="114"/>
      <c r="HQ27" s="114"/>
      <c r="HR27" s="114"/>
      <c r="HS27" s="114"/>
      <c r="HT27" s="114"/>
      <c r="HU27" s="114"/>
      <c r="HV27" s="114"/>
      <c r="HW27" s="114"/>
      <c r="HX27" s="114"/>
      <c r="HY27" s="114"/>
      <c r="HZ27" s="114"/>
      <c r="IA27" s="114"/>
      <c r="IB27" s="114"/>
      <c r="IC27" s="114"/>
      <c r="ID27" s="114"/>
      <c r="IE27" s="114"/>
      <c r="IF27" s="114"/>
      <c r="IG27" s="114"/>
      <c r="IH27" s="114"/>
      <c r="II27" s="114"/>
      <c r="IJ27" s="114"/>
      <c r="IK27" s="114"/>
      <c r="IL27" s="114"/>
      <c r="IM27" s="114"/>
      <c r="IN27" s="114"/>
      <c r="IO27" s="114"/>
      <c r="IP27" s="114"/>
      <c r="IQ27" s="114"/>
      <c r="IR27" s="114"/>
      <c r="IS27" s="114"/>
      <c r="IT27" s="114"/>
      <c r="IU27" s="114"/>
      <c r="IV27" s="114"/>
      <c r="IW27" s="114"/>
      <c r="IX27" s="114"/>
      <c r="IY27" s="114"/>
      <c r="IZ27" s="114"/>
      <c r="JA27" s="114"/>
      <c r="JB27" s="114"/>
      <c r="JC27" s="114"/>
      <c r="JD27" s="114"/>
      <c r="JE27" s="114"/>
      <c r="JF27" s="114"/>
      <c r="JG27" s="114"/>
      <c r="JH27" s="114"/>
      <c r="JI27" s="114"/>
      <c r="JJ27" s="114"/>
      <c r="JK27" s="114"/>
      <c r="JL27" s="114"/>
      <c r="JM27" s="114"/>
      <c r="JN27" s="114"/>
      <c r="JO27" s="114"/>
      <c r="JP27" s="114"/>
      <c r="JQ27" s="114"/>
      <c r="JR27" s="114"/>
      <c r="JS27" s="114"/>
      <c r="JT27" s="114"/>
      <c r="JU27" s="114"/>
      <c r="JV27" s="114"/>
      <c r="JW27" s="114"/>
      <c r="JX27" s="114"/>
      <c r="JY27" s="114"/>
      <c r="JZ27" s="114"/>
      <c r="KA27" s="114"/>
      <c r="KB27" s="114"/>
      <c r="KC27" s="114"/>
      <c r="KD27" s="114"/>
      <c r="KE27" s="114"/>
      <c r="KF27" s="114"/>
      <c r="KG27" s="114"/>
      <c r="KH27" s="114"/>
      <c r="KI27" s="114"/>
      <c r="KJ27" s="114"/>
      <c r="KK27" s="114"/>
      <c r="KL27" s="114"/>
      <c r="KM27" s="114"/>
      <c r="KN27" s="114"/>
      <c r="KO27" s="114"/>
      <c r="KP27" s="114"/>
      <c r="KQ27" s="114"/>
      <c r="KR27" s="114"/>
      <c r="KS27" s="114"/>
      <c r="KT27" s="114"/>
      <c r="KU27" s="114"/>
      <c r="KV27" s="114"/>
      <c r="KW27" s="114"/>
      <c r="KX27" s="114"/>
      <c r="KY27" s="114"/>
      <c r="KZ27" s="114"/>
      <c r="LA27" s="114"/>
      <c r="LB27" s="114"/>
      <c r="LC27" s="114"/>
      <c r="LD27" s="114"/>
      <c r="LE27" s="114"/>
      <c r="LF27" s="114"/>
      <c r="LG27" s="114"/>
      <c r="LH27" s="114"/>
      <c r="LI27" s="114"/>
      <c r="LJ27" s="114"/>
      <c r="LK27" s="114"/>
      <c r="LL27" s="114"/>
      <c r="LM27" s="114"/>
      <c r="LN27" s="114"/>
      <c r="LO27" s="114"/>
      <c r="LP27" s="114"/>
      <c r="LQ27" s="114"/>
      <c r="LR27" s="114"/>
      <c r="LS27" s="114"/>
      <c r="LT27" s="114"/>
      <c r="LU27" s="114"/>
      <c r="LV27" s="114"/>
      <c r="LW27" s="114"/>
      <c r="LX27" s="114"/>
      <c r="LY27" s="114"/>
      <c r="LZ27" s="114"/>
      <c r="MA27" s="114"/>
      <c r="MB27" s="114"/>
      <c r="MC27" s="114"/>
      <c r="MD27" s="114"/>
      <c r="ME27" s="114"/>
      <c r="MF27" s="114"/>
      <c r="MG27" s="114"/>
      <c r="MH27" s="114"/>
      <c r="MI27" s="114"/>
      <c r="MJ27" s="114"/>
      <c r="MK27" s="114"/>
      <c r="ML27" s="114"/>
      <c r="MM27" s="114"/>
      <c r="MN27" s="114"/>
      <c r="MO27" s="114"/>
      <c r="MP27" s="114"/>
      <c r="MQ27" s="114"/>
      <c r="MR27" s="114"/>
      <c r="MS27" s="114"/>
      <c r="MT27" s="114"/>
      <c r="MU27" s="114"/>
      <c r="MV27" s="114"/>
      <c r="MW27" s="114"/>
      <c r="MX27" s="114"/>
      <c r="MY27" s="114"/>
      <c r="MZ27" s="114"/>
      <c r="NA27" s="114"/>
      <c r="NB27" s="114"/>
      <c r="NC27" s="114"/>
      <c r="ND27" s="114"/>
      <c r="NE27" s="114"/>
      <c r="NF27" s="114"/>
      <c r="NG27" s="114"/>
      <c r="NH27" s="114"/>
      <c r="NI27" s="114"/>
      <c r="NJ27" s="114"/>
      <c r="NK27" s="114"/>
      <c r="NL27" s="114"/>
      <c r="NM27" s="114"/>
      <c r="NN27" s="114"/>
      <c r="NO27" s="114"/>
      <c r="NP27" s="114"/>
      <c r="NQ27" s="114"/>
      <c r="NR27" s="114"/>
      <c r="NS27" s="114"/>
      <c r="NT27" s="114"/>
      <c r="NU27" s="114"/>
      <c r="NV27" s="114"/>
      <c r="NW27" s="114"/>
      <c r="NX27" s="114"/>
      <c r="NY27" s="114"/>
      <c r="NZ27" s="114"/>
      <c r="OA27" s="114"/>
      <c r="OB27" s="114"/>
      <c r="OC27" s="114"/>
      <c r="OD27" s="114"/>
      <c r="OE27" s="114"/>
      <c r="OF27" s="114"/>
      <c r="OG27" s="114"/>
      <c r="OH27" s="114"/>
      <c r="OI27" s="114"/>
      <c r="OJ27" s="114"/>
      <c r="OK27" s="114"/>
      <c r="OL27" s="114"/>
      <c r="OM27" s="114"/>
      <c r="ON27" s="114"/>
      <c r="OO27" s="114"/>
      <c r="OP27" s="114"/>
      <c r="OQ27" s="114"/>
      <c r="OR27" s="114"/>
      <c r="OS27" s="114"/>
      <c r="OT27" s="114"/>
      <c r="OU27" s="114"/>
      <c r="OV27" s="114"/>
      <c r="OW27" s="114"/>
      <c r="OX27" s="114"/>
      <c r="OY27" s="114"/>
      <c r="OZ27" s="114"/>
      <c r="PA27" s="114"/>
      <c r="PB27" s="114"/>
      <c r="PC27" s="114"/>
      <c r="PD27" s="114"/>
      <c r="PE27" s="114"/>
      <c r="PF27" s="114"/>
      <c r="PG27" s="114"/>
      <c r="PH27" s="114"/>
      <c r="PI27" s="114"/>
      <c r="PJ27" s="114"/>
      <c r="PK27" s="114"/>
      <c r="PL27" s="114"/>
      <c r="PM27" s="114"/>
      <c r="PN27" s="114"/>
      <c r="PO27" s="114"/>
      <c r="PP27" s="114"/>
      <c r="PQ27" s="114"/>
      <c r="PR27" s="114"/>
      <c r="PS27" s="114"/>
      <c r="PT27" s="114"/>
      <c r="PU27" s="114"/>
      <c r="PV27" s="114"/>
      <c r="PW27" s="114"/>
      <c r="PX27" s="114"/>
      <c r="PY27" s="114"/>
      <c r="PZ27" s="114"/>
      <c r="QA27" s="114"/>
      <c r="QB27" s="114"/>
      <c r="QC27" s="114"/>
      <c r="QD27" s="114"/>
      <c r="QE27" s="114"/>
      <c r="QF27" s="114"/>
      <c r="QG27" s="114"/>
      <c r="QH27" s="114"/>
      <c r="QI27" s="114"/>
      <c r="QJ27" s="114"/>
      <c r="QK27" s="114"/>
      <c r="QL27" s="114"/>
      <c r="QM27" s="114"/>
      <c r="QN27" s="114"/>
      <c r="QO27" s="114"/>
      <c r="QP27" s="114"/>
      <c r="QQ27" s="114"/>
      <c r="QR27" s="114"/>
      <c r="QS27" s="114"/>
      <c r="QT27" s="114"/>
      <c r="QU27" s="114"/>
      <c r="QV27" s="114"/>
      <c r="QW27" s="114"/>
      <c r="QX27" s="114"/>
      <c r="QY27" s="114"/>
      <c r="QZ27" s="114"/>
      <c r="RA27" s="114"/>
      <c r="RB27" s="114"/>
      <c r="RC27" s="114"/>
      <c r="RD27" s="114"/>
      <c r="RE27" s="114"/>
      <c r="RF27" s="114"/>
      <c r="RG27" s="114"/>
      <c r="RH27" s="114"/>
      <c r="RI27" s="114"/>
      <c r="RJ27" s="114"/>
      <c r="RK27" s="114"/>
      <c r="RL27" s="114"/>
      <c r="RM27" s="114"/>
      <c r="RN27" s="114"/>
      <c r="RO27" s="114"/>
      <c r="RP27" s="114"/>
      <c r="RQ27" s="114"/>
      <c r="RR27" s="114"/>
      <c r="RS27" s="114"/>
      <c r="RT27" s="114"/>
      <c r="RU27" s="114"/>
      <c r="RV27" s="114"/>
      <c r="RW27" s="114"/>
      <c r="RX27" s="114"/>
      <c r="RY27" s="114"/>
      <c r="RZ27" s="114"/>
      <c r="SA27" s="114"/>
      <c r="SB27" s="114"/>
      <c r="SC27" s="114"/>
      <c r="SD27" s="114"/>
      <c r="SE27" s="114"/>
      <c r="SF27" s="114"/>
      <c r="SG27" s="114"/>
      <c r="SH27" s="114"/>
      <c r="SI27" s="114"/>
      <c r="SJ27" s="114"/>
      <c r="SK27" s="114"/>
      <c r="SL27" s="114"/>
      <c r="SM27" s="114"/>
      <c r="SN27" s="114"/>
      <c r="SO27" s="114"/>
      <c r="SP27" s="114"/>
      <c r="SQ27" s="114"/>
      <c r="SR27" s="114"/>
      <c r="SS27" s="114"/>
      <c r="ST27" s="114"/>
      <c r="SU27" s="114"/>
      <c r="SV27" s="114"/>
      <c r="SW27" s="114"/>
      <c r="SX27" s="114"/>
      <c r="SY27" s="114"/>
      <c r="SZ27" s="114"/>
      <c r="TA27" s="114"/>
      <c r="TB27" s="114"/>
      <c r="TC27" s="114"/>
      <c r="TD27" s="114"/>
      <c r="TE27" s="114"/>
      <c r="TF27" s="114"/>
      <c r="TG27" s="114"/>
      <c r="TH27" s="114"/>
      <c r="TI27" s="114"/>
      <c r="TJ27" s="114"/>
      <c r="TK27" s="114"/>
      <c r="TL27" s="114"/>
      <c r="TM27" s="114"/>
      <c r="TN27" s="114"/>
      <c r="TO27" s="114"/>
      <c r="TP27" s="114"/>
      <c r="TQ27" s="114"/>
      <c r="TR27" s="114"/>
      <c r="TS27" s="114"/>
      <c r="TT27" s="114"/>
      <c r="TU27" s="114"/>
      <c r="TV27" s="114"/>
      <c r="TW27" s="114"/>
      <c r="TX27" s="114"/>
      <c r="TY27" s="114"/>
      <c r="TZ27" s="114"/>
      <c r="UA27" s="114"/>
      <c r="UB27" s="114"/>
      <c r="UC27" s="114"/>
      <c r="UD27" s="114"/>
      <c r="UE27" s="114"/>
      <c r="UF27" s="114"/>
      <c r="UG27" s="114"/>
      <c r="UH27" s="114"/>
      <c r="UI27" s="114"/>
      <c r="UJ27" s="114"/>
      <c r="UK27" s="114"/>
      <c r="UL27" s="114"/>
      <c r="UM27" s="114"/>
      <c r="UN27" s="114"/>
      <c r="UO27" s="114"/>
      <c r="UP27" s="114"/>
      <c r="UQ27" s="114"/>
      <c r="UR27" s="114"/>
      <c r="US27" s="114"/>
      <c r="UT27" s="114"/>
      <c r="UU27" s="114"/>
      <c r="UV27" s="114"/>
      <c r="UW27" s="114"/>
      <c r="UX27" s="114"/>
      <c r="UY27" s="114"/>
      <c r="UZ27" s="114"/>
      <c r="VA27" s="114"/>
      <c r="VB27" s="114"/>
      <c r="VC27" s="114"/>
      <c r="VD27" s="114"/>
      <c r="VE27" s="114"/>
      <c r="VF27" s="114"/>
      <c r="VG27" s="114"/>
      <c r="VH27" s="114"/>
      <c r="VI27" s="114"/>
      <c r="VJ27" s="114"/>
      <c r="VK27" s="114"/>
      <c r="VL27" s="114"/>
      <c r="VM27" s="114"/>
      <c r="VN27" s="114"/>
      <c r="VO27" s="114"/>
      <c r="VP27" s="114"/>
      <c r="VQ27" s="114"/>
      <c r="VR27" s="114"/>
      <c r="VS27" s="114"/>
      <c r="VT27" s="114"/>
      <c r="VU27" s="114"/>
      <c r="VV27" s="114"/>
      <c r="VW27" s="114"/>
      <c r="VX27" s="114"/>
      <c r="VY27" s="114"/>
      <c r="VZ27" s="114"/>
      <c r="WA27" s="114"/>
      <c r="WB27" s="114"/>
      <c r="WC27" s="114"/>
      <c r="WD27" s="114"/>
      <c r="WE27" s="114"/>
      <c r="WF27" s="114"/>
      <c r="WG27" s="114"/>
      <c r="WH27" s="114"/>
      <c r="WI27" s="114"/>
      <c r="WJ27" s="114"/>
      <c r="WK27" s="114"/>
      <c r="WL27" s="114"/>
      <c r="WM27" s="114"/>
      <c r="WN27" s="114"/>
      <c r="WO27" s="114"/>
      <c r="WP27" s="114"/>
      <c r="WQ27" s="114"/>
      <c r="WR27" s="114"/>
      <c r="WS27" s="114"/>
      <c r="WT27" s="114"/>
      <c r="WU27" s="114"/>
      <c r="WV27" s="114"/>
      <c r="WW27" s="114"/>
      <c r="WX27" s="114"/>
      <c r="WY27" s="114"/>
      <c r="WZ27" s="114"/>
      <c r="XA27" s="114"/>
      <c r="XB27" s="114"/>
      <c r="XC27" s="114"/>
      <c r="XD27" s="114"/>
      <c r="XE27" s="114"/>
      <c r="XF27" s="114"/>
      <c r="XG27" s="114"/>
      <c r="XH27" s="114"/>
      <c r="XI27" s="114"/>
      <c r="XJ27" s="114"/>
      <c r="XK27" s="114"/>
      <c r="XL27" s="114"/>
      <c r="XM27" s="114"/>
      <c r="XN27" s="114"/>
      <c r="XO27" s="114"/>
      <c r="XP27" s="114"/>
      <c r="XQ27" s="114"/>
      <c r="XR27" s="114"/>
      <c r="XS27" s="114"/>
      <c r="XT27" s="114"/>
      <c r="XU27" s="114"/>
      <c r="XV27" s="114"/>
      <c r="XW27" s="114"/>
      <c r="XX27" s="114"/>
      <c r="XY27" s="114"/>
      <c r="XZ27" s="114"/>
      <c r="YA27" s="114"/>
      <c r="YB27" s="114"/>
      <c r="YC27" s="114"/>
      <c r="YD27" s="114"/>
      <c r="YE27" s="114"/>
      <c r="YF27" s="114"/>
      <c r="YG27" s="114"/>
      <c r="YH27" s="114"/>
      <c r="YI27" s="114"/>
      <c r="YJ27" s="114"/>
      <c r="YK27" s="114"/>
      <c r="YL27" s="114"/>
      <c r="YM27" s="114"/>
      <c r="YN27" s="114"/>
      <c r="YO27" s="114"/>
      <c r="YP27" s="114"/>
      <c r="YQ27" s="114"/>
      <c r="YR27" s="114"/>
      <c r="YS27" s="114"/>
      <c r="YT27" s="114"/>
      <c r="YU27" s="114"/>
      <c r="YV27" s="114"/>
      <c r="YW27" s="114"/>
      <c r="YX27" s="114"/>
      <c r="YY27" s="114"/>
      <c r="YZ27" s="114"/>
      <c r="ZA27" s="114"/>
      <c r="ZB27" s="114"/>
      <c r="ZC27" s="114"/>
      <c r="ZD27" s="114"/>
      <c r="ZE27" s="114"/>
      <c r="ZF27" s="114"/>
      <c r="ZG27" s="114"/>
      <c r="ZH27" s="114"/>
      <c r="ZI27" s="114"/>
      <c r="ZJ27" s="114"/>
      <c r="ZK27" s="114"/>
      <c r="ZL27" s="114"/>
      <c r="ZM27" s="114"/>
      <c r="ZN27" s="114"/>
      <c r="ZO27" s="114"/>
      <c r="ZP27" s="114"/>
      <c r="ZQ27" s="114"/>
      <c r="ZR27" s="114"/>
      <c r="ZS27" s="114"/>
      <c r="ZT27" s="114"/>
      <c r="ZU27" s="114"/>
      <c r="ZV27" s="114"/>
      <c r="ZW27" s="114"/>
      <c r="ZX27" s="114"/>
      <c r="ZY27" s="114"/>
      <c r="ZZ27" s="114"/>
      <c r="AAA27" s="114"/>
      <c r="AAB27" s="114"/>
      <c r="AAC27" s="114"/>
      <c r="AAD27" s="114"/>
      <c r="AAE27" s="114"/>
      <c r="AAF27" s="114"/>
      <c r="AAG27" s="114"/>
      <c r="AAH27" s="114"/>
      <c r="AAI27" s="114"/>
      <c r="AAJ27" s="114"/>
      <c r="AAK27" s="114"/>
      <c r="AAL27" s="114"/>
      <c r="AAM27" s="114"/>
      <c r="AAN27" s="114"/>
      <c r="AAO27" s="114"/>
      <c r="AAP27" s="114"/>
      <c r="AAQ27" s="114"/>
      <c r="AAR27" s="114"/>
      <c r="AAS27" s="114"/>
      <c r="AAT27" s="114"/>
      <c r="AAU27" s="114"/>
      <c r="AAV27" s="114"/>
      <c r="AAW27" s="114"/>
      <c r="AAX27" s="114"/>
      <c r="AAY27" s="114"/>
      <c r="AAZ27" s="114"/>
      <c r="ABA27" s="114"/>
      <c r="ABB27" s="114"/>
      <c r="ABC27" s="114"/>
      <c r="ABD27" s="114"/>
      <c r="ABE27" s="114"/>
      <c r="ABF27" s="114"/>
      <c r="ABG27" s="114"/>
      <c r="ABH27" s="114"/>
      <c r="ABI27" s="114"/>
      <c r="ABJ27" s="114"/>
      <c r="ABK27" s="114"/>
      <c r="ABL27" s="114"/>
      <c r="ABM27" s="114"/>
      <c r="ABN27" s="114"/>
      <c r="ABO27" s="114"/>
      <c r="ABP27" s="114"/>
      <c r="ABQ27" s="114"/>
      <c r="ABR27" s="114"/>
      <c r="ABS27" s="114"/>
      <c r="ABT27" s="114"/>
      <c r="ABU27" s="114"/>
      <c r="ABV27" s="114"/>
      <c r="ABW27" s="114"/>
      <c r="ABX27" s="114"/>
      <c r="ABY27" s="114"/>
      <c r="ABZ27" s="114"/>
      <c r="ACA27" s="114"/>
      <c r="ACB27" s="114"/>
      <c r="ACC27" s="114"/>
      <c r="ACD27" s="114"/>
      <c r="ACE27" s="114"/>
      <c r="ACF27" s="114"/>
      <c r="ACG27" s="114"/>
      <c r="ACH27" s="114"/>
      <c r="ACI27" s="114"/>
      <c r="ACJ27" s="114"/>
      <c r="ACK27" s="114"/>
      <c r="ACL27" s="114"/>
      <c r="ACM27" s="114"/>
      <c r="ACN27" s="114"/>
      <c r="ACO27" s="114"/>
      <c r="ACP27" s="114"/>
      <c r="ACQ27" s="114"/>
      <c r="ACR27" s="114"/>
      <c r="ACS27" s="114"/>
      <c r="ACT27" s="114"/>
      <c r="ACU27" s="114"/>
      <c r="ACV27" s="114"/>
      <c r="ACW27" s="114"/>
      <c r="ACX27" s="114"/>
      <c r="ACY27" s="114"/>
      <c r="ACZ27" s="114"/>
      <c r="ADA27" s="114"/>
      <c r="ADB27" s="114"/>
      <c r="ADC27" s="114"/>
      <c r="ADD27" s="114"/>
      <c r="ADE27" s="114"/>
      <c r="ADF27" s="114"/>
      <c r="ADG27" s="114"/>
      <c r="ADH27" s="114"/>
      <c r="ADI27" s="114"/>
      <c r="ADJ27" s="114"/>
      <c r="ADK27" s="114"/>
      <c r="ADL27" s="114"/>
      <c r="ADM27" s="114"/>
      <c r="ADN27" s="114"/>
      <c r="ADO27" s="114"/>
      <c r="ADP27" s="114"/>
      <c r="ADQ27" s="114"/>
      <c r="ADR27" s="114"/>
      <c r="ADS27" s="114"/>
      <c r="ADT27" s="114"/>
      <c r="ADU27" s="114"/>
      <c r="ADV27" s="114"/>
      <c r="ADW27" s="114"/>
      <c r="ADX27" s="114"/>
      <c r="ADY27" s="114"/>
      <c r="ADZ27" s="114"/>
      <c r="AEA27" s="114"/>
      <c r="AEB27" s="114"/>
      <c r="AEC27" s="114"/>
      <c r="AED27" s="114"/>
      <c r="AEE27" s="114"/>
      <c r="AEF27" s="114"/>
      <c r="AEG27" s="114"/>
      <c r="AEH27" s="114"/>
      <c r="AEI27" s="114"/>
      <c r="AEJ27" s="114"/>
      <c r="AEK27" s="114"/>
      <c r="AEL27" s="114"/>
      <c r="AEM27" s="114"/>
      <c r="AEN27" s="114"/>
      <c r="AEO27" s="114"/>
      <c r="AEP27" s="114"/>
      <c r="AEQ27" s="114"/>
      <c r="AER27" s="114"/>
      <c r="AES27" s="114"/>
      <c r="AET27" s="114"/>
      <c r="AEU27" s="114"/>
      <c r="AEV27" s="114"/>
      <c r="AEW27" s="114"/>
      <c r="AEX27" s="114"/>
      <c r="AEY27" s="114"/>
      <c r="AEZ27" s="114"/>
      <c r="AFA27" s="114"/>
      <c r="AFB27" s="114"/>
      <c r="AFC27" s="114"/>
      <c r="AFD27" s="114"/>
      <c r="AFE27" s="114"/>
      <c r="AFF27" s="114"/>
      <c r="AFG27" s="114"/>
      <c r="AFH27" s="114"/>
      <c r="AFI27" s="114"/>
      <c r="AFJ27" s="114"/>
      <c r="AFK27" s="114"/>
      <c r="AFL27" s="114"/>
      <c r="AFM27" s="114"/>
      <c r="AFN27" s="114"/>
      <c r="AFO27" s="114"/>
      <c r="AFP27" s="114"/>
      <c r="AFQ27" s="114"/>
      <c r="AFR27" s="114"/>
      <c r="AFS27" s="114"/>
      <c r="AFT27" s="114"/>
      <c r="AFU27" s="114"/>
      <c r="AFV27" s="114"/>
      <c r="AFW27" s="114"/>
      <c r="AFX27" s="114"/>
      <c r="AFY27" s="114"/>
      <c r="AFZ27" s="114"/>
      <c r="AGA27" s="114"/>
      <c r="AGB27" s="114"/>
      <c r="AGC27" s="114"/>
      <c r="AGD27" s="114"/>
      <c r="AGE27" s="114"/>
      <c r="AGF27" s="114"/>
      <c r="AGG27" s="114"/>
      <c r="AGH27" s="114"/>
      <c r="AGI27" s="114"/>
      <c r="AGJ27" s="114"/>
      <c r="AGK27" s="114"/>
      <c r="AGL27" s="114"/>
      <c r="AGM27" s="114"/>
      <c r="AGN27" s="114"/>
      <c r="AGO27" s="114"/>
      <c r="AGP27" s="114"/>
      <c r="AGQ27" s="114"/>
      <c r="AGR27" s="114"/>
      <c r="AGS27" s="114"/>
      <c r="AGT27" s="114"/>
      <c r="AGU27" s="114"/>
      <c r="AGV27" s="114"/>
      <c r="AGW27" s="114"/>
      <c r="AGX27" s="114"/>
      <c r="AGY27" s="114"/>
      <c r="AGZ27" s="114"/>
      <c r="AHA27" s="114"/>
      <c r="AHB27" s="114"/>
      <c r="AHC27" s="114"/>
      <c r="AHD27" s="114"/>
      <c r="AHE27" s="114"/>
      <c r="AHF27" s="114"/>
      <c r="AHG27" s="114"/>
      <c r="AHH27" s="114"/>
      <c r="AHI27" s="114"/>
      <c r="AHJ27" s="114"/>
      <c r="AHK27" s="114"/>
      <c r="AHL27" s="114"/>
      <c r="AHM27" s="114"/>
      <c r="AHN27" s="114"/>
      <c r="AHO27" s="114"/>
      <c r="AHP27" s="114"/>
      <c r="AHQ27" s="114"/>
      <c r="AHR27" s="114"/>
      <c r="AHS27" s="114"/>
      <c r="AHT27" s="114"/>
      <c r="AHU27" s="114"/>
      <c r="AHV27" s="114"/>
      <c r="AHW27" s="114"/>
      <c r="AHX27" s="114"/>
      <c r="AHY27" s="114"/>
      <c r="AHZ27" s="114"/>
      <c r="AIA27" s="114"/>
      <c r="AIB27" s="114"/>
      <c r="AIC27" s="114"/>
      <c r="AID27" s="114"/>
      <c r="AIE27" s="114"/>
      <c r="AIF27" s="114"/>
      <c r="AIG27" s="114"/>
      <c r="AIH27" s="114"/>
      <c r="AII27" s="114"/>
      <c r="AIJ27" s="114"/>
      <c r="AIK27" s="114"/>
      <c r="AIL27" s="114"/>
      <c r="AIM27" s="114"/>
      <c r="AIN27" s="114"/>
      <c r="AIO27" s="114"/>
      <c r="AIP27" s="114"/>
      <c r="AIQ27" s="114"/>
      <c r="AIR27" s="114"/>
      <c r="AIS27" s="114"/>
      <c r="AIT27" s="114"/>
      <c r="AIU27" s="114"/>
      <c r="AIV27" s="114"/>
      <c r="AIW27" s="114"/>
      <c r="AIX27" s="114"/>
      <c r="AIY27" s="114"/>
      <c r="AIZ27" s="114"/>
      <c r="AJA27" s="114"/>
      <c r="AJB27" s="114"/>
      <c r="AJC27" s="114"/>
      <c r="AJD27" s="114"/>
      <c r="AJE27" s="114"/>
      <c r="AJF27" s="114"/>
      <c r="AJG27" s="114"/>
      <c r="AJH27" s="114"/>
      <c r="AJI27" s="114"/>
      <c r="AJJ27" s="114"/>
      <c r="AJK27" s="114"/>
      <c r="AJL27" s="114"/>
      <c r="AJM27" s="114"/>
      <c r="AJN27" s="114"/>
      <c r="AJO27" s="114"/>
      <c r="AJP27" s="114"/>
      <c r="AJQ27" s="114"/>
      <c r="AJR27" s="114"/>
      <c r="AJS27" s="114"/>
      <c r="AJT27" s="114"/>
      <c r="AJU27" s="114"/>
      <c r="AJV27" s="114"/>
      <c r="AJW27" s="114"/>
      <c r="AJX27" s="114"/>
      <c r="AJY27" s="114"/>
      <c r="AJZ27" s="114"/>
      <c r="AKA27" s="114"/>
      <c r="AKB27" s="114"/>
      <c r="AKC27" s="114"/>
      <c r="AKD27" s="114"/>
      <c r="AKE27" s="114"/>
      <c r="AKF27" s="114"/>
      <c r="AKG27" s="114"/>
      <c r="AKH27" s="114"/>
      <c r="AKI27" s="114"/>
      <c r="AKJ27" s="114"/>
      <c r="AKK27" s="114"/>
      <c r="AKL27" s="114"/>
      <c r="AKM27" s="114"/>
      <c r="AKN27" s="114"/>
      <c r="AKO27" s="114"/>
      <c r="AKP27" s="114"/>
      <c r="AKQ27" s="114"/>
      <c r="AKR27" s="114"/>
      <c r="AKS27" s="114"/>
      <c r="AKT27" s="114"/>
      <c r="AKU27" s="114"/>
      <c r="AKV27" s="114"/>
      <c r="AKW27" s="114"/>
      <c r="AKX27" s="114"/>
      <c r="AKY27" s="114"/>
      <c r="AKZ27" s="114"/>
      <c r="ALA27" s="114"/>
      <c r="ALB27" s="114"/>
      <c r="ALC27" s="114"/>
      <c r="ALD27" s="114"/>
      <c r="ALE27" s="114"/>
      <c r="ALF27" s="114"/>
      <c r="ALG27" s="114"/>
      <c r="ALH27" s="114"/>
      <c r="ALI27" s="114"/>
      <c r="ALJ27" s="114"/>
      <c r="ALK27" s="114"/>
      <c r="ALL27" s="114"/>
      <c r="ALM27" s="114"/>
      <c r="ALN27" s="114"/>
      <c r="ALO27" s="114"/>
      <c r="ALP27" s="114"/>
      <c r="ALQ27" s="114"/>
      <c r="ALR27" s="114"/>
      <c r="ALS27" s="114"/>
      <c r="ALT27" s="114"/>
      <c r="ALU27" s="114"/>
      <c r="ALV27" s="114"/>
      <c r="ALW27" s="114"/>
      <c r="ALX27" s="114"/>
      <c r="ALY27" s="114"/>
      <c r="ALZ27" s="114"/>
      <c r="AMA27" s="114"/>
      <c r="AMB27" s="114"/>
      <c r="AMC27" s="114"/>
      <c r="AMD27" s="114"/>
      <c r="AME27" s="114"/>
      <c r="AMF27" s="114"/>
      <c r="AMG27" s="114"/>
      <c r="AMH27" s="114"/>
      <c r="AMI27" s="114"/>
      <c r="AMJ27" s="114"/>
      <c r="AMK27" s="114"/>
      <c r="AML27" s="114"/>
      <c r="AMM27" s="114"/>
      <c r="AMN27" s="114"/>
      <c r="AMO27" s="114"/>
      <c r="AMP27" s="114"/>
      <c r="AMQ27" s="114"/>
      <c r="AMR27" s="114"/>
      <c r="AMS27" s="114"/>
      <c r="AMT27" s="114"/>
      <c r="AMU27" s="114"/>
      <c r="AMV27" s="114"/>
      <c r="AMW27" s="114"/>
      <c r="AMX27" s="114"/>
      <c r="AMY27" s="114"/>
      <c r="AMZ27" s="114"/>
      <c r="ANA27" s="114"/>
      <c r="ANB27" s="114"/>
      <c r="ANC27" s="114"/>
      <c r="AND27" s="114"/>
      <c r="ANE27" s="114"/>
      <c r="ANF27" s="114"/>
      <c r="ANG27" s="114"/>
      <c r="ANH27" s="114"/>
      <c r="ANI27" s="114"/>
      <c r="ANJ27" s="114"/>
      <c r="ANK27" s="114"/>
      <c r="ANL27" s="114"/>
      <c r="ANM27" s="114"/>
      <c r="ANN27" s="114"/>
      <c r="ANO27" s="114"/>
      <c r="ANP27" s="114"/>
      <c r="ANQ27" s="114"/>
      <c r="ANR27" s="114"/>
      <c r="ANS27" s="114"/>
      <c r="ANT27" s="114"/>
      <c r="ANU27" s="114"/>
      <c r="ANV27" s="114"/>
      <c r="ANW27" s="114"/>
      <c r="ANX27" s="114"/>
      <c r="ANY27" s="114"/>
      <c r="ANZ27" s="114"/>
      <c r="AOA27" s="114"/>
      <c r="AOB27" s="114"/>
      <c r="AOC27" s="114"/>
      <c r="AOD27" s="114"/>
      <c r="AOE27" s="114"/>
      <c r="AOF27" s="114"/>
      <c r="AOG27" s="114"/>
      <c r="AOH27" s="114"/>
      <c r="AOI27" s="114"/>
      <c r="AOJ27" s="114"/>
      <c r="AOK27" s="114"/>
      <c r="AOL27" s="114"/>
      <c r="AOM27" s="114"/>
      <c r="AON27" s="114"/>
      <c r="AOO27" s="114"/>
      <c r="AOP27" s="114"/>
      <c r="AOQ27" s="114"/>
      <c r="AOR27" s="114"/>
      <c r="AOS27" s="114"/>
      <c r="AOT27" s="114"/>
      <c r="AOU27" s="114"/>
      <c r="AOV27" s="114"/>
      <c r="AOW27" s="114"/>
      <c r="AOX27" s="114"/>
      <c r="AOY27" s="114"/>
      <c r="AOZ27" s="114"/>
      <c r="APA27" s="114"/>
      <c r="APB27" s="114"/>
      <c r="APC27" s="114"/>
      <c r="APD27" s="114"/>
      <c r="APE27" s="114"/>
      <c r="APF27" s="114"/>
      <c r="APG27" s="114"/>
      <c r="APH27" s="114"/>
      <c r="API27" s="114"/>
      <c r="APJ27" s="114"/>
      <c r="APK27" s="114"/>
      <c r="APL27" s="114"/>
      <c r="APM27" s="114"/>
      <c r="APN27" s="114"/>
      <c r="APO27" s="114"/>
      <c r="APP27" s="114"/>
      <c r="APQ27" s="114"/>
      <c r="APR27" s="114"/>
      <c r="APS27" s="114"/>
      <c r="APT27" s="114"/>
      <c r="APU27" s="114"/>
      <c r="APV27" s="114"/>
      <c r="APW27" s="114"/>
      <c r="APX27" s="114"/>
      <c r="APY27" s="114"/>
      <c r="APZ27" s="114"/>
      <c r="AQA27" s="114"/>
      <c r="AQB27" s="114"/>
      <c r="AQC27" s="114"/>
      <c r="AQD27" s="114"/>
      <c r="AQE27" s="114"/>
      <c r="AQF27" s="114"/>
      <c r="AQG27" s="114"/>
      <c r="AQH27" s="114"/>
      <c r="AQI27" s="114"/>
      <c r="AQJ27" s="114"/>
      <c r="AQK27" s="114"/>
      <c r="AQL27" s="114"/>
      <c r="AQM27" s="114"/>
      <c r="AQN27" s="114"/>
      <c r="AQO27" s="114"/>
      <c r="AQP27" s="114"/>
      <c r="AQQ27" s="114"/>
      <c r="AQR27" s="114"/>
      <c r="AQS27" s="114"/>
      <c r="AQT27" s="114"/>
      <c r="AQU27" s="114"/>
      <c r="AQV27" s="114"/>
      <c r="AQW27" s="114"/>
      <c r="AQX27" s="114"/>
      <c r="AQY27" s="114"/>
      <c r="AQZ27" s="114"/>
      <c r="ARA27" s="114"/>
      <c r="ARB27" s="114"/>
      <c r="ARC27" s="114"/>
      <c r="ARD27" s="114"/>
      <c r="ARE27" s="114"/>
      <c r="ARF27" s="114"/>
      <c r="ARG27" s="114"/>
      <c r="ARH27" s="114"/>
      <c r="ARI27" s="114"/>
      <c r="ARJ27" s="114"/>
      <c r="ARK27" s="114"/>
      <c r="ARL27" s="114"/>
      <c r="ARM27" s="114"/>
      <c r="ARN27" s="114"/>
      <c r="ARO27" s="114"/>
      <c r="ARP27" s="114"/>
      <c r="ARQ27" s="114"/>
      <c r="ARR27" s="114"/>
      <c r="ARS27" s="114"/>
      <c r="ART27" s="114"/>
      <c r="ARU27" s="114"/>
      <c r="ARV27" s="114"/>
      <c r="ARW27" s="114"/>
      <c r="ARX27" s="114"/>
      <c r="ARY27" s="114"/>
      <c r="ARZ27" s="114"/>
      <c r="ASA27" s="114"/>
      <c r="ASB27" s="114"/>
      <c r="ASC27" s="114"/>
      <c r="ASD27" s="114"/>
      <c r="ASE27" s="114"/>
      <c r="ASF27" s="114"/>
      <c r="ASG27" s="114"/>
      <c r="ASH27" s="114"/>
      <c r="ASI27" s="114"/>
      <c r="ASJ27" s="114"/>
      <c r="ASK27" s="114"/>
      <c r="ASL27" s="114"/>
      <c r="ASM27" s="114"/>
      <c r="ASN27" s="114"/>
      <c r="ASO27" s="114"/>
      <c r="ASP27" s="114"/>
      <c r="ASQ27" s="114"/>
      <c r="ASR27" s="114"/>
      <c r="ASS27" s="114"/>
      <c r="AST27" s="114"/>
      <c r="ASU27" s="114"/>
      <c r="ASV27" s="114"/>
      <c r="ASW27" s="114"/>
      <c r="ASX27" s="114"/>
      <c r="ASY27" s="114"/>
      <c r="ASZ27" s="114"/>
      <c r="ATA27" s="114"/>
      <c r="ATB27" s="114"/>
      <c r="ATC27" s="114"/>
      <c r="ATD27" s="114"/>
      <c r="ATE27" s="114"/>
      <c r="ATF27" s="114"/>
      <c r="ATG27" s="114"/>
      <c r="ATH27" s="114"/>
      <c r="ATI27" s="114"/>
      <c r="ATJ27" s="114"/>
      <c r="ATK27" s="114"/>
      <c r="ATL27" s="114"/>
      <c r="ATM27" s="114"/>
      <c r="ATN27" s="114"/>
      <c r="ATO27" s="114"/>
      <c r="ATP27" s="114"/>
      <c r="ATQ27" s="114"/>
      <c r="ATR27" s="114"/>
      <c r="ATS27" s="114"/>
      <c r="ATT27" s="114"/>
      <c r="ATU27" s="114"/>
      <c r="ATV27" s="114"/>
      <c r="ATW27" s="114"/>
      <c r="ATX27" s="114"/>
      <c r="ATY27" s="114"/>
      <c r="ATZ27" s="114"/>
      <c r="AUA27" s="114"/>
      <c r="AUB27" s="114"/>
      <c r="AUC27" s="114"/>
      <c r="AUD27" s="114"/>
      <c r="AUE27" s="114"/>
      <c r="AUF27" s="114"/>
      <c r="AUG27" s="114"/>
      <c r="AUH27" s="114"/>
      <c r="AUI27" s="114"/>
      <c r="AUJ27" s="114"/>
      <c r="AUK27" s="114"/>
      <c r="AUL27" s="114"/>
      <c r="AUM27" s="114"/>
      <c r="AUN27" s="114"/>
      <c r="AUO27" s="114"/>
      <c r="AUP27" s="114"/>
      <c r="AUQ27" s="114"/>
      <c r="AUR27" s="114"/>
      <c r="AUS27" s="114"/>
      <c r="AUT27" s="114"/>
      <c r="AUU27" s="114"/>
      <c r="AUV27" s="114"/>
      <c r="AUW27" s="114"/>
      <c r="AUX27" s="114"/>
      <c r="AUY27" s="114"/>
      <c r="AUZ27" s="114"/>
      <c r="AVA27" s="114"/>
      <c r="AVB27" s="114"/>
      <c r="AVC27" s="114"/>
      <c r="AVD27" s="114"/>
      <c r="AVE27" s="114"/>
      <c r="AVF27" s="114"/>
      <c r="AVG27" s="114"/>
      <c r="AVH27" s="114"/>
      <c r="AVI27" s="114"/>
      <c r="AVJ27" s="114"/>
      <c r="AVK27" s="114"/>
      <c r="AVL27" s="114"/>
      <c r="AVM27" s="114"/>
      <c r="AVN27" s="114"/>
      <c r="AVO27" s="114"/>
      <c r="AVP27" s="114"/>
      <c r="AVQ27" s="114"/>
      <c r="AVR27" s="114"/>
      <c r="AVS27" s="114"/>
      <c r="AVT27" s="114"/>
      <c r="AVU27" s="114"/>
      <c r="AVV27" s="114"/>
      <c r="AVW27" s="114"/>
      <c r="AVX27" s="114"/>
      <c r="AVY27" s="114"/>
      <c r="AVZ27" s="114"/>
      <c r="AWA27" s="114"/>
      <c r="AWB27" s="114"/>
      <c r="AWC27" s="114"/>
      <c r="AWD27" s="114"/>
      <c r="AWE27" s="114"/>
      <c r="AWF27" s="114"/>
      <c r="AWG27" s="114"/>
      <c r="AWH27" s="114"/>
      <c r="AWI27" s="114"/>
      <c r="AWJ27" s="114"/>
      <c r="AWK27" s="114"/>
      <c r="AWL27" s="114"/>
      <c r="AWM27" s="114"/>
      <c r="AWN27" s="114"/>
      <c r="AWO27" s="114"/>
      <c r="AWP27" s="114"/>
      <c r="AWQ27" s="114"/>
      <c r="AWR27" s="114"/>
      <c r="AWS27" s="114"/>
      <c r="AWT27" s="114"/>
      <c r="AWU27" s="114"/>
      <c r="AWV27" s="114"/>
      <c r="AWW27" s="114"/>
      <c r="AWX27" s="114"/>
      <c r="AWY27" s="114"/>
      <c r="AWZ27" s="114"/>
      <c r="AXA27" s="114"/>
      <c r="AXB27" s="114"/>
      <c r="AXC27" s="114"/>
      <c r="AXD27" s="114"/>
      <c r="AXE27" s="114"/>
      <c r="AXF27" s="114"/>
      <c r="AXG27" s="114"/>
      <c r="AXH27" s="114"/>
      <c r="AXI27" s="114"/>
      <c r="AXJ27" s="114"/>
      <c r="AXK27" s="114"/>
      <c r="AXL27" s="114"/>
      <c r="AXM27" s="114"/>
      <c r="AXN27" s="114"/>
      <c r="AXO27" s="114"/>
      <c r="AXP27" s="114"/>
      <c r="AXQ27" s="114"/>
      <c r="AXR27" s="114"/>
      <c r="AXS27" s="114"/>
      <c r="AXT27" s="114"/>
      <c r="AXU27" s="114"/>
      <c r="AXV27" s="114"/>
      <c r="AXW27" s="114"/>
      <c r="AXX27" s="114"/>
      <c r="AXY27" s="114"/>
      <c r="AXZ27" s="114"/>
      <c r="AYA27" s="114"/>
      <c r="AYB27" s="114"/>
      <c r="AYC27" s="114"/>
      <c r="AYD27" s="114"/>
      <c r="AYE27" s="114"/>
      <c r="AYF27" s="114"/>
      <c r="AYG27" s="114"/>
      <c r="AYH27" s="114"/>
      <c r="AYI27" s="114"/>
      <c r="AYJ27" s="114"/>
      <c r="AYK27" s="114"/>
      <c r="AYL27" s="114"/>
      <c r="AYM27" s="114"/>
      <c r="AYN27" s="114"/>
      <c r="AYO27" s="114"/>
      <c r="AYP27" s="114"/>
      <c r="AYQ27" s="114"/>
      <c r="AYR27" s="114"/>
      <c r="AYS27" s="114"/>
      <c r="AYT27" s="114"/>
      <c r="AYU27" s="114"/>
      <c r="AYV27" s="114"/>
      <c r="AYW27" s="114"/>
      <c r="AYX27" s="114"/>
      <c r="AYY27" s="114"/>
      <c r="AYZ27" s="114"/>
      <c r="AZA27" s="114"/>
      <c r="AZB27" s="114"/>
      <c r="AZC27" s="114"/>
      <c r="AZD27" s="114"/>
      <c r="AZE27" s="114"/>
      <c r="AZF27" s="114"/>
      <c r="AZG27" s="114"/>
      <c r="AZH27" s="114"/>
      <c r="AZI27" s="114"/>
      <c r="AZJ27" s="114"/>
      <c r="AZK27" s="114"/>
      <c r="AZL27" s="114"/>
      <c r="AZM27" s="114"/>
      <c r="AZN27" s="114"/>
      <c r="AZO27" s="114"/>
      <c r="AZP27" s="114"/>
      <c r="AZQ27" s="114"/>
      <c r="AZR27" s="114"/>
      <c r="AZS27" s="114"/>
      <c r="AZT27" s="114"/>
      <c r="AZU27" s="114"/>
      <c r="AZV27" s="114"/>
      <c r="AZW27" s="114"/>
      <c r="AZX27" s="114"/>
      <c r="AZY27" s="114"/>
      <c r="AZZ27" s="114"/>
      <c r="BAA27" s="114"/>
      <c r="BAB27" s="114"/>
      <c r="BAC27" s="114"/>
      <c r="BAD27" s="114"/>
      <c r="BAE27" s="114"/>
      <c r="BAF27" s="114"/>
      <c r="BAG27" s="114"/>
      <c r="BAH27" s="114"/>
      <c r="BAI27" s="114"/>
      <c r="BAJ27" s="114"/>
      <c r="BAK27" s="114"/>
      <c r="BAL27" s="114"/>
      <c r="BAM27" s="114"/>
      <c r="BAN27" s="114"/>
      <c r="BAO27" s="114"/>
      <c r="BAP27" s="114"/>
      <c r="BAQ27" s="114"/>
      <c r="BAR27" s="114"/>
      <c r="BAS27" s="114"/>
      <c r="BAT27" s="114"/>
      <c r="BAU27" s="114"/>
      <c r="BAV27" s="114"/>
      <c r="BAW27" s="114"/>
      <c r="BAX27" s="114"/>
      <c r="BAY27" s="114"/>
      <c r="BAZ27" s="114"/>
      <c r="BBA27" s="114"/>
      <c r="BBB27" s="114"/>
      <c r="BBC27" s="114"/>
      <c r="BBD27" s="114"/>
      <c r="BBE27" s="114"/>
      <c r="BBF27" s="114"/>
      <c r="BBG27" s="114"/>
      <c r="BBH27" s="114"/>
      <c r="BBI27" s="114"/>
      <c r="BBJ27" s="114"/>
      <c r="BBK27" s="114"/>
      <c r="BBL27" s="114"/>
      <c r="BBM27" s="114"/>
      <c r="BBN27" s="114"/>
      <c r="BBO27" s="114"/>
      <c r="BBP27" s="114"/>
      <c r="BBQ27" s="114"/>
      <c r="BBR27" s="114"/>
      <c r="BBS27" s="114"/>
      <c r="BBT27" s="114"/>
      <c r="BBU27" s="114"/>
      <c r="BBV27" s="114"/>
      <c r="BBW27" s="114"/>
      <c r="BBX27" s="114"/>
      <c r="BBY27" s="114"/>
      <c r="BBZ27" s="114"/>
      <c r="BCA27" s="114"/>
      <c r="BCB27" s="114"/>
      <c r="BCC27" s="114"/>
      <c r="BCD27" s="114"/>
      <c r="BCE27" s="114"/>
      <c r="BCF27" s="114"/>
      <c r="BCG27" s="114"/>
      <c r="BCH27" s="114"/>
      <c r="BCI27" s="114"/>
      <c r="BCJ27" s="114"/>
      <c r="BCK27" s="114"/>
      <c r="BCL27" s="114"/>
      <c r="BCM27" s="114"/>
      <c r="BCN27" s="114"/>
      <c r="BCO27" s="114"/>
      <c r="BCP27" s="114"/>
      <c r="BCQ27" s="114"/>
      <c r="BCR27" s="114"/>
      <c r="BCS27" s="114"/>
      <c r="BCT27" s="114"/>
      <c r="BCU27" s="114"/>
      <c r="BCV27" s="114"/>
      <c r="BCW27" s="114"/>
      <c r="BCX27" s="114"/>
      <c r="BCY27" s="114"/>
      <c r="BCZ27" s="114"/>
      <c r="BDA27" s="114"/>
      <c r="BDB27" s="114"/>
      <c r="BDC27" s="114"/>
      <c r="BDD27" s="114"/>
      <c r="BDE27" s="114"/>
      <c r="BDF27" s="114"/>
      <c r="BDG27" s="114"/>
      <c r="BDH27" s="114"/>
      <c r="BDI27" s="114"/>
      <c r="BDJ27" s="114"/>
      <c r="BDK27" s="114"/>
      <c r="BDL27" s="114"/>
      <c r="BDM27" s="114"/>
      <c r="BDN27" s="114"/>
      <c r="BDO27" s="114"/>
      <c r="BDP27" s="114"/>
      <c r="BDQ27" s="114"/>
      <c r="BDR27" s="114"/>
      <c r="BDS27" s="114"/>
      <c r="BDT27" s="114"/>
      <c r="BDU27" s="114"/>
      <c r="BDV27" s="114"/>
      <c r="BDW27" s="114"/>
      <c r="BDX27" s="114"/>
      <c r="BDY27" s="114"/>
      <c r="BDZ27" s="114"/>
      <c r="BEA27" s="114"/>
      <c r="BEB27" s="114"/>
      <c r="BEC27" s="114"/>
      <c r="BED27" s="114"/>
      <c r="BEE27" s="114"/>
      <c r="BEF27" s="114"/>
      <c r="BEG27" s="114"/>
      <c r="BEH27" s="114"/>
      <c r="BEI27" s="114"/>
      <c r="BEJ27" s="114"/>
      <c r="BEK27" s="114"/>
      <c r="BEL27" s="114"/>
      <c r="BEM27" s="114"/>
      <c r="BEN27" s="114"/>
      <c r="BEO27" s="114"/>
      <c r="BEP27" s="114"/>
      <c r="BEQ27" s="114"/>
      <c r="BER27" s="114"/>
      <c r="BES27" s="114"/>
      <c r="BET27" s="114"/>
      <c r="BEU27" s="114"/>
      <c r="BEV27" s="114"/>
      <c r="BEW27" s="114"/>
      <c r="BEX27" s="114"/>
      <c r="BEY27" s="114"/>
      <c r="BEZ27" s="114"/>
      <c r="BFA27" s="114"/>
      <c r="BFB27" s="114"/>
      <c r="BFC27" s="114"/>
      <c r="BFD27" s="114"/>
      <c r="BFE27" s="114"/>
      <c r="BFF27" s="114"/>
      <c r="BFG27" s="114"/>
      <c r="BFH27" s="114"/>
      <c r="BFI27" s="114"/>
      <c r="BFJ27" s="114"/>
      <c r="BFK27" s="114"/>
      <c r="BFL27" s="114"/>
      <c r="BFM27" s="114"/>
      <c r="BFN27" s="114"/>
      <c r="BFO27" s="114"/>
      <c r="BFP27" s="114"/>
      <c r="BFQ27" s="114"/>
      <c r="BFR27" s="114"/>
      <c r="BFS27" s="114"/>
      <c r="BFT27" s="114"/>
      <c r="BFU27" s="114"/>
      <c r="BFV27" s="114"/>
      <c r="BFW27" s="114"/>
      <c r="BFX27" s="114"/>
      <c r="BFY27" s="114"/>
      <c r="BFZ27" s="114"/>
      <c r="BGA27" s="114"/>
      <c r="BGB27" s="114"/>
      <c r="BGC27" s="114"/>
      <c r="BGD27" s="114"/>
      <c r="BGE27" s="114"/>
      <c r="BGF27" s="114"/>
      <c r="BGG27" s="114"/>
      <c r="BGH27" s="114"/>
      <c r="BGI27" s="114"/>
      <c r="BGJ27" s="114"/>
      <c r="BGK27" s="114"/>
      <c r="BGL27" s="114"/>
      <c r="BGM27" s="114"/>
      <c r="BGN27" s="114"/>
      <c r="BGO27" s="114"/>
      <c r="BGP27" s="114"/>
      <c r="BGQ27" s="114"/>
      <c r="BGR27" s="114"/>
      <c r="BGS27" s="114"/>
      <c r="BGT27" s="114"/>
      <c r="BGU27" s="114"/>
      <c r="BGV27" s="114"/>
      <c r="BGW27" s="114"/>
      <c r="BGX27" s="114"/>
      <c r="BGY27" s="114"/>
      <c r="BGZ27" s="114"/>
      <c r="BHA27" s="114"/>
      <c r="BHB27" s="114"/>
      <c r="BHC27" s="114"/>
      <c r="BHD27" s="114"/>
      <c r="BHE27" s="114"/>
      <c r="BHF27" s="114"/>
      <c r="BHG27" s="114"/>
      <c r="BHH27" s="114"/>
      <c r="BHI27" s="114"/>
      <c r="BHJ27" s="114"/>
      <c r="BHK27" s="114"/>
      <c r="BHL27" s="114"/>
      <c r="BHM27" s="114"/>
      <c r="BHN27" s="114"/>
      <c r="BHO27" s="114"/>
      <c r="BHP27" s="114"/>
      <c r="BHQ27" s="114"/>
      <c r="BHR27" s="114"/>
      <c r="BHS27" s="114"/>
      <c r="BHT27" s="114"/>
      <c r="BHU27" s="114"/>
      <c r="BHV27" s="114"/>
      <c r="BHW27" s="114"/>
      <c r="BHX27" s="114"/>
      <c r="BHY27" s="114"/>
      <c r="BHZ27" s="114"/>
      <c r="BIA27" s="114"/>
      <c r="BIB27" s="114"/>
      <c r="BIC27" s="114"/>
      <c r="BID27" s="114"/>
      <c r="BIE27" s="114"/>
      <c r="BIF27" s="114"/>
      <c r="BIG27" s="114"/>
      <c r="BIH27" s="114"/>
      <c r="BII27" s="114"/>
      <c r="BIJ27" s="114"/>
      <c r="BIK27" s="114"/>
      <c r="BIL27" s="114"/>
      <c r="BIM27" s="114"/>
      <c r="BIN27" s="114"/>
      <c r="BIO27" s="114"/>
      <c r="BIP27" s="114"/>
      <c r="BIQ27" s="114"/>
      <c r="BIR27" s="114"/>
      <c r="BIS27" s="114"/>
      <c r="BIT27" s="114"/>
      <c r="BIU27" s="114"/>
      <c r="BIV27" s="114"/>
      <c r="BIW27" s="114"/>
      <c r="BIX27" s="114"/>
      <c r="BIY27" s="114"/>
      <c r="BIZ27" s="114"/>
      <c r="BJA27" s="114"/>
      <c r="BJB27" s="114"/>
      <c r="BJC27" s="114"/>
      <c r="BJD27" s="114"/>
      <c r="BJE27" s="114"/>
      <c r="BJF27" s="114"/>
      <c r="BJG27" s="114"/>
      <c r="BJH27" s="114"/>
      <c r="BJI27" s="114"/>
      <c r="BJJ27" s="114"/>
      <c r="BJK27" s="114"/>
      <c r="BJL27" s="114"/>
      <c r="BJM27" s="114"/>
      <c r="BJN27" s="114"/>
      <c r="BJO27" s="114"/>
      <c r="BJP27" s="114"/>
      <c r="BJQ27" s="114"/>
      <c r="BJR27" s="114"/>
      <c r="BJS27" s="114"/>
      <c r="BJT27" s="114"/>
      <c r="BJU27" s="114"/>
      <c r="BJV27" s="114"/>
      <c r="BJW27" s="114"/>
      <c r="BJX27" s="114"/>
      <c r="BJY27" s="114"/>
      <c r="BJZ27" s="114"/>
      <c r="BKA27" s="114"/>
      <c r="BKB27" s="114"/>
      <c r="BKC27" s="114"/>
      <c r="BKD27" s="114"/>
      <c r="BKE27" s="114"/>
      <c r="BKF27" s="114"/>
      <c r="BKG27" s="114"/>
      <c r="BKH27" s="114"/>
      <c r="BKI27" s="114"/>
      <c r="BKJ27" s="114"/>
      <c r="BKK27" s="114"/>
      <c r="BKL27" s="114"/>
      <c r="BKM27" s="114"/>
      <c r="BKN27" s="114"/>
      <c r="BKO27" s="114"/>
      <c r="BKP27" s="114"/>
      <c r="BKQ27" s="114"/>
      <c r="BKR27" s="114"/>
      <c r="BKS27" s="114"/>
      <c r="BKT27" s="114"/>
      <c r="BKU27" s="114"/>
      <c r="BKV27" s="114"/>
      <c r="BKW27" s="114"/>
      <c r="BKX27" s="114"/>
      <c r="BKY27" s="114"/>
      <c r="BKZ27" s="114"/>
      <c r="BLA27" s="114"/>
      <c r="BLB27" s="114"/>
      <c r="BLC27" s="114"/>
      <c r="BLD27" s="114"/>
      <c r="BLE27" s="114"/>
      <c r="BLF27" s="114"/>
      <c r="BLG27" s="114"/>
      <c r="BLH27" s="114"/>
      <c r="BLI27" s="114"/>
      <c r="BLJ27" s="114"/>
      <c r="BLK27" s="114"/>
      <c r="BLL27" s="114"/>
      <c r="BLM27" s="114"/>
      <c r="BLN27" s="114"/>
      <c r="BLO27" s="114"/>
      <c r="BLP27" s="114"/>
      <c r="BLQ27" s="114"/>
      <c r="BLR27" s="114"/>
      <c r="BLS27" s="114"/>
      <c r="BLT27" s="114"/>
      <c r="BLU27" s="114"/>
      <c r="BLV27" s="114"/>
      <c r="BLW27" s="114"/>
      <c r="BLX27" s="114"/>
      <c r="BLY27" s="114"/>
      <c r="BLZ27" s="114"/>
      <c r="BMA27" s="114"/>
      <c r="BMB27" s="114"/>
      <c r="BMC27" s="114"/>
      <c r="BMD27" s="114"/>
      <c r="BME27" s="114"/>
      <c r="BMF27" s="114"/>
      <c r="BMG27" s="114"/>
      <c r="BMH27" s="114"/>
      <c r="BMI27" s="114"/>
      <c r="BMJ27" s="114"/>
      <c r="BMK27" s="114"/>
      <c r="BML27" s="114"/>
      <c r="BMM27" s="114"/>
      <c r="BMN27" s="114"/>
      <c r="BMO27" s="114"/>
      <c r="BMP27" s="114"/>
      <c r="BMQ27" s="114"/>
      <c r="BMR27" s="114"/>
      <c r="BMS27" s="114"/>
      <c r="BMT27" s="114"/>
      <c r="BMU27" s="114"/>
      <c r="BMV27" s="114"/>
      <c r="BMW27" s="114"/>
      <c r="BMX27" s="114"/>
      <c r="BMY27" s="114"/>
      <c r="BMZ27" s="114"/>
      <c r="BNA27" s="114"/>
      <c r="BNB27" s="114"/>
      <c r="BNC27" s="114"/>
      <c r="BND27" s="114"/>
      <c r="BNE27" s="114"/>
      <c r="BNF27" s="114"/>
      <c r="BNG27" s="114"/>
      <c r="BNH27" s="114"/>
      <c r="BNI27" s="114"/>
      <c r="BNJ27" s="114"/>
      <c r="BNK27" s="114"/>
      <c r="BNL27" s="114"/>
      <c r="BNM27" s="114"/>
      <c r="BNN27" s="114"/>
      <c r="BNO27" s="114"/>
      <c r="BNP27" s="114"/>
      <c r="BNQ27" s="114"/>
      <c r="BNR27" s="114"/>
      <c r="BNS27" s="114"/>
      <c r="BNT27" s="114"/>
      <c r="BNU27" s="114"/>
      <c r="BNV27" s="114"/>
      <c r="BNW27" s="114"/>
      <c r="BNX27" s="114"/>
      <c r="BNY27" s="114"/>
      <c r="BNZ27" s="114"/>
      <c r="BOA27" s="114"/>
      <c r="BOB27" s="114"/>
      <c r="BOC27" s="114"/>
      <c r="BOD27" s="114"/>
      <c r="BOE27" s="114"/>
      <c r="BOF27" s="114"/>
      <c r="BOG27" s="114"/>
      <c r="BOH27" s="114"/>
      <c r="BOI27" s="114"/>
      <c r="BOJ27" s="114"/>
      <c r="BOK27" s="114"/>
      <c r="BOL27" s="114"/>
      <c r="BOM27" s="114"/>
      <c r="BON27" s="114"/>
      <c r="BOO27" s="114"/>
      <c r="BOP27" s="114"/>
      <c r="BOQ27" s="114"/>
      <c r="BOR27" s="114"/>
      <c r="BOS27" s="114"/>
      <c r="BOT27" s="114"/>
      <c r="BOU27" s="114"/>
      <c r="BOV27" s="114"/>
      <c r="BOW27" s="114"/>
      <c r="BOX27" s="114"/>
      <c r="BOY27" s="114"/>
      <c r="BOZ27" s="114"/>
      <c r="BPA27" s="114"/>
      <c r="BPB27" s="114"/>
      <c r="BPC27" s="114"/>
      <c r="BPD27" s="114"/>
      <c r="BPE27" s="114"/>
      <c r="BPF27" s="114"/>
      <c r="BPG27" s="114"/>
      <c r="BPH27" s="114"/>
      <c r="BPI27" s="114"/>
      <c r="BPJ27" s="114"/>
      <c r="BPK27" s="114"/>
      <c r="BPL27" s="114"/>
      <c r="BPM27" s="114"/>
      <c r="BPN27" s="114"/>
      <c r="BPO27" s="114"/>
      <c r="BPP27" s="114"/>
      <c r="BPQ27" s="114"/>
      <c r="BPR27" s="114"/>
      <c r="BPS27" s="114"/>
      <c r="BPT27" s="114"/>
      <c r="BPU27" s="114"/>
      <c r="BPV27" s="114"/>
      <c r="BPW27" s="114"/>
      <c r="BPX27" s="114"/>
      <c r="BPY27" s="114"/>
      <c r="BPZ27" s="114"/>
      <c r="BQA27" s="114"/>
      <c r="BQB27" s="114"/>
      <c r="BQC27" s="114"/>
      <c r="BQD27" s="114"/>
      <c r="BQE27" s="114"/>
      <c r="BQF27" s="114"/>
      <c r="BQG27" s="114"/>
      <c r="BQH27" s="114"/>
      <c r="BQI27" s="114"/>
      <c r="BQJ27" s="114"/>
      <c r="BQK27" s="114"/>
      <c r="BQL27" s="114"/>
      <c r="BQM27" s="114"/>
      <c r="BQN27" s="114"/>
      <c r="BQO27" s="114"/>
      <c r="BQP27" s="114"/>
      <c r="BQQ27" s="114"/>
      <c r="BQR27" s="114"/>
      <c r="BQS27" s="114"/>
      <c r="BQT27" s="114"/>
      <c r="BQU27" s="114"/>
      <c r="BQV27" s="114"/>
      <c r="BQW27" s="114"/>
      <c r="BQX27" s="114"/>
      <c r="BQY27" s="114"/>
      <c r="BQZ27" s="114"/>
      <c r="BRA27" s="114"/>
      <c r="BRB27" s="114"/>
      <c r="BRC27" s="114"/>
      <c r="BRD27" s="114"/>
      <c r="BRE27" s="114"/>
      <c r="BRF27" s="114"/>
      <c r="BRG27" s="114"/>
      <c r="BRH27" s="114"/>
      <c r="BRI27" s="114"/>
      <c r="BRJ27" s="114"/>
      <c r="BRK27" s="114"/>
      <c r="BRL27" s="114"/>
      <c r="BRM27" s="114"/>
      <c r="BRN27" s="114"/>
      <c r="BRO27" s="114"/>
      <c r="BRP27" s="114"/>
      <c r="BRQ27" s="114"/>
      <c r="BRR27" s="114"/>
      <c r="BRS27" s="114"/>
      <c r="BRT27" s="114"/>
      <c r="BRU27" s="114"/>
      <c r="BRV27" s="114"/>
      <c r="BRW27" s="114"/>
      <c r="BRX27" s="114"/>
      <c r="BRY27" s="114"/>
      <c r="BRZ27" s="114"/>
      <c r="BSA27" s="114"/>
      <c r="BSB27" s="114"/>
      <c r="BSC27" s="114"/>
      <c r="BSD27" s="114"/>
      <c r="BSE27" s="114"/>
      <c r="BSF27" s="114"/>
      <c r="BSG27" s="114"/>
      <c r="BSH27" s="114"/>
      <c r="BSI27" s="114"/>
      <c r="BSJ27" s="114"/>
      <c r="BSK27" s="114"/>
      <c r="BSL27" s="114"/>
      <c r="BSM27" s="114"/>
      <c r="BSN27" s="114"/>
      <c r="BSO27" s="114"/>
      <c r="BSP27" s="114"/>
      <c r="BSQ27" s="114"/>
      <c r="BSR27" s="114"/>
      <c r="BSS27" s="114"/>
      <c r="BST27" s="114"/>
      <c r="BSU27" s="114"/>
      <c r="BSV27" s="114"/>
      <c r="BSW27" s="114"/>
      <c r="BSX27" s="114"/>
      <c r="BSY27" s="114"/>
      <c r="BSZ27" s="114"/>
      <c r="BTA27" s="114"/>
      <c r="BTB27" s="114"/>
      <c r="BTC27" s="114"/>
      <c r="BTD27" s="114"/>
      <c r="BTE27" s="114"/>
      <c r="BTF27" s="114"/>
      <c r="BTG27" s="114"/>
      <c r="BTH27" s="114"/>
      <c r="BTI27" s="114"/>
      <c r="BTJ27" s="114"/>
      <c r="BTK27" s="114"/>
      <c r="BTL27" s="114"/>
      <c r="BTM27" s="114"/>
      <c r="BTN27" s="114"/>
      <c r="BTO27" s="114"/>
      <c r="BTP27" s="114"/>
      <c r="BTQ27" s="114"/>
      <c r="BTR27" s="114"/>
      <c r="BTS27" s="114"/>
      <c r="BTT27" s="114"/>
      <c r="BTU27" s="114"/>
      <c r="BTV27" s="114"/>
      <c r="BTW27" s="114"/>
      <c r="BTX27" s="114"/>
      <c r="BTY27" s="114"/>
      <c r="BTZ27" s="114"/>
      <c r="BUA27" s="114"/>
      <c r="BUB27" s="114"/>
      <c r="BUC27" s="114"/>
      <c r="BUD27" s="114"/>
      <c r="BUE27" s="114"/>
      <c r="BUF27" s="114"/>
      <c r="BUG27" s="114"/>
      <c r="BUH27" s="114"/>
      <c r="BUI27" s="114"/>
      <c r="BUJ27" s="114"/>
      <c r="BUK27" s="114"/>
      <c r="BUL27" s="114"/>
      <c r="BUM27" s="114"/>
      <c r="BUN27" s="114"/>
      <c r="BUO27" s="114"/>
      <c r="BUP27" s="114"/>
      <c r="BUQ27" s="114"/>
      <c r="BUR27" s="114"/>
      <c r="BUS27" s="114"/>
      <c r="BUT27" s="114"/>
      <c r="BUU27" s="114"/>
      <c r="BUV27" s="114"/>
      <c r="BUW27" s="114"/>
      <c r="BUX27" s="114"/>
      <c r="BUY27" s="114"/>
      <c r="BUZ27" s="114"/>
      <c r="BVA27" s="114"/>
      <c r="BVB27" s="114"/>
      <c r="BVC27" s="114"/>
      <c r="BVD27" s="114"/>
      <c r="BVE27" s="114"/>
      <c r="BVF27" s="114"/>
      <c r="BVG27" s="114"/>
      <c r="BVH27" s="114"/>
      <c r="BVI27" s="114"/>
      <c r="BVJ27" s="114"/>
      <c r="BVK27" s="114"/>
      <c r="BVL27" s="114"/>
      <c r="BVM27" s="114"/>
      <c r="BVN27" s="114"/>
      <c r="BVO27" s="114"/>
      <c r="BVP27" s="114"/>
      <c r="BVQ27" s="114"/>
      <c r="BVR27" s="114"/>
      <c r="BVS27" s="114"/>
      <c r="BVT27" s="114"/>
      <c r="BVU27" s="114"/>
      <c r="BVV27" s="114"/>
      <c r="BVW27" s="114"/>
      <c r="BVX27" s="114"/>
      <c r="BVY27" s="114"/>
      <c r="BVZ27" s="114"/>
      <c r="BWA27" s="114"/>
      <c r="BWB27" s="114"/>
      <c r="BWC27" s="114"/>
      <c r="BWD27" s="114"/>
      <c r="BWE27" s="114"/>
      <c r="BWF27" s="114"/>
      <c r="BWG27" s="114"/>
      <c r="BWH27" s="114"/>
      <c r="BWI27" s="114"/>
      <c r="BWJ27" s="114"/>
      <c r="BWK27" s="114"/>
      <c r="BWL27" s="114"/>
      <c r="BWM27" s="114"/>
      <c r="BWN27" s="114"/>
      <c r="BWO27" s="114"/>
      <c r="BWP27" s="114"/>
      <c r="BWQ27" s="114"/>
      <c r="BWR27" s="114"/>
      <c r="BWS27" s="114"/>
      <c r="BWT27" s="114"/>
      <c r="BWU27" s="114"/>
      <c r="BWV27" s="114"/>
      <c r="BWW27" s="114"/>
      <c r="BWX27" s="114"/>
      <c r="BWY27" s="114"/>
      <c r="BWZ27" s="114"/>
      <c r="BXA27" s="114"/>
      <c r="BXB27" s="114"/>
      <c r="BXC27" s="114"/>
      <c r="BXD27" s="114"/>
      <c r="BXE27" s="114"/>
      <c r="BXF27" s="114"/>
      <c r="BXG27" s="114"/>
      <c r="BXH27" s="114"/>
      <c r="BXI27" s="114"/>
      <c r="BXJ27" s="114"/>
      <c r="BXK27" s="114"/>
      <c r="BXL27" s="114"/>
      <c r="BXM27" s="114"/>
      <c r="BXN27" s="114"/>
      <c r="BXO27" s="114"/>
      <c r="BXP27" s="114"/>
      <c r="BXQ27" s="114"/>
      <c r="BXR27" s="114"/>
      <c r="BXS27" s="114"/>
      <c r="BXT27" s="114"/>
      <c r="BXU27" s="114"/>
      <c r="BXV27" s="114"/>
      <c r="BXW27" s="114"/>
      <c r="BXX27" s="114"/>
      <c r="BXY27" s="114"/>
      <c r="BXZ27" s="114"/>
      <c r="BYA27" s="114"/>
      <c r="BYB27" s="114"/>
      <c r="BYC27" s="114"/>
      <c r="BYD27" s="114"/>
      <c r="BYE27" s="114"/>
      <c r="BYF27" s="114"/>
      <c r="BYG27" s="114"/>
      <c r="BYH27" s="114"/>
      <c r="BYI27" s="114"/>
      <c r="BYJ27" s="114"/>
      <c r="BYK27" s="114"/>
      <c r="BYL27" s="114"/>
      <c r="BYM27" s="114"/>
      <c r="BYN27" s="114"/>
      <c r="BYO27" s="114"/>
      <c r="BYP27" s="114"/>
      <c r="BYQ27" s="114"/>
      <c r="BYR27" s="114"/>
      <c r="BYS27" s="114"/>
      <c r="BYT27" s="114"/>
      <c r="BYU27" s="114"/>
      <c r="BYV27" s="114"/>
      <c r="BYW27" s="114"/>
      <c r="BYX27" s="114"/>
      <c r="BYY27" s="114"/>
      <c r="BYZ27" s="114"/>
      <c r="BZA27" s="114"/>
      <c r="BZB27" s="114"/>
      <c r="BZC27" s="114"/>
      <c r="BZD27" s="114"/>
      <c r="BZE27" s="114"/>
      <c r="BZF27" s="114"/>
      <c r="BZG27" s="114"/>
      <c r="BZH27" s="114"/>
      <c r="BZI27" s="114"/>
      <c r="BZJ27" s="114"/>
      <c r="BZK27" s="114"/>
      <c r="BZL27" s="114"/>
      <c r="BZM27" s="114"/>
      <c r="BZN27" s="114"/>
      <c r="BZO27" s="114"/>
      <c r="BZP27" s="114"/>
      <c r="BZQ27" s="114"/>
      <c r="BZR27" s="114"/>
      <c r="BZS27" s="114"/>
      <c r="BZT27" s="114"/>
      <c r="BZU27" s="114"/>
      <c r="BZV27" s="114"/>
      <c r="BZW27" s="114"/>
      <c r="BZX27" s="114"/>
      <c r="BZY27" s="114"/>
      <c r="BZZ27" s="114"/>
      <c r="CAA27" s="114"/>
      <c r="CAB27" s="114"/>
      <c r="CAC27" s="114"/>
      <c r="CAD27" s="114"/>
      <c r="CAE27" s="114"/>
      <c r="CAF27" s="114"/>
      <c r="CAG27" s="114"/>
      <c r="CAH27" s="114"/>
      <c r="CAI27" s="114"/>
      <c r="CAJ27" s="114"/>
      <c r="CAK27" s="114"/>
      <c r="CAL27" s="114"/>
      <c r="CAM27" s="114"/>
      <c r="CAN27" s="114"/>
      <c r="CAO27" s="114"/>
      <c r="CAP27" s="114"/>
      <c r="CAQ27" s="114"/>
      <c r="CAR27" s="114"/>
      <c r="CAS27" s="114"/>
      <c r="CAT27" s="114"/>
      <c r="CAU27" s="114"/>
      <c r="CAV27" s="114"/>
      <c r="CAW27" s="114"/>
      <c r="CAX27" s="114"/>
      <c r="CAY27" s="114"/>
      <c r="CAZ27" s="114"/>
      <c r="CBA27" s="114"/>
      <c r="CBB27" s="114"/>
      <c r="CBC27" s="114"/>
      <c r="CBD27" s="114"/>
      <c r="CBE27" s="114"/>
      <c r="CBF27" s="114"/>
      <c r="CBG27" s="114"/>
      <c r="CBH27" s="114"/>
      <c r="CBI27" s="114"/>
      <c r="CBJ27" s="114"/>
      <c r="CBK27" s="114"/>
      <c r="CBL27" s="114"/>
      <c r="CBM27" s="114"/>
      <c r="CBN27" s="114"/>
      <c r="CBO27" s="114"/>
      <c r="CBP27" s="114"/>
      <c r="CBQ27" s="114"/>
      <c r="CBR27" s="114"/>
      <c r="CBS27" s="114"/>
      <c r="CBT27" s="114"/>
      <c r="CBU27" s="114"/>
      <c r="CBV27" s="114"/>
      <c r="CBW27" s="114"/>
      <c r="CBX27" s="114"/>
      <c r="CBY27" s="114"/>
      <c r="CBZ27" s="114"/>
      <c r="CCA27" s="114"/>
      <c r="CCB27" s="114"/>
      <c r="CCC27" s="114"/>
      <c r="CCD27" s="114"/>
      <c r="CCE27" s="114"/>
      <c r="CCF27" s="114"/>
      <c r="CCG27" s="114"/>
      <c r="CCH27" s="114"/>
      <c r="CCI27" s="114"/>
      <c r="CCJ27" s="114"/>
      <c r="CCK27" s="114"/>
      <c r="CCL27" s="114"/>
      <c r="CCM27" s="114"/>
      <c r="CCN27" s="114"/>
      <c r="CCO27" s="114"/>
      <c r="CCP27" s="114"/>
      <c r="CCQ27" s="114"/>
      <c r="CCR27" s="114"/>
      <c r="CCS27" s="114"/>
      <c r="CCT27" s="114"/>
      <c r="CCU27" s="114"/>
      <c r="CCV27" s="114"/>
      <c r="CCW27" s="114"/>
      <c r="CCX27" s="114"/>
      <c r="CCY27" s="114"/>
      <c r="CCZ27" s="114"/>
      <c r="CDA27" s="114"/>
      <c r="CDB27" s="114"/>
      <c r="CDC27" s="114"/>
      <c r="CDD27" s="114"/>
      <c r="CDE27" s="114"/>
      <c r="CDF27" s="114"/>
      <c r="CDG27" s="114"/>
      <c r="CDH27" s="114"/>
      <c r="CDI27" s="114"/>
      <c r="CDJ27" s="114"/>
      <c r="CDK27" s="114"/>
      <c r="CDL27" s="114"/>
      <c r="CDM27" s="114"/>
      <c r="CDN27" s="114"/>
      <c r="CDO27" s="114"/>
      <c r="CDP27" s="114"/>
      <c r="CDQ27" s="114"/>
      <c r="CDR27" s="114"/>
      <c r="CDS27" s="114"/>
      <c r="CDT27" s="114"/>
      <c r="CDU27" s="114"/>
      <c r="CDV27" s="114"/>
      <c r="CDW27" s="114"/>
      <c r="CDX27" s="114"/>
      <c r="CDY27" s="114"/>
      <c r="CDZ27" s="114"/>
      <c r="CEA27" s="114"/>
      <c r="CEB27" s="114"/>
      <c r="CEC27" s="114"/>
      <c r="CED27" s="114"/>
      <c r="CEE27" s="114"/>
      <c r="CEF27" s="114"/>
      <c r="CEG27" s="114"/>
      <c r="CEH27" s="114"/>
      <c r="CEI27" s="114"/>
      <c r="CEJ27" s="114"/>
      <c r="CEK27" s="114"/>
      <c r="CEL27" s="114"/>
      <c r="CEM27" s="114"/>
      <c r="CEN27" s="114"/>
      <c r="CEO27" s="114"/>
      <c r="CEP27" s="114"/>
      <c r="CEQ27" s="114"/>
      <c r="CER27" s="114"/>
      <c r="CES27" s="114"/>
      <c r="CET27" s="114"/>
      <c r="CEU27" s="114"/>
      <c r="CEV27" s="114"/>
      <c r="CEW27" s="114"/>
      <c r="CEX27" s="114"/>
      <c r="CEY27" s="114"/>
      <c r="CEZ27" s="114"/>
      <c r="CFA27" s="114"/>
      <c r="CFB27" s="114"/>
      <c r="CFC27" s="114"/>
      <c r="CFD27" s="114"/>
      <c r="CFE27" s="114"/>
      <c r="CFF27" s="114"/>
      <c r="CFG27" s="114"/>
      <c r="CFH27" s="114"/>
      <c r="CFI27" s="114"/>
      <c r="CFJ27" s="114"/>
      <c r="CFK27" s="114"/>
      <c r="CFL27" s="114"/>
      <c r="CFM27" s="114"/>
      <c r="CFN27" s="114"/>
      <c r="CFO27" s="114"/>
      <c r="CFP27" s="114"/>
      <c r="CFQ27" s="114"/>
      <c r="CFR27" s="114"/>
      <c r="CFS27" s="114"/>
      <c r="CFT27" s="114"/>
      <c r="CFU27" s="114"/>
      <c r="CFV27" s="114"/>
      <c r="CFW27" s="114"/>
      <c r="CFX27" s="114"/>
      <c r="CFY27" s="114"/>
      <c r="CFZ27" s="114"/>
      <c r="CGA27" s="114"/>
      <c r="CGB27" s="114"/>
      <c r="CGC27" s="114"/>
      <c r="CGD27" s="114"/>
      <c r="CGE27" s="114"/>
      <c r="CGF27" s="114"/>
      <c r="CGG27" s="114"/>
      <c r="CGH27" s="114"/>
      <c r="CGI27" s="114"/>
      <c r="CGJ27" s="114"/>
      <c r="CGK27" s="114"/>
      <c r="CGL27" s="114"/>
      <c r="CGM27" s="114"/>
      <c r="CGN27" s="114"/>
      <c r="CGO27" s="114"/>
      <c r="CGP27" s="114"/>
      <c r="CGQ27" s="114"/>
      <c r="CGR27" s="114"/>
      <c r="CGS27" s="114"/>
      <c r="CGT27" s="114"/>
      <c r="CGU27" s="114"/>
      <c r="CGV27" s="114"/>
      <c r="CGW27" s="114"/>
      <c r="CGX27" s="114"/>
      <c r="CGY27" s="114"/>
      <c r="CGZ27" s="114"/>
      <c r="CHA27" s="114"/>
      <c r="CHB27" s="114"/>
      <c r="CHC27" s="114"/>
      <c r="CHD27" s="114"/>
      <c r="CHE27" s="114"/>
      <c r="CHF27" s="114"/>
      <c r="CHG27" s="114"/>
      <c r="CHH27" s="114"/>
      <c r="CHI27" s="114"/>
      <c r="CHJ27" s="114"/>
      <c r="CHK27" s="114"/>
      <c r="CHL27" s="114"/>
      <c r="CHM27" s="114"/>
      <c r="CHN27" s="114"/>
      <c r="CHO27" s="114"/>
      <c r="CHP27" s="114"/>
      <c r="CHQ27" s="114"/>
      <c r="CHR27" s="114"/>
      <c r="CHS27" s="114"/>
      <c r="CHT27" s="114"/>
      <c r="CHU27" s="114"/>
      <c r="CHV27" s="114"/>
      <c r="CHW27" s="114"/>
      <c r="CHX27" s="114"/>
      <c r="CHY27" s="114"/>
      <c r="CHZ27" s="114"/>
      <c r="CIA27" s="114"/>
      <c r="CIB27" s="114"/>
      <c r="CIC27" s="114"/>
      <c r="CID27" s="114"/>
      <c r="CIE27" s="114"/>
      <c r="CIF27" s="114"/>
      <c r="CIG27" s="114"/>
      <c r="CIH27" s="114"/>
      <c r="CII27" s="114"/>
      <c r="CIJ27" s="114"/>
      <c r="CIK27" s="114"/>
      <c r="CIL27" s="114"/>
      <c r="CIM27" s="114"/>
      <c r="CIN27" s="114"/>
      <c r="CIO27" s="114"/>
      <c r="CIP27" s="114"/>
      <c r="CIQ27" s="114"/>
      <c r="CIR27" s="114"/>
      <c r="CIS27" s="114"/>
      <c r="CIT27" s="114"/>
      <c r="CIU27" s="114"/>
      <c r="CIV27" s="114"/>
      <c r="CIW27" s="114"/>
      <c r="CIX27" s="114"/>
      <c r="CIY27" s="114"/>
      <c r="CIZ27" s="114"/>
      <c r="CJA27" s="114"/>
      <c r="CJB27" s="114"/>
      <c r="CJC27" s="114"/>
      <c r="CJD27" s="114"/>
      <c r="CJE27" s="114"/>
      <c r="CJF27" s="114"/>
      <c r="CJG27" s="114"/>
      <c r="CJH27" s="114"/>
      <c r="CJI27" s="114"/>
      <c r="CJJ27" s="114"/>
      <c r="CJK27" s="114"/>
      <c r="CJL27" s="114"/>
      <c r="CJM27" s="114"/>
      <c r="CJN27" s="114"/>
      <c r="CJO27" s="114"/>
      <c r="CJP27" s="114"/>
      <c r="CJQ27" s="114"/>
      <c r="CJR27" s="114"/>
      <c r="CJS27" s="114"/>
      <c r="CJT27" s="114"/>
      <c r="CJU27" s="114"/>
      <c r="CJV27" s="114"/>
      <c r="CJW27" s="114"/>
      <c r="CJX27" s="114"/>
      <c r="CJY27" s="114"/>
      <c r="CJZ27" s="114"/>
      <c r="CKA27" s="114"/>
      <c r="CKB27" s="114"/>
      <c r="CKC27" s="114"/>
      <c r="CKD27" s="114"/>
      <c r="CKE27" s="114"/>
      <c r="CKF27" s="114"/>
      <c r="CKG27" s="114"/>
      <c r="CKH27" s="114"/>
      <c r="CKI27" s="114"/>
      <c r="CKJ27" s="114"/>
      <c r="CKK27" s="114"/>
      <c r="CKL27" s="114"/>
      <c r="CKM27" s="114"/>
      <c r="CKN27" s="114"/>
      <c r="CKO27" s="114"/>
      <c r="CKP27" s="114"/>
      <c r="CKQ27" s="114"/>
      <c r="CKR27" s="114"/>
      <c r="CKS27" s="114"/>
      <c r="CKT27" s="114"/>
      <c r="CKU27" s="114"/>
      <c r="CKV27" s="114"/>
      <c r="CKW27" s="114"/>
      <c r="CKX27" s="114"/>
      <c r="CKY27" s="114"/>
      <c r="CKZ27" s="114"/>
      <c r="CLA27" s="114"/>
      <c r="CLB27" s="114"/>
      <c r="CLC27" s="114"/>
      <c r="CLD27" s="114"/>
      <c r="CLE27" s="114"/>
      <c r="CLF27" s="114"/>
      <c r="CLG27" s="114"/>
      <c r="CLH27" s="114"/>
      <c r="CLI27" s="114"/>
      <c r="CLJ27" s="114"/>
      <c r="CLK27" s="114"/>
      <c r="CLL27" s="114"/>
      <c r="CLM27" s="114"/>
      <c r="CLN27" s="114"/>
      <c r="CLO27" s="114"/>
      <c r="CLP27" s="114"/>
      <c r="CLQ27" s="114"/>
      <c r="CLR27" s="114"/>
      <c r="CLS27" s="114"/>
      <c r="CLT27" s="114"/>
      <c r="CLU27" s="114"/>
      <c r="CLV27" s="114"/>
      <c r="CLW27" s="114"/>
      <c r="CLX27" s="114"/>
      <c r="CLY27" s="114"/>
      <c r="CLZ27" s="114"/>
      <c r="CMA27" s="114"/>
      <c r="CMB27" s="114"/>
      <c r="CMC27" s="114"/>
      <c r="CMD27" s="114"/>
      <c r="CME27" s="114"/>
      <c r="CMF27" s="114"/>
      <c r="CMG27" s="114"/>
      <c r="CMH27" s="114"/>
      <c r="CMI27" s="114"/>
      <c r="CMJ27" s="114"/>
      <c r="CMK27" s="114"/>
      <c r="CML27" s="114"/>
      <c r="CMM27" s="114"/>
      <c r="CMN27" s="114"/>
      <c r="CMO27" s="114"/>
      <c r="CMP27" s="114"/>
      <c r="CMQ27" s="114"/>
      <c r="CMR27" s="114"/>
      <c r="CMS27" s="114"/>
      <c r="CMT27" s="114"/>
      <c r="CMU27" s="114"/>
      <c r="CMV27" s="114"/>
      <c r="CMW27" s="114"/>
      <c r="CMX27" s="114"/>
      <c r="CMY27" s="114"/>
      <c r="CMZ27" s="114"/>
      <c r="CNA27" s="114"/>
      <c r="CNB27" s="114"/>
      <c r="CNC27" s="114"/>
      <c r="CND27" s="114"/>
      <c r="CNE27" s="114"/>
      <c r="CNF27" s="114"/>
      <c r="CNG27" s="114"/>
      <c r="CNH27" s="114"/>
      <c r="CNI27" s="114"/>
      <c r="CNJ27" s="114"/>
      <c r="CNK27" s="114"/>
      <c r="CNL27" s="114"/>
      <c r="CNM27" s="114"/>
      <c r="CNN27" s="114"/>
      <c r="CNO27" s="114"/>
      <c r="CNP27" s="114"/>
      <c r="CNQ27" s="114"/>
      <c r="CNR27" s="114"/>
      <c r="CNS27" s="114"/>
      <c r="CNT27" s="114"/>
      <c r="CNU27" s="114"/>
      <c r="CNV27" s="114"/>
      <c r="CNW27" s="114"/>
      <c r="CNX27" s="114"/>
      <c r="CNY27" s="114"/>
      <c r="CNZ27" s="114"/>
      <c r="COA27" s="114"/>
      <c r="COB27" s="114"/>
      <c r="COC27" s="114"/>
      <c r="COD27" s="114"/>
      <c r="COE27" s="114"/>
      <c r="COF27" s="114"/>
      <c r="COG27" s="114"/>
      <c r="COH27" s="114"/>
      <c r="COI27" s="114"/>
      <c r="COJ27" s="114"/>
      <c r="COK27" s="114"/>
      <c r="COL27" s="114"/>
      <c r="COM27" s="114"/>
      <c r="CON27" s="114"/>
      <c r="COO27" s="114"/>
      <c r="COP27" s="114"/>
      <c r="COQ27" s="114"/>
      <c r="COR27" s="114"/>
      <c r="COS27" s="114"/>
      <c r="COT27" s="114"/>
      <c r="COU27" s="114"/>
      <c r="COV27" s="114"/>
      <c r="COW27" s="114"/>
      <c r="COX27" s="114"/>
      <c r="COY27" s="114"/>
      <c r="COZ27" s="114"/>
      <c r="CPA27" s="114"/>
      <c r="CPB27" s="114"/>
      <c r="CPC27" s="114"/>
      <c r="CPD27" s="114"/>
      <c r="CPE27" s="114"/>
      <c r="CPF27" s="114"/>
      <c r="CPG27" s="114"/>
      <c r="CPH27" s="114"/>
      <c r="CPI27" s="114"/>
      <c r="CPJ27" s="114"/>
      <c r="CPK27" s="114"/>
      <c r="CPL27" s="114"/>
      <c r="CPM27" s="114"/>
      <c r="CPN27" s="114"/>
      <c r="CPO27" s="114"/>
      <c r="CPP27" s="114"/>
      <c r="CPQ27" s="114"/>
      <c r="CPR27" s="114"/>
      <c r="CPS27" s="114"/>
      <c r="CPT27" s="114"/>
      <c r="CPU27" s="114"/>
      <c r="CPV27" s="114"/>
      <c r="CPW27" s="114"/>
      <c r="CPX27" s="114"/>
      <c r="CPY27" s="114"/>
      <c r="CPZ27" s="114"/>
      <c r="CQA27" s="114"/>
      <c r="CQB27" s="114"/>
      <c r="CQC27" s="114"/>
      <c r="CQD27" s="114"/>
      <c r="CQE27" s="114"/>
      <c r="CQF27" s="114"/>
      <c r="CQG27" s="114"/>
      <c r="CQH27" s="114"/>
      <c r="CQI27" s="114"/>
      <c r="CQJ27" s="114"/>
      <c r="CQK27" s="114"/>
      <c r="CQL27" s="114"/>
      <c r="CQM27" s="114"/>
      <c r="CQN27" s="114"/>
      <c r="CQO27" s="114"/>
      <c r="CQP27" s="114"/>
      <c r="CQQ27" s="114"/>
      <c r="CQR27" s="114"/>
      <c r="CQS27" s="114"/>
      <c r="CQT27" s="114"/>
      <c r="CQU27" s="114"/>
      <c r="CQV27" s="114"/>
      <c r="CQW27" s="114"/>
      <c r="CQX27" s="114"/>
      <c r="CQY27" s="114"/>
      <c r="CQZ27" s="114"/>
      <c r="CRA27" s="114"/>
      <c r="CRB27" s="114"/>
      <c r="CRC27" s="114"/>
      <c r="CRD27" s="114"/>
      <c r="CRE27" s="114"/>
      <c r="CRF27" s="114"/>
      <c r="CRG27" s="114"/>
      <c r="CRH27" s="114"/>
      <c r="CRI27" s="114"/>
      <c r="CRJ27" s="114"/>
      <c r="CRK27" s="114"/>
      <c r="CRL27" s="114"/>
      <c r="CRM27" s="114"/>
      <c r="CRN27" s="114"/>
      <c r="CRO27" s="114"/>
      <c r="CRP27" s="114"/>
      <c r="CRQ27" s="114"/>
      <c r="CRR27" s="114"/>
      <c r="CRS27" s="114"/>
      <c r="CRT27" s="114"/>
      <c r="CRU27" s="114"/>
      <c r="CRV27" s="114"/>
      <c r="CRW27" s="114"/>
      <c r="CRX27" s="114"/>
      <c r="CRY27" s="114"/>
      <c r="CRZ27" s="114"/>
      <c r="CSA27" s="114"/>
      <c r="CSB27" s="114"/>
      <c r="CSC27" s="114"/>
      <c r="CSD27" s="114"/>
      <c r="CSE27" s="114"/>
      <c r="CSF27" s="114"/>
      <c r="CSG27" s="114"/>
      <c r="CSH27" s="114"/>
      <c r="CSI27" s="114"/>
      <c r="CSJ27" s="114"/>
      <c r="CSK27" s="114"/>
      <c r="CSL27" s="114"/>
      <c r="CSM27" s="114"/>
      <c r="CSN27" s="114"/>
      <c r="CSO27" s="114"/>
      <c r="CSP27" s="114"/>
      <c r="CSQ27" s="114"/>
      <c r="CSR27" s="114"/>
      <c r="CSS27" s="114"/>
      <c r="CST27" s="114"/>
      <c r="CSU27" s="114"/>
      <c r="CSV27" s="114"/>
      <c r="CSW27" s="114"/>
      <c r="CSX27" s="114"/>
      <c r="CSY27" s="114"/>
      <c r="CSZ27" s="114"/>
      <c r="CTA27" s="114"/>
      <c r="CTB27" s="114"/>
      <c r="CTC27" s="114"/>
      <c r="CTD27" s="114"/>
      <c r="CTE27" s="114"/>
      <c r="CTF27" s="114"/>
      <c r="CTG27" s="114"/>
      <c r="CTH27" s="114"/>
      <c r="CTI27" s="114"/>
      <c r="CTJ27" s="114"/>
      <c r="CTK27" s="114"/>
      <c r="CTL27" s="114"/>
      <c r="CTM27" s="114"/>
      <c r="CTN27" s="114"/>
      <c r="CTO27" s="114"/>
      <c r="CTP27" s="114"/>
      <c r="CTQ27" s="114"/>
      <c r="CTR27" s="114"/>
      <c r="CTS27" s="114"/>
      <c r="CTT27" s="114"/>
      <c r="CTU27" s="114"/>
      <c r="CTV27" s="114"/>
      <c r="CTW27" s="114"/>
      <c r="CTX27" s="114"/>
      <c r="CTY27" s="114"/>
      <c r="CTZ27" s="114"/>
      <c r="CUA27" s="114"/>
      <c r="CUB27" s="114"/>
      <c r="CUC27" s="114"/>
      <c r="CUD27" s="114"/>
      <c r="CUE27" s="114"/>
      <c r="CUF27" s="114"/>
      <c r="CUG27" s="114"/>
      <c r="CUH27" s="114"/>
      <c r="CUI27" s="114"/>
      <c r="CUJ27" s="114"/>
      <c r="CUK27" s="114"/>
      <c r="CUL27" s="114"/>
      <c r="CUM27" s="114"/>
      <c r="CUN27" s="114"/>
      <c r="CUO27" s="114"/>
      <c r="CUP27" s="114"/>
      <c r="CUQ27" s="114"/>
      <c r="CUR27" s="114"/>
      <c r="CUS27" s="114"/>
      <c r="CUT27" s="114"/>
      <c r="CUU27" s="114"/>
      <c r="CUV27" s="114"/>
      <c r="CUW27" s="114"/>
      <c r="CUX27" s="114"/>
      <c r="CUY27" s="114"/>
      <c r="CUZ27" s="114"/>
      <c r="CVA27" s="114"/>
      <c r="CVB27" s="114"/>
      <c r="CVC27" s="114"/>
      <c r="CVD27" s="114"/>
      <c r="CVE27" s="114"/>
      <c r="CVF27" s="114"/>
      <c r="CVG27" s="114"/>
      <c r="CVH27" s="114"/>
      <c r="CVI27" s="114"/>
      <c r="CVJ27" s="114"/>
      <c r="CVK27" s="114"/>
      <c r="CVL27" s="114"/>
      <c r="CVM27" s="114"/>
      <c r="CVN27" s="114"/>
      <c r="CVO27" s="114"/>
      <c r="CVP27" s="114"/>
      <c r="CVQ27" s="114"/>
      <c r="CVR27" s="114"/>
      <c r="CVS27" s="114"/>
      <c r="CVT27" s="114"/>
      <c r="CVU27" s="114"/>
      <c r="CVV27" s="114"/>
      <c r="CVW27" s="114"/>
      <c r="CVX27" s="114"/>
      <c r="CVY27" s="114"/>
      <c r="CVZ27" s="114"/>
      <c r="CWA27" s="114"/>
      <c r="CWB27" s="114"/>
      <c r="CWC27" s="114"/>
      <c r="CWD27" s="114"/>
      <c r="CWE27" s="114"/>
      <c r="CWF27" s="114"/>
      <c r="CWG27" s="114"/>
      <c r="CWH27" s="114"/>
      <c r="CWI27" s="114"/>
      <c r="CWJ27" s="114"/>
      <c r="CWK27" s="114"/>
      <c r="CWL27" s="114"/>
      <c r="CWM27" s="114"/>
      <c r="CWN27" s="114"/>
      <c r="CWO27" s="114"/>
      <c r="CWP27" s="114"/>
      <c r="CWQ27" s="114"/>
      <c r="CWR27" s="114"/>
      <c r="CWS27" s="114"/>
      <c r="CWT27" s="114"/>
      <c r="CWU27" s="114"/>
      <c r="CWV27" s="114"/>
      <c r="CWW27" s="114"/>
      <c r="CWX27" s="114"/>
      <c r="CWY27" s="114"/>
      <c r="CWZ27" s="114"/>
      <c r="CXA27" s="114"/>
      <c r="CXB27" s="114"/>
      <c r="CXC27" s="114"/>
      <c r="CXD27" s="114"/>
      <c r="CXE27" s="114"/>
      <c r="CXF27" s="114"/>
      <c r="CXG27" s="114"/>
      <c r="CXH27" s="114"/>
      <c r="CXI27" s="114"/>
      <c r="CXJ27" s="114"/>
      <c r="CXK27" s="114"/>
      <c r="CXL27" s="114"/>
      <c r="CXM27" s="114"/>
      <c r="CXN27" s="114"/>
      <c r="CXO27" s="114"/>
      <c r="CXP27" s="114"/>
      <c r="CXQ27" s="114"/>
      <c r="CXR27" s="114"/>
      <c r="CXS27" s="114"/>
      <c r="CXT27" s="114"/>
      <c r="CXU27" s="114"/>
      <c r="CXV27" s="114"/>
      <c r="CXW27" s="114"/>
      <c r="CXX27" s="114"/>
      <c r="CXY27" s="114"/>
      <c r="CXZ27" s="114"/>
      <c r="CYA27" s="114"/>
      <c r="CYB27" s="114"/>
      <c r="CYC27" s="114"/>
      <c r="CYD27" s="114"/>
      <c r="CYE27" s="114"/>
      <c r="CYF27" s="114"/>
      <c r="CYG27" s="114"/>
      <c r="CYH27" s="114"/>
      <c r="CYI27" s="114"/>
      <c r="CYJ27" s="114"/>
      <c r="CYK27" s="114"/>
      <c r="CYL27" s="114"/>
      <c r="CYM27" s="114"/>
      <c r="CYN27" s="114"/>
      <c r="CYO27" s="114"/>
      <c r="CYP27" s="114"/>
      <c r="CYQ27" s="114"/>
      <c r="CYR27" s="114"/>
      <c r="CYS27" s="114"/>
      <c r="CYT27" s="114"/>
      <c r="CYU27" s="114"/>
      <c r="CYV27" s="114"/>
      <c r="CYW27" s="114"/>
      <c r="CYX27" s="114"/>
      <c r="CYY27" s="114"/>
      <c r="CYZ27" s="114"/>
      <c r="CZA27" s="114"/>
      <c r="CZB27" s="114"/>
      <c r="CZC27" s="114"/>
      <c r="CZD27" s="114"/>
      <c r="CZE27" s="114"/>
      <c r="CZF27" s="114"/>
      <c r="CZG27" s="114"/>
      <c r="CZH27" s="114"/>
      <c r="CZI27" s="114"/>
      <c r="CZJ27" s="114"/>
      <c r="CZK27" s="114"/>
      <c r="CZL27" s="114"/>
      <c r="CZM27" s="114"/>
      <c r="CZN27" s="114"/>
      <c r="CZO27" s="114"/>
      <c r="CZP27" s="114"/>
      <c r="CZQ27" s="114"/>
      <c r="CZR27" s="114"/>
      <c r="CZS27" s="114"/>
      <c r="CZT27" s="114"/>
      <c r="CZU27" s="114"/>
      <c r="CZV27" s="114"/>
      <c r="CZW27" s="114"/>
      <c r="CZX27" s="114"/>
      <c r="CZY27" s="114"/>
      <c r="CZZ27" s="114"/>
      <c r="DAA27" s="114"/>
      <c r="DAB27" s="114"/>
      <c r="DAC27" s="114"/>
      <c r="DAD27" s="114"/>
      <c r="DAE27" s="114"/>
      <c r="DAF27" s="114"/>
      <c r="DAG27" s="114"/>
      <c r="DAH27" s="114"/>
      <c r="DAI27" s="114"/>
      <c r="DAJ27" s="114"/>
      <c r="DAK27" s="114"/>
      <c r="DAL27" s="114"/>
      <c r="DAM27" s="114"/>
      <c r="DAN27" s="114"/>
      <c r="DAO27" s="114"/>
      <c r="DAP27" s="114"/>
      <c r="DAQ27" s="114"/>
      <c r="DAR27" s="114"/>
      <c r="DAS27" s="114"/>
      <c r="DAT27" s="114"/>
      <c r="DAU27" s="114"/>
      <c r="DAV27" s="114"/>
      <c r="DAW27" s="114"/>
      <c r="DAX27" s="114"/>
      <c r="DAY27" s="114"/>
      <c r="DAZ27" s="114"/>
      <c r="DBA27" s="114"/>
      <c r="DBB27" s="114"/>
      <c r="DBC27" s="114"/>
      <c r="DBD27" s="114"/>
      <c r="DBE27" s="114"/>
      <c r="DBF27" s="114"/>
      <c r="DBG27" s="114"/>
      <c r="DBH27" s="114"/>
      <c r="DBI27" s="114"/>
      <c r="DBJ27" s="114"/>
      <c r="DBK27" s="114"/>
      <c r="DBL27" s="114"/>
      <c r="DBM27" s="114"/>
      <c r="DBN27" s="114"/>
      <c r="DBO27" s="114"/>
      <c r="DBP27" s="114"/>
      <c r="DBQ27" s="114"/>
      <c r="DBR27" s="114"/>
      <c r="DBS27" s="114"/>
      <c r="DBT27" s="114"/>
      <c r="DBU27" s="114"/>
      <c r="DBV27" s="114"/>
      <c r="DBW27" s="114"/>
      <c r="DBX27" s="114"/>
      <c r="DBY27" s="114"/>
      <c r="DBZ27" s="114"/>
      <c r="DCA27" s="114"/>
      <c r="DCB27" s="114"/>
      <c r="DCC27" s="114"/>
      <c r="DCD27" s="114"/>
      <c r="DCE27" s="114"/>
      <c r="DCF27" s="114"/>
      <c r="DCG27" s="114"/>
      <c r="DCH27" s="114"/>
      <c r="DCI27" s="114"/>
      <c r="DCJ27" s="114"/>
      <c r="DCK27" s="114"/>
      <c r="DCL27" s="114"/>
      <c r="DCM27" s="114"/>
      <c r="DCN27" s="114"/>
      <c r="DCO27" s="114"/>
      <c r="DCP27" s="114"/>
      <c r="DCQ27" s="114"/>
      <c r="DCR27" s="114"/>
      <c r="DCS27" s="114"/>
      <c r="DCT27" s="114"/>
      <c r="DCU27" s="114"/>
      <c r="DCV27" s="114"/>
      <c r="DCW27" s="114"/>
      <c r="DCX27" s="114"/>
      <c r="DCY27" s="114"/>
      <c r="DCZ27" s="114"/>
      <c r="DDA27" s="114"/>
      <c r="DDB27" s="114"/>
      <c r="DDC27" s="114"/>
      <c r="DDD27" s="114"/>
      <c r="DDE27" s="114"/>
      <c r="DDF27" s="114"/>
      <c r="DDG27" s="114"/>
      <c r="DDH27" s="114"/>
      <c r="DDI27" s="114"/>
      <c r="DDJ27" s="114"/>
      <c r="DDK27" s="114"/>
      <c r="DDL27" s="114"/>
      <c r="DDM27" s="114"/>
      <c r="DDN27" s="114"/>
      <c r="DDO27" s="114"/>
      <c r="DDP27" s="114"/>
      <c r="DDQ27" s="114"/>
      <c r="DDR27" s="114"/>
      <c r="DDS27" s="114"/>
      <c r="DDT27" s="114"/>
      <c r="DDU27" s="114"/>
      <c r="DDV27" s="114"/>
      <c r="DDW27" s="114"/>
      <c r="DDX27" s="114"/>
      <c r="DDY27" s="114"/>
      <c r="DDZ27" s="114"/>
      <c r="DEA27" s="114"/>
      <c r="DEB27" s="114"/>
      <c r="DEC27" s="114"/>
      <c r="DED27" s="114"/>
      <c r="DEE27" s="114"/>
      <c r="DEF27" s="114"/>
      <c r="DEG27" s="114"/>
      <c r="DEH27" s="114"/>
      <c r="DEI27" s="114"/>
      <c r="DEJ27" s="114"/>
      <c r="DEK27" s="114"/>
      <c r="DEL27" s="114"/>
      <c r="DEM27" s="114"/>
      <c r="DEN27" s="114"/>
      <c r="DEO27" s="114"/>
      <c r="DEP27" s="114"/>
      <c r="DEQ27" s="114"/>
      <c r="DER27" s="114"/>
      <c r="DES27" s="114"/>
      <c r="DET27" s="114"/>
      <c r="DEU27" s="114"/>
      <c r="DEV27" s="114"/>
      <c r="DEW27" s="114"/>
      <c r="DEX27" s="114"/>
      <c r="DEY27" s="114"/>
      <c r="DEZ27" s="114"/>
      <c r="DFA27" s="114"/>
      <c r="DFB27" s="114"/>
      <c r="DFC27" s="114"/>
      <c r="DFD27" s="114"/>
      <c r="DFE27" s="114"/>
      <c r="DFF27" s="114"/>
      <c r="DFG27" s="114"/>
      <c r="DFH27" s="114"/>
      <c r="DFI27" s="114"/>
      <c r="DFJ27" s="114"/>
      <c r="DFK27" s="114"/>
      <c r="DFL27" s="114"/>
      <c r="DFM27" s="114"/>
      <c r="DFN27" s="114"/>
      <c r="DFO27" s="114"/>
      <c r="DFP27" s="114"/>
      <c r="DFQ27" s="114"/>
      <c r="DFR27" s="114"/>
      <c r="DFS27" s="114"/>
      <c r="DFT27" s="114"/>
      <c r="DFU27" s="114"/>
      <c r="DFV27" s="114"/>
      <c r="DFW27" s="114"/>
      <c r="DFX27" s="114"/>
      <c r="DFY27" s="114"/>
      <c r="DFZ27" s="114"/>
      <c r="DGA27" s="114"/>
      <c r="DGB27" s="114"/>
      <c r="DGC27" s="114"/>
      <c r="DGD27" s="114"/>
      <c r="DGE27" s="114"/>
      <c r="DGF27" s="114"/>
      <c r="DGG27" s="114"/>
      <c r="DGH27" s="114"/>
      <c r="DGI27" s="114"/>
      <c r="DGJ27" s="114"/>
      <c r="DGK27" s="114"/>
      <c r="DGL27" s="114"/>
      <c r="DGM27" s="114"/>
      <c r="DGN27" s="114"/>
      <c r="DGO27" s="114"/>
      <c r="DGP27" s="114"/>
      <c r="DGQ27" s="114"/>
      <c r="DGR27" s="114"/>
      <c r="DGS27" s="114"/>
      <c r="DGT27" s="114"/>
      <c r="DGU27" s="114"/>
      <c r="DGV27" s="114"/>
      <c r="DGW27" s="114"/>
      <c r="DGX27" s="114"/>
      <c r="DGY27" s="114"/>
      <c r="DGZ27" s="114"/>
      <c r="DHA27" s="114"/>
      <c r="DHB27" s="114"/>
      <c r="DHC27" s="114"/>
      <c r="DHD27" s="114"/>
      <c r="DHE27" s="114"/>
      <c r="DHF27" s="114"/>
      <c r="DHG27" s="114"/>
      <c r="DHH27" s="114"/>
      <c r="DHI27" s="114"/>
      <c r="DHJ27" s="114"/>
      <c r="DHK27" s="114"/>
      <c r="DHL27" s="114"/>
      <c r="DHM27" s="114"/>
      <c r="DHN27" s="114"/>
      <c r="DHO27" s="114"/>
      <c r="DHP27" s="114"/>
      <c r="DHQ27" s="114"/>
      <c r="DHR27" s="114"/>
      <c r="DHS27" s="114"/>
      <c r="DHT27" s="114"/>
      <c r="DHU27" s="114"/>
      <c r="DHV27" s="114"/>
      <c r="DHW27" s="114"/>
      <c r="DHX27" s="114"/>
      <c r="DHY27" s="114"/>
      <c r="DHZ27" s="114"/>
      <c r="DIA27" s="114"/>
      <c r="DIB27" s="114"/>
      <c r="DIC27" s="114"/>
      <c r="DID27" s="114"/>
      <c r="DIE27" s="114"/>
      <c r="DIF27" s="114"/>
      <c r="DIG27" s="114"/>
      <c r="DIH27" s="114"/>
      <c r="DII27" s="114"/>
      <c r="DIJ27" s="114"/>
      <c r="DIK27" s="114"/>
      <c r="DIL27" s="114"/>
      <c r="DIM27" s="114"/>
      <c r="DIN27" s="114"/>
      <c r="DIO27" s="114"/>
      <c r="DIP27" s="114"/>
      <c r="DIQ27" s="114"/>
      <c r="DIR27" s="114"/>
      <c r="DIS27" s="114"/>
      <c r="DIT27" s="114"/>
      <c r="DIU27" s="114"/>
      <c r="DIV27" s="114"/>
      <c r="DIW27" s="114"/>
      <c r="DIX27" s="114"/>
      <c r="DIY27" s="114"/>
      <c r="DIZ27" s="114"/>
      <c r="DJA27" s="114"/>
      <c r="DJB27" s="114"/>
      <c r="DJC27" s="114"/>
      <c r="DJD27" s="114"/>
      <c r="DJE27" s="114"/>
      <c r="DJF27" s="114"/>
      <c r="DJG27" s="114"/>
      <c r="DJH27" s="114"/>
      <c r="DJI27" s="114"/>
      <c r="DJJ27" s="114"/>
      <c r="DJK27" s="114"/>
      <c r="DJL27" s="114"/>
      <c r="DJM27" s="114"/>
      <c r="DJN27" s="114"/>
      <c r="DJO27" s="114"/>
      <c r="DJP27" s="114"/>
      <c r="DJQ27" s="114"/>
      <c r="DJR27" s="114"/>
      <c r="DJS27" s="114"/>
      <c r="DJT27" s="114"/>
      <c r="DJU27" s="114"/>
      <c r="DJV27" s="114"/>
      <c r="DJW27" s="114"/>
      <c r="DJX27" s="114"/>
      <c r="DJY27" s="114"/>
      <c r="DJZ27" s="114"/>
      <c r="DKA27" s="114"/>
      <c r="DKB27" s="114"/>
      <c r="DKC27" s="114"/>
      <c r="DKD27" s="114"/>
      <c r="DKE27" s="114"/>
      <c r="DKF27" s="114"/>
      <c r="DKG27" s="114"/>
      <c r="DKH27" s="114"/>
      <c r="DKI27" s="114"/>
      <c r="DKJ27" s="114"/>
      <c r="DKK27" s="114"/>
      <c r="DKL27" s="114"/>
      <c r="DKM27" s="114"/>
      <c r="DKN27" s="114"/>
      <c r="DKO27" s="114"/>
      <c r="DKP27" s="114"/>
      <c r="DKQ27" s="114"/>
      <c r="DKR27" s="114"/>
      <c r="DKS27" s="114"/>
      <c r="DKT27" s="114"/>
      <c r="DKU27" s="114"/>
      <c r="DKV27" s="114"/>
      <c r="DKW27" s="114"/>
      <c r="DKX27" s="114"/>
      <c r="DKY27" s="114"/>
      <c r="DKZ27" s="114"/>
      <c r="DLA27" s="114"/>
      <c r="DLB27" s="114"/>
      <c r="DLC27" s="114"/>
      <c r="DLD27" s="114"/>
      <c r="DLE27" s="114"/>
      <c r="DLF27" s="114"/>
      <c r="DLG27" s="114"/>
      <c r="DLH27" s="114"/>
      <c r="DLI27" s="114"/>
      <c r="DLJ27" s="114"/>
      <c r="DLK27" s="114"/>
      <c r="DLL27" s="114"/>
      <c r="DLM27" s="114"/>
      <c r="DLN27" s="114"/>
      <c r="DLO27" s="114"/>
      <c r="DLP27" s="114"/>
      <c r="DLQ27" s="114"/>
      <c r="DLR27" s="114"/>
      <c r="DLS27" s="114"/>
      <c r="DLT27" s="114"/>
      <c r="DLU27" s="114"/>
      <c r="DLV27" s="114"/>
      <c r="DLW27" s="114"/>
      <c r="DLX27" s="114"/>
      <c r="DLY27" s="114"/>
      <c r="DLZ27" s="114"/>
      <c r="DMA27" s="114"/>
      <c r="DMB27" s="114"/>
      <c r="DMC27" s="114"/>
      <c r="DMD27" s="114"/>
      <c r="DME27" s="114"/>
      <c r="DMF27" s="114"/>
      <c r="DMG27" s="114"/>
      <c r="DMH27" s="114"/>
      <c r="DMI27" s="114"/>
      <c r="DMJ27" s="114"/>
      <c r="DMK27" s="114"/>
      <c r="DML27" s="114"/>
      <c r="DMM27" s="114"/>
      <c r="DMN27" s="114"/>
      <c r="DMO27" s="114"/>
      <c r="DMP27" s="114"/>
      <c r="DMQ27" s="114"/>
      <c r="DMR27" s="114"/>
      <c r="DMS27" s="114"/>
      <c r="DMT27" s="114"/>
      <c r="DMU27" s="114"/>
      <c r="DMV27" s="114"/>
      <c r="DMW27" s="114"/>
      <c r="DMX27" s="114"/>
      <c r="DMY27" s="114"/>
      <c r="DMZ27" s="114"/>
      <c r="DNA27" s="114"/>
      <c r="DNB27" s="114"/>
      <c r="DNC27" s="114"/>
      <c r="DND27" s="114"/>
      <c r="DNE27" s="114"/>
      <c r="DNF27" s="114"/>
      <c r="DNG27" s="114"/>
      <c r="DNH27" s="114"/>
      <c r="DNI27" s="114"/>
      <c r="DNJ27" s="114"/>
      <c r="DNK27" s="114"/>
      <c r="DNL27" s="114"/>
      <c r="DNM27" s="114"/>
      <c r="DNN27" s="114"/>
      <c r="DNO27" s="114"/>
      <c r="DNP27" s="114"/>
      <c r="DNQ27" s="114"/>
      <c r="DNR27" s="114"/>
      <c r="DNS27" s="114"/>
      <c r="DNT27" s="114"/>
      <c r="DNU27" s="114"/>
      <c r="DNV27" s="114"/>
      <c r="DNW27" s="114"/>
      <c r="DNX27" s="114"/>
      <c r="DNY27" s="114"/>
      <c r="DNZ27" s="114"/>
      <c r="DOA27" s="114"/>
      <c r="DOB27" s="114"/>
      <c r="DOC27" s="114"/>
      <c r="DOD27" s="114"/>
      <c r="DOE27" s="114"/>
      <c r="DOF27" s="114"/>
      <c r="DOG27" s="114"/>
      <c r="DOH27" s="114"/>
      <c r="DOI27" s="114"/>
      <c r="DOJ27" s="114"/>
      <c r="DOK27" s="114"/>
      <c r="DOL27" s="114"/>
      <c r="DOM27" s="114"/>
      <c r="DON27" s="114"/>
      <c r="DOO27" s="114"/>
      <c r="DOP27" s="114"/>
      <c r="DOQ27" s="114"/>
      <c r="DOR27" s="114"/>
      <c r="DOS27" s="114"/>
      <c r="DOT27" s="114"/>
      <c r="DOU27" s="114"/>
      <c r="DOV27" s="114"/>
      <c r="DOW27" s="114"/>
      <c r="DOX27" s="114"/>
      <c r="DOY27" s="114"/>
      <c r="DOZ27" s="114"/>
      <c r="DPA27" s="114"/>
      <c r="DPB27" s="114"/>
      <c r="DPC27" s="114"/>
      <c r="DPD27" s="114"/>
      <c r="DPE27" s="114"/>
      <c r="DPF27" s="114"/>
      <c r="DPG27" s="114"/>
      <c r="DPH27" s="114"/>
      <c r="DPI27" s="114"/>
      <c r="DPJ27" s="114"/>
      <c r="DPK27" s="114"/>
      <c r="DPL27" s="114"/>
      <c r="DPM27" s="114"/>
      <c r="DPN27" s="114"/>
      <c r="DPO27" s="114"/>
      <c r="DPP27" s="114"/>
      <c r="DPQ27" s="114"/>
      <c r="DPR27" s="114"/>
      <c r="DPS27" s="114"/>
      <c r="DPT27" s="114"/>
      <c r="DPU27" s="114"/>
      <c r="DPV27" s="114"/>
      <c r="DPW27" s="114"/>
      <c r="DPX27" s="114"/>
      <c r="DPY27" s="114"/>
      <c r="DPZ27" s="114"/>
      <c r="DQA27" s="114"/>
      <c r="DQB27" s="114"/>
      <c r="DQC27" s="114"/>
      <c r="DQD27" s="114"/>
      <c r="DQE27" s="114"/>
      <c r="DQF27" s="114"/>
      <c r="DQG27" s="114"/>
      <c r="DQH27" s="114"/>
      <c r="DQI27" s="114"/>
      <c r="DQJ27" s="114"/>
      <c r="DQK27" s="114"/>
      <c r="DQL27" s="114"/>
      <c r="DQM27" s="114"/>
      <c r="DQN27" s="114"/>
      <c r="DQO27" s="114"/>
      <c r="DQP27" s="114"/>
      <c r="DQQ27" s="114"/>
      <c r="DQR27" s="114"/>
      <c r="DQS27" s="114"/>
      <c r="DQT27" s="114"/>
      <c r="DQU27" s="114"/>
      <c r="DQV27" s="114"/>
      <c r="DQW27" s="114"/>
      <c r="DQX27" s="114"/>
      <c r="DQY27" s="114"/>
      <c r="DQZ27" s="114"/>
      <c r="DRA27" s="114"/>
      <c r="DRB27" s="114"/>
      <c r="DRC27" s="114"/>
      <c r="DRD27" s="114"/>
      <c r="DRE27" s="114"/>
      <c r="DRF27" s="114"/>
      <c r="DRG27" s="114"/>
      <c r="DRH27" s="114"/>
      <c r="DRI27" s="114"/>
      <c r="DRJ27" s="114"/>
      <c r="DRK27" s="114"/>
      <c r="DRL27" s="114"/>
      <c r="DRM27" s="114"/>
      <c r="DRN27" s="114"/>
      <c r="DRO27" s="114"/>
      <c r="DRP27" s="114"/>
      <c r="DRQ27" s="114"/>
      <c r="DRR27" s="114"/>
      <c r="DRS27" s="114"/>
      <c r="DRT27" s="114"/>
      <c r="DRU27" s="114"/>
      <c r="DRV27" s="114"/>
      <c r="DRW27" s="114"/>
      <c r="DRX27" s="114"/>
      <c r="DRY27" s="114"/>
      <c r="DRZ27" s="114"/>
      <c r="DSA27" s="114"/>
      <c r="DSB27" s="114"/>
      <c r="DSC27" s="114"/>
      <c r="DSD27" s="114"/>
      <c r="DSE27" s="114"/>
      <c r="DSF27" s="114"/>
      <c r="DSG27" s="114"/>
      <c r="DSH27" s="114"/>
      <c r="DSI27" s="114"/>
      <c r="DSJ27" s="114"/>
      <c r="DSK27" s="114"/>
      <c r="DSL27" s="114"/>
      <c r="DSM27" s="114"/>
      <c r="DSN27" s="114"/>
      <c r="DSO27" s="114"/>
      <c r="DSP27" s="114"/>
      <c r="DSQ27" s="114"/>
      <c r="DSR27" s="114"/>
      <c r="DSS27" s="114"/>
      <c r="DST27" s="114"/>
      <c r="DSU27" s="114"/>
      <c r="DSV27" s="114"/>
      <c r="DSW27" s="114"/>
      <c r="DSX27" s="114"/>
      <c r="DSY27" s="114"/>
      <c r="DSZ27" s="114"/>
      <c r="DTA27" s="114"/>
      <c r="DTB27" s="114"/>
      <c r="DTC27" s="114"/>
      <c r="DTD27" s="114"/>
      <c r="DTE27" s="114"/>
      <c r="DTF27" s="114"/>
      <c r="DTG27" s="114"/>
      <c r="DTH27" s="114"/>
      <c r="DTI27" s="114"/>
      <c r="DTJ27" s="114"/>
      <c r="DTK27" s="114"/>
      <c r="DTL27" s="114"/>
      <c r="DTM27" s="114"/>
      <c r="DTN27" s="114"/>
      <c r="DTO27" s="114"/>
      <c r="DTP27" s="114"/>
      <c r="DTQ27" s="114"/>
      <c r="DTR27" s="114"/>
      <c r="DTS27" s="114"/>
      <c r="DTT27" s="114"/>
      <c r="DTU27" s="114"/>
      <c r="DTV27" s="114"/>
      <c r="DTW27" s="114"/>
      <c r="DTX27" s="114"/>
      <c r="DTY27" s="114"/>
      <c r="DTZ27" s="114"/>
      <c r="DUA27" s="114"/>
      <c r="DUB27" s="114"/>
      <c r="DUC27" s="114"/>
      <c r="DUD27" s="114"/>
      <c r="DUE27" s="114"/>
      <c r="DUF27" s="114"/>
      <c r="DUG27" s="114"/>
      <c r="DUH27" s="114"/>
      <c r="DUI27" s="114"/>
      <c r="DUJ27" s="114"/>
      <c r="DUK27" s="114"/>
      <c r="DUL27" s="114"/>
      <c r="DUM27" s="114"/>
      <c r="DUN27" s="114"/>
      <c r="DUO27" s="114"/>
      <c r="DUP27" s="114"/>
      <c r="DUQ27" s="114"/>
      <c r="DUR27" s="114"/>
      <c r="DUS27" s="114"/>
      <c r="DUT27" s="114"/>
      <c r="DUU27" s="114"/>
      <c r="DUV27" s="114"/>
      <c r="DUW27" s="114"/>
      <c r="DUX27" s="114"/>
      <c r="DUY27" s="114"/>
      <c r="DUZ27" s="114"/>
      <c r="DVA27" s="114"/>
      <c r="DVB27" s="114"/>
      <c r="DVC27" s="114"/>
      <c r="DVD27" s="114"/>
      <c r="DVE27" s="114"/>
      <c r="DVF27" s="114"/>
      <c r="DVG27" s="114"/>
      <c r="DVH27" s="114"/>
      <c r="DVI27" s="114"/>
      <c r="DVJ27" s="114"/>
      <c r="DVK27" s="114"/>
      <c r="DVL27" s="114"/>
      <c r="DVM27" s="114"/>
      <c r="DVN27" s="114"/>
      <c r="DVO27" s="114"/>
      <c r="DVP27" s="114"/>
      <c r="DVQ27" s="114"/>
      <c r="DVR27" s="114"/>
      <c r="DVS27" s="114"/>
      <c r="DVT27" s="114"/>
      <c r="DVU27" s="114"/>
      <c r="DVV27" s="114"/>
      <c r="DVW27" s="114"/>
      <c r="DVX27" s="114"/>
      <c r="DVY27" s="114"/>
      <c r="DVZ27" s="114"/>
      <c r="DWA27" s="114"/>
      <c r="DWB27" s="114"/>
      <c r="DWC27" s="114"/>
      <c r="DWD27" s="114"/>
      <c r="DWE27" s="114"/>
      <c r="DWF27" s="114"/>
      <c r="DWG27" s="114"/>
      <c r="DWH27" s="114"/>
      <c r="DWI27" s="114"/>
      <c r="DWJ27" s="114"/>
      <c r="DWK27" s="114"/>
      <c r="DWL27" s="114"/>
      <c r="DWM27" s="114"/>
      <c r="DWN27" s="114"/>
      <c r="DWO27" s="114"/>
      <c r="DWP27" s="114"/>
      <c r="DWQ27" s="114"/>
      <c r="DWR27" s="114"/>
      <c r="DWS27" s="114"/>
      <c r="DWT27" s="114"/>
      <c r="DWU27" s="114"/>
      <c r="DWV27" s="114"/>
      <c r="DWW27" s="114"/>
      <c r="DWX27" s="114"/>
      <c r="DWY27" s="114"/>
      <c r="DWZ27" s="114"/>
      <c r="DXA27" s="114"/>
      <c r="DXB27" s="114"/>
      <c r="DXC27" s="114"/>
      <c r="DXD27" s="114"/>
      <c r="DXE27" s="114"/>
      <c r="DXF27" s="114"/>
      <c r="DXG27" s="114"/>
      <c r="DXH27" s="114"/>
      <c r="DXI27" s="114"/>
      <c r="DXJ27" s="114"/>
      <c r="DXK27" s="114"/>
      <c r="DXL27" s="114"/>
      <c r="DXM27" s="114"/>
      <c r="DXN27" s="114"/>
      <c r="DXO27" s="114"/>
      <c r="DXP27" s="114"/>
      <c r="DXQ27" s="114"/>
      <c r="DXR27" s="114"/>
      <c r="DXS27" s="114"/>
      <c r="DXT27" s="114"/>
      <c r="DXU27" s="114"/>
      <c r="DXV27" s="114"/>
      <c r="DXW27" s="114"/>
      <c r="DXX27" s="114"/>
      <c r="DXY27" s="114"/>
      <c r="DXZ27" s="114"/>
      <c r="DYA27" s="114"/>
      <c r="DYB27" s="114"/>
      <c r="DYC27" s="114"/>
      <c r="DYD27" s="114"/>
      <c r="DYE27" s="114"/>
      <c r="DYF27" s="114"/>
      <c r="DYG27" s="114"/>
      <c r="DYH27" s="114"/>
      <c r="DYI27" s="114"/>
      <c r="DYJ27" s="114"/>
      <c r="DYK27" s="114"/>
      <c r="DYL27" s="114"/>
      <c r="DYM27" s="114"/>
      <c r="DYN27" s="114"/>
      <c r="DYO27" s="114"/>
      <c r="DYP27" s="114"/>
      <c r="DYQ27" s="114"/>
      <c r="DYR27" s="114"/>
      <c r="DYS27" s="114"/>
      <c r="DYT27" s="114"/>
      <c r="DYU27" s="114"/>
      <c r="DYV27" s="114"/>
      <c r="DYW27" s="114"/>
      <c r="DYX27" s="114"/>
      <c r="DYY27" s="114"/>
      <c r="DYZ27" s="114"/>
      <c r="DZA27" s="114"/>
      <c r="DZB27" s="114"/>
      <c r="DZC27" s="114"/>
      <c r="DZD27" s="114"/>
      <c r="DZE27" s="114"/>
      <c r="DZF27" s="114"/>
      <c r="DZG27" s="114"/>
      <c r="DZH27" s="114"/>
      <c r="DZI27" s="114"/>
      <c r="DZJ27" s="114"/>
      <c r="DZK27" s="114"/>
      <c r="DZL27" s="114"/>
      <c r="DZM27" s="114"/>
      <c r="DZN27" s="114"/>
      <c r="DZO27" s="114"/>
      <c r="DZP27" s="114"/>
      <c r="DZQ27" s="114"/>
      <c r="DZR27" s="114"/>
      <c r="DZS27" s="114"/>
      <c r="DZT27" s="114"/>
      <c r="DZU27" s="114"/>
      <c r="DZV27" s="114"/>
      <c r="DZW27" s="114"/>
      <c r="DZX27" s="114"/>
      <c r="DZY27" s="114"/>
      <c r="DZZ27" s="114"/>
      <c r="EAA27" s="114"/>
      <c r="EAB27" s="114"/>
      <c r="EAC27" s="114"/>
      <c r="EAD27" s="114"/>
      <c r="EAE27" s="114"/>
      <c r="EAF27" s="114"/>
      <c r="EAG27" s="114"/>
      <c r="EAH27" s="114"/>
      <c r="EAI27" s="114"/>
      <c r="EAJ27" s="114"/>
      <c r="EAK27" s="114"/>
      <c r="EAL27" s="114"/>
      <c r="EAM27" s="114"/>
      <c r="EAN27" s="114"/>
      <c r="EAO27" s="114"/>
      <c r="EAP27" s="114"/>
      <c r="EAQ27" s="114"/>
      <c r="EAR27" s="114"/>
      <c r="EAS27" s="114"/>
      <c r="EAT27" s="114"/>
      <c r="EAU27" s="114"/>
      <c r="EAV27" s="114"/>
      <c r="EAW27" s="114"/>
      <c r="EAX27" s="114"/>
      <c r="EAY27" s="114"/>
      <c r="EAZ27" s="114"/>
      <c r="EBA27" s="114"/>
      <c r="EBB27" s="114"/>
      <c r="EBC27" s="114"/>
      <c r="EBD27" s="114"/>
      <c r="EBE27" s="114"/>
      <c r="EBF27" s="114"/>
      <c r="EBG27" s="114"/>
      <c r="EBH27" s="114"/>
      <c r="EBI27" s="114"/>
      <c r="EBJ27" s="114"/>
      <c r="EBK27" s="114"/>
      <c r="EBL27" s="114"/>
      <c r="EBM27" s="114"/>
      <c r="EBN27" s="114"/>
      <c r="EBO27" s="114"/>
      <c r="EBP27" s="114"/>
      <c r="EBQ27" s="114"/>
      <c r="EBR27" s="114"/>
      <c r="EBS27" s="114"/>
      <c r="EBT27" s="114"/>
      <c r="EBU27" s="114"/>
      <c r="EBV27" s="114"/>
      <c r="EBW27" s="114"/>
      <c r="EBX27" s="114"/>
      <c r="EBY27" s="114"/>
      <c r="EBZ27" s="114"/>
      <c r="ECA27" s="114"/>
      <c r="ECB27" s="114"/>
      <c r="ECC27" s="114"/>
      <c r="ECD27" s="114"/>
      <c r="ECE27" s="114"/>
      <c r="ECF27" s="114"/>
      <c r="ECG27" s="114"/>
      <c r="ECH27" s="114"/>
      <c r="ECI27" s="114"/>
      <c r="ECJ27" s="114"/>
      <c r="ECK27" s="114"/>
      <c r="ECL27" s="114"/>
      <c r="ECM27" s="114"/>
      <c r="ECN27" s="114"/>
      <c r="ECO27" s="114"/>
      <c r="ECP27" s="114"/>
      <c r="ECQ27" s="114"/>
      <c r="ECR27" s="114"/>
      <c r="ECS27" s="114"/>
      <c r="ECT27" s="114"/>
      <c r="ECU27" s="114"/>
      <c r="ECV27" s="114"/>
      <c r="ECW27" s="114"/>
      <c r="ECX27" s="114"/>
      <c r="ECY27" s="114"/>
      <c r="ECZ27" s="114"/>
      <c r="EDA27" s="114"/>
      <c r="EDB27" s="114"/>
      <c r="EDC27" s="114"/>
      <c r="EDD27" s="114"/>
      <c r="EDE27" s="114"/>
      <c r="EDF27" s="114"/>
      <c r="EDG27" s="114"/>
      <c r="EDH27" s="114"/>
      <c r="EDI27" s="114"/>
      <c r="EDJ27" s="114"/>
      <c r="EDK27" s="114"/>
      <c r="EDL27" s="114"/>
      <c r="EDM27" s="114"/>
      <c r="EDN27" s="114"/>
      <c r="EDO27" s="114"/>
      <c r="EDP27" s="114"/>
      <c r="EDQ27" s="114"/>
      <c r="EDR27" s="114"/>
      <c r="EDS27" s="114"/>
      <c r="EDT27" s="114"/>
      <c r="EDU27" s="114"/>
      <c r="EDV27" s="114"/>
      <c r="EDW27" s="114"/>
      <c r="EDX27" s="114"/>
      <c r="EDY27" s="114"/>
      <c r="EDZ27" s="114"/>
      <c r="EEA27" s="114"/>
      <c r="EEB27" s="114"/>
      <c r="EEC27" s="114"/>
      <c r="EED27" s="114"/>
      <c r="EEE27" s="114"/>
      <c r="EEF27" s="114"/>
      <c r="EEG27" s="114"/>
      <c r="EEH27" s="114"/>
      <c r="EEI27" s="114"/>
      <c r="EEJ27" s="114"/>
      <c r="EEK27" s="114"/>
      <c r="EEL27" s="114"/>
      <c r="EEM27" s="114"/>
      <c r="EEN27" s="114"/>
      <c r="EEO27" s="114"/>
      <c r="EEP27" s="114"/>
      <c r="EEQ27" s="114"/>
      <c r="EER27" s="114"/>
      <c r="EES27" s="114"/>
      <c r="EET27" s="114"/>
      <c r="EEU27" s="114"/>
      <c r="EEV27" s="114"/>
      <c r="EEW27" s="114"/>
      <c r="EEX27" s="114"/>
      <c r="EEY27" s="114"/>
      <c r="EEZ27" s="114"/>
      <c r="EFA27" s="114"/>
      <c r="EFB27" s="114"/>
      <c r="EFC27" s="114"/>
      <c r="EFD27" s="114"/>
      <c r="EFE27" s="114"/>
      <c r="EFF27" s="114"/>
      <c r="EFG27" s="114"/>
      <c r="EFH27" s="114"/>
      <c r="EFI27" s="114"/>
      <c r="EFJ27" s="114"/>
      <c r="EFK27" s="114"/>
      <c r="EFL27" s="114"/>
      <c r="EFM27" s="114"/>
      <c r="EFN27" s="114"/>
      <c r="EFO27" s="114"/>
      <c r="EFP27" s="114"/>
      <c r="EFQ27" s="114"/>
      <c r="EFR27" s="114"/>
      <c r="EFS27" s="114"/>
      <c r="EFT27" s="114"/>
      <c r="EFU27" s="114"/>
      <c r="EFV27" s="114"/>
      <c r="EFW27" s="114"/>
      <c r="EFX27" s="114"/>
      <c r="EFY27" s="114"/>
      <c r="EFZ27" s="114"/>
      <c r="EGA27" s="114"/>
      <c r="EGB27" s="114"/>
      <c r="EGC27" s="114"/>
      <c r="EGD27" s="114"/>
      <c r="EGE27" s="114"/>
      <c r="EGF27" s="114"/>
      <c r="EGG27" s="114"/>
      <c r="EGH27" s="114"/>
      <c r="EGI27" s="114"/>
      <c r="EGJ27" s="114"/>
      <c r="EGK27" s="114"/>
      <c r="EGL27" s="114"/>
      <c r="EGM27" s="114"/>
      <c r="EGN27" s="114"/>
      <c r="EGO27" s="114"/>
      <c r="EGP27" s="114"/>
      <c r="EGQ27" s="114"/>
      <c r="EGR27" s="114"/>
      <c r="EGS27" s="114"/>
      <c r="EGT27" s="114"/>
      <c r="EGU27" s="114"/>
      <c r="EGV27" s="114"/>
      <c r="EGW27" s="114"/>
      <c r="EGX27" s="114"/>
      <c r="EGY27" s="114"/>
      <c r="EGZ27" s="114"/>
      <c r="EHA27" s="114"/>
      <c r="EHB27" s="114"/>
      <c r="EHC27" s="114"/>
      <c r="EHD27" s="114"/>
      <c r="EHE27" s="114"/>
      <c r="EHF27" s="114"/>
      <c r="EHG27" s="114"/>
      <c r="EHH27" s="114"/>
      <c r="EHI27" s="114"/>
      <c r="EHJ27" s="114"/>
      <c r="EHK27" s="114"/>
      <c r="EHL27" s="114"/>
      <c r="EHM27" s="114"/>
      <c r="EHN27" s="114"/>
      <c r="EHO27" s="114"/>
      <c r="EHP27" s="114"/>
      <c r="EHQ27" s="114"/>
      <c r="EHR27" s="114"/>
      <c r="EHS27" s="114"/>
      <c r="EHT27" s="114"/>
      <c r="EHU27" s="114"/>
      <c r="EHV27" s="114"/>
      <c r="EHW27" s="114"/>
      <c r="EHX27" s="114"/>
      <c r="EHY27" s="114"/>
      <c r="EHZ27" s="114"/>
      <c r="EIA27" s="114"/>
      <c r="EIB27" s="114"/>
      <c r="EIC27" s="114"/>
      <c r="EID27" s="114"/>
      <c r="EIE27" s="114"/>
      <c r="EIF27" s="114"/>
      <c r="EIG27" s="114"/>
      <c r="EIH27" s="114"/>
      <c r="EII27" s="114"/>
      <c r="EIJ27" s="114"/>
      <c r="EIK27" s="114"/>
      <c r="EIL27" s="114"/>
      <c r="EIM27" s="114"/>
      <c r="EIN27" s="114"/>
      <c r="EIO27" s="114"/>
      <c r="EIP27" s="114"/>
      <c r="EIQ27" s="114"/>
      <c r="EIR27" s="114"/>
      <c r="EIS27" s="114"/>
      <c r="EIT27" s="114"/>
      <c r="EIU27" s="114"/>
      <c r="EIV27" s="114"/>
      <c r="EIW27" s="114"/>
      <c r="EIX27" s="114"/>
      <c r="EIY27" s="114"/>
      <c r="EIZ27" s="114"/>
      <c r="EJA27" s="114"/>
      <c r="EJB27" s="114"/>
      <c r="EJC27" s="114"/>
      <c r="EJD27" s="114"/>
      <c r="EJE27" s="114"/>
      <c r="EJF27" s="114"/>
      <c r="EJG27" s="114"/>
      <c r="EJH27" s="114"/>
      <c r="EJI27" s="114"/>
      <c r="EJJ27" s="114"/>
      <c r="EJK27" s="114"/>
      <c r="EJL27" s="114"/>
      <c r="EJM27" s="114"/>
      <c r="EJN27" s="114"/>
      <c r="EJO27" s="114"/>
      <c r="EJP27" s="114"/>
      <c r="EJQ27" s="114"/>
      <c r="EJR27" s="114"/>
      <c r="EJS27" s="114"/>
      <c r="EJT27" s="114"/>
      <c r="EJU27" s="114"/>
      <c r="EJV27" s="114"/>
      <c r="EJW27" s="114"/>
      <c r="EJX27" s="114"/>
      <c r="EJY27" s="114"/>
      <c r="EJZ27" s="114"/>
      <c r="EKA27" s="114"/>
      <c r="EKB27" s="114"/>
      <c r="EKC27" s="114"/>
      <c r="EKD27" s="114"/>
      <c r="EKE27" s="114"/>
      <c r="EKF27" s="114"/>
      <c r="EKG27" s="114"/>
      <c r="EKH27" s="114"/>
      <c r="EKI27" s="114"/>
      <c r="EKJ27" s="114"/>
      <c r="EKK27" s="114"/>
      <c r="EKL27" s="114"/>
      <c r="EKM27" s="114"/>
      <c r="EKN27" s="114"/>
      <c r="EKO27" s="114"/>
      <c r="EKP27" s="114"/>
      <c r="EKQ27" s="114"/>
      <c r="EKR27" s="114"/>
      <c r="EKS27" s="114"/>
      <c r="EKT27" s="114"/>
      <c r="EKU27" s="114"/>
      <c r="EKV27" s="114"/>
      <c r="EKW27" s="114"/>
      <c r="EKX27" s="114"/>
      <c r="EKY27" s="114"/>
      <c r="EKZ27" s="114"/>
      <c r="ELA27" s="114"/>
      <c r="ELB27" s="114"/>
      <c r="ELC27" s="114"/>
      <c r="ELD27" s="114"/>
      <c r="ELE27" s="114"/>
      <c r="ELF27" s="114"/>
      <c r="ELG27" s="114"/>
      <c r="ELH27" s="114"/>
      <c r="ELI27" s="114"/>
      <c r="ELJ27" s="114"/>
      <c r="ELK27" s="114"/>
      <c r="ELL27" s="114"/>
      <c r="ELM27" s="114"/>
      <c r="ELN27" s="114"/>
      <c r="ELO27" s="114"/>
      <c r="ELP27" s="114"/>
      <c r="ELQ27" s="114"/>
      <c r="ELR27" s="114"/>
      <c r="ELS27" s="114"/>
      <c r="ELT27" s="114"/>
      <c r="ELU27" s="114"/>
      <c r="ELV27" s="114"/>
      <c r="ELW27" s="114"/>
      <c r="ELX27" s="114"/>
      <c r="ELY27" s="114"/>
      <c r="ELZ27" s="114"/>
      <c r="EMA27" s="114"/>
      <c r="EMB27" s="114"/>
      <c r="EMC27" s="114"/>
      <c r="EMD27" s="114"/>
      <c r="EME27" s="114"/>
      <c r="EMF27" s="114"/>
      <c r="EMG27" s="114"/>
      <c r="EMH27" s="114"/>
      <c r="EMI27" s="114"/>
      <c r="EMJ27" s="114"/>
      <c r="EMK27" s="114"/>
      <c r="EML27" s="114"/>
      <c r="EMM27" s="114"/>
      <c r="EMN27" s="114"/>
      <c r="EMO27" s="114"/>
      <c r="EMP27" s="114"/>
      <c r="EMQ27" s="114"/>
      <c r="EMR27" s="114"/>
      <c r="EMS27" s="114"/>
      <c r="EMT27" s="114"/>
      <c r="EMU27" s="114"/>
      <c r="EMV27" s="114"/>
      <c r="EMW27" s="114"/>
      <c r="EMX27" s="114"/>
      <c r="EMY27" s="114"/>
      <c r="EMZ27" s="114"/>
      <c r="ENA27" s="114"/>
      <c r="ENB27" s="114"/>
      <c r="ENC27" s="114"/>
      <c r="END27" s="114"/>
      <c r="ENE27" s="114"/>
      <c r="ENF27" s="114"/>
      <c r="ENG27" s="114"/>
      <c r="ENH27" s="114"/>
      <c r="ENI27" s="114"/>
      <c r="ENJ27" s="114"/>
      <c r="ENK27" s="114"/>
      <c r="ENL27" s="114"/>
      <c r="ENM27" s="114"/>
      <c r="ENN27" s="114"/>
      <c r="ENO27" s="114"/>
      <c r="ENP27" s="114"/>
      <c r="ENQ27" s="114"/>
      <c r="ENR27" s="114"/>
      <c r="ENS27" s="114"/>
      <c r="ENT27" s="114"/>
      <c r="ENU27" s="114"/>
      <c r="ENV27" s="114"/>
      <c r="ENW27" s="114"/>
      <c r="ENX27" s="114"/>
      <c r="ENY27" s="114"/>
      <c r="ENZ27" s="114"/>
      <c r="EOA27" s="114"/>
      <c r="EOB27" s="114"/>
      <c r="EOC27" s="114"/>
      <c r="EOD27" s="114"/>
      <c r="EOE27" s="114"/>
      <c r="EOF27" s="114"/>
      <c r="EOG27" s="114"/>
      <c r="EOH27" s="114"/>
      <c r="EOI27" s="114"/>
      <c r="EOJ27" s="114"/>
      <c r="EOK27" s="114"/>
      <c r="EOL27" s="114"/>
      <c r="EOM27" s="114"/>
      <c r="EON27" s="114"/>
      <c r="EOO27" s="114"/>
      <c r="EOP27" s="114"/>
      <c r="EOQ27" s="114"/>
      <c r="EOR27" s="114"/>
      <c r="EOS27" s="114"/>
      <c r="EOT27" s="114"/>
      <c r="EOU27" s="114"/>
      <c r="EOV27" s="114"/>
      <c r="EOW27" s="114"/>
      <c r="EOX27" s="114"/>
      <c r="EOY27" s="114"/>
      <c r="EOZ27" s="114"/>
      <c r="EPA27" s="114"/>
      <c r="EPB27" s="114"/>
      <c r="EPC27" s="114"/>
      <c r="EPD27" s="114"/>
      <c r="EPE27" s="114"/>
      <c r="EPF27" s="114"/>
      <c r="EPG27" s="114"/>
      <c r="EPH27" s="114"/>
      <c r="EPI27" s="114"/>
      <c r="EPJ27" s="114"/>
      <c r="EPK27" s="114"/>
      <c r="EPL27" s="114"/>
      <c r="EPM27" s="114"/>
      <c r="EPN27" s="114"/>
      <c r="EPO27" s="114"/>
      <c r="EPP27" s="114"/>
      <c r="EPQ27" s="114"/>
      <c r="EPR27" s="114"/>
      <c r="EPS27" s="114"/>
      <c r="EPT27" s="114"/>
      <c r="EPU27" s="114"/>
      <c r="EPV27" s="114"/>
      <c r="EPW27" s="114"/>
      <c r="EPX27" s="114"/>
      <c r="EPY27" s="114"/>
      <c r="EPZ27" s="114"/>
      <c r="EQA27" s="114"/>
      <c r="EQB27" s="114"/>
      <c r="EQC27" s="114"/>
      <c r="EQD27" s="114"/>
      <c r="EQE27" s="114"/>
      <c r="EQF27" s="114"/>
      <c r="EQG27" s="114"/>
      <c r="EQH27" s="114"/>
      <c r="EQI27" s="114"/>
      <c r="EQJ27" s="114"/>
      <c r="EQK27" s="114"/>
      <c r="EQL27" s="114"/>
      <c r="EQM27" s="114"/>
      <c r="EQN27" s="114"/>
      <c r="EQO27" s="114"/>
      <c r="EQP27" s="114"/>
      <c r="EQQ27" s="114"/>
      <c r="EQR27" s="114"/>
      <c r="EQS27" s="114"/>
      <c r="EQT27" s="114"/>
      <c r="EQU27" s="114"/>
      <c r="EQV27" s="114"/>
      <c r="EQW27" s="114"/>
      <c r="EQX27" s="114"/>
      <c r="EQY27" s="114"/>
      <c r="EQZ27" s="114"/>
      <c r="ERA27" s="114"/>
      <c r="ERB27" s="114"/>
      <c r="ERC27" s="114"/>
      <c r="ERD27" s="114"/>
      <c r="ERE27" s="114"/>
      <c r="ERF27" s="114"/>
      <c r="ERG27" s="114"/>
      <c r="ERH27" s="114"/>
      <c r="ERI27" s="114"/>
      <c r="ERJ27" s="114"/>
      <c r="ERK27" s="114"/>
      <c r="ERL27" s="114"/>
      <c r="ERM27" s="114"/>
      <c r="ERN27" s="114"/>
      <c r="ERO27" s="114"/>
      <c r="ERP27" s="114"/>
      <c r="ERQ27" s="114"/>
      <c r="ERR27" s="114"/>
      <c r="ERS27" s="114"/>
      <c r="ERT27" s="114"/>
      <c r="ERU27" s="114"/>
      <c r="ERV27" s="114"/>
      <c r="ERW27" s="114"/>
      <c r="ERX27" s="114"/>
      <c r="ERY27" s="114"/>
      <c r="ERZ27" s="114"/>
      <c r="ESA27" s="114"/>
      <c r="ESB27" s="114"/>
      <c r="ESC27" s="114"/>
      <c r="ESD27" s="114"/>
      <c r="ESE27" s="114"/>
      <c r="ESF27" s="114"/>
      <c r="ESG27" s="114"/>
      <c r="ESH27" s="114"/>
      <c r="ESI27" s="114"/>
      <c r="ESJ27" s="114"/>
      <c r="ESK27" s="114"/>
      <c r="ESL27" s="114"/>
      <c r="ESM27" s="114"/>
      <c r="ESN27" s="114"/>
      <c r="ESO27" s="114"/>
      <c r="ESP27" s="114"/>
      <c r="ESQ27" s="114"/>
      <c r="ESR27" s="114"/>
      <c r="ESS27" s="114"/>
      <c r="EST27" s="114"/>
      <c r="ESU27" s="114"/>
      <c r="ESV27" s="114"/>
      <c r="ESW27" s="114"/>
      <c r="ESX27" s="114"/>
      <c r="ESY27" s="114"/>
      <c r="ESZ27" s="114"/>
      <c r="ETA27" s="114"/>
      <c r="ETB27" s="114"/>
      <c r="ETC27" s="114"/>
      <c r="ETD27" s="114"/>
      <c r="ETE27" s="114"/>
      <c r="ETF27" s="114"/>
      <c r="ETG27" s="114"/>
      <c r="ETH27" s="114"/>
      <c r="ETI27" s="114"/>
      <c r="ETJ27" s="114"/>
      <c r="ETK27" s="114"/>
      <c r="ETL27" s="114"/>
      <c r="ETM27" s="114"/>
      <c r="ETN27" s="114"/>
      <c r="ETO27" s="114"/>
      <c r="ETP27" s="114"/>
      <c r="ETQ27" s="114"/>
      <c r="ETR27" s="114"/>
      <c r="ETS27" s="114"/>
      <c r="ETT27" s="114"/>
      <c r="ETU27" s="114"/>
      <c r="ETV27" s="114"/>
      <c r="ETW27" s="114"/>
      <c r="ETX27" s="114"/>
      <c r="ETY27" s="114"/>
      <c r="ETZ27" s="114"/>
      <c r="EUA27" s="114"/>
      <c r="EUB27" s="114"/>
      <c r="EUC27" s="114"/>
      <c r="EUD27" s="114"/>
      <c r="EUE27" s="114"/>
      <c r="EUF27" s="114"/>
      <c r="EUG27" s="114"/>
      <c r="EUH27" s="114"/>
      <c r="EUI27" s="114"/>
      <c r="EUJ27" s="114"/>
      <c r="EUK27" s="114"/>
      <c r="EUL27" s="114"/>
      <c r="EUM27" s="114"/>
      <c r="EUN27" s="114"/>
      <c r="EUO27" s="114"/>
      <c r="EUP27" s="114"/>
      <c r="EUQ27" s="114"/>
      <c r="EUR27" s="114"/>
      <c r="EUS27" s="114"/>
      <c r="EUT27" s="114"/>
      <c r="EUU27" s="114"/>
      <c r="EUV27" s="114"/>
      <c r="EUW27" s="114"/>
      <c r="EUX27" s="114"/>
      <c r="EUY27" s="114"/>
      <c r="EUZ27" s="114"/>
      <c r="EVA27" s="114"/>
      <c r="EVB27" s="114"/>
      <c r="EVC27" s="114"/>
      <c r="EVD27" s="114"/>
      <c r="EVE27" s="114"/>
      <c r="EVF27" s="114"/>
      <c r="EVG27" s="114"/>
      <c r="EVH27" s="114"/>
      <c r="EVI27" s="114"/>
      <c r="EVJ27" s="114"/>
      <c r="EVK27" s="114"/>
      <c r="EVL27" s="114"/>
      <c r="EVM27" s="114"/>
      <c r="EVN27" s="114"/>
      <c r="EVO27" s="114"/>
      <c r="EVP27" s="114"/>
      <c r="EVQ27" s="114"/>
      <c r="EVR27" s="114"/>
      <c r="EVS27" s="114"/>
      <c r="EVT27" s="114"/>
      <c r="EVU27" s="114"/>
      <c r="EVV27" s="114"/>
      <c r="EVW27" s="114"/>
      <c r="EVX27" s="114"/>
      <c r="EVY27" s="114"/>
      <c r="EVZ27" s="114"/>
      <c r="EWA27" s="114"/>
      <c r="EWB27" s="114"/>
      <c r="EWC27" s="114"/>
      <c r="EWD27" s="114"/>
      <c r="EWE27" s="114"/>
      <c r="EWF27" s="114"/>
      <c r="EWG27" s="114"/>
      <c r="EWH27" s="114"/>
      <c r="EWI27" s="114"/>
      <c r="EWJ27" s="114"/>
      <c r="EWK27" s="114"/>
      <c r="EWL27" s="114"/>
      <c r="EWM27" s="114"/>
      <c r="EWN27" s="114"/>
      <c r="EWO27" s="114"/>
      <c r="EWP27" s="114"/>
      <c r="EWQ27" s="114"/>
      <c r="EWR27" s="114"/>
      <c r="EWS27" s="114"/>
      <c r="EWT27" s="114"/>
      <c r="EWU27" s="114"/>
      <c r="EWV27" s="114"/>
      <c r="EWW27" s="114"/>
      <c r="EWX27" s="114"/>
      <c r="EWY27" s="114"/>
      <c r="EWZ27" s="114"/>
      <c r="EXA27" s="114"/>
      <c r="EXB27" s="114"/>
      <c r="EXC27" s="114"/>
      <c r="EXD27" s="114"/>
      <c r="EXE27" s="114"/>
      <c r="EXF27" s="114"/>
      <c r="EXG27" s="114"/>
      <c r="EXH27" s="114"/>
      <c r="EXI27" s="114"/>
      <c r="EXJ27" s="114"/>
      <c r="EXK27" s="114"/>
      <c r="EXL27" s="114"/>
      <c r="EXM27" s="114"/>
      <c r="EXN27" s="114"/>
      <c r="EXO27" s="114"/>
      <c r="EXP27" s="114"/>
      <c r="EXQ27" s="114"/>
      <c r="EXR27" s="114"/>
      <c r="EXS27" s="114"/>
      <c r="EXT27" s="114"/>
      <c r="EXU27" s="114"/>
      <c r="EXV27" s="114"/>
      <c r="EXW27" s="114"/>
      <c r="EXX27" s="114"/>
      <c r="EXY27" s="114"/>
      <c r="EXZ27" s="114"/>
      <c r="EYA27" s="114"/>
      <c r="EYB27" s="114"/>
      <c r="EYC27" s="114"/>
      <c r="EYD27" s="114"/>
      <c r="EYE27" s="114"/>
      <c r="EYF27" s="114"/>
      <c r="EYG27" s="114"/>
      <c r="EYH27" s="114"/>
      <c r="EYI27" s="114"/>
      <c r="EYJ27" s="114"/>
      <c r="EYK27" s="114"/>
      <c r="EYL27" s="114"/>
      <c r="EYM27" s="114"/>
      <c r="EYN27" s="114"/>
      <c r="EYO27" s="114"/>
      <c r="EYP27" s="114"/>
      <c r="EYQ27" s="114"/>
      <c r="EYR27" s="114"/>
      <c r="EYS27" s="114"/>
      <c r="EYT27" s="114"/>
      <c r="EYU27" s="114"/>
      <c r="EYV27" s="114"/>
      <c r="EYW27" s="114"/>
      <c r="EYX27" s="114"/>
      <c r="EYY27" s="114"/>
      <c r="EYZ27" s="114"/>
      <c r="EZA27" s="114"/>
      <c r="EZB27" s="114"/>
      <c r="EZC27" s="114"/>
      <c r="EZD27" s="114"/>
      <c r="EZE27" s="114"/>
      <c r="EZF27" s="114"/>
      <c r="EZG27" s="114"/>
      <c r="EZH27" s="114"/>
      <c r="EZI27" s="114"/>
      <c r="EZJ27" s="114"/>
      <c r="EZK27" s="114"/>
      <c r="EZL27" s="114"/>
      <c r="EZM27" s="114"/>
      <c r="EZN27" s="114"/>
      <c r="EZO27" s="114"/>
      <c r="EZP27" s="114"/>
      <c r="EZQ27" s="114"/>
      <c r="EZR27" s="114"/>
      <c r="EZS27" s="114"/>
      <c r="EZT27" s="114"/>
      <c r="EZU27" s="114"/>
      <c r="EZV27" s="114"/>
      <c r="EZW27" s="114"/>
      <c r="EZX27" s="114"/>
      <c r="EZY27" s="114"/>
      <c r="EZZ27" s="114"/>
      <c r="FAA27" s="114"/>
      <c r="FAB27" s="114"/>
      <c r="FAC27" s="114"/>
      <c r="FAD27" s="114"/>
      <c r="FAE27" s="114"/>
      <c r="FAF27" s="114"/>
      <c r="FAG27" s="114"/>
      <c r="FAH27" s="114"/>
      <c r="FAI27" s="114"/>
      <c r="FAJ27" s="114"/>
      <c r="FAK27" s="114"/>
      <c r="FAL27" s="114"/>
      <c r="FAM27" s="114"/>
      <c r="FAN27" s="114"/>
      <c r="FAO27" s="114"/>
      <c r="FAP27" s="114"/>
      <c r="FAQ27" s="114"/>
      <c r="FAR27" s="114"/>
      <c r="FAS27" s="114"/>
      <c r="FAT27" s="114"/>
      <c r="FAU27" s="114"/>
      <c r="FAV27" s="114"/>
      <c r="FAW27" s="114"/>
      <c r="FAX27" s="114"/>
      <c r="FAY27" s="114"/>
      <c r="FAZ27" s="114"/>
      <c r="FBA27" s="114"/>
      <c r="FBB27" s="114"/>
      <c r="FBC27" s="114"/>
      <c r="FBD27" s="114"/>
      <c r="FBE27" s="114"/>
      <c r="FBF27" s="114"/>
      <c r="FBG27" s="114"/>
      <c r="FBH27" s="114"/>
      <c r="FBI27" s="114"/>
      <c r="FBJ27" s="114"/>
      <c r="FBK27" s="114"/>
      <c r="FBL27" s="114"/>
      <c r="FBM27" s="114"/>
      <c r="FBN27" s="114"/>
      <c r="FBO27" s="114"/>
      <c r="FBP27" s="114"/>
      <c r="FBQ27" s="114"/>
      <c r="FBR27" s="114"/>
      <c r="FBS27" s="114"/>
      <c r="FBT27" s="114"/>
      <c r="FBU27" s="114"/>
      <c r="FBV27" s="114"/>
      <c r="FBW27" s="114"/>
      <c r="FBX27" s="114"/>
      <c r="FBY27" s="114"/>
      <c r="FBZ27" s="114"/>
      <c r="FCA27" s="114"/>
      <c r="FCB27" s="114"/>
      <c r="FCC27" s="114"/>
      <c r="FCD27" s="114"/>
      <c r="FCE27" s="114"/>
      <c r="FCF27" s="114"/>
      <c r="FCG27" s="114"/>
      <c r="FCH27" s="114"/>
      <c r="FCI27" s="114"/>
      <c r="FCJ27" s="114"/>
      <c r="FCK27" s="114"/>
      <c r="FCL27" s="114"/>
      <c r="FCM27" s="114"/>
      <c r="FCN27" s="114"/>
      <c r="FCO27" s="114"/>
      <c r="FCP27" s="114"/>
      <c r="FCQ27" s="114"/>
      <c r="FCR27" s="114"/>
      <c r="FCS27" s="114"/>
      <c r="FCT27" s="114"/>
      <c r="FCU27" s="114"/>
      <c r="FCV27" s="114"/>
      <c r="FCW27" s="114"/>
      <c r="FCX27" s="114"/>
      <c r="FCY27" s="114"/>
      <c r="FCZ27" s="114"/>
      <c r="FDA27" s="114"/>
      <c r="FDB27" s="114"/>
      <c r="FDC27" s="114"/>
      <c r="FDD27" s="114"/>
      <c r="FDE27" s="114"/>
      <c r="FDF27" s="114"/>
      <c r="FDG27" s="114"/>
      <c r="FDH27" s="114"/>
      <c r="FDI27" s="114"/>
      <c r="FDJ27" s="114"/>
      <c r="FDK27" s="114"/>
      <c r="FDL27" s="114"/>
      <c r="FDM27" s="114"/>
      <c r="FDN27" s="114"/>
      <c r="FDO27" s="114"/>
      <c r="FDP27" s="114"/>
      <c r="FDQ27" s="114"/>
      <c r="FDR27" s="114"/>
      <c r="FDS27" s="114"/>
      <c r="FDT27" s="114"/>
      <c r="FDU27" s="114"/>
      <c r="FDV27" s="114"/>
      <c r="FDW27" s="114"/>
      <c r="FDX27" s="114"/>
      <c r="FDY27" s="114"/>
      <c r="FDZ27" s="114"/>
      <c r="FEA27" s="114"/>
      <c r="FEB27" s="114"/>
      <c r="FEC27" s="114"/>
      <c r="FED27" s="114"/>
      <c r="FEE27" s="114"/>
      <c r="FEF27" s="114"/>
      <c r="FEG27" s="114"/>
      <c r="FEH27" s="114"/>
      <c r="FEI27" s="114"/>
      <c r="FEJ27" s="114"/>
      <c r="FEK27" s="114"/>
      <c r="FEL27" s="114"/>
      <c r="FEM27" s="114"/>
      <c r="FEN27" s="114"/>
      <c r="FEO27" s="114"/>
      <c r="FEP27" s="114"/>
      <c r="FEQ27" s="114"/>
      <c r="FER27" s="114"/>
      <c r="FES27" s="114"/>
      <c r="FET27" s="114"/>
      <c r="FEU27" s="114"/>
      <c r="FEV27" s="114"/>
      <c r="FEW27" s="114"/>
      <c r="FEX27" s="114"/>
      <c r="FEY27" s="114"/>
      <c r="FEZ27" s="114"/>
      <c r="FFA27" s="114"/>
      <c r="FFB27" s="114"/>
      <c r="FFC27" s="114"/>
      <c r="FFD27" s="114"/>
      <c r="FFE27" s="114"/>
      <c r="FFF27" s="114"/>
      <c r="FFG27" s="114"/>
      <c r="FFH27" s="114"/>
      <c r="FFI27" s="114"/>
      <c r="FFJ27" s="114"/>
      <c r="FFK27" s="114"/>
      <c r="FFL27" s="114"/>
      <c r="FFM27" s="114"/>
      <c r="FFN27" s="114"/>
      <c r="FFO27" s="114"/>
      <c r="FFP27" s="114"/>
      <c r="FFQ27" s="114"/>
      <c r="FFR27" s="114"/>
      <c r="FFS27" s="114"/>
      <c r="FFT27" s="114"/>
      <c r="FFU27" s="114"/>
      <c r="FFV27" s="114"/>
      <c r="FFW27" s="114"/>
      <c r="FFX27" s="114"/>
      <c r="FFY27" s="114"/>
      <c r="FFZ27" s="114"/>
      <c r="FGA27" s="114"/>
      <c r="FGB27" s="114"/>
      <c r="FGC27" s="114"/>
      <c r="FGD27" s="114"/>
      <c r="FGE27" s="114"/>
      <c r="FGF27" s="114"/>
      <c r="FGG27" s="114"/>
      <c r="FGH27" s="114"/>
      <c r="FGI27" s="114"/>
      <c r="FGJ27" s="114"/>
      <c r="FGK27" s="114"/>
      <c r="FGL27" s="114"/>
      <c r="FGM27" s="114"/>
      <c r="FGN27" s="114"/>
      <c r="FGO27" s="114"/>
      <c r="FGP27" s="114"/>
      <c r="FGQ27" s="114"/>
      <c r="FGR27" s="114"/>
      <c r="FGS27" s="114"/>
      <c r="FGT27" s="114"/>
      <c r="FGU27" s="114"/>
      <c r="FGV27" s="114"/>
      <c r="FGW27" s="114"/>
      <c r="FGX27" s="114"/>
      <c r="FGY27" s="114"/>
      <c r="FGZ27" s="114"/>
      <c r="FHA27" s="114"/>
      <c r="FHB27" s="114"/>
      <c r="FHC27" s="114"/>
      <c r="FHD27" s="114"/>
      <c r="FHE27" s="114"/>
      <c r="FHF27" s="114"/>
      <c r="FHG27" s="114"/>
      <c r="FHH27" s="114"/>
      <c r="FHI27" s="114"/>
      <c r="FHJ27" s="114"/>
      <c r="FHK27" s="114"/>
      <c r="FHL27" s="114"/>
      <c r="FHM27" s="114"/>
      <c r="FHN27" s="114"/>
      <c r="FHO27" s="114"/>
      <c r="FHP27" s="114"/>
      <c r="FHQ27" s="114"/>
      <c r="FHR27" s="114"/>
      <c r="FHS27" s="114"/>
      <c r="FHT27" s="114"/>
      <c r="FHU27" s="114"/>
      <c r="FHV27" s="114"/>
      <c r="FHW27" s="114"/>
      <c r="FHX27" s="114"/>
      <c r="FHY27" s="114"/>
      <c r="FHZ27" s="114"/>
      <c r="FIA27" s="114"/>
      <c r="FIB27" s="114"/>
      <c r="FIC27" s="114"/>
      <c r="FID27" s="114"/>
      <c r="FIE27" s="114"/>
      <c r="FIF27" s="114"/>
      <c r="FIG27" s="114"/>
      <c r="FIH27" s="114"/>
      <c r="FII27" s="114"/>
      <c r="FIJ27" s="114"/>
      <c r="FIK27" s="114"/>
      <c r="FIL27" s="114"/>
      <c r="FIM27" s="114"/>
      <c r="FIN27" s="114"/>
      <c r="FIO27" s="114"/>
      <c r="FIP27" s="114"/>
      <c r="FIQ27" s="114"/>
      <c r="FIR27" s="114"/>
      <c r="FIS27" s="114"/>
      <c r="FIT27" s="114"/>
      <c r="FIU27" s="114"/>
      <c r="FIV27" s="114"/>
      <c r="FIW27" s="114"/>
      <c r="FIX27" s="114"/>
      <c r="FIY27" s="114"/>
      <c r="FIZ27" s="114"/>
      <c r="FJA27" s="114"/>
      <c r="FJB27" s="114"/>
      <c r="FJC27" s="114"/>
      <c r="FJD27" s="114"/>
      <c r="FJE27" s="114"/>
      <c r="FJF27" s="114"/>
      <c r="FJG27" s="114"/>
      <c r="FJH27" s="114"/>
      <c r="FJI27" s="114"/>
      <c r="FJJ27" s="114"/>
      <c r="FJK27" s="114"/>
      <c r="FJL27" s="114"/>
      <c r="FJM27" s="114"/>
      <c r="FJN27" s="114"/>
      <c r="FJO27" s="114"/>
      <c r="FJP27" s="114"/>
      <c r="FJQ27" s="114"/>
      <c r="FJR27" s="114"/>
      <c r="FJS27" s="114"/>
      <c r="FJT27" s="114"/>
      <c r="FJU27" s="114"/>
      <c r="FJV27" s="114"/>
      <c r="FJW27" s="114"/>
      <c r="FJX27" s="114"/>
      <c r="FJY27" s="114"/>
      <c r="FJZ27" s="114"/>
      <c r="FKA27" s="114"/>
      <c r="FKB27" s="114"/>
      <c r="FKC27" s="114"/>
      <c r="FKD27" s="114"/>
      <c r="FKE27" s="114"/>
      <c r="FKF27" s="114"/>
      <c r="FKG27" s="114"/>
      <c r="FKH27" s="114"/>
      <c r="FKI27" s="114"/>
      <c r="FKJ27" s="114"/>
      <c r="FKK27" s="114"/>
      <c r="FKL27" s="114"/>
      <c r="FKM27" s="114"/>
      <c r="FKN27" s="114"/>
      <c r="FKO27" s="114"/>
      <c r="FKP27" s="114"/>
      <c r="FKQ27" s="114"/>
      <c r="FKR27" s="114"/>
      <c r="FKS27" s="114"/>
      <c r="FKT27" s="114"/>
      <c r="FKU27" s="114"/>
      <c r="FKV27" s="114"/>
      <c r="FKW27" s="114"/>
      <c r="FKX27" s="114"/>
      <c r="FKY27" s="114"/>
      <c r="FKZ27" s="114"/>
      <c r="FLA27" s="114"/>
      <c r="FLB27" s="114"/>
      <c r="FLC27" s="114"/>
      <c r="FLD27" s="114"/>
      <c r="FLE27" s="114"/>
      <c r="FLF27" s="114"/>
      <c r="FLG27" s="114"/>
      <c r="FLH27" s="114"/>
      <c r="FLI27" s="114"/>
      <c r="FLJ27" s="114"/>
      <c r="FLK27" s="114"/>
      <c r="FLL27" s="114"/>
      <c r="FLM27" s="114"/>
      <c r="FLN27" s="114"/>
      <c r="FLO27" s="114"/>
      <c r="FLP27" s="114"/>
      <c r="FLQ27" s="114"/>
      <c r="FLR27" s="114"/>
      <c r="FLS27" s="114"/>
      <c r="FLT27" s="114"/>
      <c r="FLU27" s="114"/>
      <c r="FLV27" s="114"/>
      <c r="FLW27" s="114"/>
      <c r="FLX27" s="114"/>
      <c r="FLY27" s="114"/>
      <c r="FLZ27" s="114"/>
      <c r="FMA27" s="114"/>
      <c r="FMB27" s="114"/>
      <c r="FMC27" s="114"/>
      <c r="FMD27" s="114"/>
      <c r="FME27" s="114"/>
      <c r="FMF27" s="114"/>
      <c r="FMG27" s="114"/>
      <c r="FMH27" s="114"/>
      <c r="FMI27" s="114"/>
      <c r="FMJ27" s="114"/>
      <c r="FMK27" s="114"/>
      <c r="FML27" s="114"/>
      <c r="FMM27" s="114"/>
      <c r="FMN27" s="114"/>
      <c r="FMO27" s="114"/>
      <c r="FMP27" s="114"/>
      <c r="FMQ27" s="114"/>
      <c r="FMR27" s="114"/>
      <c r="FMS27" s="114"/>
      <c r="FMT27" s="114"/>
      <c r="FMU27" s="114"/>
      <c r="FMV27" s="114"/>
      <c r="FMW27" s="114"/>
      <c r="FMX27" s="114"/>
      <c r="FMY27" s="114"/>
      <c r="FMZ27" s="114"/>
      <c r="FNA27" s="114"/>
      <c r="FNB27" s="114"/>
      <c r="FNC27" s="114"/>
      <c r="FND27" s="114"/>
      <c r="FNE27" s="114"/>
      <c r="FNF27" s="114"/>
      <c r="FNG27" s="114"/>
      <c r="FNH27" s="114"/>
      <c r="FNI27" s="114"/>
      <c r="FNJ27" s="114"/>
      <c r="FNK27" s="114"/>
      <c r="FNL27" s="114"/>
      <c r="FNM27" s="114"/>
      <c r="FNN27" s="114"/>
      <c r="FNO27" s="114"/>
      <c r="FNP27" s="114"/>
      <c r="FNQ27" s="114"/>
      <c r="FNR27" s="114"/>
      <c r="FNS27" s="114"/>
      <c r="FNT27" s="114"/>
      <c r="FNU27" s="114"/>
      <c r="FNV27" s="114"/>
      <c r="FNW27" s="114"/>
      <c r="FNX27" s="114"/>
      <c r="FNY27" s="114"/>
      <c r="FNZ27" s="114"/>
      <c r="FOA27" s="114"/>
      <c r="FOB27" s="114"/>
      <c r="FOC27" s="114"/>
      <c r="FOD27" s="114"/>
      <c r="FOE27" s="114"/>
      <c r="FOF27" s="114"/>
      <c r="FOG27" s="114"/>
      <c r="FOH27" s="114"/>
      <c r="FOI27" s="114"/>
      <c r="FOJ27" s="114"/>
      <c r="FOK27" s="114"/>
      <c r="FOL27" s="114"/>
      <c r="FOM27" s="114"/>
      <c r="FON27" s="114"/>
      <c r="FOO27" s="114"/>
      <c r="FOP27" s="114"/>
      <c r="FOQ27" s="114"/>
      <c r="FOR27" s="114"/>
      <c r="FOS27" s="114"/>
      <c r="FOT27" s="114"/>
      <c r="FOU27" s="114"/>
      <c r="FOV27" s="114"/>
      <c r="FOW27" s="114"/>
      <c r="FOX27" s="114"/>
      <c r="FOY27" s="114"/>
      <c r="FOZ27" s="114"/>
      <c r="FPA27" s="114"/>
      <c r="FPB27" s="114"/>
      <c r="FPC27" s="114"/>
      <c r="FPD27" s="114"/>
      <c r="FPE27" s="114"/>
      <c r="FPF27" s="114"/>
      <c r="FPG27" s="114"/>
      <c r="FPH27" s="114"/>
      <c r="FPI27" s="114"/>
      <c r="FPJ27" s="114"/>
      <c r="FPK27" s="114"/>
      <c r="FPL27" s="114"/>
      <c r="FPM27" s="114"/>
      <c r="FPN27" s="114"/>
      <c r="FPO27" s="114"/>
      <c r="FPP27" s="114"/>
      <c r="FPQ27" s="114"/>
      <c r="FPR27" s="114"/>
      <c r="FPS27" s="114"/>
      <c r="FPT27" s="114"/>
      <c r="FPU27" s="114"/>
      <c r="FPV27" s="114"/>
      <c r="FPW27" s="114"/>
      <c r="FPX27" s="114"/>
      <c r="FPY27" s="114"/>
      <c r="FPZ27" s="114"/>
      <c r="FQA27" s="114"/>
      <c r="FQB27" s="114"/>
      <c r="FQC27" s="114"/>
      <c r="FQD27" s="114"/>
      <c r="FQE27" s="114"/>
      <c r="FQF27" s="114"/>
      <c r="FQG27" s="114"/>
      <c r="FQH27" s="114"/>
      <c r="FQI27" s="114"/>
      <c r="FQJ27" s="114"/>
      <c r="FQK27" s="114"/>
      <c r="FQL27" s="114"/>
      <c r="FQM27" s="114"/>
      <c r="FQN27" s="114"/>
      <c r="FQO27" s="114"/>
      <c r="FQP27" s="114"/>
      <c r="FQQ27" s="114"/>
      <c r="FQR27" s="114"/>
      <c r="FQS27" s="114"/>
      <c r="FQT27" s="114"/>
      <c r="FQU27" s="114"/>
      <c r="FQV27" s="114"/>
      <c r="FQW27" s="114"/>
      <c r="FQX27" s="114"/>
      <c r="FQY27" s="114"/>
      <c r="FQZ27" s="114"/>
      <c r="FRA27" s="114"/>
      <c r="FRB27" s="114"/>
      <c r="FRC27" s="114"/>
      <c r="FRD27" s="114"/>
      <c r="FRE27" s="114"/>
      <c r="FRF27" s="114"/>
      <c r="FRG27" s="114"/>
      <c r="FRH27" s="114"/>
      <c r="FRI27" s="114"/>
      <c r="FRJ27" s="114"/>
      <c r="FRK27" s="114"/>
      <c r="FRL27" s="114"/>
      <c r="FRM27" s="114"/>
      <c r="FRN27" s="114"/>
      <c r="FRO27" s="114"/>
      <c r="FRP27" s="114"/>
      <c r="FRQ27" s="114"/>
      <c r="FRR27" s="114"/>
      <c r="FRS27" s="114"/>
      <c r="FRT27" s="114"/>
      <c r="FRU27" s="114"/>
      <c r="FRV27" s="114"/>
      <c r="FRW27" s="114"/>
      <c r="FRX27" s="114"/>
      <c r="FRY27" s="114"/>
      <c r="FRZ27" s="114"/>
      <c r="FSA27" s="114"/>
      <c r="FSB27" s="114"/>
      <c r="FSC27" s="114"/>
      <c r="FSD27" s="114"/>
      <c r="FSE27" s="114"/>
      <c r="FSF27" s="114"/>
      <c r="FSG27" s="114"/>
      <c r="FSH27" s="114"/>
      <c r="FSI27" s="114"/>
      <c r="FSJ27" s="114"/>
      <c r="FSK27" s="114"/>
      <c r="FSL27" s="114"/>
      <c r="FSM27" s="114"/>
      <c r="FSN27" s="114"/>
      <c r="FSO27" s="114"/>
      <c r="FSP27" s="114"/>
      <c r="FSQ27" s="114"/>
      <c r="FSR27" s="114"/>
      <c r="FSS27" s="114"/>
      <c r="FST27" s="114"/>
      <c r="FSU27" s="114"/>
      <c r="FSV27" s="114"/>
      <c r="FSW27" s="114"/>
      <c r="FSX27" s="114"/>
      <c r="FSY27" s="114"/>
      <c r="FSZ27" s="114"/>
      <c r="FTA27" s="114"/>
      <c r="FTB27" s="114"/>
      <c r="FTC27" s="114"/>
      <c r="FTD27" s="114"/>
      <c r="FTE27" s="114"/>
      <c r="FTF27" s="114"/>
      <c r="FTG27" s="114"/>
      <c r="FTH27" s="114"/>
      <c r="FTI27" s="114"/>
      <c r="FTJ27" s="114"/>
      <c r="FTK27" s="114"/>
      <c r="FTL27" s="114"/>
      <c r="FTM27" s="114"/>
      <c r="FTN27" s="114"/>
      <c r="FTO27" s="114"/>
      <c r="FTP27" s="114"/>
      <c r="FTQ27" s="114"/>
      <c r="FTR27" s="114"/>
      <c r="FTS27" s="114"/>
      <c r="FTT27" s="114"/>
      <c r="FTU27" s="114"/>
      <c r="FTV27" s="114"/>
      <c r="FTW27" s="114"/>
      <c r="FTX27" s="114"/>
      <c r="FTY27" s="114"/>
      <c r="FTZ27" s="114"/>
      <c r="FUA27" s="114"/>
      <c r="FUB27" s="114"/>
      <c r="FUC27" s="114"/>
      <c r="FUD27" s="114"/>
      <c r="FUE27" s="114"/>
      <c r="FUF27" s="114"/>
      <c r="FUG27" s="114"/>
      <c r="FUH27" s="114"/>
      <c r="FUI27" s="114"/>
      <c r="FUJ27" s="114"/>
      <c r="FUK27" s="114"/>
      <c r="FUL27" s="114"/>
      <c r="FUM27" s="114"/>
      <c r="FUN27" s="114"/>
      <c r="FUO27" s="114"/>
      <c r="FUP27" s="114"/>
      <c r="FUQ27" s="114"/>
      <c r="FUR27" s="114"/>
      <c r="FUS27" s="114"/>
      <c r="FUT27" s="114"/>
      <c r="FUU27" s="114"/>
      <c r="FUV27" s="114"/>
      <c r="FUW27" s="114"/>
      <c r="FUX27" s="114"/>
      <c r="FUY27" s="114"/>
      <c r="FUZ27" s="114"/>
      <c r="FVA27" s="114"/>
      <c r="FVB27" s="114"/>
      <c r="FVC27" s="114"/>
      <c r="FVD27" s="114"/>
      <c r="FVE27" s="114"/>
      <c r="FVF27" s="114"/>
      <c r="FVG27" s="114"/>
      <c r="FVH27" s="114"/>
      <c r="FVI27" s="114"/>
      <c r="FVJ27" s="114"/>
      <c r="FVK27" s="114"/>
      <c r="FVL27" s="114"/>
      <c r="FVM27" s="114"/>
      <c r="FVN27" s="114"/>
      <c r="FVO27" s="114"/>
      <c r="FVP27" s="114"/>
      <c r="FVQ27" s="114"/>
      <c r="FVR27" s="114"/>
      <c r="FVS27" s="114"/>
      <c r="FVT27" s="114"/>
      <c r="FVU27" s="114"/>
      <c r="FVV27" s="114"/>
      <c r="FVW27" s="114"/>
      <c r="FVX27" s="114"/>
      <c r="FVY27" s="114"/>
      <c r="FVZ27" s="114"/>
      <c r="FWA27" s="114"/>
      <c r="FWB27" s="114"/>
      <c r="FWC27" s="114"/>
      <c r="FWD27" s="114"/>
      <c r="FWE27" s="114"/>
      <c r="FWF27" s="114"/>
      <c r="FWG27" s="114"/>
      <c r="FWH27" s="114"/>
      <c r="FWI27" s="114"/>
      <c r="FWJ27" s="114"/>
      <c r="FWK27" s="114"/>
      <c r="FWL27" s="114"/>
      <c r="FWM27" s="114"/>
      <c r="FWN27" s="114"/>
      <c r="FWO27" s="114"/>
      <c r="FWP27" s="114"/>
      <c r="FWQ27" s="114"/>
      <c r="FWR27" s="114"/>
      <c r="FWS27" s="114"/>
      <c r="FWT27" s="114"/>
      <c r="FWU27" s="114"/>
      <c r="FWV27" s="114"/>
      <c r="FWW27" s="114"/>
      <c r="FWX27" s="114"/>
      <c r="FWY27" s="114"/>
      <c r="FWZ27" s="114"/>
      <c r="FXA27" s="114"/>
      <c r="FXB27" s="114"/>
      <c r="FXC27" s="114"/>
      <c r="FXD27" s="114"/>
      <c r="FXE27" s="114"/>
      <c r="FXF27" s="114"/>
      <c r="FXG27" s="114"/>
      <c r="FXH27" s="114"/>
      <c r="FXI27" s="114"/>
      <c r="FXJ27" s="114"/>
      <c r="FXK27" s="114"/>
      <c r="FXL27" s="114"/>
      <c r="FXM27" s="114"/>
      <c r="FXN27" s="114"/>
      <c r="FXO27" s="114"/>
      <c r="FXP27" s="114"/>
      <c r="FXQ27" s="114"/>
      <c r="FXR27" s="114"/>
      <c r="FXS27" s="114"/>
      <c r="FXT27" s="114"/>
      <c r="FXU27" s="114"/>
      <c r="FXV27" s="114"/>
      <c r="FXW27" s="114"/>
      <c r="FXX27" s="114"/>
      <c r="FXY27" s="114"/>
      <c r="FXZ27" s="114"/>
      <c r="FYA27" s="114"/>
      <c r="FYB27" s="114"/>
      <c r="FYC27" s="114"/>
      <c r="FYD27" s="114"/>
      <c r="FYE27" s="114"/>
      <c r="FYF27" s="114"/>
      <c r="FYG27" s="114"/>
      <c r="FYH27" s="114"/>
      <c r="FYI27" s="114"/>
      <c r="FYJ27" s="114"/>
      <c r="FYK27" s="114"/>
      <c r="FYL27" s="114"/>
      <c r="FYM27" s="114"/>
      <c r="FYN27" s="114"/>
      <c r="FYO27" s="114"/>
      <c r="FYP27" s="114"/>
      <c r="FYQ27" s="114"/>
      <c r="FYR27" s="114"/>
      <c r="FYS27" s="114"/>
      <c r="FYT27" s="114"/>
      <c r="FYU27" s="114"/>
      <c r="FYV27" s="114"/>
      <c r="FYW27" s="114"/>
      <c r="FYX27" s="114"/>
      <c r="FYY27" s="114"/>
      <c r="FYZ27" s="114"/>
      <c r="FZA27" s="114"/>
      <c r="FZB27" s="114"/>
      <c r="FZC27" s="114"/>
      <c r="FZD27" s="114"/>
      <c r="FZE27" s="114"/>
      <c r="FZF27" s="114"/>
      <c r="FZG27" s="114"/>
      <c r="FZH27" s="114"/>
      <c r="FZI27" s="114"/>
      <c r="FZJ27" s="114"/>
      <c r="FZK27" s="114"/>
      <c r="FZL27" s="114"/>
      <c r="FZM27" s="114"/>
      <c r="FZN27" s="114"/>
      <c r="FZO27" s="114"/>
      <c r="FZP27" s="114"/>
      <c r="FZQ27" s="114"/>
      <c r="FZR27" s="114"/>
      <c r="FZS27" s="114"/>
      <c r="FZT27" s="114"/>
      <c r="FZU27" s="114"/>
      <c r="FZV27" s="114"/>
      <c r="FZW27" s="114"/>
      <c r="FZX27" s="114"/>
      <c r="FZY27" s="114"/>
      <c r="FZZ27" s="114"/>
      <c r="GAA27" s="114"/>
      <c r="GAB27" s="114"/>
      <c r="GAC27" s="114"/>
      <c r="GAD27" s="114"/>
      <c r="GAE27" s="114"/>
      <c r="GAF27" s="114"/>
      <c r="GAG27" s="114"/>
      <c r="GAH27" s="114"/>
      <c r="GAI27" s="114"/>
      <c r="GAJ27" s="114"/>
      <c r="GAK27" s="114"/>
      <c r="GAL27" s="114"/>
      <c r="GAM27" s="114"/>
      <c r="GAN27" s="114"/>
      <c r="GAO27" s="114"/>
      <c r="GAP27" s="114"/>
      <c r="GAQ27" s="114"/>
      <c r="GAR27" s="114"/>
      <c r="GAS27" s="114"/>
      <c r="GAT27" s="114"/>
      <c r="GAU27" s="114"/>
      <c r="GAV27" s="114"/>
      <c r="GAW27" s="114"/>
      <c r="GAX27" s="114"/>
      <c r="GAY27" s="114"/>
      <c r="GAZ27" s="114"/>
      <c r="GBA27" s="114"/>
      <c r="GBB27" s="114"/>
      <c r="GBC27" s="114"/>
      <c r="GBD27" s="114"/>
      <c r="GBE27" s="114"/>
      <c r="GBF27" s="114"/>
      <c r="GBG27" s="114"/>
      <c r="GBH27" s="114"/>
      <c r="GBI27" s="114"/>
      <c r="GBJ27" s="114"/>
      <c r="GBK27" s="114"/>
      <c r="GBL27" s="114"/>
      <c r="GBM27" s="114"/>
      <c r="GBN27" s="114"/>
      <c r="GBO27" s="114"/>
      <c r="GBP27" s="114"/>
      <c r="GBQ27" s="114"/>
      <c r="GBR27" s="114"/>
      <c r="GBS27" s="114"/>
      <c r="GBT27" s="114"/>
      <c r="GBU27" s="114"/>
      <c r="GBV27" s="114"/>
      <c r="GBW27" s="114"/>
      <c r="GBX27" s="114"/>
      <c r="GBY27" s="114"/>
      <c r="GBZ27" s="114"/>
      <c r="GCA27" s="114"/>
      <c r="GCB27" s="114"/>
      <c r="GCC27" s="114"/>
      <c r="GCD27" s="114"/>
      <c r="GCE27" s="114"/>
      <c r="GCF27" s="114"/>
      <c r="GCG27" s="114"/>
      <c r="GCH27" s="114"/>
      <c r="GCI27" s="114"/>
      <c r="GCJ27" s="114"/>
      <c r="GCK27" s="114"/>
      <c r="GCL27" s="114"/>
      <c r="GCM27" s="114"/>
      <c r="GCN27" s="114"/>
      <c r="GCO27" s="114"/>
      <c r="GCP27" s="114"/>
      <c r="GCQ27" s="114"/>
      <c r="GCR27" s="114"/>
      <c r="GCS27" s="114"/>
      <c r="GCT27" s="114"/>
      <c r="GCU27" s="114"/>
      <c r="GCV27" s="114"/>
      <c r="GCW27" s="114"/>
      <c r="GCX27" s="114"/>
      <c r="GCY27" s="114"/>
      <c r="GCZ27" s="114"/>
      <c r="GDA27" s="114"/>
      <c r="GDB27" s="114"/>
      <c r="GDC27" s="114"/>
      <c r="GDD27" s="114"/>
      <c r="GDE27" s="114"/>
      <c r="GDF27" s="114"/>
      <c r="GDG27" s="114"/>
      <c r="GDH27" s="114"/>
      <c r="GDI27" s="114"/>
      <c r="GDJ27" s="114"/>
      <c r="GDK27" s="114"/>
      <c r="GDL27" s="114"/>
      <c r="GDM27" s="114"/>
      <c r="GDN27" s="114"/>
      <c r="GDO27" s="114"/>
      <c r="GDP27" s="114"/>
      <c r="GDQ27" s="114"/>
      <c r="GDR27" s="114"/>
      <c r="GDS27" s="114"/>
      <c r="GDT27" s="114"/>
      <c r="GDU27" s="114"/>
      <c r="GDV27" s="114"/>
      <c r="GDW27" s="114"/>
      <c r="GDX27" s="114"/>
      <c r="GDY27" s="114"/>
      <c r="GDZ27" s="114"/>
      <c r="GEA27" s="114"/>
      <c r="GEB27" s="114"/>
      <c r="GEC27" s="114"/>
      <c r="GED27" s="114"/>
      <c r="GEE27" s="114"/>
      <c r="GEF27" s="114"/>
      <c r="GEG27" s="114"/>
      <c r="GEH27" s="114"/>
      <c r="GEI27" s="114"/>
      <c r="GEJ27" s="114"/>
      <c r="GEK27" s="114"/>
      <c r="GEL27" s="114"/>
      <c r="GEM27" s="114"/>
      <c r="GEN27" s="114"/>
      <c r="GEO27" s="114"/>
      <c r="GEP27" s="114"/>
      <c r="GEQ27" s="114"/>
      <c r="GER27" s="114"/>
      <c r="GES27" s="114"/>
      <c r="GET27" s="114"/>
      <c r="GEU27" s="114"/>
      <c r="GEV27" s="114"/>
      <c r="GEW27" s="114"/>
      <c r="GEX27" s="114"/>
      <c r="GEY27" s="114"/>
      <c r="GEZ27" s="114"/>
      <c r="GFA27" s="114"/>
      <c r="GFB27" s="114"/>
      <c r="GFC27" s="114"/>
      <c r="GFD27" s="114"/>
      <c r="GFE27" s="114"/>
      <c r="GFF27" s="114"/>
      <c r="GFG27" s="114"/>
      <c r="GFH27" s="114"/>
      <c r="GFI27" s="114"/>
      <c r="GFJ27" s="114"/>
      <c r="GFK27" s="114"/>
      <c r="GFL27" s="114"/>
      <c r="GFM27" s="114"/>
      <c r="GFN27" s="114"/>
      <c r="GFO27" s="114"/>
      <c r="GFP27" s="114"/>
      <c r="GFQ27" s="114"/>
      <c r="GFR27" s="114"/>
      <c r="GFS27" s="114"/>
      <c r="GFT27" s="114"/>
      <c r="GFU27" s="114"/>
      <c r="GFV27" s="114"/>
      <c r="GFW27" s="114"/>
      <c r="GFX27" s="114"/>
      <c r="GFY27" s="114"/>
      <c r="GFZ27" s="114"/>
      <c r="GGA27" s="114"/>
      <c r="GGB27" s="114"/>
      <c r="GGC27" s="114"/>
      <c r="GGD27" s="114"/>
      <c r="GGE27" s="114"/>
      <c r="GGF27" s="114"/>
      <c r="GGG27" s="114"/>
      <c r="GGH27" s="114"/>
      <c r="GGI27" s="114"/>
      <c r="GGJ27" s="114"/>
      <c r="GGK27" s="114"/>
      <c r="GGL27" s="114"/>
      <c r="GGM27" s="114"/>
      <c r="GGN27" s="114"/>
      <c r="GGO27" s="114"/>
      <c r="GGP27" s="114"/>
      <c r="GGQ27" s="114"/>
      <c r="GGR27" s="114"/>
      <c r="GGS27" s="114"/>
      <c r="GGT27" s="114"/>
      <c r="GGU27" s="114"/>
      <c r="GGV27" s="114"/>
      <c r="GGW27" s="114"/>
      <c r="GGX27" s="114"/>
      <c r="GGY27" s="114"/>
      <c r="GGZ27" s="114"/>
      <c r="GHA27" s="114"/>
      <c r="GHB27" s="114"/>
      <c r="GHC27" s="114"/>
      <c r="GHD27" s="114"/>
      <c r="GHE27" s="114"/>
      <c r="GHF27" s="114"/>
      <c r="GHG27" s="114"/>
      <c r="GHH27" s="114"/>
      <c r="GHI27" s="114"/>
      <c r="GHJ27" s="114"/>
      <c r="GHK27" s="114"/>
      <c r="GHL27" s="114"/>
      <c r="GHM27" s="114"/>
      <c r="GHN27" s="114"/>
      <c r="GHO27" s="114"/>
      <c r="GHP27" s="114"/>
      <c r="GHQ27" s="114"/>
      <c r="GHR27" s="114"/>
      <c r="GHS27" s="114"/>
      <c r="GHT27" s="114"/>
      <c r="GHU27" s="114"/>
      <c r="GHV27" s="114"/>
      <c r="GHW27" s="114"/>
      <c r="GHX27" s="114"/>
      <c r="GHY27" s="114"/>
      <c r="GHZ27" s="114"/>
      <c r="GIA27" s="114"/>
      <c r="GIB27" s="114"/>
      <c r="GIC27" s="114"/>
      <c r="GID27" s="114"/>
      <c r="GIE27" s="114"/>
      <c r="GIF27" s="114"/>
      <c r="GIG27" s="114"/>
      <c r="GIH27" s="114"/>
      <c r="GII27" s="114"/>
      <c r="GIJ27" s="114"/>
      <c r="GIK27" s="114"/>
      <c r="GIL27" s="114"/>
      <c r="GIM27" s="114"/>
      <c r="GIN27" s="114"/>
      <c r="GIO27" s="114"/>
      <c r="GIP27" s="114"/>
      <c r="GIQ27" s="114"/>
      <c r="GIR27" s="114"/>
      <c r="GIS27" s="114"/>
      <c r="GIT27" s="114"/>
      <c r="GIU27" s="114"/>
      <c r="GIV27" s="114"/>
      <c r="GIW27" s="114"/>
      <c r="GIX27" s="114"/>
      <c r="GIY27" s="114"/>
      <c r="GIZ27" s="114"/>
      <c r="GJA27" s="114"/>
      <c r="GJB27" s="114"/>
      <c r="GJC27" s="114"/>
      <c r="GJD27" s="114"/>
      <c r="GJE27" s="114"/>
      <c r="GJF27" s="114"/>
      <c r="GJG27" s="114"/>
      <c r="GJH27" s="114"/>
      <c r="GJI27" s="114"/>
      <c r="GJJ27" s="114"/>
      <c r="GJK27" s="114"/>
      <c r="GJL27" s="114"/>
      <c r="GJM27" s="114"/>
      <c r="GJN27" s="114"/>
      <c r="GJO27" s="114"/>
      <c r="GJP27" s="114"/>
      <c r="GJQ27" s="114"/>
      <c r="GJR27" s="114"/>
      <c r="GJS27" s="114"/>
      <c r="GJT27" s="114"/>
      <c r="GJU27" s="114"/>
      <c r="GJV27" s="114"/>
      <c r="GJW27" s="114"/>
      <c r="GJX27" s="114"/>
      <c r="GJY27" s="114"/>
      <c r="GJZ27" s="114"/>
      <c r="GKA27" s="114"/>
      <c r="GKB27" s="114"/>
      <c r="GKC27" s="114"/>
      <c r="GKD27" s="114"/>
      <c r="GKE27" s="114"/>
      <c r="GKF27" s="114"/>
      <c r="GKG27" s="114"/>
      <c r="GKH27" s="114"/>
      <c r="GKI27" s="114"/>
      <c r="GKJ27" s="114"/>
      <c r="GKK27" s="114"/>
      <c r="GKL27" s="114"/>
      <c r="GKM27" s="114"/>
      <c r="GKN27" s="114"/>
      <c r="GKO27" s="114"/>
      <c r="GKP27" s="114"/>
      <c r="GKQ27" s="114"/>
      <c r="GKR27" s="114"/>
      <c r="GKS27" s="114"/>
      <c r="GKT27" s="114"/>
      <c r="GKU27" s="114"/>
      <c r="GKV27" s="114"/>
      <c r="GKW27" s="114"/>
      <c r="GKX27" s="114"/>
      <c r="GKY27" s="114"/>
      <c r="GKZ27" s="114"/>
      <c r="GLA27" s="114"/>
      <c r="GLB27" s="114"/>
      <c r="GLC27" s="114"/>
      <c r="GLD27" s="114"/>
      <c r="GLE27" s="114"/>
      <c r="GLF27" s="114"/>
      <c r="GLG27" s="114"/>
      <c r="GLH27" s="114"/>
      <c r="GLI27" s="114"/>
      <c r="GLJ27" s="114"/>
      <c r="GLK27" s="114"/>
      <c r="GLL27" s="114"/>
      <c r="GLM27" s="114"/>
      <c r="GLN27" s="114"/>
      <c r="GLO27" s="114"/>
      <c r="GLP27" s="114"/>
      <c r="GLQ27" s="114"/>
      <c r="GLR27" s="114"/>
      <c r="GLS27" s="114"/>
      <c r="GLT27" s="114"/>
      <c r="GLU27" s="114"/>
      <c r="GLV27" s="114"/>
      <c r="GLW27" s="114"/>
      <c r="GLX27" s="114"/>
      <c r="GLY27" s="114"/>
      <c r="GLZ27" s="114"/>
      <c r="GMA27" s="114"/>
      <c r="GMB27" s="114"/>
      <c r="GMC27" s="114"/>
      <c r="GMD27" s="114"/>
      <c r="GME27" s="114"/>
      <c r="GMF27" s="114"/>
      <c r="GMG27" s="114"/>
      <c r="GMH27" s="114"/>
      <c r="GMI27" s="114"/>
      <c r="GMJ27" s="114"/>
      <c r="GMK27" s="114"/>
      <c r="GML27" s="114"/>
      <c r="GMM27" s="114"/>
      <c r="GMN27" s="114"/>
      <c r="GMO27" s="114"/>
      <c r="GMP27" s="114"/>
      <c r="GMQ27" s="114"/>
      <c r="GMR27" s="114"/>
      <c r="GMS27" s="114"/>
      <c r="GMT27" s="114"/>
      <c r="GMU27" s="114"/>
      <c r="GMV27" s="114"/>
      <c r="GMW27" s="114"/>
      <c r="GMX27" s="114"/>
      <c r="GMY27" s="114"/>
      <c r="GMZ27" s="114"/>
      <c r="GNA27" s="114"/>
      <c r="GNB27" s="114"/>
      <c r="GNC27" s="114"/>
      <c r="GND27" s="114"/>
      <c r="GNE27" s="114"/>
      <c r="GNF27" s="114"/>
      <c r="GNG27" s="114"/>
      <c r="GNH27" s="114"/>
      <c r="GNI27" s="114"/>
      <c r="GNJ27" s="114"/>
      <c r="GNK27" s="114"/>
      <c r="GNL27" s="114"/>
      <c r="GNM27" s="114"/>
      <c r="GNN27" s="114"/>
      <c r="GNO27" s="114"/>
      <c r="GNP27" s="114"/>
      <c r="GNQ27" s="114"/>
      <c r="GNR27" s="114"/>
      <c r="GNS27" s="114"/>
      <c r="GNT27" s="114"/>
      <c r="GNU27" s="114"/>
      <c r="GNV27" s="114"/>
      <c r="GNW27" s="114"/>
      <c r="GNX27" s="114"/>
      <c r="GNY27" s="114"/>
      <c r="GNZ27" s="114"/>
      <c r="GOA27" s="114"/>
      <c r="GOB27" s="114"/>
      <c r="GOC27" s="114"/>
      <c r="GOD27" s="114"/>
      <c r="GOE27" s="114"/>
      <c r="GOF27" s="114"/>
      <c r="GOG27" s="114"/>
      <c r="GOH27" s="114"/>
      <c r="GOI27" s="114"/>
      <c r="GOJ27" s="114"/>
      <c r="GOK27" s="114"/>
      <c r="GOL27" s="114"/>
      <c r="GOM27" s="114"/>
      <c r="GON27" s="114"/>
      <c r="GOO27" s="114"/>
      <c r="GOP27" s="114"/>
      <c r="GOQ27" s="114"/>
      <c r="GOR27" s="114"/>
      <c r="GOS27" s="114"/>
      <c r="GOT27" s="114"/>
      <c r="GOU27" s="114"/>
      <c r="GOV27" s="114"/>
      <c r="GOW27" s="114"/>
      <c r="GOX27" s="114"/>
      <c r="GOY27" s="114"/>
      <c r="GOZ27" s="114"/>
      <c r="GPA27" s="114"/>
      <c r="GPB27" s="114"/>
      <c r="GPC27" s="114"/>
      <c r="GPD27" s="114"/>
      <c r="GPE27" s="114"/>
      <c r="GPF27" s="114"/>
      <c r="GPG27" s="114"/>
      <c r="GPH27" s="114"/>
      <c r="GPI27" s="114"/>
      <c r="GPJ27" s="114"/>
      <c r="GPK27" s="114"/>
      <c r="GPL27" s="114"/>
      <c r="GPM27" s="114"/>
      <c r="GPN27" s="114"/>
      <c r="GPO27" s="114"/>
      <c r="GPP27" s="114"/>
      <c r="GPQ27" s="114"/>
      <c r="GPR27" s="114"/>
      <c r="GPS27" s="114"/>
      <c r="GPT27" s="114"/>
      <c r="GPU27" s="114"/>
      <c r="GPV27" s="114"/>
      <c r="GPW27" s="114"/>
      <c r="GPX27" s="114"/>
      <c r="GPY27" s="114"/>
      <c r="GPZ27" s="114"/>
      <c r="GQA27" s="114"/>
      <c r="GQB27" s="114"/>
      <c r="GQC27" s="114"/>
      <c r="GQD27" s="114"/>
      <c r="GQE27" s="114"/>
      <c r="GQF27" s="114"/>
      <c r="GQG27" s="114"/>
      <c r="GQH27" s="114"/>
      <c r="GQI27" s="114"/>
      <c r="GQJ27" s="114"/>
      <c r="GQK27" s="114"/>
      <c r="GQL27" s="114"/>
      <c r="GQM27" s="114"/>
      <c r="GQN27" s="114"/>
      <c r="GQO27" s="114"/>
      <c r="GQP27" s="114"/>
      <c r="GQQ27" s="114"/>
      <c r="GQR27" s="114"/>
      <c r="GQS27" s="114"/>
      <c r="GQT27" s="114"/>
      <c r="GQU27" s="114"/>
      <c r="GQV27" s="114"/>
      <c r="GQW27" s="114"/>
      <c r="GQX27" s="114"/>
      <c r="GQY27" s="114"/>
      <c r="GQZ27" s="114"/>
      <c r="GRA27" s="114"/>
      <c r="GRB27" s="114"/>
      <c r="GRC27" s="114"/>
      <c r="GRD27" s="114"/>
      <c r="GRE27" s="114"/>
      <c r="GRF27" s="114"/>
      <c r="GRG27" s="114"/>
      <c r="GRH27" s="114"/>
      <c r="GRI27" s="114"/>
      <c r="GRJ27" s="114"/>
      <c r="GRK27" s="114"/>
      <c r="GRL27" s="114"/>
      <c r="GRM27" s="114"/>
      <c r="GRN27" s="114"/>
      <c r="GRO27" s="114"/>
      <c r="GRP27" s="114"/>
      <c r="GRQ27" s="114"/>
      <c r="GRR27" s="114"/>
      <c r="GRS27" s="114"/>
      <c r="GRT27" s="114"/>
      <c r="GRU27" s="114"/>
      <c r="GRV27" s="114"/>
      <c r="GRW27" s="114"/>
      <c r="GRX27" s="114"/>
      <c r="GRY27" s="114"/>
      <c r="GRZ27" s="114"/>
      <c r="GSA27" s="114"/>
      <c r="GSB27" s="114"/>
      <c r="GSC27" s="114"/>
      <c r="GSD27" s="114"/>
      <c r="GSE27" s="114"/>
      <c r="GSF27" s="114"/>
      <c r="GSG27" s="114"/>
      <c r="GSH27" s="114"/>
      <c r="GSI27" s="114"/>
      <c r="GSJ27" s="114"/>
      <c r="GSK27" s="114"/>
      <c r="GSL27" s="114"/>
      <c r="GSM27" s="114"/>
      <c r="GSN27" s="114"/>
      <c r="GSO27" s="114"/>
      <c r="GSP27" s="114"/>
      <c r="GSQ27" s="114"/>
      <c r="GSR27" s="114"/>
      <c r="GSS27" s="114"/>
      <c r="GST27" s="114"/>
      <c r="GSU27" s="114"/>
      <c r="GSV27" s="114"/>
      <c r="GSW27" s="114"/>
      <c r="GSX27" s="114"/>
      <c r="GSY27" s="114"/>
      <c r="GSZ27" s="114"/>
      <c r="GTA27" s="114"/>
      <c r="GTB27" s="114"/>
      <c r="GTC27" s="114"/>
      <c r="GTD27" s="114"/>
      <c r="GTE27" s="114"/>
      <c r="GTF27" s="114"/>
      <c r="GTG27" s="114"/>
      <c r="GTH27" s="114"/>
      <c r="GTI27" s="114"/>
      <c r="GTJ27" s="114"/>
      <c r="GTK27" s="114"/>
      <c r="GTL27" s="114"/>
      <c r="GTM27" s="114"/>
      <c r="GTN27" s="114"/>
      <c r="GTO27" s="114"/>
      <c r="GTP27" s="114"/>
      <c r="GTQ27" s="114"/>
      <c r="GTR27" s="114"/>
      <c r="GTS27" s="114"/>
      <c r="GTT27" s="114"/>
      <c r="GTU27" s="114"/>
      <c r="GTV27" s="114"/>
      <c r="GTW27" s="114"/>
      <c r="GTX27" s="114"/>
      <c r="GTY27" s="114"/>
      <c r="GTZ27" s="114"/>
      <c r="GUA27" s="114"/>
      <c r="GUB27" s="114"/>
      <c r="GUC27" s="114"/>
      <c r="GUD27" s="114"/>
      <c r="GUE27" s="114"/>
      <c r="GUF27" s="114"/>
      <c r="GUG27" s="114"/>
      <c r="GUH27" s="114"/>
      <c r="GUI27" s="114"/>
      <c r="GUJ27" s="114"/>
      <c r="GUK27" s="114"/>
      <c r="GUL27" s="114"/>
      <c r="GUM27" s="114"/>
      <c r="GUN27" s="114"/>
      <c r="GUO27" s="114"/>
      <c r="GUP27" s="114"/>
      <c r="GUQ27" s="114"/>
      <c r="GUR27" s="114"/>
      <c r="GUS27" s="114"/>
      <c r="GUT27" s="114"/>
      <c r="GUU27" s="114"/>
      <c r="GUV27" s="114"/>
      <c r="GUW27" s="114"/>
      <c r="GUX27" s="114"/>
      <c r="GUY27" s="114"/>
      <c r="GUZ27" s="114"/>
      <c r="GVA27" s="114"/>
      <c r="GVB27" s="114"/>
      <c r="GVC27" s="114"/>
      <c r="GVD27" s="114"/>
      <c r="GVE27" s="114"/>
      <c r="GVF27" s="114"/>
      <c r="GVG27" s="114"/>
      <c r="GVH27" s="114"/>
      <c r="GVI27" s="114"/>
      <c r="GVJ27" s="114"/>
      <c r="GVK27" s="114"/>
      <c r="GVL27" s="114"/>
      <c r="GVM27" s="114"/>
      <c r="GVN27" s="114"/>
      <c r="GVO27" s="114"/>
      <c r="GVP27" s="114"/>
      <c r="GVQ27" s="114"/>
      <c r="GVR27" s="114"/>
      <c r="GVS27" s="114"/>
      <c r="GVT27" s="114"/>
      <c r="GVU27" s="114"/>
      <c r="GVV27" s="114"/>
      <c r="GVW27" s="114"/>
      <c r="GVX27" s="114"/>
      <c r="GVY27" s="114"/>
      <c r="GVZ27" s="114"/>
      <c r="GWA27" s="114"/>
      <c r="GWB27" s="114"/>
      <c r="GWC27" s="114"/>
      <c r="GWD27" s="114"/>
      <c r="GWE27" s="114"/>
      <c r="GWF27" s="114"/>
      <c r="GWG27" s="114"/>
      <c r="GWH27" s="114"/>
      <c r="GWI27" s="114"/>
      <c r="GWJ27" s="114"/>
      <c r="GWK27" s="114"/>
      <c r="GWL27" s="114"/>
      <c r="GWM27" s="114"/>
      <c r="GWN27" s="114"/>
      <c r="GWO27" s="114"/>
      <c r="GWP27" s="114"/>
      <c r="GWQ27" s="114"/>
      <c r="GWR27" s="114"/>
      <c r="GWS27" s="114"/>
      <c r="GWT27" s="114"/>
      <c r="GWU27" s="114"/>
      <c r="GWV27" s="114"/>
      <c r="GWW27" s="114"/>
      <c r="GWX27" s="114"/>
      <c r="GWY27" s="114"/>
      <c r="GWZ27" s="114"/>
      <c r="GXA27" s="114"/>
      <c r="GXB27" s="114"/>
      <c r="GXC27" s="114"/>
      <c r="GXD27" s="114"/>
      <c r="GXE27" s="114"/>
      <c r="GXF27" s="114"/>
      <c r="GXG27" s="114"/>
      <c r="GXH27" s="114"/>
      <c r="GXI27" s="114"/>
      <c r="GXJ27" s="114"/>
      <c r="GXK27" s="114"/>
      <c r="GXL27" s="114"/>
      <c r="GXM27" s="114"/>
      <c r="GXN27" s="114"/>
      <c r="GXO27" s="114"/>
      <c r="GXP27" s="114"/>
      <c r="GXQ27" s="114"/>
      <c r="GXR27" s="114"/>
      <c r="GXS27" s="114"/>
      <c r="GXT27" s="114"/>
      <c r="GXU27" s="114"/>
      <c r="GXV27" s="114"/>
      <c r="GXW27" s="114"/>
      <c r="GXX27" s="114"/>
      <c r="GXY27" s="114"/>
      <c r="GXZ27" s="114"/>
      <c r="GYA27" s="114"/>
      <c r="GYB27" s="114"/>
      <c r="GYC27" s="114"/>
      <c r="GYD27" s="114"/>
      <c r="GYE27" s="114"/>
      <c r="GYF27" s="114"/>
      <c r="GYG27" s="114"/>
      <c r="GYH27" s="114"/>
      <c r="GYI27" s="114"/>
      <c r="GYJ27" s="114"/>
      <c r="GYK27" s="114"/>
      <c r="GYL27" s="114"/>
      <c r="GYM27" s="114"/>
      <c r="GYN27" s="114"/>
      <c r="GYO27" s="114"/>
      <c r="GYP27" s="114"/>
      <c r="GYQ27" s="114"/>
      <c r="GYR27" s="114"/>
      <c r="GYS27" s="114"/>
      <c r="GYT27" s="114"/>
      <c r="GYU27" s="114"/>
      <c r="GYV27" s="114"/>
      <c r="GYW27" s="114"/>
      <c r="GYX27" s="114"/>
      <c r="GYY27" s="114"/>
      <c r="GYZ27" s="114"/>
      <c r="GZA27" s="114"/>
      <c r="GZB27" s="114"/>
      <c r="GZC27" s="114"/>
      <c r="GZD27" s="114"/>
      <c r="GZE27" s="114"/>
      <c r="GZF27" s="114"/>
      <c r="GZG27" s="114"/>
      <c r="GZH27" s="114"/>
      <c r="GZI27" s="114"/>
      <c r="GZJ27" s="114"/>
      <c r="GZK27" s="114"/>
      <c r="GZL27" s="114"/>
      <c r="GZM27" s="114"/>
      <c r="GZN27" s="114"/>
      <c r="GZO27" s="114"/>
      <c r="GZP27" s="114"/>
      <c r="GZQ27" s="114"/>
      <c r="GZR27" s="114"/>
      <c r="GZS27" s="114"/>
      <c r="GZT27" s="114"/>
      <c r="GZU27" s="114"/>
      <c r="GZV27" s="114"/>
      <c r="GZW27" s="114"/>
      <c r="GZX27" s="114"/>
      <c r="GZY27" s="114"/>
      <c r="GZZ27" s="114"/>
      <c r="HAA27" s="114"/>
      <c r="HAB27" s="114"/>
      <c r="HAC27" s="114"/>
      <c r="HAD27" s="114"/>
      <c r="HAE27" s="114"/>
      <c r="HAF27" s="114"/>
      <c r="HAG27" s="114"/>
      <c r="HAH27" s="114"/>
      <c r="HAI27" s="114"/>
      <c r="HAJ27" s="114"/>
      <c r="HAK27" s="114"/>
      <c r="HAL27" s="114"/>
      <c r="HAM27" s="114"/>
      <c r="HAN27" s="114"/>
      <c r="HAO27" s="114"/>
      <c r="HAP27" s="114"/>
      <c r="HAQ27" s="114"/>
      <c r="HAR27" s="114"/>
      <c r="HAS27" s="114"/>
      <c r="HAT27" s="114"/>
      <c r="HAU27" s="114"/>
      <c r="HAV27" s="114"/>
      <c r="HAW27" s="114"/>
      <c r="HAX27" s="114"/>
      <c r="HAY27" s="114"/>
      <c r="HAZ27" s="114"/>
      <c r="HBA27" s="114"/>
      <c r="HBB27" s="114"/>
      <c r="HBC27" s="114"/>
      <c r="HBD27" s="114"/>
      <c r="HBE27" s="114"/>
      <c r="HBF27" s="114"/>
      <c r="HBG27" s="114"/>
      <c r="HBH27" s="114"/>
      <c r="HBI27" s="114"/>
      <c r="HBJ27" s="114"/>
      <c r="HBK27" s="114"/>
      <c r="HBL27" s="114"/>
      <c r="HBM27" s="114"/>
      <c r="HBN27" s="114"/>
      <c r="HBO27" s="114"/>
      <c r="HBP27" s="114"/>
      <c r="HBQ27" s="114"/>
      <c r="HBR27" s="114"/>
      <c r="HBS27" s="114"/>
      <c r="HBT27" s="114"/>
      <c r="HBU27" s="114"/>
      <c r="HBV27" s="114"/>
      <c r="HBW27" s="114"/>
      <c r="HBX27" s="114"/>
      <c r="HBY27" s="114"/>
      <c r="HBZ27" s="114"/>
      <c r="HCA27" s="114"/>
      <c r="HCB27" s="114"/>
      <c r="HCC27" s="114"/>
      <c r="HCD27" s="114"/>
      <c r="HCE27" s="114"/>
      <c r="HCF27" s="114"/>
      <c r="HCG27" s="114"/>
      <c r="HCH27" s="114"/>
      <c r="HCI27" s="114"/>
      <c r="HCJ27" s="114"/>
      <c r="HCK27" s="114"/>
      <c r="HCL27" s="114"/>
      <c r="HCM27" s="114"/>
      <c r="HCN27" s="114"/>
      <c r="HCO27" s="114"/>
      <c r="HCP27" s="114"/>
      <c r="HCQ27" s="114"/>
      <c r="HCR27" s="114"/>
      <c r="HCS27" s="114"/>
      <c r="HCT27" s="114"/>
      <c r="HCU27" s="114"/>
      <c r="HCV27" s="114"/>
      <c r="HCW27" s="114"/>
      <c r="HCX27" s="114"/>
      <c r="HCY27" s="114"/>
      <c r="HCZ27" s="114"/>
      <c r="HDA27" s="114"/>
      <c r="HDB27" s="114"/>
      <c r="HDC27" s="114"/>
      <c r="HDD27" s="114"/>
      <c r="HDE27" s="114"/>
      <c r="HDF27" s="114"/>
      <c r="HDG27" s="114"/>
      <c r="HDH27" s="114"/>
      <c r="HDI27" s="114"/>
      <c r="HDJ27" s="114"/>
      <c r="HDK27" s="114"/>
      <c r="HDL27" s="114"/>
      <c r="HDM27" s="114"/>
      <c r="HDN27" s="114"/>
      <c r="HDO27" s="114"/>
      <c r="HDP27" s="114"/>
      <c r="HDQ27" s="114"/>
      <c r="HDR27" s="114"/>
      <c r="HDS27" s="114"/>
      <c r="HDT27" s="114"/>
      <c r="HDU27" s="114"/>
      <c r="HDV27" s="114"/>
      <c r="HDW27" s="114"/>
      <c r="HDX27" s="114"/>
      <c r="HDY27" s="114"/>
      <c r="HDZ27" s="114"/>
      <c r="HEA27" s="114"/>
      <c r="HEB27" s="114"/>
      <c r="HEC27" s="114"/>
      <c r="HED27" s="114"/>
      <c r="HEE27" s="114"/>
      <c r="HEF27" s="114"/>
      <c r="HEG27" s="114"/>
      <c r="HEH27" s="114"/>
      <c r="HEI27" s="114"/>
      <c r="HEJ27" s="114"/>
      <c r="HEK27" s="114"/>
      <c r="HEL27" s="114"/>
      <c r="HEM27" s="114"/>
      <c r="HEN27" s="114"/>
      <c r="HEO27" s="114"/>
      <c r="HEP27" s="114"/>
      <c r="HEQ27" s="114"/>
      <c r="HER27" s="114"/>
      <c r="HES27" s="114"/>
      <c r="HET27" s="114"/>
      <c r="HEU27" s="114"/>
      <c r="HEV27" s="114"/>
      <c r="HEW27" s="114"/>
      <c r="HEX27" s="114"/>
      <c r="HEY27" s="114"/>
      <c r="HEZ27" s="114"/>
      <c r="HFA27" s="114"/>
      <c r="HFB27" s="114"/>
      <c r="HFC27" s="114"/>
      <c r="HFD27" s="114"/>
      <c r="HFE27" s="114"/>
      <c r="HFF27" s="114"/>
      <c r="HFG27" s="114"/>
      <c r="HFH27" s="114"/>
      <c r="HFI27" s="114"/>
      <c r="HFJ27" s="114"/>
      <c r="HFK27" s="114"/>
      <c r="HFL27" s="114"/>
      <c r="HFM27" s="114"/>
      <c r="HFN27" s="114"/>
      <c r="HFO27" s="114"/>
      <c r="HFP27" s="114"/>
      <c r="HFQ27" s="114"/>
      <c r="HFR27" s="114"/>
      <c r="HFS27" s="114"/>
      <c r="HFT27" s="114"/>
      <c r="HFU27" s="114"/>
      <c r="HFV27" s="114"/>
      <c r="HFW27" s="114"/>
      <c r="HFX27" s="114"/>
      <c r="HFY27" s="114"/>
      <c r="HFZ27" s="114"/>
      <c r="HGA27" s="114"/>
      <c r="HGB27" s="114"/>
      <c r="HGC27" s="114"/>
      <c r="HGD27" s="114"/>
      <c r="HGE27" s="114"/>
      <c r="HGF27" s="114"/>
      <c r="HGG27" s="114"/>
      <c r="HGH27" s="114"/>
      <c r="HGI27" s="114"/>
      <c r="HGJ27" s="114"/>
      <c r="HGK27" s="114"/>
      <c r="HGL27" s="114"/>
      <c r="HGM27" s="114"/>
      <c r="HGN27" s="114"/>
      <c r="HGO27" s="114"/>
      <c r="HGP27" s="114"/>
      <c r="HGQ27" s="114"/>
      <c r="HGR27" s="114"/>
      <c r="HGS27" s="114"/>
      <c r="HGT27" s="114"/>
      <c r="HGU27" s="114"/>
      <c r="HGV27" s="114"/>
      <c r="HGW27" s="114"/>
      <c r="HGX27" s="114"/>
      <c r="HGY27" s="114"/>
      <c r="HGZ27" s="114"/>
      <c r="HHA27" s="114"/>
      <c r="HHB27" s="114"/>
      <c r="HHC27" s="114"/>
      <c r="HHD27" s="114"/>
      <c r="HHE27" s="114"/>
      <c r="HHF27" s="114"/>
      <c r="HHG27" s="114"/>
      <c r="HHH27" s="114"/>
      <c r="HHI27" s="114"/>
      <c r="HHJ27" s="114"/>
      <c r="HHK27" s="114"/>
      <c r="HHL27" s="114"/>
      <c r="HHM27" s="114"/>
      <c r="HHN27" s="114"/>
      <c r="HHO27" s="114"/>
      <c r="HHP27" s="114"/>
      <c r="HHQ27" s="114"/>
      <c r="HHR27" s="114"/>
      <c r="HHS27" s="114"/>
      <c r="HHT27" s="114"/>
      <c r="HHU27" s="114"/>
      <c r="HHV27" s="114"/>
      <c r="HHW27" s="114"/>
      <c r="HHX27" s="114"/>
      <c r="HHY27" s="114"/>
      <c r="HHZ27" s="114"/>
      <c r="HIA27" s="114"/>
      <c r="HIB27" s="114"/>
      <c r="HIC27" s="114"/>
      <c r="HID27" s="114"/>
      <c r="HIE27" s="114"/>
      <c r="HIF27" s="114"/>
      <c r="HIG27" s="114"/>
      <c r="HIH27" s="114"/>
      <c r="HII27" s="114"/>
      <c r="HIJ27" s="114"/>
      <c r="HIK27" s="114"/>
      <c r="HIL27" s="114"/>
      <c r="HIM27" s="114"/>
      <c r="HIN27" s="114"/>
      <c r="HIO27" s="114"/>
      <c r="HIP27" s="114"/>
      <c r="HIQ27" s="114"/>
      <c r="HIR27" s="114"/>
      <c r="HIS27" s="114"/>
      <c r="HIT27" s="114"/>
      <c r="HIU27" s="114"/>
      <c r="HIV27" s="114"/>
      <c r="HIW27" s="114"/>
      <c r="HIX27" s="114"/>
      <c r="HIY27" s="114"/>
      <c r="HIZ27" s="114"/>
      <c r="HJA27" s="114"/>
      <c r="HJB27" s="114"/>
      <c r="HJC27" s="114"/>
      <c r="HJD27" s="114"/>
      <c r="HJE27" s="114"/>
      <c r="HJF27" s="114"/>
      <c r="HJG27" s="114"/>
      <c r="HJH27" s="114"/>
      <c r="HJI27" s="114"/>
      <c r="HJJ27" s="114"/>
      <c r="HJK27" s="114"/>
      <c r="HJL27" s="114"/>
      <c r="HJM27" s="114"/>
      <c r="HJN27" s="114"/>
      <c r="HJO27" s="114"/>
      <c r="HJP27" s="114"/>
      <c r="HJQ27" s="114"/>
      <c r="HJR27" s="114"/>
      <c r="HJS27" s="114"/>
      <c r="HJT27" s="114"/>
      <c r="HJU27" s="114"/>
      <c r="HJV27" s="114"/>
      <c r="HJW27" s="114"/>
      <c r="HJX27" s="114"/>
      <c r="HJY27" s="114"/>
      <c r="HJZ27" s="114"/>
      <c r="HKA27" s="114"/>
      <c r="HKB27" s="114"/>
      <c r="HKC27" s="114"/>
      <c r="HKD27" s="114"/>
      <c r="HKE27" s="114"/>
      <c r="HKF27" s="114"/>
      <c r="HKG27" s="114"/>
      <c r="HKH27" s="114"/>
      <c r="HKI27" s="114"/>
      <c r="HKJ27" s="114"/>
      <c r="HKK27" s="114"/>
      <c r="HKL27" s="114"/>
      <c r="HKM27" s="114"/>
      <c r="HKN27" s="114"/>
      <c r="HKO27" s="114"/>
      <c r="HKP27" s="114"/>
      <c r="HKQ27" s="114"/>
      <c r="HKR27" s="114"/>
      <c r="HKS27" s="114"/>
      <c r="HKT27" s="114"/>
      <c r="HKU27" s="114"/>
      <c r="HKV27" s="114"/>
      <c r="HKW27" s="114"/>
      <c r="HKX27" s="114"/>
      <c r="HKY27" s="114"/>
      <c r="HKZ27" s="114"/>
      <c r="HLA27" s="114"/>
      <c r="HLB27" s="114"/>
      <c r="HLC27" s="114"/>
      <c r="HLD27" s="114"/>
      <c r="HLE27" s="114"/>
      <c r="HLF27" s="114"/>
      <c r="HLG27" s="114"/>
      <c r="HLH27" s="114"/>
      <c r="HLI27" s="114"/>
      <c r="HLJ27" s="114"/>
      <c r="HLK27" s="114"/>
      <c r="HLL27" s="114"/>
      <c r="HLM27" s="114"/>
      <c r="HLN27" s="114"/>
      <c r="HLO27" s="114"/>
      <c r="HLP27" s="114"/>
      <c r="HLQ27" s="114"/>
      <c r="HLR27" s="114"/>
      <c r="HLS27" s="114"/>
      <c r="HLT27" s="114"/>
      <c r="HLU27" s="114"/>
      <c r="HLV27" s="114"/>
      <c r="HLW27" s="114"/>
      <c r="HLX27" s="114"/>
      <c r="HLY27" s="114"/>
      <c r="HLZ27" s="114"/>
      <c r="HMA27" s="114"/>
      <c r="HMB27" s="114"/>
      <c r="HMC27" s="114"/>
      <c r="HMD27" s="114"/>
      <c r="HME27" s="114"/>
      <c r="HMF27" s="114"/>
      <c r="HMG27" s="114"/>
      <c r="HMH27" s="114"/>
      <c r="HMI27" s="114"/>
      <c r="HMJ27" s="114"/>
      <c r="HMK27" s="114"/>
      <c r="HML27" s="114"/>
      <c r="HMM27" s="114"/>
      <c r="HMN27" s="114"/>
      <c r="HMO27" s="114"/>
      <c r="HMP27" s="114"/>
      <c r="HMQ27" s="114"/>
      <c r="HMR27" s="114"/>
      <c r="HMS27" s="114"/>
      <c r="HMT27" s="114"/>
      <c r="HMU27" s="114"/>
      <c r="HMV27" s="114"/>
      <c r="HMW27" s="114"/>
      <c r="HMX27" s="114"/>
      <c r="HMY27" s="114"/>
      <c r="HMZ27" s="114"/>
      <c r="HNA27" s="114"/>
      <c r="HNB27" s="114"/>
      <c r="HNC27" s="114"/>
      <c r="HND27" s="114"/>
      <c r="HNE27" s="114"/>
      <c r="HNF27" s="114"/>
      <c r="HNG27" s="114"/>
      <c r="HNH27" s="114"/>
      <c r="HNI27" s="114"/>
      <c r="HNJ27" s="114"/>
      <c r="HNK27" s="114"/>
      <c r="HNL27" s="114"/>
      <c r="HNM27" s="114"/>
      <c r="HNN27" s="114"/>
      <c r="HNO27" s="114"/>
      <c r="HNP27" s="114"/>
      <c r="HNQ27" s="114"/>
      <c r="HNR27" s="114"/>
      <c r="HNS27" s="114"/>
      <c r="HNT27" s="114"/>
      <c r="HNU27" s="114"/>
      <c r="HNV27" s="114"/>
      <c r="HNW27" s="114"/>
      <c r="HNX27" s="114"/>
      <c r="HNY27" s="114"/>
      <c r="HNZ27" s="114"/>
      <c r="HOA27" s="114"/>
      <c r="HOB27" s="114"/>
      <c r="HOC27" s="114"/>
      <c r="HOD27" s="114"/>
      <c r="HOE27" s="114"/>
      <c r="HOF27" s="114"/>
      <c r="HOG27" s="114"/>
      <c r="HOH27" s="114"/>
      <c r="HOI27" s="114"/>
      <c r="HOJ27" s="114"/>
      <c r="HOK27" s="114"/>
      <c r="HOL27" s="114"/>
      <c r="HOM27" s="114"/>
      <c r="HON27" s="114"/>
      <c r="HOO27" s="114"/>
      <c r="HOP27" s="114"/>
      <c r="HOQ27" s="114"/>
      <c r="HOR27" s="114"/>
      <c r="HOS27" s="114"/>
      <c r="HOT27" s="114"/>
      <c r="HOU27" s="114"/>
      <c r="HOV27" s="114"/>
      <c r="HOW27" s="114"/>
      <c r="HOX27" s="114"/>
      <c r="HOY27" s="114"/>
      <c r="HOZ27" s="114"/>
      <c r="HPA27" s="114"/>
      <c r="HPB27" s="114"/>
      <c r="HPC27" s="114"/>
      <c r="HPD27" s="114"/>
      <c r="HPE27" s="114"/>
      <c r="HPF27" s="114"/>
      <c r="HPG27" s="114"/>
      <c r="HPH27" s="114"/>
      <c r="HPI27" s="114"/>
      <c r="HPJ27" s="114"/>
      <c r="HPK27" s="114"/>
      <c r="HPL27" s="114"/>
      <c r="HPM27" s="114"/>
      <c r="HPN27" s="114"/>
      <c r="HPO27" s="114"/>
      <c r="HPP27" s="114"/>
      <c r="HPQ27" s="114"/>
      <c r="HPR27" s="114"/>
      <c r="HPS27" s="114"/>
      <c r="HPT27" s="114"/>
      <c r="HPU27" s="114"/>
      <c r="HPV27" s="114"/>
      <c r="HPW27" s="114"/>
      <c r="HPX27" s="114"/>
      <c r="HPY27" s="114"/>
      <c r="HPZ27" s="114"/>
      <c r="HQA27" s="114"/>
      <c r="HQB27" s="114"/>
      <c r="HQC27" s="114"/>
      <c r="HQD27" s="114"/>
      <c r="HQE27" s="114"/>
      <c r="HQF27" s="114"/>
      <c r="HQG27" s="114"/>
      <c r="HQH27" s="114"/>
      <c r="HQI27" s="114"/>
      <c r="HQJ27" s="114"/>
      <c r="HQK27" s="114"/>
      <c r="HQL27" s="114"/>
      <c r="HQM27" s="114"/>
      <c r="HQN27" s="114"/>
      <c r="HQO27" s="114"/>
      <c r="HQP27" s="114"/>
      <c r="HQQ27" s="114"/>
      <c r="HQR27" s="114"/>
      <c r="HQS27" s="114"/>
      <c r="HQT27" s="114"/>
      <c r="HQU27" s="114"/>
      <c r="HQV27" s="114"/>
      <c r="HQW27" s="114"/>
      <c r="HQX27" s="114"/>
      <c r="HQY27" s="114"/>
      <c r="HQZ27" s="114"/>
      <c r="HRA27" s="114"/>
      <c r="HRB27" s="114"/>
      <c r="HRC27" s="114"/>
      <c r="HRD27" s="114"/>
      <c r="HRE27" s="114"/>
      <c r="HRF27" s="114"/>
      <c r="HRG27" s="114"/>
      <c r="HRH27" s="114"/>
      <c r="HRI27" s="114"/>
      <c r="HRJ27" s="114"/>
      <c r="HRK27" s="114"/>
      <c r="HRL27" s="114"/>
      <c r="HRM27" s="114"/>
      <c r="HRN27" s="114"/>
      <c r="HRO27" s="114"/>
      <c r="HRP27" s="114"/>
      <c r="HRQ27" s="114"/>
      <c r="HRR27" s="114"/>
      <c r="HRS27" s="114"/>
      <c r="HRT27" s="114"/>
      <c r="HRU27" s="114"/>
      <c r="HRV27" s="114"/>
      <c r="HRW27" s="114"/>
      <c r="HRX27" s="114"/>
      <c r="HRY27" s="114"/>
      <c r="HRZ27" s="114"/>
      <c r="HSA27" s="114"/>
      <c r="HSB27" s="114"/>
      <c r="HSC27" s="114"/>
      <c r="HSD27" s="114"/>
      <c r="HSE27" s="114"/>
      <c r="HSF27" s="114"/>
      <c r="HSG27" s="114"/>
      <c r="HSH27" s="114"/>
      <c r="HSI27" s="114"/>
      <c r="HSJ27" s="114"/>
      <c r="HSK27" s="114"/>
      <c r="HSL27" s="114"/>
      <c r="HSM27" s="114"/>
      <c r="HSN27" s="114"/>
      <c r="HSO27" s="114"/>
      <c r="HSP27" s="114"/>
      <c r="HSQ27" s="114"/>
      <c r="HSR27" s="114"/>
      <c r="HSS27" s="114"/>
      <c r="HST27" s="114"/>
      <c r="HSU27" s="114"/>
      <c r="HSV27" s="114"/>
      <c r="HSW27" s="114"/>
      <c r="HSX27" s="114"/>
      <c r="HSY27" s="114"/>
      <c r="HSZ27" s="114"/>
      <c r="HTA27" s="114"/>
      <c r="HTB27" s="114"/>
      <c r="HTC27" s="114"/>
      <c r="HTD27" s="114"/>
      <c r="HTE27" s="114"/>
      <c r="HTF27" s="114"/>
      <c r="HTG27" s="114"/>
      <c r="HTH27" s="114"/>
      <c r="HTI27" s="114"/>
      <c r="HTJ27" s="114"/>
      <c r="HTK27" s="114"/>
      <c r="HTL27" s="114"/>
      <c r="HTM27" s="114"/>
      <c r="HTN27" s="114"/>
      <c r="HTO27" s="114"/>
      <c r="HTP27" s="114"/>
      <c r="HTQ27" s="114"/>
      <c r="HTR27" s="114"/>
      <c r="HTS27" s="114"/>
      <c r="HTT27" s="114"/>
      <c r="HTU27" s="114"/>
      <c r="HTV27" s="114"/>
      <c r="HTW27" s="114"/>
      <c r="HTX27" s="114"/>
      <c r="HTY27" s="114"/>
      <c r="HTZ27" s="114"/>
      <c r="HUA27" s="114"/>
      <c r="HUB27" s="114"/>
      <c r="HUC27" s="114"/>
      <c r="HUD27" s="114"/>
      <c r="HUE27" s="114"/>
      <c r="HUF27" s="114"/>
      <c r="HUG27" s="114"/>
      <c r="HUH27" s="114"/>
      <c r="HUI27" s="114"/>
      <c r="HUJ27" s="114"/>
      <c r="HUK27" s="114"/>
      <c r="HUL27" s="114"/>
      <c r="HUM27" s="114"/>
      <c r="HUN27" s="114"/>
      <c r="HUO27" s="114"/>
      <c r="HUP27" s="114"/>
      <c r="HUQ27" s="114"/>
      <c r="HUR27" s="114"/>
      <c r="HUS27" s="114"/>
      <c r="HUT27" s="114"/>
      <c r="HUU27" s="114"/>
      <c r="HUV27" s="114"/>
      <c r="HUW27" s="114"/>
      <c r="HUX27" s="114"/>
      <c r="HUY27" s="114"/>
      <c r="HUZ27" s="114"/>
      <c r="HVA27" s="114"/>
      <c r="HVB27" s="114"/>
      <c r="HVC27" s="114"/>
      <c r="HVD27" s="114"/>
      <c r="HVE27" s="114"/>
      <c r="HVF27" s="114"/>
      <c r="HVG27" s="114"/>
      <c r="HVH27" s="114"/>
      <c r="HVI27" s="114"/>
      <c r="HVJ27" s="114"/>
      <c r="HVK27" s="114"/>
      <c r="HVL27" s="114"/>
      <c r="HVM27" s="114"/>
      <c r="HVN27" s="114"/>
      <c r="HVO27" s="114"/>
      <c r="HVP27" s="114"/>
      <c r="HVQ27" s="114"/>
      <c r="HVR27" s="114"/>
      <c r="HVS27" s="114"/>
      <c r="HVT27" s="114"/>
      <c r="HVU27" s="114"/>
      <c r="HVV27" s="114"/>
      <c r="HVW27" s="114"/>
      <c r="HVX27" s="114"/>
      <c r="HVY27" s="114"/>
      <c r="HVZ27" s="114"/>
      <c r="HWA27" s="114"/>
      <c r="HWB27" s="114"/>
      <c r="HWC27" s="114"/>
      <c r="HWD27" s="114"/>
      <c r="HWE27" s="114"/>
      <c r="HWF27" s="114"/>
      <c r="HWG27" s="114"/>
      <c r="HWH27" s="114"/>
      <c r="HWI27" s="114"/>
      <c r="HWJ27" s="114"/>
      <c r="HWK27" s="114"/>
      <c r="HWL27" s="114"/>
      <c r="HWM27" s="114"/>
      <c r="HWN27" s="114"/>
      <c r="HWO27" s="114"/>
      <c r="HWP27" s="114"/>
      <c r="HWQ27" s="114"/>
      <c r="HWR27" s="114"/>
      <c r="HWS27" s="114"/>
      <c r="HWT27" s="114"/>
      <c r="HWU27" s="114"/>
      <c r="HWV27" s="114"/>
      <c r="HWW27" s="114"/>
      <c r="HWX27" s="114"/>
      <c r="HWY27" s="114"/>
      <c r="HWZ27" s="114"/>
      <c r="HXA27" s="114"/>
      <c r="HXB27" s="114"/>
      <c r="HXC27" s="114"/>
      <c r="HXD27" s="114"/>
      <c r="HXE27" s="114"/>
      <c r="HXF27" s="114"/>
      <c r="HXG27" s="114"/>
      <c r="HXH27" s="114"/>
      <c r="HXI27" s="114"/>
      <c r="HXJ27" s="114"/>
      <c r="HXK27" s="114"/>
      <c r="HXL27" s="114"/>
      <c r="HXM27" s="114"/>
      <c r="HXN27" s="114"/>
      <c r="HXO27" s="114"/>
      <c r="HXP27" s="114"/>
      <c r="HXQ27" s="114"/>
      <c r="HXR27" s="114"/>
      <c r="HXS27" s="114"/>
      <c r="HXT27" s="114"/>
      <c r="HXU27" s="114"/>
      <c r="HXV27" s="114"/>
      <c r="HXW27" s="114"/>
      <c r="HXX27" s="114"/>
      <c r="HXY27" s="114"/>
      <c r="HXZ27" s="114"/>
      <c r="HYA27" s="114"/>
      <c r="HYB27" s="114"/>
      <c r="HYC27" s="114"/>
      <c r="HYD27" s="114"/>
      <c r="HYE27" s="114"/>
      <c r="HYF27" s="114"/>
      <c r="HYG27" s="114"/>
      <c r="HYH27" s="114"/>
      <c r="HYI27" s="114"/>
      <c r="HYJ27" s="114"/>
      <c r="HYK27" s="114"/>
      <c r="HYL27" s="114"/>
      <c r="HYM27" s="114"/>
      <c r="HYN27" s="114"/>
      <c r="HYO27" s="114"/>
      <c r="HYP27" s="114"/>
      <c r="HYQ27" s="114"/>
      <c r="HYR27" s="114"/>
      <c r="HYS27" s="114"/>
      <c r="HYT27" s="114"/>
      <c r="HYU27" s="114"/>
      <c r="HYV27" s="114"/>
      <c r="HYW27" s="114"/>
      <c r="HYX27" s="114"/>
      <c r="HYY27" s="114"/>
      <c r="HYZ27" s="114"/>
      <c r="HZA27" s="114"/>
      <c r="HZB27" s="114"/>
      <c r="HZC27" s="114"/>
      <c r="HZD27" s="114"/>
      <c r="HZE27" s="114"/>
      <c r="HZF27" s="114"/>
      <c r="HZG27" s="114"/>
      <c r="HZH27" s="114"/>
      <c r="HZI27" s="114"/>
      <c r="HZJ27" s="114"/>
      <c r="HZK27" s="114"/>
      <c r="HZL27" s="114"/>
      <c r="HZM27" s="114"/>
      <c r="HZN27" s="114"/>
      <c r="HZO27" s="114"/>
      <c r="HZP27" s="114"/>
      <c r="HZQ27" s="114"/>
      <c r="HZR27" s="114"/>
      <c r="HZS27" s="114"/>
      <c r="HZT27" s="114"/>
      <c r="HZU27" s="114"/>
      <c r="HZV27" s="114"/>
      <c r="HZW27" s="114"/>
      <c r="HZX27" s="114"/>
      <c r="HZY27" s="114"/>
      <c r="HZZ27" s="114"/>
      <c r="IAA27" s="114"/>
      <c r="IAB27" s="114"/>
      <c r="IAC27" s="114"/>
      <c r="IAD27" s="114"/>
      <c r="IAE27" s="114"/>
      <c r="IAF27" s="114"/>
      <c r="IAG27" s="114"/>
      <c r="IAH27" s="114"/>
      <c r="IAI27" s="114"/>
      <c r="IAJ27" s="114"/>
      <c r="IAK27" s="114"/>
      <c r="IAL27" s="114"/>
      <c r="IAM27" s="114"/>
      <c r="IAN27" s="114"/>
      <c r="IAO27" s="114"/>
      <c r="IAP27" s="114"/>
      <c r="IAQ27" s="114"/>
      <c r="IAR27" s="114"/>
      <c r="IAS27" s="114"/>
      <c r="IAT27" s="114"/>
      <c r="IAU27" s="114"/>
      <c r="IAV27" s="114"/>
      <c r="IAW27" s="114"/>
      <c r="IAX27" s="114"/>
      <c r="IAY27" s="114"/>
      <c r="IAZ27" s="114"/>
      <c r="IBA27" s="114"/>
      <c r="IBB27" s="114"/>
      <c r="IBC27" s="114"/>
      <c r="IBD27" s="114"/>
      <c r="IBE27" s="114"/>
      <c r="IBF27" s="114"/>
      <c r="IBG27" s="114"/>
      <c r="IBH27" s="114"/>
      <c r="IBI27" s="114"/>
      <c r="IBJ27" s="114"/>
      <c r="IBK27" s="114"/>
      <c r="IBL27" s="114"/>
      <c r="IBM27" s="114"/>
      <c r="IBN27" s="114"/>
      <c r="IBO27" s="114"/>
      <c r="IBP27" s="114"/>
      <c r="IBQ27" s="114"/>
      <c r="IBR27" s="114"/>
      <c r="IBS27" s="114"/>
      <c r="IBT27" s="114"/>
      <c r="IBU27" s="114"/>
      <c r="IBV27" s="114"/>
      <c r="IBW27" s="114"/>
      <c r="IBX27" s="114"/>
      <c r="IBY27" s="114"/>
      <c r="IBZ27" s="114"/>
      <c r="ICA27" s="114"/>
      <c r="ICB27" s="114"/>
      <c r="ICC27" s="114"/>
      <c r="ICD27" s="114"/>
      <c r="ICE27" s="114"/>
      <c r="ICF27" s="114"/>
      <c r="ICG27" s="114"/>
      <c r="ICH27" s="114"/>
      <c r="ICI27" s="114"/>
      <c r="ICJ27" s="114"/>
      <c r="ICK27" s="114"/>
      <c r="ICL27" s="114"/>
      <c r="ICM27" s="114"/>
      <c r="ICN27" s="114"/>
      <c r="ICO27" s="114"/>
      <c r="ICP27" s="114"/>
      <c r="ICQ27" s="114"/>
      <c r="ICR27" s="114"/>
      <c r="ICS27" s="114"/>
      <c r="ICT27" s="114"/>
      <c r="ICU27" s="114"/>
      <c r="ICV27" s="114"/>
      <c r="ICW27" s="114"/>
      <c r="ICX27" s="114"/>
      <c r="ICY27" s="114"/>
      <c r="ICZ27" s="114"/>
      <c r="IDA27" s="114"/>
      <c r="IDB27" s="114"/>
      <c r="IDC27" s="114"/>
      <c r="IDD27" s="114"/>
      <c r="IDE27" s="114"/>
      <c r="IDF27" s="114"/>
      <c r="IDG27" s="114"/>
      <c r="IDH27" s="114"/>
      <c r="IDI27" s="114"/>
      <c r="IDJ27" s="114"/>
      <c r="IDK27" s="114"/>
      <c r="IDL27" s="114"/>
      <c r="IDM27" s="114"/>
      <c r="IDN27" s="114"/>
      <c r="IDO27" s="114"/>
      <c r="IDP27" s="114"/>
      <c r="IDQ27" s="114"/>
      <c r="IDR27" s="114"/>
      <c r="IDS27" s="114"/>
      <c r="IDT27" s="114"/>
      <c r="IDU27" s="114"/>
      <c r="IDV27" s="114"/>
      <c r="IDW27" s="114"/>
      <c r="IDX27" s="114"/>
      <c r="IDY27" s="114"/>
      <c r="IDZ27" s="114"/>
      <c r="IEA27" s="114"/>
      <c r="IEB27" s="114"/>
      <c r="IEC27" s="114"/>
      <c r="IED27" s="114"/>
      <c r="IEE27" s="114"/>
      <c r="IEF27" s="114"/>
      <c r="IEG27" s="114"/>
      <c r="IEH27" s="114"/>
      <c r="IEI27" s="114"/>
      <c r="IEJ27" s="114"/>
      <c r="IEK27" s="114"/>
      <c r="IEL27" s="114"/>
      <c r="IEM27" s="114"/>
      <c r="IEN27" s="114"/>
      <c r="IEO27" s="114"/>
      <c r="IEP27" s="114"/>
      <c r="IEQ27" s="114"/>
      <c r="IER27" s="114"/>
      <c r="IES27" s="114"/>
      <c r="IET27" s="114"/>
      <c r="IEU27" s="114"/>
      <c r="IEV27" s="114"/>
      <c r="IEW27" s="114"/>
      <c r="IEX27" s="114"/>
      <c r="IEY27" s="114"/>
      <c r="IEZ27" s="114"/>
      <c r="IFA27" s="114"/>
      <c r="IFB27" s="114"/>
      <c r="IFC27" s="114"/>
      <c r="IFD27" s="114"/>
      <c r="IFE27" s="114"/>
      <c r="IFF27" s="114"/>
      <c r="IFG27" s="114"/>
      <c r="IFH27" s="114"/>
      <c r="IFI27" s="114"/>
      <c r="IFJ27" s="114"/>
      <c r="IFK27" s="114"/>
      <c r="IFL27" s="114"/>
      <c r="IFM27" s="114"/>
      <c r="IFN27" s="114"/>
      <c r="IFO27" s="114"/>
      <c r="IFP27" s="114"/>
      <c r="IFQ27" s="114"/>
      <c r="IFR27" s="114"/>
      <c r="IFS27" s="114"/>
      <c r="IFT27" s="114"/>
      <c r="IFU27" s="114"/>
      <c r="IFV27" s="114"/>
      <c r="IFW27" s="114"/>
      <c r="IFX27" s="114"/>
      <c r="IFY27" s="114"/>
      <c r="IFZ27" s="114"/>
      <c r="IGA27" s="114"/>
      <c r="IGB27" s="114"/>
      <c r="IGC27" s="114"/>
      <c r="IGD27" s="114"/>
      <c r="IGE27" s="114"/>
      <c r="IGF27" s="114"/>
      <c r="IGG27" s="114"/>
      <c r="IGH27" s="114"/>
      <c r="IGI27" s="114"/>
      <c r="IGJ27" s="114"/>
      <c r="IGK27" s="114"/>
      <c r="IGL27" s="114"/>
      <c r="IGM27" s="114"/>
      <c r="IGN27" s="114"/>
      <c r="IGO27" s="114"/>
      <c r="IGP27" s="114"/>
      <c r="IGQ27" s="114"/>
      <c r="IGR27" s="114"/>
      <c r="IGS27" s="114"/>
      <c r="IGT27" s="114"/>
      <c r="IGU27" s="114"/>
      <c r="IGV27" s="114"/>
      <c r="IGW27" s="114"/>
      <c r="IGX27" s="114"/>
      <c r="IGY27" s="114"/>
      <c r="IGZ27" s="114"/>
      <c r="IHA27" s="114"/>
      <c r="IHB27" s="114"/>
      <c r="IHC27" s="114"/>
      <c r="IHD27" s="114"/>
      <c r="IHE27" s="114"/>
      <c r="IHF27" s="114"/>
      <c r="IHG27" s="114"/>
      <c r="IHH27" s="114"/>
      <c r="IHI27" s="114"/>
      <c r="IHJ27" s="114"/>
      <c r="IHK27" s="114"/>
      <c r="IHL27" s="114"/>
      <c r="IHM27" s="114"/>
      <c r="IHN27" s="114"/>
      <c r="IHO27" s="114"/>
      <c r="IHP27" s="114"/>
      <c r="IHQ27" s="114"/>
      <c r="IHR27" s="114"/>
      <c r="IHS27" s="114"/>
      <c r="IHT27" s="114"/>
      <c r="IHU27" s="114"/>
      <c r="IHV27" s="114"/>
      <c r="IHW27" s="114"/>
      <c r="IHX27" s="114"/>
      <c r="IHY27" s="114"/>
      <c r="IHZ27" s="114"/>
      <c r="IIA27" s="114"/>
      <c r="IIB27" s="114"/>
      <c r="IIC27" s="114"/>
      <c r="IID27" s="114"/>
      <c r="IIE27" s="114"/>
      <c r="IIF27" s="114"/>
      <c r="IIG27" s="114"/>
      <c r="IIH27" s="114"/>
      <c r="III27" s="114"/>
      <c r="IIJ27" s="114"/>
      <c r="IIK27" s="114"/>
      <c r="IIL27" s="114"/>
      <c r="IIM27" s="114"/>
      <c r="IIN27" s="114"/>
      <c r="IIO27" s="114"/>
      <c r="IIP27" s="114"/>
      <c r="IIQ27" s="114"/>
      <c r="IIR27" s="114"/>
      <c r="IIS27" s="114"/>
      <c r="IIT27" s="114"/>
      <c r="IIU27" s="114"/>
      <c r="IIV27" s="114"/>
      <c r="IIW27" s="114"/>
      <c r="IIX27" s="114"/>
      <c r="IIY27" s="114"/>
      <c r="IIZ27" s="114"/>
      <c r="IJA27" s="114"/>
      <c r="IJB27" s="114"/>
      <c r="IJC27" s="114"/>
      <c r="IJD27" s="114"/>
      <c r="IJE27" s="114"/>
      <c r="IJF27" s="114"/>
      <c r="IJG27" s="114"/>
      <c r="IJH27" s="114"/>
      <c r="IJI27" s="114"/>
      <c r="IJJ27" s="114"/>
      <c r="IJK27" s="114"/>
      <c r="IJL27" s="114"/>
      <c r="IJM27" s="114"/>
      <c r="IJN27" s="114"/>
      <c r="IJO27" s="114"/>
      <c r="IJP27" s="114"/>
      <c r="IJQ27" s="114"/>
      <c r="IJR27" s="114"/>
      <c r="IJS27" s="114"/>
      <c r="IJT27" s="114"/>
      <c r="IJU27" s="114"/>
      <c r="IJV27" s="114"/>
      <c r="IJW27" s="114"/>
      <c r="IJX27" s="114"/>
      <c r="IJY27" s="114"/>
      <c r="IJZ27" s="114"/>
      <c r="IKA27" s="114"/>
      <c r="IKB27" s="114"/>
      <c r="IKC27" s="114"/>
      <c r="IKD27" s="114"/>
      <c r="IKE27" s="114"/>
      <c r="IKF27" s="114"/>
      <c r="IKG27" s="114"/>
      <c r="IKH27" s="114"/>
      <c r="IKI27" s="114"/>
      <c r="IKJ27" s="114"/>
      <c r="IKK27" s="114"/>
      <c r="IKL27" s="114"/>
      <c r="IKM27" s="114"/>
      <c r="IKN27" s="114"/>
      <c r="IKO27" s="114"/>
      <c r="IKP27" s="114"/>
      <c r="IKQ27" s="114"/>
      <c r="IKR27" s="114"/>
      <c r="IKS27" s="114"/>
      <c r="IKT27" s="114"/>
      <c r="IKU27" s="114"/>
      <c r="IKV27" s="114"/>
      <c r="IKW27" s="114"/>
      <c r="IKX27" s="114"/>
      <c r="IKY27" s="114"/>
      <c r="IKZ27" s="114"/>
      <c r="ILA27" s="114"/>
      <c r="ILB27" s="114"/>
      <c r="ILC27" s="114"/>
      <c r="ILD27" s="114"/>
      <c r="ILE27" s="114"/>
      <c r="ILF27" s="114"/>
      <c r="ILG27" s="114"/>
      <c r="ILH27" s="114"/>
      <c r="ILI27" s="114"/>
      <c r="ILJ27" s="114"/>
      <c r="ILK27" s="114"/>
      <c r="ILL27" s="114"/>
      <c r="ILM27" s="114"/>
      <c r="ILN27" s="114"/>
      <c r="ILO27" s="114"/>
      <c r="ILP27" s="114"/>
      <c r="ILQ27" s="114"/>
      <c r="ILR27" s="114"/>
      <c r="ILS27" s="114"/>
      <c r="ILT27" s="114"/>
      <c r="ILU27" s="114"/>
      <c r="ILV27" s="114"/>
      <c r="ILW27" s="114"/>
      <c r="ILX27" s="114"/>
      <c r="ILY27" s="114"/>
      <c r="ILZ27" s="114"/>
      <c r="IMA27" s="114"/>
      <c r="IMB27" s="114"/>
      <c r="IMC27" s="114"/>
      <c r="IMD27" s="114"/>
      <c r="IME27" s="114"/>
      <c r="IMF27" s="114"/>
      <c r="IMG27" s="114"/>
      <c r="IMH27" s="114"/>
      <c r="IMI27" s="114"/>
      <c r="IMJ27" s="114"/>
      <c r="IMK27" s="114"/>
      <c r="IML27" s="114"/>
      <c r="IMM27" s="114"/>
      <c r="IMN27" s="114"/>
      <c r="IMO27" s="114"/>
      <c r="IMP27" s="114"/>
      <c r="IMQ27" s="114"/>
      <c r="IMR27" s="114"/>
      <c r="IMS27" s="114"/>
      <c r="IMT27" s="114"/>
      <c r="IMU27" s="114"/>
      <c r="IMV27" s="114"/>
      <c r="IMW27" s="114"/>
      <c r="IMX27" s="114"/>
      <c r="IMY27" s="114"/>
      <c r="IMZ27" s="114"/>
      <c r="INA27" s="114"/>
      <c r="INB27" s="114"/>
      <c r="INC27" s="114"/>
      <c r="IND27" s="114"/>
      <c r="INE27" s="114"/>
      <c r="INF27" s="114"/>
      <c r="ING27" s="114"/>
      <c r="INH27" s="114"/>
      <c r="INI27" s="114"/>
      <c r="INJ27" s="114"/>
      <c r="INK27" s="114"/>
      <c r="INL27" s="114"/>
      <c r="INM27" s="114"/>
      <c r="INN27" s="114"/>
      <c r="INO27" s="114"/>
      <c r="INP27" s="114"/>
      <c r="INQ27" s="114"/>
      <c r="INR27" s="114"/>
      <c r="INS27" s="114"/>
      <c r="INT27" s="114"/>
      <c r="INU27" s="114"/>
      <c r="INV27" s="114"/>
      <c r="INW27" s="114"/>
      <c r="INX27" s="114"/>
      <c r="INY27" s="114"/>
      <c r="INZ27" s="114"/>
      <c r="IOA27" s="114"/>
      <c r="IOB27" s="114"/>
      <c r="IOC27" s="114"/>
      <c r="IOD27" s="114"/>
      <c r="IOE27" s="114"/>
      <c r="IOF27" s="114"/>
      <c r="IOG27" s="114"/>
      <c r="IOH27" s="114"/>
      <c r="IOI27" s="114"/>
      <c r="IOJ27" s="114"/>
      <c r="IOK27" s="114"/>
      <c r="IOL27" s="114"/>
      <c r="IOM27" s="114"/>
      <c r="ION27" s="114"/>
      <c r="IOO27" s="114"/>
      <c r="IOP27" s="114"/>
      <c r="IOQ27" s="114"/>
      <c r="IOR27" s="114"/>
      <c r="IOS27" s="114"/>
      <c r="IOT27" s="114"/>
      <c r="IOU27" s="114"/>
      <c r="IOV27" s="114"/>
      <c r="IOW27" s="114"/>
      <c r="IOX27" s="114"/>
      <c r="IOY27" s="114"/>
      <c r="IOZ27" s="114"/>
      <c r="IPA27" s="114"/>
      <c r="IPB27" s="114"/>
      <c r="IPC27" s="114"/>
      <c r="IPD27" s="114"/>
      <c r="IPE27" s="114"/>
      <c r="IPF27" s="114"/>
      <c r="IPG27" s="114"/>
      <c r="IPH27" s="114"/>
      <c r="IPI27" s="114"/>
      <c r="IPJ27" s="114"/>
      <c r="IPK27" s="114"/>
      <c r="IPL27" s="114"/>
      <c r="IPM27" s="114"/>
      <c r="IPN27" s="114"/>
      <c r="IPO27" s="114"/>
      <c r="IPP27" s="114"/>
      <c r="IPQ27" s="114"/>
      <c r="IPR27" s="114"/>
      <c r="IPS27" s="114"/>
      <c r="IPT27" s="114"/>
      <c r="IPU27" s="114"/>
      <c r="IPV27" s="114"/>
      <c r="IPW27" s="114"/>
      <c r="IPX27" s="114"/>
      <c r="IPY27" s="114"/>
      <c r="IPZ27" s="114"/>
      <c r="IQA27" s="114"/>
      <c r="IQB27" s="114"/>
      <c r="IQC27" s="114"/>
      <c r="IQD27" s="114"/>
      <c r="IQE27" s="114"/>
      <c r="IQF27" s="114"/>
      <c r="IQG27" s="114"/>
      <c r="IQH27" s="114"/>
      <c r="IQI27" s="114"/>
      <c r="IQJ27" s="114"/>
      <c r="IQK27" s="114"/>
      <c r="IQL27" s="114"/>
      <c r="IQM27" s="114"/>
      <c r="IQN27" s="114"/>
      <c r="IQO27" s="114"/>
      <c r="IQP27" s="114"/>
      <c r="IQQ27" s="114"/>
      <c r="IQR27" s="114"/>
      <c r="IQS27" s="114"/>
      <c r="IQT27" s="114"/>
      <c r="IQU27" s="114"/>
      <c r="IQV27" s="114"/>
      <c r="IQW27" s="114"/>
      <c r="IQX27" s="114"/>
      <c r="IQY27" s="114"/>
      <c r="IQZ27" s="114"/>
      <c r="IRA27" s="114"/>
      <c r="IRB27" s="114"/>
      <c r="IRC27" s="114"/>
      <c r="IRD27" s="114"/>
      <c r="IRE27" s="114"/>
      <c r="IRF27" s="114"/>
      <c r="IRG27" s="114"/>
      <c r="IRH27" s="114"/>
      <c r="IRI27" s="114"/>
      <c r="IRJ27" s="114"/>
      <c r="IRK27" s="114"/>
      <c r="IRL27" s="114"/>
      <c r="IRM27" s="114"/>
      <c r="IRN27" s="114"/>
      <c r="IRO27" s="114"/>
      <c r="IRP27" s="114"/>
      <c r="IRQ27" s="114"/>
      <c r="IRR27" s="114"/>
      <c r="IRS27" s="114"/>
      <c r="IRT27" s="114"/>
      <c r="IRU27" s="114"/>
      <c r="IRV27" s="114"/>
      <c r="IRW27" s="114"/>
      <c r="IRX27" s="114"/>
      <c r="IRY27" s="114"/>
      <c r="IRZ27" s="114"/>
      <c r="ISA27" s="114"/>
      <c r="ISB27" s="114"/>
      <c r="ISC27" s="114"/>
      <c r="ISD27" s="114"/>
      <c r="ISE27" s="114"/>
      <c r="ISF27" s="114"/>
      <c r="ISG27" s="114"/>
      <c r="ISH27" s="114"/>
      <c r="ISI27" s="114"/>
      <c r="ISJ27" s="114"/>
      <c r="ISK27" s="114"/>
      <c r="ISL27" s="114"/>
      <c r="ISM27" s="114"/>
      <c r="ISN27" s="114"/>
      <c r="ISO27" s="114"/>
      <c r="ISP27" s="114"/>
      <c r="ISQ27" s="114"/>
      <c r="ISR27" s="114"/>
      <c r="ISS27" s="114"/>
      <c r="IST27" s="114"/>
      <c r="ISU27" s="114"/>
      <c r="ISV27" s="114"/>
      <c r="ISW27" s="114"/>
      <c r="ISX27" s="114"/>
      <c r="ISY27" s="114"/>
      <c r="ISZ27" s="114"/>
      <c r="ITA27" s="114"/>
      <c r="ITB27" s="114"/>
      <c r="ITC27" s="114"/>
      <c r="ITD27" s="114"/>
      <c r="ITE27" s="114"/>
      <c r="ITF27" s="114"/>
      <c r="ITG27" s="114"/>
      <c r="ITH27" s="114"/>
      <c r="ITI27" s="114"/>
      <c r="ITJ27" s="114"/>
      <c r="ITK27" s="114"/>
      <c r="ITL27" s="114"/>
      <c r="ITM27" s="114"/>
      <c r="ITN27" s="114"/>
      <c r="ITO27" s="114"/>
      <c r="ITP27" s="114"/>
      <c r="ITQ27" s="114"/>
      <c r="ITR27" s="114"/>
      <c r="ITS27" s="114"/>
      <c r="ITT27" s="114"/>
      <c r="ITU27" s="114"/>
      <c r="ITV27" s="114"/>
      <c r="ITW27" s="114"/>
      <c r="ITX27" s="114"/>
      <c r="ITY27" s="114"/>
      <c r="ITZ27" s="114"/>
      <c r="IUA27" s="114"/>
      <c r="IUB27" s="114"/>
      <c r="IUC27" s="114"/>
      <c r="IUD27" s="114"/>
      <c r="IUE27" s="114"/>
      <c r="IUF27" s="114"/>
      <c r="IUG27" s="114"/>
      <c r="IUH27" s="114"/>
      <c r="IUI27" s="114"/>
      <c r="IUJ27" s="114"/>
      <c r="IUK27" s="114"/>
      <c r="IUL27" s="114"/>
      <c r="IUM27" s="114"/>
      <c r="IUN27" s="114"/>
      <c r="IUO27" s="114"/>
      <c r="IUP27" s="114"/>
      <c r="IUQ27" s="114"/>
      <c r="IUR27" s="114"/>
      <c r="IUS27" s="114"/>
      <c r="IUT27" s="114"/>
      <c r="IUU27" s="114"/>
      <c r="IUV27" s="114"/>
      <c r="IUW27" s="114"/>
      <c r="IUX27" s="114"/>
      <c r="IUY27" s="114"/>
      <c r="IUZ27" s="114"/>
      <c r="IVA27" s="114"/>
      <c r="IVB27" s="114"/>
      <c r="IVC27" s="114"/>
      <c r="IVD27" s="114"/>
      <c r="IVE27" s="114"/>
      <c r="IVF27" s="114"/>
      <c r="IVG27" s="114"/>
      <c r="IVH27" s="114"/>
      <c r="IVI27" s="114"/>
      <c r="IVJ27" s="114"/>
      <c r="IVK27" s="114"/>
      <c r="IVL27" s="114"/>
      <c r="IVM27" s="114"/>
      <c r="IVN27" s="114"/>
      <c r="IVO27" s="114"/>
      <c r="IVP27" s="114"/>
      <c r="IVQ27" s="114"/>
      <c r="IVR27" s="114"/>
      <c r="IVS27" s="114"/>
      <c r="IVT27" s="114"/>
      <c r="IVU27" s="114"/>
      <c r="IVV27" s="114"/>
      <c r="IVW27" s="114"/>
      <c r="IVX27" s="114"/>
      <c r="IVY27" s="114"/>
      <c r="IVZ27" s="114"/>
      <c r="IWA27" s="114"/>
      <c r="IWB27" s="114"/>
      <c r="IWC27" s="114"/>
      <c r="IWD27" s="114"/>
      <c r="IWE27" s="114"/>
      <c r="IWF27" s="114"/>
      <c r="IWG27" s="114"/>
      <c r="IWH27" s="114"/>
      <c r="IWI27" s="114"/>
      <c r="IWJ27" s="114"/>
      <c r="IWK27" s="114"/>
      <c r="IWL27" s="114"/>
      <c r="IWM27" s="114"/>
      <c r="IWN27" s="114"/>
      <c r="IWO27" s="114"/>
      <c r="IWP27" s="114"/>
      <c r="IWQ27" s="114"/>
      <c r="IWR27" s="114"/>
      <c r="IWS27" s="114"/>
      <c r="IWT27" s="114"/>
      <c r="IWU27" s="114"/>
      <c r="IWV27" s="114"/>
      <c r="IWW27" s="114"/>
      <c r="IWX27" s="114"/>
      <c r="IWY27" s="114"/>
      <c r="IWZ27" s="114"/>
      <c r="IXA27" s="114"/>
      <c r="IXB27" s="114"/>
      <c r="IXC27" s="114"/>
      <c r="IXD27" s="114"/>
      <c r="IXE27" s="114"/>
      <c r="IXF27" s="114"/>
      <c r="IXG27" s="114"/>
      <c r="IXH27" s="114"/>
      <c r="IXI27" s="114"/>
      <c r="IXJ27" s="114"/>
      <c r="IXK27" s="114"/>
      <c r="IXL27" s="114"/>
      <c r="IXM27" s="114"/>
      <c r="IXN27" s="114"/>
      <c r="IXO27" s="114"/>
      <c r="IXP27" s="114"/>
      <c r="IXQ27" s="114"/>
      <c r="IXR27" s="114"/>
      <c r="IXS27" s="114"/>
      <c r="IXT27" s="114"/>
      <c r="IXU27" s="114"/>
      <c r="IXV27" s="114"/>
      <c r="IXW27" s="114"/>
      <c r="IXX27" s="114"/>
      <c r="IXY27" s="114"/>
      <c r="IXZ27" s="114"/>
      <c r="IYA27" s="114"/>
      <c r="IYB27" s="114"/>
      <c r="IYC27" s="114"/>
      <c r="IYD27" s="114"/>
      <c r="IYE27" s="114"/>
      <c r="IYF27" s="114"/>
      <c r="IYG27" s="114"/>
      <c r="IYH27" s="114"/>
      <c r="IYI27" s="114"/>
      <c r="IYJ27" s="114"/>
      <c r="IYK27" s="114"/>
      <c r="IYL27" s="114"/>
      <c r="IYM27" s="114"/>
      <c r="IYN27" s="114"/>
      <c r="IYO27" s="114"/>
      <c r="IYP27" s="114"/>
      <c r="IYQ27" s="114"/>
      <c r="IYR27" s="114"/>
      <c r="IYS27" s="114"/>
      <c r="IYT27" s="114"/>
      <c r="IYU27" s="114"/>
      <c r="IYV27" s="114"/>
      <c r="IYW27" s="114"/>
      <c r="IYX27" s="114"/>
      <c r="IYY27" s="114"/>
      <c r="IYZ27" s="114"/>
      <c r="IZA27" s="114"/>
      <c r="IZB27" s="114"/>
      <c r="IZC27" s="114"/>
      <c r="IZD27" s="114"/>
      <c r="IZE27" s="114"/>
      <c r="IZF27" s="114"/>
      <c r="IZG27" s="114"/>
      <c r="IZH27" s="114"/>
      <c r="IZI27" s="114"/>
      <c r="IZJ27" s="114"/>
      <c r="IZK27" s="114"/>
      <c r="IZL27" s="114"/>
      <c r="IZM27" s="114"/>
      <c r="IZN27" s="114"/>
      <c r="IZO27" s="114"/>
      <c r="IZP27" s="114"/>
      <c r="IZQ27" s="114"/>
      <c r="IZR27" s="114"/>
      <c r="IZS27" s="114"/>
      <c r="IZT27" s="114"/>
      <c r="IZU27" s="114"/>
      <c r="IZV27" s="114"/>
      <c r="IZW27" s="114"/>
      <c r="IZX27" s="114"/>
      <c r="IZY27" s="114"/>
      <c r="IZZ27" s="114"/>
      <c r="JAA27" s="114"/>
      <c r="JAB27" s="114"/>
      <c r="JAC27" s="114"/>
      <c r="JAD27" s="114"/>
      <c r="JAE27" s="114"/>
      <c r="JAF27" s="114"/>
      <c r="JAG27" s="114"/>
      <c r="JAH27" s="114"/>
      <c r="JAI27" s="114"/>
      <c r="JAJ27" s="114"/>
      <c r="JAK27" s="114"/>
      <c r="JAL27" s="114"/>
      <c r="JAM27" s="114"/>
      <c r="JAN27" s="114"/>
      <c r="JAO27" s="114"/>
      <c r="JAP27" s="114"/>
      <c r="JAQ27" s="114"/>
      <c r="JAR27" s="114"/>
      <c r="JAS27" s="114"/>
      <c r="JAT27" s="114"/>
      <c r="JAU27" s="114"/>
      <c r="JAV27" s="114"/>
      <c r="JAW27" s="114"/>
      <c r="JAX27" s="114"/>
      <c r="JAY27" s="114"/>
      <c r="JAZ27" s="114"/>
      <c r="JBA27" s="114"/>
      <c r="JBB27" s="114"/>
      <c r="JBC27" s="114"/>
      <c r="JBD27" s="114"/>
      <c r="JBE27" s="114"/>
      <c r="JBF27" s="114"/>
      <c r="JBG27" s="114"/>
      <c r="JBH27" s="114"/>
      <c r="JBI27" s="114"/>
      <c r="JBJ27" s="114"/>
      <c r="JBK27" s="114"/>
      <c r="JBL27" s="114"/>
      <c r="JBM27" s="114"/>
      <c r="JBN27" s="114"/>
      <c r="JBO27" s="114"/>
      <c r="JBP27" s="114"/>
      <c r="JBQ27" s="114"/>
      <c r="JBR27" s="114"/>
      <c r="JBS27" s="114"/>
      <c r="JBT27" s="114"/>
      <c r="JBU27" s="114"/>
      <c r="JBV27" s="114"/>
      <c r="JBW27" s="114"/>
      <c r="JBX27" s="114"/>
      <c r="JBY27" s="114"/>
      <c r="JBZ27" s="114"/>
      <c r="JCA27" s="114"/>
      <c r="JCB27" s="114"/>
      <c r="JCC27" s="114"/>
      <c r="JCD27" s="114"/>
      <c r="JCE27" s="114"/>
      <c r="JCF27" s="114"/>
      <c r="JCG27" s="114"/>
      <c r="JCH27" s="114"/>
      <c r="JCI27" s="114"/>
      <c r="JCJ27" s="114"/>
      <c r="JCK27" s="114"/>
      <c r="JCL27" s="114"/>
      <c r="JCM27" s="114"/>
      <c r="JCN27" s="114"/>
      <c r="JCO27" s="114"/>
      <c r="JCP27" s="114"/>
      <c r="JCQ27" s="114"/>
      <c r="JCR27" s="114"/>
      <c r="JCS27" s="114"/>
      <c r="JCT27" s="114"/>
      <c r="JCU27" s="114"/>
      <c r="JCV27" s="114"/>
      <c r="JCW27" s="114"/>
      <c r="JCX27" s="114"/>
      <c r="JCY27" s="114"/>
      <c r="JCZ27" s="114"/>
      <c r="JDA27" s="114"/>
      <c r="JDB27" s="114"/>
      <c r="JDC27" s="114"/>
      <c r="JDD27" s="114"/>
      <c r="JDE27" s="114"/>
      <c r="JDF27" s="114"/>
      <c r="JDG27" s="114"/>
      <c r="JDH27" s="114"/>
      <c r="JDI27" s="114"/>
      <c r="JDJ27" s="114"/>
      <c r="JDK27" s="114"/>
      <c r="JDL27" s="114"/>
      <c r="JDM27" s="114"/>
      <c r="JDN27" s="114"/>
      <c r="JDO27" s="114"/>
      <c r="JDP27" s="114"/>
      <c r="JDQ27" s="114"/>
      <c r="JDR27" s="114"/>
      <c r="JDS27" s="114"/>
      <c r="JDT27" s="114"/>
      <c r="JDU27" s="114"/>
      <c r="JDV27" s="114"/>
      <c r="JDW27" s="114"/>
      <c r="JDX27" s="114"/>
      <c r="JDY27" s="114"/>
      <c r="JDZ27" s="114"/>
      <c r="JEA27" s="114"/>
      <c r="JEB27" s="114"/>
      <c r="JEC27" s="114"/>
      <c r="JED27" s="114"/>
      <c r="JEE27" s="114"/>
      <c r="JEF27" s="114"/>
      <c r="JEG27" s="114"/>
      <c r="JEH27" s="114"/>
      <c r="JEI27" s="114"/>
      <c r="JEJ27" s="114"/>
      <c r="JEK27" s="114"/>
      <c r="JEL27" s="114"/>
      <c r="JEM27" s="114"/>
      <c r="JEN27" s="114"/>
      <c r="JEO27" s="114"/>
      <c r="JEP27" s="114"/>
      <c r="JEQ27" s="114"/>
      <c r="JER27" s="114"/>
      <c r="JES27" s="114"/>
      <c r="JET27" s="114"/>
      <c r="JEU27" s="114"/>
      <c r="JEV27" s="114"/>
      <c r="JEW27" s="114"/>
      <c r="JEX27" s="114"/>
      <c r="JEY27" s="114"/>
      <c r="JEZ27" s="114"/>
      <c r="JFA27" s="114"/>
      <c r="JFB27" s="114"/>
      <c r="JFC27" s="114"/>
      <c r="JFD27" s="114"/>
      <c r="JFE27" s="114"/>
      <c r="JFF27" s="114"/>
      <c r="JFG27" s="114"/>
      <c r="JFH27" s="114"/>
      <c r="JFI27" s="114"/>
      <c r="JFJ27" s="114"/>
      <c r="JFK27" s="114"/>
      <c r="JFL27" s="114"/>
      <c r="JFM27" s="114"/>
      <c r="JFN27" s="114"/>
      <c r="JFO27" s="114"/>
      <c r="JFP27" s="114"/>
      <c r="JFQ27" s="114"/>
      <c r="JFR27" s="114"/>
      <c r="JFS27" s="114"/>
      <c r="JFT27" s="114"/>
      <c r="JFU27" s="114"/>
      <c r="JFV27" s="114"/>
      <c r="JFW27" s="114"/>
      <c r="JFX27" s="114"/>
      <c r="JFY27" s="114"/>
      <c r="JFZ27" s="114"/>
      <c r="JGA27" s="114"/>
      <c r="JGB27" s="114"/>
      <c r="JGC27" s="114"/>
      <c r="JGD27" s="114"/>
      <c r="JGE27" s="114"/>
      <c r="JGF27" s="114"/>
      <c r="JGG27" s="114"/>
      <c r="JGH27" s="114"/>
      <c r="JGI27" s="114"/>
      <c r="JGJ27" s="114"/>
      <c r="JGK27" s="114"/>
      <c r="JGL27" s="114"/>
      <c r="JGM27" s="114"/>
      <c r="JGN27" s="114"/>
      <c r="JGO27" s="114"/>
      <c r="JGP27" s="114"/>
      <c r="JGQ27" s="114"/>
      <c r="JGR27" s="114"/>
      <c r="JGS27" s="114"/>
      <c r="JGT27" s="114"/>
      <c r="JGU27" s="114"/>
      <c r="JGV27" s="114"/>
      <c r="JGW27" s="114"/>
      <c r="JGX27" s="114"/>
      <c r="JGY27" s="114"/>
      <c r="JGZ27" s="114"/>
      <c r="JHA27" s="114"/>
      <c r="JHB27" s="114"/>
      <c r="JHC27" s="114"/>
      <c r="JHD27" s="114"/>
      <c r="JHE27" s="114"/>
      <c r="JHF27" s="114"/>
      <c r="JHG27" s="114"/>
      <c r="JHH27" s="114"/>
      <c r="JHI27" s="114"/>
      <c r="JHJ27" s="114"/>
      <c r="JHK27" s="114"/>
      <c r="JHL27" s="114"/>
      <c r="JHM27" s="114"/>
      <c r="JHN27" s="114"/>
      <c r="JHO27" s="114"/>
      <c r="JHP27" s="114"/>
      <c r="JHQ27" s="114"/>
      <c r="JHR27" s="114"/>
      <c r="JHS27" s="114"/>
      <c r="JHT27" s="114"/>
      <c r="JHU27" s="114"/>
      <c r="JHV27" s="114"/>
      <c r="JHW27" s="114"/>
      <c r="JHX27" s="114"/>
      <c r="JHY27" s="114"/>
      <c r="JHZ27" s="114"/>
      <c r="JIA27" s="114"/>
      <c r="JIB27" s="114"/>
      <c r="JIC27" s="114"/>
      <c r="JID27" s="114"/>
      <c r="JIE27" s="114"/>
      <c r="JIF27" s="114"/>
      <c r="JIG27" s="114"/>
      <c r="JIH27" s="114"/>
      <c r="JII27" s="114"/>
      <c r="JIJ27" s="114"/>
      <c r="JIK27" s="114"/>
      <c r="JIL27" s="114"/>
      <c r="JIM27" s="114"/>
      <c r="JIN27" s="114"/>
      <c r="JIO27" s="114"/>
      <c r="JIP27" s="114"/>
      <c r="JIQ27" s="114"/>
      <c r="JIR27" s="114"/>
      <c r="JIS27" s="114"/>
      <c r="JIT27" s="114"/>
      <c r="JIU27" s="114"/>
      <c r="JIV27" s="114"/>
      <c r="JIW27" s="114"/>
      <c r="JIX27" s="114"/>
      <c r="JIY27" s="114"/>
      <c r="JIZ27" s="114"/>
      <c r="JJA27" s="114"/>
      <c r="JJB27" s="114"/>
      <c r="JJC27" s="114"/>
      <c r="JJD27" s="114"/>
      <c r="JJE27" s="114"/>
      <c r="JJF27" s="114"/>
      <c r="JJG27" s="114"/>
      <c r="JJH27" s="114"/>
      <c r="JJI27" s="114"/>
      <c r="JJJ27" s="114"/>
      <c r="JJK27" s="114"/>
      <c r="JJL27" s="114"/>
      <c r="JJM27" s="114"/>
      <c r="JJN27" s="114"/>
      <c r="JJO27" s="114"/>
      <c r="JJP27" s="114"/>
      <c r="JJQ27" s="114"/>
      <c r="JJR27" s="114"/>
      <c r="JJS27" s="114"/>
      <c r="JJT27" s="114"/>
      <c r="JJU27" s="114"/>
      <c r="JJV27" s="114"/>
      <c r="JJW27" s="114"/>
      <c r="JJX27" s="114"/>
      <c r="JJY27" s="114"/>
      <c r="JJZ27" s="114"/>
      <c r="JKA27" s="114"/>
      <c r="JKB27" s="114"/>
      <c r="JKC27" s="114"/>
      <c r="JKD27" s="114"/>
      <c r="JKE27" s="114"/>
      <c r="JKF27" s="114"/>
      <c r="JKG27" s="114"/>
      <c r="JKH27" s="114"/>
      <c r="JKI27" s="114"/>
      <c r="JKJ27" s="114"/>
      <c r="JKK27" s="114"/>
      <c r="JKL27" s="114"/>
      <c r="JKM27" s="114"/>
      <c r="JKN27" s="114"/>
      <c r="JKO27" s="114"/>
      <c r="JKP27" s="114"/>
      <c r="JKQ27" s="114"/>
      <c r="JKR27" s="114"/>
      <c r="JKS27" s="114"/>
      <c r="JKT27" s="114"/>
      <c r="JKU27" s="114"/>
      <c r="JKV27" s="114"/>
      <c r="JKW27" s="114"/>
      <c r="JKX27" s="114"/>
      <c r="JKY27" s="114"/>
      <c r="JKZ27" s="114"/>
      <c r="JLA27" s="114"/>
      <c r="JLB27" s="114"/>
      <c r="JLC27" s="114"/>
      <c r="JLD27" s="114"/>
      <c r="JLE27" s="114"/>
      <c r="JLF27" s="114"/>
      <c r="JLG27" s="114"/>
      <c r="JLH27" s="114"/>
      <c r="JLI27" s="114"/>
      <c r="JLJ27" s="114"/>
      <c r="JLK27" s="114"/>
      <c r="JLL27" s="114"/>
      <c r="JLM27" s="114"/>
      <c r="JLN27" s="114"/>
      <c r="JLO27" s="114"/>
      <c r="JLP27" s="114"/>
      <c r="JLQ27" s="114"/>
      <c r="JLR27" s="114"/>
      <c r="JLS27" s="114"/>
      <c r="JLT27" s="114"/>
      <c r="JLU27" s="114"/>
      <c r="JLV27" s="114"/>
      <c r="JLW27" s="114"/>
      <c r="JLX27" s="114"/>
      <c r="JLY27" s="114"/>
      <c r="JLZ27" s="114"/>
      <c r="JMA27" s="114"/>
      <c r="JMB27" s="114"/>
      <c r="JMC27" s="114"/>
      <c r="JMD27" s="114"/>
      <c r="JME27" s="114"/>
      <c r="JMF27" s="114"/>
      <c r="JMG27" s="114"/>
      <c r="JMH27" s="114"/>
      <c r="JMI27" s="114"/>
      <c r="JMJ27" s="114"/>
      <c r="JMK27" s="114"/>
      <c r="JML27" s="114"/>
      <c r="JMM27" s="114"/>
      <c r="JMN27" s="114"/>
      <c r="JMO27" s="114"/>
      <c r="JMP27" s="114"/>
      <c r="JMQ27" s="114"/>
      <c r="JMR27" s="114"/>
      <c r="JMS27" s="114"/>
      <c r="JMT27" s="114"/>
      <c r="JMU27" s="114"/>
      <c r="JMV27" s="114"/>
      <c r="JMW27" s="114"/>
      <c r="JMX27" s="114"/>
      <c r="JMY27" s="114"/>
      <c r="JMZ27" s="114"/>
      <c r="JNA27" s="114"/>
      <c r="JNB27" s="114"/>
      <c r="JNC27" s="114"/>
      <c r="JND27" s="114"/>
      <c r="JNE27" s="114"/>
      <c r="JNF27" s="114"/>
      <c r="JNG27" s="114"/>
      <c r="JNH27" s="114"/>
      <c r="JNI27" s="114"/>
      <c r="JNJ27" s="114"/>
      <c r="JNK27" s="114"/>
      <c r="JNL27" s="114"/>
      <c r="JNM27" s="114"/>
      <c r="JNN27" s="114"/>
      <c r="JNO27" s="114"/>
      <c r="JNP27" s="114"/>
      <c r="JNQ27" s="114"/>
      <c r="JNR27" s="114"/>
      <c r="JNS27" s="114"/>
      <c r="JNT27" s="114"/>
      <c r="JNU27" s="114"/>
      <c r="JNV27" s="114"/>
      <c r="JNW27" s="114"/>
      <c r="JNX27" s="114"/>
      <c r="JNY27" s="114"/>
      <c r="JNZ27" s="114"/>
      <c r="JOA27" s="114"/>
      <c r="JOB27" s="114"/>
      <c r="JOC27" s="114"/>
      <c r="JOD27" s="114"/>
      <c r="JOE27" s="114"/>
      <c r="JOF27" s="114"/>
      <c r="JOG27" s="114"/>
      <c r="JOH27" s="114"/>
      <c r="JOI27" s="114"/>
      <c r="JOJ27" s="114"/>
      <c r="JOK27" s="114"/>
      <c r="JOL27" s="114"/>
      <c r="JOM27" s="114"/>
      <c r="JON27" s="114"/>
      <c r="JOO27" s="114"/>
      <c r="JOP27" s="114"/>
      <c r="JOQ27" s="114"/>
      <c r="JOR27" s="114"/>
      <c r="JOS27" s="114"/>
      <c r="JOT27" s="114"/>
      <c r="JOU27" s="114"/>
      <c r="JOV27" s="114"/>
      <c r="JOW27" s="114"/>
      <c r="JOX27" s="114"/>
      <c r="JOY27" s="114"/>
      <c r="JOZ27" s="114"/>
      <c r="JPA27" s="114"/>
      <c r="JPB27" s="114"/>
      <c r="JPC27" s="114"/>
      <c r="JPD27" s="114"/>
      <c r="JPE27" s="114"/>
      <c r="JPF27" s="114"/>
      <c r="JPG27" s="114"/>
      <c r="JPH27" s="114"/>
      <c r="JPI27" s="114"/>
      <c r="JPJ27" s="114"/>
      <c r="JPK27" s="114"/>
      <c r="JPL27" s="114"/>
      <c r="JPM27" s="114"/>
      <c r="JPN27" s="114"/>
      <c r="JPO27" s="114"/>
      <c r="JPP27" s="114"/>
      <c r="JPQ27" s="114"/>
      <c r="JPR27" s="114"/>
      <c r="JPS27" s="114"/>
      <c r="JPT27" s="114"/>
      <c r="JPU27" s="114"/>
      <c r="JPV27" s="114"/>
      <c r="JPW27" s="114"/>
      <c r="JPX27" s="114"/>
      <c r="JPY27" s="114"/>
      <c r="JPZ27" s="114"/>
      <c r="JQA27" s="114"/>
      <c r="JQB27" s="114"/>
      <c r="JQC27" s="114"/>
      <c r="JQD27" s="114"/>
      <c r="JQE27" s="114"/>
      <c r="JQF27" s="114"/>
      <c r="JQG27" s="114"/>
      <c r="JQH27" s="114"/>
      <c r="JQI27" s="114"/>
      <c r="JQJ27" s="114"/>
      <c r="JQK27" s="114"/>
      <c r="JQL27" s="114"/>
      <c r="JQM27" s="114"/>
      <c r="JQN27" s="114"/>
      <c r="JQO27" s="114"/>
      <c r="JQP27" s="114"/>
      <c r="JQQ27" s="114"/>
      <c r="JQR27" s="114"/>
      <c r="JQS27" s="114"/>
      <c r="JQT27" s="114"/>
      <c r="JQU27" s="114"/>
      <c r="JQV27" s="114"/>
      <c r="JQW27" s="114"/>
      <c r="JQX27" s="114"/>
      <c r="JQY27" s="114"/>
      <c r="JQZ27" s="114"/>
      <c r="JRA27" s="114"/>
      <c r="JRB27" s="114"/>
      <c r="JRC27" s="114"/>
      <c r="JRD27" s="114"/>
      <c r="JRE27" s="114"/>
      <c r="JRF27" s="114"/>
      <c r="JRG27" s="114"/>
      <c r="JRH27" s="114"/>
      <c r="JRI27" s="114"/>
      <c r="JRJ27" s="114"/>
      <c r="JRK27" s="114"/>
      <c r="JRL27" s="114"/>
      <c r="JRM27" s="114"/>
      <c r="JRN27" s="114"/>
      <c r="JRO27" s="114"/>
      <c r="JRP27" s="114"/>
      <c r="JRQ27" s="114"/>
      <c r="JRR27" s="114"/>
      <c r="JRS27" s="114"/>
      <c r="JRT27" s="114"/>
      <c r="JRU27" s="114"/>
      <c r="JRV27" s="114"/>
      <c r="JRW27" s="114"/>
      <c r="JRX27" s="114"/>
      <c r="JRY27" s="114"/>
      <c r="JRZ27" s="114"/>
      <c r="JSA27" s="114"/>
      <c r="JSB27" s="114"/>
      <c r="JSC27" s="114"/>
      <c r="JSD27" s="114"/>
      <c r="JSE27" s="114"/>
      <c r="JSF27" s="114"/>
      <c r="JSG27" s="114"/>
      <c r="JSH27" s="114"/>
      <c r="JSI27" s="114"/>
      <c r="JSJ27" s="114"/>
      <c r="JSK27" s="114"/>
      <c r="JSL27" s="114"/>
      <c r="JSM27" s="114"/>
      <c r="JSN27" s="114"/>
      <c r="JSO27" s="114"/>
      <c r="JSP27" s="114"/>
      <c r="JSQ27" s="114"/>
      <c r="JSR27" s="114"/>
      <c r="JSS27" s="114"/>
      <c r="JST27" s="114"/>
      <c r="JSU27" s="114"/>
      <c r="JSV27" s="114"/>
      <c r="JSW27" s="114"/>
      <c r="JSX27" s="114"/>
      <c r="JSY27" s="114"/>
      <c r="JSZ27" s="114"/>
      <c r="JTA27" s="114"/>
      <c r="JTB27" s="114"/>
      <c r="JTC27" s="114"/>
      <c r="JTD27" s="114"/>
      <c r="JTE27" s="114"/>
      <c r="JTF27" s="114"/>
      <c r="JTG27" s="114"/>
      <c r="JTH27" s="114"/>
      <c r="JTI27" s="114"/>
      <c r="JTJ27" s="114"/>
      <c r="JTK27" s="114"/>
      <c r="JTL27" s="114"/>
      <c r="JTM27" s="114"/>
      <c r="JTN27" s="114"/>
      <c r="JTO27" s="114"/>
      <c r="JTP27" s="114"/>
      <c r="JTQ27" s="114"/>
      <c r="JTR27" s="114"/>
      <c r="JTS27" s="114"/>
      <c r="JTT27" s="114"/>
      <c r="JTU27" s="114"/>
      <c r="JTV27" s="114"/>
      <c r="JTW27" s="114"/>
      <c r="JTX27" s="114"/>
      <c r="JTY27" s="114"/>
      <c r="JTZ27" s="114"/>
      <c r="JUA27" s="114"/>
      <c r="JUB27" s="114"/>
      <c r="JUC27" s="114"/>
      <c r="JUD27" s="114"/>
      <c r="JUE27" s="114"/>
      <c r="JUF27" s="114"/>
      <c r="JUG27" s="114"/>
      <c r="JUH27" s="114"/>
      <c r="JUI27" s="114"/>
      <c r="JUJ27" s="114"/>
      <c r="JUK27" s="114"/>
      <c r="JUL27" s="114"/>
      <c r="JUM27" s="114"/>
      <c r="JUN27" s="114"/>
      <c r="JUO27" s="114"/>
      <c r="JUP27" s="114"/>
      <c r="JUQ27" s="114"/>
      <c r="JUR27" s="114"/>
      <c r="JUS27" s="114"/>
      <c r="JUT27" s="114"/>
      <c r="JUU27" s="114"/>
      <c r="JUV27" s="114"/>
      <c r="JUW27" s="114"/>
      <c r="JUX27" s="114"/>
      <c r="JUY27" s="114"/>
      <c r="JUZ27" s="114"/>
      <c r="JVA27" s="114"/>
      <c r="JVB27" s="114"/>
      <c r="JVC27" s="114"/>
      <c r="JVD27" s="114"/>
      <c r="JVE27" s="114"/>
      <c r="JVF27" s="114"/>
      <c r="JVG27" s="114"/>
      <c r="JVH27" s="114"/>
      <c r="JVI27" s="114"/>
      <c r="JVJ27" s="114"/>
      <c r="JVK27" s="114"/>
      <c r="JVL27" s="114"/>
      <c r="JVM27" s="114"/>
      <c r="JVN27" s="114"/>
      <c r="JVO27" s="114"/>
      <c r="JVP27" s="114"/>
      <c r="JVQ27" s="114"/>
      <c r="JVR27" s="114"/>
      <c r="JVS27" s="114"/>
      <c r="JVT27" s="114"/>
      <c r="JVU27" s="114"/>
      <c r="JVV27" s="114"/>
      <c r="JVW27" s="114"/>
      <c r="JVX27" s="114"/>
      <c r="JVY27" s="114"/>
      <c r="JVZ27" s="114"/>
      <c r="JWA27" s="114"/>
      <c r="JWB27" s="114"/>
      <c r="JWC27" s="114"/>
      <c r="JWD27" s="114"/>
      <c r="JWE27" s="114"/>
      <c r="JWF27" s="114"/>
      <c r="JWG27" s="114"/>
      <c r="JWH27" s="114"/>
      <c r="JWI27" s="114"/>
      <c r="JWJ27" s="114"/>
      <c r="JWK27" s="114"/>
      <c r="JWL27" s="114"/>
      <c r="JWM27" s="114"/>
      <c r="JWN27" s="114"/>
      <c r="JWO27" s="114"/>
      <c r="JWP27" s="114"/>
      <c r="JWQ27" s="114"/>
      <c r="JWR27" s="114"/>
      <c r="JWS27" s="114"/>
      <c r="JWT27" s="114"/>
      <c r="JWU27" s="114"/>
      <c r="JWV27" s="114"/>
      <c r="JWW27" s="114"/>
      <c r="JWX27" s="114"/>
      <c r="JWY27" s="114"/>
      <c r="JWZ27" s="114"/>
      <c r="JXA27" s="114"/>
      <c r="JXB27" s="114"/>
      <c r="JXC27" s="114"/>
      <c r="JXD27" s="114"/>
      <c r="JXE27" s="114"/>
      <c r="JXF27" s="114"/>
      <c r="JXG27" s="114"/>
      <c r="JXH27" s="114"/>
      <c r="JXI27" s="114"/>
      <c r="JXJ27" s="114"/>
      <c r="JXK27" s="114"/>
      <c r="JXL27" s="114"/>
      <c r="JXM27" s="114"/>
      <c r="JXN27" s="114"/>
      <c r="JXO27" s="114"/>
      <c r="JXP27" s="114"/>
      <c r="JXQ27" s="114"/>
      <c r="JXR27" s="114"/>
      <c r="JXS27" s="114"/>
      <c r="JXT27" s="114"/>
      <c r="JXU27" s="114"/>
      <c r="JXV27" s="114"/>
      <c r="JXW27" s="114"/>
      <c r="JXX27" s="114"/>
      <c r="JXY27" s="114"/>
      <c r="JXZ27" s="114"/>
      <c r="JYA27" s="114"/>
      <c r="JYB27" s="114"/>
      <c r="JYC27" s="114"/>
      <c r="JYD27" s="114"/>
      <c r="JYE27" s="114"/>
      <c r="JYF27" s="114"/>
      <c r="JYG27" s="114"/>
      <c r="JYH27" s="114"/>
      <c r="JYI27" s="114"/>
      <c r="JYJ27" s="114"/>
      <c r="JYK27" s="114"/>
      <c r="JYL27" s="114"/>
      <c r="JYM27" s="114"/>
      <c r="JYN27" s="114"/>
      <c r="JYO27" s="114"/>
      <c r="JYP27" s="114"/>
      <c r="JYQ27" s="114"/>
      <c r="JYR27" s="114"/>
      <c r="JYS27" s="114"/>
      <c r="JYT27" s="114"/>
      <c r="JYU27" s="114"/>
      <c r="JYV27" s="114"/>
      <c r="JYW27" s="114"/>
      <c r="JYX27" s="114"/>
      <c r="JYY27" s="114"/>
      <c r="JYZ27" s="114"/>
      <c r="JZA27" s="114"/>
      <c r="JZB27" s="114"/>
      <c r="JZC27" s="114"/>
      <c r="JZD27" s="114"/>
      <c r="JZE27" s="114"/>
      <c r="JZF27" s="114"/>
      <c r="JZG27" s="114"/>
      <c r="JZH27" s="114"/>
      <c r="JZI27" s="114"/>
      <c r="JZJ27" s="114"/>
      <c r="JZK27" s="114"/>
      <c r="JZL27" s="114"/>
      <c r="JZM27" s="114"/>
      <c r="JZN27" s="114"/>
      <c r="JZO27" s="114"/>
      <c r="JZP27" s="114"/>
      <c r="JZQ27" s="114"/>
      <c r="JZR27" s="114"/>
      <c r="JZS27" s="114"/>
      <c r="JZT27" s="114"/>
      <c r="JZU27" s="114"/>
      <c r="JZV27" s="114"/>
      <c r="JZW27" s="114"/>
      <c r="JZX27" s="114"/>
      <c r="JZY27" s="114"/>
      <c r="JZZ27" s="114"/>
      <c r="KAA27" s="114"/>
      <c r="KAB27" s="114"/>
      <c r="KAC27" s="114"/>
      <c r="KAD27" s="114"/>
      <c r="KAE27" s="114"/>
      <c r="KAF27" s="114"/>
      <c r="KAG27" s="114"/>
      <c r="KAH27" s="114"/>
      <c r="KAI27" s="114"/>
      <c r="KAJ27" s="114"/>
      <c r="KAK27" s="114"/>
      <c r="KAL27" s="114"/>
      <c r="KAM27" s="114"/>
      <c r="KAN27" s="114"/>
      <c r="KAO27" s="114"/>
      <c r="KAP27" s="114"/>
      <c r="KAQ27" s="114"/>
      <c r="KAR27" s="114"/>
      <c r="KAS27" s="114"/>
      <c r="KAT27" s="114"/>
      <c r="KAU27" s="114"/>
      <c r="KAV27" s="114"/>
      <c r="KAW27" s="114"/>
      <c r="KAX27" s="114"/>
      <c r="KAY27" s="114"/>
      <c r="KAZ27" s="114"/>
      <c r="KBA27" s="114"/>
      <c r="KBB27" s="114"/>
      <c r="KBC27" s="114"/>
      <c r="KBD27" s="114"/>
      <c r="KBE27" s="114"/>
      <c r="KBF27" s="114"/>
      <c r="KBG27" s="114"/>
      <c r="KBH27" s="114"/>
      <c r="KBI27" s="114"/>
      <c r="KBJ27" s="114"/>
      <c r="KBK27" s="114"/>
      <c r="KBL27" s="114"/>
      <c r="KBM27" s="114"/>
      <c r="KBN27" s="114"/>
      <c r="KBO27" s="114"/>
      <c r="KBP27" s="114"/>
      <c r="KBQ27" s="114"/>
      <c r="KBR27" s="114"/>
      <c r="KBS27" s="114"/>
      <c r="KBT27" s="114"/>
      <c r="KBU27" s="114"/>
      <c r="KBV27" s="114"/>
      <c r="KBW27" s="114"/>
      <c r="KBX27" s="114"/>
      <c r="KBY27" s="114"/>
      <c r="KBZ27" s="114"/>
      <c r="KCA27" s="114"/>
      <c r="KCB27" s="114"/>
      <c r="KCC27" s="114"/>
      <c r="KCD27" s="114"/>
      <c r="KCE27" s="114"/>
      <c r="KCF27" s="114"/>
      <c r="KCG27" s="114"/>
      <c r="KCH27" s="114"/>
      <c r="KCI27" s="114"/>
      <c r="KCJ27" s="114"/>
      <c r="KCK27" s="114"/>
      <c r="KCL27" s="114"/>
      <c r="KCM27" s="114"/>
      <c r="KCN27" s="114"/>
      <c r="KCO27" s="114"/>
      <c r="KCP27" s="114"/>
      <c r="KCQ27" s="114"/>
      <c r="KCR27" s="114"/>
      <c r="KCS27" s="114"/>
      <c r="KCT27" s="114"/>
      <c r="KCU27" s="114"/>
      <c r="KCV27" s="114"/>
      <c r="KCW27" s="114"/>
      <c r="KCX27" s="114"/>
      <c r="KCY27" s="114"/>
      <c r="KCZ27" s="114"/>
      <c r="KDA27" s="114"/>
      <c r="KDB27" s="114"/>
      <c r="KDC27" s="114"/>
      <c r="KDD27" s="114"/>
      <c r="KDE27" s="114"/>
      <c r="KDF27" s="114"/>
      <c r="KDG27" s="114"/>
      <c r="KDH27" s="114"/>
      <c r="KDI27" s="114"/>
      <c r="KDJ27" s="114"/>
      <c r="KDK27" s="114"/>
      <c r="KDL27" s="114"/>
      <c r="KDM27" s="114"/>
      <c r="KDN27" s="114"/>
      <c r="KDO27" s="114"/>
      <c r="KDP27" s="114"/>
      <c r="KDQ27" s="114"/>
      <c r="KDR27" s="114"/>
      <c r="KDS27" s="114"/>
      <c r="KDT27" s="114"/>
      <c r="KDU27" s="114"/>
      <c r="KDV27" s="114"/>
      <c r="KDW27" s="114"/>
      <c r="KDX27" s="114"/>
      <c r="KDY27" s="114"/>
      <c r="KDZ27" s="114"/>
      <c r="KEA27" s="114"/>
      <c r="KEB27" s="114"/>
      <c r="KEC27" s="114"/>
      <c r="KED27" s="114"/>
      <c r="KEE27" s="114"/>
      <c r="KEF27" s="114"/>
      <c r="KEG27" s="114"/>
      <c r="KEH27" s="114"/>
      <c r="KEI27" s="114"/>
      <c r="KEJ27" s="114"/>
      <c r="KEK27" s="114"/>
      <c r="KEL27" s="114"/>
      <c r="KEM27" s="114"/>
      <c r="KEN27" s="114"/>
      <c r="KEO27" s="114"/>
      <c r="KEP27" s="114"/>
      <c r="KEQ27" s="114"/>
      <c r="KER27" s="114"/>
      <c r="KES27" s="114"/>
      <c r="KET27" s="114"/>
      <c r="KEU27" s="114"/>
      <c r="KEV27" s="114"/>
      <c r="KEW27" s="114"/>
      <c r="KEX27" s="114"/>
      <c r="KEY27" s="114"/>
      <c r="KEZ27" s="114"/>
      <c r="KFA27" s="114"/>
      <c r="KFB27" s="114"/>
      <c r="KFC27" s="114"/>
      <c r="KFD27" s="114"/>
      <c r="KFE27" s="114"/>
      <c r="KFF27" s="114"/>
      <c r="KFG27" s="114"/>
      <c r="KFH27" s="114"/>
      <c r="KFI27" s="114"/>
      <c r="KFJ27" s="114"/>
      <c r="KFK27" s="114"/>
      <c r="KFL27" s="114"/>
      <c r="KFM27" s="114"/>
      <c r="KFN27" s="114"/>
      <c r="KFO27" s="114"/>
      <c r="KFP27" s="114"/>
      <c r="KFQ27" s="114"/>
      <c r="KFR27" s="114"/>
      <c r="KFS27" s="114"/>
      <c r="KFT27" s="114"/>
      <c r="KFU27" s="114"/>
      <c r="KFV27" s="114"/>
      <c r="KFW27" s="114"/>
      <c r="KFX27" s="114"/>
      <c r="KFY27" s="114"/>
      <c r="KFZ27" s="114"/>
      <c r="KGA27" s="114"/>
      <c r="KGB27" s="114"/>
      <c r="KGC27" s="114"/>
      <c r="KGD27" s="114"/>
      <c r="KGE27" s="114"/>
      <c r="KGF27" s="114"/>
      <c r="KGG27" s="114"/>
      <c r="KGH27" s="114"/>
      <c r="KGI27" s="114"/>
      <c r="KGJ27" s="114"/>
      <c r="KGK27" s="114"/>
      <c r="KGL27" s="114"/>
      <c r="KGM27" s="114"/>
      <c r="KGN27" s="114"/>
      <c r="KGO27" s="114"/>
      <c r="KGP27" s="114"/>
      <c r="KGQ27" s="114"/>
      <c r="KGR27" s="114"/>
      <c r="KGS27" s="114"/>
      <c r="KGT27" s="114"/>
      <c r="KGU27" s="114"/>
      <c r="KGV27" s="114"/>
      <c r="KGW27" s="114"/>
      <c r="KGX27" s="114"/>
      <c r="KGY27" s="114"/>
      <c r="KGZ27" s="114"/>
      <c r="KHA27" s="114"/>
      <c r="KHB27" s="114"/>
      <c r="KHC27" s="114"/>
      <c r="KHD27" s="114"/>
      <c r="KHE27" s="114"/>
      <c r="KHF27" s="114"/>
      <c r="KHG27" s="114"/>
      <c r="KHH27" s="114"/>
      <c r="KHI27" s="114"/>
      <c r="KHJ27" s="114"/>
      <c r="KHK27" s="114"/>
      <c r="KHL27" s="114"/>
      <c r="KHM27" s="114"/>
      <c r="KHN27" s="114"/>
      <c r="KHO27" s="114"/>
      <c r="KHP27" s="114"/>
      <c r="KHQ27" s="114"/>
      <c r="KHR27" s="114"/>
      <c r="KHS27" s="114"/>
      <c r="KHT27" s="114"/>
      <c r="KHU27" s="114"/>
      <c r="KHV27" s="114"/>
      <c r="KHW27" s="114"/>
      <c r="KHX27" s="114"/>
      <c r="KHY27" s="114"/>
      <c r="KHZ27" s="114"/>
      <c r="KIA27" s="114"/>
      <c r="KIB27" s="114"/>
      <c r="KIC27" s="114"/>
      <c r="KID27" s="114"/>
      <c r="KIE27" s="114"/>
      <c r="KIF27" s="114"/>
      <c r="KIG27" s="114"/>
      <c r="KIH27" s="114"/>
      <c r="KII27" s="114"/>
      <c r="KIJ27" s="114"/>
      <c r="KIK27" s="114"/>
      <c r="KIL27" s="114"/>
      <c r="KIM27" s="114"/>
      <c r="KIN27" s="114"/>
      <c r="KIO27" s="114"/>
      <c r="KIP27" s="114"/>
      <c r="KIQ27" s="114"/>
      <c r="KIR27" s="114"/>
      <c r="KIS27" s="114"/>
      <c r="KIT27" s="114"/>
      <c r="KIU27" s="114"/>
      <c r="KIV27" s="114"/>
      <c r="KIW27" s="114"/>
      <c r="KIX27" s="114"/>
      <c r="KIY27" s="114"/>
      <c r="KIZ27" s="114"/>
      <c r="KJA27" s="114"/>
      <c r="KJB27" s="114"/>
      <c r="KJC27" s="114"/>
      <c r="KJD27" s="114"/>
      <c r="KJE27" s="114"/>
      <c r="KJF27" s="114"/>
      <c r="KJG27" s="114"/>
      <c r="KJH27" s="114"/>
      <c r="KJI27" s="114"/>
      <c r="KJJ27" s="114"/>
      <c r="KJK27" s="114"/>
      <c r="KJL27" s="114"/>
      <c r="KJM27" s="114"/>
      <c r="KJN27" s="114"/>
      <c r="KJO27" s="114"/>
      <c r="KJP27" s="114"/>
      <c r="KJQ27" s="114"/>
      <c r="KJR27" s="114"/>
      <c r="KJS27" s="114"/>
      <c r="KJT27" s="114"/>
      <c r="KJU27" s="114"/>
      <c r="KJV27" s="114"/>
      <c r="KJW27" s="114"/>
      <c r="KJX27" s="114"/>
      <c r="KJY27" s="114"/>
      <c r="KJZ27" s="114"/>
      <c r="KKA27" s="114"/>
      <c r="KKB27" s="114"/>
      <c r="KKC27" s="114"/>
      <c r="KKD27" s="114"/>
      <c r="KKE27" s="114"/>
      <c r="KKF27" s="114"/>
      <c r="KKG27" s="114"/>
      <c r="KKH27" s="114"/>
      <c r="KKI27" s="114"/>
      <c r="KKJ27" s="114"/>
      <c r="KKK27" s="114"/>
      <c r="KKL27" s="114"/>
      <c r="KKM27" s="114"/>
      <c r="KKN27" s="114"/>
      <c r="KKO27" s="114"/>
      <c r="KKP27" s="114"/>
      <c r="KKQ27" s="114"/>
      <c r="KKR27" s="114"/>
      <c r="KKS27" s="114"/>
      <c r="KKT27" s="114"/>
      <c r="KKU27" s="114"/>
      <c r="KKV27" s="114"/>
      <c r="KKW27" s="114"/>
      <c r="KKX27" s="114"/>
      <c r="KKY27" s="114"/>
      <c r="KKZ27" s="114"/>
      <c r="KLA27" s="114"/>
      <c r="KLB27" s="114"/>
      <c r="KLC27" s="114"/>
      <c r="KLD27" s="114"/>
      <c r="KLE27" s="114"/>
      <c r="KLF27" s="114"/>
      <c r="KLG27" s="114"/>
      <c r="KLH27" s="114"/>
      <c r="KLI27" s="114"/>
      <c r="KLJ27" s="114"/>
      <c r="KLK27" s="114"/>
      <c r="KLL27" s="114"/>
      <c r="KLM27" s="114"/>
      <c r="KLN27" s="114"/>
      <c r="KLO27" s="114"/>
      <c r="KLP27" s="114"/>
      <c r="KLQ27" s="114"/>
      <c r="KLR27" s="114"/>
      <c r="KLS27" s="114"/>
      <c r="KLT27" s="114"/>
      <c r="KLU27" s="114"/>
      <c r="KLV27" s="114"/>
      <c r="KLW27" s="114"/>
      <c r="KLX27" s="114"/>
      <c r="KLY27" s="114"/>
      <c r="KLZ27" s="114"/>
      <c r="KMA27" s="114"/>
      <c r="KMB27" s="114"/>
      <c r="KMC27" s="114"/>
      <c r="KMD27" s="114"/>
      <c r="KME27" s="114"/>
      <c r="KMF27" s="114"/>
      <c r="KMG27" s="114"/>
      <c r="KMH27" s="114"/>
      <c r="KMI27" s="114"/>
      <c r="KMJ27" s="114"/>
      <c r="KMK27" s="114"/>
      <c r="KML27" s="114"/>
      <c r="KMM27" s="114"/>
      <c r="KMN27" s="114"/>
      <c r="KMO27" s="114"/>
      <c r="KMP27" s="114"/>
      <c r="KMQ27" s="114"/>
      <c r="KMR27" s="114"/>
      <c r="KMS27" s="114"/>
      <c r="KMT27" s="114"/>
      <c r="KMU27" s="114"/>
      <c r="KMV27" s="114"/>
      <c r="KMW27" s="114"/>
      <c r="KMX27" s="114"/>
      <c r="KMY27" s="114"/>
      <c r="KMZ27" s="114"/>
      <c r="KNA27" s="114"/>
      <c r="KNB27" s="114"/>
      <c r="KNC27" s="114"/>
      <c r="KND27" s="114"/>
      <c r="KNE27" s="114"/>
      <c r="KNF27" s="114"/>
      <c r="KNG27" s="114"/>
      <c r="KNH27" s="114"/>
      <c r="KNI27" s="114"/>
      <c r="KNJ27" s="114"/>
      <c r="KNK27" s="114"/>
      <c r="KNL27" s="114"/>
      <c r="KNM27" s="114"/>
      <c r="KNN27" s="114"/>
      <c r="KNO27" s="114"/>
      <c r="KNP27" s="114"/>
      <c r="KNQ27" s="114"/>
      <c r="KNR27" s="114"/>
      <c r="KNS27" s="114"/>
      <c r="KNT27" s="114"/>
      <c r="KNU27" s="114"/>
      <c r="KNV27" s="114"/>
      <c r="KNW27" s="114"/>
      <c r="KNX27" s="114"/>
      <c r="KNY27" s="114"/>
      <c r="KNZ27" s="114"/>
      <c r="KOA27" s="114"/>
      <c r="KOB27" s="114"/>
      <c r="KOC27" s="114"/>
      <c r="KOD27" s="114"/>
      <c r="KOE27" s="114"/>
      <c r="KOF27" s="114"/>
      <c r="KOG27" s="114"/>
      <c r="KOH27" s="114"/>
      <c r="KOI27" s="114"/>
      <c r="KOJ27" s="114"/>
      <c r="KOK27" s="114"/>
      <c r="KOL27" s="114"/>
      <c r="KOM27" s="114"/>
      <c r="KON27" s="114"/>
      <c r="KOO27" s="114"/>
      <c r="KOP27" s="114"/>
      <c r="KOQ27" s="114"/>
      <c r="KOR27" s="114"/>
      <c r="KOS27" s="114"/>
      <c r="KOT27" s="114"/>
      <c r="KOU27" s="114"/>
      <c r="KOV27" s="114"/>
      <c r="KOW27" s="114"/>
      <c r="KOX27" s="114"/>
      <c r="KOY27" s="114"/>
      <c r="KOZ27" s="114"/>
      <c r="KPA27" s="114"/>
      <c r="KPB27" s="114"/>
      <c r="KPC27" s="114"/>
      <c r="KPD27" s="114"/>
      <c r="KPE27" s="114"/>
      <c r="KPF27" s="114"/>
      <c r="KPG27" s="114"/>
      <c r="KPH27" s="114"/>
      <c r="KPI27" s="114"/>
      <c r="KPJ27" s="114"/>
      <c r="KPK27" s="114"/>
      <c r="KPL27" s="114"/>
      <c r="KPM27" s="114"/>
      <c r="KPN27" s="114"/>
      <c r="KPO27" s="114"/>
      <c r="KPP27" s="114"/>
      <c r="KPQ27" s="114"/>
      <c r="KPR27" s="114"/>
      <c r="KPS27" s="114"/>
      <c r="KPT27" s="114"/>
      <c r="KPU27" s="114"/>
      <c r="KPV27" s="114"/>
      <c r="KPW27" s="114"/>
      <c r="KPX27" s="114"/>
      <c r="KPY27" s="114"/>
      <c r="KPZ27" s="114"/>
      <c r="KQA27" s="114"/>
      <c r="KQB27" s="114"/>
      <c r="KQC27" s="114"/>
      <c r="KQD27" s="114"/>
      <c r="KQE27" s="114"/>
      <c r="KQF27" s="114"/>
      <c r="KQG27" s="114"/>
      <c r="KQH27" s="114"/>
      <c r="KQI27" s="114"/>
      <c r="KQJ27" s="114"/>
      <c r="KQK27" s="114"/>
      <c r="KQL27" s="114"/>
      <c r="KQM27" s="114"/>
      <c r="KQN27" s="114"/>
      <c r="KQO27" s="114"/>
      <c r="KQP27" s="114"/>
      <c r="KQQ27" s="114"/>
      <c r="KQR27" s="114"/>
      <c r="KQS27" s="114"/>
      <c r="KQT27" s="114"/>
      <c r="KQU27" s="114"/>
      <c r="KQV27" s="114"/>
      <c r="KQW27" s="114"/>
      <c r="KQX27" s="114"/>
      <c r="KQY27" s="114"/>
      <c r="KQZ27" s="114"/>
      <c r="KRA27" s="114"/>
      <c r="KRB27" s="114"/>
      <c r="KRC27" s="114"/>
      <c r="KRD27" s="114"/>
      <c r="KRE27" s="114"/>
      <c r="KRF27" s="114"/>
      <c r="KRG27" s="114"/>
      <c r="KRH27" s="114"/>
      <c r="KRI27" s="114"/>
      <c r="KRJ27" s="114"/>
      <c r="KRK27" s="114"/>
      <c r="KRL27" s="114"/>
      <c r="KRM27" s="114"/>
      <c r="KRN27" s="114"/>
      <c r="KRO27" s="114"/>
      <c r="KRP27" s="114"/>
      <c r="KRQ27" s="114"/>
      <c r="KRR27" s="114"/>
      <c r="KRS27" s="114"/>
      <c r="KRT27" s="114"/>
      <c r="KRU27" s="114"/>
      <c r="KRV27" s="114"/>
      <c r="KRW27" s="114"/>
      <c r="KRX27" s="114"/>
      <c r="KRY27" s="114"/>
      <c r="KRZ27" s="114"/>
      <c r="KSA27" s="114"/>
      <c r="KSB27" s="114"/>
      <c r="KSC27" s="114"/>
      <c r="KSD27" s="114"/>
      <c r="KSE27" s="114"/>
      <c r="KSF27" s="114"/>
      <c r="KSG27" s="114"/>
      <c r="KSH27" s="114"/>
      <c r="KSI27" s="114"/>
      <c r="KSJ27" s="114"/>
      <c r="KSK27" s="114"/>
      <c r="KSL27" s="114"/>
      <c r="KSM27" s="114"/>
      <c r="KSN27" s="114"/>
      <c r="KSO27" s="114"/>
      <c r="KSP27" s="114"/>
      <c r="KSQ27" s="114"/>
      <c r="KSR27" s="114"/>
      <c r="KSS27" s="114"/>
      <c r="KST27" s="114"/>
      <c r="KSU27" s="114"/>
      <c r="KSV27" s="114"/>
      <c r="KSW27" s="114"/>
      <c r="KSX27" s="114"/>
      <c r="KSY27" s="114"/>
      <c r="KSZ27" s="114"/>
      <c r="KTA27" s="114"/>
      <c r="KTB27" s="114"/>
      <c r="KTC27" s="114"/>
      <c r="KTD27" s="114"/>
      <c r="KTE27" s="114"/>
      <c r="KTF27" s="114"/>
      <c r="KTG27" s="114"/>
      <c r="KTH27" s="114"/>
      <c r="KTI27" s="114"/>
      <c r="KTJ27" s="114"/>
      <c r="KTK27" s="114"/>
      <c r="KTL27" s="114"/>
      <c r="KTM27" s="114"/>
      <c r="KTN27" s="114"/>
      <c r="KTO27" s="114"/>
      <c r="KTP27" s="114"/>
      <c r="KTQ27" s="114"/>
      <c r="KTR27" s="114"/>
      <c r="KTS27" s="114"/>
      <c r="KTT27" s="114"/>
      <c r="KTU27" s="114"/>
      <c r="KTV27" s="114"/>
      <c r="KTW27" s="114"/>
      <c r="KTX27" s="114"/>
      <c r="KTY27" s="114"/>
      <c r="KTZ27" s="114"/>
      <c r="KUA27" s="114"/>
      <c r="KUB27" s="114"/>
      <c r="KUC27" s="114"/>
      <c r="KUD27" s="114"/>
      <c r="KUE27" s="114"/>
      <c r="KUF27" s="114"/>
      <c r="KUG27" s="114"/>
      <c r="KUH27" s="114"/>
      <c r="KUI27" s="114"/>
      <c r="KUJ27" s="114"/>
      <c r="KUK27" s="114"/>
      <c r="KUL27" s="114"/>
      <c r="KUM27" s="114"/>
      <c r="KUN27" s="114"/>
      <c r="KUO27" s="114"/>
      <c r="KUP27" s="114"/>
      <c r="KUQ27" s="114"/>
      <c r="KUR27" s="114"/>
      <c r="KUS27" s="114"/>
      <c r="KUT27" s="114"/>
      <c r="KUU27" s="114"/>
      <c r="KUV27" s="114"/>
      <c r="KUW27" s="114"/>
      <c r="KUX27" s="114"/>
      <c r="KUY27" s="114"/>
      <c r="KUZ27" s="114"/>
      <c r="KVA27" s="114"/>
      <c r="KVB27" s="114"/>
      <c r="KVC27" s="114"/>
      <c r="KVD27" s="114"/>
      <c r="KVE27" s="114"/>
      <c r="KVF27" s="114"/>
      <c r="KVG27" s="114"/>
      <c r="KVH27" s="114"/>
      <c r="KVI27" s="114"/>
      <c r="KVJ27" s="114"/>
      <c r="KVK27" s="114"/>
      <c r="KVL27" s="114"/>
      <c r="KVM27" s="114"/>
      <c r="KVN27" s="114"/>
      <c r="KVO27" s="114"/>
      <c r="KVP27" s="114"/>
      <c r="KVQ27" s="114"/>
      <c r="KVR27" s="114"/>
      <c r="KVS27" s="114"/>
      <c r="KVT27" s="114"/>
      <c r="KVU27" s="114"/>
      <c r="KVV27" s="114"/>
      <c r="KVW27" s="114"/>
      <c r="KVX27" s="114"/>
      <c r="KVY27" s="114"/>
      <c r="KVZ27" s="114"/>
      <c r="KWA27" s="114"/>
      <c r="KWB27" s="114"/>
      <c r="KWC27" s="114"/>
      <c r="KWD27" s="114"/>
      <c r="KWE27" s="114"/>
      <c r="KWF27" s="114"/>
      <c r="KWG27" s="114"/>
      <c r="KWH27" s="114"/>
      <c r="KWI27" s="114"/>
      <c r="KWJ27" s="114"/>
      <c r="KWK27" s="114"/>
      <c r="KWL27" s="114"/>
      <c r="KWM27" s="114"/>
      <c r="KWN27" s="114"/>
      <c r="KWO27" s="114"/>
      <c r="KWP27" s="114"/>
      <c r="KWQ27" s="114"/>
      <c r="KWR27" s="114"/>
      <c r="KWS27" s="114"/>
      <c r="KWT27" s="114"/>
      <c r="KWU27" s="114"/>
      <c r="KWV27" s="114"/>
      <c r="KWW27" s="114"/>
      <c r="KWX27" s="114"/>
      <c r="KWY27" s="114"/>
      <c r="KWZ27" s="114"/>
      <c r="KXA27" s="114"/>
      <c r="KXB27" s="114"/>
      <c r="KXC27" s="114"/>
      <c r="KXD27" s="114"/>
      <c r="KXE27" s="114"/>
      <c r="KXF27" s="114"/>
      <c r="KXG27" s="114"/>
      <c r="KXH27" s="114"/>
      <c r="KXI27" s="114"/>
      <c r="KXJ27" s="114"/>
      <c r="KXK27" s="114"/>
      <c r="KXL27" s="114"/>
      <c r="KXM27" s="114"/>
      <c r="KXN27" s="114"/>
      <c r="KXO27" s="114"/>
      <c r="KXP27" s="114"/>
      <c r="KXQ27" s="114"/>
      <c r="KXR27" s="114"/>
      <c r="KXS27" s="114"/>
      <c r="KXT27" s="114"/>
      <c r="KXU27" s="114"/>
      <c r="KXV27" s="114"/>
      <c r="KXW27" s="114"/>
      <c r="KXX27" s="114"/>
      <c r="KXY27" s="114"/>
      <c r="KXZ27" s="114"/>
      <c r="KYA27" s="114"/>
      <c r="KYB27" s="114"/>
      <c r="KYC27" s="114"/>
      <c r="KYD27" s="114"/>
      <c r="KYE27" s="114"/>
      <c r="KYF27" s="114"/>
      <c r="KYG27" s="114"/>
      <c r="KYH27" s="114"/>
      <c r="KYI27" s="114"/>
      <c r="KYJ27" s="114"/>
      <c r="KYK27" s="114"/>
      <c r="KYL27" s="114"/>
      <c r="KYM27" s="114"/>
      <c r="KYN27" s="114"/>
      <c r="KYO27" s="114"/>
      <c r="KYP27" s="114"/>
      <c r="KYQ27" s="114"/>
      <c r="KYR27" s="114"/>
      <c r="KYS27" s="114"/>
      <c r="KYT27" s="114"/>
      <c r="KYU27" s="114"/>
      <c r="KYV27" s="114"/>
      <c r="KYW27" s="114"/>
      <c r="KYX27" s="114"/>
      <c r="KYY27" s="114"/>
      <c r="KYZ27" s="114"/>
      <c r="KZA27" s="114"/>
      <c r="KZB27" s="114"/>
      <c r="KZC27" s="114"/>
      <c r="KZD27" s="114"/>
      <c r="KZE27" s="114"/>
      <c r="KZF27" s="114"/>
      <c r="KZG27" s="114"/>
      <c r="KZH27" s="114"/>
      <c r="KZI27" s="114"/>
      <c r="KZJ27" s="114"/>
      <c r="KZK27" s="114"/>
      <c r="KZL27" s="114"/>
      <c r="KZM27" s="114"/>
      <c r="KZN27" s="114"/>
      <c r="KZO27" s="114"/>
      <c r="KZP27" s="114"/>
      <c r="KZQ27" s="114"/>
      <c r="KZR27" s="114"/>
      <c r="KZS27" s="114"/>
      <c r="KZT27" s="114"/>
      <c r="KZU27" s="114"/>
      <c r="KZV27" s="114"/>
      <c r="KZW27" s="114"/>
      <c r="KZX27" s="114"/>
      <c r="KZY27" s="114"/>
      <c r="KZZ27" s="114"/>
      <c r="LAA27" s="114"/>
      <c r="LAB27" s="114"/>
      <c r="LAC27" s="114"/>
      <c r="LAD27" s="114"/>
      <c r="LAE27" s="114"/>
      <c r="LAF27" s="114"/>
      <c r="LAG27" s="114"/>
      <c r="LAH27" s="114"/>
      <c r="LAI27" s="114"/>
      <c r="LAJ27" s="114"/>
      <c r="LAK27" s="114"/>
      <c r="LAL27" s="114"/>
      <c r="LAM27" s="114"/>
      <c r="LAN27" s="114"/>
      <c r="LAO27" s="114"/>
      <c r="LAP27" s="114"/>
      <c r="LAQ27" s="114"/>
      <c r="LAR27" s="114"/>
      <c r="LAS27" s="114"/>
      <c r="LAT27" s="114"/>
      <c r="LAU27" s="114"/>
      <c r="LAV27" s="114"/>
      <c r="LAW27" s="114"/>
      <c r="LAX27" s="114"/>
      <c r="LAY27" s="114"/>
      <c r="LAZ27" s="114"/>
      <c r="LBA27" s="114"/>
      <c r="LBB27" s="114"/>
      <c r="LBC27" s="114"/>
      <c r="LBD27" s="114"/>
      <c r="LBE27" s="114"/>
      <c r="LBF27" s="114"/>
      <c r="LBG27" s="114"/>
      <c r="LBH27" s="114"/>
      <c r="LBI27" s="114"/>
      <c r="LBJ27" s="114"/>
      <c r="LBK27" s="114"/>
      <c r="LBL27" s="114"/>
      <c r="LBM27" s="114"/>
      <c r="LBN27" s="114"/>
      <c r="LBO27" s="114"/>
      <c r="LBP27" s="114"/>
      <c r="LBQ27" s="114"/>
      <c r="LBR27" s="114"/>
      <c r="LBS27" s="114"/>
      <c r="LBT27" s="114"/>
      <c r="LBU27" s="114"/>
      <c r="LBV27" s="114"/>
      <c r="LBW27" s="114"/>
      <c r="LBX27" s="114"/>
      <c r="LBY27" s="114"/>
      <c r="LBZ27" s="114"/>
      <c r="LCA27" s="114"/>
      <c r="LCB27" s="114"/>
      <c r="LCC27" s="114"/>
      <c r="LCD27" s="114"/>
      <c r="LCE27" s="114"/>
      <c r="LCF27" s="114"/>
      <c r="LCG27" s="114"/>
      <c r="LCH27" s="114"/>
      <c r="LCI27" s="114"/>
      <c r="LCJ27" s="114"/>
      <c r="LCK27" s="114"/>
      <c r="LCL27" s="114"/>
      <c r="LCM27" s="114"/>
      <c r="LCN27" s="114"/>
      <c r="LCO27" s="114"/>
      <c r="LCP27" s="114"/>
      <c r="LCQ27" s="114"/>
      <c r="LCR27" s="114"/>
      <c r="LCS27" s="114"/>
      <c r="LCT27" s="114"/>
      <c r="LCU27" s="114"/>
      <c r="LCV27" s="114"/>
      <c r="LCW27" s="114"/>
      <c r="LCX27" s="114"/>
      <c r="LCY27" s="114"/>
      <c r="LCZ27" s="114"/>
      <c r="LDA27" s="114"/>
      <c r="LDB27" s="114"/>
      <c r="LDC27" s="114"/>
      <c r="LDD27" s="114"/>
      <c r="LDE27" s="114"/>
      <c r="LDF27" s="114"/>
      <c r="LDG27" s="114"/>
      <c r="LDH27" s="114"/>
      <c r="LDI27" s="114"/>
      <c r="LDJ27" s="114"/>
      <c r="LDK27" s="114"/>
      <c r="LDL27" s="114"/>
      <c r="LDM27" s="114"/>
      <c r="LDN27" s="114"/>
      <c r="LDO27" s="114"/>
      <c r="LDP27" s="114"/>
      <c r="LDQ27" s="114"/>
      <c r="LDR27" s="114"/>
      <c r="LDS27" s="114"/>
      <c r="LDT27" s="114"/>
      <c r="LDU27" s="114"/>
      <c r="LDV27" s="114"/>
      <c r="LDW27" s="114"/>
      <c r="LDX27" s="114"/>
      <c r="LDY27" s="114"/>
      <c r="LDZ27" s="114"/>
      <c r="LEA27" s="114"/>
      <c r="LEB27" s="114"/>
      <c r="LEC27" s="114"/>
      <c r="LED27" s="114"/>
      <c r="LEE27" s="114"/>
      <c r="LEF27" s="114"/>
      <c r="LEG27" s="114"/>
      <c r="LEH27" s="114"/>
      <c r="LEI27" s="114"/>
      <c r="LEJ27" s="114"/>
      <c r="LEK27" s="114"/>
      <c r="LEL27" s="114"/>
      <c r="LEM27" s="114"/>
      <c r="LEN27" s="114"/>
      <c r="LEO27" s="114"/>
      <c r="LEP27" s="114"/>
      <c r="LEQ27" s="114"/>
      <c r="LER27" s="114"/>
      <c r="LES27" s="114"/>
      <c r="LET27" s="114"/>
      <c r="LEU27" s="114"/>
      <c r="LEV27" s="114"/>
      <c r="LEW27" s="114"/>
      <c r="LEX27" s="114"/>
      <c r="LEY27" s="114"/>
      <c r="LEZ27" s="114"/>
      <c r="LFA27" s="114"/>
      <c r="LFB27" s="114"/>
      <c r="LFC27" s="114"/>
      <c r="LFD27" s="114"/>
      <c r="LFE27" s="114"/>
      <c r="LFF27" s="114"/>
      <c r="LFG27" s="114"/>
      <c r="LFH27" s="114"/>
      <c r="LFI27" s="114"/>
      <c r="LFJ27" s="114"/>
      <c r="LFK27" s="114"/>
      <c r="LFL27" s="114"/>
      <c r="LFM27" s="114"/>
      <c r="LFN27" s="114"/>
      <c r="LFO27" s="114"/>
      <c r="LFP27" s="114"/>
      <c r="LFQ27" s="114"/>
      <c r="LFR27" s="114"/>
      <c r="LFS27" s="114"/>
      <c r="LFT27" s="114"/>
      <c r="LFU27" s="114"/>
      <c r="LFV27" s="114"/>
      <c r="LFW27" s="114"/>
      <c r="LFX27" s="114"/>
      <c r="LFY27" s="114"/>
      <c r="LFZ27" s="114"/>
      <c r="LGA27" s="114"/>
      <c r="LGB27" s="114"/>
      <c r="LGC27" s="114"/>
      <c r="LGD27" s="114"/>
      <c r="LGE27" s="114"/>
      <c r="LGF27" s="114"/>
      <c r="LGG27" s="114"/>
      <c r="LGH27" s="114"/>
      <c r="LGI27" s="114"/>
      <c r="LGJ27" s="114"/>
      <c r="LGK27" s="114"/>
      <c r="LGL27" s="114"/>
      <c r="LGM27" s="114"/>
      <c r="LGN27" s="114"/>
      <c r="LGO27" s="114"/>
      <c r="LGP27" s="114"/>
      <c r="LGQ27" s="114"/>
      <c r="LGR27" s="114"/>
      <c r="LGS27" s="114"/>
      <c r="LGT27" s="114"/>
      <c r="LGU27" s="114"/>
      <c r="LGV27" s="114"/>
      <c r="LGW27" s="114"/>
      <c r="LGX27" s="114"/>
      <c r="LGY27" s="114"/>
      <c r="LGZ27" s="114"/>
      <c r="LHA27" s="114"/>
      <c r="LHB27" s="114"/>
      <c r="LHC27" s="114"/>
      <c r="LHD27" s="114"/>
      <c r="LHE27" s="114"/>
      <c r="LHF27" s="114"/>
      <c r="LHG27" s="114"/>
      <c r="LHH27" s="114"/>
      <c r="LHI27" s="114"/>
      <c r="LHJ27" s="114"/>
      <c r="LHK27" s="114"/>
      <c r="LHL27" s="114"/>
      <c r="LHM27" s="114"/>
      <c r="LHN27" s="114"/>
      <c r="LHO27" s="114"/>
      <c r="LHP27" s="114"/>
      <c r="LHQ27" s="114"/>
      <c r="LHR27" s="114"/>
      <c r="LHS27" s="114"/>
      <c r="LHT27" s="114"/>
      <c r="LHU27" s="114"/>
      <c r="LHV27" s="114"/>
      <c r="LHW27" s="114"/>
      <c r="LHX27" s="114"/>
      <c r="LHY27" s="114"/>
      <c r="LHZ27" s="114"/>
      <c r="LIA27" s="114"/>
      <c r="LIB27" s="114"/>
      <c r="LIC27" s="114"/>
      <c r="LID27" s="114"/>
      <c r="LIE27" s="114"/>
      <c r="LIF27" s="114"/>
      <c r="LIG27" s="114"/>
      <c r="LIH27" s="114"/>
      <c r="LII27" s="114"/>
      <c r="LIJ27" s="114"/>
      <c r="LIK27" s="114"/>
      <c r="LIL27" s="114"/>
      <c r="LIM27" s="114"/>
      <c r="LIN27" s="114"/>
      <c r="LIO27" s="114"/>
      <c r="LIP27" s="114"/>
      <c r="LIQ27" s="114"/>
      <c r="LIR27" s="114"/>
      <c r="LIS27" s="114"/>
      <c r="LIT27" s="114"/>
      <c r="LIU27" s="114"/>
      <c r="LIV27" s="114"/>
      <c r="LIW27" s="114"/>
      <c r="LIX27" s="114"/>
      <c r="LIY27" s="114"/>
      <c r="LIZ27" s="114"/>
      <c r="LJA27" s="114"/>
      <c r="LJB27" s="114"/>
      <c r="LJC27" s="114"/>
      <c r="LJD27" s="114"/>
      <c r="LJE27" s="114"/>
      <c r="LJF27" s="114"/>
      <c r="LJG27" s="114"/>
      <c r="LJH27" s="114"/>
      <c r="LJI27" s="114"/>
      <c r="LJJ27" s="114"/>
      <c r="LJK27" s="114"/>
      <c r="LJL27" s="114"/>
      <c r="LJM27" s="114"/>
      <c r="LJN27" s="114"/>
      <c r="LJO27" s="114"/>
      <c r="LJP27" s="114"/>
      <c r="LJQ27" s="114"/>
      <c r="LJR27" s="114"/>
      <c r="LJS27" s="114"/>
      <c r="LJT27" s="114"/>
      <c r="LJU27" s="114"/>
      <c r="LJV27" s="114"/>
      <c r="LJW27" s="114"/>
      <c r="LJX27" s="114"/>
      <c r="LJY27" s="114"/>
      <c r="LJZ27" s="114"/>
      <c r="LKA27" s="114"/>
      <c r="LKB27" s="114"/>
      <c r="LKC27" s="114"/>
      <c r="LKD27" s="114"/>
      <c r="LKE27" s="114"/>
      <c r="LKF27" s="114"/>
      <c r="LKG27" s="114"/>
      <c r="LKH27" s="114"/>
      <c r="LKI27" s="114"/>
      <c r="LKJ27" s="114"/>
      <c r="LKK27" s="114"/>
      <c r="LKL27" s="114"/>
      <c r="LKM27" s="114"/>
      <c r="LKN27" s="114"/>
      <c r="LKO27" s="114"/>
      <c r="LKP27" s="114"/>
      <c r="LKQ27" s="114"/>
      <c r="LKR27" s="114"/>
      <c r="LKS27" s="114"/>
      <c r="LKT27" s="114"/>
      <c r="LKU27" s="114"/>
      <c r="LKV27" s="114"/>
      <c r="LKW27" s="114"/>
      <c r="LKX27" s="114"/>
      <c r="LKY27" s="114"/>
      <c r="LKZ27" s="114"/>
      <c r="LLA27" s="114"/>
      <c r="LLB27" s="114"/>
      <c r="LLC27" s="114"/>
      <c r="LLD27" s="114"/>
      <c r="LLE27" s="114"/>
      <c r="LLF27" s="114"/>
      <c r="LLG27" s="114"/>
      <c r="LLH27" s="114"/>
      <c r="LLI27" s="114"/>
      <c r="LLJ27" s="114"/>
      <c r="LLK27" s="114"/>
      <c r="LLL27" s="114"/>
      <c r="LLM27" s="114"/>
      <c r="LLN27" s="114"/>
      <c r="LLO27" s="114"/>
      <c r="LLP27" s="114"/>
      <c r="LLQ27" s="114"/>
      <c r="LLR27" s="114"/>
      <c r="LLS27" s="114"/>
      <c r="LLT27" s="114"/>
      <c r="LLU27" s="114"/>
      <c r="LLV27" s="114"/>
      <c r="LLW27" s="114"/>
      <c r="LLX27" s="114"/>
      <c r="LLY27" s="114"/>
      <c r="LLZ27" s="114"/>
      <c r="LMA27" s="114"/>
      <c r="LMB27" s="114"/>
      <c r="LMC27" s="114"/>
      <c r="LMD27" s="114"/>
      <c r="LME27" s="114"/>
      <c r="LMF27" s="114"/>
      <c r="LMG27" s="114"/>
      <c r="LMH27" s="114"/>
      <c r="LMI27" s="114"/>
      <c r="LMJ27" s="114"/>
      <c r="LMK27" s="114"/>
      <c r="LML27" s="114"/>
      <c r="LMM27" s="114"/>
      <c r="LMN27" s="114"/>
      <c r="LMO27" s="114"/>
      <c r="LMP27" s="114"/>
      <c r="LMQ27" s="114"/>
      <c r="LMR27" s="114"/>
      <c r="LMS27" s="114"/>
      <c r="LMT27" s="114"/>
      <c r="LMU27" s="114"/>
      <c r="LMV27" s="114"/>
      <c r="LMW27" s="114"/>
      <c r="LMX27" s="114"/>
      <c r="LMY27" s="114"/>
      <c r="LMZ27" s="114"/>
      <c r="LNA27" s="114"/>
      <c r="LNB27" s="114"/>
      <c r="LNC27" s="114"/>
      <c r="LND27" s="114"/>
      <c r="LNE27" s="114"/>
      <c r="LNF27" s="114"/>
      <c r="LNG27" s="114"/>
      <c r="LNH27" s="114"/>
      <c r="LNI27" s="114"/>
      <c r="LNJ27" s="114"/>
      <c r="LNK27" s="114"/>
      <c r="LNL27" s="114"/>
      <c r="LNM27" s="114"/>
      <c r="LNN27" s="114"/>
      <c r="LNO27" s="114"/>
      <c r="LNP27" s="114"/>
      <c r="LNQ27" s="114"/>
      <c r="LNR27" s="114"/>
      <c r="LNS27" s="114"/>
      <c r="LNT27" s="114"/>
      <c r="LNU27" s="114"/>
      <c r="LNV27" s="114"/>
      <c r="LNW27" s="114"/>
      <c r="LNX27" s="114"/>
      <c r="LNY27" s="114"/>
      <c r="LNZ27" s="114"/>
      <c r="LOA27" s="114"/>
      <c r="LOB27" s="114"/>
      <c r="LOC27" s="114"/>
      <c r="LOD27" s="114"/>
      <c r="LOE27" s="114"/>
      <c r="LOF27" s="114"/>
      <c r="LOG27" s="114"/>
      <c r="LOH27" s="114"/>
      <c r="LOI27" s="114"/>
      <c r="LOJ27" s="114"/>
      <c r="LOK27" s="114"/>
      <c r="LOL27" s="114"/>
      <c r="LOM27" s="114"/>
      <c r="LON27" s="114"/>
      <c r="LOO27" s="114"/>
      <c r="LOP27" s="114"/>
      <c r="LOQ27" s="114"/>
      <c r="LOR27" s="114"/>
      <c r="LOS27" s="114"/>
      <c r="LOT27" s="114"/>
      <c r="LOU27" s="114"/>
      <c r="LOV27" s="114"/>
      <c r="LOW27" s="114"/>
      <c r="LOX27" s="114"/>
      <c r="LOY27" s="114"/>
      <c r="LOZ27" s="114"/>
      <c r="LPA27" s="114"/>
      <c r="LPB27" s="114"/>
      <c r="LPC27" s="114"/>
      <c r="LPD27" s="114"/>
      <c r="LPE27" s="114"/>
      <c r="LPF27" s="114"/>
      <c r="LPG27" s="114"/>
      <c r="LPH27" s="114"/>
      <c r="LPI27" s="114"/>
      <c r="LPJ27" s="114"/>
      <c r="LPK27" s="114"/>
      <c r="LPL27" s="114"/>
      <c r="LPM27" s="114"/>
      <c r="LPN27" s="114"/>
      <c r="LPO27" s="114"/>
      <c r="LPP27" s="114"/>
      <c r="LPQ27" s="114"/>
      <c r="LPR27" s="114"/>
      <c r="LPS27" s="114"/>
      <c r="LPT27" s="114"/>
      <c r="LPU27" s="114"/>
      <c r="LPV27" s="114"/>
      <c r="LPW27" s="114"/>
      <c r="LPX27" s="114"/>
      <c r="LPY27" s="114"/>
      <c r="LPZ27" s="114"/>
      <c r="LQA27" s="114"/>
      <c r="LQB27" s="114"/>
      <c r="LQC27" s="114"/>
      <c r="LQD27" s="114"/>
      <c r="LQE27" s="114"/>
      <c r="LQF27" s="114"/>
      <c r="LQG27" s="114"/>
      <c r="LQH27" s="114"/>
      <c r="LQI27" s="114"/>
      <c r="LQJ27" s="114"/>
      <c r="LQK27" s="114"/>
      <c r="LQL27" s="114"/>
      <c r="LQM27" s="114"/>
      <c r="LQN27" s="114"/>
      <c r="LQO27" s="114"/>
      <c r="LQP27" s="114"/>
      <c r="LQQ27" s="114"/>
      <c r="LQR27" s="114"/>
      <c r="LQS27" s="114"/>
      <c r="LQT27" s="114"/>
      <c r="LQU27" s="114"/>
      <c r="LQV27" s="114"/>
      <c r="LQW27" s="114"/>
      <c r="LQX27" s="114"/>
      <c r="LQY27" s="114"/>
      <c r="LQZ27" s="114"/>
      <c r="LRA27" s="114"/>
      <c r="LRB27" s="114"/>
      <c r="LRC27" s="114"/>
      <c r="LRD27" s="114"/>
      <c r="LRE27" s="114"/>
      <c r="LRF27" s="114"/>
      <c r="LRG27" s="114"/>
      <c r="LRH27" s="114"/>
      <c r="LRI27" s="114"/>
      <c r="LRJ27" s="114"/>
      <c r="LRK27" s="114"/>
      <c r="LRL27" s="114"/>
      <c r="LRM27" s="114"/>
      <c r="LRN27" s="114"/>
      <c r="LRO27" s="114"/>
      <c r="LRP27" s="114"/>
      <c r="LRQ27" s="114"/>
      <c r="LRR27" s="114"/>
      <c r="LRS27" s="114"/>
      <c r="LRT27" s="114"/>
      <c r="LRU27" s="114"/>
      <c r="LRV27" s="114"/>
      <c r="LRW27" s="114"/>
      <c r="LRX27" s="114"/>
      <c r="LRY27" s="114"/>
      <c r="LRZ27" s="114"/>
      <c r="LSA27" s="114"/>
      <c r="LSB27" s="114"/>
      <c r="LSC27" s="114"/>
      <c r="LSD27" s="114"/>
      <c r="LSE27" s="114"/>
      <c r="LSF27" s="114"/>
      <c r="LSG27" s="114"/>
      <c r="LSH27" s="114"/>
      <c r="LSI27" s="114"/>
      <c r="LSJ27" s="114"/>
      <c r="LSK27" s="114"/>
      <c r="LSL27" s="114"/>
      <c r="LSM27" s="114"/>
      <c r="LSN27" s="114"/>
      <c r="LSO27" s="114"/>
      <c r="LSP27" s="114"/>
      <c r="LSQ27" s="114"/>
      <c r="LSR27" s="114"/>
      <c r="LSS27" s="114"/>
      <c r="LST27" s="114"/>
      <c r="LSU27" s="114"/>
      <c r="LSV27" s="114"/>
      <c r="LSW27" s="114"/>
      <c r="LSX27" s="114"/>
      <c r="LSY27" s="114"/>
      <c r="LSZ27" s="114"/>
      <c r="LTA27" s="114"/>
      <c r="LTB27" s="114"/>
      <c r="LTC27" s="114"/>
      <c r="LTD27" s="114"/>
      <c r="LTE27" s="114"/>
      <c r="LTF27" s="114"/>
      <c r="LTG27" s="114"/>
      <c r="LTH27" s="114"/>
      <c r="LTI27" s="114"/>
      <c r="LTJ27" s="114"/>
      <c r="LTK27" s="114"/>
      <c r="LTL27" s="114"/>
      <c r="LTM27" s="114"/>
      <c r="LTN27" s="114"/>
      <c r="LTO27" s="114"/>
      <c r="LTP27" s="114"/>
      <c r="LTQ27" s="114"/>
      <c r="LTR27" s="114"/>
      <c r="LTS27" s="114"/>
      <c r="LTT27" s="114"/>
      <c r="LTU27" s="114"/>
      <c r="LTV27" s="114"/>
      <c r="LTW27" s="114"/>
      <c r="LTX27" s="114"/>
      <c r="LTY27" s="114"/>
      <c r="LTZ27" s="114"/>
      <c r="LUA27" s="114"/>
      <c r="LUB27" s="114"/>
      <c r="LUC27" s="114"/>
      <c r="LUD27" s="114"/>
      <c r="LUE27" s="114"/>
      <c r="LUF27" s="114"/>
      <c r="LUG27" s="114"/>
      <c r="LUH27" s="114"/>
      <c r="LUI27" s="114"/>
      <c r="LUJ27" s="114"/>
      <c r="LUK27" s="114"/>
      <c r="LUL27" s="114"/>
      <c r="LUM27" s="114"/>
      <c r="LUN27" s="114"/>
      <c r="LUO27" s="114"/>
      <c r="LUP27" s="114"/>
      <c r="LUQ27" s="114"/>
      <c r="LUR27" s="114"/>
      <c r="LUS27" s="114"/>
      <c r="LUT27" s="114"/>
      <c r="LUU27" s="114"/>
      <c r="LUV27" s="114"/>
      <c r="LUW27" s="114"/>
      <c r="LUX27" s="114"/>
      <c r="LUY27" s="114"/>
      <c r="LUZ27" s="114"/>
      <c r="LVA27" s="114"/>
      <c r="LVB27" s="114"/>
      <c r="LVC27" s="114"/>
      <c r="LVD27" s="114"/>
      <c r="LVE27" s="114"/>
      <c r="LVF27" s="114"/>
      <c r="LVG27" s="114"/>
      <c r="LVH27" s="114"/>
      <c r="LVI27" s="114"/>
      <c r="LVJ27" s="114"/>
      <c r="LVK27" s="114"/>
      <c r="LVL27" s="114"/>
      <c r="LVM27" s="114"/>
      <c r="LVN27" s="114"/>
      <c r="LVO27" s="114"/>
      <c r="LVP27" s="114"/>
      <c r="LVQ27" s="114"/>
      <c r="LVR27" s="114"/>
      <c r="LVS27" s="114"/>
      <c r="LVT27" s="114"/>
      <c r="LVU27" s="114"/>
      <c r="LVV27" s="114"/>
      <c r="LVW27" s="114"/>
      <c r="LVX27" s="114"/>
      <c r="LVY27" s="114"/>
      <c r="LVZ27" s="114"/>
      <c r="LWA27" s="114"/>
      <c r="LWB27" s="114"/>
      <c r="LWC27" s="114"/>
      <c r="LWD27" s="114"/>
      <c r="LWE27" s="114"/>
      <c r="LWF27" s="114"/>
      <c r="LWG27" s="114"/>
      <c r="LWH27" s="114"/>
      <c r="LWI27" s="114"/>
      <c r="LWJ27" s="114"/>
      <c r="LWK27" s="114"/>
      <c r="LWL27" s="114"/>
      <c r="LWM27" s="114"/>
      <c r="LWN27" s="114"/>
      <c r="LWO27" s="114"/>
      <c r="LWP27" s="114"/>
      <c r="LWQ27" s="114"/>
      <c r="LWR27" s="114"/>
      <c r="LWS27" s="114"/>
      <c r="LWT27" s="114"/>
      <c r="LWU27" s="114"/>
      <c r="LWV27" s="114"/>
      <c r="LWW27" s="114"/>
      <c r="LWX27" s="114"/>
      <c r="LWY27" s="114"/>
      <c r="LWZ27" s="114"/>
      <c r="LXA27" s="114"/>
      <c r="LXB27" s="114"/>
      <c r="LXC27" s="114"/>
      <c r="LXD27" s="114"/>
      <c r="LXE27" s="114"/>
      <c r="LXF27" s="114"/>
      <c r="LXG27" s="114"/>
      <c r="LXH27" s="114"/>
      <c r="LXI27" s="114"/>
      <c r="LXJ27" s="114"/>
      <c r="LXK27" s="114"/>
      <c r="LXL27" s="114"/>
      <c r="LXM27" s="114"/>
      <c r="LXN27" s="114"/>
      <c r="LXO27" s="114"/>
      <c r="LXP27" s="114"/>
      <c r="LXQ27" s="114"/>
      <c r="LXR27" s="114"/>
      <c r="LXS27" s="114"/>
      <c r="LXT27" s="114"/>
      <c r="LXU27" s="114"/>
      <c r="LXV27" s="114"/>
      <c r="LXW27" s="114"/>
      <c r="LXX27" s="114"/>
      <c r="LXY27" s="114"/>
      <c r="LXZ27" s="114"/>
      <c r="LYA27" s="114"/>
      <c r="LYB27" s="114"/>
      <c r="LYC27" s="114"/>
      <c r="LYD27" s="114"/>
      <c r="LYE27" s="114"/>
      <c r="LYF27" s="114"/>
      <c r="LYG27" s="114"/>
      <c r="LYH27" s="114"/>
      <c r="LYI27" s="114"/>
      <c r="LYJ27" s="114"/>
      <c r="LYK27" s="114"/>
      <c r="LYL27" s="114"/>
      <c r="LYM27" s="114"/>
      <c r="LYN27" s="114"/>
      <c r="LYO27" s="114"/>
      <c r="LYP27" s="114"/>
      <c r="LYQ27" s="114"/>
      <c r="LYR27" s="114"/>
      <c r="LYS27" s="114"/>
      <c r="LYT27" s="114"/>
      <c r="LYU27" s="114"/>
      <c r="LYV27" s="114"/>
      <c r="LYW27" s="114"/>
      <c r="LYX27" s="114"/>
      <c r="LYY27" s="114"/>
      <c r="LYZ27" s="114"/>
      <c r="LZA27" s="114"/>
      <c r="LZB27" s="114"/>
      <c r="LZC27" s="114"/>
      <c r="LZD27" s="114"/>
      <c r="LZE27" s="114"/>
      <c r="LZF27" s="114"/>
      <c r="LZG27" s="114"/>
      <c r="LZH27" s="114"/>
      <c r="LZI27" s="114"/>
      <c r="LZJ27" s="114"/>
      <c r="LZK27" s="114"/>
      <c r="LZL27" s="114"/>
      <c r="LZM27" s="114"/>
      <c r="LZN27" s="114"/>
      <c r="LZO27" s="114"/>
      <c r="LZP27" s="114"/>
      <c r="LZQ27" s="114"/>
      <c r="LZR27" s="114"/>
      <c r="LZS27" s="114"/>
      <c r="LZT27" s="114"/>
      <c r="LZU27" s="114"/>
      <c r="LZV27" s="114"/>
      <c r="LZW27" s="114"/>
      <c r="LZX27" s="114"/>
      <c r="LZY27" s="114"/>
      <c r="LZZ27" s="114"/>
      <c r="MAA27" s="114"/>
      <c r="MAB27" s="114"/>
      <c r="MAC27" s="114"/>
      <c r="MAD27" s="114"/>
      <c r="MAE27" s="114"/>
      <c r="MAF27" s="114"/>
      <c r="MAG27" s="114"/>
      <c r="MAH27" s="114"/>
      <c r="MAI27" s="114"/>
      <c r="MAJ27" s="114"/>
      <c r="MAK27" s="114"/>
      <c r="MAL27" s="114"/>
      <c r="MAM27" s="114"/>
      <c r="MAN27" s="114"/>
      <c r="MAO27" s="114"/>
      <c r="MAP27" s="114"/>
      <c r="MAQ27" s="114"/>
      <c r="MAR27" s="114"/>
      <c r="MAS27" s="114"/>
      <c r="MAT27" s="114"/>
      <c r="MAU27" s="114"/>
      <c r="MAV27" s="114"/>
      <c r="MAW27" s="114"/>
      <c r="MAX27" s="114"/>
      <c r="MAY27" s="114"/>
      <c r="MAZ27" s="114"/>
      <c r="MBA27" s="114"/>
      <c r="MBB27" s="114"/>
      <c r="MBC27" s="114"/>
      <c r="MBD27" s="114"/>
      <c r="MBE27" s="114"/>
      <c r="MBF27" s="114"/>
      <c r="MBG27" s="114"/>
      <c r="MBH27" s="114"/>
      <c r="MBI27" s="114"/>
      <c r="MBJ27" s="114"/>
      <c r="MBK27" s="114"/>
      <c r="MBL27" s="114"/>
      <c r="MBM27" s="114"/>
      <c r="MBN27" s="114"/>
      <c r="MBO27" s="114"/>
      <c r="MBP27" s="114"/>
      <c r="MBQ27" s="114"/>
      <c r="MBR27" s="114"/>
      <c r="MBS27" s="114"/>
      <c r="MBT27" s="114"/>
      <c r="MBU27" s="114"/>
      <c r="MBV27" s="114"/>
      <c r="MBW27" s="114"/>
      <c r="MBX27" s="114"/>
      <c r="MBY27" s="114"/>
      <c r="MBZ27" s="114"/>
      <c r="MCA27" s="114"/>
      <c r="MCB27" s="114"/>
      <c r="MCC27" s="114"/>
      <c r="MCD27" s="114"/>
      <c r="MCE27" s="114"/>
      <c r="MCF27" s="114"/>
      <c r="MCG27" s="114"/>
      <c r="MCH27" s="114"/>
      <c r="MCI27" s="114"/>
      <c r="MCJ27" s="114"/>
      <c r="MCK27" s="114"/>
      <c r="MCL27" s="114"/>
      <c r="MCM27" s="114"/>
      <c r="MCN27" s="114"/>
      <c r="MCO27" s="114"/>
      <c r="MCP27" s="114"/>
      <c r="MCQ27" s="114"/>
      <c r="MCR27" s="114"/>
      <c r="MCS27" s="114"/>
      <c r="MCT27" s="114"/>
      <c r="MCU27" s="114"/>
      <c r="MCV27" s="114"/>
      <c r="MCW27" s="114"/>
      <c r="MCX27" s="114"/>
      <c r="MCY27" s="114"/>
      <c r="MCZ27" s="114"/>
      <c r="MDA27" s="114"/>
      <c r="MDB27" s="114"/>
      <c r="MDC27" s="114"/>
      <c r="MDD27" s="114"/>
      <c r="MDE27" s="114"/>
      <c r="MDF27" s="114"/>
      <c r="MDG27" s="114"/>
      <c r="MDH27" s="114"/>
      <c r="MDI27" s="114"/>
      <c r="MDJ27" s="114"/>
      <c r="MDK27" s="114"/>
      <c r="MDL27" s="114"/>
      <c r="MDM27" s="114"/>
      <c r="MDN27" s="114"/>
      <c r="MDO27" s="114"/>
      <c r="MDP27" s="114"/>
      <c r="MDQ27" s="114"/>
      <c r="MDR27" s="114"/>
      <c r="MDS27" s="114"/>
      <c r="MDT27" s="114"/>
      <c r="MDU27" s="114"/>
      <c r="MDV27" s="114"/>
      <c r="MDW27" s="114"/>
      <c r="MDX27" s="114"/>
      <c r="MDY27" s="114"/>
      <c r="MDZ27" s="114"/>
      <c r="MEA27" s="114"/>
      <c r="MEB27" s="114"/>
      <c r="MEC27" s="114"/>
      <c r="MED27" s="114"/>
      <c r="MEE27" s="114"/>
      <c r="MEF27" s="114"/>
      <c r="MEG27" s="114"/>
      <c r="MEH27" s="114"/>
      <c r="MEI27" s="114"/>
      <c r="MEJ27" s="114"/>
      <c r="MEK27" s="114"/>
      <c r="MEL27" s="114"/>
      <c r="MEM27" s="114"/>
      <c r="MEN27" s="114"/>
      <c r="MEO27" s="114"/>
      <c r="MEP27" s="114"/>
      <c r="MEQ27" s="114"/>
      <c r="MER27" s="114"/>
      <c r="MES27" s="114"/>
      <c r="MET27" s="114"/>
      <c r="MEU27" s="114"/>
      <c r="MEV27" s="114"/>
      <c r="MEW27" s="114"/>
      <c r="MEX27" s="114"/>
      <c r="MEY27" s="114"/>
      <c r="MEZ27" s="114"/>
      <c r="MFA27" s="114"/>
      <c r="MFB27" s="114"/>
      <c r="MFC27" s="114"/>
      <c r="MFD27" s="114"/>
      <c r="MFE27" s="114"/>
      <c r="MFF27" s="114"/>
      <c r="MFG27" s="114"/>
      <c r="MFH27" s="114"/>
      <c r="MFI27" s="114"/>
      <c r="MFJ27" s="114"/>
      <c r="MFK27" s="114"/>
      <c r="MFL27" s="114"/>
      <c r="MFM27" s="114"/>
      <c r="MFN27" s="114"/>
      <c r="MFO27" s="114"/>
      <c r="MFP27" s="114"/>
      <c r="MFQ27" s="114"/>
      <c r="MFR27" s="114"/>
      <c r="MFS27" s="114"/>
      <c r="MFT27" s="114"/>
      <c r="MFU27" s="114"/>
      <c r="MFV27" s="114"/>
      <c r="MFW27" s="114"/>
      <c r="MFX27" s="114"/>
      <c r="MFY27" s="114"/>
      <c r="MFZ27" s="114"/>
      <c r="MGA27" s="114"/>
      <c r="MGB27" s="114"/>
      <c r="MGC27" s="114"/>
      <c r="MGD27" s="114"/>
      <c r="MGE27" s="114"/>
      <c r="MGF27" s="114"/>
      <c r="MGG27" s="114"/>
      <c r="MGH27" s="114"/>
      <c r="MGI27" s="114"/>
      <c r="MGJ27" s="114"/>
      <c r="MGK27" s="114"/>
      <c r="MGL27" s="114"/>
      <c r="MGM27" s="114"/>
      <c r="MGN27" s="114"/>
      <c r="MGO27" s="114"/>
      <c r="MGP27" s="114"/>
      <c r="MGQ27" s="114"/>
      <c r="MGR27" s="114"/>
      <c r="MGS27" s="114"/>
      <c r="MGT27" s="114"/>
      <c r="MGU27" s="114"/>
      <c r="MGV27" s="114"/>
      <c r="MGW27" s="114"/>
      <c r="MGX27" s="114"/>
      <c r="MGY27" s="114"/>
      <c r="MGZ27" s="114"/>
      <c r="MHA27" s="114"/>
      <c r="MHB27" s="114"/>
      <c r="MHC27" s="114"/>
      <c r="MHD27" s="114"/>
      <c r="MHE27" s="114"/>
      <c r="MHF27" s="114"/>
      <c r="MHG27" s="114"/>
      <c r="MHH27" s="114"/>
      <c r="MHI27" s="114"/>
      <c r="MHJ27" s="114"/>
      <c r="MHK27" s="114"/>
      <c r="MHL27" s="114"/>
      <c r="MHM27" s="114"/>
      <c r="MHN27" s="114"/>
      <c r="MHO27" s="114"/>
      <c r="MHP27" s="114"/>
      <c r="MHQ27" s="114"/>
      <c r="MHR27" s="114"/>
      <c r="MHS27" s="114"/>
      <c r="MHT27" s="114"/>
      <c r="MHU27" s="114"/>
      <c r="MHV27" s="114"/>
      <c r="MHW27" s="114"/>
      <c r="MHX27" s="114"/>
      <c r="MHY27" s="114"/>
      <c r="MHZ27" s="114"/>
      <c r="MIA27" s="114"/>
      <c r="MIB27" s="114"/>
      <c r="MIC27" s="114"/>
      <c r="MID27" s="114"/>
      <c r="MIE27" s="114"/>
      <c r="MIF27" s="114"/>
      <c r="MIG27" s="114"/>
      <c r="MIH27" s="114"/>
      <c r="MII27" s="114"/>
      <c r="MIJ27" s="114"/>
      <c r="MIK27" s="114"/>
      <c r="MIL27" s="114"/>
      <c r="MIM27" s="114"/>
      <c r="MIN27" s="114"/>
      <c r="MIO27" s="114"/>
      <c r="MIP27" s="114"/>
      <c r="MIQ27" s="114"/>
      <c r="MIR27" s="114"/>
      <c r="MIS27" s="114"/>
      <c r="MIT27" s="114"/>
      <c r="MIU27" s="114"/>
      <c r="MIV27" s="114"/>
      <c r="MIW27" s="114"/>
      <c r="MIX27" s="114"/>
      <c r="MIY27" s="114"/>
      <c r="MIZ27" s="114"/>
      <c r="MJA27" s="114"/>
      <c r="MJB27" s="114"/>
      <c r="MJC27" s="114"/>
      <c r="MJD27" s="114"/>
      <c r="MJE27" s="114"/>
      <c r="MJF27" s="114"/>
      <c r="MJG27" s="114"/>
      <c r="MJH27" s="114"/>
      <c r="MJI27" s="114"/>
      <c r="MJJ27" s="114"/>
      <c r="MJK27" s="114"/>
      <c r="MJL27" s="114"/>
      <c r="MJM27" s="114"/>
      <c r="MJN27" s="114"/>
      <c r="MJO27" s="114"/>
      <c r="MJP27" s="114"/>
      <c r="MJQ27" s="114"/>
      <c r="MJR27" s="114"/>
      <c r="MJS27" s="114"/>
      <c r="MJT27" s="114"/>
      <c r="MJU27" s="114"/>
      <c r="MJV27" s="114"/>
      <c r="MJW27" s="114"/>
      <c r="MJX27" s="114"/>
      <c r="MJY27" s="114"/>
      <c r="MJZ27" s="114"/>
      <c r="MKA27" s="114"/>
      <c r="MKB27" s="114"/>
      <c r="MKC27" s="114"/>
      <c r="MKD27" s="114"/>
      <c r="MKE27" s="114"/>
      <c r="MKF27" s="114"/>
      <c r="MKG27" s="114"/>
      <c r="MKH27" s="114"/>
      <c r="MKI27" s="114"/>
      <c r="MKJ27" s="114"/>
      <c r="MKK27" s="114"/>
      <c r="MKL27" s="114"/>
      <c r="MKM27" s="114"/>
      <c r="MKN27" s="114"/>
      <c r="MKO27" s="114"/>
      <c r="MKP27" s="114"/>
      <c r="MKQ27" s="114"/>
      <c r="MKR27" s="114"/>
      <c r="MKS27" s="114"/>
      <c r="MKT27" s="114"/>
      <c r="MKU27" s="114"/>
      <c r="MKV27" s="114"/>
      <c r="MKW27" s="114"/>
      <c r="MKX27" s="114"/>
      <c r="MKY27" s="114"/>
      <c r="MKZ27" s="114"/>
      <c r="MLA27" s="114"/>
      <c r="MLB27" s="114"/>
      <c r="MLC27" s="114"/>
      <c r="MLD27" s="114"/>
      <c r="MLE27" s="114"/>
      <c r="MLF27" s="114"/>
      <c r="MLG27" s="114"/>
      <c r="MLH27" s="114"/>
      <c r="MLI27" s="114"/>
      <c r="MLJ27" s="114"/>
      <c r="MLK27" s="114"/>
      <c r="MLL27" s="114"/>
      <c r="MLM27" s="114"/>
      <c r="MLN27" s="114"/>
      <c r="MLO27" s="114"/>
      <c r="MLP27" s="114"/>
      <c r="MLQ27" s="114"/>
      <c r="MLR27" s="114"/>
      <c r="MLS27" s="114"/>
      <c r="MLT27" s="114"/>
      <c r="MLU27" s="114"/>
      <c r="MLV27" s="114"/>
      <c r="MLW27" s="114"/>
      <c r="MLX27" s="114"/>
      <c r="MLY27" s="114"/>
      <c r="MLZ27" s="114"/>
      <c r="MMA27" s="114"/>
      <c r="MMB27" s="114"/>
      <c r="MMC27" s="114"/>
      <c r="MMD27" s="114"/>
      <c r="MME27" s="114"/>
      <c r="MMF27" s="114"/>
      <c r="MMG27" s="114"/>
      <c r="MMH27" s="114"/>
      <c r="MMI27" s="114"/>
      <c r="MMJ27" s="114"/>
      <c r="MMK27" s="114"/>
      <c r="MML27" s="114"/>
      <c r="MMM27" s="114"/>
      <c r="MMN27" s="114"/>
      <c r="MMO27" s="114"/>
      <c r="MMP27" s="114"/>
      <c r="MMQ27" s="114"/>
      <c r="MMR27" s="114"/>
      <c r="MMS27" s="114"/>
      <c r="MMT27" s="114"/>
      <c r="MMU27" s="114"/>
      <c r="MMV27" s="114"/>
      <c r="MMW27" s="114"/>
      <c r="MMX27" s="114"/>
      <c r="MMY27" s="114"/>
      <c r="MMZ27" s="114"/>
      <c r="MNA27" s="114"/>
      <c r="MNB27" s="114"/>
      <c r="MNC27" s="114"/>
      <c r="MND27" s="114"/>
      <c r="MNE27" s="114"/>
      <c r="MNF27" s="114"/>
      <c r="MNG27" s="114"/>
      <c r="MNH27" s="114"/>
      <c r="MNI27" s="114"/>
      <c r="MNJ27" s="114"/>
      <c r="MNK27" s="114"/>
      <c r="MNL27" s="114"/>
      <c r="MNM27" s="114"/>
      <c r="MNN27" s="114"/>
      <c r="MNO27" s="114"/>
      <c r="MNP27" s="114"/>
      <c r="MNQ27" s="114"/>
      <c r="MNR27" s="114"/>
      <c r="MNS27" s="114"/>
      <c r="MNT27" s="114"/>
      <c r="MNU27" s="114"/>
      <c r="MNV27" s="114"/>
      <c r="MNW27" s="114"/>
      <c r="MNX27" s="114"/>
      <c r="MNY27" s="114"/>
      <c r="MNZ27" s="114"/>
      <c r="MOA27" s="114"/>
      <c r="MOB27" s="114"/>
      <c r="MOC27" s="114"/>
      <c r="MOD27" s="114"/>
      <c r="MOE27" s="114"/>
      <c r="MOF27" s="114"/>
      <c r="MOG27" s="114"/>
      <c r="MOH27" s="114"/>
      <c r="MOI27" s="114"/>
      <c r="MOJ27" s="114"/>
      <c r="MOK27" s="114"/>
      <c r="MOL27" s="114"/>
      <c r="MOM27" s="114"/>
      <c r="MON27" s="114"/>
      <c r="MOO27" s="114"/>
      <c r="MOP27" s="114"/>
      <c r="MOQ27" s="114"/>
      <c r="MOR27" s="114"/>
      <c r="MOS27" s="114"/>
      <c r="MOT27" s="114"/>
      <c r="MOU27" s="114"/>
      <c r="MOV27" s="114"/>
      <c r="MOW27" s="114"/>
      <c r="MOX27" s="114"/>
      <c r="MOY27" s="114"/>
      <c r="MOZ27" s="114"/>
      <c r="MPA27" s="114"/>
      <c r="MPB27" s="114"/>
      <c r="MPC27" s="114"/>
      <c r="MPD27" s="114"/>
      <c r="MPE27" s="114"/>
      <c r="MPF27" s="114"/>
      <c r="MPG27" s="114"/>
      <c r="MPH27" s="114"/>
      <c r="MPI27" s="114"/>
      <c r="MPJ27" s="114"/>
      <c r="MPK27" s="114"/>
      <c r="MPL27" s="114"/>
      <c r="MPM27" s="114"/>
      <c r="MPN27" s="114"/>
      <c r="MPO27" s="114"/>
      <c r="MPP27" s="114"/>
      <c r="MPQ27" s="114"/>
      <c r="MPR27" s="114"/>
      <c r="MPS27" s="114"/>
      <c r="MPT27" s="114"/>
      <c r="MPU27" s="114"/>
      <c r="MPV27" s="114"/>
      <c r="MPW27" s="114"/>
      <c r="MPX27" s="114"/>
      <c r="MPY27" s="114"/>
      <c r="MPZ27" s="114"/>
      <c r="MQA27" s="114"/>
      <c r="MQB27" s="114"/>
      <c r="MQC27" s="114"/>
      <c r="MQD27" s="114"/>
      <c r="MQE27" s="114"/>
      <c r="MQF27" s="114"/>
      <c r="MQG27" s="114"/>
      <c r="MQH27" s="114"/>
      <c r="MQI27" s="114"/>
      <c r="MQJ27" s="114"/>
      <c r="MQK27" s="114"/>
      <c r="MQL27" s="114"/>
      <c r="MQM27" s="114"/>
      <c r="MQN27" s="114"/>
      <c r="MQO27" s="114"/>
      <c r="MQP27" s="114"/>
      <c r="MQQ27" s="114"/>
      <c r="MQR27" s="114"/>
      <c r="MQS27" s="114"/>
      <c r="MQT27" s="114"/>
      <c r="MQU27" s="114"/>
      <c r="MQV27" s="114"/>
      <c r="MQW27" s="114"/>
      <c r="MQX27" s="114"/>
      <c r="MQY27" s="114"/>
      <c r="MQZ27" s="114"/>
      <c r="MRA27" s="114"/>
      <c r="MRB27" s="114"/>
      <c r="MRC27" s="114"/>
      <c r="MRD27" s="114"/>
      <c r="MRE27" s="114"/>
      <c r="MRF27" s="114"/>
      <c r="MRG27" s="114"/>
      <c r="MRH27" s="114"/>
      <c r="MRI27" s="114"/>
      <c r="MRJ27" s="114"/>
      <c r="MRK27" s="114"/>
      <c r="MRL27" s="114"/>
      <c r="MRM27" s="114"/>
      <c r="MRN27" s="114"/>
      <c r="MRO27" s="114"/>
      <c r="MRP27" s="114"/>
      <c r="MRQ27" s="114"/>
      <c r="MRR27" s="114"/>
      <c r="MRS27" s="114"/>
      <c r="MRT27" s="114"/>
      <c r="MRU27" s="114"/>
      <c r="MRV27" s="114"/>
      <c r="MRW27" s="114"/>
      <c r="MRX27" s="114"/>
      <c r="MRY27" s="114"/>
      <c r="MRZ27" s="114"/>
      <c r="MSA27" s="114"/>
      <c r="MSB27" s="114"/>
      <c r="MSC27" s="114"/>
      <c r="MSD27" s="114"/>
      <c r="MSE27" s="114"/>
      <c r="MSF27" s="114"/>
      <c r="MSG27" s="114"/>
      <c r="MSH27" s="114"/>
      <c r="MSI27" s="114"/>
      <c r="MSJ27" s="114"/>
      <c r="MSK27" s="114"/>
      <c r="MSL27" s="114"/>
      <c r="MSM27" s="114"/>
      <c r="MSN27" s="114"/>
      <c r="MSO27" s="114"/>
      <c r="MSP27" s="114"/>
      <c r="MSQ27" s="114"/>
      <c r="MSR27" s="114"/>
      <c r="MSS27" s="114"/>
      <c r="MST27" s="114"/>
      <c r="MSU27" s="114"/>
      <c r="MSV27" s="114"/>
      <c r="MSW27" s="114"/>
      <c r="MSX27" s="114"/>
      <c r="MSY27" s="114"/>
      <c r="MSZ27" s="114"/>
      <c r="MTA27" s="114"/>
      <c r="MTB27" s="114"/>
      <c r="MTC27" s="114"/>
      <c r="MTD27" s="114"/>
      <c r="MTE27" s="114"/>
      <c r="MTF27" s="114"/>
      <c r="MTG27" s="114"/>
      <c r="MTH27" s="114"/>
      <c r="MTI27" s="114"/>
      <c r="MTJ27" s="114"/>
      <c r="MTK27" s="114"/>
      <c r="MTL27" s="114"/>
      <c r="MTM27" s="114"/>
      <c r="MTN27" s="114"/>
      <c r="MTO27" s="114"/>
      <c r="MTP27" s="114"/>
      <c r="MTQ27" s="114"/>
      <c r="MTR27" s="114"/>
      <c r="MTS27" s="114"/>
      <c r="MTT27" s="114"/>
      <c r="MTU27" s="114"/>
      <c r="MTV27" s="114"/>
      <c r="MTW27" s="114"/>
      <c r="MTX27" s="114"/>
      <c r="MTY27" s="114"/>
      <c r="MTZ27" s="114"/>
      <c r="MUA27" s="114"/>
      <c r="MUB27" s="114"/>
      <c r="MUC27" s="114"/>
      <c r="MUD27" s="114"/>
      <c r="MUE27" s="114"/>
      <c r="MUF27" s="114"/>
      <c r="MUG27" s="114"/>
      <c r="MUH27" s="114"/>
      <c r="MUI27" s="114"/>
      <c r="MUJ27" s="114"/>
      <c r="MUK27" s="114"/>
      <c r="MUL27" s="114"/>
      <c r="MUM27" s="114"/>
      <c r="MUN27" s="114"/>
      <c r="MUO27" s="114"/>
      <c r="MUP27" s="114"/>
      <c r="MUQ27" s="114"/>
      <c r="MUR27" s="114"/>
      <c r="MUS27" s="114"/>
      <c r="MUT27" s="114"/>
      <c r="MUU27" s="114"/>
      <c r="MUV27" s="114"/>
      <c r="MUW27" s="114"/>
      <c r="MUX27" s="114"/>
      <c r="MUY27" s="114"/>
      <c r="MUZ27" s="114"/>
      <c r="MVA27" s="114"/>
      <c r="MVB27" s="114"/>
      <c r="MVC27" s="114"/>
      <c r="MVD27" s="114"/>
      <c r="MVE27" s="114"/>
      <c r="MVF27" s="114"/>
      <c r="MVG27" s="114"/>
      <c r="MVH27" s="114"/>
      <c r="MVI27" s="114"/>
      <c r="MVJ27" s="114"/>
      <c r="MVK27" s="114"/>
      <c r="MVL27" s="114"/>
      <c r="MVM27" s="114"/>
      <c r="MVN27" s="114"/>
      <c r="MVO27" s="114"/>
      <c r="MVP27" s="114"/>
      <c r="MVQ27" s="114"/>
      <c r="MVR27" s="114"/>
      <c r="MVS27" s="114"/>
      <c r="MVT27" s="114"/>
      <c r="MVU27" s="114"/>
      <c r="MVV27" s="114"/>
      <c r="MVW27" s="114"/>
      <c r="MVX27" s="114"/>
      <c r="MVY27" s="114"/>
      <c r="MVZ27" s="114"/>
      <c r="MWA27" s="114"/>
      <c r="MWB27" s="114"/>
      <c r="MWC27" s="114"/>
      <c r="MWD27" s="114"/>
      <c r="MWE27" s="114"/>
      <c r="MWF27" s="114"/>
      <c r="MWG27" s="114"/>
      <c r="MWH27" s="114"/>
      <c r="MWI27" s="114"/>
      <c r="MWJ27" s="114"/>
      <c r="MWK27" s="114"/>
      <c r="MWL27" s="114"/>
      <c r="MWM27" s="114"/>
      <c r="MWN27" s="114"/>
      <c r="MWO27" s="114"/>
      <c r="MWP27" s="114"/>
      <c r="MWQ27" s="114"/>
      <c r="MWR27" s="114"/>
      <c r="MWS27" s="114"/>
      <c r="MWT27" s="114"/>
      <c r="MWU27" s="114"/>
      <c r="MWV27" s="114"/>
      <c r="MWW27" s="114"/>
      <c r="MWX27" s="114"/>
      <c r="MWY27" s="114"/>
      <c r="MWZ27" s="114"/>
      <c r="MXA27" s="114"/>
      <c r="MXB27" s="114"/>
      <c r="MXC27" s="114"/>
      <c r="MXD27" s="114"/>
      <c r="MXE27" s="114"/>
      <c r="MXF27" s="114"/>
      <c r="MXG27" s="114"/>
      <c r="MXH27" s="114"/>
      <c r="MXI27" s="114"/>
      <c r="MXJ27" s="114"/>
      <c r="MXK27" s="114"/>
      <c r="MXL27" s="114"/>
      <c r="MXM27" s="114"/>
      <c r="MXN27" s="114"/>
      <c r="MXO27" s="114"/>
      <c r="MXP27" s="114"/>
      <c r="MXQ27" s="114"/>
      <c r="MXR27" s="114"/>
      <c r="MXS27" s="114"/>
      <c r="MXT27" s="114"/>
      <c r="MXU27" s="114"/>
      <c r="MXV27" s="114"/>
      <c r="MXW27" s="114"/>
      <c r="MXX27" s="114"/>
      <c r="MXY27" s="114"/>
      <c r="MXZ27" s="114"/>
      <c r="MYA27" s="114"/>
      <c r="MYB27" s="114"/>
      <c r="MYC27" s="114"/>
      <c r="MYD27" s="114"/>
      <c r="MYE27" s="114"/>
      <c r="MYF27" s="114"/>
      <c r="MYG27" s="114"/>
      <c r="MYH27" s="114"/>
      <c r="MYI27" s="114"/>
      <c r="MYJ27" s="114"/>
      <c r="MYK27" s="114"/>
      <c r="MYL27" s="114"/>
      <c r="MYM27" s="114"/>
      <c r="MYN27" s="114"/>
      <c r="MYO27" s="114"/>
      <c r="MYP27" s="114"/>
      <c r="MYQ27" s="114"/>
      <c r="MYR27" s="114"/>
      <c r="MYS27" s="114"/>
      <c r="MYT27" s="114"/>
      <c r="MYU27" s="114"/>
      <c r="MYV27" s="114"/>
      <c r="MYW27" s="114"/>
      <c r="MYX27" s="114"/>
      <c r="MYY27" s="114"/>
      <c r="MYZ27" s="114"/>
      <c r="MZA27" s="114"/>
      <c r="MZB27" s="114"/>
      <c r="MZC27" s="114"/>
      <c r="MZD27" s="114"/>
      <c r="MZE27" s="114"/>
      <c r="MZF27" s="114"/>
      <c r="MZG27" s="114"/>
      <c r="MZH27" s="114"/>
      <c r="MZI27" s="114"/>
      <c r="MZJ27" s="114"/>
      <c r="MZK27" s="114"/>
      <c r="MZL27" s="114"/>
      <c r="MZM27" s="114"/>
      <c r="MZN27" s="114"/>
      <c r="MZO27" s="114"/>
      <c r="MZP27" s="114"/>
      <c r="MZQ27" s="114"/>
      <c r="MZR27" s="114"/>
      <c r="MZS27" s="114"/>
      <c r="MZT27" s="114"/>
      <c r="MZU27" s="114"/>
      <c r="MZV27" s="114"/>
      <c r="MZW27" s="114"/>
      <c r="MZX27" s="114"/>
      <c r="MZY27" s="114"/>
      <c r="MZZ27" s="114"/>
      <c r="NAA27" s="114"/>
      <c r="NAB27" s="114"/>
      <c r="NAC27" s="114"/>
      <c r="NAD27" s="114"/>
      <c r="NAE27" s="114"/>
      <c r="NAF27" s="114"/>
      <c r="NAG27" s="114"/>
      <c r="NAH27" s="114"/>
      <c r="NAI27" s="114"/>
      <c r="NAJ27" s="114"/>
      <c r="NAK27" s="114"/>
      <c r="NAL27" s="114"/>
      <c r="NAM27" s="114"/>
      <c r="NAN27" s="114"/>
      <c r="NAO27" s="114"/>
      <c r="NAP27" s="114"/>
      <c r="NAQ27" s="114"/>
      <c r="NAR27" s="114"/>
      <c r="NAS27" s="114"/>
      <c r="NAT27" s="114"/>
      <c r="NAU27" s="114"/>
      <c r="NAV27" s="114"/>
      <c r="NAW27" s="114"/>
      <c r="NAX27" s="114"/>
      <c r="NAY27" s="114"/>
      <c r="NAZ27" s="114"/>
      <c r="NBA27" s="114"/>
      <c r="NBB27" s="114"/>
      <c r="NBC27" s="114"/>
      <c r="NBD27" s="114"/>
      <c r="NBE27" s="114"/>
      <c r="NBF27" s="114"/>
      <c r="NBG27" s="114"/>
      <c r="NBH27" s="114"/>
      <c r="NBI27" s="114"/>
      <c r="NBJ27" s="114"/>
      <c r="NBK27" s="114"/>
      <c r="NBL27" s="114"/>
      <c r="NBM27" s="114"/>
      <c r="NBN27" s="114"/>
      <c r="NBO27" s="114"/>
      <c r="NBP27" s="114"/>
      <c r="NBQ27" s="114"/>
      <c r="NBR27" s="114"/>
      <c r="NBS27" s="114"/>
      <c r="NBT27" s="114"/>
      <c r="NBU27" s="114"/>
      <c r="NBV27" s="114"/>
      <c r="NBW27" s="114"/>
      <c r="NBX27" s="114"/>
      <c r="NBY27" s="114"/>
      <c r="NBZ27" s="114"/>
      <c r="NCA27" s="114"/>
      <c r="NCB27" s="114"/>
      <c r="NCC27" s="114"/>
      <c r="NCD27" s="114"/>
      <c r="NCE27" s="114"/>
      <c r="NCF27" s="114"/>
      <c r="NCG27" s="114"/>
      <c r="NCH27" s="114"/>
      <c r="NCI27" s="114"/>
      <c r="NCJ27" s="114"/>
      <c r="NCK27" s="114"/>
      <c r="NCL27" s="114"/>
      <c r="NCM27" s="114"/>
      <c r="NCN27" s="114"/>
      <c r="NCO27" s="114"/>
      <c r="NCP27" s="114"/>
      <c r="NCQ27" s="114"/>
      <c r="NCR27" s="114"/>
      <c r="NCS27" s="114"/>
      <c r="NCT27" s="114"/>
      <c r="NCU27" s="114"/>
      <c r="NCV27" s="114"/>
      <c r="NCW27" s="114"/>
      <c r="NCX27" s="114"/>
      <c r="NCY27" s="114"/>
      <c r="NCZ27" s="114"/>
      <c r="NDA27" s="114"/>
      <c r="NDB27" s="114"/>
      <c r="NDC27" s="114"/>
      <c r="NDD27" s="114"/>
      <c r="NDE27" s="114"/>
      <c r="NDF27" s="114"/>
      <c r="NDG27" s="114"/>
      <c r="NDH27" s="114"/>
      <c r="NDI27" s="114"/>
      <c r="NDJ27" s="114"/>
      <c r="NDK27" s="114"/>
      <c r="NDL27" s="114"/>
      <c r="NDM27" s="114"/>
      <c r="NDN27" s="114"/>
      <c r="NDO27" s="114"/>
      <c r="NDP27" s="114"/>
      <c r="NDQ27" s="114"/>
      <c r="NDR27" s="114"/>
      <c r="NDS27" s="114"/>
      <c r="NDT27" s="114"/>
      <c r="NDU27" s="114"/>
      <c r="NDV27" s="114"/>
      <c r="NDW27" s="114"/>
      <c r="NDX27" s="114"/>
      <c r="NDY27" s="114"/>
      <c r="NDZ27" s="114"/>
      <c r="NEA27" s="114"/>
      <c r="NEB27" s="114"/>
      <c r="NEC27" s="114"/>
      <c r="NED27" s="114"/>
      <c r="NEE27" s="114"/>
      <c r="NEF27" s="114"/>
      <c r="NEG27" s="114"/>
      <c r="NEH27" s="114"/>
      <c r="NEI27" s="114"/>
      <c r="NEJ27" s="114"/>
      <c r="NEK27" s="114"/>
      <c r="NEL27" s="114"/>
      <c r="NEM27" s="114"/>
      <c r="NEN27" s="114"/>
      <c r="NEO27" s="114"/>
      <c r="NEP27" s="114"/>
      <c r="NEQ27" s="114"/>
      <c r="NER27" s="114"/>
      <c r="NES27" s="114"/>
      <c r="NET27" s="114"/>
      <c r="NEU27" s="114"/>
      <c r="NEV27" s="114"/>
      <c r="NEW27" s="114"/>
      <c r="NEX27" s="114"/>
      <c r="NEY27" s="114"/>
      <c r="NEZ27" s="114"/>
      <c r="NFA27" s="114"/>
      <c r="NFB27" s="114"/>
      <c r="NFC27" s="114"/>
      <c r="NFD27" s="114"/>
      <c r="NFE27" s="114"/>
      <c r="NFF27" s="114"/>
      <c r="NFG27" s="114"/>
      <c r="NFH27" s="114"/>
      <c r="NFI27" s="114"/>
      <c r="NFJ27" s="114"/>
      <c r="NFK27" s="114"/>
      <c r="NFL27" s="114"/>
      <c r="NFM27" s="114"/>
      <c r="NFN27" s="114"/>
      <c r="NFO27" s="114"/>
      <c r="NFP27" s="114"/>
      <c r="NFQ27" s="114"/>
      <c r="NFR27" s="114"/>
      <c r="NFS27" s="114"/>
      <c r="NFT27" s="114"/>
      <c r="NFU27" s="114"/>
      <c r="NFV27" s="114"/>
      <c r="NFW27" s="114"/>
      <c r="NFX27" s="114"/>
      <c r="NFY27" s="114"/>
      <c r="NFZ27" s="114"/>
      <c r="NGA27" s="114"/>
      <c r="NGB27" s="114"/>
      <c r="NGC27" s="114"/>
      <c r="NGD27" s="114"/>
      <c r="NGE27" s="114"/>
      <c r="NGF27" s="114"/>
      <c r="NGG27" s="114"/>
      <c r="NGH27" s="114"/>
      <c r="NGI27" s="114"/>
      <c r="NGJ27" s="114"/>
      <c r="NGK27" s="114"/>
      <c r="NGL27" s="114"/>
      <c r="NGM27" s="114"/>
      <c r="NGN27" s="114"/>
      <c r="NGO27" s="114"/>
      <c r="NGP27" s="114"/>
      <c r="NGQ27" s="114"/>
      <c r="NGR27" s="114"/>
      <c r="NGS27" s="114"/>
      <c r="NGT27" s="114"/>
      <c r="NGU27" s="114"/>
      <c r="NGV27" s="114"/>
      <c r="NGW27" s="114"/>
      <c r="NGX27" s="114"/>
      <c r="NGY27" s="114"/>
      <c r="NGZ27" s="114"/>
      <c r="NHA27" s="114"/>
      <c r="NHB27" s="114"/>
      <c r="NHC27" s="114"/>
      <c r="NHD27" s="114"/>
      <c r="NHE27" s="114"/>
      <c r="NHF27" s="114"/>
      <c r="NHG27" s="114"/>
      <c r="NHH27" s="114"/>
      <c r="NHI27" s="114"/>
      <c r="NHJ27" s="114"/>
      <c r="NHK27" s="114"/>
      <c r="NHL27" s="114"/>
      <c r="NHM27" s="114"/>
      <c r="NHN27" s="114"/>
      <c r="NHO27" s="114"/>
      <c r="NHP27" s="114"/>
      <c r="NHQ27" s="114"/>
      <c r="NHR27" s="114"/>
      <c r="NHS27" s="114"/>
      <c r="NHT27" s="114"/>
      <c r="NHU27" s="114"/>
      <c r="NHV27" s="114"/>
      <c r="NHW27" s="114"/>
      <c r="NHX27" s="114"/>
      <c r="NHY27" s="114"/>
      <c r="NHZ27" s="114"/>
      <c r="NIA27" s="114"/>
      <c r="NIB27" s="114"/>
      <c r="NIC27" s="114"/>
      <c r="NID27" s="114"/>
      <c r="NIE27" s="114"/>
      <c r="NIF27" s="114"/>
      <c r="NIG27" s="114"/>
      <c r="NIH27" s="114"/>
      <c r="NII27" s="114"/>
      <c r="NIJ27" s="114"/>
      <c r="NIK27" s="114"/>
      <c r="NIL27" s="114"/>
      <c r="NIM27" s="114"/>
      <c r="NIN27" s="114"/>
      <c r="NIO27" s="114"/>
      <c r="NIP27" s="114"/>
      <c r="NIQ27" s="114"/>
      <c r="NIR27" s="114"/>
      <c r="NIS27" s="114"/>
      <c r="NIT27" s="114"/>
      <c r="NIU27" s="114"/>
      <c r="NIV27" s="114"/>
      <c r="NIW27" s="114"/>
      <c r="NIX27" s="114"/>
      <c r="NIY27" s="114"/>
      <c r="NIZ27" s="114"/>
      <c r="NJA27" s="114"/>
      <c r="NJB27" s="114"/>
      <c r="NJC27" s="114"/>
      <c r="NJD27" s="114"/>
      <c r="NJE27" s="114"/>
      <c r="NJF27" s="114"/>
      <c r="NJG27" s="114"/>
      <c r="NJH27" s="114"/>
      <c r="NJI27" s="114"/>
      <c r="NJJ27" s="114"/>
      <c r="NJK27" s="114"/>
      <c r="NJL27" s="114"/>
      <c r="NJM27" s="114"/>
      <c r="NJN27" s="114"/>
      <c r="NJO27" s="114"/>
      <c r="NJP27" s="114"/>
      <c r="NJQ27" s="114"/>
      <c r="NJR27" s="114"/>
      <c r="NJS27" s="114"/>
      <c r="NJT27" s="114"/>
      <c r="NJU27" s="114"/>
      <c r="NJV27" s="114"/>
      <c r="NJW27" s="114"/>
      <c r="NJX27" s="114"/>
      <c r="NJY27" s="114"/>
      <c r="NJZ27" s="114"/>
      <c r="NKA27" s="114"/>
      <c r="NKB27" s="114"/>
      <c r="NKC27" s="114"/>
      <c r="NKD27" s="114"/>
      <c r="NKE27" s="114"/>
      <c r="NKF27" s="114"/>
      <c r="NKG27" s="114"/>
      <c r="NKH27" s="114"/>
      <c r="NKI27" s="114"/>
      <c r="NKJ27" s="114"/>
      <c r="NKK27" s="114"/>
      <c r="NKL27" s="114"/>
      <c r="NKM27" s="114"/>
      <c r="NKN27" s="114"/>
      <c r="NKO27" s="114"/>
      <c r="NKP27" s="114"/>
      <c r="NKQ27" s="114"/>
      <c r="NKR27" s="114"/>
      <c r="NKS27" s="114"/>
      <c r="NKT27" s="114"/>
      <c r="NKU27" s="114"/>
      <c r="NKV27" s="114"/>
      <c r="NKW27" s="114"/>
      <c r="NKX27" s="114"/>
      <c r="NKY27" s="114"/>
      <c r="NKZ27" s="114"/>
      <c r="NLA27" s="114"/>
      <c r="NLB27" s="114"/>
      <c r="NLC27" s="114"/>
      <c r="NLD27" s="114"/>
      <c r="NLE27" s="114"/>
      <c r="NLF27" s="114"/>
      <c r="NLG27" s="114"/>
      <c r="NLH27" s="114"/>
      <c r="NLI27" s="114"/>
      <c r="NLJ27" s="114"/>
      <c r="NLK27" s="114"/>
      <c r="NLL27" s="114"/>
      <c r="NLM27" s="114"/>
      <c r="NLN27" s="114"/>
      <c r="NLO27" s="114"/>
      <c r="NLP27" s="114"/>
      <c r="NLQ27" s="114"/>
      <c r="NLR27" s="114"/>
      <c r="NLS27" s="114"/>
      <c r="NLT27" s="114"/>
      <c r="NLU27" s="114"/>
      <c r="NLV27" s="114"/>
      <c r="NLW27" s="114"/>
      <c r="NLX27" s="114"/>
      <c r="NLY27" s="114"/>
      <c r="NLZ27" s="114"/>
      <c r="NMA27" s="114"/>
      <c r="NMB27" s="114"/>
      <c r="NMC27" s="114"/>
      <c r="NMD27" s="114"/>
      <c r="NME27" s="114"/>
      <c r="NMF27" s="114"/>
      <c r="NMG27" s="114"/>
      <c r="NMH27" s="114"/>
      <c r="NMI27" s="114"/>
      <c r="NMJ27" s="114"/>
      <c r="NMK27" s="114"/>
      <c r="NML27" s="114"/>
      <c r="NMM27" s="114"/>
      <c r="NMN27" s="114"/>
      <c r="NMO27" s="114"/>
      <c r="NMP27" s="114"/>
      <c r="NMQ27" s="114"/>
      <c r="NMR27" s="114"/>
      <c r="NMS27" s="114"/>
      <c r="NMT27" s="114"/>
      <c r="NMU27" s="114"/>
      <c r="NMV27" s="114"/>
      <c r="NMW27" s="114"/>
      <c r="NMX27" s="114"/>
      <c r="NMY27" s="114"/>
      <c r="NMZ27" s="114"/>
      <c r="NNA27" s="114"/>
      <c r="NNB27" s="114"/>
      <c r="NNC27" s="114"/>
      <c r="NND27" s="114"/>
      <c r="NNE27" s="114"/>
      <c r="NNF27" s="114"/>
      <c r="NNG27" s="114"/>
      <c r="NNH27" s="114"/>
      <c r="NNI27" s="114"/>
      <c r="NNJ27" s="114"/>
      <c r="NNK27" s="114"/>
      <c r="NNL27" s="114"/>
      <c r="NNM27" s="114"/>
      <c r="NNN27" s="114"/>
      <c r="NNO27" s="114"/>
      <c r="NNP27" s="114"/>
      <c r="NNQ27" s="114"/>
      <c r="NNR27" s="114"/>
      <c r="NNS27" s="114"/>
      <c r="NNT27" s="114"/>
      <c r="NNU27" s="114"/>
      <c r="NNV27" s="114"/>
      <c r="NNW27" s="114"/>
      <c r="NNX27" s="114"/>
      <c r="NNY27" s="114"/>
      <c r="NNZ27" s="114"/>
      <c r="NOA27" s="114"/>
      <c r="NOB27" s="114"/>
      <c r="NOC27" s="114"/>
      <c r="NOD27" s="114"/>
      <c r="NOE27" s="114"/>
      <c r="NOF27" s="114"/>
      <c r="NOG27" s="114"/>
      <c r="NOH27" s="114"/>
      <c r="NOI27" s="114"/>
      <c r="NOJ27" s="114"/>
      <c r="NOK27" s="114"/>
      <c r="NOL27" s="114"/>
      <c r="NOM27" s="114"/>
      <c r="NON27" s="114"/>
      <c r="NOO27" s="114"/>
      <c r="NOP27" s="114"/>
      <c r="NOQ27" s="114"/>
      <c r="NOR27" s="114"/>
      <c r="NOS27" s="114"/>
      <c r="NOT27" s="114"/>
      <c r="NOU27" s="114"/>
      <c r="NOV27" s="114"/>
      <c r="NOW27" s="114"/>
      <c r="NOX27" s="114"/>
      <c r="NOY27" s="114"/>
      <c r="NOZ27" s="114"/>
      <c r="NPA27" s="114"/>
      <c r="NPB27" s="114"/>
      <c r="NPC27" s="114"/>
      <c r="NPD27" s="114"/>
      <c r="NPE27" s="114"/>
      <c r="NPF27" s="114"/>
      <c r="NPG27" s="114"/>
      <c r="NPH27" s="114"/>
      <c r="NPI27" s="114"/>
      <c r="NPJ27" s="114"/>
      <c r="NPK27" s="114"/>
      <c r="NPL27" s="114"/>
      <c r="NPM27" s="114"/>
      <c r="NPN27" s="114"/>
      <c r="NPO27" s="114"/>
      <c r="NPP27" s="114"/>
      <c r="NPQ27" s="114"/>
      <c r="NPR27" s="114"/>
      <c r="NPS27" s="114"/>
      <c r="NPT27" s="114"/>
      <c r="NPU27" s="114"/>
      <c r="NPV27" s="114"/>
      <c r="NPW27" s="114"/>
      <c r="NPX27" s="114"/>
      <c r="NPY27" s="114"/>
      <c r="NPZ27" s="114"/>
      <c r="NQA27" s="114"/>
      <c r="NQB27" s="114"/>
      <c r="NQC27" s="114"/>
      <c r="NQD27" s="114"/>
      <c r="NQE27" s="114"/>
      <c r="NQF27" s="114"/>
      <c r="NQG27" s="114"/>
      <c r="NQH27" s="114"/>
      <c r="NQI27" s="114"/>
      <c r="NQJ27" s="114"/>
      <c r="NQK27" s="114"/>
      <c r="NQL27" s="114"/>
      <c r="NQM27" s="114"/>
      <c r="NQN27" s="114"/>
      <c r="NQO27" s="114"/>
      <c r="NQP27" s="114"/>
      <c r="NQQ27" s="114"/>
      <c r="NQR27" s="114"/>
      <c r="NQS27" s="114"/>
      <c r="NQT27" s="114"/>
      <c r="NQU27" s="114"/>
      <c r="NQV27" s="114"/>
      <c r="NQW27" s="114"/>
      <c r="NQX27" s="114"/>
      <c r="NQY27" s="114"/>
      <c r="NQZ27" s="114"/>
      <c r="NRA27" s="114"/>
      <c r="NRB27" s="114"/>
      <c r="NRC27" s="114"/>
      <c r="NRD27" s="114"/>
      <c r="NRE27" s="114"/>
      <c r="NRF27" s="114"/>
      <c r="NRG27" s="114"/>
      <c r="NRH27" s="114"/>
      <c r="NRI27" s="114"/>
      <c r="NRJ27" s="114"/>
      <c r="NRK27" s="114"/>
      <c r="NRL27" s="114"/>
      <c r="NRM27" s="114"/>
      <c r="NRN27" s="114"/>
      <c r="NRO27" s="114"/>
      <c r="NRP27" s="114"/>
      <c r="NRQ27" s="114"/>
      <c r="NRR27" s="114"/>
      <c r="NRS27" s="114"/>
      <c r="NRT27" s="114"/>
      <c r="NRU27" s="114"/>
      <c r="NRV27" s="114"/>
      <c r="NRW27" s="114"/>
      <c r="NRX27" s="114"/>
      <c r="NRY27" s="114"/>
      <c r="NRZ27" s="114"/>
      <c r="NSA27" s="114"/>
      <c r="NSB27" s="114"/>
      <c r="NSC27" s="114"/>
      <c r="NSD27" s="114"/>
      <c r="NSE27" s="114"/>
      <c r="NSF27" s="114"/>
      <c r="NSG27" s="114"/>
      <c r="NSH27" s="114"/>
      <c r="NSI27" s="114"/>
      <c r="NSJ27" s="114"/>
      <c r="NSK27" s="114"/>
      <c r="NSL27" s="114"/>
      <c r="NSM27" s="114"/>
      <c r="NSN27" s="114"/>
      <c r="NSO27" s="114"/>
      <c r="NSP27" s="114"/>
      <c r="NSQ27" s="114"/>
      <c r="NSR27" s="114"/>
      <c r="NSS27" s="114"/>
      <c r="NST27" s="114"/>
      <c r="NSU27" s="114"/>
      <c r="NSV27" s="114"/>
      <c r="NSW27" s="114"/>
      <c r="NSX27" s="114"/>
      <c r="NSY27" s="114"/>
      <c r="NSZ27" s="114"/>
      <c r="NTA27" s="114"/>
      <c r="NTB27" s="114"/>
      <c r="NTC27" s="114"/>
      <c r="NTD27" s="114"/>
      <c r="NTE27" s="114"/>
      <c r="NTF27" s="114"/>
      <c r="NTG27" s="114"/>
      <c r="NTH27" s="114"/>
      <c r="NTI27" s="114"/>
      <c r="NTJ27" s="114"/>
      <c r="NTK27" s="114"/>
      <c r="NTL27" s="114"/>
      <c r="NTM27" s="114"/>
      <c r="NTN27" s="114"/>
      <c r="NTO27" s="114"/>
      <c r="NTP27" s="114"/>
      <c r="NTQ27" s="114"/>
      <c r="NTR27" s="114"/>
      <c r="NTS27" s="114"/>
      <c r="NTT27" s="114"/>
      <c r="NTU27" s="114"/>
      <c r="NTV27" s="114"/>
      <c r="NTW27" s="114"/>
      <c r="NTX27" s="114"/>
      <c r="NTY27" s="114"/>
      <c r="NTZ27" s="114"/>
      <c r="NUA27" s="114"/>
      <c r="NUB27" s="114"/>
      <c r="NUC27" s="114"/>
      <c r="NUD27" s="114"/>
      <c r="NUE27" s="114"/>
      <c r="NUF27" s="114"/>
      <c r="NUG27" s="114"/>
      <c r="NUH27" s="114"/>
      <c r="NUI27" s="114"/>
      <c r="NUJ27" s="114"/>
      <c r="NUK27" s="114"/>
      <c r="NUL27" s="114"/>
      <c r="NUM27" s="114"/>
      <c r="NUN27" s="114"/>
      <c r="NUO27" s="114"/>
      <c r="NUP27" s="114"/>
      <c r="NUQ27" s="114"/>
      <c r="NUR27" s="114"/>
      <c r="NUS27" s="114"/>
      <c r="NUT27" s="114"/>
      <c r="NUU27" s="114"/>
      <c r="NUV27" s="114"/>
      <c r="NUW27" s="114"/>
      <c r="NUX27" s="114"/>
      <c r="NUY27" s="114"/>
      <c r="NUZ27" s="114"/>
      <c r="NVA27" s="114"/>
      <c r="NVB27" s="114"/>
      <c r="NVC27" s="114"/>
      <c r="NVD27" s="114"/>
      <c r="NVE27" s="114"/>
      <c r="NVF27" s="114"/>
      <c r="NVG27" s="114"/>
      <c r="NVH27" s="114"/>
      <c r="NVI27" s="114"/>
      <c r="NVJ27" s="114"/>
      <c r="NVK27" s="114"/>
      <c r="NVL27" s="114"/>
      <c r="NVM27" s="114"/>
      <c r="NVN27" s="114"/>
      <c r="NVO27" s="114"/>
      <c r="NVP27" s="114"/>
      <c r="NVQ27" s="114"/>
      <c r="NVR27" s="114"/>
      <c r="NVS27" s="114"/>
      <c r="NVT27" s="114"/>
      <c r="NVU27" s="114"/>
      <c r="NVV27" s="114"/>
      <c r="NVW27" s="114"/>
      <c r="NVX27" s="114"/>
      <c r="NVY27" s="114"/>
      <c r="NVZ27" s="114"/>
      <c r="NWA27" s="114"/>
      <c r="NWB27" s="114"/>
      <c r="NWC27" s="114"/>
      <c r="NWD27" s="114"/>
      <c r="NWE27" s="114"/>
      <c r="NWF27" s="114"/>
      <c r="NWG27" s="114"/>
      <c r="NWH27" s="114"/>
      <c r="NWI27" s="114"/>
      <c r="NWJ27" s="114"/>
      <c r="NWK27" s="114"/>
      <c r="NWL27" s="114"/>
      <c r="NWM27" s="114"/>
      <c r="NWN27" s="114"/>
      <c r="NWO27" s="114"/>
      <c r="NWP27" s="114"/>
      <c r="NWQ27" s="114"/>
      <c r="NWR27" s="114"/>
      <c r="NWS27" s="114"/>
      <c r="NWT27" s="114"/>
      <c r="NWU27" s="114"/>
      <c r="NWV27" s="114"/>
      <c r="NWW27" s="114"/>
      <c r="NWX27" s="114"/>
      <c r="NWY27" s="114"/>
      <c r="NWZ27" s="114"/>
      <c r="NXA27" s="114"/>
      <c r="NXB27" s="114"/>
      <c r="NXC27" s="114"/>
      <c r="NXD27" s="114"/>
      <c r="NXE27" s="114"/>
      <c r="NXF27" s="114"/>
      <c r="NXG27" s="114"/>
      <c r="NXH27" s="114"/>
      <c r="NXI27" s="114"/>
      <c r="NXJ27" s="114"/>
      <c r="NXK27" s="114"/>
      <c r="NXL27" s="114"/>
      <c r="NXM27" s="114"/>
      <c r="NXN27" s="114"/>
      <c r="NXO27" s="114"/>
      <c r="NXP27" s="114"/>
      <c r="NXQ27" s="114"/>
      <c r="NXR27" s="114"/>
      <c r="NXS27" s="114"/>
      <c r="NXT27" s="114"/>
      <c r="NXU27" s="114"/>
      <c r="NXV27" s="114"/>
      <c r="NXW27" s="114"/>
      <c r="NXX27" s="114"/>
      <c r="NXY27" s="114"/>
      <c r="NXZ27" s="114"/>
      <c r="NYA27" s="114"/>
      <c r="NYB27" s="114"/>
      <c r="NYC27" s="114"/>
      <c r="NYD27" s="114"/>
      <c r="NYE27" s="114"/>
      <c r="NYF27" s="114"/>
      <c r="NYG27" s="114"/>
      <c r="NYH27" s="114"/>
      <c r="NYI27" s="114"/>
      <c r="NYJ27" s="114"/>
      <c r="NYK27" s="114"/>
      <c r="NYL27" s="114"/>
      <c r="NYM27" s="114"/>
      <c r="NYN27" s="114"/>
      <c r="NYO27" s="114"/>
      <c r="NYP27" s="114"/>
      <c r="NYQ27" s="114"/>
      <c r="NYR27" s="114"/>
      <c r="NYS27" s="114"/>
      <c r="NYT27" s="114"/>
      <c r="NYU27" s="114"/>
      <c r="NYV27" s="114"/>
      <c r="NYW27" s="114"/>
      <c r="NYX27" s="114"/>
      <c r="NYY27" s="114"/>
      <c r="NYZ27" s="114"/>
      <c r="NZA27" s="114"/>
      <c r="NZB27" s="114"/>
      <c r="NZC27" s="114"/>
      <c r="NZD27" s="114"/>
      <c r="NZE27" s="114"/>
      <c r="NZF27" s="114"/>
      <c r="NZG27" s="114"/>
      <c r="NZH27" s="114"/>
      <c r="NZI27" s="114"/>
      <c r="NZJ27" s="114"/>
      <c r="NZK27" s="114"/>
      <c r="NZL27" s="114"/>
      <c r="NZM27" s="114"/>
      <c r="NZN27" s="114"/>
      <c r="NZO27" s="114"/>
      <c r="NZP27" s="114"/>
      <c r="NZQ27" s="114"/>
      <c r="NZR27" s="114"/>
      <c r="NZS27" s="114"/>
      <c r="NZT27" s="114"/>
      <c r="NZU27" s="114"/>
      <c r="NZV27" s="114"/>
      <c r="NZW27" s="114"/>
      <c r="NZX27" s="114"/>
      <c r="NZY27" s="114"/>
      <c r="NZZ27" s="114"/>
      <c r="OAA27" s="114"/>
      <c r="OAB27" s="114"/>
      <c r="OAC27" s="114"/>
      <c r="OAD27" s="114"/>
      <c r="OAE27" s="114"/>
      <c r="OAF27" s="114"/>
      <c r="OAG27" s="114"/>
      <c r="OAH27" s="114"/>
      <c r="OAI27" s="114"/>
      <c r="OAJ27" s="114"/>
      <c r="OAK27" s="114"/>
      <c r="OAL27" s="114"/>
      <c r="OAM27" s="114"/>
      <c r="OAN27" s="114"/>
      <c r="OAO27" s="114"/>
      <c r="OAP27" s="114"/>
      <c r="OAQ27" s="114"/>
      <c r="OAR27" s="114"/>
      <c r="OAS27" s="114"/>
      <c r="OAT27" s="114"/>
      <c r="OAU27" s="114"/>
      <c r="OAV27" s="114"/>
      <c r="OAW27" s="114"/>
      <c r="OAX27" s="114"/>
      <c r="OAY27" s="114"/>
      <c r="OAZ27" s="114"/>
      <c r="OBA27" s="114"/>
      <c r="OBB27" s="114"/>
      <c r="OBC27" s="114"/>
      <c r="OBD27" s="114"/>
      <c r="OBE27" s="114"/>
      <c r="OBF27" s="114"/>
      <c r="OBG27" s="114"/>
      <c r="OBH27" s="114"/>
      <c r="OBI27" s="114"/>
      <c r="OBJ27" s="114"/>
      <c r="OBK27" s="114"/>
      <c r="OBL27" s="114"/>
      <c r="OBM27" s="114"/>
      <c r="OBN27" s="114"/>
      <c r="OBO27" s="114"/>
      <c r="OBP27" s="114"/>
      <c r="OBQ27" s="114"/>
      <c r="OBR27" s="114"/>
      <c r="OBS27" s="114"/>
      <c r="OBT27" s="114"/>
      <c r="OBU27" s="114"/>
      <c r="OBV27" s="114"/>
      <c r="OBW27" s="114"/>
      <c r="OBX27" s="114"/>
      <c r="OBY27" s="114"/>
      <c r="OBZ27" s="114"/>
      <c r="OCA27" s="114"/>
      <c r="OCB27" s="114"/>
      <c r="OCC27" s="114"/>
      <c r="OCD27" s="114"/>
      <c r="OCE27" s="114"/>
      <c r="OCF27" s="114"/>
      <c r="OCG27" s="114"/>
      <c r="OCH27" s="114"/>
      <c r="OCI27" s="114"/>
      <c r="OCJ27" s="114"/>
      <c r="OCK27" s="114"/>
      <c r="OCL27" s="114"/>
      <c r="OCM27" s="114"/>
      <c r="OCN27" s="114"/>
      <c r="OCO27" s="114"/>
      <c r="OCP27" s="114"/>
      <c r="OCQ27" s="114"/>
      <c r="OCR27" s="114"/>
      <c r="OCS27" s="114"/>
      <c r="OCT27" s="114"/>
      <c r="OCU27" s="114"/>
      <c r="OCV27" s="114"/>
      <c r="OCW27" s="114"/>
      <c r="OCX27" s="114"/>
      <c r="OCY27" s="114"/>
      <c r="OCZ27" s="114"/>
      <c r="ODA27" s="114"/>
      <c r="ODB27" s="114"/>
      <c r="ODC27" s="114"/>
      <c r="ODD27" s="114"/>
      <c r="ODE27" s="114"/>
      <c r="ODF27" s="114"/>
      <c r="ODG27" s="114"/>
      <c r="ODH27" s="114"/>
      <c r="ODI27" s="114"/>
      <c r="ODJ27" s="114"/>
      <c r="ODK27" s="114"/>
      <c r="ODL27" s="114"/>
      <c r="ODM27" s="114"/>
      <c r="ODN27" s="114"/>
      <c r="ODO27" s="114"/>
      <c r="ODP27" s="114"/>
      <c r="ODQ27" s="114"/>
      <c r="ODR27" s="114"/>
      <c r="ODS27" s="114"/>
      <c r="ODT27" s="114"/>
      <c r="ODU27" s="114"/>
      <c r="ODV27" s="114"/>
      <c r="ODW27" s="114"/>
      <c r="ODX27" s="114"/>
      <c r="ODY27" s="114"/>
      <c r="ODZ27" s="114"/>
      <c r="OEA27" s="114"/>
      <c r="OEB27" s="114"/>
      <c r="OEC27" s="114"/>
      <c r="OED27" s="114"/>
      <c r="OEE27" s="114"/>
      <c r="OEF27" s="114"/>
      <c r="OEG27" s="114"/>
      <c r="OEH27" s="114"/>
      <c r="OEI27" s="114"/>
      <c r="OEJ27" s="114"/>
      <c r="OEK27" s="114"/>
      <c r="OEL27" s="114"/>
      <c r="OEM27" s="114"/>
      <c r="OEN27" s="114"/>
      <c r="OEO27" s="114"/>
      <c r="OEP27" s="114"/>
      <c r="OEQ27" s="114"/>
      <c r="OER27" s="114"/>
      <c r="OES27" s="114"/>
      <c r="OET27" s="114"/>
      <c r="OEU27" s="114"/>
      <c r="OEV27" s="114"/>
      <c r="OEW27" s="114"/>
      <c r="OEX27" s="114"/>
      <c r="OEY27" s="114"/>
      <c r="OEZ27" s="114"/>
      <c r="OFA27" s="114"/>
      <c r="OFB27" s="114"/>
      <c r="OFC27" s="114"/>
      <c r="OFD27" s="114"/>
      <c r="OFE27" s="114"/>
      <c r="OFF27" s="114"/>
      <c r="OFG27" s="114"/>
      <c r="OFH27" s="114"/>
      <c r="OFI27" s="114"/>
      <c r="OFJ27" s="114"/>
      <c r="OFK27" s="114"/>
      <c r="OFL27" s="114"/>
      <c r="OFM27" s="114"/>
      <c r="OFN27" s="114"/>
      <c r="OFO27" s="114"/>
      <c r="OFP27" s="114"/>
      <c r="OFQ27" s="114"/>
      <c r="OFR27" s="114"/>
      <c r="OFS27" s="114"/>
      <c r="OFT27" s="114"/>
      <c r="OFU27" s="114"/>
      <c r="OFV27" s="114"/>
      <c r="OFW27" s="114"/>
      <c r="OFX27" s="114"/>
      <c r="OFY27" s="114"/>
      <c r="OFZ27" s="114"/>
      <c r="OGA27" s="114"/>
      <c r="OGB27" s="114"/>
      <c r="OGC27" s="114"/>
      <c r="OGD27" s="114"/>
      <c r="OGE27" s="114"/>
      <c r="OGF27" s="114"/>
      <c r="OGG27" s="114"/>
      <c r="OGH27" s="114"/>
      <c r="OGI27" s="114"/>
      <c r="OGJ27" s="114"/>
      <c r="OGK27" s="114"/>
      <c r="OGL27" s="114"/>
      <c r="OGM27" s="114"/>
      <c r="OGN27" s="114"/>
      <c r="OGO27" s="114"/>
      <c r="OGP27" s="114"/>
      <c r="OGQ27" s="114"/>
      <c r="OGR27" s="114"/>
      <c r="OGS27" s="114"/>
      <c r="OGT27" s="114"/>
      <c r="OGU27" s="114"/>
      <c r="OGV27" s="114"/>
      <c r="OGW27" s="114"/>
      <c r="OGX27" s="114"/>
      <c r="OGY27" s="114"/>
      <c r="OGZ27" s="114"/>
      <c r="OHA27" s="114"/>
      <c r="OHB27" s="114"/>
      <c r="OHC27" s="114"/>
      <c r="OHD27" s="114"/>
      <c r="OHE27" s="114"/>
      <c r="OHF27" s="114"/>
      <c r="OHG27" s="114"/>
      <c r="OHH27" s="114"/>
      <c r="OHI27" s="114"/>
      <c r="OHJ27" s="114"/>
      <c r="OHK27" s="114"/>
      <c r="OHL27" s="114"/>
      <c r="OHM27" s="114"/>
      <c r="OHN27" s="114"/>
      <c r="OHO27" s="114"/>
      <c r="OHP27" s="114"/>
      <c r="OHQ27" s="114"/>
      <c r="OHR27" s="114"/>
      <c r="OHS27" s="114"/>
      <c r="OHT27" s="114"/>
      <c r="OHU27" s="114"/>
      <c r="OHV27" s="114"/>
      <c r="OHW27" s="114"/>
      <c r="OHX27" s="114"/>
      <c r="OHY27" s="114"/>
      <c r="OHZ27" s="114"/>
      <c r="OIA27" s="114"/>
      <c r="OIB27" s="114"/>
      <c r="OIC27" s="114"/>
      <c r="OID27" s="114"/>
      <c r="OIE27" s="114"/>
      <c r="OIF27" s="114"/>
      <c r="OIG27" s="114"/>
      <c r="OIH27" s="114"/>
      <c r="OII27" s="114"/>
      <c r="OIJ27" s="114"/>
      <c r="OIK27" s="114"/>
      <c r="OIL27" s="114"/>
      <c r="OIM27" s="114"/>
      <c r="OIN27" s="114"/>
      <c r="OIO27" s="114"/>
      <c r="OIP27" s="114"/>
      <c r="OIQ27" s="114"/>
      <c r="OIR27" s="114"/>
      <c r="OIS27" s="114"/>
      <c r="OIT27" s="114"/>
      <c r="OIU27" s="114"/>
      <c r="OIV27" s="114"/>
      <c r="OIW27" s="114"/>
      <c r="OIX27" s="114"/>
      <c r="OIY27" s="114"/>
      <c r="OIZ27" s="114"/>
      <c r="OJA27" s="114"/>
      <c r="OJB27" s="114"/>
      <c r="OJC27" s="114"/>
      <c r="OJD27" s="114"/>
      <c r="OJE27" s="114"/>
      <c r="OJF27" s="114"/>
      <c r="OJG27" s="114"/>
      <c r="OJH27" s="114"/>
      <c r="OJI27" s="114"/>
      <c r="OJJ27" s="114"/>
      <c r="OJK27" s="114"/>
      <c r="OJL27" s="114"/>
      <c r="OJM27" s="114"/>
      <c r="OJN27" s="114"/>
      <c r="OJO27" s="114"/>
      <c r="OJP27" s="114"/>
      <c r="OJQ27" s="114"/>
      <c r="OJR27" s="114"/>
      <c r="OJS27" s="114"/>
      <c r="OJT27" s="114"/>
      <c r="OJU27" s="114"/>
      <c r="OJV27" s="114"/>
      <c r="OJW27" s="114"/>
      <c r="OJX27" s="114"/>
      <c r="OJY27" s="114"/>
      <c r="OJZ27" s="114"/>
      <c r="OKA27" s="114"/>
      <c r="OKB27" s="114"/>
      <c r="OKC27" s="114"/>
      <c r="OKD27" s="114"/>
      <c r="OKE27" s="114"/>
      <c r="OKF27" s="114"/>
      <c r="OKG27" s="114"/>
      <c r="OKH27" s="114"/>
      <c r="OKI27" s="114"/>
      <c r="OKJ27" s="114"/>
      <c r="OKK27" s="114"/>
      <c r="OKL27" s="114"/>
      <c r="OKM27" s="114"/>
      <c r="OKN27" s="114"/>
      <c r="OKO27" s="114"/>
      <c r="OKP27" s="114"/>
      <c r="OKQ27" s="114"/>
      <c r="OKR27" s="114"/>
      <c r="OKS27" s="114"/>
      <c r="OKT27" s="114"/>
      <c r="OKU27" s="114"/>
      <c r="OKV27" s="114"/>
      <c r="OKW27" s="114"/>
      <c r="OKX27" s="114"/>
      <c r="OKY27" s="114"/>
      <c r="OKZ27" s="114"/>
      <c r="OLA27" s="114"/>
      <c r="OLB27" s="114"/>
      <c r="OLC27" s="114"/>
      <c r="OLD27" s="114"/>
      <c r="OLE27" s="114"/>
      <c r="OLF27" s="114"/>
      <c r="OLG27" s="114"/>
      <c r="OLH27" s="114"/>
      <c r="OLI27" s="114"/>
      <c r="OLJ27" s="114"/>
      <c r="OLK27" s="114"/>
      <c r="OLL27" s="114"/>
      <c r="OLM27" s="114"/>
      <c r="OLN27" s="114"/>
      <c r="OLO27" s="114"/>
      <c r="OLP27" s="114"/>
      <c r="OLQ27" s="114"/>
      <c r="OLR27" s="114"/>
      <c r="OLS27" s="114"/>
      <c r="OLT27" s="114"/>
      <c r="OLU27" s="114"/>
      <c r="OLV27" s="114"/>
      <c r="OLW27" s="114"/>
      <c r="OLX27" s="114"/>
      <c r="OLY27" s="114"/>
      <c r="OLZ27" s="114"/>
      <c r="OMA27" s="114"/>
      <c r="OMB27" s="114"/>
      <c r="OMC27" s="114"/>
      <c r="OMD27" s="114"/>
      <c r="OME27" s="114"/>
      <c r="OMF27" s="114"/>
      <c r="OMG27" s="114"/>
      <c r="OMH27" s="114"/>
      <c r="OMI27" s="114"/>
      <c r="OMJ27" s="114"/>
      <c r="OMK27" s="114"/>
      <c r="OML27" s="114"/>
      <c r="OMM27" s="114"/>
      <c r="OMN27" s="114"/>
      <c r="OMO27" s="114"/>
      <c r="OMP27" s="114"/>
      <c r="OMQ27" s="114"/>
      <c r="OMR27" s="114"/>
      <c r="OMS27" s="114"/>
      <c r="OMT27" s="114"/>
      <c r="OMU27" s="114"/>
      <c r="OMV27" s="114"/>
      <c r="OMW27" s="114"/>
      <c r="OMX27" s="114"/>
      <c r="OMY27" s="114"/>
      <c r="OMZ27" s="114"/>
      <c r="ONA27" s="114"/>
      <c r="ONB27" s="114"/>
      <c r="ONC27" s="114"/>
      <c r="OND27" s="114"/>
      <c r="ONE27" s="114"/>
      <c r="ONF27" s="114"/>
      <c r="ONG27" s="114"/>
      <c r="ONH27" s="114"/>
      <c r="ONI27" s="114"/>
      <c r="ONJ27" s="114"/>
      <c r="ONK27" s="114"/>
      <c r="ONL27" s="114"/>
      <c r="ONM27" s="114"/>
      <c r="ONN27" s="114"/>
      <c r="ONO27" s="114"/>
      <c r="ONP27" s="114"/>
      <c r="ONQ27" s="114"/>
      <c r="ONR27" s="114"/>
      <c r="ONS27" s="114"/>
      <c r="ONT27" s="114"/>
      <c r="ONU27" s="114"/>
      <c r="ONV27" s="114"/>
      <c r="ONW27" s="114"/>
      <c r="ONX27" s="114"/>
      <c r="ONY27" s="114"/>
      <c r="ONZ27" s="114"/>
      <c r="OOA27" s="114"/>
      <c r="OOB27" s="114"/>
      <c r="OOC27" s="114"/>
      <c r="OOD27" s="114"/>
      <c r="OOE27" s="114"/>
      <c r="OOF27" s="114"/>
      <c r="OOG27" s="114"/>
      <c r="OOH27" s="114"/>
      <c r="OOI27" s="114"/>
      <c r="OOJ27" s="114"/>
      <c r="OOK27" s="114"/>
      <c r="OOL27" s="114"/>
      <c r="OOM27" s="114"/>
      <c r="OON27" s="114"/>
      <c r="OOO27" s="114"/>
      <c r="OOP27" s="114"/>
      <c r="OOQ27" s="114"/>
      <c r="OOR27" s="114"/>
      <c r="OOS27" s="114"/>
      <c r="OOT27" s="114"/>
      <c r="OOU27" s="114"/>
      <c r="OOV27" s="114"/>
      <c r="OOW27" s="114"/>
      <c r="OOX27" s="114"/>
      <c r="OOY27" s="114"/>
      <c r="OOZ27" s="114"/>
      <c r="OPA27" s="114"/>
      <c r="OPB27" s="114"/>
      <c r="OPC27" s="114"/>
      <c r="OPD27" s="114"/>
      <c r="OPE27" s="114"/>
      <c r="OPF27" s="114"/>
      <c r="OPG27" s="114"/>
      <c r="OPH27" s="114"/>
      <c r="OPI27" s="114"/>
      <c r="OPJ27" s="114"/>
      <c r="OPK27" s="114"/>
      <c r="OPL27" s="114"/>
      <c r="OPM27" s="114"/>
      <c r="OPN27" s="114"/>
      <c r="OPO27" s="114"/>
      <c r="OPP27" s="114"/>
      <c r="OPQ27" s="114"/>
      <c r="OPR27" s="114"/>
      <c r="OPS27" s="114"/>
      <c r="OPT27" s="114"/>
      <c r="OPU27" s="114"/>
      <c r="OPV27" s="114"/>
      <c r="OPW27" s="114"/>
      <c r="OPX27" s="114"/>
      <c r="OPY27" s="114"/>
      <c r="OPZ27" s="114"/>
      <c r="OQA27" s="114"/>
      <c r="OQB27" s="114"/>
      <c r="OQC27" s="114"/>
      <c r="OQD27" s="114"/>
      <c r="OQE27" s="114"/>
      <c r="OQF27" s="114"/>
      <c r="OQG27" s="114"/>
      <c r="OQH27" s="114"/>
      <c r="OQI27" s="114"/>
      <c r="OQJ27" s="114"/>
      <c r="OQK27" s="114"/>
      <c r="OQL27" s="114"/>
      <c r="OQM27" s="114"/>
      <c r="OQN27" s="114"/>
      <c r="OQO27" s="114"/>
      <c r="OQP27" s="114"/>
      <c r="OQQ27" s="114"/>
      <c r="OQR27" s="114"/>
      <c r="OQS27" s="114"/>
      <c r="OQT27" s="114"/>
      <c r="OQU27" s="114"/>
      <c r="OQV27" s="114"/>
      <c r="OQW27" s="114"/>
      <c r="OQX27" s="114"/>
      <c r="OQY27" s="114"/>
      <c r="OQZ27" s="114"/>
      <c r="ORA27" s="114"/>
      <c r="ORB27" s="114"/>
      <c r="ORC27" s="114"/>
      <c r="ORD27" s="114"/>
      <c r="ORE27" s="114"/>
      <c r="ORF27" s="114"/>
      <c r="ORG27" s="114"/>
      <c r="ORH27" s="114"/>
      <c r="ORI27" s="114"/>
      <c r="ORJ27" s="114"/>
      <c r="ORK27" s="114"/>
      <c r="ORL27" s="114"/>
      <c r="ORM27" s="114"/>
      <c r="ORN27" s="114"/>
      <c r="ORO27" s="114"/>
      <c r="ORP27" s="114"/>
      <c r="ORQ27" s="114"/>
      <c r="ORR27" s="114"/>
      <c r="ORS27" s="114"/>
      <c r="ORT27" s="114"/>
      <c r="ORU27" s="114"/>
      <c r="ORV27" s="114"/>
      <c r="ORW27" s="114"/>
      <c r="ORX27" s="114"/>
      <c r="ORY27" s="114"/>
      <c r="ORZ27" s="114"/>
      <c r="OSA27" s="114"/>
      <c r="OSB27" s="114"/>
      <c r="OSC27" s="114"/>
      <c r="OSD27" s="114"/>
      <c r="OSE27" s="114"/>
      <c r="OSF27" s="114"/>
      <c r="OSG27" s="114"/>
      <c r="OSH27" s="114"/>
      <c r="OSI27" s="114"/>
      <c r="OSJ27" s="114"/>
      <c r="OSK27" s="114"/>
      <c r="OSL27" s="114"/>
      <c r="OSM27" s="114"/>
      <c r="OSN27" s="114"/>
      <c r="OSO27" s="114"/>
      <c r="OSP27" s="114"/>
      <c r="OSQ27" s="114"/>
      <c r="OSR27" s="114"/>
      <c r="OSS27" s="114"/>
      <c r="OST27" s="114"/>
      <c r="OSU27" s="114"/>
      <c r="OSV27" s="114"/>
      <c r="OSW27" s="114"/>
      <c r="OSX27" s="114"/>
      <c r="OSY27" s="114"/>
      <c r="OSZ27" s="114"/>
      <c r="OTA27" s="114"/>
      <c r="OTB27" s="114"/>
      <c r="OTC27" s="114"/>
      <c r="OTD27" s="114"/>
      <c r="OTE27" s="114"/>
      <c r="OTF27" s="114"/>
      <c r="OTG27" s="114"/>
      <c r="OTH27" s="114"/>
      <c r="OTI27" s="114"/>
      <c r="OTJ27" s="114"/>
      <c r="OTK27" s="114"/>
      <c r="OTL27" s="114"/>
      <c r="OTM27" s="114"/>
      <c r="OTN27" s="114"/>
      <c r="OTO27" s="114"/>
      <c r="OTP27" s="114"/>
      <c r="OTQ27" s="114"/>
      <c r="OTR27" s="114"/>
      <c r="OTS27" s="114"/>
      <c r="OTT27" s="114"/>
      <c r="OTU27" s="114"/>
      <c r="OTV27" s="114"/>
      <c r="OTW27" s="114"/>
      <c r="OTX27" s="114"/>
      <c r="OTY27" s="114"/>
      <c r="OTZ27" s="114"/>
      <c r="OUA27" s="114"/>
      <c r="OUB27" s="114"/>
      <c r="OUC27" s="114"/>
      <c r="OUD27" s="114"/>
      <c r="OUE27" s="114"/>
      <c r="OUF27" s="114"/>
      <c r="OUG27" s="114"/>
      <c r="OUH27" s="114"/>
      <c r="OUI27" s="114"/>
      <c r="OUJ27" s="114"/>
      <c r="OUK27" s="114"/>
      <c r="OUL27" s="114"/>
      <c r="OUM27" s="114"/>
      <c r="OUN27" s="114"/>
      <c r="OUO27" s="114"/>
      <c r="OUP27" s="114"/>
      <c r="OUQ27" s="114"/>
      <c r="OUR27" s="114"/>
      <c r="OUS27" s="114"/>
      <c r="OUT27" s="114"/>
      <c r="OUU27" s="114"/>
      <c r="OUV27" s="114"/>
      <c r="OUW27" s="114"/>
      <c r="OUX27" s="114"/>
      <c r="OUY27" s="114"/>
      <c r="OUZ27" s="114"/>
      <c r="OVA27" s="114"/>
      <c r="OVB27" s="114"/>
      <c r="OVC27" s="114"/>
      <c r="OVD27" s="114"/>
      <c r="OVE27" s="114"/>
      <c r="OVF27" s="114"/>
      <c r="OVG27" s="114"/>
      <c r="OVH27" s="114"/>
      <c r="OVI27" s="114"/>
      <c r="OVJ27" s="114"/>
      <c r="OVK27" s="114"/>
      <c r="OVL27" s="114"/>
      <c r="OVM27" s="114"/>
      <c r="OVN27" s="114"/>
      <c r="OVO27" s="114"/>
      <c r="OVP27" s="114"/>
      <c r="OVQ27" s="114"/>
      <c r="OVR27" s="114"/>
      <c r="OVS27" s="114"/>
      <c r="OVT27" s="114"/>
      <c r="OVU27" s="114"/>
      <c r="OVV27" s="114"/>
      <c r="OVW27" s="114"/>
      <c r="OVX27" s="114"/>
      <c r="OVY27" s="114"/>
      <c r="OVZ27" s="114"/>
      <c r="OWA27" s="114"/>
      <c r="OWB27" s="114"/>
      <c r="OWC27" s="114"/>
      <c r="OWD27" s="114"/>
      <c r="OWE27" s="114"/>
      <c r="OWF27" s="114"/>
      <c r="OWG27" s="114"/>
      <c r="OWH27" s="114"/>
      <c r="OWI27" s="114"/>
      <c r="OWJ27" s="114"/>
      <c r="OWK27" s="114"/>
      <c r="OWL27" s="114"/>
      <c r="OWM27" s="114"/>
      <c r="OWN27" s="114"/>
      <c r="OWO27" s="114"/>
      <c r="OWP27" s="114"/>
      <c r="OWQ27" s="114"/>
      <c r="OWR27" s="114"/>
      <c r="OWS27" s="114"/>
      <c r="OWT27" s="114"/>
      <c r="OWU27" s="114"/>
      <c r="OWV27" s="114"/>
      <c r="OWW27" s="114"/>
      <c r="OWX27" s="114"/>
      <c r="OWY27" s="114"/>
      <c r="OWZ27" s="114"/>
      <c r="OXA27" s="114"/>
      <c r="OXB27" s="114"/>
      <c r="OXC27" s="114"/>
      <c r="OXD27" s="114"/>
      <c r="OXE27" s="114"/>
      <c r="OXF27" s="114"/>
      <c r="OXG27" s="114"/>
      <c r="OXH27" s="114"/>
      <c r="OXI27" s="114"/>
      <c r="OXJ27" s="114"/>
      <c r="OXK27" s="114"/>
      <c r="OXL27" s="114"/>
      <c r="OXM27" s="114"/>
      <c r="OXN27" s="114"/>
      <c r="OXO27" s="114"/>
      <c r="OXP27" s="114"/>
      <c r="OXQ27" s="114"/>
      <c r="OXR27" s="114"/>
      <c r="OXS27" s="114"/>
      <c r="OXT27" s="114"/>
      <c r="OXU27" s="114"/>
      <c r="OXV27" s="114"/>
      <c r="OXW27" s="114"/>
      <c r="OXX27" s="114"/>
      <c r="OXY27" s="114"/>
      <c r="OXZ27" s="114"/>
      <c r="OYA27" s="114"/>
      <c r="OYB27" s="114"/>
      <c r="OYC27" s="114"/>
      <c r="OYD27" s="114"/>
      <c r="OYE27" s="114"/>
      <c r="OYF27" s="114"/>
      <c r="OYG27" s="114"/>
      <c r="OYH27" s="114"/>
      <c r="OYI27" s="114"/>
      <c r="OYJ27" s="114"/>
      <c r="OYK27" s="114"/>
      <c r="OYL27" s="114"/>
      <c r="OYM27" s="114"/>
      <c r="OYN27" s="114"/>
      <c r="OYO27" s="114"/>
      <c r="OYP27" s="114"/>
      <c r="OYQ27" s="114"/>
      <c r="OYR27" s="114"/>
      <c r="OYS27" s="114"/>
      <c r="OYT27" s="114"/>
      <c r="OYU27" s="114"/>
      <c r="OYV27" s="114"/>
      <c r="OYW27" s="114"/>
      <c r="OYX27" s="114"/>
      <c r="OYY27" s="114"/>
      <c r="OYZ27" s="114"/>
      <c r="OZA27" s="114"/>
      <c r="OZB27" s="114"/>
      <c r="OZC27" s="114"/>
      <c r="OZD27" s="114"/>
      <c r="OZE27" s="114"/>
      <c r="OZF27" s="114"/>
      <c r="OZG27" s="114"/>
      <c r="OZH27" s="114"/>
      <c r="OZI27" s="114"/>
      <c r="OZJ27" s="114"/>
      <c r="OZK27" s="114"/>
      <c r="OZL27" s="114"/>
      <c r="OZM27" s="114"/>
      <c r="OZN27" s="114"/>
      <c r="OZO27" s="114"/>
      <c r="OZP27" s="114"/>
      <c r="OZQ27" s="114"/>
      <c r="OZR27" s="114"/>
      <c r="OZS27" s="114"/>
      <c r="OZT27" s="114"/>
      <c r="OZU27" s="114"/>
      <c r="OZV27" s="114"/>
      <c r="OZW27" s="114"/>
      <c r="OZX27" s="114"/>
      <c r="OZY27" s="114"/>
      <c r="OZZ27" s="114"/>
      <c r="PAA27" s="114"/>
      <c r="PAB27" s="114"/>
      <c r="PAC27" s="114"/>
      <c r="PAD27" s="114"/>
      <c r="PAE27" s="114"/>
      <c r="PAF27" s="114"/>
      <c r="PAG27" s="114"/>
      <c r="PAH27" s="114"/>
      <c r="PAI27" s="114"/>
      <c r="PAJ27" s="114"/>
      <c r="PAK27" s="114"/>
      <c r="PAL27" s="114"/>
      <c r="PAM27" s="114"/>
      <c r="PAN27" s="114"/>
      <c r="PAO27" s="114"/>
      <c r="PAP27" s="114"/>
      <c r="PAQ27" s="114"/>
      <c r="PAR27" s="114"/>
      <c r="PAS27" s="114"/>
      <c r="PAT27" s="114"/>
      <c r="PAU27" s="114"/>
      <c r="PAV27" s="114"/>
      <c r="PAW27" s="114"/>
      <c r="PAX27" s="114"/>
      <c r="PAY27" s="114"/>
      <c r="PAZ27" s="114"/>
      <c r="PBA27" s="114"/>
      <c r="PBB27" s="114"/>
      <c r="PBC27" s="114"/>
      <c r="PBD27" s="114"/>
      <c r="PBE27" s="114"/>
      <c r="PBF27" s="114"/>
      <c r="PBG27" s="114"/>
      <c r="PBH27" s="114"/>
      <c r="PBI27" s="114"/>
      <c r="PBJ27" s="114"/>
      <c r="PBK27" s="114"/>
      <c r="PBL27" s="114"/>
      <c r="PBM27" s="114"/>
      <c r="PBN27" s="114"/>
      <c r="PBO27" s="114"/>
      <c r="PBP27" s="114"/>
      <c r="PBQ27" s="114"/>
      <c r="PBR27" s="114"/>
      <c r="PBS27" s="114"/>
      <c r="PBT27" s="114"/>
      <c r="PBU27" s="114"/>
      <c r="PBV27" s="114"/>
      <c r="PBW27" s="114"/>
      <c r="PBX27" s="114"/>
      <c r="PBY27" s="114"/>
      <c r="PBZ27" s="114"/>
      <c r="PCA27" s="114"/>
      <c r="PCB27" s="114"/>
      <c r="PCC27" s="114"/>
      <c r="PCD27" s="114"/>
      <c r="PCE27" s="114"/>
      <c r="PCF27" s="114"/>
      <c r="PCG27" s="114"/>
      <c r="PCH27" s="114"/>
      <c r="PCI27" s="114"/>
      <c r="PCJ27" s="114"/>
      <c r="PCK27" s="114"/>
      <c r="PCL27" s="114"/>
      <c r="PCM27" s="114"/>
      <c r="PCN27" s="114"/>
      <c r="PCO27" s="114"/>
      <c r="PCP27" s="114"/>
      <c r="PCQ27" s="114"/>
      <c r="PCR27" s="114"/>
      <c r="PCS27" s="114"/>
      <c r="PCT27" s="114"/>
      <c r="PCU27" s="114"/>
      <c r="PCV27" s="114"/>
      <c r="PCW27" s="114"/>
      <c r="PCX27" s="114"/>
      <c r="PCY27" s="114"/>
      <c r="PCZ27" s="114"/>
      <c r="PDA27" s="114"/>
      <c r="PDB27" s="114"/>
      <c r="PDC27" s="114"/>
      <c r="PDD27" s="114"/>
      <c r="PDE27" s="114"/>
      <c r="PDF27" s="114"/>
      <c r="PDG27" s="114"/>
      <c r="PDH27" s="114"/>
      <c r="PDI27" s="114"/>
      <c r="PDJ27" s="114"/>
      <c r="PDK27" s="114"/>
      <c r="PDL27" s="114"/>
      <c r="PDM27" s="114"/>
      <c r="PDN27" s="114"/>
      <c r="PDO27" s="114"/>
      <c r="PDP27" s="114"/>
      <c r="PDQ27" s="114"/>
      <c r="PDR27" s="114"/>
      <c r="PDS27" s="114"/>
      <c r="PDT27" s="114"/>
      <c r="PDU27" s="114"/>
      <c r="PDV27" s="114"/>
      <c r="PDW27" s="114"/>
      <c r="PDX27" s="114"/>
      <c r="PDY27" s="114"/>
      <c r="PDZ27" s="114"/>
      <c r="PEA27" s="114"/>
      <c r="PEB27" s="114"/>
      <c r="PEC27" s="114"/>
      <c r="PED27" s="114"/>
      <c r="PEE27" s="114"/>
      <c r="PEF27" s="114"/>
      <c r="PEG27" s="114"/>
      <c r="PEH27" s="114"/>
      <c r="PEI27" s="114"/>
      <c r="PEJ27" s="114"/>
      <c r="PEK27" s="114"/>
      <c r="PEL27" s="114"/>
      <c r="PEM27" s="114"/>
      <c r="PEN27" s="114"/>
      <c r="PEO27" s="114"/>
      <c r="PEP27" s="114"/>
      <c r="PEQ27" s="114"/>
      <c r="PER27" s="114"/>
      <c r="PES27" s="114"/>
      <c r="PET27" s="114"/>
      <c r="PEU27" s="114"/>
      <c r="PEV27" s="114"/>
      <c r="PEW27" s="114"/>
      <c r="PEX27" s="114"/>
      <c r="PEY27" s="114"/>
      <c r="PEZ27" s="114"/>
      <c r="PFA27" s="114"/>
      <c r="PFB27" s="114"/>
      <c r="PFC27" s="114"/>
      <c r="PFD27" s="114"/>
      <c r="PFE27" s="114"/>
      <c r="PFF27" s="114"/>
      <c r="PFG27" s="114"/>
      <c r="PFH27" s="114"/>
      <c r="PFI27" s="114"/>
      <c r="PFJ27" s="114"/>
      <c r="PFK27" s="114"/>
      <c r="PFL27" s="114"/>
      <c r="PFM27" s="114"/>
      <c r="PFN27" s="114"/>
      <c r="PFO27" s="114"/>
      <c r="PFP27" s="114"/>
      <c r="PFQ27" s="114"/>
      <c r="PFR27" s="114"/>
      <c r="PFS27" s="114"/>
      <c r="PFT27" s="114"/>
      <c r="PFU27" s="114"/>
      <c r="PFV27" s="114"/>
      <c r="PFW27" s="114"/>
      <c r="PFX27" s="114"/>
      <c r="PFY27" s="114"/>
      <c r="PFZ27" s="114"/>
      <c r="PGA27" s="114"/>
      <c r="PGB27" s="114"/>
      <c r="PGC27" s="114"/>
      <c r="PGD27" s="114"/>
      <c r="PGE27" s="114"/>
      <c r="PGF27" s="114"/>
      <c r="PGG27" s="114"/>
      <c r="PGH27" s="114"/>
      <c r="PGI27" s="114"/>
      <c r="PGJ27" s="114"/>
      <c r="PGK27" s="114"/>
      <c r="PGL27" s="114"/>
      <c r="PGM27" s="114"/>
      <c r="PGN27" s="114"/>
      <c r="PGO27" s="114"/>
      <c r="PGP27" s="114"/>
      <c r="PGQ27" s="114"/>
      <c r="PGR27" s="114"/>
      <c r="PGS27" s="114"/>
      <c r="PGT27" s="114"/>
      <c r="PGU27" s="114"/>
      <c r="PGV27" s="114"/>
      <c r="PGW27" s="114"/>
      <c r="PGX27" s="114"/>
      <c r="PGY27" s="114"/>
      <c r="PGZ27" s="114"/>
      <c r="PHA27" s="114"/>
      <c r="PHB27" s="114"/>
      <c r="PHC27" s="114"/>
      <c r="PHD27" s="114"/>
      <c r="PHE27" s="114"/>
      <c r="PHF27" s="114"/>
      <c r="PHG27" s="114"/>
      <c r="PHH27" s="114"/>
      <c r="PHI27" s="114"/>
      <c r="PHJ27" s="114"/>
      <c r="PHK27" s="114"/>
      <c r="PHL27" s="114"/>
      <c r="PHM27" s="114"/>
      <c r="PHN27" s="114"/>
      <c r="PHO27" s="114"/>
      <c r="PHP27" s="114"/>
      <c r="PHQ27" s="114"/>
      <c r="PHR27" s="114"/>
      <c r="PHS27" s="114"/>
      <c r="PHT27" s="114"/>
      <c r="PHU27" s="114"/>
      <c r="PHV27" s="114"/>
      <c r="PHW27" s="114"/>
      <c r="PHX27" s="114"/>
      <c r="PHY27" s="114"/>
      <c r="PHZ27" s="114"/>
      <c r="PIA27" s="114"/>
      <c r="PIB27" s="114"/>
      <c r="PIC27" s="114"/>
      <c r="PID27" s="114"/>
      <c r="PIE27" s="114"/>
      <c r="PIF27" s="114"/>
      <c r="PIG27" s="114"/>
      <c r="PIH27" s="114"/>
      <c r="PII27" s="114"/>
      <c r="PIJ27" s="114"/>
      <c r="PIK27" s="114"/>
      <c r="PIL27" s="114"/>
      <c r="PIM27" s="114"/>
      <c r="PIN27" s="114"/>
      <c r="PIO27" s="114"/>
      <c r="PIP27" s="114"/>
      <c r="PIQ27" s="114"/>
      <c r="PIR27" s="114"/>
      <c r="PIS27" s="114"/>
      <c r="PIT27" s="114"/>
      <c r="PIU27" s="114"/>
      <c r="PIV27" s="114"/>
      <c r="PIW27" s="114"/>
      <c r="PIX27" s="114"/>
      <c r="PIY27" s="114"/>
      <c r="PIZ27" s="114"/>
      <c r="PJA27" s="114"/>
      <c r="PJB27" s="114"/>
      <c r="PJC27" s="114"/>
      <c r="PJD27" s="114"/>
      <c r="PJE27" s="114"/>
      <c r="PJF27" s="114"/>
      <c r="PJG27" s="114"/>
      <c r="PJH27" s="114"/>
      <c r="PJI27" s="114"/>
      <c r="PJJ27" s="114"/>
      <c r="PJK27" s="114"/>
      <c r="PJL27" s="114"/>
      <c r="PJM27" s="114"/>
      <c r="PJN27" s="114"/>
      <c r="PJO27" s="114"/>
      <c r="PJP27" s="114"/>
      <c r="PJQ27" s="114"/>
      <c r="PJR27" s="114"/>
      <c r="PJS27" s="114"/>
      <c r="PJT27" s="114"/>
      <c r="PJU27" s="114"/>
      <c r="PJV27" s="114"/>
      <c r="PJW27" s="114"/>
      <c r="PJX27" s="114"/>
      <c r="PJY27" s="114"/>
      <c r="PJZ27" s="114"/>
      <c r="PKA27" s="114"/>
      <c r="PKB27" s="114"/>
      <c r="PKC27" s="114"/>
      <c r="PKD27" s="114"/>
      <c r="PKE27" s="114"/>
      <c r="PKF27" s="114"/>
      <c r="PKG27" s="114"/>
      <c r="PKH27" s="114"/>
      <c r="PKI27" s="114"/>
      <c r="PKJ27" s="114"/>
      <c r="PKK27" s="114"/>
      <c r="PKL27" s="114"/>
      <c r="PKM27" s="114"/>
      <c r="PKN27" s="114"/>
      <c r="PKO27" s="114"/>
      <c r="PKP27" s="114"/>
      <c r="PKQ27" s="114"/>
      <c r="PKR27" s="114"/>
      <c r="PKS27" s="114"/>
      <c r="PKT27" s="114"/>
      <c r="PKU27" s="114"/>
      <c r="PKV27" s="114"/>
      <c r="PKW27" s="114"/>
      <c r="PKX27" s="114"/>
      <c r="PKY27" s="114"/>
      <c r="PKZ27" s="114"/>
      <c r="PLA27" s="114"/>
      <c r="PLB27" s="114"/>
      <c r="PLC27" s="114"/>
      <c r="PLD27" s="114"/>
      <c r="PLE27" s="114"/>
      <c r="PLF27" s="114"/>
      <c r="PLG27" s="114"/>
      <c r="PLH27" s="114"/>
      <c r="PLI27" s="114"/>
      <c r="PLJ27" s="114"/>
      <c r="PLK27" s="114"/>
      <c r="PLL27" s="114"/>
      <c r="PLM27" s="114"/>
      <c r="PLN27" s="114"/>
      <c r="PLO27" s="114"/>
      <c r="PLP27" s="114"/>
      <c r="PLQ27" s="114"/>
      <c r="PLR27" s="114"/>
      <c r="PLS27" s="114"/>
      <c r="PLT27" s="114"/>
      <c r="PLU27" s="114"/>
      <c r="PLV27" s="114"/>
      <c r="PLW27" s="114"/>
      <c r="PLX27" s="114"/>
      <c r="PLY27" s="114"/>
      <c r="PLZ27" s="114"/>
      <c r="PMA27" s="114"/>
      <c r="PMB27" s="114"/>
      <c r="PMC27" s="114"/>
      <c r="PMD27" s="114"/>
      <c r="PME27" s="114"/>
      <c r="PMF27" s="114"/>
      <c r="PMG27" s="114"/>
      <c r="PMH27" s="114"/>
      <c r="PMI27" s="114"/>
      <c r="PMJ27" s="114"/>
      <c r="PMK27" s="114"/>
      <c r="PML27" s="114"/>
      <c r="PMM27" s="114"/>
      <c r="PMN27" s="114"/>
      <c r="PMO27" s="114"/>
      <c r="PMP27" s="114"/>
      <c r="PMQ27" s="114"/>
      <c r="PMR27" s="114"/>
      <c r="PMS27" s="114"/>
      <c r="PMT27" s="114"/>
      <c r="PMU27" s="114"/>
      <c r="PMV27" s="114"/>
      <c r="PMW27" s="114"/>
      <c r="PMX27" s="114"/>
      <c r="PMY27" s="114"/>
      <c r="PMZ27" s="114"/>
      <c r="PNA27" s="114"/>
      <c r="PNB27" s="114"/>
      <c r="PNC27" s="114"/>
      <c r="PND27" s="114"/>
      <c r="PNE27" s="114"/>
      <c r="PNF27" s="114"/>
      <c r="PNG27" s="114"/>
      <c r="PNH27" s="114"/>
      <c r="PNI27" s="114"/>
      <c r="PNJ27" s="114"/>
      <c r="PNK27" s="114"/>
      <c r="PNL27" s="114"/>
      <c r="PNM27" s="114"/>
      <c r="PNN27" s="114"/>
      <c r="PNO27" s="114"/>
      <c r="PNP27" s="114"/>
      <c r="PNQ27" s="114"/>
      <c r="PNR27" s="114"/>
      <c r="PNS27" s="114"/>
      <c r="PNT27" s="114"/>
      <c r="PNU27" s="114"/>
      <c r="PNV27" s="114"/>
      <c r="PNW27" s="114"/>
      <c r="PNX27" s="114"/>
      <c r="PNY27" s="114"/>
      <c r="PNZ27" s="114"/>
      <c r="POA27" s="114"/>
      <c r="POB27" s="114"/>
      <c r="POC27" s="114"/>
      <c r="POD27" s="114"/>
      <c r="POE27" s="114"/>
      <c r="POF27" s="114"/>
      <c r="POG27" s="114"/>
      <c r="POH27" s="114"/>
      <c r="POI27" s="114"/>
      <c r="POJ27" s="114"/>
      <c r="POK27" s="114"/>
      <c r="POL27" s="114"/>
      <c r="POM27" s="114"/>
      <c r="PON27" s="114"/>
      <c r="POO27" s="114"/>
      <c r="POP27" s="114"/>
      <c r="POQ27" s="114"/>
      <c r="POR27" s="114"/>
      <c r="POS27" s="114"/>
      <c r="POT27" s="114"/>
      <c r="POU27" s="114"/>
      <c r="POV27" s="114"/>
      <c r="POW27" s="114"/>
      <c r="POX27" s="114"/>
      <c r="POY27" s="114"/>
      <c r="POZ27" s="114"/>
      <c r="PPA27" s="114"/>
      <c r="PPB27" s="114"/>
      <c r="PPC27" s="114"/>
      <c r="PPD27" s="114"/>
      <c r="PPE27" s="114"/>
      <c r="PPF27" s="114"/>
      <c r="PPG27" s="114"/>
      <c r="PPH27" s="114"/>
      <c r="PPI27" s="114"/>
      <c r="PPJ27" s="114"/>
      <c r="PPK27" s="114"/>
      <c r="PPL27" s="114"/>
      <c r="PPM27" s="114"/>
      <c r="PPN27" s="114"/>
      <c r="PPO27" s="114"/>
      <c r="PPP27" s="114"/>
      <c r="PPQ27" s="114"/>
      <c r="PPR27" s="114"/>
      <c r="PPS27" s="114"/>
      <c r="PPT27" s="114"/>
      <c r="PPU27" s="114"/>
      <c r="PPV27" s="114"/>
      <c r="PPW27" s="114"/>
      <c r="PPX27" s="114"/>
      <c r="PPY27" s="114"/>
      <c r="PPZ27" s="114"/>
      <c r="PQA27" s="114"/>
      <c r="PQB27" s="114"/>
      <c r="PQC27" s="114"/>
      <c r="PQD27" s="114"/>
      <c r="PQE27" s="114"/>
      <c r="PQF27" s="114"/>
      <c r="PQG27" s="114"/>
      <c r="PQH27" s="114"/>
      <c r="PQI27" s="114"/>
      <c r="PQJ27" s="114"/>
      <c r="PQK27" s="114"/>
      <c r="PQL27" s="114"/>
      <c r="PQM27" s="114"/>
      <c r="PQN27" s="114"/>
      <c r="PQO27" s="114"/>
      <c r="PQP27" s="114"/>
      <c r="PQQ27" s="114"/>
      <c r="PQR27" s="114"/>
      <c r="PQS27" s="114"/>
      <c r="PQT27" s="114"/>
      <c r="PQU27" s="114"/>
      <c r="PQV27" s="114"/>
      <c r="PQW27" s="114"/>
      <c r="PQX27" s="114"/>
      <c r="PQY27" s="114"/>
      <c r="PQZ27" s="114"/>
      <c r="PRA27" s="114"/>
      <c r="PRB27" s="114"/>
      <c r="PRC27" s="114"/>
      <c r="PRD27" s="114"/>
      <c r="PRE27" s="114"/>
      <c r="PRF27" s="114"/>
      <c r="PRG27" s="114"/>
      <c r="PRH27" s="114"/>
      <c r="PRI27" s="114"/>
      <c r="PRJ27" s="114"/>
      <c r="PRK27" s="114"/>
      <c r="PRL27" s="114"/>
      <c r="PRM27" s="114"/>
      <c r="PRN27" s="114"/>
      <c r="PRO27" s="114"/>
      <c r="PRP27" s="114"/>
      <c r="PRQ27" s="114"/>
      <c r="PRR27" s="114"/>
      <c r="PRS27" s="114"/>
      <c r="PRT27" s="114"/>
      <c r="PRU27" s="114"/>
      <c r="PRV27" s="114"/>
      <c r="PRW27" s="114"/>
      <c r="PRX27" s="114"/>
      <c r="PRY27" s="114"/>
      <c r="PRZ27" s="114"/>
      <c r="PSA27" s="114"/>
      <c r="PSB27" s="114"/>
      <c r="PSC27" s="114"/>
      <c r="PSD27" s="114"/>
      <c r="PSE27" s="114"/>
      <c r="PSF27" s="114"/>
      <c r="PSG27" s="114"/>
      <c r="PSH27" s="114"/>
      <c r="PSI27" s="114"/>
      <c r="PSJ27" s="114"/>
      <c r="PSK27" s="114"/>
      <c r="PSL27" s="114"/>
      <c r="PSM27" s="114"/>
      <c r="PSN27" s="114"/>
      <c r="PSO27" s="114"/>
      <c r="PSP27" s="114"/>
      <c r="PSQ27" s="114"/>
      <c r="PSR27" s="114"/>
      <c r="PSS27" s="114"/>
      <c r="PST27" s="114"/>
      <c r="PSU27" s="114"/>
      <c r="PSV27" s="114"/>
      <c r="PSW27" s="114"/>
      <c r="PSX27" s="114"/>
      <c r="PSY27" s="114"/>
      <c r="PSZ27" s="114"/>
      <c r="PTA27" s="114"/>
      <c r="PTB27" s="114"/>
      <c r="PTC27" s="114"/>
      <c r="PTD27" s="114"/>
      <c r="PTE27" s="114"/>
      <c r="PTF27" s="114"/>
      <c r="PTG27" s="114"/>
      <c r="PTH27" s="114"/>
      <c r="PTI27" s="114"/>
      <c r="PTJ27" s="114"/>
      <c r="PTK27" s="114"/>
      <c r="PTL27" s="114"/>
      <c r="PTM27" s="114"/>
      <c r="PTN27" s="114"/>
      <c r="PTO27" s="114"/>
      <c r="PTP27" s="114"/>
      <c r="PTQ27" s="114"/>
      <c r="PTR27" s="114"/>
      <c r="PTS27" s="114"/>
      <c r="PTT27" s="114"/>
      <c r="PTU27" s="114"/>
      <c r="PTV27" s="114"/>
      <c r="PTW27" s="114"/>
      <c r="PTX27" s="114"/>
      <c r="PTY27" s="114"/>
      <c r="PTZ27" s="114"/>
      <c r="PUA27" s="114"/>
      <c r="PUB27" s="114"/>
      <c r="PUC27" s="114"/>
      <c r="PUD27" s="114"/>
      <c r="PUE27" s="114"/>
      <c r="PUF27" s="114"/>
      <c r="PUG27" s="114"/>
      <c r="PUH27" s="114"/>
      <c r="PUI27" s="114"/>
      <c r="PUJ27" s="114"/>
      <c r="PUK27" s="114"/>
      <c r="PUL27" s="114"/>
      <c r="PUM27" s="114"/>
      <c r="PUN27" s="114"/>
      <c r="PUO27" s="114"/>
      <c r="PUP27" s="114"/>
      <c r="PUQ27" s="114"/>
      <c r="PUR27" s="114"/>
      <c r="PUS27" s="114"/>
      <c r="PUT27" s="114"/>
      <c r="PUU27" s="114"/>
      <c r="PUV27" s="114"/>
      <c r="PUW27" s="114"/>
      <c r="PUX27" s="114"/>
      <c r="PUY27" s="114"/>
      <c r="PUZ27" s="114"/>
      <c r="PVA27" s="114"/>
      <c r="PVB27" s="114"/>
      <c r="PVC27" s="114"/>
      <c r="PVD27" s="114"/>
      <c r="PVE27" s="114"/>
      <c r="PVF27" s="114"/>
      <c r="PVG27" s="114"/>
      <c r="PVH27" s="114"/>
      <c r="PVI27" s="114"/>
      <c r="PVJ27" s="114"/>
      <c r="PVK27" s="114"/>
      <c r="PVL27" s="114"/>
      <c r="PVM27" s="114"/>
      <c r="PVN27" s="114"/>
      <c r="PVO27" s="114"/>
      <c r="PVP27" s="114"/>
      <c r="PVQ27" s="114"/>
      <c r="PVR27" s="114"/>
      <c r="PVS27" s="114"/>
      <c r="PVT27" s="114"/>
      <c r="PVU27" s="114"/>
      <c r="PVV27" s="114"/>
      <c r="PVW27" s="114"/>
      <c r="PVX27" s="114"/>
      <c r="PVY27" s="114"/>
      <c r="PVZ27" s="114"/>
      <c r="PWA27" s="114"/>
      <c r="PWB27" s="114"/>
      <c r="PWC27" s="114"/>
      <c r="PWD27" s="114"/>
      <c r="PWE27" s="114"/>
      <c r="PWF27" s="114"/>
      <c r="PWG27" s="114"/>
      <c r="PWH27" s="114"/>
      <c r="PWI27" s="114"/>
      <c r="PWJ27" s="114"/>
      <c r="PWK27" s="114"/>
      <c r="PWL27" s="114"/>
      <c r="PWM27" s="114"/>
      <c r="PWN27" s="114"/>
      <c r="PWO27" s="114"/>
      <c r="PWP27" s="114"/>
      <c r="PWQ27" s="114"/>
      <c r="PWR27" s="114"/>
      <c r="PWS27" s="114"/>
      <c r="PWT27" s="114"/>
      <c r="PWU27" s="114"/>
      <c r="PWV27" s="114"/>
      <c r="PWW27" s="114"/>
      <c r="PWX27" s="114"/>
      <c r="PWY27" s="114"/>
      <c r="PWZ27" s="114"/>
      <c r="PXA27" s="114"/>
      <c r="PXB27" s="114"/>
      <c r="PXC27" s="114"/>
      <c r="PXD27" s="114"/>
      <c r="PXE27" s="114"/>
      <c r="PXF27" s="114"/>
      <c r="PXG27" s="114"/>
      <c r="PXH27" s="114"/>
      <c r="PXI27" s="114"/>
      <c r="PXJ27" s="114"/>
      <c r="PXK27" s="114"/>
      <c r="PXL27" s="114"/>
      <c r="PXM27" s="114"/>
      <c r="PXN27" s="114"/>
      <c r="PXO27" s="114"/>
      <c r="PXP27" s="114"/>
      <c r="PXQ27" s="114"/>
      <c r="PXR27" s="114"/>
      <c r="PXS27" s="114"/>
      <c r="PXT27" s="114"/>
      <c r="PXU27" s="114"/>
      <c r="PXV27" s="114"/>
      <c r="PXW27" s="114"/>
      <c r="PXX27" s="114"/>
      <c r="PXY27" s="114"/>
      <c r="PXZ27" s="114"/>
      <c r="PYA27" s="114"/>
      <c r="PYB27" s="114"/>
      <c r="PYC27" s="114"/>
      <c r="PYD27" s="114"/>
      <c r="PYE27" s="114"/>
      <c r="PYF27" s="114"/>
      <c r="PYG27" s="114"/>
      <c r="PYH27" s="114"/>
      <c r="PYI27" s="114"/>
      <c r="PYJ27" s="114"/>
      <c r="PYK27" s="114"/>
      <c r="PYL27" s="114"/>
      <c r="PYM27" s="114"/>
      <c r="PYN27" s="114"/>
      <c r="PYO27" s="114"/>
      <c r="PYP27" s="114"/>
      <c r="PYQ27" s="114"/>
      <c r="PYR27" s="114"/>
      <c r="PYS27" s="114"/>
      <c r="PYT27" s="114"/>
      <c r="PYU27" s="114"/>
      <c r="PYV27" s="114"/>
      <c r="PYW27" s="114"/>
      <c r="PYX27" s="114"/>
      <c r="PYY27" s="114"/>
      <c r="PYZ27" s="114"/>
      <c r="PZA27" s="114"/>
      <c r="PZB27" s="114"/>
      <c r="PZC27" s="114"/>
      <c r="PZD27" s="114"/>
      <c r="PZE27" s="114"/>
      <c r="PZF27" s="114"/>
      <c r="PZG27" s="114"/>
      <c r="PZH27" s="114"/>
      <c r="PZI27" s="114"/>
      <c r="PZJ27" s="114"/>
      <c r="PZK27" s="114"/>
      <c r="PZL27" s="114"/>
      <c r="PZM27" s="114"/>
      <c r="PZN27" s="114"/>
      <c r="PZO27" s="114"/>
      <c r="PZP27" s="114"/>
      <c r="PZQ27" s="114"/>
      <c r="PZR27" s="114"/>
      <c r="PZS27" s="114"/>
      <c r="PZT27" s="114"/>
      <c r="PZU27" s="114"/>
      <c r="PZV27" s="114"/>
      <c r="PZW27" s="114"/>
      <c r="PZX27" s="114"/>
      <c r="PZY27" s="114"/>
      <c r="PZZ27" s="114"/>
      <c r="QAA27" s="114"/>
      <c r="QAB27" s="114"/>
      <c r="QAC27" s="114"/>
      <c r="QAD27" s="114"/>
      <c r="QAE27" s="114"/>
      <c r="QAF27" s="114"/>
      <c r="QAG27" s="114"/>
      <c r="QAH27" s="114"/>
      <c r="QAI27" s="114"/>
      <c r="QAJ27" s="114"/>
      <c r="QAK27" s="114"/>
      <c r="QAL27" s="114"/>
      <c r="QAM27" s="114"/>
      <c r="QAN27" s="114"/>
      <c r="QAO27" s="114"/>
      <c r="QAP27" s="114"/>
      <c r="QAQ27" s="114"/>
      <c r="QAR27" s="114"/>
      <c r="QAS27" s="114"/>
      <c r="QAT27" s="114"/>
      <c r="QAU27" s="114"/>
      <c r="QAV27" s="114"/>
      <c r="QAW27" s="114"/>
      <c r="QAX27" s="114"/>
      <c r="QAY27" s="114"/>
      <c r="QAZ27" s="114"/>
      <c r="QBA27" s="114"/>
      <c r="QBB27" s="114"/>
      <c r="QBC27" s="114"/>
      <c r="QBD27" s="114"/>
      <c r="QBE27" s="114"/>
      <c r="QBF27" s="114"/>
      <c r="QBG27" s="114"/>
      <c r="QBH27" s="114"/>
      <c r="QBI27" s="114"/>
      <c r="QBJ27" s="114"/>
      <c r="QBK27" s="114"/>
      <c r="QBL27" s="114"/>
      <c r="QBM27" s="114"/>
      <c r="QBN27" s="114"/>
      <c r="QBO27" s="114"/>
      <c r="QBP27" s="114"/>
      <c r="QBQ27" s="114"/>
      <c r="QBR27" s="114"/>
      <c r="QBS27" s="114"/>
      <c r="QBT27" s="114"/>
      <c r="QBU27" s="114"/>
      <c r="QBV27" s="114"/>
      <c r="QBW27" s="114"/>
      <c r="QBX27" s="114"/>
      <c r="QBY27" s="114"/>
      <c r="QBZ27" s="114"/>
      <c r="QCA27" s="114"/>
      <c r="QCB27" s="114"/>
      <c r="QCC27" s="114"/>
      <c r="QCD27" s="114"/>
      <c r="QCE27" s="114"/>
      <c r="QCF27" s="114"/>
      <c r="QCG27" s="114"/>
      <c r="QCH27" s="114"/>
      <c r="QCI27" s="114"/>
      <c r="QCJ27" s="114"/>
      <c r="QCK27" s="114"/>
      <c r="QCL27" s="114"/>
      <c r="QCM27" s="114"/>
      <c r="QCN27" s="114"/>
      <c r="QCO27" s="114"/>
      <c r="QCP27" s="114"/>
      <c r="QCQ27" s="114"/>
      <c r="QCR27" s="114"/>
      <c r="QCS27" s="114"/>
      <c r="QCT27" s="114"/>
      <c r="QCU27" s="114"/>
      <c r="QCV27" s="114"/>
      <c r="QCW27" s="114"/>
      <c r="QCX27" s="114"/>
      <c r="QCY27" s="114"/>
      <c r="QCZ27" s="114"/>
      <c r="QDA27" s="114"/>
      <c r="QDB27" s="114"/>
      <c r="QDC27" s="114"/>
      <c r="QDD27" s="114"/>
      <c r="QDE27" s="114"/>
      <c r="QDF27" s="114"/>
      <c r="QDG27" s="114"/>
      <c r="QDH27" s="114"/>
      <c r="QDI27" s="114"/>
      <c r="QDJ27" s="114"/>
      <c r="QDK27" s="114"/>
      <c r="QDL27" s="114"/>
      <c r="QDM27" s="114"/>
      <c r="QDN27" s="114"/>
      <c r="QDO27" s="114"/>
      <c r="QDP27" s="114"/>
      <c r="QDQ27" s="114"/>
      <c r="QDR27" s="114"/>
      <c r="QDS27" s="114"/>
      <c r="QDT27" s="114"/>
      <c r="QDU27" s="114"/>
      <c r="QDV27" s="114"/>
      <c r="QDW27" s="114"/>
      <c r="QDX27" s="114"/>
      <c r="QDY27" s="114"/>
      <c r="QDZ27" s="114"/>
      <c r="QEA27" s="114"/>
      <c r="QEB27" s="114"/>
      <c r="QEC27" s="114"/>
      <c r="QED27" s="114"/>
      <c r="QEE27" s="114"/>
      <c r="QEF27" s="114"/>
      <c r="QEG27" s="114"/>
      <c r="QEH27" s="114"/>
      <c r="QEI27" s="114"/>
      <c r="QEJ27" s="114"/>
      <c r="QEK27" s="114"/>
      <c r="QEL27" s="114"/>
      <c r="QEM27" s="114"/>
      <c r="QEN27" s="114"/>
      <c r="QEO27" s="114"/>
      <c r="QEP27" s="114"/>
      <c r="QEQ27" s="114"/>
      <c r="QER27" s="114"/>
      <c r="QES27" s="114"/>
      <c r="QET27" s="114"/>
      <c r="QEU27" s="114"/>
      <c r="QEV27" s="114"/>
      <c r="QEW27" s="114"/>
      <c r="QEX27" s="114"/>
      <c r="QEY27" s="114"/>
      <c r="QEZ27" s="114"/>
      <c r="QFA27" s="114"/>
      <c r="QFB27" s="114"/>
      <c r="QFC27" s="114"/>
      <c r="QFD27" s="114"/>
      <c r="QFE27" s="114"/>
      <c r="QFF27" s="114"/>
      <c r="QFG27" s="114"/>
      <c r="QFH27" s="114"/>
      <c r="QFI27" s="114"/>
      <c r="QFJ27" s="114"/>
      <c r="QFK27" s="114"/>
      <c r="QFL27" s="114"/>
      <c r="QFM27" s="114"/>
      <c r="QFN27" s="114"/>
      <c r="QFO27" s="114"/>
      <c r="QFP27" s="114"/>
      <c r="QFQ27" s="114"/>
      <c r="QFR27" s="114"/>
      <c r="QFS27" s="114"/>
      <c r="QFT27" s="114"/>
      <c r="QFU27" s="114"/>
      <c r="QFV27" s="114"/>
      <c r="QFW27" s="114"/>
      <c r="QFX27" s="114"/>
      <c r="QFY27" s="114"/>
      <c r="QFZ27" s="114"/>
      <c r="QGA27" s="114"/>
      <c r="QGB27" s="114"/>
      <c r="QGC27" s="114"/>
      <c r="QGD27" s="114"/>
      <c r="QGE27" s="114"/>
      <c r="QGF27" s="114"/>
      <c r="QGG27" s="114"/>
      <c r="QGH27" s="114"/>
      <c r="QGI27" s="114"/>
      <c r="QGJ27" s="114"/>
      <c r="QGK27" s="114"/>
      <c r="QGL27" s="114"/>
      <c r="QGM27" s="114"/>
      <c r="QGN27" s="114"/>
      <c r="QGO27" s="114"/>
      <c r="QGP27" s="114"/>
      <c r="QGQ27" s="114"/>
      <c r="QGR27" s="114"/>
      <c r="QGS27" s="114"/>
      <c r="QGT27" s="114"/>
      <c r="QGU27" s="114"/>
      <c r="QGV27" s="114"/>
      <c r="QGW27" s="114"/>
      <c r="QGX27" s="114"/>
      <c r="QGY27" s="114"/>
      <c r="QGZ27" s="114"/>
      <c r="QHA27" s="114"/>
      <c r="QHB27" s="114"/>
      <c r="QHC27" s="114"/>
      <c r="QHD27" s="114"/>
      <c r="QHE27" s="114"/>
      <c r="QHF27" s="114"/>
      <c r="QHG27" s="114"/>
      <c r="QHH27" s="114"/>
      <c r="QHI27" s="114"/>
      <c r="QHJ27" s="114"/>
      <c r="QHK27" s="114"/>
      <c r="QHL27" s="114"/>
      <c r="QHM27" s="114"/>
      <c r="QHN27" s="114"/>
      <c r="QHO27" s="114"/>
      <c r="QHP27" s="114"/>
      <c r="QHQ27" s="114"/>
      <c r="QHR27" s="114"/>
      <c r="QHS27" s="114"/>
      <c r="QHT27" s="114"/>
      <c r="QHU27" s="114"/>
      <c r="QHV27" s="114"/>
      <c r="QHW27" s="114"/>
      <c r="QHX27" s="114"/>
      <c r="QHY27" s="114"/>
      <c r="QHZ27" s="114"/>
      <c r="QIA27" s="114"/>
      <c r="QIB27" s="114"/>
      <c r="QIC27" s="114"/>
      <c r="QID27" s="114"/>
      <c r="QIE27" s="114"/>
      <c r="QIF27" s="114"/>
      <c r="QIG27" s="114"/>
      <c r="QIH27" s="114"/>
      <c r="QII27" s="114"/>
      <c r="QIJ27" s="114"/>
      <c r="QIK27" s="114"/>
      <c r="QIL27" s="114"/>
      <c r="QIM27" s="114"/>
      <c r="QIN27" s="114"/>
      <c r="QIO27" s="114"/>
      <c r="QIP27" s="114"/>
      <c r="QIQ27" s="114"/>
      <c r="QIR27" s="114"/>
      <c r="QIS27" s="114"/>
      <c r="QIT27" s="114"/>
      <c r="QIU27" s="114"/>
      <c r="QIV27" s="114"/>
      <c r="QIW27" s="114"/>
      <c r="QIX27" s="114"/>
      <c r="QIY27" s="114"/>
      <c r="QIZ27" s="114"/>
      <c r="QJA27" s="114"/>
      <c r="QJB27" s="114"/>
      <c r="QJC27" s="114"/>
      <c r="QJD27" s="114"/>
      <c r="QJE27" s="114"/>
      <c r="QJF27" s="114"/>
      <c r="QJG27" s="114"/>
      <c r="QJH27" s="114"/>
      <c r="QJI27" s="114"/>
      <c r="QJJ27" s="114"/>
      <c r="QJK27" s="114"/>
      <c r="QJL27" s="114"/>
      <c r="QJM27" s="114"/>
      <c r="QJN27" s="114"/>
      <c r="QJO27" s="114"/>
      <c r="QJP27" s="114"/>
      <c r="QJQ27" s="114"/>
      <c r="QJR27" s="114"/>
      <c r="QJS27" s="114"/>
      <c r="QJT27" s="114"/>
      <c r="QJU27" s="114"/>
      <c r="QJV27" s="114"/>
      <c r="QJW27" s="114"/>
      <c r="QJX27" s="114"/>
      <c r="QJY27" s="114"/>
      <c r="QJZ27" s="114"/>
      <c r="QKA27" s="114"/>
      <c r="QKB27" s="114"/>
      <c r="QKC27" s="114"/>
      <c r="QKD27" s="114"/>
      <c r="QKE27" s="114"/>
      <c r="QKF27" s="114"/>
      <c r="QKG27" s="114"/>
      <c r="QKH27" s="114"/>
      <c r="QKI27" s="114"/>
      <c r="QKJ27" s="114"/>
      <c r="QKK27" s="114"/>
      <c r="QKL27" s="114"/>
      <c r="QKM27" s="114"/>
      <c r="QKN27" s="114"/>
      <c r="QKO27" s="114"/>
      <c r="QKP27" s="114"/>
      <c r="QKQ27" s="114"/>
      <c r="QKR27" s="114"/>
      <c r="QKS27" s="114"/>
      <c r="QKT27" s="114"/>
      <c r="QKU27" s="114"/>
      <c r="QKV27" s="114"/>
      <c r="QKW27" s="114"/>
      <c r="QKX27" s="114"/>
      <c r="QKY27" s="114"/>
      <c r="QKZ27" s="114"/>
      <c r="QLA27" s="114"/>
      <c r="QLB27" s="114"/>
      <c r="QLC27" s="114"/>
      <c r="QLD27" s="114"/>
      <c r="QLE27" s="114"/>
      <c r="QLF27" s="114"/>
      <c r="QLG27" s="114"/>
      <c r="QLH27" s="114"/>
      <c r="QLI27" s="114"/>
      <c r="QLJ27" s="114"/>
      <c r="QLK27" s="114"/>
      <c r="QLL27" s="114"/>
      <c r="QLM27" s="114"/>
      <c r="QLN27" s="114"/>
      <c r="QLO27" s="114"/>
      <c r="QLP27" s="114"/>
      <c r="QLQ27" s="114"/>
      <c r="QLR27" s="114"/>
      <c r="QLS27" s="114"/>
      <c r="QLT27" s="114"/>
      <c r="QLU27" s="114"/>
      <c r="QLV27" s="114"/>
      <c r="QLW27" s="114"/>
      <c r="QLX27" s="114"/>
      <c r="QLY27" s="114"/>
      <c r="QLZ27" s="114"/>
      <c r="QMA27" s="114"/>
      <c r="QMB27" s="114"/>
      <c r="QMC27" s="114"/>
      <c r="QMD27" s="114"/>
      <c r="QME27" s="114"/>
      <c r="QMF27" s="114"/>
      <c r="QMG27" s="114"/>
      <c r="QMH27" s="114"/>
      <c r="QMI27" s="114"/>
      <c r="QMJ27" s="114"/>
      <c r="QMK27" s="114"/>
      <c r="QML27" s="114"/>
      <c r="QMM27" s="114"/>
      <c r="QMN27" s="114"/>
      <c r="QMO27" s="114"/>
      <c r="QMP27" s="114"/>
      <c r="QMQ27" s="114"/>
      <c r="QMR27" s="114"/>
      <c r="QMS27" s="114"/>
      <c r="QMT27" s="114"/>
      <c r="QMU27" s="114"/>
      <c r="QMV27" s="114"/>
      <c r="QMW27" s="114"/>
      <c r="QMX27" s="114"/>
      <c r="QMY27" s="114"/>
      <c r="QMZ27" s="114"/>
      <c r="QNA27" s="114"/>
      <c r="QNB27" s="114"/>
      <c r="QNC27" s="114"/>
      <c r="QND27" s="114"/>
      <c r="QNE27" s="114"/>
      <c r="QNF27" s="114"/>
      <c r="QNG27" s="114"/>
      <c r="QNH27" s="114"/>
      <c r="QNI27" s="114"/>
      <c r="QNJ27" s="114"/>
      <c r="QNK27" s="114"/>
      <c r="QNL27" s="114"/>
      <c r="QNM27" s="114"/>
      <c r="QNN27" s="114"/>
      <c r="QNO27" s="114"/>
      <c r="QNP27" s="114"/>
      <c r="QNQ27" s="114"/>
      <c r="QNR27" s="114"/>
      <c r="QNS27" s="114"/>
      <c r="QNT27" s="114"/>
      <c r="QNU27" s="114"/>
      <c r="QNV27" s="114"/>
      <c r="QNW27" s="114"/>
      <c r="QNX27" s="114"/>
      <c r="QNY27" s="114"/>
      <c r="QNZ27" s="114"/>
      <c r="QOA27" s="114"/>
      <c r="QOB27" s="114"/>
      <c r="QOC27" s="114"/>
      <c r="QOD27" s="114"/>
      <c r="QOE27" s="114"/>
      <c r="QOF27" s="114"/>
      <c r="QOG27" s="114"/>
      <c r="QOH27" s="114"/>
      <c r="QOI27" s="114"/>
      <c r="QOJ27" s="114"/>
      <c r="QOK27" s="114"/>
      <c r="QOL27" s="114"/>
      <c r="QOM27" s="114"/>
      <c r="QON27" s="114"/>
      <c r="QOO27" s="114"/>
      <c r="QOP27" s="114"/>
      <c r="QOQ27" s="114"/>
      <c r="QOR27" s="114"/>
      <c r="QOS27" s="114"/>
      <c r="QOT27" s="114"/>
      <c r="QOU27" s="114"/>
      <c r="QOV27" s="114"/>
      <c r="QOW27" s="114"/>
      <c r="QOX27" s="114"/>
      <c r="QOY27" s="114"/>
      <c r="QOZ27" s="114"/>
      <c r="QPA27" s="114"/>
      <c r="QPB27" s="114"/>
      <c r="QPC27" s="114"/>
      <c r="QPD27" s="114"/>
      <c r="QPE27" s="114"/>
      <c r="QPF27" s="114"/>
      <c r="QPG27" s="114"/>
      <c r="QPH27" s="114"/>
      <c r="QPI27" s="114"/>
      <c r="QPJ27" s="114"/>
      <c r="QPK27" s="114"/>
      <c r="QPL27" s="114"/>
      <c r="QPM27" s="114"/>
      <c r="QPN27" s="114"/>
      <c r="QPO27" s="114"/>
      <c r="QPP27" s="114"/>
      <c r="QPQ27" s="114"/>
      <c r="QPR27" s="114"/>
      <c r="QPS27" s="114"/>
      <c r="QPT27" s="114"/>
      <c r="QPU27" s="114"/>
      <c r="QPV27" s="114"/>
      <c r="QPW27" s="114"/>
      <c r="QPX27" s="114"/>
      <c r="QPY27" s="114"/>
      <c r="QPZ27" s="114"/>
      <c r="QQA27" s="114"/>
      <c r="QQB27" s="114"/>
      <c r="QQC27" s="114"/>
      <c r="QQD27" s="114"/>
      <c r="QQE27" s="114"/>
      <c r="QQF27" s="114"/>
      <c r="QQG27" s="114"/>
      <c r="QQH27" s="114"/>
      <c r="QQI27" s="114"/>
      <c r="QQJ27" s="114"/>
      <c r="QQK27" s="114"/>
      <c r="QQL27" s="114"/>
      <c r="QQM27" s="114"/>
      <c r="QQN27" s="114"/>
      <c r="QQO27" s="114"/>
      <c r="QQP27" s="114"/>
      <c r="QQQ27" s="114"/>
      <c r="QQR27" s="114"/>
      <c r="QQS27" s="114"/>
      <c r="QQT27" s="114"/>
      <c r="QQU27" s="114"/>
      <c r="QQV27" s="114"/>
      <c r="QQW27" s="114"/>
      <c r="QQX27" s="114"/>
      <c r="QQY27" s="114"/>
      <c r="QQZ27" s="114"/>
      <c r="QRA27" s="114"/>
      <c r="QRB27" s="114"/>
      <c r="QRC27" s="114"/>
      <c r="QRD27" s="114"/>
      <c r="QRE27" s="114"/>
      <c r="QRF27" s="114"/>
      <c r="QRG27" s="114"/>
      <c r="QRH27" s="114"/>
      <c r="QRI27" s="114"/>
      <c r="QRJ27" s="114"/>
      <c r="QRK27" s="114"/>
      <c r="QRL27" s="114"/>
      <c r="QRM27" s="114"/>
      <c r="QRN27" s="114"/>
      <c r="QRO27" s="114"/>
      <c r="QRP27" s="114"/>
      <c r="QRQ27" s="114"/>
      <c r="QRR27" s="114"/>
      <c r="QRS27" s="114"/>
      <c r="QRT27" s="114"/>
      <c r="QRU27" s="114"/>
      <c r="QRV27" s="114"/>
      <c r="QRW27" s="114"/>
      <c r="QRX27" s="114"/>
      <c r="QRY27" s="114"/>
      <c r="QRZ27" s="114"/>
      <c r="QSA27" s="114"/>
      <c r="QSB27" s="114"/>
      <c r="QSC27" s="114"/>
      <c r="QSD27" s="114"/>
      <c r="QSE27" s="114"/>
      <c r="QSF27" s="114"/>
      <c r="QSG27" s="114"/>
      <c r="QSH27" s="114"/>
      <c r="QSI27" s="114"/>
      <c r="QSJ27" s="114"/>
      <c r="QSK27" s="114"/>
      <c r="QSL27" s="114"/>
      <c r="QSM27" s="114"/>
      <c r="QSN27" s="114"/>
      <c r="QSO27" s="114"/>
      <c r="QSP27" s="114"/>
      <c r="QSQ27" s="114"/>
      <c r="QSR27" s="114"/>
      <c r="QSS27" s="114"/>
      <c r="QST27" s="114"/>
      <c r="QSU27" s="114"/>
      <c r="QSV27" s="114"/>
      <c r="QSW27" s="114"/>
      <c r="QSX27" s="114"/>
      <c r="QSY27" s="114"/>
      <c r="QSZ27" s="114"/>
      <c r="QTA27" s="114"/>
      <c r="QTB27" s="114"/>
      <c r="QTC27" s="114"/>
      <c r="QTD27" s="114"/>
      <c r="QTE27" s="114"/>
      <c r="QTF27" s="114"/>
      <c r="QTG27" s="114"/>
      <c r="QTH27" s="114"/>
      <c r="QTI27" s="114"/>
      <c r="QTJ27" s="114"/>
      <c r="QTK27" s="114"/>
      <c r="QTL27" s="114"/>
      <c r="QTM27" s="114"/>
      <c r="QTN27" s="114"/>
      <c r="QTO27" s="114"/>
      <c r="QTP27" s="114"/>
      <c r="QTQ27" s="114"/>
      <c r="QTR27" s="114"/>
      <c r="QTS27" s="114"/>
      <c r="QTT27" s="114"/>
      <c r="QTU27" s="114"/>
      <c r="QTV27" s="114"/>
      <c r="QTW27" s="114"/>
      <c r="QTX27" s="114"/>
      <c r="QTY27" s="114"/>
      <c r="QTZ27" s="114"/>
      <c r="QUA27" s="114"/>
      <c r="QUB27" s="114"/>
      <c r="QUC27" s="114"/>
      <c r="QUD27" s="114"/>
      <c r="QUE27" s="114"/>
      <c r="QUF27" s="114"/>
      <c r="QUG27" s="114"/>
      <c r="QUH27" s="114"/>
      <c r="QUI27" s="114"/>
      <c r="QUJ27" s="114"/>
      <c r="QUK27" s="114"/>
      <c r="QUL27" s="114"/>
      <c r="QUM27" s="114"/>
      <c r="QUN27" s="114"/>
      <c r="QUO27" s="114"/>
      <c r="QUP27" s="114"/>
      <c r="QUQ27" s="114"/>
      <c r="QUR27" s="114"/>
      <c r="QUS27" s="114"/>
      <c r="QUT27" s="114"/>
      <c r="QUU27" s="114"/>
      <c r="QUV27" s="114"/>
      <c r="QUW27" s="114"/>
      <c r="QUX27" s="114"/>
      <c r="QUY27" s="114"/>
      <c r="QUZ27" s="114"/>
      <c r="QVA27" s="114"/>
      <c r="QVB27" s="114"/>
      <c r="QVC27" s="114"/>
      <c r="QVD27" s="114"/>
      <c r="QVE27" s="114"/>
      <c r="QVF27" s="114"/>
      <c r="QVG27" s="114"/>
      <c r="QVH27" s="114"/>
      <c r="QVI27" s="114"/>
      <c r="QVJ27" s="114"/>
      <c r="QVK27" s="114"/>
      <c r="QVL27" s="114"/>
      <c r="QVM27" s="114"/>
      <c r="QVN27" s="114"/>
      <c r="QVO27" s="114"/>
      <c r="QVP27" s="114"/>
      <c r="QVQ27" s="114"/>
      <c r="QVR27" s="114"/>
      <c r="QVS27" s="114"/>
      <c r="QVT27" s="114"/>
      <c r="QVU27" s="114"/>
      <c r="QVV27" s="114"/>
      <c r="QVW27" s="114"/>
      <c r="QVX27" s="114"/>
      <c r="QVY27" s="114"/>
      <c r="QVZ27" s="114"/>
      <c r="QWA27" s="114"/>
      <c r="QWB27" s="114"/>
      <c r="QWC27" s="114"/>
      <c r="QWD27" s="114"/>
      <c r="QWE27" s="114"/>
      <c r="QWF27" s="114"/>
      <c r="QWG27" s="114"/>
      <c r="QWH27" s="114"/>
      <c r="QWI27" s="114"/>
      <c r="QWJ27" s="114"/>
      <c r="QWK27" s="114"/>
      <c r="QWL27" s="114"/>
      <c r="QWM27" s="114"/>
      <c r="QWN27" s="114"/>
      <c r="QWO27" s="114"/>
      <c r="QWP27" s="114"/>
      <c r="QWQ27" s="114"/>
      <c r="QWR27" s="114"/>
      <c r="QWS27" s="114"/>
      <c r="QWT27" s="114"/>
      <c r="QWU27" s="114"/>
      <c r="QWV27" s="114"/>
      <c r="QWW27" s="114"/>
      <c r="QWX27" s="114"/>
      <c r="QWY27" s="114"/>
      <c r="QWZ27" s="114"/>
      <c r="QXA27" s="114"/>
      <c r="QXB27" s="114"/>
      <c r="QXC27" s="114"/>
      <c r="QXD27" s="114"/>
      <c r="QXE27" s="114"/>
      <c r="QXF27" s="114"/>
      <c r="QXG27" s="114"/>
      <c r="QXH27" s="114"/>
      <c r="QXI27" s="114"/>
      <c r="QXJ27" s="114"/>
      <c r="QXK27" s="114"/>
      <c r="QXL27" s="114"/>
      <c r="QXM27" s="114"/>
      <c r="QXN27" s="114"/>
      <c r="QXO27" s="114"/>
      <c r="QXP27" s="114"/>
      <c r="QXQ27" s="114"/>
      <c r="QXR27" s="114"/>
      <c r="QXS27" s="114"/>
      <c r="QXT27" s="114"/>
      <c r="QXU27" s="114"/>
      <c r="QXV27" s="114"/>
      <c r="QXW27" s="114"/>
      <c r="QXX27" s="114"/>
      <c r="QXY27" s="114"/>
      <c r="QXZ27" s="114"/>
      <c r="QYA27" s="114"/>
      <c r="QYB27" s="114"/>
      <c r="QYC27" s="114"/>
      <c r="QYD27" s="114"/>
      <c r="QYE27" s="114"/>
      <c r="QYF27" s="114"/>
      <c r="QYG27" s="114"/>
      <c r="QYH27" s="114"/>
      <c r="QYI27" s="114"/>
      <c r="QYJ27" s="114"/>
      <c r="QYK27" s="114"/>
      <c r="QYL27" s="114"/>
      <c r="QYM27" s="114"/>
      <c r="QYN27" s="114"/>
      <c r="QYO27" s="114"/>
      <c r="QYP27" s="114"/>
      <c r="QYQ27" s="114"/>
      <c r="QYR27" s="114"/>
      <c r="QYS27" s="114"/>
      <c r="QYT27" s="114"/>
      <c r="QYU27" s="114"/>
      <c r="QYV27" s="114"/>
      <c r="QYW27" s="114"/>
      <c r="QYX27" s="114"/>
      <c r="QYY27" s="114"/>
      <c r="QYZ27" s="114"/>
      <c r="QZA27" s="114"/>
      <c r="QZB27" s="114"/>
      <c r="QZC27" s="114"/>
      <c r="QZD27" s="114"/>
      <c r="QZE27" s="114"/>
      <c r="QZF27" s="114"/>
      <c r="QZG27" s="114"/>
      <c r="QZH27" s="114"/>
      <c r="QZI27" s="114"/>
      <c r="QZJ27" s="114"/>
      <c r="QZK27" s="114"/>
      <c r="QZL27" s="114"/>
      <c r="QZM27" s="114"/>
      <c r="QZN27" s="114"/>
      <c r="QZO27" s="114"/>
      <c r="QZP27" s="114"/>
      <c r="QZQ27" s="114"/>
      <c r="QZR27" s="114"/>
      <c r="QZS27" s="114"/>
      <c r="QZT27" s="114"/>
      <c r="QZU27" s="114"/>
      <c r="QZV27" s="114"/>
      <c r="QZW27" s="114"/>
      <c r="QZX27" s="114"/>
      <c r="QZY27" s="114"/>
      <c r="QZZ27" s="114"/>
      <c r="RAA27" s="114"/>
      <c r="RAB27" s="114"/>
      <c r="RAC27" s="114"/>
      <c r="RAD27" s="114"/>
      <c r="RAE27" s="114"/>
      <c r="RAF27" s="114"/>
      <c r="RAG27" s="114"/>
      <c r="RAH27" s="114"/>
      <c r="RAI27" s="114"/>
      <c r="RAJ27" s="114"/>
      <c r="RAK27" s="114"/>
      <c r="RAL27" s="114"/>
      <c r="RAM27" s="114"/>
      <c r="RAN27" s="114"/>
      <c r="RAO27" s="114"/>
      <c r="RAP27" s="114"/>
      <c r="RAQ27" s="114"/>
      <c r="RAR27" s="114"/>
      <c r="RAS27" s="114"/>
      <c r="RAT27" s="114"/>
      <c r="RAU27" s="114"/>
      <c r="RAV27" s="114"/>
      <c r="RAW27" s="114"/>
      <c r="RAX27" s="114"/>
      <c r="RAY27" s="114"/>
      <c r="RAZ27" s="114"/>
      <c r="RBA27" s="114"/>
      <c r="RBB27" s="114"/>
      <c r="RBC27" s="114"/>
      <c r="RBD27" s="114"/>
      <c r="RBE27" s="114"/>
      <c r="RBF27" s="114"/>
      <c r="RBG27" s="114"/>
      <c r="RBH27" s="114"/>
      <c r="RBI27" s="114"/>
      <c r="RBJ27" s="114"/>
      <c r="RBK27" s="114"/>
      <c r="RBL27" s="114"/>
      <c r="RBM27" s="114"/>
      <c r="RBN27" s="114"/>
      <c r="RBO27" s="114"/>
      <c r="RBP27" s="114"/>
      <c r="RBQ27" s="114"/>
      <c r="RBR27" s="114"/>
      <c r="RBS27" s="114"/>
      <c r="RBT27" s="114"/>
      <c r="RBU27" s="114"/>
      <c r="RBV27" s="114"/>
      <c r="RBW27" s="114"/>
      <c r="RBX27" s="114"/>
      <c r="RBY27" s="114"/>
      <c r="RBZ27" s="114"/>
      <c r="RCA27" s="114"/>
      <c r="RCB27" s="114"/>
      <c r="RCC27" s="114"/>
      <c r="RCD27" s="114"/>
      <c r="RCE27" s="114"/>
      <c r="RCF27" s="114"/>
      <c r="RCG27" s="114"/>
      <c r="RCH27" s="114"/>
      <c r="RCI27" s="114"/>
      <c r="RCJ27" s="114"/>
      <c r="RCK27" s="114"/>
      <c r="RCL27" s="114"/>
      <c r="RCM27" s="114"/>
      <c r="RCN27" s="114"/>
      <c r="RCO27" s="114"/>
      <c r="RCP27" s="114"/>
      <c r="RCQ27" s="114"/>
      <c r="RCR27" s="114"/>
      <c r="RCS27" s="114"/>
      <c r="RCT27" s="114"/>
      <c r="RCU27" s="114"/>
      <c r="RCV27" s="114"/>
      <c r="RCW27" s="114"/>
      <c r="RCX27" s="114"/>
      <c r="RCY27" s="114"/>
      <c r="RCZ27" s="114"/>
      <c r="RDA27" s="114"/>
      <c r="RDB27" s="114"/>
      <c r="RDC27" s="114"/>
      <c r="RDD27" s="114"/>
      <c r="RDE27" s="114"/>
      <c r="RDF27" s="114"/>
      <c r="RDG27" s="114"/>
      <c r="RDH27" s="114"/>
      <c r="RDI27" s="114"/>
      <c r="RDJ27" s="114"/>
      <c r="RDK27" s="114"/>
      <c r="RDL27" s="114"/>
      <c r="RDM27" s="114"/>
      <c r="RDN27" s="114"/>
      <c r="RDO27" s="114"/>
      <c r="RDP27" s="114"/>
      <c r="RDQ27" s="114"/>
      <c r="RDR27" s="114"/>
      <c r="RDS27" s="114"/>
      <c r="RDT27" s="114"/>
      <c r="RDU27" s="114"/>
      <c r="RDV27" s="114"/>
      <c r="RDW27" s="114"/>
      <c r="RDX27" s="114"/>
      <c r="RDY27" s="114"/>
      <c r="RDZ27" s="114"/>
      <c r="REA27" s="114"/>
      <c r="REB27" s="114"/>
      <c r="REC27" s="114"/>
      <c r="RED27" s="114"/>
      <c r="REE27" s="114"/>
      <c r="REF27" s="114"/>
      <c r="REG27" s="114"/>
      <c r="REH27" s="114"/>
      <c r="REI27" s="114"/>
      <c r="REJ27" s="114"/>
      <c r="REK27" s="114"/>
      <c r="REL27" s="114"/>
      <c r="REM27" s="114"/>
      <c r="REN27" s="114"/>
      <c r="REO27" s="114"/>
      <c r="REP27" s="114"/>
      <c r="REQ27" s="114"/>
      <c r="RER27" s="114"/>
      <c r="RES27" s="114"/>
      <c r="RET27" s="114"/>
      <c r="REU27" s="114"/>
      <c r="REV27" s="114"/>
      <c r="REW27" s="114"/>
      <c r="REX27" s="114"/>
      <c r="REY27" s="114"/>
      <c r="REZ27" s="114"/>
      <c r="RFA27" s="114"/>
      <c r="RFB27" s="114"/>
      <c r="RFC27" s="114"/>
      <c r="RFD27" s="114"/>
      <c r="RFE27" s="114"/>
      <c r="RFF27" s="114"/>
      <c r="RFG27" s="114"/>
      <c r="RFH27" s="114"/>
      <c r="RFI27" s="114"/>
      <c r="RFJ27" s="114"/>
      <c r="RFK27" s="114"/>
      <c r="RFL27" s="114"/>
      <c r="RFM27" s="114"/>
      <c r="RFN27" s="114"/>
      <c r="RFO27" s="114"/>
      <c r="RFP27" s="114"/>
      <c r="RFQ27" s="114"/>
      <c r="RFR27" s="114"/>
      <c r="RFS27" s="114"/>
      <c r="RFT27" s="114"/>
      <c r="RFU27" s="114"/>
      <c r="RFV27" s="114"/>
      <c r="RFW27" s="114"/>
      <c r="RFX27" s="114"/>
      <c r="RFY27" s="114"/>
      <c r="RFZ27" s="114"/>
      <c r="RGA27" s="114"/>
      <c r="RGB27" s="114"/>
      <c r="RGC27" s="114"/>
      <c r="RGD27" s="114"/>
      <c r="RGE27" s="114"/>
      <c r="RGF27" s="114"/>
      <c r="RGG27" s="114"/>
      <c r="RGH27" s="114"/>
      <c r="RGI27" s="114"/>
      <c r="RGJ27" s="114"/>
      <c r="RGK27" s="114"/>
      <c r="RGL27" s="114"/>
      <c r="RGM27" s="114"/>
      <c r="RGN27" s="114"/>
      <c r="RGO27" s="114"/>
      <c r="RGP27" s="114"/>
      <c r="RGQ27" s="114"/>
      <c r="RGR27" s="114"/>
      <c r="RGS27" s="114"/>
      <c r="RGT27" s="114"/>
      <c r="RGU27" s="114"/>
      <c r="RGV27" s="114"/>
      <c r="RGW27" s="114"/>
      <c r="RGX27" s="114"/>
      <c r="RGY27" s="114"/>
      <c r="RGZ27" s="114"/>
      <c r="RHA27" s="114"/>
      <c r="RHB27" s="114"/>
      <c r="RHC27" s="114"/>
      <c r="RHD27" s="114"/>
      <c r="RHE27" s="114"/>
      <c r="RHF27" s="114"/>
      <c r="RHG27" s="114"/>
      <c r="RHH27" s="114"/>
      <c r="RHI27" s="114"/>
      <c r="RHJ27" s="114"/>
      <c r="RHK27" s="114"/>
      <c r="RHL27" s="114"/>
      <c r="RHM27" s="114"/>
      <c r="RHN27" s="114"/>
      <c r="RHO27" s="114"/>
      <c r="RHP27" s="114"/>
      <c r="RHQ27" s="114"/>
      <c r="RHR27" s="114"/>
      <c r="RHS27" s="114"/>
      <c r="RHT27" s="114"/>
      <c r="RHU27" s="114"/>
      <c r="RHV27" s="114"/>
      <c r="RHW27" s="114"/>
      <c r="RHX27" s="114"/>
      <c r="RHY27" s="114"/>
      <c r="RHZ27" s="114"/>
      <c r="RIA27" s="114"/>
      <c r="RIB27" s="114"/>
      <c r="RIC27" s="114"/>
      <c r="RID27" s="114"/>
      <c r="RIE27" s="114"/>
      <c r="RIF27" s="114"/>
      <c r="RIG27" s="114"/>
      <c r="RIH27" s="114"/>
      <c r="RII27" s="114"/>
      <c r="RIJ27" s="114"/>
      <c r="RIK27" s="114"/>
      <c r="RIL27" s="114"/>
      <c r="RIM27" s="114"/>
      <c r="RIN27" s="114"/>
      <c r="RIO27" s="114"/>
      <c r="RIP27" s="114"/>
      <c r="RIQ27" s="114"/>
      <c r="RIR27" s="114"/>
      <c r="RIS27" s="114"/>
      <c r="RIT27" s="114"/>
      <c r="RIU27" s="114"/>
      <c r="RIV27" s="114"/>
      <c r="RIW27" s="114"/>
      <c r="RIX27" s="114"/>
      <c r="RIY27" s="114"/>
      <c r="RIZ27" s="114"/>
      <c r="RJA27" s="114"/>
      <c r="RJB27" s="114"/>
      <c r="RJC27" s="114"/>
      <c r="RJD27" s="114"/>
      <c r="RJE27" s="114"/>
      <c r="RJF27" s="114"/>
      <c r="RJG27" s="114"/>
      <c r="RJH27" s="114"/>
      <c r="RJI27" s="114"/>
      <c r="RJJ27" s="114"/>
      <c r="RJK27" s="114"/>
      <c r="RJL27" s="114"/>
      <c r="RJM27" s="114"/>
      <c r="RJN27" s="114"/>
      <c r="RJO27" s="114"/>
      <c r="RJP27" s="114"/>
      <c r="RJQ27" s="114"/>
      <c r="RJR27" s="114"/>
      <c r="RJS27" s="114"/>
      <c r="RJT27" s="114"/>
      <c r="RJU27" s="114"/>
      <c r="RJV27" s="114"/>
      <c r="RJW27" s="114"/>
      <c r="RJX27" s="114"/>
      <c r="RJY27" s="114"/>
      <c r="RJZ27" s="114"/>
      <c r="RKA27" s="114"/>
      <c r="RKB27" s="114"/>
      <c r="RKC27" s="114"/>
      <c r="RKD27" s="114"/>
      <c r="RKE27" s="114"/>
      <c r="RKF27" s="114"/>
      <c r="RKG27" s="114"/>
      <c r="RKH27" s="114"/>
      <c r="RKI27" s="114"/>
      <c r="RKJ27" s="114"/>
      <c r="RKK27" s="114"/>
      <c r="RKL27" s="114"/>
      <c r="RKM27" s="114"/>
      <c r="RKN27" s="114"/>
      <c r="RKO27" s="114"/>
      <c r="RKP27" s="114"/>
      <c r="RKQ27" s="114"/>
      <c r="RKR27" s="114"/>
      <c r="RKS27" s="114"/>
      <c r="RKT27" s="114"/>
      <c r="RKU27" s="114"/>
      <c r="RKV27" s="114"/>
      <c r="RKW27" s="114"/>
      <c r="RKX27" s="114"/>
      <c r="RKY27" s="114"/>
      <c r="RKZ27" s="114"/>
      <c r="RLA27" s="114"/>
      <c r="RLB27" s="114"/>
      <c r="RLC27" s="114"/>
      <c r="RLD27" s="114"/>
      <c r="RLE27" s="114"/>
      <c r="RLF27" s="114"/>
      <c r="RLG27" s="114"/>
      <c r="RLH27" s="114"/>
      <c r="RLI27" s="114"/>
      <c r="RLJ27" s="114"/>
      <c r="RLK27" s="114"/>
      <c r="RLL27" s="114"/>
      <c r="RLM27" s="114"/>
      <c r="RLN27" s="114"/>
      <c r="RLO27" s="114"/>
      <c r="RLP27" s="114"/>
      <c r="RLQ27" s="114"/>
      <c r="RLR27" s="114"/>
      <c r="RLS27" s="114"/>
      <c r="RLT27" s="114"/>
      <c r="RLU27" s="114"/>
      <c r="RLV27" s="114"/>
      <c r="RLW27" s="114"/>
      <c r="RLX27" s="114"/>
      <c r="RLY27" s="114"/>
      <c r="RLZ27" s="114"/>
      <c r="RMA27" s="114"/>
      <c r="RMB27" s="114"/>
      <c r="RMC27" s="114"/>
      <c r="RMD27" s="114"/>
      <c r="RME27" s="114"/>
      <c r="RMF27" s="114"/>
      <c r="RMG27" s="114"/>
      <c r="RMH27" s="114"/>
      <c r="RMI27" s="114"/>
      <c r="RMJ27" s="114"/>
      <c r="RMK27" s="114"/>
      <c r="RML27" s="114"/>
      <c r="RMM27" s="114"/>
      <c r="RMN27" s="114"/>
      <c r="RMO27" s="114"/>
      <c r="RMP27" s="114"/>
      <c r="RMQ27" s="114"/>
      <c r="RMR27" s="114"/>
      <c r="RMS27" s="114"/>
      <c r="RMT27" s="114"/>
      <c r="RMU27" s="114"/>
      <c r="RMV27" s="114"/>
      <c r="RMW27" s="114"/>
      <c r="RMX27" s="114"/>
      <c r="RMY27" s="114"/>
      <c r="RMZ27" s="114"/>
      <c r="RNA27" s="114"/>
      <c r="RNB27" s="114"/>
      <c r="RNC27" s="114"/>
      <c r="RND27" s="114"/>
      <c r="RNE27" s="114"/>
      <c r="RNF27" s="114"/>
      <c r="RNG27" s="114"/>
      <c r="RNH27" s="114"/>
      <c r="RNI27" s="114"/>
      <c r="RNJ27" s="114"/>
      <c r="RNK27" s="114"/>
      <c r="RNL27" s="114"/>
      <c r="RNM27" s="114"/>
      <c r="RNN27" s="114"/>
      <c r="RNO27" s="114"/>
      <c r="RNP27" s="114"/>
      <c r="RNQ27" s="114"/>
      <c r="RNR27" s="114"/>
      <c r="RNS27" s="114"/>
      <c r="RNT27" s="114"/>
      <c r="RNU27" s="114"/>
      <c r="RNV27" s="114"/>
      <c r="RNW27" s="114"/>
      <c r="RNX27" s="114"/>
      <c r="RNY27" s="114"/>
      <c r="RNZ27" s="114"/>
      <c r="ROA27" s="114"/>
      <c r="ROB27" s="114"/>
      <c r="ROC27" s="114"/>
      <c r="ROD27" s="114"/>
      <c r="ROE27" s="114"/>
      <c r="ROF27" s="114"/>
      <c r="ROG27" s="114"/>
      <c r="ROH27" s="114"/>
      <c r="ROI27" s="114"/>
      <c r="ROJ27" s="114"/>
      <c r="ROK27" s="114"/>
      <c r="ROL27" s="114"/>
      <c r="ROM27" s="114"/>
      <c r="RON27" s="114"/>
      <c r="ROO27" s="114"/>
      <c r="ROP27" s="114"/>
      <c r="ROQ27" s="114"/>
      <c r="ROR27" s="114"/>
      <c r="ROS27" s="114"/>
      <c r="ROT27" s="114"/>
      <c r="ROU27" s="114"/>
      <c r="ROV27" s="114"/>
      <c r="ROW27" s="114"/>
      <c r="ROX27" s="114"/>
      <c r="ROY27" s="114"/>
      <c r="ROZ27" s="114"/>
      <c r="RPA27" s="114"/>
      <c r="RPB27" s="114"/>
      <c r="RPC27" s="114"/>
      <c r="RPD27" s="114"/>
      <c r="RPE27" s="114"/>
      <c r="RPF27" s="114"/>
      <c r="RPG27" s="114"/>
      <c r="RPH27" s="114"/>
      <c r="RPI27" s="114"/>
      <c r="RPJ27" s="114"/>
      <c r="RPK27" s="114"/>
      <c r="RPL27" s="114"/>
      <c r="RPM27" s="114"/>
      <c r="RPN27" s="114"/>
      <c r="RPO27" s="114"/>
      <c r="RPP27" s="114"/>
      <c r="RPQ27" s="114"/>
      <c r="RPR27" s="114"/>
      <c r="RPS27" s="114"/>
      <c r="RPT27" s="114"/>
      <c r="RPU27" s="114"/>
      <c r="RPV27" s="114"/>
      <c r="RPW27" s="114"/>
      <c r="RPX27" s="114"/>
      <c r="RPY27" s="114"/>
      <c r="RPZ27" s="114"/>
      <c r="RQA27" s="114"/>
      <c r="RQB27" s="114"/>
      <c r="RQC27" s="114"/>
      <c r="RQD27" s="114"/>
      <c r="RQE27" s="114"/>
      <c r="RQF27" s="114"/>
      <c r="RQG27" s="114"/>
      <c r="RQH27" s="114"/>
      <c r="RQI27" s="114"/>
      <c r="RQJ27" s="114"/>
      <c r="RQK27" s="114"/>
      <c r="RQL27" s="114"/>
      <c r="RQM27" s="114"/>
      <c r="RQN27" s="114"/>
      <c r="RQO27" s="114"/>
      <c r="RQP27" s="114"/>
      <c r="RQQ27" s="114"/>
      <c r="RQR27" s="114"/>
      <c r="RQS27" s="114"/>
      <c r="RQT27" s="114"/>
      <c r="RQU27" s="114"/>
      <c r="RQV27" s="114"/>
      <c r="RQW27" s="114"/>
      <c r="RQX27" s="114"/>
      <c r="RQY27" s="114"/>
      <c r="RQZ27" s="114"/>
      <c r="RRA27" s="114"/>
      <c r="RRB27" s="114"/>
      <c r="RRC27" s="114"/>
      <c r="RRD27" s="114"/>
      <c r="RRE27" s="114"/>
      <c r="RRF27" s="114"/>
      <c r="RRG27" s="114"/>
      <c r="RRH27" s="114"/>
      <c r="RRI27" s="114"/>
      <c r="RRJ27" s="114"/>
      <c r="RRK27" s="114"/>
      <c r="RRL27" s="114"/>
      <c r="RRM27" s="114"/>
      <c r="RRN27" s="114"/>
      <c r="RRO27" s="114"/>
      <c r="RRP27" s="114"/>
      <c r="RRQ27" s="114"/>
      <c r="RRR27" s="114"/>
      <c r="RRS27" s="114"/>
      <c r="RRT27" s="114"/>
      <c r="RRU27" s="114"/>
      <c r="RRV27" s="114"/>
      <c r="RRW27" s="114"/>
      <c r="RRX27" s="114"/>
      <c r="RRY27" s="114"/>
      <c r="RRZ27" s="114"/>
      <c r="RSA27" s="114"/>
      <c r="RSB27" s="114"/>
      <c r="RSC27" s="114"/>
      <c r="RSD27" s="114"/>
      <c r="RSE27" s="114"/>
      <c r="RSF27" s="114"/>
      <c r="RSG27" s="114"/>
      <c r="RSH27" s="114"/>
      <c r="RSI27" s="114"/>
      <c r="RSJ27" s="114"/>
      <c r="RSK27" s="114"/>
      <c r="RSL27" s="114"/>
      <c r="RSM27" s="114"/>
      <c r="RSN27" s="114"/>
      <c r="RSO27" s="114"/>
      <c r="RSP27" s="114"/>
      <c r="RSQ27" s="114"/>
      <c r="RSR27" s="114"/>
      <c r="RSS27" s="114"/>
      <c r="RST27" s="114"/>
      <c r="RSU27" s="114"/>
      <c r="RSV27" s="114"/>
      <c r="RSW27" s="114"/>
      <c r="RSX27" s="114"/>
      <c r="RSY27" s="114"/>
      <c r="RSZ27" s="114"/>
      <c r="RTA27" s="114"/>
      <c r="RTB27" s="114"/>
      <c r="RTC27" s="114"/>
      <c r="RTD27" s="114"/>
      <c r="RTE27" s="114"/>
      <c r="RTF27" s="114"/>
      <c r="RTG27" s="114"/>
      <c r="RTH27" s="114"/>
      <c r="RTI27" s="114"/>
      <c r="RTJ27" s="114"/>
      <c r="RTK27" s="114"/>
      <c r="RTL27" s="114"/>
      <c r="RTM27" s="114"/>
      <c r="RTN27" s="114"/>
      <c r="RTO27" s="114"/>
      <c r="RTP27" s="114"/>
      <c r="RTQ27" s="114"/>
      <c r="RTR27" s="114"/>
      <c r="RTS27" s="114"/>
      <c r="RTT27" s="114"/>
      <c r="RTU27" s="114"/>
      <c r="RTV27" s="114"/>
      <c r="RTW27" s="114"/>
      <c r="RTX27" s="114"/>
      <c r="RTY27" s="114"/>
      <c r="RTZ27" s="114"/>
      <c r="RUA27" s="114"/>
      <c r="RUB27" s="114"/>
      <c r="RUC27" s="114"/>
      <c r="RUD27" s="114"/>
      <c r="RUE27" s="114"/>
      <c r="RUF27" s="114"/>
      <c r="RUG27" s="114"/>
      <c r="RUH27" s="114"/>
      <c r="RUI27" s="114"/>
      <c r="RUJ27" s="114"/>
      <c r="RUK27" s="114"/>
      <c r="RUL27" s="114"/>
      <c r="RUM27" s="114"/>
      <c r="RUN27" s="114"/>
      <c r="RUO27" s="114"/>
      <c r="RUP27" s="114"/>
      <c r="RUQ27" s="114"/>
      <c r="RUR27" s="114"/>
      <c r="RUS27" s="114"/>
      <c r="RUT27" s="114"/>
      <c r="RUU27" s="114"/>
      <c r="RUV27" s="114"/>
      <c r="RUW27" s="114"/>
      <c r="RUX27" s="114"/>
      <c r="RUY27" s="114"/>
      <c r="RUZ27" s="114"/>
      <c r="RVA27" s="114"/>
      <c r="RVB27" s="114"/>
      <c r="RVC27" s="114"/>
      <c r="RVD27" s="114"/>
      <c r="RVE27" s="114"/>
      <c r="RVF27" s="114"/>
      <c r="RVG27" s="114"/>
      <c r="RVH27" s="114"/>
      <c r="RVI27" s="114"/>
      <c r="RVJ27" s="114"/>
      <c r="RVK27" s="114"/>
      <c r="RVL27" s="114"/>
      <c r="RVM27" s="114"/>
      <c r="RVN27" s="114"/>
      <c r="RVO27" s="114"/>
      <c r="RVP27" s="114"/>
      <c r="RVQ27" s="114"/>
      <c r="RVR27" s="114"/>
      <c r="RVS27" s="114"/>
      <c r="RVT27" s="114"/>
      <c r="RVU27" s="114"/>
      <c r="RVV27" s="114"/>
      <c r="RVW27" s="114"/>
      <c r="RVX27" s="114"/>
      <c r="RVY27" s="114"/>
      <c r="RVZ27" s="114"/>
      <c r="RWA27" s="114"/>
      <c r="RWB27" s="114"/>
      <c r="RWC27" s="114"/>
      <c r="RWD27" s="114"/>
      <c r="RWE27" s="114"/>
      <c r="RWF27" s="114"/>
      <c r="RWG27" s="114"/>
      <c r="RWH27" s="114"/>
      <c r="RWI27" s="114"/>
      <c r="RWJ27" s="114"/>
      <c r="RWK27" s="114"/>
      <c r="RWL27" s="114"/>
      <c r="RWM27" s="114"/>
      <c r="RWN27" s="114"/>
      <c r="RWO27" s="114"/>
      <c r="RWP27" s="114"/>
      <c r="RWQ27" s="114"/>
      <c r="RWR27" s="114"/>
      <c r="RWS27" s="114"/>
      <c r="RWT27" s="114"/>
      <c r="RWU27" s="114"/>
      <c r="RWV27" s="114"/>
      <c r="RWW27" s="114"/>
      <c r="RWX27" s="114"/>
      <c r="RWY27" s="114"/>
      <c r="RWZ27" s="114"/>
      <c r="RXA27" s="114"/>
      <c r="RXB27" s="114"/>
      <c r="RXC27" s="114"/>
      <c r="RXD27" s="114"/>
      <c r="RXE27" s="114"/>
      <c r="RXF27" s="114"/>
      <c r="RXG27" s="114"/>
      <c r="RXH27" s="114"/>
      <c r="RXI27" s="114"/>
      <c r="RXJ27" s="114"/>
      <c r="RXK27" s="114"/>
      <c r="RXL27" s="114"/>
      <c r="RXM27" s="114"/>
      <c r="RXN27" s="114"/>
      <c r="RXO27" s="114"/>
      <c r="RXP27" s="114"/>
      <c r="RXQ27" s="114"/>
      <c r="RXR27" s="114"/>
      <c r="RXS27" s="114"/>
      <c r="RXT27" s="114"/>
      <c r="RXU27" s="114"/>
      <c r="RXV27" s="114"/>
      <c r="RXW27" s="114"/>
      <c r="RXX27" s="114"/>
      <c r="RXY27" s="114"/>
      <c r="RXZ27" s="114"/>
      <c r="RYA27" s="114"/>
      <c r="RYB27" s="114"/>
      <c r="RYC27" s="114"/>
      <c r="RYD27" s="114"/>
      <c r="RYE27" s="114"/>
      <c r="RYF27" s="114"/>
      <c r="RYG27" s="114"/>
      <c r="RYH27" s="114"/>
      <c r="RYI27" s="114"/>
      <c r="RYJ27" s="114"/>
      <c r="RYK27" s="114"/>
      <c r="RYL27" s="114"/>
      <c r="RYM27" s="114"/>
      <c r="RYN27" s="114"/>
      <c r="RYO27" s="114"/>
      <c r="RYP27" s="114"/>
      <c r="RYQ27" s="114"/>
      <c r="RYR27" s="114"/>
      <c r="RYS27" s="114"/>
      <c r="RYT27" s="114"/>
      <c r="RYU27" s="114"/>
      <c r="RYV27" s="114"/>
      <c r="RYW27" s="114"/>
      <c r="RYX27" s="114"/>
      <c r="RYY27" s="114"/>
      <c r="RYZ27" s="114"/>
      <c r="RZA27" s="114"/>
      <c r="RZB27" s="114"/>
      <c r="RZC27" s="114"/>
      <c r="RZD27" s="114"/>
      <c r="RZE27" s="114"/>
      <c r="RZF27" s="114"/>
      <c r="RZG27" s="114"/>
      <c r="RZH27" s="114"/>
      <c r="RZI27" s="114"/>
      <c r="RZJ27" s="114"/>
      <c r="RZK27" s="114"/>
      <c r="RZL27" s="114"/>
      <c r="RZM27" s="114"/>
      <c r="RZN27" s="114"/>
      <c r="RZO27" s="114"/>
      <c r="RZP27" s="114"/>
      <c r="RZQ27" s="114"/>
      <c r="RZR27" s="114"/>
      <c r="RZS27" s="114"/>
      <c r="RZT27" s="114"/>
      <c r="RZU27" s="114"/>
      <c r="RZV27" s="114"/>
      <c r="RZW27" s="114"/>
      <c r="RZX27" s="114"/>
      <c r="RZY27" s="114"/>
      <c r="RZZ27" s="114"/>
      <c r="SAA27" s="114"/>
      <c r="SAB27" s="114"/>
      <c r="SAC27" s="114"/>
      <c r="SAD27" s="114"/>
      <c r="SAE27" s="114"/>
      <c r="SAF27" s="114"/>
      <c r="SAG27" s="114"/>
      <c r="SAH27" s="114"/>
      <c r="SAI27" s="114"/>
      <c r="SAJ27" s="114"/>
      <c r="SAK27" s="114"/>
      <c r="SAL27" s="114"/>
      <c r="SAM27" s="114"/>
      <c r="SAN27" s="114"/>
      <c r="SAO27" s="114"/>
      <c r="SAP27" s="114"/>
      <c r="SAQ27" s="114"/>
      <c r="SAR27" s="114"/>
      <c r="SAS27" s="114"/>
      <c r="SAT27" s="114"/>
      <c r="SAU27" s="114"/>
      <c r="SAV27" s="114"/>
      <c r="SAW27" s="114"/>
      <c r="SAX27" s="114"/>
      <c r="SAY27" s="114"/>
      <c r="SAZ27" s="114"/>
      <c r="SBA27" s="114"/>
      <c r="SBB27" s="114"/>
      <c r="SBC27" s="114"/>
      <c r="SBD27" s="114"/>
      <c r="SBE27" s="114"/>
      <c r="SBF27" s="114"/>
      <c r="SBG27" s="114"/>
      <c r="SBH27" s="114"/>
      <c r="SBI27" s="114"/>
      <c r="SBJ27" s="114"/>
      <c r="SBK27" s="114"/>
      <c r="SBL27" s="114"/>
      <c r="SBM27" s="114"/>
      <c r="SBN27" s="114"/>
      <c r="SBO27" s="114"/>
      <c r="SBP27" s="114"/>
      <c r="SBQ27" s="114"/>
      <c r="SBR27" s="114"/>
      <c r="SBS27" s="114"/>
      <c r="SBT27" s="114"/>
      <c r="SBU27" s="114"/>
      <c r="SBV27" s="114"/>
      <c r="SBW27" s="114"/>
      <c r="SBX27" s="114"/>
      <c r="SBY27" s="114"/>
      <c r="SBZ27" s="114"/>
      <c r="SCA27" s="114"/>
      <c r="SCB27" s="114"/>
      <c r="SCC27" s="114"/>
      <c r="SCD27" s="114"/>
      <c r="SCE27" s="114"/>
      <c r="SCF27" s="114"/>
      <c r="SCG27" s="114"/>
      <c r="SCH27" s="114"/>
      <c r="SCI27" s="114"/>
      <c r="SCJ27" s="114"/>
      <c r="SCK27" s="114"/>
      <c r="SCL27" s="114"/>
      <c r="SCM27" s="114"/>
      <c r="SCN27" s="114"/>
      <c r="SCO27" s="114"/>
      <c r="SCP27" s="114"/>
      <c r="SCQ27" s="114"/>
      <c r="SCR27" s="114"/>
      <c r="SCS27" s="114"/>
      <c r="SCT27" s="114"/>
      <c r="SCU27" s="114"/>
      <c r="SCV27" s="114"/>
      <c r="SCW27" s="114"/>
      <c r="SCX27" s="114"/>
      <c r="SCY27" s="114"/>
      <c r="SCZ27" s="114"/>
      <c r="SDA27" s="114"/>
      <c r="SDB27" s="114"/>
      <c r="SDC27" s="114"/>
      <c r="SDD27" s="114"/>
      <c r="SDE27" s="114"/>
      <c r="SDF27" s="114"/>
      <c r="SDG27" s="114"/>
      <c r="SDH27" s="114"/>
      <c r="SDI27" s="114"/>
      <c r="SDJ27" s="114"/>
      <c r="SDK27" s="114"/>
      <c r="SDL27" s="114"/>
      <c r="SDM27" s="114"/>
      <c r="SDN27" s="114"/>
      <c r="SDO27" s="114"/>
      <c r="SDP27" s="114"/>
      <c r="SDQ27" s="114"/>
      <c r="SDR27" s="114"/>
      <c r="SDS27" s="114"/>
      <c r="SDT27" s="114"/>
      <c r="SDU27" s="114"/>
      <c r="SDV27" s="114"/>
      <c r="SDW27" s="114"/>
      <c r="SDX27" s="114"/>
      <c r="SDY27" s="114"/>
      <c r="SDZ27" s="114"/>
      <c r="SEA27" s="114"/>
      <c r="SEB27" s="114"/>
      <c r="SEC27" s="114"/>
      <c r="SED27" s="114"/>
      <c r="SEE27" s="114"/>
      <c r="SEF27" s="114"/>
      <c r="SEG27" s="114"/>
      <c r="SEH27" s="114"/>
      <c r="SEI27" s="114"/>
      <c r="SEJ27" s="114"/>
      <c r="SEK27" s="114"/>
      <c r="SEL27" s="114"/>
      <c r="SEM27" s="114"/>
      <c r="SEN27" s="114"/>
      <c r="SEO27" s="114"/>
      <c r="SEP27" s="114"/>
      <c r="SEQ27" s="114"/>
      <c r="SER27" s="114"/>
      <c r="SES27" s="114"/>
      <c r="SET27" s="114"/>
      <c r="SEU27" s="114"/>
      <c r="SEV27" s="114"/>
      <c r="SEW27" s="114"/>
      <c r="SEX27" s="114"/>
      <c r="SEY27" s="114"/>
      <c r="SEZ27" s="114"/>
      <c r="SFA27" s="114"/>
      <c r="SFB27" s="114"/>
      <c r="SFC27" s="114"/>
      <c r="SFD27" s="114"/>
      <c r="SFE27" s="114"/>
      <c r="SFF27" s="114"/>
      <c r="SFG27" s="114"/>
      <c r="SFH27" s="114"/>
      <c r="SFI27" s="114"/>
      <c r="SFJ27" s="114"/>
      <c r="SFK27" s="114"/>
      <c r="SFL27" s="114"/>
      <c r="SFM27" s="114"/>
      <c r="SFN27" s="114"/>
      <c r="SFO27" s="114"/>
      <c r="SFP27" s="114"/>
      <c r="SFQ27" s="114"/>
      <c r="SFR27" s="114"/>
      <c r="SFS27" s="114"/>
      <c r="SFT27" s="114"/>
      <c r="SFU27" s="114"/>
      <c r="SFV27" s="114"/>
      <c r="SFW27" s="114"/>
      <c r="SFX27" s="114"/>
      <c r="SFY27" s="114"/>
      <c r="SFZ27" s="114"/>
      <c r="SGA27" s="114"/>
      <c r="SGB27" s="114"/>
      <c r="SGC27" s="114"/>
      <c r="SGD27" s="114"/>
      <c r="SGE27" s="114"/>
      <c r="SGF27" s="114"/>
      <c r="SGG27" s="114"/>
      <c r="SGH27" s="114"/>
      <c r="SGI27" s="114"/>
      <c r="SGJ27" s="114"/>
      <c r="SGK27" s="114"/>
      <c r="SGL27" s="114"/>
      <c r="SGM27" s="114"/>
      <c r="SGN27" s="114"/>
      <c r="SGO27" s="114"/>
      <c r="SGP27" s="114"/>
      <c r="SGQ27" s="114"/>
      <c r="SGR27" s="114"/>
      <c r="SGS27" s="114"/>
      <c r="SGT27" s="114"/>
      <c r="SGU27" s="114"/>
      <c r="SGV27" s="114"/>
      <c r="SGW27" s="114"/>
      <c r="SGX27" s="114"/>
      <c r="SGY27" s="114"/>
      <c r="SGZ27" s="114"/>
      <c r="SHA27" s="114"/>
      <c r="SHB27" s="114"/>
      <c r="SHC27" s="114"/>
      <c r="SHD27" s="114"/>
      <c r="SHE27" s="114"/>
      <c r="SHF27" s="114"/>
      <c r="SHG27" s="114"/>
      <c r="SHH27" s="114"/>
      <c r="SHI27" s="114"/>
      <c r="SHJ27" s="114"/>
      <c r="SHK27" s="114"/>
      <c r="SHL27" s="114"/>
      <c r="SHM27" s="114"/>
      <c r="SHN27" s="114"/>
      <c r="SHO27" s="114"/>
      <c r="SHP27" s="114"/>
      <c r="SHQ27" s="114"/>
      <c r="SHR27" s="114"/>
      <c r="SHS27" s="114"/>
      <c r="SHT27" s="114"/>
      <c r="SHU27" s="114"/>
      <c r="SHV27" s="114"/>
      <c r="SHW27" s="114"/>
      <c r="SHX27" s="114"/>
      <c r="SHY27" s="114"/>
      <c r="SHZ27" s="114"/>
      <c r="SIA27" s="114"/>
      <c r="SIB27" s="114"/>
      <c r="SIC27" s="114"/>
      <c r="SID27" s="114"/>
      <c r="SIE27" s="114"/>
      <c r="SIF27" s="114"/>
      <c r="SIG27" s="114"/>
      <c r="SIH27" s="114"/>
      <c r="SII27" s="114"/>
      <c r="SIJ27" s="114"/>
      <c r="SIK27" s="114"/>
      <c r="SIL27" s="114"/>
      <c r="SIM27" s="114"/>
      <c r="SIN27" s="114"/>
      <c r="SIO27" s="114"/>
      <c r="SIP27" s="114"/>
      <c r="SIQ27" s="114"/>
      <c r="SIR27" s="114"/>
      <c r="SIS27" s="114"/>
      <c r="SIT27" s="114"/>
      <c r="SIU27" s="114"/>
      <c r="SIV27" s="114"/>
      <c r="SIW27" s="114"/>
      <c r="SIX27" s="114"/>
      <c r="SIY27" s="114"/>
      <c r="SIZ27" s="114"/>
      <c r="SJA27" s="114"/>
      <c r="SJB27" s="114"/>
      <c r="SJC27" s="114"/>
      <c r="SJD27" s="114"/>
      <c r="SJE27" s="114"/>
      <c r="SJF27" s="114"/>
      <c r="SJG27" s="114"/>
      <c r="SJH27" s="114"/>
      <c r="SJI27" s="114"/>
      <c r="SJJ27" s="114"/>
      <c r="SJK27" s="114"/>
      <c r="SJL27" s="114"/>
      <c r="SJM27" s="114"/>
      <c r="SJN27" s="114"/>
      <c r="SJO27" s="114"/>
      <c r="SJP27" s="114"/>
      <c r="SJQ27" s="114"/>
      <c r="SJR27" s="114"/>
      <c r="SJS27" s="114"/>
      <c r="SJT27" s="114"/>
      <c r="SJU27" s="114"/>
      <c r="SJV27" s="114"/>
      <c r="SJW27" s="114"/>
      <c r="SJX27" s="114"/>
      <c r="SJY27" s="114"/>
      <c r="SJZ27" s="114"/>
      <c r="SKA27" s="114"/>
      <c r="SKB27" s="114"/>
      <c r="SKC27" s="114"/>
      <c r="SKD27" s="114"/>
      <c r="SKE27" s="114"/>
      <c r="SKF27" s="114"/>
      <c r="SKG27" s="114"/>
      <c r="SKH27" s="114"/>
      <c r="SKI27" s="114"/>
      <c r="SKJ27" s="114"/>
      <c r="SKK27" s="114"/>
      <c r="SKL27" s="114"/>
      <c r="SKM27" s="114"/>
      <c r="SKN27" s="114"/>
      <c r="SKO27" s="114"/>
      <c r="SKP27" s="114"/>
      <c r="SKQ27" s="114"/>
      <c r="SKR27" s="114"/>
      <c r="SKS27" s="114"/>
      <c r="SKT27" s="114"/>
      <c r="SKU27" s="114"/>
      <c r="SKV27" s="114"/>
      <c r="SKW27" s="114"/>
      <c r="SKX27" s="114"/>
      <c r="SKY27" s="114"/>
      <c r="SKZ27" s="114"/>
      <c r="SLA27" s="114"/>
      <c r="SLB27" s="114"/>
      <c r="SLC27" s="114"/>
      <c r="SLD27" s="114"/>
      <c r="SLE27" s="114"/>
      <c r="SLF27" s="114"/>
      <c r="SLG27" s="114"/>
      <c r="SLH27" s="114"/>
      <c r="SLI27" s="114"/>
      <c r="SLJ27" s="114"/>
      <c r="SLK27" s="114"/>
      <c r="SLL27" s="114"/>
      <c r="SLM27" s="114"/>
      <c r="SLN27" s="114"/>
      <c r="SLO27" s="114"/>
      <c r="SLP27" s="114"/>
      <c r="SLQ27" s="114"/>
      <c r="SLR27" s="114"/>
      <c r="SLS27" s="114"/>
      <c r="SLT27" s="114"/>
      <c r="SLU27" s="114"/>
      <c r="SLV27" s="114"/>
      <c r="SLW27" s="114"/>
      <c r="SLX27" s="114"/>
      <c r="SLY27" s="114"/>
      <c r="SLZ27" s="114"/>
      <c r="SMA27" s="114"/>
      <c r="SMB27" s="114"/>
      <c r="SMC27" s="114"/>
      <c r="SMD27" s="114"/>
      <c r="SME27" s="114"/>
      <c r="SMF27" s="114"/>
      <c r="SMG27" s="114"/>
      <c r="SMH27" s="114"/>
      <c r="SMI27" s="114"/>
      <c r="SMJ27" s="114"/>
      <c r="SMK27" s="114"/>
      <c r="SML27" s="114"/>
      <c r="SMM27" s="114"/>
      <c r="SMN27" s="114"/>
      <c r="SMO27" s="114"/>
      <c r="SMP27" s="114"/>
      <c r="SMQ27" s="114"/>
      <c r="SMR27" s="114"/>
      <c r="SMS27" s="114"/>
      <c r="SMT27" s="114"/>
      <c r="SMU27" s="114"/>
      <c r="SMV27" s="114"/>
      <c r="SMW27" s="114"/>
      <c r="SMX27" s="114"/>
      <c r="SMY27" s="114"/>
      <c r="SMZ27" s="114"/>
      <c r="SNA27" s="114"/>
      <c r="SNB27" s="114"/>
      <c r="SNC27" s="114"/>
      <c r="SND27" s="114"/>
      <c r="SNE27" s="114"/>
      <c r="SNF27" s="114"/>
      <c r="SNG27" s="114"/>
      <c r="SNH27" s="114"/>
      <c r="SNI27" s="114"/>
      <c r="SNJ27" s="114"/>
      <c r="SNK27" s="114"/>
      <c r="SNL27" s="114"/>
      <c r="SNM27" s="114"/>
      <c r="SNN27" s="114"/>
      <c r="SNO27" s="114"/>
      <c r="SNP27" s="114"/>
      <c r="SNQ27" s="114"/>
      <c r="SNR27" s="114"/>
      <c r="SNS27" s="114"/>
      <c r="SNT27" s="114"/>
      <c r="SNU27" s="114"/>
      <c r="SNV27" s="114"/>
      <c r="SNW27" s="114"/>
      <c r="SNX27" s="114"/>
      <c r="SNY27" s="114"/>
      <c r="SNZ27" s="114"/>
      <c r="SOA27" s="114"/>
      <c r="SOB27" s="114"/>
      <c r="SOC27" s="114"/>
      <c r="SOD27" s="114"/>
      <c r="SOE27" s="114"/>
      <c r="SOF27" s="114"/>
      <c r="SOG27" s="114"/>
      <c r="SOH27" s="114"/>
      <c r="SOI27" s="114"/>
      <c r="SOJ27" s="114"/>
      <c r="SOK27" s="114"/>
      <c r="SOL27" s="114"/>
      <c r="SOM27" s="114"/>
      <c r="SON27" s="114"/>
      <c r="SOO27" s="114"/>
      <c r="SOP27" s="114"/>
      <c r="SOQ27" s="114"/>
      <c r="SOR27" s="114"/>
      <c r="SOS27" s="114"/>
      <c r="SOT27" s="114"/>
      <c r="SOU27" s="114"/>
      <c r="SOV27" s="114"/>
      <c r="SOW27" s="114"/>
      <c r="SOX27" s="114"/>
      <c r="SOY27" s="114"/>
      <c r="SOZ27" s="114"/>
      <c r="SPA27" s="114"/>
      <c r="SPB27" s="114"/>
      <c r="SPC27" s="114"/>
      <c r="SPD27" s="114"/>
      <c r="SPE27" s="114"/>
      <c r="SPF27" s="114"/>
      <c r="SPG27" s="114"/>
      <c r="SPH27" s="114"/>
      <c r="SPI27" s="114"/>
      <c r="SPJ27" s="114"/>
      <c r="SPK27" s="114"/>
      <c r="SPL27" s="114"/>
      <c r="SPM27" s="114"/>
      <c r="SPN27" s="114"/>
      <c r="SPO27" s="114"/>
      <c r="SPP27" s="114"/>
      <c r="SPQ27" s="114"/>
      <c r="SPR27" s="114"/>
      <c r="SPS27" s="114"/>
      <c r="SPT27" s="114"/>
      <c r="SPU27" s="114"/>
      <c r="SPV27" s="114"/>
      <c r="SPW27" s="114"/>
      <c r="SPX27" s="114"/>
      <c r="SPY27" s="114"/>
      <c r="SPZ27" s="114"/>
      <c r="SQA27" s="114"/>
      <c r="SQB27" s="114"/>
      <c r="SQC27" s="114"/>
      <c r="SQD27" s="114"/>
      <c r="SQE27" s="114"/>
      <c r="SQF27" s="114"/>
      <c r="SQG27" s="114"/>
      <c r="SQH27" s="114"/>
      <c r="SQI27" s="114"/>
      <c r="SQJ27" s="114"/>
      <c r="SQK27" s="114"/>
      <c r="SQL27" s="114"/>
      <c r="SQM27" s="114"/>
      <c r="SQN27" s="114"/>
      <c r="SQO27" s="114"/>
      <c r="SQP27" s="114"/>
      <c r="SQQ27" s="114"/>
      <c r="SQR27" s="114"/>
      <c r="SQS27" s="114"/>
      <c r="SQT27" s="114"/>
      <c r="SQU27" s="114"/>
      <c r="SQV27" s="114"/>
      <c r="SQW27" s="114"/>
      <c r="SQX27" s="114"/>
      <c r="SQY27" s="114"/>
      <c r="SQZ27" s="114"/>
      <c r="SRA27" s="114"/>
      <c r="SRB27" s="114"/>
      <c r="SRC27" s="114"/>
      <c r="SRD27" s="114"/>
      <c r="SRE27" s="114"/>
      <c r="SRF27" s="114"/>
      <c r="SRG27" s="114"/>
      <c r="SRH27" s="114"/>
      <c r="SRI27" s="114"/>
      <c r="SRJ27" s="114"/>
      <c r="SRK27" s="114"/>
      <c r="SRL27" s="114"/>
      <c r="SRM27" s="114"/>
      <c r="SRN27" s="114"/>
      <c r="SRO27" s="114"/>
      <c r="SRP27" s="114"/>
      <c r="SRQ27" s="114"/>
      <c r="SRR27" s="114"/>
      <c r="SRS27" s="114"/>
      <c r="SRT27" s="114"/>
      <c r="SRU27" s="114"/>
      <c r="SRV27" s="114"/>
      <c r="SRW27" s="114"/>
      <c r="SRX27" s="114"/>
      <c r="SRY27" s="114"/>
      <c r="SRZ27" s="114"/>
      <c r="SSA27" s="114"/>
      <c r="SSB27" s="114"/>
      <c r="SSC27" s="114"/>
      <c r="SSD27" s="114"/>
      <c r="SSE27" s="114"/>
      <c r="SSF27" s="114"/>
      <c r="SSG27" s="114"/>
      <c r="SSH27" s="114"/>
      <c r="SSI27" s="114"/>
      <c r="SSJ27" s="114"/>
      <c r="SSK27" s="114"/>
      <c r="SSL27" s="114"/>
      <c r="SSM27" s="114"/>
      <c r="SSN27" s="114"/>
      <c r="SSO27" s="114"/>
      <c r="SSP27" s="114"/>
      <c r="SSQ27" s="114"/>
      <c r="SSR27" s="114"/>
      <c r="SSS27" s="114"/>
      <c r="SST27" s="114"/>
      <c r="SSU27" s="114"/>
      <c r="SSV27" s="114"/>
      <c r="SSW27" s="114"/>
      <c r="SSX27" s="114"/>
      <c r="SSY27" s="114"/>
      <c r="SSZ27" s="114"/>
      <c r="STA27" s="114"/>
      <c r="STB27" s="114"/>
      <c r="STC27" s="114"/>
      <c r="STD27" s="114"/>
      <c r="STE27" s="114"/>
      <c r="STF27" s="114"/>
      <c r="STG27" s="114"/>
      <c r="STH27" s="114"/>
      <c r="STI27" s="114"/>
      <c r="STJ27" s="114"/>
      <c r="STK27" s="114"/>
      <c r="STL27" s="114"/>
      <c r="STM27" s="114"/>
      <c r="STN27" s="114"/>
      <c r="STO27" s="114"/>
      <c r="STP27" s="114"/>
      <c r="STQ27" s="114"/>
      <c r="STR27" s="114"/>
      <c r="STS27" s="114"/>
      <c r="STT27" s="114"/>
      <c r="STU27" s="114"/>
      <c r="STV27" s="114"/>
      <c r="STW27" s="114"/>
      <c r="STX27" s="114"/>
      <c r="STY27" s="114"/>
      <c r="STZ27" s="114"/>
      <c r="SUA27" s="114"/>
      <c r="SUB27" s="114"/>
      <c r="SUC27" s="114"/>
      <c r="SUD27" s="114"/>
      <c r="SUE27" s="114"/>
      <c r="SUF27" s="114"/>
      <c r="SUG27" s="114"/>
      <c r="SUH27" s="114"/>
      <c r="SUI27" s="114"/>
      <c r="SUJ27" s="114"/>
      <c r="SUK27" s="114"/>
      <c r="SUL27" s="114"/>
      <c r="SUM27" s="114"/>
      <c r="SUN27" s="114"/>
      <c r="SUO27" s="114"/>
      <c r="SUP27" s="114"/>
      <c r="SUQ27" s="114"/>
      <c r="SUR27" s="114"/>
      <c r="SUS27" s="114"/>
      <c r="SUT27" s="114"/>
      <c r="SUU27" s="114"/>
      <c r="SUV27" s="114"/>
      <c r="SUW27" s="114"/>
      <c r="SUX27" s="114"/>
      <c r="SUY27" s="114"/>
      <c r="SUZ27" s="114"/>
      <c r="SVA27" s="114"/>
      <c r="SVB27" s="114"/>
      <c r="SVC27" s="114"/>
      <c r="SVD27" s="114"/>
      <c r="SVE27" s="114"/>
      <c r="SVF27" s="114"/>
      <c r="SVG27" s="114"/>
      <c r="SVH27" s="114"/>
      <c r="SVI27" s="114"/>
      <c r="SVJ27" s="114"/>
      <c r="SVK27" s="114"/>
      <c r="SVL27" s="114"/>
      <c r="SVM27" s="114"/>
      <c r="SVN27" s="114"/>
      <c r="SVO27" s="114"/>
      <c r="SVP27" s="114"/>
      <c r="SVQ27" s="114"/>
      <c r="SVR27" s="114"/>
      <c r="SVS27" s="114"/>
      <c r="SVT27" s="114"/>
      <c r="SVU27" s="114"/>
      <c r="SVV27" s="114"/>
      <c r="SVW27" s="114"/>
      <c r="SVX27" s="114"/>
      <c r="SVY27" s="114"/>
      <c r="SVZ27" s="114"/>
      <c r="SWA27" s="114"/>
      <c r="SWB27" s="114"/>
      <c r="SWC27" s="114"/>
      <c r="SWD27" s="114"/>
      <c r="SWE27" s="114"/>
      <c r="SWF27" s="114"/>
      <c r="SWG27" s="114"/>
      <c r="SWH27" s="114"/>
      <c r="SWI27" s="114"/>
      <c r="SWJ27" s="114"/>
      <c r="SWK27" s="114"/>
      <c r="SWL27" s="114"/>
      <c r="SWM27" s="114"/>
      <c r="SWN27" s="114"/>
      <c r="SWO27" s="114"/>
      <c r="SWP27" s="114"/>
      <c r="SWQ27" s="114"/>
      <c r="SWR27" s="114"/>
      <c r="SWS27" s="114"/>
      <c r="SWT27" s="114"/>
      <c r="SWU27" s="114"/>
      <c r="SWV27" s="114"/>
      <c r="SWW27" s="114"/>
      <c r="SWX27" s="114"/>
      <c r="SWY27" s="114"/>
      <c r="SWZ27" s="114"/>
      <c r="SXA27" s="114"/>
      <c r="SXB27" s="114"/>
      <c r="SXC27" s="114"/>
      <c r="SXD27" s="114"/>
      <c r="SXE27" s="114"/>
      <c r="SXF27" s="114"/>
      <c r="SXG27" s="114"/>
      <c r="SXH27" s="114"/>
      <c r="SXI27" s="114"/>
      <c r="SXJ27" s="114"/>
      <c r="SXK27" s="114"/>
      <c r="SXL27" s="114"/>
      <c r="SXM27" s="114"/>
      <c r="SXN27" s="114"/>
      <c r="SXO27" s="114"/>
      <c r="SXP27" s="114"/>
      <c r="SXQ27" s="114"/>
      <c r="SXR27" s="114"/>
      <c r="SXS27" s="114"/>
      <c r="SXT27" s="114"/>
      <c r="SXU27" s="114"/>
      <c r="SXV27" s="114"/>
      <c r="SXW27" s="114"/>
      <c r="SXX27" s="114"/>
      <c r="SXY27" s="114"/>
      <c r="SXZ27" s="114"/>
      <c r="SYA27" s="114"/>
      <c r="SYB27" s="114"/>
      <c r="SYC27" s="114"/>
      <c r="SYD27" s="114"/>
      <c r="SYE27" s="114"/>
      <c r="SYF27" s="114"/>
      <c r="SYG27" s="114"/>
      <c r="SYH27" s="114"/>
      <c r="SYI27" s="114"/>
      <c r="SYJ27" s="114"/>
      <c r="SYK27" s="114"/>
      <c r="SYL27" s="114"/>
      <c r="SYM27" s="114"/>
      <c r="SYN27" s="114"/>
      <c r="SYO27" s="114"/>
      <c r="SYP27" s="114"/>
      <c r="SYQ27" s="114"/>
      <c r="SYR27" s="114"/>
      <c r="SYS27" s="114"/>
      <c r="SYT27" s="114"/>
      <c r="SYU27" s="114"/>
      <c r="SYV27" s="114"/>
      <c r="SYW27" s="114"/>
      <c r="SYX27" s="114"/>
      <c r="SYY27" s="114"/>
      <c r="SYZ27" s="114"/>
      <c r="SZA27" s="114"/>
      <c r="SZB27" s="114"/>
      <c r="SZC27" s="114"/>
      <c r="SZD27" s="114"/>
      <c r="SZE27" s="114"/>
      <c r="SZF27" s="114"/>
      <c r="SZG27" s="114"/>
      <c r="SZH27" s="114"/>
      <c r="SZI27" s="114"/>
      <c r="SZJ27" s="114"/>
      <c r="SZK27" s="114"/>
      <c r="SZL27" s="114"/>
      <c r="SZM27" s="114"/>
      <c r="SZN27" s="114"/>
      <c r="SZO27" s="114"/>
      <c r="SZP27" s="114"/>
      <c r="SZQ27" s="114"/>
      <c r="SZR27" s="114"/>
      <c r="SZS27" s="114"/>
      <c r="SZT27" s="114"/>
      <c r="SZU27" s="114"/>
      <c r="SZV27" s="114"/>
      <c r="SZW27" s="114"/>
      <c r="SZX27" s="114"/>
      <c r="SZY27" s="114"/>
      <c r="SZZ27" s="114"/>
      <c r="TAA27" s="114"/>
      <c r="TAB27" s="114"/>
      <c r="TAC27" s="114"/>
      <c r="TAD27" s="114"/>
      <c r="TAE27" s="114"/>
      <c r="TAF27" s="114"/>
      <c r="TAG27" s="114"/>
      <c r="TAH27" s="114"/>
      <c r="TAI27" s="114"/>
      <c r="TAJ27" s="114"/>
      <c r="TAK27" s="114"/>
      <c r="TAL27" s="114"/>
      <c r="TAM27" s="114"/>
      <c r="TAN27" s="114"/>
      <c r="TAO27" s="114"/>
      <c r="TAP27" s="114"/>
      <c r="TAQ27" s="114"/>
      <c r="TAR27" s="114"/>
      <c r="TAS27" s="114"/>
      <c r="TAT27" s="114"/>
      <c r="TAU27" s="114"/>
      <c r="TAV27" s="114"/>
      <c r="TAW27" s="114"/>
      <c r="TAX27" s="114"/>
      <c r="TAY27" s="114"/>
      <c r="TAZ27" s="114"/>
      <c r="TBA27" s="114"/>
      <c r="TBB27" s="114"/>
      <c r="TBC27" s="114"/>
      <c r="TBD27" s="114"/>
      <c r="TBE27" s="114"/>
      <c r="TBF27" s="114"/>
      <c r="TBG27" s="114"/>
      <c r="TBH27" s="114"/>
      <c r="TBI27" s="114"/>
      <c r="TBJ27" s="114"/>
      <c r="TBK27" s="114"/>
      <c r="TBL27" s="114"/>
      <c r="TBM27" s="114"/>
      <c r="TBN27" s="114"/>
      <c r="TBO27" s="114"/>
      <c r="TBP27" s="114"/>
      <c r="TBQ27" s="114"/>
      <c r="TBR27" s="114"/>
      <c r="TBS27" s="114"/>
      <c r="TBT27" s="114"/>
      <c r="TBU27" s="114"/>
      <c r="TBV27" s="114"/>
      <c r="TBW27" s="114"/>
      <c r="TBX27" s="114"/>
      <c r="TBY27" s="114"/>
      <c r="TBZ27" s="114"/>
      <c r="TCA27" s="114"/>
      <c r="TCB27" s="114"/>
      <c r="TCC27" s="114"/>
      <c r="TCD27" s="114"/>
      <c r="TCE27" s="114"/>
      <c r="TCF27" s="114"/>
      <c r="TCG27" s="114"/>
      <c r="TCH27" s="114"/>
      <c r="TCI27" s="114"/>
      <c r="TCJ27" s="114"/>
      <c r="TCK27" s="114"/>
      <c r="TCL27" s="114"/>
      <c r="TCM27" s="114"/>
      <c r="TCN27" s="114"/>
      <c r="TCO27" s="114"/>
      <c r="TCP27" s="114"/>
      <c r="TCQ27" s="114"/>
      <c r="TCR27" s="114"/>
      <c r="TCS27" s="114"/>
      <c r="TCT27" s="114"/>
      <c r="TCU27" s="114"/>
      <c r="TCV27" s="114"/>
      <c r="TCW27" s="114"/>
      <c r="TCX27" s="114"/>
      <c r="TCY27" s="114"/>
      <c r="TCZ27" s="114"/>
      <c r="TDA27" s="114"/>
      <c r="TDB27" s="114"/>
      <c r="TDC27" s="114"/>
      <c r="TDD27" s="114"/>
      <c r="TDE27" s="114"/>
      <c r="TDF27" s="114"/>
      <c r="TDG27" s="114"/>
      <c r="TDH27" s="114"/>
      <c r="TDI27" s="114"/>
      <c r="TDJ27" s="114"/>
      <c r="TDK27" s="114"/>
      <c r="TDL27" s="114"/>
      <c r="TDM27" s="114"/>
      <c r="TDN27" s="114"/>
      <c r="TDO27" s="114"/>
      <c r="TDP27" s="114"/>
      <c r="TDQ27" s="114"/>
      <c r="TDR27" s="114"/>
      <c r="TDS27" s="114"/>
      <c r="TDT27" s="114"/>
      <c r="TDU27" s="114"/>
      <c r="TDV27" s="114"/>
      <c r="TDW27" s="114"/>
      <c r="TDX27" s="114"/>
      <c r="TDY27" s="114"/>
      <c r="TDZ27" s="114"/>
      <c r="TEA27" s="114"/>
      <c r="TEB27" s="114"/>
      <c r="TEC27" s="114"/>
      <c r="TED27" s="114"/>
      <c r="TEE27" s="114"/>
      <c r="TEF27" s="114"/>
      <c r="TEG27" s="114"/>
      <c r="TEH27" s="114"/>
      <c r="TEI27" s="114"/>
      <c r="TEJ27" s="114"/>
      <c r="TEK27" s="114"/>
      <c r="TEL27" s="114"/>
      <c r="TEM27" s="114"/>
      <c r="TEN27" s="114"/>
      <c r="TEO27" s="114"/>
      <c r="TEP27" s="114"/>
      <c r="TEQ27" s="114"/>
      <c r="TER27" s="114"/>
      <c r="TES27" s="114"/>
      <c r="TET27" s="114"/>
      <c r="TEU27" s="114"/>
      <c r="TEV27" s="114"/>
      <c r="TEW27" s="114"/>
      <c r="TEX27" s="114"/>
      <c r="TEY27" s="114"/>
      <c r="TEZ27" s="114"/>
      <c r="TFA27" s="114"/>
      <c r="TFB27" s="114"/>
      <c r="TFC27" s="114"/>
      <c r="TFD27" s="114"/>
      <c r="TFE27" s="114"/>
      <c r="TFF27" s="114"/>
      <c r="TFG27" s="114"/>
      <c r="TFH27" s="114"/>
      <c r="TFI27" s="114"/>
      <c r="TFJ27" s="114"/>
      <c r="TFK27" s="114"/>
      <c r="TFL27" s="114"/>
      <c r="TFM27" s="114"/>
      <c r="TFN27" s="114"/>
      <c r="TFO27" s="114"/>
      <c r="TFP27" s="114"/>
      <c r="TFQ27" s="114"/>
      <c r="TFR27" s="114"/>
      <c r="TFS27" s="114"/>
      <c r="TFT27" s="114"/>
      <c r="TFU27" s="114"/>
      <c r="TFV27" s="114"/>
      <c r="TFW27" s="114"/>
      <c r="TFX27" s="114"/>
      <c r="TFY27" s="114"/>
      <c r="TFZ27" s="114"/>
      <c r="TGA27" s="114"/>
      <c r="TGB27" s="114"/>
      <c r="TGC27" s="114"/>
      <c r="TGD27" s="114"/>
      <c r="TGE27" s="114"/>
      <c r="TGF27" s="114"/>
      <c r="TGG27" s="114"/>
      <c r="TGH27" s="114"/>
      <c r="TGI27" s="114"/>
      <c r="TGJ27" s="114"/>
      <c r="TGK27" s="114"/>
      <c r="TGL27" s="114"/>
      <c r="TGM27" s="114"/>
      <c r="TGN27" s="114"/>
      <c r="TGO27" s="114"/>
      <c r="TGP27" s="114"/>
      <c r="TGQ27" s="114"/>
      <c r="TGR27" s="114"/>
      <c r="TGS27" s="114"/>
      <c r="TGT27" s="114"/>
      <c r="TGU27" s="114"/>
      <c r="TGV27" s="114"/>
      <c r="TGW27" s="114"/>
      <c r="TGX27" s="114"/>
      <c r="TGY27" s="114"/>
      <c r="TGZ27" s="114"/>
      <c r="THA27" s="114"/>
      <c r="THB27" s="114"/>
      <c r="THC27" s="114"/>
      <c r="THD27" s="114"/>
      <c r="THE27" s="114"/>
      <c r="THF27" s="114"/>
      <c r="THG27" s="114"/>
      <c r="THH27" s="114"/>
      <c r="THI27" s="114"/>
      <c r="THJ27" s="114"/>
      <c r="THK27" s="114"/>
      <c r="THL27" s="114"/>
      <c r="THM27" s="114"/>
      <c r="THN27" s="114"/>
      <c r="THO27" s="114"/>
      <c r="THP27" s="114"/>
      <c r="THQ27" s="114"/>
      <c r="THR27" s="114"/>
      <c r="THS27" s="114"/>
      <c r="THT27" s="114"/>
      <c r="THU27" s="114"/>
      <c r="THV27" s="114"/>
      <c r="THW27" s="114"/>
      <c r="THX27" s="114"/>
      <c r="THY27" s="114"/>
      <c r="THZ27" s="114"/>
      <c r="TIA27" s="114"/>
      <c r="TIB27" s="114"/>
      <c r="TIC27" s="114"/>
      <c r="TID27" s="114"/>
      <c r="TIE27" s="114"/>
      <c r="TIF27" s="114"/>
      <c r="TIG27" s="114"/>
      <c r="TIH27" s="114"/>
      <c r="TII27" s="114"/>
      <c r="TIJ27" s="114"/>
      <c r="TIK27" s="114"/>
      <c r="TIL27" s="114"/>
      <c r="TIM27" s="114"/>
      <c r="TIN27" s="114"/>
      <c r="TIO27" s="114"/>
      <c r="TIP27" s="114"/>
      <c r="TIQ27" s="114"/>
      <c r="TIR27" s="114"/>
      <c r="TIS27" s="114"/>
      <c r="TIT27" s="114"/>
      <c r="TIU27" s="114"/>
      <c r="TIV27" s="114"/>
      <c r="TIW27" s="114"/>
      <c r="TIX27" s="114"/>
      <c r="TIY27" s="114"/>
      <c r="TIZ27" s="114"/>
      <c r="TJA27" s="114"/>
      <c r="TJB27" s="114"/>
      <c r="TJC27" s="114"/>
      <c r="TJD27" s="114"/>
      <c r="TJE27" s="114"/>
      <c r="TJF27" s="114"/>
      <c r="TJG27" s="114"/>
      <c r="TJH27" s="114"/>
      <c r="TJI27" s="114"/>
      <c r="TJJ27" s="114"/>
      <c r="TJK27" s="114"/>
      <c r="TJL27" s="114"/>
      <c r="TJM27" s="114"/>
      <c r="TJN27" s="114"/>
      <c r="TJO27" s="114"/>
      <c r="TJP27" s="114"/>
      <c r="TJQ27" s="114"/>
      <c r="TJR27" s="114"/>
      <c r="TJS27" s="114"/>
      <c r="TJT27" s="114"/>
      <c r="TJU27" s="114"/>
      <c r="TJV27" s="114"/>
      <c r="TJW27" s="114"/>
      <c r="TJX27" s="114"/>
      <c r="TJY27" s="114"/>
      <c r="TJZ27" s="114"/>
      <c r="TKA27" s="114"/>
      <c r="TKB27" s="114"/>
      <c r="TKC27" s="114"/>
      <c r="TKD27" s="114"/>
      <c r="TKE27" s="114"/>
      <c r="TKF27" s="114"/>
      <c r="TKG27" s="114"/>
      <c r="TKH27" s="114"/>
      <c r="TKI27" s="114"/>
      <c r="TKJ27" s="114"/>
      <c r="TKK27" s="114"/>
      <c r="TKL27" s="114"/>
      <c r="TKM27" s="114"/>
      <c r="TKN27" s="114"/>
      <c r="TKO27" s="114"/>
      <c r="TKP27" s="114"/>
      <c r="TKQ27" s="114"/>
      <c r="TKR27" s="114"/>
      <c r="TKS27" s="114"/>
      <c r="TKT27" s="114"/>
      <c r="TKU27" s="114"/>
      <c r="TKV27" s="114"/>
      <c r="TKW27" s="114"/>
      <c r="TKX27" s="114"/>
      <c r="TKY27" s="114"/>
      <c r="TKZ27" s="114"/>
      <c r="TLA27" s="114"/>
      <c r="TLB27" s="114"/>
      <c r="TLC27" s="114"/>
      <c r="TLD27" s="114"/>
      <c r="TLE27" s="114"/>
      <c r="TLF27" s="114"/>
      <c r="TLG27" s="114"/>
      <c r="TLH27" s="114"/>
      <c r="TLI27" s="114"/>
      <c r="TLJ27" s="114"/>
      <c r="TLK27" s="114"/>
      <c r="TLL27" s="114"/>
      <c r="TLM27" s="114"/>
      <c r="TLN27" s="114"/>
      <c r="TLO27" s="114"/>
      <c r="TLP27" s="114"/>
      <c r="TLQ27" s="114"/>
      <c r="TLR27" s="114"/>
      <c r="TLS27" s="114"/>
      <c r="TLT27" s="114"/>
      <c r="TLU27" s="114"/>
      <c r="TLV27" s="114"/>
      <c r="TLW27" s="114"/>
      <c r="TLX27" s="114"/>
      <c r="TLY27" s="114"/>
      <c r="TLZ27" s="114"/>
      <c r="TMA27" s="114"/>
      <c r="TMB27" s="114"/>
      <c r="TMC27" s="114"/>
      <c r="TMD27" s="114"/>
      <c r="TME27" s="114"/>
      <c r="TMF27" s="114"/>
      <c r="TMG27" s="114"/>
      <c r="TMH27" s="114"/>
      <c r="TMI27" s="114"/>
      <c r="TMJ27" s="114"/>
      <c r="TMK27" s="114"/>
      <c r="TML27" s="114"/>
      <c r="TMM27" s="114"/>
      <c r="TMN27" s="114"/>
      <c r="TMO27" s="114"/>
      <c r="TMP27" s="114"/>
      <c r="TMQ27" s="114"/>
      <c r="TMR27" s="114"/>
      <c r="TMS27" s="114"/>
      <c r="TMT27" s="114"/>
      <c r="TMU27" s="114"/>
      <c r="TMV27" s="114"/>
      <c r="TMW27" s="114"/>
      <c r="TMX27" s="114"/>
      <c r="TMY27" s="114"/>
      <c r="TMZ27" s="114"/>
      <c r="TNA27" s="114"/>
      <c r="TNB27" s="114"/>
      <c r="TNC27" s="114"/>
      <c r="TND27" s="114"/>
      <c r="TNE27" s="114"/>
      <c r="TNF27" s="114"/>
      <c r="TNG27" s="114"/>
      <c r="TNH27" s="114"/>
      <c r="TNI27" s="114"/>
      <c r="TNJ27" s="114"/>
      <c r="TNK27" s="114"/>
      <c r="TNL27" s="114"/>
      <c r="TNM27" s="114"/>
      <c r="TNN27" s="114"/>
      <c r="TNO27" s="114"/>
      <c r="TNP27" s="114"/>
      <c r="TNQ27" s="114"/>
      <c r="TNR27" s="114"/>
      <c r="TNS27" s="114"/>
      <c r="TNT27" s="114"/>
      <c r="TNU27" s="114"/>
      <c r="TNV27" s="114"/>
      <c r="TNW27" s="114"/>
      <c r="TNX27" s="114"/>
      <c r="TNY27" s="114"/>
      <c r="TNZ27" s="114"/>
      <c r="TOA27" s="114"/>
      <c r="TOB27" s="114"/>
      <c r="TOC27" s="114"/>
      <c r="TOD27" s="114"/>
      <c r="TOE27" s="114"/>
      <c r="TOF27" s="114"/>
      <c r="TOG27" s="114"/>
      <c r="TOH27" s="114"/>
      <c r="TOI27" s="114"/>
      <c r="TOJ27" s="114"/>
      <c r="TOK27" s="114"/>
      <c r="TOL27" s="114"/>
      <c r="TOM27" s="114"/>
      <c r="TON27" s="114"/>
      <c r="TOO27" s="114"/>
      <c r="TOP27" s="114"/>
      <c r="TOQ27" s="114"/>
      <c r="TOR27" s="114"/>
      <c r="TOS27" s="114"/>
      <c r="TOT27" s="114"/>
      <c r="TOU27" s="114"/>
      <c r="TOV27" s="114"/>
      <c r="TOW27" s="114"/>
      <c r="TOX27" s="114"/>
      <c r="TOY27" s="114"/>
      <c r="TOZ27" s="114"/>
      <c r="TPA27" s="114"/>
      <c r="TPB27" s="114"/>
      <c r="TPC27" s="114"/>
      <c r="TPD27" s="114"/>
      <c r="TPE27" s="114"/>
      <c r="TPF27" s="114"/>
      <c r="TPG27" s="114"/>
      <c r="TPH27" s="114"/>
      <c r="TPI27" s="114"/>
      <c r="TPJ27" s="114"/>
      <c r="TPK27" s="114"/>
      <c r="TPL27" s="114"/>
      <c r="TPM27" s="114"/>
      <c r="TPN27" s="114"/>
      <c r="TPO27" s="114"/>
      <c r="TPP27" s="114"/>
      <c r="TPQ27" s="114"/>
      <c r="TPR27" s="114"/>
      <c r="TPS27" s="114"/>
      <c r="TPT27" s="114"/>
      <c r="TPU27" s="114"/>
      <c r="TPV27" s="114"/>
      <c r="TPW27" s="114"/>
      <c r="TPX27" s="114"/>
      <c r="TPY27" s="114"/>
      <c r="TPZ27" s="114"/>
      <c r="TQA27" s="114"/>
      <c r="TQB27" s="114"/>
      <c r="TQC27" s="114"/>
      <c r="TQD27" s="114"/>
      <c r="TQE27" s="114"/>
      <c r="TQF27" s="114"/>
      <c r="TQG27" s="114"/>
      <c r="TQH27" s="114"/>
      <c r="TQI27" s="114"/>
      <c r="TQJ27" s="114"/>
      <c r="TQK27" s="114"/>
      <c r="TQL27" s="114"/>
      <c r="TQM27" s="114"/>
      <c r="TQN27" s="114"/>
      <c r="TQO27" s="114"/>
      <c r="TQP27" s="114"/>
      <c r="TQQ27" s="114"/>
      <c r="TQR27" s="114"/>
      <c r="TQS27" s="114"/>
      <c r="TQT27" s="114"/>
      <c r="TQU27" s="114"/>
      <c r="TQV27" s="114"/>
      <c r="TQW27" s="114"/>
      <c r="TQX27" s="114"/>
      <c r="TQY27" s="114"/>
      <c r="TQZ27" s="114"/>
      <c r="TRA27" s="114"/>
      <c r="TRB27" s="114"/>
      <c r="TRC27" s="114"/>
      <c r="TRD27" s="114"/>
      <c r="TRE27" s="114"/>
      <c r="TRF27" s="114"/>
      <c r="TRG27" s="114"/>
      <c r="TRH27" s="114"/>
      <c r="TRI27" s="114"/>
      <c r="TRJ27" s="114"/>
      <c r="TRK27" s="114"/>
      <c r="TRL27" s="114"/>
      <c r="TRM27" s="114"/>
      <c r="TRN27" s="114"/>
      <c r="TRO27" s="114"/>
      <c r="TRP27" s="114"/>
      <c r="TRQ27" s="114"/>
      <c r="TRR27" s="114"/>
      <c r="TRS27" s="114"/>
      <c r="TRT27" s="114"/>
      <c r="TRU27" s="114"/>
      <c r="TRV27" s="114"/>
      <c r="TRW27" s="114"/>
      <c r="TRX27" s="114"/>
      <c r="TRY27" s="114"/>
      <c r="TRZ27" s="114"/>
      <c r="TSA27" s="114"/>
      <c r="TSB27" s="114"/>
      <c r="TSC27" s="114"/>
      <c r="TSD27" s="114"/>
      <c r="TSE27" s="114"/>
      <c r="TSF27" s="114"/>
      <c r="TSG27" s="114"/>
      <c r="TSH27" s="114"/>
      <c r="TSI27" s="114"/>
      <c r="TSJ27" s="114"/>
      <c r="TSK27" s="114"/>
      <c r="TSL27" s="114"/>
      <c r="TSM27" s="114"/>
      <c r="TSN27" s="114"/>
      <c r="TSO27" s="114"/>
      <c r="TSP27" s="114"/>
      <c r="TSQ27" s="114"/>
      <c r="TSR27" s="114"/>
      <c r="TSS27" s="114"/>
      <c r="TST27" s="114"/>
      <c r="TSU27" s="114"/>
      <c r="TSV27" s="114"/>
      <c r="TSW27" s="114"/>
      <c r="TSX27" s="114"/>
      <c r="TSY27" s="114"/>
      <c r="TSZ27" s="114"/>
      <c r="TTA27" s="114"/>
      <c r="TTB27" s="114"/>
      <c r="TTC27" s="114"/>
      <c r="TTD27" s="114"/>
      <c r="TTE27" s="114"/>
      <c r="TTF27" s="114"/>
      <c r="TTG27" s="114"/>
      <c r="TTH27" s="114"/>
      <c r="TTI27" s="114"/>
      <c r="TTJ27" s="114"/>
      <c r="TTK27" s="114"/>
      <c r="TTL27" s="114"/>
      <c r="TTM27" s="114"/>
      <c r="TTN27" s="114"/>
      <c r="TTO27" s="114"/>
      <c r="TTP27" s="114"/>
      <c r="TTQ27" s="114"/>
      <c r="TTR27" s="114"/>
      <c r="TTS27" s="114"/>
      <c r="TTT27" s="114"/>
      <c r="TTU27" s="114"/>
      <c r="TTV27" s="114"/>
      <c r="TTW27" s="114"/>
      <c r="TTX27" s="114"/>
      <c r="TTY27" s="114"/>
      <c r="TTZ27" s="114"/>
      <c r="TUA27" s="114"/>
      <c r="TUB27" s="114"/>
      <c r="TUC27" s="114"/>
      <c r="TUD27" s="114"/>
      <c r="TUE27" s="114"/>
      <c r="TUF27" s="114"/>
      <c r="TUG27" s="114"/>
      <c r="TUH27" s="114"/>
      <c r="TUI27" s="114"/>
      <c r="TUJ27" s="114"/>
      <c r="TUK27" s="114"/>
      <c r="TUL27" s="114"/>
      <c r="TUM27" s="114"/>
      <c r="TUN27" s="114"/>
      <c r="TUO27" s="114"/>
      <c r="TUP27" s="114"/>
      <c r="TUQ27" s="114"/>
      <c r="TUR27" s="114"/>
      <c r="TUS27" s="114"/>
      <c r="TUT27" s="114"/>
      <c r="TUU27" s="114"/>
      <c r="TUV27" s="114"/>
      <c r="TUW27" s="114"/>
      <c r="TUX27" s="114"/>
      <c r="TUY27" s="114"/>
      <c r="TUZ27" s="114"/>
      <c r="TVA27" s="114"/>
      <c r="TVB27" s="114"/>
      <c r="TVC27" s="114"/>
      <c r="TVD27" s="114"/>
      <c r="TVE27" s="114"/>
      <c r="TVF27" s="114"/>
      <c r="TVG27" s="114"/>
      <c r="TVH27" s="114"/>
      <c r="TVI27" s="114"/>
      <c r="TVJ27" s="114"/>
      <c r="TVK27" s="114"/>
      <c r="TVL27" s="114"/>
      <c r="TVM27" s="114"/>
      <c r="TVN27" s="114"/>
      <c r="TVO27" s="114"/>
      <c r="TVP27" s="114"/>
      <c r="TVQ27" s="114"/>
      <c r="TVR27" s="114"/>
      <c r="TVS27" s="114"/>
      <c r="TVT27" s="114"/>
      <c r="TVU27" s="114"/>
      <c r="TVV27" s="114"/>
      <c r="TVW27" s="114"/>
      <c r="TVX27" s="114"/>
      <c r="TVY27" s="114"/>
      <c r="TVZ27" s="114"/>
      <c r="TWA27" s="114"/>
      <c r="TWB27" s="114"/>
      <c r="TWC27" s="114"/>
      <c r="TWD27" s="114"/>
      <c r="TWE27" s="114"/>
      <c r="TWF27" s="114"/>
      <c r="TWG27" s="114"/>
      <c r="TWH27" s="114"/>
      <c r="TWI27" s="114"/>
      <c r="TWJ27" s="114"/>
      <c r="TWK27" s="114"/>
      <c r="TWL27" s="114"/>
      <c r="TWM27" s="114"/>
      <c r="TWN27" s="114"/>
      <c r="TWO27" s="114"/>
      <c r="TWP27" s="114"/>
      <c r="TWQ27" s="114"/>
      <c r="TWR27" s="114"/>
      <c r="TWS27" s="114"/>
      <c r="TWT27" s="114"/>
      <c r="TWU27" s="114"/>
      <c r="TWV27" s="114"/>
      <c r="TWW27" s="114"/>
      <c r="TWX27" s="114"/>
      <c r="TWY27" s="114"/>
      <c r="TWZ27" s="114"/>
      <c r="TXA27" s="114"/>
      <c r="TXB27" s="114"/>
      <c r="TXC27" s="114"/>
      <c r="TXD27" s="114"/>
      <c r="TXE27" s="114"/>
      <c r="TXF27" s="114"/>
      <c r="TXG27" s="114"/>
      <c r="TXH27" s="114"/>
      <c r="TXI27" s="114"/>
      <c r="TXJ27" s="114"/>
      <c r="TXK27" s="114"/>
      <c r="TXL27" s="114"/>
      <c r="TXM27" s="114"/>
      <c r="TXN27" s="114"/>
      <c r="TXO27" s="114"/>
      <c r="TXP27" s="114"/>
      <c r="TXQ27" s="114"/>
      <c r="TXR27" s="114"/>
      <c r="TXS27" s="114"/>
      <c r="TXT27" s="114"/>
      <c r="TXU27" s="114"/>
      <c r="TXV27" s="114"/>
      <c r="TXW27" s="114"/>
      <c r="TXX27" s="114"/>
      <c r="TXY27" s="114"/>
      <c r="TXZ27" s="114"/>
      <c r="TYA27" s="114"/>
      <c r="TYB27" s="114"/>
      <c r="TYC27" s="114"/>
      <c r="TYD27" s="114"/>
      <c r="TYE27" s="114"/>
      <c r="TYF27" s="114"/>
      <c r="TYG27" s="114"/>
      <c r="TYH27" s="114"/>
      <c r="TYI27" s="114"/>
      <c r="TYJ27" s="114"/>
      <c r="TYK27" s="114"/>
      <c r="TYL27" s="114"/>
      <c r="TYM27" s="114"/>
      <c r="TYN27" s="114"/>
      <c r="TYO27" s="114"/>
      <c r="TYP27" s="114"/>
      <c r="TYQ27" s="114"/>
      <c r="TYR27" s="114"/>
      <c r="TYS27" s="114"/>
      <c r="TYT27" s="114"/>
      <c r="TYU27" s="114"/>
      <c r="TYV27" s="114"/>
      <c r="TYW27" s="114"/>
      <c r="TYX27" s="114"/>
      <c r="TYY27" s="114"/>
      <c r="TYZ27" s="114"/>
      <c r="TZA27" s="114"/>
      <c r="TZB27" s="114"/>
      <c r="TZC27" s="114"/>
      <c r="TZD27" s="114"/>
      <c r="TZE27" s="114"/>
      <c r="TZF27" s="114"/>
      <c r="TZG27" s="114"/>
      <c r="TZH27" s="114"/>
      <c r="TZI27" s="114"/>
      <c r="TZJ27" s="114"/>
      <c r="TZK27" s="114"/>
      <c r="TZL27" s="114"/>
      <c r="TZM27" s="114"/>
      <c r="TZN27" s="114"/>
      <c r="TZO27" s="114"/>
      <c r="TZP27" s="114"/>
      <c r="TZQ27" s="114"/>
      <c r="TZR27" s="114"/>
      <c r="TZS27" s="114"/>
      <c r="TZT27" s="114"/>
      <c r="TZU27" s="114"/>
      <c r="TZV27" s="114"/>
      <c r="TZW27" s="114"/>
      <c r="TZX27" s="114"/>
      <c r="TZY27" s="114"/>
      <c r="TZZ27" s="114"/>
      <c r="UAA27" s="114"/>
      <c r="UAB27" s="114"/>
      <c r="UAC27" s="114"/>
      <c r="UAD27" s="114"/>
      <c r="UAE27" s="114"/>
      <c r="UAF27" s="114"/>
      <c r="UAG27" s="114"/>
      <c r="UAH27" s="114"/>
      <c r="UAI27" s="114"/>
      <c r="UAJ27" s="114"/>
      <c r="UAK27" s="114"/>
      <c r="UAL27" s="114"/>
      <c r="UAM27" s="114"/>
      <c r="UAN27" s="114"/>
      <c r="UAO27" s="114"/>
      <c r="UAP27" s="114"/>
      <c r="UAQ27" s="114"/>
      <c r="UAR27" s="114"/>
      <c r="UAS27" s="114"/>
      <c r="UAT27" s="114"/>
      <c r="UAU27" s="114"/>
      <c r="UAV27" s="114"/>
      <c r="UAW27" s="114"/>
      <c r="UAX27" s="114"/>
      <c r="UAY27" s="114"/>
      <c r="UAZ27" s="114"/>
      <c r="UBA27" s="114"/>
      <c r="UBB27" s="114"/>
      <c r="UBC27" s="114"/>
      <c r="UBD27" s="114"/>
      <c r="UBE27" s="114"/>
      <c r="UBF27" s="114"/>
      <c r="UBG27" s="114"/>
      <c r="UBH27" s="114"/>
      <c r="UBI27" s="114"/>
      <c r="UBJ27" s="114"/>
      <c r="UBK27" s="114"/>
      <c r="UBL27" s="114"/>
      <c r="UBM27" s="114"/>
      <c r="UBN27" s="114"/>
      <c r="UBO27" s="114"/>
      <c r="UBP27" s="114"/>
      <c r="UBQ27" s="114"/>
      <c r="UBR27" s="114"/>
      <c r="UBS27" s="114"/>
      <c r="UBT27" s="114"/>
      <c r="UBU27" s="114"/>
      <c r="UBV27" s="114"/>
      <c r="UBW27" s="114"/>
      <c r="UBX27" s="114"/>
      <c r="UBY27" s="114"/>
      <c r="UBZ27" s="114"/>
      <c r="UCA27" s="114"/>
      <c r="UCB27" s="114"/>
      <c r="UCC27" s="114"/>
      <c r="UCD27" s="114"/>
      <c r="UCE27" s="114"/>
      <c r="UCF27" s="114"/>
      <c r="UCG27" s="114"/>
      <c r="UCH27" s="114"/>
      <c r="UCI27" s="114"/>
      <c r="UCJ27" s="114"/>
      <c r="UCK27" s="114"/>
      <c r="UCL27" s="114"/>
      <c r="UCM27" s="114"/>
      <c r="UCN27" s="114"/>
      <c r="UCO27" s="114"/>
      <c r="UCP27" s="114"/>
      <c r="UCQ27" s="114"/>
      <c r="UCR27" s="114"/>
      <c r="UCS27" s="114"/>
      <c r="UCT27" s="114"/>
      <c r="UCU27" s="114"/>
      <c r="UCV27" s="114"/>
      <c r="UCW27" s="114"/>
      <c r="UCX27" s="114"/>
      <c r="UCY27" s="114"/>
      <c r="UCZ27" s="114"/>
      <c r="UDA27" s="114"/>
      <c r="UDB27" s="114"/>
      <c r="UDC27" s="114"/>
      <c r="UDD27" s="114"/>
      <c r="UDE27" s="114"/>
      <c r="UDF27" s="114"/>
      <c r="UDG27" s="114"/>
      <c r="UDH27" s="114"/>
      <c r="UDI27" s="114"/>
      <c r="UDJ27" s="114"/>
      <c r="UDK27" s="114"/>
      <c r="UDL27" s="114"/>
      <c r="UDM27" s="114"/>
      <c r="UDN27" s="114"/>
      <c r="UDO27" s="114"/>
      <c r="UDP27" s="114"/>
      <c r="UDQ27" s="114"/>
      <c r="UDR27" s="114"/>
      <c r="UDS27" s="114"/>
      <c r="UDT27" s="114"/>
      <c r="UDU27" s="114"/>
      <c r="UDV27" s="114"/>
      <c r="UDW27" s="114"/>
      <c r="UDX27" s="114"/>
      <c r="UDY27" s="114"/>
      <c r="UDZ27" s="114"/>
      <c r="UEA27" s="114"/>
      <c r="UEB27" s="114"/>
      <c r="UEC27" s="114"/>
      <c r="UED27" s="114"/>
      <c r="UEE27" s="114"/>
      <c r="UEF27" s="114"/>
      <c r="UEG27" s="114"/>
      <c r="UEH27" s="114"/>
      <c r="UEI27" s="114"/>
      <c r="UEJ27" s="114"/>
      <c r="UEK27" s="114"/>
      <c r="UEL27" s="114"/>
      <c r="UEM27" s="114"/>
      <c r="UEN27" s="114"/>
      <c r="UEO27" s="114"/>
      <c r="UEP27" s="114"/>
      <c r="UEQ27" s="114"/>
      <c r="UER27" s="114"/>
      <c r="UES27" s="114"/>
      <c r="UET27" s="114"/>
      <c r="UEU27" s="114"/>
      <c r="UEV27" s="114"/>
      <c r="UEW27" s="114"/>
      <c r="UEX27" s="114"/>
      <c r="UEY27" s="114"/>
      <c r="UEZ27" s="114"/>
      <c r="UFA27" s="114"/>
      <c r="UFB27" s="114"/>
      <c r="UFC27" s="114"/>
      <c r="UFD27" s="114"/>
      <c r="UFE27" s="114"/>
      <c r="UFF27" s="114"/>
      <c r="UFG27" s="114"/>
      <c r="UFH27" s="114"/>
      <c r="UFI27" s="114"/>
      <c r="UFJ27" s="114"/>
      <c r="UFK27" s="114"/>
      <c r="UFL27" s="114"/>
      <c r="UFM27" s="114"/>
      <c r="UFN27" s="114"/>
      <c r="UFO27" s="114"/>
      <c r="UFP27" s="114"/>
      <c r="UFQ27" s="114"/>
      <c r="UFR27" s="114"/>
      <c r="UFS27" s="114"/>
      <c r="UFT27" s="114"/>
      <c r="UFU27" s="114"/>
      <c r="UFV27" s="114"/>
      <c r="UFW27" s="114"/>
      <c r="UFX27" s="114"/>
      <c r="UFY27" s="114"/>
      <c r="UFZ27" s="114"/>
      <c r="UGA27" s="114"/>
      <c r="UGB27" s="114"/>
      <c r="UGC27" s="114"/>
      <c r="UGD27" s="114"/>
      <c r="UGE27" s="114"/>
      <c r="UGF27" s="114"/>
      <c r="UGG27" s="114"/>
      <c r="UGH27" s="114"/>
      <c r="UGI27" s="114"/>
      <c r="UGJ27" s="114"/>
      <c r="UGK27" s="114"/>
      <c r="UGL27" s="114"/>
      <c r="UGM27" s="114"/>
      <c r="UGN27" s="114"/>
      <c r="UGO27" s="114"/>
      <c r="UGP27" s="114"/>
      <c r="UGQ27" s="114"/>
      <c r="UGR27" s="114"/>
      <c r="UGS27" s="114"/>
      <c r="UGT27" s="114"/>
      <c r="UGU27" s="114"/>
      <c r="UGV27" s="114"/>
      <c r="UGW27" s="114"/>
      <c r="UGX27" s="114"/>
      <c r="UGY27" s="114"/>
      <c r="UGZ27" s="114"/>
      <c r="UHA27" s="114"/>
      <c r="UHB27" s="114"/>
      <c r="UHC27" s="114"/>
      <c r="UHD27" s="114"/>
      <c r="UHE27" s="114"/>
      <c r="UHF27" s="114"/>
      <c r="UHG27" s="114"/>
      <c r="UHH27" s="114"/>
      <c r="UHI27" s="114"/>
      <c r="UHJ27" s="114"/>
      <c r="UHK27" s="114"/>
      <c r="UHL27" s="114"/>
      <c r="UHM27" s="114"/>
      <c r="UHN27" s="114"/>
      <c r="UHO27" s="114"/>
      <c r="UHP27" s="114"/>
      <c r="UHQ27" s="114"/>
      <c r="UHR27" s="114"/>
      <c r="UHS27" s="114"/>
      <c r="UHT27" s="114"/>
      <c r="UHU27" s="114"/>
      <c r="UHV27" s="114"/>
      <c r="UHW27" s="114"/>
      <c r="UHX27" s="114"/>
      <c r="UHY27" s="114"/>
      <c r="UHZ27" s="114"/>
      <c r="UIA27" s="114"/>
      <c r="UIB27" s="114"/>
      <c r="UIC27" s="114"/>
      <c r="UID27" s="114"/>
      <c r="UIE27" s="114"/>
      <c r="UIF27" s="114"/>
      <c r="UIG27" s="114"/>
      <c r="UIH27" s="114"/>
      <c r="UII27" s="114"/>
      <c r="UIJ27" s="114"/>
      <c r="UIK27" s="114"/>
      <c r="UIL27" s="114"/>
      <c r="UIM27" s="114"/>
      <c r="UIN27" s="114"/>
      <c r="UIO27" s="114"/>
      <c r="UIP27" s="114"/>
      <c r="UIQ27" s="114"/>
      <c r="UIR27" s="114"/>
      <c r="UIS27" s="114"/>
      <c r="UIT27" s="114"/>
      <c r="UIU27" s="114"/>
      <c r="UIV27" s="114"/>
      <c r="UIW27" s="114"/>
      <c r="UIX27" s="114"/>
      <c r="UIY27" s="114"/>
      <c r="UIZ27" s="114"/>
      <c r="UJA27" s="114"/>
      <c r="UJB27" s="114"/>
      <c r="UJC27" s="114"/>
      <c r="UJD27" s="114"/>
      <c r="UJE27" s="114"/>
      <c r="UJF27" s="114"/>
      <c r="UJG27" s="114"/>
      <c r="UJH27" s="114"/>
      <c r="UJI27" s="114"/>
      <c r="UJJ27" s="114"/>
      <c r="UJK27" s="114"/>
      <c r="UJL27" s="114"/>
      <c r="UJM27" s="114"/>
      <c r="UJN27" s="114"/>
      <c r="UJO27" s="114"/>
      <c r="UJP27" s="114"/>
      <c r="UJQ27" s="114"/>
      <c r="UJR27" s="114"/>
      <c r="UJS27" s="114"/>
      <c r="UJT27" s="114"/>
      <c r="UJU27" s="114"/>
      <c r="UJV27" s="114"/>
      <c r="UJW27" s="114"/>
      <c r="UJX27" s="114"/>
      <c r="UJY27" s="114"/>
      <c r="UJZ27" s="114"/>
      <c r="UKA27" s="114"/>
      <c r="UKB27" s="114"/>
      <c r="UKC27" s="114"/>
      <c r="UKD27" s="114"/>
      <c r="UKE27" s="114"/>
      <c r="UKF27" s="114"/>
      <c r="UKG27" s="114"/>
      <c r="UKH27" s="114"/>
      <c r="UKI27" s="114"/>
      <c r="UKJ27" s="114"/>
      <c r="UKK27" s="114"/>
      <c r="UKL27" s="114"/>
      <c r="UKM27" s="114"/>
      <c r="UKN27" s="114"/>
      <c r="UKO27" s="114"/>
      <c r="UKP27" s="114"/>
      <c r="UKQ27" s="114"/>
      <c r="UKR27" s="114"/>
      <c r="UKS27" s="114"/>
      <c r="UKT27" s="114"/>
      <c r="UKU27" s="114"/>
      <c r="UKV27" s="114"/>
      <c r="UKW27" s="114"/>
      <c r="UKX27" s="114"/>
      <c r="UKY27" s="114"/>
      <c r="UKZ27" s="114"/>
      <c r="ULA27" s="114"/>
      <c r="ULB27" s="114"/>
      <c r="ULC27" s="114"/>
      <c r="ULD27" s="114"/>
      <c r="ULE27" s="114"/>
      <c r="ULF27" s="114"/>
      <c r="ULG27" s="114"/>
      <c r="ULH27" s="114"/>
      <c r="ULI27" s="114"/>
      <c r="ULJ27" s="114"/>
      <c r="ULK27" s="114"/>
      <c r="ULL27" s="114"/>
      <c r="ULM27" s="114"/>
      <c r="ULN27" s="114"/>
      <c r="ULO27" s="114"/>
      <c r="ULP27" s="114"/>
      <c r="ULQ27" s="114"/>
      <c r="ULR27" s="114"/>
      <c r="ULS27" s="114"/>
      <c r="ULT27" s="114"/>
      <c r="ULU27" s="114"/>
      <c r="ULV27" s="114"/>
      <c r="ULW27" s="114"/>
      <c r="ULX27" s="114"/>
      <c r="ULY27" s="114"/>
      <c r="ULZ27" s="114"/>
      <c r="UMA27" s="114"/>
      <c r="UMB27" s="114"/>
      <c r="UMC27" s="114"/>
      <c r="UMD27" s="114"/>
      <c r="UME27" s="114"/>
      <c r="UMF27" s="114"/>
      <c r="UMG27" s="114"/>
      <c r="UMH27" s="114"/>
      <c r="UMI27" s="114"/>
      <c r="UMJ27" s="114"/>
      <c r="UMK27" s="114"/>
      <c r="UML27" s="114"/>
      <c r="UMM27" s="114"/>
      <c r="UMN27" s="114"/>
      <c r="UMO27" s="114"/>
      <c r="UMP27" s="114"/>
      <c r="UMQ27" s="114"/>
      <c r="UMR27" s="114"/>
      <c r="UMS27" s="114"/>
      <c r="UMT27" s="114"/>
      <c r="UMU27" s="114"/>
      <c r="UMV27" s="114"/>
      <c r="UMW27" s="114"/>
      <c r="UMX27" s="114"/>
      <c r="UMY27" s="114"/>
      <c r="UMZ27" s="114"/>
      <c r="UNA27" s="114"/>
      <c r="UNB27" s="114"/>
      <c r="UNC27" s="114"/>
      <c r="UND27" s="114"/>
      <c r="UNE27" s="114"/>
      <c r="UNF27" s="114"/>
      <c r="UNG27" s="114"/>
      <c r="UNH27" s="114"/>
      <c r="UNI27" s="114"/>
      <c r="UNJ27" s="114"/>
      <c r="UNK27" s="114"/>
      <c r="UNL27" s="114"/>
      <c r="UNM27" s="114"/>
      <c r="UNN27" s="114"/>
      <c r="UNO27" s="114"/>
      <c r="UNP27" s="114"/>
      <c r="UNQ27" s="114"/>
      <c r="UNR27" s="114"/>
      <c r="UNS27" s="114"/>
      <c r="UNT27" s="114"/>
      <c r="UNU27" s="114"/>
      <c r="UNV27" s="114"/>
      <c r="UNW27" s="114"/>
      <c r="UNX27" s="114"/>
      <c r="UNY27" s="114"/>
      <c r="UNZ27" s="114"/>
      <c r="UOA27" s="114"/>
      <c r="UOB27" s="114"/>
      <c r="UOC27" s="114"/>
      <c r="UOD27" s="114"/>
      <c r="UOE27" s="114"/>
      <c r="UOF27" s="114"/>
      <c r="UOG27" s="114"/>
      <c r="UOH27" s="114"/>
      <c r="UOI27" s="114"/>
      <c r="UOJ27" s="114"/>
      <c r="UOK27" s="114"/>
      <c r="UOL27" s="114"/>
      <c r="UOM27" s="114"/>
      <c r="UON27" s="114"/>
      <c r="UOO27" s="114"/>
      <c r="UOP27" s="114"/>
      <c r="UOQ27" s="114"/>
      <c r="UOR27" s="114"/>
      <c r="UOS27" s="114"/>
      <c r="UOT27" s="114"/>
      <c r="UOU27" s="114"/>
      <c r="UOV27" s="114"/>
      <c r="UOW27" s="114"/>
      <c r="UOX27" s="114"/>
      <c r="UOY27" s="114"/>
      <c r="UOZ27" s="114"/>
      <c r="UPA27" s="114"/>
      <c r="UPB27" s="114"/>
      <c r="UPC27" s="114"/>
      <c r="UPD27" s="114"/>
      <c r="UPE27" s="114"/>
      <c r="UPF27" s="114"/>
      <c r="UPG27" s="114"/>
      <c r="UPH27" s="114"/>
      <c r="UPI27" s="114"/>
      <c r="UPJ27" s="114"/>
      <c r="UPK27" s="114"/>
      <c r="UPL27" s="114"/>
      <c r="UPM27" s="114"/>
      <c r="UPN27" s="114"/>
      <c r="UPO27" s="114"/>
      <c r="UPP27" s="114"/>
      <c r="UPQ27" s="114"/>
      <c r="UPR27" s="114"/>
      <c r="UPS27" s="114"/>
      <c r="UPT27" s="114"/>
      <c r="UPU27" s="114"/>
      <c r="UPV27" s="114"/>
      <c r="UPW27" s="114"/>
      <c r="UPX27" s="114"/>
      <c r="UPY27" s="114"/>
      <c r="UPZ27" s="114"/>
      <c r="UQA27" s="114"/>
      <c r="UQB27" s="114"/>
      <c r="UQC27" s="114"/>
      <c r="UQD27" s="114"/>
      <c r="UQE27" s="114"/>
      <c r="UQF27" s="114"/>
      <c r="UQG27" s="114"/>
      <c r="UQH27" s="114"/>
      <c r="UQI27" s="114"/>
      <c r="UQJ27" s="114"/>
      <c r="UQK27" s="114"/>
      <c r="UQL27" s="114"/>
      <c r="UQM27" s="114"/>
      <c r="UQN27" s="114"/>
      <c r="UQO27" s="114"/>
      <c r="UQP27" s="114"/>
      <c r="UQQ27" s="114"/>
      <c r="UQR27" s="114"/>
      <c r="UQS27" s="114"/>
      <c r="UQT27" s="114"/>
      <c r="UQU27" s="114"/>
      <c r="UQV27" s="114"/>
      <c r="UQW27" s="114"/>
      <c r="UQX27" s="114"/>
      <c r="UQY27" s="114"/>
      <c r="UQZ27" s="114"/>
      <c r="URA27" s="114"/>
      <c r="URB27" s="114"/>
      <c r="URC27" s="114"/>
      <c r="URD27" s="114"/>
      <c r="URE27" s="114"/>
      <c r="URF27" s="114"/>
      <c r="URG27" s="114"/>
      <c r="URH27" s="114"/>
      <c r="URI27" s="114"/>
      <c r="URJ27" s="114"/>
      <c r="URK27" s="114"/>
      <c r="URL27" s="114"/>
      <c r="URM27" s="114"/>
      <c r="URN27" s="114"/>
      <c r="URO27" s="114"/>
      <c r="URP27" s="114"/>
      <c r="URQ27" s="114"/>
      <c r="URR27" s="114"/>
      <c r="URS27" s="114"/>
      <c r="URT27" s="114"/>
      <c r="URU27" s="114"/>
      <c r="URV27" s="114"/>
      <c r="URW27" s="114"/>
      <c r="URX27" s="114"/>
      <c r="URY27" s="114"/>
      <c r="URZ27" s="114"/>
      <c r="USA27" s="114"/>
      <c r="USB27" s="114"/>
      <c r="USC27" s="114"/>
      <c r="USD27" s="114"/>
      <c r="USE27" s="114"/>
      <c r="USF27" s="114"/>
      <c r="USG27" s="114"/>
      <c r="USH27" s="114"/>
      <c r="USI27" s="114"/>
      <c r="USJ27" s="114"/>
      <c r="USK27" s="114"/>
      <c r="USL27" s="114"/>
      <c r="USM27" s="114"/>
      <c r="USN27" s="114"/>
      <c r="USO27" s="114"/>
      <c r="USP27" s="114"/>
      <c r="USQ27" s="114"/>
      <c r="USR27" s="114"/>
      <c r="USS27" s="114"/>
      <c r="UST27" s="114"/>
      <c r="USU27" s="114"/>
      <c r="USV27" s="114"/>
      <c r="USW27" s="114"/>
      <c r="USX27" s="114"/>
      <c r="USY27" s="114"/>
      <c r="USZ27" s="114"/>
      <c r="UTA27" s="114"/>
      <c r="UTB27" s="114"/>
      <c r="UTC27" s="114"/>
      <c r="UTD27" s="114"/>
      <c r="UTE27" s="114"/>
      <c r="UTF27" s="114"/>
      <c r="UTG27" s="114"/>
      <c r="UTH27" s="114"/>
      <c r="UTI27" s="114"/>
      <c r="UTJ27" s="114"/>
      <c r="UTK27" s="114"/>
      <c r="UTL27" s="114"/>
      <c r="UTM27" s="114"/>
      <c r="UTN27" s="114"/>
      <c r="UTO27" s="114"/>
      <c r="UTP27" s="114"/>
      <c r="UTQ27" s="114"/>
      <c r="UTR27" s="114"/>
      <c r="UTS27" s="114"/>
      <c r="UTT27" s="114"/>
      <c r="UTU27" s="114"/>
      <c r="UTV27" s="114"/>
      <c r="UTW27" s="114"/>
      <c r="UTX27" s="114"/>
      <c r="UTY27" s="114"/>
      <c r="UTZ27" s="114"/>
      <c r="UUA27" s="114"/>
      <c r="UUB27" s="114"/>
      <c r="UUC27" s="114"/>
      <c r="UUD27" s="114"/>
      <c r="UUE27" s="114"/>
      <c r="UUF27" s="114"/>
      <c r="UUG27" s="114"/>
      <c r="UUH27" s="114"/>
      <c r="UUI27" s="114"/>
      <c r="UUJ27" s="114"/>
      <c r="UUK27" s="114"/>
      <c r="UUL27" s="114"/>
      <c r="UUM27" s="114"/>
      <c r="UUN27" s="114"/>
      <c r="UUO27" s="114"/>
      <c r="UUP27" s="114"/>
      <c r="UUQ27" s="114"/>
      <c r="UUR27" s="114"/>
      <c r="UUS27" s="114"/>
      <c r="UUT27" s="114"/>
      <c r="UUU27" s="114"/>
      <c r="UUV27" s="114"/>
      <c r="UUW27" s="114"/>
      <c r="UUX27" s="114"/>
      <c r="UUY27" s="114"/>
      <c r="UUZ27" s="114"/>
      <c r="UVA27" s="114"/>
      <c r="UVB27" s="114"/>
      <c r="UVC27" s="114"/>
      <c r="UVD27" s="114"/>
      <c r="UVE27" s="114"/>
      <c r="UVF27" s="114"/>
      <c r="UVG27" s="114"/>
      <c r="UVH27" s="114"/>
      <c r="UVI27" s="114"/>
      <c r="UVJ27" s="114"/>
      <c r="UVK27" s="114"/>
      <c r="UVL27" s="114"/>
      <c r="UVM27" s="114"/>
      <c r="UVN27" s="114"/>
      <c r="UVO27" s="114"/>
      <c r="UVP27" s="114"/>
      <c r="UVQ27" s="114"/>
      <c r="UVR27" s="114"/>
      <c r="UVS27" s="114"/>
      <c r="UVT27" s="114"/>
      <c r="UVU27" s="114"/>
      <c r="UVV27" s="114"/>
      <c r="UVW27" s="114"/>
      <c r="UVX27" s="114"/>
      <c r="UVY27" s="114"/>
      <c r="UVZ27" s="114"/>
      <c r="UWA27" s="114"/>
      <c r="UWB27" s="114"/>
      <c r="UWC27" s="114"/>
      <c r="UWD27" s="114"/>
      <c r="UWE27" s="114"/>
      <c r="UWF27" s="114"/>
      <c r="UWG27" s="114"/>
      <c r="UWH27" s="114"/>
      <c r="UWI27" s="114"/>
      <c r="UWJ27" s="114"/>
      <c r="UWK27" s="114"/>
      <c r="UWL27" s="114"/>
      <c r="UWM27" s="114"/>
      <c r="UWN27" s="114"/>
      <c r="UWO27" s="114"/>
      <c r="UWP27" s="114"/>
      <c r="UWQ27" s="114"/>
      <c r="UWR27" s="114"/>
      <c r="UWS27" s="114"/>
      <c r="UWT27" s="114"/>
      <c r="UWU27" s="114"/>
      <c r="UWV27" s="114"/>
      <c r="UWW27" s="114"/>
      <c r="UWX27" s="114"/>
      <c r="UWY27" s="114"/>
      <c r="UWZ27" s="114"/>
      <c r="UXA27" s="114"/>
      <c r="UXB27" s="114"/>
      <c r="UXC27" s="114"/>
      <c r="UXD27" s="114"/>
      <c r="UXE27" s="114"/>
      <c r="UXF27" s="114"/>
      <c r="UXG27" s="114"/>
      <c r="UXH27" s="114"/>
      <c r="UXI27" s="114"/>
      <c r="UXJ27" s="114"/>
      <c r="UXK27" s="114"/>
      <c r="UXL27" s="114"/>
      <c r="UXM27" s="114"/>
      <c r="UXN27" s="114"/>
      <c r="UXO27" s="114"/>
      <c r="UXP27" s="114"/>
      <c r="UXQ27" s="114"/>
      <c r="UXR27" s="114"/>
      <c r="UXS27" s="114"/>
      <c r="UXT27" s="114"/>
      <c r="UXU27" s="114"/>
      <c r="UXV27" s="114"/>
      <c r="UXW27" s="114"/>
      <c r="UXX27" s="114"/>
      <c r="UXY27" s="114"/>
      <c r="UXZ27" s="114"/>
      <c r="UYA27" s="114"/>
      <c r="UYB27" s="114"/>
      <c r="UYC27" s="114"/>
      <c r="UYD27" s="114"/>
      <c r="UYE27" s="114"/>
      <c r="UYF27" s="114"/>
      <c r="UYG27" s="114"/>
      <c r="UYH27" s="114"/>
      <c r="UYI27" s="114"/>
      <c r="UYJ27" s="114"/>
      <c r="UYK27" s="114"/>
      <c r="UYL27" s="114"/>
      <c r="UYM27" s="114"/>
      <c r="UYN27" s="114"/>
      <c r="UYO27" s="114"/>
      <c r="UYP27" s="114"/>
      <c r="UYQ27" s="114"/>
      <c r="UYR27" s="114"/>
      <c r="UYS27" s="114"/>
      <c r="UYT27" s="114"/>
      <c r="UYU27" s="114"/>
      <c r="UYV27" s="114"/>
      <c r="UYW27" s="114"/>
      <c r="UYX27" s="114"/>
      <c r="UYY27" s="114"/>
      <c r="UYZ27" s="114"/>
      <c r="UZA27" s="114"/>
      <c r="UZB27" s="114"/>
      <c r="UZC27" s="114"/>
      <c r="UZD27" s="114"/>
      <c r="UZE27" s="114"/>
      <c r="UZF27" s="114"/>
      <c r="UZG27" s="114"/>
      <c r="UZH27" s="114"/>
      <c r="UZI27" s="114"/>
      <c r="UZJ27" s="114"/>
      <c r="UZK27" s="114"/>
      <c r="UZL27" s="114"/>
      <c r="UZM27" s="114"/>
      <c r="UZN27" s="114"/>
      <c r="UZO27" s="114"/>
      <c r="UZP27" s="114"/>
      <c r="UZQ27" s="114"/>
      <c r="UZR27" s="114"/>
      <c r="UZS27" s="114"/>
      <c r="UZT27" s="114"/>
      <c r="UZU27" s="114"/>
      <c r="UZV27" s="114"/>
      <c r="UZW27" s="114"/>
      <c r="UZX27" s="114"/>
      <c r="UZY27" s="114"/>
      <c r="UZZ27" s="114"/>
      <c r="VAA27" s="114"/>
      <c r="VAB27" s="114"/>
      <c r="VAC27" s="114"/>
      <c r="VAD27" s="114"/>
      <c r="VAE27" s="114"/>
      <c r="VAF27" s="114"/>
      <c r="VAG27" s="114"/>
      <c r="VAH27" s="114"/>
      <c r="VAI27" s="114"/>
      <c r="VAJ27" s="114"/>
      <c r="VAK27" s="114"/>
      <c r="VAL27" s="114"/>
      <c r="VAM27" s="114"/>
      <c r="VAN27" s="114"/>
      <c r="VAO27" s="114"/>
      <c r="VAP27" s="114"/>
      <c r="VAQ27" s="114"/>
      <c r="VAR27" s="114"/>
      <c r="VAS27" s="114"/>
      <c r="VAT27" s="114"/>
      <c r="VAU27" s="114"/>
      <c r="VAV27" s="114"/>
      <c r="VAW27" s="114"/>
      <c r="VAX27" s="114"/>
      <c r="VAY27" s="114"/>
      <c r="VAZ27" s="114"/>
      <c r="VBA27" s="114"/>
      <c r="VBB27" s="114"/>
      <c r="VBC27" s="114"/>
      <c r="VBD27" s="114"/>
      <c r="VBE27" s="114"/>
      <c r="VBF27" s="114"/>
      <c r="VBG27" s="114"/>
      <c r="VBH27" s="114"/>
      <c r="VBI27" s="114"/>
      <c r="VBJ27" s="114"/>
      <c r="VBK27" s="114"/>
      <c r="VBL27" s="114"/>
      <c r="VBM27" s="114"/>
      <c r="VBN27" s="114"/>
      <c r="VBO27" s="114"/>
      <c r="VBP27" s="114"/>
      <c r="VBQ27" s="114"/>
      <c r="VBR27" s="114"/>
      <c r="VBS27" s="114"/>
      <c r="VBT27" s="114"/>
      <c r="VBU27" s="114"/>
      <c r="VBV27" s="114"/>
      <c r="VBW27" s="114"/>
      <c r="VBX27" s="114"/>
      <c r="VBY27" s="114"/>
      <c r="VBZ27" s="114"/>
      <c r="VCA27" s="114"/>
      <c r="VCB27" s="114"/>
      <c r="VCC27" s="114"/>
      <c r="VCD27" s="114"/>
      <c r="VCE27" s="114"/>
      <c r="VCF27" s="114"/>
      <c r="VCG27" s="114"/>
      <c r="VCH27" s="114"/>
      <c r="VCI27" s="114"/>
      <c r="VCJ27" s="114"/>
      <c r="VCK27" s="114"/>
      <c r="VCL27" s="114"/>
      <c r="VCM27" s="114"/>
      <c r="VCN27" s="114"/>
      <c r="VCO27" s="114"/>
      <c r="VCP27" s="114"/>
      <c r="VCQ27" s="114"/>
      <c r="VCR27" s="114"/>
      <c r="VCS27" s="114"/>
      <c r="VCT27" s="114"/>
      <c r="VCU27" s="114"/>
      <c r="VCV27" s="114"/>
      <c r="VCW27" s="114"/>
      <c r="VCX27" s="114"/>
      <c r="VCY27" s="114"/>
      <c r="VCZ27" s="114"/>
      <c r="VDA27" s="114"/>
      <c r="VDB27" s="114"/>
      <c r="VDC27" s="114"/>
      <c r="VDD27" s="114"/>
      <c r="VDE27" s="114"/>
      <c r="VDF27" s="114"/>
      <c r="VDG27" s="114"/>
      <c r="VDH27" s="114"/>
      <c r="VDI27" s="114"/>
      <c r="VDJ27" s="114"/>
      <c r="VDK27" s="114"/>
      <c r="VDL27" s="114"/>
      <c r="VDM27" s="114"/>
      <c r="VDN27" s="114"/>
      <c r="VDO27" s="114"/>
      <c r="VDP27" s="114"/>
      <c r="VDQ27" s="114"/>
      <c r="VDR27" s="114"/>
      <c r="VDS27" s="114"/>
      <c r="VDT27" s="114"/>
      <c r="VDU27" s="114"/>
      <c r="VDV27" s="114"/>
      <c r="VDW27" s="114"/>
      <c r="VDX27" s="114"/>
      <c r="VDY27" s="114"/>
      <c r="VDZ27" s="114"/>
      <c r="VEA27" s="114"/>
      <c r="VEB27" s="114"/>
      <c r="VEC27" s="114"/>
      <c r="VED27" s="114"/>
      <c r="VEE27" s="114"/>
      <c r="VEF27" s="114"/>
      <c r="VEG27" s="114"/>
      <c r="VEH27" s="114"/>
      <c r="VEI27" s="114"/>
      <c r="VEJ27" s="114"/>
      <c r="VEK27" s="114"/>
      <c r="VEL27" s="114"/>
      <c r="VEM27" s="114"/>
      <c r="VEN27" s="114"/>
      <c r="VEO27" s="114"/>
      <c r="VEP27" s="114"/>
      <c r="VEQ27" s="114"/>
      <c r="VER27" s="114"/>
      <c r="VES27" s="114"/>
      <c r="VET27" s="114"/>
      <c r="VEU27" s="114"/>
      <c r="VEV27" s="114"/>
      <c r="VEW27" s="114"/>
      <c r="VEX27" s="114"/>
      <c r="VEY27" s="114"/>
      <c r="VEZ27" s="114"/>
      <c r="VFA27" s="114"/>
      <c r="VFB27" s="114"/>
      <c r="VFC27" s="114"/>
      <c r="VFD27" s="114"/>
      <c r="VFE27" s="114"/>
      <c r="VFF27" s="114"/>
      <c r="VFG27" s="114"/>
      <c r="VFH27" s="114"/>
      <c r="VFI27" s="114"/>
      <c r="VFJ27" s="114"/>
      <c r="VFK27" s="114"/>
      <c r="VFL27" s="114"/>
      <c r="VFM27" s="114"/>
      <c r="VFN27" s="114"/>
      <c r="VFO27" s="114"/>
      <c r="VFP27" s="114"/>
      <c r="VFQ27" s="114"/>
      <c r="VFR27" s="114"/>
      <c r="VFS27" s="114"/>
      <c r="VFT27" s="114"/>
      <c r="VFU27" s="114"/>
      <c r="VFV27" s="114"/>
      <c r="VFW27" s="114"/>
      <c r="VFX27" s="114"/>
      <c r="VFY27" s="114"/>
      <c r="VFZ27" s="114"/>
      <c r="VGA27" s="114"/>
      <c r="VGB27" s="114"/>
      <c r="VGC27" s="114"/>
      <c r="VGD27" s="114"/>
      <c r="VGE27" s="114"/>
      <c r="VGF27" s="114"/>
      <c r="VGG27" s="114"/>
      <c r="VGH27" s="114"/>
      <c r="VGI27" s="114"/>
      <c r="VGJ27" s="114"/>
      <c r="VGK27" s="114"/>
      <c r="VGL27" s="114"/>
      <c r="VGM27" s="114"/>
      <c r="VGN27" s="114"/>
      <c r="VGO27" s="114"/>
      <c r="VGP27" s="114"/>
      <c r="VGQ27" s="114"/>
      <c r="VGR27" s="114"/>
      <c r="VGS27" s="114"/>
      <c r="VGT27" s="114"/>
      <c r="VGU27" s="114"/>
      <c r="VGV27" s="114"/>
      <c r="VGW27" s="114"/>
      <c r="VGX27" s="114"/>
      <c r="VGY27" s="114"/>
      <c r="VGZ27" s="114"/>
      <c r="VHA27" s="114"/>
      <c r="VHB27" s="114"/>
      <c r="VHC27" s="114"/>
      <c r="VHD27" s="114"/>
      <c r="VHE27" s="114"/>
      <c r="VHF27" s="114"/>
      <c r="VHG27" s="114"/>
      <c r="VHH27" s="114"/>
      <c r="VHI27" s="114"/>
      <c r="VHJ27" s="114"/>
      <c r="VHK27" s="114"/>
      <c r="VHL27" s="114"/>
      <c r="VHM27" s="114"/>
      <c r="VHN27" s="114"/>
      <c r="VHO27" s="114"/>
      <c r="VHP27" s="114"/>
      <c r="VHQ27" s="114"/>
      <c r="VHR27" s="114"/>
      <c r="VHS27" s="114"/>
      <c r="VHT27" s="114"/>
      <c r="VHU27" s="114"/>
      <c r="VHV27" s="114"/>
      <c r="VHW27" s="114"/>
      <c r="VHX27" s="114"/>
      <c r="VHY27" s="114"/>
      <c r="VHZ27" s="114"/>
      <c r="VIA27" s="114"/>
      <c r="VIB27" s="114"/>
      <c r="VIC27" s="114"/>
      <c r="VID27" s="114"/>
      <c r="VIE27" s="114"/>
      <c r="VIF27" s="114"/>
      <c r="VIG27" s="114"/>
      <c r="VIH27" s="114"/>
      <c r="VII27" s="114"/>
      <c r="VIJ27" s="114"/>
      <c r="VIK27" s="114"/>
      <c r="VIL27" s="114"/>
      <c r="VIM27" s="114"/>
      <c r="VIN27" s="114"/>
      <c r="VIO27" s="114"/>
      <c r="VIP27" s="114"/>
      <c r="VIQ27" s="114"/>
      <c r="VIR27" s="114"/>
      <c r="VIS27" s="114"/>
      <c r="VIT27" s="114"/>
      <c r="VIU27" s="114"/>
      <c r="VIV27" s="114"/>
      <c r="VIW27" s="114"/>
      <c r="VIX27" s="114"/>
      <c r="VIY27" s="114"/>
      <c r="VIZ27" s="114"/>
      <c r="VJA27" s="114"/>
      <c r="VJB27" s="114"/>
      <c r="VJC27" s="114"/>
      <c r="VJD27" s="114"/>
      <c r="VJE27" s="114"/>
      <c r="VJF27" s="114"/>
      <c r="VJG27" s="114"/>
      <c r="VJH27" s="114"/>
      <c r="VJI27" s="114"/>
      <c r="VJJ27" s="114"/>
      <c r="VJK27" s="114"/>
      <c r="VJL27" s="114"/>
      <c r="VJM27" s="114"/>
      <c r="VJN27" s="114"/>
      <c r="VJO27" s="114"/>
      <c r="VJP27" s="114"/>
      <c r="VJQ27" s="114"/>
      <c r="VJR27" s="114"/>
      <c r="VJS27" s="114"/>
      <c r="VJT27" s="114"/>
      <c r="VJU27" s="114"/>
      <c r="VJV27" s="114"/>
      <c r="VJW27" s="114"/>
      <c r="VJX27" s="114"/>
      <c r="VJY27" s="114"/>
      <c r="VJZ27" s="114"/>
      <c r="VKA27" s="114"/>
      <c r="VKB27" s="114"/>
      <c r="VKC27" s="114"/>
      <c r="VKD27" s="114"/>
      <c r="VKE27" s="114"/>
      <c r="VKF27" s="114"/>
      <c r="VKG27" s="114"/>
      <c r="VKH27" s="114"/>
      <c r="VKI27" s="114"/>
      <c r="VKJ27" s="114"/>
      <c r="VKK27" s="114"/>
      <c r="VKL27" s="114"/>
      <c r="VKM27" s="114"/>
      <c r="VKN27" s="114"/>
      <c r="VKO27" s="114"/>
      <c r="VKP27" s="114"/>
      <c r="VKQ27" s="114"/>
      <c r="VKR27" s="114"/>
      <c r="VKS27" s="114"/>
      <c r="VKT27" s="114"/>
      <c r="VKU27" s="114"/>
      <c r="VKV27" s="114"/>
      <c r="VKW27" s="114"/>
      <c r="VKX27" s="114"/>
      <c r="VKY27" s="114"/>
      <c r="VKZ27" s="114"/>
      <c r="VLA27" s="114"/>
      <c r="VLB27" s="114"/>
      <c r="VLC27" s="114"/>
      <c r="VLD27" s="114"/>
      <c r="VLE27" s="114"/>
      <c r="VLF27" s="114"/>
      <c r="VLG27" s="114"/>
      <c r="VLH27" s="114"/>
      <c r="VLI27" s="114"/>
      <c r="VLJ27" s="114"/>
      <c r="VLK27" s="114"/>
      <c r="VLL27" s="114"/>
      <c r="VLM27" s="114"/>
      <c r="VLN27" s="114"/>
      <c r="VLO27" s="114"/>
      <c r="VLP27" s="114"/>
      <c r="VLQ27" s="114"/>
      <c r="VLR27" s="114"/>
      <c r="VLS27" s="114"/>
      <c r="VLT27" s="114"/>
      <c r="VLU27" s="114"/>
      <c r="VLV27" s="114"/>
      <c r="VLW27" s="114"/>
      <c r="VLX27" s="114"/>
      <c r="VLY27" s="114"/>
      <c r="VLZ27" s="114"/>
      <c r="VMA27" s="114"/>
      <c r="VMB27" s="114"/>
      <c r="VMC27" s="114"/>
      <c r="VMD27" s="114"/>
      <c r="VME27" s="114"/>
      <c r="VMF27" s="114"/>
      <c r="VMG27" s="114"/>
      <c r="VMH27" s="114"/>
      <c r="VMI27" s="114"/>
      <c r="VMJ27" s="114"/>
      <c r="VMK27" s="114"/>
      <c r="VML27" s="114"/>
      <c r="VMM27" s="114"/>
      <c r="VMN27" s="114"/>
      <c r="VMO27" s="114"/>
      <c r="VMP27" s="114"/>
      <c r="VMQ27" s="114"/>
      <c r="VMR27" s="114"/>
      <c r="VMS27" s="114"/>
      <c r="VMT27" s="114"/>
      <c r="VMU27" s="114"/>
      <c r="VMV27" s="114"/>
      <c r="VMW27" s="114"/>
      <c r="VMX27" s="114"/>
      <c r="VMY27" s="114"/>
      <c r="VMZ27" s="114"/>
      <c r="VNA27" s="114"/>
      <c r="VNB27" s="114"/>
      <c r="VNC27" s="114"/>
      <c r="VND27" s="114"/>
      <c r="VNE27" s="114"/>
      <c r="VNF27" s="114"/>
      <c r="VNG27" s="114"/>
      <c r="VNH27" s="114"/>
      <c r="VNI27" s="114"/>
      <c r="VNJ27" s="114"/>
      <c r="VNK27" s="114"/>
      <c r="VNL27" s="114"/>
      <c r="VNM27" s="114"/>
      <c r="VNN27" s="114"/>
      <c r="VNO27" s="114"/>
      <c r="VNP27" s="114"/>
      <c r="VNQ27" s="114"/>
      <c r="VNR27" s="114"/>
      <c r="VNS27" s="114"/>
      <c r="VNT27" s="114"/>
      <c r="VNU27" s="114"/>
      <c r="VNV27" s="114"/>
      <c r="VNW27" s="114"/>
      <c r="VNX27" s="114"/>
      <c r="VNY27" s="114"/>
      <c r="VNZ27" s="114"/>
      <c r="VOA27" s="114"/>
      <c r="VOB27" s="114"/>
      <c r="VOC27" s="114"/>
      <c r="VOD27" s="114"/>
      <c r="VOE27" s="114"/>
      <c r="VOF27" s="114"/>
      <c r="VOG27" s="114"/>
      <c r="VOH27" s="114"/>
      <c r="VOI27" s="114"/>
      <c r="VOJ27" s="114"/>
      <c r="VOK27" s="114"/>
      <c r="VOL27" s="114"/>
      <c r="VOM27" s="114"/>
      <c r="VON27" s="114"/>
      <c r="VOO27" s="114"/>
      <c r="VOP27" s="114"/>
      <c r="VOQ27" s="114"/>
      <c r="VOR27" s="114"/>
      <c r="VOS27" s="114"/>
      <c r="VOT27" s="114"/>
      <c r="VOU27" s="114"/>
      <c r="VOV27" s="114"/>
      <c r="VOW27" s="114"/>
      <c r="VOX27" s="114"/>
      <c r="VOY27" s="114"/>
      <c r="VOZ27" s="114"/>
      <c r="VPA27" s="114"/>
      <c r="VPB27" s="114"/>
      <c r="VPC27" s="114"/>
      <c r="VPD27" s="114"/>
      <c r="VPE27" s="114"/>
      <c r="VPF27" s="114"/>
      <c r="VPG27" s="114"/>
      <c r="VPH27" s="114"/>
      <c r="VPI27" s="114"/>
      <c r="VPJ27" s="114"/>
      <c r="VPK27" s="114"/>
      <c r="VPL27" s="114"/>
      <c r="VPM27" s="114"/>
      <c r="VPN27" s="114"/>
      <c r="VPO27" s="114"/>
      <c r="VPP27" s="114"/>
      <c r="VPQ27" s="114"/>
      <c r="VPR27" s="114"/>
      <c r="VPS27" s="114"/>
      <c r="VPT27" s="114"/>
      <c r="VPU27" s="114"/>
      <c r="VPV27" s="114"/>
      <c r="VPW27" s="114"/>
      <c r="VPX27" s="114"/>
      <c r="VPY27" s="114"/>
      <c r="VPZ27" s="114"/>
      <c r="VQA27" s="114"/>
      <c r="VQB27" s="114"/>
      <c r="VQC27" s="114"/>
      <c r="VQD27" s="114"/>
      <c r="VQE27" s="114"/>
      <c r="VQF27" s="114"/>
      <c r="VQG27" s="114"/>
      <c r="VQH27" s="114"/>
      <c r="VQI27" s="114"/>
      <c r="VQJ27" s="114"/>
      <c r="VQK27" s="114"/>
      <c r="VQL27" s="114"/>
      <c r="VQM27" s="114"/>
      <c r="VQN27" s="114"/>
      <c r="VQO27" s="114"/>
      <c r="VQP27" s="114"/>
      <c r="VQQ27" s="114"/>
      <c r="VQR27" s="114"/>
      <c r="VQS27" s="114"/>
      <c r="VQT27" s="114"/>
      <c r="VQU27" s="114"/>
      <c r="VQV27" s="114"/>
      <c r="VQW27" s="114"/>
      <c r="VQX27" s="114"/>
      <c r="VQY27" s="114"/>
      <c r="VQZ27" s="114"/>
      <c r="VRA27" s="114"/>
      <c r="VRB27" s="114"/>
      <c r="VRC27" s="114"/>
      <c r="VRD27" s="114"/>
      <c r="VRE27" s="114"/>
      <c r="VRF27" s="114"/>
      <c r="VRG27" s="114"/>
      <c r="VRH27" s="114"/>
      <c r="VRI27" s="114"/>
      <c r="VRJ27" s="114"/>
      <c r="VRK27" s="114"/>
      <c r="VRL27" s="114"/>
      <c r="VRM27" s="114"/>
      <c r="VRN27" s="114"/>
      <c r="VRO27" s="114"/>
      <c r="VRP27" s="114"/>
      <c r="VRQ27" s="114"/>
      <c r="VRR27" s="114"/>
      <c r="VRS27" s="114"/>
      <c r="VRT27" s="114"/>
      <c r="VRU27" s="114"/>
      <c r="VRV27" s="114"/>
      <c r="VRW27" s="114"/>
      <c r="VRX27" s="114"/>
      <c r="VRY27" s="114"/>
      <c r="VRZ27" s="114"/>
      <c r="VSA27" s="114"/>
      <c r="VSB27" s="114"/>
      <c r="VSC27" s="114"/>
      <c r="VSD27" s="114"/>
      <c r="VSE27" s="114"/>
      <c r="VSF27" s="114"/>
      <c r="VSG27" s="114"/>
      <c r="VSH27" s="114"/>
      <c r="VSI27" s="114"/>
      <c r="VSJ27" s="114"/>
      <c r="VSK27" s="114"/>
      <c r="VSL27" s="114"/>
      <c r="VSM27" s="114"/>
      <c r="VSN27" s="114"/>
      <c r="VSO27" s="114"/>
      <c r="VSP27" s="114"/>
      <c r="VSQ27" s="114"/>
      <c r="VSR27" s="114"/>
      <c r="VSS27" s="114"/>
      <c r="VST27" s="114"/>
      <c r="VSU27" s="114"/>
      <c r="VSV27" s="114"/>
      <c r="VSW27" s="114"/>
      <c r="VSX27" s="114"/>
      <c r="VSY27" s="114"/>
      <c r="VSZ27" s="114"/>
      <c r="VTA27" s="114"/>
      <c r="VTB27" s="114"/>
      <c r="VTC27" s="114"/>
      <c r="VTD27" s="114"/>
      <c r="VTE27" s="114"/>
      <c r="VTF27" s="114"/>
      <c r="VTG27" s="114"/>
      <c r="VTH27" s="114"/>
      <c r="VTI27" s="114"/>
      <c r="VTJ27" s="114"/>
      <c r="VTK27" s="114"/>
      <c r="VTL27" s="114"/>
      <c r="VTM27" s="114"/>
      <c r="VTN27" s="114"/>
      <c r="VTO27" s="114"/>
      <c r="VTP27" s="114"/>
      <c r="VTQ27" s="114"/>
      <c r="VTR27" s="114"/>
      <c r="VTS27" s="114"/>
      <c r="VTT27" s="114"/>
      <c r="VTU27" s="114"/>
      <c r="VTV27" s="114"/>
      <c r="VTW27" s="114"/>
      <c r="VTX27" s="114"/>
      <c r="VTY27" s="114"/>
      <c r="VTZ27" s="114"/>
      <c r="VUA27" s="114"/>
      <c r="VUB27" s="114"/>
      <c r="VUC27" s="114"/>
      <c r="VUD27" s="114"/>
      <c r="VUE27" s="114"/>
      <c r="VUF27" s="114"/>
      <c r="VUG27" s="114"/>
      <c r="VUH27" s="114"/>
      <c r="VUI27" s="114"/>
      <c r="VUJ27" s="114"/>
      <c r="VUK27" s="114"/>
      <c r="VUL27" s="114"/>
      <c r="VUM27" s="114"/>
      <c r="VUN27" s="114"/>
      <c r="VUO27" s="114"/>
      <c r="VUP27" s="114"/>
      <c r="VUQ27" s="114"/>
      <c r="VUR27" s="114"/>
      <c r="VUS27" s="114"/>
      <c r="VUT27" s="114"/>
      <c r="VUU27" s="114"/>
      <c r="VUV27" s="114"/>
      <c r="VUW27" s="114"/>
      <c r="VUX27" s="114"/>
      <c r="VUY27" s="114"/>
      <c r="VUZ27" s="114"/>
      <c r="VVA27" s="114"/>
      <c r="VVB27" s="114"/>
      <c r="VVC27" s="114"/>
      <c r="VVD27" s="114"/>
      <c r="VVE27" s="114"/>
      <c r="VVF27" s="114"/>
      <c r="VVG27" s="114"/>
      <c r="VVH27" s="114"/>
      <c r="VVI27" s="114"/>
      <c r="VVJ27" s="114"/>
      <c r="VVK27" s="114"/>
      <c r="VVL27" s="114"/>
      <c r="VVM27" s="114"/>
      <c r="VVN27" s="114"/>
      <c r="VVO27" s="114"/>
      <c r="VVP27" s="114"/>
      <c r="VVQ27" s="114"/>
      <c r="VVR27" s="114"/>
      <c r="VVS27" s="114"/>
      <c r="VVT27" s="114"/>
      <c r="VVU27" s="114"/>
      <c r="VVV27" s="114"/>
      <c r="VVW27" s="114"/>
      <c r="VVX27" s="114"/>
      <c r="VVY27" s="114"/>
      <c r="VVZ27" s="114"/>
      <c r="VWA27" s="114"/>
      <c r="VWB27" s="114"/>
      <c r="VWC27" s="114"/>
      <c r="VWD27" s="114"/>
      <c r="VWE27" s="114"/>
      <c r="VWF27" s="114"/>
      <c r="VWG27" s="114"/>
      <c r="VWH27" s="114"/>
      <c r="VWI27" s="114"/>
      <c r="VWJ27" s="114"/>
      <c r="VWK27" s="114"/>
      <c r="VWL27" s="114"/>
      <c r="VWM27" s="114"/>
      <c r="VWN27" s="114"/>
      <c r="VWO27" s="114"/>
      <c r="VWP27" s="114"/>
      <c r="VWQ27" s="114"/>
      <c r="VWR27" s="114"/>
      <c r="VWS27" s="114"/>
      <c r="VWT27" s="114"/>
      <c r="VWU27" s="114"/>
      <c r="VWV27" s="114"/>
      <c r="VWW27" s="114"/>
      <c r="VWX27" s="114"/>
      <c r="VWY27" s="114"/>
      <c r="VWZ27" s="114"/>
      <c r="VXA27" s="114"/>
      <c r="VXB27" s="114"/>
      <c r="VXC27" s="114"/>
      <c r="VXD27" s="114"/>
      <c r="VXE27" s="114"/>
      <c r="VXF27" s="114"/>
      <c r="VXG27" s="114"/>
      <c r="VXH27" s="114"/>
      <c r="VXI27" s="114"/>
      <c r="VXJ27" s="114"/>
      <c r="VXK27" s="114"/>
      <c r="VXL27" s="114"/>
      <c r="VXM27" s="114"/>
      <c r="VXN27" s="114"/>
      <c r="VXO27" s="114"/>
      <c r="VXP27" s="114"/>
      <c r="VXQ27" s="114"/>
      <c r="VXR27" s="114"/>
      <c r="VXS27" s="114"/>
      <c r="VXT27" s="114"/>
      <c r="VXU27" s="114"/>
      <c r="VXV27" s="114"/>
      <c r="VXW27" s="114"/>
      <c r="VXX27" s="114"/>
      <c r="VXY27" s="114"/>
      <c r="VXZ27" s="114"/>
      <c r="VYA27" s="114"/>
      <c r="VYB27" s="114"/>
      <c r="VYC27" s="114"/>
      <c r="VYD27" s="114"/>
      <c r="VYE27" s="114"/>
      <c r="VYF27" s="114"/>
      <c r="VYG27" s="114"/>
      <c r="VYH27" s="114"/>
      <c r="VYI27" s="114"/>
      <c r="VYJ27" s="114"/>
      <c r="VYK27" s="114"/>
      <c r="VYL27" s="114"/>
      <c r="VYM27" s="114"/>
      <c r="VYN27" s="114"/>
      <c r="VYO27" s="114"/>
      <c r="VYP27" s="114"/>
      <c r="VYQ27" s="114"/>
      <c r="VYR27" s="114"/>
      <c r="VYS27" s="114"/>
      <c r="VYT27" s="114"/>
      <c r="VYU27" s="114"/>
      <c r="VYV27" s="114"/>
      <c r="VYW27" s="114"/>
      <c r="VYX27" s="114"/>
      <c r="VYY27" s="114"/>
      <c r="VYZ27" s="114"/>
      <c r="VZA27" s="114"/>
      <c r="VZB27" s="114"/>
      <c r="VZC27" s="114"/>
      <c r="VZD27" s="114"/>
      <c r="VZE27" s="114"/>
      <c r="VZF27" s="114"/>
      <c r="VZG27" s="114"/>
      <c r="VZH27" s="114"/>
      <c r="VZI27" s="114"/>
      <c r="VZJ27" s="114"/>
      <c r="VZK27" s="114"/>
      <c r="VZL27" s="114"/>
      <c r="VZM27" s="114"/>
      <c r="VZN27" s="114"/>
      <c r="VZO27" s="114"/>
      <c r="VZP27" s="114"/>
      <c r="VZQ27" s="114"/>
      <c r="VZR27" s="114"/>
      <c r="VZS27" s="114"/>
      <c r="VZT27" s="114"/>
      <c r="VZU27" s="114"/>
      <c r="VZV27" s="114"/>
      <c r="VZW27" s="114"/>
      <c r="VZX27" s="114"/>
      <c r="VZY27" s="114"/>
      <c r="VZZ27" s="114"/>
      <c r="WAA27" s="114"/>
      <c r="WAB27" s="114"/>
      <c r="WAC27" s="114"/>
      <c r="WAD27" s="114"/>
      <c r="WAE27" s="114"/>
      <c r="WAF27" s="114"/>
      <c r="WAG27" s="114"/>
      <c r="WAH27" s="114"/>
      <c r="WAI27" s="114"/>
      <c r="WAJ27" s="114"/>
      <c r="WAK27" s="114"/>
      <c r="WAL27" s="114"/>
      <c r="WAM27" s="114"/>
      <c r="WAN27" s="114"/>
      <c r="WAO27" s="114"/>
      <c r="WAP27" s="114"/>
      <c r="WAQ27" s="114"/>
      <c r="WAR27" s="114"/>
      <c r="WAS27" s="114"/>
      <c r="WAT27" s="114"/>
      <c r="WAU27" s="114"/>
      <c r="WAV27" s="114"/>
      <c r="WAW27" s="114"/>
      <c r="WAX27" s="114"/>
      <c r="WAY27" s="114"/>
      <c r="WAZ27" s="114"/>
      <c r="WBA27" s="114"/>
      <c r="WBB27" s="114"/>
      <c r="WBC27" s="114"/>
      <c r="WBD27" s="114"/>
      <c r="WBE27" s="114"/>
      <c r="WBF27" s="114"/>
      <c r="WBG27" s="114"/>
      <c r="WBH27" s="114"/>
      <c r="WBI27" s="114"/>
      <c r="WBJ27" s="114"/>
      <c r="WBK27" s="114"/>
      <c r="WBL27" s="114"/>
      <c r="WBM27" s="114"/>
      <c r="WBN27" s="114"/>
      <c r="WBO27" s="114"/>
      <c r="WBP27" s="114"/>
      <c r="WBQ27" s="114"/>
      <c r="WBR27" s="114"/>
      <c r="WBS27" s="114"/>
      <c r="WBT27" s="114"/>
      <c r="WBU27" s="114"/>
      <c r="WBV27" s="114"/>
      <c r="WBW27" s="114"/>
      <c r="WBX27" s="114"/>
      <c r="WBY27" s="114"/>
      <c r="WBZ27" s="114"/>
      <c r="WCA27" s="114"/>
      <c r="WCB27" s="114"/>
      <c r="WCC27" s="114"/>
      <c r="WCD27" s="114"/>
      <c r="WCE27" s="114"/>
      <c r="WCF27" s="114"/>
      <c r="WCG27" s="114"/>
      <c r="WCH27" s="114"/>
      <c r="WCI27" s="114"/>
      <c r="WCJ27" s="114"/>
      <c r="WCK27" s="114"/>
      <c r="WCL27" s="114"/>
      <c r="WCM27" s="114"/>
      <c r="WCN27" s="114"/>
      <c r="WCO27" s="114"/>
      <c r="WCP27" s="114"/>
      <c r="WCQ27" s="114"/>
      <c r="WCR27" s="114"/>
      <c r="WCS27" s="114"/>
      <c r="WCT27" s="114"/>
      <c r="WCU27" s="114"/>
      <c r="WCV27" s="114"/>
      <c r="WCW27" s="114"/>
      <c r="WCX27" s="114"/>
      <c r="WCY27" s="114"/>
      <c r="WCZ27" s="114"/>
      <c r="WDA27" s="114"/>
      <c r="WDB27" s="114"/>
      <c r="WDC27" s="114"/>
      <c r="WDD27" s="114"/>
      <c r="WDE27" s="114"/>
      <c r="WDF27" s="114"/>
      <c r="WDG27" s="114"/>
      <c r="WDH27" s="114"/>
      <c r="WDI27" s="114"/>
      <c r="WDJ27" s="114"/>
      <c r="WDK27" s="114"/>
      <c r="WDL27" s="114"/>
      <c r="WDM27" s="114"/>
      <c r="WDN27" s="114"/>
      <c r="WDO27" s="114"/>
      <c r="WDP27" s="114"/>
      <c r="WDQ27" s="114"/>
      <c r="WDR27" s="114"/>
      <c r="WDS27" s="114"/>
      <c r="WDT27" s="114"/>
      <c r="WDU27" s="114"/>
      <c r="WDV27" s="114"/>
      <c r="WDW27" s="114"/>
      <c r="WDX27" s="114"/>
      <c r="WDY27" s="114"/>
      <c r="WDZ27" s="114"/>
      <c r="WEA27" s="114"/>
      <c r="WEB27" s="114"/>
      <c r="WEC27" s="114"/>
      <c r="WED27" s="114"/>
      <c r="WEE27" s="114"/>
      <c r="WEF27" s="114"/>
      <c r="WEG27" s="114"/>
      <c r="WEH27" s="114"/>
      <c r="WEI27" s="114"/>
      <c r="WEJ27" s="114"/>
      <c r="WEK27" s="114"/>
      <c r="WEL27" s="114"/>
      <c r="WEM27" s="114"/>
      <c r="WEN27" s="114"/>
      <c r="WEO27" s="114"/>
      <c r="WEP27" s="114"/>
      <c r="WEQ27" s="114"/>
      <c r="WER27" s="114"/>
      <c r="WES27" s="114"/>
      <c r="WET27" s="114"/>
      <c r="WEU27" s="114"/>
      <c r="WEV27" s="114"/>
      <c r="WEW27" s="114"/>
      <c r="WEX27" s="114"/>
      <c r="WEY27" s="114"/>
      <c r="WEZ27" s="114"/>
      <c r="WFA27" s="114"/>
      <c r="WFB27" s="114"/>
      <c r="WFC27" s="114"/>
      <c r="WFD27" s="114"/>
      <c r="WFE27" s="114"/>
      <c r="WFF27" s="114"/>
      <c r="WFG27" s="114"/>
      <c r="WFH27" s="114"/>
      <c r="WFI27" s="114"/>
      <c r="WFJ27" s="114"/>
      <c r="WFK27" s="114"/>
      <c r="WFL27" s="114"/>
      <c r="WFM27" s="114"/>
      <c r="WFN27" s="114"/>
      <c r="WFO27" s="114"/>
      <c r="WFP27" s="114"/>
      <c r="WFQ27" s="114"/>
      <c r="WFR27" s="114"/>
      <c r="WFS27" s="114"/>
      <c r="WFT27" s="114"/>
      <c r="WFU27" s="114"/>
      <c r="WFV27" s="114"/>
      <c r="WFW27" s="114"/>
      <c r="WFX27" s="114"/>
      <c r="WFY27" s="114"/>
      <c r="WFZ27" s="114"/>
      <c r="WGA27" s="114"/>
      <c r="WGB27" s="114"/>
      <c r="WGC27" s="114"/>
      <c r="WGD27" s="114"/>
      <c r="WGE27" s="114"/>
      <c r="WGF27" s="114"/>
      <c r="WGG27" s="114"/>
      <c r="WGH27" s="114"/>
      <c r="WGI27" s="114"/>
      <c r="WGJ27" s="114"/>
      <c r="WGK27" s="114"/>
      <c r="WGL27" s="114"/>
      <c r="WGM27" s="114"/>
      <c r="WGN27" s="114"/>
      <c r="WGO27" s="114"/>
      <c r="WGP27" s="114"/>
      <c r="WGQ27" s="114"/>
      <c r="WGR27" s="114"/>
      <c r="WGS27" s="114"/>
      <c r="WGT27" s="114"/>
      <c r="WGU27" s="114"/>
      <c r="WGV27" s="114"/>
      <c r="WGW27" s="114"/>
      <c r="WGX27" s="114"/>
      <c r="WGY27" s="114"/>
      <c r="WGZ27" s="114"/>
      <c r="WHA27" s="114"/>
      <c r="WHB27" s="114"/>
      <c r="WHC27" s="114"/>
      <c r="WHD27" s="114"/>
      <c r="WHE27" s="114"/>
      <c r="WHF27" s="114"/>
      <c r="WHG27" s="114"/>
      <c r="WHH27" s="114"/>
      <c r="WHI27" s="114"/>
      <c r="WHJ27" s="114"/>
      <c r="WHK27" s="114"/>
      <c r="WHL27" s="114"/>
      <c r="WHM27" s="114"/>
      <c r="WHN27" s="114"/>
      <c r="WHO27" s="114"/>
      <c r="WHP27" s="114"/>
      <c r="WHQ27" s="114"/>
      <c r="WHR27" s="114"/>
      <c r="WHS27" s="114"/>
      <c r="WHT27" s="114"/>
      <c r="WHU27" s="114"/>
      <c r="WHV27" s="114"/>
      <c r="WHW27" s="114"/>
      <c r="WHX27" s="114"/>
      <c r="WHY27" s="114"/>
      <c r="WHZ27" s="114"/>
      <c r="WIA27" s="114"/>
      <c r="WIB27" s="114"/>
      <c r="WIC27" s="114"/>
      <c r="WID27" s="114"/>
      <c r="WIE27" s="114"/>
      <c r="WIF27" s="114"/>
      <c r="WIG27" s="114"/>
      <c r="WIH27" s="114"/>
      <c r="WII27" s="114"/>
      <c r="WIJ27" s="114"/>
      <c r="WIK27" s="114"/>
      <c r="WIL27" s="114"/>
      <c r="WIM27" s="114"/>
      <c r="WIN27" s="114"/>
      <c r="WIO27" s="114"/>
      <c r="WIP27" s="114"/>
      <c r="WIQ27" s="114"/>
      <c r="WIR27" s="114"/>
      <c r="WIS27" s="114"/>
      <c r="WIT27" s="114"/>
      <c r="WIU27" s="114"/>
      <c r="WIV27" s="114"/>
      <c r="WIW27" s="114"/>
      <c r="WIX27" s="114"/>
      <c r="WIY27" s="114"/>
      <c r="WIZ27" s="114"/>
      <c r="WJA27" s="114"/>
      <c r="WJB27" s="114"/>
      <c r="WJC27" s="114"/>
      <c r="WJD27" s="114"/>
      <c r="WJE27" s="114"/>
      <c r="WJF27" s="114"/>
      <c r="WJG27" s="114"/>
      <c r="WJH27" s="114"/>
      <c r="WJI27" s="114"/>
      <c r="WJJ27" s="114"/>
      <c r="WJK27" s="114"/>
      <c r="WJL27" s="114"/>
      <c r="WJM27" s="114"/>
      <c r="WJN27" s="114"/>
      <c r="WJO27" s="114"/>
      <c r="WJP27" s="114"/>
      <c r="WJQ27" s="114"/>
      <c r="WJR27" s="114"/>
      <c r="WJS27" s="114"/>
      <c r="WJT27" s="114"/>
      <c r="WJU27" s="114"/>
      <c r="WJV27" s="114"/>
      <c r="WJW27" s="114"/>
      <c r="WJX27" s="114"/>
      <c r="WJY27" s="114"/>
      <c r="WJZ27" s="114"/>
      <c r="WKA27" s="114"/>
      <c r="WKB27" s="114"/>
      <c r="WKC27" s="114"/>
      <c r="WKD27" s="114"/>
      <c r="WKE27" s="114"/>
      <c r="WKF27" s="114"/>
      <c r="WKG27" s="114"/>
      <c r="WKH27" s="114"/>
      <c r="WKI27" s="114"/>
      <c r="WKJ27" s="114"/>
      <c r="WKK27" s="114"/>
      <c r="WKL27" s="114"/>
      <c r="WKM27" s="114"/>
      <c r="WKN27" s="114"/>
      <c r="WKO27" s="114"/>
      <c r="WKP27" s="114"/>
      <c r="WKQ27" s="114"/>
      <c r="WKR27" s="114"/>
      <c r="WKS27" s="114"/>
      <c r="WKT27" s="114"/>
      <c r="WKU27" s="114"/>
      <c r="WKV27" s="114"/>
      <c r="WKW27" s="114"/>
      <c r="WKX27" s="114"/>
      <c r="WKY27" s="114"/>
      <c r="WKZ27" s="114"/>
      <c r="WLA27" s="114"/>
      <c r="WLB27" s="114"/>
      <c r="WLC27" s="114"/>
      <c r="WLD27" s="114"/>
      <c r="WLE27" s="114"/>
      <c r="WLF27" s="114"/>
      <c r="WLG27" s="114"/>
      <c r="WLH27" s="114"/>
      <c r="WLI27" s="114"/>
      <c r="WLJ27" s="114"/>
      <c r="WLK27" s="114"/>
      <c r="WLL27" s="114"/>
      <c r="WLM27" s="114"/>
      <c r="WLN27" s="114"/>
      <c r="WLO27" s="114"/>
      <c r="WLP27" s="114"/>
      <c r="WLQ27" s="114"/>
      <c r="WLR27" s="114"/>
      <c r="WLS27" s="114"/>
      <c r="WLT27" s="114"/>
      <c r="WLU27" s="114"/>
      <c r="WLV27" s="114"/>
      <c r="WLW27" s="114"/>
      <c r="WLX27" s="114"/>
      <c r="WLY27" s="114"/>
      <c r="WLZ27" s="114"/>
      <c r="WMA27" s="114"/>
      <c r="WMB27" s="114"/>
      <c r="WMC27" s="114"/>
      <c r="WMD27" s="114"/>
      <c r="WME27" s="114"/>
      <c r="WMF27" s="114"/>
      <c r="WMG27" s="114"/>
      <c r="WMH27" s="114"/>
      <c r="WMI27" s="114"/>
      <c r="WMJ27" s="114"/>
      <c r="WMK27" s="114"/>
      <c r="WML27" s="114"/>
      <c r="WMM27" s="114"/>
      <c r="WMN27" s="114"/>
      <c r="WMO27" s="114"/>
      <c r="WMP27" s="114"/>
      <c r="WMQ27" s="114"/>
      <c r="WMR27" s="114"/>
      <c r="WMS27" s="114"/>
      <c r="WMT27" s="114"/>
      <c r="WMU27" s="114"/>
      <c r="WMV27" s="114"/>
      <c r="WMW27" s="114"/>
      <c r="WMX27" s="114"/>
      <c r="WMY27" s="114"/>
      <c r="WMZ27" s="114"/>
      <c r="WNA27" s="114"/>
      <c r="WNB27" s="114"/>
      <c r="WNC27" s="114"/>
      <c r="WND27" s="114"/>
      <c r="WNE27" s="114"/>
      <c r="WNF27" s="114"/>
      <c r="WNG27" s="114"/>
      <c r="WNH27" s="114"/>
      <c r="WNI27" s="114"/>
      <c r="WNJ27" s="114"/>
      <c r="WNK27" s="114"/>
      <c r="WNL27" s="114"/>
      <c r="WNM27" s="114"/>
      <c r="WNN27" s="114"/>
      <c r="WNO27" s="114"/>
      <c r="WNP27" s="114"/>
      <c r="WNQ27" s="114"/>
      <c r="WNR27" s="114"/>
      <c r="WNS27" s="114"/>
      <c r="WNT27" s="114"/>
      <c r="WNU27" s="114"/>
      <c r="WNV27" s="114"/>
      <c r="WNW27" s="114"/>
      <c r="WNX27" s="114"/>
      <c r="WNY27" s="114"/>
      <c r="WNZ27" s="114"/>
      <c r="WOA27" s="114"/>
      <c r="WOB27" s="114"/>
      <c r="WOC27" s="114"/>
      <c r="WOD27" s="114"/>
      <c r="WOE27" s="114"/>
      <c r="WOF27" s="114"/>
      <c r="WOG27" s="114"/>
      <c r="WOH27" s="114"/>
      <c r="WOI27" s="114"/>
      <c r="WOJ27" s="114"/>
      <c r="WOK27" s="114"/>
      <c r="WOL27" s="114"/>
      <c r="WOM27" s="114"/>
      <c r="WON27" s="114"/>
      <c r="WOO27" s="114"/>
      <c r="WOP27" s="114"/>
      <c r="WOQ27" s="114"/>
      <c r="WOR27" s="114"/>
      <c r="WOS27" s="114"/>
      <c r="WOT27" s="114"/>
      <c r="WOU27" s="114"/>
      <c r="WOV27" s="114"/>
      <c r="WOW27" s="114"/>
      <c r="WOX27" s="114"/>
      <c r="WOY27" s="114"/>
      <c r="WOZ27" s="114"/>
      <c r="WPA27" s="114"/>
      <c r="WPB27" s="114"/>
      <c r="WPC27" s="114"/>
      <c r="WPD27" s="114"/>
      <c r="WPE27" s="114"/>
      <c r="WPF27" s="114"/>
      <c r="WPG27" s="114"/>
      <c r="WPH27" s="114"/>
      <c r="WPI27" s="114"/>
      <c r="WPJ27" s="114"/>
      <c r="WPK27" s="114"/>
      <c r="WPL27" s="114"/>
      <c r="WPM27" s="114"/>
      <c r="WPN27" s="114"/>
      <c r="WPO27" s="114"/>
      <c r="WPP27" s="114"/>
      <c r="WPQ27" s="114"/>
      <c r="WPR27" s="114"/>
      <c r="WPS27" s="114"/>
      <c r="WPT27" s="114"/>
      <c r="WPU27" s="114"/>
      <c r="WPV27" s="114"/>
      <c r="WPW27" s="114"/>
      <c r="WPX27" s="114"/>
      <c r="WPY27" s="114"/>
      <c r="WPZ27" s="114"/>
      <c r="WQA27" s="114"/>
      <c r="WQB27" s="114"/>
      <c r="WQC27" s="114"/>
      <c r="WQD27" s="114"/>
      <c r="WQE27" s="114"/>
      <c r="WQF27" s="114"/>
      <c r="WQG27" s="114"/>
      <c r="WQH27" s="114"/>
      <c r="WQI27" s="114"/>
      <c r="WQJ27" s="114"/>
      <c r="WQK27" s="114"/>
      <c r="WQL27" s="114"/>
      <c r="WQM27" s="114"/>
      <c r="WQN27" s="114"/>
      <c r="WQO27" s="114"/>
      <c r="WQP27" s="114"/>
      <c r="WQQ27" s="114"/>
      <c r="WQR27" s="114"/>
      <c r="WQS27" s="114"/>
      <c r="WQT27" s="114"/>
      <c r="WQU27" s="114"/>
      <c r="WQV27" s="114"/>
      <c r="WQW27" s="114"/>
      <c r="WQX27" s="114"/>
      <c r="WQY27" s="114"/>
      <c r="WQZ27" s="114"/>
      <c r="WRA27" s="114"/>
      <c r="WRB27" s="114"/>
      <c r="WRC27" s="114"/>
      <c r="WRD27" s="114"/>
      <c r="WRE27" s="114"/>
      <c r="WRF27" s="114"/>
      <c r="WRG27" s="114"/>
      <c r="WRH27" s="114"/>
      <c r="WRI27" s="114"/>
      <c r="WRJ27" s="114"/>
      <c r="WRK27" s="114"/>
      <c r="WRL27" s="114"/>
      <c r="WRM27" s="114"/>
      <c r="WRN27" s="114"/>
      <c r="WRO27" s="114"/>
      <c r="WRP27" s="114"/>
      <c r="WRQ27" s="114"/>
      <c r="WRR27" s="114"/>
      <c r="WRS27" s="114"/>
      <c r="WRT27" s="114"/>
      <c r="WRU27" s="114"/>
      <c r="WRV27" s="114"/>
      <c r="WRW27" s="114"/>
      <c r="WRX27" s="114"/>
      <c r="WRY27" s="114"/>
      <c r="WRZ27" s="114"/>
      <c r="WSA27" s="114"/>
      <c r="WSB27" s="114"/>
      <c r="WSC27" s="114"/>
      <c r="WSD27" s="114"/>
      <c r="WSE27" s="114"/>
      <c r="WSF27" s="114"/>
      <c r="WSG27" s="114"/>
      <c r="WSH27" s="114"/>
      <c r="WSI27" s="114"/>
      <c r="WSJ27" s="114"/>
      <c r="WSK27" s="114"/>
      <c r="WSL27" s="114"/>
      <c r="WSM27" s="114"/>
      <c r="WSN27" s="114"/>
      <c r="WSO27" s="114"/>
      <c r="WSP27" s="114"/>
      <c r="WSQ27" s="114"/>
      <c r="WSR27" s="114"/>
      <c r="WSS27" s="114"/>
      <c r="WST27" s="114"/>
      <c r="WSU27" s="114"/>
      <c r="WSV27" s="114"/>
      <c r="WSW27" s="114"/>
      <c r="WSX27" s="114"/>
      <c r="WSY27" s="114"/>
      <c r="WSZ27" s="114"/>
      <c r="WTA27" s="114"/>
      <c r="WTB27" s="114"/>
      <c r="WTC27" s="114"/>
      <c r="WTD27" s="114"/>
      <c r="WTE27" s="114"/>
      <c r="WTF27" s="114"/>
      <c r="WTG27" s="114"/>
      <c r="WTH27" s="114"/>
      <c r="WTI27" s="114"/>
      <c r="WTJ27" s="114"/>
      <c r="WTK27" s="114"/>
      <c r="WTL27" s="114"/>
      <c r="WTM27" s="114"/>
      <c r="WTN27" s="114"/>
      <c r="WTO27" s="114"/>
      <c r="WTP27" s="114"/>
      <c r="WTQ27" s="114"/>
      <c r="WTR27" s="114"/>
      <c r="WTS27" s="114"/>
      <c r="WTT27" s="114"/>
      <c r="WTU27" s="114"/>
      <c r="WTV27" s="114"/>
      <c r="WTW27" s="114"/>
      <c r="WTX27" s="114"/>
      <c r="WTY27" s="114"/>
      <c r="WTZ27" s="114"/>
      <c r="WUA27" s="114"/>
      <c r="WUB27" s="114"/>
      <c r="WUC27" s="114"/>
      <c r="WUD27" s="114"/>
      <c r="WUE27" s="114"/>
      <c r="WUF27" s="114"/>
      <c r="WUG27" s="114"/>
      <c r="WUH27" s="114"/>
      <c r="WUI27" s="114"/>
      <c r="WUJ27" s="114"/>
      <c r="WUK27" s="114"/>
      <c r="WUL27" s="114"/>
      <c r="WUM27" s="114"/>
      <c r="WUN27" s="114"/>
      <c r="WUO27" s="114"/>
      <c r="WUP27" s="114"/>
      <c r="WUQ27" s="114"/>
      <c r="WUR27" s="114"/>
      <c r="WUS27" s="114"/>
      <c r="WUT27" s="114"/>
      <c r="WUU27" s="114"/>
      <c r="WUV27" s="114"/>
      <c r="WUW27" s="114"/>
      <c r="WUX27" s="114"/>
      <c r="WUY27" s="114"/>
      <c r="WUZ27" s="114"/>
      <c r="WVA27" s="114"/>
      <c r="WVB27" s="114"/>
      <c r="WVC27" s="114"/>
      <c r="WVD27" s="114"/>
      <c r="WVE27" s="114"/>
      <c r="WVF27" s="114"/>
      <c r="WVG27" s="114"/>
      <c r="WVH27" s="114"/>
      <c r="WVI27" s="114"/>
      <c r="WVJ27" s="114"/>
      <c r="WVK27" s="114"/>
      <c r="WVL27" s="114"/>
      <c r="WVM27" s="114"/>
      <c r="WVN27" s="114"/>
      <c r="WVO27" s="114"/>
      <c r="WVP27" s="114"/>
      <c r="WVQ27" s="114"/>
      <c r="WVR27" s="114"/>
      <c r="WVS27" s="114"/>
      <c r="WVT27" s="114"/>
      <c r="WVU27" s="114"/>
      <c r="WVV27" s="114"/>
      <c r="WVW27" s="114"/>
      <c r="WVX27" s="114"/>
      <c r="WVY27" s="114"/>
      <c r="WVZ27" s="114"/>
      <c r="WWA27" s="114"/>
      <c r="WWB27" s="114"/>
      <c r="WWC27" s="114"/>
      <c r="WWD27" s="114"/>
    </row>
    <row r="28" spans="1:16150" ht="31.5" customHeight="1">
      <c r="A28" s="298" t="s">
        <v>748</v>
      </c>
      <c r="B28" s="109" t="s">
        <v>749</v>
      </c>
      <c r="C28" s="110" t="s">
        <v>253</v>
      </c>
      <c r="D28" s="110" t="s">
        <v>253</v>
      </c>
      <c r="E28" s="110" t="s">
        <v>253</v>
      </c>
      <c r="F28" s="110" t="s">
        <v>253</v>
      </c>
      <c r="G28" s="112">
        <v>44872</v>
      </c>
      <c r="H28" s="110">
        <f>G28+1</f>
        <v>44873</v>
      </c>
      <c r="I28" s="110">
        <f>H28+23</f>
        <v>44896</v>
      </c>
      <c r="J28" s="110">
        <f>H28+32</f>
        <v>44905</v>
      </c>
      <c r="K28" s="110">
        <f>H28+36</f>
        <v>44909</v>
      </c>
      <c r="L28" s="113">
        <f>H28+41</f>
        <v>44914</v>
      </c>
      <c r="M28" s="110">
        <f>H28+53</f>
        <v>44926</v>
      </c>
      <c r="N28" s="110">
        <f>H28+57</f>
        <v>44930</v>
      </c>
      <c r="O28" s="110">
        <f>H28+32</f>
        <v>44905</v>
      </c>
      <c r="P28" s="110">
        <f>H28+39</f>
        <v>44912</v>
      </c>
      <c r="Q28" s="120"/>
      <c r="R28" s="120"/>
      <c r="S28" s="120"/>
      <c r="T28" s="120"/>
      <c r="U28" s="120"/>
      <c r="V28" s="114"/>
      <c r="W28" s="114"/>
      <c r="X28" s="114"/>
      <c r="Y28" s="114"/>
      <c r="Z28" s="114"/>
      <c r="AA28" s="114"/>
      <c r="AB28" s="114"/>
      <c r="AC28" s="114"/>
      <c r="AD28" s="114"/>
      <c r="AE28" s="114"/>
      <c r="AF28" s="114"/>
      <c r="AG28" s="114"/>
      <c r="AH28" s="114"/>
      <c r="AI28" s="114"/>
      <c r="AJ28" s="114"/>
      <c r="AK28" s="114"/>
      <c r="AL28" s="114"/>
      <c r="AM28" s="114"/>
      <c r="AN28" s="114"/>
      <c r="AO28" s="114"/>
      <c r="AP28" s="114"/>
      <c r="AQ28" s="114"/>
      <c r="AR28" s="114"/>
      <c r="AS28" s="114"/>
      <c r="AT28" s="114"/>
      <c r="AU28" s="114"/>
      <c r="AV28" s="114"/>
      <c r="AW28" s="114"/>
      <c r="AX28" s="114"/>
      <c r="AY28" s="114"/>
      <c r="AZ28" s="114"/>
      <c r="BA28" s="114"/>
      <c r="BB28" s="114"/>
      <c r="BC28" s="114"/>
      <c r="BD28" s="114"/>
      <c r="BE28" s="114"/>
      <c r="BF28" s="114"/>
      <c r="BG28" s="114"/>
      <c r="BH28" s="114"/>
      <c r="BI28" s="114"/>
      <c r="BJ28" s="114"/>
      <c r="BK28" s="114"/>
      <c r="BL28" s="114"/>
      <c r="BM28" s="114"/>
      <c r="BN28" s="114"/>
      <c r="BO28" s="114"/>
      <c r="BP28" s="114"/>
      <c r="BQ28" s="114"/>
      <c r="BR28" s="114"/>
      <c r="BS28" s="114"/>
      <c r="BT28" s="114"/>
      <c r="BU28" s="114"/>
      <c r="BV28" s="114"/>
      <c r="BW28" s="114"/>
      <c r="BX28" s="114"/>
      <c r="BY28" s="114"/>
      <c r="BZ28" s="114"/>
      <c r="CA28" s="114"/>
      <c r="CB28" s="114"/>
      <c r="CC28" s="114"/>
      <c r="CD28" s="114"/>
      <c r="CE28" s="114"/>
      <c r="CF28" s="114"/>
      <c r="CG28" s="114"/>
      <c r="CH28" s="114"/>
      <c r="CI28" s="114"/>
      <c r="CJ28" s="114"/>
      <c r="CK28" s="114"/>
      <c r="CL28" s="114"/>
      <c r="CM28" s="114"/>
      <c r="CN28" s="114"/>
      <c r="CO28" s="114"/>
      <c r="CP28" s="114"/>
      <c r="CQ28" s="114"/>
      <c r="CR28" s="114"/>
      <c r="CS28" s="114"/>
      <c r="CT28" s="114"/>
      <c r="CU28" s="114"/>
      <c r="CV28" s="114"/>
      <c r="CW28" s="114"/>
      <c r="CX28" s="114"/>
      <c r="CY28" s="114"/>
      <c r="CZ28" s="114"/>
      <c r="DA28" s="114"/>
      <c r="DB28" s="114"/>
      <c r="DC28" s="114"/>
      <c r="DD28" s="114"/>
      <c r="DE28" s="114"/>
      <c r="DF28" s="114"/>
      <c r="DG28" s="114"/>
      <c r="DH28" s="114"/>
      <c r="DI28" s="114"/>
      <c r="DJ28" s="114"/>
      <c r="DK28" s="114"/>
      <c r="DL28" s="114"/>
      <c r="DM28" s="114"/>
      <c r="DN28" s="114"/>
      <c r="DO28" s="114"/>
      <c r="DP28" s="114"/>
      <c r="DQ28" s="114"/>
      <c r="DR28" s="114"/>
      <c r="DS28" s="114"/>
      <c r="DT28" s="114"/>
      <c r="DU28" s="114"/>
      <c r="DV28" s="114"/>
      <c r="DW28" s="114"/>
      <c r="DX28" s="114"/>
      <c r="DY28" s="114"/>
      <c r="DZ28" s="114"/>
      <c r="EA28" s="114"/>
      <c r="EB28" s="114"/>
      <c r="EC28" s="114"/>
      <c r="ED28" s="114"/>
      <c r="EE28" s="114"/>
      <c r="EF28" s="114"/>
      <c r="EG28" s="114"/>
      <c r="EH28" s="114"/>
      <c r="EI28" s="114"/>
      <c r="EJ28" s="114"/>
      <c r="EK28" s="114"/>
      <c r="EL28" s="114"/>
      <c r="EM28" s="114"/>
      <c r="EN28" s="114"/>
      <c r="EO28" s="114"/>
      <c r="EP28" s="114"/>
      <c r="EQ28" s="114"/>
      <c r="ER28" s="114"/>
      <c r="ES28" s="114"/>
      <c r="ET28" s="114"/>
      <c r="EU28" s="114"/>
      <c r="EV28" s="114"/>
      <c r="EW28" s="114"/>
      <c r="EX28" s="114"/>
      <c r="EY28" s="114"/>
      <c r="EZ28" s="114"/>
      <c r="FA28" s="114"/>
      <c r="FB28" s="114"/>
      <c r="FC28" s="114"/>
      <c r="FD28" s="114"/>
      <c r="FE28" s="114"/>
      <c r="FF28" s="114"/>
      <c r="FG28" s="114"/>
      <c r="FH28" s="114"/>
      <c r="FI28" s="114"/>
      <c r="FJ28" s="114"/>
      <c r="FK28" s="114"/>
      <c r="FL28" s="114"/>
      <c r="FM28" s="114"/>
      <c r="FN28" s="114"/>
      <c r="FO28" s="114"/>
      <c r="FP28" s="114"/>
      <c r="FQ28" s="114"/>
      <c r="FR28" s="114"/>
      <c r="FS28" s="114"/>
      <c r="FT28" s="114"/>
      <c r="FU28" s="114"/>
      <c r="FV28" s="114"/>
      <c r="FW28" s="114"/>
      <c r="FX28" s="114"/>
      <c r="FY28" s="114"/>
      <c r="FZ28" s="114"/>
      <c r="GA28" s="114"/>
      <c r="GB28" s="114"/>
      <c r="GC28" s="114"/>
      <c r="GD28" s="114"/>
      <c r="GE28" s="114"/>
      <c r="GF28" s="114"/>
      <c r="GG28" s="114"/>
      <c r="GH28" s="114"/>
      <c r="GI28" s="114"/>
      <c r="GJ28" s="114"/>
      <c r="GK28" s="114"/>
      <c r="GL28" s="114"/>
      <c r="GM28" s="114"/>
      <c r="GN28" s="114"/>
      <c r="GO28" s="114"/>
      <c r="GP28" s="114"/>
      <c r="GQ28" s="114"/>
      <c r="GR28" s="114"/>
      <c r="GS28" s="114"/>
      <c r="GT28" s="114"/>
      <c r="GU28" s="114"/>
      <c r="GV28" s="114"/>
      <c r="GW28" s="114"/>
      <c r="GX28" s="114"/>
      <c r="GY28" s="114"/>
      <c r="GZ28" s="114"/>
      <c r="HA28" s="114"/>
      <c r="HB28" s="114"/>
      <c r="HC28" s="114"/>
      <c r="HD28" s="114"/>
      <c r="HE28" s="114"/>
      <c r="HF28" s="114"/>
      <c r="HG28" s="114"/>
      <c r="HH28" s="114"/>
      <c r="HI28" s="114"/>
      <c r="HJ28" s="114"/>
      <c r="HK28" s="114"/>
      <c r="HL28" s="114"/>
      <c r="HM28" s="114"/>
      <c r="HN28" s="114"/>
      <c r="HO28" s="114"/>
      <c r="HP28" s="114"/>
      <c r="HQ28" s="114"/>
      <c r="HR28" s="114"/>
      <c r="HS28" s="114"/>
      <c r="HT28" s="114"/>
      <c r="HU28" s="114"/>
      <c r="HV28" s="114"/>
      <c r="HW28" s="114"/>
      <c r="HX28" s="114"/>
      <c r="HY28" s="114"/>
      <c r="HZ28" s="114"/>
      <c r="IA28" s="114"/>
      <c r="IB28" s="114"/>
      <c r="IC28" s="114"/>
      <c r="ID28" s="114"/>
      <c r="IE28" s="114"/>
      <c r="IF28" s="114"/>
      <c r="IG28" s="114"/>
      <c r="IH28" s="114"/>
      <c r="II28" s="114"/>
      <c r="IJ28" s="114"/>
      <c r="IK28" s="114"/>
      <c r="IL28" s="114"/>
      <c r="IM28" s="114"/>
      <c r="IN28" s="114"/>
      <c r="IO28" s="114"/>
      <c r="IP28" s="114"/>
      <c r="IQ28" s="114"/>
      <c r="IR28" s="114"/>
      <c r="IS28" s="114"/>
      <c r="IT28" s="114"/>
      <c r="IU28" s="114"/>
      <c r="IV28" s="114"/>
      <c r="IW28" s="114"/>
      <c r="IX28" s="114"/>
      <c r="IY28" s="114"/>
      <c r="IZ28" s="114"/>
      <c r="JA28" s="114"/>
      <c r="JB28" s="114"/>
      <c r="JC28" s="114"/>
      <c r="JD28" s="114"/>
      <c r="JE28" s="114"/>
      <c r="JF28" s="114"/>
      <c r="JG28" s="114"/>
      <c r="JH28" s="114"/>
      <c r="JI28" s="114"/>
      <c r="JJ28" s="114"/>
      <c r="JK28" s="114"/>
      <c r="JL28" s="114"/>
      <c r="JM28" s="114"/>
      <c r="JN28" s="114"/>
      <c r="JO28" s="114"/>
      <c r="JP28" s="114"/>
      <c r="JQ28" s="114"/>
      <c r="JR28" s="114"/>
      <c r="JS28" s="114"/>
      <c r="JT28" s="114"/>
      <c r="JU28" s="114"/>
      <c r="JV28" s="114"/>
      <c r="JW28" s="114"/>
      <c r="JX28" s="114"/>
      <c r="JY28" s="114"/>
      <c r="JZ28" s="114"/>
      <c r="KA28" s="114"/>
      <c r="KB28" s="114"/>
      <c r="KC28" s="114"/>
      <c r="KD28" s="114"/>
      <c r="KE28" s="114"/>
      <c r="KF28" s="114"/>
      <c r="KG28" s="114"/>
      <c r="KH28" s="114"/>
      <c r="KI28" s="114"/>
      <c r="KJ28" s="114"/>
      <c r="KK28" s="114"/>
      <c r="KL28" s="114"/>
      <c r="KM28" s="114"/>
      <c r="KN28" s="114"/>
      <c r="KO28" s="114"/>
      <c r="KP28" s="114"/>
      <c r="KQ28" s="114"/>
      <c r="KR28" s="114"/>
      <c r="KS28" s="114"/>
      <c r="KT28" s="114"/>
      <c r="KU28" s="114"/>
      <c r="KV28" s="114"/>
      <c r="KW28" s="114"/>
      <c r="KX28" s="114"/>
      <c r="KY28" s="114"/>
      <c r="KZ28" s="114"/>
      <c r="LA28" s="114"/>
      <c r="LB28" s="114"/>
      <c r="LC28" s="114"/>
      <c r="LD28" s="114"/>
      <c r="LE28" s="114"/>
      <c r="LF28" s="114"/>
      <c r="LG28" s="114"/>
      <c r="LH28" s="114"/>
      <c r="LI28" s="114"/>
      <c r="LJ28" s="114"/>
      <c r="LK28" s="114"/>
      <c r="LL28" s="114"/>
      <c r="LM28" s="114"/>
      <c r="LN28" s="114"/>
      <c r="LO28" s="114"/>
      <c r="LP28" s="114"/>
      <c r="LQ28" s="114"/>
      <c r="LR28" s="114"/>
      <c r="LS28" s="114"/>
      <c r="LT28" s="114"/>
      <c r="LU28" s="114"/>
      <c r="LV28" s="114"/>
      <c r="LW28" s="114"/>
      <c r="LX28" s="114"/>
      <c r="LY28" s="114"/>
      <c r="LZ28" s="114"/>
      <c r="MA28" s="114"/>
      <c r="MB28" s="114"/>
      <c r="MC28" s="114"/>
      <c r="MD28" s="114"/>
      <c r="ME28" s="114"/>
      <c r="MF28" s="114"/>
      <c r="MG28" s="114"/>
      <c r="MH28" s="114"/>
      <c r="MI28" s="114"/>
      <c r="MJ28" s="114"/>
      <c r="MK28" s="114"/>
      <c r="ML28" s="114"/>
      <c r="MM28" s="114"/>
      <c r="MN28" s="114"/>
      <c r="MO28" s="114"/>
      <c r="MP28" s="114"/>
      <c r="MQ28" s="114"/>
      <c r="MR28" s="114"/>
      <c r="MS28" s="114"/>
      <c r="MT28" s="114"/>
      <c r="MU28" s="114"/>
      <c r="MV28" s="114"/>
      <c r="MW28" s="114"/>
      <c r="MX28" s="114"/>
      <c r="MY28" s="114"/>
      <c r="MZ28" s="114"/>
      <c r="NA28" s="114"/>
      <c r="NB28" s="114"/>
      <c r="NC28" s="114"/>
      <c r="ND28" s="114"/>
      <c r="NE28" s="114"/>
      <c r="NF28" s="114"/>
      <c r="NG28" s="114"/>
      <c r="NH28" s="114"/>
      <c r="NI28" s="114"/>
      <c r="NJ28" s="114"/>
      <c r="NK28" s="114"/>
      <c r="NL28" s="114"/>
      <c r="NM28" s="114"/>
      <c r="NN28" s="114"/>
      <c r="NO28" s="114"/>
      <c r="NP28" s="114"/>
      <c r="NQ28" s="114"/>
      <c r="NR28" s="114"/>
      <c r="NS28" s="114"/>
      <c r="NT28" s="114"/>
      <c r="NU28" s="114"/>
      <c r="NV28" s="114"/>
      <c r="NW28" s="114"/>
      <c r="NX28" s="114"/>
      <c r="NY28" s="114"/>
      <c r="NZ28" s="114"/>
      <c r="OA28" s="114"/>
      <c r="OB28" s="114"/>
      <c r="OC28" s="114"/>
      <c r="OD28" s="114"/>
      <c r="OE28" s="114"/>
      <c r="OF28" s="114"/>
      <c r="OG28" s="114"/>
      <c r="OH28" s="114"/>
      <c r="OI28" s="114"/>
      <c r="OJ28" s="114"/>
      <c r="OK28" s="114"/>
      <c r="OL28" s="114"/>
      <c r="OM28" s="114"/>
      <c r="ON28" s="114"/>
      <c r="OO28" s="114"/>
      <c r="OP28" s="114"/>
      <c r="OQ28" s="114"/>
      <c r="OR28" s="114"/>
      <c r="OS28" s="114"/>
      <c r="OT28" s="114"/>
      <c r="OU28" s="114"/>
      <c r="OV28" s="114"/>
      <c r="OW28" s="114"/>
      <c r="OX28" s="114"/>
      <c r="OY28" s="114"/>
      <c r="OZ28" s="114"/>
      <c r="PA28" s="114"/>
      <c r="PB28" s="114"/>
      <c r="PC28" s="114"/>
      <c r="PD28" s="114"/>
      <c r="PE28" s="114"/>
      <c r="PF28" s="114"/>
      <c r="PG28" s="114"/>
      <c r="PH28" s="114"/>
      <c r="PI28" s="114"/>
      <c r="PJ28" s="114"/>
      <c r="PK28" s="114"/>
      <c r="PL28" s="114"/>
      <c r="PM28" s="114"/>
      <c r="PN28" s="114"/>
      <c r="PO28" s="114"/>
      <c r="PP28" s="114"/>
      <c r="PQ28" s="114"/>
      <c r="PR28" s="114"/>
      <c r="PS28" s="114"/>
      <c r="PT28" s="114"/>
      <c r="PU28" s="114"/>
      <c r="PV28" s="114"/>
      <c r="PW28" s="114"/>
      <c r="PX28" s="114"/>
      <c r="PY28" s="114"/>
      <c r="PZ28" s="114"/>
      <c r="QA28" s="114"/>
      <c r="QB28" s="114"/>
      <c r="QC28" s="114"/>
      <c r="QD28" s="114"/>
      <c r="QE28" s="114"/>
      <c r="QF28" s="114"/>
      <c r="QG28" s="114"/>
      <c r="QH28" s="114"/>
      <c r="QI28" s="114"/>
      <c r="QJ28" s="114"/>
      <c r="QK28" s="114"/>
      <c r="QL28" s="114"/>
      <c r="QM28" s="114"/>
      <c r="QN28" s="114"/>
      <c r="QO28" s="114"/>
      <c r="QP28" s="114"/>
      <c r="QQ28" s="114"/>
      <c r="QR28" s="114"/>
      <c r="QS28" s="114"/>
      <c r="QT28" s="114"/>
      <c r="QU28" s="114"/>
      <c r="QV28" s="114"/>
      <c r="QW28" s="114"/>
      <c r="QX28" s="114"/>
      <c r="QY28" s="114"/>
      <c r="QZ28" s="114"/>
      <c r="RA28" s="114"/>
      <c r="RB28" s="114"/>
      <c r="RC28" s="114"/>
      <c r="RD28" s="114"/>
      <c r="RE28" s="114"/>
      <c r="RF28" s="114"/>
      <c r="RG28" s="114"/>
      <c r="RH28" s="114"/>
      <c r="RI28" s="114"/>
      <c r="RJ28" s="114"/>
      <c r="RK28" s="114"/>
      <c r="RL28" s="114"/>
      <c r="RM28" s="114"/>
      <c r="RN28" s="114"/>
      <c r="RO28" s="114"/>
      <c r="RP28" s="114"/>
      <c r="RQ28" s="114"/>
      <c r="RR28" s="114"/>
      <c r="RS28" s="114"/>
      <c r="RT28" s="114"/>
      <c r="RU28" s="114"/>
      <c r="RV28" s="114"/>
      <c r="RW28" s="114"/>
      <c r="RX28" s="114"/>
      <c r="RY28" s="114"/>
      <c r="RZ28" s="114"/>
      <c r="SA28" s="114"/>
      <c r="SB28" s="114"/>
      <c r="SC28" s="114"/>
      <c r="SD28" s="114"/>
      <c r="SE28" s="114"/>
      <c r="SF28" s="114"/>
      <c r="SG28" s="114"/>
      <c r="SH28" s="114"/>
      <c r="SI28" s="114"/>
      <c r="SJ28" s="114"/>
      <c r="SK28" s="114"/>
      <c r="SL28" s="114"/>
      <c r="SM28" s="114"/>
      <c r="SN28" s="114"/>
      <c r="SO28" s="114"/>
      <c r="SP28" s="114"/>
      <c r="SQ28" s="114"/>
      <c r="SR28" s="114"/>
      <c r="SS28" s="114"/>
      <c r="ST28" s="114"/>
      <c r="SU28" s="114"/>
      <c r="SV28" s="114"/>
      <c r="SW28" s="114"/>
      <c r="SX28" s="114"/>
      <c r="SY28" s="114"/>
      <c r="SZ28" s="114"/>
      <c r="TA28" s="114"/>
      <c r="TB28" s="114"/>
      <c r="TC28" s="114"/>
      <c r="TD28" s="114"/>
      <c r="TE28" s="114"/>
      <c r="TF28" s="114"/>
      <c r="TG28" s="114"/>
      <c r="TH28" s="114"/>
      <c r="TI28" s="114"/>
      <c r="TJ28" s="114"/>
      <c r="TK28" s="114"/>
      <c r="TL28" s="114"/>
      <c r="TM28" s="114"/>
      <c r="TN28" s="114"/>
      <c r="TO28" s="114"/>
      <c r="TP28" s="114"/>
      <c r="TQ28" s="114"/>
      <c r="TR28" s="114"/>
      <c r="TS28" s="114"/>
      <c r="TT28" s="114"/>
      <c r="TU28" s="114"/>
      <c r="TV28" s="114"/>
      <c r="TW28" s="114"/>
      <c r="TX28" s="114"/>
      <c r="TY28" s="114"/>
      <c r="TZ28" s="114"/>
      <c r="UA28" s="114"/>
      <c r="UB28" s="114"/>
      <c r="UC28" s="114"/>
      <c r="UD28" s="114"/>
      <c r="UE28" s="114"/>
      <c r="UF28" s="114"/>
      <c r="UG28" s="114"/>
      <c r="UH28" s="114"/>
      <c r="UI28" s="114"/>
      <c r="UJ28" s="114"/>
      <c r="UK28" s="114"/>
      <c r="UL28" s="114"/>
      <c r="UM28" s="114"/>
      <c r="UN28" s="114"/>
      <c r="UO28" s="114"/>
      <c r="UP28" s="114"/>
      <c r="UQ28" s="114"/>
      <c r="UR28" s="114"/>
      <c r="US28" s="114"/>
      <c r="UT28" s="114"/>
      <c r="UU28" s="114"/>
      <c r="UV28" s="114"/>
      <c r="UW28" s="114"/>
      <c r="UX28" s="114"/>
      <c r="UY28" s="114"/>
      <c r="UZ28" s="114"/>
      <c r="VA28" s="114"/>
      <c r="VB28" s="114"/>
      <c r="VC28" s="114"/>
      <c r="VD28" s="114"/>
      <c r="VE28" s="114"/>
      <c r="VF28" s="114"/>
      <c r="VG28" s="114"/>
      <c r="VH28" s="114"/>
      <c r="VI28" s="114"/>
      <c r="VJ28" s="114"/>
      <c r="VK28" s="114"/>
      <c r="VL28" s="114"/>
      <c r="VM28" s="114"/>
      <c r="VN28" s="114"/>
      <c r="VO28" s="114"/>
      <c r="VP28" s="114"/>
      <c r="VQ28" s="114"/>
      <c r="VR28" s="114"/>
      <c r="VS28" s="114"/>
      <c r="VT28" s="114"/>
      <c r="VU28" s="114"/>
      <c r="VV28" s="114"/>
      <c r="VW28" s="114"/>
      <c r="VX28" s="114"/>
      <c r="VY28" s="114"/>
      <c r="VZ28" s="114"/>
      <c r="WA28" s="114"/>
      <c r="WB28" s="114"/>
      <c r="WC28" s="114"/>
      <c r="WD28" s="114"/>
      <c r="WE28" s="114"/>
      <c r="WF28" s="114"/>
      <c r="WG28" s="114"/>
      <c r="WH28" s="114"/>
      <c r="WI28" s="114"/>
      <c r="WJ28" s="114"/>
      <c r="WK28" s="114"/>
      <c r="WL28" s="114"/>
      <c r="WM28" s="114"/>
      <c r="WN28" s="114"/>
      <c r="WO28" s="114"/>
      <c r="WP28" s="114"/>
      <c r="WQ28" s="114"/>
      <c r="WR28" s="114"/>
      <c r="WS28" s="114"/>
      <c r="WT28" s="114"/>
      <c r="WU28" s="114"/>
      <c r="WV28" s="114"/>
      <c r="WW28" s="114"/>
      <c r="WX28" s="114"/>
      <c r="WY28" s="114"/>
      <c r="WZ28" s="114"/>
      <c r="XA28" s="114"/>
      <c r="XB28" s="114"/>
      <c r="XC28" s="114"/>
      <c r="XD28" s="114"/>
      <c r="XE28" s="114"/>
      <c r="XF28" s="114"/>
      <c r="XG28" s="114"/>
      <c r="XH28" s="114"/>
      <c r="XI28" s="114"/>
      <c r="XJ28" s="114"/>
      <c r="XK28" s="114"/>
      <c r="XL28" s="114"/>
      <c r="XM28" s="114"/>
      <c r="XN28" s="114"/>
      <c r="XO28" s="114"/>
      <c r="XP28" s="114"/>
      <c r="XQ28" s="114"/>
      <c r="XR28" s="114"/>
      <c r="XS28" s="114"/>
      <c r="XT28" s="114"/>
      <c r="XU28" s="114"/>
      <c r="XV28" s="114"/>
      <c r="XW28" s="114"/>
      <c r="XX28" s="114"/>
      <c r="XY28" s="114"/>
      <c r="XZ28" s="114"/>
      <c r="YA28" s="114"/>
      <c r="YB28" s="114"/>
      <c r="YC28" s="114"/>
      <c r="YD28" s="114"/>
      <c r="YE28" s="114"/>
      <c r="YF28" s="114"/>
      <c r="YG28" s="114"/>
      <c r="YH28" s="114"/>
      <c r="YI28" s="114"/>
      <c r="YJ28" s="114"/>
      <c r="YK28" s="114"/>
      <c r="YL28" s="114"/>
      <c r="YM28" s="114"/>
      <c r="YN28" s="114"/>
      <c r="YO28" s="114"/>
      <c r="YP28" s="114"/>
      <c r="YQ28" s="114"/>
      <c r="YR28" s="114"/>
      <c r="YS28" s="114"/>
      <c r="YT28" s="114"/>
      <c r="YU28" s="114"/>
      <c r="YV28" s="114"/>
      <c r="YW28" s="114"/>
      <c r="YX28" s="114"/>
      <c r="YY28" s="114"/>
      <c r="YZ28" s="114"/>
      <c r="ZA28" s="114"/>
      <c r="ZB28" s="114"/>
      <c r="ZC28" s="114"/>
      <c r="ZD28" s="114"/>
      <c r="ZE28" s="114"/>
      <c r="ZF28" s="114"/>
      <c r="ZG28" s="114"/>
      <c r="ZH28" s="114"/>
      <c r="ZI28" s="114"/>
      <c r="ZJ28" s="114"/>
      <c r="ZK28" s="114"/>
      <c r="ZL28" s="114"/>
      <c r="ZM28" s="114"/>
      <c r="ZN28" s="114"/>
      <c r="ZO28" s="114"/>
      <c r="ZP28" s="114"/>
      <c r="ZQ28" s="114"/>
      <c r="ZR28" s="114"/>
      <c r="ZS28" s="114"/>
      <c r="ZT28" s="114"/>
      <c r="ZU28" s="114"/>
      <c r="ZV28" s="114"/>
      <c r="ZW28" s="114"/>
      <c r="ZX28" s="114"/>
      <c r="ZY28" s="114"/>
      <c r="ZZ28" s="114"/>
      <c r="AAA28" s="114"/>
      <c r="AAB28" s="114"/>
      <c r="AAC28" s="114"/>
      <c r="AAD28" s="114"/>
      <c r="AAE28" s="114"/>
      <c r="AAF28" s="114"/>
      <c r="AAG28" s="114"/>
      <c r="AAH28" s="114"/>
      <c r="AAI28" s="114"/>
      <c r="AAJ28" s="114"/>
      <c r="AAK28" s="114"/>
      <c r="AAL28" s="114"/>
      <c r="AAM28" s="114"/>
      <c r="AAN28" s="114"/>
      <c r="AAO28" s="114"/>
      <c r="AAP28" s="114"/>
      <c r="AAQ28" s="114"/>
      <c r="AAR28" s="114"/>
      <c r="AAS28" s="114"/>
      <c r="AAT28" s="114"/>
      <c r="AAU28" s="114"/>
      <c r="AAV28" s="114"/>
      <c r="AAW28" s="114"/>
      <c r="AAX28" s="114"/>
      <c r="AAY28" s="114"/>
      <c r="AAZ28" s="114"/>
      <c r="ABA28" s="114"/>
      <c r="ABB28" s="114"/>
      <c r="ABC28" s="114"/>
      <c r="ABD28" s="114"/>
      <c r="ABE28" s="114"/>
      <c r="ABF28" s="114"/>
      <c r="ABG28" s="114"/>
      <c r="ABH28" s="114"/>
      <c r="ABI28" s="114"/>
      <c r="ABJ28" s="114"/>
      <c r="ABK28" s="114"/>
      <c r="ABL28" s="114"/>
      <c r="ABM28" s="114"/>
      <c r="ABN28" s="114"/>
      <c r="ABO28" s="114"/>
      <c r="ABP28" s="114"/>
      <c r="ABQ28" s="114"/>
      <c r="ABR28" s="114"/>
      <c r="ABS28" s="114"/>
      <c r="ABT28" s="114"/>
      <c r="ABU28" s="114"/>
      <c r="ABV28" s="114"/>
      <c r="ABW28" s="114"/>
      <c r="ABX28" s="114"/>
      <c r="ABY28" s="114"/>
      <c r="ABZ28" s="114"/>
      <c r="ACA28" s="114"/>
      <c r="ACB28" s="114"/>
      <c r="ACC28" s="114"/>
      <c r="ACD28" s="114"/>
      <c r="ACE28" s="114"/>
      <c r="ACF28" s="114"/>
      <c r="ACG28" s="114"/>
      <c r="ACH28" s="114"/>
      <c r="ACI28" s="114"/>
      <c r="ACJ28" s="114"/>
      <c r="ACK28" s="114"/>
      <c r="ACL28" s="114"/>
      <c r="ACM28" s="114"/>
      <c r="ACN28" s="114"/>
      <c r="ACO28" s="114"/>
      <c r="ACP28" s="114"/>
      <c r="ACQ28" s="114"/>
      <c r="ACR28" s="114"/>
      <c r="ACS28" s="114"/>
      <c r="ACT28" s="114"/>
      <c r="ACU28" s="114"/>
      <c r="ACV28" s="114"/>
      <c r="ACW28" s="114"/>
      <c r="ACX28" s="114"/>
      <c r="ACY28" s="114"/>
      <c r="ACZ28" s="114"/>
      <c r="ADA28" s="114"/>
      <c r="ADB28" s="114"/>
      <c r="ADC28" s="114"/>
      <c r="ADD28" s="114"/>
      <c r="ADE28" s="114"/>
      <c r="ADF28" s="114"/>
      <c r="ADG28" s="114"/>
      <c r="ADH28" s="114"/>
      <c r="ADI28" s="114"/>
      <c r="ADJ28" s="114"/>
      <c r="ADK28" s="114"/>
      <c r="ADL28" s="114"/>
      <c r="ADM28" s="114"/>
      <c r="ADN28" s="114"/>
      <c r="ADO28" s="114"/>
      <c r="ADP28" s="114"/>
      <c r="ADQ28" s="114"/>
      <c r="ADR28" s="114"/>
      <c r="ADS28" s="114"/>
      <c r="ADT28" s="114"/>
      <c r="ADU28" s="114"/>
      <c r="ADV28" s="114"/>
      <c r="ADW28" s="114"/>
      <c r="ADX28" s="114"/>
      <c r="ADY28" s="114"/>
      <c r="ADZ28" s="114"/>
      <c r="AEA28" s="114"/>
      <c r="AEB28" s="114"/>
      <c r="AEC28" s="114"/>
      <c r="AED28" s="114"/>
      <c r="AEE28" s="114"/>
      <c r="AEF28" s="114"/>
      <c r="AEG28" s="114"/>
      <c r="AEH28" s="114"/>
      <c r="AEI28" s="114"/>
      <c r="AEJ28" s="114"/>
      <c r="AEK28" s="114"/>
      <c r="AEL28" s="114"/>
      <c r="AEM28" s="114"/>
      <c r="AEN28" s="114"/>
      <c r="AEO28" s="114"/>
      <c r="AEP28" s="114"/>
      <c r="AEQ28" s="114"/>
      <c r="AER28" s="114"/>
      <c r="AES28" s="114"/>
      <c r="AET28" s="114"/>
      <c r="AEU28" s="114"/>
      <c r="AEV28" s="114"/>
      <c r="AEW28" s="114"/>
      <c r="AEX28" s="114"/>
      <c r="AEY28" s="114"/>
      <c r="AEZ28" s="114"/>
      <c r="AFA28" s="114"/>
      <c r="AFB28" s="114"/>
      <c r="AFC28" s="114"/>
      <c r="AFD28" s="114"/>
      <c r="AFE28" s="114"/>
      <c r="AFF28" s="114"/>
      <c r="AFG28" s="114"/>
      <c r="AFH28" s="114"/>
      <c r="AFI28" s="114"/>
      <c r="AFJ28" s="114"/>
      <c r="AFK28" s="114"/>
      <c r="AFL28" s="114"/>
      <c r="AFM28" s="114"/>
      <c r="AFN28" s="114"/>
      <c r="AFO28" s="114"/>
      <c r="AFP28" s="114"/>
      <c r="AFQ28" s="114"/>
      <c r="AFR28" s="114"/>
      <c r="AFS28" s="114"/>
      <c r="AFT28" s="114"/>
      <c r="AFU28" s="114"/>
      <c r="AFV28" s="114"/>
      <c r="AFW28" s="114"/>
      <c r="AFX28" s="114"/>
      <c r="AFY28" s="114"/>
      <c r="AFZ28" s="114"/>
      <c r="AGA28" s="114"/>
      <c r="AGB28" s="114"/>
      <c r="AGC28" s="114"/>
      <c r="AGD28" s="114"/>
      <c r="AGE28" s="114"/>
      <c r="AGF28" s="114"/>
      <c r="AGG28" s="114"/>
      <c r="AGH28" s="114"/>
      <c r="AGI28" s="114"/>
      <c r="AGJ28" s="114"/>
      <c r="AGK28" s="114"/>
      <c r="AGL28" s="114"/>
      <c r="AGM28" s="114"/>
      <c r="AGN28" s="114"/>
      <c r="AGO28" s="114"/>
      <c r="AGP28" s="114"/>
      <c r="AGQ28" s="114"/>
      <c r="AGR28" s="114"/>
      <c r="AGS28" s="114"/>
      <c r="AGT28" s="114"/>
      <c r="AGU28" s="114"/>
      <c r="AGV28" s="114"/>
      <c r="AGW28" s="114"/>
      <c r="AGX28" s="114"/>
      <c r="AGY28" s="114"/>
      <c r="AGZ28" s="114"/>
      <c r="AHA28" s="114"/>
      <c r="AHB28" s="114"/>
      <c r="AHC28" s="114"/>
      <c r="AHD28" s="114"/>
      <c r="AHE28" s="114"/>
      <c r="AHF28" s="114"/>
      <c r="AHG28" s="114"/>
      <c r="AHH28" s="114"/>
      <c r="AHI28" s="114"/>
      <c r="AHJ28" s="114"/>
      <c r="AHK28" s="114"/>
      <c r="AHL28" s="114"/>
      <c r="AHM28" s="114"/>
      <c r="AHN28" s="114"/>
      <c r="AHO28" s="114"/>
      <c r="AHP28" s="114"/>
      <c r="AHQ28" s="114"/>
      <c r="AHR28" s="114"/>
      <c r="AHS28" s="114"/>
      <c r="AHT28" s="114"/>
      <c r="AHU28" s="114"/>
      <c r="AHV28" s="114"/>
      <c r="AHW28" s="114"/>
      <c r="AHX28" s="114"/>
      <c r="AHY28" s="114"/>
      <c r="AHZ28" s="114"/>
      <c r="AIA28" s="114"/>
      <c r="AIB28" s="114"/>
      <c r="AIC28" s="114"/>
      <c r="AID28" s="114"/>
      <c r="AIE28" s="114"/>
      <c r="AIF28" s="114"/>
      <c r="AIG28" s="114"/>
      <c r="AIH28" s="114"/>
      <c r="AII28" s="114"/>
      <c r="AIJ28" s="114"/>
      <c r="AIK28" s="114"/>
      <c r="AIL28" s="114"/>
      <c r="AIM28" s="114"/>
      <c r="AIN28" s="114"/>
      <c r="AIO28" s="114"/>
      <c r="AIP28" s="114"/>
      <c r="AIQ28" s="114"/>
      <c r="AIR28" s="114"/>
      <c r="AIS28" s="114"/>
      <c r="AIT28" s="114"/>
      <c r="AIU28" s="114"/>
      <c r="AIV28" s="114"/>
      <c r="AIW28" s="114"/>
      <c r="AIX28" s="114"/>
      <c r="AIY28" s="114"/>
      <c r="AIZ28" s="114"/>
      <c r="AJA28" s="114"/>
      <c r="AJB28" s="114"/>
      <c r="AJC28" s="114"/>
      <c r="AJD28" s="114"/>
      <c r="AJE28" s="114"/>
      <c r="AJF28" s="114"/>
      <c r="AJG28" s="114"/>
      <c r="AJH28" s="114"/>
      <c r="AJI28" s="114"/>
      <c r="AJJ28" s="114"/>
      <c r="AJK28" s="114"/>
      <c r="AJL28" s="114"/>
      <c r="AJM28" s="114"/>
      <c r="AJN28" s="114"/>
      <c r="AJO28" s="114"/>
      <c r="AJP28" s="114"/>
      <c r="AJQ28" s="114"/>
      <c r="AJR28" s="114"/>
      <c r="AJS28" s="114"/>
      <c r="AJT28" s="114"/>
      <c r="AJU28" s="114"/>
      <c r="AJV28" s="114"/>
      <c r="AJW28" s="114"/>
      <c r="AJX28" s="114"/>
      <c r="AJY28" s="114"/>
      <c r="AJZ28" s="114"/>
      <c r="AKA28" s="114"/>
      <c r="AKB28" s="114"/>
      <c r="AKC28" s="114"/>
      <c r="AKD28" s="114"/>
      <c r="AKE28" s="114"/>
      <c r="AKF28" s="114"/>
      <c r="AKG28" s="114"/>
      <c r="AKH28" s="114"/>
      <c r="AKI28" s="114"/>
      <c r="AKJ28" s="114"/>
      <c r="AKK28" s="114"/>
      <c r="AKL28" s="114"/>
      <c r="AKM28" s="114"/>
      <c r="AKN28" s="114"/>
      <c r="AKO28" s="114"/>
      <c r="AKP28" s="114"/>
      <c r="AKQ28" s="114"/>
      <c r="AKR28" s="114"/>
      <c r="AKS28" s="114"/>
      <c r="AKT28" s="114"/>
      <c r="AKU28" s="114"/>
      <c r="AKV28" s="114"/>
      <c r="AKW28" s="114"/>
      <c r="AKX28" s="114"/>
      <c r="AKY28" s="114"/>
      <c r="AKZ28" s="114"/>
      <c r="ALA28" s="114"/>
      <c r="ALB28" s="114"/>
      <c r="ALC28" s="114"/>
      <c r="ALD28" s="114"/>
      <c r="ALE28" s="114"/>
      <c r="ALF28" s="114"/>
      <c r="ALG28" s="114"/>
      <c r="ALH28" s="114"/>
      <c r="ALI28" s="114"/>
      <c r="ALJ28" s="114"/>
      <c r="ALK28" s="114"/>
      <c r="ALL28" s="114"/>
      <c r="ALM28" s="114"/>
      <c r="ALN28" s="114"/>
      <c r="ALO28" s="114"/>
      <c r="ALP28" s="114"/>
      <c r="ALQ28" s="114"/>
      <c r="ALR28" s="114"/>
      <c r="ALS28" s="114"/>
      <c r="ALT28" s="114"/>
      <c r="ALU28" s="114"/>
      <c r="ALV28" s="114"/>
      <c r="ALW28" s="114"/>
      <c r="ALX28" s="114"/>
      <c r="ALY28" s="114"/>
      <c r="ALZ28" s="114"/>
      <c r="AMA28" s="114"/>
      <c r="AMB28" s="114"/>
      <c r="AMC28" s="114"/>
      <c r="AMD28" s="114"/>
      <c r="AME28" s="114"/>
      <c r="AMF28" s="114"/>
      <c r="AMG28" s="114"/>
      <c r="AMH28" s="114"/>
      <c r="AMI28" s="114"/>
      <c r="AMJ28" s="114"/>
      <c r="AMK28" s="114"/>
      <c r="AML28" s="114"/>
      <c r="AMM28" s="114"/>
      <c r="AMN28" s="114"/>
      <c r="AMO28" s="114"/>
      <c r="AMP28" s="114"/>
      <c r="AMQ28" s="114"/>
      <c r="AMR28" s="114"/>
      <c r="AMS28" s="114"/>
      <c r="AMT28" s="114"/>
      <c r="AMU28" s="114"/>
      <c r="AMV28" s="114"/>
      <c r="AMW28" s="114"/>
      <c r="AMX28" s="114"/>
      <c r="AMY28" s="114"/>
      <c r="AMZ28" s="114"/>
      <c r="ANA28" s="114"/>
      <c r="ANB28" s="114"/>
      <c r="ANC28" s="114"/>
      <c r="AND28" s="114"/>
      <c r="ANE28" s="114"/>
      <c r="ANF28" s="114"/>
      <c r="ANG28" s="114"/>
      <c r="ANH28" s="114"/>
      <c r="ANI28" s="114"/>
      <c r="ANJ28" s="114"/>
      <c r="ANK28" s="114"/>
      <c r="ANL28" s="114"/>
      <c r="ANM28" s="114"/>
      <c r="ANN28" s="114"/>
      <c r="ANO28" s="114"/>
      <c r="ANP28" s="114"/>
      <c r="ANQ28" s="114"/>
      <c r="ANR28" s="114"/>
      <c r="ANS28" s="114"/>
      <c r="ANT28" s="114"/>
      <c r="ANU28" s="114"/>
      <c r="ANV28" s="114"/>
      <c r="ANW28" s="114"/>
      <c r="ANX28" s="114"/>
      <c r="ANY28" s="114"/>
      <c r="ANZ28" s="114"/>
      <c r="AOA28" s="114"/>
      <c r="AOB28" s="114"/>
      <c r="AOC28" s="114"/>
      <c r="AOD28" s="114"/>
      <c r="AOE28" s="114"/>
      <c r="AOF28" s="114"/>
      <c r="AOG28" s="114"/>
      <c r="AOH28" s="114"/>
      <c r="AOI28" s="114"/>
      <c r="AOJ28" s="114"/>
      <c r="AOK28" s="114"/>
      <c r="AOL28" s="114"/>
      <c r="AOM28" s="114"/>
      <c r="AON28" s="114"/>
      <c r="AOO28" s="114"/>
      <c r="AOP28" s="114"/>
      <c r="AOQ28" s="114"/>
      <c r="AOR28" s="114"/>
      <c r="AOS28" s="114"/>
      <c r="AOT28" s="114"/>
      <c r="AOU28" s="114"/>
      <c r="AOV28" s="114"/>
      <c r="AOW28" s="114"/>
      <c r="AOX28" s="114"/>
      <c r="AOY28" s="114"/>
      <c r="AOZ28" s="114"/>
      <c r="APA28" s="114"/>
      <c r="APB28" s="114"/>
      <c r="APC28" s="114"/>
      <c r="APD28" s="114"/>
      <c r="APE28" s="114"/>
      <c r="APF28" s="114"/>
      <c r="APG28" s="114"/>
      <c r="APH28" s="114"/>
      <c r="API28" s="114"/>
      <c r="APJ28" s="114"/>
      <c r="APK28" s="114"/>
      <c r="APL28" s="114"/>
      <c r="APM28" s="114"/>
      <c r="APN28" s="114"/>
      <c r="APO28" s="114"/>
      <c r="APP28" s="114"/>
      <c r="APQ28" s="114"/>
      <c r="APR28" s="114"/>
      <c r="APS28" s="114"/>
      <c r="APT28" s="114"/>
      <c r="APU28" s="114"/>
      <c r="APV28" s="114"/>
      <c r="APW28" s="114"/>
      <c r="APX28" s="114"/>
      <c r="APY28" s="114"/>
      <c r="APZ28" s="114"/>
      <c r="AQA28" s="114"/>
      <c r="AQB28" s="114"/>
      <c r="AQC28" s="114"/>
      <c r="AQD28" s="114"/>
      <c r="AQE28" s="114"/>
      <c r="AQF28" s="114"/>
      <c r="AQG28" s="114"/>
      <c r="AQH28" s="114"/>
      <c r="AQI28" s="114"/>
      <c r="AQJ28" s="114"/>
      <c r="AQK28" s="114"/>
      <c r="AQL28" s="114"/>
      <c r="AQM28" s="114"/>
      <c r="AQN28" s="114"/>
      <c r="AQO28" s="114"/>
      <c r="AQP28" s="114"/>
      <c r="AQQ28" s="114"/>
      <c r="AQR28" s="114"/>
      <c r="AQS28" s="114"/>
      <c r="AQT28" s="114"/>
      <c r="AQU28" s="114"/>
      <c r="AQV28" s="114"/>
      <c r="AQW28" s="114"/>
      <c r="AQX28" s="114"/>
      <c r="AQY28" s="114"/>
      <c r="AQZ28" s="114"/>
      <c r="ARA28" s="114"/>
      <c r="ARB28" s="114"/>
      <c r="ARC28" s="114"/>
      <c r="ARD28" s="114"/>
      <c r="ARE28" s="114"/>
      <c r="ARF28" s="114"/>
      <c r="ARG28" s="114"/>
      <c r="ARH28" s="114"/>
      <c r="ARI28" s="114"/>
      <c r="ARJ28" s="114"/>
      <c r="ARK28" s="114"/>
      <c r="ARL28" s="114"/>
      <c r="ARM28" s="114"/>
      <c r="ARN28" s="114"/>
      <c r="ARO28" s="114"/>
      <c r="ARP28" s="114"/>
      <c r="ARQ28" s="114"/>
      <c r="ARR28" s="114"/>
      <c r="ARS28" s="114"/>
      <c r="ART28" s="114"/>
      <c r="ARU28" s="114"/>
      <c r="ARV28" s="114"/>
      <c r="ARW28" s="114"/>
      <c r="ARX28" s="114"/>
      <c r="ARY28" s="114"/>
      <c r="ARZ28" s="114"/>
      <c r="ASA28" s="114"/>
      <c r="ASB28" s="114"/>
      <c r="ASC28" s="114"/>
      <c r="ASD28" s="114"/>
      <c r="ASE28" s="114"/>
      <c r="ASF28" s="114"/>
      <c r="ASG28" s="114"/>
      <c r="ASH28" s="114"/>
      <c r="ASI28" s="114"/>
      <c r="ASJ28" s="114"/>
      <c r="ASK28" s="114"/>
      <c r="ASL28" s="114"/>
      <c r="ASM28" s="114"/>
      <c r="ASN28" s="114"/>
      <c r="ASO28" s="114"/>
      <c r="ASP28" s="114"/>
      <c r="ASQ28" s="114"/>
      <c r="ASR28" s="114"/>
      <c r="ASS28" s="114"/>
      <c r="AST28" s="114"/>
      <c r="ASU28" s="114"/>
      <c r="ASV28" s="114"/>
      <c r="ASW28" s="114"/>
      <c r="ASX28" s="114"/>
      <c r="ASY28" s="114"/>
      <c r="ASZ28" s="114"/>
      <c r="ATA28" s="114"/>
      <c r="ATB28" s="114"/>
      <c r="ATC28" s="114"/>
      <c r="ATD28" s="114"/>
      <c r="ATE28" s="114"/>
      <c r="ATF28" s="114"/>
      <c r="ATG28" s="114"/>
      <c r="ATH28" s="114"/>
      <c r="ATI28" s="114"/>
      <c r="ATJ28" s="114"/>
      <c r="ATK28" s="114"/>
      <c r="ATL28" s="114"/>
      <c r="ATM28" s="114"/>
      <c r="ATN28" s="114"/>
      <c r="ATO28" s="114"/>
      <c r="ATP28" s="114"/>
      <c r="ATQ28" s="114"/>
      <c r="ATR28" s="114"/>
      <c r="ATS28" s="114"/>
      <c r="ATT28" s="114"/>
      <c r="ATU28" s="114"/>
      <c r="ATV28" s="114"/>
      <c r="ATW28" s="114"/>
      <c r="ATX28" s="114"/>
      <c r="ATY28" s="114"/>
      <c r="ATZ28" s="114"/>
      <c r="AUA28" s="114"/>
      <c r="AUB28" s="114"/>
      <c r="AUC28" s="114"/>
      <c r="AUD28" s="114"/>
      <c r="AUE28" s="114"/>
      <c r="AUF28" s="114"/>
      <c r="AUG28" s="114"/>
      <c r="AUH28" s="114"/>
      <c r="AUI28" s="114"/>
      <c r="AUJ28" s="114"/>
      <c r="AUK28" s="114"/>
      <c r="AUL28" s="114"/>
      <c r="AUM28" s="114"/>
      <c r="AUN28" s="114"/>
      <c r="AUO28" s="114"/>
      <c r="AUP28" s="114"/>
      <c r="AUQ28" s="114"/>
      <c r="AUR28" s="114"/>
      <c r="AUS28" s="114"/>
      <c r="AUT28" s="114"/>
      <c r="AUU28" s="114"/>
      <c r="AUV28" s="114"/>
      <c r="AUW28" s="114"/>
      <c r="AUX28" s="114"/>
      <c r="AUY28" s="114"/>
      <c r="AUZ28" s="114"/>
      <c r="AVA28" s="114"/>
      <c r="AVB28" s="114"/>
      <c r="AVC28" s="114"/>
      <c r="AVD28" s="114"/>
      <c r="AVE28" s="114"/>
      <c r="AVF28" s="114"/>
      <c r="AVG28" s="114"/>
      <c r="AVH28" s="114"/>
      <c r="AVI28" s="114"/>
      <c r="AVJ28" s="114"/>
      <c r="AVK28" s="114"/>
      <c r="AVL28" s="114"/>
      <c r="AVM28" s="114"/>
      <c r="AVN28" s="114"/>
      <c r="AVO28" s="114"/>
      <c r="AVP28" s="114"/>
      <c r="AVQ28" s="114"/>
      <c r="AVR28" s="114"/>
      <c r="AVS28" s="114"/>
      <c r="AVT28" s="114"/>
      <c r="AVU28" s="114"/>
      <c r="AVV28" s="114"/>
      <c r="AVW28" s="114"/>
      <c r="AVX28" s="114"/>
      <c r="AVY28" s="114"/>
      <c r="AVZ28" s="114"/>
      <c r="AWA28" s="114"/>
      <c r="AWB28" s="114"/>
      <c r="AWC28" s="114"/>
      <c r="AWD28" s="114"/>
      <c r="AWE28" s="114"/>
      <c r="AWF28" s="114"/>
      <c r="AWG28" s="114"/>
      <c r="AWH28" s="114"/>
      <c r="AWI28" s="114"/>
      <c r="AWJ28" s="114"/>
      <c r="AWK28" s="114"/>
      <c r="AWL28" s="114"/>
      <c r="AWM28" s="114"/>
      <c r="AWN28" s="114"/>
      <c r="AWO28" s="114"/>
      <c r="AWP28" s="114"/>
      <c r="AWQ28" s="114"/>
      <c r="AWR28" s="114"/>
      <c r="AWS28" s="114"/>
      <c r="AWT28" s="114"/>
      <c r="AWU28" s="114"/>
      <c r="AWV28" s="114"/>
      <c r="AWW28" s="114"/>
      <c r="AWX28" s="114"/>
      <c r="AWY28" s="114"/>
      <c r="AWZ28" s="114"/>
      <c r="AXA28" s="114"/>
      <c r="AXB28" s="114"/>
      <c r="AXC28" s="114"/>
      <c r="AXD28" s="114"/>
      <c r="AXE28" s="114"/>
      <c r="AXF28" s="114"/>
      <c r="AXG28" s="114"/>
      <c r="AXH28" s="114"/>
      <c r="AXI28" s="114"/>
      <c r="AXJ28" s="114"/>
      <c r="AXK28" s="114"/>
      <c r="AXL28" s="114"/>
      <c r="AXM28" s="114"/>
      <c r="AXN28" s="114"/>
      <c r="AXO28" s="114"/>
      <c r="AXP28" s="114"/>
      <c r="AXQ28" s="114"/>
      <c r="AXR28" s="114"/>
      <c r="AXS28" s="114"/>
      <c r="AXT28" s="114"/>
      <c r="AXU28" s="114"/>
      <c r="AXV28" s="114"/>
      <c r="AXW28" s="114"/>
      <c r="AXX28" s="114"/>
      <c r="AXY28" s="114"/>
      <c r="AXZ28" s="114"/>
      <c r="AYA28" s="114"/>
      <c r="AYB28" s="114"/>
      <c r="AYC28" s="114"/>
      <c r="AYD28" s="114"/>
      <c r="AYE28" s="114"/>
      <c r="AYF28" s="114"/>
      <c r="AYG28" s="114"/>
      <c r="AYH28" s="114"/>
      <c r="AYI28" s="114"/>
      <c r="AYJ28" s="114"/>
      <c r="AYK28" s="114"/>
      <c r="AYL28" s="114"/>
      <c r="AYM28" s="114"/>
      <c r="AYN28" s="114"/>
      <c r="AYO28" s="114"/>
      <c r="AYP28" s="114"/>
      <c r="AYQ28" s="114"/>
      <c r="AYR28" s="114"/>
      <c r="AYS28" s="114"/>
      <c r="AYT28" s="114"/>
      <c r="AYU28" s="114"/>
      <c r="AYV28" s="114"/>
      <c r="AYW28" s="114"/>
      <c r="AYX28" s="114"/>
      <c r="AYY28" s="114"/>
      <c r="AYZ28" s="114"/>
      <c r="AZA28" s="114"/>
      <c r="AZB28" s="114"/>
      <c r="AZC28" s="114"/>
      <c r="AZD28" s="114"/>
      <c r="AZE28" s="114"/>
      <c r="AZF28" s="114"/>
      <c r="AZG28" s="114"/>
      <c r="AZH28" s="114"/>
      <c r="AZI28" s="114"/>
      <c r="AZJ28" s="114"/>
      <c r="AZK28" s="114"/>
      <c r="AZL28" s="114"/>
      <c r="AZM28" s="114"/>
      <c r="AZN28" s="114"/>
      <c r="AZO28" s="114"/>
      <c r="AZP28" s="114"/>
      <c r="AZQ28" s="114"/>
      <c r="AZR28" s="114"/>
      <c r="AZS28" s="114"/>
      <c r="AZT28" s="114"/>
      <c r="AZU28" s="114"/>
      <c r="AZV28" s="114"/>
      <c r="AZW28" s="114"/>
      <c r="AZX28" s="114"/>
      <c r="AZY28" s="114"/>
      <c r="AZZ28" s="114"/>
      <c r="BAA28" s="114"/>
      <c r="BAB28" s="114"/>
      <c r="BAC28" s="114"/>
      <c r="BAD28" s="114"/>
      <c r="BAE28" s="114"/>
      <c r="BAF28" s="114"/>
      <c r="BAG28" s="114"/>
      <c r="BAH28" s="114"/>
      <c r="BAI28" s="114"/>
      <c r="BAJ28" s="114"/>
      <c r="BAK28" s="114"/>
      <c r="BAL28" s="114"/>
      <c r="BAM28" s="114"/>
      <c r="BAN28" s="114"/>
      <c r="BAO28" s="114"/>
      <c r="BAP28" s="114"/>
      <c r="BAQ28" s="114"/>
      <c r="BAR28" s="114"/>
      <c r="BAS28" s="114"/>
      <c r="BAT28" s="114"/>
      <c r="BAU28" s="114"/>
      <c r="BAV28" s="114"/>
      <c r="BAW28" s="114"/>
      <c r="BAX28" s="114"/>
      <c r="BAY28" s="114"/>
      <c r="BAZ28" s="114"/>
      <c r="BBA28" s="114"/>
      <c r="BBB28" s="114"/>
      <c r="BBC28" s="114"/>
      <c r="BBD28" s="114"/>
      <c r="BBE28" s="114"/>
      <c r="BBF28" s="114"/>
      <c r="BBG28" s="114"/>
      <c r="BBH28" s="114"/>
      <c r="BBI28" s="114"/>
      <c r="BBJ28" s="114"/>
      <c r="BBK28" s="114"/>
      <c r="BBL28" s="114"/>
      <c r="BBM28" s="114"/>
      <c r="BBN28" s="114"/>
      <c r="BBO28" s="114"/>
      <c r="BBP28" s="114"/>
      <c r="BBQ28" s="114"/>
      <c r="BBR28" s="114"/>
      <c r="BBS28" s="114"/>
      <c r="BBT28" s="114"/>
      <c r="BBU28" s="114"/>
      <c r="BBV28" s="114"/>
      <c r="BBW28" s="114"/>
      <c r="BBX28" s="114"/>
      <c r="BBY28" s="114"/>
      <c r="BBZ28" s="114"/>
      <c r="BCA28" s="114"/>
      <c r="BCB28" s="114"/>
      <c r="BCC28" s="114"/>
      <c r="BCD28" s="114"/>
      <c r="BCE28" s="114"/>
      <c r="BCF28" s="114"/>
      <c r="BCG28" s="114"/>
      <c r="BCH28" s="114"/>
      <c r="BCI28" s="114"/>
      <c r="BCJ28" s="114"/>
      <c r="BCK28" s="114"/>
      <c r="BCL28" s="114"/>
      <c r="BCM28" s="114"/>
      <c r="BCN28" s="114"/>
      <c r="BCO28" s="114"/>
      <c r="BCP28" s="114"/>
      <c r="BCQ28" s="114"/>
      <c r="BCR28" s="114"/>
      <c r="BCS28" s="114"/>
      <c r="BCT28" s="114"/>
      <c r="BCU28" s="114"/>
      <c r="BCV28" s="114"/>
      <c r="BCW28" s="114"/>
      <c r="BCX28" s="114"/>
      <c r="BCY28" s="114"/>
      <c r="BCZ28" s="114"/>
      <c r="BDA28" s="114"/>
      <c r="BDB28" s="114"/>
      <c r="BDC28" s="114"/>
      <c r="BDD28" s="114"/>
      <c r="BDE28" s="114"/>
      <c r="BDF28" s="114"/>
      <c r="BDG28" s="114"/>
      <c r="BDH28" s="114"/>
      <c r="BDI28" s="114"/>
      <c r="BDJ28" s="114"/>
      <c r="BDK28" s="114"/>
      <c r="BDL28" s="114"/>
      <c r="BDM28" s="114"/>
      <c r="BDN28" s="114"/>
      <c r="BDO28" s="114"/>
      <c r="BDP28" s="114"/>
      <c r="BDQ28" s="114"/>
      <c r="BDR28" s="114"/>
      <c r="BDS28" s="114"/>
      <c r="BDT28" s="114"/>
      <c r="BDU28" s="114"/>
      <c r="BDV28" s="114"/>
      <c r="BDW28" s="114"/>
      <c r="BDX28" s="114"/>
      <c r="BDY28" s="114"/>
      <c r="BDZ28" s="114"/>
      <c r="BEA28" s="114"/>
      <c r="BEB28" s="114"/>
      <c r="BEC28" s="114"/>
      <c r="BED28" s="114"/>
      <c r="BEE28" s="114"/>
      <c r="BEF28" s="114"/>
      <c r="BEG28" s="114"/>
      <c r="BEH28" s="114"/>
      <c r="BEI28" s="114"/>
      <c r="BEJ28" s="114"/>
      <c r="BEK28" s="114"/>
      <c r="BEL28" s="114"/>
      <c r="BEM28" s="114"/>
      <c r="BEN28" s="114"/>
      <c r="BEO28" s="114"/>
      <c r="BEP28" s="114"/>
      <c r="BEQ28" s="114"/>
      <c r="BER28" s="114"/>
      <c r="BES28" s="114"/>
      <c r="BET28" s="114"/>
      <c r="BEU28" s="114"/>
      <c r="BEV28" s="114"/>
      <c r="BEW28" s="114"/>
      <c r="BEX28" s="114"/>
      <c r="BEY28" s="114"/>
      <c r="BEZ28" s="114"/>
      <c r="BFA28" s="114"/>
      <c r="BFB28" s="114"/>
      <c r="BFC28" s="114"/>
      <c r="BFD28" s="114"/>
      <c r="BFE28" s="114"/>
      <c r="BFF28" s="114"/>
      <c r="BFG28" s="114"/>
      <c r="BFH28" s="114"/>
      <c r="BFI28" s="114"/>
      <c r="BFJ28" s="114"/>
      <c r="BFK28" s="114"/>
      <c r="BFL28" s="114"/>
      <c r="BFM28" s="114"/>
      <c r="BFN28" s="114"/>
      <c r="BFO28" s="114"/>
      <c r="BFP28" s="114"/>
      <c r="BFQ28" s="114"/>
      <c r="BFR28" s="114"/>
      <c r="BFS28" s="114"/>
      <c r="BFT28" s="114"/>
      <c r="BFU28" s="114"/>
      <c r="BFV28" s="114"/>
      <c r="BFW28" s="114"/>
      <c r="BFX28" s="114"/>
      <c r="BFY28" s="114"/>
      <c r="BFZ28" s="114"/>
      <c r="BGA28" s="114"/>
      <c r="BGB28" s="114"/>
      <c r="BGC28" s="114"/>
      <c r="BGD28" s="114"/>
      <c r="BGE28" s="114"/>
      <c r="BGF28" s="114"/>
      <c r="BGG28" s="114"/>
      <c r="BGH28" s="114"/>
      <c r="BGI28" s="114"/>
      <c r="BGJ28" s="114"/>
      <c r="BGK28" s="114"/>
      <c r="BGL28" s="114"/>
      <c r="BGM28" s="114"/>
      <c r="BGN28" s="114"/>
      <c r="BGO28" s="114"/>
      <c r="BGP28" s="114"/>
      <c r="BGQ28" s="114"/>
      <c r="BGR28" s="114"/>
      <c r="BGS28" s="114"/>
      <c r="BGT28" s="114"/>
      <c r="BGU28" s="114"/>
      <c r="BGV28" s="114"/>
      <c r="BGW28" s="114"/>
      <c r="BGX28" s="114"/>
      <c r="BGY28" s="114"/>
      <c r="BGZ28" s="114"/>
      <c r="BHA28" s="114"/>
      <c r="BHB28" s="114"/>
      <c r="BHC28" s="114"/>
      <c r="BHD28" s="114"/>
      <c r="BHE28" s="114"/>
      <c r="BHF28" s="114"/>
      <c r="BHG28" s="114"/>
      <c r="BHH28" s="114"/>
      <c r="BHI28" s="114"/>
      <c r="BHJ28" s="114"/>
      <c r="BHK28" s="114"/>
      <c r="BHL28" s="114"/>
      <c r="BHM28" s="114"/>
      <c r="BHN28" s="114"/>
      <c r="BHO28" s="114"/>
      <c r="BHP28" s="114"/>
      <c r="BHQ28" s="114"/>
      <c r="BHR28" s="114"/>
      <c r="BHS28" s="114"/>
      <c r="BHT28" s="114"/>
      <c r="BHU28" s="114"/>
      <c r="BHV28" s="114"/>
      <c r="BHW28" s="114"/>
      <c r="BHX28" s="114"/>
      <c r="BHY28" s="114"/>
      <c r="BHZ28" s="114"/>
      <c r="BIA28" s="114"/>
      <c r="BIB28" s="114"/>
      <c r="BIC28" s="114"/>
      <c r="BID28" s="114"/>
      <c r="BIE28" s="114"/>
      <c r="BIF28" s="114"/>
      <c r="BIG28" s="114"/>
      <c r="BIH28" s="114"/>
      <c r="BII28" s="114"/>
      <c r="BIJ28" s="114"/>
      <c r="BIK28" s="114"/>
      <c r="BIL28" s="114"/>
      <c r="BIM28" s="114"/>
      <c r="BIN28" s="114"/>
      <c r="BIO28" s="114"/>
      <c r="BIP28" s="114"/>
      <c r="BIQ28" s="114"/>
      <c r="BIR28" s="114"/>
      <c r="BIS28" s="114"/>
      <c r="BIT28" s="114"/>
      <c r="BIU28" s="114"/>
      <c r="BIV28" s="114"/>
      <c r="BIW28" s="114"/>
      <c r="BIX28" s="114"/>
      <c r="BIY28" s="114"/>
      <c r="BIZ28" s="114"/>
      <c r="BJA28" s="114"/>
      <c r="BJB28" s="114"/>
      <c r="BJC28" s="114"/>
      <c r="BJD28" s="114"/>
      <c r="BJE28" s="114"/>
      <c r="BJF28" s="114"/>
      <c r="BJG28" s="114"/>
      <c r="BJH28" s="114"/>
      <c r="BJI28" s="114"/>
      <c r="BJJ28" s="114"/>
      <c r="BJK28" s="114"/>
      <c r="BJL28" s="114"/>
      <c r="BJM28" s="114"/>
      <c r="BJN28" s="114"/>
      <c r="BJO28" s="114"/>
      <c r="BJP28" s="114"/>
      <c r="BJQ28" s="114"/>
      <c r="BJR28" s="114"/>
      <c r="BJS28" s="114"/>
      <c r="BJT28" s="114"/>
      <c r="BJU28" s="114"/>
      <c r="BJV28" s="114"/>
      <c r="BJW28" s="114"/>
      <c r="BJX28" s="114"/>
      <c r="BJY28" s="114"/>
      <c r="BJZ28" s="114"/>
      <c r="BKA28" s="114"/>
      <c r="BKB28" s="114"/>
      <c r="BKC28" s="114"/>
      <c r="BKD28" s="114"/>
      <c r="BKE28" s="114"/>
      <c r="BKF28" s="114"/>
      <c r="BKG28" s="114"/>
      <c r="BKH28" s="114"/>
      <c r="BKI28" s="114"/>
      <c r="BKJ28" s="114"/>
      <c r="BKK28" s="114"/>
      <c r="BKL28" s="114"/>
      <c r="BKM28" s="114"/>
      <c r="BKN28" s="114"/>
      <c r="BKO28" s="114"/>
      <c r="BKP28" s="114"/>
      <c r="BKQ28" s="114"/>
      <c r="BKR28" s="114"/>
      <c r="BKS28" s="114"/>
      <c r="BKT28" s="114"/>
      <c r="BKU28" s="114"/>
      <c r="BKV28" s="114"/>
      <c r="BKW28" s="114"/>
      <c r="BKX28" s="114"/>
      <c r="BKY28" s="114"/>
      <c r="BKZ28" s="114"/>
      <c r="BLA28" s="114"/>
      <c r="BLB28" s="114"/>
      <c r="BLC28" s="114"/>
      <c r="BLD28" s="114"/>
      <c r="BLE28" s="114"/>
      <c r="BLF28" s="114"/>
      <c r="BLG28" s="114"/>
      <c r="BLH28" s="114"/>
      <c r="BLI28" s="114"/>
      <c r="BLJ28" s="114"/>
      <c r="BLK28" s="114"/>
      <c r="BLL28" s="114"/>
      <c r="BLM28" s="114"/>
      <c r="BLN28" s="114"/>
      <c r="BLO28" s="114"/>
      <c r="BLP28" s="114"/>
      <c r="BLQ28" s="114"/>
      <c r="BLR28" s="114"/>
      <c r="BLS28" s="114"/>
      <c r="BLT28" s="114"/>
      <c r="BLU28" s="114"/>
      <c r="BLV28" s="114"/>
      <c r="BLW28" s="114"/>
      <c r="BLX28" s="114"/>
      <c r="BLY28" s="114"/>
      <c r="BLZ28" s="114"/>
      <c r="BMA28" s="114"/>
      <c r="BMB28" s="114"/>
      <c r="BMC28" s="114"/>
      <c r="BMD28" s="114"/>
      <c r="BME28" s="114"/>
      <c r="BMF28" s="114"/>
      <c r="BMG28" s="114"/>
      <c r="BMH28" s="114"/>
      <c r="BMI28" s="114"/>
      <c r="BMJ28" s="114"/>
      <c r="BMK28" s="114"/>
      <c r="BML28" s="114"/>
      <c r="BMM28" s="114"/>
      <c r="BMN28" s="114"/>
      <c r="BMO28" s="114"/>
      <c r="BMP28" s="114"/>
      <c r="BMQ28" s="114"/>
      <c r="BMR28" s="114"/>
      <c r="BMS28" s="114"/>
      <c r="BMT28" s="114"/>
      <c r="BMU28" s="114"/>
      <c r="BMV28" s="114"/>
      <c r="BMW28" s="114"/>
      <c r="BMX28" s="114"/>
      <c r="BMY28" s="114"/>
      <c r="BMZ28" s="114"/>
      <c r="BNA28" s="114"/>
      <c r="BNB28" s="114"/>
      <c r="BNC28" s="114"/>
      <c r="BND28" s="114"/>
      <c r="BNE28" s="114"/>
      <c r="BNF28" s="114"/>
      <c r="BNG28" s="114"/>
      <c r="BNH28" s="114"/>
      <c r="BNI28" s="114"/>
      <c r="BNJ28" s="114"/>
      <c r="BNK28" s="114"/>
      <c r="BNL28" s="114"/>
      <c r="BNM28" s="114"/>
      <c r="BNN28" s="114"/>
      <c r="BNO28" s="114"/>
      <c r="BNP28" s="114"/>
      <c r="BNQ28" s="114"/>
      <c r="BNR28" s="114"/>
      <c r="BNS28" s="114"/>
      <c r="BNT28" s="114"/>
      <c r="BNU28" s="114"/>
      <c r="BNV28" s="114"/>
      <c r="BNW28" s="114"/>
      <c r="BNX28" s="114"/>
      <c r="BNY28" s="114"/>
      <c r="BNZ28" s="114"/>
      <c r="BOA28" s="114"/>
      <c r="BOB28" s="114"/>
      <c r="BOC28" s="114"/>
      <c r="BOD28" s="114"/>
      <c r="BOE28" s="114"/>
      <c r="BOF28" s="114"/>
      <c r="BOG28" s="114"/>
      <c r="BOH28" s="114"/>
      <c r="BOI28" s="114"/>
      <c r="BOJ28" s="114"/>
      <c r="BOK28" s="114"/>
      <c r="BOL28" s="114"/>
      <c r="BOM28" s="114"/>
      <c r="BON28" s="114"/>
      <c r="BOO28" s="114"/>
      <c r="BOP28" s="114"/>
      <c r="BOQ28" s="114"/>
      <c r="BOR28" s="114"/>
      <c r="BOS28" s="114"/>
      <c r="BOT28" s="114"/>
      <c r="BOU28" s="114"/>
      <c r="BOV28" s="114"/>
      <c r="BOW28" s="114"/>
      <c r="BOX28" s="114"/>
      <c r="BOY28" s="114"/>
      <c r="BOZ28" s="114"/>
      <c r="BPA28" s="114"/>
      <c r="BPB28" s="114"/>
      <c r="BPC28" s="114"/>
      <c r="BPD28" s="114"/>
      <c r="BPE28" s="114"/>
      <c r="BPF28" s="114"/>
      <c r="BPG28" s="114"/>
      <c r="BPH28" s="114"/>
      <c r="BPI28" s="114"/>
      <c r="BPJ28" s="114"/>
      <c r="BPK28" s="114"/>
      <c r="BPL28" s="114"/>
      <c r="BPM28" s="114"/>
      <c r="BPN28" s="114"/>
      <c r="BPO28" s="114"/>
      <c r="BPP28" s="114"/>
      <c r="BPQ28" s="114"/>
      <c r="BPR28" s="114"/>
      <c r="BPS28" s="114"/>
      <c r="BPT28" s="114"/>
      <c r="BPU28" s="114"/>
      <c r="BPV28" s="114"/>
      <c r="BPW28" s="114"/>
      <c r="BPX28" s="114"/>
      <c r="BPY28" s="114"/>
      <c r="BPZ28" s="114"/>
      <c r="BQA28" s="114"/>
      <c r="BQB28" s="114"/>
      <c r="BQC28" s="114"/>
      <c r="BQD28" s="114"/>
      <c r="BQE28" s="114"/>
      <c r="BQF28" s="114"/>
      <c r="BQG28" s="114"/>
      <c r="BQH28" s="114"/>
      <c r="BQI28" s="114"/>
      <c r="BQJ28" s="114"/>
      <c r="BQK28" s="114"/>
      <c r="BQL28" s="114"/>
      <c r="BQM28" s="114"/>
      <c r="BQN28" s="114"/>
      <c r="BQO28" s="114"/>
      <c r="BQP28" s="114"/>
      <c r="BQQ28" s="114"/>
      <c r="BQR28" s="114"/>
      <c r="BQS28" s="114"/>
      <c r="BQT28" s="114"/>
      <c r="BQU28" s="114"/>
      <c r="BQV28" s="114"/>
      <c r="BQW28" s="114"/>
      <c r="BQX28" s="114"/>
      <c r="BQY28" s="114"/>
      <c r="BQZ28" s="114"/>
      <c r="BRA28" s="114"/>
      <c r="BRB28" s="114"/>
      <c r="BRC28" s="114"/>
      <c r="BRD28" s="114"/>
      <c r="BRE28" s="114"/>
      <c r="BRF28" s="114"/>
      <c r="BRG28" s="114"/>
      <c r="BRH28" s="114"/>
      <c r="BRI28" s="114"/>
      <c r="BRJ28" s="114"/>
      <c r="BRK28" s="114"/>
      <c r="BRL28" s="114"/>
      <c r="BRM28" s="114"/>
      <c r="BRN28" s="114"/>
      <c r="BRO28" s="114"/>
      <c r="BRP28" s="114"/>
      <c r="BRQ28" s="114"/>
      <c r="BRR28" s="114"/>
      <c r="BRS28" s="114"/>
      <c r="BRT28" s="114"/>
      <c r="BRU28" s="114"/>
      <c r="BRV28" s="114"/>
      <c r="BRW28" s="114"/>
      <c r="BRX28" s="114"/>
      <c r="BRY28" s="114"/>
      <c r="BRZ28" s="114"/>
      <c r="BSA28" s="114"/>
      <c r="BSB28" s="114"/>
      <c r="BSC28" s="114"/>
      <c r="BSD28" s="114"/>
      <c r="BSE28" s="114"/>
      <c r="BSF28" s="114"/>
      <c r="BSG28" s="114"/>
      <c r="BSH28" s="114"/>
      <c r="BSI28" s="114"/>
      <c r="BSJ28" s="114"/>
      <c r="BSK28" s="114"/>
      <c r="BSL28" s="114"/>
      <c r="BSM28" s="114"/>
      <c r="BSN28" s="114"/>
      <c r="BSO28" s="114"/>
      <c r="BSP28" s="114"/>
      <c r="BSQ28" s="114"/>
      <c r="BSR28" s="114"/>
      <c r="BSS28" s="114"/>
      <c r="BST28" s="114"/>
      <c r="BSU28" s="114"/>
      <c r="BSV28" s="114"/>
      <c r="BSW28" s="114"/>
      <c r="BSX28" s="114"/>
      <c r="BSY28" s="114"/>
      <c r="BSZ28" s="114"/>
      <c r="BTA28" s="114"/>
      <c r="BTB28" s="114"/>
      <c r="BTC28" s="114"/>
      <c r="BTD28" s="114"/>
      <c r="BTE28" s="114"/>
      <c r="BTF28" s="114"/>
      <c r="BTG28" s="114"/>
      <c r="BTH28" s="114"/>
      <c r="BTI28" s="114"/>
      <c r="BTJ28" s="114"/>
      <c r="BTK28" s="114"/>
      <c r="BTL28" s="114"/>
      <c r="BTM28" s="114"/>
      <c r="BTN28" s="114"/>
      <c r="BTO28" s="114"/>
      <c r="BTP28" s="114"/>
      <c r="BTQ28" s="114"/>
      <c r="BTR28" s="114"/>
      <c r="BTS28" s="114"/>
      <c r="BTT28" s="114"/>
      <c r="BTU28" s="114"/>
      <c r="BTV28" s="114"/>
      <c r="BTW28" s="114"/>
      <c r="BTX28" s="114"/>
      <c r="BTY28" s="114"/>
      <c r="BTZ28" s="114"/>
      <c r="BUA28" s="114"/>
      <c r="BUB28" s="114"/>
      <c r="BUC28" s="114"/>
      <c r="BUD28" s="114"/>
      <c r="BUE28" s="114"/>
      <c r="BUF28" s="114"/>
      <c r="BUG28" s="114"/>
      <c r="BUH28" s="114"/>
      <c r="BUI28" s="114"/>
      <c r="BUJ28" s="114"/>
      <c r="BUK28" s="114"/>
      <c r="BUL28" s="114"/>
      <c r="BUM28" s="114"/>
      <c r="BUN28" s="114"/>
      <c r="BUO28" s="114"/>
      <c r="BUP28" s="114"/>
      <c r="BUQ28" s="114"/>
      <c r="BUR28" s="114"/>
      <c r="BUS28" s="114"/>
      <c r="BUT28" s="114"/>
      <c r="BUU28" s="114"/>
      <c r="BUV28" s="114"/>
      <c r="BUW28" s="114"/>
      <c r="BUX28" s="114"/>
      <c r="BUY28" s="114"/>
      <c r="BUZ28" s="114"/>
      <c r="BVA28" s="114"/>
      <c r="BVB28" s="114"/>
      <c r="BVC28" s="114"/>
      <c r="BVD28" s="114"/>
      <c r="BVE28" s="114"/>
      <c r="BVF28" s="114"/>
      <c r="BVG28" s="114"/>
      <c r="BVH28" s="114"/>
      <c r="BVI28" s="114"/>
      <c r="BVJ28" s="114"/>
      <c r="BVK28" s="114"/>
      <c r="BVL28" s="114"/>
      <c r="BVM28" s="114"/>
      <c r="BVN28" s="114"/>
      <c r="BVO28" s="114"/>
      <c r="BVP28" s="114"/>
      <c r="BVQ28" s="114"/>
      <c r="BVR28" s="114"/>
      <c r="BVS28" s="114"/>
      <c r="BVT28" s="114"/>
      <c r="BVU28" s="114"/>
      <c r="BVV28" s="114"/>
      <c r="BVW28" s="114"/>
      <c r="BVX28" s="114"/>
      <c r="BVY28" s="114"/>
      <c r="BVZ28" s="114"/>
      <c r="BWA28" s="114"/>
      <c r="BWB28" s="114"/>
      <c r="BWC28" s="114"/>
      <c r="BWD28" s="114"/>
      <c r="BWE28" s="114"/>
      <c r="BWF28" s="114"/>
      <c r="BWG28" s="114"/>
      <c r="BWH28" s="114"/>
      <c r="BWI28" s="114"/>
      <c r="BWJ28" s="114"/>
      <c r="BWK28" s="114"/>
      <c r="BWL28" s="114"/>
      <c r="BWM28" s="114"/>
      <c r="BWN28" s="114"/>
      <c r="BWO28" s="114"/>
      <c r="BWP28" s="114"/>
      <c r="BWQ28" s="114"/>
      <c r="BWR28" s="114"/>
      <c r="BWS28" s="114"/>
      <c r="BWT28" s="114"/>
      <c r="BWU28" s="114"/>
      <c r="BWV28" s="114"/>
      <c r="BWW28" s="114"/>
      <c r="BWX28" s="114"/>
      <c r="BWY28" s="114"/>
      <c r="BWZ28" s="114"/>
      <c r="BXA28" s="114"/>
      <c r="BXB28" s="114"/>
      <c r="BXC28" s="114"/>
      <c r="BXD28" s="114"/>
      <c r="BXE28" s="114"/>
      <c r="BXF28" s="114"/>
      <c r="BXG28" s="114"/>
      <c r="BXH28" s="114"/>
      <c r="BXI28" s="114"/>
      <c r="BXJ28" s="114"/>
      <c r="BXK28" s="114"/>
      <c r="BXL28" s="114"/>
      <c r="BXM28" s="114"/>
      <c r="BXN28" s="114"/>
      <c r="BXO28" s="114"/>
      <c r="BXP28" s="114"/>
      <c r="BXQ28" s="114"/>
      <c r="BXR28" s="114"/>
      <c r="BXS28" s="114"/>
      <c r="BXT28" s="114"/>
      <c r="BXU28" s="114"/>
      <c r="BXV28" s="114"/>
      <c r="BXW28" s="114"/>
      <c r="BXX28" s="114"/>
      <c r="BXY28" s="114"/>
      <c r="BXZ28" s="114"/>
      <c r="BYA28" s="114"/>
      <c r="BYB28" s="114"/>
      <c r="BYC28" s="114"/>
      <c r="BYD28" s="114"/>
      <c r="BYE28" s="114"/>
      <c r="BYF28" s="114"/>
      <c r="BYG28" s="114"/>
      <c r="BYH28" s="114"/>
      <c r="BYI28" s="114"/>
      <c r="BYJ28" s="114"/>
      <c r="BYK28" s="114"/>
      <c r="BYL28" s="114"/>
      <c r="BYM28" s="114"/>
      <c r="BYN28" s="114"/>
      <c r="BYO28" s="114"/>
      <c r="BYP28" s="114"/>
      <c r="BYQ28" s="114"/>
      <c r="BYR28" s="114"/>
      <c r="BYS28" s="114"/>
      <c r="BYT28" s="114"/>
      <c r="BYU28" s="114"/>
      <c r="BYV28" s="114"/>
      <c r="BYW28" s="114"/>
      <c r="BYX28" s="114"/>
      <c r="BYY28" s="114"/>
      <c r="BYZ28" s="114"/>
      <c r="BZA28" s="114"/>
      <c r="BZB28" s="114"/>
      <c r="BZC28" s="114"/>
      <c r="BZD28" s="114"/>
      <c r="BZE28" s="114"/>
      <c r="BZF28" s="114"/>
      <c r="BZG28" s="114"/>
      <c r="BZH28" s="114"/>
      <c r="BZI28" s="114"/>
      <c r="BZJ28" s="114"/>
      <c r="BZK28" s="114"/>
      <c r="BZL28" s="114"/>
      <c r="BZM28" s="114"/>
      <c r="BZN28" s="114"/>
      <c r="BZO28" s="114"/>
      <c r="BZP28" s="114"/>
      <c r="BZQ28" s="114"/>
      <c r="BZR28" s="114"/>
      <c r="BZS28" s="114"/>
      <c r="BZT28" s="114"/>
      <c r="BZU28" s="114"/>
      <c r="BZV28" s="114"/>
      <c r="BZW28" s="114"/>
      <c r="BZX28" s="114"/>
      <c r="BZY28" s="114"/>
      <c r="BZZ28" s="114"/>
      <c r="CAA28" s="114"/>
      <c r="CAB28" s="114"/>
      <c r="CAC28" s="114"/>
      <c r="CAD28" s="114"/>
      <c r="CAE28" s="114"/>
      <c r="CAF28" s="114"/>
      <c r="CAG28" s="114"/>
      <c r="CAH28" s="114"/>
      <c r="CAI28" s="114"/>
      <c r="CAJ28" s="114"/>
      <c r="CAK28" s="114"/>
      <c r="CAL28" s="114"/>
      <c r="CAM28" s="114"/>
      <c r="CAN28" s="114"/>
      <c r="CAO28" s="114"/>
      <c r="CAP28" s="114"/>
      <c r="CAQ28" s="114"/>
      <c r="CAR28" s="114"/>
      <c r="CAS28" s="114"/>
      <c r="CAT28" s="114"/>
      <c r="CAU28" s="114"/>
      <c r="CAV28" s="114"/>
      <c r="CAW28" s="114"/>
      <c r="CAX28" s="114"/>
      <c r="CAY28" s="114"/>
      <c r="CAZ28" s="114"/>
      <c r="CBA28" s="114"/>
      <c r="CBB28" s="114"/>
      <c r="CBC28" s="114"/>
      <c r="CBD28" s="114"/>
      <c r="CBE28" s="114"/>
      <c r="CBF28" s="114"/>
      <c r="CBG28" s="114"/>
      <c r="CBH28" s="114"/>
      <c r="CBI28" s="114"/>
      <c r="CBJ28" s="114"/>
      <c r="CBK28" s="114"/>
      <c r="CBL28" s="114"/>
      <c r="CBM28" s="114"/>
      <c r="CBN28" s="114"/>
      <c r="CBO28" s="114"/>
      <c r="CBP28" s="114"/>
      <c r="CBQ28" s="114"/>
      <c r="CBR28" s="114"/>
      <c r="CBS28" s="114"/>
      <c r="CBT28" s="114"/>
      <c r="CBU28" s="114"/>
      <c r="CBV28" s="114"/>
      <c r="CBW28" s="114"/>
      <c r="CBX28" s="114"/>
      <c r="CBY28" s="114"/>
      <c r="CBZ28" s="114"/>
      <c r="CCA28" s="114"/>
      <c r="CCB28" s="114"/>
      <c r="CCC28" s="114"/>
      <c r="CCD28" s="114"/>
      <c r="CCE28" s="114"/>
      <c r="CCF28" s="114"/>
      <c r="CCG28" s="114"/>
      <c r="CCH28" s="114"/>
      <c r="CCI28" s="114"/>
      <c r="CCJ28" s="114"/>
      <c r="CCK28" s="114"/>
      <c r="CCL28" s="114"/>
      <c r="CCM28" s="114"/>
      <c r="CCN28" s="114"/>
      <c r="CCO28" s="114"/>
      <c r="CCP28" s="114"/>
      <c r="CCQ28" s="114"/>
      <c r="CCR28" s="114"/>
      <c r="CCS28" s="114"/>
      <c r="CCT28" s="114"/>
      <c r="CCU28" s="114"/>
      <c r="CCV28" s="114"/>
      <c r="CCW28" s="114"/>
      <c r="CCX28" s="114"/>
      <c r="CCY28" s="114"/>
      <c r="CCZ28" s="114"/>
      <c r="CDA28" s="114"/>
      <c r="CDB28" s="114"/>
      <c r="CDC28" s="114"/>
      <c r="CDD28" s="114"/>
      <c r="CDE28" s="114"/>
      <c r="CDF28" s="114"/>
      <c r="CDG28" s="114"/>
      <c r="CDH28" s="114"/>
      <c r="CDI28" s="114"/>
      <c r="CDJ28" s="114"/>
      <c r="CDK28" s="114"/>
      <c r="CDL28" s="114"/>
      <c r="CDM28" s="114"/>
      <c r="CDN28" s="114"/>
      <c r="CDO28" s="114"/>
      <c r="CDP28" s="114"/>
      <c r="CDQ28" s="114"/>
      <c r="CDR28" s="114"/>
      <c r="CDS28" s="114"/>
      <c r="CDT28" s="114"/>
      <c r="CDU28" s="114"/>
      <c r="CDV28" s="114"/>
      <c r="CDW28" s="114"/>
      <c r="CDX28" s="114"/>
      <c r="CDY28" s="114"/>
      <c r="CDZ28" s="114"/>
      <c r="CEA28" s="114"/>
      <c r="CEB28" s="114"/>
      <c r="CEC28" s="114"/>
      <c r="CED28" s="114"/>
      <c r="CEE28" s="114"/>
      <c r="CEF28" s="114"/>
      <c r="CEG28" s="114"/>
      <c r="CEH28" s="114"/>
      <c r="CEI28" s="114"/>
      <c r="CEJ28" s="114"/>
      <c r="CEK28" s="114"/>
      <c r="CEL28" s="114"/>
      <c r="CEM28" s="114"/>
      <c r="CEN28" s="114"/>
      <c r="CEO28" s="114"/>
      <c r="CEP28" s="114"/>
      <c r="CEQ28" s="114"/>
      <c r="CER28" s="114"/>
      <c r="CES28" s="114"/>
      <c r="CET28" s="114"/>
      <c r="CEU28" s="114"/>
      <c r="CEV28" s="114"/>
      <c r="CEW28" s="114"/>
      <c r="CEX28" s="114"/>
      <c r="CEY28" s="114"/>
      <c r="CEZ28" s="114"/>
      <c r="CFA28" s="114"/>
      <c r="CFB28" s="114"/>
      <c r="CFC28" s="114"/>
      <c r="CFD28" s="114"/>
      <c r="CFE28" s="114"/>
      <c r="CFF28" s="114"/>
      <c r="CFG28" s="114"/>
      <c r="CFH28" s="114"/>
      <c r="CFI28" s="114"/>
      <c r="CFJ28" s="114"/>
      <c r="CFK28" s="114"/>
      <c r="CFL28" s="114"/>
      <c r="CFM28" s="114"/>
      <c r="CFN28" s="114"/>
      <c r="CFO28" s="114"/>
      <c r="CFP28" s="114"/>
      <c r="CFQ28" s="114"/>
      <c r="CFR28" s="114"/>
      <c r="CFS28" s="114"/>
      <c r="CFT28" s="114"/>
      <c r="CFU28" s="114"/>
      <c r="CFV28" s="114"/>
      <c r="CFW28" s="114"/>
      <c r="CFX28" s="114"/>
      <c r="CFY28" s="114"/>
      <c r="CFZ28" s="114"/>
      <c r="CGA28" s="114"/>
      <c r="CGB28" s="114"/>
      <c r="CGC28" s="114"/>
      <c r="CGD28" s="114"/>
      <c r="CGE28" s="114"/>
      <c r="CGF28" s="114"/>
      <c r="CGG28" s="114"/>
      <c r="CGH28" s="114"/>
      <c r="CGI28" s="114"/>
      <c r="CGJ28" s="114"/>
      <c r="CGK28" s="114"/>
      <c r="CGL28" s="114"/>
      <c r="CGM28" s="114"/>
      <c r="CGN28" s="114"/>
      <c r="CGO28" s="114"/>
      <c r="CGP28" s="114"/>
      <c r="CGQ28" s="114"/>
      <c r="CGR28" s="114"/>
      <c r="CGS28" s="114"/>
      <c r="CGT28" s="114"/>
      <c r="CGU28" s="114"/>
      <c r="CGV28" s="114"/>
      <c r="CGW28" s="114"/>
      <c r="CGX28" s="114"/>
      <c r="CGY28" s="114"/>
      <c r="CGZ28" s="114"/>
      <c r="CHA28" s="114"/>
      <c r="CHB28" s="114"/>
      <c r="CHC28" s="114"/>
      <c r="CHD28" s="114"/>
      <c r="CHE28" s="114"/>
      <c r="CHF28" s="114"/>
      <c r="CHG28" s="114"/>
      <c r="CHH28" s="114"/>
      <c r="CHI28" s="114"/>
      <c r="CHJ28" s="114"/>
      <c r="CHK28" s="114"/>
      <c r="CHL28" s="114"/>
      <c r="CHM28" s="114"/>
      <c r="CHN28" s="114"/>
      <c r="CHO28" s="114"/>
      <c r="CHP28" s="114"/>
      <c r="CHQ28" s="114"/>
      <c r="CHR28" s="114"/>
      <c r="CHS28" s="114"/>
      <c r="CHT28" s="114"/>
      <c r="CHU28" s="114"/>
      <c r="CHV28" s="114"/>
      <c r="CHW28" s="114"/>
      <c r="CHX28" s="114"/>
      <c r="CHY28" s="114"/>
      <c r="CHZ28" s="114"/>
      <c r="CIA28" s="114"/>
      <c r="CIB28" s="114"/>
      <c r="CIC28" s="114"/>
      <c r="CID28" s="114"/>
      <c r="CIE28" s="114"/>
      <c r="CIF28" s="114"/>
      <c r="CIG28" s="114"/>
      <c r="CIH28" s="114"/>
      <c r="CII28" s="114"/>
      <c r="CIJ28" s="114"/>
      <c r="CIK28" s="114"/>
      <c r="CIL28" s="114"/>
      <c r="CIM28" s="114"/>
      <c r="CIN28" s="114"/>
      <c r="CIO28" s="114"/>
      <c r="CIP28" s="114"/>
      <c r="CIQ28" s="114"/>
      <c r="CIR28" s="114"/>
      <c r="CIS28" s="114"/>
      <c r="CIT28" s="114"/>
      <c r="CIU28" s="114"/>
      <c r="CIV28" s="114"/>
      <c r="CIW28" s="114"/>
      <c r="CIX28" s="114"/>
      <c r="CIY28" s="114"/>
      <c r="CIZ28" s="114"/>
      <c r="CJA28" s="114"/>
      <c r="CJB28" s="114"/>
      <c r="CJC28" s="114"/>
      <c r="CJD28" s="114"/>
      <c r="CJE28" s="114"/>
      <c r="CJF28" s="114"/>
      <c r="CJG28" s="114"/>
      <c r="CJH28" s="114"/>
      <c r="CJI28" s="114"/>
      <c r="CJJ28" s="114"/>
      <c r="CJK28" s="114"/>
      <c r="CJL28" s="114"/>
      <c r="CJM28" s="114"/>
      <c r="CJN28" s="114"/>
      <c r="CJO28" s="114"/>
      <c r="CJP28" s="114"/>
      <c r="CJQ28" s="114"/>
      <c r="CJR28" s="114"/>
      <c r="CJS28" s="114"/>
      <c r="CJT28" s="114"/>
      <c r="CJU28" s="114"/>
      <c r="CJV28" s="114"/>
      <c r="CJW28" s="114"/>
      <c r="CJX28" s="114"/>
      <c r="CJY28" s="114"/>
      <c r="CJZ28" s="114"/>
      <c r="CKA28" s="114"/>
      <c r="CKB28" s="114"/>
      <c r="CKC28" s="114"/>
      <c r="CKD28" s="114"/>
      <c r="CKE28" s="114"/>
      <c r="CKF28" s="114"/>
      <c r="CKG28" s="114"/>
      <c r="CKH28" s="114"/>
      <c r="CKI28" s="114"/>
      <c r="CKJ28" s="114"/>
      <c r="CKK28" s="114"/>
      <c r="CKL28" s="114"/>
      <c r="CKM28" s="114"/>
      <c r="CKN28" s="114"/>
      <c r="CKO28" s="114"/>
      <c r="CKP28" s="114"/>
      <c r="CKQ28" s="114"/>
      <c r="CKR28" s="114"/>
      <c r="CKS28" s="114"/>
      <c r="CKT28" s="114"/>
      <c r="CKU28" s="114"/>
      <c r="CKV28" s="114"/>
      <c r="CKW28" s="114"/>
      <c r="CKX28" s="114"/>
      <c r="CKY28" s="114"/>
      <c r="CKZ28" s="114"/>
      <c r="CLA28" s="114"/>
      <c r="CLB28" s="114"/>
      <c r="CLC28" s="114"/>
      <c r="CLD28" s="114"/>
      <c r="CLE28" s="114"/>
      <c r="CLF28" s="114"/>
      <c r="CLG28" s="114"/>
      <c r="CLH28" s="114"/>
      <c r="CLI28" s="114"/>
      <c r="CLJ28" s="114"/>
      <c r="CLK28" s="114"/>
      <c r="CLL28" s="114"/>
      <c r="CLM28" s="114"/>
      <c r="CLN28" s="114"/>
      <c r="CLO28" s="114"/>
      <c r="CLP28" s="114"/>
      <c r="CLQ28" s="114"/>
      <c r="CLR28" s="114"/>
      <c r="CLS28" s="114"/>
      <c r="CLT28" s="114"/>
      <c r="CLU28" s="114"/>
      <c r="CLV28" s="114"/>
      <c r="CLW28" s="114"/>
      <c r="CLX28" s="114"/>
      <c r="CLY28" s="114"/>
      <c r="CLZ28" s="114"/>
      <c r="CMA28" s="114"/>
      <c r="CMB28" s="114"/>
      <c r="CMC28" s="114"/>
      <c r="CMD28" s="114"/>
      <c r="CME28" s="114"/>
      <c r="CMF28" s="114"/>
      <c r="CMG28" s="114"/>
      <c r="CMH28" s="114"/>
      <c r="CMI28" s="114"/>
      <c r="CMJ28" s="114"/>
      <c r="CMK28" s="114"/>
      <c r="CML28" s="114"/>
      <c r="CMM28" s="114"/>
      <c r="CMN28" s="114"/>
      <c r="CMO28" s="114"/>
      <c r="CMP28" s="114"/>
      <c r="CMQ28" s="114"/>
      <c r="CMR28" s="114"/>
      <c r="CMS28" s="114"/>
      <c r="CMT28" s="114"/>
      <c r="CMU28" s="114"/>
      <c r="CMV28" s="114"/>
      <c r="CMW28" s="114"/>
      <c r="CMX28" s="114"/>
      <c r="CMY28" s="114"/>
      <c r="CMZ28" s="114"/>
      <c r="CNA28" s="114"/>
      <c r="CNB28" s="114"/>
      <c r="CNC28" s="114"/>
      <c r="CND28" s="114"/>
      <c r="CNE28" s="114"/>
      <c r="CNF28" s="114"/>
      <c r="CNG28" s="114"/>
      <c r="CNH28" s="114"/>
      <c r="CNI28" s="114"/>
      <c r="CNJ28" s="114"/>
      <c r="CNK28" s="114"/>
      <c r="CNL28" s="114"/>
      <c r="CNM28" s="114"/>
      <c r="CNN28" s="114"/>
      <c r="CNO28" s="114"/>
      <c r="CNP28" s="114"/>
      <c r="CNQ28" s="114"/>
      <c r="CNR28" s="114"/>
      <c r="CNS28" s="114"/>
      <c r="CNT28" s="114"/>
      <c r="CNU28" s="114"/>
      <c r="CNV28" s="114"/>
      <c r="CNW28" s="114"/>
      <c r="CNX28" s="114"/>
      <c r="CNY28" s="114"/>
      <c r="CNZ28" s="114"/>
      <c r="COA28" s="114"/>
      <c r="COB28" s="114"/>
      <c r="COC28" s="114"/>
      <c r="COD28" s="114"/>
      <c r="COE28" s="114"/>
      <c r="COF28" s="114"/>
      <c r="COG28" s="114"/>
      <c r="COH28" s="114"/>
      <c r="COI28" s="114"/>
      <c r="COJ28" s="114"/>
      <c r="COK28" s="114"/>
      <c r="COL28" s="114"/>
      <c r="COM28" s="114"/>
      <c r="CON28" s="114"/>
      <c r="COO28" s="114"/>
      <c r="COP28" s="114"/>
      <c r="COQ28" s="114"/>
      <c r="COR28" s="114"/>
      <c r="COS28" s="114"/>
      <c r="COT28" s="114"/>
      <c r="COU28" s="114"/>
      <c r="COV28" s="114"/>
      <c r="COW28" s="114"/>
      <c r="COX28" s="114"/>
      <c r="COY28" s="114"/>
      <c r="COZ28" s="114"/>
      <c r="CPA28" s="114"/>
      <c r="CPB28" s="114"/>
      <c r="CPC28" s="114"/>
      <c r="CPD28" s="114"/>
      <c r="CPE28" s="114"/>
      <c r="CPF28" s="114"/>
      <c r="CPG28" s="114"/>
      <c r="CPH28" s="114"/>
      <c r="CPI28" s="114"/>
      <c r="CPJ28" s="114"/>
      <c r="CPK28" s="114"/>
      <c r="CPL28" s="114"/>
      <c r="CPM28" s="114"/>
      <c r="CPN28" s="114"/>
      <c r="CPO28" s="114"/>
      <c r="CPP28" s="114"/>
      <c r="CPQ28" s="114"/>
      <c r="CPR28" s="114"/>
      <c r="CPS28" s="114"/>
      <c r="CPT28" s="114"/>
      <c r="CPU28" s="114"/>
      <c r="CPV28" s="114"/>
      <c r="CPW28" s="114"/>
      <c r="CPX28" s="114"/>
      <c r="CPY28" s="114"/>
      <c r="CPZ28" s="114"/>
      <c r="CQA28" s="114"/>
      <c r="CQB28" s="114"/>
      <c r="CQC28" s="114"/>
      <c r="CQD28" s="114"/>
      <c r="CQE28" s="114"/>
      <c r="CQF28" s="114"/>
      <c r="CQG28" s="114"/>
      <c r="CQH28" s="114"/>
      <c r="CQI28" s="114"/>
      <c r="CQJ28" s="114"/>
      <c r="CQK28" s="114"/>
      <c r="CQL28" s="114"/>
      <c r="CQM28" s="114"/>
      <c r="CQN28" s="114"/>
      <c r="CQO28" s="114"/>
      <c r="CQP28" s="114"/>
      <c r="CQQ28" s="114"/>
      <c r="CQR28" s="114"/>
      <c r="CQS28" s="114"/>
      <c r="CQT28" s="114"/>
      <c r="CQU28" s="114"/>
      <c r="CQV28" s="114"/>
      <c r="CQW28" s="114"/>
      <c r="CQX28" s="114"/>
      <c r="CQY28" s="114"/>
      <c r="CQZ28" s="114"/>
      <c r="CRA28" s="114"/>
      <c r="CRB28" s="114"/>
      <c r="CRC28" s="114"/>
      <c r="CRD28" s="114"/>
      <c r="CRE28" s="114"/>
      <c r="CRF28" s="114"/>
      <c r="CRG28" s="114"/>
      <c r="CRH28" s="114"/>
      <c r="CRI28" s="114"/>
      <c r="CRJ28" s="114"/>
      <c r="CRK28" s="114"/>
      <c r="CRL28" s="114"/>
      <c r="CRM28" s="114"/>
      <c r="CRN28" s="114"/>
      <c r="CRO28" s="114"/>
      <c r="CRP28" s="114"/>
      <c r="CRQ28" s="114"/>
      <c r="CRR28" s="114"/>
      <c r="CRS28" s="114"/>
      <c r="CRT28" s="114"/>
      <c r="CRU28" s="114"/>
      <c r="CRV28" s="114"/>
      <c r="CRW28" s="114"/>
      <c r="CRX28" s="114"/>
      <c r="CRY28" s="114"/>
      <c r="CRZ28" s="114"/>
      <c r="CSA28" s="114"/>
      <c r="CSB28" s="114"/>
      <c r="CSC28" s="114"/>
      <c r="CSD28" s="114"/>
      <c r="CSE28" s="114"/>
      <c r="CSF28" s="114"/>
      <c r="CSG28" s="114"/>
      <c r="CSH28" s="114"/>
      <c r="CSI28" s="114"/>
      <c r="CSJ28" s="114"/>
      <c r="CSK28" s="114"/>
      <c r="CSL28" s="114"/>
      <c r="CSM28" s="114"/>
      <c r="CSN28" s="114"/>
      <c r="CSO28" s="114"/>
      <c r="CSP28" s="114"/>
      <c r="CSQ28" s="114"/>
      <c r="CSR28" s="114"/>
      <c r="CSS28" s="114"/>
      <c r="CST28" s="114"/>
      <c r="CSU28" s="114"/>
      <c r="CSV28" s="114"/>
      <c r="CSW28" s="114"/>
      <c r="CSX28" s="114"/>
      <c r="CSY28" s="114"/>
      <c r="CSZ28" s="114"/>
      <c r="CTA28" s="114"/>
      <c r="CTB28" s="114"/>
      <c r="CTC28" s="114"/>
      <c r="CTD28" s="114"/>
      <c r="CTE28" s="114"/>
      <c r="CTF28" s="114"/>
      <c r="CTG28" s="114"/>
      <c r="CTH28" s="114"/>
      <c r="CTI28" s="114"/>
      <c r="CTJ28" s="114"/>
      <c r="CTK28" s="114"/>
      <c r="CTL28" s="114"/>
      <c r="CTM28" s="114"/>
      <c r="CTN28" s="114"/>
      <c r="CTO28" s="114"/>
      <c r="CTP28" s="114"/>
      <c r="CTQ28" s="114"/>
      <c r="CTR28" s="114"/>
      <c r="CTS28" s="114"/>
      <c r="CTT28" s="114"/>
      <c r="CTU28" s="114"/>
      <c r="CTV28" s="114"/>
      <c r="CTW28" s="114"/>
      <c r="CTX28" s="114"/>
      <c r="CTY28" s="114"/>
      <c r="CTZ28" s="114"/>
      <c r="CUA28" s="114"/>
      <c r="CUB28" s="114"/>
      <c r="CUC28" s="114"/>
      <c r="CUD28" s="114"/>
      <c r="CUE28" s="114"/>
      <c r="CUF28" s="114"/>
      <c r="CUG28" s="114"/>
      <c r="CUH28" s="114"/>
      <c r="CUI28" s="114"/>
      <c r="CUJ28" s="114"/>
      <c r="CUK28" s="114"/>
      <c r="CUL28" s="114"/>
      <c r="CUM28" s="114"/>
      <c r="CUN28" s="114"/>
      <c r="CUO28" s="114"/>
      <c r="CUP28" s="114"/>
      <c r="CUQ28" s="114"/>
      <c r="CUR28" s="114"/>
      <c r="CUS28" s="114"/>
      <c r="CUT28" s="114"/>
      <c r="CUU28" s="114"/>
      <c r="CUV28" s="114"/>
      <c r="CUW28" s="114"/>
      <c r="CUX28" s="114"/>
      <c r="CUY28" s="114"/>
      <c r="CUZ28" s="114"/>
      <c r="CVA28" s="114"/>
      <c r="CVB28" s="114"/>
      <c r="CVC28" s="114"/>
      <c r="CVD28" s="114"/>
      <c r="CVE28" s="114"/>
      <c r="CVF28" s="114"/>
      <c r="CVG28" s="114"/>
      <c r="CVH28" s="114"/>
      <c r="CVI28" s="114"/>
      <c r="CVJ28" s="114"/>
      <c r="CVK28" s="114"/>
      <c r="CVL28" s="114"/>
      <c r="CVM28" s="114"/>
      <c r="CVN28" s="114"/>
      <c r="CVO28" s="114"/>
      <c r="CVP28" s="114"/>
      <c r="CVQ28" s="114"/>
      <c r="CVR28" s="114"/>
      <c r="CVS28" s="114"/>
      <c r="CVT28" s="114"/>
      <c r="CVU28" s="114"/>
      <c r="CVV28" s="114"/>
      <c r="CVW28" s="114"/>
      <c r="CVX28" s="114"/>
      <c r="CVY28" s="114"/>
      <c r="CVZ28" s="114"/>
      <c r="CWA28" s="114"/>
      <c r="CWB28" s="114"/>
      <c r="CWC28" s="114"/>
      <c r="CWD28" s="114"/>
      <c r="CWE28" s="114"/>
      <c r="CWF28" s="114"/>
      <c r="CWG28" s="114"/>
      <c r="CWH28" s="114"/>
      <c r="CWI28" s="114"/>
      <c r="CWJ28" s="114"/>
      <c r="CWK28" s="114"/>
      <c r="CWL28" s="114"/>
      <c r="CWM28" s="114"/>
      <c r="CWN28" s="114"/>
      <c r="CWO28" s="114"/>
      <c r="CWP28" s="114"/>
      <c r="CWQ28" s="114"/>
      <c r="CWR28" s="114"/>
      <c r="CWS28" s="114"/>
      <c r="CWT28" s="114"/>
      <c r="CWU28" s="114"/>
      <c r="CWV28" s="114"/>
      <c r="CWW28" s="114"/>
      <c r="CWX28" s="114"/>
      <c r="CWY28" s="114"/>
      <c r="CWZ28" s="114"/>
      <c r="CXA28" s="114"/>
      <c r="CXB28" s="114"/>
      <c r="CXC28" s="114"/>
      <c r="CXD28" s="114"/>
      <c r="CXE28" s="114"/>
      <c r="CXF28" s="114"/>
      <c r="CXG28" s="114"/>
      <c r="CXH28" s="114"/>
      <c r="CXI28" s="114"/>
      <c r="CXJ28" s="114"/>
      <c r="CXK28" s="114"/>
      <c r="CXL28" s="114"/>
      <c r="CXM28" s="114"/>
      <c r="CXN28" s="114"/>
      <c r="CXO28" s="114"/>
      <c r="CXP28" s="114"/>
      <c r="CXQ28" s="114"/>
      <c r="CXR28" s="114"/>
      <c r="CXS28" s="114"/>
      <c r="CXT28" s="114"/>
      <c r="CXU28" s="114"/>
      <c r="CXV28" s="114"/>
      <c r="CXW28" s="114"/>
      <c r="CXX28" s="114"/>
      <c r="CXY28" s="114"/>
      <c r="CXZ28" s="114"/>
      <c r="CYA28" s="114"/>
      <c r="CYB28" s="114"/>
      <c r="CYC28" s="114"/>
      <c r="CYD28" s="114"/>
      <c r="CYE28" s="114"/>
      <c r="CYF28" s="114"/>
      <c r="CYG28" s="114"/>
      <c r="CYH28" s="114"/>
      <c r="CYI28" s="114"/>
      <c r="CYJ28" s="114"/>
      <c r="CYK28" s="114"/>
      <c r="CYL28" s="114"/>
      <c r="CYM28" s="114"/>
      <c r="CYN28" s="114"/>
      <c r="CYO28" s="114"/>
      <c r="CYP28" s="114"/>
      <c r="CYQ28" s="114"/>
      <c r="CYR28" s="114"/>
      <c r="CYS28" s="114"/>
      <c r="CYT28" s="114"/>
      <c r="CYU28" s="114"/>
      <c r="CYV28" s="114"/>
      <c r="CYW28" s="114"/>
      <c r="CYX28" s="114"/>
      <c r="CYY28" s="114"/>
      <c r="CYZ28" s="114"/>
      <c r="CZA28" s="114"/>
      <c r="CZB28" s="114"/>
      <c r="CZC28" s="114"/>
      <c r="CZD28" s="114"/>
      <c r="CZE28" s="114"/>
      <c r="CZF28" s="114"/>
      <c r="CZG28" s="114"/>
      <c r="CZH28" s="114"/>
      <c r="CZI28" s="114"/>
      <c r="CZJ28" s="114"/>
      <c r="CZK28" s="114"/>
      <c r="CZL28" s="114"/>
      <c r="CZM28" s="114"/>
      <c r="CZN28" s="114"/>
      <c r="CZO28" s="114"/>
      <c r="CZP28" s="114"/>
      <c r="CZQ28" s="114"/>
      <c r="CZR28" s="114"/>
      <c r="CZS28" s="114"/>
      <c r="CZT28" s="114"/>
      <c r="CZU28" s="114"/>
      <c r="CZV28" s="114"/>
      <c r="CZW28" s="114"/>
      <c r="CZX28" s="114"/>
      <c r="CZY28" s="114"/>
      <c r="CZZ28" s="114"/>
      <c r="DAA28" s="114"/>
      <c r="DAB28" s="114"/>
      <c r="DAC28" s="114"/>
      <c r="DAD28" s="114"/>
      <c r="DAE28" s="114"/>
      <c r="DAF28" s="114"/>
      <c r="DAG28" s="114"/>
      <c r="DAH28" s="114"/>
      <c r="DAI28" s="114"/>
      <c r="DAJ28" s="114"/>
      <c r="DAK28" s="114"/>
      <c r="DAL28" s="114"/>
      <c r="DAM28" s="114"/>
      <c r="DAN28" s="114"/>
      <c r="DAO28" s="114"/>
      <c r="DAP28" s="114"/>
      <c r="DAQ28" s="114"/>
      <c r="DAR28" s="114"/>
      <c r="DAS28" s="114"/>
      <c r="DAT28" s="114"/>
      <c r="DAU28" s="114"/>
      <c r="DAV28" s="114"/>
      <c r="DAW28" s="114"/>
      <c r="DAX28" s="114"/>
      <c r="DAY28" s="114"/>
      <c r="DAZ28" s="114"/>
      <c r="DBA28" s="114"/>
      <c r="DBB28" s="114"/>
      <c r="DBC28" s="114"/>
      <c r="DBD28" s="114"/>
      <c r="DBE28" s="114"/>
      <c r="DBF28" s="114"/>
      <c r="DBG28" s="114"/>
      <c r="DBH28" s="114"/>
      <c r="DBI28" s="114"/>
      <c r="DBJ28" s="114"/>
      <c r="DBK28" s="114"/>
      <c r="DBL28" s="114"/>
      <c r="DBM28" s="114"/>
      <c r="DBN28" s="114"/>
      <c r="DBO28" s="114"/>
      <c r="DBP28" s="114"/>
      <c r="DBQ28" s="114"/>
      <c r="DBR28" s="114"/>
      <c r="DBS28" s="114"/>
      <c r="DBT28" s="114"/>
      <c r="DBU28" s="114"/>
      <c r="DBV28" s="114"/>
      <c r="DBW28" s="114"/>
      <c r="DBX28" s="114"/>
      <c r="DBY28" s="114"/>
      <c r="DBZ28" s="114"/>
      <c r="DCA28" s="114"/>
      <c r="DCB28" s="114"/>
      <c r="DCC28" s="114"/>
      <c r="DCD28" s="114"/>
      <c r="DCE28" s="114"/>
      <c r="DCF28" s="114"/>
      <c r="DCG28" s="114"/>
      <c r="DCH28" s="114"/>
      <c r="DCI28" s="114"/>
      <c r="DCJ28" s="114"/>
      <c r="DCK28" s="114"/>
      <c r="DCL28" s="114"/>
      <c r="DCM28" s="114"/>
      <c r="DCN28" s="114"/>
      <c r="DCO28" s="114"/>
      <c r="DCP28" s="114"/>
      <c r="DCQ28" s="114"/>
      <c r="DCR28" s="114"/>
      <c r="DCS28" s="114"/>
      <c r="DCT28" s="114"/>
      <c r="DCU28" s="114"/>
      <c r="DCV28" s="114"/>
      <c r="DCW28" s="114"/>
      <c r="DCX28" s="114"/>
      <c r="DCY28" s="114"/>
      <c r="DCZ28" s="114"/>
      <c r="DDA28" s="114"/>
      <c r="DDB28" s="114"/>
      <c r="DDC28" s="114"/>
      <c r="DDD28" s="114"/>
      <c r="DDE28" s="114"/>
      <c r="DDF28" s="114"/>
      <c r="DDG28" s="114"/>
      <c r="DDH28" s="114"/>
      <c r="DDI28" s="114"/>
      <c r="DDJ28" s="114"/>
      <c r="DDK28" s="114"/>
      <c r="DDL28" s="114"/>
      <c r="DDM28" s="114"/>
      <c r="DDN28" s="114"/>
      <c r="DDO28" s="114"/>
      <c r="DDP28" s="114"/>
      <c r="DDQ28" s="114"/>
      <c r="DDR28" s="114"/>
      <c r="DDS28" s="114"/>
      <c r="DDT28" s="114"/>
      <c r="DDU28" s="114"/>
      <c r="DDV28" s="114"/>
      <c r="DDW28" s="114"/>
      <c r="DDX28" s="114"/>
      <c r="DDY28" s="114"/>
      <c r="DDZ28" s="114"/>
      <c r="DEA28" s="114"/>
      <c r="DEB28" s="114"/>
      <c r="DEC28" s="114"/>
      <c r="DED28" s="114"/>
      <c r="DEE28" s="114"/>
      <c r="DEF28" s="114"/>
      <c r="DEG28" s="114"/>
      <c r="DEH28" s="114"/>
      <c r="DEI28" s="114"/>
      <c r="DEJ28" s="114"/>
      <c r="DEK28" s="114"/>
      <c r="DEL28" s="114"/>
      <c r="DEM28" s="114"/>
      <c r="DEN28" s="114"/>
      <c r="DEO28" s="114"/>
      <c r="DEP28" s="114"/>
      <c r="DEQ28" s="114"/>
      <c r="DER28" s="114"/>
      <c r="DES28" s="114"/>
      <c r="DET28" s="114"/>
      <c r="DEU28" s="114"/>
      <c r="DEV28" s="114"/>
      <c r="DEW28" s="114"/>
      <c r="DEX28" s="114"/>
      <c r="DEY28" s="114"/>
      <c r="DEZ28" s="114"/>
      <c r="DFA28" s="114"/>
      <c r="DFB28" s="114"/>
      <c r="DFC28" s="114"/>
      <c r="DFD28" s="114"/>
      <c r="DFE28" s="114"/>
      <c r="DFF28" s="114"/>
      <c r="DFG28" s="114"/>
      <c r="DFH28" s="114"/>
      <c r="DFI28" s="114"/>
      <c r="DFJ28" s="114"/>
      <c r="DFK28" s="114"/>
      <c r="DFL28" s="114"/>
      <c r="DFM28" s="114"/>
      <c r="DFN28" s="114"/>
      <c r="DFO28" s="114"/>
      <c r="DFP28" s="114"/>
      <c r="DFQ28" s="114"/>
      <c r="DFR28" s="114"/>
      <c r="DFS28" s="114"/>
      <c r="DFT28" s="114"/>
      <c r="DFU28" s="114"/>
      <c r="DFV28" s="114"/>
      <c r="DFW28" s="114"/>
      <c r="DFX28" s="114"/>
      <c r="DFY28" s="114"/>
      <c r="DFZ28" s="114"/>
      <c r="DGA28" s="114"/>
      <c r="DGB28" s="114"/>
      <c r="DGC28" s="114"/>
      <c r="DGD28" s="114"/>
      <c r="DGE28" s="114"/>
      <c r="DGF28" s="114"/>
      <c r="DGG28" s="114"/>
      <c r="DGH28" s="114"/>
      <c r="DGI28" s="114"/>
      <c r="DGJ28" s="114"/>
      <c r="DGK28" s="114"/>
      <c r="DGL28" s="114"/>
      <c r="DGM28" s="114"/>
      <c r="DGN28" s="114"/>
      <c r="DGO28" s="114"/>
      <c r="DGP28" s="114"/>
      <c r="DGQ28" s="114"/>
      <c r="DGR28" s="114"/>
      <c r="DGS28" s="114"/>
      <c r="DGT28" s="114"/>
      <c r="DGU28" s="114"/>
      <c r="DGV28" s="114"/>
      <c r="DGW28" s="114"/>
      <c r="DGX28" s="114"/>
      <c r="DGY28" s="114"/>
      <c r="DGZ28" s="114"/>
      <c r="DHA28" s="114"/>
      <c r="DHB28" s="114"/>
      <c r="DHC28" s="114"/>
      <c r="DHD28" s="114"/>
      <c r="DHE28" s="114"/>
      <c r="DHF28" s="114"/>
      <c r="DHG28" s="114"/>
      <c r="DHH28" s="114"/>
      <c r="DHI28" s="114"/>
      <c r="DHJ28" s="114"/>
      <c r="DHK28" s="114"/>
      <c r="DHL28" s="114"/>
      <c r="DHM28" s="114"/>
      <c r="DHN28" s="114"/>
      <c r="DHO28" s="114"/>
      <c r="DHP28" s="114"/>
      <c r="DHQ28" s="114"/>
      <c r="DHR28" s="114"/>
      <c r="DHS28" s="114"/>
      <c r="DHT28" s="114"/>
      <c r="DHU28" s="114"/>
      <c r="DHV28" s="114"/>
      <c r="DHW28" s="114"/>
      <c r="DHX28" s="114"/>
      <c r="DHY28" s="114"/>
      <c r="DHZ28" s="114"/>
      <c r="DIA28" s="114"/>
      <c r="DIB28" s="114"/>
      <c r="DIC28" s="114"/>
      <c r="DID28" s="114"/>
      <c r="DIE28" s="114"/>
      <c r="DIF28" s="114"/>
      <c r="DIG28" s="114"/>
      <c r="DIH28" s="114"/>
      <c r="DII28" s="114"/>
      <c r="DIJ28" s="114"/>
      <c r="DIK28" s="114"/>
      <c r="DIL28" s="114"/>
      <c r="DIM28" s="114"/>
      <c r="DIN28" s="114"/>
      <c r="DIO28" s="114"/>
      <c r="DIP28" s="114"/>
      <c r="DIQ28" s="114"/>
      <c r="DIR28" s="114"/>
      <c r="DIS28" s="114"/>
      <c r="DIT28" s="114"/>
      <c r="DIU28" s="114"/>
      <c r="DIV28" s="114"/>
      <c r="DIW28" s="114"/>
      <c r="DIX28" s="114"/>
      <c r="DIY28" s="114"/>
      <c r="DIZ28" s="114"/>
      <c r="DJA28" s="114"/>
      <c r="DJB28" s="114"/>
      <c r="DJC28" s="114"/>
      <c r="DJD28" s="114"/>
      <c r="DJE28" s="114"/>
      <c r="DJF28" s="114"/>
      <c r="DJG28" s="114"/>
      <c r="DJH28" s="114"/>
      <c r="DJI28" s="114"/>
      <c r="DJJ28" s="114"/>
      <c r="DJK28" s="114"/>
      <c r="DJL28" s="114"/>
      <c r="DJM28" s="114"/>
      <c r="DJN28" s="114"/>
      <c r="DJO28" s="114"/>
      <c r="DJP28" s="114"/>
      <c r="DJQ28" s="114"/>
      <c r="DJR28" s="114"/>
      <c r="DJS28" s="114"/>
      <c r="DJT28" s="114"/>
      <c r="DJU28" s="114"/>
      <c r="DJV28" s="114"/>
      <c r="DJW28" s="114"/>
      <c r="DJX28" s="114"/>
      <c r="DJY28" s="114"/>
      <c r="DJZ28" s="114"/>
      <c r="DKA28" s="114"/>
      <c r="DKB28" s="114"/>
      <c r="DKC28" s="114"/>
      <c r="DKD28" s="114"/>
      <c r="DKE28" s="114"/>
      <c r="DKF28" s="114"/>
      <c r="DKG28" s="114"/>
      <c r="DKH28" s="114"/>
      <c r="DKI28" s="114"/>
      <c r="DKJ28" s="114"/>
      <c r="DKK28" s="114"/>
      <c r="DKL28" s="114"/>
      <c r="DKM28" s="114"/>
      <c r="DKN28" s="114"/>
      <c r="DKO28" s="114"/>
      <c r="DKP28" s="114"/>
      <c r="DKQ28" s="114"/>
      <c r="DKR28" s="114"/>
      <c r="DKS28" s="114"/>
      <c r="DKT28" s="114"/>
      <c r="DKU28" s="114"/>
      <c r="DKV28" s="114"/>
      <c r="DKW28" s="114"/>
      <c r="DKX28" s="114"/>
      <c r="DKY28" s="114"/>
      <c r="DKZ28" s="114"/>
      <c r="DLA28" s="114"/>
      <c r="DLB28" s="114"/>
      <c r="DLC28" s="114"/>
      <c r="DLD28" s="114"/>
      <c r="DLE28" s="114"/>
      <c r="DLF28" s="114"/>
      <c r="DLG28" s="114"/>
      <c r="DLH28" s="114"/>
      <c r="DLI28" s="114"/>
      <c r="DLJ28" s="114"/>
      <c r="DLK28" s="114"/>
      <c r="DLL28" s="114"/>
      <c r="DLM28" s="114"/>
      <c r="DLN28" s="114"/>
      <c r="DLO28" s="114"/>
      <c r="DLP28" s="114"/>
      <c r="DLQ28" s="114"/>
      <c r="DLR28" s="114"/>
      <c r="DLS28" s="114"/>
      <c r="DLT28" s="114"/>
      <c r="DLU28" s="114"/>
      <c r="DLV28" s="114"/>
      <c r="DLW28" s="114"/>
      <c r="DLX28" s="114"/>
      <c r="DLY28" s="114"/>
      <c r="DLZ28" s="114"/>
      <c r="DMA28" s="114"/>
      <c r="DMB28" s="114"/>
      <c r="DMC28" s="114"/>
      <c r="DMD28" s="114"/>
      <c r="DME28" s="114"/>
      <c r="DMF28" s="114"/>
      <c r="DMG28" s="114"/>
      <c r="DMH28" s="114"/>
      <c r="DMI28" s="114"/>
      <c r="DMJ28" s="114"/>
      <c r="DMK28" s="114"/>
      <c r="DML28" s="114"/>
      <c r="DMM28" s="114"/>
      <c r="DMN28" s="114"/>
      <c r="DMO28" s="114"/>
      <c r="DMP28" s="114"/>
      <c r="DMQ28" s="114"/>
      <c r="DMR28" s="114"/>
      <c r="DMS28" s="114"/>
      <c r="DMT28" s="114"/>
      <c r="DMU28" s="114"/>
      <c r="DMV28" s="114"/>
      <c r="DMW28" s="114"/>
      <c r="DMX28" s="114"/>
      <c r="DMY28" s="114"/>
      <c r="DMZ28" s="114"/>
      <c r="DNA28" s="114"/>
      <c r="DNB28" s="114"/>
      <c r="DNC28" s="114"/>
      <c r="DND28" s="114"/>
      <c r="DNE28" s="114"/>
      <c r="DNF28" s="114"/>
      <c r="DNG28" s="114"/>
      <c r="DNH28" s="114"/>
      <c r="DNI28" s="114"/>
      <c r="DNJ28" s="114"/>
      <c r="DNK28" s="114"/>
      <c r="DNL28" s="114"/>
      <c r="DNM28" s="114"/>
      <c r="DNN28" s="114"/>
      <c r="DNO28" s="114"/>
      <c r="DNP28" s="114"/>
      <c r="DNQ28" s="114"/>
      <c r="DNR28" s="114"/>
      <c r="DNS28" s="114"/>
      <c r="DNT28" s="114"/>
      <c r="DNU28" s="114"/>
      <c r="DNV28" s="114"/>
      <c r="DNW28" s="114"/>
      <c r="DNX28" s="114"/>
      <c r="DNY28" s="114"/>
      <c r="DNZ28" s="114"/>
      <c r="DOA28" s="114"/>
      <c r="DOB28" s="114"/>
      <c r="DOC28" s="114"/>
      <c r="DOD28" s="114"/>
      <c r="DOE28" s="114"/>
      <c r="DOF28" s="114"/>
      <c r="DOG28" s="114"/>
      <c r="DOH28" s="114"/>
      <c r="DOI28" s="114"/>
      <c r="DOJ28" s="114"/>
      <c r="DOK28" s="114"/>
      <c r="DOL28" s="114"/>
      <c r="DOM28" s="114"/>
      <c r="DON28" s="114"/>
      <c r="DOO28" s="114"/>
      <c r="DOP28" s="114"/>
      <c r="DOQ28" s="114"/>
      <c r="DOR28" s="114"/>
      <c r="DOS28" s="114"/>
      <c r="DOT28" s="114"/>
      <c r="DOU28" s="114"/>
      <c r="DOV28" s="114"/>
      <c r="DOW28" s="114"/>
      <c r="DOX28" s="114"/>
      <c r="DOY28" s="114"/>
      <c r="DOZ28" s="114"/>
      <c r="DPA28" s="114"/>
      <c r="DPB28" s="114"/>
      <c r="DPC28" s="114"/>
      <c r="DPD28" s="114"/>
      <c r="DPE28" s="114"/>
      <c r="DPF28" s="114"/>
      <c r="DPG28" s="114"/>
      <c r="DPH28" s="114"/>
      <c r="DPI28" s="114"/>
      <c r="DPJ28" s="114"/>
      <c r="DPK28" s="114"/>
      <c r="DPL28" s="114"/>
      <c r="DPM28" s="114"/>
      <c r="DPN28" s="114"/>
      <c r="DPO28" s="114"/>
      <c r="DPP28" s="114"/>
      <c r="DPQ28" s="114"/>
      <c r="DPR28" s="114"/>
      <c r="DPS28" s="114"/>
      <c r="DPT28" s="114"/>
      <c r="DPU28" s="114"/>
      <c r="DPV28" s="114"/>
      <c r="DPW28" s="114"/>
      <c r="DPX28" s="114"/>
      <c r="DPY28" s="114"/>
      <c r="DPZ28" s="114"/>
      <c r="DQA28" s="114"/>
      <c r="DQB28" s="114"/>
      <c r="DQC28" s="114"/>
      <c r="DQD28" s="114"/>
      <c r="DQE28" s="114"/>
      <c r="DQF28" s="114"/>
      <c r="DQG28" s="114"/>
      <c r="DQH28" s="114"/>
      <c r="DQI28" s="114"/>
      <c r="DQJ28" s="114"/>
      <c r="DQK28" s="114"/>
      <c r="DQL28" s="114"/>
      <c r="DQM28" s="114"/>
      <c r="DQN28" s="114"/>
      <c r="DQO28" s="114"/>
      <c r="DQP28" s="114"/>
      <c r="DQQ28" s="114"/>
      <c r="DQR28" s="114"/>
      <c r="DQS28" s="114"/>
      <c r="DQT28" s="114"/>
      <c r="DQU28" s="114"/>
      <c r="DQV28" s="114"/>
      <c r="DQW28" s="114"/>
      <c r="DQX28" s="114"/>
      <c r="DQY28" s="114"/>
      <c r="DQZ28" s="114"/>
      <c r="DRA28" s="114"/>
      <c r="DRB28" s="114"/>
      <c r="DRC28" s="114"/>
      <c r="DRD28" s="114"/>
      <c r="DRE28" s="114"/>
      <c r="DRF28" s="114"/>
      <c r="DRG28" s="114"/>
      <c r="DRH28" s="114"/>
      <c r="DRI28" s="114"/>
      <c r="DRJ28" s="114"/>
      <c r="DRK28" s="114"/>
      <c r="DRL28" s="114"/>
      <c r="DRM28" s="114"/>
      <c r="DRN28" s="114"/>
      <c r="DRO28" s="114"/>
      <c r="DRP28" s="114"/>
      <c r="DRQ28" s="114"/>
      <c r="DRR28" s="114"/>
      <c r="DRS28" s="114"/>
      <c r="DRT28" s="114"/>
      <c r="DRU28" s="114"/>
      <c r="DRV28" s="114"/>
      <c r="DRW28" s="114"/>
      <c r="DRX28" s="114"/>
      <c r="DRY28" s="114"/>
      <c r="DRZ28" s="114"/>
      <c r="DSA28" s="114"/>
      <c r="DSB28" s="114"/>
      <c r="DSC28" s="114"/>
      <c r="DSD28" s="114"/>
      <c r="DSE28" s="114"/>
      <c r="DSF28" s="114"/>
      <c r="DSG28" s="114"/>
      <c r="DSH28" s="114"/>
      <c r="DSI28" s="114"/>
      <c r="DSJ28" s="114"/>
      <c r="DSK28" s="114"/>
      <c r="DSL28" s="114"/>
      <c r="DSM28" s="114"/>
      <c r="DSN28" s="114"/>
      <c r="DSO28" s="114"/>
      <c r="DSP28" s="114"/>
      <c r="DSQ28" s="114"/>
      <c r="DSR28" s="114"/>
      <c r="DSS28" s="114"/>
      <c r="DST28" s="114"/>
      <c r="DSU28" s="114"/>
      <c r="DSV28" s="114"/>
      <c r="DSW28" s="114"/>
      <c r="DSX28" s="114"/>
      <c r="DSY28" s="114"/>
      <c r="DSZ28" s="114"/>
      <c r="DTA28" s="114"/>
      <c r="DTB28" s="114"/>
      <c r="DTC28" s="114"/>
      <c r="DTD28" s="114"/>
      <c r="DTE28" s="114"/>
      <c r="DTF28" s="114"/>
      <c r="DTG28" s="114"/>
      <c r="DTH28" s="114"/>
      <c r="DTI28" s="114"/>
      <c r="DTJ28" s="114"/>
      <c r="DTK28" s="114"/>
      <c r="DTL28" s="114"/>
      <c r="DTM28" s="114"/>
      <c r="DTN28" s="114"/>
      <c r="DTO28" s="114"/>
      <c r="DTP28" s="114"/>
      <c r="DTQ28" s="114"/>
      <c r="DTR28" s="114"/>
      <c r="DTS28" s="114"/>
      <c r="DTT28" s="114"/>
      <c r="DTU28" s="114"/>
      <c r="DTV28" s="114"/>
      <c r="DTW28" s="114"/>
      <c r="DTX28" s="114"/>
      <c r="DTY28" s="114"/>
      <c r="DTZ28" s="114"/>
      <c r="DUA28" s="114"/>
      <c r="DUB28" s="114"/>
      <c r="DUC28" s="114"/>
      <c r="DUD28" s="114"/>
      <c r="DUE28" s="114"/>
      <c r="DUF28" s="114"/>
      <c r="DUG28" s="114"/>
      <c r="DUH28" s="114"/>
      <c r="DUI28" s="114"/>
      <c r="DUJ28" s="114"/>
      <c r="DUK28" s="114"/>
      <c r="DUL28" s="114"/>
      <c r="DUM28" s="114"/>
      <c r="DUN28" s="114"/>
      <c r="DUO28" s="114"/>
      <c r="DUP28" s="114"/>
      <c r="DUQ28" s="114"/>
      <c r="DUR28" s="114"/>
      <c r="DUS28" s="114"/>
      <c r="DUT28" s="114"/>
      <c r="DUU28" s="114"/>
      <c r="DUV28" s="114"/>
      <c r="DUW28" s="114"/>
      <c r="DUX28" s="114"/>
      <c r="DUY28" s="114"/>
      <c r="DUZ28" s="114"/>
      <c r="DVA28" s="114"/>
      <c r="DVB28" s="114"/>
      <c r="DVC28" s="114"/>
      <c r="DVD28" s="114"/>
      <c r="DVE28" s="114"/>
      <c r="DVF28" s="114"/>
      <c r="DVG28" s="114"/>
      <c r="DVH28" s="114"/>
      <c r="DVI28" s="114"/>
      <c r="DVJ28" s="114"/>
      <c r="DVK28" s="114"/>
      <c r="DVL28" s="114"/>
      <c r="DVM28" s="114"/>
      <c r="DVN28" s="114"/>
      <c r="DVO28" s="114"/>
      <c r="DVP28" s="114"/>
      <c r="DVQ28" s="114"/>
      <c r="DVR28" s="114"/>
      <c r="DVS28" s="114"/>
      <c r="DVT28" s="114"/>
      <c r="DVU28" s="114"/>
      <c r="DVV28" s="114"/>
      <c r="DVW28" s="114"/>
      <c r="DVX28" s="114"/>
      <c r="DVY28" s="114"/>
      <c r="DVZ28" s="114"/>
      <c r="DWA28" s="114"/>
      <c r="DWB28" s="114"/>
      <c r="DWC28" s="114"/>
      <c r="DWD28" s="114"/>
      <c r="DWE28" s="114"/>
      <c r="DWF28" s="114"/>
      <c r="DWG28" s="114"/>
      <c r="DWH28" s="114"/>
      <c r="DWI28" s="114"/>
      <c r="DWJ28" s="114"/>
      <c r="DWK28" s="114"/>
      <c r="DWL28" s="114"/>
      <c r="DWM28" s="114"/>
      <c r="DWN28" s="114"/>
      <c r="DWO28" s="114"/>
      <c r="DWP28" s="114"/>
      <c r="DWQ28" s="114"/>
      <c r="DWR28" s="114"/>
      <c r="DWS28" s="114"/>
      <c r="DWT28" s="114"/>
      <c r="DWU28" s="114"/>
      <c r="DWV28" s="114"/>
      <c r="DWW28" s="114"/>
      <c r="DWX28" s="114"/>
      <c r="DWY28" s="114"/>
      <c r="DWZ28" s="114"/>
      <c r="DXA28" s="114"/>
      <c r="DXB28" s="114"/>
      <c r="DXC28" s="114"/>
      <c r="DXD28" s="114"/>
      <c r="DXE28" s="114"/>
      <c r="DXF28" s="114"/>
      <c r="DXG28" s="114"/>
      <c r="DXH28" s="114"/>
      <c r="DXI28" s="114"/>
      <c r="DXJ28" s="114"/>
      <c r="DXK28" s="114"/>
      <c r="DXL28" s="114"/>
      <c r="DXM28" s="114"/>
      <c r="DXN28" s="114"/>
      <c r="DXO28" s="114"/>
      <c r="DXP28" s="114"/>
      <c r="DXQ28" s="114"/>
      <c r="DXR28" s="114"/>
      <c r="DXS28" s="114"/>
      <c r="DXT28" s="114"/>
      <c r="DXU28" s="114"/>
      <c r="DXV28" s="114"/>
      <c r="DXW28" s="114"/>
      <c r="DXX28" s="114"/>
      <c r="DXY28" s="114"/>
      <c r="DXZ28" s="114"/>
      <c r="DYA28" s="114"/>
      <c r="DYB28" s="114"/>
      <c r="DYC28" s="114"/>
      <c r="DYD28" s="114"/>
      <c r="DYE28" s="114"/>
      <c r="DYF28" s="114"/>
      <c r="DYG28" s="114"/>
      <c r="DYH28" s="114"/>
      <c r="DYI28" s="114"/>
      <c r="DYJ28" s="114"/>
      <c r="DYK28" s="114"/>
      <c r="DYL28" s="114"/>
      <c r="DYM28" s="114"/>
      <c r="DYN28" s="114"/>
      <c r="DYO28" s="114"/>
      <c r="DYP28" s="114"/>
      <c r="DYQ28" s="114"/>
      <c r="DYR28" s="114"/>
      <c r="DYS28" s="114"/>
      <c r="DYT28" s="114"/>
      <c r="DYU28" s="114"/>
      <c r="DYV28" s="114"/>
      <c r="DYW28" s="114"/>
      <c r="DYX28" s="114"/>
      <c r="DYY28" s="114"/>
      <c r="DYZ28" s="114"/>
      <c r="DZA28" s="114"/>
      <c r="DZB28" s="114"/>
      <c r="DZC28" s="114"/>
      <c r="DZD28" s="114"/>
      <c r="DZE28" s="114"/>
      <c r="DZF28" s="114"/>
      <c r="DZG28" s="114"/>
      <c r="DZH28" s="114"/>
      <c r="DZI28" s="114"/>
      <c r="DZJ28" s="114"/>
      <c r="DZK28" s="114"/>
      <c r="DZL28" s="114"/>
      <c r="DZM28" s="114"/>
      <c r="DZN28" s="114"/>
      <c r="DZO28" s="114"/>
      <c r="DZP28" s="114"/>
      <c r="DZQ28" s="114"/>
      <c r="DZR28" s="114"/>
      <c r="DZS28" s="114"/>
      <c r="DZT28" s="114"/>
      <c r="DZU28" s="114"/>
      <c r="DZV28" s="114"/>
      <c r="DZW28" s="114"/>
      <c r="DZX28" s="114"/>
      <c r="DZY28" s="114"/>
      <c r="DZZ28" s="114"/>
      <c r="EAA28" s="114"/>
      <c r="EAB28" s="114"/>
      <c r="EAC28" s="114"/>
      <c r="EAD28" s="114"/>
      <c r="EAE28" s="114"/>
      <c r="EAF28" s="114"/>
      <c r="EAG28" s="114"/>
      <c r="EAH28" s="114"/>
      <c r="EAI28" s="114"/>
      <c r="EAJ28" s="114"/>
      <c r="EAK28" s="114"/>
      <c r="EAL28" s="114"/>
      <c r="EAM28" s="114"/>
      <c r="EAN28" s="114"/>
      <c r="EAO28" s="114"/>
      <c r="EAP28" s="114"/>
      <c r="EAQ28" s="114"/>
      <c r="EAR28" s="114"/>
      <c r="EAS28" s="114"/>
      <c r="EAT28" s="114"/>
      <c r="EAU28" s="114"/>
      <c r="EAV28" s="114"/>
      <c r="EAW28" s="114"/>
      <c r="EAX28" s="114"/>
      <c r="EAY28" s="114"/>
      <c r="EAZ28" s="114"/>
      <c r="EBA28" s="114"/>
      <c r="EBB28" s="114"/>
      <c r="EBC28" s="114"/>
      <c r="EBD28" s="114"/>
      <c r="EBE28" s="114"/>
      <c r="EBF28" s="114"/>
      <c r="EBG28" s="114"/>
      <c r="EBH28" s="114"/>
      <c r="EBI28" s="114"/>
      <c r="EBJ28" s="114"/>
      <c r="EBK28" s="114"/>
      <c r="EBL28" s="114"/>
      <c r="EBM28" s="114"/>
      <c r="EBN28" s="114"/>
      <c r="EBO28" s="114"/>
      <c r="EBP28" s="114"/>
      <c r="EBQ28" s="114"/>
      <c r="EBR28" s="114"/>
      <c r="EBS28" s="114"/>
      <c r="EBT28" s="114"/>
      <c r="EBU28" s="114"/>
      <c r="EBV28" s="114"/>
      <c r="EBW28" s="114"/>
      <c r="EBX28" s="114"/>
      <c r="EBY28" s="114"/>
      <c r="EBZ28" s="114"/>
      <c r="ECA28" s="114"/>
      <c r="ECB28" s="114"/>
      <c r="ECC28" s="114"/>
      <c r="ECD28" s="114"/>
      <c r="ECE28" s="114"/>
      <c r="ECF28" s="114"/>
      <c r="ECG28" s="114"/>
      <c r="ECH28" s="114"/>
      <c r="ECI28" s="114"/>
      <c r="ECJ28" s="114"/>
      <c r="ECK28" s="114"/>
      <c r="ECL28" s="114"/>
      <c r="ECM28" s="114"/>
      <c r="ECN28" s="114"/>
      <c r="ECO28" s="114"/>
      <c r="ECP28" s="114"/>
      <c r="ECQ28" s="114"/>
      <c r="ECR28" s="114"/>
      <c r="ECS28" s="114"/>
      <c r="ECT28" s="114"/>
      <c r="ECU28" s="114"/>
      <c r="ECV28" s="114"/>
      <c r="ECW28" s="114"/>
      <c r="ECX28" s="114"/>
      <c r="ECY28" s="114"/>
      <c r="ECZ28" s="114"/>
      <c r="EDA28" s="114"/>
      <c r="EDB28" s="114"/>
      <c r="EDC28" s="114"/>
      <c r="EDD28" s="114"/>
      <c r="EDE28" s="114"/>
      <c r="EDF28" s="114"/>
      <c r="EDG28" s="114"/>
      <c r="EDH28" s="114"/>
      <c r="EDI28" s="114"/>
      <c r="EDJ28" s="114"/>
      <c r="EDK28" s="114"/>
      <c r="EDL28" s="114"/>
      <c r="EDM28" s="114"/>
      <c r="EDN28" s="114"/>
      <c r="EDO28" s="114"/>
      <c r="EDP28" s="114"/>
      <c r="EDQ28" s="114"/>
      <c r="EDR28" s="114"/>
      <c r="EDS28" s="114"/>
      <c r="EDT28" s="114"/>
      <c r="EDU28" s="114"/>
      <c r="EDV28" s="114"/>
      <c r="EDW28" s="114"/>
      <c r="EDX28" s="114"/>
      <c r="EDY28" s="114"/>
      <c r="EDZ28" s="114"/>
      <c r="EEA28" s="114"/>
      <c r="EEB28" s="114"/>
      <c r="EEC28" s="114"/>
      <c r="EED28" s="114"/>
      <c r="EEE28" s="114"/>
      <c r="EEF28" s="114"/>
      <c r="EEG28" s="114"/>
      <c r="EEH28" s="114"/>
      <c r="EEI28" s="114"/>
      <c r="EEJ28" s="114"/>
      <c r="EEK28" s="114"/>
      <c r="EEL28" s="114"/>
      <c r="EEM28" s="114"/>
      <c r="EEN28" s="114"/>
      <c r="EEO28" s="114"/>
      <c r="EEP28" s="114"/>
      <c r="EEQ28" s="114"/>
      <c r="EER28" s="114"/>
      <c r="EES28" s="114"/>
      <c r="EET28" s="114"/>
      <c r="EEU28" s="114"/>
      <c r="EEV28" s="114"/>
      <c r="EEW28" s="114"/>
      <c r="EEX28" s="114"/>
      <c r="EEY28" s="114"/>
      <c r="EEZ28" s="114"/>
      <c r="EFA28" s="114"/>
      <c r="EFB28" s="114"/>
      <c r="EFC28" s="114"/>
      <c r="EFD28" s="114"/>
      <c r="EFE28" s="114"/>
      <c r="EFF28" s="114"/>
      <c r="EFG28" s="114"/>
      <c r="EFH28" s="114"/>
      <c r="EFI28" s="114"/>
      <c r="EFJ28" s="114"/>
      <c r="EFK28" s="114"/>
      <c r="EFL28" s="114"/>
      <c r="EFM28" s="114"/>
      <c r="EFN28" s="114"/>
      <c r="EFO28" s="114"/>
      <c r="EFP28" s="114"/>
      <c r="EFQ28" s="114"/>
      <c r="EFR28" s="114"/>
      <c r="EFS28" s="114"/>
      <c r="EFT28" s="114"/>
      <c r="EFU28" s="114"/>
      <c r="EFV28" s="114"/>
      <c r="EFW28" s="114"/>
      <c r="EFX28" s="114"/>
      <c r="EFY28" s="114"/>
      <c r="EFZ28" s="114"/>
      <c r="EGA28" s="114"/>
      <c r="EGB28" s="114"/>
      <c r="EGC28" s="114"/>
      <c r="EGD28" s="114"/>
      <c r="EGE28" s="114"/>
      <c r="EGF28" s="114"/>
      <c r="EGG28" s="114"/>
      <c r="EGH28" s="114"/>
      <c r="EGI28" s="114"/>
      <c r="EGJ28" s="114"/>
      <c r="EGK28" s="114"/>
      <c r="EGL28" s="114"/>
      <c r="EGM28" s="114"/>
      <c r="EGN28" s="114"/>
      <c r="EGO28" s="114"/>
      <c r="EGP28" s="114"/>
      <c r="EGQ28" s="114"/>
      <c r="EGR28" s="114"/>
      <c r="EGS28" s="114"/>
      <c r="EGT28" s="114"/>
      <c r="EGU28" s="114"/>
      <c r="EGV28" s="114"/>
      <c r="EGW28" s="114"/>
      <c r="EGX28" s="114"/>
      <c r="EGY28" s="114"/>
      <c r="EGZ28" s="114"/>
      <c r="EHA28" s="114"/>
      <c r="EHB28" s="114"/>
      <c r="EHC28" s="114"/>
      <c r="EHD28" s="114"/>
      <c r="EHE28" s="114"/>
      <c r="EHF28" s="114"/>
      <c r="EHG28" s="114"/>
      <c r="EHH28" s="114"/>
      <c r="EHI28" s="114"/>
      <c r="EHJ28" s="114"/>
      <c r="EHK28" s="114"/>
      <c r="EHL28" s="114"/>
      <c r="EHM28" s="114"/>
      <c r="EHN28" s="114"/>
      <c r="EHO28" s="114"/>
      <c r="EHP28" s="114"/>
      <c r="EHQ28" s="114"/>
      <c r="EHR28" s="114"/>
      <c r="EHS28" s="114"/>
      <c r="EHT28" s="114"/>
      <c r="EHU28" s="114"/>
      <c r="EHV28" s="114"/>
      <c r="EHW28" s="114"/>
      <c r="EHX28" s="114"/>
      <c r="EHY28" s="114"/>
      <c r="EHZ28" s="114"/>
      <c r="EIA28" s="114"/>
      <c r="EIB28" s="114"/>
      <c r="EIC28" s="114"/>
      <c r="EID28" s="114"/>
      <c r="EIE28" s="114"/>
      <c r="EIF28" s="114"/>
      <c r="EIG28" s="114"/>
      <c r="EIH28" s="114"/>
      <c r="EII28" s="114"/>
      <c r="EIJ28" s="114"/>
      <c r="EIK28" s="114"/>
      <c r="EIL28" s="114"/>
      <c r="EIM28" s="114"/>
      <c r="EIN28" s="114"/>
      <c r="EIO28" s="114"/>
      <c r="EIP28" s="114"/>
      <c r="EIQ28" s="114"/>
      <c r="EIR28" s="114"/>
      <c r="EIS28" s="114"/>
      <c r="EIT28" s="114"/>
      <c r="EIU28" s="114"/>
      <c r="EIV28" s="114"/>
      <c r="EIW28" s="114"/>
      <c r="EIX28" s="114"/>
      <c r="EIY28" s="114"/>
      <c r="EIZ28" s="114"/>
      <c r="EJA28" s="114"/>
      <c r="EJB28" s="114"/>
      <c r="EJC28" s="114"/>
      <c r="EJD28" s="114"/>
      <c r="EJE28" s="114"/>
      <c r="EJF28" s="114"/>
      <c r="EJG28" s="114"/>
      <c r="EJH28" s="114"/>
      <c r="EJI28" s="114"/>
      <c r="EJJ28" s="114"/>
      <c r="EJK28" s="114"/>
      <c r="EJL28" s="114"/>
      <c r="EJM28" s="114"/>
      <c r="EJN28" s="114"/>
      <c r="EJO28" s="114"/>
      <c r="EJP28" s="114"/>
      <c r="EJQ28" s="114"/>
      <c r="EJR28" s="114"/>
      <c r="EJS28" s="114"/>
      <c r="EJT28" s="114"/>
      <c r="EJU28" s="114"/>
      <c r="EJV28" s="114"/>
      <c r="EJW28" s="114"/>
      <c r="EJX28" s="114"/>
      <c r="EJY28" s="114"/>
      <c r="EJZ28" s="114"/>
      <c r="EKA28" s="114"/>
      <c r="EKB28" s="114"/>
      <c r="EKC28" s="114"/>
      <c r="EKD28" s="114"/>
      <c r="EKE28" s="114"/>
      <c r="EKF28" s="114"/>
      <c r="EKG28" s="114"/>
      <c r="EKH28" s="114"/>
      <c r="EKI28" s="114"/>
      <c r="EKJ28" s="114"/>
      <c r="EKK28" s="114"/>
      <c r="EKL28" s="114"/>
      <c r="EKM28" s="114"/>
      <c r="EKN28" s="114"/>
      <c r="EKO28" s="114"/>
      <c r="EKP28" s="114"/>
      <c r="EKQ28" s="114"/>
      <c r="EKR28" s="114"/>
      <c r="EKS28" s="114"/>
      <c r="EKT28" s="114"/>
      <c r="EKU28" s="114"/>
      <c r="EKV28" s="114"/>
      <c r="EKW28" s="114"/>
      <c r="EKX28" s="114"/>
      <c r="EKY28" s="114"/>
      <c r="EKZ28" s="114"/>
      <c r="ELA28" s="114"/>
      <c r="ELB28" s="114"/>
      <c r="ELC28" s="114"/>
      <c r="ELD28" s="114"/>
      <c r="ELE28" s="114"/>
      <c r="ELF28" s="114"/>
      <c r="ELG28" s="114"/>
      <c r="ELH28" s="114"/>
      <c r="ELI28" s="114"/>
      <c r="ELJ28" s="114"/>
      <c r="ELK28" s="114"/>
      <c r="ELL28" s="114"/>
      <c r="ELM28" s="114"/>
      <c r="ELN28" s="114"/>
      <c r="ELO28" s="114"/>
      <c r="ELP28" s="114"/>
      <c r="ELQ28" s="114"/>
      <c r="ELR28" s="114"/>
      <c r="ELS28" s="114"/>
      <c r="ELT28" s="114"/>
      <c r="ELU28" s="114"/>
      <c r="ELV28" s="114"/>
      <c r="ELW28" s="114"/>
      <c r="ELX28" s="114"/>
      <c r="ELY28" s="114"/>
      <c r="ELZ28" s="114"/>
      <c r="EMA28" s="114"/>
      <c r="EMB28" s="114"/>
      <c r="EMC28" s="114"/>
      <c r="EMD28" s="114"/>
      <c r="EME28" s="114"/>
      <c r="EMF28" s="114"/>
      <c r="EMG28" s="114"/>
      <c r="EMH28" s="114"/>
      <c r="EMI28" s="114"/>
      <c r="EMJ28" s="114"/>
      <c r="EMK28" s="114"/>
      <c r="EML28" s="114"/>
      <c r="EMM28" s="114"/>
      <c r="EMN28" s="114"/>
      <c r="EMO28" s="114"/>
      <c r="EMP28" s="114"/>
      <c r="EMQ28" s="114"/>
      <c r="EMR28" s="114"/>
      <c r="EMS28" s="114"/>
      <c r="EMT28" s="114"/>
      <c r="EMU28" s="114"/>
      <c r="EMV28" s="114"/>
      <c r="EMW28" s="114"/>
      <c r="EMX28" s="114"/>
      <c r="EMY28" s="114"/>
      <c r="EMZ28" s="114"/>
      <c r="ENA28" s="114"/>
      <c r="ENB28" s="114"/>
      <c r="ENC28" s="114"/>
      <c r="END28" s="114"/>
      <c r="ENE28" s="114"/>
      <c r="ENF28" s="114"/>
      <c r="ENG28" s="114"/>
      <c r="ENH28" s="114"/>
      <c r="ENI28" s="114"/>
      <c r="ENJ28" s="114"/>
      <c r="ENK28" s="114"/>
      <c r="ENL28" s="114"/>
      <c r="ENM28" s="114"/>
      <c r="ENN28" s="114"/>
      <c r="ENO28" s="114"/>
      <c r="ENP28" s="114"/>
      <c r="ENQ28" s="114"/>
      <c r="ENR28" s="114"/>
      <c r="ENS28" s="114"/>
      <c r="ENT28" s="114"/>
      <c r="ENU28" s="114"/>
      <c r="ENV28" s="114"/>
      <c r="ENW28" s="114"/>
      <c r="ENX28" s="114"/>
      <c r="ENY28" s="114"/>
      <c r="ENZ28" s="114"/>
      <c r="EOA28" s="114"/>
      <c r="EOB28" s="114"/>
      <c r="EOC28" s="114"/>
      <c r="EOD28" s="114"/>
      <c r="EOE28" s="114"/>
      <c r="EOF28" s="114"/>
      <c r="EOG28" s="114"/>
      <c r="EOH28" s="114"/>
      <c r="EOI28" s="114"/>
      <c r="EOJ28" s="114"/>
      <c r="EOK28" s="114"/>
      <c r="EOL28" s="114"/>
      <c r="EOM28" s="114"/>
      <c r="EON28" s="114"/>
      <c r="EOO28" s="114"/>
      <c r="EOP28" s="114"/>
      <c r="EOQ28" s="114"/>
      <c r="EOR28" s="114"/>
      <c r="EOS28" s="114"/>
      <c r="EOT28" s="114"/>
      <c r="EOU28" s="114"/>
      <c r="EOV28" s="114"/>
      <c r="EOW28" s="114"/>
      <c r="EOX28" s="114"/>
      <c r="EOY28" s="114"/>
      <c r="EOZ28" s="114"/>
      <c r="EPA28" s="114"/>
      <c r="EPB28" s="114"/>
      <c r="EPC28" s="114"/>
      <c r="EPD28" s="114"/>
      <c r="EPE28" s="114"/>
      <c r="EPF28" s="114"/>
      <c r="EPG28" s="114"/>
      <c r="EPH28" s="114"/>
      <c r="EPI28" s="114"/>
      <c r="EPJ28" s="114"/>
      <c r="EPK28" s="114"/>
      <c r="EPL28" s="114"/>
      <c r="EPM28" s="114"/>
      <c r="EPN28" s="114"/>
      <c r="EPO28" s="114"/>
      <c r="EPP28" s="114"/>
      <c r="EPQ28" s="114"/>
      <c r="EPR28" s="114"/>
      <c r="EPS28" s="114"/>
      <c r="EPT28" s="114"/>
      <c r="EPU28" s="114"/>
      <c r="EPV28" s="114"/>
      <c r="EPW28" s="114"/>
      <c r="EPX28" s="114"/>
      <c r="EPY28" s="114"/>
      <c r="EPZ28" s="114"/>
      <c r="EQA28" s="114"/>
      <c r="EQB28" s="114"/>
      <c r="EQC28" s="114"/>
      <c r="EQD28" s="114"/>
      <c r="EQE28" s="114"/>
      <c r="EQF28" s="114"/>
      <c r="EQG28" s="114"/>
      <c r="EQH28" s="114"/>
      <c r="EQI28" s="114"/>
      <c r="EQJ28" s="114"/>
      <c r="EQK28" s="114"/>
      <c r="EQL28" s="114"/>
      <c r="EQM28" s="114"/>
      <c r="EQN28" s="114"/>
      <c r="EQO28" s="114"/>
      <c r="EQP28" s="114"/>
      <c r="EQQ28" s="114"/>
      <c r="EQR28" s="114"/>
      <c r="EQS28" s="114"/>
      <c r="EQT28" s="114"/>
      <c r="EQU28" s="114"/>
      <c r="EQV28" s="114"/>
      <c r="EQW28" s="114"/>
      <c r="EQX28" s="114"/>
      <c r="EQY28" s="114"/>
      <c r="EQZ28" s="114"/>
      <c r="ERA28" s="114"/>
      <c r="ERB28" s="114"/>
      <c r="ERC28" s="114"/>
      <c r="ERD28" s="114"/>
      <c r="ERE28" s="114"/>
      <c r="ERF28" s="114"/>
      <c r="ERG28" s="114"/>
      <c r="ERH28" s="114"/>
      <c r="ERI28" s="114"/>
      <c r="ERJ28" s="114"/>
      <c r="ERK28" s="114"/>
      <c r="ERL28" s="114"/>
      <c r="ERM28" s="114"/>
      <c r="ERN28" s="114"/>
      <c r="ERO28" s="114"/>
      <c r="ERP28" s="114"/>
      <c r="ERQ28" s="114"/>
      <c r="ERR28" s="114"/>
      <c r="ERS28" s="114"/>
      <c r="ERT28" s="114"/>
      <c r="ERU28" s="114"/>
      <c r="ERV28" s="114"/>
      <c r="ERW28" s="114"/>
      <c r="ERX28" s="114"/>
      <c r="ERY28" s="114"/>
      <c r="ERZ28" s="114"/>
      <c r="ESA28" s="114"/>
      <c r="ESB28" s="114"/>
      <c r="ESC28" s="114"/>
      <c r="ESD28" s="114"/>
      <c r="ESE28" s="114"/>
      <c r="ESF28" s="114"/>
      <c r="ESG28" s="114"/>
      <c r="ESH28" s="114"/>
      <c r="ESI28" s="114"/>
      <c r="ESJ28" s="114"/>
      <c r="ESK28" s="114"/>
      <c r="ESL28" s="114"/>
      <c r="ESM28" s="114"/>
      <c r="ESN28" s="114"/>
      <c r="ESO28" s="114"/>
      <c r="ESP28" s="114"/>
      <c r="ESQ28" s="114"/>
      <c r="ESR28" s="114"/>
      <c r="ESS28" s="114"/>
      <c r="EST28" s="114"/>
      <c r="ESU28" s="114"/>
      <c r="ESV28" s="114"/>
      <c r="ESW28" s="114"/>
      <c r="ESX28" s="114"/>
      <c r="ESY28" s="114"/>
      <c r="ESZ28" s="114"/>
      <c r="ETA28" s="114"/>
      <c r="ETB28" s="114"/>
      <c r="ETC28" s="114"/>
      <c r="ETD28" s="114"/>
      <c r="ETE28" s="114"/>
      <c r="ETF28" s="114"/>
      <c r="ETG28" s="114"/>
      <c r="ETH28" s="114"/>
      <c r="ETI28" s="114"/>
      <c r="ETJ28" s="114"/>
      <c r="ETK28" s="114"/>
      <c r="ETL28" s="114"/>
      <c r="ETM28" s="114"/>
      <c r="ETN28" s="114"/>
      <c r="ETO28" s="114"/>
      <c r="ETP28" s="114"/>
      <c r="ETQ28" s="114"/>
      <c r="ETR28" s="114"/>
      <c r="ETS28" s="114"/>
      <c r="ETT28" s="114"/>
      <c r="ETU28" s="114"/>
      <c r="ETV28" s="114"/>
      <c r="ETW28" s="114"/>
      <c r="ETX28" s="114"/>
      <c r="ETY28" s="114"/>
      <c r="ETZ28" s="114"/>
      <c r="EUA28" s="114"/>
      <c r="EUB28" s="114"/>
      <c r="EUC28" s="114"/>
      <c r="EUD28" s="114"/>
      <c r="EUE28" s="114"/>
      <c r="EUF28" s="114"/>
      <c r="EUG28" s="114"/>
      <c r="EUH28" s="114"/>
      <c r="EUI28" s="114"/>
      <c r="EUJ28" s="114"/>
      <c r="EUK28" s="114"/>
      <c r="EUL28" s="114"/>
      <c r="EUM28" s="114"/>
      <c r="EUN28" s="114"/>
      <c r="EUO28" s="114"/>
      <c r="EUP28" s="114"/>
      <c r="EUQ28" s="114"/>
      <c r="EUR28" s="114"/>
      <c r="EUS28" s="114"/>
      <c r="EUT28" s="114"/>
      <c r="EUU28" s="114"/>
      <c r="EUV28" s="114"/>
      <c r="EUW28" s="114"/>
      <c r="EUX28" s="114"/>
      <c r="EUY28" s="114"/>
      <c r="EUZ28" s="114"/>
      <c r="EVA28" s="114"/>
      <c r="EVB28" s="114"/>
      <c r="EVC28" s="114"/>
      <c r="EVD28" s="114"/>
      <c r="EVE28" s="114"/>
      <c r="EVF28" s="114"/>
      <c r="EVG28" s="114"/>
      <c r="EVH28" s="114"/>
      <c r="EVI28" s="114"/>
      <c r="EVJ28" s="114"/>
      <c r="EVK28" s="114"/>
      <c r="EVL28" s="114"/>
      <c r="EVM28" s="114"/>
      <c r="EVN28" s="114"/>
      <c r="EVO28" s="114"/>
      <c r="EVP28" s="114"/>
      <c r="EVQ28" s="114"/>
      <c r="EVR28" s="114"/>
      <c r="EVS28" s="114"/>
      <c r="EVT28" s="114"/>
      <c r="EVU28" s="114"/>
      <c r="EVV28" s="114"/>
      <c r="EVW28" s="114"/>
      <c r="EVX28" s="114"/>
      <c r="EVY28" s="114"/>
      <c r="EVZ28" s="114"/>
      <c r="EWA28" s="114"/>
      <c r="EWB28" s="114"/>
      <c r="EWC28" s="114"/>
      <c r="EWD28" s="114"/>
      <c r="EWE28" s="114"/>
      <c r="EWF28" s="114"/>
      <c r="EWG28" s="114"/>
      <c r="EWH28" s="114"/>
      <c r="EWI28" s="114"/>
      <c r="EWJ28" s="114"/>
      <c r="EWK28" s="114"/>
      <c r="EWL28" s="114"/>
      <c r="EWM28" s="114"/>
      <c r="EWN28" s="114"/>
      <c r="EWO28" s="114"/>
      <c r="EWP28" s="114"/>
      <c r="EWQ28" s="114"/>
      <c r="EWR28" s="114"/>
      <c r="EWS28" s="114"/>
      <c r="EWT28" s="114"/>
      <c r="EWU28" s="114"/>
      <c r="EWV28" s="114"/>
      <c r="EWW28" s="114"/>
      <c r="EWX28" s="114"/>
      <c r="EWY28" s="114"/>
      <c r="EWZ28" s="114"/>
      <c r="EXA28" s="114"/>
      <c r="EXB28" s="114"/>
      <c r="EXC28" s="114"/>
      <c r="EXD28" s="114"/>
      <c r="EXE28" s="114"/>
      <c r="EXF28" s="114"/>
      <c r="EXG28" s="114"/>
      <c r="EXH28" s="114"/>
      <c r="EXI28" s="114"/>
      <c r="EXJ28" s="114"/>
      <c r="EXK28" s="114"/>
      <c r="EXL28" s="114"/>
      <c r="EXM28" s="114"/>
      <c r="EXN28" s="114"/>
      <c r="EXO28" s="114"/>
      <c r="EXP28" s="114"/>
      <c r="EXQ28" s="114"/>
      <c r="EXR28" s="114"/>
      <c r="EXS28" s="114"/>
      <c r="EXT28" s="114"/>
      <c r="EXU28" s="114"/>
      <c r="EXV28" s="114"/>
      <c r="EXW28" s="114"/>
      <c r="EXX28" s="114"/>
      <c r="EXY28" s="114"/>
      <c r="EXZ28" s="114"/>
      <c r="EYA28" s="114"/>
      <c r="EYB28" s="114"/>
      <c r="EYC28" s="114"/>
      <c r="EYD28" s="114"/>
      <c r="EYE28" s="114"/>
      <c r="EYF28" s="114"/>
      <c r="EYG28" s="114"/>
      <c r="EYH28" s="114"/>
      <c r="EYI28" s="114"/>
      <c r="EYJ28" s="114"/>
      <c r="EYK28" s="114"/>
      <c r="EYL28" s="114"/>
      <c r="EYM28" s="114"/>
      <c r="EYN28" s="114"/>
      <c r="EYO28" s="114"/>
      <c r="EYP28" s="114"/>
      <c r="EYQ28" s="114"/>
      <c r="EYR28" s="114"/>
      <c r="EYS28" s="114"/>
      <c r="EYT28" s="114"/>
      <c r="EYU28" s="114"/>
      <c r="EYV28" s="114"/>
      <c r="EYW28" s="114"/>
      <c r="EYX28" s="114"/>
      <c r="EYY28" s="114"/>
      <c r="EYZ28" s="114"/>
      <c r="EZA28" s="114"/>
      <c r="EZB28" s="114"/>
      <c r="EZC28" s="114"/>
      <c r="EZD28" s="114"/>
      <c r="EZE28" s="114"/>
      <c r="EZF28" s="114"/>
      <c r="EZG28" s="114"/>
      <c r="EZH28" s="114"/>
      <c r="EZI28" s="114"/>
      <c r="EZJ28" s="114"/>
      <c r="EZK28" s="114"/>
      <c r="EZL28" s="114"/>
      <c r="EZM28" s="114"/>
      <c r="EZN28" s="114"/>
      <c r="EZO28" s="114"/>
      <c r="EZP28" s="114"/>
      <c r="EZQ28" s="114"/>
      <c r="EZR28" s="114"/>
      <c r="EZS28" s="114"/>
      <c r="EZT28" s="114"/>
      <c r="EZU28" s="114"/>
      <c r="EZV28" s="114"/>
      <c r="EZW28" s="114"/>
      <c r="EZX28" s="114"/>
      <c r="EZY28" s="114"/>
      <c r="EZZ28" s="114"/>
      <c r="FAA28" s="114"/>
      <c r="FAB28" s="114"/>
      <c r="FAC28" s="114"/>
      <c r="FAD28" s="114"/>
      <c r="FAE28" s="114"/>
      <c r="FAF28" s="114"/>
      <c r="FAG28" s="114"/>
      <c r="FAH28" s="114"/>
      <c r="FAI28" s="114"/>
      <c r="FAJ28" s="114"/>
      <c r="FAK28" s="114"/>
      <c r="FAL28" s="114"/>
      <c r="FAM28" s="114"/>
      <c r="FAN28" s="114"/>
      <c r="FAO28" s="114"/>
      <c r="FAP28" s="114"/>
      <c r="FAQ28" s="114"/>
      <c r="FAR28" s="114"/>
      <c r="FAS28" s="114"/>
      <c r="FAT28" s="114"/>
      <c r="FAU28" s="114"/>
      <c r="FAV28" s="114"/>
      <c r="FAW28" s="114"/>
      <c r="FAX28" s="114"/>
      <c r="FAY28" s="114"/>
      <c r="FAZ28" s="114"/>
      <c r="FBA28" s="114"/>
      <c r="FBB28" s="114"/>
      <c r="FBC28" s="114"/>
      <c r="FBD28" s="114"/>
      <c r="FBE28" s="114"/>
      <c r="FBF28" s="114"/>
      <c r="FBG28" s="114"/>
      <c r="FBH28" s="114"/>
      <c r="FBI28" s="114"/>
      <c r="FBJ28" s="114"/>
      <c r="FBK28" s="114"/>
      <c r="FBL28" s="114"/>
      <c r="FBM28" s="114"/>
      <c r="FBN28" s="114"/>
      <c r="FBO28" s="114"/>
      <c r="FBP28" s="114"/>
      <c r="FBQ28" s="114"/>
      <c r="FBR28" s="114"/>
      <c r="FBS28" s="114"/>
      <c r="FBT28" s="114"/>
      <c r="FBU28" s="114"/>
      <c r="FBV28" s="114"/>
      <c r="FBW28" s="114"/>
      <c r="FBX28" s="114"/>
      <c r="FBY28" s="114"/>
      <c r="FBZ28" s="114"/>
      <c r="FCA28" s="114"/>
      <c r="FCB28" s="114"/>
      <c r="FCC28" s="114"/>
      <c r="FCD28" s="114"/>
      <c r="FCE28" s="114"/>
      <c r="FCF28" s="114"/>
      <c r="FCG28" s="114"/>
      <c r="FCH28" s="114"/>
      <c r="FCI28" s="114"/>
      <c r="FCJ28" s="114"/>
      <c r="FCK28" s="114"/>
      <c r="FCL28" s="114"/>
      <c r="FCM28" s="114"/>
      <c r="FCN28" s="114"/>
      <c r="FCO28" s="114"/>
      <c r="FCP28" s="114"/>
      <c r="FCQ28" s="114"/>
      <c r="FCR28" s="114"/>
      <c r="FCS28" s="114"/>
      <c r="FCT28" s="114"/>
      <c r="FCU28" s="114"/>
      <c r="FCV28" s="114"/>
      <c r="FCW28" s="114"/>
      <c r="FCX28" s="114"/>
      <c r="FCY28" s="114"/>
      <c r="FCZ28" s="114"/>
      <c r="FDA28" s="114"/>
      <c r="FDB28" s="114"/>
      <c r="FDC28" s="114"/>
      <c r="FDD28" s="114"/>
      <c r="FDE28" s="114"/>
      <c r="FDF28" s="114"/>
      <c r="FDG28" s="114"/>
      <c r="FDH28" s="114"/>
      <c r="FDI28" s="114"/>
      <c r="FDJ28" s="114"/>
      <c r="FDK28" s="114"/>
      <c r="FDL28" s="114"/>
      <c r="FDM28" s="114"/>
      <c r="FDN28" s="114"/>
      <c r="FDO28" s="114"/>
      <c r="FDP28" s="114"/>
      <c r="FDQ28" s="114"/>
      <c r="FDR28" s="114"/>
      <c r="FDS28" s="114"/>
      <c r="FDT28" s="114"/>
      <c r="FDU28" s="114"/>
      <c r="FDV28" s="114"/>
      <c r="FDW28" s="114"/>
      <c r="FDX28" s="114"/>
      <c r="FDY28" s="114"/>
      <c r="FDZ28" s="114"/>
      <c r="FEA28" s="114"/>
      <c r="FEB28" s="114"/>
      <c r="FEC28" s="114"/>
      <c r="FED28" s="114"/>
      <c r="FEE28" s="114"/>
      <c r="FEF28" s="114"/>
      <c r="FEG28" s="114"/>
      <c r="FEH28" s="114"/>
      <c r="FEI28" s="114"/>
      <c r="FEJ28" s="114"/>
      <c r="FEK28" s="114"/>
      <c r="FEL28" s="114"/>
      <c r="FEM28" s="114"/>
      <c r="FEN28" s="114"/>
      <c r="FEO28" s="114"/>
      <c r="FEP28" s="114"/>
      <c r="FEQ28" s="114"/>
      <c r="FER28" s="114"/>
      <c r="FES28" s="114"/>
      <c r="FET28" s="114"/>
      <c r="FEU28" s="114"/>
      <c r="FEV28" s="114"/>
      <c r="FEW28" s="114"/>
      <c r="FEX28" s="114"/>
      <c r="FEY28" s="114"/>
      <c r="FEZ28" s="114"/>
      <c r="FFA28" s="114"/>
      <c r="FFB28" s="114"/>
      <c r="FFC28" s="114"/>
      <c r="FFD28" s="114"/>
      <c r="FFE28" s="114"/>
      <c r="FFF28" s="114"/>
      <c r="FFG28" s="114"/>
      <c r="FFH28" s="114"/>
      <c r="FFI28" s="114"/>
      <c r="FFJ28" s="114"/>
      <c r="FFK28" s="114"/>
      <c r="FFL28" s="114"/>
      <c r="FFM28" s="114"/>
      <c r="FFN28" s="114"/>
      <c r="FFO28" s="114"/>
      <c r="FFP28" s="114"/>
      <c r="FFQ28" s="114"/>
      <c r="FFR28" s="114"/>
      <c r="FFS28" s="114"/>
      <c r="FFT28" s="114"/>
      <c r="FFU28" s="114"/>
      <c r="FFV28" s="114"/>
      <c r="FFW28" s="114"/>
      <c r="FFX28" s="114"/>
      <c r="FFY28" s="114"/>
      <c r="FFZ28" s="114"/>
      <c r="FGA28" s="114"/>
      <c r="FGB28" s="114"/>
      <c r="FGC28" s="114"/>
      <c r="FGD28" s="114"/>
      <c r="FGE28" s="114"/>
      <c r="FGF28" s="114"/>
      <c r="FGG28" s="114"/>
      <c r="FGH28" s="114"/>
      <c r="FGI28" s="114"/>
      <c r="FGJ28" s="114"/>
      <c r="FGK28" s="114"/>
      <c r="FGL28" s="114"/>
      <c r="FGM28" s="114"/>
      <c r="FGN28" s="114"/>
      <c r="FGO28" s="114"/>
      <c r="FGP28" s="114"/>
      <c r="FGQ28" s="114"/>
      <c r="FGR28" s="114"/>
      <c r="FGS28" s="114"/>
      <c r="FGT28" s="114"/>
      <c r="FGU28" s="114"/>
      <c r="FGV28" s="114"/>
      <c r="FGW28" s="114"/>
      <c r="FGX28" s="114"/>
      <c r="FGY28" s="114"/>
      <c r="FGZ28" s="114"/>
      <c r="FHA28" s="114"/>
      <c r="FHB28" s="114"/>
      <c r="FHC28" s="114"/>
      <c r="FHD28" s="114"/>
      <c r="FHE28" s="114"/>
      <c r="FHF28" s="114"/>
      <c r="FHG28" s="114"/>
      <c r="FHH28" s="114"/>
      <c r="FHI28" s="114"/>
      <c r="FHJ28" s="114"/>
      <c r="FHK28" s="114"/>
      <c r="FHL28" s="114"/>
      <c r="FHM28" s="114"/>
      <c r="FHN28" s="114"/>
      <c r="FHO28" s="114"/>
      <c r="FHP28" s="114"/>
      <c r="FHQ28" s="114"/>
      <c r="FHR28" s="114"/>
      <c r="FHS28" s="114"/>
      <c r="FHT28" s="114"/>
      <c r="FHU28" s="114"/>
      <c r="FHV28" s="114"/>
      <c r="FHW28" s="114"/>
      <c r="FHX28" s="114"/>
      <c r="FHY28" s="114"/>
      <c r="FHZ28" s="114"/>
      <c r="FIA28" s="114"/>
      <c r="FIB28" s="114"/>
      <c r="FIC28" s="114"/>
      <c r="FID28" s="114"/>
      <c r="FIE28" s="114"/>
      <c r="FIF28" s="114"/>
      <c r="FIG28" s="114"/>
      <c r="FIH28" s="114"/>
      <c r="FII28" s="114"/>
      <c r="FIJ28" s="114"/>
      <c r="FIK28" s="114"/>
      <c r="FIL28" s="114"/>
      <c r="FIM28" s="114"/>
      <c r="FIN28" s="114"/>
      <c r="FIO28" s="114"/>
      <c r="FIP28" s="114"/>
      <c r="FIQ28" s="114"/>
      <c r="FIR28" s="114"/>
      <c r="FIS28" s="114"/>
      <c r="FIT28" s="114"/>
      <c r="FIU28" s="114"/>
      <c r="FIV28" s="114"/>
      <c r="FIW28" s="114"/>
      <c r="FIX28" s="114"/>
      <c r="FIY28" s="114"/>
      <c r="FIZ28" s="114"/>
      <c r="FJA28" s="114"/>
      <c r="FJB28" s="114"/>
      <c r="FJC28" s="114"/>
      <c r="FJD28" s="114"/>
      <c r="FJE28" s="114"/>
      <c r="FJF28" s="114"/>
      <c r="FJG28" s="114"/>
      <c r="FJH28" s="114"/>
      <c r="FJI28" s="114"/>
      <c r="FJJ28" s="114"/>
      <c r="FJK28" s="114"/>
      <c r="FJL28" s="114"/>
      <c r="FJM28" s="114"/>
      <c r="FJN28" s="114"/>
      <c r="FJO28" s="114"/>
      <c r="FJP28" s="114"/>
      <c r="FJQ28" s="114"/>
      <c r="FJR28" s="114"/>
      <c r="FJS28" s="114"/>
      <c r="FJT28" s="114"/>
      <c r="FJU28" s="114"/>
      <c r="FJV28" s="114"/>
      <c r="FJW28" s="114"/>
      <c r="FJX28" s="114"/>
      <c r="FJY28" s="114"/>
      <c r="FJZ28" s="114"/>
      <c r="FKA28" s="114"/>
      <c r="FKB28" s="114"/>
      <c r="FKC28" s="114"/>
      <c r="FKD28" s="114"/>
      <c r="FKE28" s="114"/>
      <c r="FKF28" s="114"/>
      <c r="FKG28" s="114"/>
      <c r="FKH28" s="114"/>
      <c r="FKI28" s="114"/>
      <c r="FKJ28" s="114"/>
      <c r="FKK28" s="114"/>
      <c r="FKL28" s="114"/>
      <c r="FKM28" s="114"/>
      <c r="FKN28" s="114"/>
      <c r="FKO28" s="114"/>
      <c r="FKP28" s="114"/>
      <c r="FKQ28" s="114"/>
      <c r="FKR28" s="114"/>
      <c r="FKS28" s="114"/>
      <c r="FKT28" s="114"/>
      <c r="FKU28" s="114"/>
      <c r="FKV28" s="114"/>
      <c r="FKW28" s="114"/>
      <c r="FKX28" s="114"/>
      <c r="FKY28" s="114"/>
      <c r="FKZ28" s="114"/>
      <c r="FLA28" s="114"/>
      <c r="FLB28" s="114"/>
      <c r="FLC28" s="114"/>
      <c r="FLD28" s="114"/>
      <c r="FLE28" s="114"/>
      <c r="FLF28" s="114"/>
      <c r="FLG28" s="114"/>
      <c r="FLH28" s="114"/>
      <c r="FLI28" s="114"/>
      <c r="FLJ28" s="114"/>
      <c r="FLK28" s="114"/>
      <c r="FLL28" s="114"/>
      <c r="FLM28" s="114"/>
      <c r="FLN28" s="114"/>
      <c r="FLO28" s="114"/>
      <c r="FLP28" s="114"/>
      <c r="FLQ28" s="114"/>
      <c r="FLR28" s="114"/>
      <c r="FLS28" s="114"/>
      <c r="FLT28" s="114"/>
      <c r="FLU28" s="114"/>
      <c r="FLV28" s="114"/>
      <c r="FLW28" s="114"/>
      <c r="FLX28" s="114"/>
      <c r="FLY28" s="114"/>
      <c r="FLZ28" s="114"/>
      <c r="FMA28" s="114"/>
      <c r="FMB28" s="114"/>
      <c r="FMC28" s="114"/>
      <c r="FMD28" s="114"/>
      <c r="FME28" s="114"/>
      <c r="FMF28" s="114"/>
      <c r="FMG28" s="114"/>
      <c r="FMH28" s="114"/>
      <c r="FMI28" s="114"/>
      <c r="FMJ28" s="114"/>
      <c r="FMK28" s="114"/>
      <c r="FML28" s="114"/>
      <c r="FMM28" s="114"/>
      <c r="FMN28" s="114"/>
      <c r="FMO28" s="114"/>
      <c r="FMP28" s="114"/>
      <c r="FMQ28" s="114"/>
      <c r="FMR28" s="114"/>
      <c r="FMS28" s="114"/>
      <c r="FMT28" s="114"/>
      <c r="FMU28" s="114"/>
      <c r="FMV28" s="114"/>
      <c r="FMW28" s="114"/>
      <c r="FMX28" s="114"/>
      <c r="FMY28" s="114"/>
      <c r="FMZ28" s="114"/>
      <c r="FNA28" s="114"/>
      <c r="FNB28" s="114"/>
      <c r="FNC28" s="114"/>
      <c r="FND28" s="114"/>
      <c r="FNE28" s="114"/>
      <c r="FNF28" s="114"/>
      <c r="FNG28" s="114"/>
      <c r="FNH28" s="114"/>
      <c r="FNI28" s="114"/>
      <c r="FNJ28" s="114"/>
      <c r="FNK28" s="114"/>
      <c r="FNL28" s="114"/>
      <c r="FNM28" s="114"/>
      <c r="FNN28" s="114"/>
      <c r="FNO28" s="114"/>
      <c r="FNP28" s="114"/>
      <c r="FNQ28" s="114"/>
      <c r="FNR28" s="114"/>
      <c r="FNS28" s="114"/>
      <c r="FNT28" s="114"/>
      <c r="FNU28" s="114"/>
      <c r="FNV28" s="114"/>
      <c r="FNW28" s="114"/>
      <c r="FNX28" s="114"/>
      <c r="FNY28" s="114"/>
      <c r="FNZ28" s="114"/>
      <c r="FOA28" s="114"/>
      <c r="FOB28" s="114"/>
      <c r="FOC28" s="114"/>
      <c r="FOD28" s="114"/>
      <c r="FOE28" s="114"/>
      <c r="FOF28" s="114"/>
      <c r="FOG28" s="114"/>
      <c r="FOH28" s="114"/>
      <c r="FOI28" s="114"/>
      <c r="FOJ28" s="114"/>
      <c r="FOK28" s="114"/>
      <c r="FOL28" s="114"/>
      <c r="FOM28" s="114"/>
      <c r="FON28" s="114"/>
      <c r="FOO28" s="114"/>
      <c r="FOP28" s="114"/>
      <c r="FOQ28" s="114"/>
      <c r="FOR28" s="114"/>
      <c r="FOS28" s="114"/>
      <c r="FOT28" s="114"/>
      <c r="FOU28" s="114"/>
      <c r="FOV28" s="114"/>
      <c r="FOW28" s="114"/>
      <c r="FOX28" s="114"/>
      <c r="FOY28" s="114"/>
      <c r="FOZ28" s="114"/>
      <c r="FPA28" s="114"/>
      <c r="FPB28" s="114"/>
      <c r="FPC28" s="114"/>
      <c r="FPD28" s="114"/>
      <c r="FPE28" s="114"/>
      <c r="FPF28" s="114"/>
      <c r="FPG28" s="114"/>
      <c r="FPH28" s="114"/>
      <c r="FPI28" s="114"/>
      <c r="FPJ28" s="114"/>
      <c r="FPK28" s="114"/>
      <c r="FPL28" s="114"/>
      <c r="FPM28" s="114"/>
      <c r="FPN28" s="114"/>
      <c r="FPO28" s="114"/>
      <c r="FPP28" s="114"/>
      <c r="FPQ28" s="114"/>
      <c r="FPR28" s="114"/>
      <c r="FPS28" s="114"/>
      <c r="FPT28" s="114"/>
      <c r="FPU28" s="114"/>
      <c r="FPV28" s="114"/>
      <c r="FPW28" s="114"/>
      <c r="FPX28" s="114"/>
      <c r="FPY28" s="114"/>
      <c r="FPZ28" s="114"/>
      <c r="FQA28" s="114"/>
      <c r="FQB28" s="114"/>
      <c r="FQC28" s="114"/>
      <c r="FQD28" s="114"/>
      <c r="FQE28" s="114"/>
      <c r="FQF28" s="114"/>
      <c r="FQG28" s="114"/>
      <c r="FQH28" s="114"/>
      <c r="FQI28" s="114"/>
      <c r="FQJ28" s="114"/>
      <c r="FQK28" s="114"/>
      <c r="FQL28" s="114"/>
      <c r="FQM28" s="114"/>
      <c r="FQN28" s="114"/>
      <c r="FQO28" s="114"/>
      <c r="FQP28" s="114"/>
      <c r="FQQ28" s="114"/>
      <c r="FQR28" s="114"/>
      <c r="FQS28" s="114"/>
      <c r="FQT28" s="114"/>
      <c r="FQU28" s="114"/>
      <c r="FQV28" s="114"/>
      <c r="FQW28" s="114"/>
      <c r="FQX28" s="114"/>
      <c r="FQY28" s="114"/>
      <c r="FQZ28" s="114"/>
      <c r="FRA28" s="114"/>
      <c r="FRB28" s="114"/>
      <c r="FRC28" s="114"/>
      <c r="FRD28" s="114"/>
      <c r="FRE28" s="114"/>
      <c r="FRF28" s="114"/>
      <c r="FRG28" s="114"/>
      <c r="FRH28" s="114"/>
      <c r="FRI28" s="114"/>
      <c r="FRJ28" s="114"/>
      <c r="FRK28" s="114"/>
      <c r="FRL28" s="114"/>
      <c r="FRM28" s="114"/>
      <c r="FRN28" s="114"/>
      <c r="FRO28" s="114"/>
      <c r="FRP28" s="114"/>
      <c r="FRQ28" s="114"/>
      <c r="FRR28" s="114"/>
      <c r="FRS28" s="114"/>
      <c r="FRT28" s="114"/>
      <c r="FRU28" s="114"/>
      <c r="FRV28" s="114"/>
      <c r="FRW28" s="114"/>
      <c r="FRX28" s="114"/>
      <c r="FRY28" s="114"/>
      <c r="FRZ28" s="114"/>
      <c r="FSA28" s="114"/>
      <c r="FSB28" s="114"/>
      <c r="FSC28" s="114"/>
      <c r="FSD28" s="114"/>
      <c r="FSE28" s="114"/>
      <c r="FSF28" s="114"/>
      <c r="FSG28" s="114"/>
      <c r="FSH28" s="114"/>
      <c r="FSI28" s="114"/>
      <c r="FSJ28" s="114"/>
      <c r="FSK28" s="114"/>
      <c r="FSL28" s="114"/>
      <c r="FSM28" s="114"/>
      <c r="FSN28" s="114"/>
      <c r="FSO28" s="114"/>
      <c r="FSP28" s="114"/>
      <c r="FSQ28" s="114"/>
      <c r="FSR28" s="114"/>
      <c r="FSS28" s="114"/>
      <c r="FST28" s="114"/>
      <c r="FSU28" s="114"/>
      <c r="FSV28" s="114"/>
      <c r="FSW28" s="114"/>
      <c r="FSX28" s="114"/>
      <c r="FSY28" s="114"/>
      <c r="FSZ28" s="114"/>
      <c r="FTA28" s="114"/>
      <c r="FTB28" s="114"/>
      <c r="FTC28" s="114"/>
      <c r="FTD28" s="114"/>
      <c r="FTE28" s="114"/>
      <c r="FTF28" s="114"/>
      <c r="FTG28" s="114"/>
      <c r="FTH28" s="114"/>
      <c r="FTI28" s="114"/>
      <c r="FTJ28" s="114"/>
      <c r="FTK28" s="114"/>
      <c r="FTL28" s="114"/>
      <c r="FTM28" s="114"/>
      <c r="FTN28" s="114"/>
      <c r="FTO28" s="114"/>
      <c r="FTP28" s="114"/>
      <c r="FTQ28" s="114"/>
      <c r="FTR28" s="114"/>
      <c r="FTS28" s="114"/>
      <c r="FTT28" s="114"/>
      <c r="FTU28" s="114"/>
      <c r="FTV28" s="114"/>
      <c r="FTW28" s="114"/>
      <c r="FTX28" s="114"/>
      <c r="FTY28" s="114"/>
      <c r="FTZ28" s="114"/>
      <c r="FUA28" s="114"/>
      <c r="FUB28" s="114"/>
      <c r="FUC28" s="114"/>
      <c r="FUD28" s="114"/>
      <c r="FUE28" s="114"/>
      <c r="FUF28" s="114"/>
      <c r="FUG28" s="114"/>
      <c r="FUH28" s="114"/>
      <c r="FUI28" s="114"/>
      <c r="FUJ28" s="114"/>
      <c r="FUK28" s="114"/>
      <c r="FUL28" s="114"/>
      <c r="FUM28" s="114"/>
      <c r="FUN28" s="114"/>
      <c r="FUO28" s="114"/>
      <c r="FUP28" s="114"/>
      <c r="FUQ28" s="114"/>
      <c r="FUR28" s="114"/>
      <c r="FUS28" s="114"/>
      <c r="FUT28" s="114"/>
      <c r="FUU28" s="114"/>
      <c r="FUV28" s="114"/>
      <c r="FUW28" s="114"/>
      <c r="FUX28" s="114"/>
      <c r="FUY28" s="114"/>
      <c r="FUZ28" s="114"/>
      <c r="FVA28" s="114"/>
      <c r="FVB28" s="114"/>
      <c r="FVC28" s="114"/>
      <c r="FVD28" s="114"/>
      <c r="FVE28" s="114"/>
      <c r="FVF28" s="114"/>
      <c r="FVG28" s="114"/>
      <c r="FVH28" s="114"/>
      <c r="FVI28" s="114"/>
      <c r="FVJ28" s="114"/>
      <c r="FVK28" s="114"/>
      <c r="FVL28" s="114"/>
      <c r="FVM28" s="114"/>
      <c r="FVN28" s="114"/>
      <c r="FVO28" s="114"/>
      <c r="FVP28" s="114"/>
      <c r="FVQ28" s="114"/>
      <c r="FVR28" s="114"/>
      <c r="FVS28" s="114"/>
      <c r="FVT28" s="114"/>
      <c r="FVU28" s="114"/>
      <c r="FVV28" s="114"/>
      <c r="FVW28" s="114"/>
      <c r="FVX28" s="114"/>
      <c r="FVY28" s="114"/>
      <c r="FVZ28" s="114"/>
      <c r="FWA28" s="114"/>
      <c r="FWB28" s="114"/>
      <c r="FWC28" s="114"/>
      <c r="FWD28" s="114"/>
      <c r="FWE28" s="114"/>
      <c r="FWF28" s="114"/>
      <c r="FWG28" s="114"/>
      <c r="FWH28" s="114"/>
      <c r="FWI28" s="114"/>
      <c r="FWJ28" s="114"/>
      <c r="FWK28" s="114"/>
      <c r="FWL28" s="114"/>
      <c r="FWM28" s="114"/>
      <c r="FWN28" s="114"/>
      <c r="FWO28" s="114"/>
      <c r="FWP28" s="114"/>
      <c r="FWQ28" s="114"/>
      <c r="FWR28" s="114"/>
      <c r="FWS28" s="114"/>
      <c r="FWT28" s="114"/>
      <c r="FWU28" s="114"/>
      <c r="FWV28" s="114"/>
      <c r="FWW28" s="114"/>
      <c r="FWX28" s="114"/>
      <c r="FWY28" s="114"/>
      <c r="FWZ28" s="114"/>
      <c r="FXA28" s="114"/>
      <c r="FXB28" s="114"/>
      <c r="FXC28" s="114"/>
      <c r="FXD28" s="114"/>
      <c r="FXE28" s="114"/>
      <c r="FXF28" s="114"/>
      <c r="FXG28" s="114"/>
      <c r="FXH28" s="114"/>
      <c r="FXI28" s="114"/>
      <c r="FXJ28" s="114"/>
      <c r="FXK28" s="114"/>
      <c r="FXL28" s="114"/>
      <c r="FXM28" s="114"/>
      <c r="FXN28" s="114"/>
      <c r="FXO28" s="114"/>
      <c r="FXP28" s="114"/>
      <c r="FXQ28" s="114"/>
      <c r="FXR28" s="114"/>
      <c r="FXS28" s="114"/>
      <c r="FXT28" s="114"/>
      <c r="FXU28" s="114"/>
      <c r="FXV28" s="114"/>
      <c r="FXW28" s="114"/>
      <c r="FXX28" s="114"/>
      <c r="FXY28" s="114"/>
      <c r="FXZ28" s="114"/>
      <c r="FYA28" s="114"/>
      <c r="FYB28" s="114"/>
      <c r="FYC28" s="114"/>
      <c r="FYD28" s="114"/>
      <c r="FYE28" s="114"/>
      <c r="FYF28" s="114"/>
      <c r="FYG28" s="114"/>
      <c r="FYH28" s="114"/>
      <c r="FYI28" s="114"/>
      <c r="FYJ28" s="114"/>
      <c r="FYK28" s="114"/>
      <c r="FYL28" s="114"/>
      <c r="FYM28" s="114"/>
      <c r="FYN28" s="114"/>
      <c r="FYO28" s="114"/>
      <c r="FYP28" s="114"/>
      <c r="FYQ28" s="114"/>
      <c r="FYR28" s="114"/>
      <c r="FYS28" s="114"/>
      <c r="FYT28" s="114"/>
      <c r="FYU28" s="114"/>
      <c r="FYV28" s="114"/>
      <c r="FYW28" s="114"/>
      <c r="FYX28" s="114"/>
      <c r="FYY28" s="114"/>
      <c r="FYZ28" s="114"/>
      <c r="FZA28" s="114"/>
      <c r="FZB28" s="114"/>
      <c r="FZC28" s="114"/>
      <c r="FZD28" s="114"/>
      <c r="FZE28" s="114"/>
      <c r="FZF28" s="114"/>
      <c r="FZG28" s="114"/>
      <c r="FZH28" s="114"/>
      <c r="FZI28" s="114"/>
      <c r="FZJ28" s="114"/>
      <c r="FZK28" s="114"/>
      <c r="FZL28" s="114"/>
      <c r="FZM28" s="114"/>
      <c r="FZN28" s="114"/>
      <c r="FZO28" s="114"/>
      <c r="FZP28" s="114"/>
      <c r="FZQ28" s="114"/>
      <c r="FZR28" s="114"/>
      <c r="FZS28" s="114"/>
      <c r="FZT28" s="114"/>
      <c r="FZU28" s="114"/>
      <c r="FZV28" s="114"/>
      <c r="FZW28" s="114"/>
      <c r="FZX28" s="114"/>
      <c r="FZY28" s="114"/>
      <c r="FZZ28" s="114"/>
      <c r="GAA28" s="114"/>
      <c r="GAB28" s="114"/>
      <c r="GAC28" s="114"/>
      <c r="GAD28" s="114"/>
      <c r="GAE28" s="114"/>
      <c r="GAF28" s="114"/>
      <c r="GAG28" s="114"/>
      <c r="GAH28" s="114"/>
      <c r="GAI28" s="114"/>
      <c r="GAJ28" s="114"/>
      <c r="GAK28" s="114"/>
      <c r="GAL28" s="114"/>
      <c r="GAM28" s="114"/>
      <c r="GAN28" s="114"/>
      <c r="GAO28" s="114"/>
      <c r="GAP28" s="114"/>
      <c r="GAQ28" s="114"/>
      <c r="GAR28" s="114"/>
      <c r="GAS28" s="114"/>
      <c r="GAT28" s="114"/>
      <c r="GAU28" s="114"/>
      <c r="GAV28" s="114"/>
      <c r="GAW28" s="114"/>
      <c r="GAX28" s="114"/>
      <c r="GAY28" s="114"/>
      <c r="GAZ28" s="114"/>
      <c r="GBA28" s="114"/>
      <c r="GBB28" s="114"/>
      <c r="GBC28" s="114"/>
      <c r="GBD28" s="114"/>
      <c r="GBE28" s="114"/>
      <c r="GBF28" s="114"/>
      <c r="GBG28" s="114"/>
      <c r="GBH28" s="114"/>
      <c r="GBI28" s="114"/>
      <c r="GBJ28" s="114"/>
      <c r="GBK28" s="114"/>
      <c r="GBL28" s="114"/>
      <c r="GBM28" s="114"/>
      <c r="GBN28" s="114"/>
      <c r="GBO28" s="114"/>
      <c r="GBP28" s="114"/>
      <c r="GBQ28" s="114"/>
      <c r="GBR28" s="114"/>
      <c r="GBS28" s="114"/>
      <c r="GBT28" s="114"/>
      <c r="GBU28" s="114"/>
      <c r="GBV28" s="114"/>
      <c r="GBW28" s="114"/>
      <c r="GBX28" s="114"/>
      <c r="GBY28" s="114"/>
      <c r="GBZ28" s="114"/>
      <c r="GCA28" s="114"/>
      <c r="GCB28" s="114"/>
      <c r="GCC28" s="114"/>
      <c r="GCD28" s="114"/>
      <c r="GCE28" s="114"/>
      <c r="GCF28" s="114"/>
      <c r="GCG28" s="114"/>
      <c r="GCH28" s="114"/>
      <c r="GCI28" s="114"/>
      <c r="GCJ28" s="114"/>
      <c r="GCK28" s="114"/>
      <c r="GCL28" s="114"/>
      <c r="GCM28" s="114"/>
      <c r="GCN28" s="114"/>
      <c r="GCO28" s="114"/>
      <c r="GCP28" s="114"/>
      <c r="GCQ28" s="114"/>
      <c r="GCR28" s="114"/>
      <c r="GCS28" s="114"/>
      <c r="GCT28" s="114"/>
      <c r="GCU28" s="114"/>
      <c r="GCV28" s="114"/>
      <c r="GCW28" s="114"/>
      <c r="GCX28" s="114"/>
      <c r="GCY28" s="114"/>
      <c r="GCZ28" s="114"/>
      <c r="GDA28" s="114"/>
      <c r="GDB28" s="114"/>
      <c r="GDC28" s="114"/>
      <c r="GDD28" s="114"/>
      <c r="GDE28" s="114"/>
      <c r="GDF28" s="114"/>
      <c r="GDG28" s="114"/>
      <c r="GDH28" s="114"/>
      <c r="GDI28" s="114"/>
      <c r="GDJ28" s="114"/>
      <c r="GDK28" s="114"/>
      <c r="GDL28" s="114"/>
      <c r="GDM28" s="114"/>
      <c r="GDN28" s="114"/>
      <c r="GDO28" s="114"/>
      <c r="GDP28" s="114"/>
      <c r="GDQ28" s="114"/>
      <c r="GDR28" s="114"/>
      <c r="GDS28" s="114"/>
      <c r="GDT28" s="114"/>
      <c r="GDU28" s="114"/>
      <c r="GDV28" s="114"/>
      <c r="GDW28" s="114"/>
      <c r="GDX28" s="114"/>
      <c r="GDY28" s="114"/>
      <c r="GDZ28" s="114"/>
      <c r="GEA28" s="114"/>
      <c r="GEB28" s="114"/>
      <c r="GEC28" s="114"/>
      <c r="GED28" s="114"/>
      <c r="GEE28" s="114"/>
      <c r="GEF28" s="114"/>
      <c r="GEG28" s="114"/>
      <c r="GEH28" s="114"/>
      <c r="GEI28" s="114"/>
      <c r="GEJ28" s="114"/>
      <c r="GEK28" s="114"/>
      <c r="GEL28" s="114"/>
      <c r="GEM28" s="114"/>
      <c r="GEN28" s="114"/>
      <c r="GEO28" s="114"/>
      <c r="GEP28" s="114"/>
      <c r="GEQ28" s="114"/>
      <c r="GER28" s="114"/>
      <c r="GES28" s="114"/>
      <c r="GET28" s="114"/>
      <c r="GEU28" s="114"/>
      <c r="GEV28" s="114"/>
      <c r="GEW28" s="114"/>
      <c r="GEX28" s="114"/>
      <c r="GEY28" s="114"/>
      <c r="GEZ28" s="114"/>
      <c r="GFA28" s="114"/>
      <c r="GFB28" s="114"/>
      <c r="GFC28" s="114"/>
      <c r="GFD28" s="114"/>
      <c r="GFE28" s="114"/>
      <c r="GFF28" s="114"/>
      <c r="GFG28" s="114"/>
      <c r="GFH28" s="114"/>
      <c r="GFI28" s="114"/>
      <c r="GFJ28" s="114"/>
      <c r="GFK28" s="114"/>
      <c r="GFL28" s="114"/>
      <c r="GFM28" s="114"/>
      <c r="GFN28" s="114"/>
      <c r="GFO28" s="114"/>
      <c r="GFP28" s="114"/>
      <c r="GFQ28" s="114"/>
      <c r="GFR28" s="114"/>
      <c r="GFS28" s="114"/>
      <c r="GFT28" s="114"/>
      <c r="GFU28" s="114"/>
      <c r="GFV28" s="114"/>
      <c r="GFW28" s="114"/>
      <c r="GFX28" s="114"/>
      <c r="GFY28" s="114"/>
      <c r="GFZ28" s="114"/>
      <c r="GGA28" s="114"/>
      <c r="GGB28" s="114"/>
      <c r="GGC28" s="114"/>
      <c r="GGD28" s="114"/>
      <c r="GGE28" s="114"/>
      <c r="GGF28" s="114"/>
      <c r="GGG28" s="114"/>
      <c r="GGH28" s="114"/>
      <c r="GGI28" s="114"/>
      <c r="GGJ28" s="114"/>
      <c r="GGK28" s="114"/>
      <c r="GGL28" s="114"/>
      <c r="GGM28" s="114"/>
      <c r="GGN28" s="114"/>
      <c r="GGO28" s="114"/>
      <c r="GGP28" s="114"/>
      <c r="GGQ28" s="114"/>
      <c r="GGR28" s="114"/>
      <c r="GGS28" s="114"/>
      <c r="GGT28" s="114"/>
      <c r="GGU28" s="114"/>
      <c r="GGV28" s="114"/>
      <c r="GGW28" s="114"/>
      <c r="GGX28" s="114"/>
      <c r="GGY28" s="114"/>
      <c r="GGZ28" s="114"/>
      <c r="GHA28" s="114"/>
      <c r="GHB28" s="114"/>
      <c r="GHC28" s="114"/>
      <c r="GHD28" s="114"/>
      <c r="GHE28" s="114"/>
      <c r="GHF28" s="114"/>
      <c r="GHG28" s="114"/>
      <c r="GHH28" s="114"/>
      <c r="GHI28" s="114"/>
      <c r="GHJ28" s="114"/>
      <c r="GHK28" s="114"/>
      <c r="GHL28" s="114"/>
      <c r="GHM28" s="114"/>
      <c r="GHN28" s="114"/>
      <c r="GHO28" s="114"/>
      <c r="GHP28" s="114"/>
      <c r="GHQ28" s="114"/>
      <c r="GHR28" s="114"/>
      <c r="GHS28" s="114"/>
      <c r="GHT28" s="114"/>
      <c r="GHU28" s="114"/>
      <c r="GHV28" s="114"/>
      <c r="GHW28" s="114"/>
      <c r="GHX28" s="114"/>
      <c r="GHY28" s="114"/>
      <c r="GHZ28" s="114"/>
      <c r="GIA28" s="114"/>
      <c r="GIB28" s="114"/>
      <c r="GIC28" s="114"/>
      <c r="GID28" s="114"/>
      <c r="GIE28" s="114"/>
      <c r="GIF28" s="114"/>
      <c r="GIG28" s="114"/>
      <c r="GIH28" s="114"/>
      <c r="GII28" s="114"/>
      <c r="GIJ28" s="114"/>
      <c r="GIK28" s="114"/>
      <c r="GIL28" s="114"/>
      <c r="GIM28" s="114"/>
      <c r="GIN28" s="114"/>
      <c r="GIO28" s="114"/>
      <c r="GIP28" s="114"/>
      <c r="GIQ28" s="114"/>
      <c r="GIR28" s="114"/>
      <c r="GIS28" s="114"/>
      <c r="GIT28" s="114"/>
      <c r="GIU28" s="114"/>
      <c r="GIV28" s="114"/>
      <c r="GIW28" s="114"/>
      <c r="GIX28" s="114"/>
      <c r="GIY28" s="114"/>
      <c r="GIZ28" s="114"/>
      <c r="GJA28" s="114"/>
      <c r="GJB28" s="114"/>
      <c r="GJC28" s="114"/>
      <c r="GJD28" s="114"/>
      <c r="GJE28" s="114"/>
      <c r="GJF28" s="114"/>
      <c r="GJG28" s="114"/>
      <c r="GJH28" s="114"/>
      <c r="GJI28" s="114"/>
      <c r="GJJ28" s="114"/>
      <c r="GJK28" s="114"/>
      <c r="GJL28" s="114"/>
      <c r="GJM28" s="114"/>
      <c r="GJN28" s="114"/>
      <c r="GJO28" s="114"/>
      <c r="GJP28" s="114"/>
      <c r="GJQ28" s="114"/>
      <c r="GJR28" s="114"/>
      <c r="GJS28" s="114"/>
      <c r="GJT28" s="114"/>
      <c r="GJU28" s="114"/>
      <c r="GJV28" s="114"/>
      <c r="GJW28" s="114"/>
      <c r="GJX28" s="114"/>
      <c r="GJY28" s="114"/>
      <c r="GJZ28" s="114"/>
      <c r="GKA28" s="114"/>
      <c r="GKB28" s="114"/>
      <c r="GKC28" s="114"/>
      <c r="GKD28" s="114"/>
      <c r="GKE28" s="114"/>
      <c r="GKF28" s="114"/>
      <c r="GKG28" s="114"/>
      <c r="GKH28" s="114"/>
      <c r="GKI28" s="114"/>
      <c r="GKJ28" s="114"/>
      <c r="GKK28" s="114"/>
      <c r="GKL28" s="114"/>
      <c r="GKM28" s="114"/>
      <c r="GKN28" s="114"/>
      <c r="GKO28" s="114"/>
      <c r="GKP28" s="114"/>
      <c r="GKQ28" s="114"/>
      <c r="GKR28" s="114"/>
      <c r="GKS28" s="114"/>
      <c r="GKT28" s="114"/>
      <c r="GKU28" s="114"/>
      <c r="GKV28" s="114"/>
      <c r="GKW28" s="114"/>
      <c r="GKX28" s="114"/>
      <c r="GKY28" s="114"/>
      <c r="GKZ28" s="114"/>
      <c r="GLA28" s="114"/>
      <c r="GLB28" s="114"/>
      <c r="GLC28" s="114"/>
      <c r="GLD28" s="114"/>
      <c r="GLE28" s="114"/>
      <c r="GLF28" s="114"/>
      <c r="GLG28" s="114"/>
      <c r="GLH28" s="114"/>
      <c r="GLI28" s="114"/>
      <c r="GLJ28" s="114"/>
      <c r="GLK28" s="114"/>
      <c r="GLL28" s="114"/>
      <c r="GLM28" s="114"/>
      <c r="GLN28" s="114"/>
      <c r="GLO28" s="114"/>
      <c r="GLP28" s="114"/>
      <c r="GLQ28" s="114"/>
      <c r="GLR28" s="114"/>
      <c r="GLS28" s="114"/>
      <c r="GLT28" s="114"/>
      <c r="GLU28" s="114"/>
      <c r="GLV28" s="114"/>
      <c r="GLW28" s="114"/>
      <c r="GLX28" s="114"/>
      <c r="GLY28" s="114"/>
      <c r="GLZ28" s="114"/>
      <c r="GMA28" s="114"/>
      <c r="GMB28" s="114"/>
      <c r="GMC28" s="114"/>
      <c r="GMD28" s="114"/>
      <c r="GME28" s="114"/>
      <c r="GMF28" s="114"/>
      <c r="GMG28" s="114"/>
      <c r="GMH28" s="114"/>
      <c r="GMI28" s="114"/>
      <c r="GMJ28" s="114"/>
      <c r="GMK28" s="114"/>
      <c r="GML28" s="114"/>
      <c r="GMM28" s="114"/>
      <c r="GMN28" s="114"/>
      <c r="GMO28" s="114"/>
      <c r="GMP28" s="114"/>
      <c r="GMQ28" s="114"/>
      <c r="GMR28" s="114"/>
      <c r="GMS28" s="114"/>
      <c r="GMT28" s="114"/>
      <c r="GMU28" s="114"/>
      <c r="GMV28" s="114"/>
      <c r="GMW28" s="114"/>
      <c r="GMX28" s="114"/>
      <c r="GMY28" s="114"/>
      <c r="GMZ28" s="114"/>
      <c r="GNA28" s="114"/>
      <c r="GNB28" s="114"/>
      <c r="GNC28" s="114"/>
      <c r="GND28" s="114"/>
      <c r="GNE28" s="114"/>
      <c r="GNF28" s="114"/>
      <c r="GNG28" s="114"/>
      <c r="GNH28" s="114"/>
      <c r="GNI28" s="114"/>
      <c r="GNJ28" s="114"/>
      <c r="GNK28" s="114"/>
      <c r="GNL28" s="114"/>
      <c r="GNM28" s="114"/>
      <c r="GNN28" s="114"/>
      <c r="GNO28" s="114"/>
      <c r="GNP28" s="114"/>
      <c r="GNQ28" s="114"/>
      <c r="GNR28" s="114"/>
      <c r="GNS28" s="114"/>
      <c r="GNT28" s="114"/>
      <c r="GNU28" s="114"/>
      <c r="GNV28" s="114"/>
      <c r="GNW28" s="114"/>
      <c r="GNX28" s="114"/>
      <c r="GNY28" s="114"/>
      <c r="GNZ28" s="114"/>
      <c r="GOA28" s="114"/>
      <c r="GOB28" s="114"/>
      <c r="GOC28" s="114"/>
      <c r="GOD28" s="114"/>
      <c r="GOE28" s="114"/>
      <c r="GOF28" s="114"/>
      <c r="GOG28" s="114"/>
      <c r="GOH28" s="114"/>
      <c r="GOI28" s="114"/>
      <c r="GOJ28" s="114"/>
      <c r="GOK28" s="114"/>
      <c r="GOL28" s="114"/>
      <c r="GOM28" s="114"/>
      <c r="GON28" s="114"/>
      <c r="GOO28" s="114"/>
      <c r="GOP28" s="114"/>
      <c r="GOQ28" s="114"/>
      <c r="GOR28" s="114"/>
      <c r="GOS28" s="114"/>
      <c r="GOT28" s="114"/>
      <c r="GOU28" s="114"/>
      <c r="GOV28" s="114"/>
      <c r="GOW28" s="114"/>
      <c r="GOX28" s="114"/>
      <c r="GOY28" s="114"/>
      <c r="GOZ28" s="114"/>
      <c r="GPA28" s="114"/>
      <c r="GPB28" s="114"/>
      <c r="GPC28" s="114"/>
      <c r="GPD28" s="114"/>
      <c r="GPE28" s="114"/>
      <c r="GPF28" s="114"/>
      <c r="GPG28" s="114"/>
      <c r="GPH28" s="114"/>
      <c r="GPI28" s="114"/>
      <c r="GPJ28" s="114"/>
      <c r="GPK28" s="114"/>
      <c r="GPL28" s="114"/>
      <c r="GPM28" s="114"/>
      <c r="GPN28" s="114"/>
      <c r="GPO28" s="114"/>
      <c r="GPP28" s="114"/>
      <c r="GPQ28" s="114"/>
      <c r="GPR28" s="114"/>
      <c r="GPS28" s="114"/>
      <c r="GPT28" s="114"/>
      <c r="GPU28" s="114"/>
      <c r="GPV28" s="114"/>
      <c r="GPW28" s="114"/>
      <c r="GPX28" s="114"/>
      <c r="GPY28" s="114"/>
      <c r="GPZ28" s="114"/>
      <c r="GQA28" s="114"/>
      <c r="GQB28" s="114"/>
      <c r="GQC28" s="114"/>
      <c r="GQD28" s="114"/>
      <c r="GQE28" s="114"/>
      <c r="GQF28" s="114"/>
      <c r="GQG28" s="114"/>
      <c r="GQH28" s="114"/>
      <c r="GQI28" s="114"/>
      <c r="GQJ28" s="114"/>
      <c r="GQK28" s="114"/>
      <c r="GQL28" s="114"/>
      <c r="GQM28" s="114"/>
      <c r="GQN28" s="114"/>
      <c r="GQO28" s="114"/>
      <c r="GQP28" s="114"/>
      <c r="GQQ28" s="114"/>
      <c r="GQR28" s="114"/>
      <c r="GQS28" s="114"/>
      <c r="GQT28" s="114"/>
      <c r="GQU28" s="114"/>
      <c r="GQV28" s="114"/>
      <c r="GQW28" s="114"/>
      <c r="GQX28" s="114"/>
      <c r="GQY28" s="114"/>
      <c r="GQZ28" s="114"/>
      <c r="GRA28" s="114"/>
      <c r="GRB28" s="114"/>
      <c r="GRC28" s="114"/>
      <c r="GRD28" s="114"/>
      <c r="GRE28" s="114"/>
      <c r="GRF28" s="114"/>
      <c r="GRG28" s="114"/>
      <c r="GRH28" s="114"/>
      <c r="GRI28" s="114"/>
      <c r="GRJ28" s="114"/>
      <c r="GRK28" s="114"/>
      <c r="GRL28" s="114"/>
      <c r="GRM28" s="114"/>
      <c r="GRN28" s="114"/>
      <c r="GRO28" s="114"/>
      <c r="GRP28" s="114"/>
      <c r="GRQ28" s="114"/>
      <c r="GRR28" s="114"/>
      <c r="GRS28" s="114"/>
      <c r="GRT28" s="114"/>
      <c r="GRU28" s="114"/>
      <c r="GRV28" s="114"/>
      <c r="GRW28" s="114"/>
      <c r="GRX28" s="114"/>
      <c r="GRY28" s="114"/>
      <c r="GRZ28" s="114"/>
      <c r="GSA28" s="114"/>
      <c r="GSB28" s="114"/>
      <c r="GSC28" s="114"/>
      <c r="GSD28" s="114"/>
      <c r="GSE28" s="114"/>
      <c r="GSF28" s="114"/>
      <c r="GSG28" s="114"/>
      <c r="GSH28" s="114"/>
      <c r="GSI28" s="114"/>
      <c r="GSJ28" s="114"/>
      <c r="GSK28" s="114"/>
      <c r="GSL28" s="114"/>
      <c r="GSM28" s="114"/>
      <c r="GSN28" s="114"/>
      <c r="GSO28" s="114"/>
      <c r="GSP28" s="114"/>
      <c r="GSQ28" s="114"/>
      <c r="GSR28" s="114"/>
      <c r="GSS28" s="114"/>
      <c r="GST28" s="114"/>
      <c r="GSU28" s="114"/>
      <c r="GSV28" s="114"/>
      <c r="GSW28" s="114"/>
      <c r="GSX28" s="114"/>
      <c r="GSY28" s="114"/>
      <c r="GSZ28" s="114"/>
      <c r="GTA28" s="114"/>
      <c r="GTB28" s="114"/>
      <c r="GTC28" s="114"/>
      <c r="GTD28" s="114"/>
      <c r="GTE28" s="114"/>
      <c r="GTF28" s="114"/>
      <c r="GTG28" s="114"/>
      <c r="GTH28" s="114"/>
      <c r="GTI28" s="114"/>
      <c r="GTJ28" s="114"/>
      <c r="GTK28" s="114"/>
      <c r="GTL28" s="114"/>
      <c r="GTM28" s="114"/>
      <c r="GTN28" s="114"/>
      <c r="GTO28" s="114"/>
      <c r="GTP28" s="114"/>
      <c r="GTQ28" s="114"/>
      <c r="GTR28" s="114"/>
      <c r="GTS28" s="114"/>
      <c r="GTT28" s="114"/>
      <c r="GTU28" s="114"/>
      <c r="GTV28" s="114"/>
      <c r="GTW28" s="114"/>
      <c r="GTX28" s="114"/>
      <c r="GTY28" s="114"/>
      <c r="GTZ28" s="114"/>
      <c r="GUA28" s="114"/>
      <c r="GUB28" s="114"/>
      <c r="GUC28" s="114"/>
      <c r="GUD28" s="114"/>
      <c r="GUE28" s="114"/>
      <c r="GUF28" s="114"/>
      <c r="GUG28" s="114"/>
      <c r="GUH28" s="114"/>
      <c r="GUI28" s="114"/>
      <c r="GUJ28" s="114"/>
      <c r="GUK28" s="114"/>
      <c r="GUL28" s="114"/>
      <c r="GUM28" s="114"/>
      <c r="GUN28" s="114"/>
      <c r="GUO28" s="114"/>
      <c r="GUP28" s="114"/>
      <c r="GUQ28" s="114"/>
      <c r="GUR28" s="114"/>
      <c r="GUS28" s="114"/>
      <c r="GUT28" s="114"/>
      <c r="GUU28" s="114"/>
      <c r="GUV28" s="114"/>
      <c r="GUW28" s="114"/>
      <c r="GUX28" s="114"/>
      <c r="GUY28" s="114"/>
      <c r="GUZ28" s="114"/>
      <c r="GVA28" s="114"/>
      <c r="GVB28" s="114"/>
      <c r="GVC28" s="114"/>
      <c r="GVD28" s="114"/>
      <c r="GVE28" s="114"/>
      <c r="GVF28" s="114"/>
      <c r="GVG28" s="114"/>
      <c r="GVH28" s="114"/>
      <c r="GVI28" s="114"/>
      <c r="GVJ28" s="114"/>
      <c r="GVK28" s="114"/>
      <c r="GVL28" s="114"/>
      <c r="GVM28" s="114"/>
      <c r="GVN28" s="114"/>
      <c r="GVO28" s="114"/>
      <c r="GVP28" s="114"/>
      <c r="GVQ28" s="114"/>
      <c r="GVR28" s="114"/>
      <c r="GVS28" s="114"/>
      <c r="GVT28" s="114"/>
      <c r="GVU28" s="114"/>
      <c r="GVV28" s="114"/>
      <c r="GVW28" s="114"/>
      <c r="GVX28" s="114"/>
      <c r="GVY28" s="114"/>
      <c r="GVZ28" s="114"/>
      <c r="GWA28" s="114"/>
      <c r="GWB28" s="114"/>
      <c r="GWC28" s="114"/>
      <c r="GWD28" s="114"/>
      <c r="GWE28" s="114"/>
      <c r="GWF28" s="114"/>
      <c r="GWG28" s="114"/>
      <c r="GWH28" s="114"/>
      <c r="GWI28" s="114"/>
      <c r="GWJ28" s="114"/>
      <c r="GWK28" s="114"/>
      <c r="GWL28" s="114"/>
      <c r="GWM28" s="114"/>
      <c r="GWN28" s="114"/>
      <c r="GWO28" s="114"/>
      <c r="GWP28" s="114"/>
      <c r="GWQ28" s="114"/>
      <c r="GWR28" s="114"/>
      <c r="GWS28" s="114"/>
      <c r="GWT28" s="114"/>
      <c r="GWU28" s="114"/>
      <c r="GWV28" s="114"/>
      <c r="GWW28" s="114"/>
      <c r="GWX28" s="114"/>
      <c r="GWY28" s="114"/>
      <c r="GWZ28" s="114"/>
      <c r="GXA28" s="114"/>
      <c r="GXB28" s="114"/>
      <c r="GXC28" s="114"/>
      <c r="GXD28" s="114"/>
      <c r="GXE28" s="114"/>
      <c r="GXF28" s="114"/>
      <c r="GXG28" s="114"/>
      <c r="GXH28" s="114"/>
      <c r="GXI28" s="114"/>
      <c r="GXJ28" s="114"/>
      <c r="GXK28" s="114"/>
      <c r="GXL28" s="114"/>
      <c r="GXM28" s="114"/>
      <c r="GXN28" s="114"/>
      <c r="GXO28" s="114"/>
      <c r="GXP28" s="114"/>
      <c r="GXQ28" s="114"/>
      <c r="GXR28" s="114"/>
      <c r="GXS28" s="114"/>
      <c r="GXT28" s="114"/>
      <c r="GXU28" s="114"/>
      <c r="GXV28" s="114"/>
      <c r="GXW28" s="114"/>
      <c r="GXX28" s="114"/>
      <c r="GXY28" s="114"/>
      <c r="GXZ28" s="114"/>
      <c r="GYA28" s="114"/>
      <c r="GYB28" s="114"/>
      <c r="GYC28" s="114"/>
      <c r="GYD28" s="114"/>
      <c r="GYE28" s="114"/>
      <c r="GYF28" s="114"/>
      <c r="GYG28" s="114"/>
      <c r="GYH28" s="114"/>
      <c r="GYI28" s="114"/>
      <c r="GYJ28" s="114"/>
      <c r="GYK28" s="114"/>
      <c r="GYL28" s="114"/>
      <c r="GYM28" s="114"/>
      <c r="GYN28" s="114"/>
      <c r="GYO28" s="114"/>
      <c r="GYP28" s="114"/>
      <c r="GYQ28" s="114"/>
      <c r="GYR28" s="114"/>
      <c r="GYS28" s="114"/>
      <c r="GYT28" s="114"/>
      <c r="GYU28" s="114"/>
      <c r="GYV28" s="114"/>
      <c r="GYW28" s="114"/>
      <c r="GYX28" s="114"/>
      <c r="GYY28" s="114"/>
      <c r="GYZ28" s="114"/>
      <c r="GZA28" s="114"/>
      <c r="GZB28" s="114"/>
      <c r="GZC28" s="114"/>
      <c r="GZD28" s="114"/>
      <c r="GZE28" s="114"/>
      <c r="GZF28" s="114"/>
      <c r="GZG28" s="114"/>
      <c r="GZH28" s="114"/>
      <c r="GZI28" s="114"/>
      <c r="GZJ28" s="114"/>
      <c r="GZK28" s="114"/>
      <c r="GZL28" s="114"/>
      <c r="GZM28" s="114"/>
      <c r="GZN28" s="114"/>
      <c r="GZO28" s="114"/>
      <c r="GZP28" s="114"/>
      <c r="GZQ28" s="114"/>
      <c r="GZR28" s="114"/>
      <c r="GZS28" s="114"/>
      <c r="GZT28" s="114"/>
      <c r="GZU28" s="114"/>
      <c r="GZV28" s="114"/>
      <c r="GZW28" s="114"/>
      <c r="GZX28" s="114"/>
      <c r="GZY28" s="114"/>
      <c r="GZZ28" s="114"/>
      <c r="HAA28" s="114"/>
      <c r="HAB28" s="114"/>
      <c r="HAC28" s="114"/>
      <c r="HAD28" s="114"/>
      <c r="HAE28" s="114"/>
      <c r="HAF28" s="114"/>
      <c r="HAG28" s="114"/>
      <c r="HAH28" s="114"/>
      <c r="HAI28" s="114"/>
      <c r="HAJ28" s="114"/>
      <c r="HAK28" s="114"/>
      <c r="HAL28" s="114"/>
      <c r="HAM28" s="114"/>
      <c r="HAN28" s="114"/>
      <c r="HAO28" s="114"/>
      <c r="HAP28" s="114"/>
      <c r="HAQ28" s="114"/>
      <c r="HAR28" s="114"/>
      <c r="HAS28" s="114"/>
      <c r="HAT28" s="114"/>
      <c r="HAU28" s="114"/>
      <c r="HAV28" s="114"/>
      <c r="HAW28" s="114"/>
      <c r="HAX28" s="114"/>
      <c r="HAY28" s="114"/>
      <c r="HAZ28" s="114"/>
      <c r="HBA28" s="114"/>
      <c r="HBB28" s="114"/>
      <c r="HBC28" s="114"/>
      <c r="HBD28" s="114"/>
      <c r="HBE28" s="114"/>
      <c r="HBF28" s="114"/>
      <c r="HBG28" s="114"/>
      <c r="HBH28" s="114"/>
      <c r="HBI28" s="114"/>
      <c r="HBJ28" s="114"/>
      <c r="HBK28" s="114"/>
      <c r="HBL28" s="114"/>
      <c r="HBM28" s="114"/>
      <c r="HBN28" s="114"/>
      <c r="HBO28" s="114"/>
      <c r="HBP28" s="114"/>
      <c r="HBQ28" s="114"/>
      <c r="HBR28" s="114"/>
      <c r="HBS28" s="114"/>
      <c r="HBT28" s="114"/>
      <c r="HBU28" s="114"/>
      <c r="HBV28" s="114"/>
      <c r="HBW28" s="114"/>
      <c r="HBX28" s="114"/>
      <c r="HBY28" s="114"/>
      <c r="HBZ28" s="114"/>
      <c r="HCA28" s="114"/>
      <c r="HCB28" s="114"/>
      <c r="HCC28" s="114"/>
      <c r="HCD28" s="114"/>
      <c r="HCE28" s="114"/>
      <c r="HCF28" s="114"/>
      <c r="HCG28" s="114"/>
      <c r="HCH28" s="114"/>
      <c r="HCI28" s="114"/>
      <c r="HCJ28" s="114"/>
      <c r="HCK28" s="114"/>
      <c r="HCL28" s="114"/>
      <c r="HCM28" s="114"/>
      <c r="HCN28" s="114"/>
      <c r="HCO28" s="114"/>
      <c r="HCP28" s="114"/>
      <c r="HCQ28" s="114"/>
      <c r="HCR28" s="114"/>
      <c r="HCS28" s="114"/>
      <c r="HCT28" s="114"/>
      <c r="HCU28" s="114"/>
      <c r="HCV28" s="114"/>
      <c r="HCW28" s="114"/>
      <c r="HCX28" s="114"/>
      <c r="HCY28" s="114"/>
      <c r="HCZ28" s="114"/>
      <c r="HDA28" s="114"/>
      <c r="HDB28" s="114"/>
      <c r="HDC28" s="114"/>
      <c r="HDD28" s="114"/>
      <c r="HDE28" s="114"/>
      <c r="HDF28" s="114"/>
      <c r="HDG28" s="114"/>
      <c r="HDH28" s="114"/>
      <c r="HDI28" s="114"/>
      <c r="HDJ28" s="114"/>
      <c r="HDK28" s="114"/>
      <c r="HDL28" s="114"/>
      <c r="HDM28" s="114"/>
      <c r="HDN28" s="114"/>
      <c r="HDO28" s="114"/>
      <c r="HDP28" s="114"/>
      <c r="HDQ28" s="114"/>
      <c r="HDR28" s="114"/>
      <c r="HDS28" s="114"/>
      <c r="HDT28" s="114"/>
      <c r="HDU28" s="114"/>
      <c r="HDV28" s="114"/>
      <c r="HDW28" s="114"/>
      <c r="HDX28" s="114"/>
      <c r="HDY28" s="114"/>
      <c r="HDZ28" s="114"/>
      <c r="HEA28" s="114"/>
      <c r="HEB28" s="114"/>
      <c r="HEC28" s="114"/>
      <c r="HED28" s="114"/>
      <c r="HEE28" s="114"/>
      <c r="HEF28" s="114"/>
      <c r="HEG28" s="114"/>
      <c r="HEH28" s="114"/>
      <c r="HEI28" s="114"/>
      <c r="HEJ28" s="114"/>
      <c r="HEK28" s="114"/>
      <c r="HEL28" s="114"/>
      <c r="HEM28" s="114"/>
      <c r="HEN28" s="114"/>
      <c r="HEO28" s="114"/>
      <c r="HEP28" s="114"/>
      <c r="HEQ28" s="114"/>
      <c r="HER28" s="114"/>
      <c r="HES28" s="114"/>
      <c r="HET28" s="114"/>
      <c r="HEU28" s="114"/>
      <c r="HEV28" s="114"/>
      <c r="HEW28" s="114"/>
      <c r="HEX28" s="114"/>
      <c r="HEY28" s="114"/>
      <c r="HEZ28" s="114"/>
      <c r="HFA28" s="114"/>
      <c r="HFB28" s="114"/>
      <c r="HFC28" s="114"/>
      <c r="HFD28" s="114"/>
      <c r="HFE28" s="114"/>
      <c r="HFF28" s="114"/>
      <c r="HFG28" s="114"/>
      <c r="HFH28" s="114"/>
      <c r="HFI28" s="114"/>
      <c r="HFJ28" s="114"/>
      <c r="HFK28" s="114"/>
      <c r="HFL28" s="114"/>
      <c r="HFM28" s="114"/>
      <c r="HFN28" s="114"/>
      <c r="HFO28" s="114"/>
      <c r="HFP28" s="114"/>
      <c r="HFQ28" s="114"/>
      <c r="HFR28" s="114"/>
      <c r="HFS28" s="114"/>
      <c r="HFT28" s="114"/>
      <c r="HFU28" s="114"/>
      <c r="HFV28" s="114"/>
      <c r="HFW28" s="114"/>
      <c r="HFX28" s="114"/>
      <c r="HFY28" s="114"/>
      <c r="HFZ28" s="114"/>
      <c r="HGA28" s="114"/>
      <c r="HGB28" s="114"/>
      <c r="HGC28" s="114"/>
      <c r="HGD28" s="114"/>
      <c r="HGE28" s="114"/>
      <c r="HGF28" s="114"/>
      <c r="HGG28" s="114"/>
      <c r="HGH28" s="114"/>
      <c r="HGI28" s="114"/>
      <c r="HGJ28" s="114"/>
      <c r="HGK28" s="114"/>
      <c r="HGL28" s="114"/>
      <c r="HGM28" s="114"/>
      <c r="HGN28" s="114"/>
      <c r="HGO28" s="114"/>
      <c r="HGP28" s="114"/>
      <c r="HGQ28" s="114"/>
      <c r="HGR28" s="114"/>
      <c r="HGS28" s="114"/>
      <c r="HGT28" s="114"/>
      <c r="HGU28" s="114"/>
      <c r="HGV28" s="114"/>
      <c r="HGW28" s="114"/>
      <c r="HGX28" s="114"/>
      <c r="HGY28" s="114"/>
      <c r="HGZ28" s="114"/>
      <c r="HHA28" s="114"/>
      <c r="HHB28" s="114"/>
      <c r="HHC28" s="114"/>
      <c r="HHD28" s="114"/>
      <c r="HHE28" s="114"/>
      <c r="HHF28" s="114"/>
      <c r="HHG28" s="114"/>
      <c r="HHH28" s="114"/>
      <c r="HHI28" s="114"/>
      <c r="HHJ28" s="114"/>
      <c r="HHK28" s="114"/>
      <c r="HHL28" s="114"/>
      <c r="HHM28" s="114"/>
      <c r="HHN28" s="114"/>
      <c r="HHO28" s="114"/>
      <c r="HHP28" s="114"/>
      <c r="HHQ28" s="114"/>
      <c r="HHR28" s="114"/>
      <c r="HHS28" s="114"/>
      <c r="HHT28" s="114"/>
      <c r="HHU28" s="114"/>
      <c r="HHV28" s="114"/>
      <c r="HHW28" s="114"/>
      <c r="HHX28" s="114"/>
      <c r="HHY28" s="114"/>
      <c r="HHZ28" s="114"/>
      <c r="HIA28" s="114"/>
      <c r="HIB28" s="114"/>
      <c r="HIC28" s="114"/>
      <c r="HID28" s="114"/>
      <c r="HIE28" s="114"/>
      <c r="HIF28" s="114"/>
      <c r="HIG28" s="114"/>
      <c r="HIH28" s="114"/>
      <c r="HII28" s="114"/>
      <c r="HIJ28" s="114"/>
      <c r="HIK28" s="114"/>
      <c r="HIL28" s="114"/>
      <c r="HIM28" s="114"/>
      <c r="HIN28" s="114"/>
      <c r="HIO28" s="114"/>
      <c r="HIP28" s="114"/>
      <c r="HIQ28" s="114"/>
      <c r="HIR28" s="114"/>
      <c r="HIS28" s="114"/>
      <c r="HIT28" s="114"/>
      <c r="HIU28" s="114"/>
      <c r="HIV28" s="114"/>
      <c r="HIW28" s="114"/>
      <c r="HIX28" s="114"/>
      <c r="HIY28" s="114"/>
      <c r="HIZ28" s="114"/>
      <c r="HJA28" s="114"/>
      <c r="HJB28" s="114"/>
      <c r="HJC28" s="114"/>
      <c r="HJD28" s="114"/>
      <c r="HJE28" s="114"/>
      <c r="HJF28" s="114"/>
      <c r="HJG28" s="114"/>
      <c r="HJH28" s="114"/>
      <c r="HJI28" s="114"/>
      <c r="HJJ28" s="114"/>
      <c r="HJK28" s="114"/>
      <c r="HJL28" s="114"/>
      <c r="HJM28" s="114"/>
      <c r="HJN28" s="114"/>
      <c r="HJO28" s="114"/>
      <c r="HJP28" s="114"/>
      <c r="HJQ28" s="114"/>
      <c r="HJR28" s="114"/>
      <c r="HJS28" s="114"/>
      <c r="HJT28" s="114"/>
      <c r="HJU28" s="114"/>
      <c r="HJV28" s="114"/>
      <c r="HJW28" s="114"/>
      <c r="HJX28" s="114"/>
      <c r="HJY28" s="114"/>
      <c r="HJZ28" s="114"/>
      <c r="HKA28" s="114"/>
      <c r="HKB28" s="114"/>
      <c r="HKC28" s="114"/>
      <c r="HKD28" s="114"/>
      <c r="HKE28" s="114"/>
      <c r="HKF28" s="114"/>
      <c r="HKG28" s="114"/>
      <c r="HKH28" s="114"/>
      <c r="HKI28" s="114"/>
      <c r="HKJ28" s="114"/>
      <c r="HKK28" s="114"/>
      <c r="HKL28" s="114"/>
      <c r="HKM28" s="114"/>
      <c r="HKN28" s="114"/>
      <c r="HKO28" s="114"/>
      <c r="HKP28" s="114"/>
      <c r="HKQ28" s="114"/>
      <c r="HKR28" s="114"/>
      <c r="HKS28" s="114"/>
      <c r="HKT28" s="114"/>
      <c r="HKU28" s="114"/>
      <c r="HKV28" s="114"/>
      <c r="HKW28" s="114"/>
      <c r="HKX28" s="114"/>
      <c r="HKY28" s="114"/>
      <c r="HKZ28" s="114"/>
      <c r="HLA28" s="114"/>
      <c r="HLB28" s="114"/>
      <c r="HLC28" s="114"/>
      <c r="HLD28" s="114"/>
      <c r="HLE28" s="114"/>
      <c r="HLF28" s="114"/>
      <c r="HLG28" s="114"/>
      <c r="HLH28" s="114"/>
      <c r="HLI28" s="114"/>
      <c r="HLJ28" s="114"/>
      <c r="HLK28" s="114"/>
      <c r="HLL28" s="114"/>
      <c r="HLM28" s="114"/>
      <c r="HLN28" s="114"/>
      <c r="HLO28" s="114"/>
      <c r="HLP28" s="114"/>
      <c r="HLQ28" s="114"/>
      <c r="HLR28" s="114"/>
      <c r="HLS28" s="114"/>
      <c r="HLT28" s="114"/>
      <c r="HLU28" s="114"/>
      <c r="HLV28" s="114"/>
      <c r="HLW28" s="114"/>
      <c r="HLX28" s="114"/>
      <c r="HLY28" s="114"/>
      <c r="HLZ28" s="114"/>
      <c r="HMA28" s="114"/>
      <c r="HMB28" s="114"/>
      <c r="HMC28" s="114"/>
      <c r="HMD28" s="114"/>
      <c r="HME28" s="114"/>
      <c r="HMF28" s="114"/>
      <c r="HMG28" s="114"/>
      <c r="HMH28" s="114"/>
      <c r="HMI28" s="114"/>
      <c r="HMJ28" s="114"/>
      <c r="HMK28" s="114"/>
      <c r="HML28" s="114"/>
      <c r="HMM28" s="114"/>
      <c r="HMN28" s="114"/>
      <c r="HMO28" s="114"/>
      <c r="HMP28" s="114"/>
      <c r="HMQ28" s="114"/>
      <c r="HMR28" s="114"/>
      <c r="HMS28" s="114"/>
      <c r="HMT28" s="114"/>
      <c r="HMU28" s="114"/>
      <c r="HMV28" s="114"/>
      <c r="HMW28" s="114"/>
      <c r="HMX28" s="114"/>
      <c r="HMY28" s="114"/>
      <c r="HMZ28" s="114"/>
      <c r="HNA28" s="114"/>
      <c r="HNB28" s="114"/>
      <c r="HNC28" s="114"/>
      <c r="HND28" s="114"/>
      <c r="HNE28" s="114"/>
      <c r="HNF28" s="114"/>
      <c r="HNG28" s="114"/>
      <c r="HNH28" s="114"/>
      <c r="HNI28" s="114"/>
      <c r="HNJ28" s="114"/>
      <c r="HNK28" s="114"/>
      <c r="HNL28" s="114"/>
      <c r="HNM28" s="114"/>
      <c r="HNN28" s="114"/>
      <c r="HNO28" s="114"/>
      <c r="HNP28" s="114"/>
      <c r="HNQ28" s="114"/>
      <c r="HNR28" s="114"/>
      <c r="HNS28" s="114"/>
      <c r="HNT28" s="114"/>
      <c r="HNU28" s="114"/>
      <c r="HNV28" s="114"/>
      <c r="HNW28" s="114"/>
      <c r="HNX28" s="114"/>
      <c r="HNY28" s="114"/>
      <c r="HNZ28" s="114"/>
      <c r="HOA28" s="114"/>
      <c r="HOB28" s="114"/>
      <c r="HOC28" s="114"/>
      <c r="HOD28" s="114"/>
      <c r="HOE28" s="114"/>
      <c r="HOF28" s="114"/>
      <c r="HOG28" s="114"/>
      <c r="HOH28" s="114"/>
      <c r="HOI28" s="114"/>
      <c r="HOJ28" s="114"/>
      <c r="HOK28" s="114"/>
      <c r="HOL28" s="114"/>
      <c r="HOM28" s="114"/>
      <c r="HON28" s="114"/>
      <c r="HOO28" s="114"/>
      <c r="HOP28" s="114"/>
      <c r="HOQ28" s="114"/>
      <c r="HOR28" s="114"/>
      <c r="HOS28" s="114"/>
      <c r="HOT28" s="114"/>
      <c r="HOU28" s="114"/>
      <c r="HOV28" s="114"/>
      <c r="HOW28" s="114"/>
      <c r="HOX28" s="114"/>
      <c r="HOY28" s="114"/>
      <c r="HOZ28" s="114"/>
      <c r="HPA28" s="114"/>
      <c r="HPB28" s="114"/>
      <c r="HPC28" s="114"/>
      <c r="HPD28" s="114"/>
      <c r="HPE28" s="114"/>
      <c r="HPF28" s="114"/>
      <c r="HPG28" s="114"/>
      <c r="HPH28" s="114"/>
      <c r="HPI28" s="114"/>
      <c r="HPJ28" s="114"/>
      <c r="HPK28" s="114"/>
      <c r="HPL28" s="114"/>
      <c r="HPM28" s="114"/>
      <c r="HPN28" s="114"/>
      <c r="HPO28" s="114"/>
      <c r="HPP28" s="114"/>
      <c r="HPQ28" s="114"/>
      <c r="HPR28" s="114"/>
      <c r="HPS28" s="114"/>
      <c r="HPT28" s="114"/>
      <c r="HPU28" s="114"/>
      <c r="HPV28" s="114"/>
      <c r="HPW28" s="114"/>
      <c r="HPX28" s="114"/>
      <c r="HPY28" s="114"/>
      <c r="HPZ28" s="114"/>
      <c r="HQA28" s="114"/>
      <c r="HQB28" s="114"/>
      <c r="HQC28" s="114"/>
      <c r="HQD28" s="114"/>
      <c r="HQE28" s="114"/>
      <c r="HQF28" s="114"/>
      <c r="HQG28" s="114"/>
      <c r="HQH28" s="114"/>
      <c r="HQI28" s="114"/>
      <c r="HQJ28" s="114"/>
      <c r="HQK28" s="114"/>
      <c r="HQL28" s="114"/>
      <c r="HQM28" s="114"/>
      <c r="HQN28" s="114"/>
      <c r="HQO28" s="114"/>
      <c r="HQP28" s="114"/>
      <c r="HQQ28" s="114"/>
      <c r="HQR28" s="114"/>
      <c r="HQS28" s="114"/>
      <c r="HQT28" s="114"/>
      <c r="HQU28" s="114"/>
      <c r="HQV28" s="114"/>
      <c r="HQW28" s="114"/>
      <c r="HQX28" s="114"/>
      <c r="HQY28" s="114"/>
      <c r="HQZ28" s="114"/>
      <c r="HRA28" s="114"/>
      <c r="HRB28" s="114"/>
      <c r="HRC28" s="114"/>
      <c r="HRD28" s="114"/>
      <c r="HRE28" s="114"/>
      <c r="HRF28" s="114"/>
      <c r="HRG28" s="114"/>
      <c r="HRH28" s="114"/>
      <c r="HRI28" s="114"/>
      <c r="HRJ28" s="114"/>
      <c r="HRK28" s="114"/>
      <c r="HRL28" s="114"/>
      <c r="HRM28" s="114"/>
      <c r="HRN28" s="114"/>
      <c r="HRO28" s="114"/>
      <c r="HRP28" s="114"/>
      <c r="HRQ28" s="114"/>
      <c r="HRR28" s="114"/>
      <c r="HRS28" s="114"/>
      <c r="HRT28" s="114"/>
      <c r="HRU28" s="114"/>
      <c r="HRV28" s="114"/>
      <c r="HRW28" s="114"/>
      <c r="HRX28" s="114"/>
      <c r="HRY28" s="114"/>
      <c r="HRZ28" s="114"/>
      <c r="HSA28" s="114"/>
      <c r="HSB28" s="114"/>
      <c r="HSC28" s="114"/>
      <c r="HSD28" s="114"/>
      <c r="HSE28" s="114"/>
      <c r="HSF28" s="114"/>
      <c r="HSG28" s="114"/>
      <c r="HSH28" s="114"/>
      <c r="HSI28" s="114"/>
      <c r="HSJ28" s="114"/>
      <c r="HSK28" s="114"/>
      <c r="HSL28" s="114"/>
      <c r="HSM28" s="114"/>
      <c r="HSN28" s="114"/>
      <c r="HSO28" s="114"/>
      <c r="HSP28" s="114"/>
      <c r="HSQ28" s="114"/>
      <c r="HSR28" s="114"/>
      <c r="HSS28" s="114"/>
      <c r="HST28" s="114"/>
      <c r="HSU28" s="114"/>
      <c r="HSV28" s="114"/>
      <c r="HSW28" s="114"/>
      <c r="HSX28" s="114"/>
      <c r="HSY28" s="114"/>
      <c r="HSZ28" s="114"/>
      <c r="HTA28" s="114"/>
      <c r="HTB28" s="114"/>
      <c r="HTC28" s="114"/>
      <c r="HTD28" s="114"/>
      <c r="HTE28" s="114"/>
      <c r="HTF28" s="114"/>
      <c r="HTG28" s="114"/>
      <c r="HTH28" s="114"/>
      <c r="HTI28" s="114"/>
      <c r="HTJ28" s="114"/>
      <c r="HTK28" s="114"/>
      <c r="HTL28" s="114"/>
      <c r="HTM28" s="114"/>
      <c r="HTN28" s="114"/>
      <c r="HTO28" s="114"/>
      <c r="HTP28" s="114"/>
      <c r="HTQ28" s="114"/>
      <c r="HTR28" s="114"/>
      <c r="HTS28" s="114"/>
      <c r="HTT28" s="114"/>
      <c r="HTU28" s="114"/>
      <c r="HTV28" s="114"/>
      <c r="HTW28" s="114"/>
      <c r="HTX28" s="114"/>
      <c r="HTY28" s="114"/>
      <c r="HTZ28" s="114"/>
      <c r="HUA28" s="114"/>
      <c r="HUB28" s="114"/>
      <c r="HUC28" s="114"/>
      <c r="HUD28" s="114"/>
      <c r="HUE28" s="114"/>
      <c r="HUF28" s="114"/>
      <c r="HUG28" s="114"/>
      <c r="HUH28" s="114"/>
      <c r="HUI28" s="114"/>
      <c r="HUJ28" s="114"/>
      <c r="HUK28" s="114"/>
      <c r="HUL28" s="114"/>
      <c r="HUM28" s="114"/>
      <c r="HUN28" s="114"/>
      <c r="HUO28" s="114"/>
      <c r="HUP28" s="114"/>
      <c r="HUQ28" s="114"/>
      <c r="HUR28" s="114"/>
      <c r="HUS28" s="114"/>
      <c r="HUT28" s="114"/>
      <c r="HUU28" s="114"/>
      <c r="HUV28" s="114"/>
      <c r="HUW28" s="114"/>
      <c r="HUX28" s="114"/>
      <c r="HUY28" s="114"/>
      <c r="HUZ28" s="114"/>
      <c r="HVA28" s="114"/>
      <c r="HVB28" s="114"/>
      <c r="HVC28" s="114"/>
      <c r="HVD28" s="114"/>
      <c r="HVE28" s="114"/>
      <c r="HVF28" s="114"/>
      <c r="HVG28" s="114"/>
      <c r="HVH28" s="114"/>
      <c r="HVI28" s="114"/>
      <c r="HVJ28" s="114"/>
      <c r="HVK28" s="114"/>
      <c r="HVL28" s="114"/>
      <c r="HVM28" s="114"/>
      <c r="HVN28" s="114"/>
      <c r="HVO28" s="114"/>
      <c r="HVP28" s="114"/>
      <c r="HVQ28" s="114"/>
      <c r="HVR28" s="114"/>
      <c r="HVS28" s="114"/>
      <c r="HVT28" s="114"/>
      <c r="HVU28" s="114"/>
      <c r="HVV28" s="114"/>
      <c r="HVW28" s="114"/>
      <c r="HVX28" s="114"/>
      <c r="HVY28" s="114"/>
      <c r="HVZ28" s="114"/>
      <c r="HWA28" s="114"/>
      <c r="HWB28" s="114"/>
      <c r="HWC28" s="114"/>
      <c r="HWD28" s="114"/>
      <c r="HWE28" s="114"/>
      <c r="HWF28" s="114"/>
      <c r="HWG28" s="114"/>
      <c r="HWH28" s="114"/>
      <c r="HWI28" s="114"/>
      <c r="HWJ28" s="114"/>
      <c r="HWK28" s="114"/>
      <c r="HWL28" s="114"/>
      <c r="HWM28" s="114"/>
      <c r="HWN28" s="114"/>
      <c r="HWO28" s="114"/>
      <c r="HWP28" s="114"/>
      <c r="HWQ28" s="114"/>
      <c r="HWR28" s="114"/>
      <c r="HWS28" s="114"/>
      <c r="HWT28" s="114"/>
      <c r="HWU28" s="114"/>
      <c r="HWV28" s="114"/>
      <c r="HWW28" s="114"/>
      <c r="HWX28" s="114"/>
      <c r="HWY28" s="114"/>
      <c r="HWZ28" s="114"/>
      <c r="HXA28" s="114"/>
      <c r="HXB28" s="114"/>
      <c r="HXC28" s="114"/>
      <c r="HXD28" s="114"/>
      <c r="HXE28" s="114"/>
      <c r="HXF28" s="114"/>
      <c r="HXG28" s="114"/>
      <c r="HXH28" s="114"/>
      <c r="HXI28" s="114"/>
      <c r="HXJ28" s="114"/>
      <c r="HXK28" s="114"/>
      <c r="HXL28" s="114"/>
      <c r="HXM28" s="114"/>
      <c r="HXN28" s="114"/>
      <c r="HXO28" s="114"/>
      <c r="HXP28" s="114"/>
      <c r="HXQ28" s="114"/>
      <c r="HXR28" s="114"/>
      <c r="HXS28" s="114"/>
      <c r="HXT28" s="114"/>
      <c r="HXU28" s="114"/>
      <c r="HXV28" s="114"/>
      <c r="HXW28" s="114"/>
      <c r="HXX28" s="114"/>
      <c r="HXY28" s="114"/>
      <c r="HXZ28" s="114"/>
      <c r="HYA28" s="114"/>
      <c r="HYB28" s="114"/>
      <c r="HYC28" s="114"/>
      <c r="HYD28" s="114"/>
      <c r="HYE28" s="114"/>
      <c r="HYF28" s="114"/>
      <c r="HYG28" s="114"/>
      <c r="HYH28" s="114"/>
      <c r="HYI28" s="114"/>
      <c r="HYJ28" s="114"/>
      <c r="HYK28" s="114"/>
      <c r="HYL28" s="114"/>
      <c r="HYM28" s="114"/>
      <c r="HYN28" s="114"/>
      <c r="HYO28" s="114"/>
      <c r="HYP28" s="114"/>
      <c r="HYQ28" s="114"/>
      <c r="HYR28" s="114"/>
      <c r="HYS28" s="114"/>
      <c r="HYT28" s="114"/>
      <c r="HYU28" s="114"/>
      <c r="HYV28" s="114"/>
      <c r="HYW28" s="114"/>
      <c r="HYX28" s="114"/>
      <c r="HYY28" s="114"/>
      <c r="HYZ28" s="114"/>
      <c r="HZA28" s="114"/>
      <c r="HZB28" s="114"/>
      <c r="HZC28" s="114"/>
      <c r="HZD28" s="114"/>
      <c r="HZE28" s="114"/>
      <c r="HZF28" s="114"/>
      <c r="HZG28" s="114"/>
      <c r="HZH28" s="114"/>
      <c r="HZI28" s="114"/>
      <c r="HZJ28" s="114"/>
      <c r="HZK28" s="114"/>
      <c r="HZL28" s="114"/>
      <c r="HZM28" s="114"/>
      <c r="HZN28" s="114"/>
      <c r="HZO28" s="114"/>
      <c r="HZP28" s="114"/>
      <c r="HZQ28" s="114"/>
      <c r="HZR28" s="114"/>
      <c r="HZS28" s="114"/>
      <c r="HZT28" s="114"/>
      <c r="HZU28" s="114"/>
      <c r="HZV28" s="114"/>
      <c r="HZW28" s="114"/>
      <c r="HZX28" s="114"/>
      <c r="HZY28" s="114"/>
      <c r="HZZ28" s="114"/>
      <c r="IAA28" s="114"/>
      <c r="IAB28" s="114"/>
      <c r="IAC28" s="114"/>
      <c r="IAD28" s="114"/>
      <c r="IAE28" s="114"/>
      <c r="IAF28" s="114"/>
      <c r="IAG28" s="114"/>
      <c r="IAH28" s="114"/>
      <c r="IAI28" s="114"/>
      <c r="IAJ28" s="114"/>
      <c r="IAK28" s="114"/>
      <c r="IAL28" s="114"/>
      <c r="IAM28" s="114"/>
      <c r="IAN28" s="114"/>
      <c r="IAO28" s="114"/>
      <c r="IAP28" s="114"/>
      <c r="IAQ28" s="114"/>
      <c r="IAR28" s="114"/>
      <c r="IAS28" s="114"/>
      <c r="IAT28" s="114"/>
      <c r="IAU28" s="114"/>
      <c r="IAV28" s="114"/>
      <c r="IAW28" s="114"/>
      <c r="IAX28" s="114"/>
      <c r="IAY28" s="114"/>
      <c r="IAZ28" s="114"/>
      <c r="IBA28" s="114"/>
      <c r="IBB28" s="114"/>
      <c r="IBC28" s="114"/>
      <c r="IBD28" s="114"/>
      <c r="IBE28" s="114"/>
      <c r="IBF28" s="114"/>
      <c r="IBG28" s="114"/>
      <c r="IBH28" s="114"/>
      <c r="IBI28" s="114"/>
      <c r="IBJ28" s="114"/>
      <c r="IBK28" s="114"/>
      <c r="IBL28" s="114"/>
      <c r="IBM28" s="114"/>
      <c r="IBN28" s="114"/>
      <c r="IBO28" s="114"/>
      <c r="IBP28" s="114"/>
      <c r="IBQ28" s="114"/>
      <c r="IBR28" s="114"/>
      <c r="IBS28" s="114"/>
      <c r="IBT28" s="114"/>
      <c r="IBU28" s="114"/>
      <c r="IBV28" s="114"/>
      <c r="IBW28" s="114"/>
      <c r="IBX28" s="114"/>
      <c r="IBY28" s="114"/>
      <c r="IBZ28" s="114"/>
      <c r="ICA28" s="114"/>
      <c r="ICB28" s="114"/>
      <c r="ICC28" s="114"/>
      <c r="ICD28" s="114"/>
      <c r="ICE28" s="114"/>
      <c r="ICF28" s="114"/>
      <c r="ICG28" s="114"/>
      <c r="ICH28" s="114"/>
      <c r="ICI28" s="114"/>
      <c r="ICJ28" s="114"/>
      <c r="ICK28" s="114"/>
      <c r="ICL28" s="114"/>
      <c r="ICM28" s="114"/>
      <c r="ICN28" s="114"/>
      <c r="ICO28" s="114"/>
      <c r="ICP28" s="114"/>
      <c r="ICQ28" s="114"/>
      <c r="ICR28" s="114"/>
      <c r="ICS28" s="114"/>
      <c r="ICT28" s="114"/>
      <c r="ICU28" s="114"/>
      <c r="ICV28" s="114"/>
      <c r="ICW28" s="114"/>
      <c r="ICX28" s="114"/>
      <c r="ICY28" s="114"/>
      <c r="ICZ28" s="114"/>
      <c r="IDA28" s="114"/>
      <c r="IDB28" s="114"/>
      <c r="IDC28" s="114"/>
      <c r="IDD28" s="114"/>
      <c r="IDE28" s="114"/>
      <c r="IDF28" s="114"/>
      <c r="IDG28" s="114"/>
      <c r="IDH28" s="114"/>
      <c r="IDI28" s="114"/>
      <c r="IDJ28" s="114"/>
      <c r="IDK28" s="114"/>
      <c r="IDL28" s="114"/>
      <c r="IDM28" s="114"/>
      <c r="IDN28" s="114"/>
      <c r="IDO28" s="114"/>
      <c r="IDP28" s="114"/>
      <c r="IDQ28" s="114"/>
      <c r="IDR28" s="114"/>
      <c r="IDS28" s="114"/>
      <c r="IDT28" s="114"/>
      <c r="IDU28" s="114"/>
      <c r="IDV28" s="114"/>
      <c r="IDW28" s="114"/>
      <c r="IDX28" s="114"/>
      <c r="IDY28" s="114"/>
      <c r="IDZ28" s="114"/>
      <c r="IEA28" s="114"/>
      <c r="IEB28" s="114"/>
      <c r="IEC28" s="114"/>
      <c r="IED28" s="114"/>
      <c r="IEE28" s="114"/>
      <c r="IEF28" s="114"/>
      <c r="IEG28" s="114"/>
      <c r="IEH28" s="114"/>
      <c r="IEI28" s="114"/>
      <c r="IEJ28" s="114"/>
      <c r="IEK28" s="114"/>
      <c r="IEL28" s="114"/>
      <c r="IEM28" s="114"/>
      <c r="IEN28" s="114"/>
      <c r="IEO28" s="114"/>
      <c r="IEP28" s="114"/>
      <c r="IEQ28" s="114"/>
      <c r="IER28" s="114"/>
      <c r="IES28" s="114"/>
      <c r="IET28" s="114"/>
      <c r="IEU28" s="114"/>
      <c r="IEV28" s="114"/>
      <c r="IEW28" s="114"/>
      <c r="IEX28" s="114"/>
      <c r="IEY28" s="114"/>
      <c r="IEZ28" s="114"/>
      <c r="IFA28" s="114"/>
      <c r="IFB28" s="114"/>
      <c r="IFC28" s="114"/>
      <c r="IFD28" s="114"/>
      <c r="IFE28" s="114"/>
      <c r="IFF28" s="114"/>
      <c r="IFG28" s="114"/>
      <c r="IFH28" s="114"/>
      <c r="IFI28" s="114"/>
      <c r="IFJ28" s="114"/>
      <c r="IFK28" s="114"/>
      <c r="IFL28" s="114"/>
      <c r="IFM28" s="114"/>
      <c r="IFN28" s="114"/>
      <c r="IFO28" s="114"/>
      <c r="IFP28" s="114"/>
      <c r="IFQ28" s="114"/>
      <c r="IFR28" s="114"/>
      <c r="IFS28" s="114"/>
      <c r="IFT28" s="114"/>
      <c r="IFU28" s="114"/>
      <c r="IFV28" s="114"/>
      <c r="IFW28" s="114"/>
      <c r="IFX28" s="114"/>
      <c r="IFY28" s="114"/>
      <c r="IFZ28" s="114"/>
      <c r="IGA28" s="114"/>
      <c r="IGB28" s="114"/>
      <c r="IGC28" s="114"/>
      <c r="IGD28" s="114"/>
      <c r="IGE28" s="114"/>
      <c r="IGF28" s="114"/>
      <c r="IGG28" s="114"/>
      <c r="IGH28" s="114"/>
      <c r="IGI28" s="114"/>
      <c r="IGJ28" s="114"/>
      <c r="IGK28" s="114"/>
      <c r="IGL28" s="114"/>
      <c r="IGM28" s="114"/>
      <c r="IGN28" s="114"/>
      <c r="IGO28" s="114"/>
      <c r="IGP28" s="114"/>
      <c r="IGQ28" s="114"/>
      <c r="IGR28" s="114"/>
      <c r="IGS28" s="114"/>
      <c r="IGT28" s="114"/>
      <c r="IGU28" s="114"/>
      <c r="IGV28" s="114"/>
      <c r="IGW28" s="114"/>
      <c r="IGX28" s="114"/>
      <c r="IGY28" s="114"/>
      <c r="IGZ28" s="114"/>
      <c r="IHA28" s="114"/>
      <c r="IHB28" s="114"/>
      <c r="IHC28" s="114"/>
      <c r="IHD28" s="114"/>
      <c r="IHE28" s="114"/>
      <c r="IHF28" s="114"/>
      <c r="IHG28" s="114"/>
      <c r="IHH28" s="114"/>
      <c r="IHI28" s="114"/>
      <c r="IHJ28" s="114"/>
      <c r="IHK28" s="114"/>
      <c r="IHL28" s="114"/>
      <c r="IHM28" s="114"/>
      <c r="IHN28" s="114"/>
      <c r="IHO28" s="114"/>
      <c r="IHP28" s="114"/>
      <c r="IHQ28" s="114"/>
      <c r="IHR28" s="114"/>
      <c r="IHS28" s="114"/>
      <c r="IHT28" s="114"/>
      <c r="IHU28" s="114"/>
      <c r="IHV28" s="114"/>
      <c r="IHW28" s="114"/>
      <c r="IHX28" s="114"/>
      <c r="IHY28" s="114"/>
      <c r="IHZ28" s="114"/>
      <c r="IIA28" s="114"/>
      <c r="IIB28" s="114"/>
      <c r="IIC28" s="114"/>
      <c r="IID28" s="114"/>
      <c r="IIE28" s="114"/>
      <c r="IIF28" s="114"/>
      <c r="IIG28" s="114"/>
      <c r="IIH28" s="114"/>
      <c r="III28" s="114"/>
      <c r="IIJ28" s="114"/>
      <c r="IIK28" s="114"/>
      <c r="IIL28" s="114"/>
      <c r="IIM28" s="114"/>
      <c r="IIN28" s="114"/>
      <c r="IIO28" s="114"/>
      <c r="IIP28" s="114"/>
      <c r="IIQ28" s="114"/>
      <c r="IIR28" s="114"/>
      <c r="IIS28" s="114"/>
      <c r="IIT28" s="114"/>
      <c r="IIU28" s="114"/>
      <c r="IIV28" s="114"/>
      <c r="IIW28" s="114"/>
      <c r="IIX28" s="114"/>
      <c r="IIY28" s="114"/>
      <c r="IIZ28" s="114"/>
      <c r="IJA28" s="114"/>
      <c r="IJB28" s="114"/>
      <c r="IJC28" s="114"/>
      <c r="IJD28" s="114"/>
      <c r="IJE28" s="114"/>
      <c r="IJF28" s="114"/>
      <c r="IJG28" s="114"/>
      <c r="IJH28" s="114"/>
      <c r="IJI28" s="114"/>
      <c r="IJJ28" s="114"/>
      <c r="IJK28" s="114"/>
      <c r="IJL28" s="114"/>
      <c r="IJM28" s="114"/>
      <c r="IJN28" s="114"/>
      <c r="IJO28" s="114"/>
      <c r="IJP28" s="114"/>
      <c r="IJQ28" s="114"/>
      <c r="IJR28" s="114"/>
      <c r="IJS28" s="114"/>
      <c r="IJT28" s="114"/>
      <c r="IJU28" s="114"/>
      <c r="IJV28" s="114"/>
      <c r="IJW28" s="114"/>
      <c r="IJX28" s="114"/>
      <c r="IJY28" s="114"/>
      <c r="IJZ28" s="114"/>
      <c r="IKA28" s="114"/>
      <c r="IKB28" s="114"/>
      <c r="IKC28" s="114"/>
      <c r="IKD28" s="114"/>
      <c r="IKE28" s="114"/>
      <c r="IKF28" s="114"/>
      <c r="IKG28" s="114"/>
      <c r="IKH28" s="114"/>
      <c r="IKI28" s="114"/>
      <c r="IKJ28" s="114"/>
      <c r="IKK28" s="114"/>
      <c r="IKL28" s="114"/>
      <c r="IKM28" s="114"/>
      <c r="IKN28" s="114"/>
      <c r="IKO28" s="114"/>
      <c r="IKP28" s="114"/>
      <c r="IKQ28" s="114"/>
      <c r="IKR28" s="114"/>
      <c r="IKS28" s="114"/>
      <c r="IKT28" s="114"/>
      <c r="IKU28" s="114"/>
      <c r="IKV28" s="114"/>
      <c r="IKW28" s="114"/>
      <c r="IKX28" s="114"/>
      <c r="IKY28" s="114"/>
      <c r="IKZ28" s="114"/>
      <c r="ILA28" s="114"/>
      <c r="ILB28" s="114"/>
      <c r="ILC28" s="114"/>
      <c r="ILD28" s="114"/>
      <c r="ILE28" s="114"/>
      <c r="ILF28" s="114"/>
      <c r="ILG28" s="114"/>
      <c r="ILH28" s="114"/>
      <c r="ILI28" s="114"/>
      <c r="ILJ28" s="114"/>
      <c r="ILK28" s="114"/>
      <c r="ILL28" s="114"/>
      <c r="ILM28" s="114"/>
      <c r="ILN28" s="114"/>
      <c r="ILO28" s="114"/>
      <c r="ILP28" s="114"/>
      <c r="ILQ28" s="114"/>
      <c r="ILR28" s="114"/>
      <c r="ILS28" s="114"/>
      <c r="ILT28" s="114"/>
      <c r="ILU28" s="114"/>
      <c r="ILV28" s="114"/>
      <c r="ILW28" s="114"/>
      <c r="ILX28" s="114"/>
      <c r="ILY28" s="114"/>
      <c r="ILZ28" s="114"/>
      <c r="IMA28" s="114"/>
      <c r="IMB28" s="114"/>
      <c r="IMC28" s="114"/>
      <c r="IMD28" s="114"/>
      <c r="IME28" s="114"/>
      <c r="IMF28" s="114"/>
      <c r="IMG28" s="114"/>
      <c r="IMH28" s="114"/>
      <c r="IMI28" s="114"/>
      <c r="IMJ28" s="114"/>
      <c r="IMK28" s="114"/>
      <c r="IML28" s="114"/>
      <c r="IMM28" s="114"/>
      <c r="IMN28" s="114"/>
      <c r="IMO28" s="114"/>
      <c r="IMP28" s="114"/>
      <c r="IMQ28" s="114"/>
      <c r="IMR28" s="114"/>
      <c r="IMS28" s="114"/>
      <c r="IMT28" s="114"/>
      <c r="IMU28" s="114"/>
      <c r="IMV28" s="114"/>
      <c r="IMW28" s="114"/>
      <c r="IMX28" s="114"/>
      <c r="IMY28" s="114"/>
      <c r="IMZ28" s="114"/>
      <c r="INA28" s="114"/>
      <c r="INB28" s="114"/>
      <c r="INC28" s="114"/>
      <c r="IND28" s="114"/>
      <c r="INE28" s="114"/>
      <c r="INF28" s="114"/>
      <c r="ING28" s="114"/>
      <c r="INH28" s="114"/>
      <c r="INI28" s="114"/>
      <c r="INJ28" s="114"/>
      <c r="INK28" s="114"/>
      <c r="INL28" s="114"/>
      <c r="INM28" s="114"/>
      <c r="INN28" s="114"/>
      <c r="INO28" s="114"/>
      <c r="INP28" s="114"/>
      <c r="INQ28" s="114"/>
      <c r="INR28" s="114"/>
      <c r="INS28" s="114"/>
      <c r="INT28" s="114"/>
      <c r="INU28" s="114"/>
      <c r="INV28" s="114"/>
      <c r="INW28" s="114"/>
      <c r="INX28" s="114"/>
      <c r="INY28" s="114"/>
      <c r="INZ28" s="114"/>
      <c r="IOA28" s="114"/>
      <c r="IOB28" s="114"/>
      <c r="IOC28" s="114"/>
      <c r="IOD28" s="114"/>
      <c r="IOE28" s="114"/>
      <c r="IOF28" s="114"/>
      <c r="IOG28" s="114"/>
      <c r="IOH28" s="114"/>
      <c r="IOI28" s="114"/>
      <c r="IOJ28" s="114"/>
      <c r="IOK28" s="114"/>
      <c r="IOL28" s="114"/>
      <c r="IOM28" s="114"/>
      <c r="ION28" s="114"/>
      <c r="IOO28" s="114"/>
      <c r="IOP28" s="114"/>
      <c r="IOQ28" s="114"/>
      <c r="IOR28" s="114"/>
      <c r="IOS28" s="114"/>
      <c r="IOT28" s="114"/>
      <c r="IOU28" s="114"/>
      <c r="IOV28" s="114"/>
      <c r="IOW28" s="114"/>
      <c r="IOX28" s="114"/>
      <c r="IOY28" s="114"/>
      <c r="IOZ28" s="114"/>
      <c r="IPA28" s="114"/>
      <c r="IPB28" s="114"/>
      <c r="IPC28" s="114"/>
      <c r="IPD28" s="114"/>
      <c r="IPE28" s="114"/>
      <c r="IPF28" s="114"/>
      <c r="IPG28" s="114"/>
      <c r="IPH28" s="114"/>
      <c r="IPI28" s="114"/>
      <c r="IPJ28" s="114"/>
      <c r="IPK28" s="114"/>
      <c r="IPL28" s="114"/>
      <c r="IPM28" s="114"/>
      <c r="IPN28" s="114"/>
      <c r="IPO28" s="114"/>
      <c r="IPP28" s="114"/>
      <c r="IPQ28" s="114"/>
      <c r="IPR28" s="114"/>
      <c r="IPS28" s="114"/>
      <c r="IPT28" s="114"/>
      <c r="IPU28" s="114"/>
      <c r="IPV28" s="114"/>
      <c r="IPW28" s="114"/>
      <c r="IPX28" s="114"/>
      <c r="IPY28" s="114"/>
      <c r="IPZ28" s="114"/>
      <c r="IQA28" s="114"/>
      <c r="IQB28" s="114"/>
      <c r="IQC28" s="114"/>
      <c r="IQD28" s="114"/>
      <c r="IQE28" s="114"/>
      <c r="IQF28" s="114"/>
      <c r="IQG28" s="114"/>
      <c r="IQH28" s="114"/>
      <c r="IQI28" s="114"/>
      <c r="IQJ28" s="114"/>
      <c r="IQK28" s="114"/>
      <c r="IQL28" s="114"/>
      <c r="IQM28" s="114"/>
      <c r="IQN28" s="114"/>
      <c r="IQO28" s="114"/>
      <c r="IQP28" s="114"/>
      <c r="IQQ28" s="114"/>
      <c r="IQR28" s="114"/>
      <c r="IQS28" s="114"/>
      <c r="IQT28" s="114"/>
      <c r="IQU28" s="114"/>
      <c r="IQV28" s="114"/>
      <c r="IQW28" s="114"/>
      <c r="IQX28" s="114"/>
      <c r="IQY28" s="114"/>
      <c r="IQZ28" s="114"/>
      <c r="IRA28" s="114"/>
      <c r="IRB28" s="114"/>
      <c r="IRC28" s="114"/>
      <c r="IRD28" s="114"/>
      <c r="IRE28" s="114"/>
      <c r="IRF28" s="114"/>
      <c r="IRG28" s="114"/>
      <c r="IRH28" s="114"/>
      <c r="IRI28" s="114"/>
      <c r="IRJ28" s="114"/>
      <c r="IRK28" s="114"/>
      <c r="IRL28" s="114"/>
      <c r="IRM28" s="114"/>
      <c r="IRN28" s="114"/>
      <c r="IRO28" s="114"/>
      <c r="IRP28" s="114"/>
      <c r="IRQ28" s="114"/>
      <c r="IRR28" s="114"/>
      <c r="IRS28" s="114"/>
      <c r="IRT28" s="114"/>
      <c r="IRU28" s="114"/>
      <c r="IRV28" s="114"/>
      <c r="IRW28" s="114"/>
      <c r="IRX28" s="114"/>
      <c r="IRY28" s="114"/>
      <c r="IRZ28" s="114"/>
      <c r="ISA28" s="114"/>
      <c r="ISB28" s="114"/>
      <c r="ISC28" s="114"/>
      <c r="ISD28" s="114"/>
      <c r="ISE28" s="114"/>
      <c r="ISF28" s="114"/>
      <c r="ISG28" s="114"/>
      <c r="ISH28" s="114"/>
      <c r="ISI28" s="114"/>
      <c r="ISJ28" s="114"/>
      <c r="ISK28" s="114"/>
      <c r="ISL28" s="114"/>
      <c r="ISM28" s="114"/>
      <c r="ISN28" s="114"/>
      <c r="ISO28" s="114"/>
      <c r="ISP28" s="114"/>
      <c r="ISQ28" s="114"/>
      <c r="ISR28" s="114"/>
      <c r="ISS28" s="114"/>
      <c r="IST28" s="114"/>
      <c r="ISU28" s="114"/>
      <c r="ISV28" s="114"/>
      <c r="ISW28" s="114"/>
      <c r="ISX28" s="114"/>
      <c r="ISY28" s="114"/>
      <c r="ISZ28" s="114"/>
      <c r="ITA28" s="114"/>
      <c r="ITB28" s="114"/>
      <c r="ITC28" s="114"/>
      <c r="ITD28" s="114"/>
      <c r="ITE28" s="114"/>
      <c r="ITF28" s="114"/>
      <c r="ITG28" s="114"/>
      <c r="ITH28" s="114"/>
      <c r="ITI28" s="114"/>
      <c r="ITJ28" s="114"/>
      <c r="ITK28" s="114"/>
      <c r="ITL28" s="114"/>
      <c r="ITM28" s="114"/>
      <c r="ITN28" s="114"/>
      <c r="ITO28" s="114"/>
      <c r="ITP28" s="114"/>
      <c r="ITQ28" s="114"/>
      <c r="ITR28" s="114"/>
      <c r="ITS28" s="114"/>
      <c r="ITT28" s="114"/>
      <c r="ITU28" s="114"/>
      <c r="ITV28" s="114"/>
      <c r="ITW28" s="114"/>
      <c r="ITX28" s="114"/>
      <c r="ITY28" s="114"/>
      <c r="ITZ28" s="114"/>
      <c r="IUA28" s="114"/>
      <c r="IUB28" s="114"/>
      <c r="IUC28" s="114"/>
      <c r="IUD28" s="114"/>
      <c r="IUE28" s="114"/>
      <c r="IUF28" s="114"/>
      <c r="IUG28" s="114"/>
      <c r="IUH28" s="114"/>
      <c r="IUI28" s="114"/>
      <c r="IUJ28" s="114"/>
      <c r="IUK28" s="114"/>
      <c r="IUL28" s="114"/>
      <c r="IUM28" s="114"/>
      <c r="IUN28" s="114"/>
      <c r="IUO28" s="114"/>
      <c r="IUP28" s="114"/>
      <c r="IUQ28" s="114"/>
      <c r="IUR28" s="114"/>
      <c r="IUS28" s="114"/>
      <c r="IUT28" s="114"/>
      <c r="IUU28" s="114"/>
      <c r="IUV28" s="114"/>
      <c r="IUW28" s="114"/>
      <c r="IUX28" s="114"/>
      <c r="IUY28" s="114"/>
      <c r="IUZ28" s="114"/>
      <c r="IVA28" s="114"/>
      <c r="IVB28" s="114"/>
      <c r="IVC28" s="114"/>
      <c r="IVD28" s="114"/>
      <c r="IVE28" s="114"/>
      <c r="IVF28" s="114"/>
      <c r="IVG28" s="114"/>
      <c r="IVH28" s="114"/>
      <c r="IVI28" s="114"/>
      <c r="IVJ28" s="114"/>
      <c r="IVK28" s="114"/>
      <c r="IVL28" s="114"/>
      <c r="IVM28" s="114"/>
      <c r="IVN28" s="114"/>
      <c r="IVO28" s="114"/>
      <c r="IVP28" s="114"/>
      <c r="IVQ28" s="114"/>
      <c r="IVR28" s="114"/>
      <c r="IVS28" s="114"/>
      <c r="IVT28" s="114"/>
      <c r="IVU28" s="114"/>
      <c r="IVV28" s="114"/>
      <c r="IVW28" s="114"/>
      <c r="IVX28" s="114"/>
      <c r="IVY28" s="114"/>
      <c r="IVZ28" s="114"/>
      <c r="IWA28" s="114"/>
      <c r="IWB28" s="114"/>
      <c r="IWC28" s="114"/>
      <c r="IWD28" s="114"/>
      <c r="IWE28" s="114"/>
      <c r="IWF28" s="114"/>
      <c r="IWG28" s="114"/>
      <c r="IWH28" s="114"/>
      <c r="IWI28" s="114"/>
      <c r="IWJ28" s="114"/>
      <c r="IWK28" s="114"/>
      <c r="IWL28" s="114"/>
      <c r="IWM28" s="114"/>
      <c r="IWN28" s="114"/>
      <c r="IWO28" s="114"/>
      <c r="IWP28" s="114"/>
      <c r="IWQ28" s="114"/>
      <c r="IWR28" s="114"/>
      <c r="IWS28" s="114"/>
      <c r="IWT28" s="114"/>
      <c r="IWU28" s="114"/>
      <c r="IWV28" s="114"/>
      <c r="IWW28" s="114"/>
      <c r="IWX28" s="114"/>
      <c r="IWY28" s="114"/>
      <c r="IWZ28" s="114"/>
      <c r="IXA28" s="114"/>
      <c r="IXB28" s="114"/>
      <c r="IXC28" s="114"/>
      <c r="IXD28" s="114"/>
      <c r="IXE28" s="114"/>
      <c r="IXF28" s="114"/>
      <c r="IXG28" s="114"/>
      <c r="IXH28" s="114"/>
      <c r="IXI28" s="114"/>
      <c r="IXJ28" s="114"/>
      <c r="IXK28" s="114"/>
      <c r="IXL28" s="114"/>
      <c r="IXM28" s="114"/>
      <c r="IXN28" s="114"/>
      <c r="IXO28" s="114"/>
      <c r="IXP28" s="114"/>
      <c r="IXQ28" s="114"/>
      <c r="IXR28" s="114"/>
      <c r="IXS28" s="114"/>
      <c r="IXT28" s="114"/>
      <c r="IXU28" s="114"/>
      <c r="IXV28" s="114"/>
      <c r="IXW28" s="114"/>
      <c r="IXX28" s="114"/>
      <c r="IXY28" s="114"/>
      <c r="IXZ28" s="114"/>
      <c r="IYA28" s="114"/>
      <c r="IYB28" s="114"/>
      <c r="IYC28" s="114"/>
      <c r="IYD28" s="114"/>
      <c r="IYE28" s="114"/>
      <c r="IYF28" s="114"/>
      <c r="IYG28" s="114"/>
      <c r="IYH28" s="114"/>
      <c r="IYI28" s="114"/>
      <c r="IYJ28" s="114"/>
      <c r="IYK28" s="114"/>
      <c r="IYL28" s="114"/>
      <c r="IYM28" s="114"/>
      <c r="IYN28" s="114"/>
      <c r="IYO28" s="114"/>
      <c r="IYP28" s="114"/>
      <c r="IYQ28" s="114"/>
      <c r="IYR28" s="114"/>
      <c r="IYS28" s="114"/>
      <c r="IYT28" s="114"/>
      <c r="IYU28" s="114"/>
      <c r="IYV28" s="114"/>
      <c r="IYW28" s="114"/>
      <c r="IYX28" s="114"/>
      <c r="IYY28" s="114"/>
      <c r="IYZ28" s="114"/>
      <c r="IZA28" s="114"/>
      <c r="IZB28" s="114"/>
      <c r="IZC28" s="114"/>
      <c r="IZD28" s="114"/>
      <c r="IZE28" s="114"/>
      <c r="IZF28" s="114"/>
      <c r="IZG28" s="114"/>
      <c r="IZH28" s="114"/>
      <c r="IZI28" s="114"/>
      <c r="IZJ28" s="114"/>
      <c r="IZK28" s="114"/>
      <c r="IZL28" s="114"/>
      <c r="IZM28" s="114"/>
      <c r="IZN28" s="114"/>
      <c r="IZO28" s="114"/>
      <c r="IZP28" s="114"/>
      <c r="IZQ28" s="114"/>
      <c r="IZR28" s="114"/>
      <c r="IZS28" s="114"/>
      <c r="IZT28" s="114"/>
      <c r="IZU28" s="114"/>
      <c r="IZV28" s="114"/>
      <c r="IZW28" s="114"/>
      <c r="IZX28" s="114"/>
      <c r="IZY28" s="114"/>
      <c r="IZZ28" s="114"/>
      <c r="JAA28" s="114"/>
      <c r="JAB28" s="114"/>
      <c r="JAC28" s="114"/>
      <c r="JAD28" s="114"/>
      <c r="JAE28" s="114"/>
      <c r="JAF28" s="114"/>
      <c r="JAG28" s="114"/>
      <c r="JAH28" s="114"/>
      <c r="JAI28" s="114"/>
      <c r="JAJ28" s="114"/>
      <c r="JAK28" s="114"/>
      <c r="JAL28" s="114"/>
      <c r="JAM28" s="114"/>
      <c r="JAN28" s="114"/>
      <c r="JAO28" s="114"/>
      <c r="JAP28" s="114"/>
      <c r="JAQ28" s="114"/>
      <c r="JAR28" s="114"/>
      <c r="JAS28" s="114"/>
      <c r="JAT28" s="114"/>
      <c r="JAU28" s="114"/>
      <c r="JAV28" s="114"/>
      <c r="JAW28" s="114"/>
      <c r="JAX28" s="114"/>
      <c r="JAY28" s="114"/>
      <c r="JAZ28" s="114"/>
      <c r="JBA28" s="114"/>
      <c r="JBB28" s="114"/>
      <c r="JBC28" s="114"/>
      <c r="JBD28" s="114"/>
      <c r="JBE28" s="114"/>
      <c r="JBF28" s="114"/>
      <c r="JBG28" s="114"/>
      <c r="JBH28" s="114"/>
      <c r="JBI28" s="114"/>
      <c r="JBJ28" s="114"/>
      <c r="JBK28" s="114"/>
      <c r="JBL28" s="114"/>
      <c r="JBM28" s="114"/>
      <c r="JBN28" s="114"/>
      <c r="JBO28" s="114"/>
      <c r="JBP28" s="114"/>
      <c r="JBQ28" s="114"/>
      <c r="JBR28" s="114"/>
      <c r="JBS28" s="114"/>
      <c r="JBT28" s="114"/>
      <c r="JBU28" s="114"/>
      <c r="JBV28" s="114"/>
      <c r="JBW28" s="114"/>
      <c r="JBX28" s="114"/>
      <c r="JBY28" s="114"/>
      <c r="JBZ28" s="114"/>
      <c r="JCA28" s="114"/>
      <c r="JCB28" s="114"/>
      <c r="JCC28" s="114"/>
      <c r="JCD28" s="114"/>
      <c r="JCE28" s="114"/>
      <c r="JCF28" s="114"/>
      <c r="JCG28" s="114"/>
      <c r="JCH28" s="114"/>
      <c r="JCI28" s="114"/>
      <c r="JCJ28" s="114"/>
      <c r="JCK28" s="114"/>
      <c r="JCL28" s="114"/>
      <c r="JCM28" s="114"/>
      <c r="JCN28" s="114"/>
      <c r="JCO28" s="114"/>
      <c r="JCP28" s="114"/>
      <c r="JCQ28" s="114"/>
      <c r="JCR28" s="114"/>
      <c r="JCS28" s="114"/>
      <c r="JCT28" s="114"/>
      <c r="JCU28" s="114"/>
      <c r="JCV28" s="114"/>
      <c r="JCW28" s="114"/>
      <c r="JCX28" s="114"/>
      <c r="JCY28" s="114"/>
      <c r="JCZ28" s="114"/>
      <c r="JDA28" s="114"/>
      <c r="JDB28" s="114"/>
      <c r="JDC28" s="114"/>
      <c r="JDD28" s="114"/>
      <c r="JDE28" s="114"/>
      <c r="JDF28" s="114"/>
      <c r="JDG28" s="114"/>
      <c r="JDH28" s="114"/>
      <c r="JDI28" s="114"/>
      <c r="JDJ28" s="114"/>
      <c r="JDK28" s="114"/>
      <c r="JDL28" s="114"/>
      <c r="JDM28" s="114"/>
      <c r="JDN28" s="114"/>
      <c r="JDO28" s="114"/>
      <c r="JDP28" s="114"/>
      <c r="JDQ28" s="114"/>
      <c r="JDR28" s="114"/>
      <c r="JDS28" s="114"/>
      <c r="JDT28" s="114"/>
      <c r="JDU28" s="114"/>
      <c r="JDV28" s="114"/>
      <c r="JDW28" s="114"/>
      <c r="JDX28" s="114"/>
      <c r="JDY28" s="114"/>
      <c r="JDZ28" s="114"/>
      <c r="JEA28" s="114"/>
      <c r="JEB28" s="114"/>
      <c r="JEC28" s="114"/>
      <c r="JED28" s="114"/>
      <c r="JEE28" s="114"/>
      <c r="JEF28" s="114"/>
      <c r="JEG28" s="114"/>
      <c r="JEH28" s="114"/>
      <c r="JEI28" s="114"/>
      <c r="JEJ28" s="114"/>
      <c r="JEK28" s="114"/>
      <c r="JEL28" s="114"/>
      <c r="JEM28" s="114"/>
      <c r="JEN28" s="114"/>
      <c r="JEO28" s="114"/>
      <c r="JEP28" s="114"/>
      <c r="JEQ28" s="114"/>
      <c r="JER28" s="114"/>
      <c r="JES28" s="114"/>
      <c r="JET28" s="114"/>
      <c r="JEU28" s="114"/>
      <c r="JEV28" s="114"/>
      <c r="JEW28" s="114"/>
      <c r="JEX28" s="114"/>
      <c r="JEY28" s="114"/>
      <c r="JEZ28" s="114"/>
      <c r="JFA28" s="114"/>
      <c r="JFB28" s="114"/>
      <c r="JFC28" s="114"/>
      <c r="JFD28" s="114"/>
      <c r="JFE28" s="114"/>
      <c r="JFF28" s="114"/>
      <c r="JFG28" s="114"/>
      <c r="JFH28" s="114"/>
      <c r="JFI28" s="114"/>
      <c r="JFJ28" s="114"/>
      <c r="JFK28" s="114"/>
      <c r="JFL28" s="114"/>
      <c r="JFM28" s="114"/>
      <c r="JFN28" s="114"/>
      <c r="JFO28" s="114"/>
      <c r="JFP28" s="114"/>
      <c r="JFQ28" s="114"/>
      <c r="JFR28" s="114"/>
      <c r="JFS28" s="114"/>
      <c r="JFT28" s="114"/>
      <c r="JFU28" s="114"/>
      <c r="JFV28" s="114"/>
      <c r="JFW28" s="114"/>
      <c r="JFX28" s="114"/>
      <c r="JFY28" s="114"/>
      <c r="JFZ28" s="114"/>
      <c r="JGA28" s="114"/>
      <c r="JGB28" s="114"/>
      <c r="JGC28" s="114"/>
      <c r="JGD28" s="114"/>
      <c r="JGE28" s="114"/>
      <c r="JGF28" s="114"/>
      <c r="JGG28" s="114"/>
      <c r="JGH28" s="114"/>
      <c r="JGI28" s="114"/>
      <c r="JGJ28" s="114"/>
      <c r="JGK28" s="114"/>
      <c r="JGL28" s="114"/>
      <c r="JGM28" s="114"/>
      <c r="JGN28" s="114"/>
      <c r="JGO28" s="114"/>
      <c r="JGP28" s="114"/>
      <c r="JGQ28" s="114"/>
      <c r="JGR28" s="114"/>
      <c r="JGS28" s="114"/>
      <c r="JGT28" s="114"/>
      <c r="JGU28" s="114"/>
      <c r="JGV28" s="114"/>
      <c r="JGW28" s="114"/>
      <c r="JGX28" s="114"/>
      <c r="JGY28" s="114"/>
      <c r="JGZ28" s="114"/>
      <c r="JHA28" s="114"/>
      <c r="JHB28" s="114"/>
      <c r="JHC28" s="114"/>
      <c r="JHD28" s="114"/>
      <c r="JHE28" s="114"/>
      <c r="JHF28" s="114"/>
      <c r="JHG28" s="114"/>
      <c r="JHH28" s="114"/>
      <c r="JHI28" s="114"/>
      <c r="JHJ28" s="114"/>
      <c r="JHK28" s="114"/>
      <c r="JHL28" s="114"/>
      <c r="JHM28" s="114"/>
      <c r="JHN28" s="114"/>
      <c r="JHO28" s="114"/>
      <c r="JHP28" s="114"/>
      <c r="JHQ28" s="114"/>
      <c r="JHR28" s="114"/>
      <c r="JHS28" s="114"/>
      <c r="JHT28" s="114"/>
      <c r="JHU28" s="114"/>
      <c r="JHV28" s="114"/>
      <c r="JHW28" s="114"/>
      <c r="JHX28" s="114"/>
      <c r="JHY28" s="114"/>
      <c r="JHZ28" s="114"/>
      <c r="JIA28" s="114"/>
      <c r="JIB28" s="114"/>
      <c r="JIC28" s="114"/>
      <c r="JID28" s="114"/>
      <c r="JIE28" s="114"/>
      <c r="JIF28" s="114"/>
      <c r="JIG28" s="114"/>
      <c r="JIH28" s="114"/>
      <c r="JII28" s="114"/>
      <c r="JIJ28" s="114"/>
      <c r="JIK28" s="114"/>
      <c r="JIL28" s="114"/>
      <c r="JIM28" s="114"/>
      <c r="JIN28" s="114"/>
      <c r="JIO28" s="114"/>
      <c r="JIP28" s="114"/>
      <c r="JIQ28" s="114"/>
      <c r="JIR28" s="114"/>
      <c r="JIS28" s="114"/>
      <c r="JIT28" s="114"/>
      <c r="JIU28" s="114"/>
      <c r="JIV28" s="114"/>
      <c r="JIW28" s="114"/>
      <c r="JIX28" s="114"/>
      <c r="JIY28" s="114"/>
      <c r="JIZ28" s="114"/>
      <c r="JJA28" s="114"/>
      <c r="JJB28" s="114"/>
      <c r="JJC28" s="114"/>
      <c r="JJD28" s="114"/>
      <c r="JJE28" s="114"/>
      <c r="JJF28" s="114"/>
      <c r="JJG28" s="114"/>
      <c r="JJH28" s="114"/>
      <c r="JJI28" s="114"/>
      <c r="JJJ28" s="114"/>
      <c r="JJK28" s="114"/>
      <c r="JJL28" s="114"/>
      <c r="JJM28" s="114"/>
      <c r="JJN28" s="114"/>
      <c r="JJO28" s="114"/>
      <c r="JJP28" s="114"/>
      <c r="JJQ28" s="114"/>
      <c r="JJR28" s="114"/>
      <c r="JJS28" s="114"/>
      <c r="JJT28" s="114"/>
      <c r="JJU28" s="114"/>
      <c r="JJV28" s="114"/>
      <c r="JJW28" s="114"/>
      <c r="JJX28" s="114"/>
      <c r="JJY28" s="114"/>
      <c r="JJZ28" s="114"/>
      <c r="JKA28" s="114"/>
      <c r="JKB28" s="114"/>
      <c r="JKC28" s="114"/>
      <c r="JKD28" s="114"/>
      <c r="JKE28" s="114"/>
      <c r="JKF28" s="114"/>
      <c r="JKG28" s="114"/>
      <c r="JKH28" s="114"/>
      <c r="JKI28" s="114"/>
      <c r="JKJ28" s="114"/>
      <c r="JKK28" s="114"/>
      <c r="JKL28" s="114"/>
      <c r="JKM28" s="114"/>
      <c r="JKN28" s="114"/>
      <c r="JKO28" s="114"/>
      <c r="JKP28" s="114"/>
      <c r="JKQ28" s="114"/>
      <c r="JKR28" s="114"/>
      <c r="JKS28" s="114"/>
      <c r="JKT28" s="114"/>
      <c r="JKU28" s="114"/>
      <c r="JKV28" s="114"/>
      <c r="JKW28" s="114"/>
      <c r="JKX28" s="114"/>
      <c r="JKY28" s="114"/>
      <c r="JKZ28" s="114"/>
      <c r="JLA28" s="114"/>
      <c r="JLB28" s="114"/>
      <c r="JLC28" s="114"/>
      <c r="JLD28" s="114"/>
      <c r="JLE28" s="114"/>
      <c r="JLF28" s="114"/>
      <c r="JLG28" s="114"/>
      <c r="JLH28" s="114"/>
      <c r="JLI28" s="114"/>
      <c r="JLJ28" s="114"/>
      <c r="JLK28" s="114"/>
      <c r="JLL28" s="114"/>
      <c r="JLM28" s="114"/>
      <c r="JLN28" s="114"/>
      <c r="JLO28" s="114"/>
      <c r="JLP28" s="114"/>
      <c r="JLQ28" s="114"/>
      <c r="JLR28" s="114"/>
      <c r="JLS28" s="114"/>
      <c r="JLT28" s="114"/>
      <c r="JLU28" s="114"/>
      <c r="JLV28" s="114"/>
      <c r="JLW28" s="114"/>
      <c r="JLX28" s="114"/>
      <c r="JLY28" s="114"/>
      <c r="JLZ28" s="114"/>
      <c r="JMA28" s="114"/>
      <c r="JMB28" s="114"/>
      <c r="JMC28" s="114"/>
      <c r="JMD28" s="114"/>
      <c r="JME28" s="114"/>
      <c r="JMF28" s="114"/>
      <c r="JMG28" s="114"/>
      <c r="JMH28" s="114"/>
      <c r="JMI28" s="114"/>
      <c r="JMJ28" s="114"/>
      <c r="JMK28" s="114"/>
      <c r="JML28" s="114"/>
      <c r="JMM28" s="114"/>
      <c r="JMN28" s="114"/>
      <c r="JMO28" s="114"/>
      <c r="JMP28" s="114"/>
      <c r="JMQ28" s="114"/>
      <c r="JMR28" s="114"/>
      <c r="JMS28" s="114"/>
      <c r="JMT28" s="114"/>
      <c r="JMU28" s="114"/>
      <c r="JMV28" s="114"/>
      <c r="JMW28" s="114"/>
      <c r="JMX28" s="114"/>
      <c r="JMY28" s="114"/>
      <c r="JMZ28" s="114"/>
      <c r="JNA28" s="114"/>
      <c r="JNB28" s="114"/>
      <c r="JNC28" s="114"/>
      <c r="JND28" s="114"/>
      <c r="JNE28" s="114"/>
      <c r="JNF28" s="114"/>
      <c r="JNG28" s="114"/>
      <c r="JNH28" s="114"/>
      <c r="JNI28" s="114"/>
      <c r="JNJ28" s="114"/>
      <c r="JNK28" s="114"/>
      <c r="JNL28" s="114"/>
      <c r="JNM28" s="114"/>
      <c r="JNN28" s="114"/>
      <c r="JNO28" s="114"/>
      <c r="JNP28" s="114"/>
      <c r="JNQ28" s="114"/>
      <c r="JNR28" s="114"/>
      <c r="JNS28" s="114"/>
      <c r="JNT28" s="114"/>
      <c r="JNU28" s="114"/>
      <c r="JNV28" s="114"/>
      <c r="JNW28" s="114"/>
      <c r="JNX28" s="114"/>
      <c r="JNY28" s="114"/>
      <c r="JNZ28" s="114"/>
      <c r="JOA28" s="114"/>
      <c r="JOB28" s="114"/>
      <c r="JOC28" s="114"/>
      <c r="JOD28" s="114"/>
      <c r="JOE28" s="114"/>
      <c r="JOF28" s="114"/>
      <c r="JOG28" s="114"/>
      <c r="JOH28" s="114"/>
      <c r="JOI28" s="114"/>
      <c r="JOJ28" s="114"/>
      <c r="JOK28" s="114"/>
      <c r="JOL28" s="114"/>
      <c r="JOM28" s="114"/>
      <c r="JON28" s="114"/>
      <c r="JOO28" s="114"/>
      <c r="JOP28" s="114"/>
      <c r="JOQ28" s="114"/>
      <c r="JOR28" s="114"/>
      <c r="JOS28" s="114"/>
      <c r="JOT28" s="114"/>
      <c r="JOU28" s="114"/>
      <c r="JOV28" s="114"/>
      <c r="JOW28" s="114"/>
      <c r="JOX28" s="114"/>
      <c r="JOY28" s="114"/>
      <c r="JOZ28" s="114"/>
      <c r="JPA28" s="114"/>
      <c r="JPB28" s="114"/>
      <c r="JPC28" s="114"/>
      <c r="JPD28" s="114"/>
      <c r="JPE28" s="114"/>
      <c r="JPF28" s="114"/>
      <c r="JPG28" s="114"/>
      <c r="JPH28" s="114"/>
      <c r="JPI28" s="114"/>
      <c r="JPJ28" s="114"/>
      <c r="JPK28" s="114"/>
      <c r="JPL28" s="114"/>
      <c r="JPM28" s="114"/>
      <c r="JPN28" s="114"/>
      <c r="JPO28" s="114"/>
      <c r="JPP28" s="114"/>
      <c r="JPQ28" s="114"/>
      <c r="JPR28" s="114"/>
      <c r="JPS28" s="114"/>
      <c r="JPT28" s="114"/>
      <c r="JPU28" s="114"/>
      <c r="JPV28" s="114"/>
      <c r="JPW28" s="114"/>
      <c r="JPX28" s="114"/>
      <c r="JPY28" s="114"/>
      <c r="JPZ28" s="114"/>
      <c r="JQA28" s="114"/>
      <c r="JQB28" s="114"/>
      <c r="JQC28" s="114"/>
      <c r="JQD28" s="114"/>
      <c r="JQE28" s="114"/>
      <c r="JQF28" s="114"/>
      <c r="JQG28" s="114"/>
      <c r="JQH28" s="114"/>
      <c r="JQI28" s="114"/>
      <c r="JQJ28" s="114"/>
      <c r="JQK28" s="114"/>
      <c r="JQL28" s="114"/>
      <c r="JQM28" s="114"/>
      <c r="JQN28" s="114"/>
      <c r="JQO28" s="114"/>
      <c r="JQP28" s="114"/>
      <c r="JQQ28" s="114"/>
      <c r="JQR28" s="114"/>
      <c r="JQS28" s="114"/>
      <c r="JQT28" s="114"/>
      <c r="JQU28" s="114"/>
      <c r="JQV28" s="114"/>
      <c r="JQW28" s="114"/>
      <c r="JQX28" s="114"/>
      <c r="JQY28" s="114"/>
      <c r="JQZ28" s="114"/>
      <c r="JRA28" s="114"/>
      <c r="JRB28" s="114"/>
      <c r="JRC28" s="114"/>
      <c r="JRD28" s="114"/>
      <c r="JRE28" s="114"/>
      <c r="JRF28" s="114"/>
      <c r="JRG28" s="114"/>
      <c r="JRH28" s="114"/>
      <c r="JRI28" s="114"/>
      <c r="JRJ28" s="114"/>
      <c r="JRK28" s="114"/>
      <c r="JRL28" s="114"/>
      <c r="JRM28" s="114"/>
      <c r="JRN28" s="114"/>
      <c r="JRO28" s="114"/>
      <c r="JRP28" s="114"/>
      <c r="JRQ28" s="114"/>
      <c r="JRR28" s="114"/>
      <c r="JRS28" s="114"/>
      <c r="JRT28" s="114"/>
      <c r="JRU28" s="114"/>
      <c r="JRV28" s="114"/>
      <c r="JRW28" s="114"/>
      <c r="JRX28" s="114"/>
      <c r="JRY28" s="114"/>
      <c r="JRZ28" s="114"/>
      <c r="JSA28" s="114"/>
      <c r="JSB28" s="114"/>
      <c r="JSC28" s="114"/>
      <c r="JSD28" s="114"/>
      <c r="JSE28" s="114"/>
      <c r="JSF28" s="114"/>
      <c r="JSG28" s="114"/>
      <c r="JSH28" s="114"/>
      <c r="JSI28" s="114"/>
      <c r="JSJ28" s="114"/>
      <c r="JSK28" s="114"/>
      <c r="JSL28" s="114"/>
      <c r="JSM28" s="114"/>
      <c r="JSN28" s="114"/>
      <c r="JSO28" s="114"/>
      <c r="JSP28" s="114"/>
      <c r="JSQ28" s="114"/>
      <c r="JSR28" s="114"/>
      <c r="JSS28" s="114"/>
      <c r="JST28" s="114"/>
      <c r="JSU28" s="114"/>
      <c r="JSV28" s="114"/>
      <c r="JSW28" s="114"/>
      <c r="JSX28" s="114"/>
      <c r="JSY28" s="114"/>
      <c r="JSZ28" s="114"/>
      <c r="JTA28" s="114"/>
      <c r="JTB28" s="114"/>
      <c r="JTC28" s="114"/>
      <c r="JTD28" s="114"/>
      <c r="JTE28" s="114"/>
      <c r="JTF28" s="114"/>
      <c r="JTG28" s="114"/>
      <c r="JTH28" s="114"/>
      <c r="JTI28" s="114"/>
      <c r="JTJ28" s="114"/>
      <c r="JTK28" s="114"/>
      <c r="JTL28" s="114"/>
      <c r="JTM28" s="114"/>
      <c r="JTN28" s="114"/>
      <c r="JTO28" s="114"/>
      <c r="JTP28" s="114"/>
      <c r="JTQ28" s="114"/>
      <c r="JTR28" s="114"/>
      <c r="JTS28" s="114"/>
      <c r="JTT28" s="114"/>
      <c r="JTU28" s="114"/>
      <c r="JTV28" s="114"/>
      <c r="JTW28" s="114"/>
      <c r="JTX28" s="114"/>
      <c r="JTY28" s="114"/>
      <c r="JTZ28" s="114"/>
      <c r="JUA28" s="114"/>
      <c r="JUB28" s="114"/>
      <c r="JUC28" s="114"/>
      <c r="JUD28" s="114"/>
      <c r="JUE28" s="114"/>
      <c r="JUF28" s="114"/>
      <c r="JUG28" s="114"/>
      <c r="JUH28" s="114"/>
      <c r="JUI28" s="114"/>
      <c r="JUJ28" s="114"/>
      <c r="JUK28" s="114"/>
      <c r="JUL28" s="114"/>
      <c r="JUM28" s="114"/>
      <c r="JUN28" s="114"/>
      <c r="JUO28" s="114"/>
      <c r="JUP28" s="114"/>
      <c r="JUQ28" s="114"/>
      <c r="JUR28" s="114"/>
      <c r="JUS28" s="114"/>
      <c r="JUT28" s="114"/>
      <c r="JUU28" s="114"/>
      <c r="JUV28" s="114"/>
      <c r="JUW28" s="114"/>
      <c r="JUX28" s="114"/>
      <c r="JUY28" s="114"/>
      <c r="JUZ28" s="114"/>
      <c r="JVA28" s="114"/>
      <c r="JVB28" s="114"/>
      <c r="JVC28" s="114"/>
      <c r="JVD28" s="114"/>
      <c r="JVE28" s="114"/>
      <c r="JVF28" s="114"/>
      <c r="JVG28" s="114"/>
      <c r="JVH28" s="114"/>
      <c r="JVI28" s="114"/>
      <c r="JVJ28" s="114"/>
      <c r="JVK28" s="114"/>
      <c r="JVL28" s="114"/>
      <c r="JVM28" s="114"/>
      <c r="JVN28" s="114"/>
      <c r="JVO28" s="114"/>
      <c r="JVP28" s="114"/>
      <c r="JVQ28" s="114"/>
      <c r="JVR28" s="114"/>
      <c r="JVS28" s="114"/>
      <c r="JVT28" s="114"/>
      <c r="JVU28" s="114"/>
      <c r="JVV28" s="114"/>
      <c r="JVW28" s="114"/>
      <c r="JVX28" s="114"/>
      <c r="JVY28" s="114"/>
      <c r="JVZ28" s="114"/>
      <c r="JWA28" s="114"/>
      <c r="JWB28" s="114"/>
      <c r="JWC28" s="114"/>
      <c r="JWD28" s="114"/>
      <c r="JWE28" s="114"/>
      <c r="JWF28" s="114"/>
      <c r="JWG28" s="114"/>
      <c r="JWH28" s="114"/>
      <c r="JWI28" s="114"/>
      <c r="JWJ28" s="114"/>
      <c r="JWK28" s="114"/>
      <c r="JWL28" s="114"/>
      <c r="JWM28" s="114"/>
      <c r="JWN28" s="114"/>
      <c r="JWO28" s="114"/>
      <c r="JWP28" s="114"/>
      <c r="JWQ28" s="114"/>
      <c r="JWR28" s="114"/>
      <c r="JWS28" s="114"/>
      <c r="JWT28" s="114"/>
      <c r="JWU28" s="114"/>
      <c r="JWV28" s="114"/>
      <c r="JWW28" s="114"/>
      <c r="JWX28" s="114"/>
      <c r="JWY28" s="114"/>
      <c r="JWZ28" s="114"/>
      <c r="JXA28" s="114"/>
      <c r="JXB28" s="114"/>
      <c r="JXC28" s="114"/>
      <c r="JXD28" s="114"/>
      <c r="JXE28" s="114"/>
      <c r="JXF28" s="114"/>
      <c r="JXG28" s="114"/>
      <c r="JXH28" s="114"/>
      <c r="JXI28" s="114"/>
      <c r="JXJ28" s="114"/>
      <c r="JXK28" s="114"/>
      <c r="JXL28" s="114"/>
      <c r="JXM28" s="114"/>
      <c r="JXN28" s="114"/>
      <c r="JXO28" s="114"/>
      <c r="JXP28" s="114"/>
      <c r="JXQ28" s="114"/>
      <c r="JXR28" s="114"/>
      <c r="JXS28" s="114"/>
      <c r="JXT28" s="114"/>
      <c r="JXU28" s="114"/>
      <c r="JXV28" s="114"/>
      <c r="JXW28" s="114"/>
      <c r="JXX28" s="114"/>
      <c r="JXY28" s="114"/>
      <c r="JXZ28" s="114"/>
      <c r="JYA28" s="114"/>
      <c r="JYB28" s="114"/>
      <c r="JYC28" s="114"/>
      <c r="JYD28" s="114"/>
      <c r="JYE28" s="114"/>
      <c r="JYF28" s="114"/>
      <c r="JYG28" s="114"/>
      <c r="JYH28" s="114"/>
      <c r="JYI28" s="114"/>
      <c r="JYJ28" s="114"/>
      <c r="JYK28" s="114"/>
      <c r="JYL28" s="114"/>
      <c r="JYM28" s="114"/>
      <c r="JYN28" s="114"/>
      <c r="JYO28" s="114"/>
      <c r="JYP28" s="114"/>
      <c r="JYQ28" s="114"/>
      <c r="JYR28" s="114"/>
      <c r="JYS28" s="114"/>
      <c r="JYT28" s="114"/>
      <c r="JYU28" s="114"/>
      <c r="JYV28" s="114"/>
      <c r="JYW28" s="114"/>
      <c r="JYX28" s="114"/>
      <c r="JYY28" s="114"/>
      <c r="JYZ28" s="114"/>
      <c r="JZA28" s="114"/>
      <c r="JZB28" s="114"/>
      <c r="JZC28" s="114"/>
      <c r="JZD28" s="114"/>
      <c r="JZE28" s="114"/>
      <c r="JZF28" s="114"/>
      <c r="JZG28" s="114"/>
      <c r="JZH28" s="114"/>
      <c r="JZI28" s="114"/>
      <c r="JZJ28" s="114"/>
      <c r="JZK28" s="114"/>
      <c r="JZL28" s="114"/>
      <c r="JZM28" s="114"/>
      <c r="JZN28" s="114"/>
      <c r="JZO28" s="114"/>
      <c r="JZP28" s="114"/>
      <c r="JZQ28" s="114"/>
      <c r="JZR28" s="114"/>
      <c r="JZS28" s="114"/>
      <c r="JZT28" s="114"/>
      <c r="JZU28" s="114"/>
      <c r="JZV28" s="114"/>
      <c r="JZW28" s="114"/>
      <c r="JZX28" s="114"/>
      <c r="JZY28" s="114"/>
      <c r="JZZ28" s="114"/>
      <c r="KAA28" s="114"/>
      <c r="KAB28" s="114"/>
      <c r="KAC28" s="114"/>
      <c r="KAD28" s="114"/>
      <c r="KAE28" s="114"/>
      <c r="KAF28" s="114"/>
      <c r="KAG28" s="114"/>
      <c r="KAH28" s="114"/>
      <c r="KAI28" s="114"/>
      <c r="KAJ28" s="114"/>
      <c r="KAK28" s="114"/>
      <c r="KAL28" s="114"/>
      <c r="KAM28" s="114"/>
      <c r="KAN28" s="114"/>
      <c r="KAO28" s="114"/>
      <c r="KAP28" s="114"/>
      <c r="KAQ28" s="114"/>
      <c r="KAR28" s="114"/>
      <c r="KAS28" s="114"/>
      <c r="KAT28" s="114"/>
      <c r="KAU28" s="114"/>
      <c r="KAV28" s="114"/>
      <c r="KAW28" s="114"/>
      <c r="KAX28" s="114"/>
      <c r="KAY28" s="114"/>
      <c r="KAZ28" s="114"/>
      <c r="KBA28" s="114"/>
      <c r="KBB28" s="114"/>
      <c r="KBC28" s="114"/>
      <c r="KBD28" s="114"/>
      <c r="KBE28" s="114"/>
      <c r="KBF28" s="114"/>
      <c r="KBG28" s="114"/>
      <c r="KBH28" s="114"/>
      <c r="KBI28" s="114"/>
      <c r="KBJ28" s="114"/>
      <c r="KBK28" s="114"/>
      <c r="KBL28" s="114"/>
      <c r="KBM28" s="114"/>
      <c r="KBN28" s="114"/>
      <c r="KBO28" s="114"/>
      <c r="KBP28" s="114"/>
      <c r="KBQ28" s="114"/>
      <c r="KBR28" s="114"/>
      <c r="KBS28" s="114"/>
      <c r="KBT28" s="114"/>
      <c r="KBU28" s="114"/>
      <c r="KBV28" s="114"/>
      <c r="KBW28" s="114"/>
      <c r="KBX28" s="114"/>
      <c r="KBY28" s="114"/>
      <c r="KBZ28" s="114"/>
      <c r="KCA28" s="114"/>
      <c r="KCB28" s="114"/>
      <c r="KCC28" s="114"/>
      <c r="KCD28" s="114"/>
      <c r="KCE28" s="114"/>
      <c r="KCF28" s="114"/>
      <c r="KCG28" s="114"/>
      <c r="KCH28" s="114"/>
      <c r="KCI28" s="114"/>
      <c r="KCJ28" s="114"/>
      <c r="KCK28" s="114"/>
      <c r="KCL28" s="114"/>
      <c r="KCM28" s="114"/>
      <c r="KCN28" s="114"/>
      <c r="KCO28" s="114"/>
      <c r="KCP28" s="114"/>
      <c r="KCQ28" s="114"/>
      <c r="KCR28" s="114"/>
      <c r="KCS28" s="114"/>
      <c r="KCT28" s="114"/>
      <c r="KCU28" s="114"/>
      <c r="KCV28" s="114"/>
      <c r="KCW28" s="114"/>
      <c r="KCX28" s="114"/>
      <c r="KCY28" s="114"/>
      <c r="KCZ28" s="114"/>
      <c r="KDA28" s="114"/>
      <c r="KDB28" s="114"/>
      <c r="KDC28" s="114"/>
      <c r="KDD28" s="114"/>
      <c r="KDE28" s="114"/>
      <c r="KDF28" s="114"/>
      <c r="KDG28" s="114"/>
      <c r="KDH28" s="114"/>
      <c r="KDI28" s="114"/>
      <c r="KDJ28" s="114"/>
      <c r="KDK28" s="114"/>
      <c r="KDL28" s="114"/>
      <c r="KDM28" s="114"/>
      <c r="KDN28" s="114"/>
      <c r="KDO28" s="114"/>
      <c r="KDP28" s="114"/>
      <c r="KDQ28" s="114"/>
      <c r="KDR28" s="114"/>
      <c r="KDS28" s="114"/>
      <c r="KDT28" s="114"/>
      <c r="KDU28" s="114"/>
      <c r="KDV28" s="114"/>
      <c r="KDW28" s="114"/>
      <c r="KDX28" s="114"/>
      <c r="KDY28" s="114"/>
      <c r="KDZ28" s="114"/>
      <c r="KEA28" s="114"/>
      <c r="KEB28" s="114"/>
      <c r="KEC28" s="114"/>
      <c r="KED28" s="114"/>
      <c r="KEE28" s="114"/>
      <c r="KEF28" s="114"/>
      <c r="KEG28" s="114"/>
      <c r="KEH28" s="114"/>
      <c r="KEI28" s="114"/>
      <c r="KEJ28" s="114"/>
      <c r="KEK28" s="114"/>
      <c r="KEL28" s="114"/>
      <c r="KEM28" s="114"/>
      <c r="KEN28" s="114"/>
      <c r="KEO28" s="114"/>
      <c r="KEP28" s="114"/>
      <c r="KEQ28" s="114"/>
      <c r="KER28" s="114"/>
      <c r="KES28" s="114"/>
      <c r="KET28" s="114"/>
      <c r="KEU28" s="114"/>
      <c r="KEV28" s="114"/>
      <c r="KEW28" s="114"/>
      <c r="KEX28" s="114"/>
      <c r="KEY28" s="114"/>
      <c r="KEZ28" s="114"/>
      <c r="KFA28" s="114"/>
      <c r="KFB28" s="114"/>
      <c r="KFC28" s="114"/>
      <c r="KFD28" s="114"/>
      <c r="KFE28" s="114"/>
      <c r="KFF28" s="114"/>
      <c r="KFG28" s="114"/>
      <c r="KFH28" s="114"/>
      <c r="KFI28" s="114"/>
      <c r="KFJ28" s="114"/>
      <c r="KFK28" s="114"/>
      <c r="KFL28" s="114"/>
      <c r="KFM28" s="114"/>
      <c r="KFN28" s="114"/>
      <c r="KFO28" s="114"/>
      <c r="KFP28" s="114"/>
      <c r="KFQ28" s="114"/>
      <c r="KFR28" s="114"/>
      <c r="KFS28" s="114"/>
      <c r="KFT28" s="114"/>
      <c r="KFU28" s="114"/>
      <c r="KFV28" s="114"/>
      <c r="KFW28" s="114"/>
      <c r="KFX28" s="114"/>
      <c r="KFY28" s="114"/>
      <c r="KFZ28" s="114"/>
      <c r="KGA28" s="114"/>
      <c r="KGB28" s="114"/>
      <c r="KGC28" s="114"/>
      <c r="KGD28" s="114"/>
      <c r="KGE28" s="114"/>
      <c r="KGF28" s="114"/>
      <c r="KGG28" s="114"/>
      <c r="KGH28" s="114"/>
      <c r="KGI28" s="114"/>
      <c r="KGJ28" s="114"/>
      <c r="KGK28" s="114"/>
      <c r="KGL28" s="114"/>
      <c r="KGM28" s="114"/>
      <c r="KGN28" s="114"/>
      <c r="KGO28" s="114"/>
      <c r="KGP28" s="114"/>
      <c r="KGQ28" s="114"/>
      <c r="KGR28" s="114"/>
      <c r="KGS28" s="114"/>
      <c r="KGT28" s="114"/>
      <c r="KGU28" s="114"/>
      <c r="KGV28" s="114"/>
      <c r="KGW28" s="114"/>
      <c r="KGX28" s="114"/>
      <c r="KGY28" s="114"/>
      <c r="KGZ28" s="114"/>
      <c r="KHA28" s="114"/>
      <c r="KHB28" s="114"/>
      <c r="KHC28" s="114"/>
      <c r="KHD28" s="114"/>
      <c r="KHE28" s="114"/>
      <c r="KHF28" s="114"/>
      <c r="KHG28" s="114"/>
      <c r="KHH28" s="114"/>
      <c r="KHI28" s="114"/>
      <c r="KHJ28" s="114"/>
      <c r="KHK28" s="114"/>
      <c r="KHL28" s="114"/>
      <c r="KHM28" s="114"/>
      <c r="KHN28" s="114"/>
      <c r="KHO28" s="114"/>
      <c r="KHP28" s="114"/>
      <c r="KHQ28" s="114"/>
      <c r="KHR28" s="114"/>
      <c r="KHS28" s="114"/>
      <c r="KHT28" s="114"/>
      <c r="KHU28" s="114"/>
      <c r="KHV28" s="114"/>
      <c r="KHW28" s="114"/>
      <c r="KHX28" s="114"/>
      <c r="KHY28" s="114"/>
      <c r="KHZ28" s="114"/>
      <c r="KIA28" s="114"/>
      <c r="KIB28" s="114"/>
      <c r="KIC28" s="114"/>
      <c r="KID28" s="114"/>
      <c r="KIE28" s="114"/>
      <c r="KIF28" s="114"/>
      <c r="KIG28" s="114"/>
      <c r="KIH28" s="114"/>
      <c r="KII28" s="114"/>
      <c r="KIJ28" s="114"/>
      <c r="KIK28" s="114"/>
      <c r="KIL28" s="114"/>
      <c r="KIM28" s="114"/>
      <c r="KIN28" s="114"/>
      <c r="KIO28" s="114"/>
      <c r="KIP28" s="114"/>
      <c r="KIQ28" s="114"/>
      <c r="KIR28" s="114"/>
      <c r="KIS28" s="114"/>
      <c r="KIT28" s="114"/>
      <c r="KIU28" s="114"/>
      <c r="KIV28" s="114"/>
      <c r="KIW28" s="114"/>
      <c r="KIX28" s="114"/>
      <c r="KIY28" s="114"/>
      <c r="KIZ28" s="114"/>
      <c r="KJA28" s="114"/>
      <c r="KJB28" s="114"/>
      <c r="KJC28" s="114"/>
      <c r="KJD28" s="114"/>
      <c r="KJE28" s="114"/>
      <c r="KJF28" s="114"/>
      <c r="KJG28" s="114"/>
      <c r="KJH28" s="114"/>
      <c r="KJI28" s="114"/>
      <c r="KJJ28" s="114"/>
      <c r="KJK28" s="114"/>
      <c r="KJL28" s="114"/>
      <c r="KJM28" s="114"/>
      <c r="KJN28" s="114"/>
      <c r="KJO28" s="114"/>
      <c r="KJP28" s="114"/>
      <c r="KJQ28" s="114"/>
      <c r="KJR28" s="114"/>
      <c r="KJS28" s="114"/>
      <c r="KJT28" s="114"/>
      <c r="KJU28" s="114"/>
      <c r="KJV28" s="114"/>
      <c r="KJW28" s="114"/>
      <c r="KJX28" s="114"/>
      <c r="KJY28" s="114"/>
      <c r="KJZ28" s="114"/>
      <c r="KKA28" s="114"/>
      <c r="KKB28" s="114"/>
      <c r="KKC28" s="114"/>
      <c r="KKD28" s="114"/>
      <c r="KKE28" s="114"/>
      <c r="KKF28" s="114"/>
      <c r="KKG28" s="114"/>
      <c r="KKH28" s="114"/>
      <c r="KKI28" s="114"/>
      <c r="KKJ28" s="114"/>
      <c r="KKK28" s="114"/>
      <c r="KKL28" s="114"/>
      <c r="KKM28" s="114"/>
      <c r="KKN28" s="114"/>
      <c r="KKO28" s="114"/>
      <c r="KKP28" s="114"/>
      <c r="KKQ28" s="114"/>
      <c r="KKR28" s="114"/>
      <c r="KKS28" s="114"/>
      <c r="KKT28" s="114"/>
      <c r="KKU28" s="114"/>
      <c r="KKV28" s="114"/>
      <c r="KKW28" s="114"/>
      <c r="KKX28" s="114"/>
      <c r="KKY28" s="114"/>
      <c r="KKZ28" s="114"/>
      <c r="KLA28" s="114"/>
      <c r="KLB28" s="114"/>
      <c r="KLC28" s="114"/>
      <c r="KLD28" s="114"/>
      <c r="KLE28" s="114"/>
      <c r="KLF28" s="114"/>
      <c r="KLG28" s="114"/>
      <c r="KLH28" s="114"/>
      <c r="KLI28" s="114"/>
      <c r="KLJ28" s="114"/>
      <c r="KLK28" s="114"/>
      <c r="KLL28" s="114"/>
      <c r="KLM28" s="114"/>
      <c r="KLN28" s="114"/>
      <c r="KLO28" s="114"/>
      <c r="KLP28" s="114"/>
      <c r="KLQ28" s="114"/>
      <c r="KLR28" s="114"/>
      <c r="KLS28" s="114"/>
      <c r="KLT28" s="114"/>
      <c r="KLU28" s="114"/>
      <c r="KLV28" s="114"/>
      <c r="KLW28" s="114"/>
      <c r="KLX28" s="114"/>
      <c r="KLY28" s="114"/>
      <c r="KLZ28" s="114"/>
      <c r="KMA28" s="114"/>
      <c r="KMB28" s="114"/>
      <c r="KMC28" s="114"/>
      <c r="KMD28" s="114"/>
      <c r="KME28" s="114"/>
      <c r="KMF28" s="114"/>
      <c r="KMG28" s="114"/>
      <c r="KMH28" s="114"/>
      <c r="KMI28" s="114"/>
      <c r="KMJ28" s="114"/>
      <c r="KMK28" s="114"/>
      <c r="KML28" s="114"/>
      <c r="KMM28" s="114"/>
      <c r="KMN28" s="114"/>
      <c r="KMO28" s="114"/>
      <c r="KMP28" s="114"/>
      <c r="KMQ28" s="114"/>
      <c r="KMR28" s="114"/>
      <c r="KMS28" s="114"/>
      <c r="KMT28" s="114"/>
      <c r="KMU28" s="114"/>
      <c r="KMV28" s="114"/>
      <c r="KMW28" s="114"/>
      <c r="KMX28" s="114"/>
      <c r="KMY28" s="114"/>
      <c r="KMZ28" s="114"/>
      <c r="KNA28" s="114"/>
      <c r="KNB28" s="114"/>
      <c r="KNC28" s="114"/>
      <c r="KND28" s="114"/>
      <c r="KNE28" s="114"/>
      <c r="KNF28" s="114"/>
      <c r="KNG28" s="114"/>
      <c r="KNH28" s="114"/>
      <c r="KNI28" s="114"/>
      <c r="KNJ28" s="114"/>
      <c r="KNK28" s="114"/>
      <c r="KNL28" s="114"/>
      <c r="KNM28" s="114"/>
      <c r="KNN28" s="114"/>
      <c r="KNO28" s="114"/>
      <c r="KNP28" s="114"/>
      <c r="KNQ28" s="114"/>
      <c r="KNR28" s="114"/>
      <c r="KNS28" s="114"/>
      <c r="KNT28" s="114"/>
      <c r="KNU28" s="114"/>
      <c r="KNV28" s="114"/>
      <c r="KNW28" s="114"/>
      <c r="KNX28" s="114"/>
      <c r="KNY28" s="114"/>
      <c r="KNZ28" s="114"/>
      <c r="KOA28" s="114"/>
      <c r="KOB28" s="114"/>
      <c r="KOC28" s="114"/>
      <c r="KOD28" s="114"/>
      <c r="KOE28" s="114"/>
      <c r="KOF28" s="114"/>
      <c r="KOG28" s="114"/>
      <c r="KOH28" s="114"/>
      <c r="KOI28" s="114"/>
      <c r="KOJ28" s="114"/>
      <c r="KOK28" s="114"/>
      <c r="KOL28" s="114"/>
      <c r="KOM28" s="114"/>
      <c r="KON28" s="114"/>
      <c r="KOO28" s="114"/>
      <c r="KOP28" s="114"/>
      <c r="KOQ28" s="114"/>
      <c r="KOR28" s="114"/>
      <c r="KOS28" s="114"/>
      <c r="KOT28" s="114"/>
      <c r="KOU28" s="114"/>
      <c r="KOV28" s="114"/>
      <c r="KOW28" s="114"/>
      <c r="KOX28" s="114"/>
      <c r="KOY28" s="114"/>
      <c r="KOZ28" s="114"/>
      <c r="KPA28" s="114"/>
      <c r="KPB28" s="114"/>
      <c r="KPC28" s="114"/>
      <c r="KPD28" s="114"/>
      <c r="KPE28" s="114"/>
      <c r="KPF28" s="114"/>
      <c r="KPG28" s="114"/>
      <c r="KPH28" s="114"/>
      <c r="KPI28" s="114"/>
      <c r="KPJ28" s="114"/>
      <c r="KPK28" s="114"/>
      <c r="KPL28" s="114"/>
      <c r="KPM28" s="114"/>
      <c r="KPN28" s="114"/>
      <c r="KPO28" s="114"/>
      <c r="KPP28" s="114"/>
      <c r="KPQ28" s="114"/>
      <c r="KPR28" s="114"/>
      <c r="KPS28" s="114"/>
      <c r="KPT28" s="114"/>
      <c r="KPU28" s="114"/>
      <c r="KPV28" s="114"/>
      <c r="KPW28" s="114"/>
      <c r="KPX28" s="114"/>
      <c r="KPY28" s="114"/>
      <c r="KPZ28" s="114"/>
      <c r="KQA28" s="114"/>
      <c r="KQB28" s="114"/>
      <c r="KQC28" s="114"/>
      <c r="KQD28" s="114"/>
      <c r="KQE28" s="114"/>
      <c r="KQF28" s="114"/>
      <c r="KQG28" s="114"/>
      <c r="KQH28" s="114"/>
      <c r="KQI28" s="114"/>
      <c r="KQJ28" s="114"/>
      <c r="KQK28" s="114"/>
      <c r="KQL28" s="114"/>
      <c r="KQM28" s="114"/>
      <c r="KQN28" s="114"/>
      <c r="KQO28" s="114"/>
      <c r="KQP28" s="114"/>
      <c r="KQQ28" s="114"/>
      <c r="KQR28" s="114"/>
      <c r="KQS28" s="114"/>
      <c r="KQT28" s="114"/>
      <c r="KQU28" s="114"/>
      <c r="KQV28" s="114"/>
      <c r="KQW28" s="114"/>
      <c r="KQX28" s="114"/>
      <c r="KQY28" s="114"/>
      <c r="KQZ28" s="114"/>
      <c r="KRA28" s="114"/>
      <c r="KRB28" s="114"/>
      <c r="KRC28" s="114"/>
      <c r="KRD28" s="114"/>
      <c r="KRE28" s="114"/>
      <c r="KRF28" s="114"/>
      <c r="KRG28" s="114"/>
      <c r="KRH28" s="114"/>
      <c r="KRI28" s="114"/>
      <c r="KRJ28" s="114"/>
      <c r="KRK28" s="114"/>
      <c r="KRL28" s="114"/>
      <c r="KRM28" s="114"/>
      <c r="KRN28" s="114"/>
      <c r="KRO28" s="114"/>
      <c r="KRP28" s="114"/>
      <c r="KRQ28" s="114"/>
      <c r="KRR28" s="114"/>
      <c r="KRS28" s="114"/>
      <c r="KRT28" s="114"/>
      <c r="KRU28" s="114"/>
      <c r="KRV28" s="114"/>
      <c r="KRW28" s="114"/>
      <c r="KRX28" s="114"/>
      <c r="KRY28" s="114"/>
      <c r="KRZ28" s="114"/>
      <c r="KSA28" s="114"/>
      <c r="KSB28" s="114"/>
      <c r="KSC28" s="114"/>
      <c r="KSD28" s="114"/>
      <c r="KSE28" s="114"/>
      <c r="KSF28" s="114"/>
      <c r="KSG28" s="114"/>
      <c r="KSH28" s="114"/>
      <c r="KSI28" s="114"/>
      <c r="KSJ28" s="114"/>
      <c r="KSK28" s="114"/>
      <c r="KSL28" s="114"/>
      <c r="KSM28" s="114"/>
      <c r="KSN28" s="114"/>
      <c r="KSO28" s="114"/>
      <c r="KSP28" s="114"/>
      <c r="KSQ28" s="114"/>
      <c r="KSR28" s="114"/>
      <c r="KSS28" s="114"/>
      <c r="KST28" s="114"/>
      <c r="KSU28" s="114"/>
      <c r="KSV28" s="114"/>
      <c r="KSW28" s="114"/>
      <c r="KSX28" s="114"/>
      <c r="KSY28" s="114"/>
      <c r="KSZ28" s="114"/>
      <c r="KTA28" s="114"/>
      <c r="KTB28" s="114"/>
      <c r="KTC28" s="114"/>
      <c r="KTD28" s="114"/>
      <c r="KTE28" s="114"/>
      <c r="KTF28" s="114"/>
      <c r="KTG28" s="114"/>
      <c r="KTH28" s="114"/>
      <c r="KTI28" s="114"/>
      <c r="KTJ28" s="114"/>
      <c r="KTK28" s="114"/>
      <c r="KTL28" s="114"/>
      <c r="KTM28" s="114"/>
      <c r="KTN28" s="114"/>
      <c r="KTO28" s="114"/>
      <c r="KTP28" s="114"/>
      <c r="KTQ28" s="114"/>
      <c r="KTR28" s="114"/>
      <c r="KTS28" s="114"/>
      <c r="KTT28" s="114"/>
      <c r="KTU28" s="114"/>
      <c r="KTV28" s="114"/>
      <c r="KTW28" s="114"/>
      <c r="KTX28" s="114"/>
      <c r="KTY28" s="114"/>
      <c r="KTZ28" s="114"/>
      <c r="KUA28" s="114"/>
      <c r="KUB28" s="114"/>
      <c r="KUC28" s="114"/>
      <c r="KUD28" s="114"/>
      <c r="KUE28" s="114"/>
      <c r="KUF28" s="114"/>
      <c r="KUG28" s="114"/>
      <c r="KUH28" s="114"/>
      <c r="KUI28" s="114"/>
      <c r="KUJ28" s="114"/>
      <c r="KUK28" s="114"/>
      <c r="KUL28" s="114"/>
      <c r="KUM28" s="114"/>
      <c r="KUN28" s="114"/>
      <c r="KUO28" s="114"/>
      <c r="KUP28" s="114"/>
      <c r="KUQ28" s="114"/>
      <c r="KUR28" s="114"/>
      <c r="KUS28" s="114"/>
      <c r="KUT28" s="114"/>
      <c r="KUU28" s="114"/>
      <c r="KUV28" s="114"/>
      <c r="KUW28" s="114"/>
      <c r="KUX28" s="114"/>
      <c r="KUY28" s="114"/>
      <c r="KUZ28" s="114"/>
      <c r="KVA28" s="114"/>
      <c r="KVB28" s="114"/>
      <c r="KVC28" s="114"/>
      <c r="KVD28" s="114"/>
      <c r="KVE28" s="114"/>
      <c r="KVF28" s="114"/>
      <c r="KVG28" s="114"/>
      <c r="KVH28" s="114"/>
      <c r="KVI28" s="114"/>
      <c r="KVJ28" s="114"/>
      <c r="KVK28" s="114"/>
      <c r="KVL28" s="114"/>
      <c r="KVM28" s="114"/>
      <c r="KVN28" s="114"/>
      <c r="KVO28" s="114"/>
      <c r="KVP28" s="114"/>
      <c r="KVQ28" s="114"/>
      <c r="KVR28" s="114"/>
      <c r="KVS28" s="114"/>
      <c r="KVT28" s="114"/>
      <c r="KVU28" s="114"/>
      <c r="KVV28" s="114"/>
      <c r="KVW28" s="114"/>
      <c r="KVX28" s="114"/>
      <c r="KVY28" s="114"/>
      <c r="KVZ28" s="114"/>
      <c r="KWA28" s="114"/>
      <c r="KWB28" s="114"/>
      <c r="KWC28" s="114"/>
      <c r="KWD28" s="114"/>
      <c r="KWE28" s="114"/>
      <c r="KWF28" s="114"/>
      <c r="KWG28" s="114"/>
      <c r="KWH28" s="114"/>
      <c r="KWI28" s="114"/>
      <c r="KWJ28" s="114"/>
      <c r="KWK28" s="114"/>
      <c r="KWL28" s="114"/>
      <c r="KWM28" s="114"/>
      <c r="KWN28" s="114"/>
      <c r="KWO28" s="114"/>
      <c r="KWP28" s="114"/>
      <c r="KWQ28" s="114"/>
      <c r="KWR28" s="114"/>
      <c r="KWS28" s="114"/>
      <c r="KWT28" s="114"/>
      <c r="KWU28" s="114"/>
      <c r="KWV28" s="114"/>
      <c r="KWW28" s="114"/>
      <c r="KWX28" s="114"/>
      <c r="KWY28" s="114"/>
      <c r="KWZ28" s="114"/>
      <c r="KXA28" s="114"/>
      <c r="KXB28" s="114"/>
      <c r="KXC28" s="114"/>
      <c r="KXD28" s="114"/>
      <c r="KXE28" s="114"/>
      <c r="KXF28" s="114"/>
      <c r="KXG28" s="114"/>
      <c r="KXH28" s="114"/>
      <c r="KXI28" s="114"/>
      <c r="KXJ28" s="114"/>
      <c r="KXK28" s="114"/>
      <c r="KXL28" s="114"/>
      <c r="KXM28" s="114"/>
      <c r="KXN28" s="114"/>
      <c r="KXO28" s="114"/>
      <c r="KXP28" s="114"/>
      <c r="KXQ28" s="114"/>
      <c r="KXR28" s="114"/>
      <c r="KXS28" s="114"/>
      <c r="KXT28" s="114"/>
      <c r="KXU28" s="114"/>
      <c r="KXV28" s="114"/>
      <c r="KXW28" s="114"/>
      <c r="KXX28" s="114"/>
      <c r="KXY28" s="114"/>
      <c r="KXZ28" s="114"/>
      <c r="KYA28" s="114"/>
      <c r="KYB28" s="114"/>
      <c r="KYC28" s="114"/>
      <c r="KYD28" s="114"/>
      <c r="KYE28" s="114"/>
      <c r="KYF28" s="114"/>
      <c r="KYG28" s="114"/>
      <c r="KYH28" s="114"/>
      <c r="KYI28" s="114"/>
      <c r="KYJ28" s="114"/>
      <c r="KYK28" s="114"/>
      <c r="KYL28" s="114"/>
      <c r="KYM28" s="114"/>
      <c r="KYN28" s="114"/>
      <c r="KYO28" s="114"/>
      <c r="KYP28" s="114"/>
      <c r="KYQ28" s="114"/>
      <c r="KYR28" s="114"/>
      <c r="KYS28" s="114"/>
      <c r="KYT28" s="114"/>
      <c r="KYU28" s="114"/>
      <c r="KYV28" s="114"/>
      <c r="KYW28" s="114"/>
      <c r="KYX28" s="114"/>
      <c r="KYY28" s="114"/>
      <c r="KYZ28" s="114"/>
      <c r="KZA28" s="114"/>
      <c r="KZB28" s="114"/>
      <c r="KZC28" s="114"/>
      <c r="KZD28" s="114"/>
      <c r="KZE28" s="114"/>
      <c r="KZF28" s="114"/>
      <c r="KZG28" s="114"/>
      <c r="KZH28" s="114"/>
      <c r="KZI28" s="114"/>
      <c r="KZJ28" s="114"/>
      <c r="KZK28" s="114"/>
      <c r="KZL28" s="114"/>
      <c r="KZM28" s="114"/>
      <c r="KZN28" s="114"/>
      <c r="KZO28" s="114"/>
      <c r="KZP28" s="114"/>
      <c r="KZQ28" s="114"/>
      <c r="KZR28" s="114"/>
      <c r="KZS28" s="114"/>
      <c r="KZT28" s="114"/>
      <c r="KZU28" s="114"/>
      <c r="KZV28" s="114"/>
      <c r="KZW28" s="114"/>
      <c r="KZX28" s="114"/>
      <c r="KZY28" s="114"/>
      <c r="KZZ28" s="114"/>
      <c r="LAA28" s="114"/>
      <c r="LAB28" s="114"/>
      <c r="LAC28" s="114"/>
      <c r="LAD28" s="114"/>
      <c r="LAE28" s="114"/>
      <c r="LAF28" s="114"/>
      <c r="LAG28" s="114"/>
      <c r="LAH28" s="114"/>
      <c r="LAI28" s="114"/>
      <c r="LAJ28" s="114"/>
      <c r="LAK28" s="114"/>
      <c r="LAL28" s="114"/>
      <c r="LAM28" s="114"/>
      <c r="LAN28" s="114"/>
      <c r="LAO28" s="114"/>
      <c r="LAP28" s="114"/>
      <c r="LAQ28" s="114"/>
      <c r="LAR28" s="114"/>
      <c r="LAS28" s="114"/>
      <c r="LAT28" s="114"/>
      <c r="LAU28" s="114"/>
      <c r="LAV28" s="114"/>
      <c r="LAW28" s="114"/>
      <c r="LAX28" s="114"/>
      <c r="LAY28" s="114"/>
      <c r="LAZ28" s="114"/>
      <c r="LBA28" s="114"/>
      <c r="LBB28" s="114"/>
      <c r="LBC28" s="114"/>
      <c r="LBD28" s="114"/>
      <c r="LBE28" s="114"/>
      <c r="LBF28" s="114"/>
      <c r="LBG28" s="114"/>
      <c r="LBH28" s="114"/>
      <c r="LBI28" s="114"/>
      <c r="LBJ28" s="114"/>
      <c r="LBK28" s="114"/>
      <c r="LBL28" s="114"/>
      <c r="LBM28" s="114"/>
      <c r="LBN28" s="114"/>
      <c r="LBO28" s="114"/>
      <c r="LBP28" s="114"/>
      <c r="LBQ28" s="114"/>
      <c r="LBR28" s="114"/>
      <c r="LBS28" s="114"/>
      <c r="LBT28" s="114"/>
      <c r="LBU28" s="114"/>
      <c r="LBV28" s="114"/>
      <c r="LBW28" s="114"/>
      <c r="LBX28" s="114"/>
      <c r="LBY28" s="114"/>
      <c r="LBZ28" s="114"/>
      <c r="LCA28" s="114"/>
      <c r="LCB28" s="114"/>
      <c r="LCC28" s="114"/>
      <c r="LCD28" s="114"/>
      <c r="LCE28" s="114"/>
      <c r="LCF28" s="114"/>
      <c r="LCG28" s="114"/>
      <c r="LCH28" s="114"/>
      <c r="LCI28" s="114"/>
      <c r="LCJ28" s="114"/>
      <c r="LCK28" s="114"/>
      <c r="LCL28" s="114"/>
      <c r="LCM28" s="114"/>
      <c r="LCN28" s="114"/>
      <c r="LCO28" s="114"/>
      <c r="LCP28" s="114"/>
      <c r="LCQ28" s="114"/>
      <c r="LCR28" s="114"/>
      <c r="LCS28" s="114"/>
      <c r="LCT28" s="114"/>
      <c r="LCU28" s="114"/>
      <c r="LCV28" s="114"/>
      <c r="LCW28" s="114"/>
      <c r="LCX28" s="114"/>
      <c r="LCY28" s="114"/>
      <c r="LCZ28" s="114"/>
      <c r="LDA28" s="114"/>
      <c r="LDB28" s="114"/>
      <c r="LDC28" s="114"/>
      <c r="LDD28" s="114"/>
      <c r="LDE28" s="114"/>
      <c r="LDF28" s="114"/>
      <c r="LDG28" s="114"/>
      <c r="LDH28" s="114"/>
      <c r="LDI28" s="114"/>
      <c r="LDJ28" s="114"/>
      <c r="LDK28" s="114"/>
      <c r="LDL28" s="114"/>
      <c r="LDM28" s="114"/>
      <c r="LDN28" s="114"/>
      <c r="LDO28" s="114"/>
      <c r="LDP28" s="114"/>
      <c r="LDQ28" s="114"/>
      <c r="LDR28" s="114"/>
      <c r="LDS28" s="114"/>
      <c r="LDT28" s="114"/>
      <c r="LDU28" s="114"/>
      <c r="LDV28" s="114"/>
      <c r="LDW28" s="114"/>
      <c r="LDX28" s="114"/>
      <c r="LDY28" s="114"/>
      <c r="LDZ28" s="114"/>
      <c r="LEA28" s="114"/>
      <c r="LEB28" s="114"/>
      <c r="LEC28" s="114"/>
      <c r="LED28" s="114"/>
      <c r="LEE28" s="114"/>
      <c r="LEF28" s="114"/>
      <c r="LEG28" s="114"/>
      <c r="LEH28" s="114"/>
      <c r="LEI28" s="114"/>
      <c r="LEJ28" s="114"/>
      <c r="LEK28" s="114"/>
      <c r="LEL28" s="114"/>
      <c r="LEM28" s="114"/>
      <c r="LEN28" s="114"/>
      <c r="LEO28" s="114"/>
      <c r="LEP28" s="114"/>
      <c r="LEQ28" s="114"/>
      <c r="LER28" s="114"/>
      <c r="LES28" s="114"/>
      <c r="LET28" s="114"/>
      <c r="LEU28" s="114"/>
      <c r="LEV28" s="114"/>
      <c r="LEW28" s="114"/>
      <c r="LEX28" s="114"/>
      <c r="LEY28" s="114"/>
      <c r="LEZ28" s="114"/>
      <c r="LFA28" s="114"/>
      <c r="LFB28" s="114"/>
      <c r="LFC28" s="114"/>
      <c r="LFD28" s="114"/>
      <c r="LFE28" s="114"/>
      <c r="LFF28" s="114"/>
      <c r="LFG28" s="114"/>
      <c r="LFH28" s="114"/>
      <c r="LFI28" s="114"/>
      <c r="LFJ28" s="114"/>
      <c r="LFK28" s="114"/>
      <c r="LFL28" s="114"/>
      <c r="LFM28" s="114"/>
      <c r="LFN28" s="114"/>
      <c r="LFO28" s="114"/>
      <c r="LFP28" s="114"/>
      <c r="LFQ28" s="114"/>
      <c r="LFR28" s="114"/>
      <c r="LFS28" s="114"/>
      <c r="LFT28" s="114"/>
      <c r="LFU28" s="114"/>
      <c r="LFV28" s="114"/>
      <c r="LFW28" s="114"/>
      <c r="LFX28" s="114"/>
      <c r="LFY28" s="114"/>
      <c r="LFZ28" s="114"/>
      <c r="LGA28" s="114"/>
      <c r="LGB28" s="114"/>
      <c r="LGC28" s="114"/>
      <c r="LGD28" s="114"/>
      <c r="LGE28" s="114"/>
      <c r="LGF28" s="114"/>
      <c r="LGG28" s="114"/>
      <c r="LGH28" s="114"/>
      <c r="LGI28" s="114"/>
      <c r="LGJ28" s="114"/>
      <c r="LGK28" s="114"/>
      <c r="LGL28" s="114"/>
      <c r="LGM28" s="114"/>
      <c r="LGN28" s="114"/>
      <c r="LGO28" s="114"/>
      <c r="LGP28" s="114"/>
      <c r="LGQ28" s="114"/>
      <c r="LGR28" s="114"/>
      <c r="LGS28" s="114"/>
      <c r="LGT28" s="114"/>
      <c r="LGU28" s="114"/>
      <c r="LGV28" s="114"/>
      <c r="LGW28" s="114"/>
      <c r="LGX28" s="114"/>
      <c r="LGY28" s="114"/>
      <c r="LGZ28" s="114"/>
      <c r="LHA28" s="114"/>
      <c r="LHB28" s="114"/>
      <c r="LHC28" s="114"/>
      <c r="LHD28" s="114"/>
      <c r="LHE28" s="114"/>
      <c r="LHF28" s="114"/>
      <c r="LHG28" s="114"/>
      <c r="LHH28" s="114"/>
      <c r="LHI28" s="114"/>
      <c r="LHJ28" s="114"/>
      <c r="LHK28" s="114"/>
      <c r="LHL28" s="114"/>
      <c r="LHM28" s="114"/>
      <c r="LHN28" s="114"/>
      <c r="LHO28" s="114"/>
      <c r="LHP28" s="114"/>
      <c r="LHQ28" s="114"/>
      <c r="LHR28" s="114"/>
      <c r="LHS28" s="114"/>
      <c r="LHT28" s="114"/>
      <c r="LHU28" s="114"/>
      <c r="LHV28" s="114"/>
      <c r="LHW28" s="114"/>
      <c r="LHX28" s="114"/>
      <c r="LHY28" s="114"/>
      <c r="LHZ28" s="114"/>
      <c r="LIA28" s="114"/>
      <c r="LIB28" s="114"/>
      <c r="LIC28" s="114"/>
      <c r="LID28" s="114"/>
      <c r="LIE28" s="114"/>
      <c r="LIF28" s="114"/>
      <c r="LIG28" s="114"/>
      <c r="LIH28" s="114"/>
      <c r="LII28" s="114"/>
      <c r="LIJ28" s="114"/>
      <c r="LIK28" s="114"/>
      <c r="LIL28" s="114"/>
      <c r="LIM28" s="114"/>
      <c r="LIN28" s="114"/>
      <c r="LIO28" s="114"/>
      <c r="LIP28" s="114"/>
      <c r="LIQ28" s="114"/>
      <c r="LIR28" s="114"/>
      <c r="LIS28" s="114"/>
      <c r="LIT28" s="114"/>
      <c r="LIU28" s="114"/>
      <c r="LIV28" s="114"/>
      <c r="LIW28" s="114"/>
      <c r="LIX28" s="114"/>
      <c r="LIY28" s="114"/>
      <c r="LIZ28" s="114"/>
      <c r="LJA28" s="114"/>
      <c r="LJB28" s="114"/>
      <c r="LJC28" s="114"/>
      <c r="LJD28" s="114"/>
      <c r="LJE28" s="114"/>
      <c r="LJF28" s="114"/>
      <c r="LJG28" s="114"/>
      <c r="LJH28" s="114"/>
      <c r="LJI28" s="114"/>
      <c r="LJJ28" s="114"/>
      <c r="LJK28" s="114"/>
      <c r="LJL28" s="114"/>
      <c r="LJM28" s="114"/>
      <c r="LJN28" s="114"/>
      <c r="LJO28" s="114"/>
      <c r="LJP28" s="114"/>
      <c r="LJQ28" s="114"/>
      <c r="LJR28" s="114"/>
      <c r="LJS28" s="114"/>
      <c r="LJT28" s="114"/>
      <c r="LJU28" s="114"/>
      <c r="LJV28" s="114"/>
      <c r="LJW28" s="114"/>
      <c r="LJX28" s="114"/>
      <c r="LJY28" s="114"/>
      <c r="LJZ28" s="114"/>
      <c r="LKA28" s="114"/>
      <c r="LKB28" s="114"/>
      <c r="LKC28" s="114"/>
      <c r="LKD28" s="114"/>
      <c r="LKE28" s="114"/>
      <c r="LKF28" s="114"/>
      <c r="LKG28" s="114"/>
      <c r="LKH28" s="114"/>
      <c r="LKI28" s="114"/>
      <c r="LKJ28" s="114"/>
      <c r="LKK28" s="114"/>
      <c r="LKL28" s="114"/>
      <c r="LKM28" s="114"/>
      <c r="LKN28" s="114"/>
      <c r="LKO28" s="114"/>
      <c r="LKP28" s="114"/>
      <c r="LKQ28" s="114"/>
      <c r="LKR28" s="114"/>
      <c r="LKS28" s="114"/>
      <c r="LKT28" s="114"/>
      <c r="LKU28" s="114"/>
      <c r="LKV28" s="114"/>
      <c r="LKW28" s="114"/>
      <c r="LKX28" s="114"/>
      <c r="LKY28" s="114"/>
      <c r="LKZ28" s="114"/>
      <c r="LLA28" s="114"/>
      <c r="LLB28" s="114"/>
      <c r="LLC28" s="114"/>
      <c r="LLD28" s="114"/>
      <c r="LLE28" s="114"/>
      <c r="LLF28" s="114"/>
      <c r="LLG28" s="114"/>
      <c r="LLH28" s="114"/>
      <c r="LLI28" s="114"/>
      <c r="LLJ28" s="114"/>
      <c r="LLK28" s="114"/>
      <c r="LLL28" s="114"/>
      <c r="LLM28" s="114"/>
      <c r="LLN28" s="114"/>
      <c r="LLO28" s="114"/>
      <c r="LLP28" s="114"/>
      <c r="LLQ28" s="114"/>
      <c r="LLR28" s="114"/>
      <c r="LLS28" s="114"/>
      <c r="LLT28" s="114"/>
      <c r="LLU28" s="114"/>
      <c r="LLV28" s="114"/>
      <c r="LLW28" s="114"/>
      <c r="LLX28" s="114"/>
      <c r="LLY28" s="114"/>
      <c r="LLZ28" s="114"/>
      <c r="LMA28" s="114"/>
      <c r="LMB28" s="114"/>
      <c r="LMC28" s="114"/>
      <c r="LMD28" s="114"/>
      <c r="LME28" s="114"/>
      <c r="LMF28" s="114"/>
      <c r="LMG28" s="114"/>
      <c r="LMH28" s="114"/>
      <c r="LMI28" s="114"/>
      <c r="LMJ28" s="114"/>
      <c r="LMK28" s="114"/>
      <c r="LML28" s="114"/>
      <c r="LMM28" s="114"/>
      <c r="LMN28" s="114"/>
      <c r="LMO28" s="114"/>
      <c r="LMP28" s="114"/>
      <c r="LMQ28" s="114"/>
      <c r="LMR28" s="114"/>
      <c r="LMS28" s="114"/>
      <c r="LMT28" s="114"/>
      <c r="LMU28" s="114"/>
      <c r="LMV28" s="114"/>
      <c r="LMW28" s="114"/>
      <c r="LMX28" s="114"/>
      <c r="LMY28" s="114"/>
      <c r="LMZ28" s="114"/>
      <c r="LNA28" s="114"/>
      <c r="LNB28" s="114"/>
      <c r="LNC28" s="114"/>
      <c r="LND28" s="114"/>
      <c r="LNE28" s="114"/>
      <c r="LNF28" s="114"/>
      <c r="LNG28" s="114"/>
      <c r="LNH28" s="114"/>
      <c r="LNI28" s="114"/>
      <c r="LNJ28" s="114"/>
      <c r="LNK28" s="114"/>
      <c r="LNL28" s="114"/>
      <c r="LNM28" s="114"/>
      <c r="LNN28" s="114"/>
      <c r="LNO28" s="114"/>
      <c r="LNP28" s="114"/>
      <c r="LNQ28" s="114"/>
      <c r="LNR28" s="114"/>
      <c r="LNS28" s="114"/>
      <c r="LNT28" s="114"/>
      <c r="LNU28" s="114"/>
      <c r="LNV28" s="114"/>
      <c r="LNW28" s="114"/>
      <c r="LNX28" s="114"/>
      <c r="LNY28" s="114"/>
      <c r="LNZ28" s="114"/>
      <c r="LOA28" s="114"/>
      <c r="LOB28" s="114"/>
      <c r="LOC28" s="114"/>
      <c r="LOD28" s="114"/>
      <c r="LOE28" s="114"/>
      <c r="LOF28" s="114"/>
      <c r="LOG28" s="114"/>
      <c r="LOH28" s="114"/>
      <c r="LOI28" s="114"/>
      <c r="LOJ28" s="114"/>
      <c r="LOK28" s="114"/>
      <c r="LOL28" s="114"/>
      <c r="LOM28" s="114"/>
      <c r="LON28" s="114"/>
      <c r="LOO28" s="114"/>
      <c r="LOP28" s="114"/>
      <c r="LOQ28" s="114"/>
      <c r="LOR28" s="114"/>
      <c r="LOS28" s="114"/>
      <c r="LOT28" s="114"/>
      <c r="LOU28" s="114"/>
      <c r="LOV28" s="114"/>
      <c r="LOW28" s="114"/>
      <c r="LOX28" s="114"/>
      <c r="LOY28" s="114"/>
      <c r="LOZ28" s="114"/>
      <c r="LPA28" s="114"/>
      <c r="LPB28" s="114"/>
      <c r="LPC28" s="114"/>
      <c r="LPD28" s="114"/>
      <c r="LPE28" s="114"/>
      <c r="LPF28" s="114"/>
      <c r="LPG28" s="114"/>
      <c r="LPH28" s="114"/>
      <c r="LPI28" s="114"/>
      <c r="LPJ28" s="114"/>
      <c r="LPK28" s="114"/>
      <c r="LPL28" s="114"/>
      <c r="LPM28" s="114"/>
      <c r="LPN28" s="114"/>
      <c r="LPO28" s="114"/>
      <c r="LPP28" s="114"/>
      <c r="LPQ28" s="114"/>
      <c r="LPR28" s="114"/>
      <c r="LPS28" s="114"/>
      <c r="LPT28" s="114"/>
      <c r="LPU28" s="114"/>
      <c r="LPV28" s="114"/>
      <c r="LPW28" s="114"/>
      <c r="LPX28" s="114"/>
      <c r="LPY28" s="114"/>
      <c r="LPZ28" s="114"/>
      <c r="LQA28" s="114"/>
      <c r="LQB28" s="114"/>
      <c r="LQC28" s="114"/>
      <c r="LQD28" s="114"/>
      <c r="LQE28" s="114"/>
      <c r="LQF28" s="114"/>
      <c r="LQG28" s="114"/>
      <c r="LQH28" s="114"/>
      <c r="LQI28" s="114"/>
      <c r="LQJ28" s="114"/>
      <c r="LQK28" s="114"/>
      <c r="LQL28" s="114"/>
      <c r="LQM28" s="114"/>
      <c r="LQN28" s="114"/>
      <c r="LQO28" s="114"/>
      <c r="LQP28" s="114"/>
      <c r="LQQ28" s="114"/>
      <c r="LQR28" s="114"/>
      <c r="LQS28" s="114"/>
      <c r="LQT28" s="114"/>
      <c r="LQU28" s="114"/>
      <c r="LQV28" s="114"/>
      <c r="LQW28" s="114"/>
      <c r="LQX28" s="114"/>
      <c r="LQY28" s="114"/>
      <c r="LQZ28" s="114"/>
      <c r="LRA28" s="114"/>
      <c r="LRB28" s="114"/>
      <c r="LRC28" s="114"/>
      <c r="LRD28" s="114"/>
      <c r="LRE28" s="114"/>
      <c r="LRF28" s="114"/>
      <c r="LRG28" s="114"/>
      <c r="LRH28" s="114"/>
      <c r="LRI28" s="114"/>
      <c r="LRJ28" s="114"/>
      <c r="LRK28" s="114"/>
      <c r="LRL28" s="114"/>
      <c r="LRM28" s="114"/>
      <c r="LRN28" s="114"/>
      <c r="LRO28" s="114"/>
      <c r="LRP28" s="114"/>
      <c r="LRQ28" s="114"/>
      <c r="LRR28" s="114"/>
      <c r="LRS28" s="114"/>
      <c r="LRT28" s="114"/>
      <c r="LRU28" s="114"/>
      <c r="LRV28" s="114"/>
      <c r="LRW28" s="114"/>
      <c r="LRX28" s="114"/>
      <c r="LRY28" s="114"/>
      <c r="LRZ28" s="114"/>
      <c r="LSA28" s="114"/>
      <c r="LSB28" s="114"/>
      <c r="LSC28" s="114"/>
      <c r="LSD28" s="114"/>
      <c r="LSE28" s="114"/>
      <c r="LSF28" s="114"/>
      <c r="LSG28" s="114"/>
      <c r="LSH28" s="114"/>
      <c r="LSI28" s="114"/>
      <c r="LSJ28" s="114"/>
      <c r="LSK28" s="114"/>
      <c r="LSL28" s="114"/>
      <c r="LSM28" s="114"/>
      <c r="LSN28" s="114"/>
      <c r="LSO28" s="114"/>
      <c r="LSP28" s="114"/>
      <c r="LSQ28" s="114"/>
      <c r="LSR28" s="114"/>
      <c r="LSS28" s="114"/>
      <c r="LST28" s="114"/>
      <c r="LSU28" s="114"/>
      <c r="LSV28" s="114"/>
      <c r="LSW28" s="114"/>
      <c r="LSX28" s="114"/>
      <c r="LSY28" s="114"/>
      <c r="LSZ28" s="114"/>
      <c r="LTA28" s="114"/>
      <c r="LTB28" s="114"/>
      <c r="LTC28" s="114"/>
      <c r="LTD28" s="114"/>
      <c r="LTE28" s="114"/>
      <c r="LTF28" s="114"/>
      <c r="LTG28" s="114"/>
      <c r="LTH28" s="114"/>
      <c r="LTI28" s="114"/>
      <c r="LTJ28" s="114"/>
      <c r="LTK28" s="114"/>
      <c r="LTL28" s="114"/>
      <c r="LTM28" s="114"/>
      <c r="LTN28" s="114"/>
      <c r="LTO28" s="114"/>
      <c r="LTP28" s="114"/>
      <c r="LTQ28" s="114"/>
      <c r="LTR28" s="114"/>
      <c r="LTS28" s="114"/>
      <c r="LTT28" s="114"/>
      <c r="LTU28" s="114"/>
      <c r="LTV28" s="114"/>
      <c r="LTW28" s="114"/>
      <c r="LTX28" s="114"/>
      <c r="LTY28" s="114"/>
      <c r="LTZ28" s="114"/>
      <c r="LUA28" s="114"/>
      <c r="LUB28" s="114"/>
      <c r="LUC28" s="114"/>
      <c r="LUD28" s="114"/>
      <c r="LUE28" s="114"/>
      <c r="LUF28" s="114"/>
      <c r="LUG28" s="114"/>
      <c r="LUH28" s="114"/>
      <c r="LUI28" s="114"/>
      <c r="LUJ28" s="114"/>
      <c r="LUK28" s="114"/>
      <c r="LUL28" s="114"/>
      <c r="LUM28" s="114"/>
      <c r="LUN28" s="114"/>
      <c r="LUO28" s="114"/>
      <c r="LUP28" s="114"/>
      <c r="LUQ28" s="114"/>
      <c r="LUR28" s="114"/>
      <c r="LUS28" s="114"/>
      <c r="LUT28" s="114"/>
      <c r="LUU28" s="114"/>
      <c r="LUV28" s="114"/>
      <c r="LUW28" s="114"/>
      <c r="LUX28" s="114"/>
      <c r="LUY28" s="114"/>
      <c r="LUZ28" s="114"/>
      <c r="LVA28" s="114"/>
      <c r="LVB28" s="114"/>
      <c r="LVC28" s="114"/>
      <c r="LVD28" s="114"/>
      <c r="LVE28" s="114"/>
      <c r="LVF28" s="114"/>
      <c r="LVG28" s="114"/>
      <c r="LVH28" s="114"/>
      <c r="LVI28" s="114"/>
      <c r="LVJ28" s="114"/>
      <c r="LVK28" s="114"/>
      <c r="LVL28" s="114"/>
      <c r="LVM28" s="114"/>
      <c r="LVN28" s="114"/>
      <c r="LVO28" s="114"/>
      <c r="LVP28" s="114"/>
      <c r="LVQ28" s="114"/>
      <c r="LVR28" s="114"/>
      <c r="LVS28" s="114"/>
      <c r="LVT28" s="114"/>
      <c r="LVU28" s="114"/>
      <c r="LVV28" s="114"/>
      <c r="LVW28" s="114"/>
      <c r="LVX28" s="114"/>
      <c r="LVY28" s="114"/>
      <c r="LVZ28" s="114"/>
      <c r="LWA28" s="114"/>
      <c r="LWB28" s="114"/>
      <c r="LWC28" s="114"/>
      <c r="LWD28" s="114"/>
      <c r="LWE28" s="114"/>
      <c r="LWF28" s="114"/>
      <c r="LWG28" s="114"/>
      <c r="LWH28" s="114"/>
      <c r="LWI28" s="114"/>
      <c r="LWJ28" s="114"/>
      <c r="LWK28" s="114"/>
      <c r="LWL28" s="114"/>
      <c r="LWM28" s="114"/>
      <c r="LWN28" s="114"/>
      <c r="LWO28" s="114"/>
      <c r="LWP28" s="114"/>
      <c r="LWQ28" s="114"/>
      <c r="LWR28" s="114"/>
      <c r="LWS28" s="114"/>
      <c r="LWT28" s="114"/>
      <c r="LWU28" s="114"/>
      <c r="LWV28" s="114"/>
      <c r="LWW28" s="114"/>
      <c r="LWX28" s="114"/>
      <c r="LWY28" s="114"/>
      <c r="LWZ28" s="114"/>
      <c r="LXA28" s="114"/>
      <c r="LXB28" s="114"/>
      <c r="LXC28" s="114"/>
      <c r="LXD28" s="114"/>
      <c r="LXE28" s="114"/>
      <c r="LXF28" s="114"/>
      <c r="LXG28" s="114"/>
      <c r="LXH28" s="114"/>
      <c r="LXI28" s="114"/>
      <c r="LXJ28" s="114"/>
      <c r="LXK28" s="114"/>
      <c r="LXL28" s="114"/>
      <c r="LXM28" s="114"/>
      <c r="LXN28" s="114"/>
      <c r="LXO28" s="114"/>
      <c r="LXP28" s="114"/>
      <c r="LXQ28" s="114"/>
      <c r="LXR28" s="114"/>
      <c r="LXS28" s="114"/>
      <c r="LXT28" s="114"/>
      <c r="LXU28" s="114"/>
      <c r="LXV28" s="114"/>
      <c r="LXW28" s="114"/>
      <c r="LXX28" s="114"/>
      <c r="LXY28" s="114"/>
      <c r="LXZ28" s="114"/>
      <c r="LYA28" s="114"/>
      <c r="LYB28" s="114"/>
      <c r="LYC28" s="114"/>
      <c r="LYD28" s="114"/>
      <c r="LYE28" s="114"/>
      <c r="LYF28" s="114"/>
      <c r="LYG28" s="114"/>
      <c r="LYH28" s="114"/>
      <c r="LYI28" s="114"/>
      <c r="LYJ28" s="114"/>
      <c r="LYK28" s="114"/>
      <c r="LYL28" s="114"/>
      <c r="LYM28" s="114"/>
      <c r="LYN28" s="114"/>
      <c r="LYO28" s="114"/>
      <c r="LYP28" s="114"/>
      <c r="LYQ28" s="114"/>
      <c r="LYR28" s="114"/>
      <c r="LYS28" s="114"/>
      <c r="LYT28" s="114"/>
      <c r="LYU28" s="114"/>
      <c r="LYV28" s="114"/>
      <c r="LYW28" s="114"/>
      <c r="LYX28" s="114"/>
      <c r="LYY28" s="114"/>
      <c r="LYZ28" s="114"/>
      <c r="LZA28" s="114"/>
      <c r="LZB28" s="114"/>
      <c r="LZC28" s="114"/>
      <c r="LZD28" s="114"/>
      <c r="LZE28" s="114"/>
      <c r="LZF28" s="114"/>
      <c r="LZG28" s="114"/>
      <c r="LZH28" s="114"/>
      <c r="LZI28" s="114"/>
      <c r="LZJ28" s="114"/>
      <c r="LZK28" s="114"/>
      <c r="LZL28" s="114"/>
      <c r="LZM28" s="114"/>
      <c r="LZN28" s="114"/>
      <c r="LZO28" s="114"/>
      <c r="LZP28" s="114"/>
      <c r="LZQ28" s="114"/>
      <c r="LZR28" s="114"/>
      <c r="LZS28" s="114"/>
      <c r="LZT28" s="114"/>
      <c r="LZU28" s="114"/>
      <c r="LZV28" s="114"/>
      <c r="LZW28" s="114"/>
      <c r="LZX28" s="114"/>
      <c r="LZY28" s="114"/>
      <c r="LZZ28" s="114"/>
      <c r="MAA28" s="114"/>
      <c r="MAB28" s="114"/>
      <c r="MAC28" s="114"/>
      <c r="MAD28" s="114"/>
      <c r="MAE28" s="114"/>
      <c r="MAF28" s="114"/>
      <c r="MAG28" s="114"/>
      <c r="MAH28" s="114"/>
      <c r="MAI28" s="114"/>
      <c r="MAJ28" s="114"/>
      <c r="MAK28" s="114"/>
      <c r="MAL28" s="114"/>
      <c r="MAM28" s="114"/>
      <c r="MAN28" s="114"/>
      <c r="MAO28" s="114"/>
      <c r="MAP28" s="114"/>
      <c r="MAQ28" s="114"/>
      <c r="MAR28" s="114"/>
      <c r="MAS28" s="114"/>
      <c r="MAT28" s="114"/>
      <c r="MAU28" s="114"/>
      <c r="MAV28" s="114"/>
      <c r="MAW28" s="114"/>
      <c r="MAX28" s="114"/>
      <c r="MAY28" s="114"/>
      <c r="MAZ28" s="114"/>
      <c r="MBA28" s="114"/>
      <c r="MBB28" s="114"/>
      <c r="MBC28" s="114"/>
      <c r="MBD28" s="114"/>
      <c r="MBE28" s="114"/>
      <c r="MBF28" s="114"/>
      <c r="MBG28" s="114"/>
      <c r="MBH28" s="114"/>
      <c r="MBI28" s="114"/>
      <c r="MBJ28" s="114"/>
      <c r="MBK28" s="114"/>
      <c r="MBL28" s="114"/>
      <c r="MBM28" s="114"/>
      <c r="MBN28" s="114"/>
      <c r="MBO28" s="114"/>
      <c r="MBP28" s="114"/>
      <c r="MBQ28" s="114"/>
      <c r="MBR28" s="114"/>
      <c r="MBS28" s="114"/>
      <c r="MBT28" s="114"/>
      <c r="MBU28" s="114"/>
      <c r="MBV28" s="114"/>
      <c r="MBW28" s="114"/>
      <c r="MBX28" s="114"/>
      <c r="MBY28" s="114"/>
      <c r="MBZ28" s="114"/>
      <c r="MCA28" s="114"/>
      <c r="MCB28" s="114"/>
      <c r="MCC28" s="114"/>
      <c r="MCD28" s="114"/>
      <c r="MCE28" s="114"/>
      <c r="MCF28" s="114"/>
      <c r="MCG28" s="114"/>
      <c r="MCH28" s="114"/>
      <c r="MCI28" s="114"/>
      <c r="MCJ28" s="114"/>
      <c r="MCK28" s="114"/>
      <c r="MCL28" s="114"/>
      <c r="MCM28" s="114"/>
      <c r="MCN28" s="114"/>
      <c r="MCO28" s="114"/>
      <c r="MCP28" s="114"/>
      <c r="MCQ28" s="114"/>
      <c r="MCR28" s="114"/>
      <c r="MCS28" s="114"/>
      <c r="MCT28" s="114"/>
      <c r="MCU28" s="114"/>
      <c r="MCV28" s="114"/>
      <c r="MCW28" s="114"/>
      <c r="MCX28" s="114"/>
      <c r="MCY28" s="114"/>
      <c r="MCZ28" s="114"/>
      <c r="MDA28" s="114"/>
      <c r="MDB28" s="114"/>
      <c r="MDC28" s="114"/>
      <c r="MDD28" s="114"/>
      <c r="MDE28" s="114"/>
      <c r="MDF28" s="114"/>
      <c r="MDG28" s="114"/>
      <c r="MDH28" s="114"/>
      <c r="MDI28" s="114"/>
      <c r="MDJ28" s="114"/>
      <c r="MDK28" s="114"/>
      <c r="MDL28" s="114"/>
      <c r="MDM28" s="114"/>
      <c r="MDN28" s="114"/>
      <c r="MDO28" s="114"/>
      <c r="MDP28" s="114"/>
      <c r="MDQ28" s="114"/>
      <c r="MDR28" s="114"/>
      <c r="MDS28" s="114"/>
      <c r="MDT28" s="114"/>
      <c r="MDU28" s="114"/>
      <c r="MDV28" s="114"/>
      <c r="MDW28" s="114"/>
      <c r="MDX28" s="114"/>
      <c r="MDY28" s="114"/>
      <c r="MDZ28" s="114"/>
      <c r="MEA28" s="114"/>
      <c r="MEB28" s="114"/>
      <c r="MEC28" s="114"/>
      <c r="MED28" s="114"/>
      <c r="MEE28" s="114"/>
      <c r="MEF28" s="114"/>
      <c r="MEG28" s="114"/>
      <c r="MEH28" s="114"/>
      <c r="MEI28" s="114"/>
      <c r="MEJ28" s="114"/>
      <c r="MEK28" s="114"/>
      <c r="MEL28" s="114"/>
      <c r="MEM28" s="114"/>
      <c r="MEN28" s="114"/>
      <c r="MEO28" s="114"/>
      <c r="MEP28" s="114"/>
      <c r="MEQ28" s="114"/>
      <c r="MER28" s="114"/>
      <c r="MES28" s="114"/>
      <c r="MET28" s="114"/>
      <c r="MEU28" s="114"/>
      <c r="MEV28" s="114"/>
      <c r="MEW28" s="114"/>
      <c r="MEX28" s="114"/>
      <c r="MEY28" s="114"/>
      <c r="MEZ28" s="114"/>
      <c r="MFA28" s="114"/>
      <c r="MFB28" s="114"/>
      <c r="MFC28" s="114"/>
      <c r="MFD28" s="114"/>
      <c r="MFE28" s="114"/>
      <c r="MFF28" s="114"/>
      <c r="MFG28" s="114"/>
      <c r="MFH28" s="114"/>
      <c r="MFI28" s="114"/>
      <c r="MFJ28" s="114"/>
      <c r="MFK28" s="114"/>
      <c r="MFL28" s="114"/>
      <c r="MFM28" s="114"/>
      <c r="MFN28" s="114"/>
      <c r="MFO28" s="114"/>
      <c r="MFP28" s="114"/>
      <c r="MFQ28" s="114"/>
      <c r="MFR28" s="114"/>
      <c r="MFS28" s="114"/>
      <c r="MFT28" s="114"/>
      <c r="MFU28" s="114"/>
      <c r="MFV28" s="114"/>
      <c r="MFW28" s="114"/>
      <c r="MFX28" s="114"/>
      <c r="MFY28" s="114"/>
      <c r="MFZ28" s="114"/>
      <c r="MGA28" s="114"/>
      <c r="MGB28" s="114"/>
      <c r="MGC28" s="114"/>
      <c r="MGD28" s="114"/>
      <c r="MGE28" s="114"/>
      <c r="MGF28" s="114"/>
      <c r="MGG28" s="114"/>
      <c r="MGH28" s="114"/>
      <c r="MGI28" s="114"/>
      <c r="MGJ28" s="114"/>
      <c r="MGK28" s="114"/>
      <c r="MGL28" s="114"/>
      <c r="MGM28" s="114"/>
      <c r="MGN28" s="114"/>
      <c r="MGO28" s="114"/>
      <c r="MGP28" s="114"/>
      <c r="MGQ28" s="114"/>
      <c r="MGR28" s="114"/>
      <c r="MGS28" s="114"/>
      <c r="MGT28" s="114"/>
      <c r="MGU28" s="114"/>
      <c r="MGV28" s="114"/>
      <c r="MGW28" s="114"/>
      <c r="MGX28" s="114"/>
      <c r="MGY28" s="114"/>
      <c r="MGZ28" s="114"/>
      <c r="MHA28" s="114"/>
      <c r="MHB28" s="114"/>
      <c r="MHC28" s="114"/>
      <c r="MHD28" s="114"/>
      <c r="MHE28" s="114"/>
      <c r="MHF28" s="114"/>
      <c r="MHG28" s="114"/>
      <c r="MHH28" s="114"/>
      <c r="MHI28" s="114"/>
      <c r="MHJ28" s="114"/>
      <c r="MHK28" s="114"/>
      <c r="MHL28" s="114"/>
      <c r="MHM28" s="114"/>
      <c r="MHN28" s="114"/>
      <c r="MHO28" s="114"/>
      <c r="MHP28" s="114"/>
      <c r="MHQ28" s="114"/>
      <c r="MHR28" s="114"/>
      <c r="MHS28" s="114"/>
      <c r="MHT28" s="114"/>
      <c r="MHU28" s="114"/>
      <c r="MHV28" s="114"/>
      <c r="MHW28" s="114"/>
      <c r="MHX28" s="114"/>
      <c r="MHY28" s="114"/>
      <c r="MHZ28" s="114"/>
      <c r="MIA28" s="114"/>
      <c r="MIB28" s="114"/>
      <c r="MIC28" s="114"/>
      <c r="MID28" s="114"/>
      <c r="MIE28" s="114"/>
      <c r="MIF28" s="114"/>
      <c r="MIG28" s="114"/>
      <c r="MIH28" s="114"/>
      <c r="MII28" s="114"/>
      <c r="MIJ28" s="114"/>
      <c r="MIK28" s="114"/>
      <c r="MIL28" s="114"/>
      <c r="MIM28" s="114"/>
      <c r="MIN28" s="114"/>
      <c r="MIO28" s="114"/>
      <c r="MIP28" s="114"/>
      <c r="MIQ28" s="114"/>
      <c r="MIR28" s="114"/>
      <c r="MIS28" s="114"/>
      <c r="MIT28" s="114"/>
      <c r="MIU28" s="114"/>
      <c r="MIV28" s="114"/>
      <c r="MIW28" s="114"/>
      <c r="MIX28" s="114"/>
      <c r="MIY28" s="114"/>
      <c r="MIZ28" s="114"/>
      <c r="MJA28" s="114"/>
      <c r="MJB28" s="114"/>
      <c r="MJC28" s="114"/>
      <c r="MJD28" s="114"/>
      <c r="MJE28" s="114"/>
      <c r="MJF28" s="114"/>
      <c r="MJG28" s="114"/>
      <c r="MJH28" s="114"/>
      <c r="MJI28" s="114"/>
      <c r="MJJ28" s="114"/>
      <c r="MJK28" s="114"/>
      <c r="MJL28" s="114"/>
      <c r="MJM28" s="114"/>
      <c r="MJN28" s="114"/>
      <c r="MJO28" s="114"/>
      <c r="MJP28" s="114"/>
      <c r="MJQ28" s="114"/>
      <c r="MJR28" s="114"/>
      <c r="MJS28" s="114"/>
      <c r="MJT28" s="114"/>
      <c r="MJU28" s="114"/>
      <c r="MJV28" s="114"/>
      <c r="MJW28" s="114"/>
      <c r="MJX28" s="114"/>
      <c r="MJY28" s="114"/>
      <c r="MJZ28" s="114"/>
      <c r="MKA28" s="114"/>
      <c r="MKB28" s="114"/>
      <c r="MKC28" s="114"/>
      <c r="MKD28" s="114"/>
      <c r="MKE28" s="114"/>
      <c r="MKF28" s="114"/>
      <c r="MKG28" s="114"/>
      <c r="MKH28" s="114"/>
      <c r="MKI28" s="114"/>
      <c r="MKJ28" s="114"/>
      <c r="MKK28" s="114"/>
      <c r="MKL28" s="114"/>
      <c r="MKM28" s="114"/>
      <c r="MKN28" s="114"/>
      <c r="MKO28" s="114"/>
      <c r="MKP28" s="114"/>
      <c r="MKQ28" s="114"/>
      <c r="MKR28" s="114"/>
      <c r="MKS28" s="114"/>
      <c r="MKT28" s="114"/>
      <c r="MKU28" s="114"/>
      <c r="MKV28" s="114"/>
      <c r="MKW28" s="114"/>
      <c r="MKX28" s="114"/>
      <c r="MKY28" s="114"/>
      <c r="MKZ28" s="114"/>
      <c r="MLA28" s="114"/>
      <c r="MLB28" s="114"/>
      <c r="MLC28" s="114"/>
      <c r="MLD28" s="114"/>
      <c r="MLE28" s="114"/>
      <c r="MLF28" s="114"/>
      <c r="MLG28" s="114"/>
      <c r="MLH28" s="114"/>
      <c r="MLI28" s="114"/>
      <c r="MLJ28" s="114"/>
      <c r="MLK28" s="114"/>
      <c r="MLL28" s="114"/>
      <c r="MLM28" s="114"/>
      <c r="MLN28" s="114"/>
      <c r="MLO28" s="114"/>
      <c r="MLP28" s="114"/>
      <c r="MLQ28" s="114"/>
      <c r="MLR28" s="114"/>
      <c r="MLS28" s="114"/>
      <c r="MLT28" s="114"/>
      <c r="MLU28" s="114"/>
      <c r="MLV28" s="114"/>
      <c r="MLW28" s="114"/>
      <c r="MLX28" s="114"/>
      <c r="MLY28" s="114"/>
      <c r="MLZ28" s="114"/>
      <c r="MMA28" s="114"/>
      <c r="MMB28" s="114"/>
      <c r="MMC28" s="114"/>
      <c r="MMD28" s="114"/>
      <c r="MME28" s="114"/>
      <c r="MMF28" s="114"/>
      <c r="MMG28" s="114"/>
      <c r="MMH28" s="114"/>
      <c r="MMI28" s="114"/>
      <c r="MMJ28" s="114"/>
      <c r="MMK28" s="114"/>
      <c r="MML28" s="114"/>
      <c r="MMM28" s="114"/>
      <c r="MMN28" s="114"/>
      <c r="MMO28" s="114"/>
      <c r="MMP28" s="114"/>
      <c r="MMQ28" s="114"/>
      <c r="MMR28" s="114"/>
      <c r="MMS28" s="114"/>
      <c r="MMT28" s="114"/>
      <c r="MMU28" s="114"/>
      <c r="MMV28" s="114"/>
      <c r="MMW28" s="114"/>
      <c r="MMX28" s="114"/>
      <c r="MMY28" s="114"/>
      <c r="MMZ28" s="114"/>
      <c r="MNA28" s="114"/>
      <c r="MNB28" s="114"/>
      <c r="MNC28" s="114"/>
      <c r="MND28" s="114"/>
      <c r="MNE28" s="114"/>
      <c r="MNF28" s="114"/>
      <c r="MNG28" s="114"/>
      <c r="MNH28" s="114"/>
      <c r="MNI28" s="114"/>
      <c r="MNJ28" s="114"/>
      <c r="MNK28" s="114"/>
      <c r="MNL28" s="114"/>
      <c r="MNM28" s="114"/>
      <c r="MNN28" s="114"/>
      <c r="MNO28" s="114"/>
      <c r="MNP28" s="114"/>
      <c r="MNQ28" s="114"/>
      <c r="MNR28" s="114"/>
      <c r="MNS28" s="114"/>
      <c r="MNT28" s="114"/>
      <c r="MNU28" s="114"/>
      <c r="MNV28" s="114"/>
      <c r="MNW28" s="114"/>
      <c r="MNX28" s="114"/>
      <c r="MNY28" s="114"/>
      <c r="MNZ28" s="114"/>
      <c r="MOA28" s="114"/>
      <c r="MOB28" s="114"/>
      <c r="MOC28" s="114"/>
      <c r="MOD28" s="114"/>
      <c r="MOE28" s="114"/>
      <c r="MOF28" s="114"/>
      <c r="MOG28" s="114"/>
      <c r="MOH28" s="114"/>
      <c r="MOI28" s="114"/>
      <c r="MOJ28" s="114"/>
      <c r="MOK28" s="114"/>
      <c r="MOL28" s="114"/>
      <c r="MOM28" s="114"/>
      <c r="MON28" s="114"/>
      <c r="MOO28" s="114"/>
      <c r="MOP28" s="114"/>
      <c r="MOQ28" s="114"/>
      <c r="MOR28" s="114"/>
      <c r="MOS28" s="114"/>
      <c r="MOT28" s="114"/>
      <c r="MOU28" s="114"/>
      <c r="MOV28" s="114"/>
      <c r="MOW28" s="114"/>
      <c r="MOX28" s="114"/>
      <c r="MOY28" s="114"/>
      <c r="MOZ28" s="114"/>
      <c r="MPA28" s="114"/>
      <c r="MPB28" s="114"/>
      <c r="MPC28" s="114"/>
      <c r="MPD28" s="114"/>
      <c r="MPE28" s="114"/>
      <c r="MPF28" s="114"/>
      <c r="MPG28" s="114"/>
      <c r="MPH28" s="114"/>
      <c r="MPI28" s="114"/>
      <c r="MPJ28" s="114"/>
      <c r="MPK28" s="114"/>
      <c r="MPL28" s="114"/>
      <c r="MPM28" s="114"/>
      <c r="MPN28" s="114"/>
      <c r="MPO28" s="114"/>
      <c r="MPP28" s="114"/>
      <c r="MPQ28" s="114"/>
      <c r="MPR28" s="114"/>
      <c r="MPS28" s="114"/>
      <c r="MPT28" s="114"/>
      <c r="MPU28" s="114"/>
      <c r="MPV28" s="114"/>
      <c r="MPW28" s="114"/>
      <c r="MPX28" s="114"/>
      <c r="MPY28" s="114"/>
      <c r="MPZ28" s="114"/>
      <c r="MQA28" s="114"/>
      <c r="MQB28" s="114"/>
      <c r="MQC28" s="114"/>
      <c r="MQD28" s="114"/>
      <c r="MQE28" s="114"/>
      <c r="MQF28" s="114"/>
      <c r="MQG28" s="114"/>
      <c r="MQH28" s="114"/>
      <c r="MQI28" s="114"/>
      <c r="MQJ28" s="114"/>
      <c r="MQK28" s="114"/>
      <c r="MQL28" s="114"/>
      <c r="MQM28" s="114"/>
      <c r="MQN28" s="114"/>
      <c r="MQO28" s="114"/>
      <c r="MQP28" s="114"/>
      <c r="MQQ28" s="114"/>
      <c r="MQR28" s="114"/>
      <c r="MQS28" s="114"/>
      <c r="MQT28" s="114"/>
      <c r="MQU28" s="114"/>
      <c r="MQV28" s="114"/>
      <c r="MQW28" s="114"/>
      <c r="MQX28" s="114"/>
      <c r="MQY28" s="114"/>
      <c r="MQZ28" s="114"/>
      <c r="MRA28" s="114"/>
      <c r="MRB28" s="114"/>
      <c r="MRC28" s="114"/>
      <c r="MRD28" s="114"/>
      <c r="MRE28" s="114"/>
      <c r="MRF28" s="114"/>
      <c r="MRG28" s="114"/>
      <c r="MRH28" s="114"/>
      <c r="MRI28" s="114"/>
      <c r="MRJ28" s="114"/>
      <c r="MRK28" s="114"/>
      <c r="MRL28" s="114"/>
      <c r="MRM28" s="114"/>
      <c r="MRN28" s="114"/>
      <c r="MRO28" s="114"/>
      <c r="MRP28" s="114"/>
      <c r="MRQ28" s="114"/>
      <c r="MRR28" s="114"/>
      <c r="MRS28" s="114"/>
      <c r="MRT28" s="114"/>
      <c r="MRU28" s="114"/>
      <c r="MRV28" s="114"/>
      <c r="MRW28" s="114"/>
      <c r="MRX28" s="114"/>
      <c r="MRY28" s="114"/>
      <c r="MRZ28" s="114"/>
      <c r="MSA28" s="114"/>
      <c r="MSB28" s="114"/>
      <c r="MSC28" s="114"/>
      <c r="MSD28" s="114"/>
      <c r="MSE28" s="114"/>
      <c r="MSF28" s="114"/>
      <c r="MSG28" s="114"/>
      <c r="MSH28" s="114"/>
      <c r="MSI28" s="114"/>
      <c r="MSJ28" s="114"/>
      <c r="MSK28" s="114"/>
      <c r="MSL28" s="114"/>
      <c r="MSM28" s="114"/>
      <c r="MSN28" s="114"/>
      <c r="MSO28" s="114"/>
      <c r="MSP28" s="114"/>
      <c r="MSQ28" s="114"/>
      <c r="MSR28" s="114"/>
      <c r="MSS28" s="114"/>
      <c r="MST28" s="114"/>
      <c r="MSU28" s="114"/>
      <c r="MSV28" s="114"/>
      <c r="MSW28" s="114"/>
      <c r="MSX28" s="114"/>
      <c r="MSY28" s="114"/>
      <c r="MSZ28" s="114"/>
      <c r="MTA28" s="114"/>
      <c r="MTB28" s="114"/>
      <c r="MTC28" s="114"/>
      <c r="MTD28" s="114"/>
      <c r="MTE28" s="114"/>
      <c r="MTF28" s="114"/>
      <c r="MTG28" s="114"/>
      <c r="MTH28" s="114"/>
      <c r="MTI28" s="114"/>
      <c r="MTJ28" s="114"/>
      <c r="MTK28" s="114"/>
      <c r="MTL28" s="114"/>
      <c r="MTM28" s="114"/>
      <c r="MTN28" s="114"/>
      <c r="MTO28" s="114"/>
      <c r="MTP28" s="114"/>
      <c r="MTQ28" s="114"/>
      <c r="MTR28" s="114"/>
      <c r="MTS28" s="114"/>
      <c r="MTT28" s="114"/>
      <c r="MTU28" s="114"/>
      <c r="MTV28" s="114"/>
      <c r="MTW28" s="114"/>
      <c r="MTX28" s="114"/>
      <c r="MTY28" s="114"/>
      <c r="MTZ28" s="114"/>
      <c r="MUA28" s="114"/>
      <c r="MUB28" s="114"/>
      <c r="MUC28" s="114"/>
      <c r="MUD28" s="114"/>
      <c r="MUE28" s="114"/>
      <c r="MUF28" s="114"/>
      <c r="MUG28" s="114"/>
      <c r="MUH28" s="114"/>
      <c r="MUI28" s="114"/>
      <c r="MUJ28" s="114"/>
      <c r="MUK28" s="114"/>
      <c r="MUL28" s="114"/>
      <c r="MUM28" s="114"/>
      <c r="MUN28" s="114"/>
      <c r="MUO28" s="114"/>
      <c r="MUP28" s="114"/>
      <c r="MUQ28" s="114"/>
      <c r="MUR28" s="114"/>
      <c r="MUS28" s="114"/>
      <c r="MUT28" s="114"/>
      <c r="MUU28" s="114"/>
      <c r="MUV28" s="114"/>
      <c r="MUW28" s="114"/>
      <c r="MUX28" s="114"/>
      <c r="MUY28" s="114"/>
      <c r="MUZ28" s="114"/>
      <c r="MVA28" s="114"/>
      <c r="MVB28" s="114"/>
      <c r="MVC28" s="114"/>
      <c r="MVD28" s="114"/>
      <c r="MVE28" s="114"/>
      <c r="MVF28" s="114"/>
      <c r="MVG28" s="114"/>
      <c r="MVH28" s="114"/>
      <c r="MVI28" s="114"/>
      <c r="MVJ28" s="114"/>
      <c r="MVK28" s="114"/>
      <c r="MVL28" s="114"/>
      <c r="MVM28" s="114"/>
      <c r="MVN28" s="114"/>
      <c r="MVO28" s="114"/>
      <c r="MVP28" s="114"/>
      <c r="MVQ28" s="114"/>
      <c r="MVR28" s="114"/>
      <c r="MVS28" s="114"/>
      <c r="MVT28" s="114"/>
      <c r="MVU28" s="114"/>
      <c r="MVV28" s="114"/>
      <c r="MVW28" s="114"/>
      <c r="MVX28" s="114"/>
      <c r="MVY28" s="114"/>
      <c r="MVZ28" s="114"/>
      <c r="MWA28" s="114"/>
      <c r="MWB28" s="114"/>
      <c r="MWC28" s="114"/>
      <c r="MWD28" s="114"/>
      <c r="MWE28" s="114"/>
      <c r="MWF28" s="114"/>
      <c r="MWG28" s="114"/>
      <c r="MWH28" s="114"/>
      <c r="MWI28" s="114"/>
      <c r="MWJ28" s="114"/>
      <c r="MWK28" s="114"/>
      <c r="MWL28" s="114"/>
      <c r="MWM28" s="114"/>
      <c r="MWN28" s="114"/>
      <c r="MWO28" s="114"/>
      <c r="MWP28" s="114"/>
      <c r="MWQ28" s="114"/>
      <c r="MWR28" s="114"/>
      <c r="MWS28" s="114"/>
      <c r="MWT28" s="114"/>
      <c r="MWU28" s="114"/>
      <c r="MWV28" s="114"/>
      <c r="MWW28" s="114"/>
      <c r="MWX28" s="114"/>
      <c r="MWY28" s="114"/>
      <c r="MWZ28" s="114"/>
      <c r="MXA28" s="114"/>
      <c r="MXB28" s="114"/>
      <c r="MXC28" s="114"/>
      <c r="MXD28" s="114"/>
      <c r="MXE28" s="114"/>
      <c r="MXF28" s="114"/>
      <c r="MXG28" s="114"/>
      <c r="MXH28" s="114"/>
      <c r="MXI28" s="114"/>
      <c r="MXJ28" s="114"/>
      <c r="MXK28" s="114"/>
      <c r="MXL28" s="114"/>
      <c r="MXM28" s="114"/>
      <c r="MXN28" s="114"/>
      <c r="MXO28" s="114"/>
      <c r="MXP28" s="114"/>
      <c r="MXQ28" s="114"/>
      <c r="MXR28" s="114"/>
      <c r="MXS28" s="114"/>
      <c r="MXT28" s="114"/>
      <c r="MXU28" s="114"/>
      <c r="MXV28" s="114"/>
      <c r="MXW28" s="114"/>
      <c r="MXX28" s="114"/>
      <c r="MXY28" s="114"/>
      <c r="MXZ28" s="114"/>
      <c r="MYA28" s="114"/>
      <c r="MYB28" s="114"/>
      <c r="MYC28" s="114"/>
      <c r="MYD28" s="114"/>
      <c r="MYE28" s="114"/>
      <c r="MYF28" s="114"/>
      <c r="MYG28" s="114"/>
      <c r="MYH28" s="114"/>
      <c r="MYI28" s="114"/>
      <c r="MYJ28" s="114"/>
      <c r="MYK28" s="114"/>
      <c r="MYL28" s="114"/>
      <c r="MYM28" s="114"/>
      <c r="MYN28" s="114"/>
      <c r="MYO28" s="114"/>
      <c r="MYP28" s="114"/>
      <c r="MYQ28" s="114"/>
      <c r="MYR28" s="114"/>
      <c r="MYS28" s="114"/>
      <c r="MYT28" s="114"/>
      <c r="MYU28" s="114"/>
      <c r="MYV28" s="114"/>
      <c r="MYW28" s="114"/>
      <c r="MYX28" s="114"/>
      <c r="MYY28" s="114"/>
      <c r="MYZ28" s="114"/>
      <c r="MZA28" s="114"/>
      <c r="MZB28" s="114"/>
      <c r="MZC28" s="114"/>
      <c r="MZD28" s="114"/>
      <c r="MZE28" s="114"/>
      <c r="MZF28" s="114"/>
      <c r="MZG28" s="114"/>
      <c r="MZH28" s="114"/>
      <c r="MZI28" s="114"/>
      <c r="MZJ28" s="114"/>
      <c r="MZK28" s="114"/>
      <c r="MZL28" s="114"/>
      <c r="MZM28" s="114"/>
      <c r="MZN28" s="114"/>
      <c r="MZO28" s="114"/>
      <c r="MZP28" s="114"/>
      <c r="MZQ28" s="114"/>
      <c r="MZR28" s="114"/>
      <c r="MZS28" s="114"/>
      <c r="MZT28" s="114"/>
      <c r="MZU28" s="114"/>
      <c r="MZV28" s="114"/>
      <c r="MZW28" s="114"/>
      <c r="MZX28" s="114"/>
      <c r="MZY28" s="114"/>
      <c r="MZZ28" s="114"/>
      <c r="NAA28" s="114"/>
      <c r="NAB28" s="114"/>
      <c r="NAC28" s="114"/>
      <c r="NAD28" s="114"/>
      <c r="NAE28" s="114"/>
      <c r="NAF28" s="114"/>
      <c r="NAG28" s="114"/>
      <c r="NAH28" s="114"/>
      <c r="NAI28" s="114"/>
      <c r="NAJ28" s="114"/>
      <c r="NAK28" s="114"/>
      <c r="NAL28" s="114"/>
      <c r="NAM28" s="114"/>
      <c r="NAN28" s="114"/>
      <c r="NAO28" s="114"/>
      <c r="NAP28" s="114"/>
      <c r="NAQ28" s="114"/>
      <c r="NAR28" s="114"/>
      <c r="NAS28" s="114"/>
      <c r="NAT28" s="114"/>
      <c r="NAU28" s="114"/>
      <c r="NAV28" s="114"/>
      <c r="NAW28" s="114"/>
      <c r="NAX28" s="114"/>
      <c r="NAY28" s="114"/>
      <c r="NAZ28" s="114"/>
      <c r="NBA28" s="114"/>
      <c r="NBB28" s="114"/>
      <c r="NBC28" s="114"/>
      <c r="NBD28" s="114"/>
      <c r="NBE28" s="114"/>
      <c r="NBF28" s="114"/>
      <c r="NBG28" s="114"/>
      <c r="NBH28" s="114"/>
      <c r="NBI28" s="114"/>
      <c r="NBJ28" s="114"/>
      <c r="NBK28" s="114"/>
      <c r="NBL28" s="114"/>
      <c r="NBM28" s="114"/>
      <c r="NBN28" s="114"/>
      <c r="NBO28" s="114"/>
      <c r="NBP28" s="114"/>
      <c r="NBQ28" s="114"/>
      <c r="NBR28" s="114"/>
      <c r="NBS28" s="114"/>
      <c r="NBT28" s="114"/>
      <c r="NBU28" s="114"/>
      <c r="NBV28" s="114"/>
      <c r="NBW28" s="114"/>
      <c r="NBX28" s="114"/>
      <c r="NBY28" s="114"/>
      <c r="NBZ28" s="114"/>
      <c r="NCA28" s="114"/>
      <c r="NCB28" s="114"/>
      <c r="NCC28" s="114"/>
      <c r="NCD28" s="114"/>
      <c r="NCE28" s="114"/>
      <c r="NCF28" s="114"/>
      <c r="NCG28" s="114"/>
      <c r="NCH28" s="114"/>
      <c r="NCI28" s="114"/>
      <c r="NCJ28" s="114"/>
      <c r="NCK28" s="114"/>
      <c r="NCL28" s="114"/>
      <c r="NCM28" s="114"/>
      <c r="NCN28" s="114"/>
      <c r="NCO28" s="114"/>
      <c r="NCP28" s="114"/>
      <c r="NCQ28" s="114"/>
      <c r="NCR28" s="114"/>
      <c r="NCS28" s="114"/>
      <c r="NCT28" s="114"/>
      <c r="NCU28" s="114"/>
      <c r="NCV28" s="114"/>
      <c r="NCW28" s="114"/>
      <c r="NCX28" s="114"/>
      <c r="NCY28" s="114"/>
      <c r="NCZ28" s="114"/>
      <c r="NDA28" s="114"/>
      <c r="NDB28" s="114"/>
      <c r="NDC28" s="114"/>
      <c r="NDD28" s="114"/>
      <c r="NDE28" s="114"/>
      <c r="NDF28" s="114"/>
      <c r="NDG28" s="114"/>
      <c r="NDH28" s="114"/>
      <c r="NDI28" s="114"/>
      <c r="NDJ28" s="114"/>
      <c r="NDK28" s="114"/>
      <c r="NDL28" s="114"/>
      <c r="NDM28" s="114"/>
      <c r="NDN28" s="114"/>
      <c r="NDO28" s="114"/>
      <c r="NDP28" s="114"/>
      <c r="NDQ28" s="114"/>
      <c r="NDR28" s="114"/>
      <c r="NDS28" s="114"/>
      <c r="NDT28" s="114"/>
      <c r="NDU28" s="114"/>
      <c r="NDV28" s="114"/>
      <c r="NDW28" s="114"/>
      <c r="NDX28" s="114"/>
      <c r="NDY28" s="114"/>
      <c r="NDZ28" s="114"/>
      <c r="NEA28" s="114"/>
      <c r="NEB28" s="114"/>
      <c r="NEC28" s="114"/>
      <c r="NED28" s="114"/>
      <c r="NEE28" s="114"/>
      <c r="NEF28" s="114"/>
      <c r="NEG28" s="114"/>
      <c r="NEH28" s="114"/>
      <c r="NEI28" s="114"/>
      <c r="NEJ28" s="114"/>
      <c r="NEK28" s="114"/>
      <c r="NEL28" s="114"/>
      <c r="NEM28" s="114"/>
      <c r="NEN28" s="114"/>
      <c r="NEO28" s="114"/>
      <c r="NEP28" s="114"/>
      <c r="NEQ28" s="114"/>
      <c r="NER28" s="114"/>
      <c r="NES28" s="114"/>
      <c r="NET28" s="114"/>
      <c r="NEU28" s="114"/>
      <c r="NEV28" s="114"/>
      <c r="NEW28" s="114"/>
      <c r="NEX28" s="114"/>
      <c r="NEY28" s="114"/>
      <c r="NEZ28" s="114"/>
      <c r="NFA28" s="114"/>
      <c r="NFB28" s="114"/>
      <c r="NFC28" s="114"/>
      <c r="NFD28" s="114"/>
      <c r="NFE28" s="114"/>
      <c r="NFF28" s="114"/>
      <c r="NFG28" s="114"/>
      <c r="NFH28" s="114"/>
      <c r="NFI28" s="114"/>
      <c r="NFJ28" s="114"/>
      <c r="NFK28" s="114"/>
      <c r="NFL28" s="114"/>
      <c r="NFM28" s="114"/>
      <c r="NFN28" s="114"/>
      <c r="NFO28" s="114"/>
      <c r="NFP28" s="114"/>
      <c r="NFQ28" s="114"/>
      <c r="NFR28" s="114"/>
      <c r="NFS28" s="114"/>
      <c r="NFT28" s="114"/>
      <c r="NFU28" s="114"/>
      <c r="NFV28" s="114"/>
      <c r="NFW28" s="114"/>
      <c r="NFX28" s="114"/>
      <c r="NFY28" s="114"/>
      <c r="NFZ28" s="114"/>
      <c r="NGA28" s="114"/>
      <c r="NGB28" s="114"/>
      <c r="NGC28" s="114"/>
      <c r="NGD28" s="114"/>
      <c r="NGE28" s="114"/>
      <c r="NGF28" s="114"/>
      <c r="NGG28" s="114"/>
      <c r="NGH28" s="114"/>
      <c r="NGI28" s="114"/>
      <c r="NGJ28" s="114"/>
      <c r="NGK28" s="114"/>
      <c r="NGL28" s="114"/>
      <c r="NGM28" s="114"/>
      <c r="NGN28" s="114"/>
      <c r="NGO28" s="114"/>
      <c r="NGP28" s="114"/>
      <c r="NGQ28" s="114"/>
      <c r="NGR28" s="114"/>
      <c r="NGS28" s="114"/>
      <c r="NGT28" s="114"/>
      <c r="NGU28" s="114"/>
      <c r="NGV28" s="114"/>
      <c r="NGW28" s="114"/>
      <c r="NGX28" s="114"/>
      <c r="NGY28" s="114"/>
      <c r="NGZ28" s="114"/>
      <c r="NHA28" s="114"/>
      <c r="NHB28" s="114"/>
      <c r="NHC28" s="114"/>
      <c r="NHD28" s="114"/>
      <c r="NHE28" s="114"/>
      <c r="NHF28" s="114"/>
      <c r="NHG28" s="114"/>
      <c r="NHH28" s="114"/>
      <c r="NHI28" s="114"/>
      <c r="NHJ28" s="114"/>
      <c r="NHK28" s="114"/>
      <c r="NHL28" s="114"/>
      <c r="NHM28" s="114"/>
      <c r="NHN28" s="114"/>
      <c r="NHO28" s="114"/>
      <c r="NHP28" s="114"/>
      <c r="NHQ28" s="114"/>
      <c r="NHR28" s="114"/>
      <c r="NHS28" s="114"/>
      <c r="NHT28" s="114"/>
      <c r="NHU28" s="114"/>
      <c r="NHV28" s="114"/>
      <c r="NHW28" s="114"/>
      <c r="NHX28" s="114"/>
      <c r="NHY28" s="114"/>
      <c r="NHZ28" s="114"/>
      <c r="NIA28" s="114"/>
      <c r="NIB28" s="114"/>
      <c r="NIC28" s="114"/>
      <c r="NID28" s="114"/>
      <c r="NIE28" s="114"/>
      <c r="NIF28" s="114"/>
      <c r="NIG28" s="114"/>
      <c r="NIH28" s="114"/>
      <c r="NII28" s="114"/>
      <c r="NIJ28" s="114"/>
      <c r="NIK28" s="114"/>
      <c r="NIL28" s="114"/>
      <c r="NIM28" s="114"/>
      <c r="NIN28" s="114"/>
      <c r="NIO28" s="114"/>
      <c r="NIP28" s="114"/>
      <c r="NIQ28" s="114"/>
      <c r="NIR28" s="114"/>
      <c r="NIS28" s="114"/>
      <c r="NIT28" s="114"/>
      <c r="NIU28" s="114"/>
      <c r="NIV28" s="114"/>
      <c r="NIW28" s="114"/>
      <c r="NIX28" s="114"/>
      <c r="NIY28" s="114"/>
      <c r="NIZ28" s="114"/>
      <c r="NJA28" s="114"/>
      <c r="NJB28" s="114"/>
      <c r="NJC28" s="114"/>
      <c r="NJD28" s="114"/>
      <c r="NJE28" s="114"/>
      <c r="NJF28" s="114"/>
      <c r="NJG28" s="114"/>
      <c r="NJH28" s="114"/>
      <c r="NJI28" s="114"/>
      <c r="NJJ28" s="114"/>
      <c r="NJK28" s="114"/>
      <c r="NJL28" s="114"/>
      <c r="NJM28" s="114"/>
      <c r="NJN28" s="114"/>
      <c r="NJO28" s="114"/>
      <c r="NJP28" s="114"/>
      <c r="NJQ28" s="114"/>
      <c r="NJR28" s="114"/>
      <c r="NJS28" s="114"/>
      <c r="NJT28" s="114"/>
      <c r="NJU28" s="114"/>
      <c r="NJV28" s="114"/>
      <c r="NJW28" s="114"/>
      <c r="NJX28" s="114"/>
      <c r="NJY28" s="114"/>
      <c r="NJZ28" s="114"/>
      <c r="NKA28" s="114"/>
      <c r="NKB28" s="114"/>
      <c r="NKC28" s="114"/>
      <c r="NKD28" s="114"/>
      <c r="NKE28" s="114"/>
      <c r="NKF28" s="114"/>
      <c r="NKG28" s="114"/>
      <c r="NKH28" s="114"/>
      <c r="NKI28" s="114"/>
      <c r="NKJ28" s="114"/>
      <c r="NKK28" s="114"/>
      <c r="NKL28" s="114"/>
      <c r="NKM28" s="114"/>
      <c r="NKN28" s="114"/>
      <c r="NKO28" s="114"/>
      <c r="NKP28" s="114"/>
      <c r="NKQ28" s="114"/>
      <c r="NKR28" s="114"/>
      <c r="NKS28" s="114"/>
      <c r="NKT28" s="114"/>
      <c r="NKU28" s="114"/>
      <c r="NKV28" s="114"/>
      <c r="NKW28" s="114"/>
      <c r="NKX28" s="114"/>
      <c r="NKY28" s="114"/>
      <c r="NKZ28" s="114"/>
      <c r="NLA28" s="114"/>
      <c r="NLB28" s="114"/>
      <c r="NLC28" s="114"/>
      <c r="NLD28" s="114"/>
      <c r="NLE28" s="114"/>
      <c r="NLF28" s="114"/>
      <c r="NLG28" s="114"/>
      <c r="NLH28" s="114"/>
      <c r="NLI28" s="114"/>
      <c r="NLJ28" s="114"/>
      <c r="NLK28" s="114"/>
      <c r="NLL28" s="114"/>
      <c r="NLM28" s="114"/>
      <c r="NLN28" s="114"/>
      <c r="NLO28" s="114"/>
      <c r="NLP28" s="114"/>
      <c r="NLQ28" s="114"/>
      <c r="NLR28" s="114"/>
      <c r="NLS28" s="114"/>
      <c r="NLT28" s="114"/>
      <c r="NLU28" s="114"/>
      <c r="NLV28" s="114"/>
      <c r="NLW28" s="114"/>
      <c r="NLX28" s="114"/>
      <c r="NLY28" s="114"/>
      <c r="NLZ28" s="114"/>
      <c r="NMA28" s="114"/>
      <c r="NMB28" s="114"/>
      <c r="NMC28" s="114"/>
      <c r="NMD28" s="114"/>
      <c r="NME28" s="114"/>
      <c r="NMF28" s="114"/>
      <c r="NMG28" s="114"/>
      <c r="NMH28" s="114"/>
      <c r="NMI28" s="114"/>
      <c r="NMJ28" s="114"/>
      <c r="NMK28" s="114"/>
      <c r="NML28" s="114"/>
      <c r="NMM28" s="114"/>
      <c r="NMN28" s="114"/>
      <c r="NMO28" s="114"/>
      <c r="NMP28" s="114"/>
      <c r="NMQ28" s="114"/>
      <c r="NMR28" s="114"/>
      <c r="NMS28" s="114"/>
      <c r="NMT28" s="114"/>
      <c r="NMU28" s="114"/>
      <c r="NMV28" s="114"/>
      <c r="NMW28" s="114"/>
      <c r="NMX28" s="114"/>
      <c r="NMY28" s="114"/>
      <c r="NMZ28" s="114"/>
      <c r="NNA28" s="114"/>
      <c r="NNB28" s="114"/>
      <c r="NNC28" s="114"/>
      <c r="NND28" s="114"/>
      <c r="NNE28" s="114"/>
      <c r="NNF28" s="114"/>
      <c r="NNG28" s="114"/>
      <c r="NNH28" s="114"/>
      <c r="NNI28" s="114"/>
      <c r="NNJ28" s="114"/>
      <c r="NNK28" s="114"/>
      <c r="NNL28" s="114"/>
      <c r="NNM28" s="114"/>
      <c r="NNN28" s="114"/>
      <c r="NNO28" s="114"/>
      <c r="NNP28" s="114"/>
      <c r="NNQ28" s="114"/>
      <c r="NNR28" s="114"/>
      <c r="NNS28" s="114"/>
      <c r="NNT28" s="114"/>
      <c r="NNU28" s="114"/>
      <c r="NNV28" s="114"/>
      <c r="NNW28" s="114"/>
      <c r="NNX28" s="114"/>
      <c r="NNY28" s="114"/>
      <c r="NNZ28" s="114"/>
      <c r="NOA28" s="114"/>
      <c r="NOB28" s="114"/>
      <c r="NOC28" s="114"/>
      <c r="NOD28" s="114"/>
      <c r="NOE28" s="114"/>
      <c r="NOF28" s="114"/>
      <c r="NOG28" s="114"/>
      <c r="NOH28" s="114"/>
      <c r="NOI28" s="114"/>
      <c r="NOJ28" s="114"/>
      <c r="NOK28" s="114"/>
      <c r="NOL28" s="114"/>
      <c r="NOM28" s="114"/>
      <c r="NON28" s="114"/>
      <c r="NOO28" s="114"/>
      <c r="NOP28" s="114"/>
      <c r="NOQ28" s="114"/>
      <c r="NOR28" s="114"/>
      <c r="NOS28" s="114"/>
      <c r="NOT28" s="114"/>
      <c r="NOU28" s="114"/>
      <c r="NOV28" s="114"/>
      <c r="NOW28" s="114"/>
      <c r="NOX28" s="114"/>
      <c r="NOY28" s="114"/>
      <c r="NOZ28" s="114"/>
      <c r="NPA28" s="114"/>
      <c r="NPB28" s="114"/>
      <c r="NPC28" s="114"/>
      <c r="NPD28" s="114"/>
      <c r="NPE28" s="114"/>
      <c r="NPF28" s="114"/>
      <c r="NPG28" s="114"/>
      <c r="NPH28" s="114"/>
      <c r="NPI28" s="114"/>
      <c r="NPJ28" s="114"/>
      <c r="NPK28" s="114"/>
      <c r="NPL28" s="114"/>
      <c r="NPM28" s="114"/>
      <c r="NPN28" s="114"/>
      <c r="NPO28" s="114"/>
      <c r="NPP28" s="114"/>
      <c r="NPQ28" s="114"/>
      <c r="NPR28" s="114"/>
      <c r="NPS28" s="114"/>
      <c r="NPT28" s="114"/>
      <c r="NPU28" s="114"/>
      <c r="NPV28" s="114"/>
      <c r="NPW28" s="114"/>
      <c r="NPX28" s="114"/>
      <c r="NPY28" s="114"/>
      <c r="NPZ28" s="114"/>
      <c r="NQA28" s="114"/>
      <c r="NQB28" s="114"/>
      <c r="NQC28" s="114"/>
      <c r="NQD28" s="114"/>
      <c r="NQE28" s="114"/>
      <c r="NQF28" s="114"/>
      <c r="NQG28" s="114"/>
      <c r="NQH28" s="114"/>
      <c r="NQI28" s="114"/>
      <c r="NQJ28" s="114"/>
      <c r="NQK28" s="114"/>
      <c r="NQL28" s="114"/>
      <c r="NQM28" s="114"/>
      <c r="NQN28" s="114"/>
      <c r="NQO28" s="114"/>
      <c r="NQP28" s="114"/>
      <c r="NQQ28" s="114"/>
      <c r="NQR28" s="114"/>
      <c r="NQS28" s="114"/>
      <c r="NQT28" s="114"/>
      <c r="NQU28" s="114"/>
      <c r="NQV28" s="114"/>
      <c r="NQW28" s="114"/>
      <c r="NQX28" s="114"/>
      <c r="NQY28" s="114"/>
      <c r="NQZ28" s="114"/>
      <c r="NRA28" s="114"/>
      <c r="NRB28" s="114"/>
      <c r="NRC28" s="114"/>
      <c r="NRD28" s="114"/>
      <c r="NRE28" s="114"/>
      <c r="NRF28" s="114"/>
      <c r="NRG28" s="114"/>
      <c r="NRH28" s="114"/>
      <c r="NRI28" s="114"/>
      <c r="NRJ28" s="114"/>
      <c r="NRK28" s="114"/>
      <c r="NRL28" s="114"/>
      <c r="NRM28" s="114"/>
      <c r="NRN28" s="114"/>
      <c r="NRO28" s="114"/>
      <c r="NRP28" s="114"/>
      <c r="NRQ28" s="114"/>
      <c r="NRR28" s="114"/>
      <c r="NRS28" s="114"/>
      <c r="NRT28" s="114"/>
      <c r="NRU28" s="114"/>
      <c r="NRV28" s="114"/>
      <c r="NRW28" s="114"/>
      <c r="NRX28" s="114"/>
      <c r="NRY28" s="114"/>
      <c r="NRZ28" s="114"/>
      <c r="NSA28" s="114"/>
      <c r="NSB28" s="114"/>
      <c r="NSC28" s="114"/>
      <c r="NSD28" s="114"/>
      <c r="NSE28" s="114"/>
      <c r="NSF28" s="114"/>
      <c r="NSG28" s="114"/>
      <c r="NSH28" s="114"/>
      <c r="NSI28" s="114"/>
      <c r="NSJ28" s="114"/>
      <c r="NSK28" s="114"/>
      <c r="NSL28" s="114"/>
      <c r="NSM28" s="114"/>
      <c r="NSN28" s="114"/>
      <c r="NSO28" s="114"/>
      <c r="NSP28" s="114"/>
      <c r="NSQ28" s="114"/>
      <c r="NSR28" s="114"/>
      <c r="NSS28" s="114"/>
      <c r="NST28" s="114"/>
      <c r="NSU28" s="114"/>
      <c r="NSV28" s="114"/>
      <c r="NSW28" s="114"/>
      <c r="NSX28" s="114"/>
      <c r="NSY28" s="114"/>
      <c r="NSZ28" s="114"/>
      <c r="NTA28" s="114"/>
      <c r="NTB28" s="114"/>
      <c r="NTC28" s="114"/>
      <c r="NTD28" s="114"/>
      <c r="NTE28" s="114"/>
      <c r="NTF28" s="114"/>
      <c r="NTG28" s="114"/>
      <c r="NTH28" s="114"/>
      <c r="NTI28" s="114"/>
      <c r="NTJ28" s="114"/>
      <c r="NTK28" s="114"/>
      <c r="NTL28" s="114"/>
      <c r="NTM28" s="114"/>
      <c r="NTN28" s="114"/>
      <c r="NTO28" s="114"/>
      <c r="NTP28" s="114"/>
      <c r="NTQ28" s="114"/>
      <c r="NTR28" s="114"/>
      <c r="NTS28" s="114"/>
      <c r="NTT28" s="114"/>
      <c r="NTU28" s="114"/>
      <c r="NTV28" s="114"/>
      <c r="NTW28" s="114"/>
      <c r="NTX28" s="114"/>
      <c r="NTY28" s="114"/>
      <c r="NTZ28" s="114"/>
      <c r="NUA28" s="114"/>
      <c r="NUB28" s="114"/>
      <c r="NUC28" s="114"/>
      <c r="NUD28" s="114"/>
      <c r="NUE28" s="114"/>
      <c r="NUF28" s="114"/>
      <c r="NUG28" s="114"/>
      <c r="NUH28" s="114"/>
      <c r="NUI28" s="114"/>
      <c r="NUJ28" s="114"/>
      <c r="NUK28" s="114"/>
      <c r="NUL28" s="114"/>
      <c r="NUM28" s="114"/>
      <c r="NUN28" s="114"/>
      <c r="NUO28" s="114"/>
      <c r="NUP28" s="114"/>
      <c r="NUQ28" s="114"/>
      <c r="NUR28" s="114"/>
      <c r="NUS28" s="114"/>
      <c r="NUT28" s="114"/>
      <c r="NUU28" s="114"/>
      <c r="NUV28" s="114"/>
      <c r="NUW28" s="114"/>
      <c r="NUX28" s="114"/>
      <c r="NUY28" s="114"/>
      <c r="NUZ28" s="114"/>
      <c r="NVA28" s="114"/>
      <c r="NVB28" s="114"/>
      <c r="NVC28" s="114"/>
      <c r="NVD28" s="114"/>
      <c r="NVE28" s="114"/>
      <c r="NVF28" s="114"/>
      <c r="NVG28" s="114"/>
      <c r="NVH28" s="114"/>
      <c r="NVI28" s="114"/>
      <c r="NVJ28" s="114"/>
      <c r="NVK28" s="114"/>
      <c r="NVL28" s="114"/>
      <c r="NVM28" s="114"/>
      <c r="NVN28" s="114"/>
      <c r="NVO28" s="114"/>
      <c r="NVP28" s="114"/>
      <c r="NVQ28" s="114"/>
      <c r="NVR28" s="114"/>
      <c r="NVS28" s="114"/>
      <c r="NVT28" s="114"/>
      <c r="NVU28" s="114"/>
      <c r="NVV28" s="114"/>
      <c r="NVW28" s="114"/>
      <c r="NVX28" s="114"/>
      <c r="NVY28" s="114"/>
      <c r="NVZ28" s="114"/>
      <c r="NWA28" s="114"/>
      <c r="NWB28" s="114"/>
      <c r="NWC28" s="114"/>
      <c r="NWD28" s="114"/>
      <c r="NWE28" s="114"/>
      <c r="NWF28" s="114"/>
      <c r="NWG28" s="114"/>
      <c r="NWH28" s="114"/>
      <c r="NWI28" s="114"/>
      <c r="NWJ28" s="114"/>
      <c r="NWK28" s="114"/>
      <c r="NWL28" s="114"/>
      <c r="NWM28" s="114"/>
      <c r="NWN28" s="114"/>
      <c r="NWO28" s="114"/>
      <c r="NWP28" s="114"/>
      <c r="NWQ28" s="114"/>
      <c r="NWR28" s="114"/>
      <c r="NWS28" s="114"/>
      <c r="NWT28" s="114"/>
      <c r="NWU28" s="114"/>
      <c r="NWV28" s="114"/>
      <c r="NWW28" s="114"/>
      <c r="NWX28" s="114"/>
      <c r="NWY28" s="114"/>
      <c r="NWZ28" s="114"/>
      <c r="NXA28" s="114"/>
      <c r="NXB28" s="114"/>
      <c r="NXC28" s="114"/>
      <c r="NXD28" s="114"/>
      <c r="NXE28" s="114"/>
      <c r="NXF28" s="114"/>
      <c r="NXG28" s="114"/>
      <c r="NXH28" s="114"/>
      <c r="NXI28" s="114"/>
      <c r="NXJ28" s="114"/>
      <c r="NXK28" s="114"/>
      <c r="NXL28" s="114"/>
      <c r="NXM28" s="114"/>
      <c r="NXN28" s="114"/>
      <c r="NXO28" s="114"/>
      <c r="NXP28" s="114"/>
      <c r="NXQ28" s="114"/>
      <c r="NXR28" s="114"/>
      <c r="NXS28" s="114"/>
      <c r="NXT28" s="114"/>
      <c r="NXU28" s="114"/>
      <c r="NXV28" s="114"/>
      <c r="NXW28" s="114"/>
      <c r="NXX28" s="114"/>
      <c r="NXY28" s="114"/>
      <c r="NXZ28" s="114"/>
      <c r="NYA28" s="114"/>
      <c r="NYB28" s="114"/>
      <c r="NYC28" s="114"/>
      <c r="NYD28" s="114"/>
      <c r="NYE28" s="114"/>
      <c r="NYF28" s="114"/>
      <c r="NYG28" s="114"/>
      <c r="NYH28" s="114"/>
      <c r="NYI28" s="114"/>
      <c r="NYJ28" s="114"/>
      <c r="NYK28" s="114"/>
      <c r="NYL28" s="114"/>
      <c r="NYM28" s="114"/>
      <c r="NYN28" s="114"/>
      <c r="NYO28" s="114"/>
      <c r="NYP28" s="114"/>
      <c r="NYQ28" s="114"/>
      <c r="NYR28" s="114"/>
      <c r="NYS28" s="114"/>
      <c r="NYT28" s="114"/>
      <c r="NYU28" s="114"/>
      <c r="NYV28" s="114"/>
      <c r="NYW28" s="114"/>
      <c r="NYX28" s="114"/>
      <c r="NYY28" s="114"/>
      <c r="NYZ28" s="114"/>
      <c r="NZA28" s="114"/>
      <c r="NZB28" s="114"/>
      <c r="NZC28" s="114"/>
      <c r="NZD28" s="114"/>
      <c r="NZE28" s="114"/>
      <c r="NZF28" s="114"/>
      <c r="NZG28" s="114"/>
      <c r="NZH28" s="114"/>
      <c r="NZI28" s="114"/>
      <c r="NZJ28" s="114"/>
      <c r="NZK28" s="114"/>
      <c r="NZL28" s="114"/>
      <c r="NZM28" s="114"/>
      <c r="NZN28" s="114"/>
      <c r="NZO28" s="114"/>
      <c r="NZP28" s="114"/>
      <c r="NZQ28" s="114"/>
      <c r="NZR28" s="114"/>
      <c r="NZS28" s="114"/>
      <c r="NZT28" s="114"/>
      <c r="NZU28" s="114"/>
      <c r="NZV28" s="114"/>
      <c r="NZW28" s="114"/>
      <c r="NZX28" s="114"/>
      <c r="NZY28" s="114"/>
      <c r="NZZ28" s="114"/>
      <c r="OAA28" s="114"/>
      <c r="OAB28" s="114"/>
      <c r="OAC28" s="114"/>
      <c r="OAD28" s="114"/>
      <c r="OAE28" s="114"/>
      <c r="OAF28" s="114"/>
      <c r="OAG28" s="114"/>
      <c r="OAH28" s="114"/>
      <c r="OAI28" s="114"/>
      <c r="OAJ28" s="114"/>
      <c r="OAK28" s="114"/>
      <c r="OAL28" s="114"/>
      <c r="OAM28" s="114"/>
      <c r="OAN28" s="114"/>
      <c r="OAO28" s="114"/>
      <c r="OAP28" s="114"/>
      <c r="OAQ28" s="114"/>
      <c r="OAR28" s="114"/>
      <c r="OAS28" s="114"/>
      <c r="OAT28" s="114"/>
      <c r="OAU28" s="114"/>
      <c r="OAV28" s="114"/>
      <c r="OAW28" s="114"/>
      <c r="OAX28" s="114"/>
      <c r="OAY28" s="114"/>
      <c r="OAZ28" s="114"/>
      <c r="OBA28" s="114"/>
      <c r="OBB28" s="114"/>
      <c r="OBC28" s="114"/>
      <c r="OBD28" s="114"/>
      <c r="OBE28" s="114"/>
      <c r="OBF28" s="114"/>
      <c r="OBG28" s="114"/>
      <c r="OBH28" s="114"/>
      <c r="OBI28" s="114"/>
      <c r="OBJ28" s="114"/>
      <c r="OBK28" s="114"/>
      <c r="OBL28" s="114"/>
      <c r="OBM28" s="114"/>
      <c r="OBN28" s="114"/>
      <c r="OBO28" s="114"/>
      <c r="OBP28" s="114"/>
      <c r="OBQ28" s="114"/>
      <c r="OBR28" s="114"/>
      <c r="OBS28" s="114"/>
      <c r="OBT28" s="114"/>
      <c r="OBU28" s="114"/>
      <c r="OBV28" s="114"/>
      <c r="OBW28" s="114"/>
      <c r="OBX28" s="114"/>
      <c r="OBY28" s="114"/>
      <c r="OBZ28" s="114"/>
      <c r="OCA28" s="114"/>
      <c r="OCB28" s="114"/>
      <c r="OCC28" s="114"/>
      <c r="OCD28" s="114"/>
      <c r="OCE28" s="114"/>
      <c r="OCF28" s="114"/>
      <c r="OCG28" s="114"/>
      <c r="OCH28" s="114"/>
      <c r="OCI28" s="114"/>
      <c r="OCJ28" s="114"/>
      <c r="OCK28" s="114"/>
      <c r="OCL28" s="114"/>
      <c r="OCM28" s="114"/>
      <c r="OCN28" s="114"/>
      <c r="OCO28" s="114"/>
      <c r="OCP28" s="114"/>
      <c r="OCQ28" s="114"/>
      <c r="OCR28" s="114"/>
      <c r="OCS28" s="114"/>
      <c r="OCT28" s="114"/>
      <c r="OCU28" s="114"/>
      <c r="OCV28" s="114"/>
      <c r="OCW28" s="114"/>
      <c r="OCX28" s="114"/>
      <c r="OCY28" s="114"/>
      <c r="OCZ28" s="114"/>
      <c r="ODA28" s="114"/>
      <c r="ODB28" s="114"/>
      <c r="ODC28" s="114"/>
      <c r="ODD28" s="114"/>
      <c r="ODE28" s="114"/>
      <c r="ODF28" s="114"/>
      <c r="ODG28" s="114"/>
      <c r="ODH28" s="114"/>
      <c r="ODI28" s="114"/>
      <c r="ODJ28" s="114"/>
      <c r="ODK28" s="114"/>
      <c r="ODL28" s="114"/>
      <c r="ODM28" s="114"/>
      <c r="ODN28" s="114"/>
      <c r="ODO28" s="114"/>
      <c r="ODP28" s="114"/>
      <c r="ODQ28" s="114"/>
      <c r="ODR28" s="114"/>
      <c r="ODS28" s="114"/>
      <c r="ODT28" s="114"/>
      <c r="ODU28" s="114"/>
      <c r="ODV28" s="114"/>
      <c r="ODW28" s="114"/>
      <c r="ODX28" s="114"/>
      <c r="ODY28" s="114"/>
      <c r="ODZ28" s="114"/>
      <c r="OEA28" s="114"/>
      <c r="OEB28" s="114"/>
      <c r="OEC28" s="114"/>
      <c r="OED28" s="114"/>
      <c r="OEE28" s="114"/>
      <c r="OEF28" s="114"/>
      <c r="OEG28" s="114"/>
      <c r="OEH28" s="114"/>
      <c r="OEI28" s="114"/>
      <c r="OEJ28" s="114"/>
      <c r="OEK28" s="114"/>
      <c r="OEL28" s="114"/>
      <c r="OEM28" s="114"/>
      <c r="OEN28" s="114"/>
      <c r="OEO28" s="114"/>
      <c r="OEP28" s="114"/>
      <c r="OEQ28" s="114"/>
      <c r="OER28" s="114"/>
      <c r="OES28" s="114"/>
      <c r="OET28" s="114"/>
      <c r="OEU28" s="114"/>
      <c r="OEV28" s="114"/>
      <c r="OEW28" s="114"/>
      <c r="OEX28" s="114"/>
      <c r="OEY28" s="114"/>
      <c r="OEZ28" s="114"/>
      <c r="OFA28" s="114"/>
      <c r="OFB28" s="114"/>
      <c r="OFC28" s="114"/>
      <c r="OFD28" s="114"/>
      <c r="OFE28" s="114"/>
      <c r="OFF28" s="114"/>
      <c r="OFG28" s="114"/>
      <c r="OFH28" s="114"/>
      <c r="OFI28" s="114"/>
      <c r="OFJ28" s="114"/>
      <c r="OFK28" s="114"/>
      <c r="OFL28" s="114"/>
      <c r="OFM28" s="114"/>
      <c r="OFN28" s="114"/>
      <c r="OFO28" s="114"/>
      <c r="OFP28" s="114"/>
      <c r="OFQ28" s="114"/>
      <c r="OFR28" s="114"/>
      <c r="OFS28" s="114"/>
      <c r="OFT28" s="114"/>
      <c r="OFU28" s="114"/>
      <c r="OFV28" s="114"/>
      <c r="OFW28" s="114"/>
      <c r="OFX28" s="114"/>
      <c r="OFY28" s="114"/>
      <c r="OFZ28" s="114"/>
      <c r="OGA28" s="114"/>
      <c r="OGB28" s="114"/>
      <c r="OGC28" s="114"/>
      <c r="OGD28" s="114"/>
      <c r="OGE28" s="114"/>
      <c r="OGF28" s="114"/>
      <c r="OGG28" s="114"/>
      <c r="OGH28" s="114"/>
      <c r="OGI28" s="114"/>
      <c r="OGJ28" s="114"/>
      <c r="OGK28" s="114"/>
      <c r="OGL28" s="114"/>
      <c r="OGM28" s="114"/>
      <c r="OGN28" s="114"/>
      <c r="OGO28" s="114"/>
      <c r="OGP28" s="114"/>
      <c r="OGQ28" s="114"/>
      <c r="OGR28" s="114"/>
      <c r="OGS28" s="114"/>
      <c r="OGT28" s="114"/>
      <c r="OGU28" s="114"/>
      <c r="OGV28" s="114"/>
      <c r="OGW28" s="114"/>
      <c r="OGX28" s="114"/>
      <c r="OGY28" s="114"/>
      <c r="OGZ28" s="114"/>
      <c r="OHA28" s="114"/>
      <c r="OHB28" s="114"/>
      <c r="OHC28" s="114"/>
      <c r="OHD28" s="114"/>
      <c r="OHE28" s="114"/>
      <c r="OHF28" s="114"/>
      <c r="OHG28" s="114"/>
      <c r="OHH28" s="114"/>
      <c r="OHI28" s="114"/>
      <c r="OHJ28" s="114"/>
      <c r="OHK28" s="114"/>
      <c r="OHL28" s="114"/>
      <c r="OHM28" s="114"/>
      <c r="OHN28" s="114"/>
      <c r="OHO28" s="114"/>
      <c r="OHP28" s="114"/>
      <c r="OHQ28" s="114"/>
      <c r="OHR28" s="114"/>
      <c r="OHS28" s="114"/>
      <c r="OHT28" s="114"/>
      <c r="OHU28" s="114"/>
      <c r="OHV28" s="114"/>
      <c r="OHW28" s="114"/>
      <c r="OHX28" s="114"/>
      <c r="OHY28" s="114"/>
      <c r="OHZ28" s="114"/>
      <c r="OIA28" s="114"/>
      <c r="OIB28" s="114"/>
      <c r="OIC28" s="114"/>
      <c r="OID28" s="114"/>
      <c r="OIE28" s="114"/>
      <c r="OIF28" s="114"/>
      <c r="OIG28" s="114"/>
      <c r="OIH28" s="114"/>
      <c r="OII28" s="114"/>
      <c r="OIJ28" s="114"/>
      <c r="OIK28" s="114"/>
      <c r="OIL28" s="114"/>
      <c r="OIM28" s="114"/>
      <c r="OIN28" s="114"/>
      <c r="OIO28" s="114"/>
      <c r="OIP28" s="114"/>
      <c r="OIQ28" s="114"/>
      <c r="OIR28" s="114"/>
      <c r="OIS28" s="114"/>
      <c r="OIT28" s="114"/>
      <c r="OIU28" s="114"/>
      <c r="OIV28" s="114"/>
      <c r="OIW28" s="114"/>
      <c r="OIX28" s="114"/>
      <c r="OIY28" s="114"/>
      <c r="OIZ28" s="114"/>
      <c r="OJA28" s="114"/>
      <c r="OJB28" s="114"/>
      <c r="OJC28" s="114"/>
      <c r="OJD28" s="114"/>
      <c r="OJE28" s="114"/>
      <c r="OJF28" s="114"/>
      <c r="OJG28" s="114"/>
      <c r="OJH28" s="114"/>
      <c r="OJI28" s="114"/>
      <c r="OJJ28" s="114"/>
      <c r="OJK28" s="114"/>
      <c r="OJL28" s="114"/>
      <c r="OJM28" s="114"/>
      <c r="OJN28" s="114"/>
      <c r="OJO28" s="114"/>
      <c r="OJP28" s="114"/>
      <c r="OJQ28" s="114"/>
      <c r="OJR28" s="114"/>
      <c r="OJS28" s="114"/>
      <c r="OJT28" s="114"/>
      <c r="OJU28" s="114"/>
      <c r="OJV28" s="114"/>
      <c r="OJW28" s="114"/>
      <c r="OJX28" s="114"/>
      <c r="OJY28" s="114"/>
      <c r="OJZ28" s="114"/>
      <c r="OKA28" s="114"/>
      <c r="OKB28" s="114"/>
      <c r="OKC28" s="114"/>
      <c r="OKD28" s="114"/>
      <c r="OKE28" s="114"/>
      <c r="OKF28" s="114"/>
      <c r="OKG28" s="114"/>
      <c r="OKH28" s="114"/>
      <c r="OKI28" s="114"/>
      <c r="OKJ28" s="114"/>
      <c r="OKK28" s="114"/>
      <c r="OKL28" s="114"/>
      <c r="OKM28" s="114"/>
      <c r="OKN28" s="114"/>
      <c r="OKO28" s="114"/>
      <c r="OKP28" s="114"/>
      <c r="OKQ28" s="114"/>
      <c r="OKR28" s="114"/>
      <c r="OKS28" s="114"/>
      <c r="OKT28" s="114"/>
      <c r="OKU28" s="114"/>
      <c r="OKV28" s="114"/>
      <c r="OKW28" s="114"/>
      <c r="OKX28" s="114"/>
      <c r="OKY28" s="114"/>
      <c r="OKZ28" s="114"/>
      <c r="OLA28" s="114"/>
      <c r="OLB28" s="114"/>
      <c r="OLC28" s="114"/>
      <c r="OLD28" s="114"/>
      <c r="OLE28" s="114"/>
      <c r="OLF28" s="114"/>
      <c r="OLG28" s="114"/>
      <c r="OLH28" s="114"/>
      <c r="OLI28" s="114"/>
      <c r="OLJ28" s="114"/>
      <c r="OLK28" s="114"/>
      <c r="OLL28" s="114"/>
      <c r="OLM28" s="114"/>
      <c r="OLN28" s="114"/>
      <c r="OLO28" s="114"/>
      <c r="OLP28" s="114"/>
      <c r="OLQ28" s="114"/>
      <c r="OLR28" s="114"/>
      <c r="OLS28" s="114"/>
      <c r="OLT28" s="114"/>
      <c r="OLU28" s="114"/>
      <c r="OLV28" s="114"/>
      <c r="OLW28" s="114"/>
      <c r="OLX28" s="114"/>
      <c r="OLY28" s="114"/>
      <c r="OLZ28" s="114"/>
      <c r="OMA28" s="114"/>
      <c r="OMB28" s="114"/>
      <c r="OMC28" s="114"/>
      <c r="OMD28" s="114"/>
      <c r="OME28" s="114"/>
      <c r="OMF28" s="114"/>
      <c r="OMG28" s="114"/>
      <c r="OMH28" s="114"/>
      <c r="OMI28" s="114"/>
      <c r="OMJ28" s="114"/>
      <c r="OMK28" s="114"/>
      <c r="OML28" s="114"/>
      <c r="OMM28" s="114"/>
      <c r="OMN28" s="114"/>
      <c r="OMO28" s="114"/>
      <c r="OMP28" s="114"/>
      <c r="OMQ28" s="114"/>
      <c r="OMR28" s="114"/>
      <c r="OMS28" s="114"/>
      <c r="OMT28" s="114"/>
      <c r="OMU28" s="114"/>
      <c r="OMV28" s="114"/>
      <c r="OMW28" s="114"/>
      <c r="OMX28" s="114"/>
      <c r="OMY28" s="114"/>
      <c r="OMZ28" s="114"/>
      <c r="ONA28" s="114"/>
      <c r="ONB28" s="114"/>
      <c r="ONC28" s="114"/>
      <c r="OND28" s="114"/>
      <c r="ONE28" s="114"/>
      <c r="ONF28" s="114"/>
      <c r="ONG28" s="114"/>
      <c r="ONH28" s="114"/>
      <c r="ONI28" s="114"/>
      <c r="ONJ28" s="114"/>
      <c r="ONK28" s="114"/>
      <c r="ONL28" s="114"/>
      <c r="ONM28" s="114"/>
      <c r="ONN28" s="114"/>
      <c r="ONO28" s="114"/>
      <c r="ONP28" s="114"/>
      <c r="ONQ28" s="114"/>
      <c r="ONR28" s="114"/>
      <c r="ONS28" s="114"/>
      <c r="ONT28" s="114"/>
      <c r="ONU28" s="114"/>
      <c r="ONV28" s="114"/>
      <c r="ONW28" s="114"/>
      <c r="ONX28" s="114"/>
      <c r="ONY28" s="114"/>
      <c r="ONZ28" s="114"/>
      <c r="OOA28" s="114"/>
      <c r="OOB28" s="114"/>
      <c r="OOC28" s="114"/>
      <c r="OOD28" s="114"/>
      <c r="OOE28" s="114"/>
      <c r="OOF28" s="114"/>
      <c r="OOG28" s="114"/>
      <c r="OOH28" s="114"/>
      <c r="OOI28" s="114"/>
      <c r="OOJ28" s="114"/>
      <c r="OOK28" s="114"/>
      <c r="OOL28" s="114"/>
      <c r="OOM28" s="114"/>
      <c r="OON28" s="114"/>
      <c r="OOO28" s="114"/>
      <c r="OOP28" s="114"/>
      <c r="OOQ28" s="114"/>
      <c r="OOR28" s="114"/>
      <c r="OOS28" s="114"/>
      <c r="OOT28" s="114"/>
      <c r="OOU28" s="114"/>
      <c r="OOV28" s="114"/>
      <c r="OOW28" s="114"/>
      <c r="OOX28" s="114"/>
      <c r="OOY28" s="114"/>
      <c r="OOZ28" s="114"/>
      <c r="OPA28" s="114"/>
      <c r="OPB28" s="114"/>
      <c r="OPC28" s="114"/>
      <c r="OPD28" s="114"/>
      <c r="OPE28" s="114"/>
      <c r="OPF28" s="114"/>
      <c r="OPG28" s="114"/>
      <c r="OPH28" s="114"/>
      <c r="OPI28" s="114"/>
      <c r="OPJ28" s="114"/>
      <c r="OPK28" s="114"/>
      <c r="OPL28" s="114"/>
      <c r="OPM28" s="114"/>
      <c r="OPN28" s="114"/>
      <c r="OPO28" s="114"/>
      <c r="OPP28" s="114"/>
      <c r="OPQ28" s="114"/>
      <c r="OPR28" s="114"/>
      <c r="OPS28" s="114"/>
      <c r="OPT28" s="114"/>
      <c r="OPU28" s="114"/>
      <c r="OPV28" s="114"/>
      <c r="OPW28" s="114"/>
      <c r="OPX28" s="114"/>
      <c r="OPY28" s="114"/>
      <c r="OPZ28" s="114"/>
      <c r="OQA28" s="114"/>
      <c r="OQB28" s="114"/>
      <c r="OQC28" s="114"/>
      <c r="OQD28" s="114"/>
      <c r="OQE28" s="114"/>
      <c r="OQF28" s="114"/>
      <c r="OQG28" s="114"/>
      <c r="OQH28" s="114"/>
      <c r="OQI28" s="114"/>
      <c r="OQJ28" s="114"/>
      <c r="OQK28" s="114"/>
      <c r="OQL28" s="114"/>
      <c r="OQM28" s="114"/>
      <c r="OQN28" s="114"/>
      <c r="OQO28" s="114"/>
      <c r="OQP28" s="114"/>
      <c r="OQQ28" s="114"/>
      <c r="OQR28" s="114"/>
      <c r="OQS28" s="114"/>
      <c r="OQT28" s="114"/>
      <c r="OQU28" s="114"/>
      <c r="OQV28" s="114"/>
      <c r="OQW28" s="114"/>
      <c r="OQX28" s="114"/>
      <c r="OQY28" s="114"/>
      <c r="OQZ28" s="114"/>
      <c r="ORA28" s="114"/>
      <c r="ORB28" s="114"/>
      <c r="ORC28" s="114"/>
      <c r="ORD28" s="114"/>
      <c r="ORE28" s="114"/>
      <c r="ORF28" s="114"/>
      <c r="ORG28" s="114"/>
      <c r="ORH28" s="114"/>
      <c r="ORI28" s="114"/>
      <c r="ORJ28" s="114"/>
      <c r="ORK28" s="114"/>
      <c r="ORL28" s="114"/>
      <c r="ORM28" s="114"/>
      <c r="ORN28" s="114"/>
      <c r="ORO28" s="114"/>
      <c r="ORP28" s="114"/>
      <c r="ORQ28" s="114"/>
      <c r="ORR28" s="114"/>
      <c r="ORS28" s="114"/>
      <c r="ORT28" s="114"/>
      <c r="ORU28" s="114"/>
      <c r="ORV28" s="114"/>
      <c r="ORW28" s="114"/>
      <c r="ORX28" s="114"/>
      <c r="ORY28" s="114"/>
      <c r="ORZ28" s="114"/>
      <c r="OSA28" s="114"/>
      <c r="OSB28" s="114"/>
      <c r="OSC28" s="114"/>
      <c r="OSD28" s="114"/>
      <c r="OSE28" s="114"/>
      <c r="OSF28" s="114"/>
      <c r="OSG28" s="114"/>
      <c r="OSH28" s="114"/>
      <c r="OSI28" s="114"/>
      <c r="OSJ28" s="114"/>
      <c r="OSK28" s="114"/>
      <c r="OSL28" s="114"/>
      <c r="OSM28" s="114"/>
      <c r="OSN28" s="114"/>
      <c r="OSO28" s="114"/>
      <c r="OSP28" s="114"/>
      <c r="OSQ28" s="114"/>
      <c r="OSR28" s="114"/>
      <c r="OSS28" s="114"/>
      <c r="OST28" s="114"/>
      <c r="OSU28" s="114"/>
      <c r="OSV28" s="114"/>
      <c r="OSW28" s="114"/>
      <c r="OSX28" s="114"/>
      <c r="OSY28" s="114"/>
      <c r="OSZ28" s="114"/>
      <c r="OTA28" s="114"/>
      <c r="OTB28" s="114"/>
      <c r="OTC28" s="114"/>
      <c r="OTD28" s="114"/>
      <c r="OTE28" s="114"/>
      <c r="OTF28" s="114"/>
      <c r="OTG28" s="114"/>
      <c r="OTH28" s="114"/>
      <c r="OTI28" s="114"/>
      <c r="OTJ28" s="114"/>
      <c r="OTK28" s="114"/>
      <c r="OTL28" s="114"/>
      <c r="OTM28" s="114"/>
      <c r="OTN28" s="114"/>
      <c r="OTO28" s="114"/>
      <c r="OTP28" s="114"/>
      <c r="OTQ28" s="114"/>
      <c r="OTR28" s="114"/>
      <c r="OTS28" s="114"/>
      <c r="OTT28" s="114"/>
      <c r="OTU28" s="114"/>
      <c r="OTV28" s="114"/>
      <c r="OTW28" s="114"/>
      <c r="OTX28" s="114"/>
      <c r="OTY28" s="114"/>
      <c r="OTZ28" s="114"/>
      <c r="OUA28" s="114"/>
      <c r="OUB28" s="114"/>
      <c r="OUC28" s="114"/>
      <c r="OUD28" s="114"/>
      <c r="OUE28" s="114"/>
      <c r="OUF28" s="114"/>
      <c r="OUG28" s="114"/>
      <c r="OUH28" s="114"/>
      <c r="OUI28" s="114"/>
      <c r="OUJ28" s="114"/>
      <c r="OUK28" s="114"/>
      <c r="OUL28" s="114"/>
      <c r="OUM28" s="114"/>
      <c r="OUN28" s="114"/>
      <c r="OUO28" s="114"/>
      <c r="OUP28" s="114"/>
      <c r="OUQ28" s="114"/>
      <c r="OUR28" s="114"/>
      <c r="OUS28" s="114"/>
      <c r="OUT28" s="114"/>
      <c r="OUU28" s="114"/>
      <c r="OUV28" s="114"/>
      <c r="OUW28" s="114"/>
      <c r="OUX28" s="114"/>
      <c r="OUY28" s="114"/>
      <c r="OUZ28" s="114"/>
      <c r="OVA28" s="114"/>
      <c r="OVB28" s="114"/>
      <c r="OVC28" s="114"/>
      <c r="OVD28" s="114"/>
      <c r="OVE28" s="114"/>
      <c r="OVF28" s="114"/>
      <c r="OVG28" s="114"/>
      <c r="OVH28" s="114"/>
      <c r="OVI28" s="114"/>
      <c r="OVJ28" s="114"/>
      <c r="OVK28" s="114"/>
      <c r="OVL28" s="114"/>
      <c r="OVM28" s="114"/>
      <c r="OVN28" s="114"/>
      <c r="OVO28" s="114"/>
      <c r="OVP28" s="114"/>
      <c r="OVQ28" s="114"/>
      <c r="OVR28" s="114"/>
      <c r="OVS28" s="114"/>
      <c r="OVT28" s="114"/>
      <c r="OVU28" s="114"/>
      <c r="OVV28" s="114"/>
      <c r="OVW28" s="114"/>
      <c r="OVX28" s="114"/>
      <c r="OVY28" s="114"/>
      <c r="OVZ28" s="114"/>
      <c r="OWA28" s="114"/>
      <c r="OWB28" s="114"/>
      <c r="OWC28" s="114"/>
      <c r="OWD28" s="114"/>
      <c r="OWE28" s="114"/>
      <c r="OWF28" s="114"/>
      <c r="OWG28" s="114"/>
      <c r="OWH28" s="114"/>
      <c r="OWI28" s="114"/>
      <c r="OWJ28" s="114"/>
      <c r="OWK28" s="114"/>
      <c r="OWL28" s="114"/>
      <c r="OWM28" s="114"/>
      <c r="OWN28" s="114"/>
      <c r="OWO28" s="114"/>
      <c r="OWP28" s="114"/>
      <c r="OWQ28" s="114"/>
      <c r="OWR28" s="114"/>
      <c r="OWS28" s="114"/>
      <c r="OWT28" s="114"/>
      <c r="OWU28" s="114"/>
      <c r="OWV28" s="114"/>
      <c r="OWW28" s="114"/>
      <c r="OWX28" s="114"/>
      <c r="OWY28" s="114"/>
      <c r="OWZ28" s="114"/>
      <c r="OXA28" s="114"/>
      <c r="OXB28" s="114"/>
      <c r="OXC28" s="114"/>
      <c r="OXD28" s="114"/>
      <c r="OXE28" s="114"/>
      <c r="OXF28" s="114"/>
      <c r="OXG28" s="114"/>
      <c r="OXH28" s="114"/>
      <c r="OXI28" s="114"/>
      <c r="OXJ28" s="114"/>
      <c r="OXK28" s="114"/>
      <c r="OXL28" s="114"/>
      <c r="OXM28" s="114"/>
      <c r="OXN28" s="114"/>
      <c r="OXO28" s="114"/>
      <c r="OXP28" s="114"/>
      <c r="OXQ28" s="114"/>
      <c r="OXR28" s="114"/>
      <c r="OXS28" s="114"/>
      <c r="OXT28" s="114"/>
      <c r="OXU28" s="114"/>
      <c r="OXV28" s="114"/>
      <c r="OXW28" s="114"/>
      <c r="OXX28" s="114"/>
      <c r="OXY28" s="114"/>
      <c r="OXZ28" s="114"/>
      <c r="OYA28" s="114"/>
      <c r="OYB28" s="114"/>
      <c r="OYC28" s="114"/>
      <c r="OYD28" s="114"/>
      <c r="OYE28" s="114"/>
      <c r="OYF28" s="114"/>
      <c r="OYG28" s="114"/>
      <c r="OYH28" s="114"/>
      <c r="OYI28" s="114"/>
      <c r="OYJ28" s="114"/>
      <c r="OYK28" s="114"/>
      <c r="OYL28" s="114"/>
      <c r="OYM28" s="114"/>
      <c r="OYN28" s="114"/>
      <c r="OYO28" s="114"/>
      <c r="OYP28" s="114"/>
      <c r="OYQ28" s="114"/>
      <c r="OYR28" s="114"/>
      <c r="OYS28" s="114"/>
      <c r="OYT28" s="114"/>
      <c r="OYU28" s="114"/>
      <c r="OYV28" s="114"/>
      <c r="OYW28" s="114"/>
      <c r="OYX28" s="114"/>
      <c r="OYY28" s="114"/>
      <c r="OYZ28" s="114"/>
      <c r="OZA28" s="114"/>
      <c r="OZB28" s="114"/>
      <c r="OZC28" s="114"/>
      <c r="OZD28" s="114"/>
      <c r="OZE28" s="114"/>
      <c r="OZF28" s="114"/>
      <c r="OZG28" s="114"/>
      <c r="OZH28" s="114"/>
      <c r="OZI28" s="114"/>
      <c r="OZJ28" s="114"/>
      <c r="OZK28" s="114"/>
      <c r="OZL28" s="114"/>
      <c r="OZM28" s="114"/>
      <c r="OZN28" s="114"/>
      <c r="OZO28" s="114"/>
      <c r="OZP28" s="114"/>
      <c r="OZQ28" s="114"/>
      <c r="OZR28" s="114"/>
      <c r="OZS28" s="114"/>
      <c r="OZT28" s="114"/>
      <c r="OZU28" s="114"/>
      <c r="OZV28" s="114"/>
      <c r="OZW28" s="114"/>
      <c r="OZX28" s="114"/>
      <c r="OZY28" s="114"/>
      <c r="OZZ28" s="114"/>
      <c r="PAA28" s="114"/>
      <c r="PAB28" s="114"/>
      <c r="PAC28" s="114"/>
      <c r="PAD28" s="114"/>
      <c r="PAE28" s="114"/>
      <c r="PAF28" s="114"/>
      <c r="PAG28" s="114"/>
      <c r="PAH28" s="114"/>
      <c r="PAI28" s="114"/>
      <c r="PAJ28" s="114"/>
      <c r="PAK28" s="114"/>
      <c r="PAL28" s="114"/>
      <c r="PAM28" s="114"/>
      <c r="PAN28" s="114"/>
      <c r="PAO28" s="114"/>
      <c r="PAP28" s="114"/>
      <c r="PAQ28" s="114"/>
      <c r="PAR28" s="114"/>
      <c r="PAS28" s="114"/>
      <c r="PAT28" s="114"/>
      <c r="PAU28" s="114"/>
      <c r="PAV28" s="114"/>
      <c r="PAW28" s="114"/>
      <c r="PAX28" s="114"/>
      <c r="PAY28" s="114"/>
      <c r="PAZ28" s="114"/>
      <c r="PBA28" s="114"/>
      <c r="PBB28" s="114"/>
      <c r="PBC28" s="114"/>
      <c r="PBD28" s="114"/>
      <c r="PBE28" s="114"/>
      <c r="PBF28" s="114"/>
      <c r="PBG28" s="114"/>
      <c r="PBH28" s="114"/>
      <c r="PBI28" s="114"/>
      <c r="PBJ28" s="114"/>
      <c r="PBK28" s="114"/>
      <c r="PBL28" s="114"/>
      <c r="PBM28" s="114"/>
      <c r="PBN28" s="114"/>
      <c r="PBO28" s="114"/>
      <c r="PBP28" s="114"/>
      <c r="PBQ28" s="114"/>
      <c r="PBR28" s="114"/>
      <c r="PBS28" s="114"/>
      <c r="PBT28" s="114"/>
      <c r="PBU28" s="114"/>
      <c r="PBV28" s="114"/>
      <c r="PBW28" s="114"/>
      <c r="PBX28" s="114"/>
      <c r="PBY28" s="114"/>
      <c r="PBZ28" s="114"/>
      <c r="PCA28" s="114"/>
      <c r="PCB28" s="114"/>
      <c r="PCC28" s="114"/>
      <c r="PCD28" s="114"/>
      <c r="PCE28" s="114"/>
      <c r="PCF28" s="114"/>
      <c r="PCG28" s="114"/>
      <c r="PCH28" s="114"/>
      <c r="PCI28" s="114"/>
      <c r="PCJ28" s="114"/>
      <c r="PCK28" s="114"/>
      <c r="PCL28" s="114"/>
      <c r="PCM28" s="114"/>
      <c r="PCN28" s="114"/>
      <c r="PCO28" s="114"/>
      <c r="PCP28" s="114"/>
      <c r="PCQ28" s="114"/>
      <c r="PCR28" s="114"/>
      <c r="PCS28" s="114"/>
      <c r="PCT28" s="114"/>
      <c r="PCU28" s="114"/>
      <c r="PCV28" s="114"/>
      <c r="PCW28" s="114"/>
      <c r="PCX28" s="114"/>
      <c r="PCY28" s="114"/>
      <c r="PCZ28" s="114"/>
      <c r="PDA28" s="114"/>
      <c r="PDB28" s="114"/>
      <c r="PDC28" s="114"/>
      <c r="PDD28" s="114"/>
      <c r="PDE28" s="114"/>
      <c r="PDF28" s="114"/>
      <c r="PDG28" s="114"/>
      <c r="PDH28" s="114"/>
      <c r="PDI28" s="114"/>
      <c r="PDJ28" s="114"/>
      <c r="PDK28" s="114"/>
      <c r="PDL28" s="114"/>
      <c r="PDM28" s="114"/>
      <c r="PDN28" s="114"/>
      <c r="PDO28" s="114"/>
      <c r="PDP28" s="114"/>
      <c r="PDQ28" s="114"/>
      <c r="PDR28" s="114"/>
      <c r="PDS28" s="114"/>
      <c r="PDT28" s="114"/>
      <c r="PDU28" s="114"/>
      <c r="PDV28" s="114"/>
      <c r="PDW28" s="114"/>
      <c r="PDX28" s="114"/>
      <c r="PDY28" s="114"/>
      <c r="PDZ28" s="114"/>
      <c r="PEA28" s="114"/>
      <c r="PEB28" s="114"/>
      <c r="PEC28" s="114"/>
      <c r="PED28" s="114"/>
      <c r="PEE28" s="114"/>
      <c r="PEF28" s="114"/>
      <c r="PEG28" s="114"/>
      <c r="PEH28" s="114"/>
      <c r="PEI28" s="114"/>
      <c r="PEJ28" s="114"/>
      <c r="PEK28" s="114"/>
      <c r="PEL28" s="114"/>
      <c r="PEM28" s="114"/>
      <c r="PEN28" s="114"/>
      <c r="PEO28" s="114"/>
      <c r="PEP28" s="114"/>
      <c r="PEQ28" s="114"/>
      <c r="PER28" s="114"/>
      <c r="PES28" s="114"/>
      <c r="PET28" s="114"/>
      <c r="PEU28" s="114"/>
      <c r="PEV28" s="114"/>
      <c r="PEW28" s="114"/>
      <c r="PEX28" s="114"/>
      <c r="PEY28" s="114"/>
      <c r="PEZ28" s="114"/>
      <c r="PFA28" s="114"/>
      <c r="PFB28" s="114"/>
      <c r="PFC28" s="114"/>
      <c r="PFD28" s="114"/>
      <c r="PFE28" s="114"/>
      <c r="PFF28" s="114"/>
      <c r="PFG28" s="114"/>
      <c r="PFH28" s="114"/>
      <c r="PFI28" s="114"/>
      <c r="PFJ28" s="114"/>
      <c r="PFK28" s="114"/>
      <c r="PFL28" s="114"/>
      <c r="PFM28" s="114"/>
      <c r="PFN28" s="114"/>
      <c r="PFO28" s="114"/>
      <c r="PFP28" s="114"/>
      <c r="PFQ28" s="114"/>
      <c r="PFR28" s="114"/>
      <c r="PFS28" s="114"/>
      <c r="PFT28" s="114"/>
      <c r="PFU28" s="114"/>
      <c r="PFV28" s="114"/>
      <c r="PFW28" s="114"/>
      <c r="PFX28" s="114"/>
      <c r="PFY28" s="114"/>
      <c r="PFZ28" s="114"/>
      <c r="PGA28" s="114"/>
      <c r="PGB28" s="114"/>
      <c r="PGC28" s="114"/>
      <c r="PGD28" s="114"/>
      <c r="PGE28" s="114"/>
      <c r="PGF28" s="114"/>
      <c r="PGG28" s="114"/>
      <c r="PGH28" s="114"/>
      <c r="PGI28" s="114"/>
      <c r="PGJ28" s="114"/>
      <c r="PGK28" s="114"/>
      <c r="PGL28" s="114"/>
      <c r="PGM28" s="114"/>
      <c r="PGN28" s="114"/>
      <c r="PGO28" s="114"/>
      <c r="PGP28" s="114"/>
      <c r="PGQ28" s="114"/>
      <c r="PGR28" s="114"/>
      <c r="PGS28" s="114"/>
      <c r="PGT28" s="114"/>
      <c r="PGU28" s="114"/>
      <c r="PGV28" s="114"/>
      <c r="PGW28" s="114"/>
      <c r="PGX28" s="114"/>
      <c r="PGY28" s="114"/>
      <c r="PGZ28" s="114"/>
      <c r="PHA28" s="114"/>
      <c r="PHB28" s="114"/>
      <c r="PHC28" s="114"/>
      <c r="PHD28" s="114"/>
      <c r="PHE28" s="114"/>
      <c r="PHF28" s="114"/>
      <c r="PHG28" s="114"/>
      <c r="PHH28" s="114"/>
      <c r="PHI28" s="114"/>
      <c r="PHJ28" s="114"/>
      <c r="PHK28" s="114"/>
      <c r="PHL28" s="114"/>
      <c r="PHM28" s="114"/>
      <c r="PHN28" s="114"/>
      <c r="PHO28" s="114"/>
      <c r="PHP28" s="114"/>
      <c r="PHQ28" s="114"/>
      <c r="PHR28" s="114"/>
      <c r="PHS28" s="114"/>
      <c r="PHT28" s="114"/>
      <c r="PHU28" s="114"/>
      <c r="PHV28" s="114"/>
      <c r="PHW28" s="114"/>
      <c r="PHX28" s="114"/>
      <c r="PHY28" s="114"/>
      <c r="PHZ28" s="114"/>
      <c r="PIA28" s="114"/>
      <c r="PIB28" s="114"/>
      <c r="PIC28" s="114"/>
      <c r="PID28" s="114"/>
      <c r="PIE28" s="114"/>
      <c r="PIF28" s="114"/>
      <c r="PIG28" s="114"/>
      <c r="PIH28" s="114"/>
      <c r="PII28" s="114"/>
      <c r="PIJ28" s="114"/>
      <c r="PIK28" s="114"/>
      <c r="PIL28" s="114"/>
      <c r="PIM28" s="114"/>
      <c r="PIN28" s="114"/>
      <c r="PIO28" s="114"/>
      <c r="PIP28" s="114"/>
      <c r="PIQ28" s="114"/>
      <c r="PIR28" s="114"/>
      <c r="PIS28" s="114"/>
      <c r="PIT28" s="114"/>
      <c r="PIU28" s="114"/>
      <c r="PIV28" s="114"/>
      <c r="PIW28" s="114"/>
      <c r="PIX28" s="114"/>
      <c r="PIY28" s="114"/>
      <c r="PIZ28" s="114"/>
      <c r="PJA28" s="114"/>
      <c r="PJB28" s="114"/>
      <c r="PJC28" s="114"/>
      <c r="PJD28" s="114"/>
      <c r="PJE28" s="114"/>
      <c r="PJF28" s="114"/>
      <c r="PJG28" s="114"/>
      <c r="PJH28" s="114"/>
      <c r="PJI28" s="114"/>
      <c r="PJJ28" s="114"/>
      <c r="PJK28" s="114"/>
      <c r="PJL28" s="114"/>
      <c r="PJM28" s="114"/>
      <c r="PJN28" s="114"/>
      <c r="PJO28" s="114"/>
      <c r="PJP28" s="114"/>
      <c r="PJQ28" s="114"/>
      <c r="PJR28" s="114"/>
      <c r="PJS28" s="114"/>
      <c r="PJT28" s="114"/>
      <c r="PJU28" s="114"/>
      <c r="PJV28" s="114"/>
      <c r="PJW28" s="114"/>
      <c r="PJX28" s="114"/>
      <c r="PJY28" s="114"/>
      <c r="PJZ28" s="114"/>
      <c r="PKA28" s="114"/>
      <c r="PKB28" s="114"/>
      <c r="PKC28" s="114"/>
      <c r="PKD28" s="114"/>
      <c r="PKE28" s="114"/>
      <c r="PKF28" s="114"/>
      <c r="PKG28" s="114"/>
      <c r="PKH28" s="114"/>
      <c r="PKI28" s="114"/>
      <c r="PKJ28" s="114"/>
      <c r="PKK28" s="114"/>
      <c r="PKL28" s="114"/>
      <c r="PKM28" s="114"/>
      <c r="PKN28" s="114"/>
      <c r="PKO28" s="114"/>
      <c r="PKP28" s="114"/>
      <c r="PKQ28" s="114"/>
      <c r="PKR28" s="114"/>
      <c r="PKS28" s="114"/>
      <c r="PKT28" s="114"/>
      <c r="PKU28" s="114"/>
      <c r="PKV28" s="114"/>
      <c r="PKW28" s="114"/>
      <c r="PKX28" s="114"/>
      <c r="PKY28" s="114"/>
      <c r="PKZ28" s="114"/>
      <c r="PLA28" s="114"/>
      <c r="PLB28" s="114"/>
      <c r="PLC28" s="114"/>
      <c r="PLD28" s="114"/>
      <c r="PLE28" s="114"/>
      <c r="PLF28" s="114"/>
      <c r="PLG28" s="114"/>
      <c r="PLH28" s="114"/>
      <c r="PLI28" s="114"/>
      <c r="PLJ28" s="114"/>
      <c r="PLK28" s="114"/>
      <c r="PLL28" s="114"/>
      <c r="PLM28" s="114"/>
      <c r="PLN28" s="114"/>
      <c r="PLO28" s="114"/>
      <c r="PLP28" s="114"/>
      <c r="PLQ28" s="114"/>
      <c r="PLR28" s="114"/>
      <c r="PLS28" s="114"/>
      <c r="PLT28" s="114"/>
      <c r="PLU28" s="114"/>
      <c r="PLV28" s="114"/>
      <c r="PLW28" s="114"/>
      <c r="PLX28" s="114"/>
      <c r="PLY28" s="114"/>
      <c r="PLZ28" s="114"/>
      <c r="PMA28" s="114"/>
      <c r="PMB28" s="114"/>
      <c r="PMC28" s="114"/>
      <c r="PMD28" s="114"/>
      <c r="PME28" s="114"/>
      <c r="PMF28" s="114"/>
      <c r="PMG28" s="114"/>
      <c r="PMH28" s="114"/>
      <c r="PMI28" s="114"/>
      <c r="PMJ28" s="114"/>
      <c r="PMK28" s="114"/>
      <c r="PML28" s="114"/>
      <c r="PMM28" s="114"/>
      <c r="PMN28" s="114"/>
      <c r="PMO28" s="114"/>
      <c r="PMP28" s="114"/>
      <c r="PMQ28" s="114"/>
      <c r="PMR28" s="114"/>
      <c r="PMS28" s="114"/>
      <c r="PMT28" s="114"/>
      <c r="PMU28" s="114"/>
      <c r="PMV28" s="114"/>
      <c r="PMW28" s="114"/>
      <c r="PMX28" s="114"/>
      <c r="PMY28" s="114"/>
      <c r="PMZ28" s="114"/>
      <c r="PNA28" s="114"/>
      <c r="PNB28" s="114"/>
      <c r="PNC28" s="114"/>
      <c r="PND28" s="114"/>
      <c r="PNE28" s="114"/>
      <c r="PNF28" s="114"/>
      <c r="PNG28" s="114"/>
      <c r="PNH28" s="114"/>
      <c r="PNI28" s="114"/>
      <c r="PNJ28" s="114"/>
      <c r="PNK28" s="114"/>
      <c r="PNL28" s="114"/>
      <c r="PNM28" s="114"/>
      <c r="PNN28" s="114"/>
      <c r="PNO28" s="114"/>
      <c r="PNP28" s="114"/>
      <c r="PNQ28" s="114"/>
      <c r="PNR28" s="114"/>
      <c r="PNS28" s="114"/>
      <c r="PNT28" s="114"/>
      <c r="PNU28" s="114"/>
      <c r="PNV28" s="114"/>
      <c r="PNW28" s="114"/>
      <c r="PNX28" s="114"/>
      <c r="PNY28" s="114"/>
      <c r="PNZ28" s="114"/>
      <c r="POA28" s="114"/>
      <c r="POB28" s="114"/>
      <c r="POC28" s="114"/>
      <c r="POD28" s="114"/>
      <c r="POE28" s="114"/>
      <c r="POF28" s="114"/>
      <c r="POG28" s="114"/>
      <c r="POH28" s="114"/>
      <c r="POI28" s="114"/>
      <c r="POJ28" s="114"/>
      <c r="POK28" s="114"/>
      <c r="POL28" s="114"/>
      <c r="POM28" s="114"/>
      <c r="PON28" s="114"/>
      <c r="POO28" s="114"/>
      <c r="POP28" s="114"/>
      <c r="POQ28" s="114"/>
      <c r="POR28" s="114"/>
      <c r="POS28" s="114"/>
      <c r="POT28" s="114"/>
      <c r="POU28" s="114"/>
      <c r="POV28" s="114"/>
      <c r="POW28" s="114"/>
      <c r="POX28" s="114"/>
      <c r="POY28" s="114"/>
      <c r="POZ28" s="114"/>
      <c r="PPA28" s="114"/>
      <c r="PPB28" s="114"/>
      <c r="PPC28" s="114"/>
      <c r="PPD28" s="114"/>
      <c r="PPE28" s="114"/>
      <c r="PPF28" s="114"/>
      <c r="PPG28" s="114"/>
      <c r="PPH28" s="114"/>
      <c r="PPI28" s="114"/>
      <c r="PPJ28" s="114"/>
      <c r="PPK28" s="114"/>
      <c r="PPL28" s="114"/>
      <c r="PPM28" s="114"/>
      <c r="PPN28" s="114"/>
      <c r="PPO28" s="114"/>
      <c r="PPP28" s="114"/>
      <c r="PPQ28" s="114"/>
      <c r="PPR28" s="114"/>
      <c r="PPS28" s="114"/>
      <c r="PPT28" s="114"/>
      <c r="PPU28" s="114"/>
      <c r="PPV28" s="114"/>
      <c r="PPW28" s="114"/>
      <c r="PPX28" s="114"/>
      <c r="PPY28" s="114"/>
      <c r="PPZ28" s="114"/>
      <c r="PQA28" s="114"/>
      <c r="PQB28" s="114"/>
      <c r="PQC28" s="114"/>
      <c r="PQD28" s="114"/>
      <c r="PQE28" s="114"/>
      <c r="PQF28" s="114"/>
      <c r="PQG28" s="114"/>
      <c r="PQH28" s="114"/>
      <c r="PQI28" s="114"/>
      <c r="PQJ28" s="114"/>
      <c r="PQK28" s="114"/>
      <c r="PQL28" s="114"/>
      <c r="PQM28" s="114"/>
      <c r="PQN28" s="114"/>
      <c r="PQO28" s="114"/>
      <c r="PQP28" s="114"/>
      <c r="PQQ28" s="114"/>
      <c r="PQR28" s="114"/>
      <c r="PQS28" s="114"/>
      <c r="PQT28" s="114"/>
      <c r="PQU28" s="114"/>
      <c r="PQV28" s="114"/>
      <c r="PQW28" s="114"/>
      <c r="PQX28" s="114"/>
      <c r="PQY28" s="114"/>
      <c r="PQZ28" s="114"/>
      <c r="PRA28" s="114"/>
      <c r="PRB28" s="114"/>
      <c r="PRC28" s="114"/>
      <c r="PRD28" s="114"/>
      <c r="PRE28" s="114"/>
      <c r="PRF28" s="114"/>
      <c r="PRG28" s="114"/>
      <c r="PRH28" s="114"/>
      <c r="PRI28" s="114"/>
      <c r="PRJ28" s="114"/>
      <c r="PRK28" s="114"/>
      <c r="PRL28" s="114"/>
      <c r="PRM28" s="114"/>
      <c r="PRN28" s="114"/>
      <c r="PRO28" s="114"/>
      <c r="PRP28" s="114"/>
      <c r="PRQ28" s="114"/>
      <c r="PRR28" s="114"/>
      <c r="PRS28" s="114"/>
      <c r="PRT28" s="114"/>
      <c r="PRU28" s="114"/>
      <c r="PRV28" s="114"/>
      <c r="PRW28" s="114"/>
      <c r="PRX28" s="114"/>
      <c r="PRY28" s="114"/>
      <c r="PRZ28" s="114"/>
      <c r="PSA28" s="114"/>
      <c r="PSB28" s="114"/>
      <c r="PSC28" s="114"/>
      <c r="PSD28" s="114"/>
      <c r="PSE28" s="114"/>
      <c r="PSF28" s="114"/>
      <c r="PSG28" s="114"/>
      <c r="PSH28" s="114"/>
      <c r="PSI28" s="114"/>
      <c r="PSJ28" s="114"/>
      <c r="PSK28" s="114"/>
      <c r="PSL28" s="114"/>
      <c r="PSM28" s="114"/>
      <c r="PSN28" s="114"/>
      <c r="PSO28" s="114"/>
      <c r="PSP28" s="114"/>
      <c r="PSQ28" s="114"/>
      <c r="PSR28" s="114"/>
      <c r="PSS28" s="114"/>
      <c r="PST28" s="114"/>
      <c r="PSU28" s="114"/>
      <c r="PSV28" s="114"/>
      <c r="PSW28" s="114"/>
      <c r="PSX28" s="114"/>
      <c r="PSY28" s="114"/>
      <c r="PSZ28" s="114"/>
      <c r="PTA28" s="114"/>
      <c r="PTB28" s="114"/>
      <c r="PTC28" s="114"/>
      <c r="PTD28" s="114"/>
      <c r="PTE28" s="114"/>
      <c r="PTF28" s="114"/>
      <c r="PTG28" s="114"/>
      <c r="PTH28" s="114"/>
      <c r="PTI28" s="114"/>
      <c r="PTJ28" s="114"/>
      <c r="PTK28" s="114"/>
      <c r="PTL28" s="114"/>
      <c r="PTM28" s="114"/>
      <c r="PTN28" s="114"/>
      <c r="PTO28" s="114"/>
      <c r="PTP28" s="114"/>
      <c r="PTQ28" s="114"/>
      <c r="PTR28" s="114"/>
      <c r="PTS28" s="114"/>
      <c r="PTT28" s="114"/>
      <c r="PTU28" s="114"/>
      <c r="PTV28" s="114"/>
      <c r="PTW28" s="114"/>
      <c r="PTX28" s="114"/>
      <c r="PTY28" s="114"/>
      <c r="PTZ28" s="114"/>
      <c r="PUA28" s="114"/>
      <c r="PUB28" s="114"/>
      <c r="PUC28" s="114"/>
      <c r="PUD28" s="114"/>
      <c r="PUE28" s="114"/>
      <c r="PUF28" s="114"/>
      <c r="PUG28" s="114"/>
      <c r="PUH28" s="114"/>
      <c r="PUI28" s="114"/>
      <c r="PUJ28" s="114"/>
      <c r="PUK28" s="114"/>
      <c r="PUL28" s="114"/>
      <c r="PUM28" s="114"/>
      <c r="PUN28" s="114"/>
      <c r="PUO28" s="114"/>
      <c r="PUP28" s="114"/>
      <c r="PUQ28" s="114"/>
      <c r="PUR28" s="114"/>
      <c r="PUS28" s="114"/>
      <c r="PUT28" s="114"/>
      <c r="PUU28" s="114"/>
      <c r="PUV28" s="114"/>
      <c r="PUW28" s="114"/>
      <c r="PUX28" s="114"/>
      <c r="PUY28" s="114"/>
      <c r="PUZ28" s="114"/>
      <c r="PVA28" s="114"/>
      <c r="PVB28" s="114"/>
      <c r="PVC28" s="114"/>
      <c r="PVD28" s="114"/>
      <c r="PVE28" s="114"/>
      <c r="PVF28" s="114"/>
      <c r="PVG28" s="114"/>
      <c r="PVH28" s="114"/>
      <c r="PVI28" s="114"/>
      <c r="PVJ28" s="114"/>
      <c r="PVK28" s="114"/>
      <c r="PVL28" s="114"/>
      <c r="PVM28" s="114"/>
      <c r="PVN28" s="114"/>
      <c r="PVO28" s="114"/>
      <c r="PVP28" s="114"/>
      <c r="PVQ28" s="114"/>
      <c r="PVR28" s="114"/>
      <c r="PVS28" s="114"/>
      <c r="PVT28" s="114"/>
      <c r="PVU28" s="114"/>
      <c r="PVV28" s="114"/>
      <c r="PVW28" s="114"/>
      <c r="PVX28" s="114"/>
      <c r="PVY28" s="114"/>
      <c r="PVZ28" s="114"/>
      <c r="PWA28" s="114"/>
      <c r="PWB28" s="114"/>
      <c r="PWC28" s="114"/>
      <c r="PWD28" s="114"/>
      <c r="PWE28" s="114"/>
      <c r="PWF28" s="114"/>
      <c r="PWG28" s="114"/>
      <c r="PWH28" s="114"/>
      <c r="PWI28" s="114"/>
      <c r="PWJ28" s="114"/>
      <c r="PWK28" s="114"/>
      <c r="PWL28" s="114"/>
      <c r="PWM28" s="114"/>
      <c r="PWN28" s="114"/>
      <c r="PWO28" s="114"/>
      <c r="PWP28" s="114"/>
      <c r="PWQ28" s="114"/>
      <c r="PWR28" s="114"/>
      <c r="PWS28" s="114"/>
      <c r="PWT28" s="114"/>
      <c r="PWU28" s="114"/>
      <c r="PWV28" s="114"/>
      <c r="PWW28" s="114"/>
      <c r="PWX28" s="114"/>
      <c r="PWY28" s="114"/>
      <c r="PWZ28" s="114"/>
      <c r="PXA28" s="114"/>
      <c r="PXB28" s="114"/>
      <c r="PXC28" s="114"/>
      <c r="PXD28" s="114"/>
      <c r="PXE28" s="114"/>
      <c r="PXF28" s="114"/>
      <c r="PXG28" s="114"/>
      <c r="PXH28" s="114"/>
      <c r="PXI28" s="114"/>
      <c r="PXJ28" s="114"/>
      <c r="PXK28" s="114"/>
      <c r="PXL28" s="114"/>
      <c r="PXM28" s="114"/>
      <c r="PXN28" s="114"/>
      <c r="PXO28" s="114"/>
      <c r="PXP28" s="114"/>
      <c r="PXQ28" s="114"/>
      <c r="PXR28" s="114"/>
      <c r="PXS28" s="114"/>
      <c r="PXT28" s="114"/>
      <c r="PXU28" s="114"/>
      <c r="PXV28" s="114"/>
      <c r="PXW28" s="114"/>
      <c r="PXX28" s="114"/>
      <c r="PXY28" s="114"/>
      <c r="PXZ28" s="114"/>
      <c r="PYA28" s="114"/>
      <c r="PYB28" s="114"/>
      <c r="PYC28" s="114"/>
      <c r="PYD28" s="114"/>
      <c r="PYE28" s="114"/>
      <c r="PYF28" s="114"/>
      <c r="PYG28" s="114"/>
      <c r="PYH28" s="114"/>
      <c r="PYI28" s="114"/>
      <c r="PYJ28" s="114"/>
      <c r="PYK28" s="114"/>
      <c r="PYL28" s="114"/>
      <c r="PYM28" s="114"/>
      <c r="PYN28" s="114"/>
      <c r="PYO28" s="114"/>
      <c r="PYP28" s="114"/>
      <c r="PYQ28" s="114"/>
      <c r="PYR28" s="114"/>
      <c r="PYS28" s="114"/>
      <c r="PYT28" s="114"/>
      <c r="PYU28" s="114"/>
      <c r="PYV28" s="114"/>
      <c r="PYW28" s="114"/>
      <c r="PYX28" s="114"/>
      <c r="PYY28" s="114"/>
      <c r="PYZ28" s="114"/>
      <c r="PZA28" s="114"/>
      <c r="PZB28" s="114"/>
      <c r="PZC28" s="114"/>
      <c r="PZD28" s="114"/>
      <c r="PZE28" s="114"/>
      <c r="PZF28" s="114"/>
      <c r="PZG28" s="114"/>
      <c r="PZH28" s="114"/>
      <c r="PZI28" s="114"/>
      <c r="PZJ28" s="114"/>
      <c r="PZK28" s="114"/>
      <c r="PZL28" s="114"/>
      <c r="PZM28" s="114"/>
      <c r="PZN28" s="114"/>
      <c r="PZO28" s="114"/>
      <c r="PZP28" s="114"/>
      <c r="PZQ28" s="114"/>
      <c r="PZR28" s="114"/>
      <c r="PZS28" s="114"/>
      <c r="PZT28" s="114"/>
      <c r="PZU28" s="114"/>
      <c r="PZV28" s="114"/>
      <c r="PZW28" s="114"/>
      <c r="PZX28" s="114"/>
      <c r="PZY28" s="114"/>
      <c r="PZZ28" s="114"/>
      <c r="QAA28" s="114"/>
      <c r="QAB28" s="114"/>
      <c r="QAC28" s="114"/>
      <c r="QAD28" s="114"/>
      <c r="QAE28" s="114"/>
      <c r="QAF28" s="114"/>
      <c r="QAG28" s="114"/>
      <c r="QAH28" s="114"/>
      <c r="QAI28" s="114"/>
      <c r="QAJ28" s="114"/>
      <c r="QAK28" s="114"/>
      <c r="QAL28" s="114"/>
      <c r="QAM28" s="114"/>
      <c r="QAN28" s="114"/>
      <c r="QAO28" s="114"/>
      <c r="QAP28" s="114"/>
      <c r="QAQ28" s="114"/>
      <c r="QAR28" s="114"/>
      <c r="QAS28" s="114"/>
      <c r="QAT28" s="114"/>
      <c r="QAU28" s="114"/>
      <c r="QAV28" s="114"/>
      <c r="QAW28" s="114"/>
      <c r="QAX28" s="114"/>
      <c r="QAY28" s="114"/>
      <c r="QAZ28" s="114"/>
      <c r="QBA28" s="114"/>
      <c r="QBB28" s="114"/>
      <c r="QBC28" s="114"/>
      <c r="QBD28" s="114"/>
      <c r="QBE28" s="114"/>
      <c r="QBF28" s="114"/>
      <c r="QBG28" s="114"/>
      <c r="QBH28" s="114"/>
      <c r="QBI28" s="114"/>
      <c r="QBJ28" s="114"/>
      <c r="QBK28" s="114"/>
      <c r="QBL28" s="114"/>
      <c r="QBM28" s="114"/>
      <c r="QBN28" s="114"/>
      <c r="QBO28" s="114"/>
      <c r="QBP28" s="114"/>
      <c r="QBQ28" s="114"/>
      <c r="QBR28" s="114"/>
      <c r="QBS28" s="114"/>
      <c r="QBT28" s="114"/>
      <c r="QBU28" s="114"/>
      <c r="QBV28" s="114"/>
      <c r="QBW28" s="114"/>
      <c r="QBX28" s="114"/>
      <c r="QBY28" s="114"/>
      <c r="QBZ28" s="114"/>
      <c r="QCA28" s="114"/>
      <c r="QCB28" s="114"/>
      <c r="QCC28" s="114"/>
      <c r="QCD28" s="114"/>
      <c r="QCE28" s="114"/>
      <c r="QCF28" s="114"/>
      <c r="QCG28" s="114"/>
      <c r="QCH28" s="114"/>
      <c r="QCI28" s="114"/>
      <c r="QCJ28" s="114"/>
      <c r="QCK28" s="114"/>
      <c r="QCL28" s="114"/>
      <c r="QCM28" s="114"/>
      <c r="QCN28" s="114"/>
      <c r="QCO28" s="114"/>
      <c r="QCP28" s="114"/>
      <c r="QCQ28" s="114"/>
      <c r="QCR28" s="114"/>
      <c r="QCS28" s="114"/>
      <c r="QCT28" s="114"/>
      <c r="QCU28" s="114"/>
      <c r="QCV28" s="114"/>
      <c r="QCW28" s="114"/>
      <c r="QCX28" s="114"/>
      <c r="QCY28" s="114"/>
      <c r="QCZ28" s="114"/>
      <c r="QDA28" s="114"/>
      <c r="QDB28" s="114"/>
      <c r="QDC28" s="114"/>
      <c r="QDD28" s="114"/>
      <c r="QDE28" s="114"/>
      <c r="QDF28" s="114"/>
      <c r="QDG28" s="114"/>
      <c r="QDH28" s="114"/>
      <c r="QDI28" s="114"/>
      <c r="QDJ28" s="114"/>
      <c r="QDK28" s="114"/>
      <c r="QDL28" s="114"/>
      <c r="QDM28" s="114"/>
      <c r="QDN28" s="114"/>
      <c r="QDO28" s="114"/>
      <c r="QDP28" s="114"/>
      <c r="QDQ28" s="114"/>
      <c r="QDR28" s="114"/>
      <c r="QDS28" s="114"/>
      <c r="QDT28" s="114"/>
      <c r="QDU28" s="114"/>
      <c r="QDV28" s="114"/>
      <c r="QDW28" s="114"/>
      <c r="QDX28" s="114"/>
      <c r="QDY28" s="114"/>
      <c r="QDZ28" s="114"/>
      <c r="QEA28" s="114"/>
      <c r="QEB28" s="114"/>
      <c r="QEC28" s="114"/>
      <c r="QED28" s="114"/>
      <c r="QEE28" s="114"/>
      <c r="QEF28" s="114"/>
      <c r="QEG28" s="114"/>
      <c r="QEH28" s="114"/>
      <c r="QEI28" s="114"/>
      <c r="QEJ28" s="114"/>
      <c r="QEK28" s="114"/>
      <c r="QEL28" s="114"/>
      <c r="QEM28" s="114"/>
      <c r="QEN28" s="114"/>
      <c r="QEO28" s="114"/>
      <c r="QEP28" s="114"/>
      <c r="QEQ28" s="114"/>
      <c r="QER28" s="114"/>
      <c r="QES28" s="114"/>
      <c r="QET28" s="114"/>
      <c r="QEU28" s="114"/>
      <c r="QEV28" s="114"/>
      <c r="QEW28" s="114"/>
      <c r="QEX28" s="114"/>
      <c r="QEY28" s="114"/>
      <c r="QEZ28" s="114"/>
      <c r="QFA28" s="114"/>
      <c r="QFB28" s="114"/>
      <c r="QFC28" s="114"/>
      <c r="QFD28" s="114"/>
      <c r="QFE28" s="114"/>
      <c r="QFF28" s="114"/>
      <c r="QFG28" s="114"/>
      <c r="QFH28" s="114"/>
      <c r="QFI28" s="114"/>
      <c r="QFJ28" s="114"/>
      <c r="QFK28" s="114"/>
      <c r="QFL28" s="114"/>
      <c r="QFM28" s="114"/>
      <c r="QFN28" s="114"/>
      <c r="QFO28" s="114"/>
      <c r="QFP28" s="114"/>
      <c r="QFQ28" s="114"/>
      <c r="QFR28" s="114"/>
      <c r="QFS28" s="114"/>
      <c r="QFT28" s="114"/>
      <c r="QFU28" s="114"/>
      <c r="QFV28" s="114"/>
      <c r="QFW28" s="114"/>
      <c r="QFX28" s="114"/>
      <c r="QFY28" s="114"/>
      <c r="QFZ28" s="114"/>
      <c r="QGA28" s="114"/>
      <c r="QGB28" s="114"/>
      <c r="QGC28" s="114"/>
      <c r="QGD28" s="114"/>
      <c r="QGE28" s="114"/>
      <c r="QGF28" s="114"/>
      <c r="QGG28" s="114"/>
      <c r="QGH28" s="114"/>
      <c r="QGI28" s="114"/>
      <c r="QGJ28" s="114"/>
      <c r="QGK28" s="114"/>
      <c r="QGL28" s="114"/>
      <c r="QGM28" s="114"/>
      <c r="QGN28" s="114"/>
      <c r="QGO28" s="114"/>
      <c r="QGP28" s="114"/>
      <c r="QGQ28" s="114"/>
      <c r="QGR28" s="114"/>
      <c r="QGS28" s="114"/>
      <c r="QGT28" s="114"/>
      <c r="QGU28" s="114"/>
      <c r="QGV28" s="114"/>
      <c r="QGW28" s="114"/>
      <c r="QGX28" s="114"/>
      <c r="QGY28" s="114"/>
      <c r="QGZ28" s="114"/>
      <c r="QHA28" s="114"/>
      <c r="QHB28" s="114"/>
      <c r="QHC28" s="114"/>
      <c r="QHD28" s="114"/>
      <c r="QHE28" s="114"/>
      <c r="QHF28" s="114"/>
      <c r="QHG28" s="114"/>
      <c r="QHH28" s="114"/>
      <c r="QHI28" s="114"/>
      <c r="QHJ28" s="114"/>
      <c r="QHK28" s="114"/>
      <c r="QHL28" s="114"/>
      <c r="QHM28" s="114"/>
      <c r="QHN28" s="114"/>
      <c r="QHO28" s="114"/>
      <c r="QHP28" s="114"/>
      <c r="QHQ28" s="114"/>
      <c r="QHR28" s="114"/>
      <c r="QHS28" s="114"/>
      <c r="QHT28" s="114"/>
      <c r="QHU28" s="114"/>
      <c r="QHV28" s="114"/>
      <c r="QHW28" s="114"/>
      <c r="QHX28" s="114"/>
      <c r="QHY28" s="114"/>
      <c r="QHZ28" s="114"/>
      <c r="QIA28" s="114"/>
      <c r="QIB28" s="114"/>
      <c r="QIC28" s="114"/>
      <c r="QID28" s="114"/>
      <c r="QIE28" s="114"/>
      <c r="QIF28" s="114"/>
      <c r="QIG28" s="114"/>
      <c r="QIH28" s="114"/>
      <c r="QII28" s="114"/>
      <c r="QIJ28" s="114"/>
      <c r="QIK28" s="114"/>
      <c r="QIL28" s="114"/>
      <c r="QIM28" s="114"/>
      <c r="QIN28" s="114"/>
      <c r="QIO28" s="114"/>
      <c r="QIP28" s="114"/>
      <c r="QIQ28" s="114"/>
      <c r="QIR28" s="114"/>
      <c r="QIS28" s="114"/>
      <c r="QIT28" s="114"/>
      <c r="QIU28" s="114"/>
      <c r="QIV28" s="114"/>
      <c r="QIW28" s="114"/>
      <c r="QIX28" s="114"/>
      <c r="QIY28" s="114"/>
      <c r="QIZ28" s="114"/>
      <c r="QJA28" s="114"/>
      <c r="QJB28" s="114"/>
      <c r="QJC28" s="114"/>
      <c r="QJD28" s="114"/>
      <c r="QJE28" s="114"/>
      <c r="QJF28" s="114"/>
      <c r="QJG28" s="114"/>
      <c r="QJH28" s="114"/>
      <c r="QJI28" s="114"/>
      <c r="QJJ28" s="114"/>
      <c r="QJK28" s="114"/>
      <c r="QJL28" s="114"/>
      <c r="QJM28" s="114"/>
      <c r="QJN28" s="114"/>
      <c r="QJO28" s="114"/>
      <c r="QJP28" s="114"/>
      <c r="QJQ28" s="114"/>
      <c r="QJR28" s="114"/>
      <c r="QJS28" s="114"/>
      <c r="QJT28" s="114"/>
      <c r="QJU28" s="114"/>
      <c r="QJV28" s="114"/>
      <c r="QJW28" s="114"/>
      <c r="QJX28" s="114"/>
      <c r="QJY28" s="114"/>
      <c r="QJZ28" s="114"/>
      <c r="QKA28" s="114"/>
      <c r="QKB28" s="114"/>
      <c r="QKC28" s="114"/>
      <c r="QKD28" s="114"/>
      <c r="QKE28" s="114"/>
      <c r="QKF28" s="114"/>
      <c r="QKG28" s="114"/>
      <c r="QKH28" s="114"/>
      <c r="QKI28" s="114"/>
      <c r="QKJ28" s="114"/>
      <c r="QKK28" s="114"/>
      <c r="QKL28" s="114"/>
      <c r="QKM28" s="114"/>
      <c r="QKN28" s="114"/>
      <c r="QKO28" s="114"/>
      <c r="QKP28" s="114"/>
      <c r="QKQ28" s="114"/>
      <c r="QKR28" s="114"/>
      <c r="QKS28" s="114"/>
      <c r="QKT28" s="114"/>
      <c r="QKU28" s="114"/>
      <c r="QKV28" s="114"/>
      <c r="QKW28" s="114"/>
      <c r="QKX28" s="114"/>
      <c r="QKY28" s="114"/>
      <c r="QKZ28" s="114"/>
      <c r="QLA28" s="114"/>
      <c r="QLB28" s="114"/>
      <c r="QLC28" s="114"/>
      <c r="QLD28" s="114"/>
      <c r="QLE28" s="114"/>
      <c r="QLF28" s="114"/>
      <c r="QLG28" s="114"/>
      <c r="QLH28" s="114"/>
      <c r="QLI28" s="114"/>
      <c r="QLJ28" s="114"/>
      <c r="QLK28" s="114"/>
      <c r="QLL28" s="114"/>
      <c r="QLM28" s="114"/>
      <c r="QLN28" s="114"/>
      <c r="QLO28" s="114"/>
      <c r="QLP28" s="114"/>
      <c r="QLQ28" s="114"/>
      <c r="QLR28" s="114"/>
      <c r="QLS28" s="114"/>
      <c r="QLT28" s="114"/>
      <c r="QLU28" s="114"/>
      <c r="QLV28" s="114"/>
      <c r="QLW28" s="114"/>
      <c r="QLX28" s="114"/>
      <c r="QLY28" s="114"/>
      <c r="QLZ28" s="114"/>
      <c r="QMA28" s="114"/>
      <c r="QMB28" s="114"/>
      <c r="QMC28" s="114"/>
      <c r="QMD28" s="114"/>
      <c r="QME28" s="114"/>
      <c r="QMF28" s="114"/>
      <c r="QMG28" s="114"/>
      <c r="QMH28" s="114"/>
      <c r="QMI28" s="114"/>
      <c r="QMJ28" s="114"/>
      <c r="QMK28" s="114"/>
      <c r="QML28" s="114"/>
      <c r="QMM28" s="114"/>
      <c r="QMN28" s="114"/>
      <c r="QMO28" s="114"/>
      <c r="QMP28" s="114"/>
      <c r="QMQ28" s="114"/>
      <c r="QMR28" s="114"/>
      <c r="QMS28" s="114"/>
      <c r="QMT28" s="114"/>
      <c r="QMU28" s="114"/>
      <c r="QMV28" s="114"/>
      <c r="QMW28" s="114"/>
      <c r="QMX28" s="114"/>
      <c r="QMY28" s="114"/>
      <c r="QMZ28" s="114"/>
      <c r="QNA28" s="114"/>
      <c r="QNB28" s="114"/>
      <c r="QNC28" s="114"/>
      <c r="QND28" s="114"/>
      <c r="QNE28" s="114"/>
      <c r="QNF28" s="114"/>
      <c r="QNG28" s="114"/>
      <c r="QNH28" s="114"/>
      <c r="QNI28" s="114"/>
      <c r="QNJ28" s="114"/>
      <c r="QNK28" s="114"/>
      <c r="QNL28" s="114"/>
      <c r="QNM28" s="114"/>
      <c r="QNN28" s="114"/>
      <c r="QNO28" s="114"/>
      <c r="QNP28" s="114"/>
      <c r="QNQ28" s="114"/>
      <c r="QNR28" s="114"/>
      <c r="QNS28" s="114"/>
      <c r="QNT28" s="114"/>
      <c r="QNU28" s="114"/>
      <c r="QNV28" s="114"/>
      <c r="QNW28" s="114"/>
      <c r="QNX28" s="114"/>
      <c r="QNY28" s="114"/>
      <c r="QNZ28" s="114"/>
      <c r="QOA28" s="114"/>
      <c r="QOB28" s="114"/>
      <c r="QOC28" s="114"/>
      <c r="QOD28" s="114"/>
      <c r="QOE28" s="114"/>
      <c r="QOF28" s="114"/>
      <c r="QOG28" s="114"/>
      <c r="QOH28" s="114"/>
      <c r="QOI28" s="114"/>
      <c r="QOJ28" s="114"/>
      <c r="QOK28" s="114"/>
      <c r="QOL28" s="114"/>
      <c r="QOM28" s="114"/>
      <c r="QON28" s="114"/>
      <c r="QOO28" s="114"/>
      <c r="QOP28" s="114"/>
      <c r="QOQ28" s="114"/>
      <c r="QOR28" s="114"/>
      <c r="QOS28" s="114"/>
      <c r="QOT28" s="114"/>
      <c r="QOU28" s="114"/>
      <c r="QOV28" s="114"/>
      <c r="QOW28" s="114"/>
      <c r="QOX28" s="114"/>
      <c r="QOY28" s="114"/>
      <c r="QOZ28" s="114"/>
      <c r="QPA28" s="114"/>
      <c r="QPB28" s="114"/>
      <c r="QPC28" s="114"/>
      <c r="QPD28" s="114"/>
      <c r="QPE28" s="114"/>
      <c r="QPF28" s="114"/>
      <c r="QPG28" s="114"/>
      <c r="QPH28" s="114"/>
      <c r="QPI28" s="114"/>
      <c r="QPJ28" s="114"/>
      <c r="QPK28" s="114"/>
      <c r="QPL28" s="114"/>
      <c r="QPM28" s="114"/>
      <c r="QPN28" s="114"/>
      <c r="QPO28" s="114"/>
      <c r="QPP28" s="114"/>
      <c r="QPQ28" s="114"/>
      <c r="QPR28" s="114"/>
      <c r="QPS28" s="114"/>
      <c r="QPT28" s="114"/>
      <c r="QPU28" s="114"/>
      <c r="QPV28" s="114"/>
      <c r="QPW28" s="114"/>
      <c r="QPX28" s="114"/>
      <c r="QPY28" s="114"/>
      <c r="QPZ28" s="114"/>
      <c r="QQA28" s="114"/>
      <c r="QQB28" s="114"/>
      <c r="QQC28" s="114"/>
      <c r="QQD28" s="114"/>
      <c r="QQE28" s="114"/>
      <c r="QQF28" s="114"/>
      <c r="QQG28" s="114"/>
      <c r="QQH28" s="114"/>
      <c r="QQI28" s="114"/>
      <c r="QQJ28" s="114"/>
      <c r="QQK28" s="114"/>
      <c r="QQL28" s="114"/>
      <c r="QQM28" s="114"/>
      <c r="QQN28" s="114"/>
      <c r="QQO28" s="114"/>
      <c r="QQP28" s="114"/>
      <c r="QQQ28" s="114"/>
      <c r="QQR28" s="114"/>
      <c r="QQS28" s="114"/>
      <c r="QQT28" s="114"/>
      <c r="QQU28" s="114"/>
      <c r="QQV28" s="114"/>
      <c r="QQW28" s="114"/>
      <c r="QQX28" s="114"/>
      <c r="QQY28" s="114"/>
      <c r="QQZ28" s="114"/>
      <c r="QRA28" s="114"/>
      <c r="QRB28" s="114"/>
      <c r="QRC28" s="114"/>
      <c r="QRD28" s="114"/>
      <c r="QRE28" s="114"/>
      <c r="QRF28" s="114"/>
      <c r="QRG28" s="114"/>
      <c r="QRH28" s="114"/>
      <c r="QRI28" s="114"/>
      <c r="QRJ28" s="114"/>
      <c r="QRK28" s="114"/>
      <c r="QRL28" s="114"/>
      <c r="QRM28" s="114"/>
      <c r="QRN28" s="114"/>
      <c r="QRO28" s="114"/>
      <c r="QRP28" s="114"/>
      <c r="QRQ28" s="114"/>
      <c r="QRR28" s="114"/>
      <c r="QRS28" s="114"/>
      <c r="QRT28" s="114"/>
      <c r="QRU28" s="114"/>
      <c r="QRV28" s="114"/>
      <c r="QRW28" s="114"/>
      <c r="QRX28" s="114"/>
      <c r="QRY28" s="114"/>
      <c r="QRZ28" s="114"/>
      <c r="QSA28" s="114"/>
      <c r="QSB28" s="114"/>
      <c r="QSC28" s="114"/>
      <c r="QSD28" s="114"/>
      <c r="QSE28" s="114"/>
      <c r="QSF28" s="114"/>
      <c r="QSG28" s="114"/>
      <c r="QSH28" s="114"/>
      <c r="QSI28" s="114"/>
      <c r="QSJ28" s="114"/>
      <c r="QSK28" s="114"/>
      <c r="QSL28" s="114"/>
      <c r="QSM28" s="114"/>
      <c r="QSN28" s="114"/>
      <c r="QSO28" s="114"/>
      <c r="QSP28" s="114"/>
      <c r="QSQ28" s="114"/>
      <c r="QSR28" s="114"/>
      <c r="QSS28" s="114"/>
      <c r="QST28" s="114"/>
      <c r="QSU28" s="114"/>
      <c r="QSV28" s="114"/>
      <c r="QSW28" s="114"/>
      <c r="QSX28" s="114"/>
      <c r="QSY28" s="114"/>
      <c r="QSZ28" s="114"/>
      <c r="QTA28" s="114"/>
      <c r="QTB28" s="114"/>
      <c r="QTC28" s="114"/>
      <c r="QTD28" s="114"/>
      <c r="QTE28" s="114"/>
      <c r="QTF28" s="114"/>
      <c r="QTG28" s="114"/>
      <c r="QTH28" s="114"/>
      <c r="QTI28" s="114"/>
      <c r="QTJ28" s="114"/>
      <c r="QTK28" s="114"/>
      <c r="QTL28" s="114"/>
      <c r="QTM28" s="114"/>
      <c r="QTN28" s="114"/>
      <c r="QTO28" s="114"/>
      <c r="QTP28" s="114"/>
      <c r="QTQ28" s="114"/>
      <c r="QTR28" s="114"/>
      <c r="QTS28" s="114"/>
      <c r="QTT28" s="114"/>
      <c r="QTU28" s="114"/>
      <c r="QTV28" s="114"/>
      <c r="QTW28" s="114"/>
      <c r="QTX28" s="114"/>
      <c r="QTY28" s="114"/>
      <c r="QTZ28" s="114"/>
      <c r="QUA28" s="114"/>
      <c r="QUB28" s="114"/>
      <c r="QUC28" s="114"/>
      <c r="QUD28" s="114"/>
      <c r="QUE28" s="114"/>
      <c r="QUF28" s="114"/>
      <c r="QUG28" s="114"/>
      <c r="QUH28" s="114"/>
      <c r="QUI28" s="114"/>
      <c r="QUJ28" s="114"/>
      <c r="QUK28" s="114"/>
      <c r="QUL28" s="114"/>
      <c r="QUM28" s="114"/>
      <c r="QUN28" s="114"/>
      <c r="QUO28" s="114"/>
      <c r="QUP28" s="114"/>
      <c r="QUQ28" s="114"/>
      <c r="QUR28" s="114"/>
      <c r="QUS28" s="114"/>
      <c r="QUT28" s="114"/>
      <c r="QUU28" s="114"/>
      <c r="QUV28" s="114"/>
      <c r="QUW28" s="114"/>
      <c r="QUX28" s="114"/>
      <c r="QUY28" s="114"/>
      <c r="QUZ28" s="114"/>
      <c r="QVA28" s="114"/>
      <c r="QVB28" s="114"/>
      <c r="QVC28" s="114"/>
      <c r="QVD28" s="114"/>
      <c r="QVE28" s="114"/>
      <c r="QVF28" s="114"/>
      <c r="QVG28" s="114"/>
      <c r="QVH28" s="114"/>
      <c r="QVI28" s="114"/>
      <c r="QVJ28" s="114"/>
      <c r="QVK28" s="114"/>
      <c r="QVL28" s="114"/>
      <c r="QVM28" s="114"/>
      <c r="QVN28" s="114"/>
      <c r="QVO28" s="114"/>
      <c r="QVP28" s="114"/>
      <c r="QVQ28" s="114"/>
      <c r="QVR28" s="114"/>
      <c r="QVS28" s="114"/>
      <c r="QVT28" s="114"/>
      <c r="QVU28" s="114"/>
      <c r="QVV28" s="114"/>
      <c r="QVW28" s="114"/>
      <c r="QVX28" s="114"/>
      <c r="QVY28" s="114"/>
      <c r="QVZ28" s="114"/>
      <c r="QWA28" s="114"/>
      <c r="QWB28" s="114"/>
      <c r="QWC28" s="114"/>
      <c r="QWD28" s="114"/>
      <c r="QWE28" s="114"/>
      <c r="QWF28" s="114"/>
      <c r="QWG28" s="114"/>
      <c r="QWH28" s="114"/>
      <c r="QWI28" s="114"/>
      <c r="QWJ28" s="114"/>
      <c r="QWK28" s="114"/>
      <c r="QWL28" s="114"/>
      <c r="QWM28" s="114"/>
      <c r="QWN28" s="114"/>
      <c r="QWO28" s="114"/>
      <c r="QWP28" s="114"/>
      <c r="QWQ28" s="114"/>
      <c r="QWR28" s="114"/>
      <c r="QWS28" s="114"/>
      <c r="QWT28" s="114"/>
      <c r="QWU28" s="114"/>
      <c r="QWV28" s="114"/>
      <c r="QWW28" s="114"/>
      <c r="QWX28" s="114"/>
      <c r="QWY28" s="114"/>
      <c r="QWZ28" s="114"/>
      <c r="QXA28" s="114"/>
      <c r="QXB28" s="114"/>
      <c r="QXC28" s="114"/>
      <c r="QXD28" s="114"/>
      <c r="QXE28" s="114"/>
      <c r="QXF28" s="114"/>
      <c r="QXG28" s="114"/>
      <c r="QXH28" s="114"/>
      <c r="QXI28" s="114"/>
      <c r="QXJ28" s="114"/>
      <c r="QXK28" s="114"/>
      <c r="QXL28" s="114"/>
      <c r="QXM28" s="114"/>
      <c r="QXN28" s="114"/>
      <c r="QXO28" s="114"/>
      <c r="QXP28" s="114"/>
      <c r="QXQ28" s="114"/>
      <c r="QXR28" s="114"/>
      <c r="QXS28" s="114"/>
      <c r="QXT28" s="114"/>
      <c r="QXU28" s="114"/>
      <c r="QXV28" s="114"/>
      <c r="QXW28" s="114"/>
      <c r="QXX28" s="114"/>
      <c r="QXY28" s="114"/>
      <c r="QXZ28" s="114"/>
      <c r="QYA28" s="114"/>
      <c r="QYB28" s="114"/>
      <c r="QYC28" s="114"/>
      <c r="QYD28" s="114"/>
      <c r="QYE28" s="114"/>
      <c r="QYF28" s="114"/>
      <c r="QYG28" s="114"/>
      <c r="QYH28" s="114"/>
      <c r="QYI28" s="114"/>
      <c r="QYJ28" s="114"/>
      <c r="QYK28" s="114"/>
      <c r="QYL28" s="114"/>
      <c r="QYM28" s="114"/>
      <c r="QYN28" s="114"/>
      <c r="QYO28" s="114"/>
      <c r="QYP28" s="114"/>
      <c r="QYQ28" s="114"/>
      <c r="QYR28" s="114"/>
      <c r="QYS28" s="114"/>
      <c r="QYT28" s="114"/>
      <c r="QYU28" s="114"/>
      <c r="QYV28" s="114"/>
      <c r="QYW28" s="114"/>
      <c r="QYX28" s="114"/>
      <c r="QYY28" s="114"/>
      <c r="QYZ28" s="114"/>
      <c r="QZA28" s="114"/>
      <c r="QZB28" s="114"/>
      <c r="QZC28" s="114"/>
      <c r="QZD28" s="114"/>
      <c r="QZE28" s="114"/>
      <c r="QZF28" s="114"/>
      <c r="QZG28" s="114"/>
      <c r="QZH28" s="114"/>
      <c r="QZI28" s="114"/>
      <c r="QZJ28" s="114"/>
      <c r="QZK28" s="114"/>
      <c r="QZL28" s="114"/>
      <c r="QZM28" s="114"/>
      <c r="QZN28" s="114"/>
      <c r="QZO28" s="114"/>
      <c r="QZP28" s="114"/>
      <c r="QZQ28" s="114"/>
      <c r="QZR28" s="114"/>
      <c r="QZS28" s="114"/>
      <c r="QZT28" s="114"/>
      <c r="QZU28" s="114"/>
      <c r="QZV28" s="114"/>
      <c r="QZW28" s="114"/>
      <c r="QZX28" s="114"/>
      <c r="QZY28" s="114"/>
      <c r="QZZ28" s="114"/>
      <c r="RAA28" s="114"/>
      <c r="RAB28" s="114"/>
      <c r="RAC28" s="114"/>
      <c r="RAD28" s="114"/>
      <c r="RAE28" s="114"/>
      <c r="RAF28" s="114"/>
      <c r="RAG28" s="114"/>
      <c r="RAH28" s="114"/>
      <c r="RAI28" s="114"/>
      <c r="RAJ28" s="114"/>
      <c r="RAK28" s="114"/>
      <c r="RAL28" s="114"/>
      <c r="RAM28" s="114"/>
      <c r="RAN28" s="114"/>
      <c r="RAO28" s="114"/>
      <c r="RAP28" s="114"/>
      <c r="RAQ28" s="114"/>
      <c r="RAR28" s="114"/>
      <c r="RAS28" s="114"/>
      <c r="RAT28" s="114"/>
      <c r="RAU28" s="114"/>
      <c r="RAV28" s="114"/>
      <c r="RAW28" s="114"/>
      <c r="RAX28" s="114"/>
      <c r="RAY28" s="114"/>
      <c r="RAZ28" s="114"/>
      <c r="RBA28" s="114"/>
      <c r="RBB28" s="114"/>
      <c r="RBC28" s="114"/>
      <c r="RBD28" s="114"/>
      <c r="RBE28" s="114"/>
      <c r="RBF28" s="114"/>
      <c r="RBG28" s="114"/>
      <c r="RBH28" s="114"/>
      <c r="RBI28" s="114"/>
      <c r="RBJ28" s="114"/>
      <c r="RBK28" s="114"/>
      <c r="RBL28" s="114"/>
      <c r="RBM28" s="114"/>
      <c r="RBN28" s="114"/>
      <c r="RBO28" s="114"/>
      <c r="RBP28" s="114"/>
      <c r="RBQ28" s="114"/>
      <c r="RBR28" s="114"/>
      <c r="RBS28" s="114"/>
      <c r="RBT28" s="114"/>
      <c r="RBU28" s="114"/>
      <c r="RBV28" s="114"/>
      <c r="RBW28" s="114"/>
      <c r="RBX28" s="114"/>
      <c r="RBY28" s="114"/>
      <c r="RBZ28" s="114"/>
      <c r="RCA28" s="114"/>
      <c r="RCB28" s="114"/>
      <c r="RCC28" s="114"/>
      <c r="RCD28" s="114"/>
      <c r="RCE28" s="114"/>
      <c r="RCF28" s="114"/>
      <c r="RCG28" s="114"/>
      <c r="RCH28" s="114"/>
      <c r="RCI28" s="114"/>
      <c r="RCJ28" s="114"/>
      <c r="RCK28" s="114"/>
      <c r="RCL28" s="114"/>
      <c r="RCM28" s="114"/>
      <c r="RCN28" s="114"/>
      <c r="RCO28" s="114"/>
      <c r="RCP28" s="114"/>
      <c r="RCQ28" s="114"/>
      <c r="RCR28" s="114"/>
      <c r="RCS28" s="114"/>
      <c r="RCT28" s="114"/>
      <c r="RCU28" s="114"/>
      <c r="RCV28" s="114"/>
      <c r="RCW28" s="114"/>
      <c r="RCX28" s="114"/>
      <c r="RCY28" s="114"/>
      <c r="RCZ28" s="114"/>
      <c r="RDA28" s="114"/>
      <c r="RDB28" s="114"/>
      <c r="RDC28" s="114"/>
      <c r="RDD28" s="114"/>
      <c r="RDE28" s="114"/>
      <c r="RDF28" s="114"/>
      <c r="RDG28" s="114"/>
      <c r="RDH28" s="114"/>
      <c r="RDI28" s="114"/>
      <c r="RDJ28" s="114"/>
      <c r="RDK28" s="114"/>
      <c r="RDL28" s="114"/>
      <c r="RDM28" s="114"/>
      <c r="RDN28" s="114"/>
      <c r="RDO28" s="114"/>
      <c r="RDP28" s="114"/>
      <c r="RDQ28" s="114"/>
      <c r="RDR28" s="114"/>
      <c r="RDS28" s="114"/>
      <c r="RDT28" s="114"/>
      <c r="RDU28" s="114"/>
      <c r="RDV28" s="114"/>
      <c r="RDW28" s="114"/>
      <c r="RDX28" s="114"/>
      <c r="RDY28" s="114"/>
      <c r="RDZ28" s="114"/>
      <c r="REA28" s="114"/>
      <c r="REB28" s="114"/>
      <c r="REC28" s="114"/>
      <c r="RED28" s="114"/>
      <c r="REE28" s="114"/>
      <c r="REF28" s="114"/>
      <c r="REG28" s="114"/>
      <c r="REH28" s="114"/>
      <c r="REI28" s="114"/>
      <c r="REJ28" s="114"/>
      <c r="REK28" s="114"/>
      <c r="REL28" s="114"/>
      <c r="REM28" s="114"/>
      <c r="REN28" s="114"/>
      <c r="REO28" s="114"/>
      <c r="REP28" s="114"/>
      <c r="REQ28" s="114"/>
      <c r="RER28" s="114"/>
      <c r="RES28" s="114"/>
      <c r="RET28" s="114"/>
      <c r="REU28" s="114"/>
      <c r="REV28" s="114"/>
      <c r="REW28" s="114"/>
      <c r="REX28" s="114"/>
      <c r="REY28" s="114"/>
      <c r="REZ28" s="114"/>
      <c r="RFA28" s="114"/>
      <c r="RFB28" s="114"/>
      <c r="RFC28" s="114"/>
      <c r="RFD28" s="114"/>
      <c r="RFE28" s="114"/>
      <c r="RFF28" s="114"/>
      <c r="RFG28" s="114"/>
      <c r="RFH28" s="114"/>
      <c r="RFI28" s="114"/>
      <c r="RFJ28" s="114"/>
      <c r="RFK28" s="114"/>
      <c r="RFL28" s="114"/>
      <c r="RFM28" s="114"/>
      <c r="RFN28" s="114"/>
      <c r="RFO28" s="114"/>
      <c r="RFP28" s="114"/>
      <c r="RFQ28" s="114"/>
      <c r="RFR28" s="114"/>
      <c r="RFS28" s="114"/>
      <c r="RFT28" s="114"/>
      <c r="RFU28" s="114"/>
      <c r="RFV28" s="114"/>
      <c r="RFW28" s="114"/>
      <c r="RFX28" s="114"/>
      <c r="RFY28" s="114"/>
      <c r="RFZ28" s="114"/>
      <c r="RGA28" s="114"/>
      <c r="RGB28" s="114"/>
      <c r="RGC28" s="114"/>
      <c r="RGD28" s="114"/>
      <c r="RGE28" s="114"/>
      <c r="RGF28" s="114"/>
      <c r="RGG28" s="114"/>
      <c r="RGH28" s="114"/>
      <c r="RGI28" s="114"/>
      <c r="RGJ28" s="114"/>
      <c r="RGK28" s="114"/>
      <c r="RGL28" s="114"/>
      <c r="RGM28" s="114"/>
      <c r="RGN28" s="114"/>
      <c r="RGO28" s="114"/>
      <c r="RGP28" s="114"/>
      <c r="RGQ28" s="114"/>
      <c r="RGR28" s="114"/>
      <c r="RGS28" s="114"/>
      <c r="RGT28" s="114"/>
      <c r="RGU28" s="114"/>
      <c r="RGV28" s="114"/>
      <c r="RGW28" s="114"/>
      <c r="RGX28" s="114"/>
      <c r="RGY28" s="114"/>
      <c r="RGZ28" s="114"/>
      <c r="RHA28" s="114"/>
      <c r="RHB28" s="114"/>
      <c r="RHC28" s="114"/>
      <c r="RHD28" s="114"/>
      <c r="RHE28" s="114"/>
      <c r="RHF28" s="114"/>
      <c r="RHG28" s="114"/>
      <c r="RHH28" s="114"/>
      <c r="RHI28" s="114"/>
      <c r="RHJ28" s="114"/>
      <c r="RHK28" s="114"/>
      <c r="RHL28" s="114"/>
      <c r="RHM28" s="114"/>
      <c r="RHN28" s="114"/>
      <c r="RHO28" s="114"/>
      <c r="RHP28" s="114"/>
      <c r="RHQ28" s="114"/>
      <c r="RHR28" s="114"/>
      <c r="RHS28" s="114"/>
      <c r="RHT28" s="114"/>
      <c r="RHU28" s="114"/>
      <c r="RHV28" s="114"/>
      <c r="RHW28" s="114"/>
      <c r="RHX28" s="114"/>
      <c r="RHY28" s="114"/>
      <c r="RHZ28" s="114"/>
      <c r="RIA28" s="114"/>
      <c r="RIB28" s="114"/>
      <c r="RIC28" s="114"/>
      <c r="RID28" s="114"/>
      <c r="RIE28" s="114"/>
      <c r="RIF28" s="114"/>
      <c r="RIG28" s="114"/>
      <c r="RIH28" s="114"/>
      <c r="RII28" s="114"/>
      <c r="RIJ28" s="114"/>
      <c r="RIK28" s="114"/>
      <c r="RIL28" s="114"/>
      <c r="RIM28" s="114"/>
      <c r="RIN28" s="114"/>
      <c r="RIO28" s="114"/>
      <c r="RIP28" s="114"/>
      <c r="RIQ28" s="114"/>
      <c r="RIR28" s="114"/>
      <c r="RIS28" s="114"/>
      <c r="RIT28" s="114"/>
      <c r="RIU28" s="114"/>
      <c r="RIV28" s="114"/>
      <c r="RIW28" s="114"/>
      <c r="RIX28" s="114"/>
      <c r="RIY28" s="114"/>
      <c r="RIZ28" s="114"/>
      <c r="RJA28" s="114"/>
      <c r="RJB28" s="114"/>
      <c r="RJC28" s="114"/>
      <c r="RJD28" s="114"/>
      <c r="RJE28" s="114"/>
      <c r="RJF28" s="114"/>
      <c r="RJG28" s="114"/>
      <c r="RJH28" s="114"/>
      <c r="RJI28" s="114"/>
      <c r="RJJ28" s="114"/>
      <c r="RJK28" s="114"/>
      <c r="RJL28" s="114"/>
      <c r="RJM28" s="114"/>
      <c r="RJN28" s="114"/>
      <c r="RJO28" s="114"/>
      <c r="RJP28" s="114"/>
      <c r="RJQ28" s="114"/>
      <c r="RJR28" s="114"/>
      <c r="RJS28" s="114"/>
      <c r="RJT28" s="114"/>
      <c r="RJU28" s="114"/>
      <c r="RJV28" s="114"/>
      <c r="RJW28" s="114"/>
      <c r="RJX28" s="114"/>
      <c r="RJY28" s="114"/>
      <c r="RJZ28" s="114"/>
      <c r="RKA28" s="114"/>
      <c r="RKB28" s="114"/>
      <c r="RKC28" s="114"/>
      <c r="RKD28" s="114"/>
      <c r="RKE28" s="114"/>
      <c r="RKF28" s="114"/>
      <c r="RKG28" s="114"/>
      <c r="RKH28" s="114"/>
      <c r="RKI28" s="114"/>
      <c r="RKJ28" s="114"/>
      <c r="RKK28" s="114"/>
      <c r="RKL28" s="114"/>
      <c r="RKM28" s="114"/>
      <c r="RKN28" s="114"/>
      <c r="RKO28" s="114"/>
      <c r="RKP28" s="114"/>
      <c r="RKQ28" s="114"/>
      <c r="RKR28" s="114"/>
      <c r="RKS28" s="114"/>
      <c r="RKT28" s="114"/>
      <c r="RKU28" s="114"/>
      <c r="RKV28" s="114"/>
      <c r="RKW28" s="114"/>
      <c r="RKX28" s="114"/>
      <c r="RKY28" s="114"/>
      <c r="RKZ28" s="114"/>
      <c r="RLA28" s="114"/>
      <c r="RLB28" s="114"/>
      <c r="RLC28" s="114"/>
      <c r="RLD28" s="114"/>
      <c r="RLE28" s="114"/>
      <c r="RLF28" s="114"/>
      <c r="RLG28" s="114"/>
      <c r="RLH28" s="114"/>
      <c r="RLI28" s="114"/>
      <c r="RLJ28" s="114"/>
      <c r="RLK28" s="114"/>
      <c r="RLL28" s="114"/>
      <c r="RLM28" s="114"/>
      <c r="RLN28" s="114"/>
      <c r="RLO28" s="114"/>
      <c r="RLP28" s="114"/>
      <c r="RLQ28" s="114"/>
      <c r="RLR28" s="114"/>
      <c r="RLS28" s="114"/>
      <c r="RLT28" s="114"/>
      <c r="RLU28" s="114"/>
      <c r="RLV28" s="114"/>
      <c r="RLW28" s="114"/>
      <c r="RLX28" s="114"/>
      <c r="RLY28" s="114"/>
      <c r="RLZ28" s="114"/>
      <c r="RMA28" s="114"/>
      <c r="RMB28" s="114"/>
      <c r="RMC28" s="114"/>
      <c r="RMD28" s="114"/>
      <c r="RME28" s="114"/>
      <c r="RMF28" s="114"/>
      <c r="RMG28" s="114"/>
      <c r="RMH28" s="114"/>
      <c r="RMI28" s="114"/>
      <c r="RMJ28" s="114"/>
      <c r="RMK28" s="114"/>
      <c r="RML28" s="114"/>
      <c r="RMM28" s="114"/>
      <c r="RMN28" s="114"/>
      <c r="RMO28" s="114"/>
      <c r="RMP28" s="114"/>
      <c r="RMQ28" s="114"/>
      <c r="RMR28" s="114"/>
      <c r="RMS28" s="114"/>
      <c r="RMT28" s="114"/>
      <c r="RMU28" s="114"/>
      <c r="RMV28" s="114"/>
      <c r="RMW28" s="114"/>
      <c r="RMX28" s="114"/>
      <c r="RMY28" s="114"/>
      <c r="RMZ28" s="114"/>
      <c r="RNA28" s="114"/>
      <c r="RNB28" s="114"/>
      <c r="RNC28" s="114"/>
      <c r="RND28" s="114"/>
      <c r="RNE28" s="114"/>
      <c r="RNF28" s="114"/>
      <c r="RNG28" s="114"/>
      <c r="RNH28" s="114"/>
      <c r="RNI28" s="114"/>
      <c r="RNJ28" s="114"/>
      <c r="RNK28" s="114"/>
      <c r="RNL28" s="114"/>
      <c r="RNM28" s="114"/>
      <c r="RNN28" s="114"/>
      <c r="RNO28" s="114"/>
      <c r="RNP28" s="114"/>
      <c r="RNQ28" s="114"/>
      <c r="RNR28" s="114"/>
      <c r="RNS28" s="114"/>
      <c r="RNT28" s="114"/>
      <c r="RNU28" s="114"/>
      <c r="RNV28" s="114"/>
      <c r="RNW28" s="114"/>
      <c r="RNX28" s="114"/>
      <c r="RNY28" s="114"/>
      <c r="RNZ28" s="114"/>
      <c r="ROA28" s="114"/>
      <c r="ROB28" s="114"/>
      <c r="ROC28" s="114"/>
      <c r="ROD28" s="114"/>
      <c r="ROE28" s="114"/>
      <c r="ROF28" s="114"/>
      <c r="ROG28" s="114"/>
      <c r="ROH28" s="114"/>
      <c r="ROI28" s="114"/>
      <c r="ROJ28" s="114"/>
      <c r="ROK28" s="114"/>
      <c r="ROL28" s="114"/>
      <c r="ROM28" s="114"/>
      <c r="RON28" s="114"/>
      <c r="ROO28" s="114"/>
      <c r="ROP28" s="114"/>
      <c r="ROQ28" s="114"/>
      <c r="ROR28" s="114"/>
      <c r="ROS28" s="114"/>
      <c r="ROT28" s="114"/>
      <c r="ROU28" s="114"/>
      <c r="ROV28" s="114"/>
      <c r="ROW28" s="114"/>
      <c r="ROX28" s="114"/>
      <c r="ROY28" s="114"/>
      <c r="ROZ28" s="114"/>
      <c r="RPA28" s="114"/>
      <c r="RPB28" s="114"/>
      <c r="RPC28" s="114"/>
      <c r="RPD28" s="114"/>
      <c r="RPE28" s="114"/>
      <c r="RPF28" s="114"/>
      <c r="RPG28" s="114"/>
      <c r="RPH28" s="114"/>
      <c r="RPI28" s="114"/>
      <c r="RPJ28" s="114"/>
      <c r="RPK28" s="114"/>
      <c r="RPL28" s="114"/>
      <c r="RPM28" s="114"/>
      <c r="RPN28" s="114"/>
      <c r="RPO28" s="114"/>
      <c r="RPP28" s="114"/>
      <c r="RPQ28" s="114"/>
      <c r="RPR28" s="114"/>
      <c r="RPS28" s="114"/>
      <c r="RPT28" s="114"/>
      <c r="RPU28" s="114"/>
      <c r="RPV28" s="114"/>
      <c r="RPW28" s="114"/>
      <c r="RPX28" s="114"/>
      <c r="RPY28" s="114"/>
      <c r="RPZ28" s="114"/>
      <c r="RQA28" s="114"/>
      <c r="RQB28" s="114"/>
      <c r="RQC28" s="114"/>
      <c r="RQD28" s="114"/>
      <c r="RQE28" s="114"/>
      <c r="RQF28" s="114"/>
      <c r="RQG28" s="114"/>
      <c r="RQH28" s="114"/>
      <c r="RQI28" s="114"/>
      <c r="RQJ28" s="114"/>
      <c r="RQK28" s="114"/>
      <c r="RQL28" s="114"/>
      <c r="RQM28" s="114"/>
      <c r="RQN28" s="114"/>
      <c r="RQO28" s="114"/>
      <c r="RQP28" s="114"/>
      <c r="RQQ28" s="114"/>
      <c r="RQR28" s="114"/>
      <c r="RQS28" s="114"/>
      <c r="RQT28" s="114"/>
      <c r="RQU28" s="114"/>
      <c r="RQV28" s="114"/>
      <c r="RQW28" s="114"/>
      <c r="RQX28" s="114"/>
      <c r="RQY28" s="114"/>
      <c r="RQZ28" s="114"/>
      <c r="RRA28" s="114"/>
      <c r="RRB28" s="114"/>
      <c r="RRC28" s="114"/>
      <c r="RRD28" s="114"/>
      <c r="RRE28" s="114"/>
      <c r="RRF28" s="114"/>
      <c r="RRG28" s="114"/>
      <c r="RRH28" s="114"/>
      <c r="RRI28" s="114"/>
      <c r="RRJ28" s="114"/>
      <c r="RRK28" s="114"/>
      <c r="RRL28" s="114"/>
      <c r="RRM28" s="114"/>
      <c r="RRN28" s="114"/>
      <c r="RRO28" s="114"/>
      <c r="RRP28" s="114"/>
      <c r="RRQ28" s="114"/>
      <c r="RRR28" s="114"/>
      <c r="RRS28" s="114"/>
      <c r="RRT28" s="114"/>
      <c r="RRU28" s="114"/>
      <c r="RRV28" s="114"/>
      <c r="RRW28" s="114"/>
      <c r="RRX28" s="114"/>
      <c r="RRY28" s="114"/>
      <c r="RRZ28" s="114"/>
      <c r="RSA28" s="114"/>
      <c r="RSB28" s="114"/>
      <c r="RSC28" s="114"/>
      <c r="RSD28" s="114"/>
      <c r="RSE28" s="114"/>
      <c r="RSF28" s="114"/>
      <c r="RSG28" s="114"/>
      <c r="RSH28" s="114"/>
      <c r="RSI28" s="114"/>
      <c r="RSJ28" s="114"/>
      <c r="RSK28" s="114"/>
      <c r="RSL28" s="114"/>
      <c r="RSM28" s="114"/>
      <c r="RSN28" s="114"/>
      <c r="RSO28" s="114"/>
      <c r="RSP28" s="114"/>
      <c r="RSQ28" s="114"/>
      <c r="RSR28" s="114"/>
      <c r="RSS28" s="114"/>
      <c r="RST28" s="114"/>
      <c r="RSU28" s="114"/>
      <c r="RSV28" s="114"/>
      <c r="RSW28" s="114"/>
      <c r="RSX28" s="114"/>
      <c r="RSY28" s="114"/>
      <c r="RSZ28" s="114"/>
      <c r="RTA28" s="114"/>
      <c r="RTB28" s="114"/>
      <c r="RTC28" s="114"/>
      <c r="RTD28" s="114"/>
      <c r="RTE28" s="114"/>
      <c r="RTF28" s="114"/>
      <c r="RTG28" s="114"/>
      <c r="RTH28" s="114"/>
      <c r="RTI28" s="114"/>
      <c r="RTJ28" s="114"/>
      <c r="RTK28" s="114"/>
      <c r="RTL28" s="114"/>
      <c r="RTM28" s="114"/>
      <c r="RTN28" s="114"/>
      <c r="RTO28" s="114"/>
      <c r="RTP28" s="114"/>
      <c r="RTQ28" s="114"/>
      <c r="RTR28" s="114"/>
      <c r="RTS28" s="114"/>
      <c r="RTT28" s="114"/>
      <c r="RTU28" s="114"/>
      <c r="RTV28" s="114"/>
      <c r="RTW28" s="114"/>
      <c r="RTX28" s="114"/>
      <c r="RTY28" s="114"/>
      <c r="RTZ28" s="114"/>
      <c r="RUA28" s="114"/>
      <c r="RUB28" s="114"/>
      <c r="RUC28" s="114"/>
      <c r="RUD28" s="114"/>
      <c r="RUE28" s="114"/>
      <c r="RUF28" s="114"/>
      <c r="RUG28" s="114"/>
      <c r="RUH28" s="114"/>
      <c r="RUI28" s="114"/>
      <c r="RUJ28" s="114"/>
      <c r="RUK28" s="114"/>
      <c r="RUL28" s="114"/>
      <c r="RUM28" s="114"/>
      <c r="RUN28" s="114"/>
      <c r="RUO28" s="114"/>
      <c r="RUP28" s="114"/>
      <c r="RUQ28" s="114"/>
      <c r="RUR28" s="114"/>
      <c r="RUS28" s="114"/>
      <c r="RUT28" s="114"/>
      <c r="RUU28" s="114"/>
      <c r="RUV28" s="114"/>
      <c r="RUW28" s="114"/>
      <c r="RUX28" s="114"/>
      <c r="RUY28" s="114"/>
      <c r="RUZ28" s="114"/>
      <c r="RVA28" s="114"/>
      <c r="RVB28" s="114"/>
      <c r="RVC28" s="114"/>
      <c r="RVD28" s="114"/>
      <c r="RVE28" s="114"/>
      <c r="RVF28" s="114"/>
      <c r="RVG28" s="114"/>
      <c r="RVH28" s="114"/>
      <c r="RVI28" s="114"/>
      <c r="RVJ28" s="114"/>
      <c r="RVK28" s="114"/>
      <c r="RVL28" s="114"/>
      <c r="RVM28" s="114"/>
      <c r="RVN28" s="114"/>
      <c r="RVO28" s="114"/>
      <c r="RVP28" s="114"/>
      <c r="RVQ28" s="114"/>
      <c r="RVR28" s="114"/>
      <c r="RVS28" s="114"/>
      <c r="RVT28" s="114"/>
      <c r="RVU28" s="114"/>
      <c r="RVV28" s="114"/>
      <c r="RVW28" s="114"/>
      <c r="RVX28" s="114"/>
      <c r="RVY28" s="114"/>
      <c r="RVZ28" s="114"/>
      <c r="RWA28" s="114"/>
      <c r="RWB28" s="114"/>
      <c r="RWC28" s="114"/>
      <c r="RWD28" s="114"/>
      <c r="RWE28" s="114"/>
      <c r="RWF28" s="114"/>
      <c r="RWG28" s="114"/>
      <c r="RWH28" s="114"/>
      <c r="RWI28" s="114"/>
      <c r="RWJ28" s="114"/>
      <c r="RWK28" s="114"/>
      <c r="RWL28" s="114"/>
      <c r="RWM28" s="114"/>
      <c r="RWN28" s="114"/>
      <c r="RWO28" s="114"/>
      <c r="RWP28" s="114"/>
      <c r="RWQ28" s="114"/>
      <c r="RWR28" s="114"/>
      <c r="RWS28" s="114"/>
      <c r="RWT28" s="114"/>
      <c r="RWU28" s="114"/>
      <c r="RWV28" s="114"/>
      <c r="RWW28" s="114"/>
      <c r="RWX28" s="114"/>
      <c r="RWY28" s="114"/>
      <c r="RWZ28" s="114"/>
      <c r="RXA28" s="114"/>
      <c r="RXB28" s="114"/>
      <c r="RXC28" s="114"/>
      <c r="RXD28" s="114"/>
      <c r="RXE28" s="114"/>
      <c r="RXF28" s="114"/>
      <c r="RXG28" s="114"/>
      <c r="RXH28" s="114"/>
      <c r="RXI28" s="114"/>
      <c r="RXJ28" s="114"/>
      <c r="RXK28" s="114"/>
      <c r="RXL28" s="114"/>
      <c r="RXM28" s="114"/>
      <c r="RXN28" s="114"/>
      <c r="RXO28" s="114"/>
      <c r="RXP28" s="114"/>
      <c r="RXQ28" s="114"/>
      <c r="RXR28" s="114"/>
      <c r="RXS28" s="114"/>
      <c r="RXT28" s="114"/>
      <c r="RXU28" s="114"/>
      <c r="RXV28" s="114"/>
      <c r="RXW28" s="114"/>
      <c r="RXX28" s="114"/>
      <c r="RXY28" s="114"/>
      <c r="RXZ28" s="114"/>
      <c r="RYA28" s="114"/>
      <c r="RYB28" s="114"/>
      <c r="RYC28" s="114"/>
      <c r="RYD28" s="114"/>
      <c r="RYE28" s="114"/>
      <c r="RYF28" s="114"/>
      <c r="RYG28" s="114"/>
      <c r="RYH28" s="114"/>
      <c r="RYI28" s="114"/>
      <c r="RYJ28" s="114"/>
      <c r="RYK28" s="114"/>
      <c r="RYL28" s="114"/>
      <c r="RYM28" s="114"/>
      <c r="RYN28" s="114"/>
      <c r="RYO28" s="114"/>
      <c r="RYP28" s="114"/>
      <c r="RYQ28" s="114"/>
      <c r="RYR28" s="114"/>
      <c r="RYS28" s="114"/>
      <c r="RYT28" s="114"/>
      <c r="RYU28" s="114"/>
      <c r="RYV28" s="114"/>
      <c r="RYW28" s="114"/>
      <c r="RYX28" s="114"/>
      <c r="RYY28" s="114"/>
      <c r="RYZ28" s="114"/>
      <c r="RZA28" s="114"/>
      <c r="RZB28" s="114"/>
      <c r="RZC28" s="114"/>
      <c r="RZD28" s="114"/>
      <c r="RZE28" s="114"/>
      <c r="RZF28" s="114"/>
      <c r="RZG28" s="114"/>
      <c r="RZH28" s="114"/>
      <c r="RZI28" s="114"/>
      <c r="RZJ28" s="114"/>
      <c r="RZK28" s="114"/>
      <c r="RZL28" s="114"/>
      <c r="RZM28" s="114"/>
      <c r="RZN28" s="114"/>
      <c r="RZO28" s="114"/>
      <c r="RZP28" s="114"/>
      <c r="RZQ28" s="114"/>
      <c r="RZR28" s="114"/>
      <c r="RZS28" s="114"/>
      <c r="RZT28" s="114"/>
      <c r="RZU28" s="114"/>
      <c r="RZV28" s="114"/>
      <c r="RZW28" s="114"/>
      <c r="RZX28" s="114"/>
      <c r="RZY28" s="114"/>
      <c r="RZZ28" s="114"/>
      <c r="SAA28" s="114"/>
      <c r="SAB28" s="114"/>
      <c r="SAC28" s="114"/>
      <c r="SAD28" s="114"/>
      <c r="SAE28" s="114"/>
      <c r="SAF28" s="114"/>
      <c r="SAG28" s="114"/>
      <c r="SAH28" s="114"/>
      <c r="SAI28" s="114"/>
      <c r="SAJ28" s="114"/>
      <c r="SAK28" s="114"/>
      <c r="SAL28" s="114"/>
      <c r="SAM28" s="114"/>
      <c r="SAN28" s="114"/>
      <c r="SAO28" s="114"/>
      <c r="SAP28" s="114"/>
      <c r="SAQ28" s="114"/>
      <c r="SAR28" s="114"/>
      <c r="SAS28" s="114"/>
      <c r="SAT28" s="114"/>
      <c r="SAU28" s="114"/>
      <c r="SAV28" s="114"/>
      <c r="SAW28" s="114"/>
      <c r="SAX28" s="114"/>
      <c r="SAY28" s="114"/>
      <c r="SAZ28" s="114"/>
      <c r="SBA28" s="114"/>
      <c r="SBB28" s="114"/>
      <c r="SBC28" s="114"/>
      <c r="SBD28" s="114"/>
      <c r="SBE28" s="114"/>
      <c r="SBF28" s="114"/>
      <c r="SBG28" s="114"/>
      <c r="SBH28" s="114"/>
      <c r="SBI28" s="114"/>
      <c r="SBJ28" s="114"/>
      <c r="SBK28" s="114"/>
      <c r="SBL28" s="114"/>
      <c r="SBM28" s="114"/>
      <c r="SBN28" s="114"/>
      <c r="SBO28" s="114"/>
      <c r="SBP28" s="114"/>
      <c r="SBQ28" s="114"/>
      <c r="SBR28" s="114"/>
      <c r="SBS28" s="114"/>
      <c r="SBT28" s="114"/>
      <c r="SBU28" s="114"/>
      <c r="SBV28" s="114"/>
      <c r="SBW28" s="114"/>
      <c r="SBX28" s="114"/>
      <c r="SBY28" s="114"/>
      <c r="SBZ28" s="114"/>
      <c r="SCA28" s="114"/>
      <c r="SCB28" s="114"/>
      <c r="SCC28" s="114"/>
      <c r="SCD28" s="114"/>
      <c r="SCE28" s="114"/>
      <c r="SCF28" s="114"/>
      <c r="SCG28" s="114"/>
      <c r="SCH28" s="114"/>
      <c r="SCI28" s="114"/>
      <c r="SCJ28" s="114"/>
      <c r="SCK28" s="114"/>
      <c r="SCL28" s="114"/>
      <c r="SCM28" s="114"/>
      <c r="SCN28" s="114"/>
      <c r="SCO28" s="114"/>
      <c r="SCP28" s="114"/>
      <c r="SCQ28" s="114"/>
      <c r="SCR28" s="114"/>
      <c r="SCS28" s="114"/>
      <c r="SCT28" s="114"/>
      <c r="SCU28" s="114"/>
      <c r="SCV28" s="114"/>
      <c r="SCW28" s="114"/>
      <c r="SCX28" s="114"/>
      <c r="SCY28" s="114"/>
      <c r="SCZ28" s="114"/>
      <c r="SDA28" s="114"/>
      <c r="SDB28" s="114"/>
      <c r="SDC28" s="114"/>
      <c r="SDD28" s="114"/>
      <c r="SDE28" s="114"/>
      <c r="SDF28" s="114"/>
      <c r="SDG28" s="114"/>
      <c r="SDH28" s="114"/>
      <c r="SDI28" s="114"/>
      <c r="SDJ28" s="114"/>
      <c r="SDK28" s="114"/>
      <c r="SDL28" s="114"/>
      <c r="SDM28" s="114"/>
      <c r="SDN28" s="114"/>
      <c r="SDO28" s="114"/>
      <c r="SDP28" s="114"/>
      <c r="SDQ28" s="114"/>
      <c r="SDR28" s="114"/>
      <c r="SDS28" s="114"/>
      <c r="SDT28" s="114"/>
      <c r="SDU28" s="114"/>
      <c r="SDV28" s="114"/>
      <c r="SDW28" s="114"/>
      <c r="SDX28" s="114"/>
      <c r="SDY28" s="114"/>
      <c r="SDZ28" s="114"/>
      <c r="SEA28" s="114"/>
      <c r="SEB28" s="114"/>
      <c r="SEC28" s="114"/>
      <c r="SED28" s="114"/>
      <c r="SEE28" s="114"/>
      <c r="SEF28" s="114"/>
      <c r="SEG28" s="114"/>
      <c r="SEH28" s="114"/>
      <c r="SEI28" s="114"/>
      <c r="SEJ28" s="114"/>
      <c r="SEK28" s="114"/>
      <c r="SEL28" s="114"/>
      <c r="SEM28" s="114"/>
      <c r="SEN28" s="114"/>
      <c r="SEO28" s="114"/>
      <c r="SEP28" s="114"/>
      <c r="SEQ28" s="114"/>
      <c r="SER28" s="114"/>
      <c r="SES28" s="114"/>
      <c r="SET28" s="114"/>
      <c r="SEU28" s="114"/>
      <c r="SEV28" s="114"/>
      <c r="SEW28" s="114"/>
      <c r="SEX28" s="114"/>
      <c r="SEY28" s="114"/>
      <c r="SEZ28" s="114"/>
      <c r="SFA28" s="114"/>
      <c r="SFB28" s="114"/>
      <c r="SFC28" s="114"/>
      <c r="SFD28" s="114"/>
      <c r="SFE28" s="114"/>
      <c r="SFF28" s="114"/>
      <c r="SFG28" s="114"/>
      <c r="SFH28" s="114"/>
      <c r="SFI28" s="114"/>
      <c r="SFJ28" s="114"/>
      <c r="SFK28" s="114"/>
      <c r="SFL28" s="114"/>
      <c r="SFM28" s="114"/>
      <c r="SFN28" s="114"/>
      <c r="SFO28" s="114"/>
      <c r="SFP28" s="114"/>
      <c r="SFQ28" s="114"/>
      <c r="SFR28" s="114"/>
      <c r="SFS28" s="114"/>
      <c r="SFT28" s="114"/>
      <c r="SFU28" s="114"/>
      <c r="SFV28" s="114"/>
      <c r="SFW28" s="114"/>
      <c r="SFX28" s="114"/>
      <c r="SFY28" s="114"/>
      <c r="SFZ28" s="114"/>
      <c r="SGA28" s="114"/>
      <c r="SGB28" s="114"/>
      <c r="SGC28" s="114"/>
      <c r="SGD28" s="114"/>
      <c r="SGE28" s="114"/>
      <c r="SGF28" s="114"/>
      <c r="SGG28" s="114"/>
      <c r="SGH28" s="114"/>
      <c r="SGI28" s="114"/>
      <c r="SGJ28" s="114"/>
      <c r="SGK28" s="114"/>
      <c r="SGL28" s="114"/>
      <c r="SGM28" s="114"/>
      <c r="SGN28" s="114"/>
      <c r="SGO28" s="114"/>
      <c r="SGP28" s="114"/>
      <c r="SGQ28" s="114"/>
      <c r="SGR28" s="114"/>
      <c r="SGS28" s="114"/>
      <c r="SGT28" s="114"/>
      <c r="SGU28" s="114"/>
      <c r="SGV28" s="114"/>
      <c r="SGW28" s="114"/>
      <c r="SGX28" s="114"/>
      <c r="SGY28" s="114"/>
      <c r="SGZ28" s="114"/>
      <c r="SHA28" s="114"/>
      <c r="SHB28" s="114"/>
      <c r="SHC28" s="114"/>
      <c r="SHD28" s="114"/>
      <c r="SHE28" s="114"/>
      <c r="SHF28" s="114"/>
      <c r="SHG28" s="114"/>
      <c r="SHH28" s="114"/>
      <c r="SHI28" s="114"/>
      <c r="SHJ28" s="114"/>
      <c r="SHK28" s="114"/>
      <c r="SHL28" s="114"/>
      <c r="SHM28" s="114"/>
      <c r="SHN28" s="114"/>
      <c r="SHO28" s="114"/>
      <c r="SHP28" s="114"/>
      <c r="SHQ28" s="114"/>
      <c r="SHR28" s="114"/>
      <c r="SHS28" s="114"/>
      <c r="SHT28" s="114"/>
      <c r="SHU28" s="114"/>
      <c r="SHV28" s="114"/>
      <c r="SHW28" s="114"/>
      <c r="SHX28" s="114"/>
      <c r="SHY28" s="114"/>
      <c r="SHZ28" s="114"/>
      <c r="SIA28" s="114"/>
      <c r="SIB28" s="114"/>
      <c r="SIC28" s="114"/>
      <c r="SID28" s="114"/>
      <c r="SIE28" s="114"/>
      <c r="SIF28" s="114"/>
      <c r="SIG28" s="114"/>
      <c r="SIH28" s="114"/>
      <c r="SII28" s="114"/>
      <c r="SIJ28" s="114"/>
      <c r="SIK28" s="114"/>
      <c r="SIL28" s="114"/>
      <c r="SIM28" s="114"/>
      <c r="SIN28" s="114"/>
      <c r="SIO28" s="114"/>
      <c r="SIP28" s="114"/>
      <c r="SIQ28" s="114"/>
      <c r="SIR28" s="114"/>
      <c r="SIS28" s="114"/>
      <c r="SIT28" s="114"/>
      <c r="SIU28" s="114"/>
      <c r="SIV28" s="114"/>
      <c r="SIW28" s="114"/>
      <c r="SIX28" s="114"/>
      <c r="SIY28" s="114"/>
      <c r="SIZ28" s="114"/>
      <c r="SJA28" s="114"/>
      <c r="SJB28" s="114"/>
      <c r="SJC28" s="114"/>
      <c r="SJD28" s="114"/>
      <c r="SJE28" s="114"/>
      <c r="SJF28" s="114"/>
      <c r="SJG28" s="114"/>
      <c r="SJH28" s="114"/>
      <c r="SJI28" s="114"/>
      <c r="SJJ28" s="114"/>
      <c r="SJK28" s="114"/>
      <c r="SJL28" s="114"/>
      <c r="SJM28" s="114"/>
      <c r="SJN28" s="114"/>
      <c r="SJO28" s="114"/>
      <c r="SJP28" s="114"/>
      <c r="SJQ28" s="114"/>
      <c r="SJR28" s="114"/>
      <c r="SJS28" s="114"/>
      <c r="SJT28" s="114"/>
      <c r="SJU28" s="114"/>
      <c r="SJV28" s="114"/>
      <c r="SJW28" s="114"/>
      <c r="SJX28" s="114"/>
      <c r="SJY28" s="114"/>
      <c r="SJZ28" s="114"/>
      <c r="SKA28" s="114"/>
      <c r="SKB28" s="114"/>
      <c r="SKC28" s="114"/>
      <c r="SKD28" s="114"/>
      <c r="SKE28" s="114"/>
      <c r="SKF28" s="114"/>
      <c r="SKG28" s="114"/>
      <c r="SKH28" s="114"/>
      <c r="SKI28" s="114"/>
      <c r="SKJ28" s="114"/>
      <c r="SKK28" s="114"/>
      <c r="SKL28" s="114"/>
      <c r="SKM28" s="114"/>
      <c r="SKN28" s="114"/>
      <c r="SKO28" s="114"/>
      <c r="SKP28" s="114"/>
      <c r="SKQ28" s="114"/>
      <c r="SKR28" s="114"/>
      <c r="SKS28" s="114"/>
      <c r="SKT28" s="114"/>
      <c r="SKU28" s="114"/>
      <c r="SKV28" s="114"/>
      <c r="SKW28" s="114"/>
      <c r="SKX28" s="114"/>
      <c r="SKY28" s="114"/>
      <c r="SKZ28" s="114"/>
      <c r="SLA28" s="114"/>
      <c r="SLB28" s="114"/>
      <c r="SLC28" s="114"/>
      <c r="SLD28" s="114"/>
      <c r="SLE28" s="114"/>
      <c r="SLF28" s="114"/>
      <c r="SLG28" s="114"/>
      <c r="SLH28" s="114"/>
      <c r="SLI28" s="114"/>
      <c r="SLJ28" s="114"/>
      <c r="SLK28" s="114"/>
      <c r="SLL28" s="114"/>
      <c r="SLM28" s="114"/>
      <c r="SLN28" s="114"/>
      <c r="SLO28" s="114"/>
      <c r="SLP28" s="114"/>
      <c r="SLQ28" s="114"/>
      <c r="SLR28" s="114"/>
      <c r="SLS28" s="114"/>
      <c r="SLT28" s="114"/>
      <c r="SLU28" s="114"/>
      <c r="SLV28" s="114"/>
      <c r="SLW28" s="114"/>
      <c r="SLX28" s="114"/>
      <c r="SLY28" s="114"/>
      <c r="SLZ28" s="114"/>
      <c r="SMA28" s="114"/>
      <c r="SMB28" s="114"/>
      <c r="SMC28" s="114"/>
      <c r="SMD28" s="114"/>
      <c r="SME28" s="114"/>
      <c r="SMF28" s="114"/>
      <c r="SMG28" s="114"/>
      <c r="SMH28" s="114"/>
      <c r="SMI28" s="114"/>
      <c r="SMJ28" s="114"/>
      <c r="SMK28" s="114"/>
      <c r="SML28" s="114"/>
      <c r="SMM28" s="114"/>
      <c r="SMN28" s="114"/>
      <c r="SMO28" s="114"/>
      <c r="SMP28" s="114"/>
      <c r="SMQ28" s="114"/>
      <c r="SMR28" s="114"/>
      <c r="SMS28" s="114"/>
      <c r="SMT28" s="114"/>
      <c r="SMU28" s="114"/>
      <c r="SMV28" s="114"/>
      <c r="SMW28" s="114"/>
      <c r="SMX28" s="114"/>
      <c r="SMY28" s="114"/>
      <c r="SMZ28" s="114"/>
      <c r="SNA28" s="114"/>
      <c r="SNB28" s="114"/>
      <c r="SNC28" s="114"/>
      <c r="SND28" s="114"/>
      <c r="SNE28" s="114"/>
      <c r="SNF28" s="114"/>
      <c r="SNG28" s="114"/>
      <c r="SNH28" s="114"/>
      <c r="SNI28" s="114"/>
      <c r="SNJ28" s="114"/>
      <c r="SNK28" s="114"/>
      <c r="SNL28" s="114"/>
      <c r="SNM28" s="114"/>
      <c r="SNN28" s="114"/>
      <c r="SNO28" s="114"/>
      <c r="SNP28" s="114"/>
      <c r="SNQ28" s="114"/>
      <c r="SNR28" s="114"/>
      <c r="SNS28" s="114"/>
      <c r="SNT28" s="114"/>
      <c r="SNU28" s="114"/>
      <c r="SNV28" s="114"/>
      <c r="SNW28" s="114"/>
      <c r="SNX28" s="114"/>
      <c r="SNY28" s="114"/>
      <c r="SNZ28" s="114"/>
      <c r="SOA28" s="114"/>
      <c r="SOB28" s="114"/>
      <c r="SOC28" s="114"/>
      <c r="SOD28" s="114"/>
      <c r="SOE28" s="114"/>
      <c r="SOF28" s="114"/>
      <c r="SOG28" s="114"/>
      <c r="SOH28" s="114"/>
      <c r="SOI28" s="114"/>
      <c r="SOJ28" s="114"/>
      <c r="SOK28" s="114"/>
      <c r="SOL28" s="114"/>
      <c r="SOM28" s="114"/>
      <c r="SON28" s="114"/>
      <c r="SOO28" s="114"/>
      <c r="SOP28" s="114"/>
      <c r="SOQ28" s="114"/>
      <c r="SOR28" s="114"/>
      <c r="SOS28" s="114"/>
      <c r="SOT28" s="114"/>
      <c r="SOU28" s="114"/>
      <c r="SOV28" s="114"/>
      <c r="SOW28" s="114"/>
      <c r="SOX28" s="114"/>
      <c r="SOY28" s="114"/>
      <c r="SOZ28" s="114"/>
      <c r="SPA28" s="114"/>
      <c r="SPB28" s="114"/>
      <c r="SPC28" s="114"/>
      <c r="SPD28" s="114"/>
      <c r="SPE28" s="114"/>
      <c r="SPF28" s="114"/>
      <c r="SPG28" s="114"/>
      <c r="SPH28" s="114"/>
      <c r="SPI28" s="114"/>
      <c r="SPJ28" s="114"/>
      <c r="SPK28" s="114"/>
      <c r="SPL28" s="114"/>
      <c r="SPM28" s="114"/>
      <c r="SPN28" s="114"/>
      <c r="SPO28" s="114"/>
      <c r="SPP28" s="114"/>
      <c r="SPQ28" s="114"/>
      <c r="SPR28" s="114"/>
      <c r="SPS28" s="114"/>
      <c r="SPT28" s="114"/>
      <c r="SPU28" s="114"/>
      <c r="SPV28" s="114"/>
      <c r="SPW28" s="114"/>
      <c r="SPX28" s="114"/>
      <c r="SPY28" s="114"/>
      <c r="SPZ28" s="114"/>
      <c r="SQA28" s="114"/>
      <c r="SQB28" s="114"/>
      <c r="SQC28" s="114"/>
      <c r="SQD28" s="114"/>
      <c r="SQE28" s="114"/>
      <c r="SQF28" s="114"/>
      <c r="SQG28" s="114"/>
      <c r="SQH28" s="114"/>
      <c r="SQI28" s="114"/>
      <c r="SQJ28" s="114"/>
      <c r="SQK28" s="114"/>
      <c r="SQL28" s="114"/>
      <c r="SQM28" s="114"/>
      <c r="SQN28" s="114"/>
      <c r="SQO28" s="114"/>
      <c r="SQP28" s="114"/>
      <c r="SQQ28" s="114"/>
      <c r="SQR28" s="114"/>
      <c r="SQS28" s="114"/>
      <c r="SQT28" s="114"/>
      <c r="SQU28" s="114"/>
      <c r="SQV28" s="114"/>
      <c r="SQW28" s="114"/>
      <c r="SQX28" s="114"/>
      <c r="SQY28" s="114"/>
      <c r="SQZ28" s="114"/>
      <c r="SRA28" s="114"/>
      <c r="SRB28" s="114"/>
      <c r="SRC28" s="114"/>
      <c r="SRD28" s="114"/>
      <c r="SRE28" s="114"/>
      <c r="SRF28" s="114"/>
      <c r="SRG28" s="114"/>
      <c r="SRH28" s="114"/>
      <c r="SRI28" s="114"/>
      <c r="SRJ28" s="114"/>
      <c r="SRK28" s="114"/>
      <c r="SRL28" s="114"/>
      <c r="SRM28" s="114"/>
      <c r="SRN28" s="114"/>
      <c r="SRO28" s="114"/>
      <c r="SRP28" s="114"/>
      <c r="SRQ28" s="114"/>
      <c r="SRR28" s="114"/>
      <c r="SRS28" s="114"/>
      <c r="SRT28" s="114"/>
      <c r="SRU28" s="114"/>
      <c r="SRV28" s="114"/>
      <c r="SRW28" s="114"/>
      <c r="SRX28" s="114"/>
      <c r="SRY28" s="114"/>
      <c r="SRZ28" s="114"/>
      <c r="SSA28" s="114"/>
      <c r="SSB28" s="114"/>
      <c r="SSC28" s="114"/>
      <c r="SSD28" s="114"/>
      <c r="SSE28" s="114"/>
      <c r="SSF28" s="114"/>
      <c r="SSG28" s="114"/>
      <c r="SSH28" s="114"/>
      <c r="SSI28" s="114"/>
      <c r="SSJ28" s="114"/>
      <c r="SSK28" s="114"/>
      <c r="SSL28" s="114"/>
      <c r="SSM28" s="114"/>
      <c r="SSN28" s="114"/>
      <c r="SSO28" s="114"/>
      <c r="SSP28" s="114"/>
      <c r="SSQ28" s="114"/>
      <c r="SSR28" s="114"/>
      <c r="SSS28" s="114"/>
      <c r="SST28" s="114"/>
      <c r="SSU28" s="114"/>
      <c r="SSV28" s="114"/>
      <c r="SSW28" s="114"/>
      <c r="SSX28" s="114"/>
      <c r="SSY28" s="114"/>
      <c r="SSZ28" s="114"/>
      <c r="STA28" s="114"/>
      <c r="STB28" s="114"/>
      <c r="STC28" s="114"/>
      <c r="STD28" s="114"/>
      <c r="STE28" s="114"/>
      <c r="STF28" s="114"/>
      <c r="STG28" s="114"/>
      <c r="STH28" s="114"/>
      <c r="STI28" s="114"/>
      <c r="STJ28" s="114"/>
      <c r="STK28" s="114"/>
      <c r="STL28" s="114"/>
      <c r="STM28" s="114"/>
      <c r="STN28" s="114"/>
      <c r="STO28" s="114"/>
      <c r="STP28" s="114"/>
      <c r="STQ28" s="114"/>
      <c r="STR28" s="114"/>
      <c r="STS28" s="114"/>
      <c r="STT28" s="114"/>
      <c r="STU28" s="114"/>
      <c r="STV28" s="114"/>
      <c r="STW28" s="114"/>
      <c r="STX28" s="114"/>
      <c r="STY28" s="114"/>
      <c r="STZ28" s="114"/>
      <c r="SUA28" s="114"/>
      <c r="SUB28" s="114"/>
      <c r="SUC28" s="114"/>
      <c r="SUD28" s="114"/>
      <c r="SUE28" s="114"/>
      <c r="SUF28" s="114"/>
      <c r="SUG28" s="114"/>
      <c r="SUH28" s="114"/>
      <c r="SUI28" s="114"/>
      <c r="SUJ28" s="114"/>
      <c r="SUK28" s="114"/>
      <c r="SUL28" s="114"/>
      <c r="SUM28" s="114"/>
      <c r="SUN28" s="114"/>
      <c r="SUO28" s="114"/>
      <c r="SUP28" s="114"/>
      <c r="SUQ28" s="114"/>
      <c r="SUR28" s="114"/>
      <c r="SUS28" s="114"/>
      <c r="SUT28" s="114"/>
      <c r="SUU28" s="114"/>
      <c r="SUV28" s="114"/>
      <c r="SUW28" s="114"/>
      <c r="SUX28" s="114"/>
      <c r="SUY28" s="114"/>
      <c r="SUZ28" s="114"/>
      <c r="SVA28" s="114"/>
      <c r="SVB28" s="114"/>
      <c r="SVC28" s="114"/>
      <c r="SVD28" s="114"/>
      <c r="SVE28" s="114"/>
      <c r="SVF28" s="114"/>
      <c r="SVG28" s="114"/>
      <c r="SVH28" s="114"/>
      <c r="SVI28" s="114"/>
      <c r="SVJ28" s="114"/>
      <c r="SVK28" s="114"/>
      <c r="SVL28" s="114"/>
      <c r="SVM28" s="114"/>
      <c r="SVN28" s="114"/>
      <c r="SVO28" s="114"/>
      <c r="SVP28" s="114"/>
      <c r="SVQ28" s="114"/>
      <c r="SVR28" s="114"/>
      <c r="SVS28" s="114"/>
      <c r="SVT28" s="114"/>
      <c r="SVU28" s="114"/>
      <c r="SVV28" s="114"/>
      <c r="SVW28" s="114"/>
      <c r="SVX28" s="114"/>
      <c r="SVY28" s="114"/>
      <c r="SVZ28" s="114"/>
      <c r="SWA28" s="114"/>
      <c r="SWB28" s="114"/>
      <c r="SWC28" s="114"/>
      <c r="SWD28" s="114"/>
      <c r="SWE28" s="114"/>
      <c r="SWF28" s="114"/>
      <c r="SWG28" s="114"/>
      <c r="SWH28" s="114"/>
      <c r="SWI28" s="114"/>
      <c r="SWJ28" s="114"/>
      <c r="SWK28" s="114"/>
      <c r="SWL28" s="114"/>
      <c r="SWM28" s="114"/>
      <c r="SWN28" s="114"/>
      <c r="SWO28" s="114"/>
      <c r="SWP28" s="114"/>
      <c r="SWQ28" s="114"/>
      <c r="SWR28" s="114"/>
      <c r="SWS28" s="114"/>
      <c r="SWT28" s="114"/>
      <c r="SWU28" s="114"/>
      <c r="SWV28" s="114"/>
      <c r="SWW28" s="114"/>
      <c r="SWX28" s="114"/>
      <c r="SWY28" s="114"/>
      <c r="SWZ28" s="114"/>
      <c r="SXA28" s="114"/>
      <c r="SXB28" s="114"/>
      <c r="SXC28" s="114"/>
      <c r="SXD28" s="114"/>
      <c r="SXE28" s="114"/>
      <c r="SXF28" s="114"/>
      <c r="SXG28" s="114"/>
      <c r="SXH28" s="114"/>
      <c r="SXI28" s="114"/>
      <c r="SXJ28" s="114"/>
      <c r="SXK28" s="114"/>
      <c r="SXL28" s="114"/>
      <c r="SXM28" s="114"/>
      <c r="SXN28" s="114"/>
      <c r="SXO28" s="114"/>
      <c r="SXP28" s="114"/>
      <c r="SXQ28" s="114"/>
      <c r="SXR28" s="114"/>
      <c r="SXS28" s="114"/>
      <c r="SXT28" s="114"/>
      <c r="SXU28" s="114"/>
      <c r="SXV28" s="114"/>
      <c r="SXW28" s="114"/>
      <c r="SXX28" s="114"/>
      <c r="SXY28" s="114"/>
      <c r="SXZ28" s="114"/>
      <c r="SYA28" s="114"/>
      <c r="SYB28" s="114"/>
      <c r="SYC28" s="114"/>
      <c r="SYD28" s="114"/>
      <c r="SYE28" s="114"/>
      <c r="SYF28" s="114"/>
      <c r="SYG28" s="114"/>
      <c r="SYH28" s="114"/>
      <c r="SYI28" s="114"/>
      <c r="SYJ28" s="114"/>
      <c r="SYK28" s="114"/>
      <c r="SYL28" s="114"/>
      <c r="SYM28" s="114"/>
      <c r="SYN28" s="114"/>
      <c r="SYO28" s="114"/>
      <c r="SYP28" s="114"/>
      <c r="SYQ28" s="114"/>
      <c r="SYR28" s="114"/>
      <c r="SYS28" s="114"/>
      <c r="SYT28" s="114"/>
      <c r="SYU28" s="114"/>
      <c r="SYV28" s="114"/>
      <c r="SYW28" s="114"/>
      <c r="SYX28" s="114"/>
      <c r="SYY28" s="114"/>
      <c r="SYZ28" s="114"/>
      <c r="SZA28" s="114"/>
      <c r="SZB28" s="114"/>
      <c r="SZC28" s="114"/>
      <c r="SZD28" s="114"/>
      <c r="SZE28" s="114"/>
      <c r="SZF28" s="114"/>
      <c r="SZG28" s="114"/>
      <c r="SZH28" s="114"/>
      <c r="SZI28" s="114"/>
      <c r="SZJ28" s="114"/>
      <c r="SZK28" s="114"/>
      <c r="SZL28" s="114"/>
      <c r="SZM28" s="114"/>
      <c r="SZN28" s="114"/>
      <c r="SZO28" s="114"/>
      <c r="SZP28" s="114"/>
      <c r="SZQ28" s="114"/>
      <c r="SZR28" s="114"/>
      <c r="SZS28" s="114"/>
      <c r="SZT28" s="114"/>
      <c r="SZU28" s="114"/>
      <c r="SZV28" s="114"/>
      <c r="SZW28" s="114"/>
      <c r="SZX28" s="114"/>
      <c r="SZY28" s="114"/>
      <c r="SZZ28" s="114"/>
      <c r="TAA28" s="114"/>
      <c r="TAB28" s="114"/>
      <c r="TAC28" s="114"/>
      <c r="TAD28" s="114"/>
      <c r="TAE28" s="114"/>
      <c r="TAF28" s="114"/>
      <c r="TAG28" s="114"/>
      <c r="TAH28" s="114"/>
      <c r="TAI28" s="114"/>
      <c r="TAJ28" s="114"/>
      <c r="TAK28" s="114"/>
      <c r="TAL28" s="114"/>
      <c r="TAM28" s="114"/>
      <c r="TAN28" s="114"/>
      <c r="TAO28" s="114"/>
      <c r="TAP28" s="114"/>
      <c r="TAQ28" s="114"/>
      <c r="TAR28" s="114"/>
      <c r="TAS28" s="114"/>
      <c r="TAT28" s="114"/>
      <c r="TAU28" s="114"/>
      <c r="TAV28" s="114"/>
      <c r="TAW28" s="114"/>
      <c r="TAX28" s="114"/>
      <c r="TAY28" s="114"/>
      <c r="TAZ28" s="114"/>
      <c r="TBA28" s="114"/>
      <c r="TBB28" s="114"/>
      <c r="TBC28" s="114"/>
      <c r="TBD28" s="114"/>
      <c r="TBE28" s="114"/>
      <c r="TBF28" s="114"/>
      <c r="TBG28" s="114"/>
      <c r="TBH28" s="114"/>
      <c r="TBI28" s="114"/>
      <c r="TBJ28" s="114"/>
      <c r="TBK28" s="114"/>
      <c r="TBL28" s="114"/>
      <c r="TBM28" s="114"/>
      <c r="TBN28" s="114"/>
      <c r="TBO28" s="114"/>
      <c r="TBP28" s="114"/>
      <c r="TBQ28" s="114"/>
      <c r="TBR28" s="114"/>
      <c r="TBS28" s="114"/>
      <c r="TBT28" s="114"/>
      <c r="TBU28" s="114"/>
      <c r="TBV28" s="114"/>
      <c r="TBW28" s="114"/>
      <c r="TBX28" s="114"/>
      <c r="TBY28" s="114"/>
      <c r="TBZ28" s="114"/>
      <c r="TCA28" s="114"/>
      <c r="TCB28" s="114"/>
      <c r="TCC28" s="114"/>
      <c r="TCD28" s="114"/>
      <c r="TCE28" s="114"/>
      <c r="TCF28" s="114"/>
      <c r="TCG28" s="114"/>
      <c r="TCH28" s="114"/>
      <c r="TCI28" s="114"/>
      <c r="TCJ28" s="114"/>
      <c r="TCK28" s="114"/>
      <c r="TCL28" s="114"/>
      <c r="TCM28" s="114"/>
      <c r="TCN28" s="114"/>
      <c r="TCO28" s="114"/>
      <c r="TCP28" s="114"/>
      <c r="TCQ28" s="114"/>
      <c r="TCR28" s="114"/>
      <c r="TCS28" s="114"/>
      <c r="TCT28" s="114"/>
      <c r="TCU28" s="114"/>
      <c r="TCV28" s="114"/>
      <c r="TCW28" s="114"/>
      <c r="TCX28" s="114"/>
      <c r="TCY28" s="114"/>
      <c r="TCZ28" s="114"/>
      <c r="TDA28" s="114"/>
      <c r="TDB28" s="114"/>
      <c r="TDC28" s="114"/>
      <c r="TDD28" s="114"/>
      <c r="TDE28" s="114"/>
      <c r="TDF28" s="114"/>
      <c r="TDG28" s="114"/>
      <c r="TDH28" s="114"/>
      <c r="TDI28" s="114"/>
      <c r="TDJ28" s="114"/>
      <c r="TDK28" s="114"/>
      <c r="TDL28" s="114"/>
      <c r="TDM28" s="114"/>
      <c r="TDN28" s="114"/>
      <c r="TDO28" s="114"/>
      <c r="TDP28" s="114"/>
      <c r="TDQ28" s="114"/>
      <c r="TDR28" s="114"/>
      <c r="TDS28" s="114"/>
      <c r="TDT28" s="114"/>
      <c r="TDU28" s="114"/>
      <c r="TDV28" s="114"/>
      <c r="TDW28" s="114"/>
      <c r="TDX28" s="114"/>
      <c r="TDY28" s="114"/>
      <c r="TDZ28" s="114"/>
      <c r="TEA28" s="114"/>
      <c r="TEB28" s="114"/>
      <c r="TEC28" s="114"/>
      <c r="TED28" s="114"/>
      <c r="TEE28" s="114"/>
      <c r="TEF28" s="114"/>
      <c r="TEG28" s="114"/>
      <c r="TEH28" s="114"/>
      <c r="TEI28" s="114"/>
      <c r="TEJ28" s="114"/>
      <c r="TEK28" s="114"/>
      <c r="TEL28" s="114"/>
      <c r="TEM28" s="114"/>
      <c r="TEN28" s="114"/>
      <c r="TEO28" s="114"/>
      <c r="TEP28" s="114"/>
      <c r="TEQ28" s="114"/>
      <c r="TER28" s="114"/>
      <c r="TES28" s="114"/>
      <c r="TET28" s="114"/>
      <c r="TEU28" s="114"/>
      <c r="TEV28" s="114"/>
      <c r="TEW28" s="114"/>
      <c r="TEX28" s="114"/>
      <c r="TEY28" s="114"/>
      <c r="TEZ28" s="114"/>
      <c r="TFA28" s="114"/>
      <c r="TFB28" s="114"/>
      <c r="TFC28" s="114"/>
      <c r="TFD28" s="114"/>
      <c r="TFE28" s="114"/>
      <c r="TFF28" s="114"/>
      <c r="TFG28" s="114"/>
      <c r="TFH28" s="114"/>
      <c r="TFI28" s="114"/>
      <c r="TFJ28" s="114"/>
      <c r="TFK28" s="114"/>
      <c r="TFL28" s="114"/>
      <c r="TFM28" s="114"/>
      <c r="TFN28" s="114"/>
      <c r="TFO28" s="114"/>
      <c r="TFP28" s="114"/>
      <c r="TFQ28" s="114"/>
      <c r="TFR28" s="114"/>
      <c r="TFS28" s="114"/>
      <c r="TFT28" s="114"/>
      <c r="TFU28" s="114"/>
      <c r="TFV28" s="114"/>
      <c r="TFW28" s="114"/>
      <c r="TFX28" s="114"/>
      <c r="TFY28" s="114"/>
      <c r="TFZ28" s="114"/>
      <c r="TGA28" s="114"/>
      <c r="TGB28" s="114"/>
      <c r="TGC28" s="114"/>
      <c r="TGD28" s="114"/>
      <c r="TGE28" s="114"/>
      <c r="TGF28" s="114"/>
      <c r="TGG28" s="114"/>
      <c r="TGH28" s="114"/>
      <c r="TGI28" s="114"/>
      <c r="TGJ28" s="114"/>
      <c r="TGK28" s="114"/>
      <c r="TGL28" s="114"/>
      <c r="TGM28" s="114"/>
      <c r="TGN28" s="114"/>
      <c r="TGO28" s="114"/>
      <c r="TGP28" s="114"/>
      <c r="TGQ28" s="114"/>
      <c r="TGR28" s="114"/>
      <c r="TGS28" s="114"/>
      <c r="TGT28" s="114"/>
      <c r="TGU28" s="114"/>
      <c r="TGV28" s="114"/>
      <c r="TGW28" s="114"/>
      <c r="TGX28" s="114"/>
      <c r="TGY28" s="114"/>
      <c r="TGZ28" s="114"/>
      <c r="THA28" s="114"/>
      <c r="THB28" s="114"/>
      <c r="THC28" s="114"/>
      <c r="THD28" s="114"/>
      <c r="THE28" s="114"/>
      <c r="THF28" s="114"/>
      <c r="THG28" s="114"/>
      <c r="THH28" s="114"/>
      <c r="THI28" s="114"/>
      <c r="THJ28" s="114"/>
      <c r="THK28" s="114"/>
      <c r="THL28" s="114"/>
      <c r="THM28" s="114"/>
      <c r="THN28" s="114"/>
      <c r="THO28" s="114"/>
      <c r="THP28" s="114"/>
      <c r="THQ28" s="114"/>
      <c r="THR28" s="114"/>
      <c r="THS28" s="114"/>
      <c r="THT28" s="114"/>
      <c r="THU28" s="114"/>
      <c r="THV28" s="114"/>
      <c r="THW28" s="114"/>
      <c r="THX28" s="114"/>
      <c r="THY28" s="114"/>
      <c r="THZ28" s="114"/>
      <c r="TIA28" s="114"/>
      <c r="TIB28" s="114"/>
      <c r="TIC28" s="114"/>
      <c r="TID28" s="114"/>
      <c r="TIE28" s="114"/>
      <c r="TIF28" s="114"/>
      <c r="TIG28" s="114"/>
      <c r="TIH28" s="114"/>
      <c r="TII28" s="114"/>
      <c r="TIJ28" s="114"/>
      <c r="TIK28" s="114"/>
      <c r="TIL28" s="114"/>
      <c r="TIM28" s="114"/>
      <c r="TIN28" s="114"/>
      <c r="TIO28" s="114"/>
      <c r="TIP28" s="114"/>
      <c r="TIQ28" s="114"/>
      <c r="TIR28" s="114"/>
      <c r="TIS28" s="114"/>
      <c r="TIT28" s="114"/>
      <c r="TIU28" s="114"/>
      <c r="TIV28" s="114"/>
      <c r="TIW28" s="114"/>
      <c r="TIX28" s="114"/>
      <c r="TIY28" s="114"/>
      <c r="TIZ28" s="114"/>
      <c r="TJA28" s="114"/>
      <c r="TJB28" s="114"/>
      <c r="TJC28" s="114"/>
      <c r="TJD28" s="114"/>
      <c r="TJE28" s="114"/>
      <c r="TJF28" s="114"/>
      <c r="TJG28" s="114"/>
      <c r="TJH28" s="114"/>
      <c r="TJI28" s="114"/>
      <c r="TJJ28" s="114"/>
      <c r="TJK28" s="114"/>
      <c r="TJL28" s="114"/>
      <c r="TJM28" s="114"/>
      <c r="TJN28" s="114"/>
      <c r="TJO28" s="114"/>
      <c r="TJP28" s="114"/>
      <c r="TJQ28" s="114"/>
      <c r="TJR28" s="114"/>
      <c r="TJS28" s="114"/>
      <c r="TJT28" s="114"/>
      <c r="TJU28" s="114"/>
      <c r="TJV28" s="114"/>
      <c r="TJW28" s="114"/>
      <c r="TJX28" s="114"/>
      <c r="TJY28" s="114"/>
      <c r="TJZ28" s="114"/>
      <c r="TKA28" s="114"/>
      <c r="TKB28" s="114"/>
      <c r="TKC28" s="114"/>
      <c r="TKD28" s="114"/>
      <c r="TKE28" s="114"/>
      <c r="TKF28" s="114"/>
      <c r="TKG28" s="114"/>
      <c r="TKH28" s="114"/>
      <c r="TKI28" s="114"/>
      <c r="TKJ28" s="114"/>
      <c r="TKK28" s="114"/>
      <c r="TKL28" s="114"/>
      <c r="TKM28" s="114"/>
      <c r="TKN28" s="114"/>
      <c r="TKO28" s="114"/>
      <c r="TKP28" s="114"/>
      <c r="TKQ28" s="114"/>
      <c r="TKR28" s="114"/>
      <c r="TKS28" s="114"/>
      <c r="TKT28" s="114"/>
      <c r="TKU28" s="114"/>
      <c r="TKV28" s="114"/>
      <c r="TKW28" s="114"/>
      <c r="TKX28" s="114"/>
      <c r="TKY28" s="114"/>
      <c r="TKZ28" s="114"/>
      <c r="TLA28" s="114"/>
      <c r="TLB28" s="114"/>
      <c r="TLC28" s="114"/>
      <c r="TLD28" s="114"/>
      <c r="TLE28" s="114"/>
      <c r="TLF28" s="114"/>
      <c r="TLG28" s="114"/>
      <c r="TLH28" s="114"/>
      <c r="TLI28" s="114"/>
      <c r="TLJ28" s="114"/>
      <c r="TLK28" s="114"/>
      <c r="TLL28" s="114"/>
      <c r="TLM28" s="114"/>
      <c r="TLN28" s="114"/>
      <c r="TLO28" s="114"/>
      <c r="TLP28" s="114"/>
      <c r="TLQ28" s="114"/>
      <c r="TLR28" s="114"/>
      <c r="TLS28" s="114"/>
      <c r="TLT28" s="114"/>
      <c r="TLU28" s="114"/>
      <c r="TLV28" s="114"/>
      <c r="TLW28" s="114"/>
      <c r="TLX28" s="114"/>
      <c r="TLY28" s="114"/>
      <c r="TLZ28" s="114"/>
      <c r="TMA28" s="114"/>
      <c r="TMB28" s="114"/>
      <c r="TMC28" s="114"/>
      <c r="TMD28" s="114"/>
      <c r="TME28" s="114"/>
      <c r="TMF28" s="114"/>
      <c r="TMG28" s="114"/>
      <c r="TMH28" s="114"/>
      <c r="TMI28" s="114"/>
      <c r="TMJ28" s="114"/>
      <c r="TMK28" s="114"/>
      <c r="TML28" s="114"/>
      <c r="TMM28" s="114"/>
      <c r="TMN28" s="114"/>
      <c r="TMO28" s="114"/>
      <c r="TMP28" s="114"/>
      <c r="TMQ28" s="114"/>
      <c r="TMR28" s="114"/>
      <c r="TMS28" s="114"/>
      <c r="TMT28" s="114"/>
      <c r="TMU28" s="114"/>
      <c r="TMV28" s="114"/>
      <c r="TMW28" s="114"/>
      <c r="TMX28" s="114"/>
      <c r="TMY28" s="114"/>
      <c r="TMZ28" s="114"/>
      <c r="TNA28" s="114"/>
      <c r="TNB28" s="114"/>
      <c r="TNC28" s="114"/>
      <c r="TND28" s="114"/>
      <c r="TNE28" s="114"/>
      <c r="TNF28" s="114"/>
      <c r="TNG28" s="114"/>
      <c r="TNH28" s="114"/>
      <c r="TNI28" s="114"/>
      <c r="TNJ28" s="114"/>
      <c r="TNK28" s="114"/>
      <c r="TNL28" s="114"/>
      <c r="TNM28" s="114"/>
      <c r="TNN28" s="114"/>
      <c r="TNO28" s="114"/>
      <c r="TNP28" s="114"/>
      <c r="TNQ28" s="114"/>
      <c r="TNR28" s="114"/>
      <c r="TNS28" s="114"/>
      <c r="TNT28" s="114"/>
      <c r="TNU28" s="114"/>
      <c r="TNV28" s="114"/>
      <c r="TNW28" s="114"/>
      <c r="TNX28" s="114"/>
      <c r="TNY28" s="114"/>
      <c r="TNZ28" s="114"/>
      <c r="TOA28" s="114"/>
      <c r="TOB28" s="114"/>
      <c r="TOC28" s="114"/>
      <c r="TOD28" s="114"/>
      <c r="TOE28" s="114"/>
      <c r="TOF28" s="114"/>
      <c r="TOG28" s="114"/>
      <c r="TOH28" s="114"/>
      <c r="TOI28" s="114"/>
      <c r="TOJ28" s="114"/>
      <c r="TOK28" s="114"/>
      <c r="TOL28" s="114"/>
      <c r="TOM28" s="114"/>
      <c r="TON28" s="114"/>
      <c r="TOO28" s="114"/>
      <c r="TOP28" s="114"/>
      <c r="TOQ28" s="114"/>
      <c r="TOR28" s="114"/>
      <c r="TOS28" s="114"/>
      <c r="TOT28" s="114"/>
      <c r="TOU28" s="114"/>
      <c r="TOV28" s="114"/>
      <c r="TOW28" s="114"/>
      <c r="TOX28" s="114"/>
      <c r="TOY28" s="114"/>
      <c r="TOZ28" s="114"/>
      <c r="TPA28" s="114"/>
      <c r="TPB28" s="114"/>
      <c r="TPC28" s="114"/>
      <c r="TPD28" s="114"/>
      <c r="TPE28" s="114"/>
      <c r="TPF28" s="114"/>
      <c r="TPG28" s="114"/>
      <c r="TPH28" s="114"/>
      <c r="TPI28" s="114"/>
      <c r="TPJ28" s="114"/>
      <c r="TPK28" s="114"/>
      <c r="TPL28" s="114"/>
      <c r="TPM28" s="114"/>
      <c r="TPN28" s="114"/>
      <c r="TPO28" s="114"/>
      <c r="TPP28" s="114"/>
      <c r="TPQ28" s="114"/>
      <c r="TPR28" s="114"/>
      <c r="TPS28" s="114"/>
      <c r="TPT28" s="114"/>
      <c r="TPU28" s="114"/>
      <c r="TPV28" s="114"/>
      <c r="TPW28" s="114"/>
      <c r="TPX28" s="114"/>
      <c r="TPY28" s="114"/>
      <c r="TPZ28" s="114"/>
      <c r="TQA28" s="114"/>
      <c r="TQB28" s="114"/>
      <c r="TQC28" s="114"/>
      <c r="TQD28" s="114"/>
      <c r="TQE28" s="114"/>
      <c r="TQF28" s="114"/>
      <c r="TQG28" s="114"/>
      <c r="TQH28" s="114"/>
      <c r="TQI28" s="114"/>
      <c r="TQJ28" s="114"/>
      <c r="TQK28" s="114"/>
      <c r="TQL28" s="114"/>
      <c r="TQM28" s="114"/>
      <c r="TQN28" s="114"/>
      <c r="TQO28" s="114"/>
      <c r="TQP28" s="114"/>
      <c r="TQQ28" s="114"/>
      <c r="TQR28" s="114"/>
      <c r="TQS28" s="114"/>
      <c r="TQT28" s="114"/>
      <c r="TQU28" s="114"/>
      <c r="TQV28" s="114"/>
      <c r="TQW28" s="114"/>
      <c r="TQX28" s="114"/>
      <c r="TQY28" s="114"/>
      <c r="TQZ28" s="114"/>
      <c r="TRA28" s="114"/>
      <c r="TRB28" s="114"/>
      <c r="TRC28" s="114"/>
      <c r="TRD28" s="114"/>
      <c r="TRE28" s="114"/>
      <c r="TRF28" s="114"/>
      <c r="TRG28" s="114"/>
      <c r="TRH28" s="114"/>
      <c r="TRI28" s="114"/>
      <c r="TRJ28" s="114"/>
      <c r="TRK28" s="114"/>
      <c r="TRL28" s="114"/>
      <c r="TRM28" s="114"/>
      <c r="TRN28" s="114"/>
      <c r="TRO28" s="114"/>
      <c r="TRP28" s="114"/>
      <c r="TRQ28" s="114"/>
      <c r="TRR28" s="114"/>
      <c r="TRS28" s="114"/>
      <c r="TRT28" s="114"/>
      <c r="TRU28" s="114"/>
      <c r="TRV28" s="114"/>
      <c r="TRW28" s="114"/>
      <c r="TRX28" s="114"/>
      <c r="TRY28" s="114"/>
      <c r="TRZ28" s="114"/>
      <c r="TSA28" s="114"/>
      <c r="TSB28" s="114"/>
      <c r="TSC28" s="114"/>
      <c r="TSD28" s="114"/>
      <c r="TSE28" s="114"/>
      <c r="TSF28" s="114"/>
      <c r="TSG28" s="114"/>
      <c r="TSH28" s="114"/>
      <c r="TSI28" s="114"/>
      <c r="TSJ28" s="114"/>
      <c r="TSK28" s="114"/>
      <c r="TSL28" s="114"/>
      <c r="TSM28" s="114"/>
      <c r="TSN28" s="114"/>
      <c r="TSO28" s="114"/>
      <c r="TSP28" s="114"/>
      <c r="TSQ28" s="114"/>
      <c r="TSR28" s="114"/>
      <c r="TSS28" s="114"/>
      <c r="TST28" s="114"/>
      <c r="TSU28" s="114"/>
      <c r="TSV28" s="114"/>
      <c r="TSW28" s="114"/>
      <c r="TSX28" s="114"/>
      <c r="TSY28" s="114"/>
      <c r="TSZ28" s="114"/>
      <c r="TTA28" s="114"/>
      <c r="TTB28" s="114"/>
      <c r="TTC28" s="114"/>
      <c r="TTD28" s="114"/>
      <c r="TTE28" s="114"/>
      <c r="TTF28" s="114"/>
      <c r="TTG28" s="114"/>
      <c r="TTH28" s="114"/>
      <c r="TTI28" s="114"/>
      <c r="TTJ28" s="114"/>
      <c r="TTK28" s="114"/>
      <c r="TTL28" s="114"/>
      <c r="TTM28" s="114"/>
      <c r="TTN28" s="114"/>
      <c r="TTO28" s="114"/>
      <c r="TTP28" s="114"/>
      <c r="TTQ28" s="114"/>
      <c r="TTR28" s="114"/>
      <c r="TTS28" s="114"/>
      <c r="TTT28" s="114"/>
      <c r="TTU28" s="114"/>
      <c r="TTV28" s="114"/>
      <c r="TTW28" s="114"/>
      <c r="TTX28" s="114"/>
      <c r="TTY28" s="114"/>
      <c r="TTZ28" s="114"/>
      <c r="TUA28" s="114"/>
      <c r="TUB28" s="114"/>
      <c r="TUC28" s="114"/>
      <c r="TUD28" s="114"/>
      <c r="TUE28" s="114"/>
      <c r="TUF28" s="114"/>
      <c r="TUG28" s="114"/>
      <c r="TUH28" s="114"/>
      <c r="TUI28" s="114"/>
      <c r="TUJ28" s="114"/>
      <c r="TUK28" s="114"/>
      <c r="TUL28" s="114"/>
      <c r="TUM28" s="114"/>
      <c r="TUN28" s="114"/>
      <c r="TUO28" s="114"/>
      <c r="TUP28" s="114"/>
      <c r="TUQ28" s="114"/>
      <c r="TUR28" s="114"/>
      <c r="TUS28" s="114"/>
      <c r="TUT28" s="114"/>
      <c r="TUU28" s="114"/>
      <c r="TUV28" s="114"/>
      <c r="TUW28" s="114"/>
      <c r="TUX28" s="114"/>
      <c r="TUY28" s="114"/>
      <c r="TUZ28" s="114"/>
      <c r="TVA28" s="114"/>
      <c r="TVB28" s="114"/>
      <c r="TVC28" s="114"/>
      <c r="TVD28" s="114"/>
      <c r="TVE28" s="114"/>
      <c r="TVF28" s="114"/>
      <c r="TVG28" s="114"/>
      <c r="TVH28" s="114"/>
      <c r="TVI28" s="114"/>
      <c r="TVJ28" s="114"/>
      <c r="TVK28" s="114"/>
      <c r="TVL28" s="114"/>
      <c r="TVM28" s="114"/>
      <c r="TVN28" s="114"/>
      <c r="TVO28" s="114"/>
      <c r="TVP28" s="114"/>
      <c r="TVQ28" s="114"/>
      <c r="TVR28" s="114"/>
      <c r="TVS28" s="114"/>
      <c r="TVT28" s="114"/>
      <c r="TVU28" s="114"/>
      <c r="TVV28" s="114"/>
      <c r="TVW28" s="114"/>
      <c r="TVX28" s="114"/>
      <c r="TVY28" s="114"/>
      <c r="TVZ28" s="114"/>
      <c r="TWA28" s="114"/>
      <c r="TWB28" s="114"/>
      <c r="TWC28" s="114"/>
      <c r="TWD28" s="114"/>
      <c r="TWE28" s="114"/>
      <c r="TWF28" s="114"/>
      <c r="TWG28" s="114"/>
      <c r="TWH28" s="114"/>
      <c r="TWI28" s="114"/>
      <c r="TWJ28" s="114"/>
      <c r="TWK28" s="114"/>
      <c r="TWL28" s="114"/>
      <c r="TWM28" s="114"/>
      <c r="TWN28" s="114"/>
      <c r="TWO28" s="114"/>
      <c r="TWP28" s="114"/>
      <c r="TWQ28" s="114"/>
      <c r="TWR28" s="114"/>
      <c r="TWS28" s="114"/>
      <c r="TWT28" s="114"/>
      <c r="TWU28" s="114"/>
      <c r="TWV28" s="114"/>
      <c r="TWW28" s="114"/>
      <c r="TWX28" s="114"/>
      <c r="TWY28" s="114"/>
      <c r="TWZ28" s="114"/>
      <c r="TXA28" s="114"/>
      <c r="TXB28" s="114"/>
      <c r="TXC28" s="114"/>
      <c r="TXD28" s="114"/>
      <c r="TXE28" s="114"/>
      <c r="TXF28" s="114"/>
      <c r="TXG28" s="114"/>
      <c r="TXH28" s="114"/>
      <c r="TXI28" s="114"/>
      <c r="TXJ28" s="114"/>
      <c r="TXK28" s="114"/>
      <c r="TXL28" s="114"/>
      <c r="TXM28" s="114"/>
      <c r="TXN28" s="114"/>
      <c r="TXO28" s="114"/>
      <c r="TXP28" s="114"/>
      <c r="TXQ28" s="114"/>
      <c r="TXR28" s="114"/>
      <c r="TXS28" s="114"/>
      <c r="TXT28" s="114"/>
      <c r="TXU28" s="114"/>
      <c r="TXV28" s="114"/>
      <c r="TXW28" s="114"/>
      <c r="TXX28" s="114"/>
      <c r="TXY28" s="114"/>
      <c r="TXZ28" s="114"/>
      <c r="TYA28" s="114"/>
      <c r="TYB28" s="114"/>
      <c r="TYC28" s="114"/>
      <c r="TYD28" s="114"/>
      <c r="TYE28" s="114"/>
      <c r="TYF28" s="114"/>
      <c r="TYG28" s="114"/>
      <c r="TYH28" s="114"/>
      <c r="TYI28" s="114"/>
      <c r="TYJ28" s="114"/>
      <c r="TYK28" s="114"/>
      <c r="TYL28" s="114"/>
      <c r="TYM28" s="114"/>
      <c r="TYN28" s="114"/>
      <c r="TYO28" s="114"/>
      <c r="TYP28" s="114"/>
      <c r="TYQ28" s="114"/>
      <c r="TYR28" s="114"/>
      <c r="TYS28" s="114"/>
      <c r="TYT28" s="114"/>
      <c r="TYU28" s="114"/>
      <c r="TYV28" s="114"/>
      <c r="TYW28" s="114"/>
      <c r="TYX28" s="114"/>
      <c r="TYY28" s="114"/>
      <c r="TYZ28" s="114"/>
      <c r="TZA28" s="114"/>
      <c r="TZB28" s="114"/>
      <c r="TZC28" s="114"/>
      <c r="TZD28" s="114"/>
      <c r="TZE28" s="114"/>
      <c r="TZF28" s="114"/>
      <c r="TZG28" s="114"/>
      <c r="TZH28" s="114"/>
      <c r="TZI28" s="114"/>
      <c r="TZJ28" s="114"/>
      <c r="TZK28" s="114"/>
      <c r="TZL28" s="114"/>
      <c r="TZM28" s="114"/>
      <c r="TZN28" s="114"/>
      <c r="TZO28" s="114"/>
      <c r="TZP28" s="114"/>
      <c r="TZQ28" s="114"/>
      <c r="TZR28" s="114"/>
      <c r="TZS28" s="114"/>
      <c r="TZT28" s="114"/>
      <c r="TZU28" s="114"/>
      <c r="TZV28" s="114"/>
      <c r="TZW28" s="114"/>
      <c r="TZX28" s="114"/>
      <c r="TZY28" s="114"/>
      <c r="TZZ28" s="114"/>
      <c r="UAA28" s="114"/>
      <c r="UAB28" s="114"/>
      <c r="UAC28" s="114"/>
      <c r="UAD28" s="114"/>
      <c r="UAE28" s="114"/>
      <c r="UAF28" s="114"/>
      <c r="UAG28" s="114"/>
      <c r="UAH28" s="114"/>
      <c r="UAI28" s="114"/>
      <c r="UAJ28" s="114"/>
      <c r="UAK28" s="114"/>
      <c r="UAL28" s="114"/>
      <c r="UAM28" s="114"/>
      <c r="UAN28" s="114"/>
      <c r="UAO28" s="114"/>
      <c r="UAP28" s="114"/>
      <c r="UAQ28" s="114"/>
      <c r="UAR28" s="114"/>
      <c r="UAS28" s="114"/>
      <c r="UAT28" s="114"/>
      <c r="UAU28" s="114"/>
      <c r="UAV28" s="114"/>
      <c r="UAW28" s="114"/>
      <c r="UAX28" s="114"/>
      <c r="UAY28" s="114"/>
      <c r="UAZ28" s="114"/>
      <c r="UBA28" s="114"/>
      <c r="UBB28" s="114"/>
      <c r="UBC28" s="114"/>
      <c r="UBD28" s="114"/>
      <c r="UBE28" s="114"/>
      <c r="UBF28" s="114"/>
      <c r="UBG28" s="114"/>
      <c r="UBH28" s="114"/>
      <c r="UBI28" s="114"/>
      <c r="UBJ28" s="114"/>
      <c r="UBK28" s="114"/>
      <c r="UBL28" s="114"/>
      <c r="UBM28" s="114"/>
      <c r="UBN28" s="114"/>
      <c r="UBO28" s="114"/>
      <c r="UBP28" s="114"/>
      <c r="UBQ28" s="114"/>
      <c r="UBR28" s="114"/>
      <c r="UBS28" s="114"/>
      <c r="UBT28" s="114"/>
      <c r="UBU28" s="114"/>
      <c r="UBV28" s="114"/>
      <c r="UBW28" s="114"/>
      <c r="UBX28" s="114"/>
      <c r="UBY28" s="114"/>
      <c r="UBZ28" s="114"/>
      <c r="UCA28" s="114"/>
      <c r="UCB28" s="114"/>
      <c r="UCC28" s="114"/>
      <c r="UCD28" s="114"/>
      <c r="UCE28" s="114"/>
      <c r="UCF28" s="114"/>
      <c r="UCG28" s="114"/>
      <c r="UCH28" s="114"/>
      <c r="UCI28" s="114"/>
      <c r="UCJ28" s="114"/>
      <c r="UCK28" s="114"/>
      <c r="UCL28" s="114"/>
      <c r="UCM28" s="114"/>
      <c r="UCN28" s="114"/>
      <c r="UCO28" s="114"/>
      <c r="UCP28" s="114"/>
      <c r="UCQ28" s="114"/>
      <c r="UCR28" s="114"/>
      <c r="UCS28" s="114"/>
      <c r="UCT28" s="114"/>
      <c r="UCU28" s="114"/>
      <c r="UCV28" s="114"/>
      <c r="UCW28" s="114"/>
      <c r="UCX28" s="114"/>
      <c r="UCY28" s="114"/>
      <c r="UCZ28" s="114"/>
      <c r="UDA28" s="114"/>
      <c r="UDB28" s="114"/>
      <c r="UDC28" s="114"/>
      <c r="UDD28" s="114"/>
      <c r="UDE28" s="114"/>
      <c r="UDF28" s="114"/>
      <c r="UDG28" s="114"/>
      <c r="UDH28" s="114"/>
      <c r="UDI28" s="114"/>
      <c r="UDJ28" s="114"/>
      <c r="UDK28" s="114"/>
      <c r="UDL28" s="114"/>
      <c r="UDM28" s="114"/>
      <c r="UDN28" s="114"/>
      <c r="UDO28" s="114"/>
      <c r="UDP28" s="114"/>
      <c r="UDQ28" s="114"/>
      <c r="UDR28" s="114"/>
      <c r="UDS28" s="114"/>
      <c r="UDT28" s="114"/>
      <c r="UDU28" s="114"/>
      <c r="UDV28" s="114"/>
      <c r="UDW28" s="114"/>
      <c r="UDX28" s="114"/>
      <c r="UDY28" s="114"/>
      <c r="UDZ28" s="114"/>
      <c r="UEA28" s="114"/>
      <c r="UEB28" s="114"/>
      <c r="UEC28" s="114"/>
      <c r="UED28" s="114"/>
      <c r="UEE28" s="114"/>
      <c r="UEF28" s="114"/>
      <c r="UEG28" s="114"/>
      <c r="UEH28" s="114"/>
      <c r="UEI28" s="114"/>
      <c r="UEJ28" s="114"/>
      <c r="UEK28" s="114"/>
      <c r="UEL28" s="114"/>
      <c r="UEM28" s="114"/>
      <c r="UEN28" s="114"/>
      <c r="UEO28" s="114"/>
      <c r="UEP28" s="114"/>
      <c r="UEQ28" s="114"/>
      <c r="UER28" s="114"/>
      <c r="UES28" s="114"/>
      <c r="UET28" s="114"/>
      <c r="UEU28" s="114"/>
      <c r="UEV28" s="114"/>
      <c r="UEW28" s="114"/>
      <c r="UEX28" s="114"/>
      <c r="UEY28" s="114"/>
      <c r="UEZ28" s="114"/>
      <c r="UFA28" s="114"/>
      <c r="UFB28" s="114"/>
      <c r="UFC28" s="114"/>
      <c r="UFD28" s="114"/>
      <c r="UFE28" s="114"/>
      <c r="UFF28" s="114"/>
      <c r="UFG28" s="114"/>
      <c r="UFH28" s="114"/>
      <c r="UFI28" s="114"/>
      <c r="UFJ28" s="114"/>
      <c r="UFK28" s="114"/>
      <c r="UFL28" s="114"/>
      <c r="UFM28" s="114"/>
      <c r="UFN28" s="114"/>
      <c r="UFO28" s="114"/>
      <c r="UFP28" s="114"/>
      <c r="UFQ28" s="114"/>
      <c r="UFR28" s="114"/>
      <c r="UFS28" s="114"/>
      <c r="UFT28" s="114"/>
      <c r="UFU28" s="114"/>
      <c r="UFV28" s="114"/>
      <c r="UFW28" s="114"/>
      <c r="UFX28" s="114"/>
      <c r="UFY28" s="114"/>
      <c r="UFZ28" s="114"/>
      <c r="UGA28" s="114"/>
      <c r="UGB28" s="114"/>
      <c r="UGC28" s="114"/>
      <c r="UGD28" s="114"/>
      <c r="UGE28" s="114"/>
      <c r="UGF28" s="114"/>
      <c r="UGG28" s="114"/>
      <c r="UGH28" s="114"/>
      <c r="UGI28" s="114"/>
      <c r="UGJ28" s="114"/>
      <c r="UGK28" s="114"/>
      <c r="UGL28" s="114"/>
      <c r="UGM28" s="114"/>
      <c r="UGN28" s="114"/>
      <c r="UGO28" s="114"/>
      <c r="UGP28" s="114"/>
      <c r="UGQ28" s="114"/>
      <c r="UGR28" s="114"/>
      <c r="UGS28" s="114"/>
      <c r="UGT28" s="114"/>
      <c r="UGU28" s="114"/>
      <c r="UGV28" s="114"/>
      <c r="UGW28" s="114"/>
      <c r="UGX28" s="114"/>
      <c r="UGY28" s="114"/>
      <c r="UGZ28" s="114"/>
      <c r="UHA28" s="114"/>
      <c r="UHB28" s="114"/>
      <c r="UHC28" s="114"/>
      <c r="UHD28" s="114"/>
      <c r="UHE28" s="114"/>
      <c r="UHF28" s="114"/>
      <c r="UHG28" s="114"/>
      <c r="UHH28" s="114"/>
      <c r="UHI28" s="114"/>
      <c r="UHJ28" s="114"/>
      <c r="UHK28" s="114"/>
      <c r="UHL28" s="114"/>
      <c r="UHM28" s="114"/>
      <c r="UHN28" s="114"/>
      <c r="UHO28" s="114"/>
      <c r="UHP28" s="114"/>
      <c r="UHQ28" s="114"/>
      <c r="UHR28" s="114"/>
      <c r="UHS28" s="114"/>
      <c r="UHT28" s="114"/>
      <c r="UHU28" s="114"/>
      <c r="UHV28" s="114"/>
      <c r="UHW28" s="114"/>
      <c r="UHX28" s="114"/>
      <c r="UHY28" s="114"/>
      <c r="UHZ28" s="114"/>
      <c r="UIA28" s="114"/>
      <c r="UIB28" s="114"/>
      <c r="UIC28" s="114"/>
      <c r="UID28" s="114"/>
      <c r="UIE28" s="114"/>
      <c r="UIF28" s="114"/>
      <c r="UIG28" s="114"/>
      <c r="UIH28" s="114"/>
      <c r="UII28" s="114"/>
      <c r="UIJ28" s="114"/>
      <c r="UIK28" s="114"/>
      <c r="UIL28" s="114"/>
      <c r="UIM28" s="114"/>
      <c r="UIN28" s="114"/>
      <c r="UIO28" s="114"/>
      <c r="UIP28" s="114"/>
      <c r="UIQ28" s="114"/>
      <c r="UIR28" s="114"/>
      <c r="UIS28" s="114"/>
      <c r="UIT28" s="114"/>
      <c r="UIU28" s="114"/>
      <c r="UIV28" s="114"/>
      <c r="UIW28" s="114"/>
      <c r="UIX28" s="114"/>
      <c r="UIY28" s="114"/>
      <c r="UIZ28" s="114"/>
      <c r="UJA28" s="114"/>
      <c r="UJB28" s="114"/>
      <c r="UJC28" s="114"/>
      <c r="UJD28" s="114"/>
      <c r="UJE28" s="114"/>
      <c r="UJF28" s="114"/>
      <c r="UJG28" s="114"/>
      <c r="UJH28" s="114"/>
      <c r="UJI28" s="114"/>
      <c r="UJJ28" s="114"/>
      <c r="UJK28" s="114"/>
      <c r="UJL28" s="114"/>
      <c r="UJM28" s="114"/>
      <c r="UJN28" s="114"/>
      <c r="UJO28" s="114"/>
      <c r="UJP28" s="114"/>
      <c r="UJQ28" s="114"/>
      <c r="UJR28" s="114"/>
      <c r="UJS28" s="114"/>
      <c r="UJT28" s="114"/>
      <c r="UJU28" s="114"/>
      <c r="UJV28" s="114"/>
      <c r="UJW28" s="114"/>
      <c r="UJX28" s="114"/>
      <c r="UJY28" s="114"/>
      <c r="UJZ28" s="114"/>
      <c r="UKA28" s="114"/>
      <c r="UKB28" s="114"/>
      <c r="UKC28" s="114"/>
      <c r="UKD28" s="114"/>
      <c r="UKE28" s="114"/>
      <c r="UKF28" s="114"/>
      <c r="UKG28" s="114"/>
      <c r="UKH28" s="114"/>
      <c r="UKI28" s="114"/>
      <c r="UKJ28" s="114"/>
      <c r="UKK28" s="114"/>
      <c r="UKL28" s="114"/>
      <c r="UKM28" s="114"/>
      <c r="UKN28" s="114"/>
      <c r="UKO28" s="114"/>
      <c r="UKP28" s="114"/>
      <c r="UKQ28" s="114"/>
      <c r="UKR28" s="114"/>
      <c r="UKS28" s="114"/>
      <c r="UKT28" s="114"/>
      <c r="UKU28" s="114"/>
      <c r="UKV28" s="114"/>
      <c r="UKW28" s="114"/>
      <c r="UKX28" s="114"/>
      <c r="UKY28" s="114"/>
      <c r="UKZ28" s="114"/>
      <c r="ULA28" s="114"/>
      <c r="ULB28" s="114"/>
      <c r="ULC28" s="114"/>
      <c r="ULD28" s="114"/>
      <c r="ULE28" s="114"/>
      <c r="ULF28" s="114"/>
      <c r="ULG28" s="114"/>
      <c r="ULH28" s="114"/>
      <c r="ULI28" s="114"/>
      <c r="ULJ28" s="114"/>
      <c r="ULK28" s="114"/>
      <c r="ULL28" s="114"/>
      <c r="ULM28" s="114"/>
      <c r="ULN28" s="114"/>
      <c r="ULO28" s="114"/>
      <c r="ULP28" s="114"/>
      <c r="ULQ28" s="114"/>
      <c r="ULR28" s="114"/>
      <c r="ULS28" s="114"/>
      <c r="ULT28" s="114"/>
      <c r="ULU28" s="114"/>
      <c r="ULV28" s="114"/>
      <c r="ULW28" s="114"/>
      <c r="ULX28" s="114"/>
      <c r="ULY28" s="114"/>
      <c r="ULZ28" s="114"/>
      <c r="UMA28" s="114"/>
      <c r="UMB28" s="114"/>
      <c r="UMC28" s="114"/>
      <c r="UMD28" s="114"/>
      <c r="UME28" s="114"/>
      <c r="UMF28" s="114"/>
      <c r="UMG28" s="114"/>
      <c r="UMH28" s="114"/>
      <c r="UMI28" s="114"/>
      <c r="UMJ28" s="114"/>
      <c r="UMK28" s="114"/>
      <c r="UML28" s="114"/>
      <c r="UMM28" s="114"/>
      <c r="UMN28" s="114"/>
      <c r="UMO28" s="114"/>
      <c r="UMP28" s="114"/>
      <c r="UMQ28" s="114"/>
      <c r="UMR28" s="114"/>
      <c r="UMS28" s="114"/>
      <c r="UMT28" s="114"/>
      <c r="UMU28" s="114"/>
      <c r="UMV28" s="114"/>
      <c r="UMW28" s="114"/>
      <c r="UMX28" s="114"/>
      <c r="UMY28" s="114"/>
      <c r="UMZ28" s="114"/>
      <c r="UNA28" s="114"/>
      <c r="UNB28" s="114"/>
      <c r="UNC28" s="114"/>
      <c r="UND28" s="114"/>
      <c r="UNE28" s="114"/>
      <c r="UNF28" s="114"/>
      <c r="UNG28" s="114"/>
      <c r="UNH28" s="114"/>
      <c r="UNI28" s="114"/>
      <c r="UNJ28" s="114"/>
      <c r="UNK28" s="114"/>
      <c r="UNL28" s="114"/>
      <c r="UNM28" s="114"/>
      <c r="UNN28" s="114"/>
      <c r="UNO28" s="114"/>
      <c r="UNP28" s="114"/>
      <c r="UNQ28" s="114"/>
      <c r="UNR28" s="114"/>
      <c r="UNS28" s="114"/>
      <c r="UNT28" s="114"/>
      <c r="UNU28" s="114"/>
      <c r="UNV28" s="114"/>
      <c r="UNW28" s="114"/>
      <c r="UNX28" s="114"/>
      <c r="UNY28" s="114"/>
      <c r="UNZ28" s="114"/>
      <c r="UOA28" s="114"/>
      <c r="UOB28" s="114"/>
      <c r="UOC28" s="114"/>
      <c r="UOD28" s="114"/>
      <c r="UOE28" s="114"/>
      <c r="UOF28" s="114"/>
      <c r="UOG28" s="114"/>
      <c r="UOH28" s="114"/>
      <c r="UOI28" s="114"/>
      <c r="UOJ28" s="114"/>
      <c r="UOK28" s="114"/>
      <c r="UOL28" s="114"/>
      <c r="UOM28" s="114"/>
      <c r="UON28" s="114"/>
      <c r="UOO28" s="114"/>
      <c r="UOP28" s="114"/>
      <c r="UOQ28" s="114"/>
      <c r="UOR28" s="114"/>
      <c r="UOS28" s="114"/>
      <c r="UOT28" s="114"/>
      <c r="UOU28" s="114"/>
      <c r="UOV28" s="114"/>
      <c r="UOW28" s="114"/>
      <c r="UOX28" s="114"/>
      <c r="UOY28" s="114"/>
      <c r="UOZ28" s="114"/>
      <c r="UPA28" s="114"/>
      <c r="UPB28" s="114"/>
      <c r="UPC28" s="114"/>
      <c r="UPD28" s="114"/>
      <c r="UPE28" s="114"/>
      <c r="UPF28" s="114"/>
      <c r="UPG28" s="114"/>
      <c r="UPH28" s="114"/>
      <c r="UPI28" s="114"/>
      <c r="UPJ28" s="114"/>
      <c r="UPK28" s="114"/>
      <c r="UPL28" s="114"/>
      <c r="UPM28" s="114"/>
      <c r="UPN28" s="114"/>
      <c r="UPO28" s="114"/>
      <c r="UPP28" s="114"/>
      <c r="UPQ28" s="114"/>
      <c r="UPR28" s="114"/>
      <c r="UPS28" s="114"/>
      <c r="UPT28" s="114"/>
      <c r="UPU28" s="114"/>
      <c r="UPV28" s="114"/>
      <c r="UPW28" s="114"/>
      <c r="UPX28" s="114"/>
      <c r="UPY28" s="114"/>
      <c r="UPZ28" s="114"/>
      <c r="UQA28" s="114"/>
      <c r="UQB28" s="114"/>
      <c r="UQC28" s="114"/>
      <c r="UQD28" s="114"/>
      <c r="UQE28" s="114"/>
      <c r="UQF28" s="114"/>
      <c r="UQG28" s="114"/>
      <c r="UQH28" s="114"/>
      <c r="UQI28" s="114"/>
      <c r="UQJ28" s="114"/>
      <c r="UQK28" s="114"/>
      <c r="UQL28" s="114"/>
      <c r="UQM28" s="114"/>
      <c r="UQN28" s="114"/>
      <c r="UQO28" s="114"/>
      <c r="UQP28" s="114"/>
      <c r="UQQ28" s="114"/>
      <c r="UQR28" s="114"/>
      <c r="UQS28" s="114"/>
      <c r="UQT28" s="114"/>
      <c r="UQU28" s="114"/>
      <c r="UQV28" s="114"/>
      <c r="UQW28" s="114"/>
      <c r="UQX28" s="114"/>
      <c r="UQY28" s="114"/>
      <c r="UQZ28" s="114"/>
      <c r="URA28" s="114"/>
      <c r="URB28" s="114"/>
      <c r="URC28" s="114"/>
      <c r="URD28" s="114"/>
      <c r="URE28" s="114"/>
      <c r="URF28" s="114"/>
      <c r="URG28" s="114"/>
      <c r="URH28" s="114"/>
      <c r="URI28" s="114"/>
      <c r="URJ28" s="114"/>
      <c r="URK28" s="114"/>
      <c r="URL28" s="114"/>
      <c r="URM28" s="114"/>
      <c r="URN28" s="114"/>
      <c r="URO28" s="114"/>
      <c r="URP28" s="114"/>
      <c r="URQ28" s="114"/>
      <c r="URR28" s="114"/>
      <c r="URS28" s="114"/>
      <c r="URT28" s="114"/>
      <c r="URU28" s="114"/>
      <c r="URV28" s="114"/>
      <c r="URW28" s="114"/>
      <c r="URX28" s="114"/>
      <c r="URY28" s="114"/>
      <c r="URZ28" s="114"/>
      <c r="USA28" s="114"/>
      <c r="USB28" s="114"/>
      <c r="USC28" s="114"/>
      <c r="USD28" s="114"/>
      <c r="USE28" s="114"/>
      <c r="USF28" s="114"/>
      <c r="USG28" s="114"/>
      <c r="USH28" s="114"/>
      <c r="USI28" s="114"/>
      <c r="USJ28" s="114"/>
      <c r="USK28" s="114"/>
      <c r="USL28" s="114"/>
      <c r="USM28" s="114"/>
      <c r="USN28" s="114"/>
      <c r="USO28" s="114"/>
      <c r="USP28" s="114"/>
      <c r="USQ28" s="114"/>
      <c r="USR28" s="114"/>
      <c r="USS28" s="114"/>
      <c r="UST28" s="114"/>
      <c r="USU28" s="114"/>
      <c r="USV28" s="114"/>
      <c r="USW28" s="114"/>
      <c r="USX28" s="114"/>
      <c r="USY28" s="114"/>
      <c r="USZ28" s="114"/>
      <c r="UTA28" s="114"/>
      <c r="UTB28" s="114"/>
      <c r="UTC28" s="114"/>
      <c r="UTD28" s="114"/>
      <c r="UTE28" s="114"/>
      <c r="UTF28" s="114"/>
      <c r="UTG28" s="114"/>
      <c r="UTH28" s="114"/>
      <c r="UTI28" s="114"/>
      <c r="UTJ28" s="114"/>
      <c r="UTK28" s="114"/>
      <c r="UTL28" s="114"/>
      <c r="UTM28" s="114"/>
      <c r="UTN28" s="114"/>
      <c r="UTO28" s="114"/>
      <c r="UTP28" s="114"/>
      <c r="UTQ28" s="114"/>
      <c r="UTR28" s="114"/>
      <c r="UTS28" s="114"/>
      <c r="UTT28" s="114"/>
      <c r="UTU28" s="114"/>
      <c r="UTV28" s="114"/>
      <c r="UTW28" s="114"/>
      <c r="UTX28" s="114"/>
      <c r="UTY28" s="114"/>
      <c r="UTZ28" s="114"/>
      <c r="UUA28" s="114"/>
      <c r="UUB28" s="114"/>
      <c r="UUC28" s="114"/>
      <c r="UUD28" s="114"/>
      <c r="UUE28" s="114"/>
      <c r="UUF28" s="114"/>
      <c r="UUG28" s="114"/>
      <c r="UUH28" s="114"/>
      <c r="UUI28" s="114"/>
      <c r="UUJ28" s="114"/>
      <c r="UUK28" s="114"/>
      <c r="UUL28" s="114"/>
      <c r="UUM28" s="114"/>
      <c r="UUN28" s="114"/>
      <c r="UUO28" s="114"/>
      <c r="UUP28" s="114"/>
      <c r="UUQ28" s="114"/>
      <c r="UUR28" s="114"/>
      <c r="UUS28" s="114"/>
      <c r="UUT28" s="114"/>
      <c r="UUU28" s="114"/>
      <c r="UUV28" s="114"/>
      <c r="UUW28" s="114"/>
      <c r="UUX28" s="114"/>
      <c r="UUY28" s="114"/>
      <c r="UUZ28" s="114"/>
      <c r="UVA28" s="114"/>
      <c r="UVB28" s="114"/>
      <c r="UVC28" s="114"/>
      <c r="UVD28" s="114"/>
      <c r="UVE28" s="114"/>
      <c r="UVF28" s="114"/>
      <c r="UVG28" s="114"/>
      <c r="UVH28" s="114"/>
      <c r="UVI28" s="114"/>
      <c r="UVJ28" s="114"/>
      <c r="UVK28" s="114"/>
      <c r="UVL28" s="114"/>
      <c r="UVM28" s="114"/>
      <c r="UVN28" s="114"/>
      <c r="UVO28" s="114"/>
      <c r="UVP28" s="114"/>
      <c r="UVQ28" s="114"/>
      <c r="UVR28" s="114"/>
      <c r="UVS28" s="114"/>
      <c r="UVT28" s="114"/>
      <c r="UVU28" s="114"/>
      <c r="UVV28" s="114"/>
      <c r="UVW28" s="114"/>
      <c r="UVX28" s="114"/>
      <c r="UVY28" s="114"/>
      <c r="UVZ28" s="114"/>
      <c r="UWA28" s="114"/>
      <c r="UWB28" s="114"/>
      <c r="UWC28" s="114"/>
      <c r="UWD28" s="114"/>
      <c r="UWE28" s="114"/>
      <c r="UWF28" s="114"/>
      <c r="UWG28" s="114"/>
      <c r="UWH28" s="114"/>
      <c r="UWI28" s="114"/>
      <c r="UWJ28" s="114"/>
      <c r="UWK28" s="114"/>
      <c r="UWL28" s="114"/>
      <c r="UWM28" s="114"/>
      <c r="UWN28" s="114"/>
      <c r="UWO28" s="114"/>
      <c r="UWP28" s="114"/>
      <c r="UWQ28" s="114"/>
      <c r="UWR28" s="114"/>
      <c r="UWS28" s="114"/>
      <c r="UWT28" s="114"/>
      <c r="UWU28" s="114"/>
      <c r="UWV28" s="114"/>
      <c r="UWW28" s="114"/>
      <c r="UWX28" s="114"/>
      <c r="UWY28" s="114"/>
      <c r="UWZ28" s="114"/>
      <c r="UXA28" s="114"/>
      <c r="UXB28" s="114"/>
      <c r="UXC28" s="114"/>
      <c r="UXD28" s="114"/>
      <c r="UXE28" s="114"/>
      <c r="UXF28" s="114"/>
      <c r="UXG28" s="114"/>
      <c r="UXH28" s="114"/>
      <c r="UXI28" s="114"/>
      <c r="UXJ28" s="114"/>
      <c r="UXK28" s="114"/>
      <c r="UXL28" s="114"/>
      <c r="UXM28" s="114"/>
      <c r="UXN28" s="114"/>
      <c r="UXO28" s="114"/>
      <c r="UXP28" s="114"/>
      <c r="UXQ28" s="114"/>
      <c r="UXR28" s="114"/>
      <c r="UXS28" s="114"/>
      <c r="UXT28" s="114"/>
      <c r="UXU28" s="114"/>
      <c r="UXV28" s="114"/>
      <c r="UXW28" s="114"/>
      <c r="UXX28" s="114"/>
      <c r="UXY28" s="114"/>
      <c r="UXZ28" s="114"/>
      <c r="UYA28" s="114"/>
      <c r="UYB28" s="114"/>
      <c r="UYC28" s="114"/>
      <c r="UYD28" s="114"/>
      <c r="UYE28" s="114"/>
      <c r="UYF28" s="114"/>
      <c r="UYG28" s="114"/>
      <c r="UYH28" s="114"/>
      <c r="UYI28" s="114"/>
      <c r="UYJ28" s="114"/>
      <c r="UYK28" s="114"/>
      <c r="UYL28" s="114"/>
      <c r="UYM28" s="114"/>
      <c r="UYN28" s="114"/>
      <c r="UYO28" s="114"/>
      <c r="UYP28" s="114"/>
      <c r="UYQ28" s="114"/>
      <c r="UYR28" s="114"/>
      <c r="UYS28" s="114"/>
      <c r="UYT28" s="114"/>
      <c r="UYU28" s="114"/>
      <c r="UYV28" s="114"/>
      <c r="UYW28" s="114"/>
      <c r="UYX28" s="114"/>
      <c r="UYY28" s="114"/>
      <c r="UYZ28" s="114"/>
      <c r="UZA28" s="114"/>
      <c r="UZB28" s="114"/>
      <c r="UZC28" s="114"/>
      <c r="UZD28" s="114"/>
      <c r="UZE28" s="114"/>
      <c r="UZF28" s="114"/>
      <c r="UZG28" s="114"/>
      <c r="UZH28" s="114"/>
      <c r="UZI28" s="114"/>
      <c r="UZJ28" s="114"/>
      <c r="UZK28" s="114"/>
      <c r="UZL28" s="114"/>
      <c r="UZM28" s="114"/>
      <c r="UZN28" s="114"/>
      <c r="UZO28" s="114"/>
      <c r="UZP28" s="114"/>
      <c r="UZQ28" s="114"/>
      <c r="UZR28" s="114"/>
      <c r="UZS28" s="114"/>
      <c r="UZT28" s="114"/>
      <c r="UZU28" s="114"/>
      <c r="UZV28" s="114"/>
      <c r="UZW28" s="114"/>
      <c r="UZX28" s="114"/>
      <c r="UZY28" s="114"/>
      <c r="UZZ28" s="114"/>
      <c r="VAA28" s="114"/>
      <c r="VAB28" s="114"/>
      <c r="VAC28" s="114"/>
      <c r="VAD28" s="114"/>
      <c r="VAE28" s="114"/>
      <c r="VAF28" s="114"/>
      <c r="VAG28" s="114"/>
      <c r="VAH28" s="114"/>
      <c r="VAI28" s="114"/>
      <c r="VAJ28" s="114"/>
      <c r="VAK28" s="114"/>
      <c r="VAL28" s="114"/>
      <c r="VAM28" s="114"/>
      <c r="VAN28" s="114"/>
      <c r="VAO28" s="114"/>
      <c r="VAP28" s="114"/>
      <c r="VAQ28" s="114"/>
      <c r="VAR28" s="114"/>
      <c r="VAS28" s="114"/>
      <c r="VAT28" s="114"/>
      <c r="VAU28" s="114"/>
      <c r="VAV28" s="114"/>
      <c r="VAW28" s="114"/>
      <c r="VAX28" s="114"/>
      <c r="VAY28" s="114"/>
      <c r="VAZ28" s="114"/>
      <c r="VBA28" s="114"/>
      <c r="VBB28" s="114"/>
      <c r="VBC28" s="114"/>
      <c r="VBD28" s="114"/>
      <c r="VBE28" s="114"/>
      <c r="VBF28" s="114"/>
      <c r="VBG28" s="114"/>
      <c r="VBH28" s="114"/>
      <c r="VBI28" s="114"/>
      <c r="VBJ28" s="114"/>
      <c r="VBK28" s="114"/>
      <c r="VBL28" s="114"/>
      <c r="VBM28" s="114"/>
      <c r="VBN28" s="114"/>
      <c r="VBO28" s="114"/>
      <c r="VBP28" s="114"/>
      <c r="VBQ28" s="114"/>
      <c r="VBR28" s="114"/>
      <c r="VBS28" s="114"/>
      <c r="VBT28" s="114"/>
      <c r="VBU28" s="114"/>
      <c r="VBV28" s="114"/>
      <c r="VBW28" s="114"/>
      <c r="VBX28" s="114"/>
      <c r="VBY28" s="114"/>
      <c r="VBZ28" s="114"/>
      <c r="VCA28" s="114"/>
      <c r="VCB28" s="114"/>
      <c r="VCC28" s="114"/>
      <c r="VCD28" s="114"/>
      <c r="VCE28" s="114"/>
      <c r="VCF28" s="114"/>
      <c r="VCG28" s="114"/>
      <c r="VCH28" s="114"/>
      <c r="VCI28" s="114"/>
      <c r="VCJ28" s="114"/>
      <c r="VCK28" s="114"/>
      <c r="VCL28" s="114"/>
      <c r="VCM28" s="114"/>
      <c r="VCN28" s="114"/>
      <c r="VCO28" s="114"/>
      <c r="VCP28" s="114"/>
      <c r="VCQ28" s="114"/>
      <c r="VCR28" s="114"/>
      <c r="VCS28" s="114"/>
      <c r="VCT28" s="114"/>
      <c r="VCU28" s="114"/>
      <c r="VCV28" s="114"/>
      <c r="VCW28" s="114"/>
      <c r="VCX28" s="114"/>
      <c r="VCY28" s="114"/>
      <c r="VCZ28" s="114"/>
      <c r="VDA28" s="114"/>
      <c r="VDB28" s="114"/>
      <c r="VDC28" s="114"/>
      <c r="VDD28" s="114"/>
      <c r="VDE28" s="114"/>
      <c r="VDF28" s="114"/>
      <c r="VDG28" s="114"/>
      <c r="VDH28" s="114"/>
      <c r="VDI28" s="114"/>
      <c r="VDJ28" s="114"/>
      <c r="VDK28" s="114"/>
      <c r="VDL28" s="114"/>
      <c r="VDM28" s="114"/>
      <c r="VDN28" s="114"/>
      <c r="VDO28" s="114"/>
      <c r="VDP28" s="114"/>
      <c r="VDQ28" s="114"/>
      <c r="VDR28" s="114"/>
      <c r="VDS28" s="114"/>
      <c r="VDT28" s="114"/>
      <c r="VDU28" s="114"/>
      <c r="VDV28" s="114"/>
      <c r="VDW28" s="114"/>
      <c r="VDX28" s="114"/>
      <c r="VDY28" s="114"/>
      <c r="VDZ28" s="114"/>
      <c r="VEA28" s="114"/>
      <c r="VEB28" s="114"/>
      <c r="VEC28" s="114"/>
      <c r="VED28" s="114"/>
      <c r="VEE28" s="114"/>
      <c r="VEF28" s="114"/>
      <c r="VEG28" s="114"/>
      <c r="VEH28" s="114"/>
      <c r="VEI28" s="114"/>
      <c r="VEJ28" s="114"/>
      <c r="VEK28" s="114"/>
      <c r="VEL28" s="114"/>
      <c r="VEM28" s="114"/>
      <c r="VEN28" s="114"/>
      <c r="VEO28" s="114"/>
      <c r="VEP28" s="114"/>
      <c r="VEQ28" s="114"/>
      <c r="VER28" s="114"/>
      <c r="VES28" s="114"/>
      <c r="VET28" s="114"/>
      <c r="VEU28" s="114"/>
      <c r="VEV28" s="114"/>
      <c r="VEW28" s="114"/>
      <c r="VEX28" s="114"/>
      <c r="VEY28" s="114"/>
      <c r="VEZ28" s="114"/>
      <c r="VFA28" s="114"/>
      <c r="VFB28" s="114"/>
      <c r="VFC28" s="114"/>
      <c r="VFD28" s="114"/>
      <c r="VFE28" s="114"/>
      <c r="VFF28" s="114"/>
      <c r="VFG28" s="114"/>
      <c r="VFH28" s="114"/>
      <c r="VFI28" s="114"/>
      <c r="VFJ28" s="114"/>
      <c r="VFK28" s="114"/>
      <c r="VFL28" s="114"/>
      <c r="VFM28" s="114"/>
      <c r="VFN28" s="114"/>
      <c r="VFO28" s="114"/>
      <c r="VFP28" s="114"/>
      <c r="VFQ28" s="114"/>
      <c r="VFR28" s="114"/>
      <c r="VFS28" s="114"/>
      <c r="VFT28" s="114"/>
      <c r="VFU28" s="114"/>
      <c r="VFV28" s="114"/>
      <c r="VFW28" s="114"/>
      <c r="VFX28" s="114"/>
      <c r="VFY28" s="114"/>
      <c r="VFZ28" s="114"/>
      <c r="VGA28" s="114"/>
      <c r="VGB28" s="114"/>
      <c r="VGC28" s="114"/>
      <c r="VGD28" s="114"/>
      <c r="VGE28" s="114"/>
      <c r="VGF28" s="114"/>
      <c r="VGG28" s="114"/>
      <c r="VGH28" s="114"/>
      <c r="VGI28" s="114"/>
      <c r="VGJ28" s="114"/>
      <c r="VGK28" s="114"/>
      <c r="VGL28" s="114"/>
      <c r="VGM28" s="114"/>
      <c r="VGN28" s="114"/>
      <c r="VGO28" s="114"/>
      <c r="VGP28" s="114"/>
      <c r="VGQ28" s="114"/>
      <c r="VGR28" s="114"/>
      <c r="VGS28" s="114"/>
      <c r="VGT28" s="114"/>
      <c r="VGU28" s="114"/>
      <c r="VGV28" s="114"/>
      <c r="VGW28" s="114"/>
      <c r="VGX28" s="114"/>
      <c r="VGY28" s="114"/>
      <c r="VGZ28" s="114"/>
      <c r="VHA28" s="114"/>
      <c r="VHB28" s="114"/>
      <c r="VHC28" s="114"/>
      <c r="VHD28" s="114"/>
      <c r="VHE28" s="114"/>
      <c r="VHF28" s="114"/>
      <c r="VHG28" s="114"/>
      <c r="VHH28" s="114"/>
      <c r="VHI28" s="114"/>
      <c r="VHJ28" s="114"/>
      <c r="VHK28" s="114"/>
      <c r="VHL28" s="114"/>
      <c r="VHM28" s="114"/>
      <c r="VHN28" s="114"/>
      <c r="VHO28" s="114"/>
      <c r="VHP28" s="114"/>
      <c r="VHQ28" s="114"/>
      <c r="VHR28" s="114"/>
      <c r="VHS28" s="114"/>
      <c r="VHT28" s="114"/>
      <c r="VHU28" s="114"/>
      <c r="VHV28" s="114"/>
      <c r="VHW28" s="114"/>
      <c r="VHX28" s="114"/>
      <c r="VHY28" s="114"/>
      <c r="VHZ28" s="114"/>
      <c r="VIA28" s="114"/>
      <c r="VIB28" s="114"/>
      <c r="VIC28" s="114"/>
      <c r="VID28" s="114"/>
      <c r="VIE28" s="114"/>
      <c r="VIF28" s="114"/>
      <c r="VIG28" s="114"/>
      <c r="VIH28" s="114"/>
      <c r="VII28" s="114"/>
      <c r="VIJ28" s="114"/>
      <c r="VIK28" s="114"/>
      <c r="VIL28" s="114"/>
      <c r="VIM28" s="114"/>
      <c r="VIN28" s="114"/>
      <c r="VIO28" s="114"/>
      <c r="VIP28" s="114"/>
      <c r="VIQ28" s="114"/>
      <c r="VIR28" s="114"/>
      <c r="VIS28" s="114"/>
      <c r="VIT28" s="114"/>
      <c r="VIU28" s="114"/>
      <c r="VIV28" s="114"/>
      <c r="VIW28" s="114"/>
      <c r="VIX28" s="114"/>
      <c r="VIY28" s="114"/>
      <c r="VIZ28" s="114"/>
      <c r="VJA28" s="114"/>
      <c r="VJB28" s="114"/>
      <c r="VJC28" s="114"/>
      <c r="VJD28" s="114"/>
      <c r="VJE28" s="114"/>
      <c r="VJF28" s="114"/>
      <c r="VJG28" s="114"/>
      <c r="VJH28" s="114"/>
      <c r="VJI28" s="114"/>
      <c r="VJJ28" s="114"/>
      <c r="VJK28" s="114"/>
      <c r="VJL28" s="114"/>
      <c r="VJM28" s="114"/>
      <c r="VJN28" s="114"/>
      <c r="VJO28" s="114"/>
      <c r="VJP28" s="114"/>
      <c r="VJQ28" s="114"/>
      <c r="VJR28" s="114"/>
      <c r="VJS28" s="114"/>
      <c r="VJT28" s="114"/>
      <c r="VJU28" s="114"/>
      <c r="VJV28" s="114"/>
      <c r="VJW28" s="114"/>
      <c r="VJX28" s="114"/>
      <c r="VJY28" s="114"/>
      <c r="VJZ28" s="114"/>
      <c r="VKA28" s="114"/>
      <c r="VKB28" s="114"/>
      <c r="VKC28" s="114"/>
      <c r="VKD28" s="114"/>
      <c r="VKE28" s="114"/>
      <c r="VKF28" s="114"/>
      <c r="VKG28" s="114"/>
      <c r="VKH28" s="114"/>
      <c r="VKI28" s="114"/>
      <c r="VKJ28" s="114"/>
      <c r="VKK28" s="114"/>
      <c r="VKL28" s="114"/>
      <c r="VKM28" s="114"/>
      <c r="VKN28" s="114"/>
      <c r="VKO28" s="114"/>
      <c r="VKP28" s="114"/>
      <c r="VKQ28" s="114"/>
      <c r="VKR28" s="114"/>
      <c r="VKS28" s="114"/>
      <c r="VKT28" s="114"/>
      <c r="VKU28" s="114"/>
      <c r="VKV28" s="114"/>
      <c r="VKW28" s="114"/>
      <c r="VKX28" s="114"/>
      <c r="VKY28" s="114"/>
      <c r="VKZ28" s="114"/>
      <c r="VLA28" s="114"/>
      <c r="VLB28" s="114"/>
      <c r="VLC28" s="114"/>
      <c r="VLD28" s="114"/>
      <c r="VLE28" s="114"/>
      <c r="VLF28" s="114"/>
      <c r="VLG28" s="114"/>
      <c r="VLH28" s="114"/>
      <c r="VLI28" s="114"/>
      <c r="VLJ28" s="114"/>
      <c r="VLK28" s="114"/>
      <c r="VLL28" s="114"/>
      <c r="VLM28" s="114"/>
      <c r="VLN28" s="114"/>
      <c r="VLO28" s="114"/>
      <c r="VLP28" s="114"/>
      <c r="VLQ28" s="114"/>
      <c r="VLR28" s="114"/>
      <c r="VLS28" s="114"/>
      <c r="VLT28" s="114"/>
      <c r="VLU28" s="114"/>
      <c r="VLV28" s="114"/>
      <c r="VLW28" s="114"/>
      <c r="VLX28" s="114"/>
      <c r="VLY28" s="114"/>
      <c r="VLZ28" s="114"/>
      <c r="VMA28" s="114"/>
      <c r="VMB28" s="114"/>
      <c r="VMC28" s="114"/>
      <c r="VMD28" s="114"/>
      <c r="VME28" s="114"/>
      <c r="VMF28" s="114"/>
      <c r="VMG28" s="114"/>
      <c r="VMH28" s="114"/>
      <c r="VMI28" s="114"/>
      <c r="VMJ28" s="114"/>
      <c r="VMK28" s="114"/>
      <c r="VML28" s="114"/>
      <c r="VMM28" s="114"/>
      <c r="VMN28" s="114"/>
      <c r="VMO28" s="114"/>
      <c r="VMP28" s="114"/>
      <c r="VMQ28" s="114"/>
      <c r="VMR28" s="114"/>
      <c r="VMS28" s="114"/>
      <c r="VMT28" s="114"/>
      <c r="VMU28" s="114"/>
      <c r="VMV28" s="114"/>
      <c r="VMW28" s="114"/>
      <c r="VMX28" s="114"/>
      <c r="VMY28" s="114"/>
      <c r="VMZ28" s="114"/>
      <c r="VNA28" s="114"/>
      <c r="VNB28" s="114"/>
      <c r="VNC28" s="114"/>
      <c r="VND28" s="114"/>
      <c r="VNE28" s="114"/>
      <c r="VNF28" s="114"/>
      <c r="VNG28" s="114"/>
      <c r="VNH28" s="114"/>
      <c r="VNI28" s="114"/>
      <c r="VNJ28" s="114"/>
      <c r="VNK28" s="114"/>
      <c r="VNL28" s="114"/>
      <c r="VNM28" s="114"/>
      <c r="VNN28" s="114"/>
      <c r="VNO28" s="114"/>
      <c r="VNP28" s="114"/>
      <c r="VNQ28" s="114"/>
      <c r="VNR28" s="114"/>
      <c r="VNS28" s="114"/>
      <c r="VNT28" s="114"/>
      <c r="VNU28" s="114"/>
      <c r="VNV28" s="114"/>
      <c r="VNW28" s="114"/>
      <c r="VNX28" s="114"/>
      <c r="VNY28" s="114"/>
      <c r="VNZ28" s="114"/>
      <c r="VOA28" s="114"/>
      <c r="VOB28" s="114"/>
      <c r="VOC28" s="114"/>
      <c r="VOD28" s="114"/>
      <c r="VOE28" s="114"/>
      <c r="VOF28" s="114"/>
      <c r="VOG28" s="114"/>
      <c r="VOH28" s="114"/>
      <c r="VOI28" s="114"/>
      <c r="VOJ28" s="114"/>
      <c r="VOK28" s="114"/>
      <c r="VOL28" s="114"/>
      <c r="VOM28" s="114"/>
      <c r="VON28" s="114"/>
      <c r="VOO28" s="114"/>
      <c r="VOP28" s="114"/>
      <c r="VOQ28" s="114"/>
      <c r="VOR28" s="114"/>
      <c r="VOS28" s="114"/>
      <c r="VOT28" s="114"/>
      <c r="VOU28" s="114"/>
      <c r="VOV28" s="114"/>
      <c r="VOW28" s="114"/>
      <c r="VOX28" s="114"/>
      <c r="VOY28" s="114"/>
      <c r="VOZ28" s="114"/>
      <c r="VPA28" s="114"/>
      <c r="VPB28" s="114"/>
      <c r="VPC28" s="114"/>
      <c r="VPD28" s="114"/>
      <c r="VPE28" s="114"/>
      <c r="VPF28" s="114"/>
      <c r="VPG28" s="114"/>
      <c r="VPH28" s="114"/>
      <c r="VPI28" s="114"/>
      <c r="VPJ28" s="114"/>
      <c r="VPK28" s="114"/>
      <c r="VPL28" s="114"/>
      <c r="VPM28" s="114"/>
      <c r="VPN28" s="114"/>
      <c r="VPO28" s="114"/>
      <c r="VPP28" s="114"/>
      <c r="VPQ28" s="114"/>
      <c r="VPR28" s="114"/>
      <c r="VPS28" s="114"/>
      <c r="VPT28" s="114"/>
      <c r="VPU28" s="114"/>
      <c r="VPV28" s="114"/>
      <c r="VPW28" s="114"/>
      <c r="VPX28" s="114"/>
      <c r="VPY28" s="114"/>
      <c r="VPZ28" s="114"/>
      <c r="VQA28" s="114"/>
      <c r="VQB28" s="114"/>
      <c r="VQC28" s="114"/>
      <c r="VQD28" s="114"/>
      <c r="VQE28" s="114"/>
      <c r="VQF28" s="114"/>
      <c r="VQG28" s="114"/>
      <c r="VQH28" s="114"/>
      <c r="VQI28" s="114"/>
      <c r="VQJ28" s="114"/>
      <c r="VQK28" s="114"/>
      <c r="VQL28" s="114"/>
      <c r="VQM28" s="114"/>
      <c r="VQN28" s="114"/>
      <c r="VQO28" s="114"/>
      <c r="VQP28" s="114"/>
      <c r="VQQ28" s="114"/>
      <c r="VQR28" s="114"/>
      <c r="VQS28" s="114"/>
      <c r="VQT28" s="114"/>
      <c r="VQU28" s="114"/>
      <c r="VQV28" s="114"/>
      <c r="VQW28" s="114"/>
      <c r="VQX28" s="114"/>
      <c r="VQY28" s="114"/>
      <c r="VQZ28" s="114"/>
      <c r="VRA28" s="114"/>
      <c r="VRB28" s="114"/>
      <c r="VRC28" s="114"/>
      <c r="VRD28" s="114"/>
      <c r="VRE28" s="114"/>
      <c r="VRF28" s="114"/>
      <c r="VRG28" s="114"/>
      <c r="VRH28" s="114"/>
      <c r="VRI28" s="114"/>
      <c r="VRJ28" s="114"/>
      <c r="VRK28" s="114"/>
      <c r="VRL28" s="114"/>
      <c r="VRM28" s="114"/>
      <c r="VRN28" s="114"/>
      <c r="VRO28" s="114"/>
      <c r="VRP28" s="114"/>
      <c r="VRQ28" s="114"/>
      <c r="VRR28" s="114"/>
      <c r="VRS28" s="114"/>
      <c r="VRT28" s="114"/>
      <c r="VRU28" s="114"/>
      <c r="VRV28" s="114"/>
      <c r="VRW28" s="114"/>
      <c r="VRX28" s="114"/>
      <c r="VRY28" s="114"/>
      <c r="VRZ28" s="114"/>
      <c r="VSA28" s="114"/>
      <c r="VSB28" s="114"/>
      <c r="VSC28" s="114"/>
      <c r="VSD28" s="114"/>
      <c r="VSE28" s="114"/>
      <c r="VSF28" s="114"/>
      <c r="VSG28" s="114"/>
      <c r="VSH28" s="114"/>
      <c r="VSI28" s="114"/>
      <c r="VSJ28" s="114"/>
      <c r="VSK28" s="114"/>
      <c r="VSL28" s="114"/>
      <c r="VSM28" s="114"/>
      <c r="VSN28" s="114"/>
      <c r="VSO28" s="114"/>
      <c r="VSP28" s="114"/>
      <c r="VSQ28" s="114"/>
      <c r="VSR28" s="114"/>
      <c r="VSS28" s="114"/>
      <c r="VST28" s="114"/>
      <c r="VSU28" s="114"/>
      <c r="VSV28" s="114"/>
      <c r="VSW28" s="114"/>
      <c r="VSX28" s="114"/>
      <c r="VSY28" s="114"/>
      <c r="VSZ28" s="114"/>
      <c r="VTA28" s="114"/>
      <c r="VTB28" s="114"/>
      <c r="VTC28" s="114"/>
      <c r="VTD28" s="114"/>
      <c r="VTE28" s="114"/>
      <c r="VTF28" s="114"/>
      <c r="VTG28" s="114"/>
      <c r="VTH28" s="114"/>
      <c r="VTI28" s="114"/>
      <c r="VTJ28" s="114"/>
      <c r="VTK28" s="114"/>
      <c r="VTL28" s="114"/>
      <c r="VTM28" s="114"/>
      <c r="VTN28" s="114"/>
      <c r="VTO28" s="114"/>
      <c r="VTP28" s="114"/>
      <c r="VTQ28" s="114"/>
      <c r="VTR28" s="114"/>
      <c r="VTS28" s="114"/>
      <c r="VTT28" s="114"/>
      <c r="VTU28" s="114"/>
      <c r="VTV28" s="114"/>
      <c r="VTW28" s="114"/>
      <c r="VTX28" s="114"/>
      <c r="VTY28" s="114"/>
      <c r="VTZ28" s="114"/>
      <c r="VUA28" s="114"/>
      <c r="VUB28" s="114"/>
      <c r="VUC28" s="114"/>
      <c r="VUD28" s="114"/>
      <c r="VUE28" s="114"/>
      <c r="VUF28" s="114"/>
      <c r="VUG28" s="114"/>
      <c r="VUH28" s="114"/>
      <c r="VUI28" s="114"/>
      <c r="VUJ28" s="114"/>
      <c r="VUK28" s="114"/>
      <c r="VUL28" s="114"/>
      <c r="VUM28" s="114"/>
      <c r="VUN28" s="114"/>
      <c r="VUO28" s="114"/>
      <c r="VUP28" s="114"/>
      <c r="VUQ28" s="114"/>
      <c r="VUR28" s="114"/>
      <c r="VUS28" s="114"/>
      <c r="VUT28" s="114"/>
      <c r="VUU28" s="114"/>
      <c r="VUV28" s="114"/>
      <c r="VUW28" s="114"/>
      <c r="VUX28" s="114"/>
      <c r="VUY28" s="114"/>
      <c r="VUZ28" s="114"/>
      <c r="VVA28" s="114"/>
      <c r="VVB28" s="114"/>
      <c r="VVC28" s="114"/>
      <c r="VVD28" s="114"/>
      <c r="VVE28" s="114"/>
      <c r="VVF28" s="114"/>
      <c r="VVG28" s="114"/>
      <c r="VVH28" s="114"/>
      <c r="VVI28" s="114"/>
      <c r="VVJ28" s="114"/>
      <c r="VVK28" s="114"/>
      <c r="VVL28" s="114"/>
      <c r="VVM28" s="114"/>
      <c r="VVN28" s="114"/>
      <c r="VVO28" s="114"/>
      <c r="VVP28" s="114"/>
      <c r="VVQ28" s="114"/>
      <c r="VVR28" s="114"/>
      <c r="VVS28" s="114"/>
      <c r="VVT28" s="114"/>
      <c r="VVU28" s="114"/>
      <c r="VVV28" s="114"/>
      <c r="VVW28" s="114"/>
      <c r="VVX28" s="114"/>
      <c r="VVY28" s="114"/>
      <c r="VVZ28" s="114"/>
      <c r="VWA28" s="114"/>
      <c r="VWB28" s="114"/>
      <c r="VWC28" s="114"/>
      <c r="VWD28" s="114"/>
      <c r="VWE28" s="114"/>
      <c r="VWF28" s="114"/>
      <c r="VWG28" s="114"/>
      <c r="VWH28" s="114"/>
      <c r="VWI28" s="114"/>
      <c r="VWJ28" s="114"/>
      <c r="VWK28" s="114"/>
      <c r="VWL28" s="114"/>
      <c r="VWM28" s="114"/>
      <c r="VWN28" s="114"/>
      <c r="VWO28" s="114"/>
      <c r="VWP28" s="114"/>
      <c r="VWQ28" s="114"/>
      <c r="VWR28" s="114"/>
      <c r="VWS28" s="114"/>
      <c r="VWT28" s="114"/>
      <c r="VWU28" s="114"/>
      <c r="VWV28" s="114"/>
      <c r="VWW28" s="114"/>
      <c r="VWX28" s="114"/>
      <c r="VWY28" s="114"/>
      <c r="VWZ28" s="114"/>
      <c r="VXA28" s="114"/>
      <c r="VXB28" s="114"/>
      <c r="VXC28" s="114"/>
      <c r="VXD28" s="114"/>
      <c r="VXE28" s="114"/>
      <c r="VXF28" s="114"/>
      <c r="VXG28" s="114"/>
      <c r="VXH28" s="114"/>
      <c r="VXI28" s="114"/>
      <c r="VXJ28" s="114"/>
      <c r="VXK28" s="114"/>
      <c r="VXL28" s="114"/>
      <c r="VXM28" s="114"/>
      <c r="VXN28" s="114"/>
      <c r="VXO28" s="114"/>
      <c r="VXP28" s="114"/>
      <c r="VXQ28" s="114"/>
      <c r="VXR28" s="114"/>
      <c r="VXS28" s="114"/>
      <c r="VXT28" s="114"/>
      <c r="VXU28" s="114"/>
      <c r="VXV28" s="114"/>
      <c r="VXW28" s="114"/>
      <c r="VXX28" s="114"/>
      <c r="VXY28" s="114"/>
      <c r="VXZ28" s="114"/>
      <c r="VYA28" s="114"/>
      <c r="VYB28" s="114"/>
      <c r="VYC28" s="114"/>
      <c r="VYD28" s="114"/>
      <c r="VYE28" s="114"/>
      <c r="VYF28" s="114"/>
      <c r="VYG28" s="114"/>
      <c r="VYH28" s="114"/>
      <c r="VYI28" s="114"/>
      <c r="VYJ28" s="114"/>
      <c r="VYK28" s="114"/>
      <c r="VYL28" s="114"/>
      <c r="VYM28" s="114"/>
      <c r="VYN28" s="114"/>
      <c r="VYO28" s="114"/>
      <c r="VYP28" s="114"/>
      <c r="VYQ28" s="114"/>
      <c r="VYR28" s="114"/>
      <c r="VYS28" s="114"/>
      <c r="VYT28" s="114"/>
      <c r="VYU28" s="114"/>
      <c r="VYV28" s="114"/>
      <c r="VYW28" s="114"/>
      <c r="VYX28" s="114"/>
      <c r="VYY28" s="114"/>
      <c r="VYZ28" s="114"/>
      <c r="VZA28" s="114"/>
      <c r="VZB28" s="114"/>
      <c r="VZC28" s="114"/>
      <c r="VZD28" s="114"/>
      <c r="VZE28" s="114"/>
      <c r="VZF28" s="114"/>
      <c r="VZG28" s="114"/>
      <c r="VZH28" s="114"/>
      <c r="VZI28" s="114"/>
      <c r="VZJ28" s="114"/>
      <c r="VZK28" s="114"/>
      <c r="VZL28" s="114"/>
      <c r="VZM28" s="114"/>
      <c r="VZN28" s="114"/>
      <c r="VZO28" s="114"/>
      <c r="VZP28" s="114"/>
      <c r="VZQ28" s="114"/>
      <c r="VZR28" s="114"/>
      <c r="VZS28" s="114"/>
      <c r="VZT28" s="114"/>
      <c r="VZU28" s="114"/>
      <c r="VZV28" s="114"/>
      <c r="VZW28" s="114"/>
      <c r="VZX28" s="114"/>
      <c r="VZY28" s="114"/>
      <c r="VZZ28" s="114"/>
      <c r="WAA28" s="114"/>
      <c r="WAB28" s="114"/>
      <c r="WAC28" s="114"/>
      <c r="WAD28" s="114"/>
      <c r="WAE28" s="114"/>
      <c r="WAF28" s="114"/>
      <c r="WAG28" s="114"/>
      <c r="WAH28" s="114"/>
      <c r="WAI28" s="114"/>
      <c r="WAJ28" s="114"/>
      <c r="WAK28" s="114"/>
      <c r="WAL28" s="114"/>
      <c r="WAM28" s="114"/>
      <c r="WAN28" s="114"/>
      <c r="WAO28" s="114"/>
      <c r="WAP28" s="114"/>
      <c r="WAQ28" s="114"/>
      <c r="WAR28" s="114"/>
      <c r="WAS28" s="114"/>
      <c r="WAT28" s="114"/>
      <c r="WAU28" s="114"/>
      <c r="WAV28" s="114"/>
      <c r="WAW28" s="114"/>
      <c r="WAX28" s="114"/>
      <c r="WAY28" s="114"/>
      <c r="WAZ28" s="114"/>
      <c r="WBA28" s="114"/>
      <c r="WBB28" s="114"/>
      <c r="WBC28" s="114"/>
      <c r="WBD28" s="114"/>
      <c r="WBE28" s="114"/>
      <c r="WBF28" s="114"/>
      <c r="WBG28" s="114"/>
      <c r="WBH28" s="114"/>
      <c r="WBI28" s="114"/>
      <c r="WBJ28" s="114"/>
      <c r="WBK28" s="114"/>
      <c r="WBL28" s="114"/>
      <c r="WBM28" s="114"/>
      <c r="WBN28" s="114"/>
      <c r="WBO28" s="114"/>
      <c r="WBP28" s="114"/>
      <c r="WBQ28" s="114"/>
      <c r="WBR28" s="114"/>
      <c r="WBS28" s="114"/>
      <c r="WBT28" s="114"/>
      <c r="WBU28" s="114"/>
      <c r="WBV28" s="114"/>
      <c r="WBW28" s="114"/>
      <c r="WBX28" s="114"/>
      <c r="WBY28" s="114"/>
      <c r="WBZ28" s="114"/>
      <c r="WCA28" s="114"/>
      <c r="WCB28" s="114"/>
      <c r="WCC28" s="114"/>
      <c r="WCD28" s="114"/>
      <c r="WCE28" s="114"/>
      <c r="WCF28" s="114"/>
      <c r="WCG28" s="114"/>
      <c r="WCH28" s="114"/>
      <c r="WCI28" s="114"/>
      <c r="WCJ28" s="114"/>
      <c r="WCK28" s="114"/>
      <c r="WCL28" s="114"/>
      <c r="WCM28" s="114"/>
      <c r="WCN28" s="114"/>
      <c r="WCO28" s="114"/>
      <c r="WCP28" s="114"/>
      <c r="WCQ28" s="114"/>
      <c r="WCR28" s="114"/>
      <c r="WCS28" s="114"/>
      <c r="WCT28" s="114"/>
      <c r="WCU28" s="114"/>
      <c r="WCV28" s="114"/>
      <c r="WCW28" s="114"/>
      <c r="WCX28" s="114"/>
      <c r="WCY28" s="114"/>
      <c r="WCZ28" s="114"/>
      <c r="WDA28" s="114"/>
      <c r="WDB28" s="114"/>
      <c r="WDC28" s="114"/>
      <c r="WDD28" s="114"/>
      <c r="WDE28" s="114"/>
      <c r="WDF28" s="114"/>
      <c r="WDG28" s="114"/>
      <c r="WDH28" s="114"/>
      <c r="WDI28" s="114"/>
      <c r="WDJ28" s="114"/>
      <c r="WDK28" s="114"/>
      <c r="WDL28" s="114"/>
      <c r="WDM28" s="114"/>
      <c r="WDN28" s="114"/>
      <c r="WDO28" s="114"/>
      <c r="WDP28" s="114"/>
      <c r="WDQ28" s="114"/>
      <c r="WDR28" s="114"/>
      <c r="WDS28" s="114"/>
      <c r="WDT28" s="114"/>
      <c r="WDU28" s="114"/>
      <c r="WDV28" s="114"/>
      <c r="WDW28" s="114"/>
      <c r="WDX28" s="114"/>
      <c r="WDY28" s="114"/>
      <c r="WDZ28" s="114"/>
      <c r="WEA28" s="114"/>
      <c r="WEB28" s="114"/>
      <c r="WEC28" s="114"/>
      <c r="WED28" s="114"/>
      <c r="WEE28" s="114"/>
      <c r="WEF28" s="114"/>
      <c r="WEG28" s="114"/>
      <c r="WEH28" s="114"/>
      <c r="WEI28" s="114"/>
      <c r="WEJ28" s="114"/>
      <c r="WEK28" s="114"/>
      <c r="WEL28" s="114"/>
      <c r="WEM28" s="114"/>
      <c r="WEN28" s="114"/>
      <c r="WEO28" s="114"/>
      <c r="WEP28" s="114"/>
      <c r="WEQ28" s="114"/>
      <c r="WER28" s="114"/>
      <c r="WES28" s="114"/>
      <c r="WET28" s="114"/>
      <c r="WEU28" s="114"/>
      <c r="WEV28" s="114"/>
      <c r="WEW28" s="114"/>
      <c r="WEX28" s="114"/>
      <c r="WEY28" s="114"/>
      <c r="WEZ28" s="114"/>
      <c r="WFA28" s="114"/>
      <c r="WFB28" s="114"/>
      <c r="WFC28" s="114"/>
      <c r="WFD28" s="114"/>
      <c r="WFE28" s="114"/>
      <c r="WFF28" s="114"/>
      <c r="WFG28" s="114"/>
      <c r="WFH28" s="114"/>
      <c r="WFI28" s="114"/>
      <c r="WFJ28" s="114"/>
      <c r="WFK28" s="114"/>
      <c r="WFL28" s="114"/>
      <c r="WFM28" s="114"/>
      <c r="WFN28" s="114"/>
      <c r="WFO28" s="114"/>
      <c r="WFP28" s="114"/>
      <c r="WFQ28" s="114"/>
      <c r="WFR28" s="114"/>
      <c r="WFS28" s="114"/>
      <c r="WFT28" s="114"/>
      <c r="WFU28" s="114"/>
      <c r="WFV28" s="114"/>
      <c r="WFW28" s="114"/>
      <c r="WFX28" s="114"/>
      <c r="WFY28" s="114"/>
      <c r="WFZ28" s="114"/>
      <c r="WGA28" s="114"/>
      <c r="WGB28" s="114"/>
      <c r="WGC28" s="114"/>
      <c r="WGD28" s="114"/>
      <c r="WGE28" s="114"/>
      <c r="WGF28" s="114"/>
      <c r="WGG28" s="114"/>
      <c r="WGH28" s="114"/>
      <c r="WGI28" s="114"/>
      <c r="WGJ28" s="114"/>
      <c r="WGK28" s="114"/>
      <c r="WGL28" s="114"/>
      <c r="WGM28" s="114"/>
      <c r="WGN28" s="114"/>
      <c r="WGO28" s="114"/>
      <c r="WGP28" s="114"/>
      <c r="WGQ28" s="114"/>
      <c r="WGR28" s="114"/>
      <c r="WGS28" s="114"/>
      <c r="WGT28" s="114"/>
      <c r="WGU28" s="114"/>
      <c r="WGV28" s="114"/>
      <c r="WGW28" s="114"/>
      <c r="WGX28" s="114"/>
      <c r="WGY28" s="114"/>
      <c r="WGZ28" s="114"/>
      <c r="WHA28" s="114"/>
      <c r="WHB28" s="114"/>
      <c r="WHC28" s="114"/>
      <c r="WHD28" s="114"/>
      <c r="WHE28" s="114"/>
      <c r="WHF28" s="114"/>
      <c r="WHG28" s="114"/>
      <c r="WHH28" s="114"/>
      <c r="WHI28" s="114"/>
      <c r="WHJ28" s="114"/>
      <c r="WHK28" s="114"/>
      <c r="WHL28" s="114"/>
      <c r="WHM28" s="114"/>
      <c r="WHN28" s="114"/>
      <c r="WHO28" s="114"/>
      <c r="WHP28" s="114"/>
      <c r="WHQ28" s="114"/>
      <c r="WHR28" s="114"/>
      <c r="WHS28" s="114"/>
      <c r="WHT28" s="114"/>
      <c r="WHU28" s="114"/>
      <c r="WHV28" s="114"/>
      <c r="WHW28" s="114"/>
      <c r="WHX28" s="114"/>
      <c r="WHY28" s="114"/>
      <c r="WHZ28" s="114"/>
      <c r="WIA28" s="114"/>
      <c r="WIB28" s="114"/>
      <c r="WIC28" s="114"/>
      <c r="WID28" s="114"/>
      <c r="WIE28" s="114"/>
      <c r="WIF28" s="114"/>
      <c r="WIG28" s="114"/>
      <c r="WIH28" s="114"/>
      <c r="WII28" s="114"/>
      <c r="WIJ28" s="114"/>
      <c r="WIK28" s="114"/>
      <c r="WIL28" s="114"/>
      <c r="WIM28" s="114"/>
      <c r="WIN28" s="114"/>
      <c r="WIO28" s="114"/>
      <c r="WIP28" s="114"/>
      <c r="WIQ28" s="114"/>
      <c r="WIR28" s="114"/>
      <c r="WIS28" s="114"/>
      <c r="WIT28" s="114"/>
      <c r="WIU28" s="114"/>
      <c r="WIV28" s="114"/>
      <c r="WIW28" s="114"/>
      <c r="WIX28" s="114"/>
      <c r="WIY28" s="114"/>
      <c r="WIZ28" s="114"/>
      <c r="WJA28" s="114"/>
      <c r="WJB28" s="114"/>
      <c r="WJC28" s="114"/>
      <c r="WJD28" s="114"/>
      <c r="WJE28" s="114"/>
      <c r="WJF28" s="114"/>
      <c r="WJG28" s="114"/>
      <c r="WJH28" s="114"/>
      <c r="WJI28" s="114"/>
      <c r="WJJ28" s="114"/>
      <c r="WJK28" s="114"/>
      <c r="WJL28" s="114"/>
      <c r="WJM28" s="114"/>
      <c r="WJN28" s="114"/>
      <c r="WJO28" s="114"/>
      <c r="WJP28" s="114"/>
      <c r="WJQ28" s="114"/>
      <c r="WJR28" s="114"/>
      <c r="WJS28" s="114"/>
      <c r="WJT28" s="114"/>
      <c r="WJU28" s="114"/>
      <c r="WJV28" s="114"/>
      <c r="WJW28" s="114"/>
      <c r="WJX28" s="114"/>
      <c r="WJY28" s="114"/>
      <c r="WJZ28" s="114"/>
      <c r="WKA28" s="114"/>
      <c r="WKB28" s="114"/>
      <c r="WKC28" s="114"/>
      <c r="WKD28" s="114"/>
      <c r="WKE28" s="114"/>
      <c r="WKF28" s="114"/>
      <c r="WKG28" s="114"/>
      <c r="WKH28" s="114"/>
      <c r="WKI28" s="114"/>
      <c r="WKJ28" s="114"/>
      <c r="WKK28" s="114"/>
      <c r="WKL28" s="114"/>
      <c r="WKM28" s="114"/>
      <c r="WKN28" s="114"/>
      <c r="WKO28" s="114"/>
      <c r="WKP28" s="114"/>
      <c r="WKQ28" s="114"/>
      <c r="WKR28" s="114"/>
      <c r="WKS28" s="114"/>
      <c r="WKT28" s="114"/>
      <c r="WKU28" s="114"/>
      <c r="WKV28" s="114"/>
      <c r="WKW28" s="114"/>
      <c r="WKX28" s="114"/>
      <c r="WKY28" s="114"/>
      <c r="WKZ28" s="114"/>
      <c r="WLA28" s="114"/>
      <c r="WLB28" s="114"/>
      <c r="WLC28" s="114"/>
      <c r="WLD28" s="114"/>
      <c r="WLE28" s="114"/>
      <c r="WLF28" s="114"/>
      <c r="WLG28" s="114"/>
      <c r="WLH28" s="114"/>
      <c r="WLI28" s="114"/>
      <c r="WLJ28" s="114"/>
      <c r="WLK28" s="114"/>
      <c r="WLL28" s="114"/>
      <c r="WLM28" s="114"/>
      <c r="WLN28" s="114"/>
      <c r="WLO28" s="114"/>
      <c r="WLP28" s="114"/>
      <c r="WLQ28" s="114"/>
      <c r="WLR28" s="114"/>
      <c r="WLS28" s="114"/>
      <c r="WLT28" s="114"/>
      <c r="WLU28" s="114"/>
      <c r="WLV28" s="114"/>
      <c r="WLW28" s="114"/>
      <c r="WLX28" s="114"/>
      <c r="WLY28" s="114"/>
      <c r="WLZ28" s="114"/>
      <c r="WMA28" s="114"/>
      <c r="WMB28" s="114"/>
      <c r="WMC28" s="114"/>
      <c r="WMD28" s="114"/>
      <c r="WME28" s="114"/>
      <c r="WMF28" s="114"/>
      <c r="WMG28" s="114"/>
      <c r="WMH28" s="114"/>
      <c r="WMI28" s="114"/>
      <c r="WMJ28" s="114"/>
      <c r="WMK28" s="114"/>
      <c r="WML28" s="114"/>
      <c r="WMM28" s="114"/>
      <c r="WMN28" s="114"/>
      <c r="WMO28" s="114"/>
      <c r="WMP28" s="114"/>
      <c r="WMQ28" s="114"/>
      <c r="WMR28" s="114"/>
      <c r="WMS28" s="114"/>
      <c r="WMT28" s="114"/>
      <c r="WMU28" s="114"/>
      <c r="WMV28" s="114"/>
      <c r="WMW28" s="114"/>
      <c r="WMX28" s="114"/>
      <c r="WMY28" s="114"/>
      <c r="WMZ28" s="114"/>
      <c r="WNA28" s="114"/>
      <c r="WNB28" s="114"/>
      <c r="WNC28" s="114"/>
      <c r="WND28" s="114"/>
      <c r="WNE28" s="114"/>
      <c r="WNF28" s="114"/>
      <c r="WNG28" s="114"/>
      <c r="WNH28" s="114"/>
      <c r="WNI28" s="114"/>
      <c r="WNJ28" s="114"/>
      <c r="WNK28" s="114"/>
      <c r="WNL28" s="114"/>
      <c r="WNM28" s="114"/>
      <c r="WNN28" s="114"/>
      <c r="WNO28" s="114"/>
      <c r="WNP28" s="114"/>
      <c r="WNQ28" s="114"/>
      <c r="WNR28" s="114"/>
      <c r="WNS28" s="114"/>
      <c r="WNT28" s="114"/>
      <c r="WNU28" s="114"/>
      <c r="WNV28" s="114"/>
      <c r="WNW28" s="114"/>
      <c r="WNX28" s="114"/>
      <c r="WNY28" s="114"/>
      <c r="WNZ28" s="114"/>
      <c r="WOA28" s="114"/>
      <c r="WOB28" s="114"/>
      <c r="WOC28" s="114"/>
      <c r="WOD28" s="114"/>
      <c r="WOE28" s="114"/>
      <c r="WOF28" s="114"/>
      <c r="WOG28" s="114"/>
      <c r="WOH28" s="114"/>
      <c r="WOI28" s="114"/>
      <c r="WOJ28" s="114"/>
      <c r="WOK28" s="114"/>
      <c r="WOL28" s="114"/>
      <c r="WOM28" s="114"/>
      <c r="WON28" s="114"/>
      <c r="WOO28" s="114"/>
      <c r="WOP28" s="114"/>
      <c r="WOQ28" s="114"/>
      <c r="WOR28" s="114"/>
      <c r="WOS28" s="114"/>
      <c r="WOT28" s="114"/>
      <c r="WOU28" s="114"/>
      <c r="WOV28" s="114"/>
      <c r="WOW28" s="114"/>
      <c r="WOX28" s="114"/>
      <c r="WOY28" s="114"/>
      <c r="WOZ28" s="114"/>
      <c r="WPA28" s="114"/>
      <c r="WPB28" s="114"/>
      <c r="WPC28" s="114"/>
      <c r="WPD28" s="114"/>
      <c r="WPE28" s="114"/>
      <c r="WPF28" s="114"/>
      <c r="WPG28" s="114"/>
      <c r="WPH28" s="114"/>
      <c r="WPI28" s="114"/>
      <c r="WPJ28" s="114"/>
      <c r="WPK28" s="114"/>
      <c r="WPL28" s="114"/>
      <c r="WPM28" s="114"/>
      <c r="WPN28" s="114"/>
      <c r="WPO28" s="114"/>
      <c r="WPP28" s="114"/>
      <c r="WPQ28" s="114"/>
      <c r="WPR28" s="114"/>
      <c r="WPS28" s="114"/>
      <c r="WPT28" s="114"/>
      <c r="WPU28" s="114"/>
      <c r="WPV28" s="114"/>
      <c r="WPW28" s="114"/>
      <c r="WPX28" s="114"/>
      <c r="WPY28" s="114"/>
      <c r="WPZ28" s="114"/>
      <c r="WQA28" s="114"/>
      <c r="WQB28" s="114"/>
      <c r="WQC28" s="114"/>
      <c r="WQD28" s="114"/>
      <c r="WQE28" s="114"/>
      <c r="WQF28" s="114"/>
      <c r="WQG28" s="114"/>
      <c r="WQH28" s="114"/>
      <c r="WQI28" s="114"/>
      <c r="WQJ28" s="114"/>
      <c r="WQK28" s="114"/>
      <c r="WQL28" s="114"/>
      <c r="WQM28" s="114"/>
      <c r="WQN28" s="114"/>
      <c r="WQO28" s="114"/>
      <c r="WQP28" s="114"/>
      <c r="WQQ28" s="114"/>
      <c r="WQR28" s="114"/>
      <c r="WQS28" s="114"/>
      <c r="WQT28" s="114"/>
      <c r="WQU28" s="114"/>
      <c r="WQV28" s="114"/>
      <c r="WQW28" s="114"/>
      <c r="WQX28" s="114"/>
      <c r="WQY28" s="114"/>
      <c r="WQZ28" s="114"/>
      <c r="WRA28" s="114"/>
      <c r="WRB28" s="114"/>
      <c r="WRC28" s="114"/>
      <c r="WRD28" s="114"/>
      <c r="WRE28" s="114"/>
      <c r="WRF28" s="114"/>
      <c r="WRG28" s="114"/>
      <c r="WRH28" s="114"/>
      <c r="WRI28" s="114"/>
      <c r="WRJ28" s="114"/>
      <c r="WRK28" s="114"/>
      <c r="WRL28" s="114"/>
      <c r="WRM28" s="114"/>
      <c r="WRN28" s="114"/>
      <c r="WRO28" s="114"/>
      <c r="WRP28" s="114"/>
      <c r="WRQ28" s="114"/>
      <c r="WRR28" s="114"/>
      <c r="WRS28" s="114"/>
      <c r="WRT28" s="114"/>
      <c r="WRU28" s="114"/>
      <c r="WRV28" s="114"/>
      <c r="WRW28" s="114"/>
      <c r="WRX28" s="114"/>
      <c r="WRY28" s="114"/>
      <c r="WRZ28" s="114"/>
      <c r="WSA28" s="114"/>
      <c r="WSB28" s="114"/>
      <c r="WSC28" s="114"/>
      <c r="WSD28" s="114"/>
      <c r="WSE28" s="114"/>
      <c r="WSF28" s="114"/>
      <c r="WSG28" s="114"/>
      <c r="WSH28" s="114"/>
      <c r="WSI28" s="114"/>
      <c r="WSJ28" s="114"/>
      <c r="WSK28" s="114"/>
      <c r="WSL28" s="114"/>
      <c r="WSM28" s="114"/>
      <c r="WSN28" s="114"/>
      <c r="WSO28" s="114"/>
      <c r="WSP28" s="114"/>
      <c r="WSQ28" s="114"/>
      <c r="WSR28" s="114"/>
      <c r="WSS28" s="114"/>
      <c r="WST28" s="114"/>
      <c r="WSU28" s="114"/>
      <c r="WSV28" s="114"/>
      <c r="WSW28" s="114"/>
      <c r="WSX28" s="114"/>
      <c r="WSY28" s="114"/>
      <c r="WSZ28" s="114"/>
      <c r="WTA28" s="114"/>
      <c r="WTB28" s="114"/>
      <c r="WTC28" s="114"/>
      <c r="WTD28" s="114"/>
      <c r="WTE28" s="114"/>
      <c r="WTF28" s="114"/>
      <c r="WTG28" s="114"/>
      <c r="WTH28" s="114"/>
      <c r="WTI28" s="114"/>
      <c r="WTJ28" s="114"/>
      <c r="WTK28" s="114"/>
      <c r="WTL28" s="114"/>
      <c r="WTM28" s="114"/>
      <c r="WTN28" s="114"/>
      <c r="WTO28" s="114"/>
      <c r="WTP28" s="114"/>
      <c r="WTQ28" s="114"/>
      <c r="WTR28" s="114"/>
      <c r="WTS28" s="114"/>
      <c r="WTT28" s="114"/>
      <c r="WTU28" s="114"/>
      <c r="WTV28" s="114"/>
      <c r="WTW28" s="114"/>
      <c r="WTX28" s="114"/>
      <c r="WTY28" s="114"/>
      <c r="WTZ28" s="114"/>
      <c r="WUA28" s="114"/>
      <c r="WUB28" s="114"/>
      <c r="WUC28" s="114"/>
      <c r="WUD28" s="114"/>
      <c r="WUE28" s="114"/>
      <c r="WUF28" s="114"/>
      <c r="WUG28" s="114"/>
      <c r="WUH28" s="114"/>
      <c r="WUI28" s="114"/>
      <c r="WUJ28" s="114"/>
      <c r="WUK28" s="114"/>
      <c r="WUL28" s="114"/>
      <c r="WUM28" s="114"/>
      <c r="WUN28" s="114"/>
      <c r="WUO28" s="114"/>
      <c r="WUP28" s="114"/>
      <c r="WUQ28" s="114"/>
      <c r="WUR28" s="114"/>
      <c r="WUS28" s="114"/>
      <c r="WUT28" s="114"/>
      <c r="WUU28" s="114"/>
      <c r="WUV28" s="114"/>
      <c r="WUW28" s="114"/>
      <c r="WUX28" s="114"/>
      <c r="WUY28" s="114"/>
      <c r="WUZ28" s="114"/>
      <c r="WVA28" s="114"/>
      <c r="WVB28" s="114"/>
      <c r="WVC28" s="114"/>
      <c r="WVD28" s="114"/>
      <c r="WVE28" s="114"/>
      <c r="WVF28" s="114"/>
      <c r="WVG28" s="114"/>
      <c r="WVH28" s="114"/>
      <c r="WVI28" s="114"/>
      <c r="WVJ28" s="114"/>
      <c r="WVK28" s="114"/>
      <c r="WVL28" s="114"/>
      <c r="WVM28" s="114"/>
      <c r="WVN28" s="114"/>
      <c r="WVO28" s="114"/>
      <c r="WVP28" s="114"/>
      <c r="WVQ28" s="114"/>
      <c r="WVR28" s="114"/>
      <c r="WVS28" s="114"/>
      <c r="WVT28" s="114"/>
      <c r="WVU28" s="114"/>
      <c r="WVV28" s="114"/>
      <c r="WVW28" s="114"/>
      <c r="WVX28" s="114"/>
      <c r="WVY28" s="114"/>
      <c r="WVZ28" s="114"/>
      <c r="WWA28" s="114"/>
      <c r="WWB28" s="114"/>
      <c r="WWC28" s="114"/>
      <c r="WWD28" s="114"/>
    </row>
    <row r="29" spans="1:16150" ht="31.5" customHeight="1">
      <c r="A29" s="298" t="s">
        <v>897</v>
      </c>
      <c r="B29" s="109" t="s">
        <v>898</v>
      </c>
      <c r="C29" s="110" t="s">
        <v>253</v>
      </c>
      <c r="D29" s="110" t="s">
        <v>253</v>
      </c>
      <c r="E29" s="110" t="s">
        <v>253</v>
      </c>
      <c r="F29" s="110" t="s">
        <v>253</v>
      </c>
      <c r="G29" s="112">
        <v>44879</v>
      </c>
      <c r="H29" s="110">
        <f>G29+1</f>
        <v>44880</v>
      </c>
      <c r="I29" s="110">
        <f>H29+23</f>
        <v>44903</v>
      </c>
      <c r="J29" s="110">
        <f>H29+32</f>
        <v>44912</v>
      </c>
      <c r="K29" s="110">
        <f>H29+36</f>
        <v>44916</v>
      </c>
      <c r="L29" s="113">
        <f>H29+41</f>
        <v>44921</v>
      </c>
      <c r="M29" s="110">
        <f>H29+53</f>
        <v>44933</v>
      </c>
      <c r="N29" s="110">
        <f>H29+57</f>
        <v>44937</v>
      </c>
      <c r="O29" s="110">
        <f>H29+32</f>
        <v>44912</v>
      </c>
      <c r="P29" s="110">
        <f>H29+39</f>
        <v>44919</v>
      </c>
      <c r="Q29" s="120"/>
      <c r="R29" s="120"/>
      <c r="S29" s="120"/>
      <c r="T29" s="120"/>
      <c r="U29" s="120"/>
      <c r="V29" s="114"/>
      <c r="W29" s="114"/>
      <c r="X29" s="114"/>
      <c r="Y29" s="114"/>
      <c r="Z29" s="114"/>
      <c r="AA29" s="114"/>
      <c r="AB29" s="114"/>
      <c r="AC29" s="114"/>
      <c r="AD29" s="114"/>
      <c r="AE29" s="114"/>
      <c r="AF29" s="114"/>
      <c r="AG29" s="114"/>
      <c r="AH29" s="114"/>
      <c r="AI29" s="114"/>
      <c r="AJ29" s="114"/>
      <c r="AK29" s="114"/>
      <c r="AL29" s="114"/>
      <c r="AM29" s="114"/>
      <c r="AN29" s="114"/>
      <c r="AO29" s="114"/>
      <c r="AP29" s="114"/>
      <c r="AQ29" s="114"/>
      <c r="AR29" s="114"/>
      <c r="AS29" s="114"/>
      <c r="AT29" s="114"/>
      <c r="AU29" s="114"/>
      <c r="AV29" s="114"/>
      <c r="AW29" s="114"/>
      <c r="AX29" s="114"/>
      <c r="AY29" s="114"/>
      <c r="AZ29" s="114"/>
      <c r="BA29" s="114"/>
      <c r="BB29" s="114"/>
      <c r="BC29" s="114"/>
      <c r="BD29" s="114"/>
      <c r="BE29" s="114"/>
      <c r="BF29" s="114"/>
      <c r="BG29" s="114"/>
      <c r="BH29" s="114"/>
      <c r="BI29" s="114"/>
      <c r="BJ29" s="114"/>
      <c r="BK29" s="114"/>
      <c r="BL29" s="114"/>
      <c r="BM29" s="114"/>
      <c r="BN29" s="114"/>
      <c r="BO29" s="114"/>
      <c r="BP29" s="114"/>
      <c r="BQ29" s="114"/>
      <c r="BR29" s="114"/>
      <c r="BS29" s="114"/>
      <c r="BT29" s="114"/>
      <c r="BU29" s="114"/>
      <c r="BV29" s="114"/>
      <c r="BW29" s="114"/>
      <c r="BX29" s="114"/>
      <c r="BY29" s="114"/>
      <c r="BZ29" s="114"/>
      <c r="CA29" s="114"/>
      <c r="CB29" s="114"/>
      <c r="CC29" s="114"/>
      <c r="CD29" s="114"/>
      <c r="CE29" s="114"/>
      <c r="CF29" s="114"/>
      <c r="CG29" s="114"/>
      <c r="CH29" s="114"/>
      <c r="CI29" s="114"/>
      <c r="CJ29" s="114"/>
      <c r="CK29" s="114"/>
      <c r="CL29" s="114"/>
      <c r="CM29" s="114"/>
      <c r="CN29" s="114"/>
      <c r="CO29" s="114"/>
      <c r="CP29" s="114"/>
      <c r="CQ29" s="114"/>
      <c r="CR29" s="114"/>
      <c r="CS29" s="114"/>
      <c r="CT29" s="114"/>
      <c r="CU29" s="114"/>
      <c r="CV29" s="114"/>
      <c r="CW29" s="114"/>
      <c r="CX29" s="114"/>
      <c r="CY29" s="114"/>
      <c r="CZ29" s="114"/>
      <c r="DA29" s="114"/>
      <c r="DB29" s="114"/>
      <c r="DC29" s="114"/>
      <c r="DD29" s="114"/>
      <c r="DE29" s="114"/>
      <c r="DF29" s="114"/>
      <c r="DG29" s="114"/>
      <c r="DH29" s="114"/>
      <c r="DI29" s="114"/>
      <c r="DJ29" s="114"/>
      <c r="DK29" s="114"/>
      <c r="DL29" s="114"/>
      <c r="DM29" s="114"/>
      <c r="DN29" s="114"/>
      <c r="DO29" s="114"/>
      <c r="DP29" s="114"/>
      <c r="DQ29" s="114"/>
      <c r="DR29" s="114"/>
      <c r="DS29" s="114"/>
      <c r="DT29" s="114"/>
      <c r="DU29" s="114"/>
      <c r="DV29" s="114"/>
      <c r="DW29" s="114"/>
      <c r="DX29" s="114"/>
      <c r="DY29" s="114"/>
      <c r="DZ29" s="114"/>
      <c r="EA29" s="114"/>
      <c r="EB29" s="114"/>
      <c r="EC29" s="114"/>
      <c r="ED29" s="114"/>
      <c r="EE29" s="114"/>
      <c r="EF29" s="114"/>
      <c r="EG29" s="114"/>
      <c r="EH29" s="114"/>
      <c r="EI29" s="114"/>
      <c r="EJ29" s="114"/>
      <c r="EK29" s="114"/>
      <c r="EL29" s="114"/>
      <c r="EM29" s="114"/>
      <c r="EN29" s="114"/>
      <c r="EO29" s="114"/>
      <c r="EP29" s="114"/>
      <c r="EQ29" s="114"/>
      <c r="ER29" s="114"/>
      <c r="ES29" s="114"/>
      <c r="ET29" s="114"/>
      <c r="EU29" s="114"/>
      <c r="EV29" s="114"/>
      <c r="EW29" s="114"/>
      <c r="EX29" s="114"/>
      <c r="EY29" s="114"/>
      <c r="EZ29" s="114"/>
      <c r="FA29" s="114"/>
      <c r="FB29" s="114"/>
      <c r="FC29" s="114"/>
      <c r="FD29" s="114"/>
      <c r="FE29" s="114"/>
      <c r="FF29" s="114"/>
      <c r="FG29" s="114"/>
      <c r="FH29" s="114"/>
      <c r="FI29" s="114"/>
      <c r="FJ29" s="114"/>
      <c r="FK29" s="114"/>
      <c r="FL29" s="114"/>
      <c r="FM29" s="114"/>
      <c r="FN29" s="114"/>
      <c r="FO29" s="114"/>
      <c r="FP29" s="114"/>
      <c r="FQ29" s="114"/>
      <c r="FR29" s="114"/>
      <c r="FS29" s="114"/>
      <c r="FT29" s="114"/>
      <c r="FU29" s="114"/>
      <c r="FV29" s="114"/>
      <c r="FW29" s="114"/>
      <c r="FX29" s="114"/>
      <c r="FY29" s="114"/>
      <c r="FZ29" s="114"/>
      <c r="GA29" s="114"/>
      <c r="GB29" s="114"/>
      <c r="GC29" s="114"/>
      <c r="GD29" s="114"/>
      <c r="GE29" s="114"/>
      <c r="GF29" s="114"/>
      <c r="GG29" s="114"/>
      <c r="GH29" s="114"/>
      <c r="GI29" s="114"/>
      <c r="GJ29" s="114"/>
      <c r="GK29" s="114"/>
      <c r="GL29" s="114"/>
      <c r="GM29" s="114"/>
      <c r="GN29" s="114"/>
      <c r="GO29" s="114"/>
      <c r="GP29" s="114"/>
      <c r="GQ29" s="114"/>
      <c r="GR29" s="114"/>
      <c r="GS29" s="114"/>
      <c r="GT29" s="114"/>
      <c r="GU29" s="114"/>
      <c r="GV29" s="114"/>
      <c r="GW29" s="114"/>
      <c r="GX29" s="114"/>
      <c r="GY29" s="114"/>
      <c r="GZ29" s="114"/>
      <c r="HA29" s="114"/>
      <c r="HB29" s="114"/>
      <c r="HC29" s="114"/>
      <c r="HD29" s="114"/>
      <c r="HE29" s="114"/>
      <c r="HF29" s="114"/>
      <c r="HG29" s="114"/>
      <c r="HH29" s="114"/>
      <c r="HI29" s="114"/>
      <c r="HJ29" s="114"/>
      <c r="HK29" s="114"/>
      <c r="HL29" s="114"/>
      <c r="HM29" s="114"/>
      <c r="HN29" s="114"/>
      <c r="HO29" s="114"/>
      <c r="HP29" s="114"/>
      <c r="HQ29" s="114"/>
      <c r="HR29" s="114"/>
      <c r="HS29" s="114"/>
      <c r="HT29" s="114"/>
      <c r="HU29" s="114"/>
      <c r="HV29" s="114"/>
      <c r="HW29" s="114"/>
      <c r="HX29" s="114"/>
      <c r="HY29" s="114"/>
      <c r="HZ29" s="114"/>
      <c r="IA29" s="114"/>
      <c r="IB29" s="114"/>
      <c r="IC29" s="114"/>
      <c r="ID29" s="114"/>
      <c r="IE29" s="114"/>
      <c r="IF29" s="114"/>
      <c r="IG29" s="114"/>
      <c r="IH29" s="114"/>
      <c r="II29" s="114"/>
      <c r="IJ29" s="114"/>
      <c r="IK29" s="114"/>
      <c r="IL29" s="114"/>
      <c r="IM29" s="114"/>
      <c r="IN29" s="114"/>
      <c r="IO29" s="114"/>
      <c r="IP29" s="114"/>
      <c r="IQ29" s="114"/>
      <c r="IR29" s="114"/>
      <c r="IS29" s="114"/>
      <c r="IT29" s="114"/>
      <c r="IU29" s="114"/>
      <c r="IV29" s="114"/>
      <c r="IW29" s="114"/>
      <c r="IX29" s="114"/>
      <c r="IY29" s="114"/>
      <c r="IZ29" s="114"/>
      <c r="JA29" s="114"/>
      <c r="JB29" s="114"/>
      <c r="JC29" s="114"/>
      <c r="JD29" s="114"/>
      <c r="JE29" s="114"/>
      <c r="JF29" s="114"/>
      <c r="JG29" s="114"/>
      <c r="JH29" s="114"/>
      <c r="JI29" s="114"/>
      <c r="JJ29" s="114"/>
      <c r="JK29" s="114"/>
      <c r="JL29" s="114"/>
      <c r="JM29" s="114"/>
      <c r="JN29" s="114"/>
      <c r="JO29" s="114"/>
      <c r="JP29" s="114"/>
      <c r="JQ29" s="114"/>
      <c r="JR29" s="114"/>
      <c r="JS29" s="114"/>
      <c r="JT29" s="114"/>
      <c r="JU29" s="114"/>
      <c r="JV29" s="114"/>
      <c r="JW29" s="114"/>
      <c r="JX29" s="114"/>
      <c r="JY29" s="114"/>
      <c r="JZ29" s="114"/>
      <c r="KA29" s="114"/>
      <c r="KB29" s="114"/>
      <c r="KC29" s="114"/>
      <c r="KD29" s="114"/>
      <c r="KE29" s="114"/>
      <c r="KF29" s="114"/>
      <c r="KG29" s="114"/>
      <c r="KH29" s="114"/>
      <c r="KI29" s="114"/>
      <c r="KJ29" s="114"/>
      <c r="KK29" s="114"/>
      <c r="KL29" s="114"/>
      <c r="KM29" s="114"/>
      <c r="KN29" s="114"/>
      <c r="KO29" s="114"/>
      <c r="KP29" s="114"/>
      <c r="KQ29" s="114"/>
      <c r="KR29" s="114"/>
      <c r="KS29" s="114"/>
      <c r="KT29" s="114"/>
      <c r="KU29" s="114"/>
      <c r="KV29" s="114"/>
      <c r="KW29" s="114"/>
      <c r="KX29" s="114"/>
      <c r="KY29" s="114"/>
      <c r="KZ29" s="114"/>
      <c r="LA29" s="114"/>
      <c r="LB29" s="114"/>
      <c r="LC29" s="114"/>
      <c r="LD29" s="114"/>
      <c r="LE29" s="114"/>
      <c r="LF29" s="114"/>
      <c r="LG29" s="114"/>
      <c r="LH29" s="114"/>
      <c r="LI29" s="114"/>
      <c r="LJ29" s="114"/>
      <c r="LK29" s="114"/>
      <c r="LL29" s="114"/>
      <c r="LM29" s="114"/>
      <c r="LN29" s="114"/>
      <c r="LO29" s="114"/>
      <c r="LP29" s="114"/>
      <c r="LQ29" s="114"/>
      <c r="LR29" s="114"/>
      <c r="LS29" s="114"/>
      <c r="LT29" s="114"/>
      <c r="LU29" s="114"/>
      <c r="LV29" s="114"/>
      <c r="LW29" s="114"/>
      <c r="LX29" s="114"/>
      <c r="LY29" s="114"/>
      <c r="LZ29" s="114"/>
      <c r="MA29" s="114"/>
      <c r="MB29" s="114"/>
      <c r="MC29" s="114"/>
      <c r="MD29" s="114"/>
      <c r="ME29" s="114"/>
      <c r="MF29" s="114"/>
      <c r="MG29" s="114"/>
      <c r="MH29" s="114"/>
      <c r="MI29" s="114"/>
      <c r="MJ29" s="114"/>
      <c r="MK29" s="114"/>
      <c r="ML29" s="114"/>
      <c r="MM29" s="114"/>
      <c r="MN29" s="114"/>
      <c r="MO29" s="114"/>
      <c r="MP29" s="114"/>
      <c r="MQ29" s="114"/>
      <c r="MR29" s="114"/>
      <c r="MS29" s="114"/>
      <c r="MT29" s="114"/>
      <c r="MU29" s="114"/>
      <c r="MV29" s="114"/>
      <c r="MW29" s="114"/>
      <c r="MX29" s="114"/>
      <c r="MY29" s="114"/>
      <c r="MZ29" s="114"/>
      <c r="NA29" s="114"/>
      <c r="NB29" s="114"/>
      <c r="NC29" s="114"/>
      <c r="ND29" s="114"/>
      <c r="NE29" s="114"/>
      <c r="NF29" s="114"/>
      <c r="NG29" s="114"/>
      <c r="NH29" s="114"/>
      <c r="NI29" s="114"/>
      <c r="NJ29" s="114"/>
      <c r="NK29" s="114"/>
      <c r="NL29" s="114"/>
      <c r="NM29" s="114"/>
      <c r="NN29" s="114"/>
      <c r="NO29" s="114"/>
      <c r="NP29" s="114"/>
      <c r="NQ29" s="114"/>
      <c r="NR29" s="114"/>
      <c r="NS29" s="114"/>
      <c r="NT29" s="114"/>
      <c r="NU29" s="114"/>
      <c r="NV29" s="114"/>
      <c r="NW29" s="114"/>
      <c r="NX29" s="114"/>
      <c r="NY29" s="114"/>
      <c r="NZ29" s="114"/>
      <c r="OA29" s="114"/>
      <c r="OB29" s="114"/>
      <c r="OC29" s="114"/>
      <c r="OD29" s="114"/>
      <c r="OE29" s="114"/>
      <c r="OF29" s="114"/>
      <c r="OG29" s="114"/>
      <c r="OH29" s="114"/>
      <c r="OI29" s="114"/>
      <c r="OJ29" s="114"/>
      <c r="OK29" s="114"/>
      <c r="OL29" s="114"/>
      <c r="OM29" s="114"/>
      <c r="ON29" s="114"/>
      <c r="OO29" s="114"/>
      <c r="OP29" s="114"/>
      <c r="OQ29" s="114"/>
      <c r="OR29" s="114"/>
      <c r="OS29" s="114"/>
      <c r="OT29" s="114"/>
      <c r="OU29" s="114"/>
      <c r="OV29" s="114"/>
      <c r="OW29" s="114"/>
      <c r="OX29" s="114"/>
      <c r="OY29" s="114"/>
      <c r="OZ29" s="114"/>
      <c r="PA29" s="114"/>
      <c r="PB29" s="114"/>
      <c r="PC29" s="114"/>
      <c r="PD29" s="114"/>
      <c r="PE29" s="114"/>
      <c r="PF29" s="114"/>
      <c r="PG29" s="114"/>
      <c r="PH29" s="114"/>
      <c r="PI29" s="114"/>
      <c r="PJ29" s="114"/>
      <c r="PK29" s="114"/>
      <c r="PL29" s="114"/>
      <c r="PM29" s="114"/>
      <c r="PN29" s="114"/>
      <c r="PO29" s="114"/>
      <c r="PP29" s="114"/>
      <c r="PQ29" s="114"/>
      <c r="PR29" s="114"/>
      <c r="PS29" s="114"/>
      <c r="PT29" s="114"/>
      <c r="PU29" s="114"/>
      <c r="PV29" s="114"/>
      <c r="PW29" s="114"/>
      <c r="PX29" s="114"/>
      <c r="PY29" s="114"/>
      <c r="PZ29" s="114"/>
      <c r="QA29" s="114"/>
      <c r="QB29" s="114"/>
      <c r="QC29" s="114"/>
      <c r="QD29" s="114"/>
      <c r="QE29" s="114"/>
      <c r="QF29" s="114"/>
      <c r="QG29" s="114"/>
      <c r="QH29" s="114"/>
      <c r="QI29" s="114"/>
      <c r="QJ29" s="114"/>
      <c r="QK29" s="114"/>
      <c r="QL29" s="114"/>
      <c r="QM29" s="114"/>
      <c r="QN29" s="114"/>
      <c r="QO29" s="114"/>
      <c r="QP29" s="114"/>
      <c r="QQ29" s="114"/>
      <c r="QR29" s="114"/>
      <c r="QS29" s="114"/>
      <c r="QT29" s="114"/>
      <c r="QU29" s="114"/>
      <c r="QV29" s="114"/>
      <c r="QW29" s="114"/>
      <c r="QX29" s="114"/>
      <c r="QY29" s="114"/>
      <c r="QZ29" s="114"/>
      <c r="RA29" s="114"/>
      <c r="RB29" s="114"/>
      <c r="RC29" s="114"/>
      <c r="RD29" s="114"/>
      <c r="RE29" s="114"/>
      <c r="RF29" s="114"/>
      <c r="RG29" s="114"/>
      <c r="RH29" s="114"/>
      <c r="RI29" s="114"/>
      <c r="RJ29" s="114"/>
      <c r="RK29" s="114"/>
      <c r="RL29" s="114"/>
      <c r="RM29" s="114"/>
      <c r="RN29" s="114"/>
      <c r="RO29" s="114"/>
      <c r="RP29" s="114"/>
      <c r="RQ29" s="114"/>
      <c r="RR29" s="114"/>
      <c r="RS29" s="114"/>
      <c r="RT29" s="114"/>
      <c r="RU29" s="114"/>
      <c r="RV29" s="114"/>
      <c r="RW29" s="114"/>
      <c r="RX29" s="114"/>
      <c r="RY29" s="114"/>
      <c r="RZ29" s="114"/>
      <c r="SA29" s="114"/>
      <c r="SB29" s="114"/>
      <c r="SC29" s="114"/>
      <c r="SD29" s="114"/>
      <c r="SE29" s="114"/>
      <c r="SF29" s="114"/>
      <c r="SG29" s="114"/>
      <c r="SH29" s="114"/>
      <c r="SI29" s="114"/>
      <c r="SJ29" s="114"/>
      <c r="SK29" s="114"/>
      <c r="SL29" s="114"/>
      <c r="SM29" s="114"/>
      <c r="SN29" s="114"/>
      <c r="SO29" s="114"/>
      <c r="SP29" s="114"/>
      <c r="SQ29" s="114"/>
      <c r="SR29" s="114"/>
      <c r="SS29" s="114"/>
      <c r="ST29" s="114"/>
      <c r="SU29" s="114"/>
      <c r="SV29" s="114"/>
      <c r="SW29" s="114"/>
      <c r="SX29" s="114"/>
      <c r="SY29" s="114"/>
      <c r="SZ29" s="114"/>
      <c r="TA29" s="114"/>
      <c r="TB29" s="114"/>
      <c r="TC29" s="114"/>
      <c r="TD29" s="114"/>
      <c r="TE29" s="114"/>
      <c r="TF29" s="114"/>
      <c r="TG29" s="114"/>
      <c r="TH29" s="114"/>
      <c r="TI29" s="114"/>
      <c r="TJ29" s="114"/>
      <c r="TK29" s="114"/>
      <c r="TL29" s="114"/>
      <c r="TM29" s="114"/>
      <c r="TN29" s="114"/>
      <c r="TO29" s="114"/>
      <c r="TP29" s="114"/>
      <c r="TQ29" s="114"/>
      <c r="TR29" s="114"/>
      <c r="TS29" s="114"/>
      <c r="TT29" s="114"/>
      <c r="TU29" s="114"/>
      <c r="TV29" s="114"/>
      <c r="TW29" s="114"/>
      <c r="TX29" s="114"/>
      <c r="TY29" s="114"/>
      <c r="TZ29" s="114"/>
      <c r="UA29" s="114"/>
      <c r="UB29" s="114"/>
      <c r="UC29" s="114"/>
      <c r="UD29" s="114"/>
      <c r="UE29" s="114"/>
      <c r="UF29" s="114"/>
      <c r="UG29" s="114"/>
      <c r="UH29" s="114"/>
      <c r="UI29" s="114"/>
      <c r="UJ29" s="114"/>
      <c r="UK29" s="114"/>
      <c r="UL29" s="114"/>
      <c r="UM29" s="114"/>
      <c r="UN29" s="114"/>
      <c r="UO29" s="114"/>
      <c r="UP29" s="114"/>
      <c r="UQ29" s="114"/>
      <c r="UR29" s="114"/>
      <c r="US29" s="114"/>
      <c r="UT29" s="114"/>
      <c r="UU29" s="114"/>
      <c r="UV29" s="114"/>
      <c r="UW29" s="114"/>
      <c r="UX29" s="114"/>
      <c r="UY29" s="114"/>
      <c r="UZ29" s="114"/>
      <c r="VA29" s="114"/>
      <c r="VB29" s="114"/>
      <c r="VC29" s="114"/>
      <c r="VD29" s="114"/>
      <c r="VE29" s="114"/>
      <c r="VF29" s="114"/>
      <c r="VG29" s="114"/>
      <c r="VH29" s="114"/>
      <c r="VI29" s="114"/>
      <c r="VJ29" s="114"/>
      <c r="VK29" s="114"/>
      <c r="VL29" s="114"/>
      <c r="VM29" s="114"/>
      <c r="VN29" s="114"/>
      <c r="VO29" s="114"/>
      <c r="VP29" s="114"/>
      <c r="VQ29" s="114"/>
      <c r="VR29" s="114"/>
      <c r="VS29" s="114"/>
      <c r="VT29" s="114"/>
      <c r="VU29" s="114"/>
      <c r="VV29" s="114"/>
      <c r="VW29" s="114"/>
      <c r="VX29" s="114"/>
      <c r="VY29" s="114"/>
      <c r="VZ29" s="114"/>
      <c r="WA29" s="114"/>
      <c r="WB29" s="114"/>
      <c r="WC29" s="114"/>
      <c r="WD29" s="114"/>
      <c r="WE29" s="114"/>
      <c r="WF29" s="114"/>
      <c r="WG29" s="114"/>
      <c r="WH29" s="114"/>
      <c r="WI29" s="114"/>
      <c r="WJ29" s="114"/>
      <c r="WK29" s="114"/>
      <c r="WL29" s="114"/>
      <c r="WM29" s="114"/>
      <c r="WN29" s="114"/>
      <c r="WO29" s="114"/>
      <c r="WP29" s="114"/>
      <c r="WQ29" s="114"/>
      <c r="WR29" s="114"/>
      <c r="WS29" s="114"/>
      <c r="WT29" s="114"/>
      <c r="WU29" s="114"/>
      <c r="WV29" s="114"/>
      <c r="WW29" s="114"/>
      <c r="WX29" s="114"/>
      <c r="WY29" s="114"/>
      <c r="WZ29" s="114"/>
      <c r="XA29" s="114"/>
      <c r="XB29" s="114"/>
      <c r="XC29" s="114"/>
      <c r="XD29" s="114"/>
      <c r="XE29" s="114"/>
      <c r="XF29" s="114"/>
      <c r="XG29" s="114"/>
      <c r="XH29" s="114"/>
      <c r="XI29" s="114"/>
      <c r="XJ29" s="114"/>
      <c r="XK29" s="114"/>
      <c r="XL29" s="114"/>
      <c r="XM29" s="114"/>
      <c r="XN29" s="114"/>
      <c r="XO29" s="114"/>
      <c r="XP29" s="114"/>
      <c r="XQ29" s="114"/>
      <c r="XR29" s="114"/>
      <c r="XS29" s="114"/>
      <c r="XT29" s="114"/>
      <c r="XU29" s="114"/>
      <c r="XV29" s="114"/>
      <c r="XW29" s="114"/>
      <c r="XX29" s="114"/>
      <c r="XY29" s="114"/>
      <c r="XZ29" s="114"/>
      <c r="YA29" s="114"/>
      <c r="YB29" s="114"/>
      <c r="YC29" s="114"/>
      <c r="YD29" s="114"/>
      <c r="YE29" s="114"/>
      <c r="YF29" s="114"/>
      <c r="YG29" s="114"/>
      <c r="YH29" s="114"/>
      <c r="YI29" s="114"/>
      <c r="YJ29" s="114"/>
      <c r="YK29" s="114"/>
      <c r="YL29" s="114"/>
      <c r="YM29" s="114"/>
      <c r="YN29" s="114"/>
      <c r="YO29" s="114"/>
      <c r="YP29" s="114"/>
      <c r="YQ29" s="114"/>
      <c r="YR29" s="114"/>
      <c r="YS29" s="114"/>
      <c r="YT29" s="114"/>
      <c r="YU29" s="114"/>
      <c r="YV29" s="114"/>
      <c r="YW29" s="114"/>
      <c r="YX29" s="114"/>
      <c r="YY29" s="114"/>
      <c r="YZ29" s="114"/>
      <c r="ZA29" s="114"/>
      <c r="ZB29" s="114"/>
      <c r="ZC29" s="114"/>
      <c r="ZD29" s="114"/>
      <c r="ZE29" s="114"/>
      <c r="ZF29" s="114"/>
      <c r="ZG29" s="114"/>
      <c r="ZH29" s="114"/>
      <c r="ZI29" s="114"/>
      <c r="ZJ29" s="114"/>
      <c r="ZK29" s="114"/>
      <c r="ZL29" s="114"/>
      <c r="ZM29" s="114"/>
      <c r="ZN29" s="114"/>
      <c r="ZO29" s="114"/>
      <c r="ZP29" s="114"/>
      <c r="ZQ29" s="114"/>
      <c r="ZR29" s="114"/>
      <c r="ZS29" s="114"/>
      <c r="ZT29" s="114"/>
      <c r="ZU29" s="114"/>
      <c r="ZV29" s="114"/>
      <c r="ZW29" s="114"/>
      <c r="ZX29" s="114"/>
      <c r="ZY29" s="114"/>
      <c r="ZZ29" s="114"/>
      <c r="AAA29" s="114"/>
      <c r="AAB29" s="114"/>
      <c r="AAC29" s="114"/>
      <c r="AAD29" s="114"/>
      <c r="AAE29" s="114"/>
      <c r="AAF29" s="114"/>
      <c r="AAG29" s="114"/>
      <c r="AAH29" s="114"/>
      <c r="AAI29" s="114"/>
      <c r="AAJ29" s="114"/>
      <c r="AAK29" s="114"/>
      <c r="AAL29" s="114"/>
      <c r="AAM29" s="114"/>
      <c r="AAN29" s="114"/>
      <c r="AAO29" s="114"/>
      <c r="AAP29" s="114"/>
      <c r="AAQ29" s="114"/>
      <c r="AAR29" s="114"/>
      <c r="AAS29" s="114"/>
      <c r="AAT29" s="114"/>
      <c r="AAU29" s="114"/>
      <c r="AAV29" s="114"/>
      <c r="AAW29" s="114"/>
      <c r="AAX29" s="114"/>
      <c r="AAY29" s="114"/>
      <c r="AAZ29" s="114"/>
      <c r="ABA29" s="114"/>
      <c r="ABB29" s="114"/>
      <c r="ABC29" s="114"/>
      <c r="ABD29" s="114"/>
      <c r="ABE29" s="114"/>
      <c r="ABF29" s="114"/>
      <c r="ABG29" s="114"/>
      <c r="ABH29" s="114"/>
      <c r="ABI29" s="114"/>
      <c r="ABJ29" s="114"/>
      <c r="ABK29" s="114"/>
      <c r="ABL29" s="114"/>
      <c r="ABM29" s="114"/>
      <c r="ABN29" s="114"/>
      <c r="ABO29" s="114"/>
      <c r="ABP29" s="114"/>
      <c r="ABQ29" s="114"/>
      <c r="ABR29" s="114"/>
      <c r="ABS29" s="114"/>
      <c r="ABT29" s="114"/>
      <c r="ABU29" s="114"/>
      <c r="ABV29" s="114"/>
      <c r="ABW29" s="114"/>
      <c r="ABX29" s="114"/>
      <c r="ABY29" s="114"/>
      <c r="ABZ29" s="114"/>
      <c r="ACA29" s="114"/>
      <c r="ACB29" s="114"/>
      <c r="ACC29" s="114"/>
      <c r="ACD29" s="114"/>
      <c r="ACE29" s="114"/>
      <c r="ACF29" s="114"/>
      <c r="ACG29" s="114"/>
      <c r="ACH29" s="114"/>
      <c r="ACI29" s="114"/>
      <c r="ACJ29" s="114"/>
      <c r="ACK29" s="114"/>
      <c r="ACL29" s="114"/>
      <c r="ACM29" s="114"/>
      <c r="ACN29" s="114"/>
      <c r="ACO29" s="114"/>
      <c r="ACP29" s="114"/>
      <c r="ACQ29" s="114"/>
      <c r="ACR29" s="114"/>
      <c r="ACS29" s="114"/>
      <c r="ACT29" s="114"/>
      <c r="ACU29" s="114"/>
      <c r="ACV29" s="114"/>
      <c r="ACW29" s="114"/>
      <c r="ACX29" s="114"/>
      <c r="ACY29" s="114"/>
      <c r="ACZ29" s="114"/>
      <c r="ADA29" s="114"/>
      <c r="ADB29" s="114"/>
      <c r="ADC29" s="114"/>
      <c r="ADD29" s="114"/>
      <c r="ADE29" s="114"/>
      <c r="ADF29" s="114"/>
      <c r="ADG29" s="114"/>
      <c r="ADH29" s="114"/>
      <c r="ADI29" s="114"/>
      <c r="ADJ29" s="114"/>
      <c r="ADK29" s="114"/>
      <c r="ADL29" s="114"/>
      <c r="ADM29" s="114"/>
      <c r="ADN29" s="114"/>
      <c r="ADO29" s="114"/>
      <c r="ADP29" s="114"/>
      <c r="ADQ29" s="114"/>
      <c r="ADR29" s="114"/>
      <c r="ADS29" s="114"/>
      <c r="ADT29" s="114"/>
      <c r="ADU29" s="114"/>
      <c r="ADV29" s="114"/>
      <c r="ADW29" s="114"/>
      <c r="ADX29" s="114"/>
      <c r="ADY29" s="114"/>
      <c r="ADZ29" s="114"/>
      <c r="AEA29" s="114"/>
      <c r="AEB29" s="114"/>
      <c r="AEC29" s="114"/>
      <c r="AED29" s="114"/>
      <c r="AEE29" s="114"/>
      <c r="AEF29" s="114"/>
      <c r="AEG29" s="114"/>
      <c r="AEH29" s="114"/>
      <c r="AEI29" s="114"/>
      <c r="AEJ29" s="114"/>
      <c r="AEK29" s="114"/>
      <c r="AEL29" s="114"/>
      <c r="AEM29" s="114"/>
      <c r="AEN29" s="114"/>
      <c r="AEO29" s="114"/>
      <c r="AEP29" s="114"/>
      <c r="AEQ29" s="114"/>
      <c r="AER29" s="114"/>
      <c r="AES29" s="114"/>
      <c r="AET29" s="114"/>
      <c r="AEU29" s="114"/>
      <c r="AEV29" s="114"/>
      <c r="AEW29" s="114"/>
      <c r="AEX29" s="114"/>
      <c r="AEY29" s="114"/>
      <c r="AEZ29" s="114"/>
      <c r="AFA29" s="114"/>
      <c r="AFB29" s="114"/>
      <c r="AFC29" s="114"/>
      <c r="AFD29" s="114"/>
      <c r="AFE29" s="114"/>
      <c r="AFF29" s="114"/>
      <c r="AFG29" s="114"/>
      <c r="AFH29" s="114"/>
      <c r="AFI29" s="114"/>
      <c r="AFJ29" s="114"/>
      <c r="AFK29" s="114"/>
      <c r="AFL29" s="114"/>
      <c r="AFM29" s="114"/>
      <c r="AFN29" s="114"/>
      <c r="AFO29" s="114"/>
      <c r="AFP29" s="114"/>
      <c r="AFQ29" s="114"/>
      <c r="AFR29" s="114"/>
      <c r="AFS29" s="114"/>
      <c r="AFT29" s="114"/>
      <c r="AFU29" s="114"/>
      <c r="AFV29" s="114"/>
      <c r="AFW29" s="114"/>
      <c r="AFX29" s="114"/>
      <c r="AFY29" s="114"/>
      <c r="AFZ29" s="114"/>
      <c r="AGA29" s="114"/>
      <c r="AGB29" s="114"/>
      <c r="AGC29" s="114"/>
      <c r="AGD29" s="114"/>
      <c r="AGE29" s="114"/>
      <c r="AGF29" s="114"/>
      <c r="AGG29" s="114"/>
      <c r="AGH29" s="114"/>
      <c r="AGI29" s="114"/>
      <c r="AGJ29" s="114"/>
      <c r="AGK29" s="114"/>
      <c r="AGL29" s="114"/>
      <c r="AGM29" s="114"/>
      <c r="AGN29" s="114"/>
      <c r="AGO29" s="114"/>
      <c r="AGP29" s="114"/>
      <c r="AGQ29" s="114"/>
      <c r="AGR29" s="114"/>
      <c r="AGS29" s="114"/>
      <c r="AGT29" s="114"/>
      <c r="AGU29" s="114"/>
      <c r="AGV29" s="114"/>
      <c r="AGW29" s="114"/>
      <c r="AGX29" s="114"/>
      <c r="AGY29" s="114"/>
      <c r="AGZ29" s="114"/>
      <c r="AHA29" s="114"/>
      <c r="AHB29" s="114"/>
      <c r="AHC29" s="114"/>
      <c r="AHD29" s="114"/>
      <c r="AHE29" s="114"/>
      <c r="AHF29" s="114"/>
      <c r="AHG29" s="114"/>
      <c r="AHH29" s="114"/>
      <c r="AHI29" s="114"/>
      <c r="AHJ29" s="114"/>
      <c r="AHK29" s="114"/>
      <c r="AHL29" s="114"/>
      <c r="AHM29" s="114"/>
      <c r="AHN29" s="114"/>
      <c r="AHO29" s="114"/>
      <c r="AHP29" s="114"/>
      <c r="AHQ29" s="114"/>
      <c r="AHR29" s="114"/>
      <c r="AHS29" s="114"/>
      <c r="AHT29" s="114"/>
      <c r="AHU29" s="114"/>
      <c r="AHV29" s="114"/>
      <c r="AHW29" s="114"/>
      <c r="AHX29" s="114"/>
      <c r="AHY29" s="114"/>
      <c r="AHZ29" s="114"/>
      <c r="AIA29" s="114"/>
      <c r="AIB29" s="114"/>
      <c r="AIC29" s="114"/>
      <c r="AID29" s="114"/>
      <c r="AIE29" s="114"/>
      <c r="AIF29" s="114"/>
      <c r="AIG29" s="114"/>
      <c r="AIH29" s="114"/>
      <c r="AII29" s="114"/>
      <c r="AIJ29" s="114"/>
      <c r="AIK29" s="114"/>
      <c r="AIL29" s="114"/>
      <c r="AIM29" s="114"/>
      <c r="AIN29" s="114"/>
      <c r="AIO29" s="114"/>
      <c r="AIP29" s="114"/>
      <c r="AIQ29" s="114"/>
      <c r="AIR29" s="114"/>
      <c r="AIS29" s="114"/>
      <c r="AIT29" s="114"/>
      <c r="AIU29" s="114"/>
      <c r="AIV29" s="114"/>
      <c r="AIW29" s="114"/>
      <c r="AIX29" s="114"/>
      <c r="AIY29" s="114"/>
      <c r="AIZ29" s="114"/>
      <c r="AJA29" s="114"/>
      <c r="AJB29" s="114"/>
      <c r="AJC29" s="114"/>
      <c r="AJD29" s="114"/>
      <c r="AJE29" s="114"/>
      <c r="AJF29" s="114"/>
      <c r="AJG29" s="114"/>
      <c r="AJH29" s="114"/>
      <c r="AJI29" s="114"/>
      <c r="AJJ29" s="114"/>
      <c r="AJK29" s="114"/>
      <c r="AJL29" s="114"/>
      <c r="AJM29" s="114"/>
      <c r="AJN29" s="114"/>
      <c r="AJO29" s="114"/>
      <c r="AJP29" s="114"/>
      <c r="AJQ29" s="114"/>
      <c r="AJR29" s="114"/>
      <c r="AJS29" s="114"/>
      <c r="AJT29" s="114"/>
      <c r="AJU29" s="114"/>
      <c r="AJV29" s="114"/>
      <c r="AJW29" s="114"/>
      <c r="AJX29" s="114"/>
      <c r="AJY29" s="114"/>
      <c r="AJZ29" s="114"/>
      <c r="AKA29" s="114"/>
      <c r="AKB29" s="114"/>
      <c r="AKC29" s="114"/>
      <c r="AKD29" s="114"/>
      <c r="AKE29" s="114"/>
      <c r="AKF29" s="114"/>
      <c r="AKG29" s="114"/>
      <c r="AKH29" s="114"/>
      <c r="AKI29" s="114"/>
      <c r="AKJ29" s="114"/>
      <c r="AKK29" s="114"/>
      <c r="AKL29" s="114"/>
      <c r="AKM29" s="114"/>
      <c r="AKN29" s="114"/>
      <c r="AKO29" s="114"/>
      <c r="AKP29" s="114"/>
      <c r="AKQ29" s="114"/>
      <c r="AKR29" s="114"/>
      <c r="AKS29" s="114"/>
      <c r="AKT29" s="114"/>
      <c r="AKU29" s="114"/>
      <c r="AKV29" s="114"/>
      <c r="AKW29" s="114"/>
      <c r="AKX29" s="114"/>
      <c r="AKY29" s="114"/>
      <c r="AKZ29" s="114"/>
      <c r="ALA29" s="114"/>
      <c r="ALB29" s="114"/>
      <c r="ALC29" s="114"/>
      <c r="ALD29" s="114"/>
      <c r="ALE29" s="114"/>
      <c r="ALF29" s="114"/>
      <c r="ALG29" s="114"/>
      <c r="ALH29" s="114"/>
      <c r="ALI29" s="114"/>
      <c r="ALJ29" s="114"/>
      <c r="ALK29" s="114"/>
      <c r="ALL29" s="114"/>
      <c r="ALM29" s="114"/>
      <c r="ALN29" s="114"/>
      <c r="ALO29" s="114"/>
      <c r="ALP29" s="114"/>
      <c r="ALQ29" s="114"/>
      <c r="ALR29" s="114"/>
      <c r="ALS29" s="114"/>
      <c r="ALT29" s="114"/>
      <c r="ALU29" s="114"/>
      <c r="ALV29" s="114"/>
      <c r="ALW29" s="114"/>
      <c r="ALX29" s="114"/>
      <c r="ALY29" s="114"/>
      <c r="ALZ29" s="114"/>
      <c r="AMA29" s="114"/>
      <c r="AMB29" s="114"/>
      <c r="AMC29" s="114"/>
      <c r="AMD29" s="114"/>
      <c r="AME29" s="114"/>
      <c r="AMF29" s="114"/>
      <c r="AMG29" s="114"/>
      <c r="AMH29" s="114"/>
      <c r="AMI29" s="114"/>
      <c r="AMJ29" s="114"/>
      <c r="AMK29" s="114"/>
      <c r="AML29" s="114"/>
      <c r="AMM29" s="114"/>
      <c r="AMN29" s="114"/>
      <c r="AMO29" s="114"/>
      <c r="AMP29" s="114"/>
      <c r="AMQ29" s="114"/>
      <c r="AMR29" s="114"/>
      <c r="AMS29" s="114"/>
      <c r="AMT29" s="114"/>
      <c r="AMU29" s="114"/>
      <c r="AMV29" s="114"/>
      <c r="AMW29" s="114"/>
      <c r="AMX29" s="114"/>
      <c r="AMY29" s="114"/>
      <c r="AMZ29" s="114"/>
      <c r="ANA29" s="114"/>
      <c r="ANB29" s="114"/>
      <c r="ANC29" s="114"/>
      <c r="AND29" s="114"/>
      <c r="ANE29" s="114"/>
      <c r="ANF29" s="114"/>
      <c r="ANG29" s="114"/>
      <c r="ANH29" s="114"/>
      <c r="ANI29" s="114"/>
      <c r="ANJ29" s="114"/>
      <c r="ANK29" s="114"/>
      <c r="ANL29" s="114"/>
      <c r="ANM29" s="114"/>
      <c r="ANN29" s="114"/>
      <c r="ANO29" s="114"/>
      <c r="ANP29" s="114"/>
      <c r="ANQ29" s="114"/>
      <c r="ANR29" s="114"/>
      <c r="ANS29" s="114"/>
      <c r="ANT29" s="114"/>
      <c r="ANU29" s="114"/>
      <c r="ANV29" s="114"/>
      <c r="ANW29" s="114"/>
      <c r="ANX29" s="114"/>
      <c r="ANY29" s="114"/>
      <c r="ANZ29" s="114"/>
      <c r="AOA29" s="114"/>
      <c r="AOB29" s="114"/>
      <c r="AOC29" s="114"/>
      <c r="AOD29" s="114"/>
      <c r="AOE29" s="114"/>
      <c r="AOF29" s="114"/>
      <c r="AOG29" s="114"/>
      <c r="AOH29" s="114"/>
      <c r="AOI29" s="114"/>
      <c r="AOJ29" s="114"/>
      <c r="AOK29" s="114"/>
      <c r="AOL29" s="114"/>
      <c r="AOM29" s="114"/>
      <c r="AON29" s="114"/>
      <c r="AOO29" s="114"/>
      <c r="AOP29" s="114"/>
      <c r="AOQ29" s="114"/>
      <c r="AOR29" s="114"/>
      <c r="AOS29" s="114"/>
      <c r="AOT29" s="114"/>
      <c r="AOU29" s="114"/>
      <c r="AOV29" s="114"/>
      <c r="AOW29" s="114"/>
      <c r="AOX29" s="114"/>
      <c r="AOY29" s="114"/>
      <c r="AOZ29" s="114"/>
      <c r="APA29" s="114"/>
      <c r="APB29" s="114"/>
      <c r="APC29" s="114"/>
      <c r="APD29" s="114"/>
      <c r="APE29" s="114"/>
      <c r="APF29" s="114"/>
      <c r="APG29" s="114"/>
      <c r="APH29" s="114"/>
      <c r="API29" s="114"/>
      <c r="APJ29" s="114"/>
      <c r="APK29" s="114"/>
      <c r="APL29" s="114"/>
      <c r="APM29" s="114"/>
      <c r="APN29" s="114"/>
      <c r="APO29" s="114"/>
      <c r="APP29" s="114"/>
      <c r="APQ29" s="114"/>
      <c r="APR29" s="114"/>
      <c r="APS29" s="114"/>
      <c r="APT29" s="114"/>
      <c r="APU29" s="114"/>
      <c r="APV29" s="114"/>
      <c r="APW29" s="114"/>
      <c r="APX29" s="114"/>
      <c r="APY29" s="114"/>
      <c r="APZ29" s="114"/>
      <c r="AQA29" s="114"/>
      <c r="AQB29" s="114"/>
      <c r="AQC29" s="114"/>
      <c r="AQD29" s="114"/>
      <c r="AQE29" s="114"/>
      <c r="AQF29" s="114"/>
      <c r="AQG29" s="114"/>
      <c r="AQH29" s="114"/>
      <c r="AQI29" s="114"/>
      <c r="AQJ29" s="114"/>
      <c r="AQK29" s="114"/>
      <c r="AQL29" s="114"/>
      <c r="AQM29" s="114"/>
      <c r="AQN29" s="114"/>
      <c r="AQO29" s="114"/>
      <c r="AQP29" s="114"/>
      <c r="AQQ29" s="114"/>
      <c r="AQR29" s="114"/>
      <c r="AQS29" s="114"/>
      <c r="AQT29" s="114"/>
      <c r="AQU29" s="114"/>
      <c r="AQV29" s="114"/>
      <c r="AQW29" s="114"/>
      <c r="AQX29" s="114"/>
      <c r="AQY29" s="114"/>
      <c r="AQZ29" s="114"/>
      <c r="ARA29" s="114"/>
      <c r="ARB29" s="114"/>
      <c r="ARC29" s="114"/>
      <c r="ARD29" s="114"/>
      <c r="ARE29" s="114"/>
      <c r="ARF29" s="114"/>
      <c r="ARG29" s="114"/>
      <c r="ARH29" s="114"/>
      <c r="ARI29" s="114"/>
      <c r="ARJ29" s="114"/>
      <c r="ARK29" s="114"/>
      <c r="ARL29" s="114"/>
      <c r="ARM29" s="114"/>
      <c r="ARN29" s="114"/>
      <c r="ARO29" s="114"/>
      <c r="ARP29" s="114"/>
      <c r="ARQ29" s="114"/>
      <c r="ARR29" s="114"/>
      <c r="ARS29" s="114"/>
      <c r="ART29" s="114"/>
      <c r="ARU29" s="114"/>
      <c r="ARV29" s="114"/>
      <c r="ARW29" s="114"/>
      <c r="ARX29" s="114"/>
      <c r="ARY29" s="114"/>
      <c r="ARZ29" s="114"/>
      <c r="ASA29" s="114"/>
      <c r="ASB29" s="114"/>
      <c r="ASC29" s="114"/>
      <c r="ASD29" s="114"/>
      <c r="ASE29" s="114"/>
      <c r="ASF29" s="114"/>
      <c r="ASG29" s="114"/>
      <c r="ASH29" s="114"/>
      <c r="ASI29" s="114"/>
      <c r="ASJ29" s="114"/>
      <c r="ASK29" s="114"/>
      <c r="ASL29" s="114"/>
      <c r="ASM29" s="114"/>
      <c r="ASN29" s="114"/>
      <c r="ASO29" s="114"/>
      <c r="ASP29" s="114"/>
      <c r="ASQ29" s="114"/>
      <c r="ASR29" s="114"/>
      <c r="ASS29" s="114"/>
      <c r="AST29" s="114"/>
      <c r="ASU29" s="114"/>
      <c r="ASV29" s="114"/>
      <c r="ASW29" s="114"/>
      <c r="ASX29" s="114"/>
      <c r="ASY29" s="114"/>
      <c r="ASZ29" s="114"/>
      <c r="ATA29" s="114"/>
      <c r="ATB29" s="114"/>
      <c r="ATC29" s="114"/>
      <c r="ATD29" s="114"/>
      <c r="ATE29" s="114"/>
      <c r="ATF29" s="114"/>
      <c r="ATG29" s="114"/>
      <c r="ATH29" s="114"/>
      <c r="ATI29" s="114"/>
      <c r="ATJ29" s="114"/>
      <c r="ATK29" s="114"/>
      <c r="ATL29" s="114"/>
      <c r="ATM29" s="114"/>
      <c r="ATN29" s="114"/>
      <c r="ATO29" s="114"/>
      <c r="ATP29" s="114"/>
      <c r="ATQ29" s="114"/>
      <c r="ATR29" s="114"/>
      <c r="ATS29" s="114"/>
      <c r="ATT29" s="114"/>
      <c r="ATU29" s="114"/>
      <c r="ATV29" s="114"/>
      <c r="ATW29" s="114"/>
      <c r="ATX29" s="114"/>
      <c r="ATY29" s="114"/>
      <c r="ATZ29" s="114"/>
      <c r="AUA29" s="114"/>
      <c r="AUB29" s="114"/>
      <c r="AUC29" s="114"/>
      <c r="AUD29" s="114"/>
      <c r="AUE29" s="114"/>
      <c r="AUF29" s="114"/>
      <c r="AUG29" s="114"/>
      <c r="AUH29" s="114"/>
      <c r="AUI29" s="114"/>
      <c r="AUJ29" s="114"/>
      <c r="AUK29" s="114"/>
      <c r="AUL29" s="114"/>
      <c r="AUM29" s="114"/>
      <c r="AUN29" s="114"/>
      <c r="AUO29" s="114"/>
      <c r="AUP29" s="114"/>
      <c r="AUQ29" s="114"/>
      <c r="AUR29" s="114"/>
      <c r="AUS29" s="114"/>
      <c r="AUT29" s="114"/>
      <c r="AUU29" s="114"/>
      <c r="AUV29" s="114"/>
      <c r="AUW29" s="114"/>
      <c r="AUX29" s="114"/>
      <c r="AUY29" s="114"/>
      <c r="AUZ29" s="114"/>
      <c r="AVA29" s="114"/>
      <c r="AVB29" s="114"/>
      <c r="AVC29" s="114"/>
      <c r="AVD29" s="114"/>
      <c r="AVE29" s="114"/>
      <c r="AVF29" s="114"/>
      <c r="AVG29" s="114"/>
      <c r="AVH29" s="114"/>
      <c r="AVI29" s="114"/>
      <c r="AVJ29" s="114"/>
      <c r="AVK29" s="114"/>
      <c r="AVL29" s="114"/>
      <c r="AVM29" s="114"/>
      <c r="AVN29" s="114"/>
      <c r="AVO29" s="114"/>
      <c r="AVP29" s="114"/>
      <c r="AVQ29" s="114"/>
      <c r="AVR29" s="114"/>
      <c r="AVS29" s="114"/>
      <c r="AVT29" s="114"/>
      <c r="AVU29" s="114"/>
      <c r="AVV29" s="114"/>
      <c r="AVW29" s="114"/>
      <c r="AVX29" s="114"/>
      <c r="AVY29" s="114"/>
      <c r="AVZ29" s="114"/>
      <c r="AWA29" s="114"/>
      <c r="AWB29" s="114"/>
      <c r="AWC29" s="114"/>
      <c r="AWD29" s="114"/>
      <c r="AWE29" s="114"/>
      <c r="AWF29" s="114"/>
      <c r="AWG29" s="114"/>
      <c r="AWH29" s="114"/>
      <c r="AWI29" s="114"/>
      <c r="AWJ29" s="114"/>
      <c r="AWK29" s="114"/>
      <c r="AWL29" s="114"/>
      <c r="AWM29" s="114"/>
      <c r="AWN29" s="114"/>
      <c r="AWO29" s="114"/>
      <c r="AWP29" s="114"/>
      <c r="AWQ29" s="114"/>
      <c r="AWR29" s="114"/>
      <c r="AWS29" s="114"/>
      <c r="AWT29" s="114"/>
      <c r="AWU29" s="114"/>
      <c r="AWV29" s="114"/>
      <c r="AWW29" s="114"/>
      <c r="AWX29" s="114"/>
      <c r="AWY29" s="114"/>
      <c r="AWZ29" s="114"/>
      <c r="AXA29" s="114"/>
      <c r="AXB29" s="114"/>
      <c r="AXC29" s="114"/>
      <c r="AXD29" s="114"/>
      <c r="AXE29" s="114"/>
      <c r="AXF29" s="114"/>
      <c r="AXG29" s="114"/>
      <c r="AXH29" s="114"/>
      <c r="AXI29" s="114"/>
      <c r="AXJ29" s="114"/>
      <c r="AXK29" s="114"/>
      <c r="AXL29" s="114"/>
      <c r="AXM29" s="114"/>
      <c r="AXN29" s="114"/>
      <c r="AXO29" s="114"/>
      <c r="AXP29" s="114"/>
      <c r="AXQ29" s="114"/>
      <c r="AXR29" s="114"/>
      <c r="AXS29" s="114"/>
      <c r="AXT29" s="114"/>
      <c r="AXU29" s="114"/>
      <c r="AXV29" s="114"/>
      <c r="AXW29" s="114"/>
      <c r="AXX29" s="114"/>
      <c r="AXY29" s="114"/>
      <c r="AXZ29" s="114"/>
      <c r="AYA29" s="114"/>
      <c r="AYB29" s="114"/>
      <c r="AYC29" s="114"/>
      <c r="AYD29" s="114"/>
      <c r="AYE29" s="114"/>
      <c r="AYF29" s="114"/>
      <c r="AYG29" s="114"/>
      <c r="AYH29" s="114"/>
      <c r="AYI29" s="114"/>
      <c r="AYJ29" s="114"/>
      <c r="AYK29" s="114"/>
      <c r="AYL29" s="114"/>
      <c r="AYM29" s="114"/>
      <c r="AYN29" s="114"/>
      <c r="AYO29" s="114"/>
      <c r="AYP29" s="114"/>
      <c r="AYQ29" s="114"/>
      <c r="AYR29" s="114"/>
      <c r="AYS29" s="114"/>
      <c r="AYT29" s="114"/>
      <c r="AYU29" s="114"/>
      <c r="AYV29" s="114"/>
      <c r="AYW29" s="114"/>
      <c r="AYX29" s="114"/>
      <c r="AYY29" s="114"/>
      <c r="AYZ29" s="114"/>
      <c r="AZA29" s="114"/>
      <c r="AZB29" s="114"/>
      <c r="AZC29" s="114"/>
      <c r="AZD29" s="114"/>
      <c r="AZE29" s="114"/>
      <c r="AZF29" s="114"/>
      <c r="AZG29" s="114"/>
      <c r="AZH29" s="114"/>
      <c r="AZI29" s="114"/>
      <c r="AZJ29" s="114"/>
      <c r="AZK29" s="114"/>
      <c r="AZL29" s="114"/>
      <c r="AZM29" s="114"/>
      <c r="AZN29" s="114"/>
      <c r="AZO29" s="114"/>
      <c r="AZP29" s="114"/>
      <c r="AZQ29" s="114"/>
      <c r="AZR29" s="114"/>
      <c r="AZS29" s="114"/>
      <c r="AZT29" s="114"/>
      <c r="AZU29" s="114"/>
      <c r="AZV29" s="114"/>
      <c r="AZW29" s="114"/>
      <c r="AZX29" s="114"/>
      <c r="AZY29" s="114"/>
      <c r="AZZ29" s="114"/>
      <c r="BAA29" s="114"/>
      <c r="BAB29" s="114"/>
      <c r="BAC29" s="114"/>
      <c r="BAD29" s="114"/>
      <c r="BAE29" s="114"/>
      <c r="BAF29" s="114"/>
      <c r="BAG29" s="114"/>
      <c r="BAH29" s="114"/>
      <c r="BAI29" s="114"/>
      <c r="BAJ29" s="114"/>
      <c r="BAK29" s="114"/>
      <c r="BAL29" s="114"/>
      <c r="BAM29" s="114"/>
      <c r="BAN29" s="114"/>
      <c r="BAO29" s="114"/>
      <c r="BAP29" s="114"/>
      <c r="BAQ29" s="114"/>
      <c r="BAR29" s="114"/>
      <c r="BAS29" s="114"/>
      <c r="BAT29" s="114"/>
      <c r="BAU29" s="114"/>
      <c r="BAV29" s="114"/>
      <c r="BAW29" s="114"/>
      <c r="BAX29" s="114"/>
      <c r="BAY29" s="114"/>
      <c r="BAZ29" s="114"/>
      <c r="BBA29" s="114"/>
      <c r="BBB29" s="114"/>
      <c r="BBC29" s="114"/>
      <c r="BBD29" s="114"/>
      <c r="BBE29" s="114"/>
      <c r="BBF29" s="114"/>
      <c r="BBG29" s="114"/>
      <c r="BBH29" s="114"/>
      <c r="BBI29" s="114"/>
      <c r="BBJ29" s="114"/>
      <c r="BBK29" s="114"/>
      <c r="BBL29" s="114"/>
      <c r="BBM29" s="114"/>
      <c r="BBN29" s="114"/>
      <c r="BBO29" s="114"/>
      <c r="BBP29" s="114"/>
      <c r="BBQ29" s="114"/>
      <c r="BBR29" s="114"/>
      <c r="BBS29" s="114"/>
      <c r="BBT29" s="114"/>
      <c r="BBU29" s="114"/>
      <c r="BBV29" s="114"/>
      <c r="BBW29" s="114"/>
      <c r="BBX29" s="114"/>
      <c r="BBY29" s="114"/>
      <c r="BBZ29" s="114"/>
      <c r="BCA29" s="114"/>
      <c r="BCB29" s="114"/>
      <c r="BCC29" s="114"/>
      <c r="BCD29" s="114"/>
      <c r="BCE29" s="114"/>
      <c r="BCF29" s="114"/>
      <c r="BCG29" s="114"/>
      <c r="BCH29" s="114"/>
      <c r="BCI29" s="114"/>
      <c r="BCJ29" s="114"/>
      <c r="BCK29" s="114"/>
      <c r="BCL29" s="114"/>
      <c r="BCM29" s="114"/>
      <c r="BCN29" s="114"/>
      <c r="BCO29" s="114"/>
      <c r="BCP29" s="114"/>
      <c r="BCQ29" s="114"/>
      <c r="BCR29" s="114"/>
      <c r="BCS29" s="114"/>
      <c r="BCT29" s="114"/>
      <c r="BCU29" s="114"/>
      <c r="BCV29" s="114"/>
      <c r="BCW29" s="114"/>
      <c r="BCX29" s="114"/>
      <c r="BCY29" s="114"/>
      <c r="BCZ29" s="114"/>
      <c r="BDA29" s="114"/>
      <c r="BDB29" s="114"/>
      <c r="BDC29" s="114"/>
      <c r="BDD29" s="114"/>
      <c r="BDE29" s="114"/>
      <c r="BDF29" s="114"/>
      <c r="BDG29" s="114"/>
      <c r="BDH29" s="114"/>
      <c r="BDI29" s="114"/>
      <c r="BDJ29" s="114"/>
      <c r="BDK29" s="114"/>
      <c r="BDL29" s="114"/>
      <c r="BDM29" s="114"/>
      <c r="BDN29" s="114"/>
      <c r="BDO29" s="114"/>
      <c r="BDP29" s="114"/>
      <c r="BDQ29" s="114"/>
      <c r="BDR29" s="114"/>
      <c r="BDS29" s="114"/>
      <c r="BDT29" s="114"/>
      <c r="BDU29" s="114"/>
      <c r="BDV29" s="114"/>
      <c r="BDW29" s="114"/>
      <c r="BDX29" s="114"/>
      <c r="BDY29" s="114"/>
      <c r="BDZ29" s="114"/>
      <c r="BEA29" s="114"/>
      <c r="BEB29" s="114"/>
      <c r="BEC29" s="114"/>
      <c r="BED29" s="114"/>
      <c r="BEE29" s="114"/>
      <c r="BEF29" s="114"/>
      <c r="BEG29" s="114"/>
      <c r="BEH29" s="114"/>
      <c r="BEI29" s="114"/>
      <c r="BEJ29" s="114"/>
      <c r="BEK29" s="114"/>
      <c r="BEL29" s="114"/>
      <c r="BEM29" s="114"/>
      <c r="BEN29" s="114"/>
      <c r="BEO29" s="114"/>
      <c r="BEP29" s="114"/>
      <c r="BEQ29" s="114"/>
      <c r="BER29" s="114"/>
      <c r="BES29" s="114"/>
      <c r="BET29" s="114"/>
      <c r="BEU29" s="114"/>
      <c r="BEV29" s="114"/>
      <c r="BEW29" s="114"/>
      <c r="BEX29" s="114"/>
      <c r="BEY29" s="114"/>
      <c r="BEZ29" s="114"/>
      <c r="BFA29" s="114"/>
      <c r="BFB29" s="114"/>
      <c r="BFC29" s="114"/>
      <c r="BFD29" s="114"/>
      <c r="BFE29" s="114"/>
      <c r="BFF29" s="114"/>
      <c r="BFG29" s="114"/>
      <c r="BFH29" s="114"/>
      <c r="BFI29" s="114"/>
      <c r="BFJ29" s="114"/>
      <c r="BFK29" s="114"/>
      <c r="BFL29" s="114"/>
      <c r="BFM29" s="114"/>
      <c r="BFN29" s="114"/>
      <c r="BFO29" s="114"/>
      <c r="BFP29" s="114"/>
      <c r="BFQ29" s="114"/>
      <c r="BFR29" s="114"/>
      <c r="BFS29" s="114"/>
      <c r="BFT29" s="114"/>
      <c r="BFU29" s="114"/>
      <c r="BFV29" s="114"/>
      <c r="BFW29" s="114"/>
      <c r="BFX29" s="114"/>
      <c r="BFY29" s="114"/>
      <c r="BFZ29" s="114"/>
      <c r="BGA29" s="114"/>
      <c r="BGB29" s="114"/>
      <c r="BGC29" s="114"/>
      <c r="BGD29" s="114"/>
      <c r="BGE29" s="114"/>
      <c r="BGF29" s="114"/>
      <c r="BGG29" s="114"/>
      <c r="BGH29" s="114"/>
      <c r="BGI29" s="114"/>
      <c r="BGJ29" s="114"/>
      <c r="BGK29" s="114"/>
      <c r="BGL29" s="114"/>
      <c r="BGM29" s="114"/>
      <c r="BGN29" s="114"/>
      <c r="BGO29" s="114"/>
      <c r="BGP29" s="114"/>
      <c r="BGQ29" s="114"/>
      <c r="BGR29" s="114"/>
      <c r="BGS29" s="114"/>
      <c r="BGT29" s="114"/>
      <c r="BGU29" s="114"/>
      <c r="BGV29" s="114"/>
      <c r="BGW29" s="114"/>
      <c r="BGX29" s="114"/>
      <c r="BGY29" s="114"/>
      <c r="BGZ29" s="114"/>
      <c r="BHA29" s="114"/>
      <c r="BHB29" s="114"/>
      <c r="BHC29" s="114"/>
      <c r="BHD29" s="114"/>
      <c r="BHE29" s="114"/>
      <c r="BHF29" s="114"/>
      <c r="BHG29" s="114"/>
      <c r="BHH29" s="114"/>
      <c r="BHI29" s="114"/>
      <c r="BHJ29" s="114"/>
      <c r="BHK29" s="114"/>
      <c r="BHL29" s="114"/>
      <c r="BHM29" s="114"/>
      <c r="BHN29" s="114"/>
      <c r="BHO29" s="114"/>
      <c r="BHP29" s="114"/>
      <c r="BHQ29" s="114"/>
      <c r="BHR29" s="114"/>
      <c r="BHS29" s="114"/>
      <c r="BHT29" s="114"/>
      <c r="BHU29" s="114"/>
      <c r="BHV29" s="114"/>
      <c r="BHW29" s="114"/>
      <c r="BHX29" s="114"/>
      <c r="BHY29" s="114"/>
      <c r="BHZ29" s="114"/>
      <c r="BIA29" s="114"/>
      <c r="BIB29" s="114"/>
      <c r="BIC29" s="114"/>
      <c r="BID29" s="114"/>
      <c r="BIE29" s="114"/>
      <c r="BIF29" s="114"/>
      <c r="BIG29" s="114"/>
      <c r="BIH29" s="114"/>
      <c r="BII29" s="114"/>
      <c r="BIJ29" s="114"/>
      <c r="BIK29" s="114"/>
      <c r="BIL29" s="114"/>
      <c r="BIM29" s="114"/>
      <c r="BIN29" s="114"/>
      <c r="BIO29" s="114"/>
      <c r="BIP29" s="114"/>
      <c r="BIQ29" s="114"/>
      <c r="BIR29" s="114"/>
      <c r="BIS29" s="114"/>
      <c r="BIT29" s="114"/>
      <c r="BIU29" s="114"/>
      <c r="BIV29" s="114"/>
      <c r="BIW29" s="114"/>
      <c r="BIX29" s="114"/>
      <c r="BIY29" s="114"/>
      <c r="BIZ29" s="114"/>
      <c r="BJA29" s="114"/>
      <c r="BJB29" s="114"/>
      <c r="BJC29" s="114"/>
      <c r="BJD29" s="114"/>
      <c r="BJE29" s="114"/>
      <c r="BJF29" s="114"/>
      <c r="BJG29" s="114"/>
      <c r="BJH29" s="114"/>
      <c r="BJI29" s="114"/>
      <c r="BJJ29" s="114"/>
      <c r="BJK29" s="114"/>
      <c r="BJL29" s="114"/>
      <c r="BJM29" s="114"/>
      <c r="BJN29" s="114"/>
      <c r="BJO29" s="114"/>
      <c r="BJP29" s="114"/>
      <c r="BJQ29" s="114"/>
      <c r="BJR29" s="114"/>
      <c r="BJS29" s="114"/>
      <c r="BJT29" s="114"/>
      <c r="BJU29" s="114"/>
      <c r="BJV29" s="114"/>
      <c r="BJW29" s="114"/>
      <c r="BJX29" s="114"/>
      <c r="BJY29" s="114"/>
      <c r="BJZ29" s="114"/>
      <c r="BKA29" s="114"/>
      <c r="BKB29" s="114"/>
      <c r="BKC29" s="114"/>
      <c r="BKD29" s="114"/>
      <c r="BKE29" s="114"/>
      <c r="BKF29" s="114"/>
      <c r="BKG29" s="114"/>
      <c r="BKH29" s="114"/>
      <c r="BKI29" s="114"/>
      <c r="BKJ29" s="114"/>
      <c r="BKK29" s="114"/>
      <c r="BKL29" s="114"/>
      <c r="BKM29" s="114"/>
      <c r="BKN29" s="114"/>
      <c r="BKO29" s="114"/>
      <c r="BKP29" s="114"/>
      <c r="BKQ29" s="114"/>
      <c r="BKR29" s="114"/>
      <c r="BKS29" s="114"/>
      <c r="BKT29" s="114"/>
      <c r="BKU29" s="114"/>
      <c r="BKV29" s="114"/>
      <c r="BKW29" s="114"/>
      <c r="BKX29" s="114"/>
      <c r="BKY29" s="114"/>
      <c r="BKZ29" s="114"/>
      <c r="BLA29" s="114"/>
      <c r="BLB29" s="114"/>
      <c r="BLC29" s="114"/>
      <c r="BLD29" s="114"/>
      <c r="BLE29" s="114"/>
      <c r="BLF29" s="114"/>
      <c r="BLG29" s="114"/>
      <c r="BLH29" s="114"/>
      <c r="BLI29" s="114"/>
      <c r="BLJ29" s="114"/>
      <c r="BLK29" s="114"/>
      <c r="BLL29" s="114"/>
      <c r="BLM29" s="114"/>
      <c r="BLN29" s="114"/>
      <c r="BLO29" s="114"/>
      <c r="BLP29" s="114"/>
      <c r="BLQ29" s="114"/>
      <c r="BLR29" s="114"/>
      <c r="BLS29" s="114"/>
      <c r="BLT29" s="114"/>
      <c r="BLU29" s="114"/>
      <c r="BLV29" s="114"/>
      <c r="BLW29" s="114"/>
      <c r="BLX29" s="114"/>
      <c r="BLY29" s="114"/>
      <c r="BLZ29" s="114"/>
      <c r="BMA29" s="114"/>
      <c r="BMB29" s="114"/>
      <c r="BMC29" s="114"/>
      <c r="BMD29" s="114"/>
      <c r="BME29" s="114"/>
      <c r="BMF29" s="114"/>
      <c r="BMG29" s="114"/>
      <c r="BMH29" s="114"/>
      <c r="BMI29" s="114"/>
      <c r="BMJ29" s="114"/>
      <c r="BMK29" s="114"/>
      <c r="BML29" s="114"/>
      <c r="BMM29" s="114"/>
      <c r="BMN29" s="114"/>
      <c r="BMO29" s="114"/>
      <c r="BMP29" s="114"/>
      <c r="BMQ29" s="114"/>
      <c r="BMR29" s="114"/>
      <c r="BMS29" s="114"/>
      <c r="BMT29" s="114"/>
      <c r="BMU29" s="114"/>
      <c r="BMV29" s="114"/>
      <c r="BMW29" s="114"/>
      <c r="BMX29" s="114"/>
      <c r="BMY29" s="114"/>
      <c r="BMZ29" s="114"/>
      <c r="BNA29" s="114"/>
      <c r="BNB29" s="114"/>
      <c r="BNC29" s="114"/>
      <c r="BND29" s="114"/>
      <c r="BNE29" s="114"/>
      <c r="BNF29" s="114"/>
      <c r="BNG29" s="114"/>
      <c r="BNH29" s="114"/>
      <c r="BNI29" s="114"/>
      <c r="BNJ29" s="114"/>
      <c r="BNK29" s="114"/>
      <c r="BNL29" s="114"/>
      <c r="BNM29" s="114"/>
      <c r="BNN29" s="114"/>
      <c r="BNO29" s="114"/>
      <c r="BNP29" s="114"/>
      <c r="BNQ29" s="114"/>
      <c r="BNR29" s="114"/>
      <c r="BNS29" s="114"/>
      <c r="BNT29" s="114"/>
      <c r="BNU29" s="114"/>
      <c r="BNV29" s="114"/>
      <c r="BNW29" s="114"/>
      <c r="BNX29" s="114"/>
      <c r="BNY29" s="114"/>
      <c r="BNZ29" s="114"/>
      <c r="BOA29" s="114"/>
      <c r="BOB29" s="114"/>
      <c r="BOC29" s="114"/>
      <c r="BOD29" s="114"/>
      <c r="BOE29" s="114"/>
      <c r="BOF29" s="114"/>
      <c r="BOG29" s="114"/>
      <c r="BOH29" s="114"/>
      <c r="BOI29" s="114"/>
      <c r="BOJ29" s="114"/>
      <c r="BOK29" s="114"/>
      <c r="BOL29" s="114"/>
      <c r="BOM29" s="114"/>
      <c r="BON29" s="114"/>
      <c r="BOO29" s="114"/>
      <c r="BOP29" s="114"/>
      <c r="BOQ29" s="114"/>
      <c r="BOR29" s="114"/>
      <c r="BOS29" s="114"/>
      <c r="BOT29" s="114"/>
      <c r="BOU29" s="114"/>
      <c r="BOV29" s="114"/>
      <c r="BOW29" s="114"/>
      <c r="BOX29" s="114"/>
      <c r="BOY29" s="114"/>
      <c r="BOZ29" s="114"/>
      <c r="BPA29" s="114"/>
      <c r="BPB29" s="114"/>
      <c r="BPC29" s="114"/>
      <c r="BPD29" s="114"/>
      <c r="BPE29" s="114"/>
      <c r="BPF29" s="114"/>
      <c r="BPG29" s="114"/>
      <c r="BPH29" s="114"/>
      <c r="BPI29" s="114"/>
      <c r="BPJ29" s="114"/>
      <c r="BPK29" s="114"/>
      <c r="BPL29" s="114"/>
      <c r="BPM29" s="114"/>
      <c r="BPN29" s="114"/>
      <c r="BPO29" s="114"/>
      <c r="BPP29" s="114"/>
      <c r="BPQ29" s="114"/>
      <c r="BPR29" s="114"/>
      <c r="BPS29" s="114"/>
      <c r="BPT29" s="114"/>
      <c r="BPU29" s="114"/>
      <c r="BPV29" s="114"/>
      <c r="BPW29" s="114"/>
      <c r="BPX29" s="114"/>
      <c r="BPY29" s="114"/>
      <c r="BPZ29" s="114"/>
      <c r="BQA29" s="114"/>
      <c r="BQB29" s="114"/>
      <c r="BQC29" s="114"/>
      <c r="BQD29" s="114"/>
      <c r="BQE29" s="114"/>
      <c r="BQF29" s="114"/>
      <c r="BQG29" s="114"/>
      <c r="BQH29" s="114"/>
      <c r="BQI29" s="114"/>
      <c r="BQJ29" s="114"/>
      <c r="BQK29" s="114"/>
      <c r="BQL29" s="114"/>
      <c r="BQM29" s="114"/>
      <c r="BQN29" s="114"/>
      <c r="BQO29" s="114"/>
      <c r="BQP29" s="114"/>
      <c r="BQQ29" s="114"/>
      <c r="BQR29" s="114"/>
      <c r="BQS29" s="114"/>
      <c r="BQT29" s="114"/>
      <c r="BQU29" s="114"/>
      <c r="BQV29" s="114"/>
      <c r="BQW29" s="114"/>
      <c r="BQX29" s="114"/>
      <c r="BQY29" s="114"/>
      <c r="BQZ29" s="114"/>
      <c r="BRA29" s="114"/>
      <c r="BRB29" s="114"/>
      <c r="BRC29" s="114"/>
      <c r="BRD29" s="114"/>
      <c r="BRE29" s="114"/>
      <c r="BRF29" s="114"/>
      <c r="BRG29" s="114"/>
      <c r="BRH29" s="114"/>
      <c r="BRI29" s="114"/>
      <c r="BRJ29" s="114"/>
      <c r="BRK29" s="114"/>
      <c r="BRL29" s="114"/>
      <c r="BRM29" s="114"/>
      <c r="BRN29" s="114"/>
      <c r="BRO29" s="114"/>
      <c r="BRP29" s="114"/>
      <c r="BRQ29" s="114"/>
      <c r="BRR29" s="114"/>
      <c r="BRS29" s="114"/>
      <c r="BRT29" s="114"/>
      <c r="BRU29" s="114"/>
      <c r="BRV29" s="114"/>
      <c r="BRW29" s="114"/>
      <c r="BRX29" s="114"/>
      <c r="BRY29" s="114"/>
      <c r="BRZ29" s="114"/>
      <c r="BSA29" s="114"/>
      <c r="BSB29" s="114"/>
      <c r="BSC29" s="114"/>
      <c r="BSD29" s="114"/>
      <c r="BSE29" s="114"/>
      <c r="BSF29" s="114"/>
      <c r="BSG29" s="114"/>
      <c r="BSH29" s="114"/>
      <c r="BSI29" s="114"/>
      <c r="BSJ29" s="114"/>
      <c r="BSK29" s="114"/>
      <c r="BSL29" s="114"/>
      <c r="BSM29" s="114"/>
      <c r="BSN29" s="114"/>
      <c r="BSO29" s="114"/>
      <c r="BSP29" s="114"/>
      <c r="BSQ29" s="114"/>
      <c r="BSR29" s="114"/>
      <c r="BSS29" s="114"/>
      <c r="BST29" s="114"/>
      <c r="BSU29" s="114"/>
      <c r="BSV29" s="114"/>
      <c r="BSW29" s="114"/>
      <c r="BSX29" s="114"/>
      <c r="BSY29" s="114"/>
      <c r="BSZ29" s="114"/>
      <c r="BTA29" s="114"/>
      <c r="BTB29" s="114"/>
      <c r="BTC29" s="114"/>
      <c r="BTD29" s="114"/>
      <c r="BTE29" s="114"/>
      <c r="BTF29" s="114"/>
      <c r="BTG29" s="114"/>
      <c r="BTH29" s="114"/>
      <c r="BTI29" s="114"/>
      <c r="BTJ29" s="114"/>
      <c r="BTK29" s="114"/>
      <c r="BTL29" s="114"/>
      <c r="BTM29" s="114"/>
      <c r="BTN29" s="114"/>
      <c r="BTO29" s="114"/>
      <c r="BTP29" s="114"/>
      <c r="BTQ29" s="114"/>
      <c r="BTR29" s="114"/>
      <c r="BTS29" s="114"/>
      <c r="BTT29" s="114"/>
      <c r="BTU29" s="114"/>
      <c r="BTV29" s="114"/>
      <c r="BTW29" s="114"/>
      <c r="BTX29" s="114"/>
      <c r="BTY29" s="114"/>
      <c r="BTZ29" s="114"/>
      <c r="BUA29" s="114"/>
      <c r="BUB29" s="114"/>
      <c r="BUC29" s="114"/>
      <c r="BUD29" s="114"/>
      <c r="BUE29" s="114"/>
      <c r="BUF29" s="114"/>
      <c r="BUG29" s="114"/>
      <c r="BUH29" s="114"/>
      <c r="BUI29" s="114"/>
      <c r="BUJ29" s="114"/>
      <c r="BUK29" s="114"/>
      <c r="BUL29" s="114"/>
      <c r="BUM29" s="114"/>
      <c r="BUN29" s="114"/>
      <c r="BUO29" s="114"/>
      <c r="BUP29" s="114"/>
      <c r="BUQ29" s="114"/>
      <c r="BUR29" s="114"/>
      <c r="BUS29" s="114"/>
      <c r="BUT29" s="114"/>
      <c r="BUU29" s="114"/>
      <c r="BUV29" s="114"/>
      <c r="BUW29" s="114"/>
      <c r="BUX29" s="114"/>
      <c r="BUY29" s="114"/>
      <c r="BUZ29" s="114"/>
      <c r="BVA29" s="114"/>
      <c r="BVB29" s="114"/>
      <c r="BVC29" s="114"/>
      <c r="BVD29" s="114"/>
      <c r="BVE29" s="114"/>
      <c r="BVF29" s="114"/>
      <c r="BVG29" s="114"/>
      <c r="BVH29" s="114"/>
      <c r="BVI29" s="114"/>
      <c r="BVJ29" s="114"/>
      <c r="BVK29" s="114"/>
      <c r="BVL29" s="114"/>
      <c r="BVM29" s="114"/>
      <c r="BVN29" s="114"/>
      <c r="BVO29" s="114"/>
      <c r="BVP29" s="114"/>
      <c r="BVQ29" s="114"/>
      <c r="BVR29" s="114"/>
      <c r="BVS29" s="114"/>
      <c r="BVT29" s="114"/>
      <c r="BVU29" s="114"/>
      <c r="BVV29" s="114"/>
      <c r="BVW29" s="114"/>
      <c r="BVX29" s="114"/>
      <c r="BVY29" s="114"/>
      <c r="BVZ29" s="114"/>
      <c r="BWA29" s="114"/>
      <c r="BWB29" s="114"/>
      <c r="BWC29" s="114"/>
      <c r="BWD29" s="114"/>
      <c r="BWE29" s="114"/>
      <c r="BWF29" s="114"/>
      <c r="BWG29" s="114"/>
      <c r="BWH29" s="114"/>
      <c r="BWI29" s="114"/>
      <c r="BWJ29" s="114"/>
      <c r="BWK29" s="114"/>
      <c r="BWL29" s="114"/>
      <c r="BWM29" s="114"/>
      <c r="BWN29" s="114"/>
      <c r="BWO29" s="114"/>
      <c r="BWP29" s="114"/>
      <c r="BWQ29" s="114"/>
      <c r="BWR29" s="114"/>
      <c r="BWS29" s="114"/>
      <c r="BWT29" s="114"/>
      <c r="BWU29" s="114"/>
      <c r="BWV29" s="114"/>
      <c r="BWW29" s="114"/>
      <c r="BWX29" s="114"/>
      <c r="BWY29" s="114"/>
      <c r="BWZ29" s="114"/>
      <c r="BXA29" s="114"/>
      <c r="BXB29" s="114"/>
      <c r="BXC29" s="114"/>
      <c r="BXD29" s="114"/>
      <c r="BXE29" s="114"/>
      <c r="BXF29" s="114"/>
      <c r="BXG29" s="114"/>
      <c r="BXH29" s="114"/>
      <c r="BXI29" s="114"/>
      <c r="BXJ29" s="114"/>
      <c r="BXK29" s="114"/>
      <c r="BXL29" s="114"/>
      <c r="BXM29" s="114"/>
      <c r="BXN29" s="114"/>
      <c r="BXO29" s="114"/>
      <c r="BXP29" s="114"/>
      <c r="BXQ29" s="114"/>
      <c r="BXR29" s="114"/>
      <c r="BXS29" s="114"/>
      <c r="BXT29" s="114"/>
      <c r="BXU29" s="114"/>
      <c r="BXV29" s="114"/>
      <c r="BXW29" s="114"/>
      <c r="BXX29" s="114"/>
      <c r="BXY29" s="114"/>
      <c r="BXZ29" s="114"/>
      <c r="BYA29" s="114"/>
      <c r="BYB29" s="114"/>
      <c r="BYC29" s="114"/>
      <c r="BYD29" s="114"/>
      <c r="BYE29" s="114"/>
      <c r="BYF29" s="114"/>
      <c r="BYG29" s="114"/>
      <c r="BYH29" s="114"/>
      <c r="BYI29" s="114"/>
      <c r="BYJ29" s="114"/>
      <c r="BYK29" s="114"/>
      <c r="BYL29" s="114"/>
      <c r="BYM29" s="114"/>
      <c r="BYN29" s="114"/>
      <c r="BYO29" s="114"/>
      <c r="BYP29" s="114"/>
      <c r="BYQ29" s="114"/>
      <c r="BYR29" s="114"/>
      <c r="BYS29" s="114"/>
      <c r="BYT29" s="114"/>
      <c r="BYU29" s="114"/>
      <c r="BYV29" s="114"/>
      <c r="BYW29" s="114"/>
      <c r="BYX29" s="114"/>
      <c r="BYY29" s="114"/>
      <c r="BYZ29" s="114"/>
      <c r="BZA29" s="114"/>
      <c r="BZB29" s="114"/>
      <c r="BZC29" s="114"/>
      <c r="BZD29" s="114"/>
      <c r="BZE29" s="114"/>
      <c r="BZF29" s="114"/>
      <c r="BZG29" s="114"/>
      <c r="BZH29" s="114"/>
      <c r="BZI29" s="114"/>
      <c r="BZJ29" s="114"/>
      <c r="BZK29" s="114"/>
      <c r="BZL29" s="114"/>
      <c r="BZM29" s="114"/>
      <c r="BZN29" s="114"/>
      <c r="BZO29" s="114"/>
      <c r="BZP29" s="114"/>
      <c r="BZQ29" s="114"/>
      <c r="BZR29" s="114"/>
      <c r="BZS29" s="114"/>
      <c r="BZT29" s="114"/>
      <c r="BZU29" s="114"/>
      <c r="BZV29" s="114"/>
      <c r="BZW29" s="114"/>
      <c r="BZX29" s="114"/>
      <c r="BZY29" s="114"/>
      <c r="BZZ29" s="114"/>
      <c r="CAA29" s="114"/>
      <c r="CAB29" s="114"/>
      <c r="CAC29" s="114"/>
      <c r="CAD29" s="114"/>
      <c r="CAE29" s="114"/>
      <c r="CAF29" s="114"/>
      <c r="CAG29" s="114"/>
      <c r="CAH29" s="114"/>
      <c r="CAI29" s="114"/>
      <c r="CAJ29" s="114"/>
      <c r="CAK29" s="114"/>
      <c r="CAL29" s="114"/>
      <c r="CAM29" s="114"/>
      <c r="CAN29" s="114"/>
      <c r="CAO29" s="114"/>
      <c r="CAP29" s="114"/>
      <c r="CAQ29" s="114"/>
      <c r="CAR29" s="114"/>
      <c r="CAS29" s="114"/>
      <c r="CAT29" s="114"/>
      <c r="CAU29" s="114"/>
      <c r="CAV29" s="114"/>
      <c r="CAW29" s="114"/>
      <c r="CAX29" s="114"/>
      <c r="CAY29" s="114"/>
      <c r="CAZ29" s="114"/>
      <c r="CBA29" s="114"/>
      <c r="CBB29" s="114"/>
      <c r="CBC29" s="114"/>
      <c r="CBD29" s="114"/>
      <c r="CBE29" s="114"/>
      <c r="CBF29" s="114"/>
      <c r="CBG29" s="114"/>
      <c r="CBH29" s="114"/>
      <c r="CBI29" s="114"/>
      <c r="CBJ29" s="114"/>
      <c r="CBK29" s="114"/>
      <c r="CBL29" s="114"/>
      <c r="CBM29" s="114"/>
      <c r="CBN29" s="114"/>
      <c r="CBO29" s="114"/>
      <c r="CBP29" s="114"/>
      <c r="CBQ29" s="114"/>
      <c r="CBR29" s="114"/>
      <c r="CBS29" s="114"/>
      <c r="CBT29" s="114"/>
      <c r="CBU29" s="114"/>
      <c r="CBV29" s="114"/>
      <c r="CBW29" s="114"/>
      <c r="CBX29" s="114"/>
      <c r="CBY29" s="114"/>
      <c r="CBZ29" s="114"/>
      <c r="CCA29" s="114"/>
      <c r="CCB29" s="114"/>
      <c r="CCC29" s="114"/>
      <c r="CCD29" s="114"/>
      <c r="CCE29" s="114"/>
      <c r="CCF29" s="114"/>
      <c r="CCG29" s="114"/>
      <c r="CCH29" s="114"/>
      <c r="CCI29" s="114"/>
      <c r="CCJ29" s="114"/>
      <c r="CCK29" s="114"/>
      <c r="CCL29" s="114"/>
      <c r="CCM29" s="114"/>
      <c r="CCN29" s="114"/>
      <c r="CCO29" s="114"/>
      <c r="CCP29" s="114"/>
      <c r="CCQ29" s="114"/>
      <c r="CCR29" s="114"/>
      <c r="CCS29" s="114"/>
      <c r="CCT29" s="114"/>
      <c r="CCU29" s="114"/>
      <c r="CCV29" s="114"/>
      <c r="CCW29" s="114"/>
      <c r="CCX29" s="114"/>
      <c r="CCY29" s="114"/>
      <c r="CCZ29" s="114"/>
      <c r="CDA29" s="114"/>
      <c r="CDB29" s="114"/>
      <c r="CDC29" s="114"/>
      <c r="CDD29" s="114"/>
      <c r="CDE29" s="114"/>
      <c r="CDF29" s="114"/>
      <c r="CDG29" s="114"/>
      <c r="CDH29" s="114"/>
      <c r="CDI29" s="114"/>
      <c r="CDJ29" s="114"/>
      <c r="CDK29" s="114"/>
      <c r="CDL29" s="114"/>
      <c r="CDM29" s="114"/>
      <c r="CDN29" s="114"/>
      <c r="CDO29" s="114"/>
      <c r="CDP29" s="114"/>
      <c r="CDQ29" s="114"/>
      <c r="CDR29" s="114"/>
      <c r="CDS29" s="114"/>
      <c r="CDT29" s="114"/>
      <c r="CDU29" s="114"/>
      <c r="CDV29" s="114"/>
      <c r="CDW29" s="114"/>
      <c r="CDX29" s="114"/>
      <c r="CDY29" s="114"/>
      <c r="CDZ29" s="114"/>
      <c r="CEA29" s="114"/>
      <c r="CEB29" s="114"/>
      <c r="CEC29" s="114"/>
      <c r="CED29" s="114"/>
      <c r="CEE29" s="114"/>
      <c r="CEF29" s="114"/>
      <c r="CEG29" s="114"/>
      <c r="CEH29" s="114"/>
      <c r="CEI29" s="114"/>
      <c r="CEJ29" s="114"/>
      <c r="CEK29" s="114"/>
      <c r="CEL29" s="114"/>
      <c r="CEM29" s="114"/>
      <c r="CEN29" s="114"/>
      <c r="CEO29" s="114"/>
      <c r="CEP29" s="114"/>
      <c r="CEQ29" s="114"/>
      <c r="CER29" s="114"/>
      <c r="CES29" s="114"/>
      <c r="CET29" s="114"/>
      <c r="CEU29" s="114"/>
      <c r="CEV29" s="114"/>
      <c r="CEW29" s="114"/>
      <c r="CEX29" s="114"/>
      <c r="CEY29" s="114"/>
      <c r="CEZ29" s="114"/>
      <c r="CFA29" s="114"/>
      <c r="CFB29" s="114"/>
      <c r="CFC29" s="114"/>
      <c r="CFD29" s="114"/>
      <c r="CFE29" s="114"/>
      <c r="CFF29" s="114"/>
      <c r="CFG29" s="114"/>
      <c r="CFH29" s="114"/>
      <c r="CFI29" s="114"/>
      <c r="CFJ29" s="114"/>
      <c r="CFK29" s="114"/>
      <c r="CFL29" s="114"/>
      <c r="CFM29" s="114"/>
      <c r="CFN29" s="114"/>
      <c r="CFO29" s="114"/>
      <c r="CFP29" s="114"/>
      <c r="CFQ29" s="114"/>
      <c r="CFR29" s="114"/>
      <c r="CFS29" s="114"/>
      <c r="CFT29" s="114"/>
      <c r="CFU29" s="114"/>
      <c r="CFV29" s="114"/>
      <c r="CFW29" s="114"/>
      <c r="CFX29" s="114"/>
      <c r="CFY29" s="114"/>
      <c r="CFZ29" s="114"/>
      <c r="CGA29" s="114"/>
      <c r="CGB29" s="114"/>
      <c r="CGC29" s="114"/>
      <c r="CGD29" s="114"/>
      <c r="CGE29" s="114"/>
      <c r="CGF29" s="114"/>
      <c r="CGG29" s="114"/>
      <c r="CGH29" s="114"/>
      <c r="CGI29" s="114"/>
      <c r="CGJ29" s="114"/>
      <c r="CGK29" s="114"/>
      <c r="CGL29" s="114"/>
      <c r="CGM29" s="114"/>
      <c r="CGN29" s="114"/>
      <c r="CGO29" s="114"/>
      <c r="CGP29" s="114"/>
      <c r="CGQ29" s="114"/>
      <c r="CGR29" s="114"/>
      <c r="CGS29" s="114"/>
      <c r="CGT29" s="114"/>
      <c r="CGU29" s="114"/>
      <c r="CGV29" s="114"/>
      <c r="CGW29" s="114"/>
      <c r="CGX29" s="114"/>
      <c r="CGY29" s="114"/>
      <c r="CGZ29" s="114"/>
      <c r="CHA29" s="114"/>
      <c r="CHB29" s="114"/>
      <c r="CHC29" s="114"/>
      <c r="CHD29" s="114"/>
      <c r="CHE29" s="114"/>
      <c r="CHF29" s="114"/>
      <c r="CHG29" s="114"/>
      <c r="CHH29" s="114"/>
      <c r="CHI29" s="114"/>
      <c r="CHJ29" s="114"/>
      <c r="CHK29" s="114"/>
      <c r="CHL29" s="114"/>
      <c r="CHM29" s="114"/>
      <c r="CHN29" s="114"/>
      <c r="CHO29" s="114"/>
      <c r="CHP29" s="114"/>
      <c r="CHQ29" s="114"/>
      <c r="CHR29" s="114"/>
      <c r="CHS29" s="114"/>
      <c r="CHT29" s="114"/>
      <c r="CHU29" s="114"/>
      <c r="CHV29" s="114"/>
      <c r="CHW29" s="114"/>
      <c r="CHX29" s="114"/>
      <c r="CHY29" s="114"/>
      <c r="CHZ29" s="114"/>
      <c r="CIA29" s="114"/>
      <c r="CIB29" s="114"/>
      <c r="CIC29" s="114"/>
      <c r="CID29" s="114"/>
      <c r="CIE29" s="114"/>
      <c r="CIF29" s="114"/>
      <c r="CIG29" s="114"/>
      <c r="CIH29" s="114"/>
      <c r="CII29" s="114"/>
      <c r="CIJ29" s="114"/>
      <c r="CIK29" s="114"/>
      <c r="CIL29" s="114"/>
      <c r="CIM29" s="114"/>
      <c r="CIN29" s="114"/>
      <c r="CIO29" s="114"/>
      <c r="CIP29" s="114"/>
      <c r="CIQ29" s="114"/>
      <c r="CIR29" s="114"/>
      <c r="CIS29" s="114"/>
      <c r="CIT29" s="114"/>
      <c r="CIU29" s="114"/>
      <c r="CIV29" s="114"/>
      <c r="CIW29" s="114"/>
      <c r="CIX29" s="114"/>
      <c r="CIY29" s="114"/>
      <c r="CIZ29" s="114"/>
      <c r="CJA29" s="114"/>
      <c r="CJB29" s="114"/>
      <c r="CJC29" s="114"/>
      <c r="CJD29" s="114"/>
      <c r="CJE29" s="114"/>
      <c r="CJF29" s="114"/>
      <c r="CJG29" s="114"/>
      <c r="CJH29" s="114"/>
      <c r="CJI29" s="114"/>
      <c r="CJJ29" s="114"/>
      <c r="CJK29" s="114"/>
      <c r="CJL29" s="114"/>
      <c r="CJM29" s="114"/>
      <c r="CJN29" s="114"/>
      <c r="CJO29" s="114"/>
      <c r="CJP29" s="114"/>
      <c r="CJQ29" s="114"/>
      <c r="CJR29" s="114"/>
      <c r="CJS29" s="114"/>
      <c r="CJT29" s="114"/>
      <c r="CJU29" s="114"/>
      <c r="CJV29" s="114"/>
      <c r="CJW29" s="114"/>
      <c r="CJX29" s="114"/>
      <c r="CJY29" s="114"/>
      <c r="CJZ29" s="114"/>
      <c r="CKA29" s="114"/>
      <c r="CKB29" s="114"/>
      <c r="CKC29" s="114"/>
      <c r="CKD29" s="114"/>
      <c r="CKE29" s="114"/>
      <c r="CKF29" s="114"/>
      <c r="CKG29" s="114"/>
      <c r="CKH29" s="114"/>
      <c r="CKI29" s="114"/>
      <c r="CKJ29" s="114"/>
      <c r="CKK29" s="114"/>
      <c r="CKL29" s="114"/>
      <c r="CKM29" s="114"/>
      <c r="CKN29" s="114"/>
      <c r="CKO29" s="114"/>
      <c r="CKP29" s="114"/>
      <c r="CKQ29" s="114"/>
      <c r="CKR29" s="114"/>
      <c r="CKS29" s="114"/>
      <c r="CKT29" s="114"/>
      <c r="CKU29" s="114"/>
      <c r="CKV29" s="114"/>
      <c r="CKW29" s="114"/>
      <c r="CKX29" s="114"/>
      <c r="CKY29" s="114"/>
      <c r="CKZ29" s="114"/>
      <c r="CLA29" s="114"/>
      <c r="CLB29" s="114"/>
      <c r="CLC29" s="114"/>
      <c r="CLD29" s="114"/>
      <c r="CLE29" s="114"/>
      <c r="CLF29" s="114"/>
      <c r="CLG29" s="114"/>
      <c r="CLH29" s="114"/>
      <c r="CLI29" s="114"/>
      <c r="CLJ29" s="114"/>
      <c r="CLK29" s="114"/>
      <c r="CLL29" s="114"/>
      <c r="CLM29" s="114"/>
      <c r="CLN29" s="114"/>
      <c r="CLO29" s="114"/>
      <c r="CLP29" s="114"/>
      <c r="CLQ29" s="114"/>
      <c r="CLR29" s="114"/>
      <c r="CLS29" s="114"/>
      <c r="CLT29" s="114"/>
      <c r="CLU29" s="114"/>
      <c r="CLV29" s="114"/>
      <c r="CLW29" s="114"/>
      <c r="CLX29" s="114"/>
      <c r="CLY29" s="114"/>
      <c r="CLZ29" s="114"/>
      <c r="CMA29" s="114"/>
      <c r="CMB29" s="114"/>
      <c r="CMC29" s="114"/>
      <c r="CMD29" s="114"/>
      <c r="CME29" s="114"/>
      <c r="CMF29" s="114"/>
      <c r="CMG29" s="114"/>
      <c r="CMH29" s="114"/>
      <c r="CMI29" s="114"/>
      <c r="CMJ29" s="114"/>
      <c r="CMK29" s="114"/>
      <c r="CML29" s="114"/>
      <c r="CMM29" s="114"/>
      <c r="CMN29" s="114"/>
      <c r="CMO29" s="114"/>
      <c r="CMP29" s="114"/>
      <c r="CMQ29" s="114"/>
      <c r="CMR29" s="114"/>
      <c r="CMS29" s="114"/>
      <c r="CMT29" s="114"/>
      <c r="CMU29" s="114"/>
      <c r="CMV29" s="114"/>
      <c r="CMW29" s="114"/>
      <c r="CMX29" s="114"/>
      <c r="CMY29" s="114"/>
      <c r="CMZ29" s="114"/>
      <c r="CNA29" s="114"/>
      <c r="CNB29" s="114"/>
      <c r="CNC29" s="114"/>
      <c r="CND29" s="114"/>
      <c r="CNE29" s="114"/>
      <c r="CNF29" s="114"/>
      <c r="CNG29" s="114"/>
      <c r="CNH29" s="114"/>
      <c r="CNI29" s="114"/>
      <c r="CNJ29" s="114"/>
      <c r="CNK29" s="114"/>
      <c r="CNL29" s="114"/>
      <c r="CNM29" s="114"/>
      <c r="CNN29" s="114"/>
      <c r="CNO29" s="114"/>
      <c r="CNP29" s="114"/>
      <c r="CNQ29" s="114"/>
      <c r="CNR29" s="114"/>
      <c r="CNS29" s="114"/>
      <c r="CNT29" s="114"/>
      <c r="CNU29" s="114"/>
      <c r="CNV29" s="114"/>
      <c r="CNW29" s="114"/>
      <c r="CNX29" s="114"/>
      <c r="CNY29" s="114"/>
      <c r="CNZ29" s="114"/>
      <c r="COA29" s="114"/>
      <c r="COB29" s="114"/>
      <c r="COC29" s="114"/>
      <c r="COD29" s="114"/>
      <c r="COE29" s="114"/>
      <c r="COF29" s="114"/>
      <c r="COG29" s="114"/>
      <c r="COH29" s="114"/>
      <c r="COI29" s="114"/>
      <c r="COJ29" s="114"/>
      <c r="COK29" s="114"/>
      <c r="COL29" s="114"/>
      <c r="COM29" s="114"/>
      <c r="CON29" s="114"/>
      <c r="COO29" s="114"/>
      <c r="COP29" s="114"/>
      <c r="COQ29" s="114"/>
      <c r="COR29" s="114"/>
      <c r="COS29" s="114"/>
      <c r="COT29" s="114"/>
      <c r="COU29" s="114"/>
      <c r="COV29" s="114"/>
      <c r="COW29" s="114"/>
      <c r="COX29" s="114"/>
      <c r="COY29" s="114"/>
      <c r="COZ29" s="114"/>
      <c r="CPA29" s="114"/>
      <c r="CPB29" s="114"/>
      <c r="CPC29" s="114"/>
      <c r="CPD29" s="114"/>
      <c r="CPE29" s="114"/>
      <c r="CPF29" s="114"/>
      <c r="CPG29" s="114"/>
      <c r="CPH29" s="114"/>
      <c r="CPI29" s="114"/>
      <c r="CPJ29" s="114"/>
      <c r="CPK29" s="114"/>
      <c r="CPL29" s="114"/>
      <c r="CPM29" s="114"/>
      <c r="CPN29" s="114"/>
      <c r="CPO29" s="114"/>
      <c r="CPP29" s="114"/>
      <c r="CPQ29" s="114"/>
      <c r="CPR29" s="114"/>
      <c r="CPS29" s="114"/>
      <c r="CPT29" s="114"/>
      <c r="CPU29" s="114"/>
      <c r="CPV29" s="114"/>
      <c r="CPW29" s="114"/>
      <c r="CPX29" s="114"/>
      <c r="CPY29" s="114"/>
      <c r="CPZ29" s="114"/>
      <c r="CQA29" s="114"/>
      <c r="CQB29" s="114"/>
      <c r="CQC29" s="114"/>
      <c r="CQD29" s="114"/>
      <c r="CQE29" s="114"/>
      <c r="CQF29" s="114"/>
      <c r="CQG29" s="114"/>
      <c r="CQH29" s="114"/>
      <c r="CQI29" s="114"/>
      <c r="CQJ29" s="114"/>
      <c r="CQK29" s="114"/>
      <c r="CQL29" s="114"/>
      <c r="CQM29" s="114"/>
      <c r="CQN29" s="114"/>
      <c r="CQO29" s="114"/>
      <c r="CQP29" s="114"/>
      <c r="CQQ29" s="114"/>
      <c r="CQR29" s="114"/>
      <c r="CQS29" s="114"/>
      <c r="CQT29" s="114"/>
      <c r="CQU29" s="114"/>
      <c r="CQV29" s="114"/>
      <c r="CQW29" s="114"/>
      <c r="CQX29" s="114"/>
      <c r="CQY29" s="114"/>
      <c r="CQZ29" s="114"/>
      <c r="CRA29" s="114"/>
      <c r="CRB29" s="114"/>
      <c r="CRC29" s="114"/>
      <c r="CRD29" s="114"/>
      <c r="CRE29" s="114"/>
      <c r="CRF29" s="114"/>
      <c r="CRG29" s="114"/>
      <c r="CRH29" s="114"/>
      <c r="CRI29" s="114"/>
      <c r="CRJ29" s="114"/>
      <c r="CRK29" s="114"/>
      <c r="CRL29" s="114"/>
      <c r="CRM29" s="114"/>
      <c r="CRN29" s="114"/>
      <c r="CRO29" s="114"/>
      <c r="CRP29" s="114"/>
      <c r="CRQ29" s="114"/>
      <c r="CRR29" s="114"/>
      <c r="CRS29" s="114"/>
      <c r="CRT29" s="114"/>
      <c r="CRU29" s="114"/>
      <c r="CRV29" s="114"/>
      <c r="CRW29" s="114"/>
      <c r="CRX29" s="114"/>
      <c r="CRY29" s="114"/>
      <c r="CRZ29" s="114"/>
      <c r="CSA29" s="114"/>
      <c r="CSB29" s="114"/>
      <c r="CSC29" s="114"/>
      <c r="CSD29" s="114"/>
      <c r="CSE29" s="114"/>
      <c r="CSF29" s="114"/>
      <c r="CSG29" s="114"/>
      <c r="CSH29" s="114"/>
      <c r="CSI29" s="114"/>
      <c r="CSJ29" s="114"/>
      <c r="CSK29" s="114"/>
      <c r="CSL29" s="114"/>
      <c r="CSM29" s="114"/>
      <c r="CSN29" s="114"/>
      <c r="CSO29" s="114"/>
      <c r="CSP29" s="114"/>
      <c r="CSQ29" s="114"/>
      <c r="CSR29" s="114"/>
      <c r="CSS29" s="114"/>
      <c r="CST29" s="114"/>
      <c r="CSU29" s="114"/>
      <c r="CSV29" s="114"/>
      <c r="CSW29" s="114"/>
      <c r="CSX29" s="114"/>
      <c r="CSY29" s="114"/>
      <c r="CSZ29" s="114"/>
      <c r="CTA29" s="114"/>
      <c r="CTB29" s="114"/>
      <c r="CTC29" s="114"/>
      <c r="CTD29" s="114"/>
      <c r="CTE29" s="114"/>
      <c r="CTF29" s="114"/>
      <c r="CTG29" s="114"/>
      <c r="CTH29" s="114"/>
      <c r="CTI29" s="114"/>
      <c r="CTJ29" s="114"/>
      <c r="CTK29" s="114"/>
      <c r="CTL29" s="114"/>
      <c r="CTM29" s="114"/>
      <c r="CTN29" s="114"/>
      <c r="CTO29" s="114"/>
      <c r="CTP29" s="114"/>
      <c r="CTQ29" s="114"/>
      <c r="CTR29" s="114"/>
      <c r="CTS29" s="114"/>
      <c r="CTT29" s="114"/>
      <c r="CTU29" s="114"/>
      <c r="CTV29" s="114"/>
      <c r="CTW29" s="114"/>
      <c r="CTX29" s="114"/>
      <c r="CTY29" s="114"/>
      <c r="CTZ29" s="114"/>
      <c r="CUA29" s="114"/>
      <c r="CUB29" s="114"/>
      <c r="CUC29" s="114"/>
      <c r="CUD29" s="114"/>
      <c r="CUE29" s="114"/>
      <c r="CUF29" s="114"/>
      <c r="CUG29" s="114"/>
      <c r="CUH29" s="114"/>
      <c r="CUI29" s="114"/>
      <c r="CUJ29" s="114"/>
      <c r="CUK29" s="114"/>
      <c r="CUL29" s="114"/>
      <c r="CUM29" s="114"/>
      <c r="CUN29" s="114"/>
      <c r="CUO29" s="114"/>
      <c r="CUP29" s="114"/>
      <c r="CUQ29" s="114"/>
      <c r="CUR29" s="114"/>
      <c r="CUS29" s="114"/>
      <c r="CUT29" s="114"/>
      <c r="CUU29" s="114"/>
      <c r="CUV29" s="114"/>
      <c r="CUW29" s="114"/>
      <c r="CUX29" s="114"/>
      <c r="CUY29" s="114"/>
      <c r="CUZ29" s="114"/>
      <c r="CVA29" s="114"/>
      <c r="CVB29" s="114"/>
      <c r="CVC29" s="114"/>
      <c r="CVD29" s="114"/>
      <c r="CVE29" s="114"/>
      <c r="CVF29" s="114"/>
      <c r="CVG29" s="114"/>
      <c r="CVH29" s="114"/>
      <c r="CVI29" s="114"/>
      <c r="CVJ29" s="114"/>
      <c r="CVK29" s="114"/>
      <c r="CVL29" s="114"/>
      <c r="CVM29" s="114"/>
      <c r="CVN29" s="114"/>
      <c r="CVO29" s="114"/>
      <c r="CVP29" s="114"/>
      <c r="CVQ29" s="114"/>
      <c r="CVR29" s="114"/>
      <c r="CVS29" s="114"/>
      <c r="CVT29" s="114"/>
      <c r="CVU29" s="114"/>
      <c r="CVV29" s="114"/>
      <c r="CVW29" s="114"/>
      <c r="CVX29" s="114"/>
      <c r="CVY29" s="114"/>
      <c r="CVZ29" s="114"/>
      <c r="CWA29" s="114"/>
      <c r="CWB29" s="114"/>
      <c r="CWC29" s="114"/>
      <c r="CWD29" s="114"/>
      <c r="CWE29" s="114"/>
      <c r="CWF29" s="114"/>
      <c r="CWG29" s="114"/>
      <c r="CWH29" s="114"/>
      <c r="CWI29" s="114"/>
      <c r="CWJ29" s="114"/>
      <c r="CWK29" s="114"/>
      <c r="CWL29" s="114"/>
      <c r="CWM29" s="114"/>
      <c r="CWN29" s="114"/>
      <c r="CWO29" s="114"/>
      <c r="CWP29" s="114"/>
      <c r="CWQ29" s="114"/>
      <c r="CWR29" s="114"/>
      <c r="CWS29" s="114"/>
      <c r="CWT29" s="114"/>
      <c r="CWU29" s="114"/>
      <c r="CWV29" s="114"/>
      <c r="CWW29" s="114"/>
      <c r="CWX29" s="114"/>
      <c r="CWY29" s="114"/>
      <c r="CWZ29" s="114"/>
      <c r="CXA29" s="114"/>
      <c r="CXB29" s="114"/>
      <c r="CXC29" s="114"/>
      <c r="CXD29" s="114"/>
      <c r="CXE29" s="114"/>
      <c r="CXF29" s="114"/>
      <c r="CXG29" s="114"/>
      <c r="CXH29" s="114"/>
      <c r="CXI29" s="114"/>
      <c r="CXJ29" s="114"/>
      <c r="CXK29" s="114"/>
      <c r="CXL29" s="114"/>
      <c r="CXM29" s="114"/>
      <c r="CXN29" s="114"/>
      <c r="CXO29" s="114"/>
      <c r="CXP29" s="114"/>
      <c r="CXQ29" s="114"/>
      <c r="CXR29" s="114"/>
      <c r="CXS29" s="114"/>
      <c r="CXT29" s="114"/>
      <c r="CXU29" s="114"/>
      <c r="CXV29" s="114"/>
      <c r="CXW29" s="114"/>
      <c r="CXX29" s="114"/>
      <c r="CXY29" s="114"/>
      <c r="CXZ29" s="114"/>
      <c r="CYA29" s="114"/>
      <c r="CYB29" s="114"/>
      <c r="CYC29" s="114"/>
      <c r="CYD29" s="114"/>
      <c r="CYE29" s="114"/>
      <c r="CYF29" s="114"/>
      <c r="CYG29" s="114"/>
      <c r="CYH29" s="114"/>
      <c r="CYI29" s="114"/>
      <c r="CYJ29" s="114"/>
      <c r="CYK29" s="114"/>
      <c r="CYL29" s="114"/>
      <c r="CYM29" s="114"/>
      <c r="CYN29" s="114"/>
      <c r="CYO29" s="114"/>
      <c r="CYP29" s="114"/>
      <c r="CYQ29" s="114"/>
      <c r="CYR29" s="114"/>
      <c r="CYS29" s="114"/>
      <c r="CYT29" s="114"/>
      <c r="CYU29" s="114"/>
      <c r="CYV29" s="114"/>
      <c r="CYW29" s="114"/>
      <c r="CYX29" s="114"/>
      <c r="CYY29" s="114"/>
      <c r="CYZ29" s="114"/>
      <c r="CZA29" s="114"/>
      <c r="CZB29" s="114"/>
      <c r="CZC29" s="114"/>
      <c r="CZD29" s="114"/>
      <c r="CZE29" s="114"/>
      <c r="CZF29" s="114"/>
      <c r="CZG29" s="114"/>
      <c r="CZH29" s="114"/>
      <c r="CZI29" s="114"/>
      <c r="CZJ29" s="114"/>
      <c r="CZK29" s="114"/>
      <c r="CZL29" s="114"/>
      <c r="CZM29" s="114"/>
      <c r="CZN29" s="114"/>
      <c r="CZO29" s="114"/>
      <c r="CZP29" s="114"/>
      <c r="CZQ29" s="114"/>
      <c r="CZR29" s="114"/>
      <c r="CZS29" s="114"/>
      <c r="CZT29" s="114"/>
      <c r="CZU29" s="114"/>
      <c r="CZV29" s="114"/>
      <c r="CZW29" s="114"/>
      <c r="CZX29" s="114"/>
      <c r="CZY29" s="114"/>
      <c r="CZZ29" s="114"/>
      <c r="DAA29" s="114"/>
      <c r="DAB29" s="114"/>
      <c r="DAC29" s="114"/>
      <c r="DAD29" s="114"/>
      <c r="DAE29" s="114"/>
      <c r="DAF29" s="114"/>
      <c r="DAG29" s="114"/>
      <c r="DAH29" s="114"/>
      <c r="DAI29" s="114"/>
      <c r="DAJ29" s="114"/>
      <c r="DAK29" s="114"/>
      <c r="DAL29" s="114"/>
      <c r="DAM29" s="114"/>
      <c r="DAN29" s="114"/>
      <c r="DAO29" s="114"/>
      <c r="DAP29" s="114"/>
      <c r="DAQ29" s="114"/>
      <c r="DAR29" s="114"/>
      <c r="DAS29" s="114"/>
      <c r="DAT29" s="114"/>
      <c r="DAU29" s="114"/>
      <c r="DAV29" s="114"/>
      <c r="DAW29" s="114"/>
      <c r="DAX29" s="114"/>
      <c r="DAY29" s="114"/>
      <c r="DAZ29" s="114"/>
      <c r="DBA29" s="114"/>
      <c r="DBB29" s="114"/>
      <c r="DBC29" s="114"/>
      <c r="DBD29" s="114"/>
      <c r="DBE29" s="114"/>
      <c r="DBF29" s="114"/>
      <c r="DBG29" s="114"/>
      <c r="DBH29" s="114"/>
      <c r="DBI29" s="114"/>
      <c r="DBJ29" s="114"/>
      <c r="DBK29" s="114"/>
      <c r="DBL29" s="114"/>
      <c r="DBM29" s="114"/>
      <c r="DBN29" s="114"/>
      <c r="DBO29" s="114"/>
      <c r="DBP29" s="114"/>
      <c r="DBQ29" s="114"/>
      <c r="DBR29" s="114"/>
      <c r="DBS29" s="114"/>
      <c r="DBT29" s="114"/>
      <c r="DBU29" s="114"/>
      <c r="DBV29" s="114"/>
      <c r="DBW29" s="114"/>
      <c r="DBX29" s="114"/>
      <c r="DBY29" s="114"/>
      <c r="DBZ29" s="114"/>
      <c r="DCA29" s="114"/>
      <c r="DCB29" s="114"/>
      <c r="DCC29" s="114"/>
      <c r="DCD29" s="114"/>
      <c r="DCE29" s="114"/>
      <c r="DCF29" s="114"/>
      <c r="DCG29" s="114"/>
      <c r="DCH29" s="114"/>
      <c r="DCI29" s="114"/>
      <c r="DCJ29" s="114"/>
      <c r="DCK29" s="114"/>
      <c r="DCL29" s="114"/>
      <c r="DCM29" s="114"/>
      <c r="DCN29" s="114"/>
      <c r="DCO29" s="114"/>
      <c r="DCP29" s="114"/>
      <c r="DCQ29" s="114"/>
      <c r="DCR29" s="114"/>
      <c r="DCS29" s="114"/>
      <c r="DCT29" s="114"/>
      <c r="DCU29" s="114"/>
      <c r="DCV29" s="114"/>
      <c r="DCW29" s="114"/>
      <c r="DCX29" s="114"/>
      <c r="DCY29" s="114"/>
      <c r="DCZ29" s="114"/>
      <c r="DDA29" s="114"/>
      <c r="DDB29" s="114"/>
      <c r="DDC29" s="114"/>
      <c r="DDD29" s="114"/>
      <c r="DDE29" s="114"/>
      <c r="DDF29" s="114"/>
      <c r="DDG29" s="114"/>
      <c r="DDH29" s="114"/>
      <c r="DDI29" s="114"/>
      <c r="DDJ29" s="114"/>
      <c r="DDK29" s="114"/>
      <c r="DDL29" s="114"/>
      <c r="DDM29" s="114"/>
      <c r="DDN29" s="114"/>
      <c r="DDO29" s="114"/>
      <c r="DDP29" s="114"/>
      <c r="DDQ29" s="114"/>
      <c r="DDR29" s="114"/>
      <c r="DDS29" s="114"/>
      <c r="DDT29" s="114"/>
      <c r="DDU29" s="114"/>
      <c r="DDV29" s="114"/>
      <c r="DDW29" s="114"/>
      <c r="DDX29" s="114"/>
      <c r="DDY29" s="114"/>
      <c r="DDZ29" s="114"/>
      <c r="DEA29" s="114"/>
      <c r="DEB29" s="114"/>
      <c r="DEC29" s="114"/>
      <c r="DED29" s="114"/>
      <c r="DEE29" s="114"/>
      <c r="DEF29" s="114"/>
      <c r="DEG29" s="114"/>
      <c r="DEH29" s="114"/>
      <c r="DEI29" s="114"/>
      <c r="DEJ29" s="114"/>
      <c r="DEK29" s="114"/>
      <c r="DEL29" s="114"/>
      <c r="DEM29" s="114"/>
      <c r="DEN29" s="114"/>
      <c r="DEO29" s="114"/>
      <c r="DEP29" s="114"/>
      <c r="DEQ29" s="114"/>
      <c r="DER29" s="114"/>
      <c r="DES29" s="114"/>
      <c r="DET29" s="114"/>
      <c r="DEU29" s="114"/>
      <c r="DEV29" s="114"/>
      <c r="DEW29" s="114"/>
      <c r="DEX29" s="114"/>
      <c r="DEY29" s="114"/>
      <c r="DEZ29" s="114"/>
      <c r="DFA29" s="114"/>
      <c r="DFB29" s="114"/>
      <c r="DFC29" s="114"/>
      <c r="DFD29" s="114"/>
      <c r="DFE29" s="114"/>
      <c r="DFF29" s="114"/>
      <c r="DFG29" s="114"/>
      <c r="DFH29" s="114"/>
      <c r="DFI29" s="114"/>
      <c r="DFJ29" s="114"/>
      <c r="DFK29" s="114"/>
      <c r="DFL29" s="114"/>
      <c r="DFM29" s="114"/>
      <c r="DFN29" s="114"/>
      <c r="DFO29" s="114"/>
      <c r="DFP29" s="114"/>
      <c r="DFQ29" s="114"/>
      <c r="DFR29" s="114"/>
      <c r="DFS29" s="114"/>
      <c r="DFT29" s="114"/>
      <c r="DFU29" s="114"/>
      <c r="DFV29" s="114"/>
      <c r="DFW29" s="114"/>
      <c r="DFX29" s="114"/>
      <c r="DFY29" s="114"/>
      <c r="DFZ29" s="114"/>
      <c r="DGA29" s="114"/>
      <c r="DGB29" s="114"/>
      <c r="DGC29" s="114"/>
      <c r="DGD29" s="114"/>
      <c r="DGE29" s="114"/>
      <c r="DGF29" s="114"/>
      <c r="DGG29" s="114"/>
      <c r="DGH29" s="114"/>
      <c r="DGI29" s="114"/>
      <c r="DGJ29" s="114"/>
      <c r="DGK29" s="114"/>
      <c r="DGL29" s="114"/>
      <c r="DGM29" s="114"/>
      <c r="DGN29" s="114"/>
      <c r="DGO29" s="114"/>
      <c r="DGP29" s="114"/>
      <c r="DGQ29" s="114"/>
      <c r="DGR29" s="114"/>
      <c r="DGS29" s="114"/>
      <c r="DGT29" s="114"/>
      <c r="DGU29" s="114"/>
      <c r="DGV29" s="114"/>
      <c r="DGW29" s="114"/>
      <c r="DGX29" s="114"/>
      <c r="DGY29" s="114"/>
      <c r="DGZ29" s="114"/>
      <c r="DHA29" s="114"/>
      <c r="DHB29" s="114"/>
      <c r="DHC29" s="114"/>
      <c r="DHD29" s="114"/>
      <c r="DHE29" s="114"/>
      <c r="DHF29" s="114"/>
      <c r="DHG29" s="114"/>
      <c r="DHH29" s="114"/>
      <c r="DHI29" s="114"/>
      <c r="DHJ29" s="114"/>
      <c r="DHK29" s="114"/>
      <c r="DHL29" s="114"/>
      <c r="DHM29" s="114"/>
      <c r="DHN29" s="114"/>
      <c r="DHO29" s="114"/>
      <c r="DHP29" s="114"/>
      <c r="DHQ29" s="114"/>
      <c r="DHR29" s="114"/>
      <c r="DHS29" s="114"/>
      <c r="DHT29" s="114"/>
      <c r="DHU29" s="114"/>
      <c r="DHV29" s="114"/>
      <c r="DHW29" s="114"/>
      <c r="DHX29" s="114"/>
      <c r="DHY29" s="114"/>
      <c r="DHZ29" s="114"/>
      <c r="DIA29" s="114"/>
      <c r="DIB29" s="114"/>
      <c r="DIC29" s="114"/>
      <c r="DID29" s="114"/>
      <c r="DIE29" s="114"/>
      <c r="DIF29" s="114"/>
      <c r="DIG29" s="114"/>
      <c r="DIH29" s="114"/>
      <c r="DII29" s="114"/>
      <c r="DIJ29" s="114"/>
      <c r="DIK29" s="114"/>
      <c r="DIL29" s="114"/>
      <c r="DIM29" s="114"/>
      <c r="DIN29" s="114"/>
      <c r="DIO29" s="114"/>
      <c r="DIP29" s="114"/>
      <c r="DIQ29" s="114"/>
      <c r="DIR29" s="114"/>
      <c r="DIS29" s="114"/>
      <c r="DIT29" s="114"/>
      <c r="DIU29" s="114"/>
      <c r="DIV29" s="114"/>
      <c r="DIW29" s="114"/>
      <c r="DIX29" s="114"/>
      <c r="DIY29" s="114"/>
      <c r="DIZ29" s="114"/>
      <c r="DJA29" s="114"/>
      <c r="DJB29" s="114"/>
      <c r="DJC29" s="114"/>
      <c r="DJD29" s="114"/>
      <c r="DJE29" s="114"/>
      <c r="DJF29" s="114"/>
      <c r="DJG29" s="114"/>
      <c r="DJH29" s="114"/>
      <c r="DJI29" s="114"/>
      <c r="DJJ29" s="114"/>
      <c r="DJK29" s="114"/>
      <c r="DJL29" s="114"/>
      <c r="DJM29" s="114"/>
      <c r="DJN29" s="114"/>
      <c r="DJO29" s="114"/>
      <c r="DJP29" s="114"/>
      <c r="DJQ29" s="114"/>
      <c r="DJR29" s="114"/>
      <c r="DJS29" s="114"/>
      <c r="DJT29" s="114"/>
      <c r="DJU29" s="114"/>
      <c r="DJV29" s="114"/>
      <c r="DJW29" s="114"/>
      <c r="DJX29" s="114"/>
      <c r="DJY29" s="114"/>
      <c r="DJZ29" s="114"/>
      <c r="DKA29" s="114"/>
      <c r="DKB29" s="114"/>
      <c r="DKC29" s="114"/>
      <c r="DKD29" s="114"/>
      <c r="DKE29" s="114"/>
      <c r="DKF29" s="114"/>
      <c r="DKG29" s="114"/>
      <c r="DKH29" s="114"/>
      <c r="DKI29" s="114"/>
      <c r="DKJ29" s="114"/>
      <c r="DKK29" s="114"/>
      <c r="DKL29" s="114"/>
      <c r="DKM29" s="114"/>
      <c r="DKN29" s="114"/>
      <c r="DKO29" s="114"/>
      <c r="DKP29" s="114"/>
      <c r="DKQ29" s="114"/>
      <c r="DKR29" s="114"/>
      <c r="DKS29" s="114"/>
      <c r="DKT29" s="114"/>
      <c r="DKU29" s="114"/>
      <c r="DKV29" s="114"/>
      <c r="DKW29" s="114"/>
      <c r="DKX29" s="114"/>
      <c r="DKY29" s="114"/>
      <c r="DKZ29" s="114"/>
      <c r="DLA29" s="114"/>
      <c r="DLB29" s="114"/>
      <c r="DLC29" s="114"/>
      <c r="DLD29" s="114"/>
      <c r="DLE29" s="114"/>
      <c r="DLF29" s="114"/>
      <c r="DLG29" s="114"/>
      <c r="DLH29" s="114"/>
      <c r="DLI29" s="114"/>
      <c r="DLJ29" s="114"/>
      <c r="DLK29" s="114"/>
      <c r="DLL29" s="114"/>
      <c r="DLM29" s="114"/>
      <c r="DLN29" s="114"/>
      <c r="DLO29" s="114"/>
      <c r="DLP29" s="114"/>
      <c r="DLQ29" s="114"/>
      <c r="DLR29" s="114"/>
      <c r="DLS29" s="114"/>
      <c r="DLT29" s="114"/>
      <c r="DLU29" s="114"/>
      <c r="DLV29" s="114"/>
      <c r="DLW29" s="114"/>
      <c r="DLX29" s="114"/>
      <c r="DLY29" s="114"/>
      <c r="DLZ29" s="114"/>
      <c r="DMA29" s="114"/>
      <c r="DMB29" s="114"/>
      <c r="DMC29" s="114"/>
      <c r="DMD29" s="114"/>
      <c r="DME29" s="114"/>
      <c r="DMF29" s="114"/>
      <c r="DMG29" s="114"/>
      <c r="DMH29" s="114"/>
      <c r="DMI29" s="114"/>
      <c r="DMJ29" s="114"/>
      <c r="DMK29" s="114"/>
      <c r="DML29" s="114"/>
      <c r="DMM29" s="114"/>
      <c r="DMN29" s="114"/>
      <c r="DMO29" s="114"/>
      <c r="DMP29" s="114"/>
      <c r="DMQ29" s="114"/>
      <c r="DMR29" s="114"/>
      <c r="DMS29" s="114"/>
      <c r="DMT29" s="114"/>
      <c r="DMU29" s="114"/>
      <c r="DMV29" s="114"/>
      <c r="DMW29" s="114"/>
      <c r="DMX29" s="114"/>
      <c r="DMY29" s="114"/>
      <c r="DMZ29" s="114"/>
      <c r="DNA29" s="114"/>
      <c r="DNB29" s="114"/>
      <c r="DNC29" s="114"/>
      <c r="DND29" s="114"/>
      <c r="DNE29" s="114"/>
      <c r="DNF29" s="114"/>
      <c r="DNG29" s="114"/>
      <c r="DNH29" s="114"/>
      <c r="DNI29" s="114"/>
      <c r="DNJ29" s="114"/>
      <c r="DNK29" s="114"/>
      <c r="DNL29" s="114"/>
      <c r="DNM29" s="114"/>
      <c r="DNN29" s="114"/>
      <c r="DNO29" s="114"/>
      <c r="DNP29" s="114"/>
      <c r="DNQ29" s="114"/>
      <c r="DNR29" s="114"/>
      <c r="DNS29" s="114"/>
      <c r="DNT29" s="114"/>
      <c r="DNU29" s="114"/>
      <c r="DNV29" s="114"/>
      <c r="DNW29" s="114"/>
      <c r="DNX29" s="114"/>
      <c r="DNY29" s="114"/>
      <c r="DNZ29" s="114"/>
      <c r="DOA29" s="114"/>
      <c r="DOB29" s="114"/>
      <c r="DOC29" s="114"/>
      <c r="DOD29" s="114"/>
      <c r="DOE29" s="114"/>
      <c r="DOF29" s="114"/>
      <c r="DOG29" s="114"/>
      <c r="DOH29" s="114"/>
      <c r="DOI29" s="114"/>
      <c r="DOJ29" s="114"/>
      <c r="DOK29" s="114"/>
      <c r="DOL29" s="114"/>
      <c r="DOM29" s="114"/>
      <c r="DON29" s="114"/>
      <c r="DOO29" s="114"/>
      <c r="DOP29" s="114"/>
      <c r="DOQ29" s="114"/>
      <c r="DOR29" s="114"/>
      <c r="DOS29" s="114"/>
      <c r="DOT29" s="114"/>
      <c r="DOU29" s="114"/>
      <c r="DOV29" s="114"/>
      <c r="DOW29" s="114"/>
      <c r="DOX29" s="114"/>
      <c r="DOY29" s="114"/>
      <c r="DOZ29" s="114"/>
      <c r="DPA29" s="114"/>
      <c r="DPB29" s="114"/>
      <c r="DPC29" s="114"/>
      <c r="DPD29" s="114"/>
      <c r="DPE29" s="114"/>
      <c r="DPF29" s="114"/>
      <c r="DPG29" s="114"/>
      <c r="DPH29" s="114"/>
      <c r="DPI29" s="114"/>
      <c r="DPJ29" s="114"/>
      <c r="DPK29" s="114"/>
      <c r="DPL29" s="114"/>
      <c r="DPM29" s="114"/>
      <c r="DPN29" s="114"/>
      <c r="DPO29" s="114"/>
      <c r="DPP29" s="114"/>
      <c r="DPQ29" s="114"/>
      <c r="DPR29" s="114"/>
      <c r="DPS29" s="114"/>
      <c r="DPT29" s="114"/>
      <c r="DPU29" s="114"/>
      <c r="DPV29" s="114"/>
      <c r="DPW29" s="114"/>
      <c r="DPX29" s="114"/>
      <c r="DPY29" s="114"/>
      <c r="DPZ29" s="114"/>
      <c r="DQA29" s="114"/>
      <c r="DQB29" s="114"/>
      <c r="DQC29" s="114"/>
      <c r="DQD29" s="114"/>
      <c r="DQE29" s="114"/>
      <c r="DQF29" s="114"/>
      <c r="DQG29" s="114"/>
      <c r="DQH29" s="114"/>
      <c r="DQI29" s="114"/>
      <c r="DQJ29" s="114"/>
      <c r="DQK29" s="114"/>
      <c r="DQL29" s="114"/>
      <c r="DQM29" s="114"/>
      <c r="DQN29" s="114"/>
      <c r="DQO29" s="114"/>
      <c r="DQP29" s="114"/>
      <c r="DQQ29" s="114"/>
      <c r="DQR29" s="114"/>
      <c r="DQS29" s="114"/>
      <c r="DQT29" s="114"/>
      <c r="DQU29" s="114"/>
      <c r="DQV29" s="114"/>
      <c r="DQW29" s="114"/>
      <c r="DQX29" s="114"/>
      <c r="DQY29" s="114"/>
      <c r="DQZ29" s="114"/>
      <c r="DRA29" s="114"/>
      <c r="DRB29" s="114"/>
      <c r="DRC29" s="114"/>
      <c r="DRD29" s="114"/>
      <c r="DRE29" s="114"/>
      <c r="DRF29" s="114"/>
      <c r="DRG29" s="114"/>
      <c r="DRH29" s="114"/>
      <c r="DRI29" s="114"/>
      <c r="DRJ29" s="114"/>
      <c r="DRK29" s="114"/>
      <c r="DRL29" s="114"/>
      <c r="DRM29" s="114"/>
      <c r="DRN29" s="114"/>
      <c r="DRO29" s="114"/>
      <c r="DRP29" s="114"/>
      <c r="DRQ29" s="114"/>
      <c r="DRR29" s="114"/>
      <c r="DRS29" s="114"/>
      <c r="DRT29" s="114"/>
      <c r="DRU29" s="114"/>
      <c r="DRV29" s="114"/>
      <c r="DRW29" s="114"/>
      <c r="DRX29" s="114"/>
      <c r="DRY29" s="114"/>
      <c r="DRZ29" s="114"/>
      <c r="DSA29" s="114"/>
      <c r="DSB29" s="114"/>
      <c r="DSC29" s="114"/>
      <c r="DSD29" s="114"/>
      <c r="DSE29" s="114"/>
      <c r="DSF29" s="114"/>
      <c r="DSG29" s="114"/>
      <c r="DSH29" s="114"/>
      <c r="DSI29" s="114"/>
      <c r="DSJ29" s="114"/>
      <c r="DSK29" s="114"/>
      <c r="DSL29" s="114"/>
      <c r="DSM29" s="114"/>
      <c r="DSN29" s="114"/>
      <c r="DSO29" s="114"/>
      <c r="DSP29" s="114"/>
      <c r="DSQ29" s="114"/>
      <c r="DSR29" s="114"/>
      <c r="DSS29" s="114"/>
      <c r="DST29" s="114"/>
      <c r="DSU29" s="114"/>
      <c r="DSV29" s="114"/>
      <c r="DSW29" s="114"/>
      <c r="DSX29" s="114"/>
      <c r="DSY29" s="114"/>
      <c r="DSZ29" s="114"/>
      <c r="DTA29" s="114"/>
      <c r="DTB29" s="114"/>
      <c r="DTC29" s="114"/>
      <c r="DTD29" s="114"/>
      <c r="DTE29" s="114"/>
      <c r="DTF29" s="114"/>
      <c r="DTG29" s="114"/>
      <c r="DTH29" s="114"/>
      <c r="DTI29" s="114"/>
      <c r="DTJ29" s="114"/>
      <c r="DTK29" s="114"/>
      <c r="DTL29" s="114"/>
      <c r="DTM29" s="114"/>
      <c r="DTN29" s="114"/>
      <c r="DTO29" s="114"/>
      <c r="DTP29" s="114"/>
      <c r="DTQ29" s="114"/>
      <c r="DTR29" s="114"/>
      <c r="DTS29" s="114"/>
      <c r="DTT29" s="114"/>
      <c r="DTU29" s="114"/>
      <c r="DTV29" s="114"/>
      <c r="DTW29" s="114"/>
      <c r="DTX29" s="114"/>
      <c r="DTY29" s="114"/>
      <c r="DTZ29" s="114"/>
      <c r="DUA29" s="114"/>
      <c r="DUB29" s="114"/>
      <c r="DUC29" s="114"/>
      <c r="DUD29" s="114"/>
      <c r="DUE29" s="114"/>
      <c r="DUF29" s="114"/>
      <c r="DUG29" s="114"/>
      <c r="DUH29" s="114"/>
      <c r="DUI29" s="114"/>
      <c r="DUJ29" s="114"/>
      <c r="DUK29" s="114"/>
      <c r="DUL29" s="114"/>
      <c r="DUM29" s="114"/>
      <c r="DUN29" s="114"/>
      <c r="DUO29" s="114"/>
      <c r="DUP29" s="114"/>
      <c r="DUQ29" s="114"/>
      <c r="DUR29" s="114"/>
      <c r="DUS29" s="114"/>
      <c r="DUT29" s="114"/>
      <c r="DUU29" s="114"/>
      <c r="DUV29" s="114"/>
      <c r="DUW29" s="114"/>
      <c r="DUX29" s="114"/>
      <c r="DUY29" s="114"/>
      <c r="DUZ29" s="114"/>
      <c r="DVA29" s="114"/>
      <c r="DVB29" s="114"/>
      <c r="DVC29" s="114"/>
      <c r="DVD29" s="114"/>
      <c r="DVE29" s="114"/>
      <c r="DVF29" s="114"/>
      <c r="DVG29" s="114"/>
      <c r="DVH29" s="114"/>
      <c r="DVI29" s="114"/>
      <c r="DVJ29" s="114"/>
      <c r="DVK29" s="114"/>
      <c r="DVL29" s="114"/>
      <c r="DVM29" s="114"/>
      <c r="DVN29" s="114"/>
      <c r="DVO29" s="114"/>
      <c r="DVP29" s="114"/>
      <c r="DVQ29" s="114"/>
      <c r="DVR29" s="114"/>
      <c r="DVS29" s="114"/>
      <c r="DVT29" s="114"/>
      <c r="DVU29" s="114"/>
      <c r="DVV29" s="114"/>
      <c r="DVW29" s="114"/>
      <c r="DVX29" s="114"/>
      <c r="DVY29" s="114"/>
      <c r="DVZ29" s="114"/>
      <c r="DWA29" s="114"/>
      <c r="DWB29" s="114"/>
      <c r="DWC29" s="114"/>
      <c r="DWD29" s="114"/>
      <c r="DWE29" s="114"/>
      <c r="DWF29" s="114"/>
      <c r="DWG29" s="114"/>
      <c r="DWH29" s="114"/>
      <c r="DWI29" s="114"/>
      <c r="DWJ29" s="114"/>
      <c r="DWK29" s="114"/>
      <c r="DWL29" s="114"/>
      <c r="DWM29" s="114"/>
      <c r="DWN29" s="114"/>
      <c r="DWO29" s="114"/>
      <c r="DWP29" s="114"/>
      <c r="DWQ29" s="114"/>
      <c r="DWR29" s="114"/>
      <c r="DWS29" s="114"/>
      <c r="DWT29" s="114"/>
      <c r="DWU29" s="114"/>
      <c r="DWV29" s="114"/>
      <c r="DWW29" s="114"/>
      <c r="DWX29" s="114"/>
      <c r="DWY29" s="114"/>
      <c r="DWZ29" s="114"/>
      <c r="DXA29" s="114"/>
      <c r="DXB29" s="114"/>
      <c r="DXC29" s="114"/>
      <c r="DXD29" s="114"/>
      <c r="DXE29" s="114"/>
      <c r="DXF29" s="114"/>
      <c r="DXG29" s="114"/>
      <c r="DXH29" s="114"/>
      <c r="DXI29" s="114"/>
      <c r="DXJ29" s="114"/>
      <c r="DXK29" s="114"/>
      <c r="DXL29" s="114"/>
      <c r="DXM29" s="114"/>
      <c r="DXN29" s="114"/>
      <c r="DXO29" s="114"/>
      <c r="DXP29" s="114"/>
      <c r="DXQ29" s="114"/>
      <c r="DXR29" s="114"/>
      <c r="DXS29" s="114"/>
      <c r="DXT29" s="114"/>
      <c r="DXU29" s="114"/>
      <c r="DXV29" s="114"/>
      <c r="DXW29" s="114"/>
      <c r="DXX29" s="114"/>
      <c r="DXY29" s="114"/>
      <c r="DXZ29" s="114"/>
      <c r="DYA29" s="114"/>
      <c r="DYB29" s="114"/>
      <c r="DYC29" s="114"/>
      <c r="DYD29" s="114"/>
      <c r="DYE29" s="114"/>
      <c r="DYF29" s="114"/>
      <c r="DYG29" s="114"/>
      <c r="DYH29" s="114"/>
      <c r="DYI29" s="114"/>
      <c r="DYJ29" s="114"/>
      <c r="DYK29" s="114"/>
      <c r="DYL29" s="114"/>
      <c r="DYM29" s="114"/>
      <c r="DYN29" s="114"/>
      <c r="DYO29" s="114"/>
      <c r="DYP29" s="114"/>
      <c r="DYQ29" s="114"/>
      <c r="DYR29" s="114"/>
      <c r="DYS29" s="114"/>
      <c r="DYT29" s="114"/>
      <c r="DYU29" s="114"/>
      <c r="DYV29" s="114"/>
      <c r="DYW29" s="114"/>
      <c r="DYX29" s="114"/>
      <c r="DYY29" s="114"/>
      <c r="DYZ29" s="114"/>
      <c r="DZA29" s="114"/>
      <c r="DZB29" s="114"/>
      <c r="DZC29" s="114"/>
      <c r="DZD29" s="114"/>
      <c r="DZE29" s="114"/>
      <c r="DZF29" s="114"/>
      <c r="DZG29" s="114"/>
      <c r="DZH29" s="114"/>
      <c r="DZI29" s="114"/>
      <c r="DZJ29" s="114"/>
      <c r="DZK29" s="114"/>
      <c r="DZL29" s="114"/>
      <c r="DZM29" s="114"/>
      <c r="DZN29" s="114"/>
      <c r="DZO29" s="114"/>
      <c r="DZP29" s="114"/>
      <c r="DZQ29" s="114"/>
      <c r="DZR29" s="114"/>
      <c r="DZS29" s="114"/>
      <c r="DZT29" s="114"/>
      <c r="DZU29" s="114"/>
      <c r="DZV29" s="114"/>
      <c r="DZW29" s="114"/>
      <c r="DZX29" s="114"/>
      <c r="DZY29" s="114"/>
      <c r="DZZ29" s="114"/>
      <c r="EAA29" s="114"/>
      <c r="EAB29" s="114"/>
      <c r="EAC29" s="114"/>
      <c r="EAD29" s="114"/>
      <c r="EAE29" s="114"/>
      <c r="EAF29" s="114"/>
      <c r="EAG29" s="114"/>
      <c r="EAH29" s="114"/>
      <c r="EAI29" s="114"/>
      <c r="EAJ29" s="114"/>
      <c r="EAK29" s="114"/>
      <c r="EAL29" s="114"/>
      <c r="EAM29" s="114"/>
      <c r="EAN29" s="114"/>
      <c r="EAO29" s="114"/>
      <c r="EAP29" s="114"/>
      <c r="EAQ29" s="114"/>
      <c r="EAR29" s="114"/>
      <c r="EAS29" s="114"/>
      <c r="EAT29" s="114"/>
      <c r="EAU29" s="114"/>
      <c r="EAV29" s="114"/>
      <c r="EAW29" s="114"/>
      <c r="EAX29" s="114"/>
      <c r="EAY29" s="114"/>
      <c r="EAZ29" s="114"/>
      <c r="EBA29" s="114"/>
      <c r="EBB29" s="114"/>
      <c r="EBC29" s="114"/>
      <c r="EBD29" s="114"/>
      <c r="EBE29" s="114"/>
      <c r="EBF29" s="114"/>
      <c r="EBG29" s="114"/>
      <c r="EBH29" s="114"/>
      <c r="EBI29" s="114"/>
      <c r="EBJ29" s="114"/>
      <c r="EBK29" s="114"/>
      <c r="EBL29" s="114"/>
      <c r="EBM29" s="114"/>
      <c r="EBN29" s="114"/>
      <c r="EBO29" s="114"/>
      <c r="EBP29" s="114"/>
      <c r="EBQ29" s="114"/>
      <c r="EBR29" s="114"/>
      <c r="EBS29" s="114"/>
      <c r="EBT29" s="114"/>
      <c r="EBU29" s="114"/>
      <c r="EBV29" s="114"/>
      <c r="EBW29" s="114"/>
      <c r="EBX29" s="114"/>
      <c r="EBY29" s="114"/>
      <c r="EBZ29" s="114"/>
      <c r="ECA29" s="114"/>
      <c r="ECB29" s="114"/>
      <c r="ECC29" s="114"/>
      <c r="ECD29" s="114"/>
      <c r="ECE29" s="114"/>
      <c r="ECF29" s="114"/>
      <c r="ECG29" s="114"/>
      <c r="ECH29" s="114"/>
      <c r="ECI29" s="114"/>
      <c r="ECJ29" s="114"/>
      <c r="ECK29" s="114"/>
      <c r="ECL29" s="114"/>
      <c r="ECM29" s="114"/>
      <c r="ECN29" s="114"/>
      <c r="ECO29" s="114"/>
      <c r="ECP29" s="114"/>
      <c r="ECQ29" s="114"/>
      <c r="ECR29" s="114"/>
      <c r="ECS29" s="114"/>
      <c r="ECT29" s="114"/>
      <c r="ECU29" s="114"/>
      <c r="ECV29" s="114"/>
      <c r="ECW29" s="114"/>
      <c r="ECX29" s="114"/>
      <c r="ECY29" s="114"/>
      <c r="ECZ29" s="114"/>
      <c r="EDA29" s="114"/>
      <c r="EDB29" s="114"/>
      <c r="EDC29" s="114"/>
      <c r="EDD29" s="114"/>
      <c r="EDE29" s="114"/>
      <c r="EDF29" s="114"/>
      <c r="EDG29" s="114"/>
      <c r="EDH29" s="114"/>
      <c r="EDI29" s="114"/>
      <c r="EDJ29" s="114"/>
      <c r="EDK29" s="114"/>
      <c r="EDL29" s="114"/>
      <c r="EDM29" s="114"/>
      <c r="EDN29" s="114"/>
      <c r="EDO29" s="114"/>
      <c r="EDP29" s="114"/>
      <c r="EDQ29" s="114"/>
      <c r="EDR29" s="114"/>
      <c r="EDS29" s="114"/>
      <c r="EDT29" s="114"/>
      <c r="EDU29" s="114"/>
      <c r="EDV29" s="114"/>
      <c r="EDW29" s="114"/>
      <c r="EDX29" s="114"/>
      <c r="EDY29" s="114"/>
      <c r="EDZ29" s="114"/>
      <c r="EEA29" s="114"/>
      <c r="EEB29" s="114"/>
      <c r="EEC29" s="114"/>
      <c r="EED29" s="114"/>
      <c r="EEE29" s="114"/>
      <c r="EEF29" s="114"/>
      <c r="EEG29" s="114"/>
      <c r="EEH29" s="114"/>
      <c r="EEI29" s="114"/>
      <c r="EEJ29" s="114"/>
      <c r="EEK29" s="114"/>
      <c r="EEL29" s="114"/>
      <c r="EEM29" s="114"/>
      <c r="EEN29" s="114"/>
      <c r="EEO29" s="114"/>
      <c r="EEP29" s="114"/>
      <c r="EEQ29" s="114"/>
      <c r="EER29" s="114"/>
      <c r="EES29" s="114"/>
      <c r="EET29" s="114"/>
      <c r="EEU29" s="114"/>
      <c r="EEV29" s="114"/>
      <c r="EEW29" s="114"/>
      <c r="EEX29" s="114"/>
      <c r="EEY29" s="114"/>
      <c r="EEZ29" s="114"/>
      <c r="EFA29" s="114"/>
      <c r="EFB29" s="114"/>
      <c r="EFC29" s="114"/>
      <c r="EFD29" s="114"/>
      <c r="EFE29" s="114"/>
      <c r="EFF29" s="114"/>
      <c r="EFG29" s="114"/>
      <c r="EFH29" s="114"/>
      <c r="EFI29" s="114"/>
      <c r="EFJ29" s="114"/>
      <c r="EFK29" s="114"/>
      <c r="EFL29" s="114"/>
      <c r="EFM29" s="114"/>
      <c r="EFN29" s="114"/>
      <c r="EFO29" s="114"/>
      <c r="EFP29" s="114"/>
      <c r="EFQ29" s="114"/>
      <c r="EFR29" s="114"/>
      <c r="EFS29" s="114"/>
      <c r="EFT29" s="114"/>
      <c r="EFU29" s="114"/>
      <c r="EFV29" s="114"/>
      <c r="EFW29" s="114"/>
      <c r="EFX29" s="114"/>
      <c r="EFY29" s="114"/>
      <c r="EFZ29" s="114"/>
      <c r="EGA29" s="114"/>
      <c r="EGB29" s="114"/>
      <c r="EGC29" s="114"/>
      <c r="EGD29" s="114"/>
      <c r="EGE29" s="114"/>
      <c r="EGF29" s="114"/>
      <c r="EGG29" s="114"/>
      <c r="EGH29" s="114"/>
      <c r="EGI29" s="114"/>
      <c r="EGJ29" s="114"/>
      <c r="EGK29" s="114"/>
      <c r="EGL29" s="114"/>
      <c r="EGM29" s="114"/>
      <c r="EGN29" s="114"/>
      <c r="EGO29" s="114"/>
      <c r="EGP29" s="114"/>
      <c r="EGQ29" s="114"/>
      <c r="EGR29" s="114"/>
      <c r="EGS29" s="114"/>
      <c r="EGT29" s="114"/>
      <c r="EGU29" s="114"/>
      <c r="EGV29" s="114"/>
      <c r="EGW29" s="114"/>
      <c r="EGX29" s="114"/>
      <c r="EGY29" s="114"/>
      <c r="EGZ29" s="114"/>
      <c r="EHA29" s="114"/>
      <c r="EHB29" s="114"/>
      <c r="EHC29" s="114"/>
      <c r="EHD29" s="114"/>
      <c r="EHE29" s="114"/>
      <c r="EHF29" s="114"/>
      <c r="EHG29" s="114"/>
      <c r="EHH29" s="114"/>
      <c r="EHI29" s="114"/>
      <c r="EHJ29" s="114"/>
      <c r="EHK29" s="114"/>
      <c r="EHL29" s="114"/>
      <c r="EHM29" s="114"/>
      <c r="EHN29" s="114"/>
      <c r="EHO29" s="114"/>
      <c r="EHP29" s="114"/>
      <c r="EHQ29" s="114"/>
      <c r="EHR29" s="114"/>
      <c r="EHS29" s="114"/>
      <c r="EHT29" s="114"/>
      <c r="EHU29" s="114"/>
      <c r="EHV29" s="114"/>
      <c r="EHW29" s="114"/>
      <c r="EHX29" s="114"/>
      <c r="EHY29" s="114"/>
      <c r="EHZ29" s="114"/>
      <c r="EIA29" s="114"/>
      <c r="EIB29" s="114"/>
      <c r="EIC29" s="114"/>
      <c r="EID29" s="114"/>
      <c r="EIE29" s="114"/>
      <c r="EIF29" s="114"/>
      <c r="EIG29" s="114"/>
      <c r="EIH29" s="114"/>
      <c r="EII29" s="114"/>
      <c r="EIJ29" s="114"/>
      <c r="EIK29" s="114"/>
      <c r="EIL29" s="114"/>
      <c r="EIM29" s="114"/>
      <c r="EIN29" s="114"/>
      <c r="EIO29" s="114"/>
      <c r="EIP29" s="114"/>
      <c r="EIQ29" s="114"/>
      <c r="EIR29" s="114"/>
      <c r="EIS29" s="114"/>
      <c r="EIT29" s="114"/>
      <c r="EIU29" s="114"/>
      <c r="EIV29" s="114"/>
      <c r="EIW29" s="114"/>
      <c r="EIX29" s="114"/>
      <c r="EIY29" s="114"/>
      <c r="EIZ29" s="114"/>
      <c r="EJA29" s="114"/>
      <c r="EJB29" s="114"/>
      <c r="EJC29" s="114"/>
      <c r="EJD29" s="114"/>
      <c r="EJE29" s="114"/>
      <c r="EJF29" s="114"/>
      <c r="EJG29" s="114"/>
      <c r="EJH29" s="114"/>
      <c r="EJI29" s="114"/>
      <c r="EJJ29" s="114"/>
      <c r="EJK29" s="114"/>
      <c r="EJL29" s="114"/>
      <c r="EJM29" s="114"/>
      <c r="EJN29" s="114"/>
      <c r="EJO29" s="114"/>
      <c r="EJP29" s="114"/>
      <c r="EJQ29" s="114"/>
      <c r="EJR29" s="114"/>
      <c r="EJS29" s="114"/>
      <c r="EJT29" s="114"/>
      <c r="EJU29" s="114"/>
      <c r="EJV29" s="114"/>
      <c r="EJW29" s="114"/>
      <c r="EJX29" s="114"/>
      <c r="EJY29" s="114"/>
      <c r="EJZ29" s="114"/>
      <c r="EKA29" s="114"/>
      <c r="EKB29" s="114"/>
      <c r="EKC29" s="114"/>
      <c r="EKD29" s="114"/>
      <c r="EKE29" s="114"/>
      <c r="EKF29" s="114"/>
      <c r="EKG29" s="114"/>
      <c r="EKH29" s="114"/>
      <c r="EKI29" s="114"/>
      <c r="EKJ29" s="114"/>
      <c r="EKK29" s="114"/>
      <c r="EKL29" s="114"/>
      <c r="EKM29" s="114"/>
      <c r="EKN29" s="114"/>
      <c r="EKO29" s="114"/>
      <c r="EKP29" s="114"/>
      <c r="EKQ29" s="114"/>
      <c r="EKR29" s="114"/>
      <c r="EKS29" s="114"/>
      <c r="EKT29" s="114"/>
      <c r="EKU29" s="114"/>
      <c r="EKV29" s="114"/>
      <c r="EKW29" s="114"/>
      <c r="EKX29" s="114"/>
      <c r="EKY29" s="114"/>
      <c r="EKZ29" s="114"/>
      <c r="ELA29" s="114"/>
      <c r="ELB29" s="114"/>
      <c r="ELC29" s="114"/>
      <c r="ELD29" s="114"/>
      <c r="ELE29" s="114"/>
      <c r="ELF29" s="114"/>
      <c r="ELG29" s="114"/>
      <c r="ELH29" s="114"/>
      <c r="ELI29" s="114"/>
      <c r="ELJ29" s="114"/>
      <c r="ELK29" s="114"/>
      <c r="ELL29" s="114"/>
      <c r="ELM29" s="114"/>
      <c r="ELN29" s="114"/>
      <c r="ELO29" s="114"/>
      <c r="ELP29" s="114"/>
      <c r="ELQ29" s="114"/>
      <c r="ELR29" s="114"/>
      <c r="ELS29" s="114"/>
      <c r="ELT29" s="114"/>
      <c r="ELU29" s="114"/>
      <c r="ELV29" s="114"/>
      <c r="ELW29" s="114"/>
      <c r="ELX29" s="114"/>
      <c r="ELY29" s="114"/>
      <c r="ELZ29" s="114"/>
      <c r="EMA29" s="114"/>
      <c r="EMB29" s="114"/>
      <c r="EMC29" s="114"/>
      <c r="EMD29" s="114"/>
      <c r="EME29" s="114"/>
      <c r="EMF29" s="114"/>
      <c r="EMG29" s="114"/>
      <c r="EMH29" s="114"/>
      <c r="EMI29" s="114"/>
      <c r="EMJ29" s="114"/>
      <c r="EMK29" s="114"/>
      <c r="EML29" s="114"/>
      <c r="EMM29" s="114"/>
      <c r="EMN29" s="114"/>
      <c r="EMO29" s="114"/>
      <c r="EMP29" s="114"/>
      <c r="EMQ29" s="114"/>
      <c r="EMR29" s="114"/>
      <c r="EMS29" s="114"/>
      <c r="EMT29" s="114"/>
      <c r="EMU29" s="114"/>
      <c r="EMV29" s="114"/>
      <c r="EMW29" s="114"/>
      <c r="EMX29" s="114"/>
      <c r="EMY29" s="114"/>
      <c r="EMZ29" s="114"/>
      <c r="ENA29" s="114"/>
      <c r="ENB29" s="114"/>
      <c r="ENC29" s="114"/>
      <c r="END29" s="114"/>
      <c r="ENE29" s="114"/>
      <c r="ENF29" s="114"/>
      <c r="ENG29" s="114"/>
      <c r="ENH29" s="114"/>
      <c r="ENI29" s="114"/>
      <c r="ENJ29" s="114"/>
      <c r="ENK29" s="114"/>
      <c r="ENL29" s="114"/>
      <c r="ENM29" s="114"/>
      <c r="ENN29" s="114"/>
      <c r="ENO29" s="114"/>
      <c r="ENP29" s="114"/>
      <c r="ENQ29" s="114"/>
      <c r="ENR29" s="114"/>
      <c r="ENS29" s="114"/>
      <c r="ENT29" s="114"/>
      <c r="ENU29" s="114"/>
      <c r="ENV29" s="114"/>
      <c r="ENW29" s="114"/>
      <c r="ENX29" s="114"/>
      <c r="ENY29" s="114"/>
      <c r="ENZ29" s="114"/>
      <c r="EOA29" s="114"/>
      <c r="EOB29" s="114"/>
      <c r="EOC29" s="114"/>
      <c r="EOD29" s="114"/>
      <c r="EOE29" s="114"/>
      <c r="EOF29" s="114"/>
      <c r="EOG29" s="114"/>
      <c r="EOH29" s="114"/>
      <c r="EOI29" s="114"/>
      <c r="EOJ29" s="114"/>
      <c r="EOK29" s="114"/>
      <c r="EOL29" s="114"/>
      <c r="EOM29" s="114"/>
      <c r="EON29" s="114"/>
      <c r="EOO29" s="114"/>
      <c r="EOP29" s="114"/>
      <c r="EOQ29" s="114"/>
      <c r="EOR29" s="114"/>
      <c r="EOS29" s="114"/>
      <c r="EOT29" s="114"/>
      <c r="EOU29" s="114"/>
      <c r="EOV29" s="114"/>
      <c r="EOW29" s="114"/>
      <c r="EOX29" s="114"/>
      <c r="EOY29" s="114"/>
      <c r="EOZ29" s="114"/>
      <c r="EPA29" s="114"/>
      <c r="EPB29" s="114"/>
      <c r="EPC29" s="114"/>
      <c r="EPD29" s="114"/>
      <c r="EPE29" s="114"/>
      <c r="EPF29" s="114"/>
      <c r="EPG29" s="114"/>
      <c r="EPH29" s="114"/>
      <c r="EPI29" s="114"/>
      <c r="EPJ29" s="114"/>
      <c r="EPK29" s="114"/>
      <c r="EPL29" s="114"/>
      <c r="EPM29" s="114"/>
      <c r="EPN29" s="114"/>
      <c r="EPO29" s="114"/>
      <c r="EPP29" s="114"/>
      <c r="EPQ29" s="114"/>
      <c r="EPR29" s="114"/>
      <c r="EPS29" s="114"/>
      <c r="EPT29" s="114"/>
      <c r="EPU29" s="114"/>
      <c r="EPV29" s="114"/>
      <c r="EPW29" s="114"/>
      <c r="EPX29" s="114"/>
      <c r="EPY29" s="114"/>
      <c r="EPZ29" s="114"/>
      <c r="EQA29" s="114"/>
      <c r="EQB29" s="114"/>
      <c r="EQC29" s="114"/>
      <c r="EQD29" s="114"/>
      <c r="EQE29" s="114"/>
      <c r="EQF29" s="114"/>
      <c r="EQG29" s="114"/>
      <c r="EQH29" s="114"/>
      <c r="EQI29" s="114"/>
      <c r="EQJ29" s="114"/>
      <c r="EQK29" s="114"/>
      <c r="EQL29" s="114"/>
      <c r="EQM29" s="114"/>
      <c r="EQN29" s="114"/>
      <c r="EQO29" s="114"/>
      <c r="EQP29" s="114"/>
      <c r="EQQ29" s="114"/>
      <c r="EQR29" s="114"/>
      <c r="EQS29" s="114"/>
      <c r="EQT29" s="114"/>
      <c r="EQU29" s="114"/>
      <c r="EQV29" s="114"/>
      <c r="EQW29" s="114"/>
      <c r="EQX29" s="114"/>
      <c r="EQY29" s="114"/>
      <c r="EQZ29" s="114"/>
      <c r="ERA29" s="114"/>
      <c r="ERB29" s="114"/>
      <c r="ERC29" s="114"/>
      <c r="ERD29" s="114"/>
      <c r="ERE29" s="114"/>
      <c r="ERF29" s="114"/>
      <c r="ERG29" s="114"/>
      <c r="ERH29" s="114"/>
      <c r="ERI29" s="114"/>
      <c r="ERJ29" s="114"/>
      <c r="ERK29" s="114"/>
      <c r="ERL29" s="114"/>
      <c r="ERM29" s="114"/>
      <c r="ERN29" s="114"/>
      <c r="ERO29" s="114"/>
      <c r="ERP29" s="114"/>
      <c r="ERQ29" s="114"/>
      <c r="ERR29" s="114"/>
      <c r="ERS29" s="114"/>
      <c r="ERT29" s="114"/>
      <c r="ERU29" s="114"/>
      <c r="ERV29" s="114"/>
      <c r="ERW29" s="114"/>
      <c r="ERX29" s="114"/>
      <c r="ERY29" s="114"/>
      <c r="ERZ29" s="114"/>
      <c r="ESA29" s="114"/>
      <c r="ESB29" s="114"/>
      <c r="ESC29" s="114"/>
      <c r="ESD29" s="114"/>
      <c r="ESE29" s="114"/>
      <c r="ESF29" s="114"/>
      <c r="ESG29" s="114"/>
      <c r="ESH29" s="114"/>
      <c r="ESI29" s="114"/>
      <c r="ESJ29" s="114"/>
      <c r="ESK29" s="114"/>
      <c r="ESL29" s="114"/>
      <c r="ESM29" s="114"/>
      <c r="ESN29" s="114"/>
      <c r="ESO29" s="114"/>
      <c r="ESP29" s="114"/>
      <c r="ESQ29" s="114"/>
      <c r="ESR29" s="114"/>
      <c r="ESS29" s="114"/>
      <c r="EST29" s="114"/>
      <c r="ESU29" s="114"/>
      <c r="ESV29" s="114"/>
      <c r="ESW29" s="114"/>
      <c r="ESX29" s="114"/>
      <c r="ESY29" s="114"/>
      <c r="ESZ29" s="114"/>
      <c r="ETA29" s="114"/>
      <c r="ETB29" s="114"/>
      <c r="ETC29" s="114"/>
      <c r="ETD29" s="114"/>
      <c r="ETE29" s="114"/>
      <c r="ETF29" s="114"/>
      <c r="ETG29" s="114"/>
      <c r="ETH29" s="114"/>
      <c r="ETI29" s="114"/>
      <c r="ETJ29" s="114"/>
      <c r="ETK29" s="114"/>
      <c r="ETL29" s="114"/>
      <c r="ETM29" s="114"/>
      <c r="ETN29" s="114"/>
      <c r="ETO29" s="114"/>
      <c r="ETP29" s="114"/>
      <c r="ETQ29" s="114"/>
      <c r="ETR29" s="114"/>
      <c r="ETS29" s="114"/>
      <c r="ETT29" s="114"/>
      <c r="ETU29" s="114"/>
      <c r="ETV29" s="114"/>
      <c r="ETW29" s="114"/>
      <c r="ETX29" s="114"/>
      <c r="ETY29" s="114"/>
      <c r="ETZ29" s="114"/>
      <c r="EUA29" s="114"/>
      <c r="EUB29" s="114"/>
      <c r="EUC29" s="114"/>
      <c r="EUD29" s="114"/>
      <c r="EUE29" s="114"/>
      <c r="EUF29" s="114"/>
      <c r="EUG29" s="114"/>
      <c r="EUH29" s="114"/>
      <c r="EUI29" s="114"/>
      <c r="EUJ29" s="114"/>
      <c r="EUK29" s="114"/>
      <c r="EUL29" s="114"/>
      <c r="EUM29" s="114"/>
      <c r="EUN29" s="114"/>
      <c r="EUO29" s="114"/>
      <c r="EUP29" s="114"/>
      <c r="EUQ29" s="114"/>
      <c r="EUR29" s="114"/>
      <c r="EUS29" s="114"/>
      <c r="EUT29" s="114"/>
      <c r="EUU29" s="114"/>
      <c r="EUV29" s="114"/>
      <c r="EUW29" s="114"/>
      <c r="EUX29" s="114"/>
      <c r="EUY29" s="114"/>
      <c r="EUZ29" s="114"/>
      <c r="EVA29" s="114"/>
      <c r="EVB29" s="114"/>
      <c r="EVC29" s="114"/>
      <c r="EVD29" s="114"/>
      <c r="EVE29" s="114"/>
      <c r="EVF29" s="114"/>
      <c r="EVG29" s="114"/>
      <c r="EVH29" s="114"/>
      <c r="EVI29" s="114"/>
      <c r="EVJ29" s="114"/>
      <c r="EVK29" s="114"/>
      <c r="EVL29" s="114"/>
      <c r="EVM29" s="114"/>
      <c r="EVN29" s="114"/>
      <c r="EVO29" s="114"/>
      <c r="EVP29" s="114"/>
      <c r="EVQ29" s="114"/>
      <c r="EVR29" s="114"/>
      <c r="EVS29" s="114"/>
      <c r="EVT29" s="114"/>
      <c r="EVU29" s="114"/>
      <c r="EVV29" s="114"/>
      <c r="EVW29" s="114"/>
      <c r="EVX29" s="114"/>
      <c r="EVY29" s="114"/>
      <c r="EVZ29" s="114"/>
      <c r="EWA29" s="114"/>
      <c r="EWB29" s="114"/>
      <c r="EWC29" s="114"/>
      <c r="EWD29" s="114"/>
      <c r="EWE29" s="114"/>
      <c r="EWF29" s="114"/>
      <c r="EWG29" s="114"/>
      <c r="EWH29" s="114"/>
      <c r="EWI29" s="114"/>
      <c r="EWJ29" s="114"/>
      <c r="EWK29" s="114"/>
      <c r="EWL29" s="114"/>
      <c r="EWM29" s="114"/>
      <c r="EWN29" s="114"/>
      <c r="EWO29" s="114"/>
      <c r="EWP29" s="114"/>
      <c r="EWQ29" s="114"/>
      <c r="EWR29" s="114"/>
      <c r="EWS29" s="114"/>
      <c r="EWT29" s="114"/>
      <c r="EWU29" s="114"/>
      <c r="EWV29" s="114"/>
      <c r="EWW29" s="114"/>
      <c r="EWX29" s="114"/>
      <c r="EWY29" s="114"/>
      <c r="EWZ29" s="114"/>
      <c r="EXA29" s="114"/>
      <c r="EXB29" s="114"/>
      <c r="EXC29" s="114"/>
      <c r="EXD29" s="114"/>
      <c r="EXE29" s="114"/>
      <c r="EXF29" s="114"/>
      <c r="EXG29" s="114"/>
      <c r="EXH29" s="114"/>
      <c r="EXI29" s="114"/>
      <c r="EXJ29" s="114"/>
      <c r="EXK29" s="114"/>
      <c r="EXL29" s="114"/>
      <c r="EXM29" s="114"/>
      <c r="EXN29" s="114"/>
      <c r="EXO29" s="114"/>
      <c r="EXP29" s="114"/>
      <c r="EXQ29" s="114"/>
      <c r="EXR29" s="114"/>
      <c r="EXS29" s="114"/>
      <c r="EXT29" s="114"/>
      <c r="EXU29" s="114"/>
      <c r="EXV29" s="114"/>
      <c r="EXW29" s="114"/>
      <c r="EXX29" s="114"/>
      <c r="EXY29" s="114"/>
      <c r="EXZ29" s="114"/>
      <c r="EYA29" s="114"/>
      <c r="EYB29" s="114"/>
      <c r="EYC29" s="114"/>
      <c r="EYD29" s="114"/>
      <c r="EYE29" s="114"/>
      <c r="EYF29" s="114"/>
      <c r="EYG29" s="114"/>
      <c r="EYH29" s="114"/>
      <c r="EYI29" s="114"/>
      <c r="EYJ29" s="114"/>
      <c r="EYK29" s="114"/>
      <c r="EYL29" s="114"/>
      <c r="EYM29" s="114"/>
      <c r="EYN29" s="114"/>
      <c r="EYO29" s="114"/>
      <c r="EYP29" s="114"/>
      <c r="EYQ29" s="114"/>
      <c r="EYR29" s="114"/>
      <c r="EYS29" s="114"/>
      <c r="EYT29" s="114"/>
      <c r="EYU29" s="114"/>
      <c r="EYV29" s="114"/>
      <c r="EYW29" s="114"/>
      <c r="EYX29" s="114"/>
      <c r="EYY29" s="114"/>
      <c r="EYZ29" s="114"/>
      <c r="EZA29" s="114"/>
      <c r="EZB29" s="114"/>
      <c r="EZC29" s="114"/>
      <c r="EZD29" s="114"/>
      <c r="EZE29" s="114"/>
      <c r="EZF29" s="114"/>
      <c r="EZG29" s="114"/>
      <c r="EZH29" s="114"/>
      <c r="EZI29" s="114"/>
      <c r="EZJ29" s="114"/>
      <c r="EZK29" s="114"/>
      <c r="EZL29" s="114"/>
      <c r="EZM29" s="114"/>
      <c r="EZN29" s="114"/>
      <c r="EZO29" s="114"/>
      <c r="EZP29" s="114"/>
      <c r="EZQ29" s="114"/>
      <c r="EZR29" s="114"/>
      <c r="EZS29" s="114"/>
      <c r="EZT29" s="114"/>
      <c r="EZU29" s="114"/>
      <c r="EZV29" s="114"/>
      <c r="EZW29" s="114"/>
      <c r="EZX29" s="114"/>
      <c r="EZY29" s="114"/>
      <c r="EZZ29" s="114"/>
      <c r="FAA29" s="114"/>
      <c r="FAB29" s="114"/>
      <c r="FAC29" s="114"/>
      <c r="FAD29" s="114"/>
      <c r="FAE29" s="114"/>
      <c r="FAF29" s="114"/>
      <c r="FAG29" s="114"/>
      <c r="FAH29" s="114"/>
      <c r="FAI29" s="114"/>
      <c r="FAJ29" s="114"/>
      <c r="FAK29" s="114"/>
      <c r="FAL29" s="114"/>
      <c r="FAM29" s="114"/>
      <c r="FAN29" s="114"/>
      <c r="FAO29" s="114"/>
      <c r="FAP29" s="114"/>
      <c r="FAQ29" s="114"/>
      <c r="FAR29" s="114"/>
      <c r="FAS29" s="114"/>
      <c r="FAT29" s="114"/>
      <c r="FAU29" s="114"/>
      <c r="FAV29" s="114"/>
      <c r="FAW29" s="114"/>
      <c r="FAX29" s="114"/>
      <c r="FAY29" s="114"/>
      <c r="FAZ29" s="114"/>
      <c r="FBA29" s="114"/>
      <c r="FBB29" s="114"/>
      <c r="FBC29" s="114"/>
      <c r="FBD29" s="114"/>
      <c r="FBE29" s="114"/>
      <c r="FBF29" s="114"/>
      <c r="FBG29" s="114"/>
      <c r="FBH29" s="114"/>
      <c r="FBI29" s="114"/>
      <c r="FBJ29" s="114"/>
      <c r="FBK29" s="114"/>
      <c r="FBL29" s="114"/>
      <c r="FBM29" s="114"/>
      <c r="FBN29" s="114"/>
      <c r="FBO29" s="114"/>
      <c r="FBP29" s="114"/>
      <c r="FBQ29" s="114"/>
      <c r="FBR29" s="114"/>
      <c r="FBS29" s="114"/>
      <c r="FBT29" s="114"/>
      <c r="FBU29" s="114"/>
      <c r="FBV29" s="114"/>
      <c r="FBW29" s="114"/>
      <c r="FBX29" s="114"/>
      <c r="FBY29" s="114"/>
      <c r="FBZ29" s="114"/>
      <c r="FCA29" s="114"/>
      <c r="FCB29" s="114"/>
      <c r="FCC29" s="114"/>
      <c r="FCD29" s="114"/>
      <c r="FCE29" s="114"/>
      <c r="FCF29" s="114"/>
      <c r="FCG29" s="114"/>
      <c r="FCH29" s="114"/>
      <c r="FCI29" s="114"/>
      <c r="FCJ29" s="114"/>
      <c r="FCK29" s="114"/>
      <c r="FCL29" s="114"/>
      <c r="FCM29" s="114"/>
      <c r="FCN29" s="114"/>
      <c r="FCO29" s="114"/>
      <c r="FCP29" s="114"/>
      <c r="FCQ29" s="114"/>
      <c r="FCR29" s="114"/>
      <c r="FCS29" s="114"/>
      <c r="FCT29" s="114"/>
      <c r="FCU29" s="114"/>
      <c r="FCV29" s="114"/>
      <c r="FCW29" s="114"/>
      <c r="FCX29" s="114"/>
      <c r="FCY29" s="114"/>
      <c r="FCZ29" s="114"/>
      <c r="FDA29" s="114"/>
      <c r="FDB29" s="114"/>
      <c r="FDC29" s="114"/>
      <c r="FDD29" s="114"/>
      <c r="FDE29" s="114"/>
      <c r="FDF29" s="114"/>
      <c r="FDG29" s="114"/>
      <c r="FDH29" s="114"/>
      <c r="FDI29" s="114"/>
      <c r="FDJ29" s="114"/>
      <c r="FDK29" s="114"/>
      <c r="FDL29" s="114"/>
      <c r="FDM29" s="114"/>
      <c r="FDN29" s="114"/>
      <c r="FDO29" s="114"/>
      <c r="FDP29" s="114"/>
      <c r="FDQ29" s="114"/>
      <c r="FDR29" s="114"/>
      <c r="FDS29" s="114"/>
      <c r="FDT29" s="114"/>
      <c r="FDU29" s="114"/>
      <c r="FDV29" s="114"/>
      <c r="FDW29" s="114"/>
      <c r="FDX29" s="114"/>
      <c r="FDY29" s="114"/>
      <c r="FDZ29" s="114"/>
      <c r="FEA29" s="114"/>
      <c r="FEB29" s="114"/>
      <c r="FEC29" s="114"/>
      <c r="FED29" s="114"/>
      <c r="FEE29" s="114"/>
      <c r="FEF29" s="114"/>
      <c r="FEG29" s="114"/>
      <c r="FEH29" s="114"/>
      <c r="FEI29" s="114"/>
      <c r="FEJ29" s="114"/>
      <c r="FEK29" s="114"/>
      <c r="FEL29" s="114"/>
      <c r="FEM29" s="114"/>
      <c r="FEN29" s="114"/>
      <c r="FEO29" s="114"/>
      <c r="FEP29" s="114"/>
      <c r="FEQ29" s="114"/>
      <c r="FER29" s="114"/>
      <c r="FES29" s="114"/>
      <c r="FET29" s="114"/>
      <c r="FEU29" s="114"/>
      <c r="FEV29" s="114"/>
      <c r="FEW29" s="114"/>
      <c r="FEX29" s="114"/>
      <c r="FEY29" s="114"/>
      <c r="FEZ29" s="114"/>
      <c r="FFA29" s="114"/>
      <c r="FFB29" s="114"/>
      <c r="FFC29" s="114"/>
      <c r="FFD29" s="114"/>
      <c r="FFE29" s="114"/>
      <c r="FFF29" s="114"/>
      <c r="FFG29" s="114"/>
      <c r="FFH29" s="114"/>
      <c r="FFI29" s="114"/>
      <c r="FFJ29" s="114"/>
      <c r="FFK29" s="114"/>
      <c r="FFL29" s="114"/>
      <c r="FFM29" s="114"/>
      <c r="FFN29" s="114"/>
      <c r="FFO29" s="114"/>
      <c r="FFP29" s="114"/>
      <c r="FFQ29" s="114"/>
      <c r="FFR29" s="114"/>
      <c r="FFS29" s="114"/>
      <c r="FFT29" s="114"/>
      <c r="FFU29" s="114"/>
      <c r="FFV29" s="114"/>
      <c r="FFW29" s="114"/>
      <c r="FFX29" s="114"/>
      <c r="FFY29" s="114"/>
      <c r="FFZ29" s="114"/>
      <c r="FGA29" s="114"/>
      <c r="FGB29" s="114"/>
      <c r="FGC29" s="114"/>
      <c r="FGD29" s="114"/>
      <c r="FGE29" s="114"/>
      <c r="FGF29" s="114"/>
      <c r="FGG29" s="114"/>
      <c r="FGH29" s="114"/>
      <c r="FGI29" s="114"/>
      <c r="FGJ29" s="114"/>
      <c r="FGK29" s="114"/>
      <c r="FGL29" s="114"/>
      <c r="FGM29" s="114"/>
      <c r="FGN29" s="114"/>
      <c r="FGO29" s="114"/>
      <c r="FGP29" s="114"/>
      <c r="FGQ29" s="114"/>
      <c r="FGR29" s="114"/>
      <c r="FGS29" s="114"/>
      <c r="FGT29" s="114"/>
      <c r="FGU29" s="114"/>
      <c r="FGV29" s="114"/>
      <c r="FGW29" s="114"/>
      <c r="FGX29" s="114"/>
      <c r="FGY29" s="114"/>
      <c r="FGZ29" s="114"/>
      <c r="FHA29" s="114"/>
      <c r="FHB29" s="114"/>
      <c r="FHC29" s="114"/>
      <c r="FHD29" s="114"/>
      <c r="FHE29" s="114"/>
      <c r="FHF29" s="114"/>
      <c r="FHG29" s="114"/>
      <c r="FHH29" s="114"/>
      <c r="FHI29" s="114"/>
      <c r="FHJ29" s="114"/>
      <c r="FHK29" s="114"/>
      <c r="FHL29" s="114"/>
      <c r="FHM29" s="114"/>
      <c r="FHN29" s="114"/>
      <c r="FHO29" s="114"/>
      <c r="FHP29" s="114"/>
      <c r="FHQ29" s="114"/>
      <c r="FHR29" s="114"/>
      <c r="FHS29" s="114"/>
      <c r="FHT29" s="114"/>
      <c r="FHU29" s="114"/>
      <c r="FHV29" s="114"/>
      <c r="FHW29" s="114"/>
      <c r="FHX29" s="114"/>
      <c r="FHY29" s="114"/>
      <c r="FHZ29" s="114"/>
      <c r="FIA29" s="114"/>
      <c r="FIB29" s="114"/>
      <c r="FIC29" s="114"/>
      <c r="FID29" s="114"/>
      <c r="FIE29" s="114"/>
      <c r="FIF29" s="114"/>
      <c r="FIG29" s="114"/>
      <c r="FIH29" s="114"/>
      <c r="FII29" s="114"/>
      <c r="FIJ29" s="114"/>
      <c r="FIK29" s="114"/>
      <c r="FIL29" s="114"/>
      <c r="FIM29" s="114"/>
      <c r="FIN29" s="114"/>
      <c r="FIO29" s="114"/>
      <c r="FIP29" s="114"/>
      <c r="FIQ29" s="114"/>
      <c r="FIR29" s="114"/>
      <c r="FIS29" s="114"/>
      <c r="FIT29" s="114"/>
      <c r="FIU29" s="114"/>
      <c r="FIV29" s="114"/>
      <c r="FIW29" s="114"/>
      <c r="FIX29" s="114"/>
      <c r="FIY29" s="114"/>
      <c r="FIZ29" s="114"/>
      <c r="FJA29" s="114"/>
      <c r="FJB29" s="114"/>
      <c r="FJC29" s="114"/>
      <c r="FJD29" s="114"/>
      <c r="FJE29" s="114"/>
      <c r="FJF29" s="114"/>
      <c r="FJG29" s="114"/>
      <c r="FJH29" s="114"/>
      <c r="FJI29" s="114"/>
      <c r="FJJ29" s="114"/>
      <c r="FJK29" s="114"/>
      <c r="FJL29" s="114"/>
      <c r="FJM29" s="114"/>
      <c r="FJN29" s="114"/>
      <c r="FJO29" s="114"/>
      <c r="FJP29" s="114"/>
      <c r="FJQ29" s="114"/>
      <c r="FJR29" s="114"/>
      <c r="FJS29" s="114"/>
      <c r="FJT29" s="114"/>
      <c r="FJU29" s="114"/>
      <c r="FJV29" s="114"/>
      <c r="FJW29" s="114"/>
      <c r="FJX29" s="114"/>
      <c r="FJY29" s="114"/>
      <c r="FJZ29" s="114"/>
      <c r="FKA29" s="114"/>
      <c r="FKB29" s="114"/>
      <c r="FKC29" s="114"/>
      <c r="FKD29" s="114"/>
      <c r="FKE29" s="114"/>
      <c r="FKF29" s="114"/>
      <c r="FKG29" s="114"/>
      <c r="FKH29" s="114"/>
      <c r="FKI29" s="114"/>
      <c r="FKJ29" s="114"/>
      <c r="FKK29" s="114"/>
      <c r="FKL29" s="114"/>
      <c r="FKM29" s="114"/>
      <c r="FKN29" s="114"/>
      <c r="FKO29" s="114"/>
      <c r="FKP29" s="114"/>
      <c r="FKQ29" s="114"/>
      <c r="FKR29" s="114"/>
      <c r="FKS29" s="114"/>
      <c r="FKT29" s="114"/>
      <c r="FKU29" s="114"/>
      <c r="FKV29" s="114"/>
      <c r="FKW29" s="114"/>
      <c r="FKX29" s="114"/>
      <c r="FKY29" s="114"/>
      <c r="FKZ29" s="114"/>
      <c r="FLA29" s="114"/>
      <c r="FLB29" s="114"/>
      <c r="FLC29" s="114"/>
      <c r="FLD29" s="114"/>
      <c r="FLE29" s="114"/>
      <c r="FLF29" s="114"/>
      <c r="FLG29" s="114"/>
      <c r="FLH29" s="114"/>
      <c r="FLI29" s="114"/>
      <c r="FLJ29" s="114"/>
      <c r="FLK29" s="114"/>
      <c r="FLL29" s="114"/>
      <c r="FLM29" s="114"/>
      <c r="FLN29" s="114"/>
      <c r="FLO29" s="114"/>
      <c r="FLP29" s="114"/>
      <c r="FLQ29" s="114"/>
      <c r="FLR29" s="114"/>
      <c r="FLS29" s="114"/>
      <c r="FLT29" s="114"/>
      <c r="FLU29" s="114"/>
      <c r="FLV29" s="114"/>
      <c r="FLW29" s="114"/>
      <c r="FLX29" s="114"/>
      <c r="FLY29" s="114"/>
      <c r="FLZ29" s="114"/>
      <c r="FMA29" s="114"/>
      <c r="FMB29" s="114"/>
      <c r="FMC29" s="114"/>
      <c r="FMD29" s="114"/>
      <c r="FME29" s="114"/>
      <c r="FMF29" s="114"/>
      <c r="FMG29" s="114"/>
      <c r="FMH29" s="114"/>
      <c r="FMI29" s="114"/>
      <c r="FMJ29" s="114"/>
      <c r="FMK29" s="114"/>
      <c r="FML29" s="114"/>
      <c r="FMM29" s="114"/>
      <c r="FMN29" s="114"/>
      <c r="FMO29" s="114"/>
      <c r="FMP29" s="114"/>
      <c r="FMQ29" s="114"/>
      <c r="FMR29" s="114"/>
      <c r="FMS29" s="114"/>
      <c r="FMT29" s="114"/>
      <c r="FMU29" s="114"/>
      <c r="FMV29" s="114"/>
      <c r="FMW29" s="114"/>
      <c r="FMX29" s="114"/>
      <c r="FMY29" s="114"/>
      <c r="FMZ29" s="114"/>
      <c r="FNA29" s="114"/>
      <c r="FNB29" s="114"/>
      <c r="FNC29" s="114"/>
      <c r="FND29" s="114"/>
      <c r="FNE29" s="114"/>
      <c r="FNF29" s="114"/>
      <c r="FNG29" s="114"/>
      <c r="FNH29" s="114"/>
      <c r="FNI29" s="114"/>
      <c r="FNJ29" s="114"/>
      <c r="FNK29" s="114"/>
      <c r="FNL29" s="114"/>
      <c r="FNM29" s="114"/>
      <c r="FNN29" s="114"/>
      <c r="FNO29" s="114"/>
      <c r="FNP29" s="114"/>
      <c r="FNQ29" s="114"/>
      <c r="FNR29" s="114"/>
      <c r="FNS29" s="114"/>
      <c r="FNT29" s="114"/>
      <c r="FNU29" s="114"/>
      <c r="FNV29" s="114"/>
      <c r="FNW29" s="114"/>
      <c r="FNX29" s="114"/>
      <c r="FNY29" s="114"/>
      <c r="FNZ29" s="114"/>
      <c r="FOA29" s="114"/>
      <c r="FOB29" s="114"/>
      <c r="FOC29" s="114"/>
      <c r="FOD29" s="114"/>
      <c r="FOE29" s="114"/>
      <c r="FOF29" s="114"/>
      <c r="FOG29" s="114"/>
      <c r="FOH29" s="114"/>
      <c r="FOI29" s="114"/>
      <c r="FOJ29" s="114"/>
      <c r="FOK29" s="114"/>
      <c r="FOL29" s="114"/>
      <c r="FOM29" s="114"/>
      <c r="FON29" s="114"/>
      <c r="FOO29" s="114"/>
      <c r="FOP29" s="114"/>
      <c r="FOQ29" s="114"/>
      <c r="FOR29" s="114"/>
      <c r="FOS29" s="114"/>
      <c r="FOT29" s="114"/>
      <c r="FOU29" s="114"/>
      <c r="FOV29" s="114"/>
      <c r="FOW29" s="114"/>
      <c r="FOX29" s="114"/>
      <c r="FOY29" s="114"/>
      <c r="FOZ29" s="114"/>
      <c r="FPA29" s="114"/>
      <c r="FPB29" s="114"/>
      <c r="FPC29" s="114"/>
      <c r="FPD29" s="114"/>
      <c r="FPE29" s="114"/>
      <c r="FPF29" s="114"/>
      <c r="FPG29" s="114"/>
      <c r="FPH29" s="114"/>
      <c r="FPI29" s="114"/>
      <c r="FPJ29" s="114"/>
      <c r="FPK29" s="114"/>
      <c r="FPL29" s="114"/>
      <c r="FPM29" s="114"/>
      <c r="FPN29" s="114"/>
      <c r="FPO29" s="114"/>
      <c r="FPP29" s="114"/>
      <c r="FPQ29" s="114"/>
      <c r="FPR29" s="114"/>
      <c r="FPS29" s="114"/>
      <c r="FPT29" s="114"/>
      <c r="FPU29" s="114"/>
      <c r="FPV29" s="114"/>
      <c r="FPW29" s="114"/>
      <c r="FPX29" s="114"/>
      <c r="FPY29" s="114"/>
      <c r="FPZ29" s="114"/>
      <c r="FQA29" s="114"/>
      <c r="FQB29" s="114"/>
      <c r="FQC29" s="114"/>
      <c r="FQD29" s="114"/>
      <c r="FQE29" s="114"/>
      <c r="FQF29" s="114"/>
      <c r="FQG29" s="114"/>
      <c r="FQH29" s="114"/>
      <c r="FQI29" s="114"/>
      <c r="FQJ29" s="114"/>
      <c r="FQK29" s="114"/>
      <c r="FQL29" s="114"/>
      <c r="FQM29" s="114"/>
      <c r="FQN29" s="114"/>
      <c r="FQO29" s="114"/>
      <c r="FQP29" s="114"/>
      <c r="FQQ29" s="114"/>
      <c r="FQR29" s="114"/>
      <c r="FQS29" s="114"/>
      <c r="FQT29" s="114"/>
      <c r="FQU29" s="114"/>
      <c r="FQV29" s="114"/>
      <c r="FQW29" s="114"/>
      <c r="FQX29" s="114"/>
      <c r="FQY29" s="114"/>
      <c r="FQZ29" s="114"/>
      <c r="FRA29" s="114"/>
      <c r="FRB29" s="114"/>
      <c r="FRC29" s="114"/>
      <c r="FRD29" s="114"/>
      <c r="FRE29" s="114"/>
      <c r="FRF29" s="114"/>
      <c r="FRG29" s="114"/>
      <c r="FRH29" s="114"/>
      <c r="FRI29" s="114"/>
      <c r="FRJ29" s="114"/>
      <c r="FRK29" s="114"/>
      <c r="FRL29" s="114"/>
      <c r="FRM29" s="114"/>
      <c r="FRN29" s="114"/>
      <c r="FRO29" s="114"/>
      <c r="FRP29" s="114"/>
      <c r="FRQ29" s="114"/>
      <c r="FRR29" s="114"/>
      <c r="FRS29" s="114"/>
      <c r="FRT29" s="114"/>
      <c r="FRU29" s="114"/>
      <c r="FRV29" s="114"/>
      <c r="FRW29" s="114"/>
      <c r="FRX29" s="114"/>
      <c r="FRY29" s="114"/>
      <c r="FRZ29" s="114"/>
      <c r="FSA29" s="114"/>
      <c r="FSB29" s="114"/>
      <c r="FSC29" s="114"/>
      <c r="FSD29" s="114"/>
      <c r="FSE29" s="114"/>
      <c r="FSF29" s="114"/>
      <c r="FSG29" s="114"/>
      <c r="FSH29" s="114"/>
      <c r="FSI29" s="114"/>
      <c r="FSJ29" s="114"/>
      <c r="FSK29" s="114"/>
      <c r="FSL29" s="114"/>
      <c r="FSM29" s="114"/>
      <c r="FSN29" s="114"/>
      <c r="FSO29" s="114"/>
      <c r="FSP29" s="114"/>
      <c r="FSQ29" s="114"/>
      <c r="FSR29" s="114"/>
      <c r="FSS29" s="114"/>
      <c r="FST29" s="114"/>
      <c r="FSU29" s="114"/>
      <c r="FSV29" s="114"/>
      <c r="FSW29" s="114"/>
      <c r="FSX29" s="114"/>
      <c r="FSY29" s="114"/>
      <c r="FSZ29" s="114"/>
      <c r="FTA29" s="114"/>
      <c r="FTB29" s="114"/>
      <c r="FTC29" s="114"/>
      <c r="FTD29" s="114"/>
      <c r="FTE29" s="114"/>
      <c r="FTF29" s="114"/>
      <c r="FTG29" s="114"/>
      <c r="FTH29" s="114"/>
      <c r="FTI29" s="114"/>
      <c r="FTJ29" s="114"/>
      <c r="FTK29" s="114"/>
      <c r="FTL29" s="114"/>
      <c r="FTM29" s="114"/>
      <c r="FTN29" s="114"/>
      <c r="FTO29" s="114"/>
      <c r="FTP29" s="114"/>
      <c r="FTQ29" s="114"/>
      <c r="FTR29" s="114"/>
      <c r="FTS29" s="114"/>
      <c r="FTT29" s="114"/>
      <c r="FTU29" s="114"/>
      <c r="FTV29" s="114"/>
      <c r="FTW29" s="114"/>
      <c r="FTX29" s="114"/>
      <c r="FTY29" s="114"/>
      <c r="FTZ29" s="114"/>
      <c r="FUA29" s="114"/>
      <c r="FUB29" s="114"/>
      <c r="FUC29" s="114"/>
      <c r="FUD29" s="114"/>
      <c r="FUE29" s="114"/>
      <c r="FUF29" s="114"/>
      <c r="FUG29" s="114"/>
      <c r="FUH29" s="114"/>
      <c r="FUI29" s="114"/>
      <c r="FUJ29" s="114"/>
      <c r="FUK29" s="114"/>
      <c r="FUL29" s="114"/>
      <c r="FUM29" s="114"/>
      <c r="FUN29" s="114"/>
      <c r="FUO29" s="114"/>
      <c r="FUP29" s="114"/>
      <c r="FUQ29" s="114"/>
      <c r="FUR29" s="114"/>
      <c r="FUS29" s="114"/>
      <c r="FUT29" s="114"/>
      <c r="FUU29" s="114"/>
      <c r="FUV29" s="114"/>
      <c r="FUW29" s="114"/>
      <c r="FUX29" s="114"/>
      <c r="FUY29" s="114"/>
      <c r="FUZ29" s="114"/>
      <c r="FVA29" s="114"/>
      <c r="FVB29" s="114"/>
      <c r="FVC29" s="114"/>
      <c r="FVD29" s="114"/>
      <c r="FVE29" s="114"/>
      <c r="FVF29" s="114"/>
      <c r="FVG29" s="114"/>
      <c r="FVH29" s="114"/>
      <c r="FVI29" s="114"/>
      <c r="FVJ29" s="114"/>
      <c r="FVK29" s="114"/>
      <c r="FVL29" s="114"/>
      <c r="FVM29" s="114"/>
      <c r="FVN29" s="114"/>
      <c r="FVO29" s="114"/>
      <c r="FVP29" s="114"/>
      <c r="FVQ29" s="114"/>
      <c r="FVR29" s="114"/>
      <c r="FVS29" s="114"/>
      <c r="FVT29" s="114"/>
      <c r="FVU29" s="114"/>
      <c r="FVV29" s="114"/>
      <c r="FVW29" s="114"/>
      <c r="FVX29" s="114"/>
      <c r="FVY29" s="114"/>
      <c r="FVZ29" s="114"/>
      <c r="FWA29" s="114"/>
      <c r="FWB29" s="114"/>
      <c r="FWC29" s="114"/>
      <c r="FWD29" s="114"/>
      <c r="FWE29" s="114"/>
      <c r="FWF29" s="114"/>
      <c r="FWG29" s="114"/>
      <c r="FWH29" s="114"/>
      <c r="FWI29" s="114"/>
      <c r="FWJ29" s="114"/>
      <c r="FWK29" s="114"/>
      <c r="FWL29" s="114"/>
      <c r="FWM29" s="114"/>
      <c r="FWN29" s="114"/>
      <c r="FWO29" s="114"/>
      <c r="FWP29" s="114"/>
      <c r="FWQ29" s="114"/>
      <c r="FWR29" s="114"/>
      <c r="FWS29" s="114"/>
      <c r="FWT29" s="114"/>
      <c r="FWU29" s="114"/>
      <c r="FWV29" s="114"/>
      <c r="FWW29" s="114"/>
      <c r="FWX29" s="114"/>
      <c r="FWY29" s="114"/>
      <c r="FWZ29" s="114"/>
      <c r="FXA29" s="114"/>
      <c r="FXB29" s="114"/>
      <c r="FXC29" s="114"/>
      <c r="FXD29" s="114"/>
      <c r="FXE29" s="114"/>
      <c r="FXF29" s="114"/>
      <c r="FXG29" s="114"/>
      <c r="FXH29" s="114"/>
      <c r="FXI29" s="114"/>
      <c r="FXJ29" s="114"/>
      <c r="FXK29" s="114"/>
      <c r="FXL29" s="114"/>
      <c r="FXM29" s="114"/>
      <c r="FXN29" s="114"/>
      <c r="FXO29" s="114"/>
      <c r="FXP29" s="114"/>
      <c r="FXQ29" s="114"/>
      <c r="FXR29" s="114"/>
      <c r="FXS29" s="114"/>
      <c r="FXT29" s="114"/>
      <c r="FXU29" s="114"/>
      <c r="FXV29" s="114"/>
      <c r="FXW29" s="114"/>
      <c r="FXX29" s="114"/>
      <c r="FXY29" s="114"/>
      <c r="FXZ29" s="114"/>
      <c r="FYA29" s="114"/>
      <c r="FYB29" s="114"/>
      <c r="FYC29" s="114"/>
      <c r="FYD29" s="114"/>
      <c r="FYE29" s="114"/>
      <c r="FYF29" s="114"/>
      <c r="FYG29" s="114"/>
      <c r="FYH29" s="114"/>
      <c r="FYI29" s="114"/>
      <c r="FYJ29" s="114"/>
      <c r="FYK29" s="114"/>
      <c r="FYL29" s="114"/>
      <c r="FYM29" s="114"/>
      <c r="FYN29" s="114"/>
      <c r="FYO29" s="114"/>
      <c r="FYP29" s="114"/>
      <c r="FYQ29" s="114"/>
      <c r="FYR29" s="114"/>
      <c r="FYS29" s="114"/>
      <c r="FYT29" s="114"/>
      <c r="FYU29" s="114"/>
      <c r="FYV29" s="114"/>
      <c r="FYW29" s="114"/>
      <c r="FYX29" s="114"/>
      <c r="FYY29" s="114"/>
      <c r="FYZ29" s="114"/>
      <c r="FZA29" s="114"/>
      <c r="FZB29" s="114"/>
      <c r="FZC29" s="114"/>
      <c r="FZD29" s="114"/>
      <c r="FZE29" s="114"/>
      <c r="FZF29" s="114"/>
      <c r="FZG29" s="114"/>
      <c r="FZH29" s="114"/>
      <c r="FZI29" s="114"/>
      <c r="FZJ29" s="114"/>
      <c r="FZK29" s="114"/>
      <c r="FZL29" s="114"/>
      <c r="FZM29" s="114"/>
      <c r="FZN29" s="114"/>
      <c r="FZO29" s="114"/>
      <c r="FZP29" s="114"/>
      <c r="FZQ29" s="114"/>
      <c r="FZR29" s="114"/>
      <c r="FZS29" s="114"/>
      <c r="FZT29" s="114"/>
      <c r="FZU29" s="114"/>
      <c r="FZV29" s="114"/>
      <c r="FZW29" s="114"/>
      <c r="FZX29" s="114"/>
      <c r="FZY29" s="114"/>
      <c r="FZZ29" s="114"/>
      <c r="GAA29" s="114"/>
      <c r="GAB29" s="114"/>
      <c r="GAC29" s="114"/>
      <c r="GAD29" s="114"/>
      <c r="GAE29" s="114"/>
      <c r="GAF29" s="114"/>
      <c r="GAG29" s="114"/>
      <c r="GAH29" s="114"/>
      <c r="GAI29" s="114"/>
      <c r="GAJ29" s="114"/>
      <c r="GAK29" s="114"/>
      <c r="GAL29" s="114"/>
      <c r="GAM29" s="114"/>
      <c r="GAN29" s="114"/>
      <c r="GAO29" s="114"/>
      <c r="GAP29" s="114"/>
      <c r="GAQ29" s="114"/>
      <c r="GAR29" s="114"/>
      <c r="GAS29" s="114"/>
      <c r="GAT29" s="114"/>
      <c r="GAU29" s="114"/>
      <c r="GAV29" s="114"/>
      <c r="GAW29" s="114"/>
      <c r="GAX29" s="114"/>
      <c r="GAY29" s="114"/>
      <c r="GAZ29" s="114"/>
      <c r="GBA29" s="114"/>
      <c r="GBB29" s="114"/>
      <c r="GBC29" s="114"/>
      <c r="GBD29" s="114"/>
      <c r="GBE29" s="114"/>
      <c r="GBF29" s="114"/>
      <c r="GBG29" s="114"/>
      <c r="GBH29" s="114"/>
      <c r="GBI29" s="114"/>
      <c r="GBJ29" s="114"/>
      <c r="GBK29" s="114"/>
      <c r="GBL29" s="114"/>
      <c r="GBM29" s="114"/>
      <c r="GBN29" s="114"/>
      <c r="GBO29" s="114"/>
      <c r="GBP29" s="114"/>
      <c r="GBQ29" s="114"/>
      <c r="GBR29" s="114"/>
      <c r="GBS29" s="114"/>
      <c r="GBT29" s="114"/>
      <c r="GBU29" s="114"/>
      <c r="GBV29" s="114"/>
      <c r="GBW29" s="114"/>
      <c r="GBX29" s="114"/>
      <c r="GBY29" s="114"/>
      <c r="GBZ29" s="114"/>
      <c r="GCA29" s="114"/>
      <c r="GCB29" s="114"/>
      <c r="GCC29" s="114"/>
      <c r="GCD29" s="114"/>
      <c r="GCE29" s="114"/>
      <c r="GCF29" s="114"/>
      <c r="GCG29" s="114"/>
      <c r="GCH29" s="114"/>
      <c r="GCI29" s="114"/>
      <c r="GCJ29" s="114"/>
      <c r="GCK29" s="114"/>
      <c r="GCL29" s="114"/>
      <c r="GCM29" s="114"/>
      <c r="GCN29" s="114"/>
      <c r="GCO29" s="114"/>
      <c r="GCP29" s="114"/>
      <c r="GCQ29" s="114"/>
      <c r="GCR29" s="114"/>
      <c r="GCS29" s="114"/>
      <c r="GCT29" s="114"/>
      <c r="GCU29" s="114"/>
      <c r="GCV29" s="114"/>
      <c r="GCW29" s="114"/>
      <c r="GCX29" s="114"/>
      <c r="GCY29" s="114"/>
      <c r="GCZ29" s="114"/>
      <c r="GDA29" s="114"/>
      <c r="GDB29" s="114"/>
      <c r="GDC29" s="114"/>
      <c r="GDD29" s="114"/>
      <c r="GDE29" s="114"/>
      <c r="GDF29" s="114"/>
      <c r="GDG29" s="114"/>
      <c r="GDH29" s="114"/>
      <c r="GDI29" s="114"/>
      <c r="GDJ29" s="114"/>
      <c r="GDK29" s="114"/>
      <c r="GDL29" s="114"/>
      <c r="GDM29" s="114"/>
      <c r="GDN29" s="114"/>
      <c r="GDO29" s="114"/>
      <c r="GDP29" s="114"/>
      <c r="GDQ29" s="114"/>
      <c r="GDR29" s="114"/>
      <c r="GDS29" s="114"/>
      <c r="GDT29" s="114"/>
      <c r="GDU29" s="114"/>
      <c r="GDV29" s="114"/>
      <c r="GDW29" s="114"/>
      <c r="GDX29" s="114"/>
      <c r="GDY29" s="114"/>
      <c r="GDZ29" s="114"/>
      <c r="GEA29" s="114"/>
      <c r="GEB29" s="114"/>
      <c r="GEC29" s="114"/>
      <c r="GED29" s="114"/>
      <c r="GEE29" s="114"/>
      <c r="GEF29" s="114"/>
      <c r="GEG29" s="114"/>
      <c r="GEH29" s="114"/>
      <c r="GEI29" s="114"/>
      <c r="GEJ29" s="114"/>
      <c r="GEK29" s="114"/>
      <c r="GEL29" s="114"/>
      <c r="GEM29" s="114"/>
      <c r="GEN29" s="114"/>
      <c r="GEO29" s="114"/>
      <c r="GEP29" s="114"/>
      <c r="GEQ29" s="114"/>
      <c r="GER29" s="114"/>
      <c r="GES29" s="114"/>
      <c r="GET29" s="114"/>
      <c r="GEU29" s="114"/>
      <c r="GEV29" s="114"/>
      <c r="GEW29" s="114"/>
      <c r="GEX29" s="114"/>
      <c r="GEY29" s="114"/>
      <c r="GEZ29" s="114"/>
      <c r="GFA29" s="114"/>
      <c r="GFB29" s="114"/>
      <c r="GFC29" s="114"/>
      <c r="GFD29" s="114"/>
      <c r="GFE29" s="114"/>
      <c r="GFF29" s="114"/>
      <c r="GFG29" s="114"/>
      <c r="GFH29" s="114"/>
      <c r="GFI29" s="114"/>
      <c r="GFJ29" s="114"/>
      <c r="GFK29" s="114"/>
      <c r="GFL29" s="114"/>
      <c r="GFM29" s="114"/>
      <c r="GFN29" s="114"/>
      <c r="GFO29" s="114"/>
      <c r="GFP29" s="114"/>
      <c r="GFQ29" s="114"/>
      <c r="GFR29" s="114"/>
      <c r="GFS29" s="114"/>
      <c r="GFT29" s="114"/>
      <c r="GFU29" s="114"/>
      <c r="GFV29" s="114"/>
      <c r="GFW29" s="114"/>
      <c r="GFX29" s="114"/>
      <c r="GFY29" s="114"/>
      <c r="GFZ29" s="114"/>
      <c r="GGA29" s="114"/>
      <c r="GGB29" s="114"/>
      <c r="GGC29" s="114"/>
      <c r="GGD29" s="114"/>
      <c r="GGE29" s="114"/>
      <c r="GGF29" s="114"/>
      <c r="GGG29" s="114"/>
      <c r="GGH29" s="114"/>
      <c r="GGI29" s="114"/>
      <c r="GGJ29" s="114"/>
      <c r="GGK29" s="114"/>
      <c r="GGL29" s="114"/>
      <c r="GGM29" s="114"/>
      <c r="GGN29" s="114"/>
      <c r="GGO29" s="114"/>
      <c r="GGP29" s="114"/>
      <c r="GGQ29" s="114"/>
      <c r="GGR29" s="114"/>
      <c r="GGS29" s="114"/>
      <c r="GGT29" s="114"/>
      <c r="GGU29" s="114"/>
      <c r="GGV29" s="114"/>
      <c r="GGW29" s="114"/>
      <c r="GGX29" s="114"/>
      <c r="GGY29" s="114"/>
      <c r="GGZ29" s="114"/>
      <c r="GHA29" s="114"/>
      <c r="GHB29" s="114"/>
      <c r="GHC29" s="114"/>
      <c r="GHD29" s="114"/>
      <c r="GHE29" s="114"/>
      <c r="GHF29" s="114"/>
      <c r="GHG29" s="114"/>
      <c r="GHH29" s="114"/>
      <c r="GHI29" s="114"/>
      <c r="GHJ29" s="114"/>
      <c r="GHK29" s="114"/>
      <c r="GHL29" s="114"/>
      <c r="GHM29" s="114"/>
      <c r="GHN29" s="114"/>
      <c r="GHO29" s="114"/>
      <c r="GHP29" s="114"/>
      <c r="GHQ29" s="114"/>
      <c r="GHR29" s="114"/>
      <c r="GHS29" s="114"/>
      <c r="GHT29" s="114"/>
      <c r="GHU29" s="114"/>
      <c r="GHV29" s="114"/>
      <c r="GHW29" s="114"/>
      <c r="GHX29" s="114"/>
      <c r="GHY29" s="114"/>
      <c r="GHZ29" s="114"/>
      <c r="GIA29" s="114"/>
      <c r="GIB29" s="114"/>
      <c r="GIC29" s="114"/>
      <c r="GID29" s="114"/>
      <c r="GIE29" s="114"/>
      <c r="GIF29" s="114"/>
      <c r="GIG29" s="114"/>
      <c r="GIH29" s="114"/>
      <c r="GII29" s="114"/>
      <c r="GIJ29" s="114"/>
      <c r="GIK29" s="114"/>
      <c r="GIL29" s="114"/>
      <c r="GIM29" s="114"/>
      <c r="GIN29" s="114"/>
      <c r="GIO29" s="114"/>
      <c r="GIP29" s="114"/>
      <c r="GIQ29" s="114"/>
      <c r="GIR29" s="114"/>
      <c r="GIS29" s="114"/>
      <c r="GIT29" s="114"/>
      <c r="GIU29" s="114"/>
      <c r="GIV29" s="114"/>
      <c r="GIW29" s="114"/>
      <c r="GIX29" s="114"/>
      <c r="GIY29" s="114"/>
      <c r="GIZ29" s="114"/>
      <c r="GJA29" s="114"/>
      <c r="GJB29" s="114"/>
      <c r="GJC29" s="114"/>
      <c r="GJD29" s="114"/>
      <c r="GJE29" s="114"/>
      <c r="GJF29" s="114"/>
      <c r="GJG29" s="114"/>
      <c r="GJH29" s="114"/>
      <c r="GJI29" s="114"/>
      <c r="GJJ29" s="114"/>
      <c r="GJK29" s="114"/>
      <c r="GJL29" s="114"/>
      <c r="GJM29" s="114"/>
      <c r="GJN29" s="114"/>
      <c r="GJO29" s="114"/>
      <c r="GJP29" s="114"/>
      <c r="GJQ29" s="114"/>
      <c r="GJR29" s="114"/>
      <c r="GJS29" s="114"/>
      <c r="GJT29" s="114"/>
      <c r="GJU29" s="114"/>
      <c r="GJV29" s="114"/>
      <c r="GJW29" s="114"/>
      <c r="GJX29" s="114"/>
      <c r="GJY29" s="114"/>
      <c r="GJZ29" s="114"/>
      <c r="GKA29" s="114"/>
      <c r="GKB29" s="114"/>
      <c r="GKC29" s="114"/>
      <c r="GKD29" s="114"/>
      <c r="GKE29" s="114"/>
      <c r="GKF29" s="114"/>
      <c r="GKG29" s="114"/>
      <c r="GKH29" s="114"/>
      <c r="GKI29" s="114"/>
      <c r="GKJ29" s="114"/>
      <c r="GKK29" s="114"/>
      <c r="GKL29" s="114"/>
      <c r="GKM29" s="114"/>
      <c r="GKN29" s="114"/>
      <c r="GKO29" s="114"/>
      <c r="GKP29" s="114"/>
      <c r="GKQ29" s="114"/>
      <c r="GKR29" s="114"/>
      <c r="GKS29" s="114"/>
      <c r="GKT29" s="114"/>
      <c r="GKU29" s="114"/>
      <c r="GKV29" s="114"/>
      <c r="GKW29" s="114"/>
      <c r="GKX29" s="114"/>
      <c r="GKY29" s="114"/>
      <c r="GKZ29" s="114"/>
      <c r="GLA29" s="114"/>
      <c r="GLB29" s="114"/>
      <c r="GLC29" s="114"/>
      <c r="GLD29" s="114"/>
      <c r="GLE29" s="114"/>
      <c r="GLF29" s="114"/>
      <c r="GLG29" s="114"/>
      <c r="GLH29" s="114"/>
      <c r="GLI29" s="114"/>
      <c r="GLJ29" s="114"/>
      <c r="GLK29" s="114"/>
      <c r="GLL29" s="114"/>
      <c r="GLM29" s="114"/>
      <c r="GLN29" s="114"/>
      <c r="GLO29" s="114"/>
      <c r="GLP29" s="114"/>
      <c r="GLQ29" s="114"/>
      <c r="GLR29" s="114"/>
      <c r="GLS29" s="114"/>
      <c r="GLT29" s="114"/>
      <c r="GLU29" s="114"/>
      <c r="GLV29" s="114"/>
      <c r="GLW29" s="114"/>
      <c r="GLX29" s="114"/>
      <c r="GLY29" s="114"/>
      <c r="GLZ29" s="114"/>
      <c r="GMA29" s="114"/>
      <c r="GMB29" s="114"/>
      <c r="GMC29" s="114"/>
      <c r="GMD29" s="114"/>
      <c r="GME29" s="114"/>
      <c r="GMF29" s="114"/>
      <c r="GMG29" s="114"/>
      <c r="GMH29" s="114"/>
      <c r="GMI29" s="114"/>
      <c r="GMJ29" s="114"/>
      <c r="GMK29" s="114"/>
      <c r="GML29" s="114"/>
      <c r="GMM29" s="114"/>
      <c r="GMN29" s="114"/>
      <c r="GMO29" s="114"/>
      <c r="GMP29" s="114"/>
      <c r="GMQ29" s="114"/>
      <c r="GMR29" s="114"/>
      <c r="GMS29" s="114"/>
      <c r="GMT29" s="114"/>
      <c r="GMU29" s="114"/>
      <c r="GMV29" s="114"/>
      <c r="GMW29" s="114"/>
      <c r="GMX29" s="114"/>
      <c r="GMY29" s="114"/>
      <c r="GMZ29" s="114"/>
      <c r="GNA29" s="114"/>
      <c r="GNB29" s="114"/>
      <c r="GNC29" s="114"/>
      <c r="GND29" s="114"/>
      <c r="GNE29" s="114"/>
      <c r="GNF29" s="114"/>
      <c r="GNG29" s="114"/>
      <c r="GNH29" s="114"/>
      <c r="GNI29" s="114"/>
      <c r="GNJ29" s="114"/>
      <c r="GNK29" s="114"/>
      <c r="GNL29" s="114"/>
      <c r="GNM29" s="114"/>
      <c r="GNN29" s="114"/>
      <c r="GNO29" s="114"/>
      <c r="GNP29" s="114"/>
      <c r="GNQ29" s="114"/>
      <c r="GNR29" s="114"/>
      <c r="GNS29" s="114"/>
      <c r="GNT29" s="114"/>
      <c r="GNU29" s="114"/>
      <c r="GNV29" s="114"/>
      <c r="GNW29" s="114"/>
      <c r="GNX29" s="114"/>
      <c r="GNY29" s="114"/>
      <c r="GNZ29" s="114"/>
      <c r="GOA29" s="114"/>
      <c r="GOB29" s="114"/>
      <c r="GOC29" s="114"/>
      <c r="GOD29" s="114"/>
      <c r="GOE29" s="114"/>
      <c r="GOF29" s="114"/>
      <c r="GOG29" s="114"/>
      <c r="GOH29" s="114"/>
      <c r="GOI29" s="114"/>
      <c r="GOJ29" s="114"/>
      <c r="GOK29" s="114"/>
      <c r="GOL29" s="114"/>
      <c r="GOM29" s="114"/>
      <c r="GON29" s="114"/>
      <c r="GOO29" s="114"/>
      <c r="GOP29" s="114"/>
      <c r="GOQ29" s="114"/>
      <c r="GOR29" s="114"/>
      <c r="GOS29" s="114"/>
      <c r="GOT29" s="114"/>
      <c r="GOU29" s="114"/>
      <c r="GOV29" s="114"/>
      <c r="GOW29" s="114"/>
      <c r="GOX29" s="114"/>
      <c r="GOY29" s="114"/>
      <c r="GOZ29" s="114"/>
      <c r="GPA29" s="114"/>
      <c r="GPB29" s="114"/>
      <c r="GPC29" s="114"/>
      <c r="GPD29" s="114"/>
      <c r="GPE29" s="114"/>
      <c r="GPF29" s="114"/>
      <c r="GPG29" s="114"/>
      <c r="GPH29" s="114"/>
      <c r="GPI29" s="114"/>
      <c r="GPJ29" s="114"/>
      <c r="GPK29" s="114"/>
      <c r="GPL29" s="114"/>
      <c r="GPM29" s="114"/>
      <c r="GPN29" s="114"/>
      <c r="GPO29" s="114"/>
      <c r="GPP29" s="114"/>
      <c r="GPQ29" s="114"/>
      <c r="GPR29" s="114"/>
      <c r="GPS29" s="114"/>
      <c r="GPT29" s="114"/>
      <c r="GPU29" s="114"/>
      <c r="GPV29" s="114"/>
      <c r="GPW29" s="114"/>
      <c r="GPX29" s="114"/>
      <c r="GPY29" s="114"/>
      <c r="GPZ29" s="114"/>
      <c r="GQA29" s="114"/>
      <c r="GQB29" s="114"/>
      <c r="GQC29" s="114"/>
      <c r="GQD29" s="114"/>
      <c r="GQE29" s="114"/>
      <c r="GQF29" s="114"/>
      <c r="GQG29" s="114"/>
      <c r="GQH29" s="114"/>
      <c r="GQI29" s="114"/>
      <c r="GQJ29" s="114"/>
      <c r="GQK29" s="114"/>
      <c r="GQL29" s="114"/>
      <c r="GQM29" s="114"/>
      <c r="GQN29" s="114"/>
      <c r="GQO29" s="114"/>
      <c r="GQP29" s="114"/>
      <c r="GQQ29" s="114"/>
      <c r="GQR29" s="114"/>
      <c r="GQS29" s="114"/>
      <c r="GQT29" s="114"/>
      <c r="GQU29" s="114"/>
      <c r="GQV29" s="114"/>
      <c r="GQW29" s="114"/>
      <c r="GQX29" s="114"/>
      <c r="GQY29" s="114"/>
      <c r="GQZ29" s="114"/>
      <c r="GRA29" s="114"/>
      <c r="GRB29" s="114"/>
      <c r="GRC29" s="114"/>
      <c r="GRD29" s="114"/>
      <c r="GRE29" s="114"/>
      <c r="GRF29" s="114"/>
      <c r="GRG29" s="114"/>
      <c r="GRH29" s="114"/>
      <c r="GRI29" s="114"/>
      <c r="GRJ29" s="114"/>
      <c r="GRK29" s="114"/>
      <c r="GRL29" s="114"/>
      <c r="GRM29" s="114"/>
      <c r="GRN29" s="114"/>
      <c r="GRO29" s="114"/>
      <c r="GRP29" s="114"/>
      <c r="GRQ29" s="114"/>
      <c r="GRR29" s="114"/>
      <c r="GRS29" s="114"/>
      <c r="GRT29" s="114"/>
      <c r="GRU29" s="114"/>
      <c r="GRV29" s="114"/>
      <c r="GRW29" s="114"/>
      <c r="GRX29" s="114"/>
      <c r="GRY29" s="114"/>
      <c r="GRZ29" s="114"/>
      <c r="GSA29" s="114"/>
      <c r="GSB29" s="114"/>
      <c r="GSC29" s="114"/>
      <c r="GSD29" s="114"/>
      <c r="GSE29" s="114"/>
      <c r="GSF29" s="114"/>
      <c r="GSG29" s="114"/>
      <c r="GSH29" s="114"/>
      <c r="GSI29" s="114"/>
      <c r="GSJ29" s="114"/>
      <c r="GSK29" s="114"/>
      <c r="GSL29" s="114"/>
      <c r="GSM29" s="114"/>
      <c r="GSN29" s="114"/>
      <c r="GSO29" s="114"/>
      <c r="GSP29" s="114"/>
      <c r="GSQ29" s="114"/>
      <c r="GSR29" s="114"/>
      <c r="GSS29" s="114"/>
      <c r="GST29" s="114"/>
      <c r="GSU29" s="114"/>
      <c r="GSV29" s="114"/>
      <c r="GSW29" s="114"/>
      <c r="GSX29" s="114"/>
      <c r="GSY29" s="114"/>
      <c r="GSZ29" s="114"/>
      <c r="GTA29" s="114"/>
      <c r="GTB29" s="114"/>
      <c r="GTC29" s="114"/>
      <c r="GTD29" s="114"/>
      <c r="GTE29" s="114"/>
      <c r="GTF29" s="114"/>
      <c r="GTG29" s="114"/>
      <c r="GTH29" s="114"/>
      <c r="GTI29" s="114"/>
      <c r="GTJ29" s="114"/>
      <c r="GTK29" s="114"/>
      <c r="GTL29" s="114"/>
      <c r="GTM29" s="114"/>
      <c r="GTN29" s="114"/>
      <c r="GTO29" s="114"/>
      <c r="GTP29" s="114"/>
      <c r="GTQ29" s="114"/>
      <c r="GTR29" s="114"/>
      <c r="GTS29" s="114"/>
      <c r="GTT29" s="114"/>
      <c r="GTU29" s="114"/>
      <c r="GTV29" s="114"/>
      <c r="GTW29" s="114"/>
      <c r="GTX29" s="114"/>
      <c r="GTY29" s="114"/>
      <c r="GTZ29" s="114"/>
      <c r="GUA29" s="114"/>
      <c r="GUB29" s="114"/>
      <c r="GUC29" s="114"/>
      <c r="GUD29" s="114"/>
      <c r="GUE29" s="114"/>
      <c r="GUF29" s="114"/>
      <c r="GUG29" s="114"/>
      <c r="GUH29" s="114"/>
      <c r="GUI29" s="114"/>
      <c r="GUJ29" s="114"/>
      <c r="GUK29" s="114"/>
      <c r="GUL29" s="114"/>
      <c r="GUM29" s="114"/>
      <c r="GUN29" s="114"/>
      <c r="GUO29" s="114"/>
      <c r="GUP29" s="114"/>
      <c r="GUQ29" s="114"/>
      <c r="GUR29" s="114"/>
      <c r="GUS29" s="114"/>
      <c r="GUT29" s="114"/>
      <c r="GUU29" s="114"/>
      <c r="GUV29" s="114"/>
      <c r="GUW29" s="114"/>
      <c r="GUX29" s="114"/>
      <c r="GUY29" s="114"/>
      <c r="GUZ29" s="114"/>
      <c r="GVA29" s="114"/>
      <c r="GVB29" s="114"/>
      <c r="GVC29" s="114"/>
      <c r="GVD29" s="114"/>
      <c r="GVE29" s="114"/>
      <c r="GVF29" s="114"/>
      <c r="GVG29" s="114"/>
      <c r="GVH29" s="114"/>
      <c r="GVI29" s="114"/>
      <c r="GVJ29" s="114"/>
      <c r="GVK29" s="114"/>
      <c r="GVL29" s="114"/>
      <c r="GVM29" s="114"/>
      <c r="GVN29" s="114"/>
      <c r="GVO29" s="114"/>
      <c r="GVP29" s="114"/>
      <c r="GVQ29" s="114"/>
      <c r="GVR29" s="114"/>
      <c r="GVS29" s="114"/>
      <c r="GVT29" s="114"/>
      <c r="GVU29" s="114"/>
      <c r="GVV29" s="114"/>
      <c r="GVW29" s="114"/>
      <c r="GVX29" s="114"/>
      <c r="GVY29" s="114"/>
      <c r="GVZ29" s="114"/>
      <c r="GWA29" s="114"/>
      <c r="GWB29" s="114"/>
      <c r="GWC29" s="114"/>
      <c r="GWD29" s="114"/>
      <c r="GWE29" s="114"/>
      <c r="GWF29" s="114"/>
      <c r="GWG29" s="114"/>
      <c r="GWH29" s="114"/>
      <c r="GWI29" s="114"/>
      <c r="GWJ29" s="114"/>
      <c r="GWK29" s="114"/>
      <c r="GWL29" s="114"/>
      <c r="GWM29" s="114"/>
      <c r="GWN29" s="114"/>
      <c r="GWO29" s="114"/>
      <c r="GWP29" s="114"/>
      <c r="GWQ29" s="114"/>
      <c r="GWR29" s="114"/>
      <c r="GWS29" s="114"/>
      <c r="GWT29" s="114"/>
      <c r="GWU29" s="114"/>
      <c r="GWV29" s="114"/>
      <c r="GWW29" s="114"/>
      <c r="GWX29" s="114"/>
      <c r="GWY29" s="114"/>
      <c r="GWZ29" s="114"/>
      <c r="GXA29" s="114"/>
      <c r="GXB29" s="114"/>
      <c r="GXC29" s="114"/>
      <c r="GXD29" s="114"/>
      <c r="GXE29" s="114"/>
      <c r="GXF29" s="114"/>
      <c r="GXG29" s="114"/>
      <c r="GXH29" s="114"/>
      <c r="GXI29" s="114"/>
      <c r="GXJ29" s="114"/>
      <c r="GXK29" s="114"/>
      <c r="GXL29" s="114"/>
      <c r="GXM29" s="114"/>
      <c r="GXN29" s="114"/>
      <c r="GXO29" s="114"/>
      <c r="GXP29" s="114"/>
      <c r="GXQ29" s="114"/>
      <c r="GXR29" s="114"/>
      <c r="GXS29" s="114"/>
      <c r="GXT29" s="114"/>
      <c r="GXU29" s="114"/>
      <c r="GXV29" s="114"/>
      <c r="GXW29" s="114"/>
      <c r="GXX29" s="114"/>
      <c r="GXY29" s="114"/>
      <c r="GXZ29" s="114"/>
      <c r="GYA29" s="114"/>
      <c r="GYB29" s="114"/>
      <c r="GYC29" s="114"/>
      <c r="GYD29" s="114"/>
      <c r="GYE29" s="114"/>
      <c r="GYF29" s="114"/>
      <c r="GYG29" s="114"/>
      <c r="GYH29" s="114"/>
      <c r="GYI29" s="114"/>
      <c r="GYJ29" s="114"/>
      <c r="GYK29" s="114"/>
      <c r="GYL29" s="114"/>
      <c r="GYM29" s="114"/>
      <c r="GYN29" s="114"/>
      <c r="GYO29" s="114"/>
      <c r="GYP29" s="114"/>
      <c r="GYQ29" s="114"/>
      <c r="GYR29" s="114"/>
      <c r="GYS29" s="114"/>
      <c r="GYT29" s="114"/>
      <c r="GYU29" s="114"/>
      <c r="GYV29" s="114"/>
      <c r="GYW29" s="114"/>
      <c r="GYX29" s="114"/>
      <c r="GYY29" s="114"/>
      <c r="GYZ29" s="114"/>
      <c r="GZA29" s="114"/>
      <c r="GZB29" s="114"/>
      <c r="GZC29" s="114"/>
      <c r="GZD29" s="114"/>
      <c r="GZE29" s="114"/>
      <c r="GZF29" s="114"/>
      <c r="GZG29" s="114"/>
      <c r="GZH29" s="114"/>
      <c r="GZI29" s="114"/>
      <c r="GZJ29" s="114"/>
      <c r="GZK29" s="114"/>
      <c r="GZL29" s="114"/>
      <c r="GZM29" s="114"/>
      <c r="GZN29" s="114"/>
      <c r="GZO29" s="114"/>
      <c r="GZP29" s="114"/>
      <c r="GZQ29" s="114"/>
      <c r="GZR29" s="114"/>
      <c r="GZS29" s="114"/>
      <c r="GZT29" s="114"/>
      <c r="GZU29" s="114"/>
      <c r="GZV29" s="114"/>
      <c r="GZW29" s="114"/>
      <c r="GZX29" s="114"/>
      <c r="GZY29" s="114"/>
      <c r="GZZ29" s="114"/>
      <c r="HAA29" s="114"/>
      <c r="HAB29" s="114"/>
      <c r="HAC29" s="114"/>
      <c r="HAD29" s="114"/>
      <c r="HAE29" s="114"/>
      <c r="HAF29" s="114"/>
      <c r="HAG29" s="114"/>
      <c r="HAH29" s="114"/>
      <c r="HAI29" s="114"/>
      <c r="HAJ29" s="114"/>
      <c r="HAK29" s="114"/>
      <c r="HAL29" s="114"/>
      <c r="HAM29" s="114"/>
      <c r="HAN29" s="114"/>
      <c r="HAO29" s="114"/>
      <c r="HAP29" s="114"/>
      <c r="HAQ29" s="114"/>
      <c r="HAR29" s="114"/>
      <c r="HAS29" s="114"/>
      <c r="HAT29" s="114"/>
      <c r="HAU29" s="114"/>
      <c r="HAV29" s="114"/>
      <c r="HAW29" s="114"/>
      <c r="HAX29" s="114"/>
      <c r="HAY29" s="114"/>
      <c r="HAZ29" s="114"/>
      <c r="HBA29" s="114"/>
      <c r="HBB29" s="114"/>
      <c r="HBC29" s="114"/>
      <c r="HBD29" s="114"/>
      <c r="HBE29" s="114"/>
      <c r="HBF29" s="114"/>
      <c r="HBG29" s="114"/>
      <c r="HBH29" s="114"/>
      <c r="HBI29" s="114"/>
      <c r="HBJ29" s="114"/>
      <c r="HBK29" s="114"/>
      <c r="HBL29" s="114"/>
      <c r="HBM29" s="114"/>
      <c r="HBN29" s="114"/>
      <c r="HBO29" s="114"/>
      <c r="HBP29" s="114"/>
      <c r="HBQ29" s="114"/>
      <c r="HBR29" s="114"/>
      <c r="HBS29" s="114"/>
      <c r="HBT29" s="114"/>
      <c r="HBU29" s="114"/>
      <c r="HBV29" s="114"/>
      <c r="HBW29" s="114"/>
      <c r="HBX29" s="114"/>
      <c r="HBY29" s="114"/>
      <c r="HBZ29" s="114"/>
      <c r="HCA29" s="114"/>
      <c r="HCB29" s="114"/>
      <c r="HCC29" s="114"/>
      <c r="HCD29" s="114"/>
      <c r="HCE29" s="114"/>
      <c r="HCF29" s="114"/>
      <c r="HCG29" s="114"/>
      <c r="HCH29" s="114"/>
      <c r="HCI29" s="114"/>
      <c r="HCJ29" s="114"/>
      <c r="HCK29" s="114"/>
      <c r="HCL29" s="114"/>
      <c r="HCM29" s="114"/>
      <c r="HCN29" s="114"/>
      <c r="HCO29" s="114"/>
      <c r="HCP29" s="114"/>
      <c r="HCQ29" s="114"/>
      <c r="HCR29" s="114"/>
      <c r="HCS29" s="114"/>
      <c r="HCT29" s="114"/>
      <c r="HCU29" s="114"/>
      <c r="HCV29" s="114"/>
      <c r="HCW29" s="114"/>
      <c r="HCX29" s="114"/>
      <c r="HCY29" s="114"/>
      <c r="HCZ29" s="114"/>
      <c r="HDA29" s="114"/>
      <c r="HDB29" s="114"/>
      <c r="HDC29" s="114"/>
      <c r="HDD29" s="114"/>
      <c r="HDE29" s="114"/>
      <c r="HDF29" s="114"/>
      <c r="HDG29" s="114"/>
      <c r="HDH29" s="114"/>
      <c r="HDI29" s="114"/>
      <c r="HDJ29" s="114"/>
      <c r="HDK29" s="114"/>
      <c r="HDL29" s="114"/>
      <c r="HDM29" s="114"/>
      <c r="HDN29" s="114"/>
      <c r="HDO29" s="114"/>
      <c r="HDP29" s="114"/>
      <c r="HDQ29" s="114"/>
      <c r="HDR29" s="114"/>
      <c r="HDS29" s="114"/>
      <c r="HDT29" s="114"/>
      <c r="HDU29" s="114"/>
      <c r="HDV29" s="114"/>
      <c r="HDW29" s="114"/>
      <c r="HDX29" s="114"/>
      <c r="HDY29" s="114"/>
      <c r="HDZ29" s="114"/>
      <c r="HEA29" s="114"/>
      <c r="HEB29" s="114"/>
      <c r="HEC29" s="114"/>
      <c r="HED29" s="114"/>
      <c r="HEE29" s="114"/>
      <c r="HEF29" s="114"/>
      <c r="HEG29" s="114"/>
      <c r="HEH29" s="114"/>
      <c r="HEI29" s="114"/>
      <c r="HEJ29" s="114"/>
      <c r="HEK29" s="114"/>
      <c r="HEL29" s="114"/>
      <c r="HEM29" s="114"/>
      <c r="HEN29" s="114"/>
      <c r="HEO29" s="114"/>
      <c r="HEP29" s="114"/>
      <c r="HEQ29" s="114"/>
      <c r="HER29" s="114"/>
      <c r="HES29" s="114"/>
      <c r="HET29" s="114"/>
      <c r="HEU29" s="114"/>
      <c r="HEV29" s="114"/>
      <c r="HEW29" s="114"/>
      <c r="HEX29" s="114"/>
      <c r="HEY29" s="114"/>
      <c r="HEZ29" s="114"/>
      <c r="HFA29" s="114"/>
      <c r="HFB29" s="114"/>
      <c r="HFC29" s="114"/>
      <c r="HFD29" s="114"/>
      <c r="HFE29" s="114"/>
      <c r="HFF29" s="114"/>
      <c r="HFG29" s="114"/>
      <c r="HFH29" s="114"/>
      <c r="HFI29" s="114"/>
      <c r="HFJ29" s="114"/>
      <c r="HFK29" s="114"/>
      <c r="HFL29" s="114"/>
      <c r="HFM29" s="114"/>
      <c r="HFN29" s="114"/>
      <c r="HFO29" s="114"/>
      <c r="HFP29" s="114"/>
      <c r="HFQ29" s="114"/>
      <c r="HFR29" s="114"/>
      <c r="HFS29" s="114"/>
      <c r="HFT29" s="114"/>
      <c r="HFU29" s="114"/>
      <c r="HFV29" s="114"/>
      <c r="HFW29" s="114"/>
      <c r="HFX29" s="114"/>
      <c r="HFY29" s="114"/>
      <c r="HFZ29" s="114"/>
      <c r="HGA29" s="114"/>
      <c r="HGB29" s="114"/>
      <c r="HGC29" s="114"/>
      <c r="HGD29" s="114"/>
      <c r="HGE29" s="114"/>
      <c r="HGF29" s="114"/>
      <c r="HGG29" s="114"/>
      <c r="HGH29" s="114"/>
      <c r="HGI29" s="114"/>
      <c r="HGJ29" s="114"/>
      <c r="HGK29" s="114"/>
      <c r="HGL29" s="114"/>
      <c r="HGM29" s="114"/>
      <c r="HGN29" s="114"/>
      <c r="HGO29" s="114"/>
      <c r="HGP29" s="114"/>
      <c r="HGQ29" s="114"/>
      <c r="HGR29" s="114"/>
      <c r="HGS29" s="114"/>
      <c r="HGT29" s="114"/>
      <c r="HGU29" s="114"/>
      <c r="HGV29" s="114"/>
      <c r="HGW29" s="114"/>
      <c r="HGX29" s="114"/>
      <c r="HGY29" s="114"/>
      <c r="HGZ29" s="114"/>
      <c r="HHA29" s="114"/>
      <c r="HHB29" s="114"/>
      <c r="HHC29" s="114"/>
      <c r="HHD29" s="114"/>
      <c r="HHE29" s="114"/>
      <c r="HHF29" s="114"/>
      <c r="HHG29" s="114"/>
      <c r="HHH29" s="114"/>
      <c r="HHI29" s="114"/>
      <c r="HHJ29" s="114"/>
      <c r="HHK29" s="114"/>
      <c r="HHL29" s="114"/>
      <c r="HHM29" s="114"/>
      <c r="HHN29" s="114"/>
      <c r="HHO29" s="114"/>
      <c r="HHP29" s="114"/>
      <c r="HHQ29" s="114"/>
      <c r="HHR29" s="114"/>
      <c r="HHS29" s="114"/>
      <c r="HHT29" s="114"/>
      <c r="HHU29" s="114"/>
      <c r="HHV29" s="114"/>
      <c r="HHW29" s="114"/>
      <c r="HHX29" s="114"/>
      <c r="HHY29" s="114"/>
      <c r="HHZ29" s="114"/>
      <c r="HIA29" s="114"/>
      <c r="HIB29" s="114"/>
      <c r="HIC29" s="114"/>
      <c r="HID29" s="114"/>
      <c r="HIE29" s="114"/>
      <c r="HIF29" s="114"/>
      <c r="HIG29" s="114"/>
      <c r="HIH29" s="114"/>
      <c r="HII29" s="114"/>
      <c r="HIJ29" s="114"/>
      <c r="HIK29" s="114"/>
      <c r="HIL29" s="114"/>
      <c r="HIM29" s="114"/>
      <c r="HIN29" s="114"/>
      <c r="HIO29" s="114"/>
      <c r="HIP29" s="114"/>
      <c r="HIQ29" s="114"/>
      <c r="HIR29" s="114"/>
      <c r="HIS29" s="114"/>
      <c r="HIT29" s="114"/>
      <c r="HIU29" s="114"/>
      <c r="HIV29" s="114"/>
      <c r="HIW29" s="114"/>
      <c r="HIX29" s="114"/>
      <c r="HIY29" s="114"/>
      <c r="HIZ29" s="114"/>
      <c r="HJA29" s="114"/>
      <c r="HJB29" s="114"/>
      <c r="HJC29" s="114"/>
      <c r="HJD29" s="114"/>
      <c r="HJE29" s="114"/>
      <c r="HJF29" s="114"/>
      <c r="HJG29" s="114"/>
      <c r="HJH29" s="114"/>
      <c r="HJI29" s="114"/>
      <c r="HJJ29" s="114"/>
      <c r="HJK29" s="114"/>
      <c r="HJL29" s="114"/>
      <c r="HJM29" s="114"/>
      <c r="HJN29" s="114"/>
      <c r="HJO29" s="114"/>
      <c r="HJP29" s="114"/>
      <c r="HJQ29" s="114"/>
      <c r="HJR29" s="114"/>
      <c r="HJS29" s="114"/>
      <c r="HJT29" s="114"/>
      <c r="HJU29" s="114"/>
      <c r="HJV29" s="114"/>
      <c r="HJW29" s="114"/>
      <c r="HJX29" s="114"/>
      <c r="HJY29" s="114"/>
      <c r="HJZ29" s="114"/>
      <c r="HKA29" s="114"/>
      <c r="HKB29" s="114"/>
      <c r="HKC29" s="114"/>
      <c r="HKD29" s="114"/>
      <c r="HKE29" s="114"/>
      <c r="HKF29" s="114"/>
      <c r="HKG29" s="114"/>
      <c r="HKH29" s="114"/>
      <c r="HKI29" s="114"/>
      <c r="HKJ29" s="114"/>
      <c r="HKK29" s="114"/>
      <c r="HKL29" s="114"/>
      <c r="HKM29" s="114"/>
      <c r="HKN29" s="114"/>
      <c r="HKO29" s="114"/>
      <c r="HKP29" s="114"/>
      <c r="HKQ29" s="114"/>
      <c r="HKR29" s="114"/>
      <c r="HKS29" s="114"/>
      <c r="HKT29" s="114"/>
      <c r="HKU29" s="114"/>
      <c r="HKV29" s="114"/>
      <c r="HKW29" s="114"/>
      <c r="HKX29" s="114"/>
      <c r="HKY29" s="114"/>
      <c r="HKZ29" s="114"/>
      <c r="HLA29" s="114"/>
      <c r="HLB29" s="114"/>
      <c r="HLC29" s="114"/>
      <c r="HLD29" s="114"/>
      <c r="HLE29" s="114"/>
      <c r="HLF29" s="114"/>
      <c r="HLG29" s="114"/>
      <c r="HLH29" s="114"/>
      <c r="HLI29" s="114"/>
      <c r="HLJ29" s="114"/>
      <c r="HLK29" s="114"/>
      <c r="HLL29" s="114"/>
      <c r="HLM29" s="114"/>
      <c r="HLN29" s="114"/>
      <c r="HLO29" s="114"/>
      <c r="HLP29" s="114"/>
      <c r="HLQ29" s="114"/>
      <c r="HLR29" s="114"/>
      <c r="HLS29" s="114"/>
      <c r="HLT29" s="114"/>
      <c r="HLU29" s="114"/>
      <c r="HLV29" s="114"/>
      <c r="HLW29" s="114"/>
      <c r="HLX29" s="114"/>
      <c r="HLY29" s="114"/>
      <c r="HLZ29" s="114"/>
      <c r="HMA29" s="114"/>
      <c r="HMB29" s="114"/>
      <c r="HMC29" s="114"/>
      <c r="HMD29" s="114"/>
      <c r="HME29" s="114"/>
      <c r="HMF29" s="114"/>
      <c r="HMG29" s="114"/>
      <c r="HMH29" s="114"/>
      <c r="HMI29" s="114"/>
      <c r="HMJ29" s="114"/>
      <c r="HMK29" s="114"/>
      <c r="HML29" s="114"/>
      <c r="HMM29" s="114"/>
      <c r="HMN29" s="114"/>
      <c r="HMO29" s="114"/>
      <c r="HMP29" s="114"/>
      <c r="HMQ29" s="114"/>
      <c r="HMR29" s="114"/>
      <c r="HMS29" s="114"/>
      <c r="HMT29" s="114"/>
      <c r="HMU29" s="114"/>
      <c r="HMV29" s="114"/>
      <c r="HMW29" s="114"/>
      <c r="HMX29" s="114"/>
      <c r="HMY29" s="114"/>
      <c r="HMZ29" s="114"/>
      <c r="HNA29" s="114"/>
      <c r="HNB29" s="114"/>
      <c r="HNC29" s="114"/>
      <c r="HND29" s="114"/>
      <c r="HNE29" s="114"/>
      <c r="HNF29" s="114"/>
      <c r="HNG29" s="114"/>
      <c r="HNH29" s="114"/>
      <c r="HNI29" s="114"/>
      <c r="HNJ29" s="114"/>
      <c r="HNK29" s="114"/>
      <c r="HNL29" s="114"/>
      <c r="HNM29" s="114"/>
      <c r="HNN29" s="114"/>
      <c r="HNO29" s="114"/>
      <c r="HNP29" s="114"/>
      <c r="HNQ29" s="114"/>
      <c r="HNR29" s="114"/>
      <c r="HNS29" s="114"/>
      <c r="HNT29" s="114"/>
      <c r="HNU29" s="114"/>
      <c r="HNV29" s="114"/>
      <c r="HNW29" s="114"/>
      <c r="HNX29" s="114"/>
      <c r="HNY29" s="114"/>
      <c r="HNZ29" s="114"/>
      <c r="HOA29" s="114"/>
      <c r="HOB29" s="114"/>
      <c r="HOC29" s="114"/>
      <c r="HOD29" s="114"/>
      <c r="HOE29" s="114"/>
      <c r="HOF29" s="114"/>
      <c r="HOG29" s="114"/>
      <c r="HOH29" s="114"/>
      <c r="HOI29" s="114"/>
      <c r="HOJ29" s="114"/>
      <c r="HOK29" s="114"/>
      <c r="HOL29" s="114"/>
      <c r="HOM29" s="114"/>
      <c r="HON29" s="114"/>
      <c r="HOO29" s="114"/>
      <c r="HOP29" s="114"/>
      <c r="HOQ29" s="114"/>
      <c r="HOR29" s="114"/>
      <c r="HOS29" s="114"/>
      <c r="HOT29" s="114"/>
      <c r="HOU29" s="114"/>
      <c r="HOV29" s="114"/>
      <c r="HOW29" s="114"/>
      <c r="HOX29" s="114"/>
      <c r="HOY29" s="114"/>
      <c r="HOZ29" s="114"/>
      <c r="HPA29" s="114"/>
      <c r="HPB29" s="114"/>
      <c r="HPC29" s="114"/>
      <c r="HPD29" s="114"/>
      <c r="HPE29" s="114"/>
      <c r="HPF29" s="114"/>
      <c r="HPG29" s="114"/>
      <c r="HPH29" s="114"/>
      <c r="HPI29" s="114"/>
      <c r="HPJ29" s="114"/>
      <c r="HPK29" s="114"/>
      <c r="HPL29" s="114"/>
      <c r="HPM29" s="114"/>
      <c r="HPN29" s="114"/>
      <c r="HPO29" s="114"/>
      <c r="HPP29" s="114"/>
      <c r="HPQ29" s="114"/>
      <c r="HPR29" s="114"/>
      <c r="HPS29" s="114"/>
      <c r="HPT29" s="114"/>
      <c r="HPU29" s="114"/>
      <c r="HPV29" s="114"/>
      <c r="HPW29" s="114"/>
      <c r="HPX29" s="114"/>
      <c r="HPY29" s="114"/>
      <c r="HPZ29" s="114"/>
      <c r="HQA29" s="114"/>
      <c r="HQB29" s="114"/>
      <c r="HQC29" s="114"/>
      <c r="HQD29" s="114"/>
      <c r="HQE29" s="114"/>
      <c r="HQF29" s="114"/>
      <c r="HQG29" s="114"/>
      <c r="HQH29" s="114"/>
      <c r="HQI29" s="114"/>
      <c r="HQJ29" s="114"/>
      <c r="HQK29" s="114"/>
      <c r="HQL29" s="114"/>
      <c r="HQM29" s="114"/>
      <c r="HQN29" s="114"/>
      <c r="HQO29" s="114"/>
      <c r="HQP29" s="114"/>
      <c r="HQQ29" s="114"/>
      <c r="HQR29" s="114"/>
      <c r="HQS29" s="114"/>
      <c r="HQT29" s="114"/>
      <c r="HQU29" s="114"/>
      <c r="HQV29" s="114"/>
      <c r="HQW29" s="114"/>
      <c r="HQX29" s="114"/>
      <c r="HQY29" s="114"/>
      <c r="HQZ29" s="114"/>
      <c r="HRA29" s="114"/>
      <c r="HRB29" s="114"/>
      <c r="HRC29" s="114"/>
      <c r="HRD29" s="114"/>
      <c r="HRE29" s="114"/>
      <c r="HRF29" s="114"/>
      <c r="HRG29" s="114"/>
      <c r="HRH29" s="114"/>
      <c r="HRI29" s="114"/>
      <c r="HRJ29" s="114"/>
      <c r="HRK29" s="114"/>
      <c r="HRL29" s="114"/>
      <c r="HRM29" s="114"/>
      <c r="HRN29" s="114"/>
      <c r="HRO29" s="114"/>
      <c r="HRP29" s="114"/>
      <c r="HRQ29" s="114"/>
      <c r="HRR29" s="114"/>
      <c r="HRS29" s="114"/>
      <c r="HRT29" s="114"/>
      <c r="HRU29" s="114"/>
      <c r="HRV29" s="114"/>
      <c r="HRW29" s="114"/>
      <c r="HRX29" s="114"/>
      <c r="HRY29" s="114"/>
      <c r="HRZ29" s="114"/>
      <c r="HSA29" s="114"/>
      <c r="HSB29" s="114"/>
      <c r="HSC29" s="114"/>
      <c r="HSD29" s="114"/>
      <c r="HSE29" s="114"/>
      <c r="HSF29" s="114"/>
      <c r="HSG29" s="114"/>
      <c r="HSH29" s="114"/>
      <c r="HSI29" s="114"/>
      <c r="HSJ29" s="114"/>
      <c r="HSK29" s="114"/>
      <c r="HSL29" s="114"/>
      <c r="HSM29" s="114"/>
      <c r="HSN29" s="114"/>
      <c r="HSO29" s="114"/>
      <c r="HSP29" s="114"/>
      <c r="HSQ29" s="114"/>
      <c r="HSR29" s="114"/>
      <c r="HSS29" s="114"/>
      <c r="HST29" s="114"/>
      <c r="HSU29" s="114"/>
      <c r="HSV29" s="114"/>
      <c r="HSW29" s="114"/>
      <c r="HSX29" s="114"/>
      <c r="HSY29" s="114"/>
      <c r="HSZ29" s="114"/>
      <c r="HTA29" s="114"/>
      <c r="HTB29" s="114"/>
      <c r="HTC29" s="114"/>
      <c r="HTD29" s="114"/>
      <c r="HTE29" s="114"/>
      <c r="HTF29" s="114"/>
      <c r="HTG29" s="114"/>
      <c r="HTH29" s="114"/>
      <c r="HTI29" s="114"/>
      <c r="HTJ29" s="114"/>
      <c r="HTK29" s="114"/>
      <c r="HTL29" s="114"/>
      <c r="HTM29" s="114"/>
      <c r="HTN29" s="114"/>
      <c r="HTO29" s="114"/>
      <c r="HTP29" s="114"/>
      <c r="HTQ29" s="114"/>
      <c r="HTR29" s="114"/>
      <c r="HTS29" s="114"/>
      <c r="HTT29" s="114"/>
      <c r="HTU29" s="114"/>
      <c r="HTV29" s="114"/>
      <c r="HTW29" s="114"/>
      <c r="HTX29" s="114"/>
      <c r="HTY29" s="114"/>
      <c r="HTZ29" s="114"/>
      <c r="HUA29" s="114"/>
      <c r="HUB29" s="114"/>
      <c r="HUC29" s="114"/>
      <c r="HUD29" s="114"/>
      <c r="HUE29" s="114"/>
      <c r="HUF29" s="114"/>
      <c r="HUG29" s="114"/>
      <c r="HUH29" s="114"/>
      <c r="HUI29" s="114"/>
      <c r="HUJ29" s="114"/>
      <c r="HUK29" s="114"/>
      <c r="HUL29" s="114"/>
      <c r="HUM29" s="114"/>
      <c r="HUN29" s="114"/>
      <c r="HUO29" s="114"/>
      <c r="HUP29" s="114"/>
      <c r="HUQ29" s="114"/>
      <c r="HUR29" s="114"/>
      <c r="HUS29" s="114"/>
      <c r="HUT29" s="114"/>
      <c r="HUU29" s="114"/>
      <c r="HUV29" s="114"/>
      <c r="HUW29" s="114"/>
      <c r="HUX29" s="114"/>
      <c r="HUY29" s="114"/>
      <c r="HUZ29" s="114"/>
      <c r="HVA29" s="114"/>
      <c r="HVB29" s="114"/>
      <c r="HVC29" s="114"/>
      <c r="HVD29" s="114"/>
      <c r="HVE29" s="114"/>
      <c r="HVF29" s="114"/>
      <c r="HVG29" s="114"/>
      <c r="HVH29" s="114"/>
      <c r="HVI29" s="114"/>
      <c r="HVJ29" s="114"/>
      <c r="HVK29" s="114"/>
      <c r="HVL29" s="114"/>
      <c r="HVM29" s="114"/>
      <c r="HVN29" s="114"/>
      <c r="HVO29" s="114"/>
      <c r="HVP29" s="114"/>
      <c r="HVQ29" s="114"/>
      <c r="HVR29" s="114"/>
      <c r="HVS29" s="114"/>
      <c r="HVT29" s="114"/>
      <c r="HVU29" s="114"/>
      <c r="HVV29" s="114"/>
      <c r="HVW29" s="114"/>
      <c r="HVX29" s="114"/>
      <c r="HVY29" s="114"/>
      <c r="HVZ29" s="114"/>
      <c r="HWA29" s="114"/>
      <c r="HWB29" s="114"/>
      <c r="HWC29" s="114"/>
      <c r="HWD29" s="114"/>
      <c r="HWE29" s="114"/>
      <c r="HWF29" s="114"/>
      <c r="HWG29" s="114"/>
      <c r="HWH29" s="114"/>
      <c r="HWI29" s="114"/>
      <c r="HWJ29" s="114"/>
      <c r="HWK29" s="114"/>
      <c r="HWL29" s="114"/>
      <c r="HWM29" s="114"/>
      <c r="HWN29" s="114"/>
      <c r="HWO29" s="114"/>
      <c r="HWP29" s="114"/>
      <c r="HWQ29" s="114"/>
      <c r="HWR29" s="114"/>
      <c r="HWS29" s="114"/>
      <c r="HWT29" s="114"/>
      <c r="HWU29" s="114"/>
      <c r="HWV29" s="114"/>
      <c r="HWW29" s="114"/>
      <c r="HWX29" s="114"/>
      <c r="HWY29" s="114"/>
      <c r="HWZ29" s="114"/>
      <c r="HXA29" s="114"/>
      <c r="HXB29" s="114"/>
      <c r="HXC29" s="114"/>
      <c r="HXD29" s="114"/>
      <c r="HXE29" s="114"/>
      <c r="HXF29" s="114"/>
      <c r="HXG29" s="114"/>
      <c r="HXH29" s="114"/>
      <c r="HXI29" s="114"/>
      <c r="HXJ29" s="114"/>
      <c r="HXK29" s="114"/>
      <c r="HXL29" s="114"/>
      <c r="HXM29" s="114"/>
      <c r="HXN29" s="114"/>
      <c r="HXO29" s="114"/>
      <c r="HXP29" s="114"/>
      <c r="HXQ29" s="114"/>
      <c r="HXR29" s="114"/>
      <c r="HXS29" s="114"/>
      <c r="HXT29" s="114"/>
      <c r="HXU29" s="114"/>
      <c r="HXV29" s="114"/>
      <c r="HXW29" s="114"/>
      <c r="HXX29" s="114"/>
      <c r="HXY29" s="114"/>
      <c r="HXZ29" s="114"/>
      <c r="HYA29" s="114"/>
      <c r="HYB29" s="114"/>
      <c r="HYC29" s="114"/>
      <c r="HYD29" s="114"/>
      <c r="HYE29" s="114"/>
      <c r="HYF29" s="114"/>
      <c r="HYG29" s="114"/>
      <c r="HYH29" s="114"/>
      <c r="HYI29" s="114"/>
      <c r="HYJ29" s="114"/>
      <c r="HYK29" s="114"/>
      <c r="HYL29" s="114"/>
      <c r="HYM29" s="114"/>
      <c r="HYN29" s="114"/>
      <c r="HYO29" s="114"/>
      <c r="HYP29" s="114"/>
      <c r="HYQ29" s="114"/>
      <c r="HYR29" s="114"/>
      <c r="HYS29" s="114"/>
      <c r="HYT29" s="114"/>
      <c r="HYU29" s="114"/>
      <c r="HYV29" s="114"/>
      <c r="HYW29" s="114"/>
      <c r="HYX29" s="114"/>
      <c r="HYY29" s="114"/>
      <c r="HYZ29" s="114"/>
      <c r="HZA29" s="114"/>
      <c r="HZB29" s="114"/>
      <c r="HZC29" s="114"/>
      <c r="HZD29" s="114"/>
      <c r="HZE29" s="114"/>
      <c r="HZF29" s="114"/>
      <c r="HZG29" s="114"/>
      <c r="HZH29" s="114"/>
      <c r="HZI29" s="114"/>
      <c r="HZJ29" s="114"/>
      <c r="HZK29" s="114"/>
      <c r="HZL29" s="114"/>
      <c r="HZM29" s="114"/>
      <c r="HZN29" s="114"/>
      <c r="HZO29" s="114"/>
      <c r="HZP29" s="114"/>
      <c r="HZQ29" s="114"/>
      <c r="HZR29" s="114"/>
      <c r="HZS29" s="114"/>
      <c r="HZT29" s="114"/>
      <c r="HZU29" s="114"/>
      <c r="HZV29" s="114"/>
      <c r="HZW29" s="114"/>
      <c r="HZX29" s="114"/>
      <c r="HZY29" s="114"/>
      <c r="HZZ29" s="114"/>
      <c r="IAA29" s="114"/>
      <c r="IAB29" s="114"/>
      <c r="IAC29" s="114"/>
      <c r="IAD29" s="114"/>
      <c r="IAE29" s="114"/>
      <c r="IAF29" s="114"/>
      <c r="IAG29" s="114"/>
      <c r="IAH29" s="114"/>
      <c r="IAI29" s="114"/>
      <c r="IAJ29" s="114"/>
      <c r="IAK29" s="114"/>
      <c r="IAL29" s="114"/>
      <c r="IAM29" s="114"/>
      <c r="IAN29" s="114"/>
      <c r="IAO29" s="114"/>
      <c r="IAP29" s="114"/>
      <c r="IAQ29" s="114"/>
      <c r="IAR29" s="114"/>
      <c r="IAS29" s="114"/>
      <c r="IAT29" s="114"/>
      <c r="IAU29" s="114"/>
      <c r="IAV29" s="114"/>
      <c r="IAW29" s="114"/>
      <c r="IAX29" s="114"/>
      <c r="IAY29" s="114"/>
      <c r="IAZ29" s="114"/>
      <c r="IBA29" s="114"/>
      <c r="IBB29" s="114"/>
      <c r="IBC29" s="114"/>
      <c r="IBD29" s="114"/>
      <c r="IBE29" s="114"/>
      <c r="IBF29" s="114"/>
      <c r="IBG29" s="114"/>
      <c r="IBH29" s="114"/>
      <c r="IBI29" s="114"/>
      <c r="IBJ29" s="114"/>
      <c r="IBK29" s="114"/>
      <c r="IBL29" s="114"/>
      <c r="IBM29" s="114"/>
      <c r="IBN29" s="114"/>
      <c r="IBO29" s="114"/>
      <c r="IBP29" s="114"/>
      <c r="IBQ29" s="114"/>
      <c r="IBR29" s="114"/>
      <c r="IBS29" s="114"/>
      <c r="IBT29" s="114"/>
      <c r="IBU29" s="114"/>
      <c r="IBV29" s="114"/>
      <c r="IBW29" s="114"/>
      <c r="IBX29" s="114"/>
      <c r="IBY29" s="114"/>
      <c r="IBZ29" s="114"/>
      <c r="ICA29" s="114"/>
      <c r="ICB29" s="114"/>
      <c r="ICC29" s="114"/>
      <c r="ICD29" s="114"/>
      <c r="ICE29" s="114"/>
      <c r="ICF29" s="114"/>
      <c r="ICG29" s="114"/>
      <c r="ICH29" s="114"/>
      <c r="ICI29" s="114"/>
      <c r="ICJ29" s="114"/>
      <c r="ICK29" s="114"/>
      <c r="ICL29" s="114"/>
      <c r="ICM29" s="114"/>
      <c r="ICN29" s="114"/>
      <c r="ICO29" s="114"/>
      <c r="ICP29" s="114"/>
      <c r="ICQ29" s="114"/>
      <c r="ICR29" s="114"/>
      <c r="ICS29" s="114"/>
      <c r="ICT29" s="114"/>
      <c r="ICU29" s="114"/>
      <c r="ICV29" s="114"/>
      <c r="ICW29" s="114"/>
      <c r="ICX29" s="114"/>
      <c r="ICY29" s="114"/>
      <c r="ICZ29" s="114"/>
      <c r="IDA29" s="114"/>
      <c r="IDB29" s="114"/>
      <c r="IDC29" s="114"/>
      <c r="IDD29" s="114"/>
      <c r="IDE29" s="114"/>
      <c r="IDF29" s="114"/>
      <c r="IDG29" s="114"/>
      <c r="IDH29" s="114"/>
      <c r="IDI29" s="114"/>
      <c r="IDJ29" s="114"/>
      <c r="IDK29" s="114"/>
      <c r="IDL29" s="114"/>
      <c r="IDM29" s="114"/>
      <c r="IDN29" s="114"/>
      <c r="IDO29" s="114"/>
      <c r="IDP29" s="114"/>
      <c r="IDQ29" s="114"/>
      <c r="IDR29" s="114"/>
      <c r="IDS29" s="114"/>
      <c r="IDT29" s="114"/>
      <c r="IDU29" s="114"/>
      <c r="IDV29" s="114"/>
      <c r="IDW29" s="114"/>
      <c r="IDX29" s="114"/>
      <c r="IDY29" s="114"/>
      <c r="IDZ29" s="114"/>
      <c r="IEA29" s="114"/>
      <c r="IEB29" s="114"/>
      <c r="IEC29" s="114"/>
      <c r="IED29" s="114"/>
      <c r="IEE29" s="114"/>
      <c r="IEF29" s="114"/>
      <c r="IEG29" s="114"/>
      <c r="IEH29" s="114"/>
      <c r="IEI29" s="114"/>
      <c r="IEJ29" s="114"/>
      <c r="IEK29" s="114"/>
      <c r="IEL29" s="114"/>
      <c r="IEM29" s="114"/>
      <c r="IEN29" s="114"/>
      <c r="IEO29" s="114"/>
      <c r="IEP29" s="114"/>
      <c r="IEQ29" s="114"/>
      <c r="IER29" s="114"/>
      <c r="IES29" s="114"/>
      <c r="IET29" s="114"/>
      <c r="IEU29" s="114"/>
      <c r="IEV29" s="114"/>
      <c r="IEW29" s="114"/>
      <c r="IEX29" s="114"/>
      <c r="IEY29" s="114"/>
      <c r="IEZ29" s="114"/>
      <c r="IFA29" s="114"/>
      <c r="IFB29" s="114"/>
      <c r="IFC29" s="114"/>
      <c r="IFD29" s="114"/>
      <c r="IFE29" s="114"/>
      <c r="IFF29" s="114"/>
      <c r="IFG29" s="114"/>
      <c r="IFH29" s="114"/>
      <c r="IFI29" s="114"/>
      <c r="IFJ29" s="114"/>
      <c r="IFK29" s="114"/>
      <c r="IFL29" s="114"/>
      <c r="IFM29" s="114"/>
      <c r="IFN29" s="114"/>
      <c r="IFO29" s="114"/>
      <c r="IFP29" s="114"/>
      <c r="IFQ29" s="114"/>
      <c r="IFR29" s="114"/>
      <c r="IFS29" s="114"/>
      <c r="IFT29" s="114"/>
      <c r="IFU29" s="114"/>
      <c r="IFV29" s="114"/>
      <c r="IFW29" s="114"/>
      <c r="IFX29" s="114"/>
      <c r="IFY29" s="114"/>
      <c r="IFZ29" s="114"/>
      <c r="IGA29" s="114"/>
      <c r="IGB29" s="114"/>
      <c r="IGC29" s="114"/>
      <c r="IGD29" s="114"/>
      <c r="IGE29" s="114"/>
      <c r="IGF29" s="114"/>
      <c r="IGG29" s="114"/>
      <c r="IGH29" s="114"/>
      <c r="IGI29" s="114"/>
      <c r="IGJ29" s="114"/>
      <c r="IGK29" s="114"/>
      <c r="IGL29" s="114"/>
      <c r="IGM29" s="114"/>
      <c r="IGN29" s="114"/>
      <c r="IGO29" s="114"/>
      <c r="IGP29" s="114"/>
      <c r="IGQ29" s="114"/>
      <c r="IGR29" s="114"/>
      <c r="IGS29" s="114"/>
      <c r="IGT29" s="114"/>
      <c r="IGU29" s="114"/>
      <c r="IGV29" s="114"/>
      <c r="IGW29" s="114"/>
      <c r="IGX29" s="114"/>
      <c r="IGY29" s="114"/>
      <c r="IGZ29" s="114"/>
      <c r="IHA29" s="114"/>
      <c r="IHB29" s="114"/>
      <c r="IHC29" s="114"/>
      <c r="IHD29" s="114"/>
      <c r="IHE29" s="114"/>
      <c r="IHF29" s="114"/>
      <c r="IHG29" s="114"/>
      <c r="IHH29" s="114"/>
      <c r="IHI29" s="114"/>
      <c r="IHJ29" s="114"/>
      <c r="IHK29" s="114"/>
      <c r="IHL29" s="114"/>
      <c r="IHM29" s="114"/>
      <c r="IHN29" s="114"/>
      <c r="IHO29" s="114"/>
      <c r="IHP29" s="114"/>
      <c r="IHQ29" s="114"/>
      <c r="IHR29" s="114"/>
      <c r="IHS29" s="114"/>
      <c r="IHT29" s="114"/>
      <c r="IHU29" s="114"/>
      <c r="IHV29" s="114"/>
      <c r="IHW29" s="114"/>
      <c r="IHX29" s="114"/>
      <c r="IHY29" s="114"/>
      <c r="IHZ29" s="114"/>
      <c r="IIA29" s="114"/>
      <c r="IIB29" s="114"/>
      <c r="IIC29" s="114"/>
      <c r="IID29" s="114"/>
      <c r="IIE29" s="114"/>
      <c r="IIF29" s="114"/>
      <c r="IIG29" s="114"/>
      <c r="IIH29" s="114"/>
      <c r="III29" s="114"/>
      <c r="IIJ29" s="114"/>
      <c r="IIK29" s="114"/>
      <c r="IIL29" s="114"/>
      <c r="IIM29" s="114"/>
      <c r="IIN29" s="114"/>
      <c r="IIO29" s="114"/>
      <c r="IIP29" s="114"/>
      <c r="IIQ29" s="114"/>
      <c r="IIR29" s="114"/>
      <c r="IIS29" s="114"/>
      <c r="IIT29" s="114"/>
      <c r="IIU29" s="114"/>
      <c r="IIV29" s="114"/>
      <c r="IIW29" s="114"/>
      <c r="IIX29" s="114"/>
      <c r="IIY29" s="114"/>
      <c r="IIZ29" s="114"/>
      <c r="IJA29" s="114"/>
      <c r="IJB29" s="114"/>
      <c r="IJC29" s="114"/>
      <c r="IJD29" s="114"/>
      <c r="IJE29" s="114"/>
      <c r="IJF29" s="114"/>
      <c r="IJG29" s="114"/>
      <c r="IJH29" s="114"/>
      <c r="IJI29" s="114"/>
      <c r="IJJ29" s="114"/>
      <c r="IJK29" s="114"/>
      <c r="IJL29" s="114"/>
      <c r="IJM29" s="114"/>
      <c r="IJN29" s="114"/>
      <c r="IJO29" s="114"/>
      <c r="IJP29" s="114"/>
      <c r="IJQ29" s="114"/>
      <c r="IJR29" s="114"/>
      <c r="IJS29" s="114"/>
      <c r="IJT29" s="114"/>
      <c r="IJU29" s="114"/>
      <c r="IJV29" s="114"/>
      <c r="IJW29" s="114"/>
      <c r="IJX29" s="114"/>
      <c r="IJY29" s="114"/>
      <c r="IJZ29" s="114"/>
      <c r="IKA29" s="114"/>
      <c r="IKB29" s="114"/>
      <c r="IKC29" s="114"/>
      <c r="IKD29" s="114"/>
      <c r="IKE29" s="114"/>
      <c r="IKF29" s="114"/>
      <c r="IKG29" s="114"/>
      <c r="IKH29" s="114"/>
      <c r="IKI29" s="114"/>
      <c r="IKJ29" s="114"/>
      <c r="IKK29" s="114"/>
      <c r="IKL29" s="114"/>
      <c r="IKM29" s="114"/>
      <c r="IKN29" s="114"/>
      <c r="IKO29" s="114"/>
      <c r="IKP29" s="114"/>
      <c r="IKQ29" s="114"/>
      <c r="IKR29" s="114"/>
      <c r="IKS29" s="114"/>
      <c r="IKT29" s="114"/>
      <c r="IKU29" s="114"/>
      <c r="IKV29" s="114"/>
      <c r="IKW29" s="114"/>
      <c r="IKX29" s="114"/>
      <c r="IKY29" s="114"/>
      <c r="IKZ29" s="114"/>
      <c r="ILA29" s="114"/>
      <c r="ILB29" s="114"/>
      <c r="ILC29" s="114"/>
      <c r="ILD29" s="114"/>
      <c r="ILE29" s="114"/>
      <c r="ILF29" s="114"/>
      <c r="ILG29" s="114"/>
      <c r="ILH29" s="114"/>
      <c r="ILI29" s="114"/>
      <c r="ILJ29" s="114"/>
      <c r="ILK29" s="114"/>
      <c r="ILL29" s="114"/>
      <c r="ILM29" s="114"/>
      <c r="ILN29" s="114"/>
      <c r="ILO29" s="114"/>
      <c r="ILP29" s="114"/>
      <c r="ILQ29" s="114"/>
      <c r="ILR29" s="114"/>
      <c r="ILS29" s="114"/>
      <c r="ILT29" s="114"/>
      <c r="ILU29" s="114"/>
      <c r="ILV29" s="114"/>
      <c r="ILW29" s="114"/>
      <c r="ILX29" s="114"/>
      <c r="ILY29" s="114"/>
      <c r="ILZ29" s="114"/>
      <c r="IMA29" s="114"/>
      <c r="IMB29" s="114"/>
      <c r="IMC29" s="114"/>
      <c r="IMD29" s="114"/>
      <c r="IME29" s="114"/>
      <c r="IMF29" s="114"/>
      <c r="IMG29" s="114"/>
      <c r="IMH29" s="114"/>
      <c r="IMI29" s="114"/>
      <c r="IMJ29" s="114"/>
      <c r="IMK29" s="114"/>
      <c r="IML29" s="114"/>
      <c r="IMM29" s="114"/>
      <c r="IMN29" s="114"/>
      <c r="IMO29" s="114"/>
      <c r="IMP29" s="114"/>
      <c r="IMQ29" s="114"/>
      <c r="IMR29" s="114"/>
      <c r="IMS29" s="114"/>
      <c r="IMT29" s="114"/>
      <c r="IMU29" s="114"/>
      <c r="IMV29" s="114"/>
      <c r="IMW29" s="114"/>
      <c r="IMX29" s="114"/>
      <c r="IMY29" s="114"/>
      <c r="IMZ29" s="114"/>
      <c r="INA29" s="114"/>
      <c r="INB29" s="114"/>
      <c r="INC29" s="114"/>
      <c r="IND29" s="114"/>
      <c r="INE29" s="114"/>
      <c r="INF29" s="114"/>
      <c r="ING29" s="114"/>
      <c r="INH29" s="114"/>
      <c r="INI29" s="114"/>
      <c r="INJ29" s="114"/>
      <c r="INK29" s="114"/>
      <c r="INL29" s="114"/>
      <c r="INM29" s="114"/>
      <c r="INN29" s="114"/>
      <c r="INO29" s="114"/>
      <c r="INP29" s="114"/>
      <c r="INQ29" s="114"/>
      <c r="INR29" s="114"/>
      <c r="INS29" s="114"/>
      <c r="INT29" s="114"/>
      <c r="INU29" s="114"/>
      <c r="INV29" s="114"/>
      <c r="INW29" s="114"/>
      <c r="INX29" s="114"/>
      <c r="INY29" s="114"/>
      <c r="INZ29" s="114"/>
      <c r="IOA29" s="114"/>
      <c r="IOB29" s="114"/>
      <c r="IOC29" s="114"/>
      <c r="IOD29" s="114"/>
      <c r="IOE29" s="114"/>
      <c r="IOF29" s="114"/>
      <c r="IOG29" s="114"/>
      <c r="IOH29" s="114"/>
      <c r="IOI29" s="114"/>
      <c r="IOJ29" s="114"/>
      <c r="IOK29" s="114"/>
      <c r="IOL29" s="114"/>
      <c r="IOM29" s="114"/>
      <c r="ION29" s="114"/>
      <c r="IOO29" s="114"/>
      <c r="IOP29" s="114"/>
      <c r="IOQ29" s="114"/>
      <c r="IOR29" s="114"/>
      <c r="IOS29" s="114"/>
      <c r="IOT29" s="114"/>
      <c r="IOU29" s="114"/>
      <c r="IOV29" s="114"/>
      <c r="IOW29" s="114"/>
      <c r="IOX29" s="114"/>
      <c r="IOY29" s="114"/>
      <c r="IOZ29" s="114"/>
      <c r="IPA29" s="114"/>
      <c r="IPB29" s="114"/>
      <c r="IPC29" s="114"/>
      <c r="IPD29" s="114"/>
      <c r="IPE29" s="114"/>
      <c r="IPF29" s="114"/>
      <c r="IPG29" s="114"/>
      <c r="IPH29" s="114"/>
      <c r="IPI29" s="114"/>
      <c r="IPJ29" s="114"/>
      <c r="IPK29" s="114"/>
      <c r="IPL29" s="114"/>
      <c r="IPM29" s="114"/>
      <c r="IPN29" s="114"/>
      <c r="IPO29" s="114"/>
      <c r="IPP29" s="114"/>
      <c r="IPQ29" s="114"/>
      <c r="IPR29" s="114"/>
      <c r="IPS29" s="114"/>
      <c r="IPT29" s="114"/>
      <c r="IPU29" s="114"/>
      <c r="IPV29" s="114"/>
      <c r="IPW29" s="114"/>
      <c r="IPX29" s="114"/>
      <c r="IPY29" s="114"/>
      <c r="IPZ29" s="114"/>
      <c r="IQA29" s="114"/>
      <c r="IQB29" s="114"/>
      <c r="IQC29" s="114"/>
      <c r="IQD29" s="114"/>
      <c r="IQE29" s="114"/>
      <c r="IQF29" s="114"/>
      <c r="IQG29" s="114"/>
      <c r="IQH29" s="114"/>
      <c r="IQI29" s="114"/>
      <c r="IQJ29" s="114"/>
      <c r="IQK29" s="114"/>
      <c r="IQL29" s="114"/>
      <c r="IQM29" s="114"/>
      <c r="IQN29" s="114"/>
      <c r="IQO29" s="114"/>
      <c r="IQP29" s="114"/>
      <c r="IQQ29" s="114"/>
      <c r="IQR29" s="114"/>
      <c r="IQS29" s="114"/>
      <c r="IQT29" s="114"/>
      <c r="IQU29" s="114"/>
      <c r="IQV29" s="114"/>
      <c r="IQW29" s="114"/>
      <c r="IQX29" s="114"/>
      <c r="IQY29" s="114"/>
      <c r="IQZ29" s="114"/>
      <c r="IRA29" s="114"/>
      <c r="IRB29" s="114"/>
      <c r="IRC29" s="114"/>
      <c r="IRD29" s="114"/>
      <c r="IRE29" s="114"/>
      <c r="IRF29" s="114"/>
      <c r="IRG29" s="114"/>
      <c r="IRH29" s="114"/>
      <c r="IRI29" s="114"/>
      <c r="IRJ29" s="114"/>
      <c r="IRK29" s="114"/>
      <c r="IRL29" s="114"/>
      <c r="IRM29" s="114"/>
      <c r="IRN29" s="114"/>
      <c r="IRO29" s="114"/>
      <c r="IRP29" s="114"/>
      <c r="IRQ29" s="114"/>
      <c r="IRR29" s="114"/>
      <c r="IRS29" s="114"/>
      <c r="IRT29" s="114"/>
      <c r="IRU29" s="114"/>
      <c r="IRV29" s="114"/>
      <c r="IRW29" s="114"/>
      <c r="IRX29" s="114"/>
      <c r="IRY29" s="114"/>
      <c r="IRZ29" s="114"/>
      <c r="ISA29" s="114"/>
      <c r="ISB29" s="114"/>
      <c r="ISC29" s="114"/>
      <c r="ISD29" s="114"/>
      <c r="ISE29" s="114"/>
      <c r="ISF29" s="114"/>
      <c r="ISG29" s="114"/>
      <c r="ISH29" s="114"/>
      <c r="ISI29" s="114"/>
      <c r="ISJ29" s="114"/>
      <c r="ISK29" s="114"/>
      <c r="ISL29" s="114"/>
      <c r="ISM29" s="114"/>
      <c r="ISN29" s="114"/>
      <c r="ISO29" s="114"/>
      <c r="ISP29" s="114"/>
      <c r="ISQ29" s="114"/>
      <c r="ISR29" s="114"/>
      <c r="ISS29" s="114"/>
      <c r="IST29" s="114"/>
      <c r="ISU29" s="114"/>
      <c r="ISV29" s="114"/>
      <c r="ISW29" s="114"/>
      <c r="ISX29" s="114"/>
      <c r="ISY29" s="114"/>
      <c r="ISZ29" s="114"/>
      <c r="ITA29" s="114"/>
      <c r="ITB29" s="114"/>
      <c r="ITC29" s="114"/>
      <c r="ITD29" s="114"/>
      <c r="ITE29" s="114"/>
      <c r="ITF29" s="114"/>
      <c r="ITG29" s="114"/>
      <c r="ITH29" s="114"/>
      <c r="ITI29" s="114"/>
      <c r="ITJ29" s="114"/>
      <c r="ITK29" s="114"/>
      <c r="ITL29" s="114"/>
      <c r="ITM29" s="114"/>
      <c r="ITN29" s="114"/>
      <c r="ITO29" s="114"/>
      <c r="ITP29" s="114"/>
      <c r="ITQ29" s="114"/>
      <c r="ITR29" s="114"/>
      <c r="ITS29" s="114"/>
      <c r="ITT29" s="114"/>
      <c r="ITU29" s="114"/>
      <c r="ITV29" s="114"/>
      <c r="ITW29" s="114"/>
      <c r="ITX29" s="114"/>
      <c r="ITY29" s="114"/>
      <c r="ITZ29" s="114"/>
      <c r="IUA29" s="114"/>
      <c r="IUB29" s="114"/>
      <c r="IUC29" s="114"/>
      <c r="IUD29" s="114"/>
      <c r="IUE29" s="114"/>
      <c r="IUF29" s="114"/>
      <c r="IUG29" s="114"/>
      <c r="IUH29" s="114"/>
      <c r="IUI29" s="114"/>
      <c r="IUJ29" s="114"/>
      <c r="IUK29" s="114"/>
      <c r="IUL29" s="114"/>
      <c r="IUM29" s="114"/>
      <c r="IUN29" s="114"/>
      <c r="IUO29" s="114"/>
      <c r="IUP29" s="114"/>
      <c r="IUQ29" s="114"/>
      <c r="IUR29" s="114"/>
      <c r="IUS29" s="114"/>
      <c r="IUT29" s="114"/>
      <c r="IUU29" s="114"/>
      <c r="IUV29" s="114"/>
      <c r="IUW29" s="114"/>
      <c r="IUX29" s="114"/>
      <c r="IUY29" s="114"/>
      <c r="IUZ29" s="114"/>
      <c r="IVA29" s="114"/>
      <c r="IVB29" s="114"/>
      <c r="IVC29" s="114"/>
      <c r="IVD29" s="114"/>
      <c r="IVE29" s="114"/>
      <c r="IVF29" s="114"/>
      <c r="IVG29" s="114"/>
      <c r="IVH29" s="114"/>
      <c r="IVI29" s="114"/>
      <c r="IVJ29" s="114"/>
      <c r="IVK29" s="114"/>
      <c r="IVL29" s="114"/>
      <c r="IVM29" s="114"/>
      <c r="IVN29" s="114"/>
      <c r="IVO29" s="114"/>
      <c r="IVP29" s="114"/>
      <c r="IVQ29" s="114"/>
      <c r="IVR29" s="114"/>
      <c r="IVS29" s="114"/>
      <c r="IVT29" s="114"/>
      <c r="IVU29" s="114"/>
      <c r="IVV29" s="114"/>
      <c r="IVW29" s="114"/>
      <c r="IVX29" s="114"/>
      <c r="IVY29" s="114"/>
      <c r="IVZ29" s="114"/>
      <c r="IWA29" s="114"/>
      <c r="IWB29" s="114"/>
      <c r="IWC29" s="114"/>
      <c r="IWD29" s="114"/>
      <c r="IWE29" s="114"/>
      <c r="IWF29" s="114"/>
      <c r="IWG29" s="114"/>
      <c r="IWH29" s="114"/>
      <c r="IWI29" s="114"/>
      <c r="IWJ29" s="114"/>
      <c r="IWK29" s="114"/>
      <c r="IWL29" s="114"/>
      <c r="IWM29" s="114"/>
      <c r="IWN29" s="114"/>
      <c r="IWO29" s="114"/>
      <c r="IWP29" s="114"/>
      <c r="IWQ29" s="114"/>
      <c r="IWR29" s="114"/>
      <c r="IWS29" s="114"/>
      <c r="IWT29" s="114"/>
      <c r="IWU29" s="114"/>
      <c r="IWV29" s="114"/>
      <c r="IWW29" s="114"/>
      <c r="IWX29" s="114"/>
      <c r="IWY29" s="114"/>
      <c r="IWZ29" s="114"/>
      <c r="IXA29" s="114"/>
      <c r="IXB29" s="114"/>
      <c r="IXC29" s="114"/>
      <c r="IXD29" s="114"/>
      <c r="IXE29" s="114"/>
      <c r="IXF29" s="114"/>
      <c r="IXG29" s="114"/>
      <c r="IXH29" s="114"/>
      <c r="IXI29" s="114"/>
      <c r="IXJ29" s="114"/>
      <c r="IXK29" s="114"/>
      <c r="IXL29" s="114"/>
      <c r="IXM29" s="114"/>
      <c r="IXN29" s="114"/>
      <c r="IXO29" s="114"/>
      <c r="IXP29" s="114"/>
      <c r="IXQ29" s="114"/>
      <c r="IXR29" s="114"/>
      <c r="IXS29" s="114"/>
      <c r="IXT29" s="114"/>
      <c r="IXU29" s="114"/>
      <c r="IXV29" s="114"/>
      <c r="IXW29" s="114"/>
      <c r="IXX29" s="114"/>
      <c r="IXY29" s="114"/>
      <c r="IXZ29" s="114"/>
      <c r="IYA29" s="114"/>
      <c r="IYB29" s="114"/>
      <c r="IYC29" s="114"/>
      <c r="IYD29" s="114"/>
      <c r="IYE29" s="114"/>
      <c r="IYF29" s="114"/>
      <c r="IYG29" s="114"/>
      <c r="IYH29" s="114"/>
      <c r="IYI29" s="114"/>
      <c r="IYJ29" s="114"/>
      <c r="IYK29" s="114"/>
      <c r="IYL29" s="114"/>
      <c r="IYM29" s="114"/>
      <c r="IYN29" s="114"/>
      <c r="IYO29" s="114"/>
      <c r="IYP29" s="114"/>
      <c r="IYQ29" s="114"/>
      <c r="IYR29" s="114"/>
      <c r="IYS29" s="114"/>
      <c r="IYT29" s="114"/>
      <c r="IYU29" s="114"/>
      <c r="IYV29" s="114"/>
      <c r="IYW29" s="114"/>
      <c r="IYX29" s="114"/>
      <c r="IYY29" s="114"/>
      <c r="IYZ29" s="114"/>
      <c r="IZA29" s="114"/>
      <c r="IZB29" s="114"/>
      <c r="IZC29" s="114"/>
      <c r="IZD29" s="114"/>
      <c r="IZE29" s="114"/>
      <c r="IZF29" s="114"/>
      <c r="IZG29" s="114"/>
      <c r="IZH29" s="114"/>
      <c r="IZI29" s="114"/>
      <c r="IZJ29" s="114"/>
      <c r="IZK29" s="114"/>
      <c r="IZL29" s="114"/>
      <c r="IZM29" s="114"/>
      <c r="IZN29" s="114"/>
      <c r="IZO29" s="114"/>
      <c r="IZP29" s="114"/>
      <c r="IZQ29" s="114"/>
      <c r="IZR29" s="114"/>
      <c r="IZS29" s="114"/>
      <c r="IZT29" s="114"/>
      <c r="IZU29" s="114"/>
      <c r="IZV29" s="114"/>
      <c r="IZW29" s="114"/>
      <c r="IZX29" s="114"/>
      <c r="IZY29" s="114"/>
      <c r="IZZ29" s="114"/>
      <c r="JAA29" s="114"/>
      <c r="JAB29" s="114"/>
      <c r="JAC29" s="114"/>
      <c r="JAD29" s="114"/>
      <c r="JAE29" s="114"/>
      <c r="JAF29" s="114"/>
      <c r="JAG29" s="114"/>
      <c r="JAH29" s="114"/>
      <c r="JAI29" s="114"/>
      <c r="JAJ29" s="114"/>
      <c r="JAK29" s="114"/>
      <c r="JAL29" s="114"/>
      <c r="JAM29" s="114"/>
      <c r="JAN29" s="114"/>
      <c r="JAO29" s="114"/>
      <c r="JAP29" s="114"/>
      <c r="JAQ29" s="114"/>
      <c r="JAR29" s="114"/>
      <c r="JAS29" s="114"/>
      <c r="JAT29" s="114"/>
      <c r="JAU29" s="114"/>
      <c r="JAV29" s="114"/>
      <c r="JAW29" s="114"/>
      <c r="JAX29" s="114"/>
      <c r="JAY29" s="114"/>
      <c r="JAZ29" s="114"/>
      <c r="JBA29" s="114"/>
      <c r="JBB29" s="114"/>
      <c r="JBC29" s="114"/>
      <c r="JBD29" s="114"/>
      <c r="JBE29" s="114"/>
      <c r="JBF29" s="114"/>
      <c r="JBG29" s="114"/>
      <c r="JBH29" s="114"/>
      <c r="JBI29" s="114"/>
      <c r="JBJ29" s="114"/>
      <c r="JBK29" s="114"/>
      <c r="JBL29" s="114"/>
      <c r="JBM29" s="114"/>
      <c r="JBN29" s="114"/>
      <c r="JBO29" s="114"/>
      <c r="JBP29" s="114"/>
      <c r="JBQ29" s="114"/>
      <c r="JBR29" s="114"/>
      <c r="JBS29" s="114"/>
      <c r="JBT29" s="114"/>
      <c r="JBU29" s="114"/>
      <c r="JBV29" s="114"/>
      <c r="JBW29" s="114"/>
      <c r="JBX29" s="114"/>
      <c r="JBY29" s="114"/>
      <c r="JBZ29" s="114"/>
      <c r="JCA29" s="114"/>
      <c r="JCB29" s="114"/>
      <c r="JCC29" s="114"/>
      <c r="JCD29" s="114"/>
      <c r="JCE29" s="114"/>
      <c r="JCF29" s="114"/>
      <c r="JCG29" s="114"/>
      <c r="JCH29" s="114"/>
      <c r="JCI29" s="114"/>
      <c r="JCJ29" s="114"/>
      <c r="JCK29" s="114"/>
      <c r="JCL29" s="114"/>
      <c r="JCM29" s="114"/>
      <c r="JCN29" s="114"/>
      <c r="JCO29" s="114"/>
      <c r="JCP29" s="114"/>
      <c r="JCQ29" s="114"/>
      <c r="JCR29" s="114"/>
      <c r="JCS29" s="114"/>
      <c r="JCT29" s="114"/>
      <c r="JCU29" s="114"/>
      <c r="JCV29" s="114"/>
      <c r="JCW29" s="114"/>
      <c r="JCX29" s="114"/>
      <c r="JCY29" s="114"/>
      <c r="JCZ29" s="114"/>
      <c r="JDA29" s="114"/>
      <c r="JDB29" s="114"/>
      <c r="JDC29" s="114"/>
      <c r="JDD29" s="114"/>
      <c r="JDE29" s="114"/>
      <c r="JDF29" s="114"/>
      <c r="JDG29" s="114"/>
      <c r="JDH29" s="114"/>
      <c r="JDI29" s="114"/>
      <c r="JDJ29" s="114"/>
      <c r="JDK29" s="114"/>
      <c r="JDL29" s="114"/>
      <c r="JDM29" s="114"/>
      <c r="JDN29" s="114"/>
      <c r="JDO29" s="114"/>
      <c r="JDP29" s="114"/>
      <c r="JDQ29" s="114"/>
      <c r="JDR29" s="114"/>
      <c r="JDS29" s="114"/>
      <c r="JDT29" s="114"/>
      <c r="JDU29" s="114"/>
      <c r="JDV29" s="114"/>
      <c r="JDW29" s="114"/>
      <c r="JDX29" s="114"/>
      <c r="JDY29" s="114"/>
      <c r="JDZ29" s="114"/>
      <c r="JEA29" s="114"/>
      <c r="JEB29" s="114"/>
      <c r="JEC29" s="114"/>
      <c r="JED29" s="114"/>
      <c r="JEE29" s="114"/>
      <c r="JEF29" s="114"/>
      <c r="JEG29" s="114"/>
      <c r="JEH29" s="114"/>
      <c r="JEI29" s="114"/>
      <c r="JEJ29" s="114"/>
      <c r="JEK29" s="114"/>
      <c r="JEL29" s="114"/>
      <c r="JEM29" s="114"/>
      <c r="JEN29" s="114"/>
      <c r="JEO29" s="114"/>
      <c r="JEP29" s="114"/>
      <c r="JEQ29" s="114"/>
      <c r="JER29" s="114"/>
      <c r="JES29" s="114"/>
      <c r="JET29" s="114"/>
      <c r="JEU29" s="114"/>
      <c r="JEV29" s="114"/>
      <c r="JEW29" s="114"/>
      <c r="JEX29" s="114"/>
      <c r="JEY29" s="114"/>
      <c r="JEZ29" s="114"/>
      <c r="JFA29" s="114"/>
      <c r="JFB29" s="114"/>
      <c r="JFC29" s="114"/>
      <c r="JFD29" s="114"/>
      <c r="JFE29" s="114"/>
      <c r="JFF29" s="114"/>
      <c r="JFG29" s="114"/>
      <c r="JFH29" s="114"/>
      <c r="JFI29" s="114"/>
      <c r="JFJ29" s="114"/>
      <c r="JFK29" s="114"/>
      <c r="JFL29" s="114"/>
      <c r="JFM29" s="114"/>
      <c r="JFN29" s="114"/>
      <c r="JFO29" s="114"/>
      <c r="JFP29" s="114"/>
      <c r="JFQ29" s="114"/>
      <c r="JFR29" s="114"/>
      <c r="JFS29" s="114"/>
      <c r="JFT29" s="114"/>
      <c r="JFU29" s="114"/>
      <c r="JFV29" s="114"/>
      <c r="JFW29" s="114"/>
      <c r="JFX29" s="114"/>
      <c r="JFY29" s="114"/>
      <c r="JFZ29" s="114"/>
      <c r="JGA29" s="114"/>
      <c r="JGB29" s="114"/>
      <c r="JGC29" s="114"/>
      <c r="JGD29" s="114"/>
      <c r="JGE29" s="114"/>
      <c r="JGF29" s="114"/>
      <c r="JGG29" s="114"/>
      <c r="JGH29" s="114"/>
      <c r="JGI29" s="114"/>
      <c r="JGJ29" s="114"/>
      <c r="JGK29" s="114"/>
      <c r="JGL29" s="114"/>
      <c r="JGM29" s="114"/>
      <c r="JGN29" s="114"/>
      <c r="JGO29" s="114"/>
      <c r="JGP29" s="114"/>
      <c r="JGQ29" s="114"/>
      <c r="JGR29" s="114"/>
      <c r="JGS29" s="114"/>
      <c r="JGT29" s="114"/>
      <c r="JGU29" s="114"/>
      <c r="JGV29" s="114"/>
      <c r="JGW29" s="114"/>
      <c r="JGX29" s="114"/>
      <c r="JGY29" s="114"/>
      <c r="JGZ29" s="114"/>
      <c r="JHA29" s="114"/>
      <c r="JHB29" s="114"/>
      <c r="JHC29" s="114"/>
      <c r="JHD29" s="114"/>
      <c r="JHE29" s="114"/>
      <c r="JHF29" s="114"/>
      <c r="JHG29" s="114"/>
      <c r="JHH29" s="114"/>
      <c r="JHI29" s="114"/>
      <c r="JHJ29" s="114"/>
      <c r="JHK29" s="114"/>
      <c r="JHL29" s="114"/>
      <c r="JHM29" s="114"/>
      <c r="JHN29" s="114"/>
      <c r="JHO29" s="114"/>
      <c r="JHP29" s="114"/>
      <c r="JHQ29" s="114"/>
      <c r="JHR29" s="114"/>
      <c r="JHS29" s="114"/>
      <c r="JHT29" s="114"/>
      <c r="JHU29" s="114"/>
      <c r="JHV29" s="114"/>
      <c r="JHW29" s="114"/>
      <c r="JHX29" s="114"/>
      <c r="JHY29" s="114"/>
      <c r="JHZ29" s="114"/>
      <c r="JIA29" s="114"/>
      <c r="JIB29" s="114"/>
      <c r="JIC29" s="114"/>
      <c r="JID29" s="114"/>
      <c r="JIE29" s="114"/>
      <c r="JIF29" s="114"/>
      <c r="JIG29" s="114"/>
      <c r="JIH29" s="114"/>
      <c r="JII29" s="114"/>
      <c r="JIJ29" s="114"/>
      <c r="JIK29" s="114"/>
      <c r="JIL29" s="114"/>
      <c r="JIM29" s="114"/>
      <c r="JIN29" s="114"/>
      <c r="JIO29" s="114"/>
      <c r="JIP29" s="114"/>
      <c r="JIQ29" s="114"/>
      <c r="JIR29" s="114"/>
      <c r="JIS29" s="114"/>
      <c r="JIT29" s="114"/>
      <c r="JIU29" s="114"/>
      <c r="JIV29" s="114"/>
      <c r="JIW29" s="114"/>
      <c r="JIX29" s="114"/>
      <c r="JIY29" s="114"/>
      <c r="JIZ29" s="114"/>
      <c r="JJA29" s="114"/>
      <c r="JJB29" s="114"/>
      <c r="JJC29" s="114"/>
      <c r="JJD29" s="114"/>
      <c r="JJE29" s="114"/>
      <c r="JJF29" s="114"/>
      <c r="JJG29" s="114"/>
      <c r="JJH29" s="114"/>
      <c r="JJI29" s="114"/>
      <c r="JJJ29" s="114"/>
      <c r="JJK29" s="114"/>
      <c r="JJL29" s="114"/>
      <c r="JJM29" s="114"/>
      <c r="JJN29" s="114"/>
      <c r="JJO29" s="114"/>
      <c r="JJP29" s="114"/>
      <c r="JJQ29" s="114"/>
      <c r="JJR29" s="114"/>
      <c r="JJS29" s="114"/>
      <c r="JJT29" s="114"/>
      <c r="JJU29" s="114"/>
      <c r="JJV29" s="114"/>
      <c r="JJW29" s="114"/>
      <c r="JJX29" s="114"/>
      <c r="JJY29" s="114"/>
      <c r="JJZ29" s="114"/>
      <c r="JKA29" s="114"/>
      <c r="JKB29" s="114"/>
      <c r="JKC29" s="114"/>
      <c r="JKD29" s="114"/>
      <c r="JKE29" s="114"/>
      <c r="JKF29" s="114"/>
      <c r="JKG29" s="114"/>
      <c r="JKH29" s="114"/>
      <c r="JKI29" s="114"/>
      <c r="JKJ29" s="114"/>
      <c r="JKK29" s="114"/>
      <c r="JKL29" s="114"/>
      <c r="JKM29" s="114"/>
      <c r="JKN29" s="114"/>
      <c r="JKO29" s="114"/>
      <c r="JKP29" s="114"/>
      <c r="JKQ29" s="114"/>
      <c r="JKR29" s="114"/>
      <c r="JKS29" s="114"/>
      <c r="JKT29" s="114"/>
      <c r="JKU29" s="114"/>
      <c r="JKV29" s="114"/>
      <c r="JKW29" s="114"/>
      <c r="JKX29" s="114"/>
      <c r="JKY29" s="114"/>
      <c r="JKZ29" s="114"/>
      <c r="JLA29" s="114"/>
      <c r="JLB29" s="114"/>
      <c r="JLC29" s="114"/>
      <c r="JLD29" s="114"/>
      <c r="JLE29" s="114"/>
      <c r="JLF29" s="114"/>
      <c r="JLG29" s="114"/>
      <c r="JLH29" s="114"/>
      <c r="JLI29" s="114"/>
      <c r="JLJ29" s="114"/>
      <c r="JLK29" s="114"/>
      <c r="JLL29" s="114"/>
      <c r="JLM29" s="114"/>
      <c r="JLN29" s="114"/>
      <c r="JLO29" s="114"/>
      <c r="JLP29" s="114"/>
      <c r="JLQ29" s="114"/>
      <c r="JLR29" s="114"/>
      <c r="JLS29" s="114"/>
      <c r="JLT29" s="114"/>
      <c r="JLU29" s="114"/>
      <c r="JLV29" s="114"/>
      <c r="JLW29" s="114"/>
      <c r="JLX29" s="114"/>
      <c r="JLY29" s="114"/>
      <c r="JLZ29" s="114"/>
      <c r="JMA29" s="114"/>
      <c r="JMB29" s="114"/>
      <c r="JMC29" s="114"/>
      <c r="JMD29" s="114"/>
      <c r="JME29" s="114"/>
      <c r="JMF29" s="114"/>
      <c r="JMG29" s="114"/>
      <c r="JMH29" s="114"/>
      <c r="JMI29" s="114"/>
      <c r="JMJ29" s="114"/>
      <c r="JMK29" s="114"/>
      <c r="JML29" s="114"/>
      <c r="JMM29" s="114"/>
      <c r="JMN29" s="114"/>
      <c r="JMO29" s="114"/>
      <c r="JMP29" s="114"/>
      <c r="JMQ29" s="114"/>
      <c r="JMR29" s="114"/>
      <c r="JMS29" s="114"/>
      <c r="JMT29" s="114"/>
      <c r="JMU29" s="114"/>
      <c r="JMV29" s="114"/>
      <c r="JMW29" s="114"/>
      <c r="JMX29" s="114"/>
      <c r="JMY29" s="114"/>
      <c r="JMZ29" s="114"/>
      <c r="JNA29" s="114"/>
      <c r="JNB29" s="114"/>
      <c r="JNC29" s="114"/>
      <c r="JND29" s="114"/>
      <c r="JNE29" s="114"/>
      <c r="JNF29" s="114"/>
      <c r="JNG29" s="114"/>
      <c r="JNH29" s="114"/>
      <c r="JNI29" s="114"/>
      <c r="JNJ29" s="114"/>
      <c r="JNK29" s="114"/>
      <c r="JNL29" s="114"/>
      <c r="JNM29" s="114"/>
      <c r="JNN29" s="114"/>
      <c r="JNO29" s="114"/>
      <c r="JNP29" s="114"/>
      <c r="JNQ29" s="114"/>
      <c r="JNR29" s="114"/>
      <c r="JNS29" s="114"/>
      <c r="JNT29" s="114"/>
      <c r="JNU29" s="114"/>
      <c r="JNV29" s="114"/>
      <c r="JNW29" s="114"/>
      <c r="JNX29" s="114"/>
      <c r="JNY29" s="114"/>
      <c r="JNZ29" s="114"/>
      <c r="JOA29" s="114"/>
      <c r="JOB29" s="114"/>
      <c r="JOC29" s="114"/>
      <c r="JOD29" s="114"/>
      <c r="JOE29" s="114"/>
      <c r="JOF29" s="114"/>
      <c r="JOG29" s="114"/>
      <c r="JOH29" s="114"/>
      <c r="JOI29" s="114"/>
      <c r="JOJ29" s="114"/>
      <c r="JOK29" s="114"/>
      <c r="JOL29" s="114"/>
      <c r="JOM29" s="114"/>
      <c r="JON29" s="114"/>
      <c r="JOO29" s="114"/>
      <c r="JOP29" s="114"/>
      <c r="JOQ29" s="114"/>
      <c r="JOR29" s="114"/>
      <c r="JOS29" s="114"/>
      <c r="JOT29" s="114"/>
      <c r="JOU29" s="114"/>
      <c r="JOV29" s="114"/>
      <c r="JOW29" s="114"/>
      <c r="JOX29" s="114"/>
      <c r="JOY29" s="114"/>
      <c r="JOZ29" s="114"/>
      <c r="JPA29" s="114"/>
      <c r="JPB29" s="114"/>
      <c r="JPC29" s="114"/>
      <c r="JPD29" s="114"/>
      <c r="JPE29" s="114"/>
      <c r="JPF29" s="114"/>
      <c r="JPG29" s="114"/>
      <c r="JPH29" s="114"/>
      <c r="JPI29" s="114"/>
      <c r="JPJ29" s="114"/>
      <c r="JPK29" s="114"/>
      <c r="JPL29" s="114"/>
      <c r="JPM29" s="114"/>
      <c r="JPN29" s="114"/>
      <c r="JPO29" s="114"/>
      <c r="JPP29" s="114"/>
      <c r="JPQ29" s="114"/>
      <c r="JPR29" s="114"/>
      <c r="JPS29" s="114"/>
      <c r="JPT29" s="114"/>
      <c r="JPU29" s="114"/>
      <c r="JPV29" s="114"/>
      <c r="JPW29" s="114"/>
      <c r="JPX29" s="114"/>
      <c r="JPY29" s="114"/>
      <c r="JPZ29" s="114"/>
      <c r="JQA29" s="114"/>
      <c r="JQB29" s="114"/>
      <c r="JQC29" s="114"/>
      <c r="JQD29" s="114"/>
      <c r="JQE29" s="114"/>
      <c r="JQF29" s="114"/>
      <c r="JQG29" s="114"/>
      <c r="JQH29" s="114"/>
      <c r="JQI29" s="114"/>
      <c r="JQJ29" s="114"/>
      <c r="JQK29" s="114"/>
      <c r="JQL29" s="114"/>
      <c r="JQM29" s="114"/>
      <c r="JQN29" s="114"/>
      <c r="JQO29" s="114"/>
      <c r="JQP29" s="114"/>
      <c r="JQQ29" s="114"/>
      <c r="JQR29" s="114"/>
      <c r="JQS29" s="114"/>
      <c r="JQT29" s="114"/>
      <c r="JQU29" s="114"/>
      <c r="JQV29" s="114"/>
      <c r="JQW29" s="114"/>
      <c r="JQX29" s="114"/>
      <c r="JQY29" s="114"/>
      <c r="JQZ29" s="114"/>
      <c r="JRA29" s="114"/>
      <c r="JRB29" s="114"/>
      <c r="JRC29" s="114"/>
      <c r="JRD29" s="114"/>
      <c r="JRE29" s="114"/>
      <c r="JRF29" s="114"/>
      <c r="JRG29" s="114"/>
      <c r="JRH29" s="114"/>
      <c r="JRI29" s="114"/>
      <c r="JRJ29" s="114"/>
      <c r="JRK29" s="114"/>
      <c r="JRL29" s="114"/>
      <c r="JRM29" s="114"/>
      <c r="JRN29" s="114"/>
      <c r="JRO29" s="114"/>
      <c r="JRP29" s="114"/>
      <c r="JRQ29" s="114"/>
      <c r="JRR29" s="114"/>
      <c r="JRS29" s="114"/>
      <c r="JRT29" s="114"/>
      <c r="JRU29" s="114"/>
      <c r="JRV29" s="114"/>
      <c r="JRW29" s="114"/>
      <c r="JRX29" s="114"/>
      <c r="JRY29" s="114"/>
      <c r="JRZ29" s="114"/>
      <c r="JSA29" s="114"/>
      <c r="JSB29" s="114"/>
      <c r="JSC29" s="114"/>
      <c r="JSD29" s="114"/>
      <c r="JSE29" s="114"/>
      <c r="JSF29" s="114"/>
      <c r="JSG29" s="114"/>
      <c r="JSH29" s="114"/>
      <c r="JSI29" s="114"/>
      <c r="JSJ29" s="114"/>
      <c r="JSK29" s="114"/>
      <c r="JSL29" s="114"/>
      <c r="JSM29" s="114"/>
      <c r="JSN29" s="114"/>
      <c r="JSO29" s="114"/>
      <c r="JSP29" s="114"/>
      <c r="JSQ29" s="114"/>
      <c r="JSR29" s="114"/>
      <c r="JSS29" s="114"/>
      <c r="JST29" s="114"/>
      <c r="JSU29" s="114"/>
      <c r="JSV29" s="114"/>
      <c r="JSW29" s="114"/>
      <c r="JSX29" s="114"/>
      <c r="JSY29" s="114"/>
      <c r="JSZ29" s="114"/>
      <c r="JTA29" s="114"/>
      <c r="JTB29" s="114"/>
      <c r="JTC29" s="114"/>
      <c r="JTD29" s="114"/>
      <c r="JTE29" s="114"/>
      <c r="JTF29" s="114"/>
      <c r="JTG29" s="114"/>
      <c r="JTH29" s="114"/>
      <c r="JTI29" s="114"/>
      <c r="JTJ29" s="114"/>
      <c r="JTK29" s="114"/>
      <c r="JTL29" s="114"/>
      <c r="JTM29" s="114"/>
      <c r="JTN29" s="114"/>
      <c r="JTO29" s="114"/>
      <c r="JTP29" s="114"/>
      <c r="JTQ29" s="114"/>
      <c r="JTR29" s="114"/>
      <c r="JTS29" s="114"/>
      <c r="JTT29" s="114"/>
      <c r="JTU29" s="114"/>
      <c r="JTV29" s="114"/>
      <c r="JTW29" s="114"/>
      <c r="JTX29" s="114"/>
      <c r="JTY29" s="114"/>
      <c r="JTZ29" s="114"/>
      <c r="JUA29" s="114"/>
      <c r="JUB29" s="114"/>
      <c r="JUC29" s="114"/>
      <c r="JUD29" s="114"/>
      <c r="JUE29" s="114"/>
      <c r="JUF29" s="114"/>
      <c r="JUG29" s="114"/>
      <c r="JUH29" s="114"/>
      <c r="JUI29" s="114"/>
      <c r="JUJ29" s="114"/>
      <c r="JUK29" s="114"/>
      <c r="JUL29" s="114"/>
      <c r="JUM29" s="114"/>
      <c r="JUN29" s="114"/>
      <c r="JUO29" s="114"/>
      <c r="JUP29" s="114"/>
      <c r="JUQ29" s="114"/>
      <c r="JUR29" s="114"/>
      <c r="JUS29" s="114"/>
      <c r="JUT29" s="114"/>
      <c r="JUU29" s="114"/>
      <c r="JUV29" s="114"/>
      <c r="JUW29" s="114"/>
      <c r="JUX29" s="114"/>
      <c r="JUY29" s="114"/>
      <c r="JUZ29" s="114"/>
      <c r="JVA29" s="114"/>
      <c r="JVB29" s="114"/>
      <c r="JVC29" s="114"/>
      <c r="JVD29" s="114"/>
      <c r="JVE29" s="114"/>
      <c r="JVF29" s="114"/>
      <c r="JVG29" s="114"/>
      <c r="JVH29" s="114"/>
      <c r="JVI29" s="114"/>
      <c r="JVJ29" s="114"/>
      <c r="JVK29" s="114"/>
      <c r="JVL29" s="114"/>
      <c r="JVM29" s="114"/>
      <c r="JVN29" s="114"/>
      <c r="JVO29" s="114"/>
      <c r="JVP29" s="114"/>
      <c r="JVQ29" s="114"/>
      <c r="JVR29" s="114"/>
      <c r="JVS29" s="114"/>
      <c r="JVT29" s="114"/>
      <c r="JVU29" s="114"/>
      <c r="JVV29" s="114"/>
      <c r="JVW29" s="114"/>
      <c r="JVX29" s="114"/>
      <c r="JVY29" s="114"/>
      <c r="JVZ29" s="114"/>
      <c r="JWA29" s="114"/>
      <c r="JWB29" s="114"/>
      <c r="JWC29" s="114"/>
      <c r="JWD29" s="114"/>
      <c r="JWE29" s="114"/>
      <c r="JWF29" s="114"/>
      <c r="JWG29" s="114"/>
      <c r="JWH29" s="114"/>
      <c r="JWI29" s="114"/>
      <c r="JWJ29" s="114"/>
      <c r="JWK29" s="114"/>
      <c r="JWL29" s="114"/>
      <c r="JWM29" s="114"/>
      <c r="JWN29" s="114"/>
      <c r="JWO29" s="114"/>
      <c r="JWP29" s="114"/>
      <c r="JWQ29" s="114"/>
      <c r="JWR29" s="114"/>
      <c r="JWS29" s="114"/>
      <c r="JWT29" s="114"/>
      <c r="JWU29" s="114"/>
      <c r="JWV29" s="114"/>
      <c r="JWW29" s="114"/>
      <c r="JWX29" s="114"/>
      <c r="JWY29" s="114"/>
      <c r="JWZ29" s="114"/>
      <c r="JXA29" s="114"/>
      <c r="JXB29" s="114"/>
      <c r="JXC29" s="114"/>
      <c r="JXD29" s="114"/>
      <c r="JXE29" s="114"/>
      <c r="JXF29" s="114"/>
      <c r="JXG29" s="114"/>
      <c r="JXH29" s="114"/>
      <c r="JXI29" s="114"/>
      <c r="JXJ29" s="114"/>
      <c r="JXK29" s="114"/>
      <c r="JXL29" s="114"/>
      <c r="JXM29" s="114"/>
      <c r="JXN29" s="114"/>
      <c r="JXO29" s="114"/>
      <c r="JXP29" s="114"/>
      <c r="JXQ29" s="114"/>
      <c r="JXR29" s="114"/>
      <c r="JXS29" s="114"/>
      <c r="JXT29" s="114"/>
      <c r="JXU29" s="114"/>
      <c r="JXV29" s="114"/>
      <c r="JXW29" s="114"/>
      <c r="JXX29" s="114"/>
      <c r="JXY29" s="114"/>
      <c r="JXZ29" s="114"/>
      <c r="JYA29" s="114"/>
      <c r="JYB29" s="114"/>
      <c r="JYC29" s="114"/>
      <c r="JYD29" s="114"/>
      <c r="JYE29" s="114"/>
      <c r="JYF29" s="114"/>
      <c r="JYG29" s="114"/>
      <c r="JYH29" s="114"/>
      <c r="JYI29" s="114"/>
      <c r="JYJ29" s="114"/>
      <c r="JYK29" s="114"/>
      <c r="JYL29" s="114"/>
      <c r="JYM29" s="114"/>
      <c r="JYN29" s="114"/>
      <c r="JYO29" s="114"/>
      <c r="JYP29" s="114"/>
      <c r="JYQ29" s="114"/>
      <c r="JYR29" s="114"/>
      <c r="JYS29" s="114"/>
      <c r="JYT29" s="114"/>
      <c r="JYU29" s="114"/>
      <c r="JYV29" s="114"/>
      <c r="JYW29" s="114"/>
      <c r="JYX29" s="114"/>
      <c r="JYY29" s="114"/>
      <c r="JYZ29" s="114"/>
      <c r="JZA29" s="114"/>
      <c r="JZB29" s="114"/>
      <c r="JZC29" s="114"/>
      <c r="JZD29" s="114"/>
      <c r="JZE29" s="114"/>
      <c r="JZF29" s="114"/>
      <c r="JZG29" s="114"/>
      <c r="JZH29" s="114"/>
      <c r="JZI29" s="114"/>
      <c r="JZJ29" s="114"/>
      <c r="JZK29" s="114"/>
      <c r="JZL29" s="114"/>
      <c r="JZM29" s="114"/>
      <c r="JZN29" s="114"/>
      <c r="JZO29" s="114"/>
      <c r="JZP29" s="114"/>
      <c r="JZQ29" s="114"/>
      <c r="JZR29" s="114"/>
      <c r="JZS29" s="114"/>
      <c r="JZT29" s="114"/>
      <c r="JZU29" s="114"/>
      <c r="JZV29" s="114"/>
      <c r="JZW29" s="114"/>
      <c r="JZX29" s="114"/>
      <c r="JZY29" s="114"/>
      <c r="JZZ29" s="114"/>
      <c r="KAA29" s="114"/>
      <c r="KAB29" s="114"/>
      <c r="KAC29" s="114"/>
      <c r="KAD29" s="114"/>
      <c r="KAE29" s="114"/>
      <c r="KAF29" s="114"/>
      <c r="KAG29" s="114"/>
      <c r="KAH29" s="114"/>
      <c r="KAI29" s="114"/>
      <c r="KAJ29" s="114"/>
      <c r="KAK29" s="114"/>
      <c r="KAL29" s="114"/>
      <c r="KAM29" s="114"/>
      <c r="KAN29" s="114"/>
      <c r="KAO29" s="114"/>
      <c r="KAP29" s="114"/>
      <c r="KAQ29" s="114"/>
      <c r="KAR29" s="114"/>
      <c r="KAS29" s="114"/>
      <c r="KAT29" s="114"/>
      <c r="KAU29" s="114"/>
      <c r="KAV29" s="114"/>
      <c r="KAW29" s="114"/>
      <c r="KAX29" s="114"/>
      <c r="KAY29" s="114"/>
      <c r="KAZ29" s="114"/>
      <c r="KBA29" s="114"/>
      <c r="KBB29" s="114"/>
      <c r="KBC29" s="114"/>
      <c r="KBD29" s="114"/>
      <c r="KBE29" s="114"/>
      <c r="KBF29" s="114"/>
      <c r="KBG29" s="114"/>
      <c r="KBH29" s="114"/>
      <c r="KBI29" s="114"/>
      <c r="KBJ29" s="114"/>
      <c r="KBK29" s="114"/>
      <c r="KBL29" s="114"/>
      <c r="KBM29" s="114"/>
      <c r="KBN29" s="114"/>
      <c r="KBO29" s="114"/>
      <c r="KBP29" s="114"/>
      <c r="KBQ29" s="114"/>
      <c r="KBR29" s="114"/>
      <c r="KBS29" s="114"/>
      <c r="KBT29" s="114"/>
      <c r="KBU29" s="114"/>
      <c r="KBV29" s="114"/>
      <c r="KBW29" s="114"/>
      <c r="KBX29" s="114"/>
      <c r="KBY29" s="114"/>
      <c r="KBZ29" s="114"/>
      <c r="KCA29" s="114"/>
      <c r="KCB29" s="114"/>
      <c r="KCC29" s="114"/>
      <c r="KCD29" s="114"/>
      <c r="KCE29" s="114"/>
      <c r="KCF29" s="114"/>
      <c r="KCG29" s="114"/>
      <c r="KCH29" s="114"/>
      <c r="KCI29" s="114"/>
      <c r="KCJ29" s="114"/>
      <c r="KCK29" s="114"/>
      <c r="KCL29" s="114"/>
      <c r="KCM29" s="114"/>
      <c r="KCN29" s="114"/>
      <c r="KCO29" s="114"/>
      <c r="KCP29" s="114"/>
      <c r="KCQ29" s="114"/>
      <c r="KCR29" s="114"/>
      <c r="KCS29" s="114"/>
      <c r="KCT29" s="114"/>
      <c r="KCU29" s="114"/>
      <c r="KCV29" s="114"/>
      <c r="KCW29" s="114"/>
      <c r="KCX29" s="114"/>
      <c r="KCY29" s="114"/>
      <c r="KCZ29" s="114"/>
      <c r="KDA29" s="114"/>
      <c r="KDB29" s="114"/>
      <c r="KDC29" s="114"/>
      <c r="KDD29" s="114"/>
      <c r="KDE29" s="114"/>
      <c r="KDF29" s="114"/>
      <c r="KDG29" s="114"/>
      <c r="KDH29" s="114"/>
      <c r="KDI29" s="114"/>
      <c r="KDJ29" s="114"/>
      <c r="KDK29" s="114"/>
      <c r="KDL29" s="114"/>
      <c r="KDM29" s="114"/>
      <c r="KDN29" s="114"/>
      <c r="KDO29" s="114"/>
      <c r="KDP29" s="114"/>
      <c r="KDQ29" s="114"/>
      <c r="KDR29" s="114"/>
      <c r="KDS29" s="114"/>
      <c r="KDT29" s="114"/>
      <c r="KDU29" s="114"/>
      <c r="KDV29" s="114"/>
      <c r="KDW29" s="114"/>
      <c r="KDX29" s="114"/>
      <c r="KDY29" s="114"/>
      <c r="KDZ29" s="114"/>
      <c r="KEA29" s="114"/>
      <c r="KEB29" s="114"/>
      <c r="KEC29" s="114"/>
      <c r="KED29" s="114"/>
      <c r="KEE29" s="114"/>
      <c r="KEF29" s="114"/>
      <c r="KEG29" s="114"/>
      <c r="KEH29" s="114"/>
      <c r="KEI29" s="114"/>
      <c r="KEJ29" s="114"/>
      <c r="KEK29" s="114"/>
      <c r="KEL29" s="114"/>
      <c r="KEM29" s="114"/>
      <c r="KEN29" s="114"/>
      <c r="KEO29" s="114"/>
      <c r="KEP29" s="114"/>
      <c r="KEQ29" s="114"/>
      <c r="KER29" s="114"/>
      <c r="KES29" s="114"/>
      <c r="KET29" s="114"/>
      <c r="KEU29" s="114"/>
      <c r="KEV29" s="114"/>
      <c r="KEW29" s="114"/>
      <c r="KEX29" s="114"/>
      <c r="KEY29" s="114"/>
      <c r="KEZ29" s="114"/>
      <c r="KFA29" s="114"/>
      <c r="KFB29" s="114"/>
      <c r="KFC29" s="114"/>
      <c r="KFD29" s="114"/>
      <c r="KFE29" s="114"/>
      <c r="KFF29" s="114"/>
      <c r="KFG29" s="114"/>
      <c r="KFH29" s="114"/>
      <c r="KFI29" s="114"/>
      <c r="KFJ29" s="114"/>
      <c r="KFK29" s="114"/>
      <c r="KFL29" s="114"/>
      <c r="KFM29" s="114"/>
      <c r="KFN29" s="114"/>
      <c r="KFO29" s="114"/>
      <c r="KFP29" s="114"/>
      <c r="KFQ29" s="114"/>
      <c r="KFR29" s="114"/>
      <c r="KFS29" s="114"/>
      <c r="KFT29" s="114"/>
      <c r="KFU29" s="114"/>
      <c r="KFV29" s="114"/>
      <c r="KFW29" s="114"/>
      <c r="KFX29" s="114"/>
      <c r="KFY29" s="114"/>
      <c r="KFZ29" s="114"/>
      <c r="KGA29" s="114"/>
      <c r="KGB29" s="114"/>
      <c r="KGC29" s="114"/>
      <c r="KGD29" s="114"/>
      <c r="KGE29" s="114"/>
      <c r="KGF29" s="114"/>
      <c r="KGG29" s="114"/>
      <c r="KGH29" s="114"/>
      <c r="KGI29" s="114"/>
      <c r="KGJ29" s="114"/>
      <c r="KGK29" s="114"/>
      <c r="KGL29" s="114"/>
      <c r="KGM29" s="114"/>
      <c r="KGN29" s="114"/>
      <c r="KGO29" s="114"/>
      <c r="KGP29" s="114"/>
      <c r="KGQ29" s="114"/>
      <c r="KGR29" s="114"/>
      <c r="KGS29" s="114"/>
      <c r="KGT29" s="114"/>
      <c r="KGU29" s="114"/>
      <c r="KGV29" s="114"/>
      <c r="KGW29" s="114"/>
      <c r="KGX29" s="114"/>
      <c r="KGY29" s="114"/>
      <c r="KGZ29" s="114"/>
      <c r="KHA29" s="114"/>
      <c r="KHB29" s="114"/>
      <c r="KHC29" s="114"/>
      <c r="KHD29" s="114"/>
      <c r="KHE29" s="114"/>
      <c r="KHF29" s="114"/>
      <c r="KHG29" s="114"/>
      <c r="KHH29" s="114"/>
      <c r="KHI29" s="114"/>
      <c r="KHJ29" s="114"/>
      <c r="KHK29" s="114"/>
      <c r="KHL29" s="114"/>
      <c r="KHM29" s="114"/>
      <c r="KHN29" s="114"/>
      <c r="KHO29" s="114"/>
      <c r="KHP29" s="114"/>
      <c r="KHQ29" s="114"/>
      <c r="KHR29" s="114"/>
      <c r="KHS29" s="114"/>
      <c r="KHT29" s="114"/>
      <c r="KHU29" s="114"/>
      <c r="KHV29" s="114"/>
      <c r="KHW29" s="114"/>
      <c r="KHX29" s="114"/>
      <c r="KHY29" s="114"/>
      <c r="KHZ29" s="114"/>
      <c r="KIA29" s="114"/>
      <c r="KIB29" s="114"/>
      <c r="KIC29" s="114"/>
      <c r="KID29" s="114"/>
      <c r="KIE29" s="114"/>
      <c r="KIF29" s="114"/>
      <c r="KIG29" s="114"/>
      <c r="KIH29" s="114"/>
      <c r="KII29" s="114"/>
      <c r="KIJ29" s="114"/>
      <c r="KIK29" s="114"/>
      <c r="KIL29" s="114"/>
      <c r="KIM29" s="114"/>
      <c r="KIN29" s="114"/>
      <c r="KIO29" s="114"/>
      <c r="KIP29" s="114"/>
      <c r="KIQ29" s="114"/>
      <c r="KIR29" s="114"/>
      <c r="KIS29" s="114"/>
      <c r="KIT29" s="114"/>
      <c r="KIU29" s="114"/>
      <c r="KIV29" s="114"/>
      <c r="KIW29" s="114"/>
      <c r="KIX29" s="114"/>
      <c r="KIY29" s="114"/>
      <c r="KIZ29" s="114"/>
      <c r="KJA29" s="114"/>
      <c r="KJB29" s="114"/>
      <c r="KJC29" s="114"/>
      <c r="KJD29" s="114"/>
      <c r="KJE29" s="114"/>
      <c r="KJF29" s="114"/>
      <c r="KJG29" s="114"/>
      <c r="KJH29" s="114"/>
      <c r="KJI29" s="114"/>
      <c r="KJJ29" s="114"/>
      <c r="KJK29" s="114"/>
      <c r="KJL29" s="114"/>
      <c r="KJM29" s="114"/>
      <c r="KJN29" s="114"/>
      <c r="KJO29" s="114"/>
      <c r="KJP29" s="114"/>
      <c r="KJQ29" s="114"/>
      <c r="KJR29" s="114"/>
      <c r="KJS29" s="114"/>
      <c r="KJT29" s="114"/>
      <c r="KJU29" s="114"/>
      <c r="KJV29" s="114"/>
      <c r="KJW29" s="114"/>
      <c r="KJX29" s="114"/>
      <c r="KJY29" s="114"/>
      <c r="KJZ29" s="114"/>
      <c r="KKA29" s="114"/>
      <c r="KKB29" s="114"/>
      <c r="KKC29" s="114"/>
      <c r="KKD29" s="114"/>
      <c r="KKE29" s="114"/>
      <c r="KKF29" s="114"/>
      <c r="KKG29" s="114"/>
      <c r="KKH29" s="114"/>
      <c r="KKI29" s="114"/>
      <c r="KKJ29" s="114"/>
      <c r="KKK29" s="114"/>
      <c r="KKL29" s="114"/>
      <c r="KKM29" s="114"/>
      <c r="KKN29" s="114"/>
      <c r="KKO29" s="114"/>
      <c r="KKP29" s="114"/>
      <c r="KKQ29" s="114"/>
      <c r="KKR29" s="114"/>
      <c r="KKS29" s="114"/>
      <c r="KKT29" s="114"/>
      <c r="KKU29" s="114"/>
      <c r="KKV29" s="114"/>
      <c r="KKW29" s="114"/>
      <c r="KKX29" s="114"/>
      <c r="KKY29" s="114"/>
      <c r="KKZ29" s="114"/>
      <c r="KLA29" s="114"/>
      <c r="KLB29" s="114"/>
      <c r="KLC29" s="114"/>
      <c r="KLD29" s="114"/>
      <c r="KLE29" s="114"/>
      <c r="KLF29" s="114"/>
      <c r="KLG29" s="114"/>
      <c r="KLH29" s="114"/>
      <c r="KLI29" s="114"/>
      <c r="KLJ29" s="114"/>
      <c r="KLK29" s="114"/>
      <c r="KLL29" s="114"/>
      <c r="KLM29" s="114"/>
      <c r="KLN29" s="114"/>
      <c r="KLO29" s="114"/>
      <c r="KLP29" s="114"/>
      <c r="KLQ29" s="114"/>
      <c r="KLR29" s="114"/>
      <c r="KLS29" s="114"/>
      <c r="KLT29" s="114"/>
      <c r="KLU29" s="114"/>
      <c r="KLV29" s="114"/>
      <c r="KLW29" s="114"/>
      <c r="KLX29" s="114"/>
      <c r="KLY29" s="114"/>
      <c r="KLZ29" s="114"/>
      <c r="KMA29" s="114"/>
      <c r="KMB29" s="114"/>
      <c r="KMC29" s="114"/>
      <c r="KMD29" s="114"/>
      <c r="KME29" s="114"/>
      <c r="KMF29" s="114"/>
      <c r="KMG29" s="114"/>
      <c r="KMH29" s="114"/>
      <c r="KMI29" s="114"/>
      <c r="KMJ29" s="114"/>
      <c r="KMK29" s="114"/>
      <c r="KML29" s="114"/>
      <c r="KMM29" s="114"/>
      <c r="KMN29" s="114"/>
      <c r="KMO29" s="114"/>
      <c r="KMP29" s="114"/>
      <c r="KMQ29" s="114"/>
      <c r="KMR29" s="114"/>
      <c r="KMS29" s="114"/>
      <c r="KMT29" s="114"/>
      <c r="KMU29" s="114"/>
      <c r="KMV29" s="114"/>
      <c r="KMW29" s="114"/>
      <c r="KMX29" s="114"/>
      <c r="KMY29" s="114"/>
      <c r="KMZ29" s="114"/>
      <c r="KNA29" s="114"/>
      <c r="KNB29" s="114"/>
      <c r="KNC29" s="114"/>
      <c r="KND29" s="114"/>
      <c r="KNE29" s="114"/>
      <c r="KNF29" s="114"/>
      <c r="KNG29" s="114"/>
      <c r="KNH29" s="114"/>
      <c r="KNI29" s="114"/>
      <c r="KNJ29" s="114"/>
      <c r="KNK29" s="114"/>
      <c r="KNL29" s="114"/>
      <c r="KNM29" s="114"/>
      <c r="KNN29" s="114"/>
      <c r="KNO29" s="114"/>
      <c r="KNP29" s="114"/>
      <c r="KNQ29" s="114"/>
      <c r="KNR29" s="114"/>
      <c r="KNS29" s="114"/>
      <c r="KNT29" s="114"/>
      <c r="KNU29" s="114"/>
      <c r="KNV29" s="114"/>
      <c r="KNW29" s="114"/>
      <c r="KNX29" s="114"/>
      <c r="KNY29" s="114"/>
      <c r="KNZ29" s="114"/>
      <c r="KOA29" s="114"/>
      <c r="KOB29" s="114"/>
      <c r="KOC29" s="114"/>
      <c r="KOD29" s="114"/>
      <c r="KOE29" s="114"/>
      <c r="KOF29" s="114"/>
      <c r="KOG29" s="114"/>
      <c r="KOH29" s="114"/>
      <c r="KOI29" s="114"/>
      <c r="KOJ29" s="114"/>
      <c r="KOK29" s="114"/>
      <c r="KOL29" s="114"/>
      <c r="KOM29" s="114"/>
      <c r="KON29" s="114"/>
      <c r="KOO29" s="114"/>
      <c r="KOP29" s="114"/>
      <c r="KOQ29" s="114"/>
      <c r="KOR29" s="114"/>
      <c r="KOS29" s="114"/>
      <c r="KOT29" s="114"/>
      <c r="KOU29" s="114"/>
      <c r="KOV29" s="114"/>
      <c r="KOW29" s="114"/>
      <c r="KOX29" s="114"/>
      <c r="KOY29" s="114"/>
      <c r="KOZ29" s="114"/>
      <c r="KPA29" s="114"/>
      <c r="KPB29" s="114"/>
      <c r="KPC29" s="114"/>
      <c r="KPD29" s="114"/>
      <c r="KPE29" s="114"/>
      <c r="KPF29" s="114"/>
      <c r="KPG29" s="114"/>
      <c r="KPH29" s="114"/>
      <c r="KPI29" s="114"/>
      <c r="KPJ29" s="114"/>
      <c r="KPK29" s="114"/>
      <c r="KPL29" s="114"/>
      <c r="KPM29" s="114"/>
      <c r="KPN29" s="114"/>
      <c r="KPO29" s="114"/>
      <c r="KPP29" s="114"/>
      <c r="KPQ29" s="114"/>
      <c r="KPR29" s="114"/>
      <c r="KPS29" s="114"/>
      <c r="KPT29" s="114"/>
      <c r="KPU29" s="114"/>
      <c r="KPV29" s="114"/>
      <c r="KPW29" s="114"/>
      <c r="KPX29" s="114"/>
      <c r="KPY29" s="114"/>
      <c r="KPZ29" s="114"/>
      <c r="KQA29" s="114"/>
      <c r="KQB29" s="114"/>
      <c r="KQC29" s="114"/>
      <c r="KQD29" s="114"/>
      <c r="KQE29" s="114"/>
      <c r="KQF29" s="114"/>
      <c r="KQG29" s="114"/>
      <c r="KQH29" s="114"/>
      <c r="KQI29" s="114"/>
      <c r="KQJ29" s="114"/>
      <c r="KQK29" s="114"/>
      <c r="KQL29" s="114"/>
      <c r="KQM29" s="114"/>
      <c r="KQN29" s="114"/>
      <c r="KQO29" s="114"/>
      <c r="KQP29" s="114"/>
      <c r="KQQ29" s="114"/>
      <c r="KQR29" s="114"/>
      <c r="KQS29" s="114"/>
      <c r="KQT29" s="114"/>
      <c r="KQU29" s="114"/>
      <c r="KQV29" s="114"/>
      <c r="KQW29" s="114"/>
      <c r="KQX29" s="114"/>
      <c r="KQY29" s="114"/>
      <c r="KQZ29" s="114"/>
      <c r="KRA29" s="114"/>
      <c r="KRB29" s="114"/>
      <c r="KRC29" s="114"/>
      <c r="KRD29" s="114"/>
      <c r="KRE29" s="114"/>
      <c r="KRF29" s="114"/>
      <c r="KRG29" s="114"/>
      <c r="KRH29" s="114"/>
      <c r="KRI29" s="114"/>
      <c r="KRJ29" s="114"/>
      <c r="KRK29" s="114"/>
      <c r="KRL29" s="114"/>
      <c r="KRM29" s="114"/>
      <c r="KRN29" s="114"/>
      <c r="KRO29" s="114"/>
      <c r="KRP29" s="114"/>
      <c r="KRQ29" s="114"/>
      <c r="KRR29" s="114"/>
      <c r="KRS29" s="114"/>
      <c r="KRT29" s="114"/>
      <c r="KRU29" s="114"/>
      <c r="KRV29" s="114"/>
      <c r="KRW29" s="114"/>
      <c r="KRX29" s="114"/>
      <c r="KRY29" s="114"/>
      <c r="KRZ29" s="114"/>
      <c r="KSA29" s="114"/>
      <c r="KSB29" s="114"/>
      <c r="KSC29" s="114"/>
      <c r="KSD29" s="114"/>
      <c r="KSE29" s="114"/>
      <c r="KSF29" s="114"/>
      <c r="KSG29" s="114"/>
      <c r="KSH29" s="114"/>
      <c r="KSI29" s="114"/>
      <c r="KSJ29" s="114"/>
      <c r="KSK29" s="114"/>
      <c r="KSL29" s="114"/>
      <c r="KSM29" s="114"/>
      <c r="KSN29" s="114"/>
      <c r="KSO29" s="114"/>
      <c r="KSP29" s="114"/>
      <c r="KSQ29" s="114"/>
      <c r="KSR29" s="114"/>
      <c r="KSS29" s="114"/>
      <c r="KST29" s="114"/>
      <c r="KSU29" s="114"/>
      <c r="KSV29" s="114"/>
      <c r="KSW29" s="114"/>
      <c r="KSX29" s="114"/>
      <c r="KSY29" s="114"/>
      <c r="KSZ29" s="114"/>
      <c r="KTA29" s="114"/>
      <c r="KTB29" s="114"/>
      <c r="KTC29" s="114"/>
      <c r="KTD29" s="114"/>
      <c r="KTE29" s="114"/>
      <c r="KTF29" s="114"/>
      <c r="KTG29" s="114"/>
      <c r="KTH29" s="114"/>
      <c r="KTI29" s="114"/>
      <c r="KTJ29" s="114"/>
      <c r="KTK29" s="114"/>
      <c r="KTL29" s="114"/>
      <c r="KTM29" s="114"/>
      <c r="KTN29" s="114"/>
      <c r="KTO29" s="114"/>
      <c r="KTP29" s="114"/>
      <c r="KTQ29" s="114"/>
      <c r="KTR29" s="114"/>
      <c r="KTS29" s="114"/>
      <c r="KTT29" s="114"/>
      <c r="KTU29" s="114"/>
      <c r="KTV29" s="114"/>
      <c r="KTW29" s="114"/>
      <c r="KTX29" s="114"/>
      <c r="KTY29" s="114"/>
      <c r="KTZ29" s="114"/>
      <c r="KUA29" s="114"/>
      <c r="KUB29" s="114"/>
      <c r="KUC29" s="114"/>
      <c r="KUD29" s="114"/>
      <c r="KUE29" s="114"/>
      <c r="KUF29" s="114"/>
      <c r="KUG29" s="114"/>
      <c r="KUH29" s="114"/>
      <c r="KUI29" s="114"/>
      <c r="KUJ29" s="114"/>
      <c r="KUK29" s="114"/>
      <c r="KUL29" s="114"/>
      <c r="KUM29" s="114"/>
      <c r="KUN29" s="114"/>
      <c r="KUO29" s="114"/>
      <c r="KUP29" s="114"/>
      <c r="KUQ29" s="114"/>
      <c r="KUR29" s="114"/>
      <c r="KUS29" s="114"/>
      <c r="KUT29" s="114"/>
      <c r="KUU29" s="114"/>
      <c r="KUV29" s="114"/>
      <c r="KUW29" s="114"/>
      <c r="KUX29" s="114"/>
      <c r="KUY29" s="114"/>
      <c r="KUZ29" s="114"/>
      <c r="KVA29" s="114"/>
      <c r="KVB29" s="114"/>
      <c r="KVC29" s="114"/>
      <c r="KVD29" s="114"/>
      <c r="KVE29" s="114"/>
      <c r="KVF29" s="114"/>
      <c r="KVG29" s="114"/>
      <c r="KVH29" s="114"/>
      <c r="KVI29" s="114"/>
      <c r="KVJ29" s="114"/>
      <c r="KVK29" s="114"/>
      <c r="KVL29" s="114"/>
      <c r="KVM29" s="114"/>
      <c r="KVN29" s="114"/>
      <c r="KVO29" s="114"/>
      <c r="KVP29" s="114"/>
      <c r="KVQ29" s="114"/>
      <c r="KVR29" s="114"/>
      <c r="KVS29" s="114"/>
      <c r="KVT29" s="114"/>
      <c r="KVU29" s="114"/>
      <c r="KVV29" s="114"/>
      <c r="KVW29" s="114"/>
      <c r="KVX29" s="114"/>
      <c r="KVY29" s="114"/>
      <c r="KVZ29" s="114"/>
      <c r="KWA29" s="114"/>
      <c r="KWB29" s="114"/>
      <c r="KWC29" s="114"/>
      <c r="KWD29" s="114"/>
      <c r="KWE29" s="114"/>
      <c r="KWF29" s="114"/>
      <c r="KWG29" s="114"/>
      <c r="KWH29" s="114"/>
      <c r="KWI29" s="114"/>
      <c r="KWJ29" s="114"/>
      <c r="KWK29" s="114"/>
      <c r="KWL29" s="114"/>
      <c r="KWM29" s="114"/>
      <c r="KWN29" s="114"/>
      <c r="KWO29" s="114"/>
      <c r="KWP29" s="114"/>
      <c r="KWQ29" s="114"/>
      <c r="KWR29" s="114"/>
      <c r="KWS29" s="114"/>
      <c r="KWT29" s="114"/>
      <c r="KWU29" s="114"/>
      <c r="KWV29" s="114"/>
      <c r="KWW29" s="114"/>
      <c r="KWX29" s="114"/>
      <c r="KWY29" s="114"/>
      <c r="KWZ29" s="114"/>
      <c r="KXA29" s="114"/>
      <c r="KXB29" s="114"/>
      <c r="KXC29" s="114"/>
      <c r="KXD29" s="114"/>
      <c r="KXE29" s="114"/>
      <c r="KXF29" s="114"/>
      <c r="KXG29" s="114"/>
      <c r="KXH29" s="114"/>
      <c r="KXI29" s="114"/>
      <c r="KXJ29" s="114"/>
      <c r="KXK29" s="114"/>
      <c r="KXL29" s="114"/>
      <c r="KXM29" s="114"/>
      <c r="KXN29" s="114"/>
      <c r="KXO29" s="114"/>
      <c r="KXP29" s="114"/>
      <c r="KXQ29" s="114"/>
      <c r="KXR29" s="114"/>
      <c r="KXS29" s="114"/>
      <c r="KXT29" s="114"/>
      <c r="KXU29" s="114"/>
      <c r="KXV29" s="114"/>
      <c r="KXW29" s="114"/>
      <c r="KXX29" s="114"/>
      <c r="KXY29" s="114"/>
      <c r="KXZ29" s="114"/>
      <c r="KYA29" s="114"/>
      <c r="KYB29" s="114"/>
      <c r="KYC29" s="114"/>
      <c r="KYD29" s="114"/>
      <c r="KYE29" s="114"/>
      <c r="KYF29" s="114"/>
      <c r="KYG29" s="114"/>
      <c r="KYH29" s="114"/>
      <c r="KYI29" s="114"/>
      <c r="KYJ29" s="114"/>
      <c r="KYK29" s="114"/>
      <c r="KYL29" s="114"/>
      <c r="KYM29" s="114"/>
      <c r="KYN29" s="114"/>
      <c r="KYO29" s="114"/>
      <c r="KYP29" s="114"/>
      <c r="KYQ29" s="114"/>
      <c r="KYR29" s="114"/>
      <c r="KYS29" s="114"/>
      <c r="KYT29" s="114"/>
      <c r="KYU29" s="114"/>
      <c r="KYV29" s="114"/>
      <c r="KYW29" s="114"/>
      <c r="KYX29" s="114"/>
      <c r="KYY29" s="114"/>
      <c r="KYZ29" s="114"/>
      <c r="KZA29" s="114"/>
      <c r="KZB29" s="114"/>
      <c r="KZC29" s="114"/>
      <c r="KZD29" s="114"/>
      <c r="KZE29" s="114"/>
      <c r="KZF29" s="114"/>
      <c r="KZG29" s="114"/>
      <c r="KZH29" s="114"/>
      <c r="KZI29" s="114"/>
      <c r="KZJ29" s="114"/>
      <c r="KZK29" s="114"/>
      <c r="KZL29" s="114"/>
      <c r="KZM29" s="114"/>
      <c r="KZN29" s="114"/>
      <c r="KZO29" s="114"/>
      <c r="KZP29" s="114"/>
      <c r="KZQ29" s="114"/>
      <c r="KZR29" s="114"/>
      <c r="KZS29" s="114"/>
      <c r="KZT29" s="114"/>
      <c r="KZU29" s="114"/>
      <c r="KZV29" s="114"/>
      <c r="KZW29" s="114"/>
      <c r="KZX29" s="114"/>
      <c r="KZY29" s="114"/>
      <c r="KZZ29" s="114"/>
      <c r="LAA29" s="114"/>
      <c r="LAB29" s="114"/>
      <c r="LAC29" s="114"/>
      <c r="LAD29" s="114"/>
      <c r="LAE29" s="114"/>
      <c r="LAF29" s="114"/>
      <c r="LAG29" s="114"/>
      <c r="LAH29" s="114"/>
      <c r="LAI29" s="114"/>
      <c r="LAJ29" s="114"/>
      <c r="LAK29" s="114"/>
      <c r="LAL29" s="114"/>
      <c r="LAM29" s="114"/>
      <c r="LAN29" s="114"/>
      <c r="LAO29" s="114"/>
      <c r="LAP29" s="114"/>
      <c r="LAQ29" s="114"/>
      <c r="LAR29" s="114"/>
      <c r="LAS29" s="114"/>
      <c r="LAT29" s="114"/>
      <c r="LAU29" s="114"/>
      <c r="LAV29" s="114"/>
      <c r="LAW29" s="114"/>
      <c r="LAX29" s="114"/>
      <c r="LAY29" s="114"/>
      <c r="LAZ29" s="114"/>
      <c r="LBA29" s="114"/>
      <c r="LBB29" s="114"/>
      <c r="LBC29" s="114"/>
      <c r="LBD29" s="114"/>
      <c r="LBE29" s="114"/>
      <c r="LBF29" s="114"/>
      <c r="LBG29" s="114"/>
      <c r="LBH29" s="114"/>
      <c r="LBI29" s="114"/>
      <c r="LBJ29" s="114"/>
      <c r="LBK29" s="114"/>
      <c r="LBL29" s="114"/>
      <c r="LBM29" s="114"/>
      <c r="LBN29" s="114"/>
      <c r="LBO29" s="114"/>
      <c r="LBP29" s="114"/>
      <c r="LBQ29" s="114"/>
      <c r="LBR29" s="114"/>
      <c r="LBS29" s="114"/>
      <c r="LBT29" s="114"/>
      <c r="LBU29" s="114"/>
      <c r="LBV29" s="114"/>
      <c r="LBW29" s="114"/>
      <c r="LBX29" s="114"/>
      <c r="LBY29" s="114"/>
      <c r="LBZ29" s="114"/>
      <c r="LCA29" s="114"/>
      <c r="LCB29" s="114"/>
      <c r="LCC29" s="114"/>
      <c r="LCD29" s="114"/>
      <c r="LCE29" s="114"/>
      <c r="LCF29" s="114"/>
      <c r="LCG29" s="114"/>
      <c r="LCH29" s="114"/>
      <c r="LCI29" s="114"/>
      <c r="LCJ29" s="114"/>
      <c r="LCK29" s="114"/>
      <c r="LCL29" s="114"/>
      <c r="LCM29" s="114"/>
      <c r="LCN29" s="114"/>
      <c r="LCO29" s="114"/>
      <c r="LCP29" s="114"/>
      <c r="LCQ29" s="114"/>
      <c r="LCR29" s="114"/>
      <c r="LCS29" s="114"/>
      <c r="LCT29" s="114"/>
      <c r="LCU29" s="114"/>
      <c r="LCV29" s="114"/>
      <c r="LCW29" s="114"/>
      <c r="LCX29" s="114"/>
      <c r="LCY29" s="114"/>
      <c r="LCZ29" s="114"/>
      <c r="LDA29" s="114"/>
      <c r="LDB29" s="114"/>
      <c r="LDC29" s="114"/>
      <c r="LDD29" s="114"/>
      <c r="LDE29" s="114"/>
      <c r="LDF29" s="114"/>
      <c r="LDG29" s="114"/>
      <c r="LDH29" s="114"/>
      <c r="LDI29" s="114"/>
      <c r="LDJ29" s="114"/>
      <c r="LDK29" s="114"/>
      <c r="LDL29" s="114"/>
      <c r="LDM29" s="114"/>
      <c r="LDN29" s="114"/>
      <c r="LDO29" s="114"/>
      <c r="LDP29" s="114"/>
      <c r="LDQ29" s="114"/>
      <c r="LDR29" s="114"/>
      <c r="LDS29" s="114"/>
      <c r="LDT29" s="114"/>
      <c r="LDU29" s="114"/>
      <c r="LDV29" s="114"/>
      <c r="LDW29" s="114"/>
      <c r="LDX29" s="114"/>
      <c r="LDY29" s="114"/>
      <c r="LDZ29" s="114"/>
      <c r="LEA29" s="114"/>
      <c r="LEB29" s="114"/>
      <c r="LEC29" s="114"/>
      <c r="LED29" s="114"/>
      <c r="LEE29" s="114"/>
      <c r="LEF29" s="114"/>
      <c r="LEG29" s="114"/>
      <c r="LEH29" s="114"/>
      <c r="LEI29" s="114"/>
      <c r="LEJ29" s="114"/>
      <c r="LEK29" s="114"/>
      <c r="LEL29" s="114"/>
      <c r="LEM29" s="114"/>
      <c r="LEN29" s="114"/>
      <c r="LEO29" s="114"/>
      <c r="LEP29" s="114"/>
      <c r="LEQ29" s="114"/>
      <c r="LER29" s="114"/>
      <c r="LES29" s="114"/>
      <c r="LET29" s="114"/>
      <c r="LEU29" s="114"/>
      <c r="LEV29" s="114"/>
      <c r="LEW29" s="114"/>
      <c r="LEX29" s="114"/>
      <c r="LEY29" s="114"/>
      <c r="LEZ29" s="114"/>
      <c r="LFA29" s="114"/>
      <c r="LFB29" s="114"/>
      <c r="LFC29" s="114"/>
      <c r="LFD29" s="114"/>
      <c r="LFE29" s="114"/>
      <c r="LFF29" s="114"/>
      <c r="LFG29" s="114"/>
      <c r="LFH29" s="114"/>
      <c r="LFI29" s="114"/>
      <c r="LFJ29" s="114"/>
      <c r="LFK29" s="114"/>
      <c r="LFL29" s="114"/>
      <c r="LFM29" s="114"/>
      <c r="LFN29" s="114"/>
      <c r="LFO29" s="114"/>
      <c r="LFP29" s="114"/>
      <c r="LFQ29" s="114"/>
      <c r="LFR29" s="114"/>
      <c r="LFS29" s="114"/>
      <c r="LFT29" s="114"/>
      <c r="LFU29" s="114"/>
      <c r="LFV29" s="114"/>
      <c r="LFW29" s="114"/>
      <c r="LFX29" s="114"/>
      <c r="LFY29" s="114"/>
      <c r="LFZ29" s="114"/>
      <c r="LGA29" s="114"/>
      <c r="LGB29" s="114"/>
      <c r="LGC29" s="114"/>
      <c r="LGD29" s="114"/>
      <c r="LGE29" s="114"/>
      <c r="LGF29" s="114"/>
      <c r="LGG29" s="114"/>
      <c r="LGH29" s="114"/>
      <c r="LGI29" s="114"/>
      <c r="LGJ29" s="114"/>
      <c r="LGK29" s="114"/>
      <c r="LGL29" s="114"/>
      <c r="LGM29" s="114"/>
      <c r="LGN29" s="114"/>
      <c r="LGO29" s="114"/>
      <c r="LGP29" s="114"/>
      <c r="LGQ29" s="114"/>
      <c r="LGR29" s="114"/>
      <c r="LGS29" s="114"/>
      <c r="LGT29" s="114"/>
      <c r="LGU29" s="114"/>
      <c r="LGV29" s="114"/>
      <c r="LGW29" s="114"/>
      <c r="LGX29" s="114"/>
      <c r="LGY29" s="114"/>
      <c r="LGZ29" s="114"/>
      <c r="LHA29" s="114"/>
      <c r="LHB29" s="114"/>
      <c r="LHC29" s="114"/>
      <c r="LHD29" s="114"/>
      <c r="LHE29" s="114"/>
      <c r="LHF29" s="114"/>
      <c r="LHG29" s="114"/>
      <c r="LHH29" s="114"/>
      <c r="LHI29" s="114"/>
      <c r="LHJ29" s="114"/>
      <c r="LHK29" s="114"/>
      <c r="LHL29" s="114"/>
      <c r="LHM29" s="114"/>
      <c r="LHN29" s="114"/>
      <c r="LHO29" s="114"/>
      <c r="LHP29" s="114"/>
      <c r="LHQ29" s="114"/>
      <c r="LHR29" s="114"/>
      <c r="LHS29" s="114"/>
      <c r="LHT29" s="114"/>
      <c r="LHU29" s="114"/>
      <c r="LHV29" s="114"/>
      <c r="LHW29" s="114"/>
      <c r="LHX29" s="114"/>
      <c r="LHY29" s="114"/>
      <c r="LHZ29" s="114"/>
      <c r="LIA29" s="114"/>
      <c r="LIB29" s="114"/>
      <c r="LIC29" s="114"/>
      <c r="LID29" s="114"/>
      <c r="LIE29" s="114"/>
      <c r="LIF29" s="114"/>
      <c r="LIG29" s="114"/>
      <c r="LIH29" s="114"/>
      <c r="LII29" s="114"/>
      <c r="LIJ29" s="114"/>
      <c r="LIK29" s="114"/>
      <c r="LIL29" s="114"/>
      <c r="LIM29" s="114"/>
      <c r="LIN29" s="114"/>
      <c r="LIO29" s="114"/>
      <c r="LIP29" s="114"/>
      <c r="LIQ29" s="114"/>
      <c r="LIR29" s="114"/>
      <c r="LIS29" s="114"/>
      <c r="LIT29" s="114"/>
      <c r="LIU29" s="114"/>
      <c r="LIV29" s="114"/>
      <c r="LIW29" s="114"/>
      <c r="LIX29" s="114"/>
      <c r="LIY29" s="114"/>
      <c r="LIZ29" s="114"/>
      <c r="LJA29" s="114"/>
      <c r="LJB29" s="114"/>
      <c r="LJC29" s="114"/>
      <c r="LJD29" s="114"/>
      <c r="LJE29" s="114"/>
      <c r="LJF29" s="114"/>
      <c r="LJG29" s="114"/>
      <c r="LJH29" s="114"/>
      <c r="LJI29" s="114"/>
      <c r="LJJ29" s="114"/>
      <c r="LJK29" s="114"/>
      <c r="LJL29" s="114"/>
      <c r="LJM29" s="114"/>
      <c r="LJN29" s="114"/>
      <c r="LJO29" s="114"/>
      <c r="LJP29" s="114"/>
      <c r="LJQ29" s="114"/>
      <c r="LJR29" s="114"/>
      <c r="LJS29" s="114"/>
      <c r="LJT29" s="114"/>
      <c r="LJU29" s="114"/>
      <c r="LJV29" s="114"/>
      <c r="LJW29" s="114"/>
      <c r="LJX29" s="114"/>
      <c r="LJY29" s="114"/>
      <c r="LJZ29" s="114"/>
      <c r="LKA29" s="114"/>
      <c r="LKB29" s="114"/>
      <c r="LKC29" s="114"/>
      <c r="LKD29" s="114"/>
      <c r="LKE29" s="114"/>
      <c r="LKF29" s="114"/>
      <c r="LKG29" s="114"/>
      <c r="LKH29" s="114"/>
      <c r="LKI29" s="114"/>
      <c r="LKJ29" s="114"/>
      <c r="LKK29" s="114"/>
      <c r="LKL29" s="114"/>
      <c r="LKM29" s="114"/>
      <c r="LKN29" s="114"/>
      <c r="LKO29" s="114"/>
      <c r="LKP29" s="114"/>
      <c r="LKQ29" s="114"/>
      <c r="LKR29" s="114"/>
      <c r="LKS29" s="114"/>
      <c r="LKT29" s="114"/>
      <c r="LKU29" s="114"/>
      <c r="LKV29" s="114"/>
      <c r="LKW29" s="114"/>
      <c r="LKX29" s="114"/>
      <c r="LKY29" s="114"/>
      <c r="LKZ29" s="114"/>
      <c r="LLA29" s="114"/>
      <c r="LLB29" s="114"/>
      <c r="LLC29" s="114"/>
      <c r="LLD29" s="114"/>
      <c r="LLE29" s="114"/>
      <c r="LLF29" s="114"/>
      <c r="LLG29" s="114"/>
      <c r="LLH29" s="114"/>
      <c r="LLI29" s="114"/>
      <c r="LLJ29" s="114"/>
      <c r="LLK29" s="114"/>
      <c r="LLL29" s="114"/>
      <c r="LLM29" s="114"/>
      <c r="LLN29" s="114"/>
      <c r="LLO29" s="114"/>
      <c r="LLP29" s="114"/>
      <c r="LLQ29" s="114"/>
      <c r="LLR29" s="114"/>
      <c r="LLS29" s="114"/>
      <c r="LLT29" s="114"/>
      <c r="LLU29" s="114"/>
      <c r="LLV29" s="114"/>
      <c r="LLW29" s="114"/>
      <c r="LLX29" s="114"/>
      <c r="LLY29" s="114"/>
      <c r="LLZ29" s="114"/>
      <c r="LMA29" s="114"/>
      <c r="LMB29" s="114"/>
      <c r="LMC29" s="114"/>
      <c r="LMD29" s="114"/>
      <c r="LME29" s="114"/>
      <c r="LMF29" s="114"/>
      <c r="LMG29" s="114"/>
      <c r="LMH29" s="114"/>
      <c r="LMI29" s="114"/>
      <c r="LMJ29" s="114"/>
      <c r="LMK29" s="114"/>
      <c r="LML29" s="114"/>
      <c r="LMM29" s="114"/>
      <c r="LMN29" s="114"/>
      <c r="LMO29" s="114"/>
      <c r="LMP29" s="114"/>
      <c r="LMQ29" s="114"/>
      <c r="LMR29" s="114"/>
      <c r="LMS29" s="114"/>
      <c r="LMT29" s="114"/>
      <c r="LMU29" s="114"/>
      <c r="LMV29" s="114"/>
      <c r="LMW29" s="114"/>
      <c r="LMX29" s="114"/>
      <c r="LMY29" s="114"/>
      <c r="LMZ29" s="114"/>
      <c r="LNA29" s="114"/>
      <c r="LNB29" s="114"/>
      <c r="LNC29" s="114"/>
      <c r="LND29" s="114"/>
      <c r="LNE29" s="114"/>
      <c r="LNF29" s="114"/>
      <c r="LNG29" s="114"/>
      <c r="LNH29" s="114"/>
      <c r="LNI29" s="114"/>
      <c r="LNJ29" s="114"/>
      <c r="LNK29" s="114"/>
      <c r="LNL29" s="114"/>
      <c r="LNM29" s="114"/>
      <c r="LNN29" s="114"/>
      <c r="LNO29" s="114"/>
      <c r="LNP29" s="114"/>
      <c r="LNQ29" s="114"/>
      <c r="LNR29" s="114"/>
      <c r="LNS29" s="114"/>
      <c r="LNT29" s="114"/>
      <c r="LNU29" s="114"/>
      <c r="LNV29" s="114"/>
      <c r="LNW29" s="114"/>
      <c r="LNX29" s="114"/>
      <c r="LNY29" s="114"/>
      <c r="LNZ29" s="114"/>
      <c r="LOA29" s="114"/>
      <c r="LOB29" s="114"/>
      <c r="LOC29" s="114"/>
      <c r="LOD29" s="114"/>
      <c r="LOE29" s="114"/>
      <c r="LOF29" s="114"/>
      <c r="LOG29" s="114"/>
      <c r="LOH29" s="114"/>
      <c r="LOI29" s="114"/>
      <c r="LOJ29" s="114"/>
      <c r="LOK29" s="114"/>
      <c r="LOL29" s="114"/>
      <c r="LOM29" s="114"/>
      <c r="LON29" s="114"/>
      <c r="LOO29" s="114"/>
      <c r="LOP29" s="114"/>
      <c r="LOQ29" s="114"/>
      <c r="LOR29" s="114"/>
      <c r="LOS29" s="114"/>
      <c r="LOT29" s="114"/>
      <c r="LOU29" s="114"/>
      <c r="LOV29" s="114"/>
      <c r="LOW29" s="114"/>
      <c r="LOX29" s="114"/>
      <c r="LOY29" s="114"/>
      <c r="LOZ29" s="114"/>
      <c r="LPA29" s="114"/>
      <c r="LPB29" s="114"/>
      <c r="LPC29" s="114"/>
      <c r="LPD29" s="114"/>
      <c r="LPE29" s="114"/>
      <c r="LPF29" s="114"/>
      <c r="LPG29" s="114"/>
      <c r="LPH29" s="114"/>
      <c r="LPI29" s="114"/>
      <c r="LPJ29" s="114"/>
      <c r="LPK29" s="114"/>
      <c r="LPL29" s="114"/>
      <c r="LPM29" s="114"/>
      <c r="LPN29" s="114"/>
      <c r="LPO29" s="114"/>
      <c r="LPP29" s="114"/>
      <c r="LPQ29" s="114"/>
      <c r="LPR29" s="114"/>
      <c r="LPS29" s="114"/>
      <c r="LPT29" s="114"/>
      <c r="LPU29" s="114"/>
      <c r="LPV29" s="114"/>
      <c r="LPW29" s="114"/>
      <c r="LPX29" s="114"/>
      <c r="LPY29" s="114"/>
      <c r="LPZ29" s="114"/>
      <c r="LQA29" s="114"/>
      <c r="LQB29" s="114"/>
      <c r="LQC29" s="114"/>
      <c r="LQD29" s="114"/>
      <c r="LQE29" s="114"/>
      <c r="LQF29" s="114"/>
      <c r="LQG29" s="114"/>
      <c r="LQH29" s="114"/>
      <c r="LQI29" s="114"/>
      <c r="LQJ29" s="114"/>
      <c r="LQK29" s="114"/>
      <c r="LQL29" s="114"/>
      <c r="LQM29" s="114"/>
      <c r="LQN29" s="114"/>
      <c r="LQO29" s="114"/>
      <c r="LQP29" s="114"/>
      <c r="LQQ29" s="114"/>
      <c r="LQR29" s="114"/>
      <c r="LQS29" s="114"/>
      <c r="LQT29" s="114"/>
      <c r="LQU29" s="114"/>
      <c r="LQV29" s="114"/>
      <c r="LQW29" s="114"/>
      <c r="LQX29" s="114"/>
      <c r="LQY29" s="114"/>
      <c r="LQZ29" s="114"/>
      <c r="LRA29" s="114"/>
      <c r="LRB29" s="114"/>
      <c r="LRC29" s="114"/>
      <c r="LRD29" s="114"/>
      <c r="LRE29" s="114"/>
      <c r="LRF29" s="114"/>
      <c r="LRG29" s="114"/>
      <c r="LRH29" s="114"/>
      <c r="LRI29" s="114"/>
      <c r="LRJ29" s="114"/>
      <c r="LRK29" s="114"/>
      <c r="LRL29" s="114"/>
      <c r="LRM29" s="114"/>
      <c r="LRN29" s="114"/>
      <c r="LRO29" s="114"/>
      <c r="LRP29" s="114"/>
      <c r="LRQ29" s="114"/>
      <c r="LRR29" s="114"/>
      <c r="LRS29" s="114"/>
      <c r="LRT29" s="114"/>
      <c r="LRU29" s="114"/>
      <c r="LRV29" s="114"/>
      <c r="LRW29" s="114"/>
      <c r="LRX29" s="114"/>
      <c r="LRY29" s="114"/>
      <c r="LRZ29" s="114"/>
      <c r="LSA29" s="114"/>
      <c r="LSB29" s="114"/>
      <c r="LSC29" s="114"/>
      <c r="LSD29" s="114"/>
      <c r="LSE29" s="114"/>
      <c r="LSF29" s="114"/>
      <c r="LSG29" s="114"/>
      <c r="LSH29" s="114"/>
      <c r="LSI29" s="114"/>
      <c r="LSJ29" s="114"/>
      <c r="LSK29" s="114"/>
      <c r="LSL29" s="114"/>
      <c r="LSM29" s="114"/>
      <c r="LSN29" s="114"/>
      <c r="LSO29" s="114"/>
      <c r="LSP29" s="114"/>
      <c r="LSQ29" s="114"/>
      <c r="LSR29" s="114"/>
      <c r="LSS29" s="114"/>
      <c r="LST29" s="114"/>
      <c r="LSU29" s="114"/>
      <c r="LSV29" s="114"/>
      <c r="LSW29" s="114"/>
      <c r="LSX29" s="114"/>
      <c r="LSY29" s="114"/>
      <c r="LSZ29" s="114"/>
      <c r="LTA29" s="114"/>
      <c r="LTB29" s="114"/>
      <c r="LTC29" s="114"/>
      <c r="LTD29" s="114"/>
      <c r="LTE29" s="114"/>
      <c r="LTF29" s="114"/>
      <c r="LTG29" s="114"/>
      <c r="LTH29" s="114"/>
      <c r="LTI29" s="114"/>
      <c r="LTJ29" s="114"/>
      <c r="LTK29" s="114"/>
      <c r="LTL29" s="114"/>
      <c r="LTM29" s="114"/>
      <c r="LTN29" s="114"/>
      <c r="LTO29" s="114"/>
      <c r="LTP29" s="114"/>
      <c r="LTQ29" s="114"/>
      <c r="LTR29" s="114"/>
      <c r="LTS29" s="114"/>
      <c r="LTT29" s="114"/>
      <c r="LTU29" s="114"/>
      <c r="LTV29" s="114"/>
      <c r="LTW29" s="114"/>
      <c r="LTX29" s="114"/>
      <c r="LTY29" s="114"/>
      <c r="LTZ29" s="114"/>
      <c r="LUA29" s="114"/>
      <c r="LUB29" s="114"/>
      <c r="LUC29" s="114"/>
      <c r="LUD29" s="114"/>
      <c r="LUE29" s="114"/>
      <c r="LUF29" s="114"/>
      <c r="LUG29" s="114"/>
      <c r="LUH29" s="114"/>
      <c r="LUI29" s="114"/>
      <c r="LUJ29" s="114"/>
      <c r="LUK29" s="114"/>
      <c r="LUL29" s="114"/>
      <c r="LUM29" s="114"/>
      <c r="LUN29" s="114"/>
      <c r="LUO29" s="114"/>
      <c r="LUP29" s="114"/>
      <c r="LUQ29" s="114"/>
      <c r="LUR29" s="114"/>
      <c r="LUS29" s="114"/>
      <c r="LUT29" s="114"/>
      <c r="LUU29" s="114"/>
      <c r="LUV29" s="114"/>
      <c r="LUW29" s="114"/>
      <c r="LUX29" s="114"/>
      <c r="LUY29" s="114"/>
      <c r="LUZ29" s="114"/>
      <c r="LVA29" s="114"/>
      <c r="LVB29" s="114"/>
      <c r="LVC29" s="114"/>
      <c r="LVD29" s="114"/>
      <c r="LVE29" s="114"/>
      <c r="LVF29" s="114"/>
      <c r="LVG29" s="114"/>
      <c r="LVH29" s="114"/>
      <c r="LVI29" s="114"/>
      <c r="LVJ29" s="114"/>
      <c r="LVK29" s="114"/>
      <c r="LVL29" s="114"/>
      <c r="LVM29" s="114"/>
      <c r="LVN29" s="114"/>
      <c r="LVO29" s="114"/>
      <c r="LVP29" s="114"/>
      <c r="LVQ29" s="114"/>
      <c r="LVR29" s="114"/>
      <c r="LVS29" s="114"/>
      <c r="LVT29" s="114"/>
      <c r="LVU29" s="114"/>
      <c r="LVV29" s="114"/>
      <c r="LVW29" s="114"/>
      <c r="LVX29" s="114"/>
      <c r="LVY29" s="114"/>
      <c r="LVZ29" s="114"/>
      <c r="LWA29" s="114"/>
      <c r="LWB29" s="114"/>
      <c r="LWC29" s="114"/>
      <c r="LWD29" s="114"/>
      <c r="LWE29" s="114"/>
      <c r="LWF29" s="114"/>
      <c r="LWG29" s="114"/>
      <c r="LWH29" s="114"/>
      <c r="LWI29" s="114"/>
      <c r="LWJ29" s="114"/>
      <c r="LWK29" s="114"/>
      <c r="LWL29" s="114"/>
      <c r="LWM29" s="114"/>
      <c r="LWN29" s="114"/>
      <c r="LWO29" s="114"/>
      <c r="LWP29" s="114"/>
      <c r="LWQ29" s="114"/>
      <c r="LWR29" s="114"/>
      <c r="LWS29" s="114"/>
      <c r="LWT29" s="114"/>
      <c r="LWU29" s="114"/>
      <c r="LWV29" s="114"/>
      <c r="LWW29" s="114"/>
      <c r="LWX29" s="114"/>
      <c r="LWY29" s="114"/>
      <c r="LWZ29" s="114"/>
      <c r="LXA29" s="114"/>
      <c r="LXB29" s="114"/>
      <c r="LXC29" s="114"/>
      <c r="LXD29" s="114"/>
      <c r="LXE29" s="114"/>
      <c r="LXF29" s="114"/>
      <c r="LXG29" s="114"/>
      <c r="LXH29" s="114"/>
      <c r="LXI29" s="114"/>
      <c r="LXJ29" s="114"/>
      <c r="LXK29" s="114"/>
      <c r="LXL29" s="114"/>
      <c r="LXM29" s="114"/>
      <c r="LXN29" s="114"/>
      <c r="LXO29" s="114"/>
      <c r="LXP29" s="114"/>
      <c r="LXQ29" s="114"/>
      <c r="LXR29" s="114"/>
      <c r="LXS29" s="114"/>
      <c r="LXT29" s="114"/>
      <c r="LXU29" s="114"/>
      <c r="LXV29" s="114"/>
      <c r="LXW29" s="114"/>
      <c r="LXX29" s="114"/>
      <c r="LXY29" s="114"/>
      <c r="LXZ29" s="114"/>
      <c r="LYA29" s="114"/>
      <c r="LYB29" s="114"/>
      <c r="LYC29" s="114"/>
      <c r="LYD29" s="114"/>
      <c r="LYE29" s="114"/>
      <c r="LYF29" s="114"/>
      <c r="LYG29" s="114"/>
      <c r="LYH29" s="114"/>
      <c r="LYI29" s="114"/>
      <c r="LYJ29" s="114"/>
      <c r="LYK29" s="114"/>
      <c r="LYL29" s="114"/>
      <c r="LYM29" s="114"/>
      <c r="LYN29" s="114"/>
      <c r="LYO29" s="114"/>
      <c r="LYP29" s="114"/>
      <c r="LYQ29" s="114"/>
      <c r="LYR29" s="114"/>
      <c r="LYS29" s="114"/>
      <c r="LYT29" s="114"/>
      <c r="LYU29" s="114"/>
      <c r="LYV29" s="114"/>
      <c r="LYW29" s="114"/>
      <c r="LYX29" s="114"/>
      <c r="LYY29" s="114"/>
      <c r="LYZ29" s="114"/>
      <c r="LZA29" s="114"/>
      <c r="LZB29" s="114"/>
      <c r="LZC29" s="114"/>
      <c r="LZD29" s="114"/>
      <c r="LZE29" s="114"/>
      <c r="LZF29" s="114"/>
      <c r="LZG29" s="114"/>
      <c r="LZH29" s="114"/>
      <c r="LZI29" s="114"/>
      <c r="LZJ29" s="114"/>
      <c r="LZK29" s="114"/>
      <c r="LZL29" s="114"/>
      <c r="LZM29" s="114"/>
      <c r="LZN29" s="114"/>
      <c r="LZO29" s="114"/>
      <c r="LZP29" s="114"/>
      <c r="LZQ29" s="114"/>
      <c r="LZR29" s="114"/>
      <c r="LZS29" s="114"/>
      <c r="LZT29" s="114"/>
      <c r="LZU29" s="114"/>
      <c r="LZV29" s="114"/>
      <c r="LZW29" s="114"/>
      <c r="LZX29" s="114"/>
      <c r="LZY29" s="114"/>
      <c r="LZZ29" s="114"/>
      <c r="MAA29" s="114"/>
      <c r="MAB29" s="114"/>
      <c r="MAC29" s="114"/>
      <c r="MAD29" s="114"/>
      <c r="MAE29" s="114"/>
      <c r="MAF29" s="114"/>
      <c r="MAG29" s="114"/>
      <c r="MAH29" s="114"/>
      <c r="MAI29" s="114"/>
      <c r="MAJ29" s="114"/>
      <c r="MAK29" s="114"/>
      <c r="MAL29" s="114"/>
      <c r="MAM29" s="114"/>
      <c r="MAN29" s="114"/>
      <c r="MAO29" s="114"/>
      <c r="MAP29" s="114"/>
      <c r="MAQ29" s="114"/>
      <c r="MAR29" s="114"/>
      <c r="MAS29" s="114"/>
      <c r="MAT29" s="114"/>
      <c r="MAU29" s="114"/>
      <c r="MAV29" s="114"/>
      <c r="MAW29" s="114"/>
      <c r="MAX29" s="114"/>
      <c r="MAY29" s="114"/>
      <c r="MAZ29" s="114"/>
      <c r="MBA29" s="114"/>
      <c r="MBB29" s="114"/>
      <c r="MBC29" s="114"/>
      <c r="MBD29" s="114"/>
      <c r="MBE29" s="114"/>
      <c r="MBF29" s="114"/>
      <c r="MBG29" s="114"/>
      <c r="MBH29" s="114"/>
      <c r="MBI29" s="114"/>
      <c r="MBJ29" s="114"/>
      <c r="MBK29" s="114"/>
      <c r="MBL29" s="114"/>
      <c r="MBM29" s="114"/>
      <c r="MBN29" s="114"/>
      <c r="MBO29" s="114"/>
      <c r="MBP29" s="114"/>
      <c r="MBQ29" s="114"/>
      <c r="MBR29" s="114"/>
      <c r="MBS29" s="114"/>
      <c r="MBT29" s="114"/>
      <c r="MBU29" s="114"/>
      <c r="MBV29" s="114"/>
      <c r="MBW29" s="114"/>
      <c r="MBX29" s="114"/>
      <c r="MBY29" s="114"/>
      <c r="MBZ29" s="114"/>
      <c r="MCA29" s="114"/>
      <c r="MCB29" s="114"/>
      <c r="MCC29" s="114"/>
      <c r="MCD29" s="114"/>
      <c r="MCE29" s="114"/>
      <c r="MCF29" s="114"/>
      <c r="MCG29" s="114"/>
      <c r="MCH29" s="114"/>
      <c r="MCI29" s="114"/>
      <c r="MCJ29" s="114"/>
      <c r="MCK29" s="114"/>
      <c r="MCL29" s="114"/>
      <c r="MCM29" s="114"/>
      <c r="MCN29" s="114"/>
      <c r="MCO29" s="114"/>
      <c r="MCP29" s="114"/>
      <c r="MCQ29" s="114"/>
      <c r="MCR29" s="114"/>
      <c r="MCS29" s="114"/>
      <c r="MCT29" s="114"/>
      <c r="MCU29" s="114"/>
      <c r="MCV29" s="114"/>
      <c r="MCW29" s="114"/>
      <c r="MCX29" s="114"/>
      <c r="MCY29" s="114"/>
      <c r="MCZ29" s="114"/>
      <c r="MDA29" s="114"/>
      <c r="MDB29" s="114"/>
      <c r="MDC29" s="114"/>
      <c r="MDD29" s="114"/>
      <c r="MDE29" s="114"/>
      <c r="MDF29" s="114"/>
      <c r="MDG29" s="114"/>
      <c r="MDH29" s="114"/>
      <c r="MDI29" s="114"/>
      <c r="MDJ29" s="114"/>
      <c r="MDK29" s="114"/>
      <c r="MDL29" s="114"/>
      <c r="MDM29" s="114"/>
      <c r="MDN29" s="114"/>
      <c r="MDO29" s="114"/>
      <c r="MDP29" s="114"/>
      <c r="MDQ29" s="114"/>
      <c r="MDR29" s="114"/>
      <c r="MDS29" s="114"/>
      <c r="MDT29" s="114"/>
      <c r="MDU29" s="114"/>
      <c r="MDV29" s="114"/>
      <c r="MDW29" s="114"/>
      <c r="MDX29" s="114"/>
      <c r="MDY29" s="114"/>
      <c r="MDZ29" s="114"/>
      <c r="MEA29" s="114"/>
      <c r="MEB29" s="114"/>
      <c r="MEC29" s="114"/>
      <c r="MED29" s="114"/>
      <c r="MEE29" s="114"/>
      <c r="MEF29" s="114"/>
      <c r="MEG29" s="114"/>
      <c r="MEH29" s="114"/>
      <c r="MEI29" s="114"/>
      <c r="MEJ29" s="114"/>
      <c r="MEK29" s="114"/>
      <c r="MEL29" s="114"/>
      <c r="MEM29" s="114"/>
      <c r="MEN29" s="114"/>
      <c r="MEO29" s="114"/>
      <c r="MEP29" s="114"/>
      <c r="MEQ29" s="114"/>
      <c r="MER29" s="114"/>
      <c r="MES29" s="114"/>
      <c r="MET29" s="114"/>
      <c r="MEU29" s="114"/>
      <c r="MEV29" s="114"/>
      <c r="MEW29" s="114"/>
      <c r="MEX29" s="114"/>
      <c r="MEY29" s="114"/>
      <c r="MEZ29" s="114"/>
      <c r="MFA29" s="114"/>
      <c r="MFB29" s="114"/>
      <c r="MFC29" s="114"/>
      <c r="MFD29" s="114"/>
      <c r="MFE29" s="114"/>
      <c r="MFF29" s="114"/>
      <c r="MFG29" s="114"/>
      <c r="MFH29" s="114"/>
      <c r="MFI29" s="114"/>
      <c r="MFJ29" s="114"/>
      <c r="MFK29" s="114"/>
      <c r="MFL29" s="114"/>
      <c r="MFM29" s="114"/>
      <c r="MFN29" s="114"/>
      <c r="MFO29" s="114"/>
      <c r="MFP29" s="114"/>
      <c r="MFQ29" s="114"/>
      <c r="MFR29" s="114"/>
      <c r="MFS29" s="114"/>
      <c r="MFT29" s="114"/>
      <c r="MFU29" s="114"/>
      <c r="MFV29" s="114"/>
      <c r="MFW29" s="114"/>
      <c r="MFX29" s="114"/>
      <c r="MFY29" s="114"/>
      <c r="MFZ29" s="114"/>
      <c r="MGA29" s="114"/>
      <c r="MGB29" s="114"/>
      <c r="MGC29" s="114"/>
      <c r="MGD29" s="114"/>
      <c r="MGE29" s="114"/>
      <c r="MGF29" s="114"/>
      <c r="MGG29" s="114"/>
      <c r="MGH29" s="114"/>
      <c r="MGI29" s="114"/>
      <c r="MGJ29" s="114"/>
      <c r="MGK29" s="114"/>
      <c r="MGL29" s="114"/>
      <c r="MGM29" s="114"/>
      <c r="MGN29" s="114"/>
      <c r="MGO29" s="114"/>
      <c r="MGP29" s="114"/>
      <c r="MGQ29" s="114"/>
      <c r="MGR29" s="114"/>
      <c r="MGS29" s="114"/>
      <c r="MGT29" s="114"/>
      <c r="MGU29" s="114"/>
      <c r="MGV29" s="114"/>
      <c r="MGW29" s="114"/>
      <c r="MGX29" s="114"/>
      <c r="MGY29" s="114"/>
      <c r="MGZ29" s="114"/>
      <c r="MHA29" s="114"/>
      <c r="MHB29" s="114"/>
      <c r="MHC29" s="114"/>
      <c r="MHD29" s="114"/>
      <c r="MHE29" s="114"/>
      <c r="MHF29" s="114"/>
      <c r="MHG29" s="114"/>
      <c r="MHH29" s="114"/>
      <c r="MHI29" s="114"/>
      <c r="MHJ29" s="114"/>
      <c r="MHK29" s="114"/>
      <c r="MHL29" s="114"/>
      <c r="MHM29" s="114"/>
      <c r="MHN29" s="114"/>
      <c r="MHO29" s="114"/>
      <c r="MHP29" s="114"/>
      <c r="MHQ29" s="114"/>
      <c r="MHR29" s="114"/>
      <c r="MHS29" s="114"/>
      <c r="MHT29" s="114"/>
      <c r="MHU29" s="114"/>
      <c r="MHV29" s="114"/>
      <c r="MHW29" s="114"/>
      <c r="MHX29" s="114"/>
      <c r="MHY29" s="114"/>
      <c r="MHZ29" s="114"/>
      <c r="MIA29" s="114"/>
      <c r="MIB29" s="114"/>
      <c r="MIC29" s="114"/>
      <c r="MID29" s="114"/>
      <c r="MIE29" s="114"/>
      <c r="MIF29" s="114"/>
      <c r="MIG29" s="114"/>
      <c r="MIH29" s="114"/>
      <c r="MII29" s="114"/>
      <c r="MIJ29" s="114"/>
      <c r="MIK29" s="114"/>
      <c r="MIL29" s="114"/>
      <c r="MIM29" s="114"/>
      <c r="MIN29" s="114"/>
      <c r="MIO29" s="114"/>
      <c r="MIP29" s="114"/>
      <c r="MIQ29" s="114"/>
      <c r="MIR29" s="114"/>
      <c r="MIS29" s="114"/>
      <c r="MIT29" s="114"/>
      <c r="MIU29" s="114"/>
      <c r="MIV29" s="114"/>
      <c r="MIW29" s="114"/>
      <c r="MIX29" s="114"/>
      <c r="MIY29" s="114"/>
      <c r="MIZ29" s="114"/>
      <c r="MJA29" s="114"/>
      <c r="MJB29" s="114"/>
      <c r="MJC29" s="114"/>
      <c r="MJD29" s="114"/>
      <c r="MJE29" s="114"/>
      <c r="MJF29" s="114"/>
      <c r="MJG29" s="114"/>
      <c r="MJH29" s="114"/>
      <c r="MJI29" s="114"/>
      <c r="MJJ29" s="114"/>
      <c r="MJK29" s="114"/>
      <c r="MJL29" s="114"/>
      <c r="MJM29" s="114"/>
      <c r="MJN29" s="114"/>
      <c r="MJO29" s="114"/>
      <c r="MJP29" s="114"/>
      <c r="MJQ29" s="114"/>
      <c r="MJR29" s="114"/>
      <c r="MJS29" s="114"/>
      <c r="MJT29" s="114"/>
      <c r="MJU29" s="114"/>
      <c r="MJV29" s="114"/>
      <c r="MJW29" s="114"/>
      <c r="MJX29" s="114"/>
      <c r="MJY29" s="114"/>
      <c r="MJZ29" s="114"/>
      <c r="MKA29" s="114"/>
      <c r="MKB29" s="114"/>
      <c r="MKC29" s="114"/>
      <c r="MKD29" s="114"/>
      <c r="MKE29" s="114"/>
      <c r="MKF29" s="114"/>
      <c r="MKG29" s="114"/>
      <c r="MKH29" s="114"/>
      <c r="MKI29" s="114"/>
      <c r="MKJ29" s="114"/>
      <c r="MKK29" s="114"/>
      <c r="MKL29" s="114"/>
      <c r="MKM29" s="114"/>
      <c r="MKN29" s="114"/>
      <c r="MKO29" s="114"/>
      <c r="MKP29" s="114"/>
      <c r="MKQ29" s="114"/>
      <c r="MKR29" s="114"/>
      <c r="MKS29" s="114"/>
      <c r="MKT29" s="114"/>
      <c r="MKU29" s="114"/>
      <c r="MKV29" s="114"/>
      <c r="MKW29" s="114"/>
      <c r="MKX29" s="114"/>
      <c r="MKY29" s="114"/>
      <c r="MKZ29" s="114"/>
      <c r="MLA29" s="114"/>
      <c r="MLB29" s="114"/>
      <c r="MLC29" s="114"/>
      <c r="MLD29" s="114"/>
      <c r="MLE29" s="114"/>
      <c r="MLF29" s="114"/>
      <c r="MLG29" s="114"/>
      <c r="MLH29" s="114"/>
      <c r="MLI29" s="114"/>
      <c r="MLJ29" s="114"/>
      <c r="MLK29" s="114"/>
      <c r="MLL29" s="114"/>
      <c r="MLM29" s="114"/>
      <c r="MLN29" s="114"/>
      <c r="MLO29" s="114"/>
      <c r="MLP29" s="114"/>
      <c r="MLQ29" s="114"/>
      <c r="MLR29" s="114"/>
      <c r="MLS29" s="114"/>
      <c r="MLT29" s="114"/>
      <c r="MLU29" s="114"/>
      <c r="MLV29" s="114"/>
      <c r="MLW29" s="114"/>
      <c r="MLX29" s="114"/>
      <c r="MLY29" s="114"/>
      <c r="MLZ29" s="114"/>
      <c r="MMA29" s="114"/>
      <c r="MMB29" s="114"/>
      <c r="MMC29" s="114"/>
      <c r="MMD29" s="114"/>
      <c r="MME29" s="114"/>
      <c r="MMF29" s="114"/>
      <c r="MMG29" s="114"/>
      <c r="MMH29" s="114"/>
      <c r="MMI29" s="114"/>
      <c r="MMJ29" s="114"/>
      <c r="MMK29" s="114"/>
      <c r="MML29" s="114"/>
      <c r="MMM29" s="114"/>
      <c r="MMN29" s="114"/>
      <c r="MMO29" s="114"/>
      <c r="MMP29" s="114"/>
      <c r="MMQ29" s="114"/>
      <c r="MMR29" s="114"/>
      <c r="MMS29" s="114"/>
      <c r="MMT29" s="114"/>
      <c r="MMU29" s="114"/>
      <c r="MMV29" s="114"/>
      <c r="MMW29" s="114"/>
      <c r="MMX29" s="114"/>
      <c r="MMY29" s="114"/>
      <c r="MMZ29" s="114"/>
      <c r="MNA29" s="114"/>
      <c r="MNB29" s="114"/>
      <c r="MNC29" s="114"/>
      <c r="MND29" s="114"/>
      <c r="MNE29" s="114"/>
      <c r="MNF29" s="114"/>
      <c r="MNG29" s="114"/>
      <c r="MNH29" s="114"/>
      <c r="MNI29" s="114"/>
      <c r="MNJ29" s="114"/>
      <c r="MNK29" s="114"/>
      <c r="MNL29" s="114"/>
      <c r="MNM29" s="114"/>
      <c r="MNN29" s="114"/>
      <c r="MNO29" s="114"/>
      <c r="MNP29" s="114"/>
      <c r="MNQ29" s="114"/>
      <c r="MNR29" s="114"/>
      <c r="MNS29" s="114"/>
      <c r="MNT29" s="114"/>
      <c r="MNU29" s="114"/>
      <c r="MNV29" s="114"/>
      <c r="MNW29" s="114"/>
      <c r="MNX29" s="114"/>
      <c r="MNY29" s="114"/>
      <c r="MNZ29" s="114"/>
      <c r="MOA29" s="114"/>
      <c r="MOB29" s="114"/>
      <c r="MOC29" s="114"/>
      <c r="MOD29" s="114"/>
      <c r="MOE29" s="114"/>
      <c r="MOF29" s="114"/>
      <c r="MOG29" s="114"/>
      <c r="MOH29" s="114"/>
      <c r="MOI29" s="114"/>
      <c r="MOJ29" s="114"/>
      <c r="MOK29" s="114"/>
      <c r="MOL29" s="114"/>
      <c r="MOM29" s="114"/>
      <c r="MON29" s="114"/>
      <c r="MOO29" s="114"/>
      <c r="MOP29" s="114"/>
      <c r="MOQ29" s="114"/>
      <c r="MOR29" s="114"/>
      <c r="MOS29" s="114"/>
      <c r="MOT29" s="114"/>
      <c r="MOU29" s="114"/>
      <c r="MOV29" s="114"/>
      <c r="MOW29" s="114"/>
      <c r="MOX29" s="114"/>
      <c r="MOY29" s="114"/>
      <c r="MOZ29" s="114"/>
      <c r="MPA29" s="114"/>
      <c r="MPB29" s="114"/>
      <c r="MPC29" s="114"/>
      <c r="MPD29" s="114"/>
      <c r="MPE29" s="114"/>
      <c r="MPF29" s="114"/>
      <c r="MPG29" s="114"/>
      <c r="MPH29" s="114"/>
      <c r="MPI29" s="114"/>
      <c r="MPJ29" s="114"/>
      <c r="MPK29" s="114"/>
      <c r="MPL29" s="114"/>
      <c r="MPM29" s="114"/>
      <c r="MPN29" s="114"/>
      <c r="MPO29" s="114"/>
      <c r="MPP29" s="114"/>
      <c r="MPQ29" s="114"/>
      <c r="MPR29" s="114"/>
      <c r="MPS29" s="114"/>
      <c r="MPT29" s="114"/>
      <c r="MPU29" s="114"/>
      <c r="MPV29" s="114"/>
      <c r="MPW29" s="114"/>
      <c r="MPX29" s="114"/>
      <c r="MPY29" s="114"/>
      <c r="MPZ29" s="114"/>
      <c r="MQA29" s="114"/>
      <c r="MQB29" s="114"/>
      <c r="MQC29" s="114"/>
      <c r="MQD29" s="114"/>
      <c r="MQE29" s="114"/>
      <c r="MQF29" s="114"/>
      <c r="MQG29" s="114"/>
      <c r="MQH29" s="114"/>
      <c r="MQI29" s="114"/>
      <c r="MQJ29" s="114"/>
      <c r="MQK29" s="114"/>
      <c r="MQL29" s="114"/>
      <c r="MQM29" s="114"/>
      <c r="MQN29" s="114"/>
      <c r="MQO29" s="114"/>
      <c r="MQP29" s="114"/>
      <c r="MQQ29" s="114"/>
      <c r="MQR29" s="114"/>
      <c r="MQS29" s="114"/>
      <c r="MQT29" s="114"/>
      <c r="MQU29" s="114"/>
      <c r="MQV29" s="114"/>
      <c r="MQW29" s="114"/>
      <c r="MQX29" s="114"/>
      <c r="MQY29" s="114"/>
      <c r="MQZ29" s="114"/>
      <c r="MRA29" s="114"/>
      <c r="MRB29" s="114"/>
      <c r="MRC29" s="114"/>
      <c r="MRD29" s="114"/>
      <c r="MRE29" s="114"/>
      <c r="MRF29" s="114"/>
      <c r="MRG29" s="114"/>
      <c r="MRH29" s="114"/>
      <c r="MRI29" s="114"/>
      <c r="MRJ29" s="114"/>
      <c r="MRK29" s="114"/>
      <c r="MRL29" s="114"/>
      <c r="MRM29" s="114"/>
      <c r="MRN29" s="114"/>
      <c r="MRO29" s="114"/>
      <c r="MRP29" s="114"/>
      <c r="MRQ29" s="114"/>
      <c r="MRR29" s="114"/>
      <c r="MRS29" s="114"/>
      <c r="MRT29" s="114"/>
      <c r="MRU29" s="114"/>
      <c r="MRV29" s="114"/>
      <c r="MRW29" s="114"/>
      <c r="MRX29" s="114"/>
      <c r="MRY29" s="114"/>
      <c r="MRZ29" s="114"/>
      <c r="MSA29" s="114"/>
      <c r="MSB29" s="114"/>
      <c r="MSC29" s="114"/>
      <c r="MSD29" s="114"/>
      <c r="MSE29" s="114"/>
      <c r="MSF29" s="114"/>
      <c r="MSG29" s="114"/>
      <c r="MSH29" s="114"/>
      <c r="MSI29" s="114"/>
      <c r="MSJ29" s="114"/>
      <c r="MSK29" s="114"/>
      <c r="MSL29" s="114"/>
      <c r="MSM29" s="114"/>
      <c r="MSN29" s="114"/>
      <c r="MSO29" s="114"/>
      <c r="MSP29" s="114"/>
      <c r="MSQ29" s="114"/>
      <c r="MSR29" s="114"/>
      <c r="MSS29" s="114"/>
      <c r="MST29" s="114"/>
      <c r="MSU29" s="114"/>
      <c r="MSV29" s="114"/>
      <c r="MSW29" s="114"/>
      <c r="MSX29" s="114"/>
      <c r="MSY29" s="114"/>
      <c r="MSZ29" s="114"/>
      <c r="MTA29" s="114"/>
      <c r="MTB29" s="114"/>
      <c r="MTC29" s="114"/>
      <c r="MTD29" s="114"/>
      <c r="MTE29" s="114"/>
      <c r="MTF29" s="114"/>
      <c r="MTG29" s="114"/>
      <c r="MTH29" s="114"/>
      <c r="MTI29" s="114"/>
      <c r="MTJ29" s="114"/>
      <c r="MTK29" s="114"/>
      <c r="MTL29" s="114"/>
      <c r="MTM29" s="114"/>
      <c r="MTN29" s="114"/>
      <c r="MTO29" s="114"/>
      <c r="MTP29" s="114"/>
      <c r="MTQ29" s="114"/>
      <c r="MTR29" s="114"/>
      <c r="MTS29" s="114"/>
      <c r="MTT29" s="114"/>
      <c r="MTU29" s="114"/>
      <c r="MTV29" s="114"/>
      <c r="MTW29" s="114"/>
      <c r="MTX29" s="114"/>
      <c r="MTY29" s="114"/>
      <c r="MTZ29" s="114"/>
      <c r="MUA29" s="114"/>
      <c r="MUB29" s="114"/>
      <c r="MUC29" s="114"/>
      <c r="MUD29" s="114"/>
      <c r="MUE29" s="114"/>
      <c r="MUF29" s="114"/>
      <c r="MUG29" s="114"/>
      <c r="MUH29" s="114"/>
      <c r="MUI29" s="114"/>
      <c r="MUJ29" s="114"/>
      <c r="MUK29" s="114"/>
      <c r="MUL29" s="114"/>
      <c r="MUM29" s="114"/>
      <c r="MUN29" s="114"/>
      <c r="MUO29" s="114"/>
      <c r="MUP29" s="114"/>
      <c r="MUQ29" s="114"/>
      <c r="MUR29" s="114"/>
      <c r="MUS29" s="114"/>
      <c r="MUT29" s="114"/>
      <c r="MUU29" s="114"/>
      <c r="MUV29" s="114"/>
      <c r="MUW29" s="114"/>
      <c r="MUX29" s="114"/>
      <c r="MUY29" s="114"/>
      <c r="MUZ29" s="114"/>
      <c r="MVA29" s="114"/>
      <c r="MVB29" s="114"/>
      <c r="MVC29" s="114"/>
      <c r="MVD29" s="114"/>
      <c r="MVE29" s="114"/>
      <c r="MVF29" s="114"/>
      <c r="MVG29" s="114"/>
      <c r="MVH29" s="114"/>
      <c r="MVI29" s="114"/>
      <c r="MVJ29" s="114"/>
      <c r="MVK29" s="114"/>
      <c r="MVL29" s="114"/>
      <c r="MVM29" s="114"/>
      <c r="MVN29" s="114"/>
      <c r="MVO29" s="114"/>
      <c r="MVP29" s="114"/>
      <c r="MVQ29" s="114"/>
      <c r="MVR29" s="114"/>
      <c r="MVS29" s="114"/>
      <c r="MVT29" s="114"/>
      <c r="MVU29" s="114"/>
      <c r="MVV29" s="114"/>
      <c r="MVW29" s="114"/>
      <c r="MVX29" s="114"/>
      <c r="MVY29" s="114"/>
      <c r="MVZ29" s="114"/>
      <c r="MWA29" s="114"/>
      <c r="MWB29" s="114"/>
      <c r="MWC29" s="114"/>
      <c r="MWD29" s="114"/>
      <c r="MWE29" s="114"/>
      <c r="MWF29" s="114"/>
      <c r="MWG29" s="114"/>
      <c r="MWH29" s="114"/>
      <c r="MWI29" s="114"/>
      <c r="MWJ29" s="114"/>
      <c r="MWK29" s="114"/>
      <c r="MWL29" s="114"/>
      <c r="MWM29" s="114"/>
      <c r="MWN29" s="114"/>
      <c r="MWO29" s="114"/>
      <c r="MWP29" s="114"/>
      <c r="MWQ29" s="114"/>
      <c r="MWR29" s="114"/>
      <c r="MWS29" s="114"/>
      <c r="MWT29" s="114"/>
      <c r="MWU29" s="114"/>
      <c r="MWV29" s="114"/>
      <c r="MWW29" s="114"/>
      <c r="MWX29" s="114"/>
      <c r="MWY29" s="114"/>
      <c r="MWZ29" s="114"/>
      <c r="MXA29" s="114"/>
      <c r="MXB29" s="114"/>
      <c r="MXC29" s="114"/>
      <c r="MXD29" s="114"/>
      <c r="MXE29" s="114"/>
      <c r="MXF29" s="114"/>
      <c r="MXG29" s="114"/>
      <c r="MXH29" s="114"/>
      <c r="MXI29" s="114"/>
      <c r="MXJ29" s="114"/>
      <c r="MXK29" s="114"/>
      <c r="MXL29" s="114"/>
      <c r="MXM29" s="114"/>
      <c r="MXN29" s="114"/>
      <c r="MXO29" s="114"/>
      <c r="MXP29" s="114"/>
      <c r="MXQ29" s="114"/>
      <c r="MXR29" s="114"/>
      <c r="MXS29" s="114"/>
      <c r="MXT29" s="114"/>
      <c r="MXU29" s="114"/>
      <c r="MXV29" s="114"/>
      <c r="MXW29" s="114"/>
      <c r="MXX29" s="114"/>
      <c r="MXY29" s="114"/>
      <c r="MXZ29" s="114"/>
      <c r="MYA29" s="114"/>
      <c r="MYB29" s="114"/>
      <c r="MYC29" s="114"/>
      <c r="MYD29" s="114"/>
      <c r="MYE29" s="114"/>
      <c r="MYF29" s="114"/>
      <c r="MYG29" s="114"/>
      <c r="MYH29" s="114"/>
      <c r="MYI29" s="114"/>
      <c r="MYJ29" s="114"/>
      <c r="MYK29" s="114"/>
      <c r="MYL29" s="114"/>
      <c r="MYM29" s="114"/>
      <c r="MYN29" s="114"/>
      <c r="MYO29" s="114"/>
      <c r="MYP29" s="114"/>
      <c r="MYQ29" s="114"/>
      <c r="MYR29" s="114"/>
      <c r="MYS29" s="114"/>
      <c r="MYT29" s="114"/>
      <c r="MYU29" s="114"/>
      <c r="MYV29" s="114"/>
      <c r="MYW29" s="114"/>
      <c r="MYX29" s="114"/>
      <c r="MYY29" s="114"/>
      <c r="MYZ29" s="114"/>
      <c r="MZA29" s="114"/>
      <c r="MZB29" s="114"/>
      <c r="MZC29" s="114"/>
      <c r="MZD29" s="114"/>
      <c r="MZE29" s="114"/>
      <c r="MZF29" s="114"/>
      <c r="MZG29" s="114"/>
      <c r="MZH29" s="114"/>
      <c r="MZI29" s="114"/>
      <c r="MZJ29" s="114"/>
      <c r="MZK29" s="114"/>
      <c r="MZL29" s="114"/>
      <c r="MZM29" s="114"/>
      <c r="MZN29" s="114"/>
      <c r="MZO29" s="114"/>
      <c r="MZP29" s="114"/>
      <c r="MZQ29" s="114"/>
      <c r="MZR29" s="114"/>
      <c r="MZS29" s="114"/>
      <c r="MZT29" s="114"/>
      <c r="MZU29" s="114"/>
      <c r="MZV29" s="114"/>
      <c r="MZW29" s="114"/>
      <c r="MZX29" s="114"/>
      <c r="MZY29" s="114"/>
      <c r="MZZ29" s="114"/>
      <c r="NAA29" s="114"/>
      <c r="NAB29" s="114"/>
      <c r="NAC29" s="114"/>
      <c r="NAD29" s="114"/>
      <c r="NAE29" s="114"/>
      <c r="NAF29" s="114"/>
      <c r="NAG29" s="114"/>
      <c r="NAH29" s="114"/>
      <c r="NAI29" s="114"/>
      <c r="NAJ29" s="114"/>
      <c r="NAK29" s="114"/>
      <c r="NAL29" s="114"/>
      <c r="NAM29" s="114"/>
      <c r="NAN29" s="114"/>
      <c r="NAO29" s="114"/>
      <c r="NAP29" s="114"/>
      <c r="NAQ29" s="114"/>
      <c r="NAR29" s="114"/>
      <c r="NAS29" s="114"/>
      <c r="NAT29" s="114"/>
      <c r="NAU29" s="114"/>
      <c r="NAV29" s="114"/>
      <c r="NAW29" s="114"/>
      <c r="NAX29" s="114"/>
      <c r="NAY29" s="114"/>
      <c r="NAZ29" s="114"/>
      <c r="NBA29" s="114"/>
      <c r="NBB29" s="114"/>
      <c r="NBC29" s="114"/>
      <c r="NBD29" s="114"/>
      <c r="NBE29" s="114"/>
      <c r="NBF29" s="114"/>
      <c r="NBG29" s="114"/>
      <c r="NBH29" s="114"/>
      <c r="NBI29" s="114"/>
      <c r="NBJ29" s="114"/>
      <c r="NBK29" s="114"/>
      <c r="NBL29" s="114"/>
      <c r="NBM29" s="114"/>
      <c r="NBN29" s="114"/>
      <c r="NBO29" s="114"/>
      <c r="NBP29" s="114"/>
      <c r="NBQ29" s="114"/>
      <c r="NBR29" s="114"/>
      <c r="NBS29" s="114"/>
      <c r="NBT29" s="114"/>
      <c r="NBU29" s="114"/>
      <c r="NBV29" s="114"/>
      <c r="NBW29" s="114"/>
      <c r="NBX29" s="114"/>
      <c r="NBY29" s="114"/>
      <c r="NBZ29" s="114"/>
      <c r="NCA29" s="114"/>
      <c r="NCB29" s="114"/>
      <c r="NCC29" s="114"/>
      <c r="NCD29" s="114"/>
      <c r="NCE29" s="114"/>
      <c r="NCF29" s="114"/>
      <c r="NCG29" s="114"/>
      <c r="NCH29" s="114"/>
      <c r="NCI29" s="114"/>
      <c r="NCJ29" s="114"/>
      <c r="NCK29" s="114"/>
      <c r="NCL29" s="114"/>
      <c r="NCM29" s="114"/>
      <c r="NCN29" s="114"/>
      <c r="NCO29" s="114"/>
      <c r="NCP29" s="114"/>
      <c r="NCQ29" s="114"/>
      <c r="NCR29" s="114"/>
      <c r="NCS29" s="114"/>
      <c r="NCT29" s="114"/>
      <c r="NCU29" s="114"/>
      <c r="NCV29" s="114"/>
      <c r="NCW29" s="114"/>
      <c r="NCX29" s="114"/>
      <c r="NCY29" s="114"/>
      <c r="NCZ29" s="114"/>
      <c r="NDA29" s="114"/>
      <c r="NDB29" s="114"/>
      <c r="NDC29" s="114"/>
      <c r="NDD29" s="114"/>
      <c r="NDE29" s="114"/>
      <c r="NDF29" s="114"/>
      <c r="NDG29" s="114"/>
      <c r="NDH29" s="114"/>
      <c r="NDI29" s="114"/>
      <c r="NDJ29" s="114"/>
      <c r="NDK29" s="114"/>
      <c r="NDL29" s="114"/>
      <c r="NDM29" s="114"/>
      <c r="NDN29" s="114"/>
      <c r="NDO29" s="114"/>
      <c r="NDP29" s="114"/>
      <c r="NDQ29" s="114"/>
      <c r="NDR29" s="114"/>
      <c r="NDS29" s="114"/>
      <c r="NDT29" s="114"/>
      <c r="NDU29" s="114"/>
      <c r="NDV29" s="114"/>
      <c r="NDW29" s="114"/>
      <c r="NDX29" s="114"/>
      <c r="NDY29" s="114"/>
      <c r="NDZ29" s="114"/>
      <c r="NEA29" s="114"/>
      <c r="NEB29" s="114"/>
      <c r="NEC29" s="114"/>
      <c r="NED29" s="114"/>
      <c r="NEE29" s="114"/>
      <c r="NEF29" s="114"/>
      <c r="NEG29" s="114"/>
      <c r="NEH29" s="114"/>
      <c r="NEI29" s="114"/>
      <c r="NEJ29" s="114"/>
      <c r="NEK29" s="114"/>
      <c r="NEL29" s="114"/>
      <c r="NEM29" s="114"/>
      <c r="NEN29" s="114"/>
      <c r="NEO29" s="114"/>
      <c r="NEP29" s="114"/>
      <c r="NEQ29" s="114"/>
      <c r="NER29" s="114"/>
      <c r="NES29" s="114"/>
      <c r="NET29" s="114"/>
      <c r="NEU29" s="114"/>
      <c r="NEV29" s="114"/>
      <c r="NEW29" s="114"/>
      <c r="NEX29" s="114"/>
      <c r="NEY29" s="114"/>
      <c r="NEZ29" s="114"/>
      <c r="NFA29" s="114"/>
      <c r="NFB29" s="114"/>
      <c r="NFC29" s="114"/>
      <c r="NFD29" s="114"/>
      <c r="NFE29" s="114"/>
      <c r="NFF29" s="114"/>
      <c r="NFG29" s="114"/>
      <c r="NFH29" s="114"/>
      <c r="NFI29" s="114"/>
      <c r="NFJ29" s="114"/>
      <c r="NFK29" s="114"/>
      <c r="NFL29" s="114"/>
      <c r="NFM29" s="114"/>
      <c r="NFN29" s="114"/>
      <c r="NFO29" s="114"/>
      <c r="NFP29" s="114"/>
      <c r="NFQ29" s="114"/>
      <c r="NFR29" s="114"/>
      <c r="NFS29" s="114"/>
      <c r="NFT29" s="114"/>
      <c r="NFU29" s="114"/>
      <c r="NFV29" s="114"/>
      <c r="NFW29" s="114"/>
      <c r="NFX29" s="114"/>
      <c r="NFY29" s="114"/>
      <c r="NFZ29" s="114"/>
      <c r="NGA29" s="114"/>
      <c r="NGB29" s="114"/>
      <c r="NGC29" s="114"/>
      <c r="NGD29" s="114"/>
      <c r="NGE29" s="114"/>
      <c r="NGF29" s="114"/>
      <c r="NGG29" s="114"/>
      <c r="NGH29" s="114"/>
      <c r="NGI29" s="114"/>
      <c r="NGJ29" s="114"/>
      <c r="NGK29" s="114"/>
      <c r="NGL29" s="114"/>
      <c r="NGM29" s="114"/>
      <c r="NGN29" s="114"/>
      <c r="NGO29" s="114"/>
      <c r="NGP29" s="114"/>
      <c r="NGQ29" s="114"/>
      <c r="NGR29" s="114"/>
      <c r="NGS29" s="114"/>
      <c r="NGT29" s="114"/>
      <c r="NGU29" s="114"/>
      <c r="NGV29" s="114"/>
      <c r="NGW29" s="114"/>
      <c r="NGX29" s="114"/>
      <c r="NGY29" s="114"/>
      <c r="NGZ29" s="114"/>
      <c r="NHA29" s="114"/>
      <c r="NHB29" s="114"/>
      <c r="NHC29" s="114"/>
      <c r="NHD29" s="114"/>
      <c r="NHE29" s="114"/>
      <c r="NHF29" s="114"/>
      <c r="NHG29" s="114"/>
      <c r="NHH29" s="114"/>
      <c r="NHI29" s="114"/>
      <c r="NHJ29" s="114"/>
      <c r="NHK29" s="114"/>
      <c r="NHL29" s="114"/>
      <c r="NHM29" s="114"/>
      <c r="NHN29" s="114"/>
      <c r="NHO29" s="114"/>
      <c r="NHP29" s="114"/>
      <c r="NHQ29" s="114"/>
      <c r="NHR29" s="114"/>
      <c r="NHS29" s="114"/>
      <c r="NHT29" s="114"/>
      <c r="NHU29" s="114"/>
      <c r="NHV29" s="114"/>
      <c r="NHW29" s="114"/>
      <c r="NHX29" s="114"/>
      <c r="NHY29" s="114"/>
      <c r="NHZ29" s="114"/>
      <c r="NIA29" s="114"/>
      <c r="NIB29" s="114"/>
      <c r="NIC29" s="114"/>
      <c r="NID29" s="114"/>
      <c r="NIE29" s="114"/>
      <c r="NIF29" s="114"/>
      <c r="NIG29" s="114"/>
      <c r="NIH29" s="114"/>
      <c r="NII29" s="114"/>
      <c r="NIJ29" s="114"/>
      <c r="NIK29" s="114"/>
      <c r="NIL29" s="114"/>
      <c r="NIM29" s="114"/>
      <c r="NIN29" s="114"/>
      <c r="NIO29" s="114"/>
      <c r="NIP29" s="114"/>
      <c r="NIQ29" s="114"/>
      <c r="NIR29" s="114"/>
      <c r="NIS29" s="114"/>
      <c r="NIT29" s="114"/>
      <c r="NIU29" s="114"/>
      <c r="NIV29" s="114"/>
      <c r="NIW29" s="114"/>
      <c r="NIX29" s="114"/>
      <c r="NIY29" s="114"/>
      <c r="NIZ29" s="114"/>
      <c r="NJA29" s="114"/>
      <c r="NJB29" s="114"/>
      <c r="NJC29" s="114"/>
      <c r="NJD29" s="114"/>
      <c r="NJE29" s="114"/>
      <c r="NJF29" s="114"/>
      <c r="NJG29" s="114"/>
      <c r="NJH29" s="114"/>
      <c r="NJI29" s="114"/>
      <c r="NJJ29" s="114"/>
      <c r="NJK29" s="114"/>
      <c r="NJL29" s="114"/>
      <c r="NJM29" s="114"/>
      <c r="NJN29" s="114"/>
      <c r="NJO29" s="114"/>
      <c r="NJP29" s="114"/>
      <c r="NJQ29" s="114"/>
      <c r="NJR29" s="114"/>
      <c r="NJS29" s="114"/>
      <c r="NJT29" s="114"/>
      <c r="NJU29" s="114"/>
      <c r="NJV29" s="114"/>
      <c r="NJW29" s="114"/>
      <c r="NJX29" s="114"/>
      <c r="NJY29" s="114"/>
      <c r="NJZ29" s="114"/>
      <c r="NKA29" s="114"/>
      <c r="NKB29" s="114"/>
      <c r="NKC29" s="114"/>
      <c r="NKD29" s="114"/>
      <c r="NKE29" s="114"/>
      <c r="NKF29" s="114"/>
      <c r="NKG29" s="114"/>
      <c r="NKH29" s="114"/>
      <c r="NKI29" s="114"/>
      <c r="NKJ29" s="114"/>
      <c r="NKK29" s="114"/>
      <c r="NKL29" s="114"/>
      <c r="NKM29" s="114"/>
      <c r="NKN29" s="114"/>
      <c r="NKO29" s="114"/>
      <c r="NKP29" s="114"/>
      <c r="NKQ29" s="114"/>
      <c r="NKR29" s="114"/>
      <c r="NKS29" s="114"/>
      <c r="NKT29" s="114"/>
      <c r="NKU29" s="114"/>
      <c r="NKV29" s="114"/>
      <c r="NKW29" s="114"/>
      <c r="NKX29" s="114"/>
      <c r="NKY29" s="114"/>
      <c r="NKZ29" s="114"/>
      <c r="NLA29" s="114"/>
      <c r="NLB29" s="114"/>
      <c r="NLC29" s="114"/>
      <c r="NLD29" s="114"/>
      <c r="NLE29" s="114"/>
      <c r="NLF29" s="114"/>
      <c r="NLG29" s="114"/>
      <c r="NLH29" s="114"/>
      <c r="NLI29" s="114"/>
      <c r="NLJ29" s="114"/>
      <c r="NLK29" s="114"/>
      <c r="NLL29" s="114"/>
      <c r="NLM29" s="114"/>
      <c r="NLN29" s="114"/>
      <c r="NLO29" s="114"/>
      <c r="NLP29" s="114"/>
      <c r="NLQ29" s="114"/>
      <c r="NLR29" s="114"/>
      <c r="NLS29" s="114"/>
      <c r="NLT29" s="114"/>
      <c r="NLU29" s="114"/>
      <c r="NLV29" s="114"/>
      <c r="NLW29" s="114"/>
      <c r="NLX29" s="114"/>
      <c r="NLY29" s="114"/>
      <c r="NLZ29" s="114"/>
      <c r="NMA29" s="114"/>
      <c r="NMB29" s="114"/>
      <c r="NMC29" s="114"/>
      <c r="NMD29" s="114"/>
      <c r="NME29" s="114"/>
      <c r="NMF29" s="114"/>
      <c r="NMG29" s="114"/>
      <c r="NMH29" s="114"/>
      <c r="NMI29" s="114"/>
      <c r="NMJ29" s="114"/>
      <c r="NMK29" s="114"/>
      <c r="NML29" s="114"/>
      <c r="NMM29" s="114"/>
      <c r="NMN29" s="114"/>
      <c r="NMO29" s="114"/>
      <c r="NMP29" s="114"/>
      <c r="NMQ29" s="114"/>
      <c r="NMR29" s="114"/>
      <c r="NMS29" s="114"/>
      <c r="NMT29" s="114"/>
      <c r="NMU29" s="114"/>
      <c r="NMV29" s="114"/>
      <c r="NMW29" s="114"/>
      <c r="NMX29" s="114"/>
      <c r="NMY29" s="114"/>
      <c r="NMZ29" s="114"/>
      <c r="NNA29" s="114"/>
      <c r="NNB29" s="114"/>
      <c r="NNC29" s="114"/>
      <c r="NND29" s="114"/>
      <c r="NNE29" s="114"/>
      <c r="NNF29" s="114"/>
      <c r="NNG29" s="114"/>
      <c r="NNH29" s="114"/>
      <c r="NNI29" s="114"/>
      <c r="NNJ29" s="114"/>
      <c r="NNK29" s="114"/>
      <c r="NNL29" s="114"/>
      <c r="NNM29" s="114"/>
      <c r="NNN29" s="114"/>
      <c r="NNO29" s="114"/>
      <c r="NNP29" s="114"/>
      <c r="NNQ29" s="114"/>
      <c r="NNR29" s="114"/>
      <c r="NNS29" s="114"/>
      <c r="NNT29" s="114"/>
      <c r="NNU29" s="114"/>
      <c r="NNV29" s="114"/>
      <c r="NNW29" s="114"/>
      <c r="NNX29" s="114"/>
      <c r="NNY29" s="114"/>
      <c r="NNZ29" s="114"/>
      <c r="NOA29" s="114"/>
      <c r="NOB29" s="114"/>
      <c r="NOC29" s="114"/>
      <c r="NOD29" s="114"/>
      <c r="NOE29" s="114"/>
      <c r="NOF29" s="114"/>
      <c r="NOG29" s="114"/>
      <c r="NOH29" s="114"/>
      <c r="NOI29" s="114"/>
      <c r="NOJ29" s="114"/>
      <c r="NOK29" s="114"/>
      <c r="NOL29" s="114"/>
      <c r="NOM29" s="114"/>
      <c r="NON29" s="114"/>
      <c r="NOO29" s="114"/>
      <c r="NOP29" s="114"/>
      <c r="NOQ29" s="114"/>
      <c r="NOR29" s="114"/>
      <c r="NOS29" s="114"/>
      <c r="NOT29" s="114"/>
      <c r="NOU29" s="114"/>
      <c r="NOV29" s="114"/>
      <c r="NOW29" s="114"/>
      <c r="NOX29" s="114"/>
      <c r="NOY29" s="114"/>
      <c r="NOZ29" s="114"/>
      <c r="NPA29" s="114"/>
      <c r="NPB29" s="114"/>
      <c r="NPC29" s="114"/>
      <c r="NPD29" s="114"/>
      <c r="NPE29" s="114"/>
      <c r="NPF29" s="114"/>
      <c r="NPG29" s="114"/>
      <c r="NPH29" s="114"/>
      <c r="NPI29" s="114"/>
      <c r="NPJ29" s="114"/>
      <c r="NPK29" s="114"/>
      <c r="NPL29" s="114"/>
      <c r="NPM29" s="114"/>
      <c r="NPN29" s="114"/>
      <c r="NPO29" s="114"/>
      <c r="NPP29" s="114"/>
      <c r="NPQ29" s="114"/>
      <c r="NPR29" s="114"/>
      <c r="NPS29" s="114"/>
      <c r="NPT29" s="114"/>
      <c r="NPU29" s="114"/>
      <c r="NPV29" s="114"/>
      <c r="NPW29" s="114"/>
      <c r="NPX29" s="114"/>
      <c r="NPY29" s="114"/>
      <c r="NPZ29" s="114"/>
      <c r="NQA29" s="114"/>
      <c r="NQB29" s="114"/>
      <c r="NQC29" s="114"/>
      <c r="NQD29" s="114"/>
      <c r="NQE29" s="114"/>
      <c r="NQF29" s="114"/>
      <c r="NQG29" s="114"/>
      <c r="NQH29" s="114"/>
      <c r="NQI29" s="114"/>
      <c r="NQJ29" s="114"/>
      <c r="NQK29" s="114"/>
      <c r="NQL29" s="114"/>
      <c r="NQM29" s="114"/>
      <c r="NQN29" s="114"/>
      <c r="NQO29" s="114"/>
      <c r="NQP29" s="114"/>
      <c r="NQQ29" s="114"/>
      <c r="NQR29" s="114"/>
      <c r="NQS29" s="114"/>
      <c r="NQT29" s="114"/>
      <c r="NQU29" s="114"/>
      <c r="NQV29" s="114"/>
      <c r="NQW29" s="114"/>
      <c r="NQX29" s="114"/>
      <c r="NQY29" s="114"/>
      <c r="NQZ29" s="114"/>
      <c r="NRA29" s="114"/>
      <c r="NRB29" s="114"/>
      <c r="NRC29" s="114"/>
      <c r="NRD29" s="114"/>
      <c r="NRE29" s="114"/>
      <c r="NRF29" s="114"/>
      <c r="NRG29" s="114"/>
      <c r="NRH29" s="114"/>
      <c r="NRI29" s="114"/>
      <c r="NRJ29" s="114"/>
      <c r="NRK29" s="114"/>
      <c r="NRL29" s="114"/>
      <c r="NRM29" s="114"/>
      <c r="NRN29" s="114"/>
      <c r="NRO29" s="114"/>
      <c r="NRP29" s="114"/>
      <c r="NRQ29" s="114"/>
      <c r="NRR29" s="114"/>
      <c r="NRS29" s="114"/>
      <c r="NRT29" s="114"/>
      <c r="NRU29" s="114"/>
      <c r="NRV29" s="114"/>
      <c r="NRW29" s="114"/>
      <c r="NRX29" s="114"/>
      <c r="NRY29" s="114"/>
      <c r="NRZ29" s="114"/>
      <c r="NSA29" s="114"/>
      <c r="NSB29" s="114"/>
      <c r="NSC29" s="114"/>
      <c r="NSD29" s="114"/>
      <c r="NSE29" s="114"/>
      <c r="NSF29" s="114"/>
      <c r="NSG29" s="114"/>
      <c r="NSH29" s="114"/>
      <c r="NSI29" s="114"/>
      <c r="NSJ29" s="114"/>
      <c r="NSK29" s="114"/>
      <c r="NSL29" s="114"/>
      <c r="NSM29" s="114"/>
      <c r="NSN29" s="114"/>
      <c r="NSO29" s="114"/>
      <c r="NSP29" s="114"/>
      <c r="NSQ29" s="114"/>
      <c r="NSR29" s="114"/>
      <c r="NSS29" s="114"/>
      <c r="NST29" s="114"/>
      <c r="NSU29" s="114"/>
      <c r="NSV29" s="114"/>
      <c r="NSW29" s="114"/>
      <c r="NSX29" s="114"/>
      <c r="NSY29" s="114"/>
      <c r="NSZ29" s="114"/>
      <c r="NTA29" s="114"/>
      <c r="NTB29" s="114"/>
      <c r="NTC29" s="114"/>
      <c r="NTD29" s="114"/>
      <c r="NTE29" s="114"/>
      <c r="NTF29" s="114"/>
      <c r="NTG29" s="114"/>
      <c r="NTH29" s="114"/>
      <c r="NTI29" s="114"/>
      <c r="NTJ29" s="114"/>
      <c r="NTK29" s="114"/>
      <c r="NTL29" s="114"/>
      <c r="NTM29" s="114"/>
      <c r="NTN29" s="114"/>
      <c r="NTO29" s="114"/>
      <c r="NTP29" s="114"/>
      <c r="NTQ29" s="114"/>
      <c r="NTR29" s="114"/>
      <c r="NTS29" s="114"/>
      <c r="NTT29" s="114"/>
      <c r="NTU29" s="114"/>
      <c r="NTV29" s="114"/>
      <c r="NTW29" s="114"/>
      <c r="NTX29" s="114"/>
      <c r="NTY29" s="114"/>
      <c r="NTZ29" s="114"/>
      <c r="NUA29" s="114"/>
      <c r="NUB29" s="114"/>
      <c r="NUC29" s="114"/>
      <c r="NUD29" s="114"/>
      <c r="NUE29" s="114"/>
      <c r="NUF29" s="114"/>
      <c r="NUG29" s="114"/>
      <c r="NUH29" s="114"/>
      <c r="NUI29" s="114"/>
      <c r="NUJ29" s="114"/>
      <c r="NUK29" s="114"/>
      <c r="NUL29" s="114"/>
      <c r="NUM29" s="114"/>
      <c r="NUN29" s="114"/>
      <c r="NUO29" s="114"/>
      <c r="NUP29" s="114"/>
      <c r="NUQ29" s="114"/>
      <c r="NUR29" s="114"/>
      <c r="NUS29" s="114"/>
      <c r="NUT29" s="114"/>
      <c r="NUU29" s="114"/>
      <c r="NUV29" s="114"/>
      <c r="NUW29" s="114"/>
      <c r="NUX29" s="114"/>
      <c r="NUY29" s="114"/>
      <c r="NUZ29" s="114"/>
      <c r="NVA29" s="114"/>
      <c r="NVB29" s="114"/>
      <c r="NVC29" s="114"/>
      <c r="NVD29" s="114"/>
      <c r="NVE29" s="114"/>
      <c r="NVF29" s="114"/>
      <c r="NVG29" s="114"/>
      <c r="NVH29" s="114"/>
      <c r="NVI29" s="114"/>
      <c r="NVJ29" s="114"/>
      <c r="NVK29" s="114"/>
      <c r="NVL29" s="114"/>
      <c r="NVM29" s="114"/>
      <c r="NVN29" s="114"/>
      <c r="NVO29" s="114"/>
      <c r="NVP29" s="114"/>
      <c r="NVQ29" s="114"/>
      <c r="NVR29" s="114"/>
      <c r="NVS29" s="114"/>
      <c r="NVT29" s="114"/>
      <c r="NVU29" s="114"/>
      <c r="NVV29" s="114"/>
      <c r="NVW29" s="114"/>
      <c r="NVX29" s="114"/>
      <c r="NVY29" s="114"/>
      <c r="NVZ29" s="114"/>
      <c r="NWA29" s="114"/>
      <c r="NWB29" s="114"/>
      <c r="NWC29" s="114"/>
      <c r="NWD29" s="114"/>
      <c r="NWE29" s="114"/>
      <c r="NWF29" s="114"/>
      <c r="NWG29" s="114"/>
      <c r="NWH29" s="114"/>
      <c r="NWI29" s="114"/>
      <c r="NWJ29" s="114"/>
      <c r="NWK29" s="114"/>
      <c r="NWL29" s="114"/>
      <c r="NWM29" s="114"/>
      <c r="NWN29" s="114"/>
      <c r="NWO29" s="114"/>
      <c r="NWP29" s="114"/>
      <c r="NWQ29" s="114"/>
      <c r="NWR29" s="114"/>
      <c r="NWS29" s="114"/>
      <c r="NWT29" s="114"/>
      <c r="NWU29" s="114"/>
      <c r="NWV29" s="114"/>
      <c r="NWW29" s="114"/>
      <c r="NWX29" s="114"/>
      <c r="NWY29" s="114"/>
      <c r="NWZ29" s="114"/>
      <c r="NXA29" s="114"/>
      <c r="NXB29" s="114"/>
      <c r="NXC29" s="114"/>
      <c r="NXD29" s="114"/>
      <c r="NXE29" s="114"/>
      <c r="NXF29" s="114"/>
      <c r="NXG29" s="114"/>
      <c r="NXH29" s="114"/>
      <c r="NXI29" s="114"/>
      <c r="NXJ29" s="114"/>
      <c r="NXK29" s="114"/>
      <c r="NXL29" s="114"/>
      <c r="NXM29" s="114"/>
      <c r="NXN29" s="114"/>
      <c r="NXO29" s="114"/>
      <c r="NXP29" s="114"/>
      <c r="NXQ29" s="114"/>
      <c r="NXR29" s="114"/>
      <c r="NXS29" s="114"/>
      <c r="NXT29" s="114"/>
      <c r="NXU29" s="114"/>
      <c r="NXV29" s="114"/>
      <c r="NXW29" s="114"/>
      <c r="NXX29" s="114"/>
      <c r="NXY29" s="114"/>
      <c r="NXZ29" s="114"/>
      <c r="NYA29" s="114"/>
      <c r="NYB29" s="114"/>
      <c r="NYC29" s="114"/>
      <c r="NYD29" s="114"/>
      <c r="NYE29" s="114"/>
      <c r="NYF29" s="114"/>
      <c r="NYG29" s="114"/>
      <c r="NYH29" s="114"/>
      <c r="NYI29" s="114"/>
      <c r="NYJ29" s="114"/>
      <c r="NYK29" s="114"/>
      <c r="NYL29" s="114"/>
      <c r="NYM29" s="114"/>
      <c r="NYN29" s="114"/>
      <c r="NYO29" s="114"/>
      <c r="NYP29" s="114"/>
      <c r="NYQ29" s="114"/>
      <c r="NYR29" s="114"/>
      <c r="NYS29" s="114"/>
      <c r="NYT29" s="114"/>
      <c r="NYU29" s="114"/>
      <c r="NYV29" s="114"/>
      <c r="NYW29" s="114"/>
      <c r="NYX29" s="114"/>
      <c r="NYY29" s="114"/>
      <c r="NYZ29" s="114"/>
      <c r="NZA29" s="114"/>
      <c r="NZB29" s="114"/>
      <c r="NZC29" s="114"/>
      <c r="NZD29" s="114"/>
      <c r="NZE29" s="114"/>
      <c r="NZF29" s="114"/>
      <c r="NZG29" s="114"/>
      <c r="NZH29" s="114"/>
      <c r="NZI29" s="114"/>
      <c r="NZJ29" s="114"/>
      <c r="NZK29" s="114"/>
      <c r="NZL29" s="114"/>
      <c r="NZM29" s="114"/>
      <c r="NZN29" s="114"/>
      <c r="NZO29" s="114"/>
      <c r="NZP29" s="114"/>
      <c r="NZQ29" s="114"/>
      <c r="NZR29" s="114"/>
      <c r="NZS29" s="114"/>
      <c r="NZT29" s="114"/>
      <c r="NZU29" s="114"/>
      <c r="NZV29" s="114"/>
      <c r="NZW29" s="114"/>
      <c r="NZX29" s="114"/>
      <c r="NZY29" s="114"/>
      <c r="NZZ29" s="114"/>
      <c r="OAA29" s="114"/>
      <c r="OAB29" s="114"/>
      <c r="OAC29" s="114"/>
      <c r="OAD29" s="114"/>
      <c r="OAE29" s="114"/>
      <c r="OAF29" s="114"/>
      <c r="OAG29" s="114"/>
      <c r="OAH29" s="114"/>
      <c r="OAI29" s="114"/>
      <c r="OAJ29" s="114"/>
      <c r="OAK29" s="114"/>
      <c r="OAL29" s="114"/>
      <c r="OAM29" s="114"/>
      <c r="OAN29" s="114"/>
      <c r="OAO29" s="114"/>
      <c r="OAP29" s="114"/>
      <c r="OAQ29" s="114"/>
      <c r="OAR29" s="114"/>
      <c r="OAS29" s="114"/>
      <c r="OAT29" s="114"/>
      <c r="OAU29" s="114"/>
      <c r="OAV29" s="114"/>
      <c r="OAW29" s="114"/>
      <c r="OAX29" s="114"/>
      <c r="OAY29" s="114"/>
      <c r="OAZ29" s="114"/>
      <c r="OBA29" s="114"/>
      <c r="OBB29" s="114"/>
      <c r="OBC29" s="114"/>
      <c r="OBD29" s="114"/>
      <c r="OBE29" s="114"/>
      <c r="OBF29" s="114"/>
      <c r="OBG29" s="114"/>
      <c r="OBH29" s="114"/>
      <c r="OBI29" s="114"/>
      <c r="OBJ29" s="114"/>
      <c r="OBK29" s="114"/>
      <c r="OBL29" s="114"/>
      <c r="OBM29" s="114"/>
      <c r="OBN29" s="114"/>
      <c r="OBO29" s="114"/>
      <c r="OBP29" s="114"/>
      <c r="OBQ29" s="114"/>
      <c r="OBR29" s="114"/>
      <c r="OBS29" s="114"/>
      <c r="OBT29" s="114"/>
      <c r="OBU29" s="114"/>
      <c r="OBV29" s="114"/>
      <c r="OBW29" s="114"/>
      <c r="OBX29" s="114"/>
      <c r="OBY29" s="114"/>
      <c r="OBZ29" s="114"/>
      <c r="OCA29" s="114"/>
      <c r="OCB29" s="114"/>
      <c r="OCC29" s="114"/>
      <c r="OCD29" s="114"/>
      <c r="OCE29" s="114"/>
      <c r="OCF29" s="114"/>
      <c r="OCG29" s="114"/>
      <c r="OCH29" s="114"/>
      <c r="OCI29" s="114"/>
      <c r="OCJ29" s="114"/>
      <c r="OCK29" s="114"/>
      <c r="OCL29" s="114"/>
      <c r="OCM29" s="114"/>
      <c r="OCN29" s="114"/>
      <c r="OCO29" s="114"/>
      <c r="OCP29" s="114"/>
      <c r="OCQ29" s="114"/>
      <c r="OCR29" s="114"/>
      <c r="OCS29" s="114"/>
      <c r="OCT29" s="114"/>
      <c r="OCU29" s="114"/>
      <c r="OCV29" s="114"/>
      <c r="OCW29" s="114"/>
      <c r="OCX29" s="114"/>
      <c r="OCY29" s="114"/>
      <c r="OCZ29" s="114"/>
      <c r="ODA29" s="114"/>
      <c r="ODB29" s="114"/>
      <c r="ODC29" s="114"/>
      <c r="ODD29" s="114"/>
      <c r="ODE29" s="114"/>
      <c r="ODF29" s="114"/>
      <c r="ODG29" s="114"/>
      <c r="ODH29" s="114"/>
      <c r="ODI29" s="114"/>
      <c r="ODJ29" s="114"/>
      <c r="ODK29" s="114"/>
      <c r="ODL29" s="114"/>
      <c r="ODM29" s="114"/>
      <c r="ODN29" s="114"/>
      <c r="ODO29" s="114"/>
      <c r="ODP29" s="114"/>
      <c r="ODQ29" s="114"/>
      <c r="ODR29" s="114"/>
      <c r="ODS29" s="114"/>
      <c r="ODT29" s="114"/>
      <c r="ODU29" s="114"/>
      <c r="ODV29" s="114"/>
      <c r="ODW29" s="114"/>
      <c r="ODX29" s="114"/>
      <c r="ODY29" s="114"/>
      <c r="ODZ29" s="114"/>
      <c r="OEA29" s="114"/>
      <c r="OEB29" s="114"/>
      <c r="OEC29" s="114"/>
      <c r="OED29" s="114"/>
      <c r="OEE29" s="114"/>
      <c r="OEF29" s="114"/>
      <c r="OEG29" s="114"/>
      <c r="OEH29" s="114"/>
      <c r="OEI29" s="114"/>
      <c r="OEJ29" s="114"/>
      <c r="OEK29" s="114"/>
      <c r="OEL29" s="114"/>
      <c r="OEM29" s="114"/>
      <c r="OEN29" s="114"/>
      <c r="OEO29" s="114"/>
      <c r="OEP29" s="114"/>
      <c r="OEQ29" s="114"/>
      <c r="OER29" s="114"/>
      <c r="OES29" s="114"/>
      <c r="OET29" s="114"/>
      <c r="OEU29" s="114"/>
      <c r="OEV29" s="114"/>
      <c r="OEW29" s="114"/>
      <c r="OEX29" s="114"/>
      <c r="OEY29" s="114"/>
      <c r="OEZ29" s="114"/>
      <c r="OFA29" s="114"/>
      <c r="OFB29" s="114"/>
      <c r="OFC29" s="114"/>
      <c r="OFD29" s="114"/>
      <c r="OFE29" s="114"/>
      <c r="OFF29" s="114"/>
      <c r="OFG29" s="114"/>
      <c r="OFH29" s="114"/>
      <c r="OFI29" s="114"/>
      <c r="OFJ29" s="114"/>
      <c r="OFK29" s="114"/>
      <c r="OFL29" s="114"/>
      <c r="OFM29" s="114"/>
      <c r="OFN29" s="114"/>
      <c r="OFO29" s="114"/>
      <c r="OFP29" s="114"/>
      <c r="OFQ29" s="114"/>
      <c r="OFR29" s="114"/>
      <c r="OFS29" s="114"/>
      <c r="OFT29" s="114"/>
      <c r="OFU29" s="114"/>
      <c r="OFV29" s="114"/>
      <c r="OFW29" s="114"/>
      <c r="OFX29" s="114"/>
      <c r="OFY29" s="114"/>
      <c r="OFZ29" s="114"/>
      <c r="OGA29" s="114"/>
      <c r="OGB29" s="114"/>
      <c r="OGC29" s="114"/>
      <c r="OGD29" s="114"/>
      <c r="OGE29" s="114"/>
      <c r="OGF29" s="114"/>
      <c r="OGG29" s="114"/>
      <c r="OGH29" s="114"/>
      <c r="OGI29" s="114"/>
      <c r="OGJ29" s="114"/>
      <c r="OGK29" s="114"/>
      <c r="OGL29" s="114"/>
      <c r="OGM29" s="114"/>
      <c r="OGN29" s="114"/>
      <c r="OGO29" s="114"/>
      <c r="OGP29" s="114"/>
      <c r="OGQ29" s="114"/>
      <c r="OGR29" s="114"/>
      <c r="OGS29" s="114"/>
      <c r="OGT29" s="114"/>
      <c r="OGU29" s="114"/>
      <c r="OGV29" s="114"/>
      <c r="OGW29" s="114"/>
      <c r="OGX29" s="114"/>
      <c r="OGY29" s="114"/>
      <c r="OGZ29" s="114"/>
      <c r="OHA29" s="114"/>
      <c r="OHB29" s="114"/>
      <c r="OHC29" s="114"/>
      <c r="OHD29" s="114"/>
      <c r="OHE29" s="114"/>
      <c r="OHF29" s="114"/>
      <c r="OHG29" s="114"/>
      <c r="OHH29" s="114"/>
      <c r="OHI29" s="114"/>
      <c r="OHJ29" s="114"/>
      <c r="OHK29" s="114"/>
      <c r="OHL29" s="114"/>
      <c r="OHM29" s="114"/>
      <c r="OHN29" s="114"/>
      <c r="OHO29" s="114"/>
      <c r="OHP29" s="114"/>
      <c r="OHQ29" s="114"/>
      <c r="OHR29" s="114"/>
      <c r="OHS29" s="114"/>
      <c r="OHT29" s="114"/>
      <c r="OHU29" s="114"/>
      <c r="OHV29" s="114"/>
      <c r="OHW29" s="114"/>
      <c r="OHX29" s="114"/>
      <c r="OHY29" s="114"/>
      <c r="OHZ29" s="114"/>
      <c r="OIA29" s="114"/>
      <c r="OIB29" s="114"/>
      <c r="OIC29" s="114"/>
      <c r="OID29" s="114"/>
      <c r="OIE29" s="114"/>
      <c r="OIF29" s="114"/>
      <c r="OIG29" s="114"/>
      <c r="OIH29" s="114"/>
      <c r="OII29" s="114"/>
      <c r="OIJ29" s="114"/>
      <c r="OIK29" s="114"/>
      <c r="OIL29" s="114"/>
      <c r="OIM29" s="114"/>
      <c r="OIN29" s="114"/>
      <c r="OIO29" s="114"/>
      <c r="OIP29" s="114"/>
      <c r="OIQ29" s="114"/>
      <c r="OIR29" s="114"/>
      <c r="OIS29" s="114"/>
      <c r="OIT29" s="114"/>
      <c r="OIU29" s="114"/>
      <c r="OIV29" s="114"/>
      <c r="OIW29" s="114"/>
      <c r="OIX29" s="114"/>
      <c r="OIY29" s="114"/>
      <c r="OIZ29" s="114"/>
      <c r="OJA29" s="114"/>
      <c r="OJB29" s="114"/>
      <c r="OJC29" s="114"/>
      <c r="OJD29" s="114"/>
      <c r="OJE29" s="114"/>
      <c r="OJF29" s="114"/>
      <c r="OJG29" s="114"/>
      <c r="OJH29" s="114"/>
      <c r="OJI29" s="114"/>
      <c r="OJJ29" s="114"/>
      <c r="OJK29" s="114"/>
      <c r="OJL29" s="114"/>
      <c r="OJM29" s="114"/>
      <c r="OJN29" s="114"/>
      <c r="OJO29" s="114"/>
      <c r="OJP29" s="114"/>
      <c r="OJQ29" s="114"/>
      <c r="OJR29" s="114"/>
      <c r="OJS29" s="114"/>
      <c r="OJT29" s="114"/>
      <c r="OJU29" s="114"/>
      <c r="OJV29" s="114"/>
      <c r="OJW29" s="114"/>
      <c r="OJX29" s="114"/>
      <c r="OJY29" s="114"/>
      <c r="OJZ29" s="114"/>
      <c r="OKA29" s="114"/>
      <c r="OKB29" s="114"/>
      <c r="OKC29" s="114"/>
      <c r="OKD29" s="114"/>
      <c r="OKE29" s="114"/>
      <c r="OKF29" s="114"/>
      <c r="OKG29" s="114"/>
      <c r="OKH29" s="114"/>
      <c r="OKI29" s="114"/>
      <c r="OKJ29" s="114"/>
      <c r="OKK29" s="114"/>
      <c r="OKL29" s="114"/>
      <c r="OKM29" s="114"/>
      <c r="OKN29" s="114"/>
      <c r="OKO29" s="114"/>
      <c r="OKP29" s="114"/>
      <c r="OKQ29" s="114"/>
      <c r="OKR29" s="114"/>
      <c r="OKS29" s="114"/>
      <c r="OKT29" s="114"/>
      <c r="OKU29" s="114"/>
      <c r="OKV29" s="114"/>
      <c r="OKW29" s="114"/>
      <c r="OKX29" s="114"/>
      <c r="OKY29" s="114"/>
      <c r="OKZ29" s="114"/>
      <c r="OLA29" s="114"/>
      <c r="OLB29" s="114"/>
      <c r="OLC29" s="114"/>
      <c r="OLD29" s="114"/>
      <c r="OLE29" s="114"/>
      <c r="OLF29" s="114"/>
      <c r="OLG29" s="114"/>
      <c r="OLH29" s="114"/>
      <c r="OLI29" s="114"/>
      <c r="OLJ29" s="114"/>
      <c r="OLK29" s="114"/>
      <c r="OLL29" s="114"/>
      <c r="OLM29" s="114"/>
      <c r="OLN29" s="114"/>
      <c r="OLO29" s="114"/>
      <c r="OLP29" s="114"/>
      <c r="OLQ29" s="114"/>
      <c r="OLR29" s="114"/>
      <c r="OLS29" s="114"/>
      <c r="OLT29" s="114"/>
      <c r="OLU29" s="114"/>
      <c r="OLV29" s="114"/>
      <c r="OLW29" s="114"/>
      <c r="OLX29" s="114"/>
      <c r="OLY29" s="114"/>
      <c r="OLZ29" s="114"/>
      <c r="OMA29" s="114"/>
      <c r="OMB29" s="114"/>
      <c r="OMC29" s="114"/>
      <c r="OMD29" s="114"/>
      <c r="OME29" s="114"/>
      <c r="OMF29" s="114"/>
      <c r="OMG29" s="114"/>
      <c r="OMH29" s="114"/>
      <c r="OMI29" s="114"/>
      <c r="OMJ29" s="114"/>
      <c r="OMK29" s="114"/>
      <c r="OML29" s="114"/>
      <c r="OMM29" s="114"/>
      <c r="OMN29" s="114"/>
      <c r="OMO29" s="114"/>
      <c r="OMP29" s="114"/>
      <c r="OMQ29" s="114"/>
      <c r="OMR29" s="114"/>
      <c r="OMS29" s="114"/>
      <c r="OMT29" s="114"/>
      <c r="OMU29" s="114"/>
      <c r="OMV29" s="114"/>
      <c r="OMW29" s="114"/>
      <c r="OMX29" s="114"/>
      <c r="OMY29" s="114"/>
      <c r="OMZ29" s="114"/>
      <c r="ONA29" s="114"/>
      <c r="ONB29" s="114"/>
      <c r="ONC29" s="114"/>
      <c r="OND29" s="114"/>
      <c r="ONE29" s="114"/>
      <c r="ONF29" s="114"/>
      <c r="ONG29" s="114"/>
      <c r="ONH29" s="114"/>
      <c r="ONI29" s="114"/>
      <c r="ONJ29" s="114"/>
      <c r="ONK29" s="114"/>
      <c r="ONL29" s="114"/>
      <c r="ONM29" s="114"/>
      <c r="ONN29" s="114"/>
      <c r="ONO29" s="114"/>
      <c r="ONP29" s="114"/>
      <c r="ONQ29" s="114"/>
      <c r="ONR29" s="114"/>
      <c r="ONS29" s="114"/>
      <c r="ONT29" s="114"/>
      <c r="ONU29" s="114"/>
      <c r="ONV29" s="114"/>
      <c r="ONW29" s="114"/>
      <c r="ONX29" s="114"/>
      <c r="ONY29" s="114"/>
      <c r="ONZ29" s="114"/>
      <c r="OOA29" s="114"/>
      <c r="OOB29" s="114"/>
      <c r="OOC29" s="114"/>
      <c r="OOD29" s="114"/>
      <c r="OOE29" s="114"/>
      <c r="OOF29" s="114"/>
      <c r="OOG29" s="114"/>
      <c r="OOH29" s="114"/>
      <c r="OOI29" s="114"/>
      <c r="OOJ29" s="114"/>
      <c r="OOK29" s="114"/>
      <c r="OOL29" s="114"/>
      <c r="OOM29" s="114"/>
      <c r="OON29" s="114"/>
      <c r="OOO29" s="114"/>
      <c r="OOP29" s="114"/>
      <c r="OOQ29" s="114"/>
      <c r="OOR29" s="114"/>
      <c r="OOS29" s="114"/>
      <c r="OOT29" s="114"/>
      <c r="OOU29" s="114"/>
      <c r="OOV29" s="114"/>
      <c r="OOW29" s="114"/>
      <c r="OOX29" s="114"/>
      <c r="OOY29" s="114"/>
      <c r="OOZ29" s="114"/>
      <c r="OPA29" s="114"/>
      <c r="OPB29" s="114"/>
      <c r="OPC29" s="114"/>
      <c r="OPD29" s="114"/>
      <c r="OPE29" s="114"/>
      <c r="OPF29" s="114"/>
      <c r="OPG29" s="114"/>
      <c r="OPH29" s="114"/>
      <c r="OPI29" s="114"/>
      <c r="OPJ29" s="114"/>
      <c r="OPK29" s="114"/>
      <c r="OPL29" s="114"/>
      <c r="OPM29" s="114"/>
      <c r="OPN29" s="114"/>
      <c r="OPO29" s="114"/>
      <c r="OPP29" s="114"/>
      <c r="OPQ29" s="114"/>
      <c r="OPR29" s="114"/>
      <c r="OPS29" s="114"/>
      <c r="OPT29" s="114"/>
      <c r="OPU29" s="114"/>
      <c r="OPV29" s="114"/>
      <c r="OPW29" s="114"/>
      <c r="OPX29" s="114"/>
      <c r="OPY29" s="114"/>
      <c r="OPZ29" s="114"/>
      <c r="OQA29" s="114"/>
      <c r="OQB29" s="114"/>
      <c r="OQC29" s="114"/>
      <c r="OQD29" s="114"/>
      <c r="OQE29" s="114"/>
      <c r="OQF29" s="114"/>
      <c r="OQG29" s="114"/>
      <c r="OQH29" s="114"/>
      <c r="OQI29" s="114"/>
      <c r="OQJ29" s="114"/>
      <c r="OQK29" s="114"/>
      <c r="OQL29" s="114"/>
      <c r="OQM29" s="114"/>
      <c r="OQN29" s="114"/>
      <c r="OQO29" s="114"/>
      <c r="OQP29" s="114"/>
      <c r="OQQ29" s="114"/>
      <c r="OQR29" s="114"/>
      <c r="OQS29" s="114"/>
      <c r="OQT29" s="114"/>
      <c r="OQU29" s="114"/>
      <c r="OQV29" s="114"/>
      <c r="OQW29" s="114"/>
      <c r="OQX29" s="114"/>
      <c r="OQY29" s="114"/>
      <c r="OQZ29" s="114"/>
      <c r="ORA29" s="114"/>
      <c r="ORB29" s="114"/>
      <c r="ORC29" s="114"/>
      <c r="ORD29" s="114"/>
      <c r="ORE29" s="114"/>
      <c r="ORF29" s="114"/>
      <c r="ORG29" s="114"/>
      <c r="ORH29" s="114"/>
      <c r="ORI29" s="114"/>
      <c r="ORJ29" s="114"/>
      <c r="ORK29" s="114"/>
      <c r="ORL29" s="114"/>
      <c r="ORM29" s="114"/>
      <c r="ORN29" s="114"/>
      <c r="ORO29" s="114"/>
      <c r="ORP29" s="114"/>
      <c r="ORQ29" s="114"/>
      <c r="ORR29" s="114"/>
      <c r="ORS29" s="114"/>
      <c r="ORT29" s="114"/>
      <c r="ORU29" s="114"/>
      <c r="ORV29" s="114"/>
      <c r="ORW29" s="114"/>
      <c r="ORX29" s="114"/>
      <c r="ORY29" s="114"/>
      <c r="ORZ29" s="114"/>
      <c r="OSA29" s="114"/>
      <c r="OSB29" s="114"/>
      <c r="OSC29" s="114"/>
      <c r="OSD29" s="114"/>
      <c r="OSE29" s="114"/>
      <c r="OSF29" s="114"/>
      <c r="OSG29" s="114"/>
      <c r="OSH29" s="114"/>
      <c r="OSI29" s="114"/>
      <c r="OSJ29" s="114"/>
      <c r="OSK29" s="114"/>
      <c r="OSL29" s="114"/>
      <c r="OSM29" s="114"/>
      <c r="OSN29" s="114"/>
      <c r="OSO29" s="114"/>
      <c r="OSP29" s="114"/>
      <c r="OSQ29" s="114"/>
      <c r="OSR29" s="114"/>
      <c r="OSS29" s="114"/>
      <c r="OST29" s="114"/>
      <c r="OSU29" s="114"/>
      <c r="OSV29" s="114"/>
      <c r="OSW29" s="114"/>
      <c r="OSX29" s="114"/>
      <c r="OSY29" s="114"/>
      <c r="OSZ29" s="114"/>
      <c r="OTA29" s="114"/>
      <c r="OTB29" s="114"/>
      <c r="OTC29" s="114"/>
      <c r="OTD29" s="114"/>
      <c r="OTE29" s="114"/>
      <c r="OTF29" s="114"/>
      <c r="OTG29" s="114"/>
      <c r="OTH29" s="114"/>
      <c r="OTI29" s="114"/>
      <c r="OTJ29" s="114"/>
      <c r="OTK29" s="114"/>
      <c r="OTL29" s="114"/>
      <c r="OTM29" s="114"/>
      <c r="OTN29" s="114"/>
      <c r="OTO29" s="114"/>
      <c r="OTP29" s="114"/>
      <c r="OTQ29" s="114"/>
      <c r="OTR29" s="114"/>
      <c r="OTS29" s="114"/>
      <c r="OTT29" s="114"/>
      <c r="OTU29" s="114"/>
      <c r="OTV29" s="114"/>
      <c r="OTW29" s="114"/>
      <c r="OTX29" s="114"/>
      <c r="OTY29" s="114"/>
      <c r="OTZ29" s="114"/>
      <c r="OUA29" s="114"/>
      <c r="OUB29" s="114"/>
      <c r="OUC29" s="114"/>
      <c r="OUD29" s="114"/>
      <c r="OUE29" s="114"/>
      <c r="OUF29" s="114"/>
      <c r="OUG29" s="114"/>
      <c r="OUH29" s="114"/>
      <c r="OUI29" s="114"/>
      <c r="OUJ29" s="114"/>
      <c r="OUK29" s="114"/>
      <c r="OUL29" s="114"/>
      <c r="OUM29" s="114"/>
      <c r="OUN29" s="114"/>
      <c r="OUO29" s="114"/>
      <c r="OUP29" s="114"/>
      <c r="OUQ29" s="114"/>
      <c r="OUR29" s="114"/>
      <c r="OUS29" s="114"/>
      <c r="OUT29" s="114"/>
      <c r="OUU29" s="114"/>
      <c r="OUV29" s="114"/>
      <c r="OUW29" s="114"/>
      <c r="OUX29" s="114"/>
      <c r="OUY29" s="114"/>
      <c r="OUZ29" s="114"/>
      <c r="OVA29" s="114"/>
      <c r="OVB29" s="114"/>
      <c r="OVC29" s="114"/>
      <c r="OVD29" s="114"/>
      <c r="OVE29" s="114"/>
      <c r="OVF29" s="114"/>
      <c r="OVG29" s="114"/>
      <c r="OVH29" s="114"/>
      <c r="OVI29" s="114"/>
      <c r="OVJ29" s="114"/>
      <c r="OVK29" s="114"/>
      <c r="OVL29" s="114"/>
      <c r="OVM29" s="114"/>
      <c r="OVN29" s="114"/>
      <c r="OVO29" s="114"/>
      <c r="OVP29" s="114"/>
      <c r="OVQ29" s="114"/>
      <c r="OVR29" s="114"/>
      <c r="OVS29" s="114"/>
      <c r="OVT29" s="114"/>
      <c r="OVU29" s="114"/>
      <c r="OVV29" s="114"/>
      <c r="OVW29" s="114"/>
      <c r="OVX29" s="114"/>
      <c r="OVY29" s="114"/>
      <c r="OVZ29" s="114"/>
      <c r="OWA29" s="114"/>
      <c r="OWB29" s="114"/>
      <c r="OWC29" s="114"/>
      <c r="OWD29" s="114"/>
      <c r="OWE29" s="114"/>
      <c r="OWF29" s="114"/>
      <c r="OWG29" s="114"/>
      <c r="OWH29" s="114"/>
      <c r="OWI29" s="114"/>
      <c r="OWJ29" s="114"/>
      <c r="OWK29" s="114"/>
      <c r="OWL29" s="114"/>
      <c r="OWM29" s="114"/>
      <c r="OWN29" s="114"/>
      <c r="OWO29" s="114"/>
      <c r="OWP29" s="114"/>
      <c r="OWQ29" s="114"/>
      <c r="OWR29" s="114"/>
      <c r="OWS29" s="114"/>
      <c r="OWT29" s="114"/>
      <c r="OWU29" s="114"/>
      <c r="OWV29" s="114"/>
      <c r="OWW29" s="114"/>
      <c r="OWX29" s="114"/>
      <c r="OWY29" s="114"/>
      <c r="OWZ29" s="114"/>
      <c r="OXA29" s="114"/>
      <c r="OXB29" s="114"/>
      <c r="OXC29" s="114"/>
      <c r="OXD29" s="114"/>
      <c r="OXE29" s="114"/>
      <c r="OXF29" s="114"/>
      <c r="OXG29" s="114"/>
      <c r="OXH29" s="114"/>
      <c r="OXI29" s="114"/>
      <c r="OXJ29" s="114"/>
      <c r="OXK29" s="114"/>
      <c r="OXL29" s="114"/>
      <c r="OXM29" s="114"/>
      <c r="OXN29" s="114"/>
      <c r="OXO29" s="114"/>
      <c r="OXP29" s="114"/>
      <c r="OXQ29" s="114"/>
      <c r="OXR29" s="114"/>
      <c r="OXS29" s="114"/>
      <c r="OXT29" s="114"/>
      <c r="OXU29" s="114"/>
      <c r="OXV29" s="114"/>
      <c r="OXW29" s="114"/>
      <c r="OXX29" s="114"/>
      <c r="OXY29" s="114"/>
      <c r="OXZ29" s="114"/>
      <c r="OYA29" s="114"/>
      <c r="OYB29" s="114"/>
      <c r="OYC29" s="114"/>
      <c r="OYD29" s="114"/>
      <c r="OYE29" s="114"/>
      <c r="OYF29" s="114"/>
      <c r="OYG29" s="114"/>
      <c r="OYH29" s="114"/>
      <c r="OYI29" s="114"/>
      <c r="OYJ29" s="114"/>
      <c r="OYK29" s="114"/>
      <c r="OYL29" s="114"/>
      <c r="OYM29" s="114"/>
      <c r="OYN29" s="114"/>
      <c r="OYO29" s="114"/>
      <c r="OYP29" s="114"/>
      <c r="OYQ29" s="114"/>
      <c r="OYR29" s="114"/>
      <c r="OYS29" s="114"/>
      <c r="OYT29" s="114"/>
      <c r="OYU29" s="114"/>
      <c r="OYV29" s="114"/>
      <c r="OYW29" s="114"/>
      <c r="OYX29" s="114"/>
      <c r="OYY29" s="114"/>
      <c r="OYZ29" s="114"/>
      <c r="OZA29" s="114"/>
      <c r="OZB29" s="114"/>
      <c r="OZC29" s="114"/>
      <c r="OZD29" s="114"/>
      <c r="OZE29" s="114"/>
      <c r="OZF29" s="114"/>
      <c r="OZG29" s="114"/>
      <c r="OZH29" s="114"/>
      <c r="OZI29" s="114"/>
      <c r="OZJ29" s="114"/>
      <c r="OZK29" s="114"/>
      <c r="OZL29" s="114"/>
      <c r="OZM29" s="114"/>
      <c r="OZN29" s="114"/>
      <c r="OZO29" s="114"/>
      <c r="OZP29" s="114"/>
      <c r="OZQ29" s="114"/>
      <c r="OZR29" s="114"/>
      <c r="OZS29" s="114"/>
      <c r="OZT29" s="114"/>
      <c r="OZU29" s="114"/>
      <c r="OZV29" s="114"/>
      <c r="OZW29" s="114"/>
      <c r="OZX29" s="114"/>
      <c r="OZY29" s="114"/>
      <c r="OZZ29" s="114"/>
      <c r="PAA29" s="114"/>
      <c r="PAB29" s="114"/>
      <c r="PAC29" s="114"/>
      <c r="PAD29" s="114"/>
      <c r="PAE29" s="114"/>
      <c r="PAF29" s="114"/>
      <c r="PAG29" s="114"/>
      <c r="PAH29" s="114"/>
      <c r="PAI29" s="114"/>
      <c r="PAJ29" s="114"/>
      <c r="PAK29" s="114"/>
      <c r="PAL29" s="114"/>
      <c r="PAM29" s="114"/>
      <c r="PAN29" s="114"/>
      <c r="PAO29" s="114"/>
      <c r="PAP29" s="114"/>
      <c r="PAQ29" s="114"/>
      <c r="PAR29" s="114"/>
      <c r="PAS29" s="114"/>
      <c r="PAT29" s="114"/>
      <c r="PAU29" s="114"/>
      <c r="PAV29" s="114"/>
      <c r="PAW29" s="114"/>
      <c r="PAX29" s="114"/>
      <c r="PAY29" s="114"/>
      <c r="PAZ29" s="114"/>
      <c r="PBA29" s="114"/>
      <c r="PBB29" s="114"/>
      <c r="PBC29" s="114"/>
      <c r="PBD29" s="114"/>
      <c r="PBE29" s="114"/>
      <c r="PBF29" s="114"/>
      <c r="PBG29" s="114"/>
      <c r="PBH29" s="114"/>
      <c r="PBI29" s="114"/>
      <c r="PBJ29" s="114"/>
      <c r="PBK29" s="114"/>
      <c r="PBL29" s="114"/>
      <c r="PBM29" s="114"/>
      <c r="PBN29" s="114"/>
      <c r="PBO29" s="114"/>
      <c r="PBP29" s="114"/>
      <c r="PBQ29" s="114"/>
      <c r="PBR29" s="114"/>
      <c r="PBS29" s="114"/>
      <c r="PBT29" s="114"/>
      <c r="PBU29" s="114"/>
      <c r="PBV29" s="114"/>
      <c r="PBW29" s="114"/>
      <c r="PBX29" s="114"/>
      <c r="PBY29" s="114"/>
      <c r="PBZ29" s="114"/>
      <c r="PCA29" s="114"/>
      <c r="PCB29" s="114"/>
      <c r="PCC29" s="114"/>
      <c r="PCD29" s="114"/>
      <c r="PCE29" s="114"/>
      <c r="PCF29" s="114"/>
      <c r="PCG29" s="114"/>
      <c r="PCH29" s="114"/>
      <c r="PCI29" s="114"/>
      <c r="PCJ29" s="114"/>
      <c r="PCK29" s="114"/>
      <c r="PCL29" s="114"/>
      <c r="PCM29" s="114"/>
      <c r="PCN29" s="114"/>
      <c r="PCO29" s="114"/>
      <c r="PCP29" s="114"/>
      <c r="PCQ29" s="114"/>
      <c r="PCR29" s="114"/>
      <c r="PCS29" s="114"/>
      <c r="PCT29" s="114"/>
      <c r="PCU29" s="114"/>
      <c r="PCV29" s="114"/>
      <c r="PCW29" s="114"/>
      <c r="PCX29" s="114"/>
      <c r="PCY29" s="114"/>
      <c r="PCZ29" s="114"/>
      <c r="PDA29" s="114"/>
      <c r="PDB29" s="114"/>
      <c r="PDC29" s="114"/>
      <c r="PDD29" s="114"/>
      <c r="PDE29" s="114"/>
      <c r="PDF29" s="114"/>
      <c r="PDG29" s="114"/>
      <c r="PDH29" s="114"/>
      <c r="PDI29" s="114"/>
      <c r="PDJ29" s="114"/>
      <c r="PDK29" s="114"/>
      <c r="PDL29" s="114"/>
      <c r="PDM29" s="114"/>
      <c r="PDN29" s="114"/>
      <c r="PDO29" s="114"/>
      <c r="PDP29" s="114"/>
      <c r="PDQ29" s="114"/>
      <c r="PDR29" s="114"/>
      <c r="PDS29" s="114"/>
      <c r="PDT29" s="114"/>
      <c r="PDU29" s="114"/>
      <c r="PDV29" s="114"/>
      <c r="PDW29" s="114"/>
      <c r="PDX29" s="114"/>
      <c r="PDY29" s="114"/>
      <c r="PDZ29" s="114"/>
      <c r="PEA29" s="114"/>
      <c r="PEB29" s="114"/>
      <c r="PEC29" s="114"/>
      <c r="PED29" s="114"/>
      <c r="PEE29" s="114"/>
      <c r="PEF29" s="114"/>
      <c r="PEG29" s="114"/>
      <c r="PEH29" s="114"/>
      <c r="PEI29" s="114"/>
      <c r="PEJ29" s="114"/>
      <c r="PEK29" s="114"/>
      <c r="PEL29" s="114"/>
      <c r="PEM29" s="114"/>
      <c r="PEN29" s="114"/>
      <c r="PEO29" s="114"/>
      <c r="PEP29" s="114"/>
      <c r="PEQ29" s="114"/>
      <c r="PER29" s="114"/>
      <c r="PES29" s="114"/>
      <c r="PET29" s="114"/>
      <c r="PEU29" s="114"/>
      <c r="PEV29" s="114"/>
      <c r="PEW29" s="114"/>
      <c r="PEX29" s="114"/>
      <c r="PEY29" s="114"/>
      <c r="PEZ29" s="114"/>
      <c r="PFA29" s="114"/>
      <c r="PFB29" s="114"/>
      <c r="PFC29" s="114"/>
      <c r="PFD29" s="114"/>
      <c r="PFE29" s="114"/>
      <c r="PFF29" s="114"/>
      <c r="PFG29" s="114"/>
      <c r="PFH29" s="114"/>
      <c r="PFI29" s="114"/>
      <c r="PFJ29" s="114"/>
      <c r="PFK29" s="114"/>
      <c r="PFL29" s="114"/>
      <c r="PFM29" s="114"/>
      <c r="PFN29" s="114"/>
      <c r="PFO29" s="114"/>
      <c r="PFP29" s="114"/>
      <c r="PFQ29" s="114"/>
      <c r="PFR29" s="114"/>
      <c r="PFS29" s="114"/>
      <c r="PFT29" s="114"/>
      <c r="PFU29" s="114"/>
      <c r="PFV29" s="114"/>
      <c r="PFW29" s="114"/>
      <c r="PFX29" s="114"/>
      <c r="PFY29" s="114"/>
      <c r="PFZ29" s="114"/>
      <c r="PGA29" s="114"/>
      <c r="PGB29" s="114"/>
      <c r="PGC29" s="114"/>
      <c r="PGD29" s="114"/>
      <c r="PGE29" s="114"/>
      <c r="PGF29" s="114"/>
      <c r="PGG29" s="114"/>
      <c r="PGH29" s="114"/>
      <c r="PGI29" s="114"/>
      <c r="PGJ29" s="114"/>
      <c r="PGK29" s="114"/>
      <c r="PGL29" s="114"/>
      <c r="PGM29" s="114"/>
      <c r="PGN29" s="114"/>
      <c r="PGO29" s="114"/>
      <c r="PGP29" s="114"/>
      <c r="PGQ29" s="114"/>
      <c r="PGR29" s="114"/>
      <c r="PGS29" s="114"/>
      <c r="PGT29" s="114"/>
      <c r="PGU29" s="114"/>
      <c r="PGV29" s="114"/>
      <c r="PGW29" s="114"/>
      <c r="PGX29" s="114"/>
      <c r="PGY29" s="114"/>
      <c r="PGZ29" s="114"/>
      <c r="PHA29" s="114"/>
      <c r="PHB29" s="114"/>
      <c r="PHC29" s="114"/>
      <c r="PHD29" s="114"/>
      <c r="PHE29" s="114"/>
      <c r="PHF29" s="114"/>
      <c r="PHG29" s="114"/>
      <c r="PHH29" s="114"/>
      <c r="PHI29" s="114"/>
      <c r="PHJ29" s="114"/>
      <c r="PHK29" s="114"/>
      <c r="PHL29" s="114"/>
      <c r="PHM29" s="114"/>
      <c r="PHN29" s="114"/>
      <c r="PHO29" s="114"/>
      <c r="PHP29" s="114"/>
      <c r="PHQ29" s="114"/>
      <c r="PHR29" s="114"/>
      <c r="PHS29" s="114"/>
      <c r="PHT29" s="114"/>
      <c r="PHU29" s="114"/>
      <c r="PHV29" s="114"/>
      <c r="PHW29" s="114"/>
      <c r="PHX29" s="114"/>
      <c r="PHY29" s="114"/>
      <c r="PHZ29" s="114"/>
      <c r="PIA29" s="114"/>
      <c r="PIB29" s="114"/>
      <c r="PIC29" s="114"/>
      <c r="PID29" s="114"/>
      <c r="PIE29" s="114"/>
      <c r="PIF29" s="114"/>
      <c r="PIG29" s="114"/>
      <c r="PIH29" s="114"/>
      <c r="PII29" s="114"/>
      <c r="PIJ29" s="114"/>
      <c r="PIK29" s="114"/>
      <c r="PIL29" s="114"/>
      <c r="PIM29" s="114"/>
      <c r="PIN29" s="114"/>
      <c r="PIO29" s="114"/>
      <c r="PIP29" s="114"/>
      <c r="PIQ29" s="114"/>
      <c r="PIR29" s="114"/>
      <c r="PIS29" s="114"/>
      <c r="PIT29" s="114"/>
      <c r="PIU29" s="114"/>
      <c r="PIV29" s="114"/>
      <c r="PIW29" s="114"/>
      <c r="PIX29" s="114"/>
      <c r="PIY29" s="114"/>
      <c r="PIZ29" s="114"/>
      <c r="PJA29" s="114"/>
      <c r="PJB29" s="114"/>
      <c r="PJC29" s="114"/>
      <c r="PJD29" s="114"/>
      <c r="PJE29" s="114"/>
      <c r="PJF29" s="114"/>
      <c r="PJG29" s="114"/>
      <c r="PJH29" s="114"/>
      <c r="PJI29" s="114"/>
      <c r="PJJ29" s="114"/>
      <c r="PJK29" s="114"/>
      <c r="PJL29" s="114"/>
      <c r="PJM29" s="114"/>
      <c r="PJN29" s="114"/>
      <c r="PJO29" s="114"/>
      <c r="PJP29" s="114"/>
      <c r="PJQ29" s="114"/>
      <c r="PJR29" s="114"/>
      <c r="PJS29" s="114"/>
      <c r="PJT29" s="114"/>
      <c r="PJU29" s="114"/>
      <c r="PJV29" s="114"/>
      <c r="PJW29" s="114"/>
      <c r="PJX29" s="114"/>
      <c r="PJY29" s="114"/>
      <c r="PJZ29" s="114"/>
      <c r="PKA29" s="114"/>
      <c r="PKB29" s="114"/>
      <c r="PKC29" s="114"/>
      <c r="PKD29" s="114"/>
      <c r="PKE29" s="114"/>
      <c r="PKF29" s="114"/>
      <c r="PKG29" s="114"/>
      <c r="PKH29" s="114"/>
      <c r="PKI29" s="114"/>
      <c r="PKJ29" s="114"/>
      <c r="PKK29" s="114"/>
      <c r="PKL29" s="114"/>
      <c r="PKM29" s="114"/>
      <c r="PKN29" s="114"/>
      <c r="PKO29" s="114"/>
      <c r="PKP29" s="114"/>
      <c r="PKQ29" s="114"/>
      <c r="PKR29" s="114"/>
      <c r="PKS29" s="114"/>
      <c r="PKT29" s="114"/>
      <c r="PKU29" s="114"/>
      <c r="PKV29" s="114"/>
      <c r="PKW29" s="114"/>
      <c r="PKX29" s="114"/>
      <c r="PKY29" s="114"/>
      <c r="PKZ29" s="114"/>
      <c r="PLA29" s="114"/>
      <c r="PLB29" s="114"/>
      <c r="PLC29" s="114"/>
      <c r="PLD29" s="114"/>
      <c r="PLE29" s="114"/>
      <c r="PLF29" s="114"/>
      <c r="PLG29" s="114"/>
      <c r="PLH29" s="114"/>
      <c r="PLI29" s="114"/>
      <c r="PLJ29" s="114"/>
      <c r="PLK29" s="114"/>
      <c r="PLL29" s="114"/>
      <c r="PLM29" s="114"/>
      <c r="PLN29" s="114"/>
      <c r="PLO29" s="114"/>
      <c r="PLP29" s="114"/>
      <c r="PLQ29" s="114"/>
      <c r="PLR29" s="114"/>
      <c r="PLS29" s="114"/>
      <c r="PLT29" s="114"/>
      <c r="PLU29" s="114"/>
      <c r="PLV29" s="114"/>
      <c r="PLW29" s="114"/>
      <c r="PLX29" s="114"/>
      <c r="PLY29" s="114"/>
      <c r="PLZ29" s="114"/>
      <c r="PMA29" s="114"/>
      <c r="PMB29" s="114"/>
      <c r="PMC29" s="114"/>
      <c r="PMD29" s="114"/>
      <c r="PME29" s="114"/>
      <c r="PMF29" s="114"/>
      <c r="PMG29" s="114"/>
      <c r="PMH29" s="114"/>
      <c r="PMI29" s="114"/>
      <c r="PMJ29" s="114"/>
      <c r="PMK29" s="114"/>
      <c r="PML29" s="114"/>
      <c r="PMM29" s="114"/>
      <c r="PMN29" s="114"/>
      <c r="PMO29" s="114"/>
      <c r="PMP29" s="114"/>
      <c r="PMQ29" s="114"/>
      <c r="PMR29" s="114"/>
      <c r="PMS29" s="114"/>
      <c r="PMT29" s="114"/>
      <c r="PMU29" s="114"/>
      <c r="PMV29" s="114"/>
      <c r="PMW29" s="114"/>
      <c r="PMX29" s="114"/>
      <c r="PMY29" s="114"/>
      <c r="PMZ29" s="114"/>
      <c r="PNA29" s="114"/>
      <c r="PNB29" s="114"/>
      <c r="PNC29" s="114"/>
      <c r="PND29" s="114"/>
      <c r="PNE29" s="114"/>
      <c r="PNF29" s="114"/>
      <c r="PNG29" s="114"/>
      <c r="PNH29" s="114"/>
      <c r="PNI29" s="114"/>
      <c r="PNJ29" s="114"/>
      <c r="PNK29" s="114"/>
      <c r="PNL29" s="114"/>
      <c r="PNM29" s="114"/>
      <c r="PNN29" s="114"/>
      <c r="PNO29" s="114"/>
      <c r="PNP29" s="114"/>
      <c r="PNQ29" s="114"/>
      <c r="PNR29" s="114"/>
      <c r="PNS29" s="114"/>
      <c r="PNT29" s="114"/>
      <c r="PNU29" s="114"/>
      <c r="PNV29" s="114"/>
      <c r="PNW29" s="114"/>
      <c r="PNX29" s="114"/>
      <c r="PNY29" s="114"/>
      <c r="PNZ29" s="114"/>
      <c r="POA29" s="114"/>
      <c r="POB29" s="114"/>
      <c r="POC29" s="114"/>
      <c r="POD29" s="114"/>
      <c r="POE29" s="114"/>
      <c r="POF29" s="114"/>
      <c r="POG29" s="114"/>
      <c r="POH29" s="114"/>
      <c r="POI29" s="114"/>
      <c r="POJ29" s="114"/>
      <c r="POK29" s="114"/>
      <c r="POL29" s="114"/>
      <c r="POM29" s="114"/>
      <c r="PON29" s="114"/>
      <c r="POO29" s="114"/>
      <c r="POP29" s="114"/>
      <c r="POQ29" s="114"/>
      <c r="POR29" s="114"/>
      <c r="POS29" s="114"/>
      <c r="POT29" s="114"/>
      <c r="POU29" s="114"/>
      <c r="POV29" s="114"/>
      <c r="POW29" s="114"/>
      <c r="POX29" s="114"/>
      <c r="POY29" s="114"/>
      <c r="POZ29" s="114"/>
      <c r="PPA29" s="114"/>
      <c r="PPB29" s="114"/>
      <c r="PPC29" s="114"/>
      <c r="PPD29" s="114"/>
      <c r="PPE29" s="114"/>
      <c r="PPF29" s="114"/>
      <c r="PPG29" s="114"/>
      <c r="PPH29" s="114"/>
      <c r="PPI29" s="114"/>
      <c r="PPJ29" s="114"/>
      <c r="PPK29" s="114"/>
      <c r="PPL29" s="114"/>
      <c r="PPM29" s="114"/>
      <c r="PPN29" s="114"/>
      <c r="PPO29" s="114"/>
      <c r="PPP29" s="114"/>
      <c r="PPQ29" s="114"/>
      <c r="PPR29" s="114"/>
      <c r="PPS29" s="114"/>
      <c r="PPT29" s="114"/>
      <c r="PPU29" s="114"/>
      <c r="PPV29" s="114"/>
      <c r="PPW29" s="114"/>
      <c r="PPX29" s="114"/>
      <c r="PPY29" s="114"/>
      <c r="PPZ29" s="114"/>
      <c r="PQA29" s="114"/>
      <c r="PQB29" s="114"/>
      <c r="PQC29" s="114"/>
      <c r="PQD29" s="114"/>
      <c r="PQE29" s="114"/>
      <c r="PQF29" s="114"/>
      <c r="PQG29" s="114"/>
      <c r="PQH29" s="114"/>
      <c r="PQI29" s="114"/>
      <c r="PQJ29" s="114"/>
      <c r="PQK29" s="114"/>
      <c r="PQL29" s="114"/>
      <c r="PQM29" s="114"/>
      <c r="PQN29" s="114"/>
      <c r="PQO29" s="114"/>
      <c r="PQP29" s="114"/>
      <c r="PQQ29" s="114"/>
      <c r="PQR29" s="114"/>
      <c r="PQS29" s="114"/>
      <c r="PQT29" s="114"/>
      <c r="PQU29" s="114"/>
      <c r="PQV29" s="114"/>
      <c r="PQW29" s="114"/>
      <c r="PQX29" s="114"/>
      <c r="PQY29" s="114"/>
      <c r="PQZ29" s="114"/>
      <c r="PRA29" s="114"/>
      <c r="PRB29" s="114"/>
      <c r="PRC29" s="114"/>
      <c r="PRD29" s="114"/>
      <c r="PRE29" s="114"/>
      <c r="PRF29" s="114"/>
      <c r="PRG29" s="114"/>
      <c r="PRH29" s="114"/>
      <c r="PRI29" s="114"/>
      <c r="PRJ29" s="114"/>
      <c r="PRK29" s="114"/>
      <c r="PRL29" s="114"/>
      <c r="PRM29" s="114"/>
      <c r="PRN29" s="114"/>
      <c r="PRO29" s="114"/>
      <c r="PRP29" s="114"/>
      <c r="PRQ29" s="114"/>
      <c r="PRR29" s="114"/>
      <c r="PRS29" s="114"/>
      <c r="PRT29" s="114"/>
      <c r="PRU29" s="114"/>
      <c r="PRV29" s="114"/>
      <c r="PRW29" s="114"/>
      <c r="PRX29" s="114"/>
      <c r="PRY29" s="114"/>
      <c r="PRZ29" s="114"/>
      <c r="PSA29" s="114"/>
      <c r="PSB29" s="114"/>
      <c r="PSC29" s="114"/>
      <c r="PSD29" s="114"/>
      <c r="PSE29" s="114"/>
      <c r="PSF29" s="114"/>
      <c r="PSG29" s="114"/>
      <c r="PSH29" s="114"/>
      <c r="PSI29" s="114"/>
      <c r="PSJ29" s="114"/>
      <c r="PSK29" s="114"/>
      <c r="PSL29" s="114"/>
      <c r="PSM29" s="114"/>
      <c r="PSN29" s="114"/>
      <c r="PSO29" s="114"/>
      <c r="PSP29" s="114"/>
      <c r="PSQ29" s="114"/>
      <c r="PSR29" s="114"/>
      <c r="PSS29" s="114"/>
      <c r="PST29" s="114"/>
      <c r="PSU29" s="114"/>
      <c r="PSV29" s="114"/>
      <c r="PSW29" s="114"/>
      <c r="PSX29" s="114"/>
      <c r="PSY29" s="114"/>
      <c r="PSZ29" s="114"/>
      <c r="PTA29" s="114"/>
      <c r="PTB29" s="114"/>
      <c r="PTC29" s="114"/>
      <c r="PTD29" s="114"/>
      <c r="PTE29" s="114"/>
      <c r="PTF29" s="114"/>
      <c r="PTG29" s="114"/>
      <c r="PTH29" s="114"/>
      <c r="PTI29" s="114"/>
      <c r="PTJ29" s="114"/>
      <c r="PTK29" s="114"/>
      <c r="PTL29" s="114"/>
      <c r="PTM29" s="114"/>
      <c r="PTN29" s="114"/>
      <c r="PTO29" s="114"/>
      <c r="PTP29" s="114"/>
      <c r="PTQ29" s="114"/>
      <c r="PTR29" s="114"/>
      <c r="PTS29" s="114"/>
      <c r="PTT29" s="114"/>
      <c r="PTU29" s="114"/>
      <c r="PTV29" s="114"/>
      <c r="PTW29" s="114"/>
      <c r="PTX29" s="114"/>
      <c r="PTY29" s="114"/>
      <c r="PTZ29" s="114"/>
      <c r="PUA29" s="114"/>
      <c r="PUB29" s="114"/>
      <c r="PUC29" s="114"/>
      <c r="PUD29" s="114"/>
      <c r="PUE29" s="114"/>
      <c r="PUF29" s="114"/>
      <c r="PUG29" s="114"/>
      <c r="PUH29" s="114"/>
      <c r="PUI29" s="114"/>
      <c r="PUJ29" s="114"/>
      <c r="PUK29" s="114"/>
      <c r="PUL29" s="114"/>
      <c r="PUM29" s="114"/>
      <c r="PUN29" s="114"/>
      <c r="PUO29" s="114"/>
      <c r="PUP29" s="114"/>
      <c r="PUQ29" s="114"/>
      <c r="PUR29" s="114"/>
      <c r="PUS29" s="114"/>
      <c r="PUT29" s="114"/>
      <c r="PUU29" s="114"/>
      <c r="PUV29" s="114"/>
      <c r="PUW29" s="114"/>
      <c r="PUX29" s="114"/>
      <c r="PUY29" s="114"/>
      <c r="PUZ29" s="114"/>
      <c r="PVA29" s="114"/>
      <c r="PVB29" s="114"/>
      <c r="PVC29" s="114"/>
      <c r="PVD29" s="114"/>
      <c r="PVE29" s="114"/>
      <c r="PVF29" s="114"/>
      <c r="PVG29" s="114"/>
      <c r="PVH29" s="114"/>
      <c r="PVI29" s="114"/>
      <c r="PVJ29" s="114"/>
      <c r="PVK29" s="114"/>
      <c r="PVL29" s="114"/>
      <c r="PVM29" s="114"/>
      <c r="PVN29" s="114"/>
      <c r="PVO29" s="114"/>
      <c r="PVP29" s="114"/>
      <c r="PVQ29" s="114"/>
      <c r="PVR29" s="114"/>
      <c r="PVS29" s="114"/>
      <c r="PVT29" s="114"/>
      <c r="PVU29" s="114"/>
      <c r="PVV29" s="114"/>
      <c r="PVW29" s="114"/>
      <c r="PVX29" s="114"/>
      <c r="PVY29" s="114"/>
      <c r="PVZ29" s="114"/>
      <c r="PWA29" s="114"/>
      <c r="PWB29" s="114"/>
      <c r="PWC29" s="114"/>
      <c r="PWD29" s="114"/>
      <c r="PWE29" s="114"/>
      <c r="PWF29" s="114"/>
      <c r="PWG29" s="114"/>
      <c r="PWH29" s="114"/>
      <c r="PWI29" s="114"/>
      <c r="PWJ29" s="114"/>
      <c r="PWK29" s="114"/>
      <c r="PWL29" s="114"/>
      <c r="PWM29" s="114"/>
      <c r="PWN29" s="114"/>
      <c r="PWO29" s="114"/>
      <c r="PWP29" s="114"/>
      <c r="PWQ29" s="114"/>
      <c r="PWR29" s="114"/>
      <c r="PWS29" s="114"/>
      <c r="PWT29" s="114"/>
      <c r="PWU29" s="114"/>
      <c r="PWV29" s="114"/>
      <c r="PWW29" s="114"/>
      <c r="PWX29" s="114"/>
      <c r="PWY29" s="114"/>
      <c r="PWZ29" s="114"/>
      <c r="PXA29" s="114"/>
      <c r="PXB29" s="114"/>
      <c r="PXC29" s="114"/>
      <c r="PXD29" s="114"/>
      <c r="PXE29" s="114"/>
      <c r="PXF29" s="114"/>
      <c r="PXG29" s="114"/>
      <c r="PXH29" s="114"/>
      <c r="PXI29" s="114"/>
      <c r="PXJ29" s="114"/>
      <c r="PXK29" s="114"/>
      <c r="PXL29" s="114"/>
      <c r="PXM29" s="114"/>
      <c r="PXN29" s="114"/>
      <c r="PXO29" s="114"/>
      <c r="PXP29" s="114"/>
      <c r="PXQ29" s="114"/>
      <c r="PXR29" s="114"/>
      <c r="PXS29" s="114"/>
      <c r="PXT29" s="114"/>
      <c r="PXU29" s="114"/>
      <c r="PXV29" s="114"/>
      <c r="PXW29" s="114"/>
      <c r="PXX29" s="114"/>
      <c r="PXY29" s="114"/>
      <c r="PXZ29" s="114"/>
      <c r="PYA29" s="114"/>
      <c r="PYB29" s="114"/>
      <c r="PYC29" s="114"/>
      <c r="PYD29" s="114"/>
      <c r="PYE29" s="114"/>
      <c r="PYF29" s="114"/>
      <c r="PYG29" s="114"/>
      <c r="PYH29" s="114"/>
      <c r="PYI29" s="114"/>
      <c r="PYJ29" s="114"/>
      <c r="PYK29" s="114"/>
      <c r="PYL29" s="114"/>
      <c r="PYM29" s="114"/>
      <c r="PYN29" s="114"/>
      <c r="PYO29" s="114"/>
      <c r="PYP29" s="114"/>
      <c r="PYQ29" s="114"/>
      <c r="PYR29" s="114"/>
      <c r="PYS29" s="114"/>
      <c r="PYT29" s="114"/>
      <c r="PYU29" s="114"/>
      <c r="PYV29" s="114"/>
      <c r="PYW29" s="114"/>
      <c r="PYX29" s="114"/>
      <c r="PYY29" s="114"/>
      <c r="PYZ29" s="114"/>
      <c r="PZA29" s="114"/>
      <c r="PZB29" s="114"/>
      <c r="PZC29" s="114"/>
      <c r="PZD29" s="114"/>
      <c r="PZE29" s="114"/>
      <c r="PZF29" s="114"/>
      <c r="PZG29" s="114"/>
      <c r="PZH29" s="114"/>
      <c r="PZI29" s="114"/>
      <c r="PZJ29" s="114"/>
      <c r="PZK29" s="114"/>
      <c r="PZL29" s="114"/>
      <c r="PZM29" s="114"/>
      <c r="PZN29" s="114"/>
      <c r="PZO29" s="114"/>
      <c r="PZP29" s="114"/>
      <c r="PZQ29" s="114"/>
      <c r="PZR29" s="114"/>
      <c r="PZS29" s="114"/>
      <c r="PZT29" s="114"/>
      <c r="PZU29" s="114"/>
      <c r="PZV29" s="114"/>
      <c r="PZW29" s="114"/>
      <c r="PZX29" s="114"/>
      <c r="PZY29" s="114"/>
      <c r="PZZ29" s="114"/>
      <c r="QAA29" s="114"/>
      <c r="QAB29" s="114"/>
      <c r="QAC29" s="114"/>
      <c r="QAD29" s="114"/>
      <c r="QAE29" s="114"/>
      <c r="QAF29" s="114"/>
      <c r="QAG29" s="114"/>
      <c r="QAH29" s="114"/>
      <c r="QAI29" s="114"/>
      <c r="QAJ29" s="114"/>
      <c r="QAK29" s="114"/>
      <c r="QAL29" s="114"/>
      <c r="QAM29" s="114"/>
      <c r="QAN29" s="114"/>
      <c r="QAO29" s="114"/>
      <c r="QAP29" s="114"/>
      <c r="QAQ29" s="114"/>
      <c r="QAR29" s="114"/>
      <c r="QAS29" s="114"/>
      <c r="QAT29" s="114"/>
      <c r="QAU29" s="114"/>
      <c r="QAV29" s="114"/>
      <c r="QAW29" s="114"/>
      <c r="QAX29" s="114"/>
      <c r="QAY29" s="114"/>
      <c r="QAZ29" s="114"/>
      <c r="QBA29" s="114"/>
      <c r="QBB29" s="114"/>
      <c r="QBC29" s="114"/>
      <c r="QBD29" s="114"/>
      <c r="QBE29" s="114"/>
      <c r="QBF29" s="114"/>
      <c r="QBG29" s="114"/>
      <c r="QBH29" s="114"/>
      <c r="QBI29" s="114"/>
      <c r="QBJ29" s="114"/>
      <c r="QBK29" s="114"/>
      <c r="QBL29" s="114"/>
      <c r="QBM29" s="114"/>
      <c r="QBN29" s="114"/>
      <c r="QBO29" s="114"/>
      <c r="QBP29" s="114"/>
      <c r="QBQ29" s="114"/>
      <c r="QBR29" s="114"/>
      <c r="QBS29" s="114"/>
      <c r="QBT29" s="114"/>
      <c r="QBU29" s="114"/>
      <c r="QBV29" s="114"/>
      <c r="QBW29" s="114"/>
      <c r="QBX29" s="114"/>
      <c r="QBY29" s="114"/>
      <c r="QBZ29" s="114"/>
      <c r="QCA29" s="114"/>
      <c r="QCB29" s="114"/>
      <c r="QCC29" s="114"/>
      <c r="QCD29" s="114"/>
      <c r="QCE29" s="114"/>
      <c r="QCF29" s="114"/>
      <c r="QCG29" s="114"/>
      <c r="QCH29" s="114"/>
      <c r="QCI29" s="114"/>
      <c r="QCJ29" s="114"/>
      <c r="QCK29" s="114"/>
      <c r="QCL29" s="114"/>
      <c r="QCM29" s="114"/>
      <c r="QCN29" s="114"/>
      <c r="QCO29" s="114"/>
      <c r="QCP29" s="114"/>
      <c r="QCQ29" s="114"/>
      <c r="QCR29" s="114"/>
      <c r="QCS29" s="114"/>
      <c r="QCT29" s="114"/>
      <c r="QCU29" s="114"/>
      <c r="QCV29" s="114"/>
      <c r="QCW29" s="114"/>
      <c r="QCX29" s="114"/>
      <c r="QCY29" s="114"/>
      <c r="QCZ29" s="114"/>
      <c r="QDA29" s="114"/>
      <c r="QDB29" s="114"/>
      <c r="QDC29" s="114"/>
      <c r="QDD29" s="114"/>
      <c r="QDE29" s="114"/>
      <c r="QDF29" s="114"/>
      <c r="QDG29" s="114"/>
      <c r="QDH29" s="114"/>
      <c r="QDI29" s="114"/>
      <c r="QDJ29" s="114"/>
      <c r="QDK29" s="114"/>
      <c r="QDL29" s="114"/>
      <c r="QDM29" s="114"/>
      <c r="QDN29" s="114"/>
      <c r="QDO29" s="114"/>
      <c r="QDP29" s="114"/>
      <c r="QDQ29" s="114"/>
      <c r="QDR29" s="114"/>
      <c r="QDS29" s="114"/>
      <c r="QDT29" s="114"/>
      <c r="QDU29" s="114"/>
      <c r="QDV29" s="114"/>
      <c r="QDW29" s="114"/>
      <c r="QDX29" s="114"/>
      <c r="QDY29" s="114"/>
      <c r="QDZ29" s="114"/>
      <c r="QEA29" s="114"/>
      <c r="QEB29" s="114"/>
      <c r="QEC29" s="114"/>
      <c r="QED29" s="114"/>
      <c r="QEE29" s="114"/>
      <c r="QEF29" s="114"/>
      <c r="QEG29" s="114"/>
      <c r="QEH29" s="114"/>
      <c r="QEI29" s="114"/>
      <c r="QEJ29" s="114"/>
      <c r="QEK29" s="114"/>
      <c r="QEL29" s="114"/>
      <c r="QEM29" s="114"/>
      <c r="QEN29" s="114"/>
      <c r="QEO29" s="114"/>
      <c r="QEP29" s="114"/>
      <c r="QEQ29" s="114"/>
      <c r="QER29" s="114"/>
      <c r="QES29" s="114"/>
      <c r="QET29" s="114"/>
      <c r="QEU29" s="114"/>
      <c r="QEV29" s="114"/>
      <c r="QEW29" s="114"/>
      <c r="QEX29" s="114"/>
      <c r="QEY29" s="114"/>
      <c r="QEZ29" s="114"/>
      <c r="QFA29" s="114"/>
      <c r="QFB29" s="114"/>
      <c r="QFC29" s="114"/>
      <c r="QFD29" s="114"/>
      <c r="QFE29" s="114"/>
      <c r="QFF29" s="114"/>
      <c r="QFG29" s="114"/>
      <c r="QFH29" s="114"/>
      <c r="QFI29" s="114"/>
      <c r="QFJ29" s="114"/>
      <c r="QFK29" s="114"/>
      <c r="QFL29" s="114"/>
      <c r="QFM29" s="114"/>
      <c r="QFN29" s="114"/>
      <c r="QFO29" s="114"/>
      <c r="QFP29" s="114"/>
      <c r="QFQ29" s="114"/>
      <c r="QFR29" s="114"/>
      <c r="QFS29" s="114"/>
      <c r="QFT29" s="114"/>
      <c r="QFU29" s="114"/>
      <c r="QFV29" s="114"/>
      <c r="QFW29" s="114"/>
      <c r="QFX29" s="114"/>
      <c r="QFY29" s="114"/>
      <c r="QFZ29" s="114"/>
      <c r="QGA29" s="114"/>
      <c r="QGB29" s="114"/>
      <c r="QGC29" s="114"/>
      <c r="QGD29" s="114"/>
      <c r="QGE29" s="114"/>
      <c r="QGF29" s="114"/>
      <c r="QGG29" s="114"/>
      <c r="QGH29" s="114"/>
      <c r="QGI29" s="114"/>
      <c r="QGJ29" s="114"/>
      <c r="QGK29" s="114"/>
      <c r="QGL29" s="114"/>
      <c r="QGM29" s="114"/>
      <c r="QGN29" s="114"/>
      <c r="QGO29" s="114"/>
      <c r="QGP29" s="114"/>
      <c r="QGQ29" s="114"/>
      <c r="QGR29" s="114"/>
      <c r="QGS29" s="114"/>
      <c r="QGT29" s="114"/>
      <c r="QGU29" s="114"/>
      <c r="QGV29" s="114"/>
      <c r="QGW29" s="114"/>
      <c r="QGX29" s="114"/>
      <c r="QGY29" s="114"/>
      <c r="QGZ29" s="114"/>
      <c r="QHA29" s="114"/>
      <c r="QHB29" s="114"/>
      <c r="QHC29" s="114"/>
      <c r="QHD29" s="114"/>
      <c r="QHE29" s="114"/>
      <c r="QHF29" s="114"/>
      <c r="QHG29" s="114"/>
      <c r="QHH29" s="114"/>
      <c r="QHI29" s="114"/>
      <c r="QHJ29" s="114"/>
      <c r="QHK29" s="114"/>
      <c r="QHL29" s="114"/>
      <c r="QHM29" s="114"/>
      <c r="QHN29" s="114"/>
      <c r="QHO29" s="114"/>
      <c r="QHP29" s="114"/>
      <c r="QHQ29" s="114"/>
      <c r="QHR29" s="114"/>
      <c r="QHS29" s="114"/>
      <c r="QHT29" s="114"/>
      <c r="QHU29" s="114"/>
      <c r="QHV29" s="114"/>
      <c r="QHW29" s="114"/>
      <c r="QHX29" s="114"/>
      <c r="QHY29" s="114"/>
      <c r="QHZ29" s="114"/>
      <c r="QIA29" s="114"/>
      <c r="QIB29" s="114"/>
      <c r="QIC29" s="114"/>
      <c r="QID29" s="114"/>
      <c r="QIE29" s="114"/>
      <c r="QIF29" s="114"/>
      <c r="QIG29" s="114"/>
      <c r="QIH29" s="114"/>
      <c r="QII29" s="114"/>
      <c r="QIJ29" s="114"/>
      <c r="QIK29" s="114"/>
      <c r="QIL29" s="114"/>
      <c r="QIM29" s="114"/>
      <c r="QIN29" s="114"/>
      <c r="QIO29" s="114"/>
      <c r="QIP29" s="114"/>
      <c r="QIQ29" s="114"/>
      <c r="QIR29" s="114"/>
      <c r="QIS29" s="114"/>
      <c r="QIT29" s="114"/>
      <c r="QIU29" s="114"/>
      <c r="QIV29" s="114"/>
      <c r="QIW29" s="114"/>
      <c r="QIX29" s="114"/>
      <c r="QIY29" s="114"/>
      <c r="QIZ29" s="114"/>
      <c r="QJA29" s="114"/>
      <c r="QJB29" s="114"/>
      <c r="QJC29" s="114"/>
      <c r="QJD29" s="114"/>
      <c r="QJE29" s="114"/>
      <c r="QJF29" s="114"/>
      <c r="QJG29" s="114"/>
      <c r="QJH29" s="114"/>
      <c r="QJI29" s="114"/>
      <c r="QJJ29" s="114"/>
      <c r="QJK29" s="114"/>
      <c r="QJL29" s="114"/>
      <c r="QJM29" s="114"/>
      <c r="QJN29" s="114"/>
      <c r="QJO29" s="114"/>
      <c r="QJP29" s="114"/>
      <c r="QJQ29" s="114"/>
      <c r="QJR29" s="114"/>
      <c r="QJS29" s="114"/>
      <c r="QJT29" s="114"/>
      <c r="QJU29" s="114"/>
      <c r="QJV29" s="114"/>
      <c r="QJW29" s="114"/>
      <c r="QJX29" s="114"/>
      <c r="QJY29" s="114"/>
      <c r="QJZ29" s="114"/>
      <c r="QKA29" s="114"/>
      <c r="QKB29" s="114"/>
      <c r="QKC29" s="114"/>
      <c r="QKD29" s="114"/>
      <c r="QKE29" s="114"/>
      <c r="QKF29" s="114"/>
      <c r="QKG29" s="114"/>
      <c r="QKH29" s="114"/>
      <c r="QKI29" s="114"/>
      <c r="QKJ29" s="114"/>
      <c r="QKK29" s="114"/>
      <c r="QKL29" s="114"/>
      <c r="QKM29" s="114"/>
      <c r="QKN29" s="114"/>
      <c r="QKO29" s="114"/>
      <c r="QKP29" s="114"/>
      <c r="QKQ29" s="114"/>
      <c r="QKR29" s="114"/>
      <c r="QKS29" s="114"/>
      <c r="QKT29" s="114"/>
      <c r="QKU29" s="114"/>
      <c r="QKV29" s="114"/>
      <c r="QKW29" s="114"/>
      <c r="QKX29" s="114"/>
      <c r="QKY29" s="114"/>
      <c r="QKZ29" s="114"/>
      <c r="QLA29" s="114"/>
      <c r="QLB29" s="114"/>
      <c r="QLC29" s="114"/>
      <c r="QLD29" s="114"/>
      <c r="QLE29" s="114"/>
      <c r="QLF29" s="114"/>
      <c r="QLG29" s="114"/>
      <c r="QLH29" s="114"/>
      <c r="QLI29" s="114"/>
      <c r="QLJ29" s="114"/>
      <c r="QLK29" s="114"/>
      <c r="QLL29" s="114"/>
      <c r="QLM29" s="114"/>
      <c r="QLN29" s="114"/>
      <c r="QLO29" s="114"/>
      <c r="QLP29" s="114"/>
      <c r="QLQ29" s="114"/>
      <c r="QLR29" s="114"/>
      <c r="QLS29" s="114"/>
      <c r="QLT29" s="114"/>
      <c r="QLU29" s="114"/>
      <c r="QLV29" s="114"/>
      <c r="QLW29" s="114"/>
      <c r="QLX29" s="114"/>
      <c r="QLY29" s="114"/>
      <c r="QLZ29" s="114"/>
      <c r="QMA29" s="114"/>
      <c r="QMB29" s="114"/>
      <c r="QMC29" s="114"/>
      <c r="QMD29" s="114"/>
      <c r="QME29" s="114"/>
      <c r="QMF29" s="114"/>
      <c r="QMG29" s="114"/>
      <c r="QMH29" s="114"/>
      <c r="QMI29" s="114"/>
      <c r="QMJ29" s="114"/>
      <c r="QMK29" s="114"/>
      <c r="QML29" s="114"/>
      <c r="QMM29" s="114"/>
      <c r="QMN29" s="114"/>
      <c r="QMO29" s="114"/>
      <c r="QMP29" s="114"/>
      <c r="QMQ29" s="114"/>
      <c r="QMR29" s="114"/>
      <c r="QMS29" s="114"/>
      <c r="QMT29" s="114"/>
      <c r="QMU29" s="114"/>
      <c r="QMV29" s="114"/>
      <c r="QMW29" s="114"/>
      <c r="QMX29" s="114"/>
      <c r="QMY29" s="114"/>
      <c r="QMZ29" s="114"/>
      <c r="QNA29" s="114"/>
      <c r="QNB29" s="114"/>
      <c r="QNC29" s="114"/>
      <c r="QND29" s="114"/>
      <c r="QNE29" s="114"/>
      <c r="QNF29" s="114"/>
      <c r="QNG29" s="114"/>
      <c r="QNH29" s="114"/>
      <c r="QNI29" s="114"/>
      <c r="QNJ29" s="114"/>
      <c r="QNK29" s="114"/>
      <c r="QNL29" s="114"/>
      <c r="QNM29" s="114"/>
      <c r="QNN29" s="114"/>
      <c r="QNO29" s="114"/>
      <c r="QNP29" s="114"/>
      <c r="QNQ29" s="114"/>
      <c r="QNR29" s="114"/>
      <c r="QNS29" s="114"/>
      <c r="QNT29" s="114"/>
      <c r="QNU29" s="114"/>
      <c r="QNV29" s="114"/>
      <c r="QNW29" s="114"/>
      <c r="QNX29" s="114"/>
      <c r="QNY29" s="114"/>
      <c r="QNZ29" s="114"/>
      <c r="QOA29" s="114"/>
      <c r="QOB29" s="114"/>
      <c r="QOC29" s="114"/>
      <c r="QOD29" s="114"/>
      <c r="QOE29" s="114"/>
      <c r="QOF29" s="114"/>
      <c r="QOG29" s="114"/>
      <c r="QOH29" s="114"/>
      <c r="QOI29" s="114"/>
      <c r="QOJ29" s="114"/>
      <c r="QOK29" s="114"/>
      <c r="QOL29" s="114"/>
      <c r="QOM29" s="114"/>
      <c r="QON29" s="114"/>
      <c r="QOO29" s="114"/>
      <c r="QOP29" s="114"/>
      <c r="QOQ29" s="114"/>
      <c r="QOR29" s="114"/>
      <c r="QOS29" s="114"/>
      <c r="QOT29" s="114"/>
      <c r="QOU29" s="114"/>
      <c r="QOV29" s="114"/>
      <c r="QOW29" s="114"/>
      <c r="QOX29" s="114"/>
      <c r="QOY29" s="114"/>
      <c r="QOZ29" s="114"/>
      <c r="QPA29" s="114"/>
      <c r="QPB29" s="114"/>
      <c r="QPC29" s="114"/>
      <c r="QPD29" s="114"/>
      <c r="QPE29" s="114"/>
      <c r="QPF29" s="114"/>
      <c r="QPG29" s="114"/>
      <c r="QPH29" s="114"/>
      <c r="QPI29" s="114"/>
      <c r="QPJ29" s="114"/>
      <c r="QPK29" s="114"/>
      <c r="QPL29" s="114"/>
      <c r="QPM29" s="114"/>
      <c r="QPN29" s="114"/>
      <c r="QPO29" s="114"/>
      <c r="QPP29" s="114"/>
      <c r="QPQ29" s="114"/>
      <c r="QPR29" s="114"/>
      <c r="QPS29" s="114"/>
      <c r="QPT29" s="114"/>
      <c r="QPU29" s="114"/>
      <c r="QPV29" s="114"/>
      <c r="QPW29" s="114"/>
      <c r="QPX29" s="114"/>
      <c r="QPY29" s="114"/>
      <c r="QPZ29" s="114"/>
      <c r="QQA29" s="114"/>
      <c r="QQB29" s="114"/>
      <c r="QQC29" s="114"/>
      <c r="QQD29" s="114"/>
      <c r="QQE29" s="114"/>
      <c r="QQF29" s="114"/>
      <c r="QQG29" s="114"/>
      <c r="QQH29" s="114"/>
      <c r="QQI29" s="114"/>
      <c r="QQJ29" s="114"/>
      <c r="QQK29" s="114"/>
      <c r="QQL29" s="114"/>
      <c r="QQM29" s="114"/>
      <c r="QQN29" s="114"/>
      <c r="QQO29" s="114"/>
      <c r="QQP29" s="114"/>
      <c r="QQQ29" s="114"/>
      <c r="QQR29" s="114"/>
      <c r="QQS29" s="114"/>
      <c r="QQT29" s="114"/>
      <c r="QQU29" s="114"/>
      <c r="QQV29" s="114"/>
      <c r="QQW29" s="114"/>
      <c r="QQX29" s="114"/>
      <c r="QQY29" s="114"/>
      <c r="QQZ29" s="114"/>
      <c r="QRA29" s="114"/>
      <c r="QRB29" s="114"/>
      <c r="QRC29" s="114"/>
      <c r="QRD29" s="114"/>
      <c r="QRE29" s="114"/>
      <c r="QRF29" s="114"/>
      <c r="QRG29" s="114"/>
      <c r="QRH29" s="114"/>
      <c r="QRI29" s="114"/>
      <c r="QRJ29" s="114"/>
      <c r="QRK29" s="114"/>
      <c r="QRL29" s="114"/>
      <c r="QRM29" s="114"/>
      <c r="QRN29" s="114"/>
      <c r="QRO29" s="114"/>
      <c r="QRP29" s="114"/>
      <c r="QRQ29" s="114"/>
      <c r="QRR29" s="114"/>
      <c r="QRS29" s="114"/>
      <c r="QRT29" s="114"/>
      <c r="QRU29" s="114"/>
      <c r="QRV29" s="114"/>
      <c r="QRW29" s="114"/>
      <c r="QRX29" s="114"/>
      <c r="QRY29" s="114"/>
      <c r="QRZ29" s="114"/>
      <c r="QSA29" s="114"/>
      <c r="QSB29" s="114"/>
      <c r="QSC29" s="114"/>
      <c r="QSD29" s="114"/>
      <c r="QSE29" s="114"/>
      <c r="QSF29" s="114"/>
      <c r="QSG29" s="114"/>
      <c r="QSH29" s="114"/>
      <c r="QSI29" s="114"/>
      <c r="QSJ29" s="114"/>
      <c r="QSK29" s="114"/>
      <c r="QSL29" s="114"/>
      <c r="QSM29" s="114"/>
      <c r="QSN29" s="114"/>
      <c r="QSO29" s="114"/>
      <c r="QSP29" s="114"/>
      <c r="QSQ29" s="114"/>
      <c r="QSR29" s="114"/>
      <c r="QSS29" s="114"/>
      <c r="QST29" s="114"/>
      <c r="QSU29" s="114"/>
      <c r="QSV29" s="114"/>
      <c r="QSW29" s="114"/>
      <c r="QSX29" s="114"/>
      <c r="QSY29" s="114"/>
      <c r="QSZ29" s="114"/>
      <c r="QTA29" s="114"/>
      <c r="QTB29" s="114"/>
      <c r="QTC29" s="114"/>
      <c r="QTD29" s="114"/>
      <c r="QTE29" s="114"/>
      <c r="QTF29" s="114"/>
      <c r="QTG29" s="114"/>
      <c r="QTH29" s="114"/>
      <c r="QTI29" s="114"/>
      <c r="QTJ29" s="114"/>
      <c r="QTK29" s="114"/>
      <c r="QTL29" s="114"/>
      <c r="QTM29" s="114"/>
      <c r="QTN29" s="114"/>
      <c r="QTO29" s="114"/>
      <c r="QTP29" s="114"/>
      <c r="QTQ29" s="114"/>
      <c r="QTR29" s="114"/>
      <c r="QTS29" s="114"/>
      <c r="QTT29" s="114"/>
      <c r="QTU29" s="114"/>
      <c r="QTV29" s="114"/>
      <c r="QTW29" s="114"/>
      <c r="QTX29" s="114"/>
      <c r="QTY29" s="114"/>
      <c r="QTZ29" s="114"/>
      <c r="QUA29" s="114"/>
      <c r="QUB29" s="114"/>
      <c r="QUC29" s="114"/>
      <c r="QUD29" s="114"/>
      <c r="QUE29" s="114"/>
      <c r="QUF29" s="114"/>
      <c r="QUG29" s="114"/>
      <c r="QUH29" s="114"/>
      <c r="QUI29" s="114"/>
      <c r="QUJ29" s="114"/>
      <c r="QUK29" s="114"/>
      <c r="QUL29" s="114"/>
      <c r="QUM29" s="114"/>
      <c r="QUN29" s="114"/>
      <c r="QUO29" s="114"/>
      <c r="QUP29" s="114"/>
      <c r="QUQ29" s="114"/>
      <c r="QUR29" s="114"/>
      <c r="QUS29" s="114"/>
      <c r="QUT29" s="114"/>
      <c r="QUU29" s="114"/>
      <c r="QUV29" s="114"/>
      <c r="QUW29" s="114"/>
      <c r="QUX29" s="114"/>
      <c r="QUY29" s="114"/>
      <c r="QUZ29" s="114"/>
      <c r="QVA29" s="114"/>
      <c r="QVB29" s="114"/>
      <c r="QVC29" s="114"/>
      <c r="QVD29" s="114"/>
      <c r="QVE29" s="114"/>
      <c r="QVF29" s="114"/>
      <c r="QVG29" s="114"/>
      <c r="QVH29" s="114"/>
      <c r="QVI29" s="114"/>
      <c r="QVJ29" s="114"/>
      <c r="QVK29" s="114"/>
      <c r="QVL29" s="114"/>
      <c r="QVM29" s="114"/>
      <c r="QVN29" s="114"/>
      <c r="QVO29" s="114"/>
      <c r="QVP29" s="114"/>
      <c r="QVQ29" s="114"/>
      <c r="QVR29" s="114"/>
      <c r="QVS29" s="114"/>
      <c r="QVT29" s="114"/>
      <c r="QVU29" s="114"/>
      <c r="QVV29" s="114"/>
      <c r="QVW29" s="114"/>
      <c r="QVX29" s="114"/>
      <c r="QVY29" s="114"/>
      <c r="QVZ29" s="114"/>
      <c r="QWA29" s="114"/>
      <c r="QWB29" s="114"/>
      <c r="QWC29" s="114"/>
      <c r="QWD29" s="114"/>
      <c r="QWE29" s="114"/>
      <c r="QWF29" s="114"/>
      <c r="QWG29" s="114"/>
      <c r="QWH29" s="114"/>
      <c r="QWI29" s="114"/>
      <c r="QWJ29" s="114"/>
      <c r="QWK29" s="114"/>
      <c r="QWL29" s="114"/>
      <c r="QWM29" s="114"/>
      <c r="QWN29" s="114"/>
      <c r="QWO29" s="114"/>
      <c r="QWP29" s="114"/>
      <c r="QWQ29" s="114"/>
      <c r="QWR29" s="114"/>
      <c r="QWS29" s="114"/>
      <c r="QWT29" s="114"/>
      <c r="QWU29" s="114"/>
      <c r="QWV29" s="114"/>
      <c r="QWW29" s="114"/>
      <c r="QWX29" s="114"/>
      <c r="QWY29" s="114"/>
      <c r="QWZ29" s="114"/>
      <c r="QXA29" s="114"/>
      <c r="QXB29" s="114"/>
      <c r="QXC29" s="114"/>
      <c r="QXD29" s="114"/>
      <c r="QXE29" s="114"/>
      <c r="QXF29" s="114"/>
      <c r="QXG29" s="114"/>
      <c r="QXH29" s="114"/>
      <c r="QXI29" s="114"/>
      <c r="QXJ29" s="114"/>
      <c r="QXK29" s="114"/>
      <c r="QXL29" s="114"/>
      <c r="QXM29" s="114"/>
      <c r="QXN29" s="114"/>
      <c r="QXO29" s="114"/>
      <c r="QXP29" s="114"/>
      <c r="QXQ29" s="114"/>
      <c r="QXR29" s="114"/>
      <c r="QXS29" s="114"/>
      <c r="QXT29" s="114"/>
      <c r="QXU29" s="114"/>
      <c r="QXV29" s="114"/>
      <c r="QXW29" s="114"/>
      <c r="QXX29" s="114"/>
      <c r="QXY29" s="114"/>
      <c r="QXZ29" s="114"/>
      <c r="QYA29" s="114"/>
      <c r="QYB29" s="114"/>
      <c r="QYC29" s="114"/>
      <c r="QYD29" s="114"/>
      <c r="QYE29" s="114"/>
      <c r="QYF29" s="114"/>
      <c r="QYG29" s="114"/>
      <c r="QYH29" s="114"/>
      <c r="QYI29" s="114"/>
      <c r="QYJ29" s="114"/>
      <c r="QYK29" s="114"/>
      <c r="QYL29" s="114"/>
      <c r="QYM29" s="114"/>
      <c r="QYN29" s="114"/>
      <c r="QYO29" s="114"/>
      <c r="QYP29" s="114"/>
      <c r="QYQ29" s="114"/>
      <c r="QYR29" s="114"/>
      <c r="QYS29" s="114"/>
      <c r="QYT29" s="114"/>
      <c r="QYU29" s="114"/>
      <c r="QYV29" s="114"/>
      <c r="QYW29" s="114"/>
      <c r="QYX29" s="114"/>
      <c r="QYY29" s="114"/>
      <c r="QYZ29" s="114"/>
      <c r="QZA29" s="114"/>
      <c r="QZB29" s="114"/>
      <c r="QZC29" s="114"/>
      <c r="QZD29" s="114"/>
      <c r="QZE29" s="114"/>
      <c r="QZF29" s="114"/>
      <c r="QZG29" s="114"/>
      <c r="QZH29" s="114"/>
      <c r="QZI29" s="114"/>
      <c r="QZJ29" s="114"/>
      <c r="QZK29" s="114"/>
      <c r="QZL29" s="114"/>
      <c r="QZM29" s="114"/>
      <c r="QZN29" s="114"/>
      <c r="QZO29" s="114"/>
      <c r="QZP29" s="114"/>
      <c r="QZQ29" s="114"/>
      <c r="QZR29" s="114"/>
      <c r="QZS29" s="114"/>
      <c r="QZT29" s="114"/>
      <c r="QZU29" s="114"/>
      <c r="QZV29" s="114"/>
      <c r="QZW29" s="114"/>
      <c r="QZX29" s="114"/>
      <c r="QZY29" s="114"/>
      <c r="QZZ29" s="114"/>
      <c r="RAA29" s="114"/>
      <c r="RAB29" s="114"/>
      <c r="RAC29" s="114"/>
      <c r="RAD29" s="114"/>
      <c r="RAE29" s="114"/>
      <c r="RAF29" s="114"/>
      <c r="RAG29" s="114"/>
      <c r="RAH29" s="114"/>
      <c r="RAI29" s="114"/>
      <c r="RAJ29" s="114"/>
      <c r="RAK29" s="114"/>
      <c r="RAL29" s="114"/>
      <c r="RAM29" s="114"/>
      <c r="RAN29" s="114"/>
      <c r="RAO29" s="114"/>
      <c r="RAP29" s="114"/>
      <c r="RAQ29" s="114"/>
      <c r="RAR29" s="114"/>
      <c r="RAS29" s="114"/>
      <c r="RAT29" s="114"/>
      <c r="RAU29" s="114"/>
      <c r="RAV29" s="114"/>
      <c r="RAW29" s="114"/>
      <c r="RAX29" s="114"/>
      <c r="RAY29" s="114"/>
      <c r="RAZ29" s="114"/>
      <c r="RBA29" s="114"/>
      <c r="RBB29" s="114"/>
      <c r="RBC29" s="114"/>
      <c r="RBD29" s="114"/>
      <c r="RBE29" s="114"/>
      <c r="RBF29" s="114"/>
      <c r="RBG29" s="114"/>
      <c r="RBH29" s="114"/>
      <c r="RBI29" s="114"/>
      <c r="RBJ29" s="114"/>
      <c r="RBK29" s="114"/>
      <c r="RBL29" s="114"/>
      <c r="RBM29" s="114"/>
      <c r="RBN29" s="114"/>
      <c r="RBO29" s="114"/>
      <c r="RBP29" s="114"/>
      <c r="RBQ29" s="114"/>
      <c r="RBR29" s="114"/>
      <c r="RBS29" s="114"/>
      <c r="RBT29" s="114"/>
      <c r="RBU29" s="114"/>
      <c r="RBV29" s="114"/>
      <c r="RBW29" s="114"/>
      <c r="RBX29" s="114"/>
      <c r="RBY29" s="114"/>
      <c r="RBZ29" s="114"/>
      <c r="RCA29" s="114"/>
      <c r="RCB29" s="114"/>
      <c r="RCC29" s="114"/>
      <c r="RCD29" s="114"/>
      <c r="RCE29" s="114"/>
      <c r="RCF29" s="114"/>
      <c r="RCG29" s="114"/>
      <c r="RCH29" s="114"/>
      <c r="RCI29" s="114"/>
      <c r="RCJ29" s="114"/>
      <c r="RCK29" s="114"/>
      <c r="RCL29" s="114"/>
      <c r="RCM29" s="114"/>
      <c r="RCN29" s="114"/>
      <c r="RCO29" s="114"/>
      <c r="RCP29" s="114"/>
      <c r="RCQ29" s="114"/>
      <c r="RCR29" s="114"/>
      <c r="RCS29" s="114"/>
      <c r="RCT29" s="114"/>
      <c r="RCU29" s="114"/>
      <c r="RCV29" s="114"/>
      <c r="RCW29" s="114"/>
      <c r="RCX29" s="114"/>
      <c r="RCY29" s="114"/>
      <c r="RCZ29" s="114"/>
      <c r="RDA29" s="114"/>
      <c r="RDB29" s="114"/>
      <c r="RDC29" s="114"/>
      <c r="RDD29" s="114"/>
      <c r="RDE29" s="114"/>
      <c r="RDF29" s="114"/>
      <c r="RDG29" s="114"/>
      <c r="RDH29" s="114"/>
      <c r="RDI29" s="114"/>
      <c r="RDJ29" s="114"/>
      <c r="RDK29" s="114"/>
      <c r="RDL29" s="114"/>
      <c r="RDM29" s="114"/>
      <c r="RDN29" s="114"/>
      <c r="RDO29" s="114"/>
      <c r="RDP29" s="114"/>
      <c r="RDQ29" s="114"/>
      <c r="RDR29" s="114"/>
      <c r="RDS29" s="114"/>
      <c r="RDT29" s="114"/>
      <c r="RDU29" s="114"/>
      <c r="RDV29" s="114"/>
      <c r="RDW29" s="114"/>
      <c r="RDX29" s="114"/>
      <c r="RDY29" s="114"/>
      <c r="RDZ29" s="114"/>
      <c r="REA29" s="114"/>
      <c r="REB29" s="114"/>
      <c r="REC29" s="114"/>
      <c r="RED29" s="114"/>
      <c r="REE29" s="114"/>
      <c r="REF29" s="114"/>
      <c r="REG29" s="114"/>
      <c r="REH29" s="114"/>
      <c r="REI29" s="114"/>
      <c r="REJ29" s="114"/>
      <c r="REK29" s="114"/>
      <c r="REL29" s="114"/>
      <c r="REM29" s="114"/>
      <c r="REN29" s="114"/>
      <c r="REO29" s="114"/>
      <c r="REP29" s="114"/>
      <c r="REQ29" s="114"/>
      <c r="RER29" s="114"/>
      <c r="RES29" s="114"/>
      <c r="RET29" s="114"/>
      <c r="REU29" s="114"/>
      <c r="REV29" s="114"/>
      <c r="REW29" s="114"/>
      <c r="REX29" s="114"/>
      <c r="REY29" s="114"/>
      <c r="REZ29" s="114"/>
      <c r="RFA29" s="114"/>
      <c r="RFB29" s="114"/>
      <c r="RFC29" s="114"/>
      <c r="RFD29" s="114"/>
      <c r="RFE29" s="114"/>
      <c r="RFF29" s="114"/>
      <c r="RFG29" s="114"/>
      <c r="RFH29" s="114"/>
      <c r="RFI29" s="114"/>
      <c r="RFJ29" s="114"/>
      <c r="RFK29" s="114"/>
      <c r="RFL29" s="114"/>
      <c r="RFM29" s="114"/>
      <c r="RFN29" s="114"/>
      <c r="RFO29" s="114"/>
      <c r="RFP29" s="114"/>
      <c r="RFQ29" s="114"/>
      <c r="RFR29" s="114"/>
      <c r="RFS29" s="114"/>
      <c r="RFT29" s="114"/>
      <c r="RFU29" s="114"/>
      <c r="RFV29" s="114"/>
      <c r="RFW29" s="114"/>
      <c r="RFX29" s="114"/>
      <c r="RFY29" s="114"/>
      <c r="RFZ29" s="114"/>
      <c r="RGA29" s="114"/>
      <c r="RGB29" s="114"/>
      <c r="RGC29" s="114"/>
      <c r="RGD29" s="114"/>
      <c r="RGE29" s="114"/>
      <c r="RGF29" s="114"/>
      <c r="RGG29" s="114"/>
      <c r="RGH29" s="114"/>
      <c r="RGI29" s="114"/>
      <c r="RGJ29" s="114"/>
      <c r="RGK29" s="114"/>
      <c r="RGL29" s="114"/>
      <c r="RGM29" s="114"/>
      <c r="RGN29" s="114"/>
      <c r="RGO29" s="114"/>
      <c r="RGP29" s="114"/>
      <c r="RGQ29" s="114"/>
      <c r="RGR29" s="114"/>
      <c r="RGS29" s="114"/>
      <c r="RGT29" s="114"/>
      <c r="RGU29" s="114"/>
      <c r="RGV29" s="114"/>
      <c r="RGW29" s="114"/>
      <c r="RGX29" s="114"/>
      <c r="RGY29" s="114"/>
      <c r="RGZ29" s="114"/>
      <c r="RHA29" s="114"/>
      <c r="RHB29" s="114"/>
      <c r="RHC29" s="114"/>
      <c r="RHD29" s="114"/>
      <c r="RHE29" s="114"/>
      <c r="RHF29" s="114"/>
      <c r="RHG29" s="114"/>
      <c r="RHH29" s="114"/>
      <c r="RHI29" s="114"/>
      <c r="RHJ29" s="114"/>
      <c r="RHK29" s="114"/>
      <c r="RHL29" s="114"/>
      <c r="RHM29" s="114"/>
      <c r="RHN29" s="114"/>
      <c r="RHO29" s="114"/>
      <c r="RHP29" s="114"/>
      <c r="RHQ29" s="114"/>
      <c r="RHR29" s="114"/>
      <c r="RHS29" s="114"/>
      <c r="RHT29" s="114"/>
      <c r="RHU29" s="114"/>
      <c r="RHV29" s="114"/>
      <c r="RHW29" s="114"/>
      <c r="RHX29" s="114"/>
      <c r="RHY29" s="114"/>
      <c r="RHZ29" s="114"/>
      <c r="RIA29" s="114"/>
      <c r="RIB29" s="114"/>
      <c r="RIC29" s="114"/>
      <c r="RID29" s="114"/>
      <c r="RIE29" s="114"/>
      <c r="RIF29" s="114"/>
      <c r="RIG29" s="114"/>
      <c r="RIH29" s="114"/>
      <c r="RII29" s="114"/>
      <c r="RIJ29" s="114"/>
      <c r="RIK29" s="114"/>
      <c r="RIL29" s="114"/>
      <c r="RIM29" s="114"/>
      <c r="RIN29" s="114"/>
      <c r="RIO29" s="114"/>
      <c r="RIP29" s="114"/>
      <c r="RIQ29" s="114"/>
      <c r="RIR29" s="114"/>
      <c r="RIS29" s="114"/>
      <c r="RIT29" s="114"/>
      <c r="RIU29" s="114"/>
      <c r="RIV29" s="114"/>
      <c r="RIW29" s="114"/>
      <c r="RIX29" s="114"/>
      <c r="RIY29" s="114"/>
      <c r="RIZ29" s="114"/>
      <c r="RJA29" s="114"/>
      <c r="RJB29" s="114"/>
      <c r="RJC29" s="114"/>
      <c r="RJD29" s="114"/>
      <c r="RJE29" s="114"/>
      <c r="RJF29" s="114"/>
      <c r="RJG29" s="114"/>
      <c r="RJH29" s="114"/>
      <c r="RJI29" s="114"/>
      <c r="RJJ29" s="114"/>
      <c r="RJK29" s="114"/>
      <c r="RJL29" s="114"/>
      <c r="RJM29" s="114"/>
      <c r="RJN29" s="114"/>
      <c r="RJO29" s="114"/>
      <c r="RJP29" s="114"/>
      <c r="RJQ29" s="114"/>
      <c r="RJR29" s="114"/>
      <c r="RJS29" s="114"/>
      <c r="RJT29" s="114"/>
      <c r="RJU29" s="114"/>
      <c r="RJV29" s="114"/>
      <c r="RJW29" s="114"/>
      <c r="RJX29" s="114"/>
      <c r="RJY29" s="114"/>
      <c r="RJZ29" s="114"/>
      <c r="RKA29" s="114"/>
      <c r="RKB29" s="114"/>
      <c r="RKC29" s="114"/>
      <c r="RKD29" s="114"/>
      <c r="RKE29" s="114"/>
      <c r="RKF29" s="114"/>
      <c r="RKG29" s="114"/>
      <c r="RKH29" s="114"/>
      <c r="RKI29" s="114"/>
      <c r="RKJ29" s="114"/>
      <c r="RKK29" s="114"/>
      <c r="RKL29" s="114"/>
      <c r="RKM29" s="114"/>
      <c r="RKN29" s="114"/>
      <c r="RKO29" s="114"/>
      <c r="RKP29" s="114"/>
      <c r="RKQ29" s="114"/>
      <c r="RKR29" s="114"/>
      <c r="RKS29" s="114"/>
      <c r="RKT29" s="114"/>
      <c r="RKU29" s="114"/>
      <c r="RKV29" s="114"/>
      <c r="RKW29" s="114"/>
      <c r="RKX29" s="114"/>
      <c r="RKY29" s="114"/>
      <c r="RKZ29" s="114"/>
      <c r="RLA29" s="114"/>
      <c r="RLB29" s="114"/>
      <c r="RLC29" s="114"/>
      <c r="RLD29" s="114"/>
      <c r="RLE29" s="114"/>
      <c r="RLF29" s="114"/>
      <c r="RLG29" s="114"/>
      <c r="RLH29" s="114"/>
      <c r="RLI29" s="114"/>
      <c r="RLJ29" s="114"/>
      <c r="RLK29" s="114"/>
      <c r="RLL29" s="114"/>
      <c r="RLM29" s="114"/>
      <c r="RLN29" s="114"/>
      <c r="RLO29" s="114"/>
      <c r="RLP29" s="114"/>
      <c r="RLQ29" s="114"/>
      <c r="RLR29" s="114"/>
      <c r="RLS29" s="114"/>
      <c r="RLT29" s="114"/>
      <c r="RLU29" s="114"/>
      <c r="RLV29" s="114"/>
      <c r="RLW29" s="114"/>
      <c r="RLX29" s="114"/>
      <c r="RLY29" s="114"/>
      <c r="RLZ29" s="114"/>
      <c r="RMA29" s="114"/>
      <c r="RMB29" s="114"/>
      <c r="RMC29" s="114"/>
      <c r="RMD29" s="114"/>
      <c r="RME29" s="114"/>
      <c r="RMF29" s="114"/>
      <c r="RMG29" s="114"/>
      <c r="RMH29" s="114"/>
      <c r="RMI29" s="114"/>
      <c r="RMJ29" s="114"/>
      <c r="RMK29" s="114"/>
      <c r="RML29" s="114"/>
      <c r="RMM29" s="114"/>
      <c r="RMN29" s="114"/>
      <c r="RMO29" s="114"/>
      <c r="RMP29" s="114"/>
      <c r="RMQ29" s="114"/>
      <c r="RMR29" s="114"/>
      <c r="RMS29" s="114"/>
      <c r="RMT29" s="114"/>
      <c r="RMU29" s="114"/>
      <c r="RMV29" s="114"/>
      <c r="RMW29" s="114"/>
      <c r="RMX29" s="114"/>
      <c r="RMY29" s="114"/>
      <c r="RMZ29" s="114"/>
      <c r="RNA29" s="114"/>
      <c r="RNB29" s="114"/>
      <c r="RNC29" s="114"/>
      <c r="RND29" s="114"/>
      <c r="RNE29" s="114"/>
      <c r="RNF29" s="114"/>
      <c r="RNG29" s="114"/>
      <c r="RNH29" s="114"/>
      <c r="RNI29" s="114"/>
      <c r="RNJ29" s="114"/>
      <c r="RNK29" s="114"/>
      <c r="RNL29" s="114"/>
      <c r="RNM29" s="114"/>
      <c r="RNN29" s="114"/>
      <c r="RNO29" s="114"/>
      <c r="RNP29" s="114"/>
      <c r="RNQ29" s="114"/>
      <c r="RNR29" s="114"/>
      <c r="RNS29" s="114"/>
      <c r="RNT29" s="114"/>
      <c r="RNU29" s="114"/>
      <c r="RNV29" s="114"/>
      <c r="RNW29" s="114"/>
      <c r="RNX29" s="114"/>
      <c r="RNY29" s="114"/>
      <c r="RNZ29" s="114"/>
      <c r="ROA29" s="114"/>
      <c r="ROB29" s="114"/>
      <c r="ROC29" s="114"/>
      <c r="ROD29" s="114"/>
      <c r="ROE29" s="114"/>
      <c r="ROF29" s="114"/>
      <c r="ROG29" s="114"/>
      <c r="ROH29" s="114"/>
      <c r="ROI29" s="114"/>
      <c r="ROJ29" s="114"/>
      <c r="ROK29" s="114"/>
      <c r="ROL29" s="114"/>
      <c r="ROM29" s="114"/>
      <c r="RON29" s="114"/>
      <c r="ROO29" s="114"/>
      <c r="ROP29" s="114"/>
      <c r="ROQ29" s="114"/>
      <c r="ROR29" s="114"/>
      <c r="ROS29" s="114"/>
      <c r="ROT29" s="114"/>
      <c r="ROU29" s="114"/>
      <c r="ROV29" s="114"/>
      <c r="ROW29" s="114"/>
      <c r="ROX29" s="114"/>
      <c r="ROY29" s="114"/>
      <c r="ROZ29" s="114"/>
      <c r="RPA29" s="114"/>
      <c r="RPB29" s="114"/>
      <c r="RPC29" s="114"/>
      <c r="RPD29" s="114"/>
      <c r="RPE29" s="114"/>
      <c r="RPF29" s="114"/>
      <c r="RPG29" s="114"/>
      <c r="RPH29" s="114"/>
      <c r="RPI29" s="114"/>
      <c r="RPJ29" s="114"/>
      <c r="RPK29" s="114"/>
      <c r="RPL29" s="114"/>
      <c r="RPM29" s="114"/>
      <c r="RPN29" s="114"/>
      <c r="RPO29" s="114"/>
      <c r="RPP29" s="114"/>
      <c r="RPQ29" s="114"/>
      <c r="RPR29" s="114"/>
      <c r="RPS29" s="114"/>
      <c r="RPT29" s="114"/>
      <c r="RPU29" s="114"/>
      <c r="RPV29" s="114"/>
      <c r="RPW29" s="114"/>
      <c r="RPX29" s="114"/>
      <c r="RPY29" s="114"/>
      <c r="RPZ29" s="114"/>
      <c r="RQA29" s="114"/>
      <c r="RQB29" s="114"/>
      <c r="RQC29" s="114"/>
      <c r="RQD29" s="114"/>
      <c r="RQE29" s="114"/>
      <c r="RQF29" s="114"/>
      <c r="RQG29" s="114"/>
      <c r="RQH29" s="114"/>
      <c r="RQI29" s="114"/>
      <c r="RQJ29" s="114"/>
      <c r="RQK29" s="114"/>
      <c r="RQL29" s="114"/>
      <c r="RQM29" s="114"/>
      <c r="RQN29" s="114"/>
      <c r="RQO29" s="114"/>
      <c r="RQP29" s="114"/>
      <c r="RQQ29" s="114"/>
      <c r="RQR29" s="114"/>
      <c r="RQS29" s="114"/>
      <c r="RQT29" s="114"/>
      <c r="RQU29" s="114"/>
      <c r="RQV29" s="114"/>
      <c r="RQW29" s="114"/>
      <c r="RQX29" s="114"/>
      <c r="RQY29" s="114"/>
      <c r="RQZ29" s="114"/>
      <c r="RRA29" s="114"/>
      <c r="RRB29" s="114"/>
      <c r="RRC29" s="114"/>
      <c r="RRD29" s="114"/>
      <c r="RRE29" s="114"/>
      <c r="RRF29" s="114"/>
      <c r="RRG29" s="114"/>
      <c r="RRH29" s="114"/>
      <c r="RRI29" s="114"/>
      <c r="RRJ29" s="114"/>
      <c r="RRK29" s="114"/>
      <c r="RRL29" s="114"/>
      <c r="RRM29" s="114"/>
      <c r="RRN29" s="114"/>
      <c r="RRO29" s="114"/>
      <c r="RRP29" s="114"/>
      <c r="RRQ29" s="114"/>
      <c r="RRR29" s="114"/>
      <c r="RRS29" s="114"/>
      <c r="RRT29" s="114"/>
      <c r="RRU29" s="114"/>
      <c r="RRV29" s="114"/>
      <c r="RRW29" s="114"/>
      <c r="RRX29" s="114"/>
      <c r="RRY29" s="114"/>
      <c r="RRZ29" s="114"/>
      <c r="RSA29" s="114"/>
      <c r="RSB29" s="114"/>
      <c r="RSC29" s="114"/>
      <c r="RSD29" s="114"/>
      <c r="RSE29" s="114"/>
      <c r="RSF29" s="114"/>
      <c r="RSG29" s="114"/>
      <c r="RSH29" s="114"/>
      <c r="RSI29" s="114"/>
      <c r="RSJ29" s="114"/>
      <c r="RSK29" s="114"/>
      <c r="RSL29" s="114"/>
      <c r="RSM29" s="114"/>
      <c r="RSN29" s="114"/>
      <c r="RSO29" s="114"/>
      <c r="RSP29" s="114"/>
      <c r="RSQ29" s="114"/>
      <c r="RSR29" s="114"/>
      <c r="RSS29" s="114"/>
      <c r="RST29" s="114"/>
      <c r="RSU29" s="114"/>
      <c r="RSV29" s="114"/>
      <c r="RSW29" s="114"/>
      <c r="RSX29" s="114"/>
      <c r="RSY29" s="114"/>
      <c r="RSZ29" s="114"/>
      <c r="RTA29" s="114"/>
      <c r="RTB29" s="114"/>
      <c r="RTC29" s="114"/>
      <c r="RTD29" s="114"/>
      <c r="RTE29" s="114"/>
      <c r="RTF29" s="114"/>
      <c r="RTG29" s="114"/>
      <c r="RTH29" s="114"/>
      <c r="RTI29" s="114"/>
      <c r="RTJ29" s="114"/>
      <c r="RTK29" s="114"/>
      <c r="RTL29" s="114"/>
      <c r="RTM29" s="114"/>
      <c r="RTN29" s="114"/>
      <c r="RTO29" s="114"/>
      <c r="RTP29" s="114"/>
      <c r="RTQ29" s="114"/>
      <c r="RTR29" s="114"/>
      <c r="RTS29" s="114"/>
      <c r="RTT29" s="114"/>
      <c r="RTU29" s="114"/>
      <c r="RTV29" s="114"/>
      <c r="RTW29" s="114"/>
      <c r="RTX29" s="114"/>
      <c r="RTY29" s="114"/>
      <c r="RTZ29" s="114"/>
      <c r="RUA29" s="114"/>
      <c r="RUB29" s="114"/>
      <c r="RUC29" s="114"/>
      <c r="RUD29" s="114"/>
      <c r="RUE29" s="114"/>
      <c r="RUF29" s="114"/>
      <c r="RUG29" s="114"/>
      <c r="RUH29" s="114"/>
      <c r="RUI29" s="114"/>
      <c r="RUJ29" s="114"/>
      <c r="RUK29" s="114"/>
      <c r="RUL29" s="114"/>
      <c r="RUM29" s="114"/>
      <c r="RUN29" s="114"/>
      <c r="RUO29" s="114"/>
      <c r="RUP29" s="114"/>
      <c r="RUQ29" s="114"/>
      <c r="RUR29" s="114"/>
      <c r="RUS29" s="114"/>
      <c r="RUT29" s="114"/>
      <c r="RUU29" s="114"/>
      <c r="RUV29" s="114"/>
      <c r="RUW29" s="114"/>
      <c r="RUX29" s="114"/>
      <c r="RUY29" s="114"/>
      <c r="RUZ29" s="114"/>
      <c r="RVA29" s="114"/>
      <c r="RVB29" s="114"/>
      <c r="RVC29" s="114"/>
      <c r="RVD29" s="114"/>
      <c r="RVE29" s="114"/>
      <c r="RVF29" s="114"/>
      <c r="RVG29" s="114"/>
      <c r="RVH29" s="114"/>
      <c r="RVI29" s="114"/>
      <c r="RVJ29" s="114"/>
      <c r="RVK29" s="114"/>
      <c r="RVL29" s="114"/>
      <c r="RVM29" s="114"/>
      <c r="RVN29" s="114"/>
      <c r="RVO29" s="114"/>
      <c r="RVP29" s="114"/>
      <c r="RVQ29" s="114"/>
      <c r="RVR29" s="114"/>
      <c r="RVS29" s="114"/>
      <c r="RVT29" s="114"/>
      <c r="RVU29" s="114"/>
      <c r="RVV29" s="114"/>
      <c r="RVW29" s="114"/>
      <c r="RVX29" s="114"/>
      <c r="RVY29" s="114"/>
      <c r="RVZ29" s="114"/>
      <c r="RWA29" s="114"/>
      <c r="RWB29" s="114"/>
      <c r="RWC29" s="114"/>
      <c r="RWD29" s="114"/>
      <c r="RWE29" s="114"/>
      <c r="RWF29" s="114"/>
      <c r="RWG29" s="114"/>
      <c r="RWH29" s="114"/>
      <c r="RWI29" s="114"/>
      <c r="RWJ29" s="114"/>
      <c r="RWK29" s="114"/>
      <c r="RWL29" s="114"/>
      <c r="RWM29" s="114"/>
      <c r="RWN29" s="114"/>
      <c r="RWO29" s="114"/>
      <c r="RWP29" s="114"/>
      <c r="RWQ29" s="114"/>
      <c r="RWR29" s="114"/>
      <c r="RWS29" s="114"/>
      <c r="RWT29" s="114"/>
      <c r="RWU29" s="114"/>
      <c r="RWV29" s="114"/>
      <c r="RWW29" s="114"/>
      <c r="RWX29" s="114"/>
      <c r="RWY29" s="114"/>
      <c r="RWZ29" s="114"/>
      <c r="RXA29" s="114"/>
      <c r="RXB29" s="114"/>
      <c r="RXC29" s="114"/>
      <c r="RXD29" s="114"/>
      <c r="RXE29" s="114"/>
      <c r="RXF29" s="114"/>
      <c r="RXG29" s="114"/>
      <c r="RXH29" s="114"/>
      <c r="RXI29" s="114"/>
      <c r="RXJ29" s="114"/>
      <c r="RXK29" s="114"/>
      <c r="RXL29" s="114"/>
      <c r="RXM29" s="114"/>
      <c r="RXN29" s="114"/>
      <c r="RXO29" s="114"/>
      <c r="RXP29" s="114"/>
      <c r="RXQ29" s="114"/>
      <c r="RXR29" s="114"/>
      <c r="RXS29" s="114"/>
      <c r="RXT29" s="114"/>
      <c r="RXU29" s="114"/>
      <c r="RXV29" s="114"/>
      <c r="RXW29" s="114"/>
      <c r="RXX29" s="114"/>
      <c r="RXY29" s="114"/>
      <c r="RXZ29" s="114"/>
      <c r="RYA29" s="114"/>
      <c r="RYB29" s="114"/>
      <c r="RYC29" s="114"/>
      <c r="RYD29" s="114"/>
      <c r="RYE29" s="114"/>
      <c r="RYF29" s="114"/>
      <c r="RYG29" s="114"/>
      <c r="RYH29" s="114"/>
      <c r="RYI29" s="114"/>
      <c r="RYJ29" s="114"/>
      <c r="RYK29" s="114"/>
      <c r="RYL29" s="114"/>
      <c r="RYM29" s="114"/>
      <c r="RYN29" s="114"/>
      <c r="RYO29" s="114"/>
      <c r="RYP29" s="114"/>
      <c r="RYQ29" s="114"/>
      <c r="RYR29" s="114"/>
      <c r="RYS29" s="114"/>
      <c r="RYT29" s="114"/>
      <c r="RYU29" s="114"/>
      <c r="RYV29" s="114"/>
      <c r="RYW29" s="114"/>
      <c r="RYX29" s="114"/>
      <c r="RYY29" s="114"/>
      <c r="RYZ29" s="114"/>
      <c r="RZA29" s="114"/>
      <c r="RZB29" s="114"/>
      <c r="RZC29" s="114"/>
      <c r="RZD29" s="114"/>
      <c r="RZE29" s="114"/>
      <c r="RZF29" s="114"/>
      <c r="RZG29" s="114"/>
      <c r="RZH29" s="114"/>
      <c r="RZI29" s="114"/>
      <c r="RZJ29" s="114"/>
      <c r="RZK29" s="114"/>
      <c r="RZL29" s="114"/>
      <c r="RZM29" s="114"/>
      <c r="RZN29" s="114"/>
      <c r="RZO29" s="114"/>
      <c r="RZP29" s="114"/>
      <c r="RZQ29" s="114"/>
      <c r="RZR29" s="114"/>
      <c r="RZS29" s="114"/>
      <c r="RZT29" s="114"/>
      <c r="RZU29" s="114"/>
      <c r="RZV29" s="114"/>
      <c r="RZW29" s="114"/>
      <c r="RZX29" s="114"/>
      <c r="RZY29" s="114"/>
      <c r="RZZ29" s="114"/>
      <c r="SAA29" s="114"/>
      <c r="SAB29" s="114"/>
      <c r="SAC29" s="114"/>
      <c r="SAD29" s="114"/>
      <c r="SAE29" s="114"/>
      <c r="SAF29" s="114"/>
      <c r="SAG29" s="114"/>
      <c r="SAH29" s="114"/>
      <c r="SAI29" s="114"/>
      <c r="SAJ29" s="114"/>
      <c r="SAK29" s="114"/>
      <c r="SAL29" s="114"/>
      <c r="SAM29" s="114"/>
      <c r="SAN29" s="114"/>
      <c r="SAO29" s="114"/>
      <c r="SAP29" s="114"/>
      <c r="SAQ29" s="114"/>
      <c r="SAR29" s="114"/>
      <c r="SAS29" s="114"/>
      <c r="SAT29" s="114"/>
      <c r="SAU29" s="114"/>
      <c r="SAV29" s="114"/>
      <c r="SAW29" s="114"/>
      <c r="SAX29" s="114"/>
      <c r="SAY29" s="114"/>
      <c r="SAZ29" s="114"/>
      <c r="SBA29" s="114"/>
      <c r="SBB29" s="114"/>
      <c r="SBC29" s="114"/>
      <c r="SBD29" s="114"/>
      <c r="SBE29" s="114"/>
      <c r="SBF29" s="114"/>
      <c r="SBG29" s="114"/>
      <c r="SBH29" s="114"/>
      <c r="SBI29" s="114"/>
      <c r="SBJ29" s="114"/>
      <c r="SBK29" s="114"/>
      <c r="SBL29" s="114"/>
      <c r="SBM29" s="114"/>
      <c r="SBN29" s="114"/>
      <c r="SBO29" s="114"/>
      <c r="SBP29" s="114"/>
      <c r="SBQ29" s="114"/>
      <c r="SBR29" s="114"/>
      <c r="SBS29" s="114"/>
      <c r="SBT29" s="114"/>
      <c r="SBU29" s="114"/>
      <c r="SBV29" s="114"/>
      <c r="SBW29" s="114"/>
      <c r="SBX29" s="114"/>
      <c r="SBY29" s="114"/>
      <c r="SBZ29" s="114"/>
      <c r="SCA29" s="114"/>
      <c r="SCB29" s="114"/>
      <c r="SCC29" s="114"/>
      <c r="SCD29" s="114"/>
      <c r="SCE29" s="114"/>
      <c r="SCF29" s="114"/>
      <c r="SCG29" s="114"/>
      <c r="SCH29" s="114"/>
      <c r="SCI29" s="114"/>
      <c r="SCJ29" s="114"/>
      <c r="SCK29" s="114"/>
      <c r="SCL29" s="114"/>
      <c r="SCM29" s="114"/>
      <c r="SCN29" s="114"/>
      <c r="SCO29" s="114"/>
      <c r="SCP29" s="114"/>
      <c r="SCQ29" s="114"/>
      <c r="SCR29" s="114"/>
      <c r="SCS29" s="114"/>
      <c r="SCT29" s="114"/>
      <c r="SCU29" s="114"/>
      <c r="SCV29" s="114"/>
      <c r="SCW29" s="114"/>
      <c r="SCX29" s="114"/>
      <c r="SCY29" s="114"/>
      <c r="SCZ29" s="114"/>
      <c r="SDA29" s="114"/>
      <c r="SDB29" s="114"/>
      <c r="SDC29" s="114"/>
      <c r="SDD29" s="114"/>
      <c r="SDE29" s="114"/>
      <c r="SDF29" s="114"/>
      <c r="SDG29" s="114"/>
      <c r="SDH29" s="114"/>
      <c r="SDI29" s="114"/>
      <c r="SDJ29" s="114"/>
      <c r="SDK29" s="114"/>
      <c r="SDL29" s="114"/>
      <c r="SDM29" s="114"/>
      <c r="SDN29" s="114"/>
      <c r="SDO29" s="114"/>
      <c r="SDP29" s="114"/>
      <c r="SDQ29" s="114"/>
      <c r="SDR29" s="114"/>
      <c r="SDS29" s="114"/>
      <c r="SDT29" s="114"/>
      <c r="SDU29" s="114"/>
      <c r="SDV29" s="114"/>
      <c r="SDW29" s="114"/>
      <c r="SDX29" s="114"/>
      <c r="SDY29" s="114"/>
      <c r="SDZ29" s="114"/>
      <c r="SEA29" s="114"/>
      <c r="SEB29" s="114"/>
      <c r="SEC29" s="114"/>
      <c r="SED29" s="114"/>
      <c r="SEE29" s="114"/>
      <c r="SEF29" s="114"/>
      <c r="SEG29" s="114"/>
      <c r="SEH29" s="114"/>
      <c r="SEI29" s="114"/>
      <c r="SEJ29" s="114"/>
      <c r="SEK29" s="114"/>
      <c r="SEL29" s="114"/>
      <c r="SEM29" s="114"/>
      <c r="SEN29" s="114"/>
      <c r="SEO29" s="114"/>
      <c r="SEP29" s="114"/>
      <c r="SEQ29" s="114"/>
      <c r="SER29" s="114"/>
      <c r="SES29" s="114"/>
      <c r="SET29" s="114"/>
      <c r="SEU29" s="114"/>
      <c r="SEV29" s="114"/>
      <c r="SEW29" s="114"/>
      <c r="SEX29" s="114"/>
      <c r="SEY29" s="114"/>
      <c r="SEZ29" s="114"/>
      <c r="SFA29" s="114"/>
      <c r="SFB29" s="114"/>
      <c r="SFC29" s="114"/>
      <c r="SFD29" s="114"/>
      <c r="SFE29" s="114"/>
      <c r="SFF29" s="114"/>
      <c r="SFG29" s="114"/>
      <c r="SFH29" s="114"/>
      <c r="SFI29" s="114"/>
      <c r="SFJ29" s="114"/>
      <c r="SFK29" s="114"/>
      <c r="SFL29" s="114"/>
      <c r="SFM29" s="114"/>
      <c r="SFN29" s="114"/>
      <c r="SFO29" s="114"/>
      <c r="SFP29" s="114"/>
      <c r="SFQ29" s="114"/>
      <c r="SFR29" s="114"/>
      <c r="SFS29" s="114"/>
      <c r="SFT29" s="114"/>
      <c r="SFU29" s="114"/>
      <c r="SFV29" s="114"/>
      <c r="SFW29" s="114"/>
      <c r="SFX29" s="114"/>
      <c r="SFY29" s="114"/>
      <c r="SFZ29" s="114"/>
      <c r="SGA29" s="114"/>
      <c r="SGB29" s="114"/>
      <c r="SGC29" s="114"/>
      <c r="SGD29" s="114"/>
      <c r="SGE29" s="114"/>
      <c r="SGF29" s="114"/>
      <c r="SGG29" s="114"/>
      <c r="SGH29" s="114"/>
      <c r="SGI29" s="114"/>
      <c r="SGJ29" s="114"/>
      <c r="SGK29" s="114"/>
      <c r="SGL29" s="114"/>
      <c r="SGM29" s="114"/>
      <c r="SGN29" s="114"/>
      <c r="SGO29" s="114"/>
      <c r="SGP29" s="114"/>
      <c r="SGQ29" s="114"/>
      <c r="SGR29" s="114"/>
      <c r="SGS29" s="114"/>
      <c r="SGT29" s="114"/>
      <c r="SGU29" s="114"/>
      <c r="SGV29" s="114"/>
      <c r="SGW29" s="114"/>
      <c r="SGX29" s="114"/>
      <c r="SGY29" s="114"/>
      <c r="SGZ29" s="114"/>
      <c r="SHA29" s="114"/>
      <c r="SHB29" s="114"/>
      <c r="SHC29" s="114"/>
      <c r="SHD29" s="114"/>
      <c r="SHE29" s="114"/>
      <c r="SHF29" s="114"/>
      <c r="SHG29" s="114"/>
      <c r="SHH29" s="114"/>
      <c r="SHI29" s="114"/>
      <c r="SHJ29" s="114"/>
      <c r="SHK29" s="114"/>
      <c r="SHL29" s="114"/>
      <c r="SHM29" s="114"/>
      <c r="SHN29" s="114"/>
      <c r="SHO29" s="114"/>
      <c r="SHP29" s="114"/>
      <c r="SHQ29" s="114"/>
      <c r="SHR29" s="114"/>
      <c r="SHS29" s="114"/>
      <c r="SHT29" s="114"/>
      <c r="SHU29" s="114"/>
      <c r="SHV29" s="114"/>
      <c r="SHW29" s="114"/>
      <c r="SHX29" s="114"/>
      <c r="SHY29" s="114"/>
      <c r="SHZ29" s="114"/>
      <c r="SIA29" s="114"/>
      <c r="SIB29" s="114"/>
      <c r="SIC29" s="114"/>
      <c r="SID29" s="114"/>
      <c r="SIE29" s="114"/>
      <c r="SIF29" s="114"/>
      <c r="SIG29" s="114"/>
      <c r="SIH29" s="114"/>
      <c r="SII29" s="114"/>
      <c r="SIJ29" s="114"/>
      <c r="SIK29" s="114"/>
      <c r="SIL29" s="114"/>
      <c r="SIM29" s="114"/>
      <c r="SIN29" s="114"/>
      <c r="SIO29" s="114"/>
      <c r="SIP29" s="114"/>
      <c r="SIQ29" s="114"/>
      <c r="SIR29" s="114"/>
      <c r="SIS29" s="114"/>
      <c r="SIT29" s="114"/>
      <c r="SIU29" s="114"/>
      <c r="SIV29" s="114"/>
      <c r="SIW29" s="114"/>
      <c r="SIX29" s="114"/>
      <c r="SIY29" s="114"/>
      <c r="SIZ29" s="114"/>
      <c r="SJA29" s="114"/>
      <c r="SJB29" s="114"/>
      <c r="SJC29" s="114"/>
      <c r="SJD29" s="114"/>
      <c r="SJE29" s="114"/>
      <c r="SJF29" s="114"/>
      <c r="SJG29" s="114"/>
      <c r="SJH29" s="114"/>
      <c r="SJI29" s="114"/>
      <c r="SJJ29" s="114"/>
      <c r="SJK29" s="114"/>
      <c r="SJL29" s="114"/>
      <c r="SJM29" s="114"/>
      <c r="SJN29" s="114"/>
      <c r="SJO29" s="114"/>
      <c r="SJP29" s="114"/>
      <c r="SJQ29" s="114"/>
      <c r="SJR29" s="114"/>
      <c r="SJS29" s="114"/>
      <c r="SJT29" s="114"/>
      <c r="SJU29" s="114"/>
      <c r="SJV29" s="114"/>
      <c r="SJW29" s="114"/>
      <c r="SJX29" s="114"/>
      <c r="SJY29" s="114"/>
      <c r="SJZ29" s="114"/>
      <c r="SKA29" s="114"/>
      <c r="SKB29" s="114"/>
      <c r="SKC29" s="114"/>
      <c r="SKD29" s="114"/>
      <c r="SKE29" s="114"/>
      <c r="SKF29" s="114"/>
      <c r="SKG29" s="114"/>
      <c r="SKH29" s="114"/>
      <c r="SKI29" s="114"/>
      <c r="SKJ29" s="114"/>
      <c r="SKK29" s="114"/>
      <c r="SKL29" s="114"/>
      <c r="SKM29" s="114"/>
      <c r="SKN29" s="114"/>
      <c r="SKO29" s="114"/>
      <c r="SKP29" s="114"/>
      <c r="SKQ29" s="114"/>
      <c r="SKR29" s="114"/>
      <c r="SKS29" s="114"/>
      <c r="SKT29" s="114"/>
      <c r="SKU29" s="114"/>
      <c r="SKV29" s="114"/>
      <c r="SKW29" s="114"/>
      <c r="SKX29" s="114"/>
      <c r="SKY29" s="114"/>
      <c r="SKZ29" s="114"/>
      <c r="SLA29" s="114"/>
      <c r="SLB29" s="114"/>
      <c r="SLC29" s="114"/>
      <c r="SLD29" s="114"/>
      <c r="SLE29" s="114"/>
      <c r="SLF29" s="114"/>
      <c r="SLG29" s="114"/>
      <c r="SLH29" s="114"/>
      <c r="SLI29" s="114"/>
      <c r="SLJ29" s="114"/>
      <c r="SLK29" s="114"/>
      <c r="SLL29" s="114"/>
      <c r="SLM29" s="114"/>
      <c r="SLN29" s="114"/>
      <c r="SLO29" s="114"/>
      <c r="SLP29" s="114"/>
      <c r="SLQ29" s="114"/>
      <c r="SLR29" s="114"/>
      <c r="SLS29" s="114"/>
      <c r="SLT29" s="114"/>
      <c r="SLU29" s="114"/>
      <c r="SLV29" s="114"/>
      <c r="SLW29" s="114"/>
      <c r="SLX29" s="114"/>
      <c r="SLY29" s="114"/>
      <c r="SLZ29" s="114"/>
      <c r="SMA29" s="114"/>
      <c r="SMB29" s="114"/>
      <c r="SMC29" s="114"/>
      <c r="SMD29" s="114"/>
      <c r="SME29" s="114"/>
      <c r="SMF29" s="114"/>
      <c r="SMG29" s="114"/>
      <c r="SMH29" s="114"/>
      <c r="SMI29" s="114"/>
      <c r="SMJ29" s="114"/>
      <c r="SMK29" s="114"/>
      <c r="SML29" s="114"/>
      <c r="SMM29" s="114"/>
      <c r="SMN29" s="114"/>
      <c r="SMO29" s="114"/>
      <c r="SMP29" s="114"/>
      <c r="SMQ29" s="114"/>
      <c r="SMR29" s="114"/>
      <c r="SMS29" s="114"/>
      <c r="SMT29" s="114"/>
      <c r="SMU29" s="114"/>
      <c r="SMV29" s="114"/>
      <c r="SMW29" s="114"/>
      <c r="SMX29" s="114"/>
      <c r="SMY29" s="114"/>
      <c r="SMZ29" s="114"/>
      <c r="SNA29" s="114"/>
      <c r="SNB29" s="114"/>
      <c r="SNC29" s="114"/>
      <c r="SND29" s="114"/>
      <c r="SNE29" s="114"/>
      <c r="SNF29" s="114"/>
      <c r="SNG29" s="114"/>
      <c r="SNH29" s="114"/>
      <c r="SNI29" s="114"/>
      <c r="SNJ29" s="114"/>
      <c r="SNK29" s="114"/>
      <c r="SNL29" s="114"/>
      <c r="SNM29" s="114"/>
      <c r="SNN29" s="114"/>
      <c r="SNO29" s="114"/>
      <c r="SNP29" s="114"/>
      <c r="SNQ29" s="114"/>
      <c r="SNR29" s="114"/>
      <c r="SNS29" s="114"/>
      <c r="SNT29" s="114"/>
      <c r="SNU29" s="114"/>
      <c r="SNV29" s="114"/>
      <c r="SNW29" s="114"/>
      <c r="SNX29" s="114"/>
      <c r="SNY29" s="114"/>
      <c r="SNZ29" s="114"/>
      <c r="SOA29" s="114"/>
      <c r="SOB29" s="114"/>
      <c r="SOC29" s="114"/>
      <c r="SOD29" s="114"/>
      <c r="SOE29" s="114"/>
      <c r="SOF29" s="114"/>
      <c r="SOG29" s="114"/>
      <c r="SOH29" s="114"/>
      <c r="SOI29" s="114"/>
      <c r="SOJ29" s="114"/>
      <c r="SOK29" s="114"/>
      <c r="SOL29" s="114"/>
      <c r="SOM29" s="114"/>
      <c r="SON29" s="114"/>
      <c r="SOO29" s="114"/>
      <c r="SOP29" s="114"/>
      <c r="SOQ29" s="114"/>
      <c r="SOR29" s="114"/>
      <c r="SOS29" s="114"/>
      <c r="SOT29" s="114"/>
      <c r="SOU29" s="114"/>
      <c r="SOV29" s="114"/>
      <c r="SOW29" s="114"/>
      <c r="SOX29" s="114"/>
      <c r="SOY29" s="114"/>
      <c r="SOZ29" s="114"/>
      <c r="SPA29" s="114"/>
      <c r="SPB29" s="114"/>
      <c r="SPC29" s="114"/>
      <c r="SPD29" s="114"/>
      <c r="SPE29" s="114"/>
      <c r="SPF29" s="114"/>
      <c r="SPG29" s="114"/>
      <c r="SPH29" s="114"/>
      <c r="SPI29" s="114"/>
      <c r="SPJ29" s="114"/>
      <c r="SPK29" s="114"/>
      <c r="SPL29" s="114"/>
      <c r="SPM29" s="114"/>
      <c r="SPN29" s="114"/>
      <c r="SPO29" s="114"/>
      <c r="SPP29" s="114"/>
      <c r="SPQ29" s="114"/>
      <c r="SPR29" s="114"/>
      <c r="SPS29" s="114"/>
      <c r="SPT29" s="114"/>
      <c r="SPU29" s="114"/>
      <c r="SPV29" s="114"/>
      <c r="SPW29" s="114"/>
      <c r="SPX29" s="114"/>
      <c r="SPY29" s="114"/>
      <c r="SPZ29" s="114"/>
      <c r="SQA29" s="114"/>
      <c r="SQB29" s="114"/>
      <c r="SQC29" s="114"/>
      <c r="SQD29" s="114"/>
      <c r="SQE29" s="114"/>
      <c r="SQF29" s="114"/>
      <c r="SQG29" s="114"/>
      <c r="SQH29" s="114"/>
      <c r="SQI29" s="114"/>
      <c r="SQJ29" s="114"/>
      <c r="SQK29" s="114"/>
      <c r="SQL29" s="114"/>
      <c r="SQM29" s="114"/>
      <c r="SQN29" s="114"/>
      <c r="SQO29" s="114"/>
      <c r="SQP29" s="114"/>
      <c r="SQQ29" s="114"/>
      <c r="SQR29" s="114"/>
      <c r="SQS29" s="114"/>
      <c r="SQT29" s="114"/>
      <c r="SQU29" s="114"/>
      <c r="SQV29" s="114"/>
      <c r="SQW29" s="114"/>
      <c r="SQX29" s="114"/>
      <c r="SQY29" s="114"/>
      <c r="SQZ29" s="114"/>
      <c r="SRA29" s="114"/>
      <c r="SRB29" s="114"/>
      <c r="SRC29" s="114"/>
      <c r="SRD29" s="114"/>
      <c r="SRE29" s="114"/>
      <c r="SRF29" s="114"/>
      <c r="SRG29" s="114"/>
      <c r="SRH29" s="114"/>
      <c r="SRI29" s="114"/>
      <c r="SRJ29" s="114"/>
      <c r="SRK29" s="114"/>
      <c r="SRL29" s="114"/>
      <c r="SRM29" s="114"/>
      <c r="SRN29" s="114"/>
      <c r="SRO29" s="114"/>
      <c r="SRP29" s="114"/>
      <c r="SRQ29" s="114"/>
      <c r="SRR29" s="114"/>
      <c r="SRS29" s="114"/>
      <c r="SRT29" s="114"/>
      <c r="SRU29" s="114"/>
      <c r="SRV29" s="114"/>
      <c r="SRW29" s="114"/>
      <c r="SRX29" s="114"/>
      <c r="SRY29" s="114"/>
      <c r="SRZ29" s="114"/>
      <c r="SSA29" s="114"/>
      <c r="SSB29" s="114"/>
      <c r="SSC29" s="114"/>
      <c r="SSD29" s="114"/>
      <c r="SSE29" s="114"/>
      <c r="SSF29" s="114"/>
      <c r="SSG29" s="114"/>
      <c r="SSH29" s="114"/>
      <c r="SSI29" s="114"/>
      <c r="SSJ29" s="114"/>
      <c r="SSK29" s="114"/>
      <c r="SSL29" s="114"/>
      <c r="SSM29" s="114"/>
      <c r="SSN29" s="114"/>
      <c r="SSO29" s="114"/>
      <c r="SSP29" s="114"/>
      <c r="SSQ29" s="114"/>
      <c r="SSR29" s="114"/>
      <c r="SSS29" s="114"/>
      <c r="SST29" s="114"/>
      <c r="SSU29" s="114"/>
      <c r="SSV29" s="114"/>
      <c r="SSW29" s="114"/>
      <c r="SSX29" s="114"/>
      <c r="SSY29" s="114"/>
      <c r="SSZ29" s="114"/>
      <c r="STA29" s="114"/>
      <c r="STB29" s="114"/>
      <c r="STC29" s="114"/>
      <c r="STD29" s="114"/>
      <c r="STE29" s="114"/>
      <c r="STF29" s="114"/>
      <c r="STG29" s="114"/>
      <c r="STH29" s="114"/>
      <c r="STI29" s="114"/>
      <c r="STJ29" s="114"/>
      <c r="STK29" s="114"/>
      <c r="STL29" s="114"/>
      <c r="STM29" s="114"/>
      <c r="STN29" s="114"/>
      <c r="STO29" s="114"/>
      <c r="STP29" s="114"/>
      <c r="STQ29" s="114"/>
      <c r="STR29" s="114"/>
      <c r="STS29" s="114"/>
      <c r="STT29" s="114"/>
      <c r="STU29" s="114"/>
      <c r="STV29" s="114"/>
      <c r="STW29" s="114"/>
      <c r="STX29" s="114"/>
      <c r="STY29" s="114"/>
      <c r="STZ29" s="114"/>
      <c r="SUA29" s="114"/>
      <c r="SUB29" s="114"/>
      <c r="SUC29" s="114"/>
      <c r="SUD29" s="114"/>
      <c r="SUE29" s="114"/>
      <c r="SUF29" s="114"/>
      <c r="SUG29" s="114"/>
      <c r="SUH29" s="114"/>
      <c r="SUI29" s="114"/>
      <c r="SUJ29" s="114"/>
      <c r="SUK29" s="114"/>
      <c r="SUL29" s="114"/>
      <c r="SUM29" s="114"/>
      <c r="SUN29" s="114"/>
      <c r="SUO29" s="114"/>
      <c r="SUP29" s="114"/>
      <c r="SUQ29" s="114"/>
      <c r="SUR29" s="114"/>
      <c r="SUS29" s="114"/>
      <c r="SUT29" s="114"/>
      <c r="SUU29" s="114"/>
      <c r="SUV29" s="114"/>
      <c r="SUW29" s="114"/>
      <c r="SUX29" s="114"/>
      <c r="SUY29" s="114"/>
      <c r="SUZ29" s="114"/>
      <c r="SVA29" s="114"/>
      <c r="SVB29" s="114"/>
      <c r="SVC29" s="114"/>
      <c r="SVD29" s="114"/>
      <c r="SVE29" s="114"/>
      <c r="SVF29" s="114"/>
      <c r="SVG29" s="114"/>
      <c r="SVH29" s="114"/>
      <c r="SVI29" s="114"/>
      <c r="SVJ29" s="114"/>
      <c r="SVK29" s="114"/>
      <c r="SVL29" s="114"/>
      <c r="SVM29" s="114"/>
      <c r="SVN29" s="114"/>
      <c r="SVO29" s="114"/>
      <c r="SVP29" s="114"/>
      <c r="SVQ29" s="114"/>
      <c r="SVR29" s="114"/>
      <c r="SVS29" s="114"/>
      <c r="SVT29" s="114"/>
      <c r="SVU29" s="114"/>
      <c r="SVV29" s="114"/>
      <c r="SVW29" s="114"/>
      <c r="SVX29" s="114"/>
      <c r="SVY29" s="114"/>
      <c r="SVZ29" s="114"/>
      <c r="SWA29" s="114"/>
      <c r="SWB29" s="114"/>
      <c r="SWC29" s="114"/>
      <c r="SWD29" s="114"/>
      <c r="SWE29" s="114"/>
      <c r="SWF29" s="114"/>
      <c r="SWG29" s="114"/>
      <c r="SWH29" s="114"/>
      <c r="SWI29" s="114"/>
      <c r="SWJ29" s="114"/>
      <c r="SWK29" s="114"/>
      <c r="SWL29" s="114"/>
      <c r="SWM29" s="114"/>
      <c r="SWN29" s="114"/>
      <c r="SWO29" s="114"/>
      <c r="SWP29" s="114"/>
      <c r="SWQ29" s="114"/>
      <c r="SWR29" s="114"/>
      <c r="SWS29" s="114"/>
      <c r="SWT29" s="114"/>
      <c r="SWU29" s="114"/>
      <c r="SWV29" s="114"/>
      <c r="SWW29" s="114"/>
      <c r="SWX29" s="114"/>
      <c r="SWY29" s="114"/>
      <c r="SWZ29" s="114"/>
      <c r="SXA29" s="114"/>
      <c r="SXB29" s="114"/>
      <c r="SXC29" s="114"/>
      <c r="SXD29" s="114"/>
      <c r="SXE29" s="114"/>
      <c r="SXF29" s="114"/>
      <c r="SXG29" s="114"/>
      <c r="SXH29" s="114"/>
      <c r="SXI29" s="114"/>
      <c r="SXJ29" s="114"/>
      <c r="SXK29" s="114"/>
      <c r="SXL29" s="114"/>
      <c r="SXM29" s="114"/>
      <c r="SXN29" s="114"/>
      <c r="SXO29" s="114"/>
      <c r="SXP29" s="114"/>
      <c r="SXQ29" s="114"/>
      <c r="SXR29" s="114"/>
      <c r="SXS29" s="114"/>
      <c r="SXT29" s="114"/>
      <c r="SXU29" s="114"/>
      <c r="SXV29" s="114"/>
      <c r="SXW29" s="114"/>
      <c r="SXX29" s="114"/>
      <c r="SXY29" s="114"/>
      <c r="SXZ29" s="114"/>
      <c r="SYA29" s="114"/>
      <c r="SYB29" s="114"/>
      <c r="SYC29" s="114"/>
      <c r="SYD29" s="114"/>
      <c r="SYE29" s="114"/>
      <c r="SYF29" s="114"/>
      <c r="SYG29" s="114"/>
      <c r="SYH29" s="114"/>
      <c r="SYI29" s="114"/>
      <c r="SYJ29" s="114"/>
      <c r="SYK29" s="114"/>
      <c r="SYL29" s="114"/>
      <c r="SYM29" s="114"/>
      <c r="SYN29" s="114"/>
      <c r="SYO29" s="114"/>
      <c r="SYP29" s="114"/>
      <c r="SYQ29" s="114"/>
      <c r="SYR29" s="114"/>
      <c r="SYS29" s="114"/>
      <c r="SYT29" s="114"/>
      <c r="SYU29" s="114"/>
      <c r="SYV29" s="114"/>
      <c r="SYW29" s="114"/>
      <c r="SYX29" s="114"/>
      <c r="SYY29" s="114"/>
      <c r="SYZ29" s="114"/>
      <c r="SZA29" s="114"/>
      <c r="SZB29" s="114"/>
      <c r="SZC29" s="114"/>
      <c r="SZD29" s="114"/>
      <c r="SZE29" s="114"/>
      <c r="SZF29" s="114"/>
      <c r="SZG29" s="114"/>
      <c r="SZH29" s="114"/>
      <c r="SZI29" s="114"/>
      <c r="SZJ29" s="114"/>
      <c r="SZK29" s="114"/>
      <c r="SZL29" s="114"/>
      <c r="SZM29" s="114"/>
      <c r="SZN29" s="114"/>
      <c r="SZO29" s="114"/>
      <c r="SZP29" s="114"/>
      <c r="SZQ29" s="114"/>
      <c r="SZR29" s="114"/>
      <c r="SZS29" s="114"/>
      <c r="SZT29" s="114"/>
      <c r="SZU29" s="114"/>
      <c r="SZV29" s="114"/>
      <c r="SZW29" s="114"/>
      <c r="SZX29" s="114"/>
      <c r="SZY29" s="114"/>
      <c r="SZZ29" s="114"/>
      <c r="TAA29" s="114"/>
      <c r="TAB29" s="114"/>
      <c r="TAC29" s="114"/>
      <c r="TAD29" s="114"/>
      <c r="TAE29" s="114"/>
      <c r="TAF29" s="114"/>
      <c r="TAG29" s="114"/>
      <c r="TAH29" s="114"/>
      <c r="TAI29" s="114"/>
      <c r="TAJ29" s="114"/>
      <c r="TAK29" s="114"/>
      <c r="TAL29" s="114"/>
      <c r="TAM29" s="114"/>
      <c r="TAN29" s="114"/>
      <c r="TAO29" s="114"/>
      <c r="TAP29" s="114"/>
      <c r="TAQ29" s="114"/>
      <c r="TAR29" s="114"/>
      <c r="TAS29" s="114"/>
      <c r="TAT29" s="114"/>
      <c r="TAU29" s="114"/>
      <c r="TAV29" s="114"/>
      <c r="TAW29" s="114"/>
      <c r="TAX29" s="114"/>
      <c r="TAY29" s="114"/>
      <c r="TAZ29" s="114"/>
      <c r="TBA29" s="114"/>
      <c r="TBB29" s="114"/>
      <c r="TBC29" s="114"/>
      <c r="TBD29" s="114"/>
      <c r="TBE29" s="114"/>
      <c r="TBF29" s="114"/>
      <c r="TBG29" s="114"/>
      <c r="TBH29" s="114"/>
      <c r="TBI29" s="114"/>
      <c r="TBJ29" s="114"/>
      <c r="TBK29" s="114"/>
      <c r="TBL29" s="114"/>
      <c r="TBM29" s="114"/>
      <c r="TBN29" s="114"/>
      <c r="TBO29" s="114"/>
      <c r="TBP29" s="114"/>
      <c r="TBQ29" s="114"/>
      <c r="TBR29" s="114"/>
      <c r="TBS29" s="114"/>
      <c r="TBT29" s="114"/>
      <c r="TBU29" s="114"/>
      <c r="TBV29" s="114"/>
      <c r="TBW29" s="114"/>
      <c r="TBX29" s="114"/>
      <c r="TBY29" s="114"/>
      <c r="TBZ29" s="114"/>
      <c r="TCA29" s="114"/>
      <c r="TCB29" s="114"/>
      <c r="TCC29" s="114"/>
      <c r="TCD29" s="114"/>
      <c r="TCE29" s="114"/>
      <c r="TCF29" s="114"/>
      <c r="TCG29" s="114"/>
      <c r="TCH29" s="114"/>
      <c r="TCI29" s="114"/>
      <c r="TCJ29" s="114"/>
      <c r="TCK29" s="114"/>
      <c r="TCL29" s="114"/>
      <c r="TCM29" s="114"/>
      <c r="TCN29" s="114"/>
      <c r="TCO29" s="114"/>
      <c r="TCP29" s="114"/>
      <c r="TCQ29" s="114"/>
      <c r="TCR29" s="114"/>
      <c r="TCS29" s="114"/>
      <c r="TCT29" s="114"/>
      <c r="TCU29" s="114"/>
      <c r="TCV29" s="114"/>
      <c r="TCW29" s="114"/>
      <c r="TCX29" s="114"/>
      <c r="TCY29" s="114"/>
      <c r="TCZ29" s="114"/>
      <c r="TDA29" s="114"/>
      <c r="TDB29" s="114"/>
      <c r="TDC29" s="114"/>
      <c r="TDD29" s="114"/>
      <c r="TDE29" s="114"/>
      <c r="TDF29" s="114"/>
      <c r="TDG29" s="114"/>
      <c r="TDH29" s="114"/>
      <c r="TDI29" s="114"/>
      <c r="TDJ29" s="114"/>
      <c r="TDK29" s="114"/>
      <c r="TDL29" s="114"/>
      <c r="TDM29" s="114"/>
      <c r="TDN29" s="114"/>
      <c r="TDO29" s="114"/>
      <c r="TDP29" s="114"/>
      <c r="TDQ29" s="114"/>
      <c r="TDR29" s="114"/>
      <c r="TDS29" s="114"/>
      <c r="TDT29" s="114"/>
      <c r="TDU29" s="114"/>
      <c r="TDV29" s="114"/>
      <c r="TDW29" s="114"/>
      <c r="TDX29" s="114"/>
      <c r="TDY29" s="114"/>
      <c r="TDZ29" s="114"/>
      <c r="TEA29" s="114"/>
      <c r="TEB29" s="114"/>
      <c r="TEC29" s="114"/>
      <c r="TED29" s="114"/>
      <c r="TEE29" s="114"/>
      <c r="TEF29" s="114"/>
      <c r="TEG29" s="114"/>
      <c r="TEH29" s="114"/>
      <c r="TEI29" s="114"/>
      <c r="TEJ29" s="114"/>
      <c r="TEK29" s="114"/>
      <c r="TEL29" s="114"/>
      <c r="TEM29" s="114"/>
      <c r="TEN29" s="114"/>
      <c r="TEO29" s="114"/>
      <c r="TEP29" s="114"/>
      <c r="TEQ29" s="114"/>
      <c r="TER29" s="114"/>
      <c r="TES29" s="114"/>
      <c r="TET29" s="114"/>
      <c r="TEU29" s="114"/>
      <c r="TEV29" s="114"/>
      <c r="TEW29" s="114"/>
      <c r="TEX29" s="114"/>
      <c r="TEY29" s="114"/>
      <c r="TEZ29" s="114"/>
      <c r="TFA29" s="114"/>
      <c r="TFB29" s="114"/>
      <c r="TFC29" s="114"/>
      <c r="TFD29" s="114"/>
      <c r="TFE29" s="114"/>
      <c r="TFF29" s="114"/>
      <c r="TFG29" s="114"/>
      <c r="TFH29" s="114"/>
      <c r="TFI29" s="114"/>
      <c r="TFJ29" s="114"/>
      <c r="TFK29" s="114"/>
      <c r="TFL29" s="114"/>
      <c r="TFM29" s="114"/>
      <c r="TFN29" s="114"/>
      <c r="TFO29" s="114"/>
      <c r="TFP29" s="114"/>
      <c r="TFQ29" s="114"/>
      <c r="TFR29" s="114"/>
      <c r="TFS29" s="114"/>
      <c r="TFT29" s="114"/>
      <c r="TFU29" s="114"/>
      <c r="TFV29" s="114"/>
      <c r="TFW29" s="114"/>
      <c r="TFX29" s="114"/>
      <c r="TFY29" s="114"/>
      <c r="TFZ29" s="114"/>
      <c r="TGA29" s="114"/>
      <c r="TGB29" s="114"/>
      <c r="TGC29" s="114"/>
      <c r="TGD29" s="114"/>
      <c r="TGE29" s="114"/>
      <c r="TGF29" s="114"/>
      <c r="TGG29" s="114"/>
      <c r="TGH29" s="114"/>
      <c r="TGI29" s="114"/>
      <c r="TGJ29" s="114"/>
      <c r="TGK29" s="114"/>
      <c r="TGL29" s="114"/>
      <c r="TGM29" s="114"/>
      <c r="TGN29" s="114"/>
      <c r="TGO29" s="114"/>
      <c r="TGP29" s="114"/>
      <c r="TGQ29" s="114"/>
      <c r="TGR29" s="114"/>
      <c r="TGS29" s="114"/>
      <c r="TGT29" s="114"/>
      <c r="TGU29" s="114"/>
      <c r="TGV29" s="114"/>
      <c r="TGW29" s="114"/>
      <c r="TGX29" s="114"/>
      <c r="TGY29" s="114"/>
      <c r="TGZ29" s="114"/>
      <c r="THA29" s="114"/>
      <c r="THB29" s="114"/>
      <c r="THC29" s="114"/>
      <c r="THD29" s="114"/>
      <c r="THE29" s="114"/>
      <c r="THF29" s="114"/>
      <c r="THG29" s="114"/>
      <c r="THH29" s="114"/>
      <c r="THI29" s="114"/>
      <c r="THJ29" s="114"/>
      <c r="THK29" s="114"/>
      <c r="THL29" s="114"/>
      <c r="THM29" s="114"/>
      <c r="THN29" s="114"/>
      <c r="THO29" s="114"/>
      <c r="THP29" s="114"/>
      <c r="THQ29" s="114"/>
      <c r="THR29" s="114"/>
      <c r="THS29" s="114"/>
      <c r="THT29" s="114"/>
      <c r="THU29" s="114"/>
      <c r="THV29" s="114"/>
      <c r="THW29" s="114"/>
      <c r="THX29" s="114"/>
      <c r="THY29" s="114"/>
      <c r="THZ29" s="114"/>
      <c r="TIA29" s="114"/>
      <c r="TIB29" s="114"/>
      <c r="TIC29" s="114"/>
      <c r="TID29" s="114"/>
      <c r="TIE29" s="114"/>
      <c r="TIF29" s="114"/>
      <c r="TIG29" s="114"/>
      <c r="TIH29" s="114"/>
      <c r="TII29" s="114"/>
      <c r="TIJ29" s="114"/>
      <c r="TIK29" s="114"/>
      <c r="TIL29" s="114"/>
      <c r="TIM29" s="114"/>
      <c r="TIN29" s="114"/>
      <c r="TIO29" s="114"/>
      <c r="TIP29" s="114"/>
      <c r="TIQ29" s="114"/>
      <c r="TIR29" s="114"/>
      <c r="TIS29" s="114"/>
      <c r="TIT29" s="114"/>
      <c r="TIU29" s="114"/>
      <c r="TIV29" s="114"/>
      <c r="TIW29" s="114"/>
      <c r="TIX29" s="114"/>
      <c r="TIY29" s="114"/>
      <c r="TIZ29" s="114"/>
      <c r="TJA29" s="114"/>
      <c r="TJB29" s="114"/>
      <c r="TJC29" s="114"/>
      <c r="TJD29" s="114"/>
      <c r="TJE29" s="114"/>
      <c r="TJF29" s="114"/>
      <c r="TJG29" s="114"/>
      <c r="TJH29" s="114"/>
      <c r="TJI29" s="114"/>
      <c r="TJJ29" s="114"/>
      <c r="TJK29" s="114"/>
      <c r="TJL29" s="114"/>
      <c r="TJM29" s="114"/>
      <c r="TJN29" s="114"/>
      <c r="TJO29" s="114"/>
      <c r="TJP29" s="114"/>
      <c r="TJQ29" s="114"/>
      <c r="TJR29" s="114"/>
      <c r="TJS29" s="114"/>
      <c r="TJT29" s="114"/>
      <c r="TJU29" s="114"/>
      <c r="TJV29" s="114"/>
      <c r="TJW29" s="114"/>
      <c r="TJX29" s="114"/>
      <c r="TJY29" s="114"/>
      <c r="TJZ29" s="114"/>
      <c r="TKA29" s="114"/>
      <c r="TKB29" s="114"/>
      <c r="TKC29" s="114"/>
      <c r="TKD29" s="114"/>
      <c r="TKE29" s="114"/>
      <c r="TKF29" s="114"/>
      <c r="TKG29" s="114"/>
      <c r="TKH29" s="114"/>
      <c r="TKI29" s="114"/>
      <c r="TKJ29" s="114"/>
      <c r="TKK29" s="114"/>
      <c r="TKL29" s="114"/>
      <c r="TKM29" s="114"/>
      <c r="TKN29" s="114"/>
      <c r="TKO29" s="114"/>
      <c r="TKP29" s="114"/>
      <c r="TKQ29" s="114"/>
      <c r="TKR29" s="114"/>
      <c r="TKS29" s="114"/>
      <c r="TKT29" s="114"/>
      <c r="TKU29" s="114"/>
      <c r="TKV29" s="114"/>
      <c r="TKW29" s="114"/>
      <c r="TKX29" s="114"/>
      <c r="TKY29" s="114"/>
      <c r="TKZ29" s="114"/>
      <c r="TLA29" s="114"/>
      <c r="TLB29" s="114"/>
      <c r="TLC29" s="114"/>
      <c r="TLD29" s="114"/>
      <c r="TLE29" s="114"/>
      <c r="TLF29" s="114"/>
      <c r="TLG29" s="114"/>
      <c r="TLH29" s="114"/>
      <c r="TLI29" s="114"/>
      <c r="TLJ29" s="114"/>
      <c r="TLK29" s="114"/>
      <c r="TLL29" s="114"/>
      <c r="TLM29" s="114"/>
      <c r="TLN29" s="114"/>
      <c r="TLO29" s="114"/>
      <c r="TLP29" s="114"/>
      <c r="TLQ29" s="114"/>
      <c r="TLR29" s="114"/>
      <c r="TLS29" s="114"/>
      <c r="TLT29" s="114"/>
      <c r="TLU29" s="114"/>
      <c r="TLV29" s="114"/>
      <c r="TLW29" s="114"/>
      <c r="TLX29" s="114"/>
      <c r="TLY29" s="114"/>
      <c r="TLZ29" s="114"/>
      <c r="TMA29" s="114"/>
      <c r="TMB29" s="114"/>
      <c r="TMC29" s="114"/>
      <c r="TMD29" s="114"/>
      <c r="TME29" s="114"/>
      <c r="TMF29" s="114"/>
      <c r="TMG29" s="114"/>
      <c r="TMH29" s="114"/>
      <c r="TMI29" s="114"/>
      <c r="TMJ29" s="114"/>
      <c r="TMK29" s="114"/>
      <c r="TML29" s="114"/>
      <c r="TMM29" s="114"/>
      <c r="TMN29" s="114"/>
      <c r="TMO29" s="114"/>
      <c r="TMP29" s="114"/>
      <c r="TMQ29" s="114"/>
      <c r="TMR29" s="114"/>
      <c r="TMS29" s="114"/>
      <c r="TMT29" s="114"/>
      <c r="TMU29" s="114"/>
      <c r="TMV29" s="114"/>
      <c r="TMW29" s="114"/>
      <c r="TMX29" s="114"/>
      <c r="TMY29" s="114"/>
      <c r="TMZ29" s="114"/>
      <c r="TNA29" s="114"/>
      <c r="TNB29" s="114"/>
      <c r="TNC29" s="114"/>
      <c r="TND29" s="114"/>
      <c r="TNE29" s="114"/>
      <c r="TNF29" s="114"/>
      <c r="TNG29" s="114"/>
      <c r="TNH29" s="114"/>
      <c r="TNI29" s="114"/>
      <c r="TNJ29" s="114"/>
      <c r="TNK29" s="114"/>
      <c r="TNL29" s="114"/>
      <c r="TNM29" s="114"/>
      <c r="TNN29" s="114"/>
      <c r="TNO29" s="114"/>
      <c r="TNP29" s="114"/>
      <c r="TNQ29" s="114"/>
      <c r="TNR29" s="114"/>
      <c r="TNS29" s="114"/>
      <c r="TNT29" s="114"/>
      <c r="TNU29" s="114"/>
      <c r="TNV29" s="114"/>
      <c r="TNW29" s="114"/>
      <c r="TNX29" s="114"/>
      <c r="TNY29" s="114"/>
      <c r="TNZ29" s="114"/>
      <c r="TOA29" s="114"/>
      <c r="TOB29" s="114"/>
      <c r="TOC29" s="114"/>
      <c r="TOD29" s="114"/>
      <c r="TOE29" s="114"/>
      <c r="TOF29" s="114"/>
      <c r="TOG29" s="114"/>
      <c r="TOH29" s="114"/>
      <c r="TOI29" s="114"/>
      <c r="TOJ29" s="114"/>
      <c r="TOK29" s="114"/>
      <c r="TOL29" s="114"/>
      <c r="TOM29" s="114"/>
      <c r="TON29" s="114"/>
      <c r="TOO29" s="114"/>
      <c r="TOP29" s="114"/>
      <c r="TOQ29" s="114"/>
      <c r="TOR29" s="114"/>
      <c r="TOS29" s="114"/>
      <c r="TOT29" s="114"/>
      <c r="TOU29" s="114"/>
      <c r="TOV29" s="114"/>
      <c r="TOW29" s="114"/>
      <c r="TOX29" s="114"/>
      <c r="TOY29" s="114"/>
      <c r="TOZ29" s="114"/>
      <c r="TPA29" s="114"/>
      <c r="TPB29" s="114"/>
      <c r="TPC29" s="114"/>
      <c r="TPD29" s="114"/>
      <c r="TPE29" s="114"/>
      <c r="TPF29" s="114"/>
      <c r="TPG29" s="114"/>
      <c r="TPH29" s="114"/>
      <c r="TPI29" s="114"/>
      <c r="TPJ29" s="114"/>
      <c r="TPK29" s="114"/>
      <c r="TPL29" s="114"/>
      <c r="TPM29" s="114"/>
      <c r="TPN29" s="114"/>
      <c r="TPO29" s="114"/>
      <c r="TPP29" s="114"/>
      <c r="TPQ29" s="114"/>
      <c r="TPR29" s="114"/>
      <c r="TPS29" s="114"/>
      <c r="TPT29" s="114"/>
      <c r="TPU29" s="114"/>
      <c r="TPV29" s="114"/>
      <c r="TPW29" s="114"/>
      <c r="TPX29" s="114"/>
      <c r="TPY29" s="114"/>
      <c r="TPZ29" s="114"/>
      <c r="TQA29" s="114"/>
      <c r="TQB29" s="114"/>
      <c r="TQC29" s="114"/>
      <c r="TQD29" s="114"/>
      <c r="TQE29" s="114"/>
      <c r="TQF29" s="114"/>
      <c r="TQG29" s="114"/>
      <c r="TQH29" s="114"/>
      <c r="TQI29" s="114"/>
      <c r="TQJ29" s="114"/>
      <c r="TQK29" s="114"/>
      <c r="TQL29" s="114"/>
      <c r="TQM29" s="114"/>
      <c r="TQN29" s="114"/>
      <c r="TQO29" s="114"/>
      <c r="TQP29" s="114"/>
      <c r="TQQ29" s="114"/>
      <c r="TQR29" s="114"/>
      <c r="TQS29" s="114"/>
      <c r="TQT29" s="114"/>
      <c r="TQU29" s="114"/>
      <c r="TQV29" s="114"/>
      <c r="TQW29" s="114"/>
      <c r="TQX29" s="114"/>
      <c r="TQY29" s="114"/>
      <c r="TQZ29" s="114"/>
      <c r="TRA29" s="114"/>
      <c r="TRB29" s="114"/>
      <c r="TRC29" s="114"/>
      <c r="TRD29" s="114"/>
      <c r="TRE29" s="114"/>
      <c r="TRF29" s="114"/>
      <c r="TRG29" s="114"/>
      <c r="TRH29" s="114"/>
      <c r="TRI29" s="114"/>
      <c r="TRJ29" s="114"/>
      <c r="TRK29" s="114"/>
      <c r="TRL29" s="114"/>
      <c r="TRM29" s="114"/>
      <c r="TRN29" s="114"/>
      <c r="TRO29" s="114"/>
      <c r="TRP29" s="114"/>
      <c r="TRQ29" s="114"/>
      <c r="TRR29" s="114"/>
      <c r="TRS29" s="114"/>
      <c r="TRT29" s="114"/>
      <c r="TRU29" s="114"/>
      <c r="TRV29" s="114"/>
      <c r="TRW29" s="114"/>
      <c r="TRX29" s="114"/>
      <c r="TRY29" s="114"/>
      <c r="TRZ29" s="114"/>
      <c r="TSA29" s="114"/>
      <c r="TSB29" s="114"/>
      <c r="TSC29" s="114"/>
      <c r="TSD29" s="114"/>
      <c r="TSE29" s="114"/>
      <c r="TSF29" s="114"/>
      <c r="TSG29" s="114"/>
      <c r="TSH29" s="114"/>
      <c r="TSI29" s="114"/>
      <c r="TSJ29" s="114"/>
      <c r="TSK29" s="114"/>
      <c r="TSL29" s="114"/>
      <c r="TSM29" s="114"/>
      <c r="TSN29" s="114"/>
      <c r="TSO29" s="114"/>
      <c r="TSP29" s="114"/>
      <c r="TSQ29" s="114"/>
      <c r="TSR29" s="114"/>
      <c r="TSS29" s="114"/>
      <c r="TST29" s="114"/>
      <c r="TSU29" s="114"/>
      <c r="TSV29" s="114"/>
      <c r="TSW29" s="114"/>
      <c r="TSX29" s="114"/>
      <c r="TSY29" s="114"/>
      <c r="TSZ29" s="114"/>
      <c r="TTA29" s="114"/>
      <c r="TTB29" s="114"/>
      <c r="TTC29" s="114"/>
      <c r="TTD29" s="114"/>
      <c r="TTE29" s="114"/>
      <c r="TTF29" s="114"/>
      <c r="TTG29" s="114"/>
      <c r="TTH29" s="114"/>
      <c r="TTI29" s="114"/>
      <c r="TTJ29" s="114"/>
      <c r="TTK29" s="114"/>
      <c r="TTL29" s="114"/>
      <c r="TTM29" s="114"/>
      <c r="TTN29" s="114"/>
      <c r="TTO29" s="114"/>
      <c r="TTP29" s="114"/>
      <c r="TTQ29" s="114"/>
      <c r="TTR29" s="114"/>
      <c r="TTS29" s="114"/>
      <c r="TTT29" s="114"/>
      <c r="TTU29" s="114"/>
      <c r="TTV29" s="114"/>
      <c r="TTW29" s="114"/>
      <c r="TTX29" s="114"/>
      <c r="TTY29" s="114"/>
      <c r="TTZ29" s="114"/>
      <c r="TUA29" s="114"/>
      <c r="TUB29" s="114"/>
      <c r="TUC29" s="114"/>
      <c r="TUD29" s="114"/>
      <c r="TUE29" s="114"/>
      <c r="TUF29" s="114"/>
      <c r="TUG29" s="114"/>
      <c r="TUH29" s="114"/>
      <c r="TUI29" s="114"/>
      <c r="TUJ29" s="114"/>
      <c r="TUK29" s="114"/>
      <c r="TUL29" s="114"/>
      <c r="TUM29" s="114"/>
      <c r="TUN29" s="114"/>
      <c r="TUO29" s="114"/>
      <c r="TUP29" s="114"/>
      <c r="TUQ29" s="114"/>
      <c r="TUR29" s="114"/>
      <c r="TUS29" s="114"/>
      <c r="TUT29" s="114"/>
      <c r="TUU29" s="114"/>
      <c r="TUV29" s="114"/>
      <c r="TUW29" s="114"/>
      <c r="TUX29" s="114"/>
      <c r="TUY29" s="114"/>
      <c r="TUZ29" s="114"/>
      <c r="TVA29" s="114"/>
      <c r="TVB29" s="114"/>
      <c r="TVC29" s="114"/>
      <c r="TVD29" s="114"/>
      <c r="TVE29" s="114"/>
      <c r="TVF29" s="114"/>
      <c r="TVG29" s="114"/>
      <c r="TVH29" s="114"/>
      <c r="TVI29" s="114"/>
      <c r="TVJ29" s="114"/>
      <c r="TVK29" s="114"/>
      <c r="TVL29" s="114"/>
      <c r="TVM29" s="114"/>
      <c r="TVN29" s="114"/>
      <c r="TVO29" s="114"/>
      <c r="TVP29" s="114"/>
      <c r="TVQ29" s="114"/>
      <c r="TVR29" s="114"/>
      <c r="TVS29" s="114"/>
      <c r="TVT29" s="114"/>
      <c r="TVU29" s="114"/>
      <c r="TVV29" s="114"/>
      <c r="TVW29" s="114"/>
      <c r="TVX29" s="114"/>
      <c r="TVY29" s="114"/>
      <c r="TVZ29" s="114"/>
      <c r="TWA29" s="114"/>
      <c r="TWB29" s="114"/>
      <c r="TWC29" s="114"/>
      <c r="TWD29" s="114"/>
      <c r="TWE29" s="114"/>
      <c r="TWF29" s="114"/>
      <c r="TWG29" s="114"/>
      <c r="TWH29" s="114"/>
      <c r="TWI29" s="114"/>
      <c r="TWJ29" s="114"/>
      <c r="TWK29" s="114"/>
      <c r="TWL29" s="114"/>
      <c r="TWM29" s="114"/>
      <c r="TWN29" s="114"/>
      <c r="TWO29" s="114"/>
      <c r="TWP29" s="114"/>
      <c r="TWQ29" s="114"/>
      <c r="TWR29" s="114"/>
      <c r="TWS29" s="114"/>
      <c r="TWT29" s="114"/>
      <c r="TWU29" s="114"/>
      <c r="TWV29" s="114"/>
      <c r="TWW29" s="114"/>
      <c r="TWX29" s="114"/>
      <c r="TWY29" s="114"/>
      <c r="TWZ29" s="114"/>
      <c r="TXA29" s="114"/>
      <c r="TXB29" s="114"/>
      <c r="TXC29" s="114"/>
      <c r="TXD29" s="114"/>
      <c r="TXE29" s="114"/>
      <c r="TXF29" s="114"/>
      <c r="TXG29" s="114"/>
      <c r="TXH29" s="114"/>
      <c r="TXI29" s="114"/>
      <c r="TXJ29" s="114"/>
      <c r="TXK29" s="114"/>
      <c r="TXL29" s="114"/>
      <c r="TXM29" s="114"/>
      <c r="TXN29" s="114"/>
      <c r="TXO29" s="114"/>
      <c r="TXP29" s="114"/>
      <c r="TXQ29" s="114"/>
      <c r="TXR29" s="114"/>
      <c r="TXS29" s="114"/>
      <c r="TXT29" s="114"/>
      <c r="TXU29" s="114"/>
      <c r="TXV29" s="114"/>
      <c r="TXW29" s="114"/>
      <c r="TXX29" s="114"/>
      <c r="TXY29" s="114"/>
      <c r="TXZ29" s="114"/>
      <c r="TYA29" s="114"/>
      <c r="TYB29" s="114"/>
      <c r="TYC29" s="114"/>
      <c r="TYD29" s="114"/>
      <c r="TYE29" s="114"/>
      <c r="TYF29" s="114"/>
      <c r="TYG29" s="114"/>
      <c r="TYH29" s="114"/>
      <c r="TYI29" s="114"/>
      <c r="TYJ29" s="114"/>
      <c r="TYK29" s="114"/>
      <c r="TYL29" s="114"/>
      <c r="TYM29" s="114"/>
      <c r="TYN29" s="114"/>
      <c r="TYO29" s="114"/>
      <c r="TYP29" s="114"/>
      <c r="TYQ29" s="114"/>
      <c r="TYR29" s="114"/>
      <c r="TYS29" s="114"/>
      <c r="TYT29" s="114"/>
      <c r="TYU29" s="114"/>
      <c r="TYV29" s="114"/>
      <c r="TYW29" s="114"/>
      <c r="TYX29" s="114"/>
      <c r="TYY29" s="114"/>
      <c r="TYZ29" s="114"/>
      <c r="TZA29" s="114"/>
      <c r="TZB29" s="114"/>
      <c r="TZC29" s="114"/>
      <c r="TZD29" s="114"/>
      <c r="TZE29" s="114"/>
      <c r="TZF29" s="114"/>
      <c r="TZG29" s="114"/>
      <c r="TZH29" s="114"/>
      <c r="TZI29" s="114"/>
      <c r="TZJ29" s="114"/>
      <c r="TZK29" s="114"/>
      <c r="TZL29" s="114"/>
      <c r="TZM29" s="114"/>
      <c r="TZN29" s="114"/>
      <c r="TZO29" s="114"/>
      <c r="TZP29" s="114"/>
      <c r="TZQ29" s="114"/>
      <c r="TZR29" s="114"/>
      <c r="TZS29" s="114"/>
      <c r="TZT29" s="114"/>
      <c r="TZU29" s="114"/>
      <c r="TZV29" s="114"/>
      <c r="TZW29" s="114"/>
      <c r="TZX29" s="114"/>
      <c r="TZY29" s="114"/>
      <c r="TZZ29" s="114"/>
      <c r="UAA29" s="114"/>
      <c r="UAB29" s="114"/>
      <c r="UAC29" s="114"/>
      <c r="UAD29" s="114"/>
      <c r="UAE29" s="114"/>
      <c r="UAF29" s="114"/>
      <c r="UAG29" s="114"/>
      <c r="UAH29" s="114"/>
      <c r="UAI29" s="114"/>
      <c r="UAJ29" s="114"/>
      <c r="UAK29" s="114"/>
      <c r="UAL29" s="114"/>
      <c r="UAM29" s="114"/>
      <c r="UAN29" s="114"/>
      <c r="UAO29" s="114"/>
      <c r="UAP29" s="114"/>
      <c r="UAQ29" s="114"/>
      <c r="UAR29" s="114"/>
      <c r="UAS29" s="114"/>
      <c r="UAT29" s="114"/>
      <c r="UAU29" s="114"/>
      <c r="UAV29" s="114"/>
      <c r="UAW29" s="114"/>
      <c r="UAX29" s="114"/>
      <c r="UAY29" s="114"/>
      <c r="UAZ29" s="114"/>
      <c r="UBA29" s="114"/>
      <c r="UBB29" s="114"/>
      <c r="UBC29" s="114"/>
      <c r="UBD29" s="114"/>
      <c r="UBE29" s="114"/>
      <c r="UBF29" s="114"/>
      <c r="UBG29" s="114"/>
      <c r="UBH29" s="114"/>
      <c r="UBI29" s="114"/>
      <c r="UBJ29" s="114"/>
      <c r="UBK29" s="114"/>
      <c r="UBL29" s="114"/>
      <c r="UBM29" s="114"/>
      <c r="UBN29" s="114"/>
      <c r="UBO29" s="114"/>
      <c r="UBP29" s="114"/>
      <c r="UBQ29" s="114"/>
      <c r="UBR29" s="114"/>
      <c r="UBS29" s="114"/>
      <c r="UBT29" s="114"/>
      <c r="UBU29" s="114"/>
      <c r="UBV29" s="114"/>
      <c r="UBW29" s="114"/>
      <c r="UBX29" s="114"/>
      <c r="UBY29" s="114"/>
      <c r="UBZ29" s="114"/>
      <c r="UCA29" s="114"/>
      <c r="UCB29" s="114"/>
      <c r="UCC29" s="114"/>
      <c r="UCD29" s="114"/>
      <c r="UCE29" s="114"/>
      <c r="UCF29" s="114"/>
      <c r="UCG29" s="114"/>
      <c r="UCH29" s="114"/>
      <c r="UCI29" s="114"/>
      <c r="UCJ29" s="114"/>
      <c r="UCK29" s="114"/>
      <c r="UCL29" s="114"/>
      <c r="UCM29" s="114"/>
      <c r="UCN29" s="114"/>
      <c r="UCO29" s="114"/>
      <c r="UCP29" s="114"/>
      <c r="UCQ29" s="114"/>
      <c r="UCR29" s="114"/>
      <c r="UCS29" s="114"/>
      <c r="UCT29" s="114"/>
      <c r="UCU29" s="114"/>
      <c r="UCV29" s="114"/>
      <c r="UCW29" s="114"/>
      <c r="UCX29" s="114"/>
      <c r="UCY29" s="114"/>
      <c r="UCZ29" s="114"/>
      <c r="UDA29" s="114"/>
      <c r="UDB29" s="114"/>
      <c r="UDC29" s="114"/>
      <c r="UDD29" s="114"/>
      <c r="UDE29" s="114"/>
      <c r="UDF29" s="114"/>
      <c r="UDG29" s="114"/>
      <c r="UDH29" s="114"/>
      <c r="UDI29" s="114"/>
      <c r="UDJ29" s="114"/>
      <c r="UDK29" s="114"/>
      <c r="UDL29" s="114"/>
      <c r="UDM29" s="114"/>
      <c r="UDN29" s="114"/>
      <c r="UDO29" s="114"/>
      <c r="UDP29" s="114"/>
      <c r="UDQ29" s="114"/>
      <c r="UDR29" s="114"/>
      <c r="UDS29" s="114"/>
      <c r="UDT29" s="114"/>
      <c r="UDU29" s="114"/>
      <c r="UDV29" s="114"/>
      <c r="UDW29" s="114"/>
      <c r="UDX29" s="114"/>
      <c r="UDY29" s="114"/>
      <c r="UDZ29" s="114"/>
      <c r="UEA29" s="114"/>
      <c r="UEB29" s="114"/>
      <c r="UEC29" s="114"/>
      <c r="UED29" s="114"/>
      <c r="UEE29" s="114"/>
      <c r="UEF29" s="114"/>
      <c r="UEG29" s="114"/>
      <c r="UEH29" s="114"/>
      <c r="UEI29" s="114"/>
      <c r="UEJ29" s="114"/>
      <c r="UEK29" s="114"/>
      <c r="UEL29" s="114"/>
      <c r="UEM29" s="114"/>
      <c r="UEN29" s="114"/>
      <c r="UEO29" s="114"/>
      <c r="UEP29" s="114"/>
      <c r="UEQ29" s="114"/>
      <c r="UER29" s="114"/>
      <c r="UES29" s="114"/>
      <c r="UET29" s="114"/>
      <c r="UEU29" s="114"/>
      <c r="UEV29" s="114"/>
      <c r="UEW29" s="114"/>
      <c r="UEX29" s="114"/>
      <c r="UEY29" s="114"/>
      <c r="UEZ29" s="114"/>
      <c r="UFA29" s="114"/>
      <c r="UFB29" s="114"/>
      <c r="UFC29" s="114"/>
      <c r="UFD29" s="114"/>
      <c r="UFE29" s="114"/>
      <c r="UFF29" s="114"/>
      <c r="UFG29" s="114"/>
      <c r="UFH29" s="114"/>
      <c r="UFI29" s="114"/>
      <c r="UFJ29" s="114"/>
      <c r="UFK29" s="114"/>
      <c r="UFL29" s="114"/>
      <c r="UFM29" s="114"/>
      <c r="UFN29" s="114"/>
      <c r="UFO29" s="114"/>
      <c r="UFP29" s="114"/>
      <c r="UFQ29" s="114"/>
      <c r="UFR29" s="114"/>
      <c r="UFS29" s="114"/>
      <c r="UFT29" s="114"/>
      <c r="UFU29" s="114"/>
      <c r="UFV29" s="114"/>
      <c r="UFW29" s="114"/>
      <c r="UFX29" s="114"/>
      <c r="UFY29" s="114"/>
      <c r="UFZ29" s="114"/>
      <c r="UGA29" s="114"/>
      <c r="UGB29" s="114"/>
      <c r="UGC29" s="114"/>
      <c r="UGD29" s="114"/>
      <c r="UGE29" s="114"/>
      <c r="UGF29" s="114"/>
      <c r="UGG29" s="114"/>
      <c r="UGH29" s="114"/>
      <c r="UGI29" s="114"/>
      <c r="UGJ29" s="114"/>
      <c r="UGK29" s="114"/>
      <c r="UGL29" s="114"/>
      <c r="UGM29" s="114"/>
      <c r="UGN29" s="114"/>
      <c r="UGO29" s="114"/>
      <c r="UGP29" s="114"/>
      <c r="UGQ29" s="114"/>
      <c r="UGR29" s="114"/>
      <c r="UGS29" s="114"/>
      <c r="UGT29" s="114"/>
      <c r="UGU29" s="114"/>
      <c r="UGV29" s="114"/>
      <c r="UGW29" s="114"/>
      <c r="UGX29" s="114"/>
      <c r="UGY29" s="114"/>
      <c r="UGZ29" s="114"/>
      <c r="UHA29" s="114"/>
      <c r="UHB29" s="114"/>
      <c r="UHC29" s="114"/>
      <c r="UHD29" s="114"/>
      <c r="UHE29" s="114"/>
      <c r="UHF29" s="114"/>
      <c r="UHG29" s="114"/>
      <c r="UHH29" s="114"/>
      <c r="UHI29" s="114"/>
      <c r="UHJ29" s="114"/>
      <c r="UHK29" s="114"/>
      <c r="UHL29" s="114"/>
      <c r="UHM29" s="114"/>
      <c r="UHN29" s="114"/>
      <c r="UHO29" s="114"/>
      <c r="UHP29" s="114"/>
      <c r="UHQ29" s="114"/>
      <c r="UHR29" s="114"/>
      <c r="UHS29" s="114"/>
      <c r="UHT29" s="114"/>
      <c r="UHU29" s="114"/>
      <c r="UHV29" s="114"/>
      <c r="UHW29" s="114"/>
      <c r="UHX29" s="114"/>
      <c r="UHY29" s="114"/>
      <c r="UHZ29" s="114"/>
      <c r="UIA29" s="114"/>
      <c r="UIB29" s="114"/>
      <c r="UIC29" s="114"/>
      <c r="UID29" s="114"/>
      <c r="UIE29" s="114"/>
      <c r="UIF29" s="114"/>
      <c r="UIG29" s="114"/>
      <c r="UIH29" s="114"/>
      <c r="UII29" s="114"/>
      <c r="UIJ29" s="114"/>
      <c r="UIK29" s="114"/>
      <c r="UIL29" s="114"/>
      <c r="UIM29" s="114"/>
      <c r="UIN29" s="114"/>
      <c r="UIO29" s="114"/>
      <c r="UIP29" s="114"/>
      <c r="UIQ29" s="114"/>
      <c r="UIR29" s="114"/>
      <c r="UIS29" s="114"/>
      <c r="UIT29" s="114"/>
      <c r="UIU29" s="114"/>
      <c r="UIV29" s="114"/>
      <c r="UIW29" s="114"/>
      <c r="UIX29" s="114"/>
      <c r="UIY29" s="114"/>
      <c r="UIZ29" s="114"/>
      <c r="UJA29" s="114"/>
      <c r="UJB29" s="114"/>
      <c r="UJC29" s="114"/>
      <c r="UJD29" s="114"/>
      <c r="UJE29" s="114"/>
      <c r="UJF29" s="114"/>
      <c r="UJG29" s="114"/>
      <c r="UJH29" s="114"/>
      <c r="UJI29" s="114"/>
      <c r="UJJ29" s="114"/>
      <c r="UJK29" s="114"/>
      <c r="UJL29" s="114"/>
      <c r="UJM29" s="114"/>
      <c r="UJN29" s="114"/>
      <c r="UJO29" s="114"/>
      <c r="UJP29" s="114"/>
      <c r="UJQ29" s="114"/>
      <c r="UJR29" s="114"/>
      <c r="UJS29" s="114"/>
      <c r="UJT29" s="114"/>
      <c r="UJU29" s="114"/>
      <c r="UJV29" s="114"/>
      <c r="UJW29" s="114"/>
      <c r="UJX29" s="114"/>
      <c r="UJY29" s="114"/>
      <c r="UJZ29" s="114"/>
      <c r="UKA29" s="114"/>
      <c r="UKB29" s="114"/>
      <c r="UKC29" s="114"/>
      <c r="UKD29" s="114"/>
      <c r="UKE29" s="114"/>
      <c r="UKF29" s="114"/>
      <c r="UKG29" s="114"/>
      <c r="UKH29" s="114"/>
      <c r="UKI29" s="114"/>
      <c r="UKJ29" s="114"/>
      <c r="UKK29" s="114"/>
      <c r="UKL29" s="114"/>
      <c r="UKM29" s="114"/>
      <c r="UKN29" s="114"/>
      <c r="UKO29" s="114"/>
      <c r="UKP29" s="114"/>
      <c r="UKQ29" s="114"/>
      <c r="UKR29" s="114"/>
      <c r="UKS29" s="114"/>
      <c r="UKT29" s="114"/>
      <c r="UKU29" s="114"/>
      <c r="UKV29" s="114"/>
      <c r="UKW29" s="114"/>
      <c r="UKX29" s="114"/>
      <c r="UKY29" s="114"/>
      <c r="UKZ29" s="114"/>
      <c r="ULA29" s="114"/>
      <c r="ULB29" s="114"/>
      <c r="ULC29" s="114"/>
      <c r="ULD29" s="114"/>
      <c r="ULE29" s="114"/>
      <c r="ULF29" s="114"/>
      <c r="ULG29" s="114"/>
      <c r="ULH29" s="114"/>
      <c r="ULI29" s="114"/>
      <c r="ULJ29" s="114"/>
      <c r="ULK29" s="114"/>
      <c r="ULL29" s="114"/>
      <c r="ULM29" s="114"/>
      <c r="ULN29" s="114"/>
      <c r="ULO29" s="114"/>
      <c r="ULP29" s="114"/>
      <c r="ULQ29" s="114"/>
      <c r="ULR29" s="114"/>
      <c r="ULS29" s="114"/>
      <c r="ULT29" s="114"/>
      <c r="ULU29" s="114"/>
      <c r="ULV29" s="114"/>
      <c r="ULW29" s="114"/>
      <c r="ULX29" s="114"/>
      <c r="ULY29" s="114"/>
      <c r="ULZ29" s="114"/>
      <c r="UMA29" s="114"/>
      <c r="UMB29" s="114"/>
      <c r="UMC29" s="114"/>
      <c r="UMD29" s="114"/>
      <c r="UME29" s="114"/>
      <c r="UMF29" s="114"/>
      <c r="UMG29" s="114"/>
      <c r="UMH29" s="114"/>
      <c r="UMI29" s="114"/>
      <c r="UMJ29" s="114"/>
      <c r="UMK29" s="114"/>
      <c r="UML29" s="114"/>
      <c r="UMM29" s="114"/>
      <c r="UMN29" s="114"/>
      <c r="UMO29" s="114"/>
      <c r="UMP29" s="114"/>
      <c r="UMQ29" s="114"/>
      <c r="UMR29" s="114"/>
      <c r="UMS29" s="114"/>
      <c r="UMT29" s="114"/>
      <c r="UMU29" s="114"/>
      <c r="UMV29" s="114"/>
      <c r="UMW29" s="114"/>
      <c r="UMX29" s="114"/>
      <c r="UMY29" s="114"/>
      <c r="UMZ29" s="114"/>
      <c r="UNA29" s="114"/>
      <c r="UNB29" s="114"/>
      <c r="UNC29" s="114"/>
      <c r="UND29" s="114"/>
      <c r="UNE29" s="114"/>
      <c r="UNF29" s="114"/>
      <c r="UNG29" s="114"/>
      <c r="UNH29" s="114"/>
      <c r="UNI29" s="114"/>
      <c r="UNJ29" s="114"/>
      <c r="UNK29" s="114"/>
      <c r="UNL29" s="114"/>
      <c r="UNM29" s="114"/>
      <c r="UNN29" s="114"/>
      <c r="UNO29" s="114"/>
      <c r="UNP29" s="114"/>
      <c r="UNQ29" s="114"/>
      <c r="UNR29" s="114"/>
      <c r="UNS29" s="114"/>
      <c r="UNT29" s="114"/>
      <c r="UNU29" s="114"/>
      <c r="UNV29" s="114"/>
      <c r="UNW29" s="114"/>
      <c r="UNX29" s="114"/>
      <c r="UNY29" s="114"/>
      <c r="UNZ29" s="114"/>
      <c r="UOA29" s="114"/>
      <c r="UOB29" s="114"/>
      <c r="UOC29" s="114"/>
      <c r="UOD29" s="114"/>
      <c r="UOE29" s="114"/>
      <c r="UOF29" s="114"/>
      <c r="UOG29" s="114"/>
      <c r="UOH29" s="114"/>
      <c r="UOI29" s="114"/>
      <c r="UOJ29" s="114"/>
      <c r="UOK29" s="114"/>
      <c r="UOL29" s="114"/>
      <c r="UOM29" s="114"/>
      <c r="UON29" s="114"/>
      <c r="UOO29" s="114"/>
      <c r="UOP29" s="114"/>
      <c r="UOQ29" s="114"/>
      <c r="UOR29" s="114"/>
      <c r="UOS29" s="114"/>
      <c r="UOT29" s="114"/>
      <c r="UOU29" s="114"/>
      <c r="UOV29" s="114"/>
      <c r="UOW29" s="114"/>
      <c r="UOX29" s="114"/>
      <c r="UOY29" s="114"/>
      <c r="UOZ29" s="114"/>
      <c r="UPA29" s="114"/>
      <c r="UPB29" s="114"/>
      <c r="UPC29" s="114"/>
      <c r="UPD29" s="114"/>
      <c r="UPE29" s="114"/>
      <c r="UPF29" s="114"/>
      <c r="UPG29" s="114"/>
      <c r="UPH29" s="114"/>
      <c r="UPI29" s="114"/>
      <c r="UPJ29" s="114"/>
      <c r="UPK29" s="114"/>
      <c r="UPL29" s="114"/>
      <c r="UPM29" s="114"/>
      <c r="UPN29" s="114"/>
      <c r="UPO29" s="114"/>
      <c r="UPP29" s="114"/>
      <c r="UPQ29" s="114"/>
      <c r="UPR29" s="114"/>
      <c r="UPS29" s="114"/>
      <c r="UPT29" s="114"/>
      <c r="UPU29" s="114"/>
      <c r="UPV29" s="114"/>
      <c r="UPW29" s="114"/>
      <c r="UPX29" s="114"/>
      <c r="UPY29" s="114"/>
      <c r="UPZ29" s="114"/>
      <c r="UQA29" s="114"/>
      <c r="UQB29" s="114"/>
      <c r="UQC29" s="114"/>
      <c r="UQD29" s="114"/>
      <c r="UQE29" s="114"/>
      <c r="UQF29" s="114"/>
      <c r="UQG29" s="114"/>
      <c r="UQH29" s="114"/>
      <c r="UQI29" s="114"/>
      <c r="UQJ29" s="114"/>
      <c r="UQK29" s="114"/>
      <c r="UQL29" s="114"/>
      <c r="UQM29" s="114"/>
      <c r="UQN29" s="114"/>
      <c r="UQO29" s="114"/>
      <c r="UQP29" s="114"/>
      <c r="UQQ29" s="114"/>
      <c r="UQR29" s="114"/>
      <c r="UQS29" s="114"/>
      <c r="UQT29" s="114"/>
      <c r="UQU29" s="114"/>
      <c r="UQV29" s="114"/>
      <c r="UQW29" s="114"/>
      <c r="UQX29" s="114"/>
      <c r="UQY29" s="114"/>
      <c r="UQZ29" s="114"/>
      <c r="URA29" s="114"/>
      <c r="URB29" s="114"/>
      <c r="URC29" s="114"/>
      <c r="URD29" s="114"/>
      <c r="URE29" s="114"/>
      <c r="URF29" s="114"/>
      <c r="URG29" s="114"/>
      <c r="URH29" s="114"/>
      <c r="URI29" s="114"/>
      <c r="URJ29" s="114"/>
      <c r="URK29" s="114"/>
      <c r="URL29" s="114"/>
      <c r="URM29" s="114"/>
      <c r="URN29" s="114"/>
      <c r="URO29" s="114"/>
      <c r="URP29" s="114"/>
      <c r="URQ29" s="114"/>
      <c r="URR29" s="114"/>
      <c r="URS29" s="114"/>
      <c r="URT29" s="114"/>
      <c r="URU29" s="114"/>
      <c r="URV29" s="114"/>
      <c r="URW29" s="114"/>
      <c r="URX29" s="114"/>
      <c r="URY29" s="114"/>
      <c r="URZ29" s="114"/>
      <c r="USA29" s="114"/>
      <c r="USB29" s="114"/>
      <c r="USC29" s="114"/>
      <c r="USD29" s="114"/>
      <c r="USE29" s="114"/>
      <c r="USF29" s="114"/>
      <c r="USG29" s="114"/>
      <c r="USH29" s="114"/>
      <c r="USI29" s="114"/>
      <c r="USJ29" s="114"/>
      <c r="USK29" s="114"/>
      <c r="USL29" s="114"/>
      <c r="USM29" s="114"/>
      <c r="USN29" s="114"/>
      <c r="USO29" s="114"/>
      <c r="USP29" s="114"/>
      <c r="USQ29" s="114"/>
      <c r="USR29" s="114"/>
      <c r="USS29" s="114"/>
      <c r="UST29" s="114"/>
      <c r="USU29" s="114"/>
      <c r="USV29" s="114"/>
      <c r="USW29" s="114"/>
      <c r="USX29" s="114"/>
      <c r="USY29" s="114"/>
      <c r="USZ29" s="114"/>
      <c r="UTA29" s="114"/>
      <c r="UTB29" s="114"/>
      <c r="UTC29" s="114"/>
      <c r="UTD29" s="114"/>
      <c r="UTE29" s="114"/>
      <c r="UTF29" s="114"/>
      <c r="UTG29" s="114"/>
      <c r="UTH29" s="114"/>
      <c r="UTI29" s="114"/>
      <c r="UTJ29" s="114"/>
      <c r="UTK29" s="114"/>
      <c r="UTL29" s="114"/>
      <c r="UTM29" s="114"/>
      <c r="UTN29" s="114"/>
      <c r="UTO29" s="114"/>
      <c r="UTP29" s="114"/>
      <c r="UTQ29" s="114"/>
      <c r="UTR29" s="114"/>
      <c r="UTS29" s="114"/>
      <c r="UTT29" s="114"/>
      <c r="UTU29" s="114"/>
      <c r="UTV29" s="114"/>
      <c r="UTW29" s="114"/>
      <c r="UTX29" s="114"/>
      <c r="UTY29" s="114"/>
      <c r="UTZ29" s="114"/>
      <c r="UUA29" s="114"/>
      <c r="UUB29" s="114"/>
      <c r="UUC29" s="114"/>
      <c r="UUD29" s="114"/>
      <c r="UUE29" s="114"/>
      <c r="UUF29" s="114"/>
      <c r="UUG29" s="114"/>
      <c r="UUH29" s="114"/>
      <c r="UUI29" s="114"/>
      <c r="UUJ29" s="114"/>
      <c r="UUK29" s="114"/>
      <c r="UUL29" s="114"/>
      <c r="UUM29" s="114"/>
      <c r="UUN29" s="114"/>
      <c r="UUO29" s="114"/>
      <c r="UUP29" s="114"/>
      <c r="UUQ29" s="114"/>
      <c r="UUR29" s="114"/>
      <c r="UUS29" s="114"/>
      <c r="UUT29" s="114"/>
      <c r="UUU29" s="114"/>
      <c r="UUV29" s="114"/>
      <c r="UUW29" s="114"/>
      <c r="UUX29" s="114"/>
      <c r="UUY29" s="114"/>
      <c r="UUZ29" s="114"/>
      <c r="UVA29" s="114"/>
      <c r="UVB29" s="114"/>
      <c r="UVC29" s="114"/>
      <c r="UVD29" s="114"/>
      <c r="UVE29" s="114"/>
      <c r="UVF29" s="114"/>
      <c r="UVG29" s="114"/>
      <c r="UVH29" s="114"/>
      <c r="UVI29" s="114"/>
      <c r="UVJ29" s="114"/>
      <c r="UVK29" s="114"/>
      <c r="UVL29" s="114"/>
      <c r="UVM29" s="114"/>
      <c r="UVN29" s="114"/>
      <c r="UVO29" s="114"/>
      <c r="UVP29" s="114"/>
      <c r="UVQ29" s="114"/>
      <c r="UVR29" s="114"/>
      <c r="UVS29" s="114"/>
      <c r="UVT29" s="114"/>
      <c r="UVU29" s="114"/>
      <c r="UVV29" s="114"/>
      <c r="UVW29" s="114"/>
      <c r="UVX29" s="114"/>
      <c r="UVY29" s="114"/>
      <c r="UVZ29" s="114"/>
      <c r="UWA29" s="114"/>
      <c r="UWB29" s="114"/>
      <c r="UWC29" s="114"/>
      <c r="UWD29" s="114"/>
      <c r="UWE29" s="114"/>
      <c r="UWF29" s="114"/>
      <c r="UWG29" s="114"/>
      <c r="UWH29" s="114"/>
      <c r="UWI29" s="114"/>
      <c r="UWJ29" s="114"/>
      <c r="UWK29" s="114"/>
      <c r="UWL29" s="114"/>
      <c r="UWM29" s="114"/>
      <c r="UWN29" s="114"/>
      <c r="UWO29" s="114"/>
      <c r="UWP29" s="114"/>
      <c r="UWQ29" s="114"/>
      <c r="UWR29" s="114"/>
      <c r="UWS29" s="114"/>
      <c r="UWT29" s="114"/>
      <c r="UWU29" s="114"/>
      <c r="UWV29" s="114"/>
      <c r="UWW29" s="114"/>
      <c r="UWX29" s="114"/>
      <c r="UWY29" s="114"/>
      <c r="UWZ29" s="114"/>
      <c r="UXA29" s="114"/>
      <c r="UXB29" s="114"/>
      <c r="UXC29" s="114"/>
      <c r="UXD29" s="114"/>
      <c r="UXE29" s="114"/>
      <c r="UXF29" s="114"/>
      <c r="UXG29" s="114"/>
      <c r="UXH29" s="114"/>
      <c r="UXI29" s="114"/>
      <c r="UXJ29" s="114"/>
      <c r="UXK29" s="114"/>
      <c r="UXL29" s="114"/>
      <c r="UXM29" s="114"/>
      <c r="UXN29" s="114"/>
      <c r="UXO29" s="114"/>
      <c r="UXP29" s="114"/>
      <c r="UXQ29" s="114"/>
      <c r="UXR29" s="114"/>
      <c r="UXS29" s="114"/>
      <c r="UXT29" s="114"/>
      <c r="UXU29" s="114"/>
      <c r="UXV29" s="114"/>
      <c r="UXW29" s="114"/>
      <c r="UXX29" s="114"/>
      <c r="UXY29" s="114"/>
      <c r="UXZ29" s="114"/>
      <c r="UYA29" s="114"/>
      <c r="UYB29" s="114"/>
      <c r="UYC29" s="114"/>
      <c r="UYD29" s="114"/>
      <c r="UYE29" s="114"/>
      <c r="UYF29" s="114"/>
      <c r="UYG29" s="114"/>
      <c r="UYH29" s="114"/>
      <c r="UYI29" s="114"/>
      <c r="UYJ29" s="114"/>
      <c r="UYK29" s="114"/>
      <c r="UYL29" s="114"/>
      <c r="UYM29" s="114"/>
      <c r="UYN29" s="114"/>
      <c r="UYO29" s="114"/>
      <c r="UYP29" s="114"/>
      <c r="UYQ29" s="114"/>
      <c r="UYR29" s="114"/>
      <c r="UYS29" s="114"/>
      <c r="UYT29" s="114"/>
      <c r="UYU29" s="114"/>
      <c r="UYV29" s="114"/>
      <c r="UYW29" s="114"/>
      <c r="UYX29" s="114"/>
      <c r="UYY29" s="114"/>
      <c r="UYZ29" s="114"/>
      <c r="UZA29" s="114"/>
      <c r="UZB29" s="114"/>
      <c r="UZC29" s="114"/>
      <c r="UZD29" s="114"/>
      <c r="UZE29" s="114"/>
      <c r="UZF29" s="114"/>
      <c r="UZG29" s="114"/>
      <c r="UZH29" s="114"/>
      <c r="UZI29" s="114"/>
      <c r="UZJ29" s="114"/>
      <c r="UZK29" s="114"/>
      <c r="UZL29" s="114"/>
      <c r="UZM29" s="114"/>
      <c r="UZN29" s="114"/>
      <c r="UZO29" s="114"/>
      <c r="UZP29" s="114"/>
      <c r="UZQ29" s="114"/>
      <c r="UZR29" s="114"/>
      <c r="UZS29" s="114"/>
      <c r="UZT29" s="114"/>
      <c r="UZU29" s="114"/>
      <c r="UZV29" s="114"/>
      <c r="UZW29" s="114"/>
      <c r="UZX29" s="114"/>
      <c r="UZY29" s="114"/>
      <c r="UZZ29" s="114"/>
      <c r="VAA29" s="114"/>
      <c r="VAB29" s="114"/>
      <c r="VAC29" s="114"/>
      <c r="VAD29" s="114"/>
      <c r="VAE29" s="114"/>
      <c r="VAF29" s="114"/>
      <c r="VAG29" s="114"/>
      <c r="VAH29" s="114"/>
      <c r="VAI29" s="114"/>
      <c r="VAJ29" s="114"/>
      <c r="VAK29" s="114"/>
      <c r="VAL29" s="114"/>
      <c r="VAM29" s="114"/>
      <c r="VAN29" s="114"/>
      <c r="VAO29" s="114"/>
      <c r="VAP29" s="114"/>
      <c r="VAQ29" s="114"/>
      <c r="VAR29" s="114"/>
      <c r="VAS29" s="114"/>
      <c r="VAT29" s="114"/>
      <c r="VAU29" s="114"/>
      <c r="VAV29" s="114"/>
      <c r="VAW29" s="114"/>
      <c r="VAX29" s="114"/>
      <c r="VAY29" s="114"/>
      <c r="VAZ29" s="114"/>
      <c r="VBA29" s="114"/>
      <c r="VBB29" s="114"/>
      <c r="VBC29" s="114"/>
      <c r="VBD29" s="114"/>
      <c r="VBE29" s="114"/>
      <c r="VBF29" s="114"/>
      <c r="VBG29" s="114"/>
      <c r="VBH29" s="114"/>
      <c r="VBI29" s="114"/>
      <c r="VBJ29" s="114"/>
      <c r="VBK29" s="114"/>
      <c r="VBL29" s="114"/>
      <c r="VBM29" s="114"/>
      <c r="VBN29" s="114"/>
      <c r="VBO29" s="114"/>
      <c r="VBP29" s="114"/>
      <c r="VBQ29" s="114"/>
      <c r="VBR29" s="114"/>
      <c r="VBS29" s="114"/>
      <c r="VBT29" s="114"/>
      <c r="VBU29" s="114"/>
      <c r="VBV29" s="114"/>
      <c r="VBW29" s="114"/>
      <c r="VBX29" s="114"/>
      <c r="VBY29" s="114"/>
      <c r="VBZ29" s="114"/>
      <c r="VCA29" s="114"/>
      <c r="VCB29" s="114"/>
      <c r="VCC29" s="114"/>
      <c r="VCD29" s="114"/>
      <c r="VCE29" s="114"/>
      <c r="VCF29" s="114"/>
      <c r="VCG29" s="114"/>
      <c r="VCH29" s="114"/>
      <c r="VCI29" s="114"/>
      <c r="VCJ29" s="114"/>
      <c r="VCK29" s="114"/>
      <c r="VCL29" s="114"/>
      <c r="VCM29" s="114"/>
      <c r="VCN29" s="114"/>
      <c r="VCO29" s="114"/>
      <c r="VCP29" s="114"/>
      <c r="VCQ29" s="114"/>
      <c r="VCR29" s="114"/>
      <c r="VCS29" s="114"/>
      <c r="VCT29" s="114"/>
      <c r="VCU29" s="114"/>
      <c r="VCV29" s="114"/>
      <c r="VCW29" s="114"/>
      <c r="VCX29" s="114"/>
      <c r="VCY29" s="114"/>
      <c r="VCZ29" s="114"/>
      <c r="VDA29" s="114"/>
      <c r="VDB29" s="114"/>
      <c r="VDC29" s="114"/>
      <c r="VDD29" s="114"/>
      <c r="VDE29" s="114"/>
      <c r="VDF29" s="114"/>
      <c r="VDG29" s="114"/>
      <c r="VDH29" s="114"/>
      <c r="VDI29" s="114"/>
      <c r="VDJ29" s="114"/>
      <c r="VDK29" s="114"/>
      <c r="VDL29" s="114"/>
      <c r="VDM29" s="114"/>
      <c r="VDN29" s="114"/>
      <c r="VDO29" s="114"/>
      <c r="VDP29" s="114"/>
      <c r="VDQ29" s="114"/>
      <c r="VDR29" s="114"/>
      <c r="VDS29" s="114"/>
      <c r="VDT29" s="114"/>
      <c r="VDU29" s="114"/>
      <c r="VDV29" s="114"/>
      <c r="VDW29" s="114"/>
      <c r="VDX29" s="114"/>
      <c r="VDY29" s="114"/>
      <c r="VDZ29" s="114"/>
      <c r="VEA29" s="114"/>
      <c r="VEB29" s="114"/>
      <c r="VEC29" s="114"/>
      <c r="VED29" s="114"/>
      <c r="VEE29" s="114"/>
      <c r="VEF29" s="114"/>
      <c r="VEG29" s="114"/>
      <c r="VEH29" s="114"/>
      <c r="VEI29" s="114"/>
      <c r="VEJ29" s="114"/>
      <c r="VEK29" s="114"/>
      <c r="VEL29" s="114"/>
      <c r="VEM29" s="114"/>
      <c r="VEN29" s="114"/>
      <c r="VEO29" s="114"/>
      <c r="VEP29" s="114"/>
      <c r="VEQ29" s="114"/>
      <c r="VER29" s="114"/>
      <c r="VES29" s="114"/>
      <c r="VET29" s="114"/>
      <c r="VEU29" s="114"/>
      <c r="VEV29" s="114"/>
      <c r="VEW29" s="114"/>
      <c r="VEX29" s="114"/>
      <c r="VEY29" s="114"/>
      <c r="VEZ29" s="114"/>
      <c r="VFA29" s="114"/>
      <c r="VFB29" s="114"/>
      <c r="VFC29" s="114"/>
      <c r="VFD29" s="114"/>
      <c r="VFE29" s="114"/>
      <c r="VFF29" s="114"/>
      <c r="VFG29" s="114"/>
      <c r="VFH29" s="114"/>
      <c r="VFI29" s="114"/>
      <c r="VFJ29" s="114"/>
      <c r="VFK29" s="114"/>
      <c r="VFL29" s="114"/>
      <c r="VFM29" s="114"/>
      <c r="VFN29" s="114"/>
      <c r="VFO29" s="114"/>
      <c r="VFP29" s="114"/>
      <c r="VFQ29" s="114"/>
      <c r="VFR29" s="114"/>
      <c r="VFS29" s="114"/>
      <c r="VFT29" s="114"/>
      <c r="VFU29" s="114"/>
      <c r="VFV29" s="114"/>
      <c r="VFW29" s="114"/>
      <c r="VFX29" s="114"/>
      <c r="VFY29" s="114"/>
      <c r="VFZ29" s="114"/>
      <c r="VGA29" s="114"/>
      <c r="VGB29" s="114"/>
      <c r="VGC29" s="114"/>
      <c r="VGD29" s="114"/>
      <c r="VGE29" s="114"/>
      <c r="VGF29" s="114"/>
      <c r="VGG29" s="114"/>
      <c r="VGH29" s="114"/>
      <c r="VGI29" s="114"/>
      <c r="VGJ29" s="114"/>
      <c r="VGK29" s="114"/>
      <c r="VGL29" s="114"/>
      <c r="VGM29" s="114"/>
      <c r="VGN29" s="114"/>
      <c r="VGO29" s="114"/>
      <c r="VGP29" s="114"/>
      <c r="VGQ29" s="114"/>
      <c r="VGR29" s="114"/>
      <c r="VGS29" s="114"/>
      <c r="VGT29" s="114"/>
      <c r="VGU29" s="114"/>
      <c r="VGV29" s="114"/>
      <c r="VGW29" s="114"/>
      <c r="VGX29" s="114"/>
      <c r="VGY29" s="114"/>
      <c r="VGZ29" s="114"/>
      <c r="VHA29" s="114"/>
      <c r="VHB29" s="114"/>
      <c r="VHC29" s="114"/>
      <c r="VHD29" s="114"/>
      <c r="VHE29" s="114"/>
      <c r="VHF29" s="114"/>
      <c r="VHG29" s="114"/>
      <c r="VHH29" s="114"/>
      <c r="VHI29" s="114"/>
      <c r="VHJ29" s="114"/>
      <c r="VHK29" s="114"/>
      <c r="VHL29" s="114"/>
      <c r="VHM29" s="114"/>
      <c r="VHN29" s="114"/>
      <c r="VHO29" s="114"/>
      <c r="VHP29" s="114"/>
      <c r="VHQ29" s="114"/>
      <c r="VHR29" s="114"/>
      <c r="VHS29" s="114"/>
      <c r="VHT29" s="114"/>
      <c r="VHU29" s="114"/>
      <c r="VHV29" s="114"/>
      <c r="VHW29" s="114"/>
      <c r="VHX29" s="114"/>
      <c r="VHY29" s="114"/>
      <c r="VHZ29" s="114"/>
      <c r="VIA29" s="114"/>
      <c r="VIB29" s="114"/>
      <c r="VIC29" s="114"/>
      <c r="VID29" s="114"/>
      <c r="VIE29" s="114"/>
      <c r="VIF29" s="114"/>
      <c r="VIG29" s="114"/>
      <c r="VIH29" s="114"/>
      <c r="VII29" s="114"/>
      <c r="VIJ29" s="114"/>
      <c r="VIK29" s="114"/>
      <c r="VIL29" s="114"/>
      <c r="VIM29" s="114"/>
      <c r="VIN29" s="114"/>
      <c r="VIO29" s="114"/>
      <c r="VIP29" s="114"/>
      <c r="VIQ29" s="114"/>
      <c r="VIR29" s="114"/>
      <c r="VIS29" s="114"/>
      <c r="VIT29" s="114"/>
      <c r="VIU29" s="114"/>
      <c r="VIV29" s="114"/>
      <c r="VIW29" s="114"/>
      <c r="VIX29" s="114"/>
      <c r="VIY29" s="114"/>
      <c r="VIZ29" s="114"/>
      <c r="VJA29" s="114"/>
      <c r="VJB29" s="114"/>
      <c r="VJC29" s="114"/>
      <c r="VJD29" s="114"/>
      <c r="VJE29" s="114"/>
      <c r="VJF29" s="114"/>
      <c r="VJG29" s="114"/>
      <c r="VJH29" s="114"/>
      <c r="VJI29" s="114"/>
      <c r="VJJ29" s="114"/>
      <c r="VJK29" s="114"/>
      <c r="VJL29" s="114"/>
      <c r="VJM29" s="114"/>
      <c r="VJN29" s="114"/>
      <c r="VJO29" s="114"/>
      <c r="VJP29" s="114"/>
      <c r="VJQ29" s="114"/>
      <c r="VJR29" s="114"/>
      <c r="VJS29" s="114"/>
      <c r="VJT29" s="114"/>
      <c r="VJU29" s="114"/>
      <c r="VJV29" s="114"/>
      <c r="VJW29" s="114"/>
      <c r="VJX29" s="114"/>
      <c r="VJY29" s="114"/>
      <c r="VJZ29" s="114"/>
      <c r="VKA29" s="114"/>
      <c r="VKB29" s="114"/>
      <c r="VKC29" s="114"/>
      <c r="VKD29" s="114"/>
      <c r="VKE29" s="114"/>
      <c r="VKF29" s="114"/>
      <c r="VKG29" s="114"/>
      <c r="VKH29" s="114"/>
      <c r="VKI29" s="114"/>
      <c r="VKJ29" s="114"/>
      <c r="VKK29" s="114"/>
      <c r="VKL29" s="114"/>
      <c r="VKM29" s="114"/>
      <c r="VKN29" s="114"/>
      <c r="VKO29" s="114"/>
      <c r="VKP29" s="114"/>
      <c r="VKQ29" s="114"/>
      <c r="VKR29" s="114"/>
      <c r="VKS29" s="114"/>
      <c r="VKT29" s="114"/>
      <c r="VKU29" s="114"/>
      <c r="VKV29" s="114"/>
      <c r="VKW29" s="114"/>
      <c r="VKX29" s="114"/>
      <c r="VKY29" s="114"/>
      <c r="VKZ29" s="114"/>
      <c r="VLA29" s="114"/>
      <c r="VLB29" s="114"/>
      <c r="VLC29" s="114"/>
      <c r="VLD29" s="114"/>
      <c r="VLE29" s="114"/>
      <c r="VLF29" s="114"/>
      <c r="VLG29" s="114"/>
      <c r="VLH29" s="114"/>
      <c r="VLI29" s="114"/>
      <c r="VLJ29" s="114"/>
      <c r="VLK29" s="114"/>
      <c r="VLL29" s="114"/>
      <c r="VLM29" s="114"/>
      <c r="VLN29" s="114"/>
      <c r="VLO29" s="114"/>
      <c r="VLP29" s="114"/>
      <c r="VLQ29" s="114"/>
      <c r="VLR29" s="114"/>
      <c r="VLS29" s="114"/>
      <c r="VLT29" s="114"/>
      <c r="VLU29" s="114"/>
      <c r="VLV29" s="114"/>
      <c r="VLW29" s="114"/>
      <c r="VLX29" s="114"/>
      <c r="VLY29" s="114"/>
      <c r="VLZ29" s="114"/>
      <c r="VMA29" s="114"/>
      <c r="VMB29" s="114"/>
      <c r="VMC29" s="114"/>
      <c r="VMD29" s="114"/>
      <c r="VME29" s="114"/>
      <c r="VMF29" s="114"/>
      <c r="VMG29" s="114"/>
      <c r="VMH29" s="114"/>
      <c r="VMI29" s="114"/>
      <c r="VMJ29" s="114"/>
      <c r="VMK29" s="114"/>
      <c r="VML29" s="114"/>
      <c r="VMM29" s="114"/>
      <c r="VMN29" s="114"/>
      <c r="VMO29" s="114"/>
      <c r="VMP29" s="114"/>
      <c r="VMQ29" s="114"/>
      <c r="VMR29" s="114"/>
      <c r="VMS29" s="114"/>
      <c r="VMT29" s="114"/>
      <c r="VMU29" s="114"/>
      <c r="VMV29" s="114"/>
      <c r="VMW29" s="114"/>
      <c r="VMX29" s="114"/>
      <c r="VMY29" s="114"/>
      <c r="VMZ29" s="114"/>
      <c r="VNA29" s="114"/>
      <c r="VNB29" s="114"/>
      <c r="VNC29" s="114"/>
      <c r="VND29" s="114"/>
      <c r="VNE29" s="114"/>
      <c r="VNF29" s="114"/>
      <c r="VNG29" s="114"/>
      <c r="VNH29" s="114"/>
      <c r="VNI29" s="114"/>
      <c r="VNJ29" s="114"/>
      <c r="VNK29" s="114"/>
      <c r="VNL29" s="114"/>
      <c r="VNM29" s="114"/>
      <c r="VNN29" s="114"/>
      <c r="VNO29" s="114"/>
      <c r="VNP29" s="114"/>
      <c r="VNQ29" s="114"/>
      <c r="VNR29" s="114"/>
      <c r="VNS29" s="114"/>
      <c r="VNT29" s="114"/>
      <c r="VNU29" s="114"/>
      <c r="VNV29" s="114"/>
      <c r="VNW29" s="114"/>
      <c r="VNX29" s="114"/>
      <c r="VNY29" s="114"/>
      <c r="VNZ29" s="114"/>
      <c r="VOA29" s="114"/>
      <c r="VOB29" s="114"/>
      <c r="VOC29" s="114"/>
      <c r="VOD29" s="114"/>
      <c r="VOE29" s="114"/>
      <c r="VOF29" s="114"/>
      <c r="VOG29" s="114"/>
      <c r="VOH29" s="114"/>
      <c r="VOI29" s="114"/>
      <c r="VOJ29" s="114"/>
      <c r="VOK29" s="114"/>
      <c r="VOL29" s="114"/>
      <c r="VOM29" s="114"/>
      <c r="VON29" s="114"/>
      <c r="VOO29" s="114"/>
      <c r="VOP29" s="114"/>
      <c r="VOQ29" s="114"/>
      <c r="VOR29" s="114"/>
      <c r="VOS29" s="114"/>
      <c r="VOT29" s="114"/>
      <c r="VOU29" s="114"/>
      <c r="VOV29" s="114"/>
      <c r="VOW29" s="114"/>
      <c r="VOX29" s="114"/>
      <c r="VOY29" s="114"/>
      <c r="VOZ29" s="114"/>
      <c r="VPA29" s="114"/>
      <c r="VPB29" s="114"/>
      <c r="VPC29" s="114"/>
      <c r="VPD29" s="114"/>
      <c r="VPE29" s="114"/>
      <c r="VPF29" s="114"/>
      <c r="VPG29" s="114"/>
      <c r="VPH29" s="114"/>
      <c r="VPI29" s="114"/>
      <c r="VPJ29" s="114"/>
      <c r="VPK29" s="114"/>
      <c r="VPL29" s="114"/>
      <c r="VPM29" s="114"/>
      <c r="VPN29" s="114"/>
      <c r="VPO29" s="114"/>
      <c r="VPP29" s="114"/>
      <c r="VPQ29" s="114"/>
      <c r="VPR29" s="114"/>
      <c r="VPS29" s="114"/>
      <c r="VPT29" s="114"/>
      <c r="VPU29" s="114"/>
      <c r="VPV29" s="114"/>
      <c r="VPW29" s="114"/>
      <c r="VPX29" s="114"/>
      <c r="VPY29" s="114"/>
      <c r="VPZ29" s="114"/>
      <c r="VQA29" s="114"/>
      <c r="VQB29" s="114"/>
      <c r="VQC29" s="114"/>
      <c r="VQD29" s="114"/>
      <c r="VQE29" s="114"/>
      <c r="VQF29" s="114"/>
      <c r="VQG29" s="114"/>
      <c r="VQH29" s="114"/>
      <c r="VQI29" s="114"/>
      <c r="VQJ29" s="114"/>
      <c r="VQK29" s="114"/>
      <c r="VQL29" s="114"/>
      <c r="VQM29" s="114"/>
      <c r="VQN29" s="114"/>
      <c r="VQO29" s="114"/>
      <c r="VQP29" s="114"/>
      <c r="VQQ29" s="114"/>
      <c r="VQR29" s="114"/>
      <c r="VQS29" s="114"/>
      <c r="VQT29" s="114"/>
      <c r="VQU29" s="114"/>
      <c r="VQV29" s="114"/>
      <c r="VQW29" s="114"/>
      <c r="VQX29" s="114"/>
      <c r="VQY29" s="114"/>
      <c r="VQZ29" s="114"/>
      <c r="VRA29" s="114"/>
      <c r="VRB29" s="114"/>
      <c r="VRC29" s="114"/>
      <c r="VRD29" s="114"/>
      <c r="VRE29" s="114"/>
      <c r="VRF29" s="114"/>
      <c r="VRG29" s="114"/>
      <c r="VRH29" s="114"/>
      <c r="VRI29" s="114"/>
      <c r="VRJ29" s="114"/>
      <c r="VRK29" s="114"/>
      <c r="VRL29" s="114"/>
      <c r="VRM29" s="114"/>
      <c r="VRN29" s="114"/>
      <c r="VRO29" s="114"/>
      <c r="VRP29" s="114"/>
      <c r="VRQ29" s="114"/>
      <c r="VRR29" s="114"/>
      <c r="VRS29" s="114"/>
      <c r="VRT29" s="114"/>
      <c r="VRU29" s="114"/>
      <c r="VRV29" s="114"/>
      <c r="VRW29" s="114"/>
      <c r="VRX29" s="114"/>
      <c r="VRY29" s="114"/>
      <c r="VRZ29" s="114"/>
      <c r="VSA29" s="114"/>
      <c r="VSB29" s="114"/>
      <c r="VSC29" s="114"/>
      <c r="VSD29" s="114"/>
      <c r="VSE29" s="114"/>
      <c r="VSF29" s="114"/>
      <c r="VSG29" s="114"/>
      <c r="VSH29" s="114"/>
      <c r="VSI29" s="114"/>
      <c r="VSJ29" s="114"/>
      <c r="VSK29" s="114"/>
      <c r="VSL29" s="114"/>
      <c r="VSM29" s="114"/>
      <c r="VSN29" s="114"/>
      <c r="VSO29" s="114"/>
      <c r="VSP29" s="114"/>
      <c r="VSQ29" s="114"/>
      <c r="VSR29" s="114"/>
      <c r="VSS29" s="114"/>
      <c r="VST29" s="114"/>
      <c r="VSU29" s="114"/>
      <c r="VSV29" s="114"/>
      <c r="VSW29" s="114"/>
      <c r="VSX29" s="114"/>
      <c r="VSY29" s="114"/>
      <c r="VSZ29" s="114"/>
      <c r="VTA29" s="114"/>
      <c r="VTB29" s="114"/>
      <c r="VTC29" s="114"/>
      <c r="VTD29" s="114"/>
      <c r="VTE29" s="114"/>
      <c r="VTF29" s="114"/>
      <c r="VTG29" s="114"/>
      <c r="VTH29" s="114"/>
      <c r="VTI29" s="114"/>
      <c r="VTJ29" s="114"/>
      <c r="VTK29" s="114"/>
      <c r="VTL29" s="114"/>
      <c r="VTM29" s="114"/>
      <c r="VTN29" s="114"/>
      <c r="VTO29" s="114"/>
      <c r="VTP29" s="114"/>
      <c r="VTQ29" s="114"/>
      <c r="VTR29" s="114"/>
      <c r="VTS29" s="114"/>
      <c r="VTT29" s="114"/>
      <c r="VTU29" s="114"/>
      <c r="VTV29" s="114"/>
      <c r="VTW29" s="114"/>
      <c r="VTX29" s="114"/>
      <c r="VTY29" s="114"/>
      <c r="VTZ29" s="114"/>
      <c r="VUA29" s="114"/>
      <c r="VUB29" s="114"/>
      <c r="VUC29" s="114"/>
      <c r="VUD29" s="114"/>
      <c r="VUE29" s="114"/>
      <c r="VUF29" s="114"/>
      <c r="VUG29" s="114"/>
      <c r="VUH29" s="114"/>
      <c r="VUI29" s="114"/>
      <c r="VUJ29" s="114"/>
      <c r="VUK29" s="114"/>
      <c r="VUL29" s="114"/>
      <c r="VUM29" s="114"/>
      <c r="VUN29" s="114"/>
      <c r="VUO29" s="114"/>
      <c r="VUP29" s="114"/>
      <c r="VUQ29" s="114"/>
      <c r="VUR29" s="114"/>
      <c r="VUS29" s="114"/>
      <c r="VUT29" s="114"/>
      <c r="VUU29" s="114"/>
      <c r="VUV29" s="114"/>
      <c r="VUW29" s="114"/>
      <c r="VUX29" s="114"/>
      <c r="VUY29" s="114"/>
      <c r="VUZ29" s="114"/>
      <c r="VVA29" s="114"/>
      <c r="VVB29" s="114"/>
      <c r="VVC29" s="114"/>
      <c r="VVD29" s="114"/>
      <c r="VVE29" s="114"/>
      <c r="VVF29" s="114"/>
      <c r="VVG29" s="114"/>
      <c r="VVH29" s="114"/>
      <c r="VVI29" s="114"/>
      <c r="VVJ29" s="114"/>
      <c r="VVK29" s="114"/>
      <c r="VVL29" s="114"/>
      <c r="VVM29" s="114"/>
      <c r="VVN29" s="114"/>
      <c r="VVO29" s="114"/>
      <c r="VVP29" s="114"/>
      <c r="VVQ29" s="114"/>
      <c r="VVR29" s="114"/>
      <c r="VVS29" s="114"/>
      <c r="VVT29" s="114"/>
      <c r="VVU29" s="114"/>
      <c r="VVV29" s="114"/>
      <c r="VVW29" s="114"/>
      <c r="VVX29" s="114"/>
      <c r="VVY29" s="114"/>
      <c r="VVZ29" s="114"/>
      <c r="VWA29" s="114"/>
      <c r="VWB29" s="114"/>
      <c r="VWC29" s="114"/>
      <c r="VWD29" s="114"/>
      <c r="VWE29" s="114"/>
      <c r="VWF29" s="114"/>
      <c r="VWG29" s="114"/>
      <c r="VWH29" s="114"/>
      <c r="VWI29" s="114"/>
      <c r="VWJ29" s="114"/>
      <c r="VWK29" s="114"/>
      <c r="VWL29" s="114"/>
      <c r="VWM29" s="114"/>
      <c r="VWN29" s="114"/>
      <c r="VWO29" s="114"/>
      <c r="VWP29" s="114"/>
      <c r="VWQ29" s="114"/>
      <c r="VWR29" s="114"/>
      <c r="VWS29" s="114"/>
      <c r="VWT29" s="114"/>
      <c r="VWU29" s="114"/>
      <c r="VWV29" s="114"/>
      <c r="VWW29" s="114"/>
      <c r="VWX29" s="114"/>
      <c r="VWY29" s="114"/>
      <c r="VWZ29" s="114"/>
      <c r="VXA29" s="114"/>
      <c r="VXB29" s="114"/>
      <c r="VXC29" s="114"/>
      <c r="VXD29" s="114"/>
      <c r="VXE29" s="114"/>
      <c r="VXF29" s="114"/>
      <c r="VXG29" s="114"/>
      <c r="VXH29" s="114"/>
      <c r="VXI29" s="114"/>
      <c r="VXJ29" s="114"/>
      <c r="VXK29" s="114"/>
      <c r="VXL29" s="114"/>
      <c r="VXM29" s="114"/>
      <c r="VXN29" s="114"/>
      <c r="VXO29" s="114"/>
      <c r="VXP29" s="114"/>
      <c r="VXQ29" s="114"/>
      <c r="VXR29" s="114"/>
      <c r="VXS29" s="114"/>
      <c r="VXT29" s="114"/>
      <c r="VXU29" s="114"/>
      <c r="VXV29" s="114"/>
      <c r="VXW29" s="114"/>
      <c r="VXX29" s="114"/>
      <c r="VXY29" s="114"/>
      <c r="VXZ29" s="114"/>
      <c r="VYA29" s="114"/>
      <c r="VYB29" s="114"/>
      <c r="VYC29" s="114"/>
      <c r="VYD29" s="114"/>
      <c r="VYE29" s="114"/>
      <c r="VYF29" s="114"/>
      <c r="VYG29" s="114"/>
      <c r="VYH29" s="114"/>
      <c r="VYI29" s="114"/>
      <c r="VYJ29" s="114"/>
      <c r="VYK29" s="114"/>
      <c r="VYL29" s="114"/>
      <c r="VYM29" s="114"/>
      <c r="VYN29" s="114"/>
      <c r="VYO29" s="114"/>
      <c r="VYP29" s="114"/>
      <c r="VYQ29" s="114"/>
      <c r="VYR29" s="114"/>
      <c r="VYS29" s="114"/>
      <c r="VYT29" s="114"/>
      <c r="VYU29" s="114"/>
      <c r="VYV29" s="114"/>
      <c r="VYW29" s="114"/>
      <c r="VYX29" s="114"/>
      <c r="VYY29" s="114"/>
      <c r="VYZ29" s="114"/>
      <c r="VZA29" s="114"/>
      <c r="VZB29" s="114"/>
      <c r="VZC29" s="114"/>
      <c r="VZD29" s="114"/>
      <c r="VZE29" s="114"/>
      <c r="VZF29" s="114"/>
      <c r="VZG29" s="114"/>
      <c r="VZH29" s="114"/>
      <c r="VZI29" s="114"/>
      <c r="VZJ29" s="114"/>
      <c r="VZK29" s="114"/>
      <c r="VZL29" s="114"/>
      <c r="VZM29" s="114"/>
      <c r="VZN29" s="114"/>
      <c r="VZO29" s="114"/>
      <c r="VZP29" s="114"/>
      <c r="VZQ29" s="114"/>
      <c r="VZR29" s="114"/>
      <c r="VZS29" s="114"/>
      <c r="VZT29" s="114"/>
      <c r="VZU29" s="114"/>
      <c r="VZV29" s="114"/>
      <c r="VZW29" s="114"/>
      <c r="VZX29" s="114"/>
      <c r="VZY29" s="114"/>
      <c r="VZZ29" s="114"/>
      <c r="WAA29" s="114"/>
      <c r="WAB29" s="114"/>
      <c r="WAC29" s="114"/>
      <c r="WAD29" s="114"/>
      <c r="WAE29" s="114"/>
      <c r="WAF29" s="114"/>
      <c r="WAG29" s="114"/>
      <c r="WAH29" s="114"/>
      <c r="WAI29" s="114"/>
      <c r="WAJ29" s="114"/>
      <c r="WAK29" s="114"/>
      <c r="WAL29" s="114"/>
      <c r="WAM29" s="114"/>
      <c r="WAN29" s="114"/>
      <c r="WAO29" s="114"/>
      <c r="WAP29" s="114"/>
      <c r="WAQ29" s="114"/>
      <c r="WAR29" s="114"/>
      <c r="WAS29" s="114"/>
      <c r="WAT29" s="114"/>
      <c r="WAU29" s="114"/>
      <c r="WAV29" s="114"/>
      <c r="WAW29" s="114"/>
      <c r="WAX29" s="114"/>
      <c r="WAY29" s="114"/>
      <c r="WAZ29" s="114"/>
      <c r="WBA29" s="114"/>
      <c r="WBB29" s="114"/>
      <c r="WBC29" s="114"/>
      <c r="WBD29" s="114"/>
      <c r="WBE29" s="114"/>
      <c r="WBF29" s="114"/>
      <c r="WBG29" s="114"/>
      <c r="WBH29" s="114"/>
      <c r="WBI29" s="114"/>
      <c r="WBJ29" s="114"/>
      <c r="WBK29" s="114"/>
      <c r="WBL29" s="114"/>
      <c r="WBM29" s="114"/>
      <c r="WBN29" s="114"/>
      <c r="WBO29" s="114"/>
      <c r="WBP29" s="114"/>
      <c r="WBQ29" s="114"/>
      <c r="WBR29" s="114"/>
      <c r="WBS29" s="114"/>
      <c r="WBT29" s="114"/>
      <c r="WBU29" s="114"/>
      <c r="WBV29" s="114"/>
      <c r="WBW29" s="114"/>
      <c r="WBX29" s="114"/>
      <c r="WBY29" s="114"/>
      <c r="WBZ29" s="114"/>
      <c r="WCA29" s="114"/>
      <c r="WCB29" s="114"/>
      <c r="WCC29" s="114"/>
      <c r="WCD29" s="114"/>
      <c r="WCE29" s="114"/>
      <c r="WCF29" s="114"/>
      <c r="WCG29" s="114"/>
      <c r="WCH29" s="114"/>
      <c r="WCI29" s="114"/>
      <c r="WCJ29" s="114"/>
      <c r="WCK29" s="114"/>
      <c r="WCL29" s="114"/>
      <c r="WCM29" s="114"/>
      <c r="WCN29" s="114"/>
      <c r="WCO29" s="114"/>
      <c r="WCP29" s="114"/>
      <c r="WCQ29" s="114"/>
      <c r="WCR29" s="114"/>
      <c r="WCS29" s="114"/>
      <c r="WCT29" s="114"/>
      <c r="WCU29" s="114"/>
      <c r="WCV29" s="114"/>
      <c r="WCW29" s="114"/>
      <c r="WCX29" s="114"/>
      <c r="WCY29" s="114"/>
      <c r="WCZ29" s="114"/>
      <c r="WDA29" s="114"/>
      <c r="WDB29" s="114"/>
      <c r="WDC29" s="114"/>
      <c r="WDD29" s="114"/>
      <c r="WDE29" s="114"/>
      <c r="WDF29" s="114"/>
      <c r="WDG29" s="114"/>
      <c r="WDH29" s="114"/>
      <c r="WDI29" s="114"/>
      <c r="WDJ29" s="114"/>
      <c r="WDK29" s="114"/>
      <c r="WDL29" s="114"/>
      <c r="WDM29" s="114"/>
      <c r="WDN29" s="114"/>
      <c r="WDO29" s="114"/>
      <c r="WDP29" s="114"/>
      <c r="WDQ29" s="114"/>
      <c r="WDR29" s="114"/>
      <c r="WDS29" s="114"/>
      <c r="WDT29" s="114"/>
      <c r="WDU29" s="114"/>
      <c r="WDV29" s="114"/>
      <c r="WDW29" s="114"/>
      <c r="WDX29" s="114"/>
      <c r="WDY29" s="114"/>
      <c r="WDZ29" s="114"/>
      <c r="WEA29" s="114"/>
      <c r="WEB29" s="114"/>
      <c r="WEC29" s="114"/>
      <c r="WED29" s="114"/>
      <c r="WEE29" s="114"/>
      <c r="WEF29" s="114"/>
      <c r="WEG29" s="114"/>
      <c r="WEH29" s="114"/>
      <c r="WEI29" s="114"/>
      <c r="WEJ29" s="114"/>
      <c r="WEK29" s="114"/>
      <c r="WEL29" s="114"/>
      <c r="WEM29" s="114"/>
      <c r="WEN29" s="114"/>
      <c r="WEO29" s="114"/>
      <c r="WEP29" s="114"/>
      <c r="WEQ29" s="114"/>
      <c r="WER29" s="114"/>
      <c r="WES29" s="114"/>
      <c r="WET29" s="114"/>
      <c r="WEU29" s="114"/>
      <c r="WEV29" s="114"/>
      <c r="WEW29" s="114"/>
      <c r="WEX29" s="114"/>
      <c r="WEY29" s="114"/>
      <c r="WEZ29" s="114"/>
      <c r="WFA29" s="114"/>
      <c r="WFB29" s="114"/>
      <c r="WFC29" s="114"/>
      <c r="WFD29" s="114"/>
      <c r="WFE29" s="114"/>
      <c r="WFF29" s="114"/>
      <c r="WFG29" s="114"/>
      <c r="WFH29" s="114"/>
      <c r="WFI29" s="114"/>
      <c r="WFJ29" s="114"/>
      <c r="WFK29" s="114"/>
      <c r="WFL29" s="114"/>
      <c r="WFM29" s="114"/>
      <c r="WFN29" s="114"/>
      <c r="WFO29" s="114"/>
      <c r="WFP29" s="114"/>
      <c r="WFQ29" s="114"/>
      <c r="WFR29" s="114"/>
      <c r="WFS29" s="114"/>
      <c r="WFT29" s="114"/>
      <c r="WFU29" s="114"/>
      <c r="WFV29" s="114"/>
      <c r="WFW29" s="114"/>
      <c r="WFX29" s="114"/>
      <c r="WFY29" s="114"/>
      <c r="WFZ29" s="114"/>
      <c r="WGA29" s="114"/>
      <c r="WGB29" s="114"/>
      <c r="WGC29" s="114"/>
      <c r="WGD29" s="114"/>
      <c r="WGE29" s="114"/>
      <c r="WGF29" s="114"/>
      <c r="WGG29" s="114"/>
      <c r="WGH29" s="114"/>
      <c r="WGI29" s="114"/>
      <c r="WGJ29" s="114"/>
      <c r="WGK29" s="114"/>
      <c r="WGL29" s="114"/>
      <c r="WGM29" s="114"/>
      <c r="WGN29" s="114"/>
      <c r="WGO29" s="114"/>
      <c r="WGP29" s="114"/>
      <c r="WGQ29" s="114"/>
      <c r="WGR29" s="114"/>
      <c r="WGS29" s="114"/>
      <c r="WGT29" s="114"/>
      <c r="WGU29" s="114"/>
      <c r="WGV29" s="114"/>
      <c r="WGW29" s="114"/>
      <c r="WGX29" s="114"/>
      <c r="WGY29" s="114"/>
      <c r="WGZ29" s="114"/>
      <c r="WHA29" s="114"/>
      <c r="WHB29" s="114"/>
      <c r="WHC29" s="114"/>
      <c r="WHD29" s="114"/>
      <c r="WHE29" s="114"/>
      <c r="WHF29" s="114"/>
      <c r="WHG29" s="114"/>
      <c r="WHH29" s="114"/>
      <c r="WHI29" s="114"/>
      <c r="WHJ29" s="114"/>
      <c r="WHK29" s="114"/>
      <c r="WHL29" s="114"/>
      <c r="WHM29" s="114"/>
      <c r="WHN29" s="114"/>
      <c r="WHO29" s="114"/>
      <c r="WHP29" s="114"/>
      <c r="WHQ29" s="114"/>
      <c r="WHR29" s="114"/>
      <c r="WHS29" s="114"/>
      <c r="WHT29" s="114"/>
      <c r="WHU29" s="114"/>
      <c r="WHV29" s="114"/>
      <c r="WHW29" s="114"/>
      <c r="WHX29" s="114"/>
      <c r="WHY29" s="114"/>
      <c r="WHZ29" s="114"/>
      <c r="WIA29" s="114"/>
      <c r="WIB29" s="114"/>
      <c r="WIC29" s="114"/>
      <c r="WID29" s="114"/>
      <c r="WIE29" s="114"/>
      <c r="WIF29" s="114"/>
      <c r="WIG29" s="114"/>
      <c r="WIH29" s="114"/>
      <c r="WII29" s="114"/>
      <c r="WIJ29" s="114"/>
      <c r="WIK29" s="114"/>
      <c r="WIL29" s="114"/>
      <c r="WIM29" s="114"/>
      <c r="WIN29" s="114"/>
      <c r="WIO29" s="114"/>
      <c r="WIP29" s="114"/>
      <c r="WIQ29" s="114"/>
      <c r="WIR29" s="114"/>
      <c r="WIS29" s="114"/>
      <c r="WIT29" s="114"/>
      <c r="WIU29" s="114"/>
      <c r="WIV29" s="114"/>
      <c r="WIW29" s="114"/>
      <c r="WIX29" s="114"/>
      <c r="WIY29" s="114"/>
      <c r="WIZ29" s="114"/>
      <c r="WJA29" s="114"/>
      <c r="WJB29" s="114"/>
      <c r="WJC29" s="114"/>
      <c r="WJD29" s="114"/>
      <c r="WJE29" s="114"/>
      <c r="WJF29" s="114"/>
      <c r="WJG29" s="114"/>
      <c r="WJH29" s="114"/>
      <c r="WJI29" s="114"/>
      <c r="WJJ29" s="114"/>
      <c r="WJK29" s="114"/>
      <c r="WJL29" s="114"/>
      <c r="WJM29" s="114"/>
      <c r="WJN29" s="114"/>
      <c r="WJO29" s="114"/>
      <c r="WJP29" s="114"/>
      <c r="WJQ29" s="114"/>
      <c r="WJR29" s="114"/>
      <c r="WJS29" s="114"/>
      <c r="WJT29" s="114"/>
      <c r="WJU29" s="114"/>
      <c r="WJV29" s="114"/>
      <c r="WJW29" s="114"/>
      <c r="WJX29" s="114"/>
      <c r="WJY29" s="114"/>
      <c r="WJZ29" s="114"/>
      <c r="WKA29" s="114"/>
      <c r="WKB29" s="114"/>
      <c r="WKC29" s="114"/>
      <c r="WKD29" s="114"/>
      <c r="WKE29" s="114"/>
      <c r="WKF29" s="114"/>
      <c r="WKG29" s="114"/>
      <c r="WKH29" s="114"/>
      <c r="WKI29" s="114"/>
      <c r="WKJ29" s="114"/>
      <c r="WKK29" s="114"/>
      <c r="WKL29" s="114"/>
      <c r="WKM29" s="114"/>
      <c r="WKN29" s="114"/>
      <c r="WKO29" s="114"/>
      <c r="WKP29" s="114"/>
      <c r="WKQ29" s="114"/>
      <c r="WKR29" s="114"/>
      <c r="WKS29" s="114"/>
      <c r="WKT29" s="114"/>
      <c r="WKU29" s="114"/>
      <c r="WKV29" s="114"/>
      <c r="WKW29" s="114"/>
      <c r="WKX29" s="114"/>
      <c r="WKY29" s="114"/>
      <c r="WKZ29" s="114"/>
      <c r="WLA29" s="114"/>
      <c r="WLB29" s="114"/>
      <c r="WLC29" s="114"/>
      <c r="WLD29" s="114"/>
      <c r="WLE29" s="114"/>
      <c r="WLF29" s="114"/>
      <c r="WLG29" s="114"/>
      <c r="WLH29" s="114"/>
      <c r="WLI29" s="114"/>
      <c r="WLJ29" s="114"/>
      <c r="WLK29" s="114"/>
      <c r="WLL29" s="114"/>
      <c r="WLM29" s="114"/>
      <c r="WLN29" s="114"/>
      <c r="WLO29" s="114"/>
      <c r="WLP29" s="114"/>
      <c r="WLQ29" s="114"/>
      <c r="WLR29" s="114"/>
      <c r="WLS29" s="114"/>
      <c r="WLT29" s="114"/>
      <c r="WLU29" s="114"/>
      <c r="WLV29" s="114"/>
      <c r="WLW29" s="114"/>
      <c r="WLX29" s="114"/>
      <c r="WLY29" s="114"/>
      <c r="WLZ29" s="114"/>
      <c r="WMA29" s="114"/>
      <c r="WMB29" s="114"/>
      <c r="WMC29" s="114"/>
      <c r="WMD29" s="114"/>
      <c r="WME29" s="114"/>
      <c r="WMF29" s="114"/>
      <c r="WMG29" s="114"/>
      <c r="WMH29" s="114"/>
      <c r="WMI29" s="114"/>
      <c r="WMJ29" s="114"/>
      <c r="WMK29" s="114"/>
      <c r="WML29" s="114"/>
      <c r="WMM29" s="114"/>
      <c r="WMN29" s="114"/>
      <c r="WMO29" s="114"/>
      <c r="WMP29" s="114"/>
      <c r="WMQ29" s="114"/>
      <c r="WMR29" s="114"/>
      <c r="WMS29" s="114"/>
      <c r="WMT29" s="114"/>
      <c r="WMU29" s="114"/>
      <c r="WMV29" s="114"/>
      <c r="WMW29" s="114"/>
      <c r="WMX29" s="114"/>
      <c r="WMY29" s="114"/>
      <c r="WMZ29" s="114"/>
      <c r="WNA29" s="114"/>
      <c r="WNB29" s="114"/>
      <c r="WNC29" s="114"/>
      <c r="WND29" s="114"/>
      <c r="WNE29" s="114"/>
      <c r="WNF29" s="114"/>
      <c r="WNG29" s="114"/>
      <c r="WNH29" s="114"/>
      <c r="WNI29" s="114"/>
      <c r="WNJ29" s="114"/>
      <c r="WNK29" s="114"/>
      <c r="WNL29" s="114"/>
      <c r="WNM29" s="114"/>
      <c r="WNN29" s="114"/>
      <c r="WNO29" s="114"/>
      <c r="WNP29" s="114"/>
      <c r="WNQ29" s="114"/>
      <c r="WNR29" s="114"/>
      <c r="WNS29" s="114"/>
      <c r="WNT29" s="114"/>
      <c r="WNU29" s="114"/>
      <c r="WNV29" s="114"/>
      <c r="WNW29" s="114"/>
      <c r="WNX29" s="114"/>
      <c r="WNY29" s="114"/>
      <c r="WNZ29" s="114"/>
      <c r="WOA29" s="114"/>
      <c r="WOB29" s="114"/>
      <c r="WOC29" s="114"/>
      <c r="WOD29" s="114"/>
      <c r="WOE29" s="114"/>
      <c r="WOF29" s="114"/>
      <c r="WOG29" s="114"/>
      <c r="WOH29" s="114"/>
      <c r="WOI29" s="114"/>
      <c r="WOJ29" s="114"/>
      <c r="WOK29" s="114"/>
      <c r="WOL29" s="114"/>
      <c r="WOM29" s="114"/>
      <c r="WON29" s="114"/>
      <c r="WOO29" s="114"/>
      <c r="WOP29" s="114"/>
      <c r="WOQ29" s="114"/>
      <c r="WOR29" s="114"/>
      <c r="WOS29" s="114"/>
      <c r="WOT29" s="114"/>
      <c r="WOU29" s="114"/>
      <c r="WOV29" s="114"/>
      <c r="WOW29" s="114"/>
      <c r="WOX29" s="114"/>
      <c r="WOY29" s="114"/>
      <c r="WOZ29" s="114"/>
      <c r="WPA29" s="114"/>
      <c r="WPB29" s="114"/>
      <c r="WPC29" s="114"/>
      <c r="WPD29" s="114"/>
      <c r="WPE29" s="114"/>
      <c r="WPF29" s="114"/>
      <c r="WPG29" s="114"/>
      <c r="WPH29" s="114"/>
      <c r="WPI29" s="114"/>
      <c r="WPJ29" s="114"/>
      <c r="WPK29" s="114"/>
      <c r="WPL29" s="114"/>
      <c r="WPM29" s="114"/>
      <c r="WPN29" s="114"/>
      <c r="WPO29" s="114"/>
      <c r="WPP29" s="114"/>
      <c r="WPQ29" s="114"/>
      <c r="WPR29" s="114"/>
      <c r="WPS29" s="114"/>
      <c r="WPT29" s="114"/>
      <c r="WPU29" s="114"/>
      <c r="WPV29" s="114"/>
      <c r="WPW29" s="114"/>
      <c r="WPX29" s="114"/>
      <c r="WPY29" s="114"/>
      <c r="WPZ29" s="114"/>
      <c r="WQA29" s="114"/>
      <c r="WQB29" s="114"/>
      <c r="WQC29" s="114"/>
      <c r="WQD29" s="114"/>
      <c r="WQE29" s="114"/>
      <c r="WQF29" s="114"/>
      <c r="WQG29" s="114"/>
      <c r="WQH29" s="114"/>
      <c r="WQI29" s="114"/>
      <c r="WQJ29" s="114"/>
      <c r="WQK29" s="114"/>
      <c r="WQL29" s="114"/>
      <c r="WQM29" s="114"/>
      <c r="WQN29" s="114"/>
      <c r="WQO29" s="114"/>
      <c r="WQP29" s="114"/>
      <c r="WQQ29" s="114"/>
      <c r="WQR29" s="114"/>
      <c r="WQS29" s="114"/>
      <c r="WQT29" s="114"/>
      <c r="WQU29" s="114"/>
      <c r="WQV29" s="114"/>
      <c r="WQW29" s="114"/>
      <c r="WQX29" s="114"/>
      <c r="WQY29" s="114"/>
      <c r="WQZ29" s="114"/>
      <c r="WRA29" s="114"/>
      <c r="WRB29" s="114"/>
      <c r="WRC29" s="114"/>
      <c r="WRD29" s="114"/>
      <c r="WRE29" s="114"/>
      <c r="WRF29" s="114"/>
      <c r="WRG29" s="114"/>
      <c r="WRH29" s="114"/>
      <c r="WRI29" s="114"/>
      <c r="WRJ29" s="114"/>
      <c r="WRK29" s="114"/>
      <c r="WRL29" s="114"/>
      <c r="WRM29" s="114"/>
      <c r="WRN29" s="114"/>
      <c r="WRO29" s="114"/>
      <c r="WRP29" s="114"/>
      <c r="WRQ29" s="114"/>
      <c r="WRR29" s="114"/>
      <c r="WRS29" s="114"/>
      <c r="WRT29" s="114"/>
      <c r="WRU29" s="114"/>
      <c r="WRV29" s="114"/>
      <c r="WRW29" s="114"/>
      <c r="WRX29" s="114"/>
      <c r="WRY29" s="114"/>
      <c r="WRZ29" s="114"/>
      <c r="WSA29" s="114"/>
      <c r="WSB29" s="114"/>
      <c r="WSC29" s="114"/>
      <c r="WSD29" s="114"/>
      <c r="WSE29" s="114"/>
      <c r="WSF29" s="114"/>
      <c r="WSG29" s="114"/>
      <c r="WSH29" s="114"/>
      <c r="WSI29" s="114"/>
      <c r="WSJ29" s="114"/>
      <c r="WSK29" s="114"/>
      <c r="WSL29" s="114"/>
      <c r="WSM29" s="114"/>
      <c r="WSN29" s="114"/>
      <c r="WSO29" s="114"/>
      <c r="WSP29" s="114"/>
      <c r="WSQ29" s="114"/>
      <c r="WSR29" s="114"/>
      <c r="WSS29" s="114"/>
      <c r="WST29" s="114"/>
      <c r="WSU29" s="114"/>
      <c r="WSV29" s="114"/>
      <c r="WSW29" s="114"/>
      <c r="WSX29" s="114"/>
      <c r="WSY29" s="114"/>
      <c r="WSZ29" s="114"/>
      <c r="WTA29" s="114"/>
      <c r="WTB29" s="114"/>
      <c r="WTC29" s="114"/>
      <c r="WTD29" s="114"/>
      <c r="WTE29" s="114"/>
      <c r="WTF29" s="114"/>
      <c r="WTG29" s="114"/>
      <c r="WTH29" s="114"/>
      <c r="WTI29" s="114"/>
      <c r="WTJ29" s="114"/>
      <c r="WTK29" s="114"/>
      <c r="WTL29" s="114"/>
      <c r="WTM29" s="114"/>
      <c r="WTN29" s="114"/>
      <c r="WTO29" s="114"/>
      <c r="WTP29" s="114"/>
      <c r="WTQ29" s="114"/>
      <c r="WTR29" s="114"/>
      <c r="WTS29" s="114"/>
      <c r="WTT29" s="114"/>
      <c r="WTU29" s="114"/>
      <c r="WTV29" s="114"/>
      <c r="WTW29" s="114"/>
      <c r="WTX29" s="114"/>
      <c r="WTY29" s="114"/>
      <c r="WTZ29" s="114"/>
      <c r="WUA29" s="114"/>
      <c r="WUB29" s="114"/>
      <c r="WUC29" s="114"/>
      <c r="WUD29" s="114"/>
      <c r="WUE29" s="114"/>
      <c r="WUF29" s="114"/>
      <c r="WUG29" s="114"/>
      <c r="WUH29" s="114"/>
      <c r="WUI29" s="114"/>
      <c r="WUJ29" s="114"/>
      <c r="WUK29" s="114"/>
      <c r="WUL29" s="114"/>
      <c r="WUM29" s="114"/>
      <c r="WUN29" s="114"/>
      <c r="WUO29" s="114"/>
      <c r="WUP29" s="114"/>
      <c r="WUQ29" s="114"/>
      <c r="WUR29" s="114"/>
      <c r="WUS29" s="114"/>
      <c r="WUT29" s="114"/>
      <c r="WUU29" s="114"/>
      <c r="WUV29" s="114"/>
      <c r="WUW29" s="114"/>
      <c r="WUX29" s="114"/>
      <c r="WUY29" s="114"/>
      <c r="WUZ29" s="114"/>
      <c r="WVA29" s="114"/>
      <c r="WVB29" s="114"/>
      <c r="WVC29" s="114"/>
      <c r="WVD29" s="114"/>
      <c r="WVE29" s="114"/>
      <c r="WVF29" s="114"/>
      <c r="WVG29" s="114"/>
      <c r="WVH29" s="114"/>
      <c r="WVI29" s="114"/>
      <c r="WVJ29" s="114"/>
      <c r="WVK29" s="114"/>
      <c r="WVL29" s="114"/>
      <c r="WVM29" s="114"/>
      <c r="WVN29" s="114"/>
      <c r="WVO29" s="114"/>
      <c r="WVP29" s="114"/>
      <c r="WVQ29" s="114"/>
      <c r="WVR29" s="114"/>
      <c r="WVS29" s="114"/>
      <c r="WVT29" s="114"/>
      <c r="WVU29" s="114"/>
      <c r="WVV29" s="114"/>
      <c r="WVW29" s="114"/>
      <c r="WVX29" s="114"/>
      <c r="WVY29" s="114"/>
      <c r="WVZ29" s="114"/>
      <c r="WWA29" s="114"/>
      <c r="WWB29" s="114"/>
      <c r="WWC29" s="114"/>
      <c r="WWD29" s="114"/>
    </row>
    <row r="30" spans="1:16150" ht="17.25" customHeight="1">
      <c r="A30" s="121"/>
      <c r="B30" s="122" t="s">
        <v>24</v>
      </c>
      <c r="C30" s="123" t="s">
        <v>24</v>
      </c>
      <c r="D30" s="120" t="s">
        <v>24</v>
      </c>
      <c r="E30" s="120" t="s">
        <v>24</v>
      </c>
      <c r="F30" s="120" t="s">
        <v>24</v>
      </c>
      <c r="G30" s="124"/>
      <c r="H30" s="120" t="s">
        <v>24</v>
      </c>
      <c r="I30" s="120"/>
      <c r="J30" s="120"/>
      <c r="K30" s="120"/>
      <c r="L30" s="125"/>
      <c r="M30" s="120"/>
      <c r="N30" s="120"/>
      <c r="O30" s="120"/>
      <c r="P30" s="120"/>
      <c r="Q30" s="106"/>
      <c r="R30" s="106"/>
      <c r="S30" s="106"/>
      <c r="T30" s="118"/>
      <c r="U30" s="118"/>
    </row>
    <row r="31" spans="1:16150">
      <c r="A31" s="186" t="s">
        <v>341</v>
      </c>
      <c r="B31" s="187" t="s">
        <v>24</v>
      </c>
      <c r="C31" s="187"/>
      <c r="D31" s="187"/>
      <c r="E31" s="187"/>
      <c r="F31" s="187"/>
      <c r="G31" s="187"/>
      <c r="H31" s="187"/>
      <c r="I31" s="187"/>
      <c r="J31" s="187"/>
      <c r="K31" s="187"/>
      <c r="L31" s="106"/>
      <c r="M31" s="106"/>
      <c r="N31" s="106"/>
      <c r="O31" s="106"/>
      <c r="P31" s="106"/>
      <c r="Q31" s="106"/>
      <c r="R31" s="106"/>
      <c r="S31" s="106"/>
      <c r="T31" s="106"/>
      <c r="U31" s="106"/>
    </row>
    <row r="32" spans="1:16150">
      <c r="A32" s="186" t="s">
        <v>342</v>
      </c>
      <c r="B32" s="187" t="s">
        <v>24</v>
      </c>
      <c r="C32" s="187"/>
      <c r="D32" s="187"/>
      <c r="E32" s="187"/>
      <c r="F32" s="187"/>
      <c r="G32" s="187"/>
      <c r="H32" s="187"/>
      <c r="I32" s="187"/>
      <c r="J32" s="187"/>
      <c r="K32" s="187"/>
      <c r="L32" s="106"/>
      <c r="M32" s="106"/>
      <c r="N32" s="106"/>
      <c r="O32" s="106"/>
      <c r="P32" s="106"/>
      <c r="Q32" s="106"/>
      <c r="R32" s="106"/>
      <c r="S32" s="106"/>
      <c r="T32" s="106"/>
      <c r="U32" s="106"/>
    </row>
    <row r="33" spans="1:16149" ht="34.5" customHeight="1">
      <c r="A33" s="858" t="s">
        <v>37</v>
      </c>
      <c r="B33" s="858" t="s">
        <v>381</v>
      </c>
      <c r="C33" s="859" t="s">
        <v>20</v>
      </c>
      <c r="D33" s="859"/>
      <c r="E33" s="859"/>
      <c r="F33" s="859"/>
      <c r="G33" s="859"/>
      <c r="H33" s="859"/>
      <c r="I33" s="858" t="s">
        <v>388</v>
      </c>
      <c r="J33" s="858"/>
      <c r="K33" s="858"/>
      <c r="L33" s="106"/>
      <c r="M33" s="106"/>
      <c r="N33" s="106"/>
      <c r="O33" s="106"/>
      <c r="P33" s="106"/>
    </row>
    <row r="34" spans="1:16149" ht="44.25" customHeight="1">
      <c r="A34" s="858"/>
      <c r="B34" s="858"/>
      <c r="C34" s="606" t="s">
        <v>383</v>
      </c>
      <c r="D34" s="607" t="s">
        <v>348</v>
      </c>
      <c r="E34" s="607" t="s">
        <v>139</v>
      </c>
      <c r="F34" s="606" t="s">
        <v>254</v>
      </c>
      <c r="G34" s="606" t="s">
        <v>343</v>
      </c>
      <c r="H34" s="606" t="s">
        <v>344</v>
      </c>
      <c r="I34" s="606" t="s">
        <v>42</v>
      </c>
      <c r="J34" s="606" t="s">
        <v>345</v>
      </c>
      <c r="K34" s="606" t="s">
        <v>390</v>
      </c>
      <c r="L34" s="106"/>
      <c r="M34" s="106"/>
      <c r="N34" s="106"/>
      <c r="O34" s="106"/>
      <c r="P34" s="106"/>
    </row>
    <row r="35" spans="1:16149" ht="31.5" customHeight="1">
      <c r="A35" s="108" t="s">
        <v>688</v>
      </c>
      <c r="B35" s="109" t="s">
        <v>689</v>
      </c>
      <c r="C35" s="111">
        <v>44840</v>
      </c>
      <c r="D35" s="111" t="s">
        <v>992</v>
      </c>
      <c r="E35" s="111">
        <v>44851</v>
      </c>
      <c r="F35" s="111">
        <v>44851</v>
      </c>
      <c r="G35" s="112">
        <v>44852</v>
      </c>
      <c r="H35" s="110">
        <f>G35+1</f>
        <v>44853</v>
      </c>
      <c r="I35" s="110">
        <f>H35+24</f>
        <v>44877</v>
      </c>
      <c r="J35" s="110">
        <f>H35+28</f>
        <v>44881</v>
      </c>
      <c r="K35" s="171" t="s">
        <v>327</v>
      </c>
      <c r="L35" s="120"/>
      <c r="M35" s="120"/>
      <c r="N35" s="120"/>
      <c r="O35" s="120"/>
      <c r="P35" s="120"/>
      <c r="Q35" s="114"/>
      <c r="R35" s="114"/>
      <c r="S35" s="114"/>
      <c r="T35" s="114"/>
      <c r="U35" s="114"/>
      <c r="V35" s="114"/>
      <c r="W35" s="114"/>
      <c r="X35" s="114"/>
      <c r="Y35" s="114"/>
      <c r="Z35" s="114"/>
      <c r="AA35" s="114"/>
      <c r="AB35" s="114"/>
      <c r="AC35" s="114"/>
      <c r="AD35" s="114"/>
      <c r="AE35" s="114"/>
      <c r="AF35" s="114"/>
      <c r="AG35" s="114"/>
      <c r="AH35" s="114"/>
      <c r="AI35" s="114"/>
      <c r="AJ35" s="114"/>
      <c r="AK35" s="114"/>
      <c r="AL35" s="114"/>
      <c r="AM35" s="114"/>
      <c r="AN35" s="114"/>
      <c r="AO35" s="114"/>
      <c r="AP35" s="114"/>
      <c r="AQ35" s="114"/>
      <c r="AR35" s="114"/>
      <c r="AS35" s="114"/>
      <c r="AT35" s="114"/>
      <c r="AU35" s="114"/>
      <c r="AV35" s="114"/>
      <c r="AW35" s="114"/>
      <c r="AX35" s="114"/>
      <c r="AY35" s="114"/>
      <c r="AZ35" s="114"/>
      <c r="BA35" s="114"/>
      <c r="BB35" s="114"/>
      <c r="BC35" s="114"/>
      <c r="BD35" s="114"/>
      <c r="BE35" s="114"/>
      <c r="BF35" s="114"/>
      <c r="BG35" s="114"/>
      <c r="BH35" s="114"/>
      <c r="BI35" s="114"/>
      <c r="BJ35" s="114"/>
      <c r="BK35" s="114"/>
      <c r="BL35" s="114"/>
      <c r="BM35" s="114"/>
      <c r="BN35" s="114"/>
      <c r="BO35" s="114"/>
      <c r="BP35" s="114"/>
      <c r="BQ35" s="114"/>
      <c r="BR35" s="114"/>
      <c r="BS35" s="114"/>
      <c r="BT35" s="114"/>
      <c r="BU35" s="114"/>
      <c r="BV35" s="114"/>
      <c r="BW35" s="114"/>
      <c r="BX35" s="114"/>
      <c r="BY35" s="114"/>
      <c r="BZ35" s="114"/>
      <c r="CA35" s="114"/>
      <c r="CB35" s="114"/>
      <c r="CC35" s="114"/>
      <c r="CD35" s="114"/>
      <c r="CE35" s="114"/>
      <c r="CF35" s="114"/>
      <c r="CG35" s="114"/>
      <c r="CH35" s="114"/>
      <c r="CI35" s="114"/>
      <c r="CJ35" s="114"/>
      <c r="CK35" s="114"/>
      <c r="CL35" s="114"/>
      <c r="CM35" s="114"/>
      <c r="CN35" s="114"/>
      <c r="CO35" s="114"/>
      <c r="CP35" s="114"/>
      <c r="CQ35" s="114"/>
      <c r="CR35" s="114"/>
      <c r="CS35" s="114"/>
      <c r="CT35" s="114"/>
      <c r="CU35" s="114"/>
      <c r="CV35" s="114"/>
      <c r="CW35" s="114"/>
      <c r="CX35" s="114"/>
      <c r="CY35" s="114"/>
      <c r="CZ35" s="114"/>
      <c r="DA35" s="114"/>
      <c r="DB35" s="114"/>
      <c r="DC35" s="114"/>
      <c r="DD35" s="114"/>
      <c r="DE35" s="114"/>
      <c r="DF35" s="114"/>
      <c r="DG35" s="114"/>
      <c r="DH35" s="114"/>
      <c r="DI35" s="114"/>
      <c r="DJ35" s="114"/>
      <c r="DK35" s="114"/>
      <c r="DL35" s="114"/>
      <c r="DM35" s="114"/>
      <c r="DN35" s="114"/>
      <c r="DO35" s="114"/>
      <c r="DP35" s="114"/>
      <c r="DQ35" s="114"/>
      <c r="DR35" s="114"/>
      <c r="DS35" s="114"/>
      <c r="DT35" s="114"/>
      <c r="DU35" s="114"/>
      <c r="DV35" s="114"/>
      <c r="DW35" s="114"/>
      <c r="DX35" s="114"/>
      <c r="DY35" s="114"/>
      <c r="DZ35" s="114"/>
      <c r="EA35" s="114"/>
      <c r="EB35" s="114"/>
      <c r="EC35" s="114"/>
      <c r="ED35" s="114"/>
      <c r="EE35" s="114"/>
      <c r="EF35" s="114"/>
      <c r="EG35" s="114"/>
      <c r="EH35" s="114"/>
      <c r="EI35" s="114"/>
      <c r="EJ35" s="114"/>
      <c r="EK35" s="114"/>
      <c r="EL35" s="114"/>
      <c r="EM35" s="114"/>
      <c r="EN35" s="114"/>
      <c r="EO35" s="114"/>
      <c r="EP35" s="114"/>
      <c r="EQ35" s="114"/>
      <c r="ER35" s="114"/>
      <c r="ES35" s="114"/>
      <c r="ET35" s="114"/>
      <c r="EU35" s="114"/>
      <c r="EV35" s="114"/>
      <c r="EW35" s="114"/>
      <c r="EX35" s="114"/>
      <c r="EY35" s="114"/>
      <c r="EZ35" s="114"/>
      <c r="FA35" s="114"/>
      <c r="FB35" s="114"/>
      <c r="FC35" s="114"/>
      <c r="FD35" s="114"/>
      <c r="FE35" s="114"/>
      <c r="FF35" s="114"/>
      <c r="FG35" s="114"/>
      <c r="FH35" s="114"/>
      <c r="FI35" s="114"/>
      <c r="FJ35" s="114"/>
      <c r="FK35" s="114"/>
      <c r="FL35" s="114"/>
      <c r="FM35" s="114"/>
      <c r="FN35" s="114"/>
      <c r="FO35" s="114"/>
      <c r="FP35" s="114"/>
      <c r="FQ35" s="114"/>
      <c r="FR35" s="114"/>
      <c r="FS35" s="114"/>
      <c r="FT35" s="114"/>
      <c r="FU35" s="114"/>
      <c r="FV35" s="114"/>
      <c r="FW35" s="114"/>
      <c r="FX35" s="114"/>
      <c r="FY35" s="114"/>
      <c r="FZ35" s="114"/>
      <c r="GA35" s="114"/>
      <c r="GB35" s="114"/>
      <c r="GC35" s="114"/>
      <c r="GD35" s="114"/>
      <c r="GE35" s="114"/>
      <c r="GF35" s="114"/>
      <c r="GG35" s="114"/>
      <c r="GH35" s="114"/>
      <c r="GI35" s="114"/>
      <c r="GJ35" s="114"/>
      <c r="GK35" s="114"/>
      <c r="GL35" s="114"/>
      <c r="GM35" s="114"/>
      <c r="GN35" s="114"/>
      <c r="GO35" s="114"/>
      <c r="GP35" s="114"/>
      <c r="GQ35" s="114"/>
      <c r="GR35" s="114"/>
      <c r="GS35" s="114"/>
      <c r="GT35" s="114"/>
      <c r="GU35" s="114"/>
      <c r="GV35" s="114"/>
      <c r="GW35" s="114"/>
      <c r="GX35" s="114"/>
      <c r="GY35" s="114"/>
      <c r="GZ35" s="114"/>
      <c r="HA35" s="114"/>
      <c r="HB35" s="114"/>
      <c r="HC35" s="114"/>
      <c r="HD35" s="114"/>
      <c r="HE35" s="114"/>
      <c r="HF35" s="114"/>
      <c r="HG35" s="114"/>
      <c r="HH35" s="114"/>
      <c r="HI35" s="114"/>
      <c r="HJ35" s="114"/>
      <c r="HK35" s="114"/>
      <c r="HL35" s="114"/>
      <c r="HM35" s="114"/>
      <c r="HN35" s="114"/>
      <c r="HO35" s="114"/>
      <c r="HP35" s="114"/>
      <c r="HQ35" s="114"/>
      <c r="HR35" s="114"/>
      <c r="HS35" s="114"/>
      <c r="HT35" s="114"/>
      <c r="HU35" s="114"/>
      <c r="HV35" s="114"/>
      <c r="HW35" s="114"/>
      <c r="HX35" s="114"/>
      <c r="HY35" s="114"/>
      <c r="HZ35" s="114"/>
      <c r="IA35" s="114"/>
      <c r="IB35" s="114"/>
      <c r="IC35" s="114"/>
      <c r="ID35" s="114"/>
      <c r="IE35" s="114"/>
      <c r="IF35" s="114"/>
      <c r="IG35" s="114"/>
      <c r="IH35" s="114"/>
      <c r="II35" s="114"/>
      <c r="IJ35" s="114"/>
      <c r="IK35" s="114"/>
      <c r="IL35" s="114"/>
      <c r="IM35" s="114"/>
      <c r="IN35" s="114"/>
      <c r="IO35" s="114"/>
      <c r="IP35" s="114"/>
      <c r="IQ35" s="114"/>
      <c r="IR35" s="114"/>
      <c r="IS35" s="114"/>
      <c r="IT35" s="114"/>
      <c r="IU35" s="114"/>
      <c r="IV35" s="114"/>
      <c r="IW35" s="114"/>
      <c r="IX35" s="114"/>
      <c r="IY35" s="114"/>
      <c r="IZ35" s="114"/>
      <c r="JA35" s="114"/>
      <c r="JB35" s="114"/>
      <c r="JC35" s="114"/>
      <c r="JD35" s="114"/>
      <c r="JE35" s="114"/>
      <c r="JF35" s="114"/>
      <c r="JG35" s="114"/>
      <c r="JH35" s="114"/>
      <c r="JI35" s="114"/>
      <c r="JJ35" s="114"/>
      <c r="JK35" s="114"/>
      <c r="JL35" s="114"/>
      <c r="JM35" s="114"/>
      <c r="JN35" s="114"/>
      <c r="JO35" s="114"/>
      <c r="JP35" s="114"/>
      <c r="JQ35" s="114"/>
      <c r="JR35" s="114"/>
      <c r="JS35" s="114"/>
      <c r="JT35" s="114"/>
      <c r="JU35" s="114"/>
      <c r="JV35" s="114"/>
      <c r="JW35" s="114"/>
      <c r="JX35" s="114"/>
      <c r="JY35" s="114"/>
      <c r="JZ35" s="114"/>
      <c r="KA35" s="114"/>
      <c r="KB35" s="114"/>
      <c r="KC35" s="114"/>
      <c r="KD35" s="114"/>
      <c r="KE35" s="114"/>
      <c r="KF35" s="114"/>
      <c r="KG35" s="114"/>
      <c r="KH35" s="114"/>
      <c r="KI35" s="114"/>
      <c r="KJ35" s="114"/>
      <c r="KK35" s="114"/>
      <c r="KL35" s="114"/>
      <c r="KM35" s="114"/>
      <c r="KN35" s="114"/>
      <c r="KO35" s="114"/>
      <c r="KP35" s="114"/>
      <c r="KQ35" s="114"/>
      <c r="KR35" s="114"/>
      <c r="KS35" s="114"/>
      <c r="KT35" s="114"/>
      <c r="KU35" s="114"/>
      <c r="KV35" s="114"/>
      <c r="KW35" s="114"/>
      <c r="KX35" s="114"/>
      <c r="KY35" s="114"/>
      <c r="KZ35" s="114"/>
      <c r="LA35" s="114"/>
      <c r="LB35" s="114"/>
      <c r="LC35" s="114"/>
      <c r="LD35" s="114"/>
      <c r="LE35" s="114"/>
      <c r="LF35" s="114"/>
      <c r="LG35" s="114"/>
      <c r="LH35" s="114"/>
      <c r="LI35" s="114"/>
      <c r="LJ35" s="114"/>
      <c r="LK35" s="114"/>
      <c r="LL35" s="114"/>
      <c r="LM35" s="114"/>
      <c r="LN35" s="114"/>
      <c r="LO35" s="114"/>
      <c r="LP35" s="114"/>
      <c r="LQ35" s="114"/>
      <c r="LR35" s="114"/>
      <c r="LS35" s="114"/>
      <c r="LT35" s="114"/>
      <c r="LU35" s="114"/>
      <c r="LV35" s="114"/>
      <c r="LW35" s="114"/>
      <c r="LX35" s="114"/>
      <c r="LY35" s="114"/>
      <c r="LZ35" s="114"/>
      <c r="MA35" s="114"/>
      <c r="MB35" s="114"/>
      <c r="MC35" s="114"/>
      <c r="MD35" s="114"/>
      <c r="ME35" s="114"/>
      <c r="MF35" s="114"/>
      <c r="MG35" s="114"/>
      <c r="MH35" s="114"/>
      <c r="MI35" s="114"/>
      <c r="MJ35" s="114"/>
      <c r="MK35" s="114"/>
      <c r="ML35" s="114"/>
      <c r="MM35" s="114"/>
      <c r="MN35" s="114"/>
      <c r="MO35" s="114"/>
      <c r="MP35" s="114"/>
      <c r="MQ35" s="114"/>
      <c r="MR35" s="114"/>
      <c r="MS35" s="114"/>
      <c r="MT35" s="114"/>
      <c r="MU35" s="114"/>
      <c r="MV35" s="114"/>
      <c r="MW35" s="114"/>
      <c r="MX35" s="114"/>
      <c r="MY35" s="114"/>
      <c r="MZ35" s="114"/>
      <c r="NA35" s="114"/>
      <c r="NB35" s="114"/>
      <c r="NC35" s="114"/>
      <c r="ND35" s="114"/>
      <c r="NE35" s="114"/>
      <c r="NF35" s="114"/>
      <c r="NG35" s="114"/>
      <c r="NH35" s="114"/>
      <c r="NI35" s="114"/>
      <c r="NJ35" s="114"/>
      <c r="NK35" s="114"/>
      <c r="NL35" s="114"/>
      <c r="NM35" s="114"/>
      <c r="NN35" s="114"/>
      <c r="NO35" s="114"/>
      <c r="NP35" s="114"/>
      <c r="NQ35" s="114"/>
      <c r="NR35" s="114"/>
      <c r="NS35" s="114"/>
      <c r="NT35" s="114"/>
      <c r="NU35" s="114"/>
      <c r="NV35" s="114"/>
      <c r="NW35" s="114"/>
      <c r="NX35" s="114"/>
      <c r="NY35" s="114"/>
      <c r="NZ35" s="114"/>
      <c r="OA35" s="114"/>
      <c r="OB35" s="114"/>
      <c r="OC35" s="114"/>
      <c r="OD35" s="114"/>
      <c r="OE35" s="114"/>
      <c r="OF35" s="114"/>
      <c r="OG35" s="114"/>
      <c r="OH35" s="114"/>
      <c r="OI35" s="114"/>
      <c r="OJ35" s="114"/>
      <c r="OK35" s="114"/>
      <c r="OL35" s="114"/>
      <c r="OM35" s="114"/>
      <c r="ON35" s="114"/>
      <c r="OO35" s="114"/>
      <c r="OP35" s="114"/>
      <c r="OQ35" s="114"/>
      <c r="OR35" s="114"/>
      <c r="OS35" s="114"/>
      <c r="OT35" s="114"/>
      <c r="OU35" s="114"/>
      <c r="OV35" s="114"/>
      <c r="OW35" s="114"/>
      <c r="OX35" s="114"/>
      <c r="OY35" s="114"/>
      <c r="OZ35" s="114"/>
      <c r="PA35" s="114"/>
      <c r="PB35" s="114"/>
      <c r="PC35" s="114"/>
      <c r="PD35" s="114"/>
      <c r="PE35" s="114"/>
      <c r="PF35" s="114"/>
      <c r="PG35" s="114"/>
      <c r="PH35" s="114"/>
      <c r="PI35" s="114"/>
      <c r="PJ35" s="114"/>
      <c r="PK35" s="114"/>
      <c r="PL35" s="114"/>
      <c r="PM35" s="114"/>
      <c r="PN35" s="114"/>
      <c r="PO35" s="114"/>
      <c r="PP35" s="114"/>
      <c r="PQ35" s="114"/>
      <c r="PR35" s="114"/>
      <c r="PS35" s="114"/>
      <c r="PT35" s="114"/>
      <c r="PU35" s="114"/>
      <c r="PV35" s="114"/>
      <c r="PW35" s="114"/>
      <c r="PX35" s="114"/>
      <c r="PY35" s="114"/>
      <c r="PZ35" s="114"/>
      <c r="QA35" s="114"/>
      <c r="QB35" s="114"/>
      <c r="QC35" s="114"/>
      <c r="QD35" s="114"/>
      <c r="QE35" s="114"/>
      <c r="QF35" s="114"/>
      <c r="QG35" s="114"/>
      <c r="QH35" s="114"/>
      <c r="QI35" s="114"/>
      <c r="QJ35" s="114"/>
      <c r="QK35" s="114"/>
      <c r="QL35" s="114"/>
      <c r="QM35" s="114"/>
      <c r="QN35" s="114"/>
      <c r="QO35" s="114"/>
      <c r="QP35" s="114"/>
      <c r="QQ35" s="114"/>
      <c r="QR35" s="114"/>
      <c r="QS35" s="114"/>
      <c r="QT35" s="114"/>
      <c r="QU35" s="114"/>
      <c r="QV35" s="114"/>
      <c r="QW35" s="114"/>
      <c r="QX35" s="114"/>
      <c r="QY35" s="114"/>
      <c r="QZ35" s="114"/>
      <c r="RA35" s="114"/>
      <c r="RB35" s="114"/>
      <c r="RC35" s="114"/>
      <c r="RD35" s="114"/>
      <c r="RE35" s="114"/>
      <c r="RF35" s="114"/>
      <c r="RG35" s="114"/>
      <c r="RH35" s="114"/>
      <c r="RI35" s="114"/>
      <c r="RJ35" s="114"/>
      <c r="RK35" s="114"/>
      <c r="RL35" s="114"/>
      <c r="RM35" s="114"/>
      <c r="RN35" s="114"/>
      <c r="RO35" s="114"/>
      <c r="RP35" s="114"/>
      <c r="RQ35" s="114"/>
      <c r="RR35" s="114"/>
      <c r="RS35" s="114"/>
      <c r="RT35" s="114"/>
      <c r="RU35" s="114"/>
      <c r="RV35" s="114"/>
      <c r="RW35" s="114"/>
      <c r="RX35" s="114"/>
      <c r="RY35" s="114"/>
      <c r="RZ35" s="114"/>
      <c r="SA35" s="114"/>
      <c r="SB35" s="114"/>
      <c r="SC35" s="114"/>
      <c r="SD35" s="114"/>
      <c r="SE35" s="114"/>
      <c r="SF35" s="114"/>
      <c r="SG35" s="114"/>
      <c r="SH35" s="114"/>
      <c r="SI35" s="114"/>
      <c r="SJ35" s="114"/>
      <c r="SK35" s="114"/>
      <c r="SL35" s="114"/>
      <c r="SM35" s="114"/>
      <c r="SN35" s="114"/>
      <c r="SO35" s="114"/>
      <c r="SP35" s="114"/>
      <c r="SQ35" s="114"/>
      <c r="SR35" s="114"/>
      <c r="SS35" s="114"/>
      <c r="ST35" s="114"/>
      <c r="SU35" s="114"/>
      <c r="SV35" s="114"/>
      <c r="SW35" s="114"/>
      <c r="SX35" s="114"/>
      <c r="SY35" s="114"/>
      <c r="SZ35" s="114"/>
      <c r="TA35" s="114"/>
      <c r="TB35" s="114"/>
      <c r="TC35" s="114"/>
      <c r="TD35" s="114"/>
      <c r="TE35" s="114"/>
      <c r="TF35" s="114"/>
      <c r="TG35" s="114"/>
      <c r="TH35" s="114"/>
      <c r="TI35" s="114"/>
      <c r="TJ35" s="114"/>
      <c r="TK35" s="114"/>
      <c r="TL35" s="114"/>
      <c r="TM35" s="114"/>
      <c r="TN35" s="114"/>
      <c r="TO35" s="114"/>
      <c r="TP35" s="114"/>
      <c r="TQ35" s="114"/>
      <c r="TR35" s="114"/>
      <c r="TS35" s="114"/>
      <c r="TT35" s="114"/>
      <c r="TU35" s="114"/>
      <c r="TV35" s="114"/>
      <c r="TW35" s="114"/>
      <c r="TX35" s="114"/>
      <c r="TY35" s="114"/>
      <c r="TZ35" s="114"/>
      <c r="UA35" s="114"/>
      <c r="UB35" s="114"/>
      <c r="UC35" s="114"/>
      <c r="UD35" s="114"/>
      <c r="UE35" s="114"/>
      <c r="UF35" s="114"/>
      <c r="UG35" s="114"/>
      <c r="UH35" s="114"/>
      <c r="UI35" s="114"/>
      <c r="UJ35" s="114"/>
      <c r="UK35" s="114"/>
      <c r="UL35" s="114"/>
      <c r="UM35" s="114"/>
      <c r="UN35" s="114"/>
      <c r="UO35" s="114"/>
      <c r="UP35" s="114"/>
      <c r="UQ35" s="114"/>
      <c r="UR35" s="114"/>
      <c r="US35" s="114"/>
      <c r="UT35" s="114"/>
      <c r="UU35" s="114"/>
      <c r="UV35" s="114"/>
      <c r="UW35" s="114"/>
      <c r="UX35" s="114"/>
      <c r="UY35" s="114"/>
      <c r="UZ35" s="114"/>
      <c r="VA35" s="114"/>
      <c r="VB35" s="114"/>
      <c r="VC35" s="114"/>
      <c r="VD35" s="114"/>
      <c r="VE35" s="114"/>
      <c r="VF35" s="114"/>
      <c r="VG35" s="114"/>
      <c r="VH35" s="114"/>
      <c r="VI35" s="114"/>
      <c r="VJ35" s="114"/>
      <c r="VK35" s="114"/>
      <c r="VL35" s="114"/>
      <c r="VM35" s="114"/>
      <c r="VN35" s="114"/>
      <c r="VO35" s="114"/>
      <c r="VP35" s="114"/>
      <c r="VQ35" s="114"/>
      <c r="VR35" s="114"/>
      <c r="VS35" s="114"/>
      <c r="VT35" s="114"/>
      <c r="VU35" s="114"/>
      <c r="VV35" s="114"/>
      <c r="VW35" s="114"/>
      <c r="VX35" s="114"/>
      <c r="VY35" s="114"/>
      <c r="VZ35" s="114"/>
      <c r="WA35" s="114"/>
      <c r="WB35" s="114"/>
      <c r="WC35" s="114"/>
      <c r="WD35" s="114"/>
      <c r="WE35" s="114"/>
      <c r="WF35" s="114"/>
      <c r="WG35" s="114"/>
      <c r="WH35" s="114"/>
      <c r="WI35" s="114"/>
      <c r="WJ35" s="114"/>
      <c r="WK35" s="114"/>
      <c r="WL35" s="114"/>
      <c r="WM35" s="114"/>
      <c r="WN35" s="114"/>
      <c r="WO35" s="114"/>
      <c r="WP35" s="114"/>
      <c r="WQ35" s="114"/>
      <c r="WR35" s="114"/>
      <c r="WS35" s="114"/>
      <c r="WT35" s="114"/>
      <c r="WU35" s="114"/>
      <c r="WV35" s="114"/>
      <c r="WW35" s="114"/>
      <c r="WX35" s="114"/>
      <c r="WY35" s="114"/>
      <c r="WZ35" s="114"/>
      <c r="XA35" s="114"/>
      <c r="XB35" s="114"/>
      <c r="XC35" s="114"/>
      <c r="XD35" s="114"/>
      <c r="XE35" s="114"/>
      <c r="XF35" s="114"/>
      <c r="XG35" s="114"/>
      <c r="XH35" s="114"/>
      <c r="XI35" s="114"/>
      <c r="XJ35" s="114"/>
      <c r="XK35" s="114"/>
      <c r="XL35" s="114"/>
      <c r="XM35" s="114"/>
      <c r="XN35" s="114"/>
      <c r="XO35" s="114"/>
      <c r="XP35" s="114"/>
      <c r="XQ35" s="114"/>
      <c r="XR35" s="114"/>
      <c r="XS35" s="114"/>
      <c r="XT35" s="114"/>
      <c r="XU35" s="114"/>
      <c r="XV35" s="114"/>
      <c r="XW35" s="114"/>
      <c r="XX35" s="114"/>
      <c r="XY35" s="114"/>
      <c r="XZ35" s="114"/>
      <c r="YA35" s="114"/>
      <c r="YB35" s="114"/>
      <c r="YC35" s="114"/>
      <c r="YD35" s="114"/>
      <c r="YE35" s="114"/>
      <c r="YF35" s="114"/>
      <c r="YG35" s="114"/>
      <c r="YH35" s="114"/>
      <c r="YI35" s="114"/>
      <c r="YJ35" s="114"/>
      <c r="YK35" s="114"/>
      <c r="YL35" s="114"/>
      <c r="YM35" s="114"/>
      <c r="YN35" s="114"/>
      <c r="YO35" s="114"/>
      <c r="YP35" s="114"/>
      <c r="YQ35" s="114"/>
      <c r="YR35" s="114"/>
      <c r="YS35" s="114"/>
      <c r="YT35" s="114"/>
      <c r="YU35" s="114"/>
      <c r="YV35" s="114"/>
      <c r="YW35" s="114"/>
      <c r="YX35" s="114"/>
      <c r="YY35" s="114"/>
      <c r="YZ35" s="114"/>
      <c r="ZA35" s="114"/>
      <c r="ZB35" s="114"/>
      <c r="ZC35" s="114"/>
      <c r="ZD35" s="114"/>
      <c r="ZE35" s="114"/>
      <c r="ZF35" s="114"/>
      <c r="ZG35" s="114"/>
      <c r="ZH35" s="114"/>
      <c r="ZI35" s="114"/>
      <c r="ZJ35" s="114"/>
      <c r="ZK35" s="114"/>
      <c r="ZL35" s="114"/>
      <c r="ZM35" s="114"/>
      <c r="ZN35" s="114"/>
      <c r="ZO35" s="114"/>
      <c r="ZP35" s="114"/>
      <c r="ZQ35" s="114"/>
      <c r="ZR35" s="114"/>
      <c r="ZS35" s="114"/>
      <c r="ZT35" s="114"/>
      <c r="ZU35" s="114"/>
      <c r="ZV35" s="114"/>
      <c r="ZW35" s="114"/>
      <c r="ZX35" s="114"/>
      <c r="ZY35" s="114"/>
      <c r="ZZ35" s="114"/>
      <c r="AAA35" s="114"/>
      <c r="AAB35" s="114"/>
      <c r="AAC35" s="114"/>
      <c r="AAD35" s="114"/>
      <c r="AAE35" s="114"/>
      <c r="AAF35" s="114"/>
      <c r="AAG35" s="114"/>
      <c r="AAH35" s="114"/>
      <c r="AAI35" s="114"/>
      <c r="AAJ35" s="114"/>
      <c r="AAK35" s="114"/>
      <c r="AAL35" s="114"/>
      <c r="AAM35" s="114"/>
      <c r="AAN35" s="114"/>
      <c r="AAO35" s="114"/>
      <c r="AAP35" s="114"/>
      <c r="AAQ35" s="114"/>
      <c r="AAR35" s="114"/>
      <c r="AAS35" s="114"/>
      <c r="AAT35" s="114"/>
      <c r="AAU35" s="114"/>
      <c r="AAV35" s="114"/>
      <c r="AAW35" s="114"/>
      <c r="AAX35" s="114"/>
      <c r="AAY35" s="114"/>
      <c r="AAZ35" s="114"/>
      <c r="ABA35" s="114"/>
      <c r="ABB35" s="114"/>
      <c r="ABC35" s="114"/>
      <c r="ABD35" s="114"/>
      <c r="ABE35" s="114"/>
      <c r="ABF35" s="114"/>
      <c r="ABG35" s="114"/>
      <c r="ABH35" s="114"/>
      <c r="ABI35" s="114"/>
      <c r="ABJ35" s="114"/>
      <c r="ABK35" s="114"/>
      <c r="ABL35" s="114"/>
      <c r="ABM35" s="114"/>
      <c r="ABN35" s="114"/>
      <c r="ABO35" s="114"/>
      <c r="ABP35" s="114"/>
      <c r="ABQ35" s="114"/>
      <c r="ABR35" s="114"/>
      <c r="ABS35" s="114"/>
      <c r="ABT35" s="114"/>
      <c r="ABU35" s="114"/>
      <c r="ABV35" s="114"/>
      <c r="ABW35" s="114"/>
      <c r="ABX35" s="114"/>
      <c r="ABY35" s="114"/>
      <c r="ABZ35" s="114"/>
      <c r="ACA35" s="114"/>
      <c r="ACB35" s="114"/>
      <c r="ACC35" s="114"/>
      <c r="ACD35" s="114"/>
      <c r="ACE35" s="114"/>
      <c r="ACF35" s="114"/>
      <c r="ACG35" s="114"/>
      <c r="ACH35" s="114"/>
      <c r="ACI35" s="114"/>
      <c r="ACJ35" s="114"/>
      <c r="ACK35" s="114"/>
      <c r="ACL35" s="114"/>
      <c r="ACM35" s="114"/>
      <c r="ACN35" s="114"/>
      <c r="ACO35" s="114"/>
      <c r="ACP35" s="114"/>
      <c r="ACQ35" s="114"/>
      <c r="ACR35" s="114"/>
      <c r="ACS35" s="114"/>
      <c r="ACT35" s="114"/>
      <c r="ACU35" s="114"/>
      <c r="ACV35" s="114"/>
      <c r="ACW35" s="114"/>
      <c r="ACX35" s="114"/>
      <c r="ACY35" s="114"/>
      <c r="ACZ35" s="114"/>
      <c r="ADA35" s="114"/>
      <c r="ADB35" s="114"/>
      <c r="ADC35" s="114"/>
      <c r="ADD35" s="114"/>
      <c r="ADE35" s="114"/>
      <c r="ADF35" s="114"/>
      <c r="ADG35" s="114"/>
      <c r="ADH35" s="114"/>
      <c r="ADI35" s="114"/>
      <c r="ADJ35" s="114"/>
      <c r="ADK35" s="114"/>
      <c r="ADL35" s="114"/>
      <c r="ADM35" s="114"/>
      <c r="ADN35" s="114"/>
      <c r="ADO35" s="114"/>
      <c r="ADP35" s="114"/>
      <c r="ADQ35" s="114"/>
      <c r="ADR35" s="114"/>
      <c r="ADS35" s="114"/>
      <c r="ADT35" s="114"/>
      <c r="ADU35" s="114"/>
      <c r="ADV35" s="114"/>
      <c r="ADW35" s="114"/>
      <c r="ADX35" s="114"/>
      <c r="ADY35" s="114"/>
      <c r="ADZ35" s="114"/>
      <c r="AEA35" s="114"/>
      <c r="AEB35" s="114"/>
      <c r="AEC35" s="114"/>
      <c r="AED35" s="114"/>
      <c r="AEE35" s="114"/>
      <c r="AEF35" s="114"/>
      <c r="AEG35" s="114"/>
      <c r="AEH35" s="114"/>
      <c r="AEI35" s="114"/>
      <c r="AEJ35" s="114"/>
      <c r="AEK35" s="114"/>
      <c r="AEL35" s="114"/>
      <c r="AEM35" s="114"/>
      <c r="AEN35" s="114"/>
      <c r="AEO35" s="114"/>
      <c r="AEP35" s="114"/>
      <c r="AEQ35" s="114"/>
      <c r="AER35" s="114"/>
      <c r="AES35" s="114"/>
      <c r="AET35" s="114"/>
      <c r="AEU35" s="114"/>
      <c r="AEV35" s="114"/>
      <c r="AEW35" s="114"/>
      <c r="AEX35" s="114"/>
      <c r="AEY35" s="114"/>
      <c r="AEZ35" s="114"/>
      <c r="AFA35" s="114"/>
      <c r="AFB35" s="114"/>
      <c r="AFC35" s="114"/>
      <c r="AFD35" s="114"/>
      <c r="AFE35" s="114"/>
      <c r="AFF35" s="114"/>
      <c r="AFG35" s="114"/>
      <c r="AFH35" s="114"/>
      <c r="AFI35" s="114"/>
      <c r="AFJ35" s="114"/>
      <c r="AFK35" s="114"/>
      <c r="AFL35" s="114"/>
      <c r="AFM35" s="114"/>
      <c r="AFN35" s="114"/>
      <c r="AFO35" s="114"/>
      <c r="AFP35" s="114"/>
      <c r="AFQ35" s="114"/>
      <c r="AFR35" s="114"/>
      <c r="AFS35" s="114"/>
      <c r="AFT35" s="114"/>
      <c r="AFU35" s="114"/>
      <c r="AFV35" s="114"/>
      <c r="AFW35" s="114"/>
      <c r="AFX35" s="114"/>
      <c r="AFY35" s="114"/>
      <c r="AFZ35" s="114"/>
      <c r="AGA35" s="114"/>
      <c r="AGB35" s="114"/>
      <c r="AGC35" s="114"/>
      <c r="AGD35" s="114"/>
      <c r="AGE35" s="114"/>
      <c r="AGF35" s="114"/>
      <c r="AGG35" s="114"/>
      <c r="AGH35" s="114"/>
      <c r="AGI35" s="114"/>
      <c r="AGJ35" s="114"/>
      <c r="AGK35" s="114"/>
      <c r="AGL35" s="114"/>
      <c r="AGM35" s="114"/>
      <c r="AGN35" s="114"/>
      <c r="AGO35" s="114"/>
      <c r="AGP35" s="114"/>
      <c r="AGQ35" s="114"/>
      <c r="AGR35" s="114"/>
      <c r="AGS35" s="114"/>
      <c r="AGT35" s="114"/>
      <c r="AGU35" s="114"/>
      <c r="AGV35" s="114"/>
      <c r="AGW35" s="114"/>
      <c r="AGX35" s="114"/>
      <c r="AGY35" s="114"/>
      <c r="AGZ35" s="114"/>
      <c r="AHA35" s="114"/>
      <c r="AHB35" s="114"/>
      <c r="AHC35" s="114"/>
      <c r="AHD35" s="114"/>
      <c r="AHE35" s="114"/>
      <c r="AHF35" s="114"/>
      <c r="AHG35" s="114"/>
      <c r="AHH35" s="114"/>
      <c r="AHI35" s="114"/>
      <c r="AHJ35" s="114"/>
      <c r="AHK35" s="114"/>
      <c r="AHL35" s="114"/>
      <c r="AHM35" s="114"/>
      <c r="AHN35" s="114"/>
      <c r="AHO35" s="114"/>
      <c r="AHP35" s="114"/>
      <c r="AHQ35" s="114"/>
      <c r="AHR35" s="114"/>
      <c r="AHS35" s="114"/>
      <c r="AHT35" s="114"/>
      <c r="AHU35" s="114"/>
      <c r="AHV35" s="114"/>
      <c r="AHW35" s="114"/>
      <c r="AHX35" s="114"/>
      <c r="AHY35" s="114"/>
      <c r="AHZ35" s="114"/>
      <c r="AIA35" s="114"/>
      <c r="AIB35" s="114"/>
      <c r="AIC35" s="114"/>
      <c r="AID35" s="114"/>
      <c r="AIE35" s="114"/>
      <c r="AIF35" s="114"/>
      <c r="AIG35" s="114"/>
      <c r="AIH35" s="114"/>
      <c r="AII35" s="114"/>
      <c r="AIJ35" s="114"/>
      <c r="AIK35" s="114"/>
      <c r="AIL35" s="114"/>
      <c r="AIM35" s="114"/>
      <c r="AIN35" s="114"/>
      <c r="AIO35" s="114"/>
      <c r="AIP35" s="114"/>
      <c r="AIQ35" s="114"/>
      <c r="AIR35" s="114"/>
      <c r="AIS35" s="114"/>
      <c r="AIT35" s="114"/>
      <c r="AIU35" s="114"/>
      <c r="AIV35" s="114"/>
      <c r="AIW35" s="114"/>
      <c r="AIX35" s="114"/>
      <c r="AIY35" s="114"/>
      <c r="AIZ35" s="114"/>
      <c r="AJA35" s="114"/>
      <c r="AJB35" s="114"/>
      <c r="AJC35" s="114"/>
      <c r="AJD35" s="114"/>
      <c r="AJE35" s="114"/>
      <c r="AJF35" s="114"/>
      <c r="AJG35" s="114"/>
      <c r="AJH35" s="114"/>
      <c r="AJI35" s="114"/>
      <c r="AJJ35" s="114"/>
      <c r="AJK35" s="114"/>
      <c r="AJL35" s="114"/>
      <c r="AJM35" s="114"/>
      <c r="AJN35" s="114"/>
      <c r="AJO35" s="114"/>
      <c r="AJP35" s="114"/>
      <c r="AJQ35" s="114"/>
      <c r="AJR35" s="114"/>
      <c r="AJS35" s="114"/>
      <c r="AJT35" s="114"/>
      <c r="AJU35" s="114"/>
      <c r="AJV35" s="114"/>
      <c r="AJW35" s="114"/>
      <c r="AJX35" s="114"/>
      <c r="AJY35" s="114"/>
      <c r="AJZ35" s="114"/>
      <c r="AKA35" s="114"/>
      <c r="AKB35" s="114"/>
      <c r="AKC35" s="114"/>
      <c r="AKD35" s="114"/>
      <c r="AKE35" s="114"/>
      <c r="AKF35" s="114"/>
      <c r="AKG35" s="114"/>
      <c r="AKH35" s="114"/>
      <c r="AKI35" s="114"/>
      <c r="AKJ35" s="114"/>
      <c r="AKK35" s="114"/>
      <c r="AKL35" s="114"/>
      <c r="AKM35" s="114"/>
      <c r="AKN35" s="114"/>
      <c r="AKO35" s="114"/>
      <c r="AKP35" s="114"/>
      <c r="AKQ35" s="114"/>
      <c r="AKR35" s="114"/>
      <c r="AKS35" s="114"/>
      <c r="AKT35" s="114"/>
      <c r="AKU35" s="114"/>
      <c r="AKV35" s="114"/>
      <c r="AKW35" s="114"/>
      <c r="AKX35" s="114"/>
      <c r="AKY35" s="114"/>
      <c r="AKZ35" s="114"/>
      <c r="ALA35" s="114"/>
      <c r="ALB35" s="114"/>
      <c r="ALC35" s="114"/>
      <c r="ALD35" s="114"/>
      <c r="ALE35" s="114"/>
      <c r="ALF35" s="114"/>
      <c r="ALG35" s="114"/>
      <c r="ALH35" s="114"/>
      <c r="ALI35" s="114"/>
      <c r="ALJ35" s="114"/>
      <c r="ALK35" s="114"/>
      <c r="ALL35" s="114"/>
      <c r="ALM35" s="114"/>
      <c r="ALN35" s="114"/>
      <c r="ALO35" s="114"/>
      <c r="ALP35" s="114"/>
      <c r="ALQ35" s="114"/>
      <c r="ALR35" s="114"/>
      <c r="ALS35" s="114"/>
      <c r="ALT35" s="114"/>
      <c r="ALU35" s="114"/>
      <c r="ALV35" s="114"/>
      <c r="ALW35" s="114"/>
      <c r="ALX35" s="114"/>
      <c r="ALY35" s="114"/>
      <c r="ALZ35" s="114"/>
      <c r="AMA35" s="114"/>
      <c r="AMB35" s="114"/>
      <c r="AMC35" s="114"/>
      <c r="AMD35" s="114"/>
      <c r="AME35" s="114"/>
      <c r="AMF35" s="114"/>
      <c r="AMG35" s="114"/>
      <c r="AMH35" s="114"/>
      <c r="AMI35" s="114"/>
      <c r="AMJ35" s="114"/>
      <c r="AMK35" s="114"/>
      <c r="AML35" s="114"/>
      <c r="AMM35" s="114"/>
      <c r="AMN35" s="114"/>
      <c r="AMO35" s="114"/>
      <c r="AMP35" s="114"/>
      <c r="AMQ35" s="114"/>
      <c r="AMR35" s="114"/>
      <c r="AMS35" s="114"/>
      <c r="AMT35" s="114"/>
      <c r="AMU35" s="114"/>
      <c r="AMV35" s="114"/>
      <c r="AMW35" s="114"/>
      <c r="AMX35" s="114"/>
      <c r="AMY35" s="114"/>
      <c r="AMZ35" s="114"/>
      <c r="ANA35" s="114"/>
      <c r="ANB35" s="114"/>
      <c r="ANC35" s="114"/>
      <c r="AND35" s="114"/>
      <c r="ANE35" s="114"/>
      <c r="ANF35" s="114"/>
      <c r="ANG35" s="114"/>
      <c r="ANH35" s="114"/>
      <c r="ANI35" s="114"/>
      <c r="ANJ35" s="114"/>
      <c r="ANK35" s="114"/>
      <c r="ANL35" s="114"/>
      <c r="ANM35" s="114"/>
      <c r="ANN35" s="114"/>
      <c r="ANO35" s="114"/>
      <c r="ANP35" s="114"/>
      <c r="ANQ35" s="114"/>
      <c r="ANR35" s="114"/>
      <c r="ANS35" s="114"/>
      <c r="ANT35" s="114"/>
      <c r="ANU35" s="114"/>
      <c r="ANV35" s="114"/>
      <c r="ANW35" s="114"/>
      <c r="ANX35" s="114"/>
      <c r="ANY35" s="114"/>
      <c r="ANZ35" s="114"/>
      <c r="AOA35" s="114"/>
      <c r="AOB35" s="114"/>
      <c r="AOC35" s="114"/>
      <c r="AOD35" s="114"/>
      <c r="AOE35" s="114"/>
      <c r="AOF35" s="114"/>
      <c r="AOG35" s="114"/>
      <c r="AOH35" s="114"/>
      <c r="AOI35" s="114"/>
      <c r="AOJ35" s="114"/>
      <c r="AOK35" s="114"/>
      <c r="AOL35" s="114"/>
      <c r="AOM35" s="114"/>
      <c r="AON35" s="114"/>
      <c r="AOO35" s="114"/>
      <c r="AOP35" s="114"/>
      <c r="AOQ35" s="114"/>
      <c r="AOR35" s="114"/>
      <c r="AOS35" s="114"/>
      <c r="AOT35" s="114"/>
      <c r="AOU35" s="114"/>
      <c r="AOV35" s="114"/>
      <c r="AOW35" s="114"/>
      <c r="AOX35" s="114"/>
      <c r="AOY35" s="114"/>
      <c r="AOZ35" s="114"/>
      <c r="APA35" s="114"/>
      <c r="APB35" s="114"/>
      <c r="APC35" s="114"/>
      <c r="APD35" s="114"/>
      <c r="APE35" s="114"/>
      <c r="APF35" s="114"/>
      <c r="APG35" s="114"/>
      <c r="APH35" s="114"/>
      <c r="API35" s="114"/>
      <c r="APJ35" s="114"/>
      <c r="APK35" s="114"/>
      <c r="APL35" s="114"/>
      <c r="APM35" s="114"/>
      <c r="APN35" s="114"/>
      <c r="APO35" s="114"/>
      <c r="APP35" s="114"/>
      <c r="APQ35" s="114"/>
      <c r="APR35" s="114"/>
      <c r="APS35" s="114"/>
      <c r="APT35" s="114"/>
      <c r="APU35" s="114"/>
      <c r="APV35" s="114"/>
      <c r="APW35" s="114"/>
      <c r="APX35" s="114"/>
      <c r="APY35" s="114"/>
      <c r="APZ35" s="114"/>
      <c r="AQA35" s="114"/>
      <c r="AQB35" s="114"/>
      <c r="AQC35" s="114"/>
      <c r="AQD35" s="114"/>
      <c r="AQE35" s="114"/>
      <c r="AQF35" s="114"/>
      <c r="AQG35" s="114"/>
      <c r="AQH35" s="114"/>
      <c r="AQI35" s="114"/>
      <c r="AQJ35" s="114"/>
      <c r="AQK35" s="114"/>
      <c r="AQL35" s="114"/>
      <c r="AQM35" s="114"/>
      <c r="AQN35" s="114"/>
      <c r="AQO35" s="114"/>
      <c r="AQP35" s="114"/>
      <c r="AQQ35" s="114"/>
      <c r="AQR35" s="114"/>
      <c r="AQS35" s="114"/>
      <c r="AQT35" s="114"/>
      <c r="AQU35" s="114"/>
      <c r="AQV35" s="114"/>
      <c r="AQW35" s="114"/>
      <c r="AQX35" s="114"/>
      <c r="AQY35" s="114"/>
      <c r="AQZ35" s="114"/>
      <c r="ARA35" s="114"/>
      <c r="ARB35" s="114"/>
      <c r="ARC35" s="114"/>
      <c r="ARD35" s="114"/>
      <c r="ARE35" s="114"/>
      <c r="ARF35" s="114"/>
      <c r="ARG35" s="114"/>
      <c r="ARH35" s="114"/>
      <c r="ARI35" s="114"/>
      <c r="ARJ35" s="114"/>
      <c r="ARK35" s="114"/>
      <c r="ARL35" s="114"/>
      <c r="ARM35" s="114"/>
      <c r="ARN35" s="114"/>
      <c r="ARO35" s="114"/>
      <c r="ARP35" s="114"/>
      <c r="ARQ35" s="114"/>
      <c r="ARR35" s="114"/>
      <c r="ARS35" s="114"/>
      <c r="ART35" s="114"/>
      <c r="ARU35" s="114"/>
      <c r="ARV35" s="114"/>
      <c r="ARW35" s="114"/>
      <c r="ARX35" s="114"/>
      <c r="ARY35" s="114"/>
      <c r="ARZ35" s="114"/>
      <c r="ASA35" s="114"/>
      <c r="ASB35" s="114"/>
      <c r="ASC35" s="114"/>
      <c r="ASD35" s="114"/>
      <c r="ASE35" s="114"/>
      <c r="ASF35" s="114"/>
      <c r="ASG35" s="114"/>
      <c r="ASH35" s="114"/>
      <c r="ASI35" s="114"/>
      <c r="ASJ35" s="114"/>
      <c r="ASK35" s="114"/>
      <c r="ASL35" s="114"/>
      <c r="ASM35" s="114"/>
      <c r="ASN35" s="114"/>
      <c r="ASO35" s="114"/>
      <c r="ASP35" s="114"/>
      <c r="ASQ35" s="114"/>
      <c r="ASR35" s="114"/>
      <c r="ASS35" s="114"/>
      <c r="AST35" s="114"/>
      <c r="ASU35" s="114"/>
      <c r="ASV35" s="114"/>
      <c r="ASW35" s="114"/>
      <c r="ASX35" s="114"/>
      <c r="ASY35" s="114"/>
      <c r="ASZ35" s="114"/>
      <c r="ATA35" s="114"/>
      <c r="ATB35" s="114"/>
      <c r="ATC35" s="114"/>
      <c r="ATD35" s="114"/>
      <c r="ATE35" s="114"/>
      <c r="ATF35" s="114"/>
      <c r="ATG35" s="114"/>
      <c r="ATH35" s="114"/>
      <c r="ATI35" s="114"/>
      <c r="ATJ35" s="114"/>
      <c r="ATK35" s="114"/>
      <c r="ATL35" s="114"/>
      <c r="ATM35" s="114"/>
      <c r="ATN35" s="114"/>
      <c r="ATO35" s="114"/>
      <c r="ATP35" s="114"/>
      <c r="ATQ35" s="114"/>
      <c r="ATR35" s="114"/>
      <c r="ATS35" s="114"/>
      <c r="ATT35" s="114"/>
      <c r="ATU35" s="114"/>
      <c r="ATV35" s="114"/>
      <c r="ATW35" s="114"/>
      <c r="ATX35" s="114"/>
      <c r="ATY35" s="114"/>
      <c r="ATZ35" s="114"/>
      <c r="AUA35" s="114"/>
      <c r="AUB35" s="114"/>
      <c r="AUC35" s="114"/>
      <c r="AUD35" s="114"/>
      <c r="AUE35" s="114"/>
      <c r="AUF35" s="114"/>
      <c r="AUG35" s="114"/>
      <c r="AUH35" s="114"/>
      <c r="AUI35" s="114"/>
      <c r="AUJ35" s="114"/>
      <c r="AUK35" s="114"/>
      <c r="AUL35" s="114"/>
      <c r="AUM35" s="114"/>
      <c r="AUN35" s="114"/>
      <c r="AUO35" s="114"/>
      <c r="AUP35" s="114"/>
      <c r="AUQ35" s="114"/>
      <c r="AUR35" s="114"/>
      <c r="AUS35" s="114"/>
      <c r="AUT35" s="114"/>
      <c r="AUU35" s="114"/>
      <c r="AUV35" s="114"/>
      <c r="AUW35" s="114"/>
      <c r="AUX35" s="114"/>
      <c r="AUY35" s="114"/>
      <c r="AUZ35" s="114"/>
      <c r="AVA35" s="114"/>
      <c r="AVB35" s="114"/>
      <c r="AVC35" s="114"/>
      <c r="AVD35" s="114"/>
      <c r="AVE35" s="114"/>
      <c r="AVF35" s="114"/>
      <c r="AVG35" s="114"/>
      <c r="AVH35" s="114"/>
      <c r="AVI35" s="114"/>
      <c r="AVJ35" s="114"/>
      <c r="AVK35" s="114"/>
      <c r="AVL35" s="114"/>
      <c r="AVM35" s="114"/>
      <c r="AVN35" s="114"/>
      <c r="AVO35" s="114"/>
      <c r="AVP35" s="114"/>
      <c r="AVQ35" s="114"/>
      <c r="AVR35" s="114"/>
      <c r="AVS35" s="114"/>
      <c r="AVT35" s="114"/>
      <c r="AVU35" s="114"/>
      <c r="AVV35" s="114"/>
      <c r="AVW35" s="114"/>
      <c r="AVX35" s="114"/>
      <c r="AVY35" s="114"/>
      <c r="AVZ35" s="114"/>
      <c r="AWA35" s="114"/>
      <c r="AWB35" s="114"/>
      <c r="AWC35" s="114"/>
      <c r="AWD35" s="114"/>
      <c r="AWE35" s="114"/>
      <c r="AWF35" s="114"/>
      <c r="AWG35" s="114"/>
      <c r="AWH35" s="114"/>
      <c r="AWI35" s="114"/>
      <c r="AWJ35" s="114"/>
      <c r="AWK35" s="114"/>
      <c r="AWL35" s="114"/>
      <c r="AWM35" s="114"/>
      <c r="AWN35" s="114"/>
      <c r="AWO35" s="114"/>
      <c r="AWP35" s="114"/>
      <c r="AWQ35" s="114"/>
      <c r="AWR35" s="114"/>
      <c r="AWS35" s="114"/>
      <c r="AWT35" s="114"/>
      <c r="AWU35" s="114"/>
      <c r="AWV35" s="114"/>
      <c r="AWW35" s="114"/>
      <c r="AWX35" s="114"/>
      <c r="AWY35" s="114"/>
      <c r="AWZ35" s="114"/>
      <c r="AXA35" s="114"/>
      <c r="AXB35" s="114"/>
      <c r="AXC35" s="114"/>
      <c r="AXD35" s="114"/>
      <c r="AXE35" s="114"/>
      <c r="AXF35" s="114"/>
      <c r="AXG35" s="114"/>
      <c r="AXH35" s="114"/>
      <c r="AXI35" s="114"/>
      <c r="AXJ35" s="114"/>
      <c r="AXK35" s="114"/>
      <c r="AXL35" s="114"/>
      <c r="AXM35" s="114"/>
      <c r="AXN35" s="114"/>
      <c r="AXO35" s="114"/>
      <c r="AXP35" s="114"/>
      <c r="AXQ35" s="114"/>
      <c r="AXR35" s="114"/>
      <c r="AXS35" s="114"/>
      <c r="AXT35" s="114"/>
      <c r="AXU35" s="114"/>
      <c r="AXV35" s="114"/>
      <c r="AXW35" s="114"/>
      <c r="AXX35" s="114"/>
      <c r="AXY35" s="114"/>
      <c r="AXZ35" s="114"/>
      <c r="AYA35" s="114"/>
      <c r="AYB35" s="114"/>
      <c r="AYC35" s="114"/>
      <c r="AYD35" s="114"/>
      <c r="AYE35" s="114"/>
      <c r="AYF35" s="114"/>
      <c r="AYG35" s="114"/>
      <c r="AYH35" s="114"/>
      <c r="AYI35" s="114"/>
      <c r="AYJ35" s="114"/>
      <c r="AYK35" s="114"/>
      <c r="AYL35" s="114"/>
      <c r="AYM35" s="114"/>
      <c r="AYN35" s="114"/>
      <c r="AYO35" s="114"/>
      <c r="AYP35" s="114"/>
      <c r="AYQ35" s="114"/>
      <c r="AYR35" s="114"/>
      <c r="AYS35" s="114"/>
      <c r="AYT35" s="114"/>
      <c r="AYU35" s="114"/>
      <c r="AYV35" s="114"/>
      <c r="AYW35" s="114"/>
      <c r="AYX35" s="114"/>
      <c r="AYY35" s="114"/>
      <c r="AYZ35" s="114"/>
      <c r="AZA35" s="114"/>
      <c r="AZB35" s="114"/>
      <c r="AZC35" s="114"/>
      <c r="AZD35" s="114"/>
      <c r="AZE35" s="114"/>
      <c r="AZF35" s="114"/>
      <c r="AZG35" s="114"/>
      <c r="AZH35" s="114"/>
      <c r="AZI35" s="114"/>
      <c r="AZJ35" s="114"/>
      <c r="AZK35" s="114"/>
      <c r="AZL35" s="114"/>
      <c r="AZM35" s="114"/>
      <c r="AZN35" s="114"/>
      <c r="AZO35" s="114"/>
      <c r="AZP35" s="114"/>
      <c r="AZQ35" s="114"/>
      <c r="AZR35" s="114"/>
      <c r="AZS35" s="114"/>
      <c r="AZT35" s="114"/>
      <c r="AZU35" s="114"/>
      <c r="AZV35" s="114"/>
      <c r="AZW35" s="114"/>
      <c r="AZX35" s="114"/>
      <c r="AZY35" s="114"/>
      <c r="AZZ35" s="114"/>
      <c r="BAA35" s="114"/>
      <c r="BAB35" s="114"/>
      <c r="BAC35" s="114"/>
      <c r="BAD35" s="114"/>
      <c r="BAE35" s="114"/>
      <c r="BAF35" s="114"/>
      <c r="BAG35" s="114"/>
      <c r="BAH35" s="114"/>
      <c r="BAI35" s="114"/>
      <c r="BAJ35" s="114"/>
      <c r="BAK35" s="114"/>
      <c r="BAL35" s="114"/>
      <c r="BAM35" s="114"/>
      <c r="BAN35" s="114"/>
      <c r="BAO35" s="114"/>
      <c r="BAP35" s="114"/>
      <c r="BAQ35" s="114"/>
      <c r="BAR35" s="114"/>
      <c r="BAS35" s="114"/>
      <c r="BAT35" s="114"/>
      <c r="BAU35" s="114"/>
      <c r="BAV35" s="114"/>
      <c r="BAW35" s="114"/>
      <c r="BAX35" s="114"/>
      <c r="BAY35" s="114"/>
      <c r="BAZ35" s="114"/>
      <c r="BBA35" s="114"/>
      <c r="BBB35" s="114"/>
      <c r="BBC35" s="114"/>
      <c r="BBD35" s="114"/>
      <c r="BBE35" s="114"/>
      <c r="BBF35" s="114"/>
      <c r="BBG35" s="114"/>
      <c r="BBH35" s="114"/>
      <c r="BBI35" s="114"/>
      <c r="BBJ35" s="114"/>
      <c r="BBK35" s="114"/>
      <c r="BBL35" s="114"/>
      <c r="BBM35" s="114"/>
      <c r="BBN35" s="114"/>
      <c r="BBO35" s="114"/>
      <c r="BBP35" s="114"/>
      <c r="BBQ35" s="114"/>
      <c r="BBR35" s="114"/>
      <c r="BBS35" s="114"/>
      <c r="BBT35" s="114"/>
      <c r="BBU35" s="114"/>
      <c r="BBV35" s="114"/>
      <c r="BBW35" s="114"/>
      <c r="BBX35" s="114"/>
      <c r="BBY35" s="114"/>
      <c r="BBZ35" s="114"/>
      <c r="BCA35" s="114"/>
      <c r="BCB35" s="114"/>
      <c r="BCC35" s="114"/>
      <c r="BCD35" s="114"/>
      <c r="BCE35" s="114"/>
      <c r="BCF35" s="114"/>
      <c r="BCG35" s="114"/>
      <c r="BCH35" s="114"/>
      <c r="BCI35" s="114"/>
      <c r="BCJ35" s="114"/>
      <c r="BCK35" s="114"/>
      <c r="BCL35" s="114"/>
      <c r="BCM35" s="114"/>
      <c r="BCN35" s="114"/>
      <c r="BCO35" s="114"/>
      <c r="BCP35" s="114"/>
      <c r="BCQ35" s="114"/>
      <c r="BCR35" s="114"/>
      <c r="BCS35" s="114"/>
      <c r="BCT35" s="114"/>
      <c r="BCU35" s="114"/>
      <c r="BCV35" s="114"/>
      <c r="BCW35" s="114"/>
      <c r="BCX35" s="114"/>
      <c r="BCY35" s="114"/>
      <c r="BCZ35" s="114"/>
      <c r="BDA35" s="114"/>
      <c r="BDB35" s="114"/>
      <c r="BDC35" s="114"/>
      <c r="BDD35" s="114"/>
      <c r="BDE35" s="114"/>
      <c r="BDF35" s="114"/>
      <c r="BDG35" s="114"/>
      <c r="BDH35" s="114"/>
      <c r="BDI35" s="114"/>
      <c r="BDJ35" s="114"/>
      <c r="BDK35" s="114"/>
      <c r="BDL35" s="114"/>
      <c r="BDM35" s="114"/>
      <c r="BDN35" s="114"/>
      <c r="BDO35" s="114"/>
      <c r="BDP35" s="114"/>
      <c r="BDQ35" s="114"/>
      <c r="BDR35" s="114"/>
      <c r="BDS35" s="114"/>
      <c r="BDT35" s="114"/>
      <c r="BDU35" s="114"/>
      <c r="BDV35" s="114"/>
      <c r="BDW35" s="114"/>
      <c r="BDX35" s="114"/>
      <c r="BDY35" s="114"/>
      <c r="BDZ35" s="114"/>
      <c r="BEA35" s="114"/>
      <c r="BEB35" s="114"/>
      <c r="BEC35" s="114"/>
      <c r="BED35" s="114"/>
      <c r="BEE35" s="114"/>
      <c r="BEF35" s="114"/>
      <c r="BEG35" s="114"/>
      <c r="BEH35" s="114"/>
      <c r="BEI35" s="114"/>
      <c r="BEJ35" s="114"/>
      <c r="BEK35" s="114"/>
      <c r="BEL35" s="114"/>
      <c r="BEM35" s="114"/>
      <c r="BEN35" s="114"/>
      <c r="BEO35" s="114"/>
      <c r="BEP35" s="114"/>
      <c r="BEQ35" s="114"/>
      <c r="BER35" s="114"/>
      <c r="BES35" s="114"/>
      <c r="BET35" s="114"/>
      <c r="BEU35" s="114"/>
      <c r="BEV35" s="114"/>
      <c r="BEW35" s="114"/>
      <c r="BEX35" s="114"/>
      <c r="BEY35" s="114"/>
      <c r="BEZ35" s="114"/>
      <c r="BFA35" s="114"/>
      <c r="BFB35" s="114"/>
      <c r="BFC35" s="114"/>
      <c r="BFD35" s="114"/>
      <c r="BFE35" s="114"/>
      <c r="BFF35" s="114"/>
      <c r="BFG35" s="114"/>
      <c r="BFH35" s="114"/>
      <c r="BFI35" s="114"/>
      <c r="BFJ35" s="114"/>
      <c r="BFK35" s="114"/>
      <c r="BFL35" s="114"/>
      <c r="BFM35" s="114"/>
      <c r="BFN35" s="114"/>
      <c r="BFO35" s="114"/>
      <c r="BFP35" s="114"/>
      <c r="BFQ35" s="114"/>
      <c r="BFR35" s="114"/>
      <c r="BFS35" s="114"/>
      <c r="BFT35" s="114"/>
      <c r="BFU35" s="114"/>
      <c r="BFV35" s="114"/>
      <c r="BFW35" s="114"/>
      <c r="BFX35" s="114"/>
      <c r="BFY35" s="114"/>
      <c r="BFZ35" s="114"/>
      <c r="BGA35" s="114"/>
      <c r="BGB35" s="114"/>
      <c r="BGC35" s="114"/>
      <c r="BGD35" s="114"/>
      <c r="BGE35" s="114"/>
      <c r="BGF35" s="114"/>
      <c r="BGG35" s="114"/>
      <c r="BGH35" s="114"/>
      <c r="BGI35" s="114"/>
      <c r="BGJ35" s="114"/>
      <c r="BGK35" s="114"/>
      <c r="BGL35" s="114"/>
      <c r="BGM35" s="114"/>
      <c r="BGN35" s="114"/>
      <c r="BGO35" s="114"/>
      <c r="BGP35" s="114"/>
      <c r="BGQ35" s="114"/>
      <c r="BGR35" s="114"/>
      <c r="BGS35" s="114"/>
      <c r="BGT35" s="114"/>
      <c r="BGU35" s="114"/>
      <c r="BGV35" s="114"/>
      <c r="BGW35" s="114"/>
      <c r="BGX35" s="114"/>
      <c r="BGY35" s="114"/>
      <c r="BGZ35" s="114"/>
      <c r="BHA35" s="114"/>
      <c r="BHB35" s="114"/>
      <c r="BHC35" s="114"/>
      <c r="BHD35" s="114"/>
      <c r="BHE35" s="114"/>
      <c r="BHF35" s="114"/>
      <c r="BHG35" s="114"/>
      <c r="BHH35" s="114"/>
      <c r="BHI35" s="114"/>
      <c r="BHJ35" s="114"/>
      <c r="BHK35" s="114"/>
      <c r="BHL35" s="114"/>
      <c r="BHM35" s="114"/>
      <c r="BHN35" s="114"/>
      <c r="BHO35" s="114"/>
      <c r="BHP35" s="114"/>
      <c r="BHQ35" s="114"/>
      <c r="BHR35" s="114"/>
      <c r="BHS35" s="114"/>
      <c r="BHT35" s="114"/>
      <c r="BHU35" s="114"/>
      <c r="BHV35" s="114"/>
      <c r="BHW35" s="114"/>
      <c r="BHX35" s="114"/>
      <c r="BHY35" s="114"/>
      <c r="BHZ35" s="114"/>
      <c r="BIA35" s="114"/>
      <c r="BIB35" s="114"/>
      <c r="BIC35" s="114"/>
      <c r="BID35" s="114"/>
      <c r="BIE35" s="114"/>
      <c r="BIF35" s="114"/>
      <c r="BIG35" s="114"/>
      <c r="BIH35" s="114"/>
      <c r="BII35" s="114"/>
      <c r="BIJ35" s="114"/>
      <c r="BIK35" s="114"/>
      <c r="BIL35" s="114"/>
      <c r="BIM35" s="114"/>
      <c r="BIN35" s="114"/>
      <c r="BIO35" s="114"/>
      <c r="BIP35" s="114"/>
      <c r="BIQ35" s="114"/>
      <c r="BIR35" s="114"/>
      <c r="BIS35" s="114"/>
      <c r="BIT35" s="114"/>
      <c r="BIU35" s="114"/>
      <c r="BIV35" s="114"/>
      <c r="BIW35" s="114"/>
      <c r="BIX35" s="114"/>
      <c r="BIY35" s="114"/>
      <c r="BIZ35" s="114"/>
      <c r="BJA35" s="114"/>
      <c r="BJB35" s="114"/>
      <c r="BJC35" s="114"/>
      <c r="BJD35" s="114"/>
      <c r="BJE35" s="114"/>
      <c r="BJF35" s="114"/>
      <c r="BJG35" s="114"/>
      <c r="BJH35" s="114"/>
      <c r="BJI35" s="114"/>
      <c r="BJJ35" s="114"/>
      <c r="BJK35" s="114"/>
      <c r="BJL35" s="114"/>
      <c r="BJM35" s="114"/>
      <c r="BJN35" s="114"/>
      <c r="BJO35" s="114"/>
      <c r="BJP35" s="114"/>
      <c r="BJQ35" s="114"/>
      <c r="BJR35" s="114"/>
      <c r="BJS35" s="114"/>
      <c r="BJT35" s="114"/>
      <c r="BJU35" s="114"/>
      <c r="BJV35" s="114"/>
      <c r="BJW35" s="114"/>
      <c r="BJX35" s="114"/>
      <c r="BJY35" s="114"/>
      <c r="BJZ35" s="114"/>
      <c r="BKA35" s="114"/>
      <c r="BKB35" s="114"/>
      <c r="BKC35" s="114"/>
      <c r="BKD35" s="114"/>
      <c r="BKE35" s="114"/>
      <c r="BKF35" s="114"/>
      <c r="BKG35" s="114"/>
      <c r="BKH35" s="114"/>
      <c r="BKI35" s="114"/>
      <c r="BKJ35" s="114"/>
      <c r="BKK35" s="114"/>
      <c r="BKL35" s="114"/>
      <c r="BKM35" s="114"/>
      <c r="BKN35" s="114"/>
      <c r="BKO35" s="114"/>
      <c r="BKP35" s="114"/>
      <c r="BKQ35" s="114"/>
      <c r="BKR35" s="114"/>
      <c r="BKS35" s="114"/>
      <c r="BKT35" s="114"/>
      <c r="BKU35" s="114"/>
      <c r="BKV35" s="114"/>
      <c r="BKW35" s="114"/>
      <c r="BKX35" s="114"/>
      <c r="BKY35" s="114"/>
      <c r="BKZ35" s="114"/>
      <c r="BLA35" s="114"/>
      <c r="BLB35" s="114"/>
      <c r="BLC35" s="114"/>
      <c r="BLD35" s="114"/>
      <c r="BLE35" s="114"/>
      <c r="BLF35" s="114"/>
      <c r="BLG35" s="114"/>
      <c r="BLH35" s="114"/>
      <c r="BLI35" s="114"/>
      <c r="BLJ35" s="114"/>
      <c r="BLK35" s="114"/>
      <c r="BLL35" s="114"/>
      <c r="BLM35" s="114"/>
      <c r="BLN35" s="114"/>
      <c r="BLO35" s="114"/>
      <c r="BLP35" s="114"/>
      <c r="BLQ35" s="114"/>
      <c r="BLR35" s="114"/>
      <c r="BLS35" s="114"/>
      <c r="BLT35" s="114"/>
      <c r="BLU35" s="114"/>
      <c r="BLV35" s="114"/>
      <c r="BLW35" s="114"/>
      <c r="BLX35" s="114"/>
      <c r="BLY35" s="114"/>
      <c r="BLZ35" s="114"/>
      <c r="BMA35" s="114"/>
      <c r="BMB35" s="114"/>
      <c r="BMC35" s="114"/>
      <c r="BMD35" s="114"/>
      <c r="BME35" s="114"/>
      <c r="BMF35" s="114"/>
      <c r="BMG35" s="114"/>
      <c r="BMH35" s="114"/>
      <c r="BMI35" s="114"/>
      <c r="BMJ35" s="114"/>
      <c r="BMK35" s="114"/>
      <c r="BML35" s="114"/>
      <c r="BMM35" s="114"/>
      <c r="BMN35" s="114"/>
      <c r="BMO35" s="114"/>
      <c r="BMP35" s="114"/>
      <c r="BMQ35" s="114"/>
      <c r="BMR35" s="114"/>
      <c r="BMS35" s="114"/>
      <c r="BMT35" s="114"/>
      <c r="BMU35" s="114"/>
      <c r="BMV35" s="114"/>
      <c r="BMW35" s="114"/>
      <c r="BMX35" s="114"/>
      <c r="BMY35" s="114"/>
      <c r="BMZ35" s="114"/>
      <c r="BNA35" s="114"/>
      <c r="BNB35" s="114"/>
      <c r="BNC35" s="114"/>
      <c r="BND35" s="114"/>
      <c r="BNE35" s="114"/>
      <c r="BNF35" s="114"/>
      <c r="BNG35" s="114"/>
      <c r="BNH35" s="114"/>
      <c r="BNI35" s="114"/>
      <c r="BNJ35" s="114"/>
      <c r="BNK35" s="114"/>
      <c r="BNL35" s="114"/>
      <c r="BNM35" s="114"/>
      <c r="BNN35" s="114"/>
      <c r="BNO35" s="114"/>
      <c r="BNP35" s="114"/>
      <c r="BNQ35" s="114"/>
      <c r="BNR35" s="114"/>
      <c r="BNS35" s="114"/>
      <c r="BNT35" s="114"/>
      <c r="BNU35" s="114"/>
      <c r="BNV35" s="114"/>
      <c r="BNW35" s="114"/>
      <c r="BNX35" s="114"/>
      <c r="BNY35" s="114"/>
      <c r="BNZ35" s="114"/>
      <c r="BOA35" s="114"/>
      <c r="BOB35" s="114"/>
      <c r="BOC35" s="114"/>
      <c r="BOD35" s="114"/>
      <c r="BOE35" s="114"/>
      <c r="BOF35" s="114"/>
      <c r="BOG35" s="114"/>
      <c r="BOH35" s="114"/>
      <c r="BOI35" s="114"/>
      <c r="BOJ35" s="114"/>
      <c r="BOK35" s="114"/>
      <c r="BOL35" s="114"/>
      <c r="BOM35" s="114"/>
      <c r="BON35" s="114"/>
      <c r="BOO35" s="114"/>
      <c r="BOP35" s="114"/>
      <c r="BOQ35" s="114"/>
      <c r="BOR35" s="114"/>
      <c r="BOS35" s="114"/>
      <c r="BOT35" s="114"/>
      <c r="BOU35" s="114"/>
      <c r="BOV35" s="114"/>
      <c r="BOW35" s="114"/>
      <c r="BOX35" s="114"/>
      <c r="BOY35" s="114"/>
      <c r="BOZ35" s="114"/>
      <c r="BPA35" s="114"/>
      <c r="BPB35" s="114"/>
      <c r="BPC35" s="114"/>
      <c r="BPD35" s="114"/>
      <c r="BPE35" s="114"/>
      <c r="BPF35" s="114"/>
      <c r="BPG35" s="114"/>
      <c r="BPH35" s="114"/>
      <c r="BPI35" s="114"/>
      <c r="BPJ35" s="114"/>
      <c r="BPK35" s="114"/>
      <c r="BPL35" s="114"/>
      <c r="BPM35" s="114"/>
      <c r="BPN35" s="114"/>
      <c r="BPO35" s="114"/>
      <c r="BPP35" s="114"/>
      <c r="BPQ35" s="114"/>
      <c r="BPR35" s="114"/>
      <c r="BPS35" s="114"/>
      <c r="BPT35" s="114"/>
      <c r="BPU35" s="114"/>
      <c r="BPV35" s="114"/>
      <c r="BPW35" s="114"/>
      <c r="BPX35" s="114"/>
      <c r="BPY35" s="114"/>
      <c r="BPZ35" s="114"/>
      <c r="BQA35" s="114"/>
      <c r="BQB35" s="114"/>
      <c r="BQC35" s="114"/>
      <c r="BQD35" s="114"/>
      <c r="BQE35" s="114"/>
      <c r="BQF35" s="114"/>
      <c r="BQG35" s="114"/>
      <c r="BQH35" s="114"/>
      <c r="BQI35" s="114"/>
      <c r="BQJ35" s="114"/>
      <c r="BQK35" s="114"/>
      <c r="BQL35" s="114"/>
      <c r="BQM35" s="114"/>
      <c r="BQN35" s="114"/>
      <c r="BQO35" s="114"/>
      <c r="BQP35" s="114"/>
      <c r="BQQ35" s="114"/>
      <c r="BQR35" s="114"/>
      <c r="BQS35" s="114"/>
      <c r="BQT35" s="114"/>
      <c r="BQU35" s="114"/>
      <c r="BQV35" s="114"/>
      <c r="BQW35" s="114"/>
      <c r="BQX35" s="114"/>
      <c r="BQY35" s="114"/>
      <c r="BQZ35" s="114"/>
      <c r="BRA35" s="114"/>
      <c r="BRB35" s="114"/>
      <c r="BRC35" s="114"/>
      <c r="BRD35" s="114"/>
      <c r="BRE35" s="114"/>
      <c r="BRF35" s="114"/>
      <c r="BRG35" s="114"/>
      <c r="BRH35" s="114"/>
      <c r="BRI35" s="114"/>
      <c r="BRJ35" s="114"/>
      <c r="BRK35" s="114"/>
      <c r="BRL35" s="114"/>
      <c r="BRM35" s="114"/>
      <c r="BRN35" s="114"/>
      <c r="BRO35" s="114"/>
      <c r="BRP35" s="114"/>
      <c r="BRQ35" s="114"/>
      <c r="BRR35" s="114"/>
      <c r="BRS35" s="114"/>
      <c r="BRT35" s="114"/>
      <c r="BRU35" s="114"/>
      <c r="BRV35" s="114"/>
      <c r="BRW35" s="114"/>
      <c r="BRX35" s="114"/>
      <c r="BRY35" s="114"/>
      <c r="BRZ35" s="114"/>
      <c r="BSA35" s="114"/>
      <c r="BSB35" s="114"/>
      <c r="BSC35" s="114"/>
      <c r="BSD35" s="114"/>
      <c r="BSE35" s="114"/>
      <c r="BSF35" s="114"/>
      <c r="BSG35" s="114"/>
      <c r="BSH35" s="114"/>
      <c r="BSI35" s="114"/>
      <c r="BSJ35" s="114"/>
      <c r="BSK35" s="114"/>
      <c r="BSL35" s="114"/>
      <c r="BSM35" s="114"/>
      <c r="BSN35" s="114"/>
      <c r="BSO35" s="114"/>
      <c r="BSP35" s="114"/>
      <c r="BSQ35" s="114"/>
      <c r="BSR35" s="114"/>
      <c r="BSS35" s="114"/>
      <c r="BST35" s="114"/>
      <c r="BSU35" s="114"/>
      <c r="BSV35" s="114"/>
      <c r="BSW35" s="114"/>
      <c r="BSX35" s="114"/>
      <c r="BSY35" s="114"/>
      <c r="BSZ35" s="114"/>
      <c r="BTA35" s="114"/>
      <c r="BTB35" s="114"/>
      <c r="BTC35" s="114"/>
      <c r="BTD35" s="114"/>
      <c r="BTE35" s="114"/>
      <c r="BTF35" s="114"/>
      <c r="BTG35" s="114"/>
      <c r="BTH35" s="114"/>
      <c r="BTI35" s="114"/>
      <c r="BTJ35" s="114"/>
      <c r="BTK35" s="114"/>
      <c r="BTL35" s="114"/>
      <c r="BTM35" s="114"/>
      <c r="BTN35" s="114"/>
      <c r="BTO35" s="114"/>
      <c r="BTP35" s="114"/>
      <c r="BTQ35" s="114"/>
      <c r="BTR35" s="114"/>
      <c r="BTS35" s="114"/>
      <c r="BTT35" s="114"/>
      <c r="BTU35" s="114"/>
      <c r="BTV35" s="114"/>
      <c r="BTW35" s="114"/>
      <c r="BTX35" s="114"/>
      <c r="BTY35" s="114"/>
      <c r="BTZ35" s="114"/>
      <c r="BUA35" s="114"/>
      <c r="BUB35" s="114"/>
      <c r="BUC35" s="114"/>
      <c r="BUD35" s="114"/>
      <c r="BUE35" s="114"/>
      <c r="BUF35" s="114"/>
      <c r="BUG35" s="114"/>
      <c r="BUH35" s="114"/>
      <c r="BUI35" s="114"/>
      <c r="BUJ35" s="114"/>
      <c r="BUK35" s="114"/>
      <c r="BUL35" s="114"/>
      <c r="BUM35" s="114"/>
      <c r="BUN35" s="114"/>
      <c r="BUO35" s="114"/>
      <c r="BUP35" s="114"/>
      <c r="BUQ35" s="114"/>
      <c r="BUR35" s="114"/>
      <c r="BUS35" s="114"/>
      <c r="BUT35" s="114"/>
      <c r="BUU35" s="114"/>
      <c r="BUV35" s="114"/>
      <c r="BUW35" s="114"/>
      <c r="BUX35" s="114"/>
      <c r="BUY35" s="114"/>
      <c r="BUZ35" s="114"/>
      <c r="BVA35" s="114"/>
      <c r="BVB35" s="114"/>
      <c r="BVC35" s="114"/>
      <c r="BVD35" s="114"/>
      <c r="BVE35" s="114"/>
      <c r="BVF35" s="114"/>
      <c r="BVG35" s="114"/>
      <c r="BVH35" s="114"/>
      <c r="BVI35" s="114"/>
      <c r="BVJ35" s="114"/>
      <c r="BVK35" s="114"/>
      <c r="BVL35" s="114"/>
      <c r="BVM35" s="114"/>
      <c r="BVN35" s="114"/>
      <c r="BVO35" s="114"/>
      <c r="BVP35" s="114"/>
      <c r="BVQ35" s="114"/>
      <c r="BVR35" s="114"/>
      <c r="BVS35" s="114"/>
      <c r="BVT35" s="114"/>
      <c r="BVU35" s="114"/>
      <c r="BVV35" s="114"/>
      <c r="BVW35" s="114"/>
      <c r="BVX35" s="114"/>
      <c r="BVY35" s="114"/>
      <c r="BVZ35" s="114"/>
      <c r="BWA35" s="114"/>
      <c r="BWB35" s="114"/>
      <c r="BWC35" s="114"/>
      <c r="BWD35" s="114"/>
      <c r="BWE35" s="114"/>
      <c r="BWF35" s="114"/>
      <c r="BWG35" s="114"/>
      <c r="BWH35" s="114"/>
      <c r="BWI35" s="114"/>
      <c r="BWJ35" s="114"/>
      <c r="BWK35" s="114"/>
      <c r="BWL35" s="114"/>
      <c r="BWM35" s="114"/>
      <c r="BWN35" s="114"/>
      <c r="BWO35" s="114"/>
      <c r="BWP35" s="114"/>
      <c r="BWQ35" s="114"/>
      <c r="BWR35" s="114"/>
      <c r="BWS35" s="114"/>
      <c r="BWT35" s="114"/>
      <c r="BWU35" s="114"/>
      <c r="BWV35" s="114"/>
      <c r="BWW35" s="114"/>
      <c r="BWX35" s="114"/>
      <c r="BWY35" s="114"/>
      <c r="BWZ35" s="114"/>
      <c r="BXA35" s="114"/>
      <c r="BXB35" s="114"/>
      <c r="BXC35" s="114"/>
      <c r="BXD35" s="114"/>
      <c r="BXE35" s="114"/>
      <c r="BXF35" s="114"/>
      <c r="BXG35" s="114"/>
      <c r="BXH35" s="114"/>
      <c r="BXI35" s="114"/>
      <c r="BXJ35" s="114"/>
      <c r="BXK35" s="114"/>
      <c r="BXL35" s="114"/>
      <c r="BXM35" s="114"/>
      <c r="BXN35" s="114"/>
      <c r="BXO35" s="114"/>
      <c r="BXP35" s="114"/>
      <c r="BXQ35" s="114"/>
      <c r="BXR35" s="114"/>
      <c r="BXS35" s="114"/>
      <c r="BXT35" s="114"/>
      <c r="BXU35" s="114"/>
      <c r="BXV35" s="114"/>
      <c r="BXW35" s="114"/>
      <c r="BXX35" s="114"/>
      <c r="BXY35" s="114"/>
      <c r="BXZ35" s="114"/>
      <c r="BYA35" s="114"/>
      <c r="BYB35" s="114"/>
      <c r="BYC35" s="114"/>
      <c r="BYD35" s="114"/>
      <c r="BYE35" s="114"/>
      <c r="BYF35" s="114"/>
      <c r="BYG35" s="114"/>
      <c r="BYH35" s="114"/>
      <c r="BYI35" s="114"/>
      <c r="BYJ35" s="114"/>
      <c r="BYK35" s="114"/>
      <c r="BYL35" s="114"/>
      <c r="BYM35" s="114"/>
      <c r="BYN35" s="114"/>
      <c r="BYO35" s="114"/>
      <c r="BYP35" s="114"/>
      <c r="BYQ35" s="114"/>
      <c r="BYR35" s="114"/>
      <c r="BYS35" s="114"/>
      <c r="BYT35" s="114"/>
      <c r="BYU35" s="114"/>
      <c r="BYV35" s="114"/>
      <c r="BYW35" s="114"/>
      <c r="BYX35" s="114"/>
      <c r="BYY35" s="114"/>
      <c r="BYZ35" s="114"/>
      <c r="BZA35" s="114"/>
      <c r="BZB35" s="114"/>
      <c r="BZC35" s="114"/>
      <c r="BZD35" s="114"/>
      <c r="BZE35" s="114"/>
      <c r="BZF35" s="114"/>
      <c r="BZG35" s="114"/>
      <c r="BZH35" s="114"/>
      <c r="BZI35" s="114"/>
      <c r="BZJ35" s="114"/>
      <c r="BZK35" s="114"/>
      <c r="BZL35" s="114"/>
      <c r="BZM35" s="114"/>
      <c r="BZN35" s="114"/>
      <c r="BZO35" s="114"/>
      <c r="BZP35" s="114"/>
      <c r="BZQ35" s="114"/>
      <c r="BZR35" s="114"/>
      <c r="BZS35" s="114"/>
      <c r="BZT35" s="114"/>
      <c r="BZU35" s="114"/>
      <c r="BZV35" s="114"/>
      <c r="BZW35" s="114"/>
      <c r="BZX35" s="114"/>
      <c r="BZY35" s="114"/>
      <c r="BZZ35" s="114"/>
      <c r="CAA35" s="114"/>
      <c r="CAB35" s="114"/>
      <c r="CAC35" s="114"/>
      <c r="CAD35" s="114"/>
      <c r="CAE35" s="114"/>
      <c r="CAF35" s="114"/>
      <c r="CAG35" s="114"/>
      <c r="CAH35" s="114"/>
      <c r="CAI35" s="114"/>
      <c r="CAJ35" s="114"/>
      <c r="CAK35" s="114"/>
      <c r="CAL35" s="114"/>
      <c r="CAM35" s="114"/>
      <c r="CAN35" s="114"/>
      <c r="CAO35" s="114"/>
      <c r="CAP35" s="114"/>
      <c r="CAQ35" s="114"/>
      <c r="CAR35" s="114"/>
      <c r="CAS35" s="114"/>
      <c r="CAT35" s="114"/>
      <c r="CAU35" s="114"/>
      <c r="CAV35" s="114"/>
      <c r="CAW35" s="114"/>
      <c r="CAX35" s="114"/>
      <c r="CAY35" s="114"/>
      <c r="CAZ35" s="114"/>
      <c r="CBA35" s="114"/>
      <c r="CBB35" s="114"/>
      <c r="CBC35" s="114"/>
      <c r="CBD35" s="114"/>
      <c r="CBE35" s="114"/>
      <c r="CBF35" s="114"/>
      <c r="CBG35" s="114"/>
      <c r="CBH35" s="114"/>
      <c r="CBI35" s="114"/>
      <c r="CBJ35" s="114"/>
      <c r="CBK35" s="114"/>
      <c r="CBL35" s="114"/>
      <c r="CBM35" s="114"/>
      <c r="CBN35" s="114"/>
      <c r="CBO35" s="114"/>
      <c r="CBP35" s="114"/>
      <c r="CBQ35" s="114"/>
      <c r="CBR35" s="114"/>
      <c r="CBS35" s="114"/>
      <c r="CBT35" s="114"/>
      <c r="CBU35" s="114"/>
      <c r="CBV35" s="114"/>
      <c r="CBW35" s="114"/>
      <c r="CBX35" s="114"/>
      <c r="CBY35" s="114"/>
      <c r="CBZ35" s="114"/>
      <c r="CCA35" s="114"/>
      <c r="CCB35" s="114"/>
      <c r="CCC35" s="114"/>
      <c r="CCD35" s="114"/>
      <c r="CCE35" s="114"/>
      <c r="CCF35" s="114"/>
      <c r="CCG35" s="114"/>
      <c r="CCH35" s="114"/>
      <c r="CCI35" s="114"/>
      <c r="CCJ35" s="114"/>
      <c r="CCK35" s="114"/>
      <c r="CCL35" s="114"/>
      <c r="CCM35" s="114"/>
      <c r="CCN35" s="114"/>
      <c r="CCO35" s="114"/>
      <c r="CCP35" s="114"/>
      <c r="CCQ35" s="114"/>
      <c r="CCR35" s="114"/>
      <c r="CCS35" s="114"/>
      <c r="CCT35" s="114"/>
      <c r="CCU35" s="114"/>
      <c r="CCV35" s="114"/>
      <c r="CCW35" s="114"/>
      <c r="CCX35" s="114"/>
      <c r="CCY35" s="114"/>
      <c r="CCZ35" s="114"/>
      <c r="CDA35" s="114"/>
      <c r="CDB35" s="114"/>
      <c r="CDC35" s="114"/>
      <c r="CDD35" s="114"/>
      <c r="CDE35" s="114"/>
      <c r="CDF35" s="114"/>
      <c r="CDG35" s="114"/>
      <c r="CDH35" s="114"/>
      <c r="CDI35" s="114"/>
      <c r="CDJ35" s="114"/>
      <c r="CDK35" s="114"/>
      <c r="CDL35" s="114"/>
      <c r="CDM35" s="114"/>
      <c r="CDN35" s="114"/>
      <c r="CDO35" s="114"/>
      <c r="CDP35" s="114"/>
      <c r="CDQ35" s="114"/>
      <c r="CDR35" s="114"/>
      <c r="CDS35" s="114"/>
      <c r="CDT35" s="114"/>
      <c r="CDU35" s="114"/>
      <c r="CDV35" s="114"/>
      <c r="CDW35" s="114"/>
      <c r="CDX35" s="114"/>
      <c r="CDY35" s="114"/>
      <c r="CDZ35" s="114"/>
      <c r="CEA35" s="114"/>
      <c r="CEB35" s="114"/>
      <c r="CEC35" s="114"/>
      <c r="CED35" s="114"/>
      <c r="CEE35" s="114"/>
      <c r="CEF35" s="114"/>
      <c r="CEG35" s="114"/>
      <c r="CEH35" s="114"/>
      <c r="CEI35" s="114"/>
      <c r="CEJ35" s="114"/>
      <c r="CEK35" s="114"/>
      <c r="CEL35" s="114"/>
      <c r="CEM35" s="114"/>
      <c r="CEN35" s="114"/>
      <c r="CEO35" s="114"/>
      <c r="CEP35" s="114"/>
      <c r="CEQ35" s="114"/>
      <c r="CER35" s="114"/>
      <c r="CES35" s="114"/>
      <c r="CET35" s="114"/>
      <c r="CEU35" s="114"/>
      <c r="CEV35" s="114"/>
      <c r="CEW35" s="114"/>
      <c r="CEX35" s="114"/>
      <c r="CEY35" s="114"/>
      <c r="CEZ35" s="114"/>
      <c r="CFA35" s="114"/>
      <c r="CFB35" s="114"/>
      <c r="CFC35" s="114"/>
      <c r="CFD35" s="114"/>
      <c r="CFE35" s="114"/>
      <c r="CFF35" s="114"/>
      <c r="CFG35" s="114"/>
      <c r="CFH35" s="114"/>
      <c r="CFI35" s="114"/>
      <c r="CFJ35" s="114"/>
      <c r="CFK35" s="114"/>
      <c r="CFL35" s="114"/>
      <c r="CFM35" s="114"/>
      <c r="CFN35" s="114"/>
      <c r="CFO35" s="114"/>
      <c r="CFP35" s="114"/>
      <c r="CFQ35" s="114"/>
      <c r="CFR35" s="114"/>
      <c r="CFS35" s="114"/>
      <c r="CFT35" s="114"/>
      <c r="CFU35" s="114"/>
      <c r="CFV35" s="114"/>
      <c r="CFW35" s="114"/>
      <c r="CFX35" s="114"/>
      <c r="CFY35" s="114"/>
      <c r="CFZ35" s="114"/>
      <c r="CGA35" s="114"/>
      <c r="CGB35" s="114"/>
      <c r="CGC35" s="114"/>
      <c r="CGD35" s="114"/>
      <c r="CGE35" s="114"/>
      <c r="CGF35" s="114"/>
      <c r="CGG35" s="114"/>
      <c r="CGH35" s="114"/>
      <c r="CGI35" s="114"/>
      <c r="CGJ35" s="114"/>
      <c r="CGK35" s="114"/>
      <c r="CGL35" s="114"/>
      <c r="CGM35" s="114"/>
      <c r="CGN35" s="114"/>
      <c r="CGO35" s="114"/>
      <c r="CGP35" s="114"/>
      <c r="CGQ35" s="114"/>
      <c r="CGR35" s="114"/>
      <c r="CGS35" s="114"/>
      <c r="CGT35" s="114"/>
      <c r="CGU35" s="114"/>
      <c r="CGV35" s="114"/>
      <c r="CGW35" s="114"/>
      <c r="CGX35" s="114"/>
      <c r="CGY35" s="114"/>
      <c r="CGZ35" s="114"/>
      <c r="CHA35" s="114"/>
      <c r="CHB35" s="114"/>
      <c r="CHC35" s="114"/>
      <c r="CHD35" s="114"/>
      <c r="CHE35" s="114"/>
      <c r="CHF35" s="114"/>
      <c r="CHG35" s="114"/>
      <c r="CHH35" s="114"/>
      <c r="CHI35" s="114"/>
      <c r="CHJ35" s="114"/>
      <c r="CHK35" s="114"/>
      <c r="CHL35" s="114"/>
      <c r="CHM35" s="114"/>
      <c r="CHN35" s="114"/>
      <c r="CHO35" s="114"/>
      <c r="CHP35" s="114"/>
      <c r="CHQ35" s="114"/>
      <c r="CHR35" s="114"/>
      <c r="CHS35" s="114"/>
      <c r="CHT35" s="114"/>
      <c r="CHU35" s="114"/>
      <c r="CHV35" s="114"/>
      <c r="CHW35" s="114"/>
      <c r="CHX35" s="114"/>
      <c r="CHY35" s="114"/>
      <c r="CHZ35" s="114"/>
      <c r="CIA35" s="114"/>
      <c r="CIB35" s="114"/>
      <c r="CIC35" s="114"/>
      <c r="CID35" s="114"/>
      <c r="CIE35" s="114"/>
      <c r="CIF35" s="114"/>
      <c r="CIG35" s="114"/>
      <c r="CIH35" s="114"/>
      <c r="CII35" s="114"/>
      <c r="CIJ35" s="114"/>
      <c r="CIK35" s="114"/>
      <c r="CIL35" s="114"/>
      <c r="CIM35" s="114"/>
      <c r="CIN35" s="114"/>
      <c r="CIO35" s="114"/>
      <c r="CIP35" s="114"/>
      <c r="CIQ35" s="114"/>
      <c r="CIR35" s="114"/>
      <c r="CIS35" s="114"/>
      <c r="CIT35" s="114"/>
      <c r="CIU35" s="114"/>
      <c r="CIV35" s="114"/>
      <c r="CIW35" s="114"/>
      <c r="CIX35" s="114"/>
      <c r="CIY35" s="114"/>
      <c r="CIZ35" s="114"/>
      <c r="CJA35" s="114"/>
      <c r="CJB35" s="114"/>
      <c r="CJC35" s="114"/>
      <c r="CJD35" s="114"/>
      <c r="CJE35" s="114"/>
      <c r="CJF35" s="114"/>
      <c r="CJG35" s="114"/>
      <c r="CJH35" s="114"/>
      <c r="CJI35" s="114"/>
      <c r="CJJ35" s="114"/>
      <c r="CJK35" s="114"/>
      <c r="CJL35" s="114"/>
      <c r="CJM35" s="114"/>
      <c r="CJN35" s="114"/>
      <c r="CJO35" s="114"/>
      <c r="CJP35" s="114"/>
      <c r="CJQ35" s="114"/>
      <c r="CJR35" s="114"/>
      <c r="CJS35" s="114"/>
      <c r="CJT35" s="114"/>
      <c r="CJU35" s="114"/>
      <c r="CJV35" s="114"/>
      <c r="CJW35" s="114"/>
      <c r="CJX35" s="114"/>
      <c r="CJY35" s="114"/>
      <c r="CJZ35" s="114"/>
      <c r="CKA35" s="114"/>
      <c r="CKB35" s="114"/>
      <c r="CKC35" s="114"/>
      <c r="CKD35" s="114"/>
      <c r="CKE35" s="114"/>
      <c r="CKF35" s="114"/>
      <c r="CKG35" s="114"/>
      <c r="CKH35" s="114"/>
      <c r="CKI35" s="114"/>
      <c r="CKJ35" s="114"/>
      <c r="CKK35" s="114"/>
      <c r="CKL35" s="114"/>
      <c r="CKM35" s="114"/>
      <c r="CKN35" s="114"/>
      <c r="CKO35" s="114"/>
      <c r="CKP35" s="114"/>
      <c r="CKQ35" s="114"/>
      <c r="CKR35" s="114"/>
      <c r="CKS35" s="114"/>
      <c r="CKT35" s="114"/>
      <c r="CKU35" s="114"/>
      <c r="CKV35" s="114"/>
      <c r="CKW35" s="114"/>
      <c r="CKX35" s="114"/>
      <c r="CKY35" s="114"/>
      <c r="CKZ35" s="114"/>
      <c r="CLA35" s="114"/>
      <c r="CLB35" s="114"/>
      <c r="CLC35" s="114"/>
      <c r="CLD35" s="114"/>
      <c r="CLE35" s="114"/>
      <c r="CLF35" s="114"/>
      <c r="CLG35" s="114"/>
      <c r="CLH35" s="114"/>
      <c r="CLI35" s="114"/>
      <c r="CLJ35" s="114"/>
      <c r="CLK35" s="114"/>
      <c r="CLL35" s="114"/>
      <c r="CLM35" s="114"/>
      <c r="CLN35" s="114"/>
      <c r="CLO35" s="114"/>
      <c r="CLP35" s="114"/>
      <c r="CLQ35" s="114"/>
      <c r="CLR35" s="114"/>
      <c r="CLS35" s="114"/>
      <c r="CLT35" s="114"/>
      <c r="CLU35" s="114"/>
      <c r="CLV35" s="114"/>
      <c r="CLW35" s="114"/>
      <c r="CLX35" s="114"/>
      <c r="CLY35" s="114"/>
      <c r="CLZ35" s="114"/>
      <c r="CMA35" s="114"/>
      <c r="CMB35" s="114"/>
      <c r="CMC35" s="114"/>
      <c r="CMD35" s="114"/>
      <c r="CME35" s="114"/>
      <c r="CMF35" s="114"/>
      <c r="CMG35" s="114"/>
      <c r="CMH35" s="114"/>
      <c r="CMI35" s="114"/>
      <c r="CMJ35" s="114"/>
      <c r="CMK35" s="114"/>
      <c r="CML35" s="114"/>
      <c r="CMM35" s="114"/>
      <c r="CMN35" s="114"/>
      <c r="CMO35" s="114"/>
      <c r="CMP35" s="114"/>
      <c r="CMQ35" s="114"/>
      <c r="CMR35" s="114"/>
      <c r="CMS35" s="114"/>
      <c r="CMT35" s="114"/>
      <c r="CMU35" s="114"/>
      <c r="CMV35" s="114"/>
      <c r="CMW35" s="114"/>
      <c r="CMX35" s="114"/>
      <c r="CMY35" s="114"/>
      <c r="CMZ35" s="114"/>
      <c r="CNA35" s="114"/>
      <c r="CNB35" s="114"/>
      <c r="CNC35" s="114"/>
      <c r="CND35" s="114"/>
      <c r="CNE35" s="114"/>
      <c r="CNF35" s="114"/>
      <c r="CNG35" s="114"/>
      <c r="CNH35" s="114"/>
      <c r="CNI35" s="114"/>
      <c r="CNJ35" s="114"/>
      <c r="CNK35" s="114"/>
      <c r="CNL35" s="114"/>
      <c r="CNM35" s="114"/>
      <c r="CNN35" s="114"/>
      <c r="CNO35" s="114"/>
      <c r="CNP35" s="114"/>
      <c r="CNQ35" s="114"/>
      <c r="CNR35" s="114"/>
      <c r="CNS35" s="114"/>
      <c r="CNT35" s="114"/>
      <c r="CNU35" s="114"/>
      <c r="CNV35" s="114"/>
      <c r="CNW35" s="114"/>
      <c r="CNX35" s="114"/>
      <c r="CNY35" s="114"/>
      <c r="CNZ35" s="114"/>
      <c r="COA35" s="114"/>
      <c r="COB35" s="114"/>
      <c r="COC35" s="114"/>
      <c r="COD35" s="114"/>
      <c r="COE35" s="114"/>
      <c r="COF35" s="114"/>
      <c r="COG35" s="114"/>
      <c r="COH35" s="114"/>
      <c r="COI35" s="114"/>
      <c r="COJ35" s="114"/>
      <c r="COK35" s="114"/>
      <c r="COL35" s="114"/>
      <c r="COM35" s="114"/>
      <c r="CON35" s="114"/>
      <c r="COO35" s="114"/>
      <c r="COP35" s="114"/>
      <c r="COQ35" s="114"/>
      <c r="COR35" s="114"/>
      <c r="COS35" s="114"/>
      <c r="COT35" s="114"/>
      <c r="COU35" s="114"/>
      <c r="COV35" s="114"/>
      <c r="COW35" s="114"/>
      <c r="COX35" s="114"/>
      <c r="COY35" s="114"/>
      <c r="COZ35" s="114"/>
      <c r="CPA35" s="114"/>
      <c r="CPB35" s="114"/>
      <c r="CPC35" s="114"/>
      <c r="CPD35" s="114"/>
      <c r="CPE35" s="114"/>
      <c r="CPF35" s="114"/>
      <c r="CPG35" s="114"/>
      <c r="CPH35" s="114"/>
      <c r="CPI35" s="114"/>
      <c r="CPJ35" s="114"/>
      <c r="CPK35" s="114"/>
      <c r="CPL35" s="114"/>
      <c r="CPM35" s="114"/>
      <c r="CPN35" s="114"/>
      <c r="CPO35" s="114"/>
      <c r="CPP35" s="114"/>
      <c r="CPQ35" s="114"/>
      <c r="CPR35" s="114"/>
      <c r="CPS35" s="114"/>
      <c r="CPT35" s="114"/>
      <c r="CPU35" s="114"/>
      <c r="CPV35" s="114"/>
      <c r="CPW35" s="114"/>
      <c r="CPX35" s="114"/>
      <c r="CPY35" s="114"/>
      <c r="CPZ35" s="114"/>
      <c r="CQA35" s="114"/>
      <c r="CQB35" s="114"/>
      <c r="CQC35" s="114"/>
      <c r="CQD35" s="114"/>
      <c r="CQE35" s="114"/>
      <c r="CQF35" s="114"/>
      <c r="CQG35" s="114"/>
      <c r="CQH35" s="114"/>
      <c r="CQI35" s="114"/>
      <c r="CQJ35" s="114"/>
      <c r="CQK35" s="114"/>
      <c r="CQL35" s="114"/>
      <c r="CQM35" s="114"/>
      <c r="CQN35" s="114"/>
      <c r="CQO35" s="114"/>
      <c r="CQP35" s="114"/>
      <c r="CQQ35" s="114"/>
      <c r="CQR35" s="114"/>
      <c r="CQS35" s="114"/>
      <c r="CQT35" s="114"/>
      <c r="CQU35" s="114"/>
      <c r="CQV35" s="114"/>
      <c r="CQW35" s="114"/>
      <c r="CQX35" s="114"/>
      <c r="CQY35" s="114"/>
      <c r="CQZ35" s="114"/>
      <c r="CRA35" s="114"/>
      <c r="CRB35" s="114"/>
      <c r="CRC35" s="114"/>
      <c r="CRD35" s="114"/>
      <c r="CRE35" s="114"/>
      <c r="CRF35" s="114"/>
      <c r="CRG35" s="114"/>
      <c r="CRH35" s="114"/>
      <c r="CRI35" s="114"/>
      <c r="CRJ35" s="114"/>
      <c r="CRK35" s="114"/>
      <c r="CRL35" s="114"/>
      <c r="CRM35" s="114"/>
      <c r="CRN35" s="114"/>
      <c r="CRO35" s="114"/>
      <c r="CRP35" s="114"/>
      <c r="CRQ35" s="114"/>
      <c r="CRR35" s="114"/>
      <c r="CRS35" s="114"/>
      <c r="CRT35" s="114"/>
      <c r="CRU35" s="114"/>
      <c r="CRV35" s="114"/>
      <c r="CRW35" s="114"/>
      <c r="CRX35" s="114"/>
      <c r="CRY35" s="114"/>
      <c r="CRZ35" s="114"/>
      <c r="CSA35" s="114"/>
      <c r="CSB35" s="114"/>
      <c r="CSC35" s="114"/>
      <c r="CSD35" s="114"/>
      <c r="CSE35" s="114"/>
      <c r="CSF35" s="114"/>
      <c r="CSG35" s="114"/>
      <c r="CSH35" s="114"/>
      <c r="CSI35" s="114"/>
      <c r="CSJ35" s="114"/>
      <c r="CSK35" s="114"/>
      <c r="CSL35" s="114"/>
      <c r="CSM35" s="114"/>
      <c r="CSN35" s="114"/>
      <c r="CSO35" s="114"/>
      <c r="CSP35" s="114"/>
      <c r="CSQ35" s="114"/>
      <c r="CSR35" s="114"/>
      <c r="CSS35" s="114"/>
      <c r="CST35" s="114"/>
      <c r="CSU35" s="114"/>
      <c r="CSV35" s="114"/>
      <c r="CSW35" s="114"/>
      <c r="CSX35" s="114"/>
      <c r="CSY35" s="114"/>
      <c r="CSZ35" s="114"/>
      <c r="CTA35" s="114"/>
      <c r="CTB35" s="114"/>
      <c r="CTC35" s="114"/>
      <c r="CTD35" s="114"/>
      <c r="CTE35" s="114"/>
      <c r="CTF35" s="114"/>
      <c r="CTG35" s="114"/>
      <c r="CTH35" s="114"/>
      <c r="CTI35" s="114"/>
      <c r="CTJ35" s="114"/>
      <c r="CTK35" s="114"/>
      <c r="CTL35" s="114"/>
      <c r="CTM35" s="114"/>
      <c r="CTN35" s="114"/>
      <c r="CTO35" s="114"/>
      <c r="CTP35" s="114"/>
      <c r="CTQ35" s="114"/>
      <c r="CTR35" s="114"/>
      <c r="CTS35" s="114"/>
      <c r="CTT35" s="114"/>
      <c r="CTU35" s="114"/>
      <c r="CTV35" s="114"/>
      <c r="CTW35" s="114"/>
      <c r="CTX35" s="114"/>
      <c r="CTY35" s="114"/>
      <c r="CTZ35" s="114"/>
      <c r="CUA35" s="114"/>
      <c r="CUB35" s="114"/>
      <c r="CUC35" s="114"/>
      <c r="CUD35" s="114"/>
      <c r="CUE35" s="114"/>
      <c r="CUF35" s="114"/>
      <c r="CUG35" s="114"/>
      <c r="CUH35" s="114"/>
      <c r="CUI35" s="114"/>
      <c r="CUJ35" s="114"/>
      <c r="CUK35" s="114"/>
      <c r="CUL35" s="114"/>
      <c r="CUM35" s="114"/>
      <c r="CUN35" s="114"/>
      <c r="CUO35" s="114"/>
      <c r="CUP35" s="114"/>
      <c r="CUQ35" s="114"/>
      <c r="CUR35" s="114"/>
      <c r="CUS35" s="114"/>
      <c r="CUT35" s="114"/>
      <c r="CUU35" s="114"/>
      <c r="CUV35" s="114"/>
      <c r="CUW35" s="114"/>
      <c r="CUX35" s="114"/>
      <c r="CUY35" s="114"/>
      <c r="CUZ35" s="114"/>
      <c r="CVA35" s="114"/>
      <c r="CVB35" s="114"/>
      <c r="CVC35" s="114"/>
      <c r="CVD35" s="114"/>
      <c r="CVE35" s="114"/>
      <c r="CVF35" s="114"/>
      <c r="CVG35" s="114"/>
      <c r="CVH35" s="114"/>
      <c r="CVI35" s="114"/>
      <c r="CVJ35" s="114"/>
      <c r="CVK35" s="114"/>
      <c r="CVL35" s="114"/>
      <c r="CVM35" s="114"/>
      <c r="CVN35" s="114"/>
      <c r="CVO35" s="114"/>
      <c r="CVP35" s="114"/>
      <c r="CVQ35" s="114"/>
      <c r="CVR35" s="114"/>
      <c r="CVS35" s="114"/>
      <c r="CVT35" s="114"/>
      <c r="CVU35" s="114"/>
      <c r="CVV35" s="114"/>
      <c r="CVW35" s="114"/>
      <c r="CVX35" s="114"/>
      <c r="CVY35" s="114"/>
      <c r="CVZ35" s="114"/>
      <c r="CWA35" s="114"/>
      <c r="CWB35" s="114"/>
      <c r="CWC35" s="114"/>
      <c r="CWD35" s="114"/>
      <c r="CWE35" s="114"/>
      <c r="CWF35" s="114"/>
      <c r="CWG35" s="114"/>
      <c r="CWH35" s="114"/>
      <c r="CWI35" s="114"/>
      <c r="CWJ35" s="114"/>
      <c r="CWK35" s="114"/>
      <c r="CWL35" s="114"/>
      <c r="CWM35" s="114"/>
      <c r="CWN35" s="114"/>
      <c r="CWO35" s="114"/>
      <c r="CWP35" s="114"/>
      <c r="CWQ35" s="114"/>
      <c r="CWR35" s="114"/>
      <c r="CWS35" s="114"/>
      <c r="CWT35" s="114"/>
      <c r="CWU35" s="114"/>
      <c r="CWV35" s="114"/>
      <c r="CWW35" s="114"/>
      <c r="CWX35" s="114"/>
      <c r="CWY35" s="114"/>
      <c r="CWZ35" s="114"/>
      <c r="CXA35" s="114"/>
      <c r="CXB35" s="114"/>
      <c r="CXC35" s="114"/>
      <c r="CXD35" s="114"/>
      <c r="CXE35" s="114"/>
      <c r="CXF35" s="114"/>
      <c r="CXG35" s="114"/>
      <c r="CXH35" s="114"/>
      <c r="CXI35" s="114"/>
      <c r="CXJ35" s="114"/>
      <c r="CXK35" s="114"/>
      <c r="CXL35" s="114"/>
      <c r="CXM35" s="114"/>
      <c r="CXN35" s="114"/>
      <c r="CXO35" s="114"/>
      <c r="CXP35" s="114"/>
      <c r="CXQ35" s="114"/>
      <c r="CXR35" s="114"/>
      <c r="CXS35" s="114"/>
      <c r="CXT35" s="114"/>
      <c r="CXU35" s="114"/>
      <c r="CXV35" s="114"/>
      <c r="CXW35" s="114"/>
      <c r="CXX35" s="114"/>
      <c r="CXY35" s="114"/>
      <c r="CXZ35" s="114"/>
      <c r="CYA35" s="114"/>
      <c r="CYB35" s="114"/>
      <c r="CYC35" s="114"/>
      <c r="CYD35" s="114"/>
      <c r="CYE35" s="114"/>
      <c r="CYF35" s="114"/>
      <c r="CYG35" s="114"/>
      <c r="CYH35" s="114"/>
      <c r="CYI35" s="114"/>
      <c r="CYJ35" s="114"/>
      <c r="CYK35" s="114"/>
      <c r="CYL35" s="114"/>
      <c r="CYM35" s="114"/>
      <c r="CYN35" s="114"/>
      <c r="CYO35" s="114"/>
      <c r="CYP35" s="114"/>
      <c r="CYQ35" s="114"/>
      <c r="CYR35" s="114"/>
      <c r="CYS35" s="114"/>
      <c r="CYT35" s="114"/>
      <c r="CYU35" s="114"/>
      <c r="CYV35" s="114"/>
      <c r="CYW35" s="114"/>
      <c r="CYX35" s="114"/>
      <c r="CYY35" s="114"/>
      <c r="CYZ35" s="114"/>
      <c r="CZA35" s="114"/>
      <c r="CZB35" s="114"/>
      <c r="CZC35" s="114"/>
      <c r="CZD35" s="114"/>
      <c r="CZE35" s="114"/>
      <c r="CZF35" s="114"/>
      <c r="CZG35" s="114"/>
      <c r="CZH35" s="114"/>
      <c r="CZI35" s="114"/>
      <c r="CZJ35" s="114"/>
      <c r="CZK35" s="114"/>
      <c r="CZL35" s="114"/>
      <c r="CZM35" s="114"/>
      <c r="CZN35" s="114"/>
      <c r="CZO35" s="114"/>
      <c r="CZP35" s="114"/>
      <c r="CZQ35" s="114"/>
      <c r="CZR35" s="114"/>
      <c r="CZS35" s="114"/>
      <c r="CZT35" s="114"/>
      <c r="CZU35" s="114"/>
      <c r="CZV35" s="114"/>
      <c r="CZW35" s="114"/>
      <c r="CZX35" s="114"/>
      <c r="CZY35" s="114"/>
      <c r="CZZ35" s="114"/>
      <c r="DAA35" s="114"/>
      <c r="DAB35" s="114"/>
      <c r="DAC35" s="114"/>
      <c r="DAD35" s="114"/>
      <c r="DAE35" s="114"/>
      <c r="DAF35" s="114"/>
      <c r="DAG35" s="114"/>
      <c r="DAH35" s="114"/>
      <c r="DAI35" s="114"/>
      <c r="DAJ35" s="114"/>
      <c r="DAK35" s="114"/>
      <c r="DAL35" s="114"/>
      <c r="DAM35" s="114"/>
      <c r="DAN35" s="114"/>
      <c r="DAO35" s="114"/>
      <c r="DAP35" s="114"/>
      <c r="DAQ35" s="114"/>
      <c r="DAR35" s="114"/>
      <c r="DAS35" s="114"/>
      <c r="DAT35" s="114"/>
      <c r="DAU35" s="114"/>
      <c r="DAV35" s="114"/>
      <c r="DAW35" s="114"/>
      <c r="DAX35" s="114"/>
      <c r="DAY35" s="114"/>
      <c r="DAZ35" s="114"/>
      <c r="DBA35" s="114"/>
      <c r="DBB35" s="114"/>
      <c r="DBC35" s="114"/>
      <c r="DBD35" s="114"/>
      <c r="DBE35" s="114"/>
      <c r="DBF35" s="114"/>
      <c r="DBG35" s="114"/>
      <c r="DBH35" s="114"/>
      <c r="DBI35" s="114"/>
      <c r="DBJ35" s="114"/>
      <c r="DBK35" s="114"/>
      <c r="DBL35" s="114"/>
      <c r="DBM35" s="114"/>
      <c r="DBN35" s="114"/>
      <c r="DBO35" s="114"/>
      <c r="DBP35" s="114"/>
      <c r="DBQ35" s="114"/>
      <c r="DBR35" s="114"/>
      <c r="DBS35" s="114"/>
      <c r="DBT35" s="114"/>
      <c r="DBU35" s="114"/>
      <c r="DBV35" s="114"/>
      <c r="DBW35" s="114"/>
      <c r="DBX35" s="114"/>
      <c r="DBY35" s="114"/>
      <c r="DBZ35" s="114"/>
      <c r="DCA35" s="114"/>
      <c r="DCB35" s="114"/>
      <c r="DCC35" s="114"/>
      <c r="DCD35" s="114"/>
      <c r="DCE35" s="114"/>
      <c r="DCF35" s="114"/>
      <c r="DCG35" s="114"/>
      <c r="DCH35" s="114"/>
      <c r="DCI35" s="114"/>
      <c r="DCJ35" s="114"/>
      <c r="DCK35" s="114"/>
      <c r="DCL35" s="114"/>
      <c r="DCM35" s="114"/>
      <c r="DCN35" s="114"/>
      <c r="DCO35" s="114"/>
      <c r="DCP35" s="114"/>
      <c r="DCQ35" s="114"/>
      <c r="DCR35" s="114"/>
      <c r="DCS35" s="114"/>
      <c r="DCT35" s="114"/>
      <c r="DCU35" s="114"/>
      <c r="DCV35" s="114"/>
      <c r="DCW35" s="114"/>
      <c r="DCX35" s="114"/>
      <c r="DCY35" s="114"/>
      <c r="DCZ35" s="114"/>
      <c r="DDA35" s="114"/>
      <c r="DDB35" s="114"/>
      <c r="DDC35" s="114"/>
      <c r="DDD35" s="114"/>
      <c r="DDE35" s="114"/>
      <c r="DDF35" s="114"/>
      <c r="DDG35" s="114"/>
      <c r="DDH35" s="114"/>
      <c r="DDI35" s="114"/>
      <c r="DDJ35" s="114"/>
      <c r="DDK35" s="114"/>
      <c r="DDL35" s="114"/>
      <c r="DDM35" s="114"/>
      <c r="DDN35" s="114"/>
      <c r="DDO35" s="114"/>
      <c r="DDP35" s="114"/>
      <c r="DDQ35" s="114"/>
      <c r="DDR35" s="114"/>
      <c r="DDS35" s="114"/>
      <c r="DDT35" s="114"/>
      <c r="DDU35" s="114"/>
      <c r="DDV35" s="114"/>
      <c r="DDW35" s="114"/>
      <c r="DDX35" s="114"/>
      <c r="DDY35" s="114"/>
      <c r="DDZ35" s="114"/>
      <c r="DEA35" s="114"/>
      <c r="DEB35" s="114"/>
      <c r="DEC35" s="114"/>
      <c r="DED35" s="114"/>
      <c r="DEE35" s="114"/>
      <c r="DEF35" s="114"/>
      <c r="DEG35" s="114"/>
      <c r="DEH35" s="114"/>
      <c r="DEI35" s="114"/>
      <c r="DEJ35" s="114"/>
      <c r="DEK35" s="114"/>
      <c r="DEL35" s="114"/>
      <c r="DEM35" s="114"/>
      <c r="DEN35" s="114"/>
      <c r="DEO35" s="114"/>
      <c r="DEP35" s="114"/>
      <c r="DEQ35" s="114"/>
      <c r="DER35" s="114"/>
      <c r="DES35" s="114"/>
      <c r="DET35" s="114"/>
      <c r="DEU35" s="114"/>
      <c r="DEV35" s="114"/>
      <c r="DEW35" s="114"/>
      <c r="DEX35" s="114"/>
      <c r="DEY35" s="114"/>
      <c r="DEZ35" s="114"/>
      <c r="DFA35" s="114"/>
      <c r="DFB35" s="114"/>
      <c r="DFC35" s="114"/>
      <c r="DFD35" s="114"/>
      <c r="DFE35" s="114"/>
      <c r="DFF35" s="114"/>
      <c r="DFG35" s="114"/>
      <c r="DFH35" s="114"/>
      <c r="DFI35" s="114"/>
      <c r="DFJ35" s="114"/>
      <c r="DFK35" s="114"/>
      <c r="DFL35" s="114"/>
      <c r="DFM35" s="114"/>
      <c r="DFN35" s="114"/>
      <c r="DFO35" s="114"/>
      <c r="DFP35" s="114"/>
      <c r="DFQ35" s="114"/>
      <c r="DFR35" s="114"/>
      <c r="DFS35" s="114"/>
      <c r="DFT35" s="114"/>
      <c r="DFU35" s="114"/>
      <c r="DFV35" s="114"/>
      <c r="DFW35" s="114"/>
      <c r="DFX35" s="114"/>
      <c r="DFY35" s="114"/>
      <c r="DFZ35" s="114"/>
      <c r="DGA35" s="114"/>
      <c r="DGB35" s="114"/>
      <c r="DGC35" s="114"/>
      <c r="DGD35" s="114"/>
      <c r="DGE35" s="114"/>
      <c r="DGF35" s="114"/>
      <c r="DGG35" s="114"/>
      <c r="DGH35" s="114"/>
      <c r="DGI35" s="114"/>
      <c r="DGJ35" s="114"/>
      <c r="DGK35" s="114"/>
      <c r="DGL35" s="114"/>
      <c r="DGM35" s="114"/>
      <c r="DGN35" s="114"/>
      <c r="DGO35" s="114"/>
      <c r="DGP35" s="114"/>
      <c r="DGQ35" s="114"/>
      <c r="DGR35" s="114"/>
      <c r="DGS35" s="114"/>
      <c r="DGT35" s="114"/>
      <c r="DGU35" s="114"/>
      <c r="DGV35" s="114"/>
      <c r="DGW35" s="114"/>
      <c r="DGX35" s="114"/>
      <c r="DGY35" s="114"/>
      <c r="DGZ35" s="114"/>
      <c r="DHA35" s="114"/>
      <c r="DHB35" s="114"/>
      <c r="DHC35" s="114"/>
      <c r="DHD35" s="114"/>
      <c r="DHE35" s="114"/>
      <c r="DHF35" s="114"/>
      <c r="DHG35" s="114"/>
      <c r="DHH35" s="114"/>
      <c r="DHI35" s="114"/>
      <c r="DHJ35" s="114"/>
      <c r="DHK35" s="114"/>
      <c r="DHL35" s="114"/>
      <c r="DHM35" s="114"/>
      <c r="DHN35" s="114"/>
      <c r="DHO35" s="114"/>
      <c r="DHP35" s="114"/>
      <c r="DHQ35" s="114"/>
      <c r="DHR35" s="114"/>
      <c r="DHS35" s="114"/>
      <c r="DHT35" s="114"/>
      <c r="DHU35" s="114"/>
      <c r="DHV35" s="114"/>
      <c r="DHW35" s="114"/>
      <c r="DHX35" s="114"/>
      <c r="DHY35" s="114"/>
      <c r="DHZ35" s="114"/>
      <c r="DIA35" s="114"/>
      <c r="DIB35" s="114"/>
      <c r="DIC35" s="114"/>
      <c r="DID35" s="114"/>
      <c r="DIE35" s="114"/>
      <c r="DIF35" s="114"/>
      <c r="DIG35" s="114"/>
      <c r="DIH35" s="114"/>
      <c r="DII35" s="114"/>
      <c r="DIJ35" s="114"/>
      <c r="DIK35" s="114"/>
      <c r="DIL35" s="114"/>
      <c r="DIM35" s="114"/>
      <c r="DIN35" s="114"/>
      <c r="DIO35" s="114"/>
      <c r="DIP35" s="114"/>
      <c r="DIQ35" s="114"/>
      <c r="DIR35" s="114"/>
      <c r="DIS35" s="114"/>
      <c r="DIT35" s="114"/>
      <c r="DIU35" s="114"/>
      <c r="DIV35" s="114"/>
      <c r="DIW35" s="114"/>
      <c r="DIX35" s="114"/>
      <c r="DIY35" s="114"/>
      <c r="DIZ35" s="114"/>
      <c r="DJA35" s="114"/>
      <c r="DJB35" s="114"/>
      <c r="DJC35" s="114"/>
      <c r="DJD35" s="114"/>
      <c r="DJE35" s="114"/>
      <c r="DJF35" s="114"/>
      <c r="DJG35" s="114"/>
      <c r="DJH35" s="114"/>
      <c r="DJI35" s="114"/>
      <c r="DJJ35" s="114"/>
      <c r="DJK35" s="114"/>
      <c r="DJL35" s="114"/>
      <c r="DJM35" s="114"/>
      <c r="DJN35" s="114"/>
      <c r="DJO35" s="114"/>
      <c r="DJP35" s="114"/>
      <c r="DJQ35" s="114"/>
      <c r="DJR35" s="114"/>
      <c r="DJS35" s="114"/>
      <c r="DJT35" s="114"/>
      <c r="DJU35" s="114"/>
      <c r="DJV35" s="114"/>
      <c r="DJW35" s="114"/>
      <c r="DJX35" s="114"/>
      <c r="DJY35" s="114"/>
      <c r="DJZ35" s="114"/>
      <c r="DKA35" s="114"/>
      <c r="DKB35" s="114"/>
      <c r="DKC35" s="114"/>
      <c r="DKD35" s="114"/>
      <c r="DKE35" s="114"/>
      <c r="DKF35" s="114"/>
      <c r="DKG35" s="114"/>
      <c r="DKH35" s="114"/>
      <c r="DKI35" s="114"/>
      <c r="DKJ35" s="114"/>
      <c r="DKK35" s="114"/>
      <c r="DKL35" s="114"/>
      <c r="DKM35" s="114"/>
      <c r="DKN35" s="114"/>
      <c r="DKO35" s="114"/>
      <c r="DKP35" s="114"/>
      <c r="DKQ35" s="114"/>
      <c r="DKR35" s="114"/>
      <c r="DKS35" s="114"/>
      <c r="DKT35" s="114"/>
      <c r="DKU35" s="114"/>
      <c r="DKV35" s="114"/>
      <c r="DKW35" s="114"/>
      <c r="DKX35" s="114"/>
      <c r="DKY35" s="114"/>
      <c r="DKZ35" s="114"/>
      <c r="DLA35" s="114"/>
      <c r="DLB35" s="114"/>
      <c r="DLC35" s="114"/>
      <c r="DLD35" s="114"/>
      <c r="DLE35" s="114"/>
      <c r="DLF35" s="114"/>
      <c r="DLG35" s="114"/>
      <c r="DLH35" s="114"/>
      <c r="DLI35" s="114"/>
      <c r="DLJ35" s="114"/>
      <c r="DLK35" s="114"/>
      <c r="DLL35" s="114"/>
      <c r="DLM35" s="114"/>
      <c r="DLN35" s="114"/>
      <c r="DLO35" s="114"/>
      <c r="DLP35" s="114"/>
      <c r="DLQ35" s="114"/>
      <c r="DLR35" s="114"/>
      <c r="DLS35" s="114"/>
      <c r="DLT35" s="114"/>
      <c r="DLU35" s="114"/>
      <c r="DLV35" s="114"/>
      <c r="DLW35" s="114"/>
      <c r="DLX35" s="114"/>
      <c r="DLY35" s="114"/>
      <c r="DLZ35" s="114"/>
      <c r="DMA35" s="114"/>
      <c r="DMB35" s="114"/>
      <c r="DMC35" s="114"/>
      <c r="DMD35" s="114"/>
      <c r="DME35" s="114"/>
      <c r="DMF35" s="114"/>
      <c r="DMG35" s="114"/>
      <c r="DMH35" s="114"/>
      <c r="DMI35" s="114"/>
      <c r="DMJ35" s="114"/>
      <c r="DMK35" s="114"/>
      <c r="DML35" s="114"/>
      <c r="DMM35" s="114"/>
      <c r="DMN35" s="114"/>
      <c r="DMO35" s="114"/>
      <c r="DMP35" s="114"/>
      <c r="DMQ35" s="114"/>
      <c r="DMR35" s="114"/>
      <c r="DMS35" s="114"/>
      <c r="DMT35" s="114"/>
      <c r="DMU35" s="114"/>
      <c r="DMV35" s="114"/>
      <c r="DMW35" s="114"/>
      <c r="DMX35" s="114"/>
      <c r="DMY35" s="114"/>
      <c r="DMZ35" s="114"/>
      <c r="DNA35" s="114"/>
      <c r="DNB35" s="114"/>
      <c r="DNC35" s="114"/>
      <c r="DND35" s="114"/>
      <c r="DNE35" s="114"/>
      <c r="DNF35" s="114"/>
      <c r="DNG35" s="114"/>
      <c r="DNH35" s="114"/>
      <c r="DNI35" s="114"/>
      <c r="DNJ35" s="114"/>
      <c r="DNK35" s="114"/>
      <c r="DNL35" s="114"/>
      <c r="DNM35" s="114"/>
      <c r="DNN35" s="114"/>
      <c r="DNO35" s="114"/>
      <c r="DNP35" s="114"/>
      <c r="DNQ35" s="114"/>
      <c r="DNR35" s="114"/>
      <c r="DNS35" s="114"/>
      <c r="DNT35" s="114"/>
      <c r="DNU35" s="114"/>
      <c r="DNV35" s="114"/>
      <c r="DNW35" s="114"/>
      <c r="DNX35" s="114"/>
      <c r="DNY35" s="114"/>
      <c r="DNZ35" s="114"/>
      <c r="DOA35" s="114"/>
      <c r="DOB35" s="114"/>
      <c r="DOC35" s="114"/>
      <c r="DOD35" s="114"/>
      <c r="DOE35" s="114"/>
      <c r="DOF35" s="114"/>
      <c r="DOG35" s="114"/>
      <c r="DOH35" s="114"/>
      <c r="DOI35" s="114"/>
      <c r="DOJ35" s="114"/>
      <c r="DOK35" s="114"/>
      <c r="DOL35" s="114"/>
      <c r="DOM35" s="114"/>
      <c r="DON35" s="114"/>
      <c r="DOO35" s="114"/>
      <c r="DOP35" s="114"/>
      <c r="DOQ35" s="114"/>
      <c r="DOR35" s="114"/>
      <c r="DOS35" s="114"/>
      <c r="DOT35" s="114"/>
      <c r="DOU35" s="114"/>
      <c r="DOV35" s="114"/>
      <c r="DOW35" s="114"/>
      <c r="DOX35" s="114"/>
      <c r="DOY35" s="114"/>
      <c r="DOZ35" s="114"/>
      <c r="DPA35" s="114"/>
      <c r="DPB35" s="114"/>
      <c r="DPC35" s="114"/>
      <c r="DPD35" s="114"/>
      <c r="DPE35" s="114"/>
      <c r="DPF35" s="114"/>
      <c r="DPG35" s="114"/>
      <c r="DPH35" s="114"/>
      <c r="DPI35" s="114"/>
      <c r="DPJ35" s="114"/>
      <c r="DPK35" s="114"/>
      <c r="DPL35" s="114"/>
      <c r="DPM35" s="114"/>
      <c r="DPN35" s="114"/>
      <c r="DPO35" s="114"/>
      <c r="DPP35" s="114"/>
      <c r="DPQ35" s="114"/>
      <c r="DPR35" s="114"/>
      <c r="DPS35" s="114"/>
      <c r="DPT35" s="114"/>
      <c r="DPU35" s="114"/>
      <c r="DPV35" s="114"/>
      <c r="DPW35" s="114"/>
      <c r="DPX35" s="114"/>
      <c r="DPY35" s="114"/>
      <c r="DPZ35" s="114"/>
      <c r="DQA35" s="114"/>
      <c r="DQB35" s="114"/>
      <c r="DQC35" s="114"/>
      <c r="DQD35" s="114"/>
      <c r="DQE35" s="114"/>
      <c r="DQF35" s="114"/>
      <c r="DQG35" s="114"/>
      <c r="DQH35" s="114"/>
      <c r="DQI35" s="114"/>
      <c r="DQJ35" s="114"/>
      <c r="DQK35" s="114"/>
      <c r="DQL35" s="114"/>
      <c r="DQM35" s="114"/>
      <c r="DQN35" s="114"/>
      <c r="DQO35" s="114"/>
      <c r="DQP35" s="114"/>
      <c r="DQQ35" s="114"/>
      <c r="DQR35" s="114"/>
      <c r="DQS35" s="114"/>
      <c r="DQT35" s="114"/>
      <c r="DQU35" s="114"/>
      <c r="DQV35" s="114"/>
      <c r="DQW35" s="114"/>
      <c r="DQX35" s="114"/>
      <c r="DQY35" s="114"/>
      <c r="DQZ35" s="114"/>
      <c r="DRA35" s="114"/>
      <c r="DRB35" s="114"/>
      <c r="DRC35" s="114"/>
      <c r="DRD35" s="114"/>
      <c r="DRE35" s="114"/>
      <c r="DRF35" s="114"/>
      <c r="DRG35" s="114"/>
      <c r="DRH35" s="114"/>
      <c r="DRI35" s="114"/>
      <c r="DRJ35" s="114"/>
      <c r="DRK35" s="114"/>
      <c r="DRL35" s="114"/>
      <c r="DRM35" s="114"/>
      <c r="DRN35" s="114"/>
      <c r="DRO35" s="114"/>
      <c r="DRP35" s="114"/>
      <c r="DRQ35" s="114"/>
      <c r="DRR35" s="114"/>
      <c r="DRS35" s="114"/>
      <c r="DRT35" s="114"/>
      <c r="DRU35" s="114"/>
      <c r="DRV35" s="114"/>
      <c r="DRW35" s="114"/>
      <c r="DRX35" s="114"/>
      <c r="DRY35" s="114"/>
      <c r="DRZ35" s="114"/>
      <c r="DSA35" s="114"/>
      <c r="DSB35" s="114"/>
      <c r="DSC35" s="114"/>
      <c r="DSD35" s="114"/>
      <c r="DSE35" s="114"/>
      <c r="DSF35" s="114"/>
      <c r="DSG35" s="114"/>
      <c r="DSH35" s="114"/>
      <c r="DSI35" s="114"/>
      <c r="DSJ35" s="114"/>
      <c r="DSK35" s="114"/>
      <c r="DSL35" s="114"/>
      <c r="DSM35" s="114"/>
      <c r="DSN35" s="114"/>
      <c r="DSO35" s="114"/>
      <c r="DSP35" s="114"/>
      <c r="DSQ35" s="114"/>
      <c r="DSR35" s="114"/>
      <c r="DSS35" s="114"/>
      <c r="DST35" s="114"/>
      <c r="DSU35" s="114"/>
      <c r="DSV35" s="114"/>
      <c r="DSW35" s="114"/>
      <c r="DSX35" s="114"/>
      <c r="DSY35" s="114"/>
      <c r="DSZ35" s="114"/>
      <c r="DTA35" s="114"/>
      <c r="DTB35" s="114"/>
      <c r="DTC35" s="114"/>
      <c r="DTD35" s="114"/>
      <c r="DTE35" s="114"/>
      <c r="DTF35" s="114"/>
      <c r="DTG35" s="114"/>
      <c r="DTH35" s="114"/>
      <c r="DTI35" s="114"/>
      <c r="DTJ35" s="114"/>
      <c r="DTK35" s="114"/>
      <c r="DTL35" s="114"/>
      <c r="DTM35" s="114"/>
      <c r="DTN35" s="114"/>
      <c r="DTO35" s="114"/>
      <c r="DTP35" s="114"/>
      <c r="DTQ35" s="114"/>
      <c r="DTR35" s="114"/>
      <c r="DTS35" s="114"/>
      <c r="DTT35" s="114"/>
      <c r="DTU35" s="114"/>
      <c r="DTV35" s="114"/>
      <c r="DTW35" s="114"/>
      <c r="DTX35" s="114"/>
      <c r="DTY35" s="114"/>
      <c r="DTZ35" s="114"/>
      <c r="DUA35" s="114"/>
      <c r="DUB35" s="114"/>
      <c r="DUC35" s="114"/>
      <c r="DUD35" s="114"/>
      <c r="DUE35" s="114"/>
      <c r="DUF35" s="114"/>
      <c r="DUG35" s="114"/>
      <c r="DUH35" s="114"/>
      <c r="DUI35" s="114"/>
      <c r="DUJ35" s="114"/>
      <c r="DUK35" s="114"/>
      <c r="DUL35" s="114"/>
      <c r="DUM35" s="114"/>
      <c r="DUN35" s="114"/>
      <c r="DUO35" s="114"/>
      <c r="DUP35" s="114"/>
      <c r="DUQ35" s="114"/>
      <c r="DUR35" s="114"/>
      <c r="DUS35" s="114"/>
      <c r="DUT35" s="114"/>
      <c r="DUU35" s="114"/>
      <c r="DUV35" s="114"/>
      <c r="DUW35" s="114"/>
      <c r="DUX35" s="114"/>
      <c r="DUY35" s="114"/>
      <c r="DUZ35" s="114"/>
      <c r="DVA35" s="114"/>
      <c r="DVB35" s="114"/>
      <c r="DVC35" s="114"/>
      <c r="DVD35" s="114"/>
      <c r="DVE35" s="114"/>
      <c r="DVF35" s="114"/>
      <c r="DVG35" s="114"/>
      <c r="DVH35" s="114"/>
      <c r="DVI35" s="114"/>
      <c r="DVJ35" s="114"/>
      <c r="DVK35" s="114"/>
      <c r="DVL35" s="114"/>
      <c r="DVM35" s="114"/>
      <c r="DVN35" s="114"/>
      <c r="DVO35" s="114"/>
      <c r="DVP35" s="114"/>
      <c r="DVQ35" s="114"/>
      <c r="DVR35" s="114"/>
      <c r="DVS35" s="114"/>
      <c r="DVT35" s="114"/>
      <c r="DVU35" s="114"/>
      <c r="DVV35" s="114"/>
      <c r="DVW35" s="114"/>
      <c r="DVX35" s="114"/>
      <c r="DVY35" s="114"/>
      <c r="DVZ35" s="114"/>
      <c r="DWA35" s="114"/>
      <c r="DWB35" s="114"/>
      <c r="DWC35" s="114"/>
      <c r="DWD35" s="114"/>
      <c r="DWE35" s="114"/>
      <c r="DWF35" s="114"/>
      <c r="DWG35" s="114"/>
      <c r="DWH35" s="114"/>
      <c r="DWI35" s="114"/>
      <c r="DWJ35" s="114"/>
      <c r="DWK35" s="114"/>
      <c r="DWL35" s="114"/>
      <c r="DWM35" s="114"/>
      <c r="DWN35" s="114"/>
      <c r="DWO35" s="114"/>
      <c r="DWP35" s="114"/>
      <c r="DWQ35" s="114"/>
      <c r="DWR35" s="114"/>
      <c r="DWS35" s="114"/>
      <c r="DWT35" s="114"/>
      <c r="DWU35" s="114"/>
      <c r="DWV35" s="114"/>
      <c r="DWW35" s="114"/>
      <c r="DWX35" s="114"/>
      <c r="DWY35" s="114"/>
      <c r="DWZ35" s="114"/>
      <c r="DXA35" s="114"/>
      <c r="DXB35" s="114"/>
      <c r="DXC35" s="114"/>
      <c r="DXD35" s="114"/>
      <c r="DXE35" s="114"/>
      <c r="DXF35" s="114"/>
      <c r="DXG35" s="114"/>
      <c r="DXH35" s="114"/>
      <c r="DXI35" s="114"/>
      <c r="DXJ35" s="114"/>
      <c r="DXK35" s="114"/>
      <c r="DXL35" s="114"/>
      <c r="DXM35" s="114"/>
      <c r="DXN35" s="114"/>
      <c r="DXO35" s="114"/>
      <c r="DXP35" s="114"/>
      <c r="DXQ35" s="114"/>
      <c r="DXR35" s="114"/>
      <c r="DXS35" s="114"/>
      <c r="DXT35" s="114"/>
      <c r="DXU35" s="114"/>
      <c r="DXV35" s="114"/>
      <c r="DXW35" s="114"/>
      <c r="DXX35" s="114"/>
      <c r="DXY35" s="114"/>
      <c r="DXZ35" s="114"/>
      <c r="DYA35" s="114"/>
      <c r="DYB35" s="114"/>
      <c r="DYC35" s="114"/>
      <c r="DYD35" s="114"/>
      <c r="DYE35" s="114"/>
      <c r="DYF35" s="114"/>
      <c r="DYG35" s="114"/>
      <c r="DYH35" s="114"/>
      <c r="DYI35" s="114"/>
      <c r="DYJ35" s="114"/>
      <c r="DYK35" s="114"/>
      <c r="DYL35" s="114"/>
      <c r="DYM35" s="114"/>
      <c r="DYN35" s="114"/>
      <c r="DYO35" s="114"/>
      <c r="DYP35" s="114"/>
      <c r="DYQ35" s="114"/>
      <c r="DYR35" s="114"/>
      <c r="DYS35" s="114"/>
      <c r="DYT35" s="114"/>
      <c r="DYU35" s="114"/>
      <c r="DYV35" s="114"/>
      <c r="DYW35" s="114"/>
      <c r="DYX35" s="114"/>
      <c r="DYY35" s="114"/>
      <c r="DYZ35" s="114"/>
      <c r="DZA35" s="114"/>
      <c r="DZB35" s="114"/>
      <c r="DZC35" s="114"/>
      <c r="DZD35" s="114"/>
      <c r="DZE35" s="114"/>
      <c r="DZF35" s="114"/>
      <c r="DZG35" s="114"/>
      <c r="DZH35" s="114"/>
      <c r="DZI35" s="114"/>
      <c r="DZJ35" s="114"/>
      <c r="DZK35" s="114"/>
      <c r="DZL35" s="114"/>
      <c r="DZM35" s="114"/>
      <c r="DZN35" s="114"/>
      <c r="DZO35" s="114"/>
      <c r="DZP35" s="114"/>
      <c r="DZQ35" s="114"/>
      <c r="DZR35" s="114"/>
      <c r="DZS35" s="114"/>
      <c r="DZT35" s="114"/>
      <c r="DZU35" s="114"/>
      <c r="DZV35" s="114"/>
      <c r="DZW35" s="114"/>
      <c r="DZX35" s="114"/>
      <c r="DZY35" s="114"/>
      <c r="DZZ35" s="114"/>
      <c r="EAA35" s="114"/>
      <c r="EAB35" s="114"/>
      <c r="EAC35" s="114"/>
      <c r="EAD35" s="114"/>
      <c r="EAE35" s="114"/>
      <c r="EAF35" s="114"/>
      <c r="EAG35" s="114"/>
      <c r="EAH35" s="114"/>
      <c r="EAI35" s="114"/>
      <c r="EAJ35" s="114"/>
      <c r="EAK35" s="114"/>
      <c r="EAL35" s="114"/>
      <c r="EAM35" s="114"/>
      <c r="EAN35" s="114"/>
      <c r="EAO35" s="114"/>
      <c r="EAP35" s="114"/>
      <c r="EAQ35" s="114"/>
      <c r="EAR35" s="114"/>
      <c r="EAS35" s="114"/>
      <c r="EAT35" s="114"/>
      <c r="EAU35" s="114"/>
      <c r="EAV35" s="114"/>
      <c r="EAW35" s="114"/>
      <c r="EAX35" s="114"/>
      <c r="EAY35" s="114"/>
      <c r="EAZ35" s="114"/>
      <c r="EBA35" s="114"/>
      <c r="EBB35" s="114"/>
      <c r="EBC35" s="114"/>
      <c r="EBD35" s="114"/>
      <c r="EBE35" s="114"/>
      <c r="EBF35" s="114"/>
      <c r="EBG35" s="114"/>
      <c r="EBH35" s="114"/>
      <c r="EBI35" s="114"/>
      <c r="EBJ35" s="114"/>
      <c r="EBK35" s="114"/>
      <c r="EBL35" s="114"/>
      <c r="EBM35" s="114"/>
      <c r="EBN35" s="114"/>
      <c r="EBO35" s="114"/>
      <c r="EBP35" s="114"/>
      <c r="EBQ35" s="114"/>
      <c r="EBR35" s="114"/>
      <c r="EBS35" s="114"/>
      <c r="EBT35" s="114"/>
      <c r="EBU35" s="114"/>
      <c r="EBV35" s="114"/>
      <c r="EBW35" s="114"/>
      <c r="EBX35" s="114"/>
      <c r="EBY35" s="114"/>
      <c r="EBZ35" s="114"/>
      <c r="ECA35" s="114"/>
      <c r="ECB35" s="114"/>
      <c r="ECC35" s="114"/>
      <c r="ECD35" s="114"/>
      <c r="ECE35" s="114"/>
      <c r="ECF35" s="114"/>
      <c r="ECG35" s="114"/>
      <c r="ECH35" s="114"/>
      <c r="ECI35" s="114"/>
      <c r="ECJ35" s="114"/>
      <c r="ECK35" s="114"/>
      <c r="ECL35" s="114"/>
      <c r="ECM35" s="114"/>
      <c r="ECN35" s="114"/>
      <c r="ECO35" s="114"/>
      <c r="ECP35" s="114"/>
      <c r="ECQ35" s="114"/>
      <c r="ECR35" s="114"/>
      <c r="ECS35" s="114"/>
      <c r="ECT35" s="114"/>
      <c r="ECU35" s="114"/>
      <c r="ECV35" s="114"/>
      <c r="ECW35" s="114"/>
      <c r="ECX35" s="114"/>
      <c r="ECY35" s="114"/>
      <c r="ECZ35" s="114"/>
      <c r="EDA35" s="114"/>
      <c r="EDB35" s="114"/>
      <c r="EDC35" s="114"/>
      <c r="EDD35" s="114"/>
      <c r="EDE35" s="114"/>
      <c r="EDF35" s="114"/>
      <c r="EDG35" s="114"/>
      <c r="EDH35" s="114"/>
      <c r="EDI35" s="114"/>
      <c r="EDJ35" s="114"/>
      <c r="EDK35" s="114"/>
      <c r="EDL35" s="114"/>
      <c r="EDM35" s="114"/>
      <c r="EDN35" s="114"/>
      <c r="EDO35" s="114"/>
      <c r="EDP35" s="114"/>
      <c r="EDQ35" s="114"/>
      <c r="EDR35" s="114"/>
      <c r="EDS35" s="114"/>
      <c r="EDT35" s="114"/>
      <c r="EDU35" s="114"/>
      <c r="EDV35" s="114"/>
      <c r="EDW35" s="114"/>
      <c r="EDX35" s="114"/>
      <c r="EDY35" s="114"/>
      <c r="EDZ35" s="114"/>
      <c r="EEA35" s="114"/>
      <c r="EEB35" s="114"/>
      <c r="EEC35" s="114"/>
      <c r="EED35" s="114"/>
      <c r="EEE35" s="114"/>
      <c r="EEF35" s="114"/>
      <c r="EEG35" s="114"/>
      <c r="EEH35" s="114"/>
      <c r="EEI35" s="114"/>
      <c r="EEJ35" s="114"/>
      <c r="EEK35" s="114"/>
      <c r="EEL35" s="114"/>
      <c r="EEM35" s="114"/>
      <c r="EEN35" s="114"/>
      <c r="EEO35" s="114"/>
      <c r="EEP35" s="114"/>
      <c r="EEQ35" s="114"/>
      <c r="EER35" s="114"/>
      <c r="EES35" s="114"/>
      <c r="EET35" s="114"/>
      <c r="EEU35" s="114"/>
      <c r="EEV35" s="114"/>
      <c r="EEW35" s="114"/>
      <c r="EEX35" s="114"/>
      <c r="EEY35" s="114"/>
      <c r="EEZ35" s="114"/>
      <c r="EFA35" s="114"/>
      <c r="EFB35" s="114"/>
      <c r="EFC35" s="114"/>
      <c r="EFD35" s="114"/>
      <c r="EFE35" s="114"/>
      <c r="EFF35" s="114"/>
      <c r="EFG35" s="114"/>
      <c r="EFH35" s="114"/>
      <c r="EFI35" s="114"/>
      <c r="EFJ35" s="114"/>
      <c r="EFK35" s="114"/>
      <c r="EFL35" s="114"/>
      <c r="EFM35" s="114"/>
      <c r="EFN35" s="114"/>
      <c r="EFO35" s="114"/>
      <c r="EFP35" s="114"/>
      <c r="EFQ35" s="114"/>
      <c r="EFR35" s="114"/>
      <c r="EFS35" s="114"/>
      <c r="EFT35" s="114"/>
      <c r="EFU35" s="114"/>
      <c r="EFV35" s="114"/>
      <c r="EFW35" s="114"/>
      <c r="EFX35" s="114"/>
      <c r="EFY35" s="114"/>
      <c r="EFZ35" s="114"/>
      <c r="EGA35" s="114"/>
      <c r="EGB35" s="114"/>
      <c r="EGC35" s="114"/>
      <c r="EGD35" s="114"/>
      <c r="EGE35" s="114"/>
      <c r="EGF35" s="114"/>
      <c r="EGG35" s="114"/>
      <c r="EGH35" s="114"/>
      <c r="EGI35" s="114"/>
      <c r="EGJ35" s="114"/>
      <c r="EGK35" s="114"/>
      <c r="EGL35" s="114"/>
      <c r="EGM35" s="114"/>
      <c r="EGN35" s="114"/>
      <c r="EGO35" s="114"/>
      <c r="EGP35" s="114"/>
      <c r="EGQ35" s="114"/>
      <c r="EGR35" s="114"/>
      <c r="EGS35" s="114"/>
      <c r="EGT35" s="114"/>
      <c r="EGU35" s="114"/>
      <c r="EGV35" s="114"/>
      <c r="EGW35" s="114"/>
      <c r="EGX35" s="114"/>
      <c r="EGY35" s="114"/>
      <c r="EGZ35" s="114"/>
      <c r="EHA35" s="114"/>
      <c r="EHB35" s="114"/>
      <c r="EHC35" s="114"/>
      <c r="EHD35" s="114"/>
      <c r="EHE35" s="114"/>
      <c r="EHF35" s="114"/>
      <c r="EHG35" s="114"/>
      <c r="EHH35" s="114"/>
      <c r="EHI35" s="114"/>
      <c r="EHJ35" s="114"/>
      <c r="EHK35" s="114"/>
      <c r="EHL35" s="114"/>
      <c r="EHM35" s="114"/>
      <c r="EHN35" s="114"/>
      <c r="EHO35" s="114"/>
      <c r="EHP35" s="114"/>
      <c r="EHQ35" s="114"/>
      <c r="EHR35" s="114"/>
      <c r="EHS35" s="114"/>
      <c r="EHT35" s="114"/>
      <c r="EHU35" s="114"/>
      <c r="EHV35" s="114"/>
      <c r="EHW35" s="114"/>
      <c r="EHX35" s="114"/>
      <c r="EHY35" s="114"/>
      <c r="EHZ35" s="114"/>
      <c r="EIA35" s="114"/>
      <c r="EIB35" s="114"/>
      <c r="EIC35" s="114"/>
      <c r="EID35" s="114"/>
      <c r="EIE35" s="114"/>
      <c r="EIF35" s="114"/>
      <c r="EIG35" s="114"/>
      <c r="EIH35" s="114"/>
      <c r="EII35" s="114"/>
      <c r="EIJ35" s="114"/>
      <c r="EIK35" s="114"/>
      <c r="EIL35" s="114"/>
      <c r="EIM35" s="114"/>
      <c r="EIN35" s="114"/>
      <c r="EIO35" s="114"/>
      <c r="EIP35" s="114"/>
      <c r="EIQ35" s="114"/>
      <c r="EIR35" s="114"/>
      <c r="EIS35" s="114"/>
      <c r="EIT35" s="114"/>
      <c r="EIU35" s="114"/>
      <c r="EIV35" s="114"/>
      <c r="EIW35" s="114"/>
      <c r="EIX35" s="114"/>
      <c r="EIY35" s="114"/>
      <c r="EIZ35" s="114"/>
      <c r="EJA35" s="114"/>
      <c r="EJB35" s="114"/>
      <c r="EJC35" s="114"/>
      <c r="EJD35" s="114"/>
      <c r="EJE35" s="114"/>
      <c r="EJF35" s="114"/>
      <c r="EJG35" s="114"/>
      <c r="EJH35" s="114"/>
      <c r="EJI35" s="114"/>
      <c r="EJJ35" s="114"/>
      <c r="EJK35" s="114"/>
      <c r="EJL35" s="114"/>
      <c r="EJM35" s="114"/>
      <c r="EJN35" s="114"/>
      <c r="EJO35" s="114"/>
      <c r="EJP35" s="114"/>
      <c r="EJQ35" s="114"/>
      <c r="EJR35" s="114"/>
      <c r="EJS35" s="114"/>
      <c r="EJT35" s="114"/>
      <c r="EJU35" s="114"/>
      <c r="EJV35" s="114"/>
      <c r="EJW35" s="114"/>
      <c r="EJX35" s="114"/>
      <c r="EJY35" s="114"/>
      <c r="EJZ35" s="114"/>
      <c r="EKA35" s="114"/>
      <c r="EKB35" s="114"/>
      <c r="EKC35" s="114"/>
      <c r="EKD35" s="114"/>
      <c r="EKE35" s="114"/>
      <c r="EKF35" s="114"/>
      <c r="EKG35" s="114"/>
      <c r="EKH35" s="114"/>
      <c r="EKI35" s="114"/>
      <c r="EKJ35" s="114"/>
      <c r="EKK35" s="114"/>
      <c r="EKL35" s="114"/>
      <c r="EKM35" s="114"/>
      <c r="EKN35" s="114"/>
      <c r="EKO35" s="114"/>
      <c r="EKP35" s="114"/>
      <c r="EKQ35" s="114"/>
      <c r="EKR35" s="114"/>
      <c r="EKS35" s="114"/>
      <c r="EKT35" s="114"/>
      <c r="EKU35" s="114"/>
      <c r="EKV35" s="114"/>
      <c r="EKW35" s="114"/>
      <c r="EKX35" s="114"/>
      <c r="EKY35" s="114"/>
      <c r="EKZ35" s="114"/>
      <c r="ELA35" s="114"/>
      <c r="ELB35" s="114"/>
      <c r="ELC35" s="114"/>
      <c r="ELD35" s="114"/>
      <c r="ELE35" s="114"/>
      <c r="ELF35" s="114"/>
      <c r="ELG35" s="114"/>
      <c r="ELH35" s="114"/>
      <c r="ELI35" s="114"/>
      <c r="ELJ35" s="114"/>
      <c r="ELK35" s="114"/>
      <c r="ELL35" s="114"/>
      <c r="ELM35" s="114"/>
      <c r="ELN35" s="114"/>
      <c r="ELO35" s="114"/>
      <c r="ELP35" s="114"/>
      <c r="ELQ35" s="114"/>
      <c r="ELR35" s="114"/>
      <c r="ELS35" s="114"/>
      <c r="ELT35" s="114"/>
      <c r="ELU35" s="114"/>
      <c r="ELV35" s="114"/>
      <c r="ELW35" s="114"/>
      <c r="ELX35" s="114"/>
      <c r="ELY35" s="114"/>
      <c r="ELZ35" s="114"/>
      <c r="EMA35" s="114"/>
      <c r="EMB35" s="114"/>
      <c r="EMC35" s="114"/>
      <c r="EMD35" s="114"/>
      <c r="EME35" s="114"/>
      <c r="EMF35" s="114"/>
      <c r="EMG35" s="114"/>
      <c r="EMH35" s="114"/>
      <c r="EMI35" s="114"/>
      <c r="EMJ35" s="114"/>
      <c r="EMK35" s="114"/>
      <c r="EML35" s="114"/>
      <c r="EMM35" s="114"/>
      <c r="EMN35" s="114"/>
      <c r="EMO35" s="114"/>
      <c r="EMP35" s="114"/>
      <c r="EMQ35" s="114"/>
      <c r="EMR35" s="114"/>
      <c r="EMS35" s="114"/>
      <c r="EMT35" s="114"/>
      <c r="EMU35" s="114"/>
      <c r="EMV35" s="114"/>
      <c r="EMW35" s="114"/>
      <c r="EMX35" s="114"/>
      <c r="EMY35" s="114"/>
      <c r="EMZ35" s="114"/>
      <c r="ENA35" s="114"/>
      <c r="ENB35" s="114"/>
      <c r="ENC35" s="114"/>
      <c r="END35" s="114"/>
      <c r="ENE35" s="114"/>
      <c r="ENF35" s="114"/>
      <c r="ENG35" s="114"/>
      <c r="ENH35" s="114"/>
      <c r="ENI35" s="114"/>
      <c r="ENJ35" s="114"/>
      <c r="ENK35" s="114"/>
      <c r="ENL35" s="114"/>
      <c r="ENM35" s="114"/>
      <c r="ENN35" s="114"/>
      <c r="ENO35" s="114"/>
      <c r="ENP35" s="114"/>
      <c r="ENQ35" s="114"/>
      <c r="ENR35" s="114"/>
      <c r="ENS35" s="114"/>
      <c r="ENT35" s="114"/>
      <c r="ENU35" s="114"/>
      <c r="ENV35" s="114"/>
      <c r="ENW35" s="114"/>
      <c r="ENX35" s="114"/>
      <c r="ENY35" s="114"/>
      <c r="ENZ35" s="114"/>
      <c r="EOA35" s="114"/>
      <c r="EOB35" s="114"/>
      <c r="EOC35" s="114"/>
      <c r="EOD35" s="114"/>
      <c r="EOE35" s="114"/>
      <c r="EOF35" s="114"/>
      <c r="EOG35" s="114"/>
      <c r="EOH35" s="114"/>
      <c r="EOI35" s="114"/>
      <c r="EOJ35" s="114"/>
      <c r="EOK35" s="114"/>
      <c r="EOL35" s="114"/>
      <c r="EOM35" s="114"/>
      <c r="EON35" s="114"/>
      <c r="EOO35" s="114"/>
      <c r="EOP35" s="114"/>
      <c r="EOQ35" s="114"/>
      <c r="EOR35" s="114"/>
      <c r="EOS35" s="114"/>
      <c r="EOT35" s="114"/>
      <c r="EOU35" s="114"/>
      <c r="EOV35" s="114"/>
      <c r="EOW35" s="114"/>
      <c r="EOX35" s="114"/>
      <c r="EOY35" s="114"/>
      <c r="EOZ35" s="114"/>
      <c r="EPA35" s="114"/>
      <c r="EPB35" s="114"/>
      <c r="EPC35" s="114"/>
      <c r="EPD35" s="114"/>
      <c r="EPE35" s="114"/>
      <c r="EPF35" s="114"/>
      <c r="EPG35" s="114"/>
      <c r="EPH35" s="114"/>
      <c r="EPI35" s="114"/>
      <c r="EPJ35" s="114"/>
      <c r="EPK35" s="114"/>
      <c r="EPL35" s="114"/>
      <c r="EPM35" s="114"/>
      <c r="EPN35" s="114"/>
      <c r="EPO35" s="114"/>
      <c r="EPP35" s="114"/>
      <c r="EPQ35" s="114"/>
      <c r="EPR35" s="114"/>
      <c r="EPS35" s="114"/>
      <c r="EPT35" s="114"/>
      <c r="EPU35" s="114"/>
      <c r="EPV35" s="114"/>
      <c r="EPW35" s="114"/>
      <c r="EPX35" s="114"/>
      <c r="EPY35" s="114"/>
      <c r="EPZ35" s="114"/>
      <c r="EQA35" s="114"/>
      <c r="EQB35" s="114"/>
      <c r="EQC35" s="114"/>
      <c r="EQD35" s="114"/>
      <c r="EQE35" s="114"/>
      <c r="EQF35" s="114"/>
      <c r="EQG35" s="114"/>
      <c r="EQH35" s="114"/>
      <c r="EQI35" s="114"/>
      <c r="EQJ35" s="114"/>
      <c r="EQK35" s="114"/>
      <c r="EQL35" s="114"/>
      <c r="EQM35" s="114"/>
      <c r="EQN35" s="114"/>
      <c r="EQO35" s="114"/>
      <c r="EQP35" s="114"/>
      <c r="EQQ35" s="114"/>
      <c r="EQR35" s="114"/>
      <c r="EQS35" s="114"/>
      <c r="EQT35" s="114"/>
      <c r="EQU35" s="114"/>
      <c r="EQV35" s="114"/>
      <c r="EQW35" s="114"/>
      <c r="EQX35" s="114"/>
      <c r="EQY35" s="114"/>
      <c r="EQZ35" s="114"/>
      <c r="ERA35" s="114"/>
      <c r="ERB35" s="114"/>
      <c r="ERC35" s="114"/>
      <c r="ERD35" s="114"/>
      <c r="ERE35" s="114"/>
      <c r="ERF35" s="114"/>
      <c r="ERG35" s="114"/>
      <c r="ERH35" s="114"/>
      <c r="ERI35" s="114"/>
      <c r="ERJ35" s="114"/>
      <c r="ERK35" s="114"/>
      <c r="ERL35" s="114"/>
      <c r="ERM35" s="114"/>
      <c r="ERN35" s="114"/>
      <c r="ERO35" s="114"/>
      <c r="ERP35" s="114"/>
      <c r="ERQ35" s="114"/>
      <c r="ERR35" s="114"/>
      <c r="ERS35" s="114"/>
      <c r="ERT35" s="114"/>
      <c r="ERU35" s="114"/>
      <c r="ERV35" s="114"/>
      <c r="ERW35" s="114"/>
      <c r="ERX35" s="114"/>
      <c r="ERY35" s="114"/>
      <c r="ERZ35" s="114"/>
      <c r="ESA35" s="114"/>
      <c r="ESB35" s="114"/>
      <c r="ESC35" s="114"/>
      <c r="ESD35" s="114"/>
      <c r="ESE35" s="114"/>
      <c r="ESF35" s="114"/>
      <c r="ESG35" s="114"/>
      <c r="ESH35" s="114"/>
      <c r="ESI35" s="114"/>
      <c r="ESJ35" s="114"/>
      <c r="ESK35" s="114"/>
      <c r="ESL35" s="114"/>
      <c r="ESM35" s="114"/>
      <c r="ESN35" s="114"/>
      <c r="ESO35" s="114"/>
      <c r="ESP35" s="114"/>
      <c r="ESQ35" s="114"/>
      <c r="ESR35" s="114"/>
      <c r="ESS35" s="114"/>
      <c r="EST35" s="114"/>
      <c r="ESU35" s="114"/>
      <c r="ESV35" s="114"/>
      <c r="ESW35" s="114"/>
      <c r="ESX35" s="114"/>
      <c r="ESY35" s="114"/>
      <c r="ESZ35" s="114"/>
      <c r="ETA35" s="114"/>
      <c r="ETB35" s="114"/>
      <c r="ETC35" s="114"/>
      <c r="ETD35" s="114"/>
      <c r="ETE35" s="114"/>
      <c r="ETF35" s="114"/>
      <c r="ETG35" s="114"/>
      <c r="ETH35" s="114"/>
      <c r="ETI35" s="114"/>
      <c r="ETJ35" s="114"/>
      <c r="ETK35" s="114"/>
      <c r="ETL35" s="114"/>
      <c r="ETM35" s="114"/>
      <c r="ETN35" s="114"/>
      <c r="ETO35" s="114"/>
      <c r="ETP35" s="114"/>
      <c r="ETQ35" s="114"/>
      <c r="ETR35" s="114"/>
      <c r="ETS35" s="114"/>
      <c r="ETT35" s="114"/>
      <c r="ETU35" s="114"/>
      <c r="ETV35" s="114"/>
      <c r="ETW35" s="114"/>
      <c r="ETX35" s="114"/>
      <c r="ETY35" s="114"/>
      <c r="ETZ35" s="114"/>
      <c r="EUA35" s="114"/>
      <c r="EUB35" s="114"/>
      <c r="EUC35" s="114"/>
      <c r="EUD35" s="114"/>
      <c r="EUE35" s="114"/>
      <c r="EUF35" s="114"/>
      <c r="EUG35" s="114"/>
      <c r="EUH35" s="114"/>
      <c r="EUI35" s="114"/>
      <c r="EUJ35" s="114"/>
      <c r="EUK35" s="114"/>
      <c r="EUL35" s="114"/>
      <c r="EUM35" s="114"/>
      <c r="EUN35" s="114"/>
      <c r="EUO35" s="114"/>
      <c r="EUP35" s="114"/>
      <c r="EUQ35" s="114"/>
      <c r="EUR35" s="114"/>
      <c r="EUS35" s="114"/>
      <c r="EUT35" s="114"/>
      <c r="EUU35" s="114"/>
      <c r="EUV35" s="114"/>
      <c r="EUW35" s="114"/>
      <c r="EUX35" s="114"/>
      <c r="EUY35" s="114"/>
      <c r="EUZ35" s="114"/>
      <c r="EVA35" s="114"/>
      <c r="EVB35" s="114"/>
      <c r="EVC35" s="114"/>
      <c r="EVD35" s="114"/>
      <c r="EVE35" s="114"/>
      <c r="EVF35" s="114"/>
      <c r="EVG35" s="114"/>
      <c r="EVH35" s="114"/>
      <c r="EVI35" s="114"/>
      <c r="EVJ35" s="114"/>
      <c r="EVK35" s="114"/>
      <c r="EVL35" s="114"/>
      <c r="EVM35" s="114"/>
      <c r="EVN35" s="114"/>
      <c r="EVO35" s="114"/>
      <c r="EVP35" s="114"/>
      <c r="EVQ35" s="114"/>
      <c r="EVR35" s="114"/>
      <c r="EVS35" s="114"/>
      <c r="EVT35" s="114"/>
      <c r="EVU35" s="114"/>
      <c r="EVV35" s="114"/>
      <c r="EVW35" s="114"/>
      <c r="EVX35" s="114"/>
      <c r="EVY35" s="114"/>
      <c r="EVZ35" s="114"/>
      <c r="EWA35" s="114"/>
      <c r="EWB35" s="114"/>
      <c r="EWC35" s="114"/>
      <c r="EWD35" s="114"/>
      <c r="EWE35" s="114"/>
      <c r="EWF35" s="114"/>
      <c r="EWG35" s="114"/>
      <c r="EWH35" s="114"/>
      <c r="EWI35" s="114"/>
      <c r="EWJ35" s="114"/>
      <c r="EWK35" s="114"/>
      <c r="EWL35" s="114"/>
      <c r="EWM35" s="114"/>
      <c r="EWN35" s="114"/>
      <c r="EWO35" s="114"/>
      <c r="EWP35" s="114"/>
      <c r="EWQ35" s="114"/>
      <c r="EWR35" s="114"/>
      <c r="EWS35" s="114"/>
      <c r="EWT35" s="114"/>
      <c r="EWU35" s="114"/>
      <c r="EWV35" s="114"/>
      <c r="EWW35" s="114"/>
      <c r="EWX35" s="114"/>
      <c r="EWY35" s="114"/>
      <c r="EWZ35" s="114"/>
      <c r="EXA35" s="114"/>
      <c r="EXB35" s="114"/>
      <c r="EXC35" s="114"/>
      <c r="EXD35" s="114"/>
      <c r="EXE35" s="114"/>
      <c r="EXF35" s="114"/>
      <c r="EXG35" s="114"/>
      <c r="EXH35" s="114"/>
      <c r="EXI35" s="114"/>
      <c r="EXJ35" s="114"/>
      <c r="EXK35" s="114"/>
      <c r="EXL35" s="114"/>
      <c r="EXM35" s="114"/>
      <c r="EXN35" s="114"/>
      <c r="EXO35" s="114"/>
      <c r="EXP35" s="114"/>
      <c r="EXQ35" s="114"/>
      <c r="EXR35" s="114"/>
      <c r="EXS35" s="114"/>
      <c r="EXT35" s="114"/>
      <c r="EXU35" s="114"/>
      <c r="EXV35" s="114"/>
      <c r="EXW35" s="114"/>
      <c r="EXX35" s="114"/>
      <c r="EXY35" s="114"/>
      <c r="EXZ35" s="114"/>
      <c r="EYA35" s="114"/>
      <c r="EYB35" s="114"/>
      <c r="EYC35" s="114"/>
      <c r="EYD35" s="114"/>
      <c r="EYE35" s="114"/>
      <c r="EYF35" s="114"/>
      <c r="EYG35" s="114"/>
      <c r="EYH35" s="114"/>
      <c r="EYI35" s="114"/>
      <c r="EYJ35" s="114"/>
      <c r="EYK35" s="114"/>
      <c r="EYL35" s="114"/>
      <c r="EYM35" s="114"/>
      <c r="EYN35" s="114"/>
      <c r="EYO35" s="114"/>
      <c r="EYP35" s="114"/>
      <c r="EYQ35" s="114"/>
      <c r="EYR35" s="114"/>
      <c r="EYS35" s="114"/>
      <c r="EYT35" s="114"/>
      <c r="EYU35" s="114"/>
      <c r="EYV35" s="114"/>
      <c r="EYW35" s="114"/>
      <c r="EYX35" s="114"/>
      <c r="EYY35" s="114"/>
      <c r="EYZ35" s="114"/>
      <c r="EZA35" s="114"/>
      <c r="EZB35" s="114"/>
      <c r="EZC35" s="114"/>
      <c r="EZD35" s="114"/>
      <c r="EZE35" s="114"/>
      <c r="EZF35" s="114"/>
      <c r="EZG35" s="114"/>
      <c r="EZH35" s="114"/>
      <c r="EZI35" s="114"/>
      <c r="EZJ35" s="114"/>
      <c r="EZK35" s="114"/>
      <c r="EZL35" s="114"/>
      <c r="EZM35" s="114"/>
      <c r="EZN35" s="114"/>
      <c r="EZO35" s="114"/>
      <c r="EZP35" s="114"/>
      <c r="EZQ35" s="114"/>
      <c r="EZR35" s="114"/>
      <c r="EZS35" s="114"/>
      <c r="EZT35" s="114"/>
      <c r="EZU35" s="114"/>
      <c r="EZV35" s="114"/>
      <c r="EZW35" s="114"/>
      <c r="EZX35" s="114"/>
      <c r="EZY35" s="114"/>
      <c r="EZZ35" s="114"/>
      <c r="FAA35" s="114"/>
      <c r="FAB35" s="114"/>
      <c r="FAC35" s="114"/>
      <c r="FAD35" s="114"/>
      <c r="FAE35" s="114"/>
      <c r="FAF35" s="114"/>
      <c r="FAG35" s="114"/>
      <c r="FAH35" s="114"/>
      <c r="FAI35" s="114"/>
      <c r="FAJ35" s="114"/>
      <c r="FAK35" s="114"/>
      <c r="FAL35" s="114"/>
      <c r="FAM35" s="114"/>
      <c r="FAN35" s="114"/>
      <c r="FAO35" s="114"/>
      <c r="FAP35" s="114"/>
      <c r="FAQ35" s="114"/>
      <c r="FAR35" s="114"/>
      <c r="FAS35" s="114"/>
      <c r="FAT35" s="114"/>
      <c r="FAU35" s="114"/>
      <c r="FAV35" s="114"/>
      <c r="FAW35" s="114"/>
      <c r="FAX35" s="114"/>
      <c r="FAY35" s="114"/>
      <c r="FAZ35" s="114"/>
      <c r="FBA35" s="114"/>
      <c r="FBB35" s="114"/>
      <c r="FBC35" s="114"/>
      <c r="FBD35" s="114"/>
      <c r="FBE35" s="114"/>
      <c r="FBF35" s="114"/>
      <c r="FBG35" s="114"/>
      <c r="FBH35" s="114"/>
      <c r="FBI35" s="114"/>
      <c r="FBJ35" s="114"/>
      <c r="FBK35" s="114"/>
      <c r="FBL35" s="114"/>
      <c r="FBM35" s="114"/>
      <c r="FBN35" s="114"/>
      <c r="FBO35" s="114"/>
      <c r="FBP35" s="114"/>
      <c r="FBQ35" s="114"/>
      <c r="FBR35" s="114"/>
      <c r="FBS35" s="114"/>
      <c r="FBT35" s="114"/>
      <c r="FBU35" s="114"/>
      <c r="FBV35" s="114"/>
      <c r="FBW35" s="114"/>
      <c r="FBX35" s="114"/>
      <c r="FBY35" s="114"/>
      <c r="FBZ35" s="114"/>
      <c r="FCA35" s="114"/>
      <c r="FCB35" s="114"/>
      <c r="FCC35" s="114"/>
      <c r="FCD35" s="114"/>
      <c r="FCE35" s="114"/>
      <c r="FCF35" s="114"/>
      <c r="FCG35" s="114"/>
      <c r="FCH35" s="114"/>
      <c r="FCI35" s="114"/>
      <c r="FCJ35" s="114"/>
      <c r="FCK35" s="114"/>
      <c r="FCL35" s="114"/>
      <c r="FCM35" s="114"/>
      <c r="FCN35" s="114"/>
      <c r="FCO35" s="114"/>
      <c r="FCP35" s="114"/>
      <c r="FCQ35" s="114"/>
      <c r="FCR35" s="114"/>
      <c r="FCS35" s="114"/>
      <c r="FCT35" s="114"/>
      <c r="FCU35" s="114"/>
      <c r="FCV35" s="114"/>
      <c r="FCW35" s="114"/>
      <c r="FCX35" s="114"/>
      <c r="FCY35" s="114"/>
      <c r="FCZ35" s="114"/>
      <c r="FDA35" s="114"/>
      <c r="FDB35" s="114"/>
      <c r="FDC35" s="114"/>
      <c r="FDD35" s="114"/>
      <c r="FDE35" s="114"/>
      <c r="FDF35" s="114"/>
      <c r="FDG35" s="114"/>
      <c r="FDH35" s="114"/>
      <c r="FDI35" s="114"/>
      <c r="FDJ35" s="114"/>
      <c r="FDK35" s="114"/>
      <c r="FDL35" s="114"/>
      <c r="FDM35" s="114"/>
      <c r="FDN35" s="114"/>
      <c r="FDO35" s="114"/>
      <c r="FDP35" s="114"/>
      <c r="FDQ35" s="114"/>
      <c r="FDR35" s="114"/>
      <c r="FDS35" s="114"/>
      <c r="FDT35" s="114"/>
      <c r="FDU35" s="114"/>
      <c r="FDV35" s="114"/>
      <c r="FDW35" s="114"/>
      <c r="FDX35" s="114"/>
      <c r="FDY35" s="114"/>
      <c r="FDZ35" s="114"/>
      <c r="FEA35" s="114"/>
      <c r="FEB35" s="114"/>
      <c r="FEC35" s="114"/>
      <c r="FED35" s="114"/>
      <c r="FEE35" s="114"/>
      <c r="FEF35" s="114"/>
      <c r="FEG35" s="114"/>
      <c r="FEH35" s="114"/>
      <c r="FEI35" s="114"/>
      <c r="FEJ35" s="114"/>
      <c r="FEK35" s="114"/>
      <c r="FEL35" s="114"/>
      <c r="FEM35" s="114"/>
      <c r="FEN35" s="114"/>
      <c r="FEO35" s="114"/>
      <c r="FEP35" s="114"/>
      <c r="FEQ35" s="114"/>
      <c r="FER35" s="114"/>
      <c r="FES35" s="114"/>
      <c r="FET35" s="114"/>
      <c r="FEU35" s="114"/>
      <c r="FEV35" s="114"/>
      <c r="FEW35" s="114"/>
      <c r="FEX35" s="114"/>
      <c r="FEY35" s="114"/>
      <c r="FEZ35" s="114"/>
      <c r="FFA35" s="114"/>
      <c r="FFB35" s="114"/>
      <c r="FFC35" s="114"/>
      <c r="FFD35" s="114"/>
      <c r="FFE35" s="114"/>
      <c r="FFF35" s="114"/>
      <c r="FFG35" s="114"/>
      <c r="FFH35" s="114"/>
      <c r="FFI35" s="114"/>
      <c r="FFJ35" s="114"/>
      <c r="FFK35" s="114"/>
      <c r="FFL35" s="114"/>
      <c r="FFM35" s="114"/>
      <c r="FFN35" s="114"/>
      <c r="FFO35" s="114"/>
      <c r="FFP35" s="114"/>
      <c r="FFQ35" s="114"/>
      <c r="FFR35" s="114"/>
      <c r="FFS35" s="114"/>
      <c r="FFT35" s="114"/>
      <c r="FFU35" s="114"/>
      <c r="FFV35" s="114"/>
      <c r="FFW35" s="114"/>
      <c r="FFX35" s="114"/>
      <c r="FFY35" s="114"/>
      <c r="FFZ35" s="114"/>
      <c r="FGA35" s="114"/>
      <c r="FGB35" s="114"/>
      <c r="FGC35" s="114"/>
      <c r="FGD35" s="114"/>
      <c r="FGE35" s="114"/>
      <c r="FGF35" s="114"/>
      <c r="FGG35" s="114"/>
      <c r="FGH35" s="114"/>
      <c r="FGI35" s="114"/>
      <c r="FGJ35" s="114"/>
      <c r="FGK35" s="114"/>
      <c r="FGL35" s="114"/>
      <c r="FGM35" s="114"/>
      <c r="FGN35" s="114"/>
      <c r="FGO35" s="114"/>
      <c r="FGP35" s="114"/>
      <c r="FGQ35" s="114"/>
      <c r="FGR35" s="114"/>
      <c r="FGS35" s="114"/>
      <c r="FGT35" s="114"/>
      <c r="FGU35" s="114"/>
      <c r="FGV35" s="114"/>
      <c r="FGW35" s="114"/>
      <c r="FGX35" s="114"/>
      <c r="FGY35" s="114"/>
      <c r="FGZ35" s="114"/>
      <c r="FHA35" s="114"/>
      <c r="FHB35" s="114"/>
      <c r="FHC35" s="114"/>
      <c r="FHD35" s="114"/>
      <c r="FHE35" s="114"/>
      <c r="FHF35" s="114"/>
      <c r="FHG35" s="114"/>
      <c r="FHH35" s="114"/>
      <c r="FHI35" s="114"/>
      <c r="FHJ35" s="114"/>
      <c r="FHK35" s="114"/>
      <c r="FHL35" s="114"/>
      <c r="FHM35" s="114"/>
      <c r="FHN35" s="114"/>
      <c r="FHO35" s="114"/>
      <c r="FHP35" s="114"/>
      <c r="FHQ35" s="114"/>
      <c r="FHR35" s="114"/>
      <c r="FHS35" s="114"/>
      <c r="FHT35" s="114"/>
      <c r="FHU35" s="114"/>
      <c r="FHV35" s="114"/>
      <c r="FHW35" s="114"/>
      <c r="FHX35" s="114"/>
      <c r="FHY35" s="114"/>
      <c r="FHZ35" s="114"/>
      <c r="FIA35" s="114"/>
      <c r="FIB35" s="114"/>
      <c r="FIC35" s="114"/>
      <c r="FID35" s="114"/>
      <c r="FIE35" s="114"/>
      <c r="FIF35" s="114"/>
      <c r="FIG35" s="114"/>
      <c r="FIH35" s="114"/>
      <c r="FII35" s="114"/>
      <c r="FIJ35" s="114"/>
      <c r="FIK35" s="114"/>
      <c r="FIL35" s="114"/>
      <c r="FIM35" s="114"/>
      <c r="FIN35" s="114"/>
      <c r="FIO35" s="114"/>
      <c r="FIP35" s="114"/>
      <c r="FIQ35" s="114"/>
      <c r="FIR35" s="114"/>
      <c r="FIS35" s="114"/>
      <c r="FIT35" s="114"/>
      <c r="FIU35" s="114"/>
      <c r="FIV35" s="114"/>
      <c r="FIW35" s="114"/>
      <c r="FIX35" s="114"/>
      <c r="FIY35" s="114"/>
      <c r="FIZ35" s="114"/>
      <c r="FJA35" s="114"/>
      <c r="FJB35" s="114"/>
      <c r="FJC35" s="114"/>
      <c r="FJD35" s="114"/>
      <c r="FJE35" s="114"/>
      <c r="FJF35" s="114"/>
      <c r="FJG35" s="114"/>
      <c r="FJH35" s="114"/>
      <c r="FJI35" s="114"/>
      <c r="FJJ35" s="114"/>
      <c r="FJK35" s="114"/>
      <c r="FJL35" s="114"/>
      <c r="FJM35" s="114"/>
      <c r="FJN35" s="114"/>
      <c r="FJO35" s="114"/>
      <c r="FJP35" s="114"/>
      <c r="FJQ35" s="114"/>
      <c r="FJR35" s="114"/>
      <c r="FJS35" s="114"/>
      <c r="FJT35" s="114"/>
      <c r="FJU35" s="114"/>
      <c r="FJV35" s="114"/>
      <c r="FJW35" s="114"/>
      <c r="FJX35" s="114"/>
      <c r="FJY35" s="114"/>
      <c r="FJZ35" s="114"/>
      <c r="FKA35" s="114"/>
      <c r="FKB35" s="114"/>
      <c r="FKC35" s="114"/>
      <c r="FKD35" s="114"/>
      <c r="FKE35" s="114"/>
      <c r="FKF35" s="114"/>
      <c r="FKG35" s="114"/>
      <c r="FKH35" s="114"/>
      <c r="FKI35" s="114"/>
      <c r="FKJ35" s="114"/>
      <c r="FKK35" s="114"/>
      <c r="FKL35" s="114"/>
      <c r="FKM35" s="114"/>
      <c r="FKN35" s="114"/>
      <c r="FKO35" s="114"/>
      <c r="FKP35" s="114"/>
      <c r="FKQ35" s="114"/>
      <c r="FKR35" s="114"/>
      <c r="FKS35" s="114"/>
      <c r="FKT35" s="114"/>
      <c r="FKU35" s="114"/>
      <c r="FKV35" s="114"/>
      <c r="FKW35" s="114"/>
      <c r="FKX35" s="114"/>
      <c r="FKY35" s="114"/>
      <c r="FKZ35" s="114"/>
      <c r="FLA35" s="114"/>
      <c r="FLB35" s="114"/>
      <c r="FLC35" s="114"/>
      <c r="FLD35" s="114"/>
      <c r="FLE35" s="114"/>
      <c r="FLF35" s="114"/>
      <c r="FLG35" s="114"/>
      <c r="FLH35" s="114"/>
      <c r="FLI35" s="114"/>
      <c r="FLJ35" s="114"/>
      <c r="FLK35" s="114"/>
      <c r="FLL35" s="114"/>
      <c r="FLM35" s="114"/>
      <c r="FLN35" s="114"/>
      <c r="FLO35" s="114"/>
      <c r="FLP35" s="114"/>
      <c r="FLQ35" s="114"/>
      <c r="FLR35" s="114"/>
      <c r="FLS35" s="114"/>
      <c r="FLT35" s="114"/>
      <c r="FLU35" s="114"/>
      <c r="FLV35" s="114"/>
      <c r="FLW35" s="114"/>
      <c r="FLX35" s="114"/>
      <c r="FLY35" s="114"/>
      <c r="FLZ35" s="114"/>
      <c r="FMA35" s="114"/>
      <c r="FMB35" s="114"/>
      <c r="FMC35" s="114"/>
      <c r="FMD35" s="114"/>
      <c r="FME35" s="114"/>
      <c r="FMF35" s="114"/>
      <c r="FMG35" s="114"/>
      <c r="FMH35" s="114"/>
      <c r="FMI35" s="114"/>
      <c r="FMJ35" s="114"/>
      <c r="FMK35" s="114"/>
      <c r="FML35" s="114"/>
      <c r="FMM35" s="114"/>
      <c r="FMN35" s="114"/>
      <c r="FMO35" s="114"/>
      <c r="FMP35" s="114"/>
      <c r="FMQ35" s="114"/>
      <c r="FMR35" s="114"/>
      <c r="FMS35" s="114"/>
      <c r="FMT35" s="114"/>
      <c r="FMU35" s="114"/>
      <c r="FMV35" s="114"/>
      <c r="FMW35" s="114"/>
      <c r="FMX35" s="114"/>
      <c r="FMY35" s="114"/>
      <c r="FMZ35" s="114"/>
      <c r="FNA35" s="114"/>
      <c r="FNB35" s="114"/>
      <c r="FNC35" s="114"/>
      <c r="FND35" s="114"/>
      <c r="FNE35" s="114"/>
      <c r="FNF35" s="114"/>
      <c r="FNG35" s="114"/>
      <c r="FNH35" s="114"/>
      <c r="FNI35" s="114"/>
      <c r="FNJ35" s="114"/>
      <c r="FNK35" s="114"/>
      <c r="FNL35" s="114"/>
      <c r="FNM35" s="114"/>
      <c r="FNN35" s="114"/>
      <c r="FNO35" s="114"/>
      <c r="FNP35" s="114"/>
      <c r="FNQ35" s="114"/>
      <c r="FNR35" s="114"/>
      <c r="FNS35" s="114"/>
      <c r="FNT35" s="114"/>
      <c r="FNU35" s="114"/>
      <c r="FNV35" s="114"/>
      <c r="FNW35" s="114"/>
      <c r="FNX35" s="114"/>
      <c r="FNY35" s="114"/>
      <c r="FNZ35" s="114"/>
      <c r="FOA35" s="114"/>
      <c r="FOB35" s="114"/>
      <c r="FOC35" s="114"/>
      <c r="FOD35" s="114"/>
      <c r="FOE35" s="114"/>
      <c r="FOF35" s="114"/>
      <c r="FOG35" s="114"/>
      <c r="FOH35" s="114"/>
      <c r="FOI35" s="114"/>
      <c r="FOJ35" s="114"/>
      <c r="FOK35" s="114"/>
      <c r="FOL35" s="114"/>
      <c r="FOM35" s="114"/>
      <c r="FON35" s="114"/>
      <c r="FOO35" s="114"/>
      <c r="FOP35" s="114"/>
      <c r="FOQ35" s="114"/>
      <c r="FOR35" s="114"/>
      <c r="FOS35" s="114"/>
      <c r="FOT35" s="114"/>
      <c r="FOU35" s="114"/>
      <c r="FOV35" s="114"/>
      <c r="FOW35" s="114"/>
      <c r="FOX35" s="114"/>
      <c r="FOY35" s="114"/>
      <c r="FOZ35" s="114"/>
      <c r="FPA35" s="114"/>
      <c r="FPB35" s="114"/>
      <c r="FPC35" s="114"/>
      <c r="FPD35" s="114"/>
      <c r="FPE35" s="114"/>
      <c r="FPF35" s="114"/>
      <c r="FPG35" s="114"/>
      <c r="FPH35" s="114"/>
      <c r="FPI35" s="114"/>
      <c r="FPJ35" s="114"/>
      <c r="FPK35" s="114"/>
      <c r="FPL35" s="114"/>
      <c r="FPM35" s="114"/>
      <c r="FPN35" s="114"/>
      <c r="FPO35" s="114"/>
      <c r="FPP35" s="114"/>
      <c r="FPQ35" s="114"/>
      <c r="FPR35" s="114"/>
      <c r="FPS35" s="114"/>
      <c r="FPT35" s="114"/>
      <c r="FPU35" s="114"/>
      <c r="FPV35" s="114"/>
      <c r="FPW35" s="114"/>
      <c r="FPX35" s="114"/>
      <c r="FPY35" s="114"/>
      <c r="FPZ35" s="114"/>
      <c r="FQA35" s="114"/>
      <c r="FQB35" s="114"/>
      <c r="FQC35" s="114"/>
      <c r="FQD35" s="114"/>
      <c r="FQE35" s="114"/>
      <c r="FQF35" s="114"/>
      <c r="FQG35" s="114"/>
      <c r="FQH35" s="114"/>
      <c r="FQI35" s="114"/>
      <c r="FQJ35" s="114"/>
      <c r="FQK35" s="114"/>
      <c r="FQL35" s="114"/>
      <c r="FQM35" s="114"/>
      <c r="FQN35" s="114"/>
      <c r="FQO35" s="114"/>
      <c r="FQP35" s="114"/>
      <c r="FQQ35" s="114"/>
      <c r="FQR35" s="114"/>
      <c r="FQS35" s="114"/>
      <c r="FQT35" s="114"/>
      <c r="FQU35" s="114"/>
      <c r="FQV35" s="114"/>
      <c r="FQW35" s="114"/>
      <c r="FQX35" s="114"/>
      <c r="FQY35" s="114"/>
      <c r="FQZ35" s="114"/>
      <c r="FRA35" s="114"/>
      <c r="FRB35" s="114"/>
      <c r="FRC35" s="114"/>
      <c r="FRD35" s="114"/>
      <c r="FRE35" s="114"/>
      <c r="FRF35" s="114"/>
      <c r="FRG35" s="114"/>
      <c r="FRH35" s="114"/>
      <c r="FRI35" s="114"/>
      <c r="FRJ35" s="114"/>
      <c r="FRK35" s="114"/>
      <c r="FRL35" s="114"/>
      <c r="FRM35" s="114"/>
      <c r="FRN35" s="114"/>
      <c r="FRO35" s="114"/>
      <c r="FRP35" s="114"/>
      <c r="FRQ35" s="114"/>
      <c r="FRR35" s="114"/>
      <c r="FRS35" s="114"/>
      <c r="FRT35" s="114"/>
      <c r="FRU35" s="114"/>
      <c r="FRV35" s="114"/>
      <c r="FRW35" s="114"/>
      <c r="FRX35" s="114"/>
      <c r="FRY35" s="114"/>
      <c r="FRZ35" s="114"/>
      <c r="FSA35" s="114"/>
      <c r="FSB35" s="114"/>
      <c r="FSC35" s="114"/>
      <c r="FSD35" s="114"/>
      <c r="FSE35" s="114"/>
      <c r="FSF35" s="114"/>
      <c r="FSG35" s="114"/>
      <c r="FSH35" s="114"/>
      <c r="FSI35" s="114"/>
      <c r="FSJ35" s="114"/>
      <c r="FSK35" s="114"/>
      <c r="FSL35" s="114"/>
      <c r="FSM35" s="114"/>
      <c r="FSN35" s="114"/>
      <c r="FSO35" s="114"/>
      <c r="FSP35" s="114"/>
      <c r="FSQ35" s="114"/>
      <c r="FSR35" s="114"/>
      <c r="FSS35" s="114"/>
      <c r="FST35" s="114"/>
      <c r="FSU35" s="114"/>
      <c r="FSV35" s="114"/>
      <c r="FSW35" s="114"/>
      <c r="FSX35" s="114"/>
      <c r="FSY35" s="114"/>
      <c r="FSZ35" s="114"/>
      <c r="FTA35" s="114"/>
      <c r="FTB35" s="114"/>
      <c r="FTC35" s="114"/>
      <c r="FTD35" s="114"/>
      <c r="FTE35" s="114"/>
      <c r="FTF35" s="114"/>
      <c r="FTG35" s="114"/>
      <c r="FTH35" s="114"/>
      <c r="FTI35" s="114"/>
      <c r="FTJ35" s="114"/>
      <c r="FTK35" s="114"/>
      <c r="FTL35" s="114"/>
      <c r="FTM35" s="114"/>
      <c r="FTN35" s="114"/>
      <c r="FTO35" s="114"/>
      <c r="FTP35" s="114"/>
      <c r="FTQ35" s="114"/>
      <c r="FTR35" s="114"/>
      <c r="FTS35" s="114"/>
      <c r="FTT35" s="114"/>
      <c r="FTU35" s="114"/>
      <c r="FTV35" s="114"/>
      <c r="FTW35" s="114"/>
      <c r="FTX35" s="114"/>
      <c r="FTY35" s="114"/>
      <c r="FTZ35" s="114"/>
      <c r="FUA35" s="114"/>
      <c r="FUB35" s="114"/>
      <c r="FUC35" s="114"/>
      <c r="FUD35" s="114"/>
      <c r="FUE35" s="114"/>
      <c r="FUF35" s="114"/>
      <c r="FUG35" s="114"/>
      <c r="FUH35" s="114"/>
      <c r="FUI35" s="114"/>
      <c r="FUJ35" s="114"/>
      <c r="FUK35" s="114"/>
      <c r="FUL35" s="114"/>
      <c r="FUM35" s="114"/>
      <c r="FUN35" s="114"/>
      <c r="FUO35" s="114"/>
      <c r="FUP35" s="114"/>
      <c r="FUQ35" s="114"/>
      <c r="FUR35" s="114"/>
      <c r="FUS35" s="114"/>
      <c r="FUT35" s="114"/>
      <c r="FUU35" s="114"/>
      <c r="FUV35" s="114"/>
      <c r="FUW35" s="114"/>
      <c r="FUX35" s="114"/>
      <c r="FUY35" s="114"/>
      <c r="FUZ35" s="114"/>
      <c r="FVA35" s="114"/>
      <c r="FVB35" s="114"/>
      <c r="FVC35" s="114"/>
      <c r="FVD35" s="114"/>
      <c r="FVE35" s="114"/>
      <c r="FVF35" s="114"/>
      <c r="FVG35" s="114"/>
      <c r="FVH35" s="114"/>
      <c r="FVI35" s="114"/>
      <c r="FVJ35" s="114"/>
      <c r="FVK35" s="114"/>
      <c r="FVL35" s="114"/>
      <c r="FVM35" s="114"/>
      <c r="FVN35" s="114"/>
      <c r="FVO35" s="114"/>
      <c r="FVP35" s="114"/>
      <c r="FVQ35" s="114"/>
      <c r="FVR35" s="114"/>
      <c r="FVS35" s="114"/>
      <c r="FVT35" s="114"/>
      <c r="FVU35" s="114"/>
      <c r="FVV35" s="114"/>
      <c r="FVW35" s="114"/>
      <c r="FVX35" s="114"/>
      <c r="FVY35" s="114"/>
      <c r="FVZ35" s="114"/>
      <c r="FWA35" s="114"/>
      <c r="FWB35" s="114"/>
      <c r="FWC35" s="114"/>
      <c r="FWD35" s="114"/>
      <c r="FWE35" s="114"/>
      <c r="FWF35" s="114"/>
      <c r="FWG35" s="114"/>
      <c r="FWH35" s="114"/>
      <c r="FWI35" s="114"/>
      <c r="FWJ35" s="114"/>
      <c r="FWK35" s="114"/>
      <c r="FWL35" s="114"/>
      <c r="FWM35" s="114"/>
      <c r="FWN35" s="114"/>
      <c r="FWO35" s="114"/>
      <c r="FWP35" s="114"/>
      <c r="FWQ35" s="114"/>
      <c r="FWR35" s="114"/>
      <c r="FWS35" s="114"/>
      <c r="FWT35" s="114"/>
      <c r="FWU35" s="114"/>
      <c r="FWV35" s="114"/>
      <c r="FWW35" s="114"/>
      <c r="FWX35" s="114"/>
      <c r="FWY35" s="114"/>
      <c r="FWZ35" s="114"/>
      <c r="FXA35" s="114"/>
      <c r="FXB35" s="114"/>
      <c r="FXC35" s="114"/>
      <c r="FXD35" s="114"/>
      <c r="FXE35" s="114"/>
      <c r="FXF35" s="114"/>
      <c r="FXG35" s="114"/>
      <c r="FXH35" s="114"/>
      <c r="FXI35" s="114"/>
      <c r="FXJ35" s="114"/>
      <c r="FXK35" s="114"/>
      <c r="FXL35" s="114"/>
      <c r="FXM35" s="114"/>
      <c r="FXN35" s="114"/>
      <c r="FXO35" s="114"/>
      <c r="FXP35" s="114"/>
      <c r="FXQ35" s="114"/>
      <c r="FXR35" s="114"/>
      <c r="FXS35" s="114"/>
      <c r="FXT35" s="114"/>
      <c r="FXU35" s="114"/>
      <c r="FXV35" s="114"/>
      <c r="FXW35" s="114"/>
      <c r="FXX35" s="114"/>
      <c r="FXY35" s="114"/>
      <c r="FXZ35" s="114"/>
      <c r="FYA35" s="114"/>
      <c r="FYB35" s="114"/>
      <c r="FYC35" s="114"/>
      <c r="FYD35" s="114"/>
      <c r="FYE35" s="114"/>
      <c r="FYF35" s="114"/>
      <c r="FYG35" s="114"/>
      <c r="FYH35" s="114"/>
      <c r="FYI35" s="114"/>
      <c r="FYJ35" s="114"/>
      <c r="FYK35" s="114"/>
      <c r="FYL35" s="114"/>
      <c r="FYM35" s="114"/>
      <c r="FYN35" s="114"/>
      <c r="FYO35" s="114"/>
      <c r="FYP35" s="114"/>
      <c r="FYQ35" s="114"/>
      <c r="FYR35" s="114"/>
      <c r="FYS35" s="114"/>
      <c r="FYT35" s="114"/>
      <c r="FYU35" s="114"/>
      <c r="FYV35" s="114"/>
      <c r="FYW35" s="114"/>
      <c r="FYX35" s="114"/>
      <c r="FYY35" s="114"/>
      <c r="FYZ35" s="114"/>
      <c r="FZA35" s="114"/>
      <c r="FZB35" s="114"/>
      <c r="FZC35" s="114"/>
      <c r="FZD35" s="114"/>
      <c r="FZE35" s="114"/>
      <c r="FZF35" s="114"/>
      <c r="FZG35" s="114"/>
      <c r="FZH35" s="114"/>
      <c r="FZI35" s="114"/>
      <c r="FZJ35" s="114"/>
      <c r="FZK35" s="114"/>
      <c r="FZL35" s="114"/>
      <c r="FZM35" s="114"/>
      <c r="FZN35" s="114"/>
      <c r="FZO35" s="114"/>
      <c r="FZP35" s="114"/>
      <c r="FZQ35" s="114"/>
      <c r="FZR35" s="114"/>
      <c r="FZS35" s="114"/>
      <c r="FZT35" s="114"/>
      <c r="FZU35" s="114"/>
      <c r="FZV35" s="114"/>
      <c r="FZW35" s="114"/>
      <c r="FZX35" s="114"/>
      <c r="FZY35" s="114"/>
      <c r="FZZ35" s="114"/>
      <c r="GAA35" s="114"/>
      <c r="GAB35" s="114"/>
      <c r="GAC35" s="114"/>
      <c r="GAD35" s="114"/>
      <c r="GAE35" s="114"/>
      <c r="GAF35" s="114"/>
      <c r="GAG35" s="114"/>
      <c r="GAH35" s="114"/>
      <c r="GAI35" s="114"/>
      <c r="GAJ35" s="114"/>
      <c r="GAK35" s="114"/>
      <c r="GAL35" s="114"/>
      <c r="GAM35" s="114"/>
      <c r="GAN35" s="114"/>
      <c r="GAO35" s="114"/>
      <c r="GAP35" s="114"/>
      <c r="GAQ35" s="114"/>
      <c r="GAR35" s="114"/>
      <c r="GAS35" s="114"/>
      <c r="GAT35" s="114"/>
      <c r="GAU35" s="114"/>
      <c r="GAV35" s="114"/>
      <c r="GAW35" s="114"/>
      <c r="GAX35" s="114"/>
      <c r="GAY35" s="114"/>
      <c r="GAZ35" s="114"/>
      <c r="GBA35" s="114"/>
      <c r="GBB35" s="114"/>
      <c r="GBC35" s="114"/>
      <c r="GBD35" s="114"/>
      <c r="GBE35" s="114"/>
      <c r="GBF35" s="114"/>
      <c r="GBG35" s="114"/>
      <c r="GBH35" s="114"/>
      <c r="GBI35" s="114"/>
      <c r="GBJ35" s="114"/>
      <c r="GBK35" s="114"/>
      <c r="GBL35" s="114"/>
      <c r="GBM35" s="114"/>
      <c r="GBN35" s="114"/>
      <c r="GBO35" s="114"/>
      <c r="GBP35" s="114"/>
      <c r="GBQ35" s="114"/>
      <c r="GBR35" s="114"/>
      <c r="GBS35" s="114"/>
      <c r="GBT35" s="114"/>
      <c r="GBU35" s="114"/>
      <c r="GBV35" s="114"/>
      <c r="GBW35" s="114"/>
      <c r="GBX35" s="114"/>
      <c r="GBY35" s="114"/>
      <c r="GBZ35" s="114"/>
      <c r="GCA35" s="114"/>
      <c r="GCB35" s="114"/>
      <c r="GCC35" s="114"/>
      <c r="GCD35" s="114"/>
      <c r="GCE35" s="114"/>
      <c r="GCF35" s="114"/>
      <c r="GCG35" s="114"/>
      <c r="GCH35" s="114"/>
      <c r="GCI35" s="114"/>
      <c r="GCJ35" s="114"/>
      <c r="GCK35" s="114"/>
      <c r="GCL35" s="114"/>
      <c r="GCM35" s="114"/>
      <c r="GCN35" s="114"/>
      <c r="GCO35" s="114"/>
      <c r="GCP35" s="114"/>
      <c r="GCQ35" s="114"/>
      <c r="GCR35" s="114"/>
      <c r="GCS35" s="114"/>
      <c r="GCT35" s="114"/>
      <c r="GCU35" s="114"/>
      <c r="GCV35" s="114"/>
      <c r="GCW35" s="114"/>
      <c r="GCX35" s="114"/>
      <c r="GCY35" s="114"/>
      <c r="GCZ35" s="114"/>
      <c r="GDA35" s="114"/>
      <c r="GDB35" s="114"/>
      <c r="GDC35" s="114"/>
      <c r="GDD35" s="114"/>
      <c r="GDE35" s="114"/>
      <c r="GDF35" s="114"/>
      <c r="GDG35" s="114"/>
      <c r="GDH35" s="114"/>
      <c r="GDI35" s="114"/>
      <c r="GDJ35" s="114"/>
      <c r="GDK35" s="114"/>
      <c r="GDL35" s="114"/>
      <c r="GDM35" s="114"/>
      <c r="GDN35" s="114"/>
      <c r="GDO35" s="114"/>
      <c r="GDP35" s="114"/>
      <c r="GDQ35" s="114"/>
      <c r="GDR35" s="114"/>
      <c r="GDS35" s="114"/>
      <c r="GDT35" s="114"/>
      <c r="GDU35" s="114"/>
      <c r="GDV35" s="114"/>
      <c r="GDW35" s="114"/>
      <c r="GDX35" s="114"/>
      <c r="GDY35" s="114"/>
      <c r="GDZ35" s="114"/>
      <c r="GEA35" s="114"/>
      <c r="GEB35" s="114"/>
      <c r="GEC35" s="114"/>
      <c r="GED35" s="114"/>
      <c r="GEE35" s="114"/>
      <c r="GEF35" s="114"/>
      <c r="GEG35" s="114"/>
      <c r="GEH35" s="114"/>
      <c r="GEI35" s="114"/>
      <c r="GEJ35" s="114"/>
      <c r="GEK35" s="114"/>
      <c r="GEL35" s="114"/>
      <c r="GEM35" s="114"/>
      <c r="GEN35" s="114"/>
      <c r="GEO35" s="114"/>
      <c r="GEP35" s="114"/>
      <c r="GEQ35" s="114"/>
      <c r="GER35" s="114"/>
      <c r="GES35" s="114"/>
      <c r="GET35" s="114"/>
      <c r="GEU35" s="114"/>
      <c r="GEV35" s="114"/>
      <c r="GEW35" s="114"/>
      <c r="GEX35" s="114"/>
      <c r="GEY35" s="114"/>
      <c r="GEZ35" s="114"/>
      <c r="GFA35" s="114"/>
      <c r="GFB35" s="114"/>
      <c r="GFC35" s="114"/>
      <c r="GFD35" s="114"/>
      <c r="GFE35" s="114"/>
      <c r="GFF35" s="114"/>
      <c r="GFG35" s="114"/>
      <c r="GFH35" s="114"/>
      <c r="GFI35" s="114"/>
      <c r="GFJ35" s="114"/>
      <c r="GFK35" s="114"/>
      <c r="GFL35" s="114"/>
      <c r="GFM35" s="114"/>
      <c r="GFN35" s="114"/>
      <c r="GFO35" s="114"/>
      <c r="GFP35" s="114"/>
      <c r="GFQ35" s="114"/>
      <c r="GFR35" s="114"/>
      <c r="GFS35" s="114"/>
      <c r="GFT35" s="114"/>
      <c r="GFU35" s="114"/>
      <c r="GFV35" s="114"/>
      <c r="GFW35" s="114"/>
      <c r="GFX35" s="114"/>
      <c r="GFY35" s="114"/>
      <c r="GFZ35" s="114"/>
      <c r="GGA35" s="114"/>
      <c r="GGB35" s="114"/>
      <c r="GGC35" s="114"/>
      <c r="GGD35" s="114"/>
      <c r="GGE35" s="114"/>
      <c r="GGF35" s="114"/>
      <c r="GGG35" s="114"/>
      <c r="GGH35" s="114"/>
      <c r="GGI35" s="114"/>
      <c r="GGJ35" s="114"/>
      <c r="GGK35" s="114"/>
      <c r="GGL35" s="114"/>
      <c r="GGM35" s="114"/>
      <c r="GGN35" s="114"/>
      <c r="GGO35" s="114"/>
      <c r="GGP35" s="114"/>
      <c r="GGQ35" s="114"/>
      <c r="GGR35" s="114"/>
      <c r="GGS35" s="114"/>
      <c r="GGT35" s="114"/>
      <c r="GGU35" s="114"/>
      <c r="GGV35" s="114"/>
      <c r="GGW35" s="114"/>
      <c r="GGX35" s="114"/>
      <c r="GGY35" s="114"/>
      <c r="GGZ35" s="114"/>
      <c r="GHA35" s="114"/>
      <c r="GHB35" s="114"/>
      <c r="GHC35" s="114"/>
      <c r="GHD35" s="114"/>
      <c r="GHE35" s="114"/>
      <c r="GHF35" s="114"/>
      <c r="GHG35" s="114"/>
      <c r="GHH35" s="114"/>
      <c r="GHI35" s="114"/>
      <c r="GHJ35" s="114"/>
      <c r="GHK35" s="114"/>
      <c r="GHL35" s="114"/>
      <c r="GHM35" s="114"/>
      <c r="GHN35" s="114"/>
      <c r="GHO35" s="114"/>
      <c r="GHP35" s="114"/>
      <c r="GHQ35" s="114"/>
      <c r="GHR35" s="114"/>
      <c r="GHS35" s="114"/>
      <c r="GHT35" s="114"/>
      <c r="GHU35" s="114"/>
      <c r="GHV35" s="114"/>
      <c r="GHW35" s="114"/>
      <c r="GHX35" s="114"/>
      <c r="GHY35" s="114"/>
      <c r="GHZ35" s="114"/>
      <c r="GIA35" s="114"/>
      <c r="GIB35" s="114"/>
      <c r="GIC35" s="114"/>
      <c r="GID35" s="114"/>
      <c r="GIE35" s="114"/>
      <c r="GIF35" s="114"/>
      <c r="GIG35" s="114"/>
      <c r="GIH35" s="114"/>
      <c r="GII35" s="114"/>
      <c r="GIJ35" s="114"/>
      <c r="GIK35" s="114"/>
      <c r="GIL35" s="114"/>
      <c r="GIM35" s="114"/>
      <c r="GIN35" s="114"/>
      <c r="GIO35" s="114"/>
      <c r="GIP35" s="114"/>
      <c r="GIQ35" s="114"/>
      <c r="GIR35" s="114"/>
      <c r="GIS35" s="114"/>
      <c r="GIT35" s="114"/>
      <c r="GIU35" s="114"/>
      <c r="GIV35" s="114"/>
      <c r="GIW35" s="114"/>
      <c r="GIX35" s="114"/>
      <c r="GIY35" s="114"/>
      <c r="GIZ35" s="114"/>
      <c r="GJA35" s="114"/>
      <c r="GJB35" s="114"/>
      <c r="GJC35" s="114"/>
      <c r="GJD35" s="114"/>
      <c r="GJE35" s="114"/>
      <c r="GJF35" s="114"/>
      <c r="GJG35" s="114"/>
      <c r="GJH35" s="114"/>
      <c r="GJI35" s="114"/>
      <c r="GJJ35" s="114"/>
      <c r="GJK35" s="114"/>
      <c r="GJL35" s="114"/>
      <c r="GJM35" s="114"/>
      <c r="GJN35" s="114"/>
      <c r="GJO35" s="114"/>
      <c r="GJP35" s="114"/>
      <c r="GJQ35" s="114"/>
      <c r="GJR35" s="114"/>
      <c r="GJS35" s="114"/>
      <c r="GJT35" s="114"/>
      <c r="GJU35" s="114"/>
      <c r="GJV35" s="114"/>
      <c r="GJW35" s="114"/>
      <c r="GJX35" s="114"/>
      <c r="GJY35" s="114"/>
      <c r="GJZ35" s="114"/>
      <c r="GKA35" s="114"/>
      <c r="GKB35" s="114"/>
      <c r="GKC35" s="114"/>
      <c r="GKD35" s="114"/>
      <c r="GKE35" s="114"/>
      <c r="GKF35" s="114"/>
      <c r="GKG35" s="114"/>
      <c r="GKH35" s="114"/>
      <c r="GKI35" s="114"/>
      <c r="GKJ35" s="114"/>
      <c r="GKK35" s="114"/>
      <c r="GKL35" s="114"/>
      <c r="GKM35" s="114"/>
      <c r="GKN35" s="114"/>
      <c r="GKO35" s="114"/>
      <c r="GKP35" s="114"/>
      <c r="GKQ35" s="114"/>
      <c r="GKR35" s="114"/>
      <c r="GKS35" s="114"/>
      <c r="GKT35" s="114"/>
      <c r="GKU35" s="114"/>
      <c r="GKV35" s="114"/>
      <c r="GKW35" s="114"/>
      <c r="GKX35" s="114"/>
      <c r="GKY35" s="114"/>
      <c r="GKZ35" s="114"/>
      <c r="GLA35" s="114"/>
      <c r="GLB35" s="114"/>
      <c r="GLC35" s="114"/>
      <c r="GLD35" s="114"/>
      <c r="GLE35" s="114"/>
      <c r="GLF35" s="114"/>
      <c r="GLG35" s="114"/>
      <c r="GLH35" s="114"/>
      <c r="GLI35" s="114"/>
      <c r="GLJ35" s="114"/>
      <c r="GLK35" s="114"/>
      <c r="GLL35" s="114"/>
      <c r="GLM35" s="114"/>
      <c r="GLN35" s="114"/>
      <c r="GLO35" s="114"/>
      <c r="GLP35" s="114"/>
      <c r="GLQ35" s="114"/>
      <c r="GLR35" s="114"/>
      <c r="GLS35" s="114"/>
      <c r="GLT35" s="114"/>
      <c r="GLU35" s="114"/>
      <c r="GLV35" s="114"/>
      <c r="GLW35" s="114"/>
      <c r="GLX35" s="114"/>
      <c r="GLY35" s="114"/>
      <c r="GLZ35" s="114"/>
      <c r="GMA35" s="114"/>
      <c r="GMB35" s="114"/>
      <c r="GMC35" s="114"/>
      <c r="GMD35" s="114"/>
      <c r="GME35" s="114"/>
      <c r="GMF35" s="114"/>
      <c r="GMG35" s="114"/>
      <c r="GMH35" s="114"/>
      <c r="GMI35" s="114"/>
      <c r="GMJ35" s="114"/>
      <c r="GMK35" s="114"/>
      <c r="GML35" s="114"/>
      <c r="GMM35" s="114"/>
      <c r="GMN35" s="114"/>
      <c r="GMO35" s="114"/>
      <c r="GMP35" s="114"/>
      <c r="GMQ35" s="114"/>
      <c r="GMR35" s="114"/>
      <c r="GMS35" s="114"/>
      <c r="GMT35" s="114"/>
      <c r="GMU35" s="114"/>
      <c r="GMV35" s="114"/>
      <c r="GMW35" s="114"/>
      <c r="GMX35" s="114"/>
      <c r="GMY35" s="114"/>
      <c r="GMZ35" s="114"/>
      <c r="GNA35" s="114"/>
      <c r="GNB35" s="114"/>
      <c r="GNC35" s="114"/>
      <c r="GND35" s="114"/>
      <c r="GNE35" s="114"/>
      <c r="GNF35" s="114"/>
      <c r="GNG35" s="114"/>
      <c r="GNH35" s="114"/>
      <c r="GNI35" s="114"/>
      <c r="GNJ35" s="114"/>
      <c r="GNK35" s="114"/>
      <c r="GNL35" s="114"/>
      <c r="GNM35" s="114"/>
      <c r="GNN35" s="114"/>
      <c r="GNO35" s="114"/>
      <c r="GNP35" s="114"/>
      <c r="GNQ35" s="114"/>
      <c r="GNR35" s="114"/>
      <c r="GNS35" s="114"/>
      <c r="GNT35" s="114"/>
      <c r="GNU35" s="114"/>
      <c r="GNV35" s="114"/>
      <c r="GNW35" s="114"/>
      <c r="GNX35" s="114"/>
      <c r="GNY35" s="114"/>
      <c r="GNZ35" s="114"/>
      <c r="GOA35" s="114"/>
      <c r="GOB35" s="114"/>
      <c r="GOC35" s="114"/>
      <c r="GOD35" s="114"/>
      <c r="GOE35" s="114"/>
      <c r="GOF35" s="114"/>
      <c r="GOG35" s="114"/>
      <c r="GOH35" s="114"/>
      <c r="GOI35" s="114"/>
      <c r="GOJ35" s="114"/>
      <c r="GOK35" s="114"/>
      <c r="GOL35" s="114"/>
      <c r="GOM35" s="114"/>
      <c r="GON35" s="114"/>
      <c r="GOO35" s="114"/>
      <c r="GOP35" s="114"/>
      <c r="GOQ35" s="114"/>
      <c r="GOR35" s="114"/>
      <c r="GOS35" s="114"/>
      <c r="GOT35" s="114"/>
      <c r="GOU35" s="114"/>
      <c r="GOV35" s="114"/>
      <c r="GOW35" s="114"/>
      <c r="GOX35" s="114"/>
      <c r="GOY35" s="114"/>
      <c r="GOZ35" s="114"/>
      <c r="GPA35" s="114"/>
      <c r="GPB35" s="114"/>
      <c r="GPC35" s="114"/>
      <c r="GPD35" s="114"/>
      <c r="GPE35" s="114"/>
      <c r="GPF35" s="114"/>
      <c r="GPG35" s="114"/>
      <c r="GPH35" s="114"/>
      <c r="GPI35" s="114"/>
      <c r="GPJ35" s="114"/>
      <c r="GPK35" s="114"/>
      <c r="GPL35" s="114"/>
      <c r="GPM35" s="114"/>
      <c r="GPN35" s="114"/>
      <c r="GPO35" s="114"/>
      <c r="GPP35" s="114"/>
      <c r="GPQ35" s="114"/>
      <c r="GPR35" s="114"/>
      <c r="GPS35" s="114"/>
      <c r="GPT35" s="114"/>
      <c r="GPU35" s="114"/>
      <c r="GPV35" s="114"/>
      <c r="GPW35" s="114"/>
      <c r="GPX35" s="114"/>
      <c r="GPY35" s="114"/>
      <c r="GPZ35" s="114"/>
      <c r="GQA35" s="114"/>
      <c r="GQB35" s="114"/>
      <c r="GQC35" s="114"/>
      <c r="GQD35" s="114"/>
      <c r="GQE35" s="114"/>
      <c r="GQF35" s="114"/>
      <c r="GQG35" s="114"/>
      <c r="GQH35" s="114"/>
      <c r="GQI35" s="114"/>
      <c r="GQJ35" s="114"/>
      <c r="GQK35" s="114"/>
      <c r="GQL35" s="114"/>
      <c r="GQM35" s="114"/>
      <c r="GQN35" s="114"/>
      <c r="GQO35" s="114"/>
      <c r="GQP35" s="114"/>
      <c r="GQQ35" s="114"/>
      <c r="GQR35" s="114"/>
      <c r="GQS35" s="114"/>
      <c r="GQT35" s="114"/>
      <c r="GQU35" s="114"/>
      <c r="GQV35" s="114"/>
      <c r="GQW35" s="114"/>
      <c r="GQX35" s="114"/>
      <c r="GQY35" s="114"/>
      <c r="GQZ35" s="114"/>
      <c r="GRA35" s="114"/>
      <c r="GRB35" s="114"/>
      <c r="GRC35" s="114"/>
      <c r="GRD35" s="114"/>
      <c r="GRE35" s="114"/>
      <c r="GRF35" s="114"/>
      <c r="GRG35" s="114"/>
      <c r="GRH35" s="114"/>
      <c r="GRI35" s="114"/>
      <c r="GRJ35" s="114"/>
      <c r="GRK35" s="114"/>
      <c r="GRL35" s="114"/>
      <c r="GRM35" s="114"/>
      <c r="GRN35" s="114"/>
      <c r="GRO35" s="114"/>
      <c r="GRP35" s="114"/>
      <c r="GRQ35" s="114"/>
      <c r="GRR35" s="114"/>
      <c r="GRS35" s="114"/>
      <c r="GRT35" s="114"/>
      <c r="GRU35" s="114"/>
      <c r="GRV35" s="114"/>
      <c r="GRW35" s="114"/>
      <c r="GRX35" s="114"/>
      <c r="GRY35" s="114"/>
      <c r="GRZ35" s="114"/>
      <c r="GSA35" s="114"/>
      <c r="GSB35" s="114"/>
      <c r="GSC35" s="114"/>
      <c r="GSD35" s="114"/>
      <c r="GSE35" s="114"/>
      <c r="GSF35" s="114"/>
      <c r="GSG35" s="114"/>
      <c r="GSH35" s="114"/>
      <c r="GSI35" s="114"/>
      <c r="GSJ35" s="114"/>
      <c r="GSK35" s="114"/>
      <c r="GSL35" s="114"/>
      <c r="GSM35" s="114"/>
      <c r="GSN35" s="114"/>
      <c r="GSO35" s="114"/>
      <c r="GSP35" s="114"/>
      <c r="GSQ35" s="114"/>
      <c r="GSR35" s="114"/>
      <c r="GSS35" s="114"/>
      <c r="GST35" s="114"/>
      <c r="GSU35" s="114"/>
      <c r="GSV35" s="114"/>
      <c r="GSW35" s="114"/>
      <c r="GSX35" s="114"/>
      <c r="GSY35" s="114"/>
      <c r="GSZ35" s="114"/>
      <c r="GTA35" s="114"/>
      <c r="GTB35" s="114"/>
      <c r="GTC35" s="114"/>
      <c r="GTD35" s="114"/>
      <c r="GTE35" s="114"/>
      <c r="GTF35" s="114"/>
      <c r="GTG35" s="114"/>
      <c r="GTH35" s="114"/>
      <c r="GTI35" s="114"/>
      <c r="GTJ35" s="114"/>
      <c r="GTK35" s="114"/>
      <c r="GTL35" s="114"/>
      <c r="GTM35" s="114"/>
      <c r="GTN35" s="114"/>
      <c r="GTO35" s="114"/>
      <c r="GTP35" s="114"/>
      <c r="GTQ35" s="114"/>
      <c r="GTR35" s="114"/>
      <c r="GTS35" s="114"/>
      <c r="GTT35" s="114"/>
      <c r="GTU35" s="114"/>
      <c r="GTV35" s="114"/>
      <c r="GTW35" s="114"/>
      <c r="GTX35" s="114"/>
      <c r="GTY35" s="114"/>
      <c r="GTZ35" s="114"/>
      <c r="GUA35" s="114"/>
      <c r="GUB35" s="114"/>
      <c r="GUC35" s="114"/>
      <c r="GUD35" s="114"/>
      <c r="GUE35" s="114"/>
      <c r="GUF35" s="114"/>
      <c r="GUG35" s="114"/>
      <c r="GUH35" s="114"/>
      <c r="GUI35" s="114"/>
      <c r="GUJ35" s="114"/>
      <c r="GUK35" s="114"/>
      <c r="GUL35" s="114"/>
      <c r="GUM35" s="114"/>
      <c r="GUN35" s="114"/>
      <c r="GUO35" s="114"/>
      <c r="GUP35" s="114"/>
      <c r="GUQ35" s="114"/>
      <c r="GUR35" s="114"/>
      <c r="GUS35" s="114"/>
      <c r="GUT35" s="114"/>
      <c r="GUU35" s="114"/>
      <c r="GUV35" s="114"/>
      <c r="GUW35" s="114"/>
      <c r="GUX35" s="114"/>
      <c r="GUY35" s="114"/>
      <c r="GUZ35" s="114"/>
      <c r="GVA35" s="114"/>
      <c r="GVB35" s="114"/>
      <c r="GVC35" s="114"/>
      <c r="GVD35" s="114"/>
      <c r="GVE35" s="114"/>
      <c r="GVF35" s="114"/>
      <c r="GVG35" s="114"/>
      <c r="GVH35" s="114"/>
      <c r="GVI35" s="114"/>
      <c r="GVJ35" s="114"/>
      <c r="GVK35" s="114"/>
      <c r="GVL35" s="114"/>
      <c r="GVM35" s="114"/>
      <c r="GVN35" s="114"/>
      <c r="GVO35" s="114"/>
      <c r="GVP35" s="114"/>
      <c r="GVQ35" s="114"/>
      <c r="GVR35" s="114"/>
      <c r="GVS35" s="114"/>
      <c r="GVT35" s="114"/>
      <c r="GVU35" s="114"/>
      <c r="GVV35" s="114"/>
      <c r="GVW35" s="114"/>
      <c r="GVX35" s="114"/>
      <c r="GVY35" s="114"/>
      <c r="GVZ35" s="114"/>
      <c r="GWA35" s="114"/>
      <c r="GWB35" s="114"/>
      <c r="GWC35" s="114"/>
      <c r="GWD35" s="114"/>
      <c r="GWE35" s="114"/>
      <c r="GWF35" s="114"/>
      <c r="GWG35" s="114"/>
      <c r="GWH35" s="114"/>
      <c r="GWI35" s="114"/>
      <c r="GWJ35" s="114"/>
      <c r="GWK35" s="114"/>
      <c r="GWL35" s="114"/>
      <c r="GWM35" s="114"/>
      <c r="GWN35" s="114"/>
      <c r="GWO35" s="114"/>
      <c r="GWP35" s="114"/>
      <c r="GWQ35" s="114"/>
      <c r="GWR35" s="114"/>
      <c r="GWS35" s="114"/>
      <c r="GWT35" s="114"/>
      <c r="GWU35" s="114"/>
      <c r="GWV35" s="114"/>
      <c r="GWW35" s="114"/>
      <c r="GWX35" s="114"/>
      <c r="GWY35" s="114"/>
      <c r="GWZ35" s="114"/>
      <c r="GXA35" s="114"/>
      <c r="GXB35" s="114"/>
      <c r="GXC35" s="114"/>
      <c r="GXD35" s="114"/>
      <c r="GXE35" s="114"/>
      <c r="GXF35" s="114"/>
      <c r="GXG35" s="114"/>
      <c r="GXH35" s="114"/>
      <c r="GXI35" s="114"/>
      <c r="GXJ35" s="114"/>
      <c r="GXK35" s="114"/>
      <c r="GXL35" s="114"/>
      <c r="GXM35" s="114"/>
      <c r="GXN35" s="114"/>
      <c r="GXO35" s="114"/>
      <c r="GXP35" s="114"/>
      <c r="GXQ35" s="114"/>
      <c r="GXR35" s="114"/>
      <c r="GXS35" s="114"/>
      <c r="GXT35" s="114"/>
      <c r="GXU35" s="114"/>
      <c r="GXV35" s="114"/>
      <c r="GXW35" s="114"/>
      <c r="GXX35" s="114"/>
      <c r="GXY35" s="114"/>
      <c r="GXZ35" s="114"/>
      <c r="GYA35" s="114"/>
      <c r="GYB35" s="114"/>
      <c r="GYC35" s="114"/>
      <c r="GYD35" s="114"/>
      <c r="GYE35" s="114"/>
      <c r="GYF35" s="114"/>
      <c r="GYG35" s="114"/>
      <c r="GYH35" s="114"/>
      <c r="GYI35" s="114"/>
      <c r="GYJ35" s="114"/>
      <c r="GYK35" s="114"/>
      <c r="GYL35" s="114"/>
      <c r="GYM35" s="114"/>
      <c r="GYN35" s="114"/>
      <c r="GYO35" s="114"/>
      <c r="GYP35" s="114"/>
      <c r="GYQ35" s="114"/>
      <c r="GYR35" s="114"/>
      <c r="GYS35" s="114"/>
      <c r="GYT35" s="114"/>
      <c r="GYU35" s="114"/>
      <c r="GYV35" s="114"/>
      <c r="GYW35" s="114"/>
      <c r="GYX35" s="114"/>
      <c r="GYY35" s="114"/>
      <c r="GYZ35" s="114"/>
      <c r="GZA35" s="114"/>
      <c r="GZB35" s="114"/>
      <c r="GZC35" s="114"/>
      <c r="GZD35" s="114"/>
      <c r="GZE35" s="114"/>
      <c r="GZF35" s="114"/>
      <c r="GZG35" s="114"/>
      <c r="GZH35" s="114"/>
      <c r="GZI35" s="114"/>
      <c r="GZJ35" s="114"/>
      <c r="GZK35" s="114"/>
      <c r="GZL35" s="114"/>
      <c r="GZM35" s="114"/>
      <c r="GZN35" s="114"/>
      <c r="GZO35" s="114"/>
      <c r="GZP35" s="114"/>
      <c r="GZQ35" s="114"/>
      <c r="GZR35" s="114"/>
      <c r="GZS35" s="114"/>
      <c r="GZT35" s="114"/>
      <c r="GZU35" s="114"/>
      <c r="GZV35" s="114"/>
      <c r="GZW35" s="114"/>
      <c r="GZX35" s="114"/>
      <c r="GZY35" s="114"/>
      <c r="GZZ35" s="114"/>
      <c r="HAA35" s="114"/>
      <c r="HAB35" s="114"/>
      <c r="HAC35" s="114"/>
      <c r="HAD35" s="114"/>
      <c r="HAE35" s="114"/>
      <c r="HAF35" s="114"/>
      <c r="HAG35" s="114"/>
      <c r="HAH35" s="114"/>
      <c r="HAI35" s="114"/>
      <c r="HAJ35" s="114"/>
      <c r="HAK35" s="114"/>
      <c r="HAL35" s="114"/>
      <c r="HAM35" s="114"/>
      <c r="HAN35" s="114"/>
      <c r="HAO35" s="114"/>
      <c r="HAP35" s="114"/>
      <c r="HAQ35" s="114"/>
      <c r="HAR35" s="114"/>
      <c r="HAS35" s="114"/>
      <c r="HAT35" s="114"/>
      <c r="HAU35" s="114"/>
      <c r="HAV35" s="114"/>
      <c r="HAW35" s="114"/>
      <c r="HAX35" s="114"/>
      <c r="HAY35" s="114"/>
      <c r="HAZ35" s="114"/>
      <c r="HBA35" s="114"/>
      <c r="HBB35" s="114"/>
      <c r="HBC35" s="114"/>
      <c r="HBD35" s="114"/>
      <c r="HBE35" s="114"/>
      <c r="HBF35" s="114"/>
      <c r="HBG35" s="114"/>
      <c r="HBH35" s="114"/>
      <c r="HBI35" s="114"/>
      <c r="HBJ35" s="114"/>
      <c r="HBK35" s="114"/>
      <c r="HBL35" s="114"/>
      <c r="HBM35" s="114"/>
      <c r="HBN35" s="114"/>
      <c r="HBO35" s="114"/>
      <c r="HBP35" s="114"/>
      <c r="HBQ35" s="114"/>
      <c r="HBR35" s="114"/>
      <c r="HBS35" s="114"/>
      <c r="HBT35" s="114"/>
      <c r="HBU35" s="114"/>
      <c r="HBV35" s="114"/>
      <c r="HBW35" s="114"/>
      <c r="HBX35" s="114"/>
      <c r="HBY35" s="114"/>
      <c r="HBZ35" s="114"/>
      <c r="HCA35" s="114"/>
      <c r="HCB35" s="114"/>
      <c r="HCC35" s="114"/>
      <c r="HCD35" s="114"/>
      <c r="HCE35" s="114"/>
      <c r="HCF35" s="114"/>
      <c r="HCG35" s="114"/>
      <c r="HCH35" s="114"/>
      <c r="HCI35" s="114"/>
      <c r="HCJ35" s="114"/>
      <c r="HCK35" s="114"/>
      <c r="HCL35" s="114"/>
      <c r="HCM35" s="114"/>
      <c r="HCN35" s="114"/>
      <c r="HCO35" s="114"/>
      <c r="HCP35" s="114"/>
      <c r="HCQ35" s="114"/>
      <c r="HCR35" s="114"/>
      <c r="HCS35" s="114"/>
      <c r="HCT35" s="114"/>
      <c r="HCU35" s="114"/>
      <c r="HCV35" s="114"/>
      <c r="HCW35" s="114"/>
      <c r="HCX35" s="114"/>
      <c r="HCY35" s="114"/>
      <c r="HCZ35" s="114"/>
      <c r="HDA35" s="114"/>
      <c r="HDB35" s="114"/>
      <c r="HDC35" s="114"/>
      <c r="HDD35" s="114"/>
      <c r="HDE35" s="114"/>
      <c r="HDF35" s="114"/>
      <c r="HDG35" s="114"/>
      <c r="HDH35" s="114"/>
      <c r="HDI35" s="114"/>
      <c r="HDJ35" s="114"/>
      <c r="HDK35" s="114"/>
      <c r="HDL35" s="114"/>
      <c r="HDM35" s="114"/>
      <c r="HDN35" s="114"/>
      <c r="HDO35" s="114"/>
      <c r="HDP35" s="114"/>
      <c r="HDQ35" s="114"/>
      <c r="HDR35" s="114"/>
      <c r="HDS35" s="114"/>
      <c r="HDT35" s="114"/>
      <c r="HDU35" s="114"/>
      <c r="HDV35" s="114"/>
      <c r="HDW35" s="114"/>
      <c r="HDX35" s="114"/>
      <c r="HDY35" s="114"/>
      <c r="HDZ35" s="114"/>
      <c r="HEA35" s="114"/>
      <c r="HEB35" s="114"/>
      <c r="HEC35" s="114"/>
      <c r="HED35" s="114"/>
      <c r="HEE35" s="114"/>
      <c r="HEF35" s="114"/>
      <c r="HEG35" s="114"/>
      <c r="HEH35" s="114"/>
      <c r="HEI35" s="114"/>
      <c r="HEJ35" s="114"/>
      <c r="HEK35" s="114"/>
      <c r="HEL35" s="114"/>
      <c r="HEM35" s="114"/>
      <c r="HEN35" s="114"/>
      <c r="HEO35" s="114"/>
      <c r="HEP35" s="114"/>
      <c r="HEQ35" s="114"/>
      <c r="HER35" s="114"/>
      <c r="HES35" s="114"/>
      <c r="HET35" s="114"/>
      <c r="HEU35" s="114"/>
      <c r="HEV35" s="114"/>
      <c r="HEW35" s="114"/>
      <c r="HEX35" s="114"/>
      <c r="HEY35" s="114"/>
      <c r="HEZ35" s="114"/>
      <c r="HFA35" s="114"/>
      <c r="HFB35" s="114"/>
      <c r="HFC35" s="114"/>
      <c r="HFD35" s="114"/>
      <c r="HFE35" s="114"/>
      <c r="HFF35" s="114"/>
      <c r="HFG35" s="114"/>
      <c r="HFH35" s="114"/>
      <c r="HFI35" s="114"/>
      <c r="HFJ35" s="114"/>
      <c r="HFK35" s="114"/>
      <c r="HFL35" s="114"/>
      <c r="HFM35" s="114"/>
      <c r="HFN35" s="114"/>
      <c r="HFO35" s="114"/>
      <c r="HFP35" s="114"/>
      <c r="HFQ35" s="114"/>
      <c r="HFR35" s="114"/>
      <c r="HFS35" s="114"/>
      <c r="HFT35" s="114"/>
      <c r="HFU35" s="114"/>
      <c r="HFV35" s="114"/>
      <c r="HFW35" s="114"/>
      <c r="HFX35" s="114"/>
      <c r="HFY35" s="114"/>
      <c r="HFZ35" s="114"/>
      <c r="HGA35" s="114"/>
      <c r="HGB35" s="114"/>
      <c r="HGC35" s="114"/>
      <c r="HGD35" s="114"/>
      <c r="HGE35" s="114"/>
      <c r="HGF35" s="114"/>
      <c r="HGG35" s="114"/>
      <c r="HGH35" s="114"/>
      <c r="HGI35" s="114"/>
      <c r="HGJ35" s="114"/>
      <c r="HGK35" s="114"/>
      <c r="HGL35" s="114"/>
      <c r="HGM35" s="114"/>
      <c r="HGN35" s="114"/>
      <c r="HGO35" s="114"/>
      <c r="HGP35" s="114"/>
      <c r="HGQ35" s="114"/>
      <c r="HGR35" s="114"/>
      <c r="HGS35" s="114"/>
      <c r="HGT35" s="114"/>
      <c r="HGU35" s="114"/>
      <c r="HGV35" s="114"/>
      <c r="HGW35" s="114"/>
      <c r="HGX35" s="114"/>
      <c r="HGY35" s="114"/>
      <c r="HGZ35" s="114"/>
      <c r="HHA35" s="114"/>
      <c r="HHB35" s="114"/>
      <c r="HHC35" s="114"/>
      <c r="HHD35" s="114"/>
      <c r="HHE35" s="114"/>
      <c r="HHF35" s="114"/>
      <c r="HHG35" s="114"/>
      <c r="HHH35" s="114"/>
      <c r="HHI35" s="114"/>
      <c r="HHJ35" s="114"/>
      <c r="HHK35" s="114"/>
      <c r="HHL35" s="114"/>
      <c r="HHM35" s="114"/>
      <c r="HHN35" s="114"/>
      <c r="HHO35" s="114"/>
      <c r="HHP35" s="114"/>
      <c r="HHQ35" s="114"/>
      <c r="HHR35" s="114"/>
      <c r="HHS35" s="114"/>
      <c r="HHT35" s="114"/>
      <c r="HHU35" s="114"/>
      <c r="HHV35" s="114"/>
      <c r="HHW35" s="114"/>
      <c r="HHX35" s="114"/>
      <c r="HHY35" s="114"/>
      <c r="HHZ35" s="114"/>
      <c r="HIA35" s="114"/>
      <c r="HIB35" s="114"/>
      <c r="HIC35" s="114"/>
      <c r="HID35" s="114"/>
      <c r="HIE35" s="114"/>
      <c r="HIF35" s="114"/>
      <c r="HIG35" s="114"/>
      <c r="HIH35" s="114"/>
      <c r="HII35" s="114"/>
      <c r="HIJ35" s="114"/>
      <c r="HIK35" s="114"/>
      <c r="HIL35" s="114"/>
      <c r="HIM35" s="114"/>
      <c r="HIN35" s="114"/>
      <c r="HIO35" s="114"/>
      <c r="HIP35" s="114"/>
      <c r="HIQ35" s="114"/>
      <c r="HIR35" s="114"/>
      <c r="HIS35" s="114"/>
      <c r="HIT35" s="114"/>
      <c r="HIU35" s="114"/>
      <c r="HIV35" s="114"/>
      <c r="HIW35" s="114"/>
      <c r="HIX35" s="114"/>
      <c r="HIY35" s="114"/>
      <c r="HIZ35" s="114"/>
      <c r="HJA35" s="114"/>
      <c r="HJB35" s="114"/>
      <c r="HJC35" s="114"/>
      <c r="HJD35" s="114"/>
      <c r="HJE35" s="114"/>
      <c r="HJF35" s="114"/>
      <c r="HJG35" s="114"/>
      <c r="HJH35" s="114"/>
      <c r="HJI35" s="114"/>
      <c r="HJJ35" s="114"/>
      <c r="HJK35" s="114"/>
      <c r="HJL35" s="114"/>
      <c r="HJM35" s="114"/>
      <c r="HJN35" s="114"/>
      <c r="HJO35" s="114"/>
      <c r="HJP35" s="114"/>
      <c r="HJQ35" s="114"/>
      <c r="HJR35" s="114"/>
      <c r="HJS35" s="114"/>
      <c r="HJT35" s="114"/>
      <c r="HJU35" s="114"/>
      <c r="HJV35" s="114"/>
      <c r="HJW35" s="114"/>
      <c r="HJX35" s="114"/>
      <c r="HJY35" s="114"/>
      <c r="HJZ35" s="114"/>
      <c r="HKA35" s="114"/>
      <c r="HKB35" s="114"/>
      <c r="HKC35" s="114"/>
      <c r="HKD35" s="114"/>
      <c r="HKE35" s="114"/>
      <c r="HKF35" s="114"/>
      <c r="HKG35" s="114"/>
      <c r="HKH35" s="114"/>
      <c r="HKI35" s="114"/>
      <c r="HKJ35" s="114"/>
      <c r="HKK35" s="114"/>
      <c r="HKL35" s="114"/>
      <c r="HKM35" s="114"/>
      <c r="HKN35" s="114"/>
      <c r="HKO35" s="114"/>
      <c r="HKP35" s="114"/>
      <c r="HKQ35" s="114"/>
      <c r="HKR35" s="114"/>
      <c r="HKS35" s="114"/>
      <c r="HKT35" s="114"/>
      <c r="HKU35" s="114"/>
      <c r="HKV35" s="114"/>
      <c r="HKW35" s="114"/>
      <c r="HKX35" s="114"/>
      <c r="HKY35" s="114"/>
      <c r="HKZ35" s="114"/>
      <c r="HLA35" s="114"/>
      <c r="HLB35" s="114"/>
      <c r="HLC35" s="114"/>
      <c r="HLD35" s="114"/>
      <c r="HLE35" s="114"/>
      <c r="HLF35" s="114"/>
      <c r="HLG35" s="114"/>
      <c r="HLH35" s="114"/>
      <c r="HLI35" s="114"/>
      <c r="HLJ35" s="114"/>
      <c r="HLK35" s="114"/>
      <c r="HLL35" s="114"/>
      <c r="HLM35" s="114"/>
      <c r="HLN35" s="114"/>
      <c r="HLO35" s="114"/>
      <c r="HLP35" s="114"/>
      <c r="HLQ35" s="114"/>
      <c r="HLR35" s="114"/>
      <c r="HLS35" s="114"/>
      <c r="HLT35" s="114"/>
      <c r="HLU35" s="114"/>
      <c r="HLV35" s="114"/>
      <c r="HLW35" s="114"/>
      <c r="HLX35" s="114"/>
      <c r="HLY35" s="114"/>
      <c r="HLZ35" s="114"/>
      <c r="HMA35" s="114"/>
      <c r="HMB35" s="114"/>
      <c r="HMC35" s="114"/>
      <c r="HMD35" s="114"/>
      <c r="HME35" s="114"/>
      <c r="HMF35" s="114"/>
      <c r="HMG35" s="114"/>
      <c r="HMH35" s="114"/>
      <c r="HMI35" s="114"/>
      <c r="HMJ35" s="114"/>
      <c r="HMK35" s="114"/>
      <c r="HML35" s="114"/>
      <c r="HMM35" s="114"/>
      <c r="HMN35" s="114"/>
      <c r="HMO35" s="114"/>
      <c r="HMP35" s="114"/>
      <c r="HMQ35" s="114"/>
      <c r="HMR35" s="114"/>
      <c r="HMS35" s="114"/>
      <c r="HMT35" s="114"/>
      <c r="HMU35" s="114"/>
      <c r="HMV35" s="114"/>
      <c r="HMW35" s="114"/>
      <c r="HMX35" s="114"/>
      <c r="HMY35" s="114"/>
      <c r="HMZ35" s="114"/>
      <c r="HNA35" s="114"/>
      <c r="HNB35" s="114"/>
      <c r="HNC35" s="114"/>
      <c r="HND35" s="114"/>
      <c r="HNE35" s="114"/>
      <c r="HNF35" s="114"/>
      <c r="HNG35" s="114"/>
      <c r="HNH35" s="114"/>
      <c r="HNI35" s="114"/>
      <c r="HNJ35" s="114"/>
      <c r="HNK35" s="114"/>
      <c r="HNL35" s="114"/>
      <c r="HNM35" s="114"/>
      <c r="HNN35" s="114"/>
      <c r="HNO35" s="114"/>
      <c r="HNP35" s="114"/>
      <c r="HNQ35" s="114"/>
      <c r="HNR35" s="114"/>
      <c r="HNS35" s="114"/>
      <c r="HNT35" s="114"/>
      <c r="HNU35" s="114"/>
      <c r="HNV35" s="114"/>
      <c r="HNW35" s="114"/>
      <c r="HNX35" s="114"/>
      <c r="HNY35" s="114"/>
      <c r="HNZ35" s="114"/>
      <c r="HOA35" s="114"/>
      <c r="HOB35" s="114"/>
      <c r="HOC35" s="114"/>
      <c r="HOD35" s="114"/>
      <c r="HOE35" s="114"/>
      <c r="HOF35" s="114"/>
      <c r="HOG35" s="114"/>
      <c r="HOH35" s="114"/>
      <c r="HOI35" s="114"/>
      <c r="HOJ35" s="114"/>
      <c r="HOK35" s="114"/>
      <c r="HOL35" s="114"/>
      <c r="HOM35" s="114"/>
      <c r="HON35" s="114"/>
      <c r="HOO35" s="114"/>
      <c r="HOP35" s="114"/>
      <c r="HOQ35" s="114"/>
      <c r="HOR35" s="114"/>
      <c r="HOS35" s="114"/>
      <c r="HOT35" s="114"/>
      <c r="HOU35" s="114"/>
      <c r="HOV35" s="114"/>
      <c r="HOW35" s="114"/>
      <c r="HOX35" s="114"/>
      <c r="HOY35" s="114"/>
      <c r="HOZ35" s="114"/>
      <c r="HPA35" s="114"/>
      <c r="HPB35" s="114"/>
      <c r="HPC35" s="114"/>
      <c r="HPD35" s="114"/>
      <c r="HPE35" s="114"/>
      <c r="HPF35" s="114"/>
      <c r="HPG35" s="114"/>
      <c r="HPH35" s="114"/>
      <c r="HPI35" s="114"/>
      <c r="HPJ35" s="114"/>
      <c r="HPK35" s="114"/>
      <c r="HPL35" s="114"/>
      <c r="HPM35" s="114"/>
      <c r="HPN35" s="114"/>
      <c r="HPO35" s="114"/>
      <c r="HPP35" s="114"/>
      <c r="HPQ35" s="114"/>
      <c r="HPR35" s="114"/>
      <c r="HPS35" s="114"/>
      <c r="HPT35" s="114"/>
      <c r="HPU35" s="114"/>
      <c r="HPV35" s="114"/>
      <c r="HPW35" s="114"/>
      <c r="HPX35" s="114"/>
      <c r="HPY35" s="114"/>
      <c r="HPZ35" s="114"/>
      <c r="HQA35" s="114"/>
      <c r="HQB35" s="114"/>
      <c r="HQC35" s="114"/>
      <c r="HQD35" s="114"/>
      <c r="HQE35" s="114"/>
      <c r="HQF35" s="114"/>
      <c r="HQG35" s="114"/>
      <c r="HQH35" s="114"/>
      <c r="HQI35" s="114"/>
      <c r="HQJ35" s="114"/>
      <c r="HQK35" s="114"/>
      <c r="HQL35" s="114"/>
      <c r="HQM35" s="114"/>
      <c r="HQN35" s="114"/>
      <c r="HQO35" s="114"/>
      <c r="HQP35" s="114"/>
      <c r="HQQ35" s="114"/>
      <c r="HQR35" s="114"/>
      <c r="HQS35" s="114"/>
      <c r="HQT35" s="114"/>
      <c r="HQU35" s="114"/>
      <c r="HQV35" s="114"/>
      <c r="HQW35" s="114"/>
      <c r="HQX35" s="114"/>
      <c r="HQY35" s="114"/>
      <c r="HQZ35" s="114"/>
      <c r="HRA35" s="114"/>
      <c r="HRB35" s="114"/>
      <c r="HRC35" s="114"/>
      <c r="HRD35" s="114"/>
      <c r="HRE35" s="114"/>
      <c r="HRF35" s="114"/>
      <c r="HRG35" s="114"/>
      <c r="HRH35" s="114"/>
      <c r="HRI35" s="114"/>
      <c r="HRJ35" s="114"/>
      <c r="HRK35" s="114"/>
      <c r="HRL35" s="114"/>
      <c r="HRM35" s="114"/>
      <c r="HRN35" s="114"/>
      <c r="HRO35" s="114"/>
      <c r="HRP35" s="114"/>
      <c r="HRQ35" s="114"/>
      <c r="HRR35" s="114"/>
      <c r="HRS35" s="114"/>
      <c r="HRT35" s="114"/>
      <c r="HRU35" s="114"/>
      <c r="HRV35" s="114"/>
      <c r="HRW35" s="114"/>
      <c r="HRX35" s="114"/>
      <c r="HRY35" s="114"/>
      <c r="HRZ35" s="114"/>
      <c r="HSA35" s="114"/>
      <c r="HSB35" s="114"/>
      <c r="HSC35" s="114"/>
      <c r="HSD35" s="114"/>
      <c r="HSE35" s="114"/>
      <c r="HSF35" s="114"/>
      <c r="HSG35" s="114"/>
      <c r="HSH35" s="114"/>
      <c r="HSI35" s="114"/>
      <c r="HSJ35" s="114"/>
      <c r="HSK35" s="114"/>
      <c r="HSL35" s="114"/>
      <c r="HSM35" s="114"/>
      <c r="HSN35" s="114"/>
      <c r="HSO35" s="114"/>
      <c r="HSP35" s="114"/>
      <c r="HSQ35" s="114"/>
      <c r="HSR35" s="114"/>
      <c r="HSS35" s="114"/>
      <c r="HST35" s="114"/>
      <c r="HSU35" s="114"/>
      <c r="HSV35" s="114"/>
      <c r="HSW35" s="114"/>
      <c r="HSX35" s="114"/>
      <c r="HSY35" s="114"/>
      <c r="HSZ35" s="114"/>
      <c r="HTA35" s="114"/>
      <c r="HTB35" s="114"/>
      <c r="HTC35" s="114"/>
      <c r="HTD35" s="114"/>
      <c r="HTE35" s="114"/>
      <c r="HTF35" s="114"/>
      <c r="HTG35" s="114"/>
      <c r="HTH35" s="114"/>
      <c r="HTI35" s="114"/>
      <c r="HTJ35" s="114"/>
      <c r="HTK35" s="114"/>
      <c r="HTL35" s="114"/>
      <c r="HTM35" s="114"/>
      <c r="HTN35" s="114"/>
      <c r="HTO35" s="114"/>
      <c r="HTP35" s="114"/>
      <c r="HTQ35" s="114"/>
      <c r="HTR35" s="114"/>
      <c r="HTS35" s="114"/>
      <c r="HTT35" s="114"/>
      <c r="HTU35" s="114"/>
      <c r="HTV35" s="114"/>
      <c r="HTW35" s="114"/>
      <c r="HTX35" s="114"/>
      <c r="HTY35" s="114"/>
      <c r="HTZ35" s="114"/>
      <c r="HUA35" s="114"/>
      <c r="HUB35" s="114"/>
      <c r="HUC35" s="114"/>
      <c r="HUD35" s="114"/>
      <c r="HUE35" s="114"/>
      <c r="HUF35" s="114"/>
      <c r="HUG35" s="114"/>
      <c r="HUH35" s="114"/>
      <c r="HUI35" s="114"/>
      <c r="HUJ35" s="114"/>
      <c r="HUK35" s="114"/>
      <c r="HUL35" s="114"/>
      <c r="HUM35" s="114"/>
      <c r="HUN35" s="114"/>
      <c r="HUO35" s="114"/>
      <c r="HUP35" s="114"/>
      <c r="HUQ35" s="114"/>
      <c r="HUR35" s="114"/>
      <c r="HUS35" s="114"/>
      <c r="HUT35" s="114"/>
      <c r="HUU35" s="114"/>
      <c r="HUV35" s="114"/>
      <c r="HUW35" s="114"/>
      <c r="HUX35" s="114"/>
      <c r="HUY35" s="114"/>
      <c r="HUZ35" s="114"/>
      <c r="HVA35" s="114"/>
      <c r="HVB35" s="114"/>
      <c r="HVC35" s="114"/>
      <c r="HVD35" s="114"/>
      <c r="HVE35" s="114"/>
      <c r="HVF35" s="114"/>
      <c r="HVG35" s="114"/>
      <c r="HVH35" s="114"/>
      <c r="HVI35" s="114"/>
      <c r="HVJ35" s="114"/>
      <c r="HVK35" s="114"/>
      <c r="HVL35" s="114"/>
      <c r="HVM35" s="114"/>
      <c r="HVN35" s="114"/>
      <c r="HVO35" s="114"/>
      <c r="HVP35" s="114"/>
      <c r="HVQ35" s="114"/>
      <c r="HVR35" s="114"/>
      <c r="HVS35" s="114"/>
      <c r="HVT35" s="114"/>
      <c r="HVU35" s="114"/>
      <c r="HVV35" s="114"/>
      <c r="HVW35" s="114"/>
      <c r="HVX35" s="114"/>
      <c r="HVY35" s="114"/>
      <c r="HVZ35" s="114"/>
      <c r="HWA35" s="114"/>
      <c r="HWB35" s="114"/>
      <c r="HWC35" s="114"/>
      <c r="HWD35" s="114"/>
      <c r="HWE35" s="114"/>
      <c r="HWF35" s="114"/>
      <c r="HWG35" s="114"/>
      <c r="HWH35" s="114"/>
      <c r="HWI35" s="114"/>
      <c r="HWJ35" s="114"/>
      <c r="HWK35" s="114"/>
      <c r="HWL35" s="114"/>
      <c r="HWM35" s="114"/>
      <c r="HWN35" s="114"/>
      <c r="HWO35" s="114"/>
      <c r="HWP35" s="114"/>
      <c r="HWQ35" s="114"/>
      <c r="HWR35" s="114"/>
      <c r="HWS35" s="114"/>
      <c r="HWT35" s="114"/>
      <c r="HWU35" s="114"/>
      <c r="HWV35" s="114"/>
      <c r="HWW35" s="114"/>
      <c r="HWX35" s="114"/>
      <c r="HWY35" s="114"/>
      <c r="HWZ35" s="114"/>
      <c r="HXA35" s="114"/>
      <c r="HXB35" s="114"/>
      <c r="HXC35" s="114"/>
      <c r="HXD35" s="114"/>
      <c r="HXE35" s="114"/>
      <c r="HXF35" s="114"/>
      <c r="HXG35" s="114"/>
      <c r="HXH35" s="114"/>
      <c r="HXI35" s="114"/>
      <c r="HXJ35" s="114"/>
      <c r="HXK35" s="114"/>
      <c r="HXL35" s="114"/>
      <c r="HXM35" s="114"/>
      <c r="HXN35" s="114"/>
      <c r="HXO35" s="114"/>
      <c r="HXP35" s="114"/>
      <c r="HXQ35" s="114"/>
      <c r="HXR35" s="114"/>
      <c r="HXS35" s="114"/>
      <c r="HXT35" s="114"/>
      <c r="HXU35" s="114"/>
      <c r="HXV35" s="114"/>
      <c r="HXW35" s="114"/>
      <c r="HXX35" s="114"/>
      <c r="HXY35" s="114"/>
      <c r="HXZ35" s="114"/>
      <c r="HYA35" s="114"/>
      <c r="HYB35" s="114"/>
      <c r="HYC35" s="114"/>
      <c r="HYD35" s="114"/>
      <c r="HYE35" s="114"/>
      <c r="HYF35" s="114"/>
      <c r="HYG35" s="114"/>
      <c r="HYH35" s="114"/>
      <c r="HYI35" s="114"/>
      <c r="HYJ35" s="114"/>
      <c r="HYK35" s="114"/>
      <c r="HYL35" s="114"/>
      <c r="HYM35" s="114"/>
      <c r="HYN35" s="114"/>
      <c r="HYO35" s="114"/>
      <c r="HYP35" s="114"/>
      <c r="HYQ35" s="114"/>
      <c r="HYR35" s="114"/>
      <c r="HYS35" s="114"/>
      <c r="HYT35" s="114"/>
      <c r="HYU35" s="114"/>
      <c r="HYV35" s="114"/>
      <c r="HYW35" s="114"/>
      <c r="HYX35" s="114"/>
      <c r="HYY35" s="114"/>
      <c r="HYZ35" s="114"/>
      <c r="HZA35" s="114"/>
      <c r="HZB35" s="114"/>
      <c r="HZC35" s="114"/>
      <c r="HZD35" s="114"/>
      <c r="HZE35" s="114"/>
      <c r="HZF35" s="114"/>
      <c r="HZG35" s="114"/>
      <c r="HZH35" s="114"/>
      <c r="HZI35" s="114"/>
      <c r="HZJ35" s="114"/>
      <c r="HZK35" s="114"/>
      <c r="HZL35" s="114"/>
      <c r="HZM35" s="114"/>
      <c r="HZN35" s="114"/>
      <c r="HZO35" s="114"/>
      <c r="HZP35" s="114"/>
      <c r="HZQ35" s="114"/>
      <c r="HZR35" s="114"/>
      <c r="HZS35" s="114"/>
      <c r="HZT35" s="114"/>
      <c r="HZU35" s="114"/>
      <c r="HZV35" s="114"/>
      <c r="HZW35" s="114"/>
      <c r="HZX35" s="114"/>
      <c r="HZY35" s="114"/>
      <c r="HZZ35" s="114"/>
      <c r="IAA35" s="114"/>
      <c r="IAB35" s="114"/>
      <c r="IAC35" s="114"/>
      <c r="IAD35" s="114"/>
      <c r="IAE35" s="114"/>
      <c r="IAF35" s="114"/>
      <c r="IAG35" s="114"/>
      <c r="IAH35" s="114"/>
      <c r="IAI35" s="114"/>
      <c r="IAJ35" s="114"/>
      <c r="IAK35" s="114"/>
      <c r="IAL35" s="114"/>
      <c r="IAM35" s="114"/>
      <c r="IAN35" s="114"/>
      <c r="IAO35" s="114"/>
      <c r="IAP35" s="114"/>
      <c r="IAQ35" s="114"/>
      <c r="IAR35" s="114"/>
      <c r="IAS35" s="114"/>
      <c r="IAT35" s="114"/>
      <c r="IAU35" s="114"/>
      <c r="IAV35" s="114"/>
      <c r="IAW35" s="114"/>
      <c r="IAX35" s="114"/>
      <c r="IAY35" s="114"/>
      <c r="IAZ35" s="114"/>
      <c r="IBA35" s="114"/>
      <c r="IBB35" s="114"/>
      <c r="IBC35" s="114"/>
      <c r="IBD35" s="114"/>
      <c r="IBE35" s="114"/>
      <c r="IBF35" s="114"/>
      <c r="IBG35" s="114"/>
      <c r="IBH35" s="114"/>
      <c r="IBI35" s="114"/>
      <c r="IBJ35" s="114"/>
      <c r="IBK35" s="114"/>
      <c r="IBL35" s="114"/>
      <c r="IBM35" s="114"/>
      <c r="IBN35" s="114"/>
      <c r="IBO35" s="114"/>
      <c r="IBP35" s="114"/>
      <c r="IBQ35" s="114"/>
      <c r="IBR35" s="114"/>
      <c r="IBS35" s="114"/>
      <c r="IBT35" s="114"/>
      <c r="IBU35" s="114"/>
      <c r="IBV35" s="114"/>
      <c r="IBW35" s="114"/>
      <c r="IBX35" s="114"/>
      <c r="IBY35" s="114"/>
      <c r="IBZ35" s="114"/>
      <c r="ICA35" s="114"/>
      <c r="ICB35" s="114"/>
      <c r="ICC35" s="114"/>
      <c r="ICD35" s="114"/>
      <c r="ICE35" s="114"/>
      <c r="ICF35" s="114"/>
      <c r="ICG35" s="114"/>
      <c r="ICH35" s="114"/>
      <c r="ICI35" s="114"/>
      <c r="ICJ35" s="114"/>
      <c r="ICK35" s="114"/>
      <c r="ICL35" s="114"/>
      <c r="ICM35" s="114"/>
      <c r="ICN35" s="114"/>
      <c r="ICO35" s="114"/>
      <c r="ICP35" s="114"/>
      <c r="ICQ35" s="114"/>
      <c r="ICR35" s="114"/>
      <c r="ICS35" s="114"/>
      <c r="ICT35" s="114"/>
      <c r="ICU35" s="114"/>
      <c r="ICV35" s="114"/>
      <c r="ICW35" s="114"/>
      <c r="ICX35" s="114"/>
      <c r="ICY35" s="114"/>
      <c r="ICZ35" s="114"/>
      <c r="IDA35" s="114"/>
      <c r="IDB35" s="114"/>
      <c r="IDC35" s="114"/>
      <c r="IDD35" s="114"/>
      <c r="IDE35" s="114"/>
      <c r="IDF35" s="114"/>
      <c r="IDG35" s="114"/>
      <c r="IDH35" s="114"/>
      <c r="IDI35" s="114"/>
      <c r="IDJ35" s="114"/>
      <c r="IDK35" s="114"/>
      <c r="IDL35" s="114"/>
      <c r="IDM35" s="114"/>
      <c r="IDN35" s="114"/>
      <c r="IDO35" s="114"/>
      <c r="IDP35" s="114"/>
      <c r="IDQ35" s="114"/>
      <c r="IDR35" s="114"/>
      <c r="IDS35" s="114"/>
      <c r="IDT35" s="114"/>
      <c r="IDU35" s="114"/>
      <c r="IDV35" s="114"/>
      <c r="IDW35" s="114"/>
      <c r="IDX35" s="114"/>
      <c r="IDY35" s="114"/>
      <c r="IDZ35" s="114"/>
      <c r="IEA35" s="114"/>
      <c r="IEB35" s="114"/>
      <c r="IEC35" s="114"/>
      <c r="IED35" s="114"/>
      <c r="IEE35" s="114"/>
      <c r="IEF35" s="114"/>
      <c r="IEG35" s="114"/>
      <c r="IEH35" s="114"/>
      <c r="IEI35" s="114"/>
      <c r="IEJ35" s="114"/>
      <c r="IEK35" s="114"/>
      <c r="IEL35" s="114"/>
      <c r="IEM35" s="114"/>
      <c r="IEN35" s="114"/>
      <c r="IEO35" s="114"/>
      <c r="IEP35" s="114"/>
      <c r="IEQ35" s="114"/>
      <c r="IER35" s="114"/>
      <c r="IES35" s="114"/>
      <c r="IET35" s="114"/>
      <c r="IEU35" s="114"/>
      <c r="IEV35" s="114"/>
      <c r="IEW35" s="114"/>
      <c r="IEX35" s="114"/>
      <c r="IEY35" s="114"/>
      <c r="IEZ35" s="114"/>
      <c r="IFA35" s="114"/>
      <c r="IFB35" s="114"/>
      <c r="IFC35" s="114"/>
      <c r="IFD35" s="114"/>
      <c r="IFE35" s="114"/>
      <c r="IFF35" s="114"/>
      <c r="IFG35" s="114"/>
      <c r="IFH35" s="114"/>
      <c r="IFI35" s="114"/>
      <c r="IFJ35" s="114"/>
      <c r="IFK35" s="114"/>
      <c r="IFL35" s="114"/>
      <c r="IFM35" s="114"/>
      <c r="IFN35" s="114"/>
      <c r="IFO35" s="114"/>
      <c r="IFP35" s="114"/>
      <c r="IFQ35" s="114"/>
      <c r="IFR35" s="114"/>
      <c r="IFS35" s="114"/>
      <c r="IFT35" s="114"/>
      <c r="IFU35" s="114"/>
      <c r="IFV35" s="114"/>
      <c r="IFW35" s="114"/>
      <c r="IFX35" s="114"/>
      <c r="IFY35" s="114"/>
      <c r="IFZ35" s="114"/>
      <c r="IGA35" s="114"/>
      <c r="IGB35" s="114"/>
      <c r="IGC35" s="114"/>
      <c r="IGD35" s="114"/>
      <c r="IGE35" s="114"/>
      <c r="IGF35" s="114"/>
      <c r="IGG35" s="114"/>
      <c r="IGH35" s="114"/>
      <c r="IGI35" s="114"/>
      <c r="IGJ35" s="114"/>
      <c r="IGK35" s="114"/>
      <c r="IGL35" s="114"/>
      <c r="IGM35" s="114"/>
      <c r="IGN35" s="114"/>
      <c r="IGO35" s="114"/>
      <c r="IGP35" s="114"/>
      <c r="IGQ35" s="114"/>
      <c r="IGR35" s="114"/>
      <c r="IGS35" s="114"/>
      <c r="IGT35" s="114"/>
      <c r="IGU35" s="114"/>
      <c r="IGV35" s="114"/>
      <c r="IGW35" s="114"/>
      <c r="IGX35" s="114"/>
      <c r="IGY35" s="114"/>
      <c r="IGZ35" s="114"/>
      <c r="IHA35" s="114"/>
      <c r="IHB35" s="114"/>
      <c r="IHC35" s="114"/>
      <c r="IHD35" s="114"/>
      <c r="IHE35" s="114"/>
      <c r="IHF35" s="114"/>
      <c r="IHG35" s="114"/>
      <c r="IHH35" s="114"/>
      <c r="IHI35" s="114"/>
      <c r="IHJ35" s="114"/>
      <c r="IHK35" s="114"/>
      <c r="IHL35" s="114"/>
      <c r="IHM35" s="114"/>
      <c r="IHN35" s="114"/>
      <c r="IHO35" s="114"/>
      <c r="IHP35" s="114"/>
      <c r="IHQ35" s="114"/>
      <c r="IHR35" s="114"/>
      <c r="IHS35" s="114"/>
      <c r="IHT35" s="114"/>
      <c r="IHU35" s="114"/>
      <c r="IHV35" s="114"/>
      <c r="IHW35" s="114"/>
      <c r="IHX35" s="114"/>
      <c r="IHY35" s="114"/>
      <c r="IHZ35" s="114"/>
      <c r="IIA35" s="114"/>
      <c r="IIB35" s="114"/>
      <c r="IIC35" s="114"/>
      <c r="IID35" s="114"/>
      <c r="IIE35" s="114"/>
      <c r="IIF35" s="114"/>
      <c r="IIG35" s="114"/>
      <c r="IIH35" s="114"/>
      <c r="III35" s="114"/>
      <c r="IIJ35" s="114"/>
      <c r="IIK35" s="114"/>
      <c r="IIL35" s="114"/>
      <c r="IIM35" s="114"/>
      <c r="IIN35" s="114"/>
      <c r="IIO35" s="114"/>
      <c r="IIP35" s="114"/>
      <c r="IIQ35" s="114"/>
      <c r="IIR35" s="114"/>
      <c r="IIS35" s="114"/>
      <c r="IIT35" s="114"/>
      <c r="IIU35" s="114"/>
      <c r="IIV35" s="114"/>
      <c r="IIW35" s="114"/>
      <c r="IIX35" s="114"/>
      <c r="IIY35" s="114"/>
      <c r="IIZ35" s="114"/>
      <c r="IJA35" s="114"/>
      <c r="IJB35" s="114"/>
      <c r="IJC35" s="114"/>
      <c r="IJD35" s="114"/>
      <c r="IJE35" s="114"/>
      <c r="IJF35" s="114"/>
      <c r="IJG35" s="114"/>
      <c r="IJH35" s="114"/>
      <c r="IJI35" s="114"/>
      <c r="IJJ35" s="114"/>
      <c r="IJK35" s="114"/>
      <c r="IJL35" s="114"/>
      <c r="IJM35" s="114"/>
      <c r="IJN35" s="114"/>
      <c r="IJO35" s="114"/>
      <c r="IJP35" s="114"/>
      <c r="IJQ35" s="114"/>
      <c r="IJR35" s="114"/>
      <c r="IJS35" s="114"/>
      <c r="IJT35" s="114"/>
      <c r="IJU35" s="114"/>
      <c r="IJV35" s="114"/>
      <c r="IJW35" s="114"/>
      <c r="IJX35" s="114"/>
      <c r="IJY35" s="114"/>
      <c r="IJZ35" s="114"/>
      <c r="IKA35" s="114"/>
      <c r="IKB35" s="114"/>
      <c r="IKC35" s="114"/>
      <c r="IKD35" s="114"/>
      <c r="IKE35" s="114"/>
      <c r="IKF35" s="114"/>
      <c r="IKG35" s="114"/>
      <c r="IKH35" s="114"/>
      <c r="IKI35" s="114"/>
      <c r="IKJ35" s="114"/>
      <c r="IKK35" s="114"/>
      <c r="IKL35" s="114"/>
      <c r="IKM35" s="114"/>
      <c r="IKN35" s="114"/>
      <c r="IKO35" s="114"/>
      <c r="IKP35" s="114"/>
      <c r="IKQ35" s="114"/>
      <c r="IKR35" s="114"/>
      <c r="IKS35" s="114"/>
      <c r="IKT35" s="114"/>
      <c r="IKU35" s="114"/>
      <c r="IKV35" s="114"/>
      <c r="IKW35" s="114"/>
      <c r="IKX35" s="114"/>
      <c r="IKY35" s="114"/>
      <c r="IKZ35" s="114"/>
      <c r="ILA35" s="114"/>
      <c r="ILB35" s="114"/>
      <c r="ILC35" s="114"/>
      <c r="ILD35" s="114"/>
      <c r="ILE35" s="114"/>
      <c r="ILF35" s="114"/>
      <c r="ILG35" s="114"/>
      <c r="ILH35" s="114"/>
      <c r="ILI35" s="114"/>
      <c r="ILJ35" s="114"/>
      <c r="ILK35" s="114"/>
      <c r="ILL35" s="114"/>
      <c r="ILM35" s="114"/>
      <c r="ILN35" s="114"/>
      <c r="ILO35" s="114"/>
      <c r="ILP35" s="114"/>
      <c r="ILQ35" s="114"/>
      <c r="ILR35" s="114"/>
      <c r="ILS35" s="114"/>
      <c r="ILT35" s="114"/>
      <c r="ILU35" s="114"/>
      <c r="ILV35" s="114"/>
      <c r="ILW35" s="114"/>
      <c r="ILX35" s="114"/>
      <c r="ILY35" s="114"/>
      <c r="ILZ35" s="114"/>
      <c r="IMA35" s="114"/>
      <c r="IMB35" s="114"/>
      <c r="IMC35" s="114"/>
      <c r="IMD35" s="114"/>
      <c r="IME35" s="114"/>
      <c r="IMF35" s="114"/>
      <c r="IMG35" s="114"/>
      <c r="IMH35" s="114"/>
      <c r="IMI35" s="114"/>
      <c r="IMJ35" s="114"/>
      <c r="IMK35" s="114"/>
      <c r="IML35" s="114"/>
      <c r="IMM35" s="114"/>
      <c r="IMN35" s="114"/>
      <c r="IMO35" s="114"/>
      <c r="IMP35" s="114"/>
      <c r="IMQ35" s="114"/>
      <c r="IMR35" s="114"/>
      <c r="IMS35" s="114"/>
      <c r="IMT35" s="114"/>
      <c r="IMU35" s="114"/>
      <c r="IMV35" s="114"/>
      <c r="IMW35" s="114"/>
      <c r="IMX35" s="114"/>
      <c r="IMY35" s="114"/>
      <c r="IMZ35" s="114"/>
      <c r="INA35" s="114"/>
      <c r="INB35" s="114"/>
      <c r="INC35" s="114"/>
      <c r="IND35" s="114"/>
      <c r="INE35" s="114"/>
      <c r="INF35" s="114"/>
      <c r="ING35" s="114"/>
      <c r="INH35" s="114"/>
      <c r="INI35" s="114"/>
      <c r="INJ35" s="114"/>
      <c r="INK35" s="114"/>
      <c r="INL35" s="114"/>
      <c r="INM35" s="114"/>
      <c r="INN35" s="114"/>
      <c r="INO35" s="114"/>
      <c r="INP35" s="114"/>
      <c r="INQ35" s="114"/>
      <c r="INR35" s="114"/>
      <c r="INS35" s="114"/>
      <c r="INT35" s="114"/>
      <c r="INU35" s="114"/>
      <c r="INV35" s="114"/>
      <c r="INW35" s="114"/>
      <c r="INX35" s="114"/>
      <c r="INY35" s="114"/>
      <c r="INZ35" s="114"/>
      <c r="IOA35" s="114"/>
      <c r="IOB35" s="114"/>
      <c r="IOC35" s="114"/>
      <c r="IOD35" s="114"/>
      <c r="IOE35" s="114"/>
      <c r="IOF35" s="114"/>
      <c r="IOG35" s="114"/>
      <c r="IOH35" s="114"/>
      <c r="IOI35" s="114"/>
      <c r="IOJ35" s="114"/>
      <c r="IOK35" s="114"/>
      <c r="IOL35" s="114"/>
      <c r="IOM35" s="114"/>
      <c r="ION35" s="114"/>
      <c r="IOO35" s="114"/>
      <c r="IOP35" s="114"/>
      <c r="IOQ35" s="114"/>
      <c r="IOR35" s="114"/>
      <c r="IOS35" s="114"/>
      <c r="IOT35" s="114"/>
      <c r="IOU35" s="114"/>
      <c r="IOV35" s="114"/>
      <c r="IOW35" s="114"/>
      <c r="IOX35" s="114"/>
      <c r="IOY35" s="114"/>
      <c r="IOZ35" s="114"/>
      <c r="IPA35" s="114"/>
      <c r="IPB35" s="114"/>
      <c r="IPC35" s="114"/>
      <c r="IPD35" s="114"/>
      <c r="IPE35" s="114"/>
      <c r="IPF35" s="114"/>
      <c r="IPG35" s="114"/>
      <c r="IPH35" s="114"/>
      <c r="IPI35" s="114"/>
      <c r="IPJ35" s="114"/>
      <c r="IPK35" s="114"/>
      <c r="IPL35" s="114"/>
      <c r="IPM35" s="114"/>
      <c r="IPN35" s="114"/>
      <c r="IPO35" s="114"/>
      <c r="IPP35" s="114"/>
      <c r="IPQ35" s="114"/>
      <c r="IPR35" s="114"/>
      <c r="IPS35" s="114"/>
      <c r="IPT35" s="114"/>
      <c r="IPU35" s="114"/>
      <c r="IPV35" s="114"/>
      <c r="IPW35" s="114"/>
      <c r="IPX35" s="114"/>
      <c r="IPY35" s="114"/>
      <c r="IPZ35" s="114"/>
      <c r="IQA35" s="114"/>
      <c r="IQB35" s="114"/>
      <c r="IQC35" s="114"/>
      <c r="IQD35" s="114"/>
      <c r="IQE35" s="114"/>
      <c r="IQF35" s="114"/>
      <c r="IQG35" s="114"/>
      <c r="IQH35" s="114"/>
      <c r="IQI35" s="114"/>
      <c r="IQJ35" s="114"/>
      <c r="IQK35" s="114"/>
      <c r="IQL35" s="114"/>
      <c r="IQM35" s="114"/>
      <c r="IQN35" s="114"/>
      <c r="IQO35" s="114"/>
      <c r="IQP35" s="114"/>
      <c r="IQQ35" s="114"/>
      <c r="IQR35" s="114"/>
      <c r="IQS35" s="114"/>
      <c r="IQT35" s="114"/>
      <c r="IQU35" s="114"/>
      <c r="IQV35" s="114"/>
      <c r="IQW35" s="114"/>
      <c r="IQX35" s="114"/>
      <c r="IQY35" s="114"/>
      <c r="IQZ35" s="114"/>
      <c r="IRA35" s="114"/>
      <c r="IRB35" s="114"/>
      <c r="IRC35" s="114"/>
      <c r="IRD35" s="114"/>
      <c r="IRE35" s="114"/>
      <c r="IRF35" s="114"/>
      <c r="IRG35" s="114"/>
      <c r="IRH35" s="114"/>
      <c r="IRI35" s="114"/>
      <c r="IRJ35" s="114"/>
      <c r="IRK35" s="114"/>
      <c r="IRL35" s="114"/>
      <c r="IRM35" s="114"/>
      <c r="IRN35" s="114"/>
      <c r="IRO35" s="114"/>
      <c r="IRP35" s="114"/>
      <c r="IRQ35" s="114"/>
      <c r="IRR35" s="114"/>
      <c r="IRS35" s="114"/>
      <c r="IRT35" s="114"/>
      <c r="IRU35" s="114"/>
      <c r="IRV35" s="114"/>
      <c r="IRW35" s="114"/>
      <c r="IRX35" s="114"/>
      <c r="IRY35" s="114"/>
      <c r="IRZ35" s="114"/>
      <c r="ISA35" s="114"/>
      <c r="ISB35" s="114"/>
      <c r="ISC35" s="114"/>
      <c r="ISD35" s="114"/>
      <c r="ISE35" s="114"/>
      <c r="ISF35" s="114"/>
      <c r="ISG35" s="114"/>
      <c r="ISH35" s="114"/>
      <c r="ISI35" s="114"/>
      <c r="ISJ35" s="114"/>
      <c r="ISK35" s="114"/>
      <c r="ISL35" s="114"/>
      <c r="ISM35" s="114"/>
      <c r="ISN35" s="114"/>
      <c r="ISO35" s="114"/>
      <c r="ISP35" s="114"/>
      <c r="ISQ35" s="114"/>
      <c r="ISR35" s="114"/>
      <c r="ISS35" s="114"/>
      <c r="IST35" s="114"/>
      <c r="ISU35" s="114"/>
      <c r="ISV35" s="114"/>
      <c r="ISW35" s="114"/>
      <c r="ISX35" s="114"/>
      <c r="ISY35" s="114"/>
      <c r="ISZ35" s="114"/>
      <c r="ITA35" s="114"/>
      <c r="ITB35" s="114"/>
      <c r="ITC35" s="114"/>
      <c r="ITD35" s="114"/>
      <c r="ITE35" s="114"/>
      <c r="ITF35" s="114"/>
      <c r="ITG35" s="114"/>
      <c r="ITH35" s="114"/>
      <c r="ITI35" s="114"/>
      <c r="ITJ35" s="114"/>
      <c r="ITK35" s="114"/>
      <c r="ITL35" s="114"/>
      <c r="ITM35" s="114"/>
      <c r="ITN35" s="114"/>
      <c r="ITO35" s="114"/>
      <c r="ITP35" s="114"/>
      <c r="ITQ35" s="114"/>
      <c r="ITR35" s="114"/>
      <c r="ITS35" s="114"/>
      <c r="ITT35" s="114"/>
      <c r="ITU35" s="114"/>
      <c r="ITV35" s="114"/>
      <c r="ITW35" s="114"/>
      <c r="ITX35" s="114"/>
      <c r="ITY35" s="114"/>
      <c r="ITZ35" s="114"/>
      <c r="IUA35" s="114"/>
      <c r="IUB35" s="114"/>
      <c r="IUC35" s="114"/>
      <c r="IUD35" s="114"/>
      <c r="IUE35" s="114"/>
      <c r="IUF35" s="114"/>
      <c r="IUG35" s="114"/>
      <c r="IUH35" s="114"/>
      <c r="IUI35" s="114"/>
      <c r="IUJ35" s="114"/>
      <c r="IUK35" s="114"/>
      <c r="IUL35" s="114"/>
      <c r="IUM35" s="114"/>
      <c r="IUN35" s="114"/>
      <c r="IUO35" s="114"/>
      <c r="IUP35" s="114"/>
      <c r="IUQ35" s="114"/>
      <c r="IUR35" s="114"/>
      <c r="IUS35" s="114"/>
      <c r="IUT35" s="114"/>
      <c r="IUU35" s="114"/>
      <c r="IUV35" s="114"/>
      <c r="IUW35" s="114"/>
      <c r="IUX35" s="114"/>
      <c r="IUY35" s="114"/>
      <c r="IUZ35" s="114"/>
      <c r="IVA35" s="114"/>
      <c r="IVB35" s="114"/>
      <c r="IVC35" s="114"/>
      <c r="IVD35" s="114"/>
      <c r="IVE35" s="114"/>
      <c r="IVF35" s="114"/>
      <c r="IVG35" s="114"/>
      <c r="IVH35" s="114"/>
      <c r="IVI35" s="114"/>
      <c r="IVJ35" s="114"/>
      <c r="IVK35" s="114"/>
      <c r="IVL35" s="114"/>
      <c r="IVM35" s="114"/>
      <c r="IVN35" s="114"/>
      <c r="IVO35" s="114"/>
      <c r="IVP35" s="114"/>
      <c r="IVQ35" s="114"/>
      <c r="IVR35" s="114"/>
      <c r="IVS35" s="114"/>
      <c r="IVT35" s="114"/>
      <c r="IVU35" s="114"/>
      <c r="IVV35" s="114"/>
      <c r="IVW35" s="114"/>
      <c r="IVX35" s="114"/>
      <c r="IVY35" s="114"/>
      <c r="IVZ35" s="114"/>
      <c r="IWA35" s="114"/>
      <c r="IWB35" s="114"/>
      <c r="IWC35" s="114"/>
      <c r="IWD35" s="114"/>
      <c r="IWE35" s="114"/>
      <c r="IWF35" s="114"/>
      <c r="IWG35" s="114"/>
      <c r="IWH35" s="114"/>
      <c r="IWI35" s="114"/>
      <c r="IWJ35" s="114"/>
      <c r="IWK35" s="114"/>
      <c r="IWL35" s="114"/>
      <c r="IWM35" s="114"/>
      <c r="IWN35" s="114"/>
      <c r="IWO35" s="114"/>
      <c r="IWP35" s="114"/>
      <c r="IWQ35" s="114"/>
      <c r="IWR35" s="114"/>
      <c r="IWS35" s="114"/>
      <c r="IWT35" s="114"/>
      <c r="IWU35" s="114"/>
      <c r="IWV35" s="114"/>
      <c r="IWW35" s="114"/>
      <c r="IWX35" s="114"/>
      <c r="IWY35" s="114"/>
      <c r="IWZ35" s="114"/>
      <c r="IXA35" s="114"/>
      <c r="IXB35" s="114"/>
      <c r="IXC35" s="114"/>
      <c r="IXD35" s="114"/>
      <c r="IXE35" s="114"/>
      <c r="IXF35" s="114"/>
      <c r="IXG35" s="114"/>
      <c r="IXH35" s="114"/>
      <c r="IXI35" s="114"/>
      <c r="IXJ35" s="114"/>
      <c r="IXK35" s="114"/>
      <c r="IXL35" s="114"/>
      <c r="IXM35" s="114"/>
      <c r="IXN35" s="114"/>
      <c r="IXO35" s="114"/>
      <c r="IXP35" s="114"/>
      <c r="IXQ35" s="114"/>
      <c r="IXR35" s="114"/>
      <c r="IXS35" s="114"/>
      <c r="IXT35" s="114"/>
      <c r="IXU35" s="114"/>
      <c r="IXV35" s="114"/>
      <c r="IXW35" s="114"/>
      <c r="IXX35" s="114"/>
      <c r="IXY35" s="114"/>
      <c r="IXZ35" s="114"/>
      <c r="IYA35" s="114"/>
      <c r="IYB35" s="114"/>
      <c r="IYC35" s="114"/>
      <c r="IYD35" s="114"/>
      <c r="IYE35" s="114"/>
      <c r="IYF35" s="114"/>
      <c r="IYG35" s="114"/>
      <c r="IYH35" s="114"/>
      <c r="IYI35" s="114"/>
      <c r="IYJ35" s="114"/>
      <c r="IYK35" s="114"/>
      <c r="IYL35" s="114"/>
      <c r="IYM35" s="114"/>
      <c r="IYN35" s="114"/>
      <c r="IYO35" s="114"/>
      <c r="IYP35" s="114"/>
      <c r="IYQ35" s="114"/>
      <c r="IYR35" s="114"/>
      <c r="IYS35" s="114"/>
      <c r="IYT35" s="114"/>
      <c r="IYU35" s="114"/>
      <c r="IYV35" s="114"/>
      <c r="IYW35" s="114"/>
      <c r="IYX35" s="114"/>
      <c r="IYY35" s="114"/>
      <c r="IYZ35" s="114"/>
      <c r="IZA35" s="114"/>
      <c r="IZB35" s="114"/>
      <c r="IZC35" s="114"/>
      <c r="IZD35" s="114"/>
      <c r="IZE35" s="114"/>
      <c r="IZF35" s="114"/>
      <c r="IZG35" s="114"/>
      <c r="IZH35" s="114"/>
      <c r="IZI35" s="114"/>
      <c r="IZJ35" s="114"/>
      <c r="IZK35" s="114"/>
      <c r="IZL35" s="114"/>
      <c r="IZM35" s="114"/>
      <c r="IZN35" s="114"/>
      <c r="IZO35" s="114"/>
      <c r="IZP35" s="114"/>
      <c r="IZQ35" s="114"/>
      <c r="IZR35" s="114"/>
      <c r="IZS35" s="114"/>
      <c r="IZT35" s="114"/>
      <c r="IZU35" s="114"/>
      <c r="IZV35" s="114"/>
      <c r="IZW35" s="114"/>
      <c r="IZX35" s="114"/>
      <c r="IZY35" s="114"/>
      <c r="IZZ35" s="114"/>
      <c r="JAA35" s="114"/>
      <c r="JAB35" s="114"/>
      <c r="JAC35" s="114"/>
      <c r="JAD35" s="114"/>
      <c r="JAE35" s="114"/>
      <c r="JAF35" s="114"/>
      <c r="JAG35" s="114"/>
      <c r="JAH35" s="114"/>
      <c r="JAI35" s="114"/>
      <c r="JAJ35" s="114"/>
      <c r="JAK35" s="114"/>
      <c r="JAL35" s="114"/>
      <c r="JAM35" s="114"/>
      <c r="JAN35" s="114"/>
      <c r="JAO35" s="114"/>
      <c r="JAP35" s="114"/>
      <c r="JAQ35" s="114"/>
      <c r="JAR35" s="114"/>
      <c r="JAS35" s="114"/>
      <c r="JAT35" s="114"/>
      <c r="JAU35" s="114"/>
      <c r="JAV35" s="114"/>
      <c r="JAW35" s="114"/>
      <c r="JAX35" s="114"/>
      <c r="JAY35" s="114"/>
      <c r="JAZ35" s="114"/>
      <c r="JBA35" s="114"/>
      <c r="JBB35" s="114"/>
      <c r="JBC35" s="114"/>
      <c r="JBD35" s="114"/>
      <c r="JBE35" s="114"/>
      <c r="JBF35" s="114"/>
      <c r="JBG35" s="114"/>
      <c r="JBH35" s="114"/>
      <c r="JBI35" s="114"/>
      <c r="JBJ35" s="114"/>
      <c r="JBK35" s="114"/>
      <c r="JBL35" s="114"/>
      <c r="JBM35" s="114"/>
      <c r="JBN35" s="114"/>
      <c r="JBO35" s="114"/>
      <c r="JBP35" s="114"/>
      <c r="JBQ35" s="114"/>
      <c r="JBR35" s="114"/>
      <c r="JBS35" s="114"/>
      <c r="JBT35" s="114"/>
      <c r="JBU35" s="114"/>
      <c r="JBV35" s="114"/>
      <c r="JBW35" s="114"/>
      <c r="JBX35" s="114"/>
      <c r="JBY35" s="114"/>
      <c r="JBZ35" s="114"/>
      <c r="JCA35" s="114"/>
      <c r="JCB35" s="114"/>
      <c r="JCC35" s="114"/>
      <c r="JCD35" s="114"/>
      <c r="JCE35" s="114"/>
      <c r="JCF35" s="114"/>
      <c r="JCG35" s="114"/>
      <c r="JCH35" s="114"/>
      <c r="JCI35" s="114"/>
      <c r="JCJ35" s="114"/>
      <c r="JCK35" s="114"/>
      <c r="JCL35" s="114"/>
      <c r="JCM35" s="114"/>
      <c r="JCN35" s="114"/>
      <c r="JCO35" s="114"/>
      <c r="JCP35" s="114"/>
      <c r="JCQ35" s="114"/>
      <c r="JCR35" s="114"/>
      <c r="JCS35" s="114"/>
      <c r="JCT35" s="114"/>
      <c r="JCU35" s="114"/>
      <c r="JCV35" s="114"/>
      <c r="JCW35" s="114"/>
      <c r="JCX35" s="114"/>
      <c r="JCY35" s="114"/>
      <c r="JCZ35" s="114"/>
      <c r="JDA35" s="114"/>
      <c r="JDB35" s="114"/>
      <c r="JDC35" s="114"/>
      <c r="JDD35" s="114"/>
      <c r="JDE35" s="114"/>
      <c r="JDF35" s="114"/>
      <c r="JDG35" s="114"/>
      <c r="JDH35" s="114"/>
      <c r="JDI35" s="114"/>
      <c r="JDJ35" s="114"/>
      <c r="JDK35" s="114"/>
      <c r="JDL35" s="114"/>
      <c r="JDM35" s="114"/>
      <c r="JDN35" s="114"/>
      <c r="JDO35" s="114"/>
      <c r="JDP35" s="114"/>
      <c r="JDQ35" s="114"/>
      <c r="JDR35" s="114"/>
      <c r="JDS35" s="114"/>
      <c r="JDT35" s="114"/>
      <c r="JDU35" s="114"/>
      <c r="JDV35" s="114"/>
      <c r="JDW35" s="114"/>
      <c r="JDX35" s="114"/>
      <c r="JDY35" s="114"/>
      <c r="JDZ35" s="114"/>
      <c r="JEA35" s="114"/>
      <c r="JEB35" s="114"/>
      <c r="JEC35" s="114"/>
      <c r="JED35" s="114"/>
      <c r="JEE35" s="114"/>
      <c r="JEF35" s="114"/>
      <c r="JEG35" s="114"/>
      <c r="JEH35" s="114"/>
      <c r="JEI35" s="114"/>
      <c r="JEJ35" s="114"/>
      <c r="JEK35" s="114"/>
      <c r="JEL35" s="114"/>
      <c r="JEM35" s="114"/>
      <c r="JEN35" s="114"/>
      <c r="JEO35" s="114"/>
      <c r="JEP35" s="114"/>
      <c r="JEQ35" s="114"/>
      <c r="JER35" s="114"/>
      <c r="JES35" s="114"/>
      <c r="JET35" s="114"/>
      <c r="JEU35" s="114"/>
      <c r="JEV35" s="114"/>
      <c r="JEW35" s="114"/>
      <c r="JEX35" s="114"/>
      <c r="JEY35" s="114"/>
      <c r="JEZ35" s="114"/>
      <c r="JFA35" s="114"/>
      <c r="JFB35" s="114"/>
      <c r="JFC35" s="114"/>
      <c r="JFD35" s="114"/>
      <c r="JFE35" s="114"/>
      <c r="JFF35" s="114"/>
      <c r="JFG35" s="114"/>
      <c r="JFH35" s="114"/>
      <c r="JFI35" s="114"/>
      <c r="JFJ35" s="114"/>
      <c r="JFK35" s="114"/>
      <c r="JFL35" s="114"/>
      <c r="JFM35" s="114"/>
      <c r="JFN35" s="114"/>
      <c r="JFO35" s="114"/>
      <c r="JFP35" s="114"/>
      <c r="JFQ35" s="114"/>
      <c r="JFR35" s="114"/>
      <c r="JFS35" s="114"/>
      <c r="JFT35" s="114"/>
      <c r="JFU35" s="114"/>
      <c r="JFV35" s="114"/>
      <c r="JFW35" s="114"/>
      <c r="JFX35" s="114"/>
      <c r="JFY35" s="114"/>
      <c r="JFZ35" s="114"/>
      <c r="JGA35" s="114"/>
      <c r="JGB35" s="114"/>
      <c r="JGC35" s="114"/>
      <c r="JGD35" s="114"/>
      <c r="JGE35" s="114"/>
      <c r="JGF35" s="114"/>
      <c r="JGG35" s="114"/>
      <c r="JGH35" s="114"/>
      <c r="JGI35" s="114"/>
      <c r="JGJ35" s="114"/>
      <c r="JGK35" s="114"/>
      <c r="JGL35" s="114"/>
      <c r="JGM35" s="114"/>
      <c r="JGN35" s="114"/>
      <c r="JGO35" s="114"/>
      <c r="JGP35" s="114"/>
      <c r="JGQ35" s="114"/>
      <c r="JGR35" s="114"/>
      <c r="JGS35" s="114"/>
      <c r="JGT35" s="114"/>
      <c r="JGU35" s="114"/>
      <c r="JGV35" s="114"/>
      <c r="JGW35" s="114"/>
      <c r="JGX35" s="114"/>
      <c r="JGY35" s="114"/>
      <c r="JGZ35" s="114"/>
      <c r="JHA35" s="114"/>
      <c r="JHB35" s="114"/>
      <c r="JHC35" s="114"/>
      <c r="JHD35" s="114"/>
      <c r="JHE35" s="114"/>
      <c r="JHF35" s="114"/>
      <c r="JHG35" s="114"/>
      <c r="JHH35" s="114"/>
      <c r="JHI35" s="114"/>
      <c r="JHJ35" s="114"/>
      <c r="JHK35" s="114"/>
      <c r="JHL35" s="114"/>
      <c r="JHM35" s="114"/>
      <c r="JHN35" s="114"/>
      <c r="JHO35" s="114"/>
      <c r="JHP35" s="114"/>
      <c r="JHQ35" s="114"/>
      <c r="JHR35" s="114"/>
      <c r="JHS35" s="114"/>
      <c r="JHT35" s="114"/>
      <c r="JHU35" s="114"/>
      <c r="JHV35" s="114"/>
      <c r="JHW35" s="114"/>
      <c r="JHX35" s="114"/>
      <c r="JHY35" s="114"/>
      <c r="JHZ35" s="114"/>
      <c r="JIA35" s="114"/>
      <c r="JIB35" s="114"/>
      <c r="JIC35" s="114"/>
      <c r="JID35" s="114"/>
      <c r="JIE35" s="114"/>
      <c r="JIF35" s="114"/>
      <c r="JIG35" s="114"/>
      <c r="JIH35" s="114"/>
      <c r="JII35" s="114"/>
      <c r="JIJ35" s="114"/>
      <c r="JIK35" s="114"/>
      <c r="JIL35" s="114"/>
      <c r="JIM35" s="114"/>
      <c r="JIN35" s="114"/>
      <c r="JIO35" s="114"/>
      <c r="JIP35" s="114"/>
      <c r="JIQ35" s="114"/>
      <c r="JIR35" s="114"/>
      <c r="JIS35" s="114"/>
      <c r="JIT35" s="114"/>
      <c r="JIU35" s="114"/>
      <c r="JIV35" s="114"/>
      <c r="JIW35" s="114"/>
      <c r="JIX35" s="114"/>
      <c r="JIY35" s="114"/>
      <c r="JIZ35" s="114"/>
      <c r="JJA35" s="114"/>
      <c r="JJB35" s="114"/>
      <c r="JJC35" s="114"/>
      <c r="JJD35" s="114"/>
      <c r="JJE35" s="114"/>
      <c r="JJF35" s="114"/>
      <c r="JJG35" s="114"/>
      <c r="JJH35" s="114"/>
      <c r="JJI35" s="114"/>
      <c r="JJJ35" s="114"/>
      <c r="JJK35" s="114"/>
      <c r="JJL35" s="114"/>
      <c r="JJM35" s="114"/>
      <c r="JJN35" s="114"/>
      <c r="JJO35" s="114"/>
      <c r="JJP35" s="114"/>
      <c r="JJQ35" s="114"/>
      <c r="JJR35" s="114"/>
      <c r="JJS35" s="114"/>
      <c r="JJT35" s="114"/>
      <c r="JJU35" s="114"/>
      <c r="JJV35" s="114"/>
      <c r="JJW35" s="114"/>
      <c r="JJX35" s="114"/>
      <c r="JJY35" s="114"/>
      <c r="JJZ35" s="114"/>
      <c r="JKA35" s="114"/>
      <c r="JKB35" s="114"/>
      <c r="JKC35" s="114"/>
      <c r="JKD35" s="114"/>
      <c r="JKE35" s="114"/>
      <c r="JKF35" s="114"/>
      <c r="JKG35" s="114"/>
      <c r="JKH35" s="114"/>
      <c r="JKI35" s="114"/>
      <c r="JKJ35" s="114"/>
      <c r="JKK35" s="114"/>
      <c r="JKL35" s="114"/>
      <c r="JKM35" s="114"/>
      <c r="JKN35" s="114"/>
      <c r="JKO35" s="114"/>
      <c r="JKP35" s="114"/>
      <c r="JKQ35" s="114"/>
      <c r="JKR35" s="114"/>
      <c r="JKS35" s="114"/>
      <c r="JKT35" s="114"/>
      <c r="JKU35" s="114"/>
      <c r="JKV35" s="114"/>
      <c r="JKW35" s="114"/>
      <c r="JKX35" s="114"/>
      <c r="JKY35" s="114"/>
      <c r="JKZ35" s="114"/>
      <c r="JLA35" s="114"/>
      <c r="JLB35" s="114"/>
      <c r="JLC35" s="114"/>
      <c r="JLD35" s="114"/>
      <c r="JLE35" s="114"/>
      <c r="JLF35" s="114"/>
      <c r="JLG35" s="114"/>
      <c r="JLH35" s="114"/>
      <c r="JLI35" s="114"/>
      <c r="JLJ35" s="114"/>
      <c r="JLK35" s="114"/>
      <c r="JLL35" s="114"/>
      <c r="JLM35" s="114"/>
      <c r="JLN35" s="114"/>
      <c r="JLO35" s="114"/>
      <c r="JLP35" s="114"/>
      <c r="JLQ35" s="114"/>
      <c r="JLR35" s="114"/>
      <c r="JLS35" s="114"/>
      <c r="JLT35" s="114"/>
      <c r="JLU35" s="114"/>
      <c r="JLV35" s="114"/>
      <c r="JLW35" s="114"/>
      <c r="JLX35" s="114"/>
      <c r="JLY35" s="114"/>
      <c r="JLZ35" s="114"/>
      <c r="JMA35" s="114"/>
      <c r="JMB35" s="114"/>
      <c r="JMC35" s="114"/>
      <c r="JMD35" s="114"/>
      <c r="JME35" s="114"/>
      <c r="JMF35" s="114"/>
      <c r="JMG35" s="114"/>
      <c r="JMH35" s="114"/>
      <c r="JMI35" s="114"/>
      <c r="JMJ35" s="114"/>
      <c r="JMK35" s="114"/>
      <c r="JML35" s="114"/>
      <c r="JMM35" s="114"/>
      <c r="JMN35" s="114"/>
      <c r="JMO35" s="114"/>
      <c r="JMP35" s="114"/>
      <c r="JMQ35" s="114"/>
      <c r="JMR35" s="114"/>
      <c r="JMS35" s="114"/>
      <c r="JMT35" s="114"/>
      <c r="JMU35" s="114"/>
      <c r="JMV35" s="114"/>
      <c r="JMW35" s="114"/>
      <c r="JMX35" s="114"/>
      <c r="JMY35" s="114"/>
      <c r="JMZ35" s="114"/>
      <c r="JNA35" s="114"/>
      <c r="JNB35" s="114"/>
      <c r="JNC35" s="114"/>
      <c r="JND35" s="114"/>
      <c r="JNE35" s="114"/>
      <c r="JNF35" s="114"/>
      <c r="JNG35" s="114"/>
      <c r="JNH35" s="114"/>
      <c r="JNI35" s="114"/>
      <c r="JNJ35" s="114"/>
      <c r="JNK35" s="114"/>
      <c r="JNL35" s="114"/>
      <c r="JNM35" s="114"/>
      <c r="JNN35" s="114"/>
      <c r="JNO35" s="114"/>
      <c r="JNP35" s="114"/>
      <c r="JNQ35" s="114"/>
      <c r="JNR35" s="114"/>
      <c r="JNS35" s="114"/>
      <c r="JNT35" s="114"/>
      <c r="JNU35" s="114"/>
      <c r="JNV35" s="114"/>
      <c r="JNW35" s="114"/>
      <c r="JNX35" s="114"/>
      <c r="JNY35" s="114"/>
      <c r="JNZ35" s="114"/>
      <c r="JOA35" s="114"/>
      <c r="JOB35" s="114"/>
      <c r="JOC35" s="114"/>
      <c r="JOD35" s="114"/>
      <c r="JOE35" s="114"/>
      <c r="JOF35" s="114"/>
      <c r="JOG35" s="114"/>
      <c r="JOH35" s="114"/>
      <c r="JOI35" s="114"/>
      <c r="JOJ35" s="114"/>
      <c r="JOK35" s="114"/>
      <c r="JOL35" s="114"/>
      <c r="JOM35" s="114"/>
      <c r="JON35" s="114"/>
      <c r="JOO35" s="114"/>
      <c r="JOP35" s="114"/>
      <c r="JOQ35" s="114"/>
      <c r="JOR35" s="114"/>
      <c r="JOS35" s="114"/>
      <c r="JOT35" s="114"/>
      <c r="JOU35" s="114"/>
      <c r="JOV35" s="114"/>
      <c r="JOW35" s="114"/>
      <c r="JOX35" s="114"/>
      <c r="JOY35" s="114"/>
      <c r="JOZ35" s="114"/>
      <c r="JPA35" s="114"/>
      <c r="JPB35" s="114"/>
      <c r="JPC35" s="114"/>
      <c r="JPD35" s="114"/>
      <c r="JPE35" s="114"/>
      <c r="JPF35" s="114"/>
      <c r="JPG35" s="114"/>
      <c r="JPH35" s="114"/>
      <c r="JPI35" s="114"/>
      <c r="JPJ35" s="114"/>
      <c r="JPK35" s="114"/>
      <c r="JPL35" s="114"/>
      <c r="JPM35" s="114"/>
      <c r="JPN35" s="114"/>
      <c r="JPO35" s="114"/>
      <c r="JPP35" s="114"/>
      <c r="JPQ35" s="114"/>
      <c r="JPR35" s="114"/>
      <c r="JPS35" s="114"/>
      <c r="JPT35" s="114"/>
      <c r="JPU35" s="114"/>
      <c r="JPV35" s="114"/>
      <c r="JPW35" s="114"/>
      <c r="JPX35" s="114"/>
      <c r="JPY35" s="114"/>
      <c r="JPZ35" s="114"/>
      <c r="JQA35" s="114"/>
      <c r="JQB35" s="114"/>
      <c r="JQC35" s="114"/>
      <c r="JQD35" s="114"/>
      <c r="JQE35" s="114"/>
      <c r="JQF35" s="114"/>
      <c r="JQG35" s="114"/>
      <c r="JQH35" s="114"/>
      <c r="JQI35" s="114"/>
      <c r="JQJ35" s="114"/>
      <c r="JQK35" s="114"/>
      <c r="JQL35" s="114"/>
      <c r="JQM35" s="114"/>
      <c r="JQN35" s="114"/>
      <c r="JQO35" s="114"/>
      <c r="JQP35" s="114"/>
      <c r="JQQ35" s="114"/>
      <c r="JQR35" s="114"/>
      <c r="JQS35" s="114"/>
      <c r="JQT35" s="114"/>
      <c r="JQU35" s="114"/>
      <c r="JQV35" s="114"/>
      <c r="JQW35" s="114"/>
      <c r="JQX35" s="114"/>
      <c r="JQY35" s="114"/>
      <c r="JQZ35" s="114"/>
      <c r="JRA35" s="114"/>
      <c r="JRB35" s="114"/>
      <c r="JRC35" s="114"/>
      <c r="JRD35" s="114"/>
      <c r="JRE35" s="114"/>
      <c r="JRF35" s="114"/>
      <c r="JRG35" s="114"/>
      <c r="JRH35" s="114"/>
      <c r="JRI35" s="114"/>
      <c r="JRJ35" s="114"/>
      <c r="JRK35" s="114"/>
      <c r="JRL35" s="114"/>
      <c r="JRM35" s="114"/>
      <c r="JRN35" s="114"/>
      <c r="JRO35" s="114"/>
      <c r="JRP35" s="114"/>
      <c r="JRQ35" s="114"/>
      <c r="JRR35" s="114"/>
      <c r="JRS35" s="114"/>
      <c r="JRT35" s="114"/>
      <c r="JRU35" s="114"/>
      <c r="JRV35" s="114"/>
      <c r="JRW35" s="114"/>
      <c r="JRX35" s="114"/>
      <c r="JRY35" s="114"/>
      <c r="JRZ35" s="114"/>
      <c r="JSA35" s="114"/>
      <c r="JSB35" s="114"/>
      <c r="JSC35" s="114"/>
      <c r="JSD35" s="114"/>
      <c r="JSE35" s="114"/>
      <c r="JSF35" s="114"/>
      <c r="JSG35" s="114"/>
      <c r="JSH35" s="114"/>
      <c r="JSI35" s="114"/>
      <c r="JSJ35" s="114"/>
      <c r="JSK35" s="114"/>
      <c r="JSL35" s="114"/>
      <c r="JSM35" s="114"/>
      <c r="JSN35" s="114"/>
      <c r="JSO35" s="114"/>
      <c r="JSP35" s="114"/>
      <c r="JSQ35" s="114"/>
      <c r="JSR35" s="114"/>
      <c r="JSS35" s="114"/>
      <c r="JST35" s="114"/>
      <c r="JSU35" s="114"/>
      <c r="JSV35" s="114"/>
      <c r="JSW35" s="114"/>
      <c r="JSX35" s="114"/>
      <c r="JSY35" s="114"/>
      <c r="JSZ35" s="114"/>
      <c r="JTA35" s="114"/>
      <c r="JTB35" s="114"/>
      <c r="JTC35" s="114"/>
      <c r="JTD35" s="114"/>
      <c r="JTE35" s="114"/>
      <c r="JTF35" s="114"/>
      <c r="JTG35" s="114"/>
      <c r="JTH35" s="114"/>
      <c r="JTI35" s="114"/>
      <c r="JTJ35" s="114"/>
      <c r="JTK35" s="114"/>
      <c r="JTL35" s="114"/>
      <c r="JTM35" s="114"/>
      <c r="JTN35" s="114"/>
      <c r="JTO35" s="114"/>
      <c r="JTP35" s="114"/>
      <c r="JTQ35" s="114"/>
      <c r="JTR35" s="114"/>
      <c r="JTS35" s="114"/>
      <c r="JTT35" s="114"/>
      <c r="JTU35" s="114"/>
      <c r="JTV35" s="114"/>
      <c r="JTW35" s="114"/>
      <c r="JTX35" s="114"/>
      <c r="JTY35" s="114"/>
      <c r="JTZ35" s="114"/>
      <c r="JUA35" s="114"/>
      <c r="JUB35" s="114"/>
      <c r="JUC35" s="114"/>
      <c r="JUD35" s="114"/>
      <c r="JUE35" s="114"/>
      <c r="JUF35" s="114"/>
      <c r="JUG35" s="114"/>
      <c r="JUH35" s="114"/>
      <c r="JUI35" s="114"/>
      <c r="JUJ35" s="114"/>
      <c r="JUK35" s="114"/>
      <c r="JUL35" s="114"/>
      <c r="JUM35" s="114"/>
      <c r="JUN35" s="114"/>
      <c r="JUO35" s="114"/>
      <c r="JUP35" s="114"/>
      <c r="JUQ35" s="114"/>
      <c r="JUR35" s="114"/>
      <c r="JUS35" s="114"/>
      <c r="JUT35" s="114"/>
      <c r="JUU35" s="114"/>
      <c r="JUV35" s="114"/>
      <c r="JUW35" s="114"/>
      <c r="JUX35" s="114"/>
      <c r="JUY35" s="114"/>
      <c r="JUZ35" s="114"/>
      <c r="JVA35" s="114"/>
      <c r="JVB35" s="114"/>
      <c r="JVC35" s="114"/>
      <c r="JVD35" s="114"/>
      <c r="JVE35" s="114"/>
      <c r="JVF35" s="114"/>
      <c r="JVG35" s="114"/>
      <c r="JVH35" s="114"/>
      <c r="JVI35" s="114"/>
      <c r="JVJ35" s="114"/>
      <c r="JVK35" s="114"/>
      <c r="JVL35" s="114"/>
      <c r="JVM35" s="114"/>
      <c r="JVN35" s="114"/>
      <c r="JVO35" s="114"/>
      <c r="JVP35" s="114"/>
      <c r="JVQ35" s="114"/>
      <c r="JVR35" s="114"/>
      <c r="JVS35" s="114"/>
      <c r="JVT35" s="114"/>
      <c r="JVU35" s="114"/>
      <c r="JVV35" s="114"/>
      <c r="JVW35" s="114"/>
      <c r="JVX35" s="114"/>
      <c r="JVY35" s="114"/>
      <c r="JVZ35" s="114"/>
      <c r="JWA35" s="114"/>
      <c r="JWB35" s="114"/>
      <c r="JWC35" s="114"/>
      <c r="JWD35" s="114"/>
      <c r="JWE35" s="114"/>
      <c r="JWF35" s="114"/>
      <c r="JWG35" s="114"/>
      <c r="JWH35" s="114"/>
      <c r="JWI35" s="114"/>
      <c r="JWJ35" s="114"/>
      <c r="JWK35" s="114"/>
      <c r="JWL35" s="114"/>
      <c r="JWM35" s="114"/>
      <c r="JWN35" s="114"/>
      <c r="JWO35" s="114"/>
      <c r="JWP35" s="114"/>
      <c r="JWQ35" s="114"/>
      <c r="JWR35" s="114"/>
      <c r="JWS35" s="114"/>
      <c r="JWT35" s="114"/>
      <c r="JWU35" s="114"/>
      <c r="JWV35" s="114"/>
      <c r="JWW35" s="114"/>
      <c r="JWX35" s="114"/>
      <c r="JWY35" s="114"/>
      <c r="JWZ35" s="114"/>
      <c r="JXA35" s="114"/>
      <c r="JXB35" s="114"/>
      <c r="JXC35" s="114"/>
      <c r="JXD35" s="114"/>
      <c r="JXE35" s="114"/>
      <c r="JXF35" s="114"/>
      <c r="JXG35" s="114"/>
      <c r="JXH35" s="114"/>
      <c r="JXI35" s="114"/>
      <c r="JXJ35" s="114"/>
      <c r="JXK35" s="114"/>
      <c r="JXL35" s="114"/>
      <c r="JXM35" s="114"/>
      <c r="JXN35" s="114"/>
      <c r="JXO35" s="114"/>
      <c r="JXP35" s="114"/>
      <c r="JXQ35" s="114"/>
      <c r="JXR35" s="114"/>
      <c r="JXS35" s="114"/>
      <c r="JXT35" s="114"/>
      <c r="JXU35" s="114"/>
      <c r="JXV35" s="114"/>
      <c r="JXW35" s="114"/>
      <c r="JXX35" s="114"/>
      <c r="JXY35" s="114"/>
      <c r="JXZ35" s="114"/>
      <c r="JYA35" s="114"/>
      <c r="JYB35" s="114"/>
      <c r="JYC35" s="114"/>
      <c r="JYD35" s="114"/>
      <c r="JYE35" s="114"/>
      <c r="JYF35" s="114"/>
      <c r="JYG35" s="114"/>
      <c r="JYH35" s="114"/>
      <c r="JYI35" s="114"/>
      <c r="JYJ35" s="114"/>
      <c r="JYK35" s="114"/>
      <c r="JYL35" s="114"/>
      <c r="JYM35" s="114"/>
      <c r="JYN35" s="114"/>
      <c r="JYO35" s="114"/>
      <c r="JYP35" s="114"/>
      <c r="JYQ35" s="114"/>
      <c r="JYR35" s="114"/>
      <c r="JYS35" s="114"/>
      <c r="JYT35" s="114"/>
      <c r="JYU35" s="114"/>
      <c r="JYV35" s="114"/>
      <c r="JYW35" s="114"/>
      <c r="JYX35" s="114"/>
      <c r="JYY35" s="114"/>
      <c r="JYZ35" s="114"/>
      <c r="JZA35" s="114"/>
      <c r="JZB35" s="114"/>
      <c r="JZC35" s="114"/>
      <c r="JZD35" s="114"/>
      <c r="JZE35" s="114"/>
      <c r="JZF35" s="114"/>
      <c r="JZG35" s="114"/>
      <c r="JZH35" s="114"/>
      <c r="JZI35" s="114"/>
      <c r="JZJ35" s="114"/>
      <c r="JZK35" s="114"/>
      <c r="JZL35" s="114"/>
      <c r="JZM35" s="114"/>
      <c r="JZN35" s="114"/>
      <c r="JZO35" s="114"/>
      <c r="JZP35" s="114"/>
      <c r="JZQ35" s="114"/>
      <c r="JZR35" s="114"/>
      <c r="JZS35" s="114"/>
      <c r="JZT35" s="114"/>
      <c r="JZU35" s="114"/>
      <c r="JZV35" s="114"/>
      <c r="JZW35" s="114"/>
      <c r="JZX35" s="114"/>
      <c r="JZY35" s="114"/>
      <c r="JZZ35" s="114"/>
      <c r="KAA35" s="114"/>
      <c r="KAB35" s="114"/>
      <c r="KAC35" s="114"/>
      <c r="KAD35" s="114"/>
      <c r="KAE35" s="114"/>
      <c r="KAF35" s="114"/>
      <c r="KAG35" s="114"/>
      <c r="KAH35" s="114"/>
      <c r="KAI35" s="114"/>
      <c r="KAJ35" s="114"/>
      <c r="KAK35" s="114"/>
      <c r="KAL35" s="114"/>
      <c r="KAM35" s="114"/>
      <c r="KAN35" s="114"/>
      <c r="KAO35" s="114"/>
      <c r="KAP35" s="114"/>
      <c r="KAQ35" s="114"/>
      <c r="KAR35" s="114"/>
      <c r="KAS35" s="114"/>
      <c r="KAT35" s="114"/>
      <c r="KAU35" s="114"/>
      <c r="KAV35" s="114"/>
      <c r="KAW35" s="114"/>
      <c r="KAX35" s="114"/>
      <c r="KAY35" s="114"/>
      <c r="KAZ35" s="114"/>
      <c r="KBA35" s="114"/>
      <c r="KBB35" s="114"/>
      <c r="KBC35" s="114"/>
      <c r="KBD35" s="114"/>
      <c r="KBE35" s="114"/>
      <c r="KBF35" s="114"/>
      <c r="KBG35" s="114"/>
      <c r="KBH35" s="114"/>
      <c r="KBI35" s="114"/>
      <c r="KBJ35" s="114"/>
      <c r="KBK35" s="114"/>
      <c r="KBL35" s="114"/>
      <c r="KBM35" s="114"/>
      <c r="KBN35" s="114"/>
      <c r="KBO35" s="114"/>
      <c r="KBP35" s="114"/>
      <c r="KBQ35" s="114"/>
      <c r="KBR35" s="114"/>
      <c r="KBS35" s="114"/>
      <c r="KBT35" s="114"/>
      <c r="KBU35" s="114"/>
      <c r="KBV35" s="114"/>
      <c r="KBW35" s="114"/>
      <c r="KBX35" s="114"/>
      <c r="KBY35" s="114"/>
      <c r="KBZ35" s="114"/>
      <c r="KCA35" s="114"/>
      <c r="KCB35" s="114"/>
      <c r="KCC35" s="114"/>
      <c r="KCD35" s="114"/>
      <c r="KCE35" s="114"/>
      <c r="KCF35" s="114"/>
      <c r="KCG35" s="114"/>
      <c r="KCH35" s="114"/>
      <c r="KCI35" s="114"/>
      <c r="KCJ35" s="114"/>
      <c r="KCK35" s="114"/>
      <c r="KCL35" s="114"/>
      <c r="KCM35" s="114"/>
      <c r="KCN35" s="114"/>
      <c r="KCO35" s="114"/>
      <c r="KCP35" s="114"/>
      <c r="KCQ35" s="114"/>
      <c r="KCR35" s="114"/>
      <c r="KCS35" s="114"/>
      <c r="KCT35" s="114"/>
      <c r="KCU35" s="114"/>
      <c r="KCV35" s="114"/>
      <c r="KCW35" s="114"/>
      <c r="KCX35" s="114"/>
      <c r="KCY35" s="114"/>
      <c r="KCZ35" s="114"/>
      <c r="KDA35" s="114"/>
      <c r="KDB35" s="114"/>
      <c r="KDC35" s="114"/>
      <c r="KDD35" s="114"/>
      <c r="KDE35" s="114"/>
      <c r="KDF35" s="114"/>
      <c r="KDG35" s="114"/>
      <c r="KDH35" s="114"/>
      <c r="KDI35" s="114"/>
      <c r="KDJ35" s="114"/>
      <c r="KDK35" s="114"/>
      <c r="KDL35" s="114"/>
      <c r="KDM35" s="114"/>
      <c r="KDN35" s="114"/>
      <c r="KDO35" s="114"/>
      <c r="KDP35" s="114"/>
      <c r="KDQ35" s="114"/>
      <c r="KDR35" s="114"/>
      <c r="KDS35" s="114"/>
      <c r="KDT35" s="114"/>
      <c r="KDU35" s="114"/>
      <c r="KDV35" s="114"/>
      <c r="KDW35" s="114"/>
      <c r="KDX35" s="114"/>
      <c r="KDY35" s="114"/>
      <c r="KDZ35" s="114"/>
      <c r="KEA35" s="114"/>
      <c r="KEB35" s="114"/>
      <c r="KEC35" s="114"/>
      <c r="KED35" s="114"/>
      <c r="KEE35" s="114"/>
      <c r="KEF35" s="114"/>
      <c r="KEG35" s="114"/>
      <c r="KEH35" s="114"/>
      <c r="KEI35" s="114"/>
      <c r="KEJ35" s="114"/>
      <c r="KEK35" s="114"/>
      <c r="KEL35" s="114"/>
      <c r="KEM35" s="114"/>
      <c r="KEN35" s="114"/>
      <c r="KEO35" s="114"/>
      <c r="KEP35" s="114"/>
      <c r="KEQ35" s="114"/>
      <c r="KER35" s="114"/>
      <c r="KES35" s="114"/>
      <c r="KET35" s="114"/>
      <c r="KEU35" s="114"/>
      <c r="KEV35" s="114"/>
      <c r="KEW35" s="114"/>
      <c r="KEX35" s="114"/>
      <c r="KEY35" s="114"/>
      <c r="KEZ35" s="114"/>
      <c r="KFA35" s="114"/>
      <c r="KFB35" s="114"/>
      <c r="KFC35" s="114"/>
      <c r="KFD35" s="114"/>
      <c r="KFE35" s="114"/>
      <c r="KFF35" s="114"/>
      <c r="KFG35" s="114"/>
      <c r="KFH35" s="114"/>
      <c r="KFI35" s="114"/>
      <c r="KFJ35" s="114"/>
      <c r="KFK35" s="114"/>
      <c r="KFL35" s="114"/>
      <c r="KFM35" s="114"/>
      <c r="KFN35" s="114"/>
      <c r="KFO35" s="114"/>
      <c r="KFP35" s="114"/>
      <c r="KFQ35" s="114"/>
      <c r="KFR35" s="114"/>
      <c r="KFS35" s="114"/>
      <c r="KFT35" s="114"/>
      <c r="KFU35" s="114"/>
      <c r="KFV35" s="114"/>
      <c r="KFW35" s="114"/>
      <c r="KFX35" s="114"/>
      <c r="KFY35" s="114"/>
      <c r="KFZ35" s="114"/>
      <c r="KGA35" s="114"/>
      <c r="KGB35" s="114"/>
      <c r="KGC35" s="114"/>
      <c r="KGD35" s="114"/>
      <c r="KGE35" s="114"/>
      <c r="KGF35" s="114"/>
      <c r="KGG35" s="114"/>
      <c r="KGH35" s="114"/>
      <c r="KGI35" s="114"/>
      <c r="KGJ35" s="114"/>
      <c r="KGK35" s="114"/>
      <c r="KGL35" s="114"/>
      <c r="KGM35" s="114"/>
      <c r="KGN35" s="114"/>
      <c r="KGO35" s="114"/>
      <c r="KGP35" s="114"/>
      <c r="KGQ35" s="114"/>
      <c r="KGR35" s="114"/>
      <c r="KGS35" s="114"/>
      <c r="KGT35" s="114"/>
      <c r="KGU35" s="114"/>
      <c r="KGV35" s="114"/>
      <c r="KGW35" s="114"/>
      <c r="KGX35" s="114"/>
      <c r="KGY35" s="114"/>
      <c r="KGZ35" s="114"/>
      <c r="KHA35" s="114"/>
      <c r="KHB35" s="114"/>
      <c r="KHC35" s="114"/>
      <c r="KHD35" s="114"/>
      <c r="KHE35" s="114"/>
      <c r="KHF35" s="114"/>
      <c r="KHG35" s="114"/>
      <c r="KHH35" s="114"/>
      <c r="KHI35" s="114"/>
      <c r="KHJ35" s="114"/>
      <c r="KHK35" s="114"/>
      <c r="KHL35" s="114"/>
      <c r="KHM35" s="114"/>
      <c r="KHN35" s="114"/>
      <c r="KHO35" s="114"/>
      <c r="KHP35" s="114"/>
      <c r="KHQ35" s="114"/>
      <c r="KHR35" s="114"/>
      <c r="KHS35" s="114"/>
      <c r="KHT35" s="114"/>
      <c r="KHU35" s="114"/>
      <c r="KHV35" s="114"/>
      <c r="KHW35" s="114"/>
      <c r="KHX35" s="114"/>
      <c r="KHY35" s="114"/>
      <c r="KHZ35" s="114"/>
      <c r="KIA35" s="114"/>
      <c r="KIB35" s="114"/>
      <c r="KIC35" s="114"/>
      <c r="KID35" s="114"/>
      <c r="KIE35" s="114"/>
      <c r="KIF35" s="114"/>
      <c r="KIG35" s="114"/>
      <c r="KIH35" s="114"/>
      <c r="KII35" s="114"/>
      <c r="KIJ35" s="114"/>
      <c r="KIK35" s="114"/>
      <c r="KIL35" s="114"/>
      <c r="KIM35" s="114"/>
      <c r="KIN35" s="114"/>
      <c r="KIO35" s="114"/>
      <c r="KIP35" s="114"/>
      <c r="KIQ35" s="114"/>
      <c r="KIR35" s="114"/>
      <c r="KIS35" s="114"/>
      <c r="KIT35" s="114"/>
      <c r="KIU35" s="114"/>
      <c r="KIV35" s="114"/>
      <c r="KIW35" s="114"/>
      <c r="KIX35" s="114"/>
      <c r="KIY35" s="114"/>
      <c r="KIZ35" s="114"/>
      <c r="KJA35" s="114"/>
      <c r="KJB35" s="114"/>
      <c r="KJC35" s="114"/>
      <c r="KJD35" s="114"/>
      <c r="KJE35" s="114"/>
      <c r="KJF35" s="114"/>
      <c r="KJG35" s="114"/>
      <c r="KJH35" s="114"/>
      <c r="KJI35" s="114"/>
      <c r="KJJ35" s="114"/>
      <c r="KJK35" s="114"/>
      <c r="KJL35" s="114"/>
      <c r="KJM35" s="114"/>
      <c r="KJN35" s="114"/>
      <c r="KJO35" s="114"/>
      <c r="KJP35" s="114"/>
      <c r="KJQ35" s="114"/>
      <c r="KJR35" s="114"/>
      <c r="KJS35" s="114"/>
      <c r="KJT35" s="114"/>
      <c r="KJU35" s="114"/>
      <c r="KJV35" s="114"/>
      <c r="KJW35" s="114"/>
      <c r="KJX35" s="114"/>
      <c r="KJY35" s="114"/>
      <c r="KJZ35" s="114"/>
      <c r="KKA35" s="114"/>
      <c r="KKB35" s="114"/>
      <c r="KKC35" s="114"/>
      <c r="KKD35" s="114"/>
      <c r="KKE35" s="114"/>
      <c r="KKF35" s="114"/>
      <c r="KKG35" s="114"/>
      <c r="KKH35" s="114"/>
      <c r="KKI35" s="114"/>
      <c r="KKJ35" s="114"/>
      <c r="KKK35" s="114"/>
      <c r="KKL35" s="114"/>
      <c r="KKM35" s="114"/>
      <c r="KKN35" s="114"/>
      <c r="KKO35" s="114"/>
      <c r="KKP35" s="114"/>
      <c r="KKQ35" s="114"/>
      <c r="KKR35" s="114"/>
      <c r="KKS35" s="114"/>
      <c r="KKT35" s="114"/>
      <c r="KKU35" s="114"/>
      <c r="KKV35" s="114"/>
      <c r="KKW35" s="114"/>
      <c r="KKX35" s="114"/>
      <c r="KKY35" s="114"/>
      <c r="KKZ35" s="114"/>
      <c r="KLA35" s="114"/>
      <c r="KLB35" s="114"/>
      <c r="KLC35" s="114"/>
      <c r="KLD35" s="114"/>
      <c r="KLE35" s="114"/>
      <c r="KLF35" s="114"/>
      <c r="KLG35" s="114"/>
      <c r="KLH35" s="114"/>
      <c r="KLI35" s="114"/>
      <c r="KLJ35" s="114"/>
      <c r="KLK35" s="114"/>
      <c r="KLL35" s="114"/>
      <c r="KLM35" s="114"/>
      <c r="KLN35" s="114"/>
      <c r="KLO35" s="114"/>
      <c r="KLP35" s="114"/>
      <c r="KLQ35" s="114"/>
      <c r="KLR35" s="114"/>
      <c r="KLS35" s="114"/>
      <c r="KLT35" s="114"/>
      <c r="KLU35" s="114"/>
      <c r="KLV35" s="114"/>
      <c r="KLW35" s="114"/>
      <c r="KLX35" s="114"/>
      <c r="KLY35" s="114"/>
      <c r="KLZ35" s="114"/>
      <c r="KMA35" s="114"/>
      <c r="KMB35" s="114"/>
      <c r="KMC35" s="114"/>
      <c r="KMD35" s="114"/>
      <c r="KME35" s="114"/>
      <c r="KMF35" s="114"/>
      <c r="KMG35" s="114"/>
      <c r="KMH35" s="114"/>
      <c r="KMI35" s="114"/>
      <c r="KMJ35" s="114"/>
      <c r="KMK35" s="114"/>
      <c r="KML35" s="114"/>
      <c r="KMM35" s="114"/>
      <c r="KMN35" s="114"/>
      <c r="KMO35" s="114"/>
      <c r="KMP35" s="114"/>
      <c r="KMQ35" s="114"/>
      <c r="KMR35" s="114"/>
      <c r="KMS35" s="114"/>
      <c r="KMT35" s="114"/>
      <c r="KMU35" s="114"/>
      <c r="KMV35" s="114"/>
      <c r="KMW35" s="114"/>
      <c r="KMX35" s="114"/>
      <c r="KMY35" s="114"/>
      <c r="KMZ35" s="114"/>
      <c r="KNA35" s="114"/>
      <c r="KNB35" s="114"/>
      <c r="KNC35" s="114"/>
      <c r="KND35" s="114"/>
      <c r="KNE35" s="114"/>
      <c r="KNF35" s="114"/>
      <c r="KNG35" s="114"/>
      <c r="KNH35" s="114"/>
      <c r="KNI35" s="114"/>
      <c r="KNJ35" s="114"/>
      <c r="KNK35" s="114"/>
      <c r="KNL35" s="114"/>
      <c r="KNM35" s="114"/>
      <c r="KNN35" s="114"/>
      <c r="KNO35" s="114"/>
      <c r="KNP35" s="114"/>
      <c r="KNQ35" s="114"/>
      <c r="KNR35" s="114"/>
      <c r="KNS35" s="114"/>
      <c r="KNT35" s="114"/>
      <c r="KNU35" s="114"/>
      <c r="KNV35" s="114"/>
      <c r="KNW35" s="114"/>
      <c r="KNX35" s="114"/>
      <c r="KNY35" s="114"/>
      <c r="KNZ35" s="114"/>
      <c r="KOA35" s="114"/>
      <c r="KOB35" s="114"/>
      <c r="KOC35" s="114"/>
      <c r="KOD35" s="114"/>
      <c r="KOE35" s="114"/>
      <c r="KOF35" s="114"/>
      <c r="KOG35" s="114"/>
      <c r="KOH35" s="114"/>
      <c r="KOI35" s="114"/>
      <c r="KOJ35" s="114"/>
      <c r="KOK35" s="114"/>
      <c r="KOL35" s="114"/>
      <c r="KOM35" s="114"/>
      <c r="KON35" s="114"/>
      <c r="KOO35" s="114"/>
      <c r="KOP35" s="114"/>
      <c r="KOQ35" s="114"/>
      <c r="KOR35" s="114"/>
      <c r="KOS35" s="114"/>
      <c r="KOT35" s="114"/>
      <c r="KOU35" s="114"/>
      <c r="KOV35" s="114"/>
      <c r="KOW35" s="114"/>
      <c r="KOX35" s="114"/>
      <c r="KOY35" s="114"/>
      <c r="KOZ35" s="114"/>
      <c r="KPA35" s="114"/>
      <c r="KPB35" s="114"/>
      <c r="KPC35" s="114"/>
      <c r="KPD35" s="114"/>
      <c r="KPE35" s="114"/>
      <c r="KPF35" s="114"/>
      <c r="KPG35" s="114"/>
      <c r="KPH35" s="114"/>
      <c r="KPI35" s="114"/>
      <c r="KPJ35" s="114"/>
      <c r="KPK35" s="114"/>
      <c r="KPL35" s="114"/>
      <c r="KPM35" s="114"/>
      <c r="KPN35" s="114"/>
      <c r="KPO35" s="114"/>
      <c r="KPP35" s="114"/>
      <c r="KPQ35" s="114"/>
      <c r="KPR35" s="114"/>
      <c r="KPS35" s="114"/>
      <c r="KPT35" s="114"/>
      <c r="KPU35" s="114"/>
      <c r="KPV35" s="114"/>
      <c r="KPW35" s="114"/>
      <c r="KPX35" s="114"/>
      <c r="KPY35" s="114"/>
      <c r="KPZ35" s="114"/>
      <c r="KQA35" s="114"/>
      <c r="KQB35" s="114"/>
      <c r="KQC35" s="114"/>
      <c r="KQD35" s="114"/>
      <c r="KQE35" s="114"/>
      <c r="KQF35" s="114"/>
      <c r="KQG35" s="114"/>
      <c r="KQH35" s="114"/>
      <c r="KQI35" s="114"/>
      <c r="KQJ35" s="114"/>
      <c r="KQK35" s="114"/>
      <c r="KQL35" s="114"/>
      <c r="KQM35" s="114"/>
      <c r="KQN35" s="114"/>
      <c r="KQO35" s="114"/>
      <c r="KQP35" s="114"/>
      <c r="KQQ35" s="114"/>
      <c r="KQR35" s="114"/>
      <c r="KQS35" s="114"/>
      <c r="KQT35" s="114"/>
      <c r="KQU35" s="114"/>
      <c r="KQV35" s="114"/>
      <c r="KQW35" s="114"/>
      <c r="KQX35" s="114"/>
      <c r="KQY35" s="114"/>
      <c r="KQZ35" s="114"/>
      <c r="KRA35" s="114"/>
      <c r="KRB35" s="114"/>
      <c r="KRC35" s="114"/>
      <c r="KRD35" s="114"/>
      <c r="KRE35" s="114"/>
      <c r="KRF35" s="114"/>
      <c r="KRG35" s="114"/>
      <c r="KRH35" s="114"/>
      <c r="KRI35" s="114"/>
      <c r="KRJ35" s="114"/>
      <c r="KRK35" s="114"/>
      <c r="KRL35" s="114"/>
      <c r="KRM35" s="114"/>
      <c r="KRN35" s="114"/>
      <c r="KRO35" s="114"/>
      <c r="KRP35" s="114"/>
      <c r="KRQ35" s="114"/>
      <c r="KRR35" s="114"/>
      <c r="KRS35" s="114"/>
      <c r="KRT35" s="114"/>
      <c r="KRU35" s="114"/>
      <c r="KRV35" s="114"/>
      <c r="KRW35" s="114"/>
      <c r="KRX35" s="114"/>
      <c r="KRY35" s="114"/>
      <c r="KRZ35" s="114"/>
      <c r="KSA35" s="114"/>
      <c r="KSB35" s="114"/>
      <c r="KSC35" s="114"/>
      <c r="KSD35" s="114"/>
      <c r="KSE35" s="114"/>
      <c r="KSF35" s="114"/>
      <c r="KSG35" s="114"/>
      <c r="KSH35" s="114"/>
      <c r="KSI35" s="114"/>
      <c r="KSJ35" s="114"/>
      <c r="KSK35" s="114"/>
      <c r="KSL35" s="114"/>
      <c r="KSM35" s="114"/>
      <c r="KSN35" s="114"/>
      <c r="KSO35" s="114"/>
      <c r="KSP35" s="114"/>
      <c r="KSQ35" s="114"/>
      <c r="KSR35" s="114"/>
      <c r="KSS35" s="114"/>
      <c r="KST35" s="114"/>
      <c r="KSU35" s="114"/>
      <c r="KSV35" s="114"/>
      <c r="KSW35" s="114"/>
      <c r="KSX35" s="114"/>
      <c r="KSY35" s="114"/>
      <c r="KSZ35" s="114"/>
      <c r="KTA35" s="114"/>
      <c r="KTB35" s="114"/>
      <c r="KTC35" s="114"/>
      <c r="KTD35" s="114"/>
      <c r="KTE35" s="114"/>
      <c r="KTF35" s="114"/>
      <c r="KTG35" s="114"/>
      <c r="KTH35" s="114"/>
      <c r="KTI35" s="114"/>
      <c r="KTJ35" s="114"/>
      <c r="KTK35" s="114"/>
      <c r="KTL35" s="114"/>
      <c r="KTM35" s="114"/>
      <c r="KTN35" s="114"/>
      <c r="KTO35" s="114"/>
      <c r="KTP35" s="114"/>
      <c r="KTQ35" s="114"/>
      <c r="KTR35" s="114"/>
      <c r="KTS35" s="114"/>
      <c r="KTT35" s="114"/>
      <c r="KTU35" s="114"/>
      <c r="KTV35" s="114"/>
      <c r="KTW35" s="114"/>
      <c r="KTX35" s="114"/>
      <c r="KTY35" s="114"/>
      <c r="KTZ35" s="114"/>
      <c r="KUA35" s="114"/>
      <c r="KUB35" s="114"/>
      <c r="KUC35" s="114"/>
      <c r="KUD35" s="114"/>
      <c r="KUE35" s="114"/>
      <c r="KUF35" s="114"/>
      <c r="KUG35" s="114"/>
      <c r="KUH35" s="114"/>
      <c r="KUI35" s="114"/>
      <c r="KUJ35" s="114"/>
      <c r="KUK35" s="114"/>
      <c r="KUL35" s="114"/>
      <c r="KUM35" s="114"/>
      <c r="KUN35" s="114"/>
      <c r="KUO35" s="114"/>
      <c r="KUP35" s="114"/>
      <c r="KUQ35" s="114"/>
      <c r="KUR35" s="114"/>
      <c r="KUS35" s="114"/>
      <c r="KUT35" s="114"/>
      <c r="KUU35" s="114"/>
      <c r="KUV35" s="114"/>
      <c r="KUW35" s="114"/>
      <c r="KUX35" s="114"/>
      <c r="KUY35" s="114"/>
      <c r="KUZ35" s="114"/>
      <c r="KVA35" s="114"/>
      <c r="KVB35" s="114"/>
      <c r="KVC35" s="114"/>
      <c r="KVD35" s="114"/>
      <c r="KVE35" s="114"/>
      <c r="KVF35" s="114"/>
      <c r="KVG35" s="114"/>
      <c r="KVH35" s="114"/>
      <c r="KVI35" s="114"/>
      <c r="KVJ35" s="114"/>
      <c r="KVK35" s="114"/>
      <c r="KVL35" s="114"/>
      <c r="KVM35" s="114"/>
      <c r="KVN35" s="114"/>
      <c r="KVO35" s="114"/>
      <c r="KVP35" s="114"/>
      <c r="KVQ35" s="114"/>
      <c r="KVR35" s="114"/>
      <c r="KVS35" s="114"/>
      <c r="KVT35" s="114"/>
      <c r="KVU35" s="114"/>
      <c r="KVV35" s="114"/>
      <c r="KVW35" s="114"/>
      <c r="KVX35" s="114"/>
      <c r="KVY35" s="114"/>
      <c r="KVZ35" s="114"/>
      <c r="KWA35" s="114"/>
      <c r="KWB35" s="114"/>
      <c r="KWC35" s="114"/>
      <c r="KWD35" s="114"/>
      <c r="KWE35" s="114"/>
      <c r="KWF35" s="114"/>
      <c r="KWG35" s="114"/>
      <c r="KWH35" s="114"/>
      <c r="KWI35" s="114"/>
      <c r="KWJ35" s="114"/>
      <c r="KWK35" s="114"/>
      <c r="KWL35" s="114"/>
      <c r="KWM35" s="114"/>
      <c r="KWN35" s="114"/>
      <c r="KWO35" s="114"/>
      <c r="KWP35" s="114"/>
      <c r="KWQ35" s="114"/>
      <c r="KWR35" s="114"/>
      <c r="KWS35" s="114"/>
      <c r="KWT35" s="114"/>
      <c r="KWU35" s="114"/>
      <c r="KWV35" s="114"/>
      <c r="KWW35" s="114"/>
      <c r="KWX35" s="114"/>
      <c r="KWY35" s="114"/>
      <c r="KWZ35" s="114"/>
      <c r="KXA35" s="114"/>
      <c r="KXB35" s="114"/>
      <c r="KXC35" s="114"/>
      <c r="KXD35" s="114"/>
      <c r="KXE35" s="114"/>
      <c r="KXF35" s="114"/>
      <c r="KXG35" s="114"/>
      <c r="KXH35" s="114"/>
      <c r="KXI35" s="114"/>
      <c r="KXJ35" s="114"/>
      <c r="KXK35" s="114"/>
      <c r="KXL35" s="114"/>
      <c r="KXM35" s="114"/>
      <c r="KXN35" s="114"/>
      <c r="KXO35" s="114"/>
      <c r="KXP35" s="114"/>
      <c r="KXQ35" s="114"/>
      <c r="KXR35" s="114"/>
      <c r="KXS35" s="114"/>
      <c r="KXT35" s="114"/>
      <c r="KXU35" s="114"/>
      <c r="KXV35" s="114"/>
      <c r="KXW35" s="114"/>
      <c r="KXX35" s="114"/>
      <c r="KXY35" s="114"/>
      <c r="KXZ35" s="114"/>
      <c r="KYA35" s="114"/>
      <c r="KYB35" s="114"/>
      <c r="KYC35" s="114"/>
      <c r="KYD35" s="114"/>
      <c r="KYE35" s="114"/>
      <c r="KYF35" s="114"/>
      <c r="KYG35" s="114"/>
      <c r="KYH35" s="114"/>
      <c r="KYI35" s="114"/>
      <c r="KYJ35" s="114"/>
      <c r="KYK35" s="114"/>
      <c r="KYL35" s="114"/>
      <c r="KYM35" s="114"/>
      <c r="KYN35" s="114"/>
      <c r="KYO35" s="114"/>
      <c r="KYP35" s="114"/>
      <c r="KYQ35" s="114"/>
      <c r="KYR35" s="114"/>
      <c r="KYS35" s="114"/>
      <c r="KYT35" s="114"/>
      <c r="KYU35" s="114"/>
      <c r="KYV35" s="114"/>
      <c r="KYW35" s="114"/>
      <c r="KYX35" s="114"/>
      <c r="KYY35" s="114"/>
      <c r="KYZ35" s="114"/>
      <c r="KZA35" s="114"/>
      <c r="KZB35" s="114"/>
      <c r="KZC35" s="114"/>
      <c r="KZD35" s="114"/>
      <c r="KZE35" s="114"/>
      <c r="KZF35" s="114"/>
      <c r="KZG35" s="114"/>
      <c r="KZH35" s="114"/>
      <c r="KZI35" s="114"/>
      <c r="KZJ35" s="114"/>
      <c r="KZK35" s="114"/>
      <c r="KZL35" s="114"/>
      <c r="KZM35" s="114"/>
      <c r="KZN35" s="114"/>
      <c r="KZO35" s="114"/>
      <c r="KZP35" s="114"/>
      <c r="KZQ35" s="114"/>
      <c r="KZR35" s="114"/>
      <c r="KZS35" s="114"/>
      <c r="KZT35" s="114"/>
      <c r="KZU35" s="114"/>
      <c r="KZV35" s="114"/>
      <c r="KZW35" s="114"/>
      <c r="KZX35" s="114"/>
      <c r="KZY35" s="114"/>
      <c r="KZZ35" s="114"/>
      <c r="LAA35" s="114"/>
      <c r="LAB35" s="114"/>
      <c r="LAC35" s="114"/>
      <c r="LAD35" s="114"/>
      <c r="LAE35" s="114"/>
      <c r="LAF35" s="114"/>
      <c r="LAG35" s="114"/>
      <c r="LAH35" s="114"/>
      <c r="LAI35" s="114"/>
      <c r="LAJ35" s="114"/>
      <c r="LAK35" s="114"/>
      <c r="LAL35" s="114"/>
      <c r="LAM35" s="114"/>
      <c r="LAN35" s="114"/>
      <c r="LAO35" s="114"/>
      <c r="LAP35" s="114"/>
      <c r="LAQ35" s="114"/>
      <c r="LAR35" s="114"/>
      <c r="LAS35" s="114"/>
      <c r="LAT35" s="114"/>
      <c r="LAU35" s="114"/>
      <c r="LAV35" s="114"/>
      <c r="LAW35" s="114"/>
      <c r="LAX35" s="114"/>
      <c r="LAY35" s="114"/>
      <c r="LAZ35" s="114"/>
      <c r="LBA35" s="114"/>
      <c r="LBB35" s="114"/>
      <c r="LBC35" s="114"/>
      <c r="LBD35" s="114"/>
      <c r="LBE35" s="114"/>
      <c r="LBF35" s="114"/>
      <c r="LBG35" s="114"/>
      <c r="LBH35" s="114"/>
      <c r="LBI35" s="114"/>
      <c r="LBJ35" s="114"/>
      <c r="LBK35" s="114"/>
      <c r="LBL35" s="114"/>
      <c r="LBM35" s="114"/>
      <c r="LBN35" s="114"/>
      <c r="LBO35" s="114"/>
      <c r="LBP35" s="114"/>
      <c r="LBQ35" s="114"/>
      <c r="LBR35" s="114"/>
      <c r="LBS35" s="114"/>
      <c r="LBT35" s="114"/>
      <c r="LBU35" s="114"/>
      <c r="LBV35" s="114"/>
      <c r="LBW35" s="114"/>
      <c r="LBX35" s="114"/>
      <c r="LBY35" s="114"/>
      <c r="LBZ35" s="114"/>
      <c r="LCA35" s="114"/>
      <c r="LCB35" s="114"/>
      <c r="LCC35" s="114"/>
      <c r="LCD35" s="114"/>
      <c r="LCE35" s="114"/>
      <c r="LCF35" s="114"/>
      <c r="LCG35" s="114"/>
      <c r="LCH35" s="114"/>
      <c r="LCI35" s="114"/>
      <c r="LCJ35" s="114"/>
      <c r="LCK35" s="114"/>
      <c r="LCL35" s="114"/>
      <c r="LCM35" s="114"/>
      <c r="LCN35" s="114"/>
      <c r="LCO35" s="114"/>
      <c r="LCP35" s="114"/>
      <c r="LCQ35" s="114"/>
      <c r="LCR35" s="114"/>
      <c r="LCS35" s="114"/>
      <c r="LCT35" s="114"/>
      <c r="LCU35" s="114"/>
      <c r="LCV35" s="114"/>
      <c r="LCW35" s="114"/>
      <c r="LCX35" s="114"/>
      <c r="LCY35" s="114"/>
      <c r="LCZ35" s="114"/>
      <c r="LDA35" s="114"/>
      <c r="LDB35" s="114"/>
      <c r="LDC35" s="114"/>
      <c r="LDD35" s="114"/>
      <c r="LDE35" s="114"/>
      <c r="LDF35" s="114"/>
      <c r="LDG35" s="114"/>
      <c r="LDH35" s="114"/>
      <c r="LDI35" s="114"/>
      <c r="LDJ35" s="114"/>
      <c r="LDK35" s="114"/>
      <c r="LDL35" s="114"/>
      <c r="LDM35" s="114"/>
      <c r="LDN35" s="114"/>
      <c r="LDO35" s="114"/>
      <c r="LDP35" s="114"/>
      <c r="LDQ35" s="114"/>
      <c r="LDR35" s="114"/>
      <c r="LDS35" s="114"/>
      <c r="LDT35" s="114"/>
      <c r="LDU35" s="114"/>
      <c r="LDV35" s="114"/>
      <c r="LDW35" s="114"/>
      <c r="LDX35" s="114"/>
      <c r="LDY35" s="114"/>
      <c r="LDZ35" s="114"/>
      <c r="LEA35" s="114"/>
      <c r="LEB35" s="114"/>
      <c r="LEC35" s="114"/>
      <c r="LED35" s="114"/>
      <c r="LEE35" s="114"/>
      <c r="LEF35" s="114"/>
      <c r="LEG35" s="114"/>
      <c r="LEH35" s="114"/>
      <c r="LEI35" s="114"/>
      <c r="LEJ35" s="114"/>
      <c r="LEK35" s="114"/>
      <c r="LEL35" s="114"/>
      <c r="LEM35" s="114"/>
      <c r="LEN35" s="114"/>
      <c r="LEO35" s="114"/>
      <c r="LEP35" s="114"/>
      <c r="LEQ35" s="114"/>
      <c r="LER35" s="114"/>
      <c r="LES35" s="114"/>
      <c r="LET35" s="114"/>
      <c r="LEU35" s="114"/>
      <c r="LEV35" s="114"/>
      <c r="LEW35" s="114"/>
      <c r="LEX35" s="114"/>
      <c r="LEY35" s="114"/>
      <c r="LEZ35" s="114"/>
      <c r="LFA35" s="114"/>
      <c r="LFB35" s="114"/>
      <c r="LFC35" s="114"/>
      <c r="LFD35" s="114"/>
      <c r="LFE35" s="114"/>
      <c r="LFF35" s="114"/>
      <c r="LFG35" s="114"/>
      <c r="LFH35" s="114"/>
      <c r="LFI35" s="114"/>
      <c r="LFJ35" s="114"/>
      <c r="LFK35" s="114"/>
      <c r="LFL35" s="114"/>
      <c r="LFM35" s="114"/>
      <c r="LFN35" s="114"/>
      <c r="LFO35" s="114"/>
      <c r="LFP35" s="114"/>
      <c r="LFQ35" s="114"/>
      <c r="LFR35" s="114"/>
      <c r="LFS35" s="114"/>
      <c r="LFT35" s="114"/>
      <c r="LFU35" s="114"/>
      <c r="LFV35" s="114"/>
      <c r="LFW35" s="114"/>
      <c r="LFX35" s="114"/>
      <c r="LFY35" s="114"/>
      <c r="LFZ35" s="114"/>
      <c r="LGA35" s="114"/>
      <c r="LGB35" s="114"/>
      <c r="LGC35" s="114"/>
      <c r="LGD35" s="114"/>
      <c r="LGE35" s="114"/>
      <c r="LGF35" s="114"/>
      <c r="LGG35" s="114"/>
      <c r="LGH35" s="114"/>
      <c r="LGI35" s="114"/>
      <c r="LGJ35" s="114"/>
      <c r="LGK35" s="114"/>
      <c r="LGL35" s="114"/>
      <c r="LGM35" s="114"/>
      <c r="LGN35" s="114"/>
      <c r="LGO35" s="114"/>
      <c r="LGP35" s="114"/>
      <c r="LGQ35" s="114"/>
      <c r="LGR35" s="114"/>
      <c r="LGS35" s="114"/>
      <c r="LGT35" s="114"/>
      <c r="LGU35" s="114"/>
      <c r="LGV35" s="114"/>
      <c r="LGW35" s="114"/>
      <c r="LGX35" s="114"/>
      <c r="LGY35" s="114"/>
      <c r="LGZ35" s="114"/>
      <c r="LHA35" s="114"/>
      <c r="LHB35" s="114"/>
      <c r="LHC35" s="114"/>
      <c r="LHD35" s="114"/>
      <c r="LHE35" s="114"/>
      <c r="LHF35" s="114"/>
      <c r="LHG35" s="114"/>
      <c r="LHH35" s="114"/>
      <c r="LHI35" s="114"/>
      <c r="LHJ35" s="114"/>
      <c r="LHK35" s="114"/>
      <c r="LHL35" s="114"/>
      <c r="LHM35" s="114"/>
      <c r="LHN35" s="114"/>
      <c r="LHO35" s="114"/>
      <c r="LHP35" s="114"/>
      <c r="LHQ35" s="114"/>
      <c r="LHR35" s="114"/>
      <c r="LHS35" s="114"/>
      <c r="LHT35" s="114"/>
      <c r="LHU35" s="114"/>
      <c r="LHV35" s="114"/>
      <c r="LHW35" s="114"/>
      <c r="LHX35" s="114"/>
      <c r="LHY35" s="114"/>
      <c r="LHZ35" s="114"/>
      <c r="LIA35" s="114"/>
      <c r="LIB35" s="114"/>
      <c r="LIC35" s="114"/>
      <c r="LID35" s="114"/>
      <c r="LIE35" s="114"/>
      <c r="LIF35" s="114"/>
      <c r="LIG35" s="114"/>
      <c r="LIH35" s="114"/>
      <c r="LII35" s="114"/>
      <c r="LIJ35" s="114"/>
      <c r="LIK35" s="114"/>
      <c r="LIL35" s="114"/>
      <c r="LIM35" s="114"/>
      <c r="LIN35" s="114"/>
      <c r="LIO35" s="114"/>
      <c r="LIP35" s="114"/>
      <c r="LIQ35" s="114"/>
      <c r="LIR35" s="114"/>
      <c r="LIS35" s="114"/>
      <c r="LIT35" s="114"/>
      <c r="LIU35" s="114"/>
      <c r="LIV35" s="114"/>
      <c r="LIW35" s="114"/>
      <c r="LIX35" s="114"/>
      <c r="LIY35" s="114"/>
      <c r="LIZ35" s="114"/>
      <c r="LJA35" s="114"/>
      <c r="LJB35" s="114"/>
      <c r="LJC35" s="114"/>
      <c r="LJD35" s="114"/>
      <c r="LJE35" s="114"/>
      <c r="LJF35" s="114"/>
      <c r="LJG35" s="114"/>
      <c r="LJH35" s="114"/>
      <c r="LJI35" s="114"/>
      <c r="LJJ35" s="114"/>
      <c r="LJK35" s="114"/>
      <c r="LJL35" s="114"/>
      <c r="LJM35" s="114"/>
      <c r="LJN35" s="114"/>
      <c r="LJO35" s="114"/>
      <c r="LJP35" s="114"/>
      <c r="LJQ35" s="114"/>
      <c r="LJR35" s="114"/>
      <c r="LJS35" s="114"/>
      <c r="LJT35" s="114"/>
      <c r="LJU35" s="114"/>
      <c r="LJV35" s="114"/>
      <c r="LJW35" s="114"/>
      <c r="LJX35" s="114"/>
      <c r="LJY35" s="114"/>
      <c r="LJZ35" s="114"/>
      <c r="LKA35" s="114"/>
      <c r="LKB35" s="114"/>
      <c r="LKC35" s="114"/>
      <c r="LKD35" s="114"/>
      <c r="LKE35" s="114"/>
      <c r="LKF35" s="114"/>
      <c r="LKG35" s="114"/>
      <c r="LKH35" s="114"/>
      <c r="LKI35" s="114"/>
      <c r="LKJ35" s="114"/>
      <c r="LKK35" s="114"/>
      <c r="LKL35" s="114"/>
      <c r="LKM35" s="114"/>
      <c r="LKN35" s="114"/>
      <c r="LKO35" s="114"/>
      <c r="LKP35" s="114"/>
      <c r="LKQ35" s="114"/>
      <c r="LKR35" s="114"/>
      <c r="LKS35" s="114"/>
      <c r="LKT35" s="114"/>
      <c r="LKU35" s="114"/>
      <c r="LKV35" s="114"/>
      <c r="LKW35" s="114"/>
      <c r="LKX35" s="114"/>
      <c r="LKY35" s="114"/>
      <c r="LKZ35" s="114"/>
      <c r="LLA35" s="114"/>
      <c r="LLB35" s="114"/>
      <c r="LLC35" s="114"/>
      <c r="LLD35" s="114"/>
      <c r="LLE35" s="114"/>
      <c r="LLF35" s="114"/>
      <c r="LLG35" s="114"/>
      <c r="LLH35" s="114"/>
      <c r="LLI35" s="114"/>
      <c r="LLJ35" s="114"/>
      <c r="LLK35" s="114"/>
      <c r="LLL35" s="114"/>
      <c r="LLM35" s="114"/>
      <c r="LLN35" s="114"/>
      <c r="LLO35" s="114"/>
      <c r="LLP35" s="114"/>
      <c r="LLQ35" s="114"/>
      <c r="LLR35" s="114"/>
      <c r="LLS35" s="114"/>
      <c r="LLT35" s="114"/>
      <c r="LLU35" s="114"/>
      <c r="LLV35" s="114"/>
      <c r="LLW35" s="114"/>
      <c r="LLX35" s="114"/>
      <c r="LLY35" s="114"/>
      <c r="LLZ35" s="114"/>
      <c r="LMA35" s="114"/>
      <c r="LMB35" s="114"/>
      <c r="LMC35" s="114"/>
      <c r="LMD35" s="114"/>
      <c r="LME35" s="114"/>
      <c r="LMF35" s="114"/>
      <c r="LMG35" s="114"/>
      <c r="LMH35" s="114"/>
      <c r="LMI35" s="114"/>
      <c r="LMJ35" s="114"/>
      <c r="LMK35" s="114"/>
      <c r="LML35" s="114"/>
      <c r="LMM35" s="114"/>
      <c r="LMN35" s="114"/>
      <c r="LMO35" s="114"/>
      <c r="LMP35" s="114"/>
      <c r="LMQ35" s="114"/>
      <c r="LMR35" s="114"/>
      <c r="LMS35" s="114"/>
      <c r="LMT35" s="114"/>
      <c r="LMU35" s="114"/>
      <c r="LMV35" s="114"/>
      <c r="LMW35" s="114"/>
      <c r="LMX35" s="114"/>
      <c r="LMY35" s="114"/>
      <c r="LMZ35" s="114"/>
      <c r="LNA35" s="114"/>
      <c r="LNB35" s="114"/>
      <c r="LNC35" s="114"/>
      <c r="LND35" s="114"/>
      <c r="LNE35" s="114"/>
      <c r="LNF35" s="114"/>
      <c r="LNG35" s="114"/>
      <c r="LNH35" s="114"/>
      <c r="LNI35" s="114"/>
      <c r="LNJ35" s="114"/>
      <c r="LNK35" s="114"/>
      <c r="LNL35" s="114"/>
      <c r="LNM35" s="114"/>
      <c r="LNN35" s="114"/>
      <c r="LNO35" s="114"/>
      <c r="LNP35" s="114"/>
      <c r="LNQ35" s="114"/>
      <c r="LNR35" s="114"/>
      <c r="LNS35" s="114"/>
      <c r="LNT35" s="114"/>
      <c r="LNU35" s="114"/>
      <c r="LNV35" s="114"/>
      <c r="LNW35" s="114"/>
      <c r="LNX35" s="114"/>
      <c r="LNY35" s="114"/>
      <c r="LNZ35" s="114"/>
      <c r="LOA35" s="114"/>
      <c r="LOB35" s="114"/>
      <c r="LOC35" s="114"/>
      <c r="LOD35" s="114"/>
      <c r="LOE35" s="114"/>
      <c r="LOF35" s="114"/>
      <c r="LOG35" s="114"/>
      <c r="LOH35" s="114"/>
      <c r="LOI35" s="114"/>
      <c r="LOJ35" s="114"/>
      <c r="LOK35" s="114"/>
      <c r="LOL35" s="114"/>
      <c r="LOM35" s="114"/>
      <c r="LON35" s="114"/>
      <c r="LOO35" s="114"/>
      <c r="LOP35" s="114"/>
      <c r="LOQ35" s="114"/>
      <c r="LOR35" s="114"/>
      <c r="LOS35" s="114"/>
      <c r="LOT35" s="114"/>
      <c r="LOU35" s="114"/>
      <c r="LOV35" s="114"/>
      <c r="LOW35" s="114"/>
      <c r="LOX35" s="114"/>
      <c r="LOY35" s="114"/>
      <c r="LOZ35" s="114"/>
      <c r="LPA35" s="114"/>
      <c r="LPB35" s="114"/>
      <c r="LPC35" s="114"/>
      <c r="LPD35" s="114"/>
      <c r="LPE35" s="114"/>
      <c r="LPF35" s="114"/>
      <c r="LPG35" s="114"/>
      <c r="LPH35" s="114"/>
      <c r="LPI35" s="114"/>
      <c r="LPJ35" s="114"/>
      <c r="LPK35" s="114"/>
      <c r="LPL35" s="114"/>
      <c r="LPM35" s="114"/>
      <c r="LPN35" s="114"/>
      <c r="LPO35" s="114"/>
      <c r="LPP35" s="114"/>
      <c r="LPQ35" s="114"/>
      <c r="LPR35" s="114"/>
      <c r="LPS35" s="114"/>
      <c r="LPT35" s="114"/>
      <c r="LPU35" s="114"/>
      <c r="LPV35" s="114"/>
      <c r="LPW35" s="114"/>
      <c r="LPX35" s="114"/>
      <c r="LPY35" s="114"/>
      <c r="LPZ35" s="114"/>
      <c r="LQA35" s="114"/>
      <c r="LQB35" s="114"/>
      <c r="LQC35" s="114"/>
      <c r="LQD35" s="114"/>
      <c r="LQE35" s="114"/>
      <c r="LQF35" s="114"/>
      <c r="LQG35" s="114"/>
      <c r="LQH35" s="114"/>
      <c r="LQI35" s="114"/>
      <c r="LQJ35" s="114"/>
      <c r="LQK35" s="114"/>
      <c r="LQL35" s="114"/>
      <c r="LQM35" s="114"/>
      <c r="LQN35" s="114"/>
      <c r="LQO35" s="114"/>
      <c r="LQP35" s="114"/>
      <c r="LQQ35" s="114"/>
      <c r="LQR35" s="114"/>
      <c r="LQS35" s="114"/>
      <c r="LQT35" s="114"/>
      <c r="LQU35" s="114"/>
      <c r="LQV35" s="114"/>
      <c r="LQW35" s="114"/>
      <c r="LQX35" s="114"/>
      <c r="LQY35" s="114"/>
      <c r="LQZ35" s="114"/>
      <c r="LRA35" s="114"/>
      <c r="LRB35" s="114"/>
      <c r="LRC35" s="114"/>
      <c r="LRD35" s="114"/>
      <c r="LRE35" s="114"/>
      <c r="LRF35" s="114"/>
      <c r="LRG35" s="114"/>
      <c r="LRH35" s="114"/>
      <c r="LRI35" s="114"/>
      <c r="LRJ35" s="114"/>
      <c r="LRK35" s="114"/>
      <c r="LRL35" s="114"/>
      <c r="LRM35" s="114"/>
      <c r="LRN35" s="114"/>
      <c r="LRO35" s="114"/>
      <c r="LRP35" s="114"/>
      <c r="LRQ35" s="114"/>
      <c r="LRR35" s="114"/>
      <c r="LRS35" s="114"/>
      <c r="LRT35" s="114"/>
      <c r="LRU35" s="114"/>
      <c r="LRV35" s="114"/>
      <c r="LRW35" s="114"/>
      <c r="LRX35" s="114"/>
      <c r="LRY35" s="114"/>
      <c r="LRZ35" s="114"/>
      <c r="LSA35" s="114"/>
      <c r="LSB35" s="114"/>
      <c r="LSC35" s="114"/>
      <c r="LSD35" s="114"/>
      <c r="LSE35" s="114"/>
      <c r="LSF35" s="114"/>
      <c r="LSG35" s="114"/>
      <c r="LSH35" s="114"/>
      <c r="LSI35" s="114"/>
      <c r="LSJ35" s="114"/>
      <c r="LSK35" s="114"/>
      <c r="LSL35" s="114"/>
      <c r="LSM35" s="114"/>
      <c r="LSN35" s="114"/>
      <c r="LSO35" s="114"/>
      <c r="LSP35" s="114"/>
      <c r="LSQ35" s="114"/>
      <c r="LSR35" s="114"/>
      <c r="LSS35" s="114"/>
      <c r="LST35" s="114"/>
      <c r="LSU35" s="114"/>
      <c r="LSV35" s="114"/>
      <c r="LSW35" s="114"/>
      <c r="LSX35" s="114"/>
      <c r="LSY35" s="114"/>
      <c r="LSZ35" s="114"/>
      <c r="LTA35" s="114"/>
      <c r="LTB35" s="114"/>
      <c r="LTC35" s="114"/>
      <c r="LTD35" s="114"/>
      <c r="LTE35" s="114"/>
      <c r="LTF35" s="114"/>
      <c r="LTG35" s="114"/>
      <c r="LTH35" s="114"/>
      <c r="LTI35" s="114"/>
      <c r="LTJ35" s="114"/>
      <c r="LTK35" s="114"/>
      <c r="LTL35" s="114"/>
      <c r="LTM35" s="114"/>
      <c r="LTN35" s="114"/>
      <c r="LTO35" s="114"/>
      <c r="LTP35" s="114"/>
      <c r="LTQ35" s="114"/>
      <c r="LTR35" s="114"/>
      <c r="LTS35" s="114"/>
      <c r="LTT35" s="114"/>
      <c r="LTU35" s="114"/>
      <c r="LTV35" s="114"/>
      <c r="LTW35" s="114"/>
      <c r="LTX35" s="114"/>
      <c r="LTY35" s="114"/>
      <c r="LTZ35" s="114"/>
      <c r="LUA35" s="114"/>
      <c r="LUB35" s="114"/>
      <c r="LUC35" s="114"/>
      <c r="LUD35" s="114"/>
      <c r="LUE35" s="114"/>
      <c r="LUF35" s="114"/>
      <c r="LUG35" s="114"/>
      <c r="LUH35" s="114"/>
      <c r="LUI35" s="114"/>
      <c r="LUJ35" s="114"/>
      <c r="LUK35" s="114"/>
      <c r="LUL35" s="114"/>
      <c r="LUM35" s="114"/>
      <c r="LUN35" s="114"/>
      <c r="LUO35" s="114"/>
      <c r="LUP35" s="114"/>
      <c r="LUQ35" s="114"/>
      <c r="LUR35" s="114"/>
      <c r="LUS35" s="114"/>
      <c r="LUT35" s="114"/>
      <c r="LUU35" s="114"/>
      <c r="LUV35" s="114"/>
      <c r="LUW35" s="114"/>
      <c r="LUX35" s="114"/>
      <c r="LUY35" s="114"/>
      <c r="LUZ35" s="114"/>
      <c r="LVA35" s="114"/>
      <c r="LVB35" s="114"/>
      <c r="LVC35" s="114"/>
      <c r="LVD35" s="114"/>
      <c r="LVE35" s="114"/>
      <c r="LVF35" s="114"/>
      <c r="LVG35" s="114"/>
      <c r="LVH35" s="114"/>
      <c r="LVI35" s="114"/>
      <c r="LVJ35" s="114"/>
      <c r="LVK35" s="114"/>
      <c r="LVL35" s="114"/>
      <c r="LVM35" s="114"/>
      <c r="LVN35" s="114"/>
      <c r="LVO35" s="114"/>
      <c r="LVP35" s="114"/>
      <c r="LVQ35" s="114"/>
      <c r="LVR35" s="114"/>
      <c r="LVS35" s="114"/>
      <c r="LVT35" s="114"/>
      <c r="LVU35" s="114"/>
      <c r="LVV35" s="114"/>
      <c r="LVW35" s="114"/>
      <c r="LVX35" s="114"/>
      <c r="LVY35" s="114"/>
      <c r="LVZ35" s="114"/>
      <c r="LWA35" s="114"/>
      <c r="LWB35" s="114"/>
      <c r="LWC35" s="114"/>
      <c r="LWD35" s="114"/>
      <c r="LWE35" s="114"/>
      <c r="LWF35" s="114"/>
      <c r="LWG35" s="114"/>
      <c r="LWH35" s="114"/>
      <c r="LWI35" s="114"/>
      <c r="LWJ35" s="114"/>
      <c r="LWK35" s="114"/>
      <c r="LWL35" s="114"/>
      <c r="LWM35" s="114"/>
      <c r="LWN35" s="114"/>
      <c r="LWO35" s="114"/>
      <c r="LWP35" s="114"/>
      <c r="LWQ35" s="114"/>
      <c r="LWR35" s="114"/>
      <c r="LWS35" s="114"/>
      <c r="LWT35" s="114"/>
      <c r="LWU35" s="114"/>
      <c r="LWV35" s="114"/>
      <c r="LWW35" s="114"/>
      <c r="LWX35" s="114"/>
      <c r="LWY35" s="114"/>
      <c r="LWZ35" s="114"/>
      <c r="LXA35" s="114"/>
      <c r="LXB35" s="114"/>
      <c r="LXC35" s="114"/>
      <c r="LXD35" s="114"/>
      <c r="LXE35" s="114"/>
      <c r="LXF35" s="114"/>
      <c r="LXG35" s="114"/>
      <c r="LXH35" s="114"/>
      <c r="LXI35" s="114"/>
      <c r="LXJ35" s="114"/>
      <c r="LXK35" s="114"/>
      <c r="LXL35" s="114"/>
      <c r="LXM35" s="114"/>
      <c r="LXN35" s="114"/>
      <c r="LXO35" s="114"/>
      <c r="LXP35" s="114"/>
      <c r="LXQ35" s="114"/>
      <c r="LXR35" s="114"/>
      <c r="LXS35" s="114"/>
      <c r="LXT35" s="114"/>
      <c r="LXU35" s="114"/>
      <c r="LXV35" s="114"/>
      <c r="LXW35" s="114"/>
      <c r="LXX35" s="114"/>
      <c r="LXY35" s="114"/>
      <c r="LXZ35" s="114"/>
      <c r="LYA35" s="114"/>
      <c r="LYB35" s="114"/>
      <c r="LYC35" s="114"/>
      <c r="LYD35" s="114"/>
      <c r="LYE35" s="114"/>
      <c r="LYF35" s="114"/>
      <c r="LYG35" s="114"/>
      <c r="LYH35" s="114"/>
      <c r="LYI35" s="114"/>
      <c r="LYJ35" s="114"/>
      <c r="LYK35" s="114"/>
      <c r="LYL35" s="114"/>
      <c r="LYM35" s="114"/>
      <c r="LYN35" s="114"/>
      <c r="LYO35" s="114"/>
      <c r="LYP35" s="114"/>
      <c r="LYQ35" s="114"/>
      <c r="LYR35" s="114"/>
      <c r="LYS35" s="114"/>
      <c r="LYT35" s="114"/>
      <c r="LYU35" s="114"/>
      <c r="LYV35" s="114"/>
      <c r="LYW35" s="114"/>
      <c r="LYX35" s="114"/>
      <c r="LYY35" s="114"/>
      <c r="LYZ35" s="114"/>
      <c r="LZA35" s="114"/>
      <c r="LZB35" s="114"/>
      <c r="LZC35" s="114"/>
      <c r="LZD35" s="114"/>
      <c r="LZE35" s="114"/>
      <c r="LZF35" s="114"/>
      <c r="LZG35" s="114"/>
      <c r="LZH35" s="114"/>
      <c r="LZI35" s="114"/>
      <c r="LZJ35" s="114"/>
      <c r="LZK35" s="114"/>
      <c r="LZL35" s="114"/>
      <c r="LZM35" s="114"/>
      <c r="LZN35" s="114"/>
      <c r="LZO35" s="114"/>
      <c r="LZP35" s="114"/>
      <c r="LZQ35" s="114"/>
      <c r="LZR35" s="114"/>
      <c r="LZS35" s="114"/>
      <c r="LZT35" s="114"/>
      <c r="LZU35" s="114"/>
      <c r="LZV35" s="114"/>
      <c r="LZW35" s="114"/>
      <c r="LZX35" s="114"/>
      <c r="LZY35" s="114"/>
      <c r="LZZ35" s="114"/>
      <c r="MAA35" s="114"/>
      <c r="MAB35" s="114"/>
      <c r="MAC35" s="114"/>
      <c r="MAD35" s="114"/>
      <c r="MAE35" s="114"/>
      <c r="MAF35" s="114"/>
      <c r="MAG35" s="114"/>
      <c r="MAH35" s="114"/>
      <c r="MAI35" s="114"/>
      <c r="MAJ35" s="114"/>
      <c r="MAK35" s="114"/>
      <c r="MAL35" s="114"/>
      <c r="MAM35" s="114"/>
      <c r="MAN35" s="114"/>
      <c r="MAO35" s="114"/>
      <c r="MAP35" s="114"/>
      <c r="MAQ35" s="114"/>
      <c r="MAR35" s="114"/>
      <c r="MAS35" s="114"/>
      <c r="MAT35" s="114"/>
      <c r="MAU35" s="114"/>
      <c r="MAV35" s="114"/>
      <c r="MAW35" s="114"/>
      <c r="MAX35" s="114"/>
      <c r="MAY35" s="114"/>
      <c r="MAZ35" s="114"/>
      <c r="MBA35" s="114"/>
      <c r="MBB35" s="114"/>
      <c r="MBC35" s="114"/>
      <c r="MBD35" s="114"/>
      <c r="MBE35" s="114"/>
      <c r="MBF35" s="114"/>
      <c r="MBG35" s="114"/>
      <c r="MBH35" s="114"/>
      <c r="MBI35" s="114"/>
      <c r="MBJ35" s="114"/>
      <c r="MBK35" s="114"/>
      <c r="MBL35" s="114"/>
      <c r="MBM35" s="114"/>
      <c r="MBN35" s="114"/>
      <c r="MBO35" s="114"/>
      <c r="MBP35" s="114"/>
      <c r="MBQ35" s="114"/>
      <c r="MBR35" s="114"/>
      <c r="MBS35" s="114"/>
      <c r="MBT35" s="114"/>
      <c r="MBU35" s="114"/>
      <c r="MBV35" s="114"/>
      <c r="MBW35" s="114"/>
      <c r="MBX35" s="114"/>
      <c r="MBY35" s="114"/>
      <c r="MBZ35" s="114"/>
      <c r="MCA35" s="114"/>
      <c r="MCB35" s="114"/>
      <c r="MCC35" s="114"/>
      <c r="MCD35" s="114"/>
      <c r="MCE35" s="114"/>
      <c r="MCF35" s="114"/>
      <c r="MCG35" s="114"/>
      <c r="MCH35" s="114"/>
      <c r="MCI35" s="114"/>
      <c r="MCJ35" s="114"/>
      <c r="MCK35" s="114"/>
      <c r="MCL35" s="114"/>
      <c r="MCM35" s="114"/>
      <c r="MCN35" s="114"/>
      <c r="MCO35" s="114"/>
      <c r="MCP35" s="114"/>
      <c r="MCQ35" s="114"/>
      <c r="MCR35" s="114"/>
      <c r="MCS35" s="114"/>
      <c r="MCT35" s="114"/>
      <c r="MCU35" s="114"/>
      <c r="MCV35" s="114"/>
      <c r="MCW35" s="114"/>
      <c r="MCX35" s="114"/>
      <c r="MCY35" s="114"/>
      <c r="MCZ35" s="114"/>
      <c r="MDA35" s="114"/>
      <c r="MDB35" s="114"/>
      <c r="MDC35" s="114"/>
      <c r="MDD35" s="114"/>
      <c r="MDE35" s="114"/>
      <c r="MDF35" s="114"/>
      <c r="MDG35" s="114"/>
      <c r="MDH35" s="114"/>
      <c r="MDI35" s="114"/>
      <c r="MDJ35" s="114"/>
      <c r="MDK35" s="114"/>
      <c r="MDL35" s="114"/>
      <c r="MDM35" s="114"/>
      <c r="MDN35" s="114"/>
      <c r="MDO35" s="114"/>
      <c r="MDP35" s="114"/>
      <c r="MDQ35" s="114"/>
      <c r="MDR35" s="114"/>
      <c r="MDS35" s="114"/>
      <c r="MDT35" s="114"/>
      <c r="MDU35" s="114"/>
      <c r="MDV35" s="114"/>
      <c r="MDW35" s="114"/>
      <c r="MDX35" s="114"/>
      <c r="MDY35" s="114"/>
      <c r="MDZ35" s="114"/>
      <c r="MEA35" s="114"/>
      <c r="MEB35" s="114"/>
      <c r="MEC35" s="114"/>
      <c r="MED35" s="114"/>
      <c r="MEE35" s="114"/>
      <c r="MEF35" s="114"/>
      <c r="MEG35" s="114"/>
      <c r="MEH35" s="114"/>
      <c r="MEI35" s="114"/>
      <c r="MEJ35" s="114"/>
      <c r="MEK35" s="114"/>
      <c r="MEL35" s="114"/>
      <c r="MEM35" s="114"/>
      <c r="MEN35" s="114"/>
      <c r="MEO35" s="114"/>
      <c r="MEP35" s="114"/>
      <c r="MEQ35" s="114"/>
      <c r="MER35" s="114"/>
      <c r="MES35" s="114"/>
      <c r="MET35" s="114"/>
      <c r="MEU35" s="114"/>
      <c r="MEV35" s="114"/>
      <c r="MEW35" s="114"/>
      <c r="MEX35" s="114"/>
      <c r="MEY35" s="114"/>
      <c r="MEZ35" s="114"/>
      <c r="MFA35" s="114"/>
      <c r="MFB35" s="114"/>
      <c r="MFC35" s="114"/>
      <c r="MFD35" s="114"/>
      <c r="MFE35" s="114"/>
      <c r="MFF35" s="114"/>
      <c r="MFG35" s="114"/>
      <c r="MFH35" s="114"/>
      <c r="MFI35" s="114"/>
      <c r="MFJ35" s="114"/>
      <c r="MFK35" s="114"/>
      <c r="MFL35" s="114"/>
      <c r="MFM35" s="114"/>
      <c r="MFN35" s="114"/>
      <c r="MFO35" s="114"/>
      <c r="MFP35" s="114"/>
      <c r="MFQ35" s="114"/>
      <c r="MFR35" s="114"/>
      <c r="MFS35" s="114"/>
      <c r="MFT35" s="114"/>
      <c r="MFU35" s="114"/>
      <c r="MFV35" s="114"/>
      <c r="MFW35" s="114"/>
      <c r="MFX35" s="114"/>
      <c r="MFY35" s="114"/>
      <c r="MFZ35" s="114"/>
      <c r="MGA35" s="114"/>
      <c r="MGB35" s="114"/>
      <c r="MGC35" s="114"/>
      <c r="MGD35" s="114"/>
      <c r="MGE35" s="114"/>
      <c r="MGF35" s="114"/>
      <c r="MGG35" s="114"/>
      <c r="MGH35" s="114"/>
      <c r="MGI35" s="114"/>
      <c r="MGJ35" s="114"/>
      <c r="MGK35" s="114"/>
      <c r="MGL35" s="114"/>
      <c r="MGM35" s="114"/>
      <c r="MGN35" s="114"/>
      <c r="MGO35" s="114"/>
      <c r="MGP35" s="114"/>
      <c r="MGQ35" s="114"/>
      <c r="MGR35" s="114"/>
      <c r="MGS35" s="114"/>
      <c r="MGT35" s="114"/>
      <c r="MGU35" s="114"/>
      <c r="MGV35" s="114"/>
      <c r="MGW35" s="114"/>
      <c r="MGX35" s="114"/>
      <c r="MGY35" s="114"/>
      <c r="MGZ35" s="114"/>
      <c r="MHA35" s="114"/>
      <c r="MHB35" s="114"/>
      <c r="MHC35" s="114"/>
      <c r="MHD35" s="114"/>
      <c r="MHE35" s="114"/>
      <c r="MHF35" s="114"/>
      <c r="MHG35" s="114"/>
      <c r="MHH35" s="114"/>
      <c r="MHI35" s="114"/>
      <c r="MHJ35" s="114"/>
      <c r="MHK35" s="114"/>
      <c r="MHL35" s="114"/>
      <c r="MHM35" s="114"/>
      <c r="MHN35" s="114"/>
      <c r="MHO35" s="114"/>
      <c r="MHP35" s="114"/>
      <c r="MHQ35" s="114"/>
      <c r="MHR35" s="114"/>
      <c r="MHS35" s="114"/>
      <c r="MHT35" s="114"/>
      <c r="MHU35" s="114"/>
      <c r="MHV35" s="114"/>
      <c r="MHW35" s="114"/>
      <c r="MHX35" s="114"/>
      <c r="MHY35" s="114"/>
      <c r="MHZ35" s="114"/>
      <c r="MIA35" s="114"/>
      <c r="MIB35" s="114"/>
      <c r="MIC35" s="114"/>
      <c r="MID35" s="114"/>
      <c r="MIE35" s="114"/>
      <c r="MIF35" s="114"/>
      <c r="MIG35" s="114"/>
      <c r="MIH35" s="114"/>
      <c r="MII35" s="114"/>
      <c r="MIJ35" s="114"/>
      <c r="MIK35" s="114"/>
      <c r="MIL35" s="114"/>
      <c r="MIM35" s="114"/>
      <c r="MIN35" s="114"/>
      <c r="MIO35" s="114"/>
      <c r="MIP35" s="114"/>
      <c r="MIQ35" s="114"/>
      <c r="MIR35" s="114"/>
      <c r="MIS35" s="114"/>
      <c r="MIT35" s="114"/>
      <c r="MIU35" s="114"/>
      <c r="MIV35" s="114"/>
      <c r="MIW35" s="114"/>
      <c r="MIX35" s="114"/>
      <c r="MIY35" s="114"/>
      <c r="MIZ35" s="114"/>
      <c r="MJA35" s="114"/>
      <c r="MJB35" s="114"/>
      <c r="MJC35" s="114"/>
      <c r="MJD35" s="114"/>
      <c r="MJE35" s="114"/>
      <c r="MJF35" s="114"/>
      <c r="MJG35" s="114"/>
      <c r="MJH35" s="114"/>
      <c r="MJI35" s="114"/>
      <c r="MJJ35" s="114"/>
      <c r="MJK35" s="114"/>
      <c r="MJL35" s="114"/>
      <c r="MJM35" s="114"/>
      <c r="MJN35" s="114"/>
      <c r="MJO35" s="114"/>
      <c r="MJP35" s="114"/>
      <c r="MJQ35" s="114"/>
      <c r="MJR35" s="114"/>
      <c r="MJS35" s="114"/>
      <c r="MJT35" s="114"/>
      <c r="MJU35" s="114"/>
      <c r="MJV35" s="114"/>
      <c r="MJW35" s="114"/>
      <c r="MJX35" s="114"/>
      <c r="MJY35" s="114"/>
      <c r="MJZ35" s="114"/>
      <c r="MKA35" s="114"/>
      <c r="MKB35" s="114"/>
      <c r="MKC35" s="114"/>
      <c r="MKD35" s="114"/>
      <c r="MKE35" s="114"/>
      <c r="MKF35" s="114"/>
      <c r="MKG35" s="114"/>
      <c r="MKH35" s="114"/>
      <c r="MKI35" s="114"/>
      <c r="MKJ35" s="114"/>
      <c r="MKK35" s="114"/>
      <c r="MKL35" s="114"/>
      <c r="MKM35" s="114"/>
      <c r="MKN35" s="114"/>
      <c r="MKO35" s="114"/>
      <c r="MKP35" s="114"/>
      <c r="MKQ35" s="114"/>
      <c r="MKR35" s="114"/>
      <c r="MKS35" s="114"/>
      <c r="MKT35" s="114"/>
      <c r="MKU35" s="114"/>
      <c r="MKV35" s="114"/>
      <c r="MKW35" s="114"/>
      <c r="MKX35" s="114"/>
      <c r="MKY35" s="114"/>
      <c r="MKZ35" s="114"/>
      <c r="MLA35" s="114"/>
      <c r="MLB35" s="114"/>
      <c r="MLC35" s="114"/>
      <c r="MLD35" s="114"/>
      <c r="MLE35" s="114"/>
      <c r="MLF35" s="114"/>
      <c r="MLG35" s="114"/>
      <c r="MLH35" s="114"/>
      <c r="MLI35" s="114"/>
      <c r="MLJ35" s="114"/>
      <c r="MLK35" s="114"/>
      <c r="MLL35" s="114"/>
      <c r="MLM35" s="114"/>
      <c r="MLN35" s="114"/>
      <c r="MLO35" s="114"/>
      <c r="MLP35" s="114"/>
      <c r="MLQ35" s="114"/>
      <c r="MLR35" s="114"/>
      <c r="MLS35" s="114"/>
      <c r="MLT35" s="114"/>
      <c r="MLU35" s="114"/>
      <c r="MLV35" s="114"/>
      <c r="MLW35" s="114"/>
      <c r="MLX35" s="114"/>
      <c r="MLY35" s="114"/>
      <c r="MLZ35" s="114"/>
      <c r="MMA35" s="114"/>
      <c r="MMB35" s="114"/>
      <c r="MMC35" s="114"/>
      <c r="MMD35" s="114"/>
      <c r="MME35" s="114"/>
      <c r="MMF35" s="114"/>
      <c r="MMG35" s="114"/>
      <c r="MMH35" s="114"/>
      <c r="MMI35" s="114"/>
      <c r="MMJ35" s="114"/>
      <c r="MMK35" s="114"/>
      <c r="MML35" s="114"/>
      <c r="MMM35" s="114"/>
      <c r="MMN35" s="114"/>
      <c r="MMO35" s="114"/>
      <c r="MMP35" s="114"/>
      <c r="MMQ35" s="114"/>
      <c r="MMR35" s="114"/>
      <c r="MMS35" s="114"/>
      <c r="MMT35" s="114"/>
      <c r="MMU35" s="114"/>
      <c r="MMV35" s="114"/>
      <c r="MMW35" s="114"/>
      <c r="MMX35" s="114"/>
      <c r="MMY35" s="114"/>
      <c r="MMZ35" s="114"/>
      <c r="MNA35" s="114"/>
      <c r="MNB35" s="114"/>
      <c r="MNC35" s="114"/>
      <c r="MND35" s="114"/>
      <c r="MNE35" s="114"/>
      <c r="MNF35" s="114"/>
      <c r="MNG35" s="114"/>
      <c r="MNH35" s="114"/>
      <c r="MNI35" s="114"/>
      <c r="MNJ35" s="114"/>
      <c r="MNK35" s="114"/>
      <c r="MNL35" s="114"/>
      <c r="MNM35" s="114"/>
      <c r="MNN35" s="114"/>
      <c r="MNO35" s="114"/>
      <c r="MNP35" s="114"/>
      <c r="MNQ35" s="114"/>
      <c r="MNR35" s="114"/>
      <c r="MNS35" s="114"/>
      <c r="MNT35" s="114"/>
      <c r="MNU35" s="114"/>
      <c r="MNV35" s="114"/>
      <c r="MNW35" s="114"/>
      <c r="MNX35" s="114"/>
      <c r="MNY35" s="114"/>
      <c r="MNZ35" s="114"/>
      <c r="MOA35" s="114"/>
      <c r="MOB35" s="114"/>
      <c r="MOC35" s="114"/>
      <c r="MOD35" s="114"/>
      <c r="MOE35" s="114"/>
      <c r="MOF35" s="114"/>
      <c r="MOG35" s="114"/>
      <c r="MOH35" s="114"/>
      <c r="MOI35" s="114"/>
      <c r="MOJ35" s="114"/>
      <c r="MOK35" s="114"/>
      <c r="MOL35" s="114"/>
      <c r="MOM35" s="114"/>
      <c r="MON35" s="114"/>
      <c r="MOO35" s="114"/>
      <c r="MOP35" s="114"/>
      <c r="MOQ35" s="114"/>
      <c r="MOR35" s="114"/>
      <c r="MOS35" s="114"/>
      <c r="MOT35" s="114"/>
      <c r="MOU35" s="114"/>
      <c r="MOV35" s="114"/>
      <c r="MOW35" s="114"/>
      <c r="MOX35" s="114"/>
      <c r="MOY35" s="114"/>
      <c r="MOZ35" s="114"/>
      <c r="MPA35" s="114"/>
      <c r="MPB35" s="114"/>
      <c r="MPC35" s="114"/>
      <c r="MPD35" s="114"/>
      <c r="MPE35" s="114"/>
      <c r="MPF35" s="114"/>
      <c r="MPG35" s="114"/>
      <c r="MPH35" s="114"/>
      <c r="MPI35" s="114"/>
      <c r="MPJ35" s="114"/>
      <c r="MPK35" s="114"/>
      <c r="MPL35" s="114"/>
      <c r="MPM35" s="114"/>
      <c r="MPN35" s="114"/>
      <c r="MPO35" s="114"/>
      <c r="MPP35" s="114"/>
      <c r="MPQ35" s="114"/>
      <c r="MPR35" s="114"/>
      <c r="MPS35" s="114"/>
      <c r="MPT35" s="114"/>
      <c r="MPU35" s="114"/>
      <c r="MPV35" s="114"/>
      <c r="MPW35" s="114"/>
      <c r="MPX35" s="114"/>
      <c r="MPY35" s="114"/>
      <c r="MPZ35" s="114"/>
      <c r="MQA35" s="114"/>
      <c r="MQB35" s="114"/>
      <c r="MQC35" s="114"/>
      <c r="MQD35" s="114"/>
      <c r="MQE35" s="114"/>
      <c r="MQF35" s="114"/>
      <c r="MQG35" s="114"/>
      <c r="MQH35" s="114"/>
      <c r="MQI35" s="114"/>
      <c r="MQJ35" s="114"/>
      <c r="MQK35" s="114"/>
      <c r="MQL35" s="114"/>
      <c r="MQM35" s="114"/>
      <c r="MQN35" s="114"/>
      <c r="MQO35" s="114"/>
      <c r="MQP35" s="114"/>
      <c r="MQQ35" s="114"/>
      <c r="MQR35" s="114"/>
      <c r="MQS35" s="114"/>
      <c r="MQT35" s="114"/>
      <c r="MQU35" s="114"/>
      <c r="MQV35" s="114"/>
      <c r="MQW35" s="114"/>
      <c r="MQX35" s="114"/>
      <c r="MQY35" s="114"/>
      <c r="MQZ35" s="114"/>
      <c r="MRA35" s="114"/>
      <c r="MRB35" s="114"/>
      <c r="MRC35" s="114"/>
      <c r="MRD35" s="114"/>
      <c r="MRE35" s="114"/>
      <c r="MRF35" s="114"/>
      <c r="MRG35" s="114"/>
      <c r="MRH35" s="114"/>
      <c r="MRI35" s="114"/>
      <c r="MRJ35" s="114"/>
      <c r="MRK35" s="114"/>
      <c r="MRL35" s="114"/>
      <c r="MRM35" s="114"/>
      <c r="MRN35" s="114"/>
      <c r="MRO35" s="114"/>
      <c r="MRP35" s="114"/>
      <c r="MRQ35" s="114"/>
      <c r="MRR35" s="114"/>
      <c r="MRS35" s="114"/>
      <c r="MRT35" s="114"/>
      <c r="MRU35" s="114"/>
      <c r="MRV35" s="114"/>
      <c r="MRW35" s="114"/>
      <c r="MRX35" s="114"/>
      <c r="MRY35" s="114"/>
      <c r="MRZ35" s="114"/>
      <c r="MSA35" s="114"/>
      <c r="MSB35" s="114"/>
      <c r="MSC35" s="114"/>
      <c r="MSD35" s="114"/>
      <c r="MSE35" s="114"/>
      <c r="MSF35" s="114"/>
      <c r="MSG35" s="114"/>
      <c r="MSH35" s="114"/>
      <c r="MSI35" s="114"/>
      <c r="MSJ35" s="114"/>
      <c r="MSK35" s="114"/>
      <c r="MSL35" s="114"/>
      <c r="MSM35" s="114"/>
      <c r="MSN35" s="114"/>
      <c r="MSO35" s="114"/>
      <c r="MSP35" s="114"/>
      <c r="MSQ35" s="114"/>
      <c r="MSR35" s="114"/>
      <c r="MSS35" s="114"/>
      <c r="MST35" s="114"/>
      <c r="MSU35" s="114"/>
      <c r="MSV35" s="114"/>
      <c r="MSW35" s="114"/>
      <c r="MSX35" s="114"/>
      <c r="MSY35" s="114"/>
      <c r="MSZ35" s="114"/>
      <c r="MTA35" s="114"/>
      <c r="MTB35" s="114"/>
      <c r="MTC35" s="114"/>
      <c r="MTD35" s="114"/>
      <c r="MTE35" s="114"/>
      <c r="MTF35" s="114"/>
      <c r="MTG35" s="114"/>
      <c r="MTH35" s="114"/>
      <c r="MTI35" s="114"/>
      <c r="MTJ35" s="114"/>
      <c r="MTK35" s="114"/>
      <c r="MTL35" s="114"/>
      <c r="MTM35" s="114"/>
      <c r="MTN35" s="114"/>
      <c r="MTO35" s="114"/>
      <c r="MTP35" s="114"/>
      <c r="MTQ35" s="114"/>
      <c r="MTR35" s="114"/>
      <c r="MTS35" s="114"/>
      <c r="MTT35" s="114"/>
      <c r="MTU35" s="114"/>
      <c r="MTV35" s="114"/>
      <c r="MTW35" s="114"/>
      <c r="MTX35" s="114"/>
      <c r="MTY35" s="114"/>
      <c r="MTZ35" s="114"/>
      <c r="MUA35" s="114"/>
      <c r="MUB35" s="114"/>
      <c r="MUC35" s="114"/>
      <c r="MUD35" s="114"/>
      <c r="MUE35" s="114"/>
      <c r="MUF35" s="114"/>
      <c r="MUG35" s="114"/>
      <c r="MUH35" s="114"/>
      <c r="MUI35" s="114"/>
      <c r="MUJ35" s="114"/>
      <c r="MUK35" s="114"/>
      <c r="MUL35" s="114"/>
      <c r="MUM35" s="114"/>
      <c r="MUN35" s="114"/>
      <c r="MUO35" s="114"/>
      <c r="MUP35" s="114"/>
      <c r="MUQ35" s="114"/>
      <c r="MUR35" s="114"/>
      <c r="MUS35" s="114"/>
      <c r="MUT35" s="114"/>
      <c r="MUU35" s="114"/>
      <c r="MUV35" s="114"/>
      <c r="MUW35" s="114"/>
      <c r="MUX35" s="114"/>
      <c r="MUY35" s="114"/>
      <c r="MUZ35" s="114"/>
      <c r="MVA35" s="114"/>
      <c r="MVB35" s="114"/>
      <c r="MVC35" s="114"/>
      <c r="MVD35" s="114"/>
      <c r="MVE35" s="114"/>
      <c r="MVF35" s="114"/>
      <c r="MVG35" s="114"/>
      <c r="MVH35" s="114"/>
      <c r="MVI35" s="114"/>
      <c r="MVJ35" s="114"/>
      <c r="MVK35" s="114"/>
      <c r="MVL35" s="114"/>
      <c r="MVM35" s="114"/>
      <c r="MVN35" s="114"/>
      <c r="MVO35" s="114"/>
      <c r="MVP35" s="114"/>
      <c r="MVQ35" s="114"/>
      <c r="MVR35" s="114"/>
      <c r="MVS35" s="114"/>
      <c r="MVT35" s="114"/>
      <c r="MVU35" s="114"/>
      <c r="MVV35" s="114"/>
      <c r="MVW35" s="114"/>
      <c r="MVX35" s="114"/>
      <c r="MVY35" s="114"/>
      <c r="MVZ35" s="114"/>
      <c r="MWA35" s="114"/>
      <c r="MWB35" s="114"/>
      <c r="MWC35" s="114"/>
      <c r="MWD35" s="114"/>
      <c r="MWE35" s="114"/>
      <c r="MWF35" s="114"/>
      <c r="MWG35" s="114"/>
      <c r="MWH35" s="114"/>
      <c r="MWI35" s="114"/>
      <c r="MWJ35" s="114"/>
      <c r="MWK35" s="114"/>
      <c r="MWL35" s="114"/>
      <c r="MWM35" s="114"/>
      <c r="MWN35" s="114"/>
      <c r="MWO35" s="114"/>
      <c r="MWP35" s="114"/>
      <c r="MWQ35" s="114"/>
      <c r="MWR35" s="114"/>
      <c r="MWS35" s="114"/>
      <c r="MWT35" s="114"/>
      <c r="MWU35" s="114"/>
      <c r="MWV35" s="114"/>
      <c r="MWW35" s="114"/>
      <c r="MWX35" s="114"/>
      <c r="MWY35" s="114"/>
      <c r="MWZ35" s="114"/>
      <c r="MXA35" s="114"/>
      <c r="MXB35" s="114"/>
      <c r="MXC35" s="114"/>
      <c r="MXD35" s="114"/>
      <c r="MXE35" s="114"/>
      <c r="MXF35" s="114"/>
      <c r="MXG35" s="114"/>
      <c r="MXH35" s="114"/>
      <c r="MXI35" s="114"/>
      <c r="MXJ35" s="114"/>
      <c r="MXK35" s="114"/>
      <c r="MXL35" s="114"/>
      <c r="MXM35" s="114"/>
      <c r="MXN35" s="114"/>
      <c r="MXO35" s="114"/>
      <c r="MXP35" s="114"/>
      <c r="MXQ35" s="114"/>
      <c r="MXR35" s="114"/>
      <c r="MXS35" s="114"/>
      <c r="MXT35" s="114"/>
      <c r="MXU35" s="114"/>
      <c r="MXV35" s="114"/>
      <c r="MXW35" s="114"/>
      <c r="MXX35" s="114"/>
      <c r="MXY35" s="114"/>
      <c r="MXZ35" s="114"/>
      <c r="MYA35" s="114"/>
      <c r="MYB35" s="114"/>
      <c r="MYC35" s="114"/>
      <c r="MYD35" s="114"/>
      <c r="MYE35" s="114"/>
      <c r="MYF35" s="114"/>
      <c r="MYG35" s="114"/>
      <c r="MYH35" s="114"/>
      <c r="MYI35" s="114"/>
      <c r="MYJ35" s="114"/>
      <c r="MYK35" s="114"/>
      <c r="MYL35" s="114"/>
      <c r="MYM35" s="114"/>
      <c r="MYN35" s="114"/>
      <c r="MYO35" s="114"/>
      <c r="MYP35" s="114"/>
      <c r="MYQ35" s="114"/>
      <c r="MYR35" s="114"/>
      <c r="MYS35" s="114"/>
      <c r="MYT35" s="114"/>
      <c r="MYU35" s="114"/>
      <c r="MYV35" s="114"/>
      <c r="MYW35" s="114"/>
      <c r="MYX35" s="114"/>
      <c r="MYY35" s="114"/>
      <c r="MYZ35" s="114"/>
      <c r="MZA35" s="114"/>
      <c r="MZB35" s="114"/>
      <c r="MZC35" s="114"/>
      <c r="MZD35" s="114"/>
      <c r="MZE35" s="114"/>
      <c r="MZF35" s="114"/>
      <c r="MZG35" s="114"/>
      <c r="MZH35" s="114"/>
      <c r="MZI35" s="114"/>
      <c r="MZJ35" s="114"/>
      <c r="MZK35" s="114"/>
      <c r="MZL35" s="114"/>
      <c r="MZM35" s="114"/>
      <c r="MZN35" s="114"/>
      <c r="MZO35" s="114"/>
      <c r="MZP35" s="114"/>
      <c r="MZQ35" s="114"/>
      <c r="MZR35" s="114"/>
      <c r="MZS35" s="114"/>
      <c r="MZT35" s="114"/>
      <c r="MZU35" s="114"/>
      <c r="MZV35" s="114"/>
      <c r="MZW35" s="114"/>
      <c r="MZX35" s="114"/>
      <c r="MZY35" s="114"/>
      <c r="MZZ35" s="114"/>
      <c r="NAA35" s="114"/>
      <c r="NAB35" s="114"/>
      <c r="NAC35" s="114"/>
      <c r="NAD35" s="114"/>
      <c r="NAE35" s="114"/>
      <c r="NAF35" s="114"/>
      <c r="NAG35" s="114"/>
      <c r="NAH35" s="114"/>
      <c r="NAI35" s="114"/>
      <c r="NAJ35" s="114"/>
      <c r="NAK35" s="114"/>
      <c r="NAL35" s="114"/>
      <c r="NAM35" s="114"/>
      <c r="NAN35" s="114"/>
      <c r="NAO35" s="114"/>
      <c r="NAP35" s="114"/>
      <c r="NAQ35" s="114"/>
      <c r="NAR35" s="114"/>
      <c r="NAS35" s="114"/>
      <c r="NAT35" s="114"/>
      <c r="NAU35" s="114"/>
      <c r="NAV35" s="114"/>
      <c r="NAW35" s="114"/>
      <c r="NAX35" s="114"/>
      <c r="NAY35" s="114"/>
      <c r="NAZ35" s="114"/>
      <c r="NBA35" s="114"/>
      <c r="NBB35" s="114"/>
      <c r="NBC35" s="114"/>
      <c r="NBD35" s="114"/>
      <c r="NBE35" s="114"/>
      <c r="NBF35" s="114"/>
      <c r="NBG35" s="114"/>
      <c r="NBH35" s="114"/>
      <c r="NBI35" s="114"/>
      <c r="NBJ35" s="114"/>
      <c r="NBK35" s="114"/>
      <c r="NBL35" s="114"/>
      <c r="NBM35" s="114"/>
      <c r="NBN35" s="114"/>
      <c r="NBO35" s="114"/>
      <c r="NBP35" s="114"/>
      <c r="NBQ35" s="114"/>
      <c r="NBR35" s="114"/>
      <c r="NBS35" s="114"/>
      <c r="NBT35" s="114"/>
      <c r="NBU35" s="114"/>
      <c r="NBV35" s="114"/>
      <c r="NBW35" s="114"/>
      <c r="NBX35" s="114"/>
      <c r="NBY35" s="114"/>
      <c r="NBZ35" s="114"/>
      <c r="NCA35" s="114"/>
      <c r="NCB35" s="114"/>
      <c r="NCC35" s="114"/>
      <c r="NCD35" s="114"/>
      <c r="NCE35" s="114"/>
      <c r="NCF35" s="114"/>
      <c r="NCG35" s="114"/>
      <c r="NCH35" s="114"/>
      <c r="NCI35" s="114"/>
      <c r="NCJ35" s="114"/>
      <c r="NCK35" s="114"/>
      <c r="NCL35" s="114"/>
      <c r="NCM35" s="114"/>
      <c r="NCN35" s="114"/>
      <c r="NCO35" s="114"/>
      <c r="NCP35" s="114"/>
      <c r="NCQ35" s="114"/>
      <c r="NCR35" s="114"/>
      <c r="NCS35" s="114"/>
      <c r="NCT35" s="114"/>
      <c r="NCU35" s="114"/>
      <c r="NCV35" s="114"/>
      <c r="NCW35" s="114"/>
      <c r="NCX35" s="114"/>
      <c r="NCY35" s="114"/>
      <c r="NCZ35" s="114"/>
      <c r="NDA35" s="114"/>
      <c r="NDB35" s="114"/>
      <c r="NDC35" s="114"/>
      <c r="NDD35" s="114"/>
      <c r="NDE35" s="114"/>
      <c r="NDF35" s="114"/>
      <c r="NDG35" s="114"/>
      <c r="NDH35" s="114"/>
      <c r="NDI35" s="114"/>
      <c r="NDJ35" s="114"/>
      <c r="NDK35" s="114"/>
      <c r="NDL35" s="114"/>
      <c r="NDM35" s="114"/>
      <c r="NDN35" s="114"/>
      <c r="NDO35" s="114"/>
      <c r="NDP35" s="114"/>
      <c r="NDQ35" s="114"/>
      <c r="NDR35" s="114"/>
      <c r="NDS35" s="114"/>
      <c r="NDT35" s="114"/>
      <c r="NDU35" s="114"/>
      <c r="NDV35" s="114"/>
      <c r="NDW35" s="114"/>
      <c r="NDX35" s="114"/>
      <c r="NDY35" s="114"/>
      <c r="NDZ35" s="114"/>
      <c r="NEA35" s="114"/>
      <c r="NEB35" s="114"/>
      <c r="NEC35" s="114"/>
      <c r="NED35" s="114"/>
      <c r="NEE35" s="114"/>
      <c r="NEF35" s="114"/>
      <c r="NEG35" s="114"/>
      <c r="NEH35" s="114"/>
      <c r="NEI35" s="114"/>
      <c r="NEJ35" s="114"/>
      <c r="NEK35" s="114"/>
      <c r="NEL35" s="114"/>
      <c r="NEM35" s="114"/>
      <c r="NEN35" s="114"/>
      <c r="NEO35" s="114"/>
      <c r="NEP35" s="114"/>
      <c r="NEQ35" s="114"/>
      <c r="NER35" s="114"/>
      <c r="NES35" s="114"/>
      <c r="NET35" s="114"/>
      <c r="NEU35" s="114"/>
      <c r="NEV35" s="114"/>
      <c r="NEW35" s="114"/>
      <c r="NEX35" s="114"/>
      <c r="NEY35" s="114"/>
      <c r="NEZ35" s="114"/>
      <c r="NFA35" s="114"/>
      <c r="NFB35" s="114"/>
      <c r="NFC35" s="114"/>
      <c r="NFD35" s="114"/>
      <c r="NFE35" s="114"/>
      <c r="NFF35" s="114"/>
      <c r="NFG35" s="114"/>
      <c r="NFH35" s="114"/>
      <c r="NFI35" s="114"/>
      <c r="NFJ35" s="114"/>
      <c r="NFK35" s="114"/>
      <c r="NFL35" s="114"/>
      <c r="NFM35" s="114"/>
      <c r="NFN35" s="114"/>
      <c r="NFO35" s="114"/>
      <c r="NFP35" s="114"/>
      <c r="NFQ35" s="114"/>
      <c r="NFR35" s="114"/>
      <c r="NFS35" s="114"/>
      <c r="NFT35" s="114"/>
      <c r="NFU35" s="114"/>
      <c r="NFV35" s="114"/>
      <c r="NFW35" s="114"/>
      <c r="NFX35" s="114"/>
      <c r="NFY35" s="114"/>
      <c r="NFZ35" s="114"/>
      <c r="NGA35" s="114"/>
      <c r="NGB35" s="114"/>
      <c r="NGC35" s="114"/>
      <c r="NGD35" s="114"/>
      <c r="NGE35" s="114"/>
      <c r="NGF35" s="114"/>
      <c r="NGG35" s="114"/>
      <c r="NGH35" s="114"/>
      <c r="NGI35" s="114"/>
      <c r="NGJ35" s="114"/>
      <c r="NGK35" s="114"/>
      <c r="NGL35" s="114"/>
      <c r="NGM35" s="114"/>
      <c r="NGN35" s="114"/>
      <c r="NGO35" s="114"/>
      <c r="NGP35" s="114"/>
      <c r="NGQ35" s="114"/>
      <c r="NGR35" s="114"/>
      <c r="NGS35" s="114"/>
      <c r="NGT35" s="114"/>
      <c r="NGU35" s="114"/>
      <c r="NGV35" s="114"/>
      <c r="NGW35" s="114"/>
      <c r="NGX35" s="114"/>
      <c r="NGY35" s="114"/>
      <c r="NGZ35" s="114"/>
      <c r="NHA35" s="114"/>
      <c r="NHB35" s="114"/>
      <c r="NHC35" s="114"/>
      <c r="NHD35" s="114"/>
      <c r="NHE35" s="114"/>
      <c r="NHF35" s="114"/>
      <c r="NHG35" s="114"/>
      <c r="NHH35" s="114"/>
      <c r="NHI35" s="114"/>
      <c r="NHJ35" s="114"/>
      <c r="NHK35" s="114"/>
      <c r="NHL35" s="114"/>
      <c r="NHM35" s="114"/>
      <c r="NHN35" s="114"/>
      <c r="NHO35" s="114"/>
      <c r="NHP35" s="114"/>
      <c r="NHQ35" s="114"/>
      <c r="NHR35" s="114"/>
      <c r="NHS35" s="114"/>
      <c r="NHT35" s="114"/>
      <c r="NHU35" s="114"/>
      <c r="NHV35" s="114"/>
      <c r="NHW35" s="114"/>
      <c r="NHX35" s="114"/>
      <c r="NHY35" s="114"/>
      <c r="NHZ35" s="114"/>
      <c r="NIA35" s="114"/>
      <c r="NIB35" s="114"/>
      <c r="NIC35" s="114"/>
      <c r="NID35" s="114"/>
      <c r="NIE35" s="114"/>
      <c r="NIF35" s="114"/>
      <c r="NIG35" s="114"/>
      <c r="NIH35" s="114"/>
      <c r="NII35" s="114"/>
      <c r="NIJ35" s="114"/>
      <c r="NIK35" s="114"/>
      <c r="NIL35" s="114"/>
      <c r="NIM35" s="114"/>
      <c r="NIN35" s="114"/>
      <c r="NIO35" s="114"/>
      <c r="NIP35" s="114"/>
      <c r="NIQ35" s="114"/>
      <c r="NIR35" s="114"/>
      <c r="NIS35" s="114"/>
      <c r="NIT35" s="114"/>
      <c r="NIU35" s="114"/>
      <c r="NIV35" s="114"/>
      <c r="NIW35" s="114"/>
      <c r="NIX35" s="114"/>
      <c r="NIY35" s="114"/>
      <c r="NIZ35" s="114"/>
      <c r="NJA35" s="114"/>
      <c r="NJB35" s="114"/>
      <c r="NJC35" s="114"/>
      <c r="NJD35" s="114"/>
      <c r="NJE35" s="114"/>
      <c r="NJF35" s="114"/>
      <c r="NJG35" s="114"/>
      <c r="NJH35" s="114"/>
      <c r="NJI35" s="114"/>
      <c r="NJJ35" s="114"/>
      <c r="NJK35" s="114"/>
      <c r="NJL35" s="114"/>
      <c r="NJM35" s="114"/>
      <c r="NJN35" s="114"/>
      <c r="NJO35" s="114"/>
      <c r="NJP35" s="114"/>
      <c r="NJQ35" s="114"/>
      <c r="NJR35" s="114"/>
      <c r="NJS35" s="114"/>
      <c r="NJT35" s="114"/>
      <c r="NJU35" s="114"/>
      <c r="NJV35" s="114"/>
      <c r="NJW35" s="114"/>
      <c r="NJX35" s="114"/>
      <c r="NJY35" s="114"/>
      <c r="NJZ35" s="114"/>
      <c r="NKA35" s="114"/>
      <c r="NKB35" s="114"/>
      <c r="NKC35" s="114"/>
      <c r="NKD35" s="114"/>
      <c r="NKE35" s="114"/>
      <c r="NKF35" s="114"/>
      <c r="NKG35" s="114"/>
      <c r="NKH35" s="114"/>
      <c r="NKI35" s="114"/>
      <c r="NKJ35" s="114"/>
      <c r="NKK35" s="114"/>
      <c r="NKL35" s="114"/>
      <c r="NKM35" s="114"/>
      <c r="NKN35" s="114"/>
      <c r="NKO35" s="114"/>
      <c r="NKP35" s="114"/>
      <c r="NKQ35" s="114"/>
      <c r="NKR35" s="114"/>
      <c r="NKS35" s="114"/>
      <c r="NKT35" s="114"/>
      <c r="NKU35" s="114"/>
      <c r="NKV35" s="114"/>
      <c r="NKW35" s="114"/>
      <c r="NKX35" s="114"/>
      <c r="NKY35" s="114"/>
      <c r="NKZ35" s="114"/>
      <c r="NLA35" s="114"/>
      <c r="NLB35" s="114"/>
      <c r="NLC35" s="114"/>
      <c r="NLD35" s="114"/>
      <c r="NLE35" s="114"/>
      <c r="NLF35" s="114"/>
      <c r="NLG35" s="114"/>
      <c r="NLH35" s="114"/>
      <c r="NLI35" s="114"/>
      <c r="NLJ35" s="114"/>
      <c r="NLK35" s="114"/>
      <c r="NLL35" s="114"/>
      <c r="NLM35" s="114"/>
      <c r="NLN35" s="114"/>
      <c r="NLO35" s="114"/>
      <c r="NLP35" s="114"/>
      <c r="NLQ35" s="114"/>
      <c r="NLR35" s="114"/>
      <c r="NLS35" s="114"/>
      <c r="NLT35" s="114"/>
      <c r="NLU35" s="114"/>
      <c r="NLV35" s="114"/>
      <c r="NLW35" s="114"/>
      <c r="NLX35" s="114"/>
      <c r="NLY35" s="114"/>
      <c r="NLZ35" s="114"/>
      <c r="NMA35" s="114"/>
      <c r="NMB35" s="114"/>
      <c r="NMC35" s="114"/>
      <c r="NMD35" s="114"/>
      <c r="NME35" s="114"/>
      <c r="NMF35" s="114"/>
      <c r="NMG35" s="114"/>
      <c r="NMH35" s="114"/>
      <c r="NMI35" s="114"/>
      <c r="NMJ35" s="114"/>
      <c r="NMK35" s="114"/>
      <c r="NML35" s="114"/>
      <c r="NMM35" s="114"/>
      <c r="NMN35" s="114"/>
      <c r="NMO35" s="114"/>
      <c r="NMP35" s="114"/>
      <c r="NMQ35" s="114"/>
      <c r="NMR35" s="114"/>
      <c r="NMS35" s="114"/>
      <c r="NMT35" s="114"/>
      <c r="NMU35" s="114"/>
      <c r="NMV35" s="114"/>
      <c r="NMW35" s="114"/>
      <c r="NMX35" s="114"/>
      <c r="NMY35" s="114"/>
      <c r="NMZ35" s="114"/>
      <c r="NNA35" s="114"/>
      <c r="NNB35" s="114"/>
      <c r="NNC35" s="114"/>
      <c r="NND35" s="114"/>
      <c r="NNE35" s="114"/>
      <c r="NNF35" s="114"/>
      <c r="NNG35" s="114"/>
      <c r="NNH35" s="114"/>
      <c r="NNI35" s="114"/>
      <c r="NNJ35" s="114"/>
      <c r="NNK35" s="114"/>
      <c r="NNL35" s="114"/>
      <c r="NNM35" s="114"/>
      <c r="NNN35" s="114"/>
      <c r="NNO35" s="114"/>
      <c r="NNP35" s="114"/>
      <c r="NNQ35" s="114"/>
      <c r="NNR35" s="114"/>
      <c r="NNS35" s="114"/>
      <c r="NNT35" s="114"/>
      <c r="NNU35" s="114"/>
      <c r="NNV35" s="114"/>
      <c r="NNW35" s="114"/>
      <c r="NNX35" s="114"/>
      <c r="NNY35" s="114"/>
      <c r="NNZ35" s="114"/>
      <c r="NOA35" s="114"/>
      <c r="NOB35" s="114"/>
      <c r="NOC35" s="114"/>
      <c r="NOD35" s="114"/>
      <c r="NOE35" s="114"/>
      <c r="NOF35" s="114"/>
      <c r="NOG35" s="114"/>
      <c r="NOH35" s="114"/>
      <c r="NOI35" s="114"/>
      <c r="NOJ35" s="114"/>
      <c r="NOK35" s="114"/>
      <c r="NOL35" s="114"/>
      <c r="NOM35" s="114"/>
      <c r="NON35" s="114"/>
      <c r="NOO35" s="114"/>
      <c r="NOP35" s="114"/>
      <c r="NOQ35" s="114"/>
      <c r="NOR35" s="114"/>
      <c r="NOS35" s="114"/>
      <c r="NOT35" s="114"/>
      <c r="NOU35" s="114"/>
      <c r="NOV35" s="114"/>
      <c r="NOW35" s="114"/>
      <c r="NOX35" s="114"/>
      <c r="NOY35" s="114"/>
      <c r="NOZ35" s="114"/>
      <c r="NPA35" s="114"/>
      <c r="NPB35" s="114"/>
      <c r="NPC35" s="114"/>
      <c r="NPD35" s="114"/>
      <c r="NPE35" s="114"/>
      <c r="NPF35" s="114"/>
      <c r="NPG35" s="114"/>
      <c r="NPH35" s="114"/>
      <c r="NPI35" s="114"/>
      <c r="NPJ35" s="114"/>
      <c r="NPK35" s="114"/>
      <c r="NPL35" s="114"/>
      <c r="NPM35" s="114"/>
      <c r="NPN35" s="114"/>
      <c r="NPO35" s="114"/>
      <c r="NPP35" s="114"/>
      <c r="NPQ35" s="114"/>
      <c r="NPR35" s="114"/>
      <c r="NPS35" s="114"/>
      <c r="NPT35" s="114"/>
      <c r="NPU35" s="114"/>
      <c r="NPV35" s="114"/>
      <c r="NPW35" s="114"/>
      <c r="NPX35" s="114"/>
      <c r="NPY35" s="114"/>
      <c r="NPZ35" s="114"/>
      <c r="NQA35" s="114"/>
      <c r="NQB35" s="114"/>
      <c r="NQC35" s="114"/>
      <c r="NQD35" s="114"/>
      <c r="NQE35" s="114"/>
      <c r="NQF35" s="114"/>
      <c r="NQG35" s="114"/>
      <c r="NQH35" s="114"/>
      <c r="NQI35" s="114"/>
      <c r="NQJ35" s="114"/>
      <c r="NQK35" s="114"/>
      <c r="NQL35" s="114"/>
      <c r="NQM35" s="114"/>
      <c r="NQN35" s="114"/>
      <c r="NQO35" s="114"/>
      <c r="NQP35" s="114"/>
      <c r="NQQ35" s="114"/>
      <c r="NQR35" s="114"/>
      <c r="NQS35" s="114"/>
      <c r="NQT35" s="114"/>
      <c r="NQU35" s="114"/>
      <c r="NQV35" s="114"/>
      <c r="NQW35" s="114"/>
      <c r="NQX35" s="114"/>
      <c r="NQY35" s="114"/>
      <c r="NQZ35" s="114"/>
      <c r="NRA35" s="114"/>
      <c r="NRB35" s="114"/>
      <c r="NRC35" s="114"/>
      <c r="NRD35" s="114"/>
      <c r="NRE35" s="114"/>
      <c r="NRF35" s="114"/>
      <c r="NRG35" s="114"/>
      <c r="NRH35" s="114"/>
      <c r="NRI35" s="114"/>
      <c r="NRJ35" s="114"/>
      <c r="NRK35" s="114"/>
      <c r="NRL35" s="114"/>
      <c r="NRM35" s="114"/>
      <c r="NRN35" s="114"/>
      <c r="NRO35" s="114"/>
      <c r="NRP35" s="114"/>
      <c r="NRQ35" s="114"/>
      <c r="NRR35" s="114"/>
      <c r="NRS35" s="114"/>
      <c r="NRT35" s="114"/>
      <c r="NRU35" s="114"/>
      <c r="NRV35" s="114"/>
      <c r="NRW35" s="114"/>
      <c r="NRX35" s="114"/>
      <c r="NRY35" s="114"/>
      <c r="NRZ35" s="114"/>
      <c r="NSA35" s="114"/>
      <c r="NSB35" s="114"/>
      <c r="NSC35" s="114"/>
      <c r="NSD35" s="114"/>
      <c r="NSE35" s="114"/>
      <c r="NSF35" s="114"/>
      <c r="NSG35" s="114"/>
      <c r="NSH35" s="114"/>
      <c r="NSI35" s="114"/>
      <c r="NSJ35" s="114"/>
      <c r="NSK35" s="114"/>
      <c r="NSL35" s="114"/>
      <c r="NSM35" s="114"/>
      <c r="NSN35" s="114"/>
      <c r="NSO35" s="114"/>
      <c r="NSP35" s="114"/>
      <c r="NSQ35" s="114"/>
      <c r="NSR35" s="114"/>
      <c r="NSS35" s="114"/>
      <c r="NST35" s="114"/>
      <c r="NSU35" s="114"/>
      <c r="NSV35" s="114"/>
      <c r="NSW35" s="114"/>
      <c r="NSX35" s="114"/>
      <c r="NSY35" s="114"/>
      <c r="NSZ35" s="114"/>
      <c r="NTA35" s="114"/>
      <c r="NTB35" s="114"/>
      <c r="NTC35" s="114"/>
      <c r="NTD35" s="114"/>
      <c r="NTE35" s="114"/>
      <c r="NTF35" s="114"/>
      <c r="NTG35" s="114"/>
      <c r="NTH35" s="114"/>
      <c r="NTI35" s="114"/>
      <c r="NTJ35" s="114"/>
      <c r="NTK35" s="114"/>
      <c r="NTL35" s="114"/>
      <c r="NTM35" s="114"/>
      <c r="NTN35" s="114"/>
      <c r="NTO35" s="114"/>
      <c r="NTP35" s="114"/>
      <c r="NTQ35" s="114"/>
      <c r="NTR35" s="114"/>
      <c r="NTS35" s="114"/>
      <c r="NTT35" s="114"/>
      <c r="NTU35" s="114"/>
      <c r="NTV35" s="114"/>
      <c r="NTW35" s="114"/>
      <c r="NTX35" s="114"/>
      <c r="NTY35" s="114"/>
      <c r="NTZ35" s="114"/>
      <c r="NUA35" s="114"/>
      <c r="NUB35" s="114"/>
      <c r="NUC35" s="114"/>
      <c r="NUD35" s="114"/>
      <c r="NUE35" s="114"/>
      <c r="NUF35" s="114"/>
      <c r="NUG35" s="114"/>
      <c r="NUH35" s="114"/>
      <c r="NUI35" s="114"/>
      <c r="NUJ35" s="114"/>
      <c r="NUK35" s="114"/>
      <c r="NUL35" s="114"/>
      <c r="NUM35" s="114"/>
      <c r="NUN35" s="114"/>
      <c r="NUO35" s="114"/>
      <c r="NUP35" s="114"/>
      <c r="NUQ35" s="114"/>
      <c r="NUR35" s="114"/>
      <c r="NUS35" s="114"/>
      <c r="NUT35" s="114"/>
      <c r="NUU35" s="114"/>
      <c r="NUV35" s="114"/>
      <c r="NUW35" s="114"/>
      <c r="NUX35" s="114"/>
      <c r="NUY35" s="114"/>
      <c r="NUZ35" s="114"/>
      <c r="NVA35" s="114"/>
      <c r="NVB35" s="114"/>
      <c r="NVC35" s="114"/>
      <c r="NVD35" s="114"/>
      <c r="NVE35" s="114"/>
      <c r="NVF35" s="114"/>
      <c r="NVG35" s="114"/>
      <c r="NVH35" s="114"/>
      <c r="NVI35" s="114"/>
      <c r="NVJ35" s="114"/>
      <c r="NVK35" s="114"/>
      <c r="NVL35" s="114"/>
      <c r="NVM35" s="114"/>
      <c r="NVN35" s="114"/>
      <c r="NVO35" s="114"/>
      <c r="NVP35" s="114"/>
      <c r="NVQ35" s="114"/>
      <c r="NVR35" s="114"/>
      <c r="NVS35" s="114"/>
      <c r="NVT35" s="114"/>
      <c r="NVU35" s="114"/>
      <c r="NVV35" s="114"/>
      <c r="NVW35" s="114"/>
      <c r="NVX35" s="114"/>
      <c r="NVY35" s="114"/>
      <c r="NVZ35" s="114"/>
      <c r="NWA35" s="114"/>
      <c r="NWB35" s="114"/>
      <c r="NWC35" s="114"/>
      <c r="NWD35" s="114"/>
      <c r="NWE35" s="114"/>
      <c r="NWF35" s="114"/>
      <c r="NWG35" s="114"/>
      <c r="NWH35" s="114"/>
      <c r="NWI35" s="114"/>
      <c r="NWJ35" s="114"/>
      <c r="NWK35" s="114"/>
      <c r="NWL35" s="114"/>
      <c r="NWM35" s="114"/>
      <c r="NWN35" s="114"/>
      <c r="NWO35" s="114"/>
      <c r="NWP35" s="114"/>
      <c r="NWQ35" s="114"/>
      <c r="NWR35" s="114"/>
      <c r="NWS35" s="114"/>
      <c r="NWT35" s="114"/>
      <c r="NWU35" s="114"/>
      <c r="NWV35" s="114"/>
      <c r="NWW35" s="114"/>
      <c r="NWX35" s="114"/>
      <c r="NWY35" s="114"/>
      <c r="NWZ35" s="114"/>
      <c r="NXA35" s="114"/>
      <c r="NXB35" s="114"/>
      <c r="NXC35" s="114"/>
      <c r="NXD35" s="114"/>
      <c r="NXE35" s="114"/>
      <c r="NXF35" s="114"/>
      <c r="NXG35" s="114"/>
      <c r="NXH35" s="114"/>
      <c r="NXI35" s="114"/>
      <c r="NXJ35" s="114"/>
      <c r="NXK35" s="114"/>
      <c r="NXL35" s="114"/>
      <c r="NXM35" s="114"/>
      <c r="NXN35" s="114"/>
      <c r="NXO35" s="114"/>
      <c r="NXP35" s="114"/>
      <c r="NXQ35" s="114"/>
      <c r="NXR35" s="114"/>
      <c r="NXS35" s="114"/>
      <c r="NXT35" s="114"/>
      <c r="NXU35" s="114"/>
      <c r="NXV35" s="114"/>
      <c r="NXW35" s="114"/>
      <c r="NXX35" s="114"/>
      <c r="NXY35" s="114"/>
      <c r="NXZ35" s="114"/>
      <c r="NYA35" s="114"/>
      <c r="NYB35" s="114"/>
      <c r="NYC35" s="114"/>
      <c r="NYD35" s="114"/>
      <c r="NYE35" s="114"/>
      <c r="NYF35" s="114"/>
      <c r="NYG35" s="114"/>
      <c r="NYH35" s="114"/>
      <c r="NYI35" s="114"/>
      <c r="NYJ35" s="114"/>
      <c r="NYK35" s="114"/>
      <c r="NYL35" s="114"/>
      <c r="NYM35" s="114"/>
      <c r="NYN35" s="114"/>
      <c r="NYO35" s="114"/>
      <c r="NYP35" s="114"/>
      <c r="NYQ35" s="114"/>
      <c r="NYR35" s="114"/>
      <c r="NYS35" s="114"/>
      <c r="NYT35" s="114"/>
      <c r="NYU35" s="114"/>
      <c r="NYV35" s="114"/>
      <c r="NYW35" s="114"/>
      <c r="NYX35" s="114"/>
      <c r="NYY35" s="114"/>
      <c r="NYZ35" s="114"/>
      <c r="NZA35" s="114"/>
      <c r="NZB35" s="114"/>
      <c r="NZC35" s="114"/>
      <c r="NZD35" s="114"/>
      <c r="NZE35" s="114"/>
      <c r="NZF35" s="114"/>
      <c r="NZG35" s="114"/>
      <c r="NZH35" s="114"/>
      <c r="NZI35" s="114"/>
      <c r="NZJ35" s="114"/>
      <c r="NZK35" s="114"/>
      <c r="NZL35" s="114"/>
      <c r="NZM35" s="114"/>
      <c r="NZN35" s="114"/>
      <c r="NZO35" s="114"/>
      <c r="NZP35" s="114"/>
      <c r="NZQ35" s="114"/>
      <c r="NZR35" s="114"/>
      <c r="NZS35" s="114"/>
      <c r="NZT35" s="114"/>
      <c r="NZU35" s="114"/>
      <c r="NZV35" s="114"/>
      <c r="NZW35" s="114"/>
      <c r="NZX35" s="114"/>
      <c r="NZY35" s="114"/>
      <c r="NZZ35" s="114"/>
      <c r="OAA35" s="114"/>
      <c r="OAB35" s="114"/>
      <c r="OAC35" s="114"/>
      <c r="OAD35" s="114"/>
      <c r="OAE35" s="114"/>
      <c r="OAF35" s="114"/>
      <c r="OAG35" s="114"/>
      <c r="OAH35" s="114"/>
      <c r="OAI35" s="114"/>
      <c r="OAJ35" s="114"/>
      <c r="OAK35" s="114"/>
      <c r="OAL35" s="114"/>
      <c r="OAM35" s="114"/>
      <c r="OAN35" s="114"/>
      <c r="OAO35" s="114"/>
      <c r="OAP35" s="114"/>
      <c r="OAQ35" s="114"/>
      <c r="OAR35" s="114"/>
      <c r="OAS35" s="114"/>
      <c r="OAT35" s="114"/>
      <c r="OAU35" s="114"/>
      <c r="OAV35" s="114"/>
      <c r="OAW35" s="114"/>
      <c r="OAX35" s="114"/>
      <c r="OAY35" s="114"/>
      <c r="OAZ35" s="114"/>
      <c r="OBA35" s="114"/>
      <c r="OBB35" s="114"/>
      <c r="OBC35" s="114"/>
      <c r="OBD35" s="114"/>
      <c r="OBE35" s="114"/>
      <c r="OBF35" s="114"/>
      <c r="OBG35" s="114"/>
      <c r="OBH35" s="114"/>
      <c r="OBI35" s="114"/>
      <c r="OBJ35" s="114"/>
      <c r="OBK35" s="114"/>
      <c r="OBL35" s="114"/>
      <c r="OBM35" s="114"/>
      <c r="OBN35" s="114"/>
      <c r="OBO35" s="114"/>
      <c r="OBP35" s="114"/>
      <c r="OBQ35" s="114"/>
      <c r="OBR35" s="114"/>
      <c r="OBS35" s="114"/>
      <c r="OBT35" s="114"/>
      <c r="OBU35" s="114"/>
      <c r="OBV35" s="114"/>
      <c r="OBW35" s="114"/>
      <c r="OBX35" s="114"/>
      <c r="OBY35" s="114"/>
      <c r="OBZ35" s="114"/>
      <c r="OCA35" s="114"/>
      <c r="OCB35" s="114"/>
      <c r="OCC35" s="114"/>
      <c r="OCD35" s="114"/>
      <c r="OCE35" s="114"/>
      <c r="OCF35" s="114"/>
      <c r="OCG35" s="114"/>
      <c r="OCH35" s="114"/>
      <c r="OCI35" s="114"/>
      <c r="OCJ35" s="114"/>
      <c r="OCK35" s="114"/>
      <c r="OCL35" s="114"/>
      <c r="OCM35" s="114"/>
      <c r="OCN35" s="114"/>
      <c r="OCO35" s="114"/>
      <c r="OCP35" s="114"/>
      <c r="OCQ35" s="114"/>
      <c r="OCR35" s="114"/>
      <c r="OCS35" s="114"/>
      <c r="OCT35" s="114"/>
      <c r="OCU35" s="114"/>
      <c r="OCV35" s="114"/>
      <c r="OCW35" s="114"/>
      <c r="OCX35" s="114"/>
      <c r="OCY35" s="114"/>
      <c r="OCZ35" s="114"/>
      <c r="ODA35" s="114"/>
      <c r="ODB35" s="114"/>
      <c r="ODC35" s="114"/>
      <c r="ODD35" s="114"/>
      <c r="ODE35" s="114"/>
      <c r="ODF35" s="114"/>
      <c r="ODG35" s="114"/>
      <c r="ODH35" s="114"/>
      <c r="ODI35" s="114"/>
      <c r="ODJ35" s="114"/>
      <c r="ODK35" s="114"/>
      <c r="ODL35" s="114"/>
      <c r="ODM35" s="114"/>
      <c r="ODN35" s="114"/>
      <c r="ODO35" s="114"/>
      <c r="ODP35" s="114"/>
      <c r="ODQ35" s="114"/>
      <c r="ODR35" s="114"/>
      <c r="ODS35" s="114"/>
      <c r="ODT35" s="114"/>
      <c r="ODU35" s="114"/>
      <c r="ODV35" s="114"/>
      <c r="ODW35" s="114"/>
      <c r="ODX35" s="114"/>
      <c r="ODY35" s="114"/>
      <c r="ODZ35" s="114"/>
      <c r="OEA35" s="114"/>
      <c r="OEB35" s="114"/>
      <c r="OEC35" s="114"/>
      <c r="OED35" s="114"/>
      <c r="OEE35" s="114"/>
      <c r="OEF35" s="114"/>
      <c r="OEG35" s="114"/>
      <c r="OEH35" s="114"/>
      <c r="OEI35" s="114"/>
      <c r="OEJ35" s="114"/>
      <c r="OEK35" s="114"/>
      <c r="OEL35" s="114"/>
      <c r="OEM35" s="114"/>
      <c r="OEN35" s="114"/>
      <c r="OEO35" s="114"/>
      <c r="OEP35" s="114"/>
      <c r="OEQ35" s="114"/>
      <c r="OER35" s="114"/>
      <c r="OES35" s="114"/>
      <c r="OET35" s="114"/>
      <c r="OEU35" s="114"/>
      <c r="OEV35" s="114"/>
      <c r="OEW35" s="114"/>
      <c r="OEX35" s="114"/>
      <c r="OEY35" s="114"/>
      <c r="OEZ35" s="114"/>
      <c r="OFA35" s="114"/>
      <c r="OFB35" s="114"/>
      <c r="OFC35" s="114"/>
      <c r="OFD35" s="114"/>
      <c r="OFE35" s="114"/>
      <c r="OFF35" s="114"/>
      <c r="OFG35" s="114"/>
      <c r="OFH35" s="114"/>
      <c r="OFI35" s="114"/>
      <c r="OFJ35" s="114"/>
      <c r="OFK35" s="114"/>
      <c r="OFL35" s="114"/>
      <c r="OFM35" s="114"/>
      <c r="OFN35" s="114"/>
      <c r="OFO35" s="114"/>
      <c r="OFP35" s="114"/>
      <c r="OFQ35" s="114"/>
      <c r="OFR35" s="114"/>
      <c r="OFS35" s="114"/>
      <c r="OFT35" s="114"/>
      <c r="OFU35" s="114"/>
      <c r="OFV35" s="114"/>
      <c r="OFW35" s="114"/>
      <c r="OFX35" s="114"/>
      <c r="OFY35" s="114"/>
      <c r="OFZ35" s="114"/>
      <c r="OGA35" s="114"/>
      <c r="OGB35" s="114"/>
      <c r="OGC35" s="114"/>
      <c r="OGD35" s="114"/>
      <c r="OGE35" s="114"/>
      <c r="OGF35" s="114"/>
      <c r="OGG35" s="114"/>
      <c r="OGH35" s="114"/>
      <c r="OGI35" s="114"/>
      <c r="OGJ35" s="114"/>
      <c r="OGK35" s="114"/>
      <c r="OGL35" s="114"/>
      <c r="OGM35" s="114"/>
      <c r="OGN35" s="114"/>
      <c r="OGO35" s="114"/>
      <c r="OGP35" s="114"/>
      <c r="OGQ35" s="114"/>
      <c r="OGR35" s="114"/>
      <c r="OGS35" s="114"/>
      <c r="OGT35" s="114"/>
      <c r="OGU35" s="114"/>
      <c r="OGV35" s="114"/>
      <c r="OGW35" s="114"/>
      <c r="OGX35" s="114"/>
      <c r="OGY35" s="114"/>
      <c r="OGZ35" s="114"/>
      <c r="OHA35" s="114"/>
      <c r="OHB35" s="114"/>
      <c r="OHC35" s="114"/>
      <c r="OHD35" s="114"/>
      <c r="OHE35" s="114"/>
      <c r="OHF35" s="114"/>
      <c r="OHG35" s="114"/>
      <c r="OHH35" s="114"/>
      <c r="OHI35" s="114"/>
      <c r="OHJ35" s="114"/>
      <c r="OHK35" s="114"/>
      <c r="OHL35" s="114"/>
      <c r="OHM35" s="114"/>
      <c r="OHN35" s="114"/>
      <c r="OHO35" s="114"/>
      <c r="OHP35" s="114"/>
      <c r="OHQ35" s="114"/>
      <c r="OHR35" s="114"/>
      <c r="OHS35" s="114"/>
      <c r="OHT35" s="114"/>
      <c r="OHU35" s="114"/>
      <c r="OHV35" s="114"/>
      <c r="OHW35" s="114"/>
      <c r="OHX35" s="114"/>
      <c r="OHY35" s="114"/>
      <c r="OHZ35" s="114"/>
      <c r="OIA35" s="114"/>
      <c r="OIB35" s="114"/>
      <c r="OIC35" s="114"/>
      <c r="OID35" s="114"/>
      <c r="OIE35" s="114"/>
      <c r="OIF35" s="114"/>
      <c r="OIG35" s="114"/>
      <c r="OIH35" s="114"/>
      <c r="OII35" s="114"/>
      <c r="OIJ35" s="114"/>
      <c r="OIK35" s="114"/>
      <c r="OIL35" s="114"/>
      <c r="OIM35" s="114"/>
      <c r="OIN35" s="114"/>
      <c r="OIO35" s="114"/>
      <c r="OIP35" s="114"/>
      <c r="OIQ35" s="114"/>
      <c r="OIR35" s="114"/>
      <c r="OIS35" s="114"/>
      <c r="OIT35" s="114"/>
      <c r="OIU35" s="114"/>
      <c r="OIV35" s="114"/>
      <c r="OIW35" s="114"/>
      <c r="OIX35" s="114"/>
      <c r="OIY35" s="114"/>
      <c r="OIZ35" s="114"/>
      <c r="OJA35" s="114"/>
      <c r="OJB35" s="114"/>
      <c r="OJC35" s="114"/>
      <c r="OJD35" s="114"/>
      <c r="OJE35" s="114"/>
      <c r="OJF35" s="114"/>
      <c r="OJG35" s="114"/>
      <c r="OJH35" s="114"/>
      <c r="OJI35" s="114"/>
      <c r="OJJ35" s="114"/>
      <c r="OJK35" s="114"/>
      <c r="OJL35" s="114"/>
      <c r="OJM35" s="114"/>
      <c r="OJN35" s="114"/>
      <c r="OJO35" s="114"/>
      <c r="OJP35" s="114"/>
      <c r="OJQ35" s="114"/>
      <c r="OJR35" s="114"/>
      <c r="OJS35" s="114"/>
      <c r="OJT35" s="114"/>
      <c r="OJU35" s="114"/>
      <c r="OJV35" s="114"/>
      <c r="OJW35" s="114"/>
      <c r="OJX35" s="114"/>
      <c r="OJY35" s="114"/>
      <c r="OJZ35" s="114"/>
      <c r="OKA35" s="114"/>
      <c r="OKB35" s="114"/>
      <c r="OKC35" s="114"/>
      <c r="OKD35" s="114"/>
      <c r="OKE35" s="114"/>
      <c r="OKF35" s="114"/>
      <c r="OKG35" s="114"/>
      <c r="OKH35" s="114"/>
      <c r="OKI35" s="114"/>
      <c r="OKJ35" s="114"/>
      <c r="OKK35" s="114"/>
      <c r="OKL35" s="114"/>
      <c r="OKM35" s="114"/>
      <c r="OKN35" s="114"/>
      <c r="OKO35" s="114"/>
      <c r="OKP35" s="114"/>
      <c r="OKQ35" s="114"/>
      <c r="OKR35" s="114"/>
      <c r="OKS35" s="114"/>
      <c r="OKT35" s="114"/>
      <c r="OKU35" s="114"/>
      <c r="OKV35" s="114"/>
      <c r="OKW35" s="114"/>
      <c r="OKX35" s="114"/>
      <c r="OKY35" s="114"/>
      <c r="OKZ35" s="114"/>
      <c r="OLA35" s="114"/>
      <c r="OLB35" s="114"/>
      <c r="OLC35" s="114"/>
      <c r="OLD35" s="114"/>
      <c r="OLE35" s="114"/>
      <c r="OLF35" s="114"/>
      <c r="OLG35" s="114"/>
      <c r="OLH35" s="114"/>
      <c r="OLI35" s="114"/>
      <c r="OLJ35" s="114"/>
      <c r="OLK35" s="114"/>
      <c r="OLL35" s="114"/>
      <c r="OLM35" s="114"/>
      <c r="OLN35" s="114"/>
      <c r="OLO35" s="114"/>
      <c r="OLP35" s="114"/>
      <c r="OLQ35" s="114"/>
      <c r="OLR35" s="114"/>
      <c r="OLS35" s="114"/>
      <c r="OLT35" s="114"/>
      <c r="OLU35" s="114"/>
      <c r="OLV35" s="114"/>
      <c r="OLW35" s="114"/>
      <c r="OLX35" s="114"/>
      <c r="OLY35" s="114"/>
      <c r="OLZ35" s="114"/>
      <c r="OMA35" s="114"/>
      <c r="OMB35" s="114"/>
      <c r="OMC35" s="114"/>
      <c r="OMD35" s="114"/>
      <c r="OME35" s="114"/>
      <c r="OMF35" s="114"/>
      <c r="OMG35" s="114"/>
      <c r="OMH35" s="114"/>
      <c r="OMI35" s="114"/>
      <c r="OMJ35" s="114"/>
      <c r="OMK35" s="114"/>
      <c r="OML35" s="114"/>
      <c r="OMM35" s="114"/>
      <c r="OMN35" s="114"/>
      <c r="OMO35" s="114"/>
      <c r="OMP35" s="114"/>
      <c r="OMQ35" s="114"/>
      <c r="OMR35" s="114"/>
      <c r="OMS35" s="114"/>
      <c r="OMT35" s="114"/>
      <c r="OMU35" s="114"/>
      <c r="OMV35" s="114"/>
      <c r="OMW35" s="114"/>
      <c r="OMX35" s="114"/>
      <c r="OMY35" s="114"/>
      <c r="OMZ35" s="114"/>
      <c r="ONA35" s="114"/>
      <c r="ONB35" s="114"/>
      <c r="ONC35" s="114"/>
      <c r="OND35" s="114"/>
      <c r="ONE35" s="114"/>
      <c r="ONF35" s="114"/>
      <c r="ONG35" s="114"/>
      <c r="ONH35" s="114"/>
      <c r="ONI35" s="114"/>
      <c r="ONJ35" s="114"/>
      <c r="ONK35" s="114"/>
      <c r="ONL35" s="114"/>
      <c r="ONM35" s="114"/>
      <c r="ONN35" s="114"/>
      <c r="ONO35" s="114"/>
      <c r="ONP35" s="114"/>
      <c r="ONQ35" s="114"/>
      <c r="ONR35" s="114"/>
      <c r="ONS35" s="114"/>
      <c r="ONT35" s="114"/>
      <c r="ONU35" s="114"/>
      <c r="ONV35" s="114"/>
      <c r="ONW35" s="114"/>
      <c r="ONX35" s="114"/>
      <c r="ONY35" s="114"/>
      <c r="ONZ35" s="114"/>
      <c r="OOA35" s="114"/>
      <c r="OOB35" s="114"/>
      <c r="OOC35" s="114"/>
      <c r="OOD35" s="114"/>
      <c r="OOE35" s="114"/>
      <c r="OOF35" s="114"/>
      <c r="OOG35" s="114"/>
      <c r="OOH35" s="114"/>
      <c r="OOI35" s="114"/>
      <c r="OOJ35" s="114"/>
      <c r="OOK35" s="114"/>
      <c r="OOL35" s="114"/>
      <c r="OOM35" s="114"/>
      <c r="OON35" s="114"/>
      <c r="OOO35" s="114"/>
      <c r="OOP35" s="114"/>
      <c r="OOQ35" s="114"/>
      <c r="OOR35" s="114"/>
      <c r="OOS35" s="114"/>
      <c r="OOT35" s="114"/>
      <c r="OOU35" s="114"/>
      <c r="OOV35" s="114"/>
      <c r="OOW35" s="114"/>
      <c r="OOX35" s="114"/>
      <c r="OOY35" s="114"/>
      <c r="OOZ35" s="114"/>
      <c r="OPA35" s="114"/>
      <c r="OPB35" s="114"/>
      <c r="OPC35" s="114"/>
      <c r="OPD35" s="114"/>
      <c r="OPE35" s="114"/>
      <c r="OPF35" s="114"/>
      <c r="OPG35" s="114"/>
      <c r="OPH35" s="114"/>
      <c r="OPI35" s="114"/>
      <c r="OPJ35" s="114"/>
      <c r="OPK35" s="114"/>
      <c r="OPL35" s="114"/>
      <c r="OPM35" s="114"/>
      <c r="OPN35" s="114"/>
      <c r="OPO35" s="114"/>
      <c r="OPP35" s="114"/>
      <c r="OPQ35" s="114"/>
      <c r="OPR35" s="114"/>
      <c r="OPS35" s="114"/>
      <c r="OPT35" s="114"/>
      <c r="OPU35" s="114"/>
      <c r="OPV35" s="114"/>
      <c r="OPW35" s="114"/>
      <c r="OPX35" s="114"/>
      <c r="OPY35" s="114"/>
      <c r="OPZ35" s="114"/>
      <c r="OQA35" s="114"/>
      <c r="OQB35" s="114"/>
      <c r="OQC35" s="114"/>
      <c r="OQD35" s="114"/>
      <c r="OQE35" s="114"/>
      <c r="OQF35" s="114"/>
      <c r="OQG35" s="114"/>
      <c r="OQH35" s="114"/>
      <c r="OQI35" s="114"/>
      <c r="OQJ35" s="114"/>
      <c r="OQK35" s="114"/>
      <c r="OQL35" s="114"/>
      <c r="OQM35" s="114"/>
      <c r="OQN35" s="114"/>
      <c r="OQO35" s="114"/>
      <c r="OQP35" s="114"/>
      <c r="OQQ35" s="114"/>
      <c r="OQR35" s="114"/>
      <c r="OQS35" s="114"/>
      <c r="OQT35" s="114"/>
      <c r="OQU35" s="114"/>
      <c r="OQV35" s="114"/>
      <c r="OQW35" s="114"/>
      <c r="OQX35" s="114"/>
      <c r="OQY35" s="114"/>
      <c r="OQZ35" s="114"/>
      <c r="ORA35" s="114"/>
      <c r="ORB35" s="114"/>
      <c r="ORC35" s="114"/>
      <c r="ORD35" s="114"/>
      <c r="ORE35" s="114"/>
      <c r="ORF35" s="114"/>
      <c r="ORG35" s="114"/>
      <c r="ORH35" s="114"/>
      <c r="ORI35" s="114"/>
      <c r="ORJ35" s="114"/>
      <c r="ORK35" s="114"/>
      <c r="ORL35" s="114"/>
      <c r="ORM35" s="114"/>
      <c r="ORN35" s="114"/>
      <c r="ORO35" s="114"/>
      <c r="ORP35" s="114"/>
      <c r="ORQ35" s="114"/>
      <c r="ORR35" s="114"/>
      <c r="ORS35" s="114"/>
      <c r="ORT35" s="114"/>
      <c r="ORU35" s="114"/>
      <c r="ORV35" s="114"/>
      <c r="ORW35" s="114"/>
      <c r="ORX35" s="114"/>
      <c r="ORY35" s="114"/>
      <c r="ORZ35" s="114"/>
      <c r="OSA35" s="114"/>
      <c r="OSB35" s="114"/>
      <c r="OSC35" s="114"/>
      <c r="OSD35" s="114"/>
      <c r="OSE35" s="114"/>
      <c r="OSF35" s="114"/>
      <c r="OSG35" s="114"/>
      <c r="OSH35" s="114"/>
      <c r="OSI35" s="114"/>
      <c r="OSJ35" s="114"/>
      <c r="OSK35" s="114"/>
      <c r="OSL35" s="114"/>
      <c r="OSM35" s="114"/>
      <c r="OSN35" s="114"/>
      <c r="OSO35" s="114"/>
      <c r="OSP35" s="114"/>
      <c r="OSQ35" s="114"/>
      <c r="OSR35" s="114"/>
      <c r="OSS35" s="114"/>
      <c r="OST35" s="114"/>
      <c r="OSU35" s="114"/>
      <c r="OSV35" s="114"/>
      <c r="OSW35" s="114"/>
      <c r="OSX35" s="114"/>
      <c r="OSY35" s="114"/>
      <c r="OSZ35" s="114"/>
      <c r="OTA35" s="114"/>
      <c r="OTB35" s="114"/>
      <c r="OTC35" s="114"/>
      <c r="OTD35" s="114"/>
      <c r="OTE35" s="114"/>
      <c r="OTF35" s="114"/>
      <c r="OTG35" s="114"/>
      <c r="OTH35" s="114"/>
      <c r="OTI35" s="114"/>
      <c r="OTJ35" s="114"/>
      <c r="OTK35" s="114"/>
      <c r="OTL35" s="114"/>
      <c r="OTM35" s="114"/>
      <c r="OTN35" s="114"/>
      <c r="OTO35" s="114"/>
      <c r="OTP35" s="114"/>
      <c r="OTQ35" s="114"/>
      <c r="OTR35" s="114"/>
      <c r="OTS35" s="114"/>
      <c r="OTT35" s="114"/>
      <c r="OTU35" s="114"/>
      <c r="OTV35" s="114"/>
      <c r="OTW35" s="114"/>
      <c r="OTX35" s="114"/>
      <c r="OTY35" s="114"/>
      <c r="OTZ35" s="114"/>
      <c r="OUA35" s="114"/>
      <c r="OUB35" s="114"/>
      <c r="OUC35" s="114"/>
      <c r="OUD35" s="114"/>
      <c r="OUE35" s="114"/>
      <c r="OUF35" s="114"/>
      <c r="OUG35" s="114"/>
      <c r="OUH35" s="114"/>
      <c r="OUI35" s="114"/>
      <c r="OUJ35" s="114"/>
      <c r="OUK35" s="114"/>
      <c r="OUL35" s="114"/>
      <c r="OUM35" s="114"/>
      <c r="OUN35" s="114"/>
      <c r="OUO35" s="114"/>
      <c r="OUP35" s="114"/>
      <c r="OUQ35" s="114"/>
      <c r="OUR35" s="114"/>
      <c r="OUS35" s="114"/>
      <c r="OUT35" s="114"/>
      <c r="OUU35" s="114"/>
      <c r="OUV35" s="114"/>
      <c r="OUW35" s="114"/>
      <c r="OUX35" s="114"/>
      <c r="OUY35" s="114"/>
      <c r="OUZ35" s="114"/>
      <c r="OVA35" s="114"/>
      <c r="OVB35" s="114"/>
      <c r="OVC35" s="114"/>
      <c r="OVD35" s="114"/>
      <c r="OVE35" s="114"/>
      <c r="OVF35" s="114"/>
      <c r="OVG35" s="114"/>
      <c r="OVH35" s="114"/>
      <c r="OVI35" s="114"/>
      <c r="OVJ35" s="114"/>
      <c r="OVK35" s="114"/>
      <c r="OVL35" s="114"/>
      <c r="OVM35" s="114"/>
      <c r="OVN35" s="114"/>
      <c r="OVO35" s="114"/>
      <c r="OVP35" s="114"/>
      <c r="OVQ35" s="114"/>
      <c r="OVR35" s="114"/>
      <c r="OVS35" s="114"/>
      <c r="OVT35" s="114"/>
      <c r="OVU35" s="114"/>
      <c r="OVV35" s="114"/>
      <c r="OVW35" s="114"/>
      <c r="OVX35" s="114"/>
      <c r="OVY35" s="114"/>
      <c r="OVZ35" s="114"/>
      <c r="OWA35" s="114"/>
      <c r="OWB35" s="114"/>
      <c r="OWC35" s="114"/>
      <c r="OWD35" s="114"/>
      <c r="OWE35" s="114"/>
      <c r="OWF35" s="114"/>
      <c r="OWG35" s="114"/>
      <c r="OWH35" s="114"/>
      <c r="OWI35" s="114"/>
      <c r="OWJ35" s="114"/>
      <c r="OWK35" s="114"/>
      <c r="OWL35" s="114"/>
      <c r="OWM35" s="114"/>
      <c r="OWN35" s="114"/>
      <c r="OWO35" s="114"/>
      <c r="OWP35" s="114"/>
      <c r="OWQ35" s="114"/>
      <c r="OWR35" s="114"/>
      <c r="OWS35" s="114"/>
      <c r="OWT35" s="114"/>
      <c r="OWU35" s="114"/>
      <c r="OWV35" s="114"/>
      <c r="OWW35" s="114"/>
      <c r="OWX35" s="114"/>
      <c r="OWY35" s="114"/>
      <c r="OWZ35" s="114"/>
      <c r="OXA35" s="114"/>
      <c r="OXB35" s="114"/>
      <c r="OXC35" s="114"/>
      <c r="OXD35" s="114"/>
      <c r="OXE35" s="114"/>
      <c r="OXF35" s="114"/>
      <c r="OXG35" s="114"/>
      <c r="OXH35" s="114"/>
      <c r="OXI35" s="114"/>
      <c r="OXJ35" s="114"/>
      <c r="OXK35" s="114"/>
      <c r="OXL35" s="114"/>
      <c r="OXM35" s="114"/>
      <c r="OXN35" s="114"/>
      <c r="OXO35" s="114"/>
      <c r="OXP35" s="114"/>
      <c r="OXQ35" s="114"/>
      <c r="OXR35" s="114"/>
      <c r="OXS35" s="114"/>
      <c r="OXT35" s="114"/>
      <c r="OXU35" s="114"/>
      <c r="OXV35" s="114"/>
      <c r="OXW35" s="114"/>
      <c r="OXX35" s="114"/>
      <c r="OXY35" s="114"/>
      <c r="OXZ35" s="114"/>
      <c r="OYA35" s="114"/>
      <c r="OYB35" s="114"/>
      <c r="OYC35" s="114"/>
      <c r="OYD35" s="114"/>
      <c r="OYE35" s="114"/>
      <c r="OYF35" s="114"/>
      <c r="OYG35" s="114"/>
      <c r="OYH35" s="114"/>
      <c r="OYI35" s="114"/>
      <c r="OYJ35" s="114"/>
      <c r="OYK35" s="114"/>
      <c r="OYL35" s="114"/>
      <c r="OYM35" s="114"/>
      <c r="OYN35" s="114"/>
      <c r="OYO35" s="114"/>
      <c r="OYP35" s="114"/>
      <c r="OYQ35" s="114"/>
      <c r="OYR35" s="114"/>
      <c r="OYS35" s="114"/>
      <c r="OYT35" s="114"/>
      <c r="OYU35" s="114"/>
      <c r="OYV35" s="114"/>
      <c r="OYW35" s="114"/>
      <c r="OYX35" s="114"/>
      <c r="OYY35" s="114"/>
      <c r="OYZ35" s="114"/>
      <c r="OZA35" s="114"/>
      <c r="OZB35" s="114"/>
      <c r="OZC35" s="114"/>
      <c r="OZD35" s="114"/>
      <c r="OZE35" s="114"/>
      <c r="OZF35" s="114"/>
      <c r="OZG35" s="114"/>
      <c r="OZH35" s="114"/>
      <c r="OZI35" s="114"/>
      <c r="OZJ35" s="114"/>
      <c r="OZK35" s="114"/>
      <c r="OZL35" s="114"/>
      <c r="OZM35" s="114"/>
      <c r="OZN35" s="114"/>
      <c r="OZO35" s="114"/>
      <c r="OZP35" s="114"/>
      <c r="OZQ35" s="114"/>
      <c r="OZR35" s="114"/>
      <c r="OZS35" s="114"/>
      <c r="OZT35" s="114"/>
      <c r="OZU35" s="114"/>
      <c r="OZV35" s="114"/>
      <c r="OZW35" s="114"/>
      <c r="OZX35" s="114"/>
      <c r="OZY35" s="114"/>
      <c r="OZZ35" s="114"/>
      <c r="PAA35" s="114"/>
      <c r="PAB35" s="114"/>
      <c r="PAC35" s="114"/>
      <c r="PAD35" s="114"/>
      <c r="PAE35" s="114"/>
      <c r="PAF35" s="114"/>
      <c r="PAG35" s="114"/>
      <c r="PAH35" s="114"/>
      <c r="PAI35" s="114"/>
      <c r="PAJ35" s="114"/>
      <c r="PAK35" s="114"/>
      <c r="PAL35" s="114"/>
      <c r="PAM35" s="114"/>
      <c r="PAN35" s="114"/>
      <c r="PAO35" s="114"/>
      <c r="PAP35" s="114"/>
      <c r="PAQ35" s="114"/>
      <c r="PAR35" s="114"/>
      <c r="PAS35" s="114"/>
      <c r="PAT35" s="114"/>
      <c r="PAU35" s="114"/>
      <c r="PAV35" s="114"/>
      <c r="PAW35" s="114"/>
      <c r="PAX35" s="114"/>
      <c r="PAY35" s="114"/>
      <c r="PAZ35" s="114"/>
      <c r="PBA35" s="114"/>
      <c r="PBB35" s="114"/>
      <c r="PBC35" s="114"/>
      <c r="PBD35" s="114"/>
      <c r="PBE35" s="114"/>
      <c r="PBF35" s="114"/>
      <c r="PBG35" s="114"/>
      <c r="PBH35" s="114"/>
      <c r="PBI35" s="114"/>
      <c r="PBJ35" s="114"/>
      <c r="PBK35" s="114"/>
      <c r="PBL35" s="114"/>
      <c r="PBM35" s="114"/>
      <c r="PBN35" s="114"/>
      <c r="PBO35" s="114"/>
      <c r="PBP35" s="114"/>
      <c r="PBQ35" s="114"/>
      <c r="PBR35" s="114"/>
      <c r="PBS35" s="114"/>
      <c r="PBT35" s="114"/>
      <c r="PBU35" s="114"/>
      <c r="PBV35" s="114"/>
      <c r="PBW35" s="114"/>
      <c r="PBX35" s="114"/>
      <c r="PBY35" s="114"/>
      <c r="PBZ35" s="114"/>
      <c r="PCA35" s="114"/>
      <c r="PCB35" s="114"/>
      <c r="PCC35" s="114"/>
      <c r="PCD35" s="114"/>
      <c r="PCE35" s="114"/>
      <c r="PCF35" s="114"/>
      <c r="PCG35" s="114"/>
      <c r="PCH35" s="114"/>
      <c r="PCI35" s="114"/>
      <c r="PCJ35" s="114"/>
      <c r="PCK35" s="114"/>
      <c r="PCL35" s="114"/>
      <c r="PCM35" s="114"/>
      <c r="PCN35" s="114"/>
      <c r="PCO35" s="114"/>
      <c r="PCP35" s="114"/>
      <c r="PCQ35" s="114"/>
      <c r="PCR35" s="114"/>
      <c r="PCS35" s="114"/>
      <c r="PCT35" s="114"/>
      <c r="PCU35" s="114"/>
      <c r="PCV35" s="114"/>
      <c r="PCW35" s="114"/>
      <c r="PCX35" s="114"/>
      <c r="PCY35" s="114"/>
      <c r="PCZ35" s="114"/>
      <c r="PDA35" s="114"/>
      <c r="PDB35" s="114"/>
      <c r="PDC35" s="114"/>
      <c r="PDD35" s="114"/>
      <c r="PDE35" s="114"/>
      <c r="PDF35" s="114"/>
      <c r="PDG35" s="114"/>
      <c r="PDH35" s="114"/>
      <c r="PDI35" s="114"/>
      <c r="PDJ35" s="114"/>
      <c r="PDK35" s="114"/>
      <c r="PDL35" s="114"/>
      <c r="PDM35" s="114"/>
      <c r="PDN35" s="114"/>
      <c r="PDO35" s="114"/>
      <c r="PDP35" s="114"/>
      <c r="PDQ35" s="114"/>
      <c r="PDR35" s="114"/>
      <c r="PDS35" s="114"/>
      <c r="PDT35" s="114"/>
      <c r="PDU35" s="114"/>
      <c r="PDV35" s="114"/>
      <c r="PDW35" s="114"/>
      <c r="PDX35" s="114"/>
      <c r="PDY35" s="114"/>
      <c r="PDZ35" s="114"/>
      <c r="PEA35" s="114"/>
      <c r="PEB35" s="114"/>
      <c r="PEC35" s="114"/>
      <c r="PED35" s="114"/>
      <c r="PEE35" s="114"/>
      <c r="PEF35" s="114"/>
      <c r="PEG35" s="114"/>
      <c r="PEH35" s="114"/>
      <c r="PEI35" s="114"/>
      <c r="PEJ35" s="114"/>
      <c r="PEK35" s="114"/>
      <c r="PEL35" s="114"/>
      <c r="PEM35" s="114"/>
      <c r="PEN35" s="114"/>
      <c r="PEO35" s="114"/>
      <c r="PEP35" s="114"/>
      <c r="PEQ35" s="114"/>
      <c r="PER35" s="114"/>
      <c r="PES35" s="114"/>
      <c r="PET35" s="114"/>
      <c r="PEU35" s="114"/>
      <c r="PEV35" s="114"/>
      <c r="PEW35" s="114"/>
      <c r="PEX35" s="114"/>
      <c r="PEY35" s="114"/>
      <c r="PEZ35" s="114"/>
      <c r="PFA35" s="114"/>
      <c r="PFB35" s="114"/>
      <c r="PFC35" s="114"/>
      <c r="PFD35" s="114"/>
      <c r="PFE35" s="114"/>
      <c r="PFF35" s="114"/>
      <c r="PFG35" s="114"/>
      <c r="PFH35" s="114"/>
      <c r="PFI35" s="114"/>
      <c r="PFJ35" s="114"/>
      <c r="PFK35" s="114"/>
      <c r="PFL35" s="114"/>
      <c r="PFM35" s="114"/>
      <c r="PFN35" s="114"/>
      <c r="PFO35" s="114"/>
      <c r="PFP35" s="114"/>
      <c r="PFQ35" s="114"/>
      <c r="PFR35" s="114"/>
      <c r="PFS35" s="114"/>
      <c r="PFT35" s="114"/>
      <c r="PFU35" s="114"/>
      <c r="PFV35" s="114"/>
      <c r="PFW35" s="114"/>
      <c r="PFX35" s="114"/>
      <c r="PFY35" s="114"/>
      <c r="PFZ35" s="114"/>
      <c r="PGA35" s="114"/>
      <c r="PGB35" s="114"/>
      <c r="PGC35" s="114"/>
      <c r="PGD35" s="114"/>
      <c r="PGE35" s="114"/>
      <c r="PGF35" s="114"/>
      <c r="PGG35" s="114"/>
      <c r="PGH35" s="114"/>
      <c r="PGI35" s="114"/>
      <c r="PGJ35" s="114"/>
      <c r="PGK35" s="114"/>
      <c r="PGL35" s="114"/>
      <c r="PGM35" s="114"/>
      <c r="PGN35" s="114"/>
      <c r="PGO35" s="114"/>
      <c r="PGP35" s="114"/>
      <c r="PGQ35" s="114"/>
      <c r="PGR35" s="114"/>
      <c r="PGS35" s="114"/>
      <c r="PGT35" s="114"/>
      <c r="PGU35" s="114"/>
      <c r="PGV35" s="114"/>
      <c r="PGW35" s="114"/>
      <c r="PGX35" s="114"/>
      <c r="PGY35" s="114"/>
      <c r="PGZ35" s="114"/>
      <c r="PHA35" s="114"/>
      <c r="PHB35" s="114"/>
      <c r="PHC35" s="114"/>
      <c r="PHD35" s="114"/>
      <c r="PHE35" s="114"/>
      <c r="PHF35" s="114"/>
      <c r="PHG35" s="114"/>
      <c r="PHH35" s="114"/>
      <c r="PHI35" s="114"/>
      <c r="PHJ35" s="114"/>
      <c r="PHK35" s="114"/>
      <c r="PHL35" s="114"/>
      <c r="PHM35" s="114"/>
      <c r="PHN35" s="114"/>
      <c r="PHO35" s="114"/>
      <c r="PHP35" s="114"/>
      <c r="PHQ35" s="114"/>
      <c r="PHR35" s="114"/>
      <c r="PHS35" s="114"/>
      <c r="PHT35" s="114"/>
      <c r="PHU35" s="114"/>
      <c r="PHV35" s="114"/>
      <c r="PHW35" s="114"/>
      <c r="PHX35" s="114"/>
      <c r="PHY35" s="114"/>
      <c r="PHZ35" s="114"/>
      <c r="PIA35" s="114"/>
      <c r="PIB35" s="114"/>
      <c r="PIC35" s="114"/>
      <c r="PID35" s="114"/>
      <c r="PIE35" s="114"/>
      <c r="PIF35" s="114"/>
      <c r="PIG35" s="114"/>
      <c r="PIH35" s="114"/>
      <c r="PII35" s="114"/>
      <c r="PIJ35" s="114"/>
      <c r="PIK35" s="114"/>
      <c r="PIL35" s="114"/>
      <c r="PIM35" s="114"/>
      <c r="PIN35" s="114"/>
      <c r="PIO35" s="114"/>
      <c r="PIP35" s="114"/>
      <c r="PIQ35" s="114"/>
      <c r="PIR35" s="114"/>
      <c r="PIS35" s="114"/>
      <c r="PIT35" s="114"/>
      <c r="PIU35" s="114"/>
      <c r="PIV35" s="114"/>
      <c r="PIW35" s="114"/>
      <c r="PIX35" s="114"/>
      <c r="PIY35" s="114"/>
      <c r="PIZ35" s="114"/>
      <c r="PJA35" s="114"/>
      <c r="PJB35" s="114"/>
      <c r="PJC35" s="114"/>
      <c r="PJD35" s="114"/>
      <c r="PJE35" s="114"/>
      <c r="PJF35" s="114"/>
      <c r="PJG35" s="114"/>
      <c r="PJH35" s="114"/>
      <c r="PJI35" s="114"/>
      <c r="PJJ35" s="114"/>
      <c r="PJK35" s="114"/>
      <c r="PJL35" s="114"/>
      <c r="PJM35" s="114"/>
      <c r="PJN35" s="114"/>
      <c r="PJO35" s="114"/>
      <c r="PJP35" s="114"/>
      <c r="PJQ35" s="114"/>
      <c r="PJR35" s="114"/>
      <c r="PJS35" s="114"/>
      <c r="PJT35" s="114"/>
      <c r="PJU35" s="114"/>
      <c r="PJV35" s="114"/>
      <c r="PJW35" s="114"/>
      <c r="PJX35" s="114"/>
      <c r="PJY35" s="114"/>
      <c r="PJZ35" s="114"/>
      <c r="PKA35" s="114"/>
      <c r="PKB35" s="114"/>
      <c r="PKC35" s="114"/>
      <c r="PKD35" s="114"/>
      <c r="PKE35" s="114"/>
      <c r="PKF35" s="114"/>
      <c r="PKG35" s="114"/>
      <c r="PKH35" s="114"/>
      <c r="PKI35" s="114"/>
      <c r="PKJ35" s="114"/>
      <c r="PKK35" s="114"/>
      <c r="PKL35" s="114"/>
      <c r="PKM35" s="114"/>
      <c r="PKN35" s="114"/>
      <c r="PKO35" s="114"/>
      <c r="PKP35" s="114"/>
      <c r="PKQ35" s="114"/>
      <c r="PKR35" s="114"/>
      <c r="PKS35" s="114"/>
      <c r="PKT35" s="114"/>
      <c r="PKU35" s="114"/>
      <c r="PKV35" s="114"/>
      <c r="PKW35" s="114"/>
      <c r="PKX35" s="114"/>
      <c r="PKY35" s="114"/>
      <c r="PKZ35" s="114"/>
      <c r="PLA35" s="114"/>
      <c r="PLB35" s="114"/>
      <c r="PLC35" s="114"/>
      <c r="PLD35" s="114"/>
      <c r="PLE35" s="114"/>
      <c r="PLF35" s="114"/>
      <c r="PLG35" s="114"/>
      <c r="PLH35" s="114"/>
      <c r="PLI35" s="114"/>
      <c r="PLJ35" s="114"/>
      <c r="PLK35" s="114"/>
      <c r="PLL35" s="114"/>
      <c r="PLM35" s="114"/>
      <c r="PLN35" s="114"/>
      <c r="PLO35" s="114"/>
      <c r="PLP35" s="114"/>
      <c r="PLQ35" s="114"/>
      <c r="PLR35" s="114"/>
      <c r="PLS35" s="114"/>
      <c r="PLT35" s="114"/>
      <c r="PLU35" s="114"/>
      <c r="PLV35" s="114"/>
      <c r="PLW35" s="114"/>
      <c r="PLX35" s="114"/>
      <c r="PLY35" s="114"/>
      <c r="PLZ35" s="114"/>
      <c r="PMA35" s="114"/>
      <c r="PMB35" s="114"/>
      <c r="PMC35" s="114"/>
      <c r="PMD35" s="114"/>
      <c r="PME35" s="114"/>
      <c r="PMF35" s="114"/>
      <c r="PMG35" s="114"/>
      <c r="PMH35" s="114"/>
      <c r="PMI35" s="114"/>
      <c r="PMJ35" s="114"/>
      <c r="PMK35" s="114"/>
      <c r="PML35" s="114"/>
      <c r="PMM35" s="114"/>
      <c r="PMN35" s="114"/>
      <c r="PMO35" s="114"/>
      <c r="PMP35" s="114"/>
      <c r="PMQ35" s="114"/>
      <c r="PMR35" s="114"/>
      <c r="PMS35" s="114"/>
      <c r="PMT35" s="114"/>
      <c r="PMU35" s="114"/>
      <c r="PMV35" s="114"/>
      <c r="PMW35" s="114"/>
      <c r="PMX35" s="114"/>
      <c r="PMY35" s="114"/>
      <c r="PMZ35" s="114"/>
      <c r="PNA35" s="114"/>
      <c r="PNB35" s="114"/>
      <c r="PNC35" s="114"/>
      <c r="PND35" s="114"/>
      <c r="PNE35" s="114"/>
      <c r="PNF35" s="114"/>
      <c r="PNG35" s="114"/>
      <c r="PNH35" s="114"/>
      <c r="PNI35" s="114"/>
      <c r="PNJ35" s="114"/>
      <c r="PNK35" s="114"/>
      <c r="PNL35" s="114"/>
      <c r="PNM35" s="114"/>
      <c r="PNN35" s="114"/>
      <c r="PNO35" s="114"/>
      <c r="PNP35" s="114"/>
      <c r="PNQ35" s="114"/>
      <c r="PNR35" s="114"/>
      <c r="PNS35" s="114"/>
      <c r="PNT35" s="114"/>
      <c r="PNU35" s="114"/>
      <c r="PNV35" s="114"/>
      <c r="PNW35" s="114"/>
      <c r="PNX35" s="114"/>
      <c r="PNY35" s="114"/>
      <c r="PNZ35" s="114"/>
      <c r="POA35" s="114"/>
      <c r="POB35" s="114"/>
      <c r="POC35" s="114"/>
      <c r="POD35" s="114"/>
      <c r="POE35" s="114"/>
      <c r="POF35" s="114"/>
      <c r="POG35" s="114"/>
      <c r="POH35" s="114"/>
      <c r="POI35" s="114"/>
      <c r="POJ35" s="114"/>
      <c r="POK35" s="114"/>
      <c r="POL35" s="114"/>
      <c r="POM35" s="114"/>
      <c r="PON35" s="114"/>
      <c r="POO35" s="114"/>
      <c r="POP35" s="114"/>
      <c r="POQ35" s="114"/>
      <c r="POR35" s="114"/>
      <c r="POS35" s="114"/>
      <c r="POT35" s="114"/>
      <c r="POU35" s="114"/>
      <c r="POV35" s="114"/>
      <c r="POW35" s="114"/>
      <c r="POX35" s="114"/>
      <c r="POY35" s="114"/>
      <c r="POZ35" s="114"/>
      <c r="PPA35" s="114"/>
      <c r="PPB35" s="114"/>
      <c r="PPC35" s="114"/>
      <c r="PPD35" s="114"/>
      <c r="PPE35" s="114"/>
      <c r="PPF35" s="114"/>
      <c r="PPG35" s="114"/>
      <c r="PPH35" s="114"/>
      <c r="PPI35" s="114"/>
      <c r="PPJ35" s="114"/>
      <c r="PPK35" s="114"/>
      <c r="PPL35" s="114"/>
      <c r="PPM35" s="114"/>
      <c r="PPN35" s="114"/>
      <c r="PPO35" s="114"/>
      <c r="PPP35" s="114"/>
      <c r="PPQ35" s="114"/>
      <c r="PPR35" s="114"/>
      <c r="PPS35" s="114"/>
      <c r="PPT35" s="114"/>
      <c r="PPU35" s="114"/>
      <c r="PPV35" s="114"/>
      <c r="PPW35" s="114"/>
      <c r="PPX35" s="114"/>
      <c r="PPY35" s="114"/>
      <c r="PPZ35" s="114"/>
      <c r="PQA35" s="114"/>
      <c r="PQB35" s="114"/>
      <c r="PQC35" s="114"/>
      <c r="PQD35" s="114"/>
      <c r="PQE35" s="114"/>
      <c r="PQF35" s="114"/>
      <c r="PQG35" s="114"/>
      <c r="PQH35" s="114"/>
      <c r="PQI35" s="114"/>
      <c r="PQJ35" s="114"/>
      <c r="PQK35" s="114"/>
      <c r="PQL35" s="114"/>
      <c r="PQM35" s="114"/>
      <c r="PQN35" s="114"/>
      <c r="PQO35" s="114"/>
      <c r="PQP35" s="114"/>
      <c r="PQQ35" s="114"/>
      <c r="PQR35" s="114"/>
      <c r="PQS35" s="114"/>
      <c r="PQT35" s="114"/>
      <c r="PQU35" s="114"/>
      <c r="PQV35" s="114"/>
      <c r="PQW35" s="114"/>
      <c r="PQX35" s="114"/>
      <c r="PQY35" s="114"/>
      <c r="PQZ35" s="114"/>
      <c r="PRA35" s="114"/>
      <c r="PRB35" s="114"/>
      <c r="PRC35" s="114"/>
      <c r="PRD35" s="114"/>
      <c r="PRE35" s="114"/>
      <c r="PRF35" s="114"/>
      <c r="PRG35" s="114"/>
      <c r="PRH35" s="114"/>
      <c r="PRI35" s="114"/>
      <c r="PRJ35" s="114"/>
      <c r="PRK35" s="114"/>
      <c r="PRL35" s="114"/>
      <c r="PRM35" s="114"/>
      <c r="PRN35" s="114"/>
      <c r="PRO35" s="114"/>
      <c r="PRP35" s="114"/>
      <c r="PRQ35" s="114"/>
      <c r="PRR35" s="114"/>
      <c r="PRS35" s="114"/>
      <c r="PRT35" s="114"/>
      <c r="PRU35" s="114"/>
      <c r="PRV35" s="114"/>
      <c r="PRW35" s="114"/>
      <c r="PRX35" s="114"/>
      <c r="PRY35" s="114"/>
      <c r="PRZ35" s="114"/>
      <c r="PSA35" s="114"/>
      <c r="PSB35" s="114"/>
      <c r="PSC35" s="114"/>
      <c r="PSD35" s="114"/>
      <c r="PSE35" s="114"/>
      <c r="PSF35" s="114"/>
      <c r="PSG35" s="114"/>
      <c r="PSH35" s="114"/>
      <c r="PSI35" s="114"/>
      <c r="PSJ35" s="114"/>
      <c r="PSK35" s="114"/>
      <c r="PSL35" s="114"/>
      <c r="PSM35" s="114"/>
      <c r="PSN35" s="114"/>
      <c r="PSO35" s="114"/>
      <c r="PSP35" s="114"/>
      <c r="PSQ35" s="114"/>
      <c r="PSR35" s="114"/>
      <c r="PSS35" s="114"/>
      <c r="PST35" s="114"/>
      <c r="PSU35" s="114"/>
      <c r="PSV35" s="114"/>
      <c r="PSW35" s="114"/>
      <c r="PSX35" s="114"/>
      <c r="PSY35" s="114"/>
      <c r="PSZ35" s="114"/>
      <c r="PTA35" s="114"/>
      <c r="PTB35" s="114"/>
      <c r="PTC35" s="114"/>
      <c r="PTD35" s="114"/>
      <c r="PTE35" s="114"/>
      <c r="PTF35" s="114"/>
      <c r="PTG35" s="114"/>
      <c r="PTH35" s="114"/>
      <c r="PTI35" s="114"/>
      <c r="PTJ35" s="114"/>
      <c r="PTK35" s="114"/>
      <c r="PTL35" s="114"/>
      <c r="PTM35" s="114"/>
      <c r="PTN35" s="114"/>
      <c r="PTO35" s="114"/>
      <c r="PTP35" s="114"/>
      <c r="PTQ35" s="114"/>
      <c r="PTR35" s="114"/>
      <c r="PTS35" s="114"/>
      <c r="PTT35" s="114"/>
      <c r="PTU35" s="114"/>
      <c r="PTV35" s="114"/>
      <c r="PTW35" s="114"/>
      <c r="PTX35" s="114"/>
      <c r="PTY35" s="114"/>
      <c r="PTZ35" s="114"/>
      <c r="PUA35" s="114"/>
      <c r="PUB35" s="114"/>
      <c r="PUC35" s="114"/>
      <c r="PUD35" s="114"/>
      <c r="PUE35" s="114"/>
      <c r="PUF35" s="114"/>
      <c r="PUG35" s="114"/>
      <c r="PUH35" s="114"/>
      <c r="PUI35" s="114"/>
      <c r="PUJ35" s="114"/>
      <c r="PUK35" s="114"/>
      <c r="PUL35" s="114"/>
      <c r="PUM35" s="114"/>
      <c r="PUN35" s="114"/>
      <c r="PUO35" s="114"/>
      <c r="PUP35" s="114"/>
      <c r="PUQ35" s="114"/>
      <c r="PUR35" s="114"/>
      <c r="PUS35" s="114"/>
      <c r="PUT35" s="114"/>
      <c r="PUU35" s="114"/>
      <c r="PUV35" s="114"/>
      <c r="PUW35" s="114"/>
      <c r="PUX35" s="114"/>
      <c r="PUY35" s="114"/>
      <c r="PUZ35" s="114"/>
      <c r="PVA35" s="114"/>
      <c r="PVB35" s="114"/>
      <c r="PVC35" s="114"/>
      <c r="PVD35" s="114"/>
      <c r="PVE35" s="114"/>
      <c r="PVF35" s="114"/>
      <c r="PVG35" s="114"/>
      <c r="PVH35" s="114"/>
      <c r="PVI35" s="114"/>
      <c r="PVJ35" s="114"/>
      <c r="PVK35" s="114"/>
      <c r="PVL35" s="114"/>
      <c r="PVM35" s="114"/>
      <c r="PVN35" s="114"/>
      <c r="PVO35" s="114"/>
      <c r="PVP35" s="114"/>
      <c r="PVQ35" s="114"/>
      <c r="PVR35" s="114"/>
      <c r="PVS35" s="114"/>
      <c r="PVT35" s="114"/>
      <c r="PVU35" s="114"/>
      <c r="PVV35" s="114"/>
      <c r="PVW35" s="114"/>
      <c r="PVX35" s="114"/>
      <c r="PVY35" s="114"/>
      <c r="PVZ35" s="114"/>
      <c r="PWA35" s="114"/>
      <c r="PWB35" s="114"/>
      <c r="PWC35" s="114"/>
      <c r="PWD35" s="114"/>
      <c r="PWE35" s="114"/>
      <c r="PWF35" s="114"/>
      <c r="PWG35" s="114"/>
      <c r="PWH35" s="114"/>
      <c r="PWI35" s="114"/>
      <c r="PWJ35" s="114"/>
      <c r="PWK35" s="114"/>
      <c r="PWL35" s="114"/>
      <c r="PWM35" s="114"/>
      <c r="PWN35" s="114"/>
      <c r="PWO35" s="114"/>
      <c r="PWP35" s="114"/>
      <c r="PWQ35" s="114"/>
      <c r="PWR35" s="114"/>
      <c r="PWS35" s="114"/>
      <c r="PWT35" s="114"/>
      <c r="PWU35" s="114"/>
      <c r="PWV35" s="114"/>
      <c r="PWW35" s="114"/>
      <c r="PWX35" s="114"/>
      <c r="PWY35" s="114"/>
      <c r="PWZ35" s="114"/>
      <c r="PXA35" s="114"/>
      <c r="PXB35" s="114"/>
      <c r="PXC35" s="114"/>
      <c r="PXD35" s="114"/>
      <c r="PXE35" s="114"/>
      <c r="PXF35" s="114"/>
      <c r="PXG35" s="114"/>
      <c r="PXH35" s="114"/>
      <c r="PXI35" s="114"/>
      <c r="PXJ35" s="114"/>
      <c r="PXK35" s="114"/>
      <c r="PXL35" s="114"/>
      <c r="PXM35" s="114"/>
      <c r="PXN35" s="114"/>
      <c r="PXO35" s="114"/>
      <c r="PXP35" s="114"/>
      <c r="PXQ35" s="114"/>
      <c r="PXR35" s="114"/>
      <c r="PXS35" s="114"/>
      <c r="PXT35" s="114"/>
      <c r="PXU35" s="114"/>
      <c r="PXV35" s="114"/>
      <c r="PXW35" s="114"/>
      <c r="PXX35" s="114"/>
      <c r="PXY35" s="114"/>
      <c r="PXZ35" s="114"/>
      <c r="PYA35" s="114"/>
      <c r="PYB35" s="114"/>
      <c r="PYC35" s="114"/>
      <c r="PYD35" s="114"/>
      <c r="PYE35" s="114"/>
      <c r="PYF35" s="114"/>
      <c r="PYG35" s="114"/>
      <c r="PYH35" s="114"/>
      <c r="PYI35" s="114"/>
      <c r="PYJ35" s="114"/>
      <c r="PYK35" s="114"/>
      <c r="PYL35" s="114"/>
      <c r="PYM35" s="114"/>
      <c r="PYN35" s="114"/>
      <c r="PYO35" s="114"/>
      <c r="PYP35" s="114"/>
      <c r="PYQ35" s="114"/>
      <c r="PYR35" s="114"/>
      <c r="PYS35" s="114"/>
      <c r="PYT35" s="114"/>
      <c r="PYU35" s="114"/>
      <c r="PYV35" s="114"/>
      <c r="PYW35" s="114"/>
      <c r="PYX35" s="114"/>
      <c r="PYY35" s="114"/>
      <c r="PYZ35" s="114"/>
      <c r="PZA35" s="114"/>
      <c r="PZB35" s="114"/>
      <c r="PZC35" s="114"/>
      <c r="PZD35" s="114"/>
      <c r="PZE35" s="114"/>
      <c r="PZF35" s="114"/>
      <c r="PZG35" s="114"/>
      <c r="PZH35" s="114"/>
      <c r="PZI35" s="114"/>
      <c r="PZJ35" s="114"/>
      <c r="PZK35" s="114"/>
      <c r="PZL35" s="114"/>
      <c r="PZM35" s="114"/>
      <c r="PZN35" s="114"/>
      <c r="PZO35" s="114"/>
      <c r="PZP35" s="114"/>
      <c r="PZQ35" s="114"/>
      <c r="PZR35" s="114"/>
      <c r="PZS35" s="114"/>
      <c r="PZT35" s="114"/>
      <c r="PZU35" s="114"/>
      <c r="PZV35" s="114"/>
      <c r="PZW35" s="114"/>
      <c r="PZX35" s="114"/>
      <c r="PZY35" s="114"/>
      <c r="PZZ35" s="114"/>
      <c r="QAA35" s="114"/>
      <c r="QAB35" s="114"/>
      <c r="QAC35" s="114"/>
      <c r="QAD35" s="114"/>
      <c r="QAE35" s="114"/>
      <c r="QAF35" s="114"/>
      <c r="QAG35" s="114"/>
      <c r="QAH35" s="114"/>
      <c r="QAI35" s="114"/>
      <c r="QAJ35" s="114"/>
      <c r="QAK35" s="114"/>
      <c r="QAL35" s="114"/>
      <c r="QAM35" s="114"/>
      <c r="QAN35" s="114"/>
      <c r="QAO35" s="114"/>
      <c r="QAP35" s="114"/>
      <c r="QAQ35" s="114"/>
      <c r="QAR35" s="114"/>
      <c r="QAS35" s="114"/>
      <c r="QAT35" s="114"/>
      <c r="QAU35" s="114"/>
      <c r="QAV35" s="114"/>
      <c r="QAW35" s="114"/>
      <c r="QAX35" s="114"/>
      <c r="QAY35" s="114"/>
      <c r="QAZ35" s="114"/>
      <c r="QBA35" s="114"/>
      <c r="QBB35" s="114"/>
      <c r="QBC35" s="114"/>
      <c r="QBD35" s="114"/>
      <c r="QBE35" s="114"/>
      <c r="QBF35" s="114"/>
      <c r="QBG35" s="114"/>
      <c r="QBH35" s="114"/>
      <c r="QBI35" s="114"/>
      <c r="QBJ35" s="114"/>
      <c r="QBK35" s="114"/>
      <c r="QBL35" s="114"/>
      <c r="QBM35" s="114"/>
      <c r="QBN35" s="114"/>
      <c r="QBO35" s="114"/>
      <c r="QBP35" s="114"/>
      <c r="QBQ35" s="114"/>
      <c r="QBR35" s="114"/>
      <c r="QBS35" s="114"/>
      <c r="QBT35" s="114"/>
      <c r="QBU35" s="114"/>
      <c r="QBV35" s="114"/>
      <c r="QBW35" s="114"/>
      <c r="QBX35" s="114"/>
      <c r="QBY35" s="114"/>
      <c r="QBZ35" s="114"/>
      <c r="QCA35" s="114"/>
      <c r="QCB35" s="114"/>
      <c r="QCC35" s="114"/>
      <c r="QCD35" s="114"/>
      <c r="QCE35" s="114"/>
      <c r="QCF35" s="114"/>
      <c r="QCG35" s="114"/>
      <c r="QCH35" s="114"/>
      <c r="QCI35" s="114"/>
      <c r="QCJ35" s="114"/>
      <c r="QCK35" s="114"/>
      <c r="QCL35" s="114"/>
      <c r="QCM35" s="114"/>
      <c r="QCN35" s="114"/>
      <c r="QCO35" s="114"/>
      <c r="QCP35" s="114"/>
      <c r="QCQ35" s="114"/>
      <c r="QCR35" s="114"/>
      <c r="QCS35" s="114"/>
      <c r="QCT35" s="114"/>
      <c r="QCU35" s="114"/>
      <c r="QCV35" s="114"/>
      <c r="QCW35" s="114"/>
      <c r="QCX35" s="114"/>
      <c r="QCY35" s="114"/>
      <c r="QCZ35" s="114"/>
      <c r="QDA35" s="114"/>
      <c r="QDB35" s="114"/>
      <c r="QDC35" s="114"/>
      <c r="QDD35" s="114"/>
      <c r="QDE35" s="114"/>
      <c r="QDF35" s="114"/>
      <c r="QDG35" s="114"/>
      <c r="QDH35" s="114"/>
      <c r="QDI35" s="114"/>
      <c r="QDJ35" s="114"/>
      <c r="QDK35" s="114"/>
      <c r="QDL35" s="114"/>
      <c r="QDM35" s="114"/>
      <c r="QDN35" s="114"/>
      <c r="QDO35" s="114"/>
      <c r="QDP35" s="114"/>
      <c r="QDQ35" s="114"/>
      <c r="QDR35" s="114"/>
      <c r="QDS35" s="114"/>
      <c r="QDT35" s="114"/>
      <c r="QDU35" s="114"/>
      <c r="QDV35" s="114"/>
      <c r="QDW35" s="114"/>
      <c r="QDX35" s="114"/>
      <c r="QDY35" s="114"/>
      <c r="QDZ35" s="114"/>
      <c r="QEA35" s="114"/>
      <c r="QEB35" s="114"/>
      <c r="QEC35" s="114"/>
      <c r="QED35" s="114"/>
      <c r="QEE35" s="114"/>
      <c r="QEF35" s="114"/>
      <c r="QEG35" s="114"/>
      <c r="QEH35" s="114"/>
      <c r="QEI35" s="114"/>
      <c r="QEJ35" s="114"/>
      <c r="QEK35" s="114"/>
      <c r="QEL35" s="114"/>
      <c r="QEM35" s="114"/>
      <c r="QEN35" s="114"/>
      <c r="QEO35" s="114"/>
      <c r="QEP35" s="114"/>
      <c r="QEQ35" s="114"/>
      <c r="QER35" s="114"/>
      <c r="QES35" s="114"/>
      <c r="QET35" s="114"/>
      <c r="QEU35" s="114"/>
      <c r="QEV35" s="114"/>
      <c r="QEW35" s="114"/>
      <c r="QEX35" s="114"/>
      <c r="QEY35" s="114"/>
      <c r="QEZ35" s="114"/>
      <c r="QFA35" s="114"/>
      <c r="QFB35" s="114"/>
      <c r="QFC35" s="114"/>
      <c r="QFD35" s="114"/>
      <c r="QFE35" s="114"/>
      <c r="QFF35" s="114"/>
      <c r="QFG35" s="114"/>
      <c r="QFH35" s="114"/>
      <c r="QFI35" s="114"/>
      <c r="QFJ35" s="114"/>
      <c r="QFK35" s="114"/>
      <c r="QFL35" s="114"/>
      <c r="QFM35" s="114"/>
      <c r="QFN35" s="114"/>
      <c r="QFO35" s="114"/>
      <c r="QFP35" s="114"/>
      <c r="QFQ35" s="114"/>
      <c r="QFR35" s="114"/>
      <c r="QFS35" s="114"/>
      <c r="QFT35" s="114"/>
      <c r="QFU35" s="114"/>
      <c r="QFV35" s="114"/>
      <c r="QFW35" s="114"/>
      <c r="QFX35" s="114"/>
      <c r="QFY35" s="114"/>
      <c r="QFZ35" s="114"/>
      <c r="QGA35" s="114"/>
      <c r="QGB35" s="114"/>
      <c r="QGC35" s="114"/>
      <c r="QGD35" s="114"/>
      <c r="QGE35" s="114"/>
      <c r="QGF35" s="114"/>
      <c r="QGG35" s="114"/>
      <c r="QGH35" s="114"/>
      <c r="QGI35" s="114"/>
      <c r="QGJ35" s="114"/>
      <c r="QGK35" s="114"/>
      <c r="QGL35" s="114"/>
      <c r="QGM35" s="114"/>
      <c r="QGN35" s="114"/>
      <c r="QGO35" s="114"/>
      <c r="QGP35" s="114"/>
      <c r="QGQ35" s="114"/>
      <c r="QGR35" s="114"/>
      <c r="QGS35" s="114"/>
      <c r="QGT35" s="114"/>
      <c r="QGU35" s="114"/>
      <c r="QGV35" s="114"/>
      <c r="QGW35" s="114"/>
      <c r="QGX35" s="114"/>
      <c r="QGY35" s="114"/>
      <c r="QGZ35" s="114"/>
      <c r="QHA35" s="114"/>
      <c r="QHB35" s="114"/>
      <c r="QHC35" s="114"/>
      <c r="QHD35" s="114"/>
      <c r="QHE35" s="114"/>
      <c r="QHF35" s="114"/>
      <c r="QHG35" s="114"/>
      <c r="QHH35" s="114"/>
      <c r="QHI35" s="114"/>
      <c r="QHJ35" s="114"/>
      <c r="QHK35" s="114"/>
      <c r="QHL35" s="114"/>
      <c r="QHM35" s="114"/>
      <c r="QHN35" s="114"/>
      <c r="QHO35" s="114"/>
      <c r="QHP35" s="114"/>
      <c r="QHQ35" s="114"/>
      <c r="QHR35" s="114"/>
      <c r="QHS35" s="114"/>
      <c r="QHT35" s="114"/>
      <c r="QHU35" s="114"/>
      <c r="QHV35" s="114"/>
      <c r="QHW35" s="114"/>
      <c r="QHX35" s="114"/>
      <c r="QHY35" s="114"/>
      <c r="QHZ35" s="114"/>
      <c r="QIA35" s="114"/>
      <c r="QIB35" s="114"/>
      <c r="QIC35" s="114"/>
      <c r="QID35" s="114"/>
      <c r="QIE35" s="114"/>
      <c r="QIF35" s="114"/>
      <c r="QIG35" s="114"/>
      <c r="QIH35" s="114"/>
      <c r="QII35" s="114"/>
      <c r="QIJ35" s="114"/>
      <c r="QIK35" s="114"/>
      <c r="QIL35" s="114"/>
      <c r="QIM35" s="114"/>
      <c r="QIN35" s="114"/>
      <c r="QIO35" s="114"/>
      <c r="QIP35" s="114"/>
      <c r="QIQ35" s="114"/>
      <c r="QIR35" s="114"/>
      <c r="QIS35" s="114"/>
      <c r="QIT35" s="114"/>
      <c r="QIU35" s="114"/>
      <c r="QIV35" s="114"/>
      <c r="QIW35" s="114"/>
      <c r="QIX35" s="114"/>
      <c r="QIY35" s="114"/>
      <c r="QIZ35" s="114"/>
      <c r="QJA35" s="114"/>
      <c r="QJB35" s="114"/>
      <c r="QJC35" s="114"/>
      <c r="QJD35" s="114"/>
      <c r="QJE35" s="114"/>
      <c r="QJF35" s="114"/>
      <c r="QJG35" s="114"/>
      <c r="QJH35" s="114"/>
      <c r="QJI35" s="114"/>
      <c r="QJJ35" s="114"/>
      <c r="QJK35" s="114"/>
      <c r="QJL35" s="114"/>
      <c r="QJM35" s="114"/>
      <c r="QJN35" s="114"/>
      <c r="QJO35" s="114"/>
      <c r="QJP35" s="114"/>
      <c r="QJQ35" s="114"/>
      <c r="QJR35" s="114"/>
      <c r="QJS35" s="114"/>
      <c r="QJT35" s="114"/>
      <c r="QJU35" s="114"/>
      <c r="QJV35" s="114"/>
      <c r="QJW35" s="114"/>
      <c r="QJX35" s="114"/>
      <c r="QJY35" s="114"/>
      <c r="QJZ35" s="114"/>
      <c r="QKA35" s="114"/>
      <c r="QKB35" s="114"/>
      <c r="QKC35" s="114"/>
      <c r="QKD35" s="114"/>
      <c r="QKE35" s="114"/>
      <c r="QKF35" s="114"/>
      <c r="QKG35" s="114"/>
      <c r="QKH35" s="114"/>
      <c r="QKI35" s="114"/>
      <c r="QKJ35" s="114"/>
      <c r="QKK35" s="114"/>
      <c r="QKL35" s="114"/>
      <c r="QKM35" s="114"/>
      <c r="QKN35" s="114"/>
      <c r="QKO35" s="114"/>
      <c r="QKP35" s="114"/>
      <c r="QKQ35" s="114"/>
      <c r="QKR35" s="114"/>
      <c r="QKS35" s="114"/>
      <c r="QKT35" s="114"/>
      <c r="QKU35" s="114"/>
      <c r="QKV35" s="114"/>
      <c r="QKW35" s="114"/>
      <c r="QKX35" s="114"/>
      <c r="QKY35" s="114"/>
      <c r="QKZ35" s="114"/>
      <c r="QLA35" s="114"/>
      <c r="QLB35" s="114"/>
      <c r="QLC35" s="114"/>
      <c r="QLD35" s="114"/>
      <c r="QLE35" s="114"/>
      <c r="QLF35" s="114"/>
      <c r="QLG35" s="114"/>
      <c r="QLH35" s="114"/>
      <c r="QLI35" s="114"/>
      <c r="QLJ35" s="114"/>
      <c r="QLK35" s="114"/>
      <c r="QLL35" s="114"/>
      <c r="QLM35" s="114"/>
      <c r="QLN35" s="114"/>
      <c r="QLO35" s="114"/>
      <c r="QLP35" s="114"/>
      <c r="QLQ35" s="114"/>
      <c r="QLR35" s="114"/>
      <c r="QLS35" s="114"/>
      <c r="QLT35" s="114"/>
      <c r="QLU35" s="114"/>
      <c r="QLV35" s="114"/>
      <c r="QLW35" s="114"/>
      <c r="QLX35" s="114"/>
      <c r="QLY35" s="114"/>
      <c r="QLZ35" s="114"/>
      <c r="QMA35" s="114"/>
      <c r="QMB35" s="114"/>
      <c r="QMC35" s="114"/>
      <c r="QMD35" s="114"/>
      <c r="QME35" s="114"/>
      <c r="QMF35" s="114"/>
      <c r="QMG35" s="114"/>
      <c r="QMH35" s="114"/>
      <c r="QMI35" s="114"/>
      <c r="QMJ35" s="114"/>
      <c r="QMK35" s="114"/>
      <c r="QML35" s="114"/>
      <c r="QMM35" s="114"/>
      <c r="QMN35" s="114"/>
      <c r="QMO35" s="114"/>
      <c r="QMP35" s="114"/>
      <c r="QMQ35" s="114"/>
      <c r="QMR35" s="114"/>
      <c r="QMS35" s="114"/>
      <c r="QMT35" s="114"/>
      <c r="QMU35" s="114"/>
      <c r="QMV35" s="114"/>
      <c r="QMW35" s="114"/>
      <c r="QMX35" s="114"/>
      <c r="QMY35" s="114"/>
      <c r="QMZ35" s="114"/>
      <c r="QNA35" s="114"/>
      <c r="QNB35" s="114"/>
      <c r="QNC35" s="114"/>
      <c r="QND35" s="114"/>
      <c r="QNE35" s="114"/>
      <c r="QNF35" s="114"/>
      <c r="QNG35" s="114"/>
      <c r="QNH35" s="114"/>
      <c r="QNI35" s="114"/>
      <c r="QNJ35" s="114"/>
      <c r="QNK35" s="114"/>
      <c r="QNL35" s="114"/>
      <c r="QNM35" s="114"/>
      <c r="QNN35" s="114"/>
      <c r="QNO35" s="114"/>
      <c r="QNP35" s="114"/>
      <c r="QNQ35" s="114"/>
      <c r="QNR35" s="114"/>
      <c r="QNS35" s="114"/>
      <c r="QNT35" s="114"/>
      <c r="QNU35" s="114"/>
      <c r="QNV35" s="114"/>
      <c r="QNW35" s="114"/>
      <c r="QNX35" s="114"/>
      <c r="QNY35" s="114"/>
      <c r="QNZ35" s="114"/>
      <c r="QOA35" s="114"/>
      <c r="QOB35" s="114"/>
      <c r="QOC35" s="114"/>
      <c r="QOD35" s="114"/>
      <c r="QOE35" s="114"/>
      <c r="QOF35" s="114"/>
      <c r="QOG35" s="114"/>
      <c r="QOH35" s="114"/>
      <c r="QOI35" s="114"/>
      <c r="QOJ35" s="114"/>
      <c r="QOK35" s="114"/>
      <c r="QOL35" s="114"/>
      <c r="QOM35" s="114"/>
      <c r="QON35" s="114"/>
      <c r="QOO35" s="114"/>
      <c r="QOP35" s="114"/>
      <c r="QOQ35" s="114"/>
      <c r="QOR35" s="114"/>
      <c r="QOS35" s="114"/>
      <c r="QOT35" s="114"/>
      <c r="QOU35" s="114"/>
      <c r="QOV35" s="114"/>
      <c r="QOW35" s="114"/>
      <c r="QOX35" s="114"/>
      <c r="QOY35" s="114"/>
      <c r="QOZ35" s="114"/>
      <c r="QPA35" s="114"/>
      <c r="QPB35" s="114"/>
      <c r="QPC35" s="114"/>
      <c r="QPD35" s="114"/>
      <c r="QPE35" s="114"/>
      <c r="QPF35" s="114"/>
      <c r="QPG35" s="114"/>
      <c r="QPH35" s="114"/>
      <c r="QPI35" s="114"/>
      <c r="QPJ35" s="114"/>
      <c r="QPK35" s="114"/>
      <c r="QPL35" s="114"/>
      <c r="QPM35" s="114"/>
      <c r="QPN35" s="114"/>
      <c r="QPO35" s="114"/>
      <c r="QPP35" s="114"/>
      <c r="QPQ35" s="114"/>
      <c r="QPR35" s="114"/>
      <c r="QPS35" s="114"/>
      <c r="QPT35" s="114"/>
      <c r="QPU35" s="114"/>
      <c r="QPV35" s="114"/>
      <c r="QPW35" s="114"/>
      <c r="QPX35" s="114"/>
      <c r="QPY35" s="114"/>
      <c r="QPZ35" s="114"/>
      <c r="QQA35" s="114"/>
      <c r="QQB35" s="114"/>
      <c r="QQC35" s="114"/>
      <c r="QQD35" s="114"/>
      <c r="QQE35" s="114"/>
      <c r="QQF35" s="114"/>
      <c r="QQG35" s="114"/>
      <c r="QQH35" s="114"/>
      <c r="QQI35" s="114"/>
      <c r="QQJ35" s="114"/>
      <c r="QQK35" s="114"/>
      <c r="QQL35" s="114"/>
      <c r="QQM35" s="114"/>
      <c r="QQN35" s="114"/>
      <c r="QQO35" s="114"/>
      <c r="QQP35" s="114"/>
      <c r="QQQ35" s="114"/>
      <c r="QQR35" s="114"/>
      <c r="QQS35" s="114"/>
      <c r="QQT35" s="114"/>
      <c r="QQU35" s="114"/>
      <c r="QQV35" s="114"/>
      <c r="QQW35" s="114"/>
      <c r="QQX35" s="114"/>
      <c r="QQY35" s="114"/>
      <c r="QQZ35" s="114"/>
      <c r="QRA35" s="114"/>
      <c r="QRB35" s="114"/>
      <c r="QRC35" s="114"/>
      <c r="QRD35" s="114"/>
      <c r="QRE35" s="114"/>
      <c r="QRF35" s="114"/>
      <c r="QRG35" s="114"/>
      <c r="QRH35" s="114"/>
      <c r="QRI35" s="114"/>
      <c r="QRJ35" s="114"/>
      <c r="QRK35" s="114"/>
      <c r="QRL35" s="114"/>
      <c r="QRM35" s="114"/>
      <c r="QRN35" s="114"/>
      <c r="QRO35" s="114"/>
      <c r="QRP35" s="114"/>
      <c r="QRQ35" s="114"/>
      <c r="QRR35" s="114"/>
      <c r="QRS35" s="114"/>
      <c r="QRT35" s="114"/>
      <c r="QRU35" s="114"/>
      <c r="QRV35" s="114"/>
      <c r="QRW35" s="114"/>
      <c r="QRX35" s="114"/>
      <c r="QRY35" s="114"/>
      <c r="QRZ35" s="114"/>
      <c r="QSA35" s="114"/>
      <c r="QSB35" s="114"/>
      <c r="QSC35" s="114"/>
      <c r="QSD35" s="114"/>
      <c r="QSE35" s="114"/>
      <c r="QSF35" s="114"/>
      <c r="QSG35" s="114"/>
      <c r="QSH35" s="114"/>
      <c r="QSI35" s="114"/>
      <c r="QSJ35" s="114"/>
      <c r="QSK35" s="114"/>
      <c r="QSL35" s="114"/>
      <c r="QSM35" s="114"/>
      <c r="QSN35" s="114"/>
      <c r="QSO35" s="114"/>
      <c r="QSP35" s="114"/>
      <c r="QSQ35" s="114"/>
      <c r="QSR35" s="114"/>
      <c r="QSS35" s="114"/>
      <c r="QST35" s="114"/>
      <c r="QSU35" s="114"/>
      <c r="QSV35" s="114"/>
      <c r="QSW35" s="114"/>
      <c r="QSX35" s="114"/>
      <c r="QSY35" s="114"/>
      <c r="QSZ35" s="114"/>
      <c r="QTA35" s="114"/>
      <c r="QTB35" s="114"/>
      <c r="QTC35" s="114"/>
      <c r="QTD35" s="114"/>
      <c r="QTE35" s="114"/>
      <c r="QTF35" s="114"/>
      <c r="QTG35" s="114"/>
      <c r="QTH35" s="114"/>
      <c r="QTI35" s="114"/>
      <c r="QTJ35" s="114"/>
      <c r="QTK35" s="114"/>
      <c r="QTL35" s="114"/>
      <c r="QTM35" s="114"/>
      <c r="QTN35" s="114"/>
      <c r="QTO35" s="114"/>
      <c r="QTP35" s="114"/>
      <c r="QTQ35" s="114"/>
      <c r="QTR35" s="114"/>
      <c r="QTS35" s="114"/>
      <c r="QTT35" s="114"/>
      <c r="QTU35" s="114"/>
      <c r="QTV35" s="114"/>
      <c r="QTW35" s="114"/>
      <c r="QTX35" s="114"/>
      <c r="QTY35" s="114"/>
      <c r="QTZ35" s="114"/>
      <c r="QUA35" s="114"/>
      <c r="QUB35" s="114"/>
      <c r="QUC35" s="114"/>
      <c r="QUD35" s="114"/>
      <c r="QUE35" s="114"/>
      <c r="QUF35" s="114"/>
      <c r="QUG35" s="114"/>
      <c r="QUH35" s="114"/>
      <c r="QUI35" s="114"/>
      <c r="QUJ35" s="114"/>
      <c r="QUK35" s="114"/>
      <c r="QUL35" s="114"/>
      <c r="QUM35" s="114"/>
      <c r="QUN35" s="114"/>
      <c r="QUO35" s="114"/>
      <c r="QUP35" s="114"/>
      <c r="QUQ35" s="114"/>
      <c r="QUR35" s="114"/>
      <c r="QUS35" s="114"/>
      <c r="QUT35" s="114"/>
      <c r="QUU35" s="114"/>
      <c r="QUV35" s="114"/>
      <c r="QUW35" s="114"/>
      <c r="QUX35" s="114"/>
      <c r="QUY35" s="114"/>
      <c r="QUZ35" s="114"/>
      <c r="QVA35" s="114"/>
      <c r="QVB35" s="114"/>
      <c r="QVC35" s="114"/>
      <c r="QVD35" s="114"/>
      <c r="QVE35" s="114"/>
      <c r="QVF35" s="114"/>
      <c r="QVG35" s="114"/>
      <c r="QVH35" s="114"/>
      <c r="QVI35" s="114"/>
      <c r="QVJ35" s="114"/>
      <c r="QVK35" s="114"/>
      <c r="QVL35" s="114"/>
      <c r="QVM35" s="114"/>
      <c r="QVN35" s="114"/>
      <c r="QVO35" s="114"/>
      <c r="QVP35" s="114"/>
      <c r="QVQ35" s="114"/>
      <c r="QVR35" s="114"/>
      <c r="QVS35" s="114"/>
      <c r="QVT35" s="114"/>
      <c r="QVU35" s="114"/>
      <c r="QVV35" s="114"/>
      <c r="QVW35" s="114"/>
      <c r="QVX35" s="114"/>
      <c r="QVY35" s="114"/>
      <c r="QVZ35" s="114"/>
      <c r="QWA35" s="114"/>
      <c r="QWB35" s="114"/>
      <c r="QWC35" s="114"/>
      <c r="QWD35" s="114"/>
      <c r="QWE35" s="114"/>
      <c r="QWF35" s="114"/>
      <c r="QWG35" s="114"/>
      <c r="QWH35" s="114"/>
      <c r="QWI35" s="114"/>
      <c r="QWJ35" s="114"/>
      <c r="QWK35" s="114"/>
      <c r="QWL35" s="114"/>
      <c r="QWM35" s="114"/>
      <c r="QWN35" s="114"/>
      <c r="QWO35" s="114"/>
      <c r="QWP35" s="114"/>
      <c r="QWQ35" s="114"/>
      <c r="QWR35" s="114"/>
      <c r="QWS35" s="114"/>
      <c r="QWT35" s="114"/>
      <c r="QWU35" s="114"/>
      <c r="QWV35" s="114"/>
      <c r="QWW35" s="114"/>
      <c r="QWX35" s="114"/>
      <c r="QWY35" s="114"/>
      <c r="QWZ35" s="114"/>
      <c r="QXA35" s="114"/>
      <c r="QXB35" s="114"/>
      <c r="QXC35" s="114"/>
      <c r="QXD35" s="114"/>
      <c r="QXE35" s="114"/>
      <c r="QXF35" s="114"/>
      <c r="QXG35" s="114"/>
      <c r="QXH35" s="114"/>
      <c r="QXI35" s="114"/>
      <c r="QXJ35" s="114"/>
      <c r="QXK35" s="114"/>
      <c r="QXL35" s="114"/>
      <c r="QXM35" s="114"/>
      <c r="QXN35" s="114"/>
      <c r="QXO35" s="114"/>
      <c r="QXP35" s="114"/>
      <c r="QXQ35" s="114"/>
      <c r="QXR35" s="114"/>
      <c r="QXS35" s="114"/>
      <c r="QXT35" s="114"/>
      <c r="QXU35" s="114"/>
      <c r="QXV35" s="114"/>
      <c r="QXW35" s="114"/>
      <c r="QXX35" s="114"/>
      <c r="QXY35" s="114"/>
      <c r="QXZ35" s="114"/>
      <c r="QYA35" s="114"/>
      <c r="QYB35" s="114"/>
      <c r="QYC35" s="114"/>
      <c r="QYD35" s="114"/>
      <c r="QYE35" s="114"/>
      <c r="QYF35" s="114"/>
      <c r="QYG35" s="114"/>
      <c r="QYH35" s="114"/>
      <c r="QYI35" s="114"/>
      <c r="QYJ35" s="114"/>
      <c r="QYK35" s="114"/>
      <c r="QYL35" s="114"/>
      <c r="QYM35" s="114"/>
      <c r="QYN35" s="114"/>
      <c r="QYO35" s="114"/>
      <c r="QYP35" s="114"/>
      <c r="QYQ35" s="114"/>
      <c r="QYR35" s="114"/>
      <c r="QYS35" s="114"/>
      <c r="QYT35" s="114"/>
      <c r="QYU35" s="114"/>
      <c r="QYV35" s="114"/>
      <c r="QYW35" s="114"/>
      <c r="QYX35" s="114"/>
      <c r="QYY35" s="114"/>
      <c r="QYZ35" s="114"/>
      <c r="QZA35" s="114"/>
      <c r="QZB35" s="114"/>
      <c r="QZC35" s="114"/>
      <c r="QZD35" s="114"/>
      <c r="QZE35" s="114"/>
      <c r="QZF35" s="114"/>
      <c r="QZG35" s="114"/>
      <c r="QZH35" s="114"/>
      <c r="QZI35" s="114"/>
      <c r="QZJ35" s="114"/>
      <c r="QZK35" s="114"/>
      <c r="QZL35" s="114"/>
      <c r="QZM35" s="114"/>
      <c r="QZN35" s="114"/>
      <c r="QZO35" s="114"/>
      <c r="QZP35" s="114"/>
      <c r="QZQ35" s="114"/>
      <c r="QZR35" s="114"/>
      <c r="QZS35" s="114"/>
      <c r="QZT35" s="114"/>
      <c r="QZU35" s="114"/>
      <c r="QZV35" s="114"/>
      <c r="QZW35" s="114"/>
      <c r="QZX35" s="114"/>
      <c r="QZY35" s="114"/>
      <c r="QZZ35" s="114"/>
      <c r="RAA35" s="114"/>
      <c r="RAB35" s="114"/>
      <c r="RAC35" s="114"/>
      <c r="RAD35" s="114"/>
      <c r="RAE35" s="114"/>
      <c r="RAF35" s="114"/>
      <c r="RAG35" s="114"/>
      <c r="RAH35" s="114"/>
      <c r="RAI35" s="114"/>
      <c r="RAJ35" s="114"/>
      <c r="RAK35" s="114"/>
      <c r="RAL35" s="114"/>
      <c r="RAM35" s="114"/>
      <c r="RAN35" s="114"/>
      <c r="RAO35" s="114"/>
      <c r="RAP35" s="114"/>
      <c r="RAQ35" s="114"/>
      <c r="RAR35" s="114"/>
      <c r="RAS35" s="114"/>
      <c r="RAT35" s="114"/>
      <c r="RAU35" s="114"/>
      <c r="RAV35" s="114"/>
      <c r="RAW35" s="114"/>
      <c r="RAX35" s="114"/>
      <c r="RAY35" s="114"/>
      <c r="RAZ35" s="114"/>
      <c r="RBA35" s="114"/>
      <c r="RBB35" s="114"/>
      <c r="RBC35" s="114"/>
      <c r="RBD35" s="114"/>
      <c r="RBE35" s="114"/>
      <c r="RBF35" s="114"/>
      <c r="RBG35" s="114"/>
      <c r="RBH35" s="114"/>
      <c r="RBI35" s="114"/>
      <c r="RBJ35" s="114"/>
      <c r="RBK35" s="114"/>
      <c r="RBL35" s="114"/>
      <c r="RBM35" s="114"/>
      <c r="RBN35" s="114"/>
      <c r="RBO35" s="114"/>
      <c r="RBP35" s="114"/>
      <c r="RBQ35" s="114"/>
      <c r="RBR35" s="114"/>
      <c r="RBS35" s="114"/>
      <c r="RBT35" s="114"/>
      <c r="RBU35" s="114"/>
      <c r="RBV35" s="114"/>
      <c r="RBW35" s="114"/>
      <c r="RBX35" s="114"/>
      <c r="RBY35" s="114"/>
      <c r="RBZ35" s="114"/>
      <c r="RCA35" s="114"/>
      <c r="RCB35" s="114"/>
      <c r="RCC35" s="114"/>
      <c r="RCD35" s="114"/>
      <c r="RCE35" s="114"/>
      <c r="RCF35" s="114"/>
      <c r="RCG35" s="114"/>
      <c r="RCH35" s="114"/>
      <c r="RCI35" s="114"/>
      <c r="RCJ35" s="114"/>
      <c r="RCK35" s="114"/>
      <c r="RCL35" s="114"/>
      <c r="RCM35" s="114"/>
      <c r="RCN35" s="114"/>
      <c r="RCO35" s="114"/>
      <c r="RCP35" s="114"/>
      <c r="RCQ35" s="114"/>
      <c r="RCR35" s="114"/>
      <c r="RCS35" s="114"/>
      <c r="RCT35" s="114"/>
      <c r="RCU35" s="114"/>
      <c r="RCV35" s="114"/>
      <c r="RCW35" s="114"/>
      <c r="RCX35" s="114"/>
      <c r="RCY35" s="114"/>
      <c r="RCZ35" s="114"/>
      <c r="RDA35" s="114"/>
      <c r="RDB35" s="114"/>
      <c r="RDC35" s="114"/>
      <c r="RDD35" s="114"/>
      <c r="RDE35" s="114"/>
      <c r="RDF35" s="114"/>
      <c r="RDG35" s="114"/>
      <c r="RDH35" s="114"/>
      <c r="RDI35" s="114"/>
      <c r="RDJ35" s="114"/>
      <c r="RDK35" s="114"/>
      <c r="RDL35" s="114"/>
      <c r="RDM35" s="114"/>
      <c r="RDN35" s="114"/>
      <c r="RDO35" s="114"/>
      <c r="RDP35" s="114"/>
      <c r="RDQ35" s="114"/>
      <c r="RDR35" s="114"/>
      <c r="RDS35" s="114"/>
      <c r="RDT35" s="114"/>
      <c r="RDU35" s="114"/>
      <c r="RDV35" s="114"/>
      <c r="RDW35" s="114"/>
      <c r="RDX35" s="114"/>
      <c r="RDY35" s="114"/>
      <c r="RDZ35" s="114"/>
      <c r="REA35" s="114"/>
      <c r="REB35" s="114"/>
      <c r="REC35" s="114"/>
      <c r="RED35" s="114"/>
      <c r="REE35" s="114"/>
      <c r="REF35" s="114"/>
      <c r="REG35" s="114"/>
      <c r="REH35" s="114"/>
      <c r="REI35" s="114"/>
      <c r="REJ35" s="114"/>
      <c r="REK35" s="114"/>
      <c r="REL35" s="114"/>
      <c r="REM35" s="114"/>
      <c r="REN35" s="114"/>
      <c r="REO35" s="114"/>
      <c r="REP35" s="114"/>
      <c r="REQ35" s="114"/>
      <c r="RER35" s="114"/>
      <c r="RES35" s="114"/>
      <c r="RET35" s="114"/>
      <c r="REU35" s="114"/>
      <c r="REV35" s="114"/>
      <c r="REW35" s="114"/>
      <c r="REX35" s="114"/>
      <c r="REY35" s="114"/>
      <c r="REZ35" s="114"/>
      <c r="RFA35" s="114"/>
      <c r="RFB35" s="114"/>
      <c r="RFC35" s="114"/>
      <c r="RFD35" s="114"/>
      <c r="RFE35" s="114"/>
      <c r="RFF35" s="114"/>
      <c r="RFG35" s="114"/>
      <c r="RFH35" s="114"/>
      <c r="RFI35" s="114"/>
      <c r="RFJ35" s="114"/>
      <c r="RFK35" s="114"/>
      <c r="RFL35" s="114"/>
      <c r="RFM35" s="114"/>
      <c r="RFN35" s="114"/>
      <c r="RFO35" s="114"/>
      <c r="RFP35" s="114"/>
      <c r="RFQ35" s="114"/>
      <c r="RFR35" s="114"/>
      <c r="RFS35" s="114"/>
      <c r="RFT35" s="114"/>
      <c r="RFU35" s="114"/>
      <c r="RFV35" s="114"/>
      <c r="RFW35" s="114"/>
      <c r="RFX35" s="114"/>
      <c r="RFY35" s="114"/>
      <c r="RFZ35" s="114"/>
      <c r="RGA35" s="114"/>
      <c r="RGB35" s="114"/>
      <c r="RGC35" s="114"/>
      <c r="RGD35" s="114"/>
      <c r="RGE35" s="114"/>
      <c r="RGF35" s="114"/>
      <c r="RGG35" s="114"/>
      <c r="RGH35" s="114"/>
      <c r="RGI35" s="114"/>
      <c r="RGJ35" s="114"/>
      <c r="RGK35" s="114"/>
      <c r="RGL35" s="114"/>
      <c r="RGM35" s="114"/>
      <c r="RGN35" s="114"/>
      <c r="RGO35" s="114"/>
      <c r="RGP35" s="114"/>
      <c r="RGQ35" s="114"/>
      <c r="RGR35" s="114"/>
      <c r="RGS35" s="114"/>
      <c r="RGT35" s="114"/>
      <c r="RGU35" s="114"/>
      <c r="RGV35" s="114"/>
      <c r="RGW35" s="114"/>
      <c r="RGX35" s="114"/>
      <c r="RGY35" s="114"/>
      <c r="RGZ35" s="114"/>
      <c r="RHA35" s="114"/>
      <c r="RHB35" s="114"/>
      <c r="RHC35" s="114"/>
      <c r="RHD35" s="114"/>
      <c r="RHE35" s="114"/>
      <c r="RHF35" s="114"/>
      <c r="RHG35" s="114"/>
      <c r="RHH35" s="114"/>
      <c r="RHI35" s="114"/>
      <c r="RHJ35" s="114"/>
      <c r="RHK35" s="114"/>
      <c r="RHL35" s="114"/>
      <c r="RHM35" s="114"/>
      <c r="RHN35" s="114"/>
      <c r="RHO35" s="114"/>
      <c r="RHP35" s="114"/>
      <c r="RHQ35" s="114"/>
      <c r="RHR35" s="114"/>
      <c r="RHS35" s="114"/>
      <c r="RHT35" s="114"/>
      <c r="RHU35" s="114"/>
      <c r="RHV35" s="114"/>
      <c r="RHW35" s="114"/>
      <c r="RHX35" s="114"/>
      <c r="RHY35" s="114"/>
      <c r="RHZ35" s="114"/>
      <c r="RIA35" s="114"/>
      <c r="RIB35" s="114"/>
      <c r="RIC35" s="114"/>
      <c r="RID35" s="114"/>
      <c r="RIE35" s="114"/>
      <c r="RIF35" s="114"/>
      <c r="RIG35" s="114"/>
      <c r="RIH35" s="114"/>
      <c r="RII35" s="114"/>
      <c r="RIJ35" s="114"/>
      <c r="RIK35" s="114"/>
      <c r="RIL35" s="114"/>
      <c r="RIM35" s="114"/>
      <c r="RIN35" s="114"/>
      <c r="RIO35" s="114"/>
      <c r="RIP35" s="114"/>
      <c r="RIQ35" s="114"/>
      <c r="RIR35" s="114"/>
      <c r="RIS35" s="114"/>
      <c r="RIT35" s="114"/>
      <c r="RIU35" s="114"/>
      <c r="RIV35" s="114"/>
      <c r="RIW35" s="114"/>
      <c r="RIX35" s="114"/>
      <c r="RIY35" s="114"/>
      <c r="RIZ35" s="114"/>
      <c r="RJA35" s="114"/>
      <c r="RJB35" s="114"/>
      <c r="RJC35" s="114"/>
      <c r="RJD35" s="114"/>
      <c r="RJE35" s="114"/>
      <c r="RJF35" s="114"/>
      <c r="RJG35" s="114"/>
      <c r="RJH35" s="114"/>
      <c r="RJI35" s="114"/>
      <c r="RJJ35" s="114"/>
      <c r="RJK35" s="114"/>
      <c r="RJL35" s="114"/>
      <c r="RJM35" s="114"/>
      <c r="RJN35" s="114"/>
      <c r="RJO35" s="114"/>
      <c r="RJP35" s="114"/>
      <c r="RJQ35" s="114"/>
      <c r="RJR35" s="114"/>
      <c r="RJS35" s="114"/>
      <c r="RJT35" s="114"/>
      <c r="RJU35" s="114"/>
      <c r="RJV35" s="114"/>
      <c r="RJW35" s="114"/>
      <c r="RJX35" s="114"/>
      <c r="RJY35" s="114"/>
      <c r="RJZ35" s="114"/>
      <c r="RKA35" s="114"/>
      <c r="RKB35" s="114"/>
      <c r="RKC35" s="114"/>
      <c r="RKD35" s="114"/>
      <c r="RKE35" s="114"/>
      <c r="RKF35" s="114"/>
      <c r="RKG35" s="114"/>
      <c r="RKH35" s="114"/>
      <c r="RKI35" s="114"/>
      <c r="RKJ35" s="114"/>
      <c r="RKK35" s="114"/>
      <c r="RKL35" s="114"/>
      <c r="RKM35" s="114"/>
      <c r="RKN35" s="114"/>
      <c r="RKO35" s="114"/>
      <c r="RKP35" s="114"/>
      <c r="RKQ35" s="114"/>
      <c r="RKR35" s="114"/>
      <c r="RKS35" s="114"/>
      <c r="RKT35" s="114"/>
      <c r="RKU35" s="114"/>
      <c r="RKV35" s="114"/>
      <c r="RKW35" s="114"/>
      <c r="RKX35" s="114"/>
      <c r="RKY35" s="114"/>
      <c r="RKZ35" s="114"/>
      <c r="RLA35" s="114"/>
      <c r="RLB35" s="114"/>
      <c r="RLC35" s="114"/>
      <c r="RLD35" s="114"/>
      <c r="RLE35" s="114"/>
      <c r="RLF35" s="114"/>
      <c r="RLG35" s="114"/>
      <c r="RLH35" s="114"/>
      <c r="RLI35" s="114"/>
      <c r="RLJ35" s="114"/>
      <c r="RLK35" s="114"/>
      <c r="RLL35" s="114"/>
      <c r="RLM35" s="114"/>
      <c r="RLN35" s="114"/>
      <c r="RLO35" s="114"/>
      <c r="RLP35" s="114"/>
      <c r="RLQ35" s="114"/>
      <c r="RLR35" s="114"/>
      <c r="RLS35" s="114"/>
      <c r="RLT35" s="114"/>
      <c r="RLU35" s="114"/>
      <c r="RLV35" s="114"/>
      <c r="RLW35" s="114"/>
      <c r="RLX35" s="114"/>
      <c r="RLY35" s="114"/>
      <c r="RLZ35" s="114"/>
      <c r="RMA35" s="114"/>
      <c r="RMB35" s="114"/>
      <c r="RMC35" s="114"/>
      <c r="RMD35" s="114"/>
      <c r="RME35" s="114"/>
      <c r="RMF35" s="114"/>
      <c r="RMG35" s="114"/>
      <c r="RMH35" s="114"/>
      <c r="RMI35" s="114"/>
      <c r="RMJ35" s="114"/>
      <c r="RMK35" s="114"/>
      <c r="RML35" s="114"/>
      <c r="RMM35" s="114"/>
      <c r="RMN35" s="114"/>
      <c r="RMO35" s="114"/>
      <c r="RMP35" s="114"/>
      <c r="RMQ35" s="114"/>
      <c r="RMR35" s="114"/>
      <c r="RMS35" s="114"/>
      <c r="RMT35" s="114"/>
      <c r="RMU35" s="114"/>
      <c r="RMV35" s="114"/>
      <c r="RMW35" s="114"/>
      <c r="RMX35" s="114"/>
      <c r="RMY35" s="114"/>
      <c r="RMZ35" s="114"/>
      <c r="RNA35" s="114"/>
      <c r="RNB35" s="114"/>
      <c r="RNC35" s="114"/>
      <c r="RND35" s="114"/>
      <c r="RNE35" s="114"/>
      <c r="RNF35" s="114"/>
      <c r="RNG35" s="114"/>
      <c r="RNH35" s="114"/>
      <c r="RNI35" s="114"/>
      <c r="RNJ35" s="114"/>
      <c r="RNK35" s="114"/>
      <c r="RNL35" s="114"/>
      <c r="RNM35" s="114"/>
      <c r="RNN35" s="114"/>
      <c r="RNO35" s="114"/>
      <c r="RNP35" s="114"/>
      <c r="RNQ35" s="114"/>
      <c r="RNR35" s="114"/>
      <c r="RNS35" s="114"/>
      <c r="RNT35" s="114"/>
      <c r="RNU35" s="114"/>
      <c r="RNV35" s="114"/>
      <c r="RNW35" s="114"/>
      <c r="RNX35" s="114"/>
      <c r="RNY35" s="114"/>
      <c r="RNZ35" s="114"/>
      <c r="ROA35" s="114"/>
      <c r="ROB35" s="114"/>
      <c r="ROC35" s="114"/>
      <c r="ROD35" s="114"/>
      <c r="ROE35" s="114"/>
      <c r="ROF35" s="114"/>
      <c r="ROG35" s="114"/>
      <c r="ROH35" s="114"/>
      <c r="ROI35" s="114"/>
      <c r="ROJ35" s="114"/>
      <c r="ROK35" s="114"/>
      <c r="ROL35" s="114"/>
      <c r="ROM35" s="114"/>
      <c r="RON35" s="114"/>
      <c r="ROO35" s="114"/>
      <c r="ROP35" s="114"/>
      <c r="ROQ35" s="114"/>
      <c r="ROR35" s="114"/>
      <c r="ROS35" s="114"/>
      <c r="ROT35" s="114"/>
      <c r="ROU35" s="114"/>
      <c r="ROV35" s="114"/>
      <c r="ROW35" s="114"/>
      <c r="ROX35" s="114"/>
      <c r="ROY35" s="114"/>
      <c r="ROZ35" s="114"/>
      <c r="RPA35" s="114"/>
      <c r="RPB35" s="114"/>
      <c r="RPC35" s="114"/>
      <c r="RPD35" s="114"/>
      <c r="RPE35" s="114"/>
      <c r="RPF35" s="114"/>
      <c r="RPG35" s="114"/>
      <c r="RPH35" s="114"/>
      <c r="RPI35" s="114"/>
      <c r="RPJ35" s="114"/>
      <c r="RPK35" s="114"/>
      <c r="RPL35" s="114"/>
      <c r="RPM35" s="114"/>
      <c r="RPN35" s="114"/>
      <c r="RPO35" s="114"/>
      <c r="RPP35" s="114"/>
      <c r="RPQ35" s="114"/>
      <c r="RPR35" s="114"/>
      <c r="RPS35" s="114"/>
      <c r="RPT35" s="114"/>
      <c r="RPU35" s="114"/>
      <c r="RPV35" s="114"/>
      <c r="RPW35" s="114"/>
      <c r="RPX35" s="114"/>
      <c r="RPY35" s="114"/>
      <c r="RPZ35" s="114"/>
      <c r="RQA35" s="114"/>
      <c r="RQB35" s="114"/>
      <c r="RQC35" s="114"/>
      <c r="RQD35" s="114"/>
      <c r="RQE35" s="114"/>
      <c r="RQF35" s="114"/>
      <c r="RQG35" s="114"/>
      <c r="RQH35" s="114"/>
      <c r="RQI35" s="114"/>
      <c r="RQJ35" s="114"/>
      <c r="RQK35" s="114"/>
      <c r="RQL35" s="114"/>
      <c r="RQM35" s="114"/>
      <c r="RQN35" s="114"/>
      <c r="RQO35" s="114"/>
      <c r="RQP35" s="114"/>
      <c r="RQQ35" s="114"/>
      <c r="RQR35" s="114"/>
      <c r="RQS35" s="114"/>
      <c r="RQT35" s="114"/>
      <c r="RQU35" s="114"/>
      <c r="RQV35" s="114"/>
      <c r="RQW35" s="114"/>
      <c r="RQX35" s="114"/>
      <c r="RQY35" s="114"/>
      <c r="RQZ35" s="114"/>
      <c r="RRA35" s="114"/>
      <c r="RRB35" s="114"/>
      <c r="RRC35" s="114"/>
      <c r="RRD35" s="114"/>
      <c r="RRE35" s="114"/>
      <c r="RRF35" s="114"/>
      <c r="RRG35" s="114"/>
      <c r="RRH35" s="114"/>
      <c r="RRI35" s="114"/>
      <c r="RRJ35" s="114"/>
      <c r="RRK35" s="114"/>
      <c r="RRL35" s="114"/>
      <c r="RRM35" s="114"/>
      <c r="RRN35" s="114"/>
      <c r="RRO35" s="114"/>
      <c r="RRP35" s="114"/>
      <c r="RRQ35" s="114"/>
      <c r="RRR35" s="114"/>
      <c r="RRS35" s="114"/>
      <c r="RRT35" s="114"/>
      <c r="RRU35" s="114"/>
      <c r="RRV35" s="114"/>
      <c r="RRW35" s="114"/>
      <c r="RRX35" s="114"/>
      <c r="RRY35" s="114"/>
      <c r="RRZ35" s="114"/>
      <c r="RSA35" s="114"/>
      <c r="RSB35" s="114"/>
      <c r="RSC35" s="114"/>
      <c r="RSD35" s="114"/>
      <c r="RSE35" s="114"/>
      <c r="RSF35" s="114"/>
      <c r="RSG35" s="114"/>
      <c r="RSH35" s="114"/>
      <c r="RSI35" s="114"/>
      <c r="RSJ35" s="114"/>
      <c r="RSK35" s="114"/>
      <c r="RSL35" s="114"/>
      <c r="RSM35" s="114"/>
      <c r="RSN35" s="114"/>
      <c r="RSO35" s="114"/>
      <c r="RSP35" s="114"/>
      <c r="RSQ35" s="114"/>
      <c r="RSR35" s="114"/>
      <c r="RSS35" s="114"/>
      <c r="RST35" s="114"/>
      <c r="RSU35" s="114"/>
      <c r="RSV35" s="114"/>
      <c r="RSW35" s="114"/>
      <c r="RSX35" s="114"/>
      <c r="RSY35" s="114"/>
      <c r="RSZ35" s="114"/>
      <c r="RTA35" s="114"/>
      <c r="RTB35" s="114"/>
      <c r="RTC35" s="114"/>
      <c r="RTD35" s="114"/>
      <c r="RTE35" s="114"/>
      <c r="RTF35" s="114"/>
      <c r="RTG35" s="114"/>
      <c r="RTH35" s="114"/>
      <c r="RTI35" s="114"/>
      <c r="RTJ35" s="114"/>
      <c r="RTK35" s="114"/>
      <c r="RTL35" s="114"/>
      <c r="RTM35" s="114"/>
      <c r="RTN35" s="114"/>
      <c r="RTO35" s="114"/>
      <c r="RTP35" s="114"/>
      <c r="RTQ35" s="114"/>
      <c r="RTR35" s="114"/>
      <c r="RTS35" s="114"/>
      <c r="RTT35" s="114"/>
      <c r="RTU35" s="114"/>
      <c r="RTV35" s="114"/>
      <c r="RTW35" s="114"/>
      <c r="RTX35" s="114"/>
      <c r="RTY35" s="114"/>
      <c r="RTZ35" s="114"/>
      <c r="RUA35" s="114"/>
      <c r="RUB35" s="114"/>
      <c r="RUC35" s="114"/>
      <c r="RUD35" s="114"/>
      <c r="RUE35" s="114"/>
      <c r="RUF35" s="114"/>
      <c r="RUG35" s="114"/>
      <c r="RUH35" s="114"/>
      <c r="RUI35" s="114"/>
      <c r="RUJ35" s="114"/>
      <c r="RUK35" s="114"/>
      <c r="RUL35" s="114"/>
      <c r="RUM35" s="114"/>
      <c r="RUN35" s="114"/>
      <c r="RUO35" s="114"/>
      <c r="RUP35" s="114"/>
      <c r="RUQ35" s="114"/>
      <c r="RUR35" s="114"/>
      <c r="RUS35" s="114"/>
      <c r="RUT35" s="114"/>
      <c r="RUU35" s="114"/>
      <c r="RUV35" s="114"/>
      <c r="RUW35" s="114"/>
      <c r="RUX35" s="114"/>
      <c r="RUY35" s="114"/>
      <c r="RUZ35" s="114"/>
      <c r="RVA35" s="114"/>
      <c r="RVB35" s="114"/>
      <c r="RVC35" s="114"/>
      <c r="RVD35" s="114"/>
      <c r="RVE35" s="114"/>
      <c r="RVF35" s="114"/>
      <c r="RVG35" s="114"/>
      <c r="RVH35" s="114"/>
      <c r="RVI35" s="114"/>
      <c r="RVJ35" s="114"/>
      <c r="RVK35" s="114"/>
      <c r="RVL35" s="114"/>
      <c r="RVM35" s="114"/>
      <c r="RVN35" s="114"/>
      <c r="RVO35" s="114"/>
      <c r="RVP35" s="114"/>
      <c r="RVQ35" s="114"/>
      <c r="RVR35" s="114"/>
      <c r="RVS35" s="114"/>
      <c r="RVT35" s="114"/>
      <c r="RVU35" s="114"/>
      <c r="RVV35" s="114"/>
      <c r="RVW35" s="114"/>
      <c r="RVX35" s="114"/>
      <c r="RVY35" s="114"/>
      <c r="RVZ35" s="114"/>
      <c r="RWA35" s="114"/>
      <c r="RWB35" s="114"/>
      <c r="RWC35" s="114"/>
      <c r="RWD35" s="114"/>
      <c r="RWE35" s="114"/>
      <c r="RWF35" s="114"/>
      <c r="RWG35" s="114"/>
      <c r="RWH35" s="114"/>
      <c r="RWI35" s="114"/>
      <c r="RWJ35" s="114"/>
      <c r="RWK35" s="114"/>
      <c r="RWL35" s="114"/>
      <c r="RWM35" s="114"/>
      <c r="RWN35" s="114"/>
      <c r="RWO35" s="114"/>
      <c r="RWP35" s="114"/>
      <c r="RWQ35" s="114"/>
      <c r="RWR35" s="114"/>
      <c r="RWS35" s="114"/>
      <c r="RWT35" s="114"/>
      <c r="RWU35" s="114"/>
      <c r="RWV35" s="114"/>
      <c r="RWW35" s="114"/>
      <c r="RWX35" s="114"/>
      <c r="RWY35" s="114"/>
      <c r="RWZ35" s="114"/>
      <c r="RXA35" s="114"/>
      <c r="RXB35" s="114"/>
      <c r="RXC35" s="114"/>
      <c r="RXD35" s="114"/>
      <c r="RXE35" s="114"/>
      <c r="RXF35" s="114"/>
      <c r="RXG35" s="114"/>
      <c r="RXH35" s="114"/>
      <c r="RXI35" s="114"/>
      <c r="RXJ35" s="114"/>
      <c r="RXK35" s="114"/>
      <c r="RXL35" s="114"/>
      <c r="RXM35" s="114"/>
      <c r="RXN35" s="114"/>
      <c r="RXO35" s="114"/>
      <c r="RXP35" s="114"/>
      <c r="RXQ35" s="114"/>
      <c r="RXR35" s="114"/>
      <c r="RXS35" s="114"/>
      <c r="RXT35" s="114"/>
      <c r="RXU35" s="114"/>
      <c r="RXV35" s="114"/>
      <c r="RXW35" s="114"/>
      <c r="RXX35" s="114"/>
      <c r="RXY35" s="114"/>
      <c r="RXZ35" s="114"/>
      <c r="RYA35" s="114"/>
      <c r="RYB35" s="114"/>
      <c r="RYC35" s="114"/>
      <c r="RYD35" s="114"/>
      <c r="RYE35" s="114"/>
      <c r="RYF35" s="114"/>
      <c r="RYG35" s="114"/>
      <c r="RYH35" s="114"/>
      <c r="RYI35" s="114"/>
      <c r="RYJ35" s="114"/>
      <c r="RYK35" s="114"/>
      <c r="RYL35" s="114"/>
      <c r="RYM35" s="114"/>
      <c r="RYN35" s="114"/>
      <c r="RYO35" s="114"/>
      <c r="RYP35" s="114"/>
      <c r="RYQ35" s="114"/>
      <c r="RYR35" s="114"/>
      <c r="RYS35" s="114"/>
      <c r="RYT35" s="114"/>
      <c r="RYU35" s="114"/>
      <c r="RYV35" s="114"/>
      <c r="RYW35" s="114"/>
      <c r="RYX35" s="114"/>
      <c r="RYY35" s="114"/>
      <c r="RYZ35" s="114"/>
      <c r="RZA35" s="114"/>
      <c r="RZB35" s="114"/>
      <c r="RZC35" s="114"/>
      <c r="RZD35" s="114"/>
      <c r="RZE35" s="114"/>
      <c r="RZF35" s="114"/>
      <c r="RZG35" s="114"/>
      <c r="RZH35" s="114"/>
      <c r="RZI35" s="114"/>
      <c r="RZJ35" s="114"/>
      <c r="RZK35" s="114"/>
      <c r="RZL35" s="114"/>
      <c r="RZM35" s="114"/>
      <c r="RZN35" s="114"/>
      <c r="RZO35" s="114"/>
      <c r="RZP35" s="114"/>
      <c r="RZQ35" s="114"/>
      <c r="RZR35" s="114"/>
      <c r="RZS35" s="114"/>
      <c r="RZT35" s="114"/>
      <c r="RZU35" s="114"/>
      <c r="RZV35" s="114"/>
      <c r="RZW35" s="114"/>
      <c r="RZX35" s="114"/>
      <c r="RZY35" s="114"/>
      <c r="RZZ35" s="114"/>
      <c r="SAA35" s="114"/>
      <c r="SAB35" s="114"/>
      <c r="SAC35" s="114"/>
      <c r="SAD35" s="114"/>
      <c r="SAE35" s="114"/>
      <c r="SAF35" s="114"/>
      <c r="SAG35" s="114"/>
      <c r="SAH35" s="114"/>
      <c r="SAI35" s="114"/>
      <c r="SAJ35" s="114"/>
      <c r="SAK35" s="114"/>
      <c r="SAL35" s="114"/>
      <c r="SAM35" s="114"/>
      <c r="SAN35" s="114"/>
      <c r="SAO35" s="114"/>
      <c r="SAP35" s="114"/>
      <c r="SAQ35" s="114"/>
      <c r="SAR35" s="114"/>
      <c r="SAS35" s="114"/>
      <c r="SAT35" s="114"/>
      <c r="SAU35" s="114"/>
      <c r="SAV35" s="114"/>
      <c r="SAW35" s="114"/>
      <c r="SAX35" s="114"/>
      <c r="SAY35" s="114"/>
      <c r="SAZ35" s="114"/>
      <c r="SBA35" s="114"/>
      <c r="SBB35" s="114"/>
      <c r="SBC35" s="114"/>
      <c r="SBD35" s="114"/>
      <c r="SBE35" s="114"/>
      <c r="SBF35" s="114"/>
      <c r="SBG35" s="114"/>
      <c r="SBH35" s="114"/>
      <c r="SBI35" s="114"/>
      <c r="SBJ35" s="114"/>
      <c r="SBK35" s="114"/>
      <c r="SBL35" s="114"/>
      <c r="SBM35" s="114"/>
      <c r="SBN35" s="114"/>
      <c r="SBO35" s="114"/>
      <c r="SBP35" s="114"/>
      <c r="SBQ35" s="114"/>
      <c r="SBR35" s="114"/>
      <c r="SBS35" s="114"/>
      <c r="SBT35" s="114"/>
      <c r="SBU35" s="114"/>
      <c r="SBV35" s="114"/>
      <c r="SBW35" s="114"/>
      <c r="SBX35" s="114"/>
      <c r="SBY35" s="114"/>
      <c r="SBZ35" s="114"/>
      <c r="SCA35" s="114"/>
      <c r="SCB35" s="114"/>
      <c r="SCC35" s="114"/>
      <c r="SCD35" s="114"/>
      <c r="SCE35" s="114"/>
      <c r="SCF35" s="114"/>
      <c r="SCG35" s="114"/>
      <c r="SCH35" s="114"/>
      <c r="SCI35" s="114"/>
      <c r="SCJ35" s="114"/>
      <c r="SCK35" s="114"/>
      <c r="SCL35" s="114"/>
      <c r="SCM35" s="114"/>
      <c r="SCN35" s="114"/>
      <c r="SCO35" s="114"/>
      <c r="SCP35" s="114"/>
      <c r="SCQ35" s="114"/>
      <c r="SCR35" s="114"/>
      <c r="SCS35" s="114"/>
      <c r="SCT35" s="114"/>
      <c r="SCU35" s="114"/>
      <c r="SCV35" s="114"/>
      <c r="SCW35" s="114"/>
      <c r="SCX35" s="114"/>
      <c r="SCY35" s="114"/>
      <c r="SCZ35" s="114"/>
      <c r="SDA35" s="114"/>
      <c r="SDB35" s="114"/>
      <c r="SDC35" s="114"/>
      <c r="SDD35" s="114"/>
      <c r="SDE35" s="114"/>
      <c r="SDF35" s="114"/>
      <c r="SDG35" s="114"/>
      <c r="SDH35" s="114"/>
      <c r="SDI35" s="114"/>
      <c r="SDJ35" s="114"/>
      <c r="SDK35" s="114"/>
      <c r="SDL35" s="114"/>
      <c r="SDM35" s="114"/>
      <c r="SDN35" s="114"/>
      <c r="SDO35" s="114"/>
      <c r="SDP35" s="114"/>
      <c r="SDQ35" s="114"/>
      <c r="SDR35" s="114"/>
      <c r="SDS35" s="114"/>
      <c r="SDT35" s="114"/>
      <c r="SDU35" s="114"/>
      <c r="SDV35" s="114"/>
      <c r="SDW35" s="114"/>
      <c r="SDX35" s="114"/>
      <c r="SDY35" s="114"/>
      <c r="SDZ35" s="114"/>
      <c r="SEA35" s="114"/>
      <c r="SEB35" s="114"/>
      <c r="SEC35" s="114"/>
      <c r="SED35" s="114"/>
      <c r="SEE35" s="114"/>
      <c r="SEF35" s="114"/>
      <c r="SEG35" s="114"/>
      <c r="SEH35" s="114"/>
      <c r="SEI35" s="114"/>
      <c r="SEJ35" s="114"/>
      <c r="SEK35" s="114"/>
      <c r="SEL35" s="114"/>
      <c r="SEM35" s="114"/>
      <c r="SEN35" s="114"/>
      <c r="SEO35" s="114"/>
      <c r="SEP35" s="114"/>
      <c r="SEQ35" s="114"/>
      <c r="SER35" s="114"/>
      <c r="SES35" s="114"/>
      <c r="SET35" s="114"/>
      <c r="SEU35" s="114"/>
      <c r="SEV35" s="114"/>
      <c r="SEW35" s="114"/>
      <c r="SEX35" s="114"/>
      <c r="SEY35" s="114"/>
      <c r="SEZ35" s="114"/>
      <c r="SFA35" s="114"/>
      <c r="SFB35" s="114"/>
      <c r="SFC35" s="114"/>
      <c r="SFD35" s="114"/>
      <c r="SFE35" s="114"/>
      <c r="SFF35" s="114"/>
      <c r="SFG35" s="114"/>
      <c r="SFH35" s="114"/>
      <c r="SFI35" s="114"/>
      <c r="SFJ35" s="114"/>
      <c r="SFK35" s="114"/>
      <c r="SFL35" s="114"/>
      <c r="SFM35" s="114"/>
      <c r="SFN35" s="114"/>
      <c r="SFO35" s="114"/>
      <c r="SFP35" s="114"/>
      <c r="SFQ35" s="114"/>
      <c r="SFR35" s="114"/>
      <c r="SFS35" s="114"/>
      <c r="SFT35" s="114"/>
      <c r="SFU35" s="114"/>
      <c r="SFV35" s="114"/>
      <c r="SFW35" s="114"/>
      <c r="SFX35" s="114"/>
      <c r="SFY35" s="114"/>
      <c r="SFZ35" s="114"/>
      <c r="SGA35" s="114"/>
      <c r="SGB35" s="114"/>
      <c r="SGC35" s="114"/>
      <c r="SGD35" s="114"/>
      <c r="SGE35" s="114"/>
      <c r="SGF35" s="114"/>
      <c r="SGG35" s="114"/>
      <c r="SGH35" s="114"/>
      <c r="SGI35" s="114"/>
      <c r="SGJ35" s="114"/>
      <c r="SGK35" s="114"/>
      <c r="SGL35" s="114"/>
      <c r="SGM35" s="114"/>
      <c r="SGN35" s="114"/>
      <c r="SGO35" s="114"/>
      <c r="SGP35" s="114"/>
      <c r="SGQ35" s="114"/>
      <c r="SGR35" s="114"/>
      <c r="SGS35" s="114"/>
      <c r="SGT35" s="114"/>
      <c r="SGU35" s="114"/>
      <c r="SGV35" s="114"/>
      <c r="SGW35" s="114"/>
      <c r="SGX35" s="114"/>
      <c r="SGY35" s="114"/>
      <c r="SGZ35" s="114"/>
      <c r="SHA35" s="114"/>
      <c r="SHB35" s="114"/>
      <c r="SHC35" s="114"/>
      <c r="SHD35" s="114"/>
      <c r="SHE35" s="114"/>
      <c r="SHF35" s="114"/>
      <c r="SHG35" s="114"/>
      <c r="SHH35" s="114"/>
      <c r="SHI35" s="114"/>
      <c r="SHJ35" s="114"/>
      <c r="SHK35" s="114"/>
      <c r="SHL35" s="114"/>
      <c r="SHM35" s="114"/>
      <c r="SHN35" s="114"/>
      <c r="SHO35" s="114"/>
      <c r="SHP35" s="114"/>
      <c r="SHQ35" s="114"/>
      <c r="SHR35" s="114"/>
      <c r="SHS35" s="114"/>
      <c r="SHT35" s="114"/>
      <c r="SHU35" s="114"/>
      <c r="SHV35" s="114"/>
      <c r="SHW35" s="114"/>
      <c r="SHX35" s="114"/>
      <c r="SHY35" s="114"/>
      <c r="SHZ35" s="114"/>
      <c r="SIA35" s="114"/>
      <c r="SIB35" s="114"/>
      <c r="SIC35" s="114"/>
      <c r="SID35" s="114"/>
      <c r="SIE35" s="114"/>
      <c r="SIF35" s="114"/>
      <c r="SIG35" s="114"/>
      <c r="SIH35" s="114"/>
      <c r="SII35" s="114"/>
      <c r="SIJ35" s="114"/>
      <c r="SIK35" s="114"/>
      <c r="SIL35" s="114"/>
      <c r="SIM35" s="114"/>
      <c r="SIN35" s="114"/>
      <c r="SIO35" s="114"/>
      <c r="SIP35" s="114"/>
      <c r="SIQ35" s="114"/>
      <c r="SIR35" s="114"/>
      <c r="SIS35" s="114"/>
      <c r="SIT35" s="114"/>
      <c r="SIU35" s="114"/>
      <c r="SIV35" s="114"/>
      <c r="SIW35" s="114"/>
      <c r="SIX35" s="114"/>
      <c r="SIY35" s="114"/>
      <c r="SIZ35" s="114"/>
      <c r="SJA35" s="114"/>
      <c r="SJB35" s="114"/>
      <c r="SJC35" s="114"/>
      <c r="SJD35" s="114"/>
      <c r="SJE35" s="114"/>
      <c r="SJF35" s="114"/>
      <c r="SJG35" s="114"/>
      <c r="SJH35" s="114"/>
      <c r="SJI35" s="114"/>
      <c r="SJJ35" s="114"/>
      <c r="SJK35" s="114"/>
      <c r="SJL35" s="114"/>
      <c r="SJM35" s="114"/>
      <c r="SJN35" s="114"/>
      <c r="SJO35" s="114"/>
      <c r="SJP35" s="114"/>
      <c r="SJQ35" s="114"/>
      <c r="SJR35" s="114"/>
      <c r="SJS35" s="114"/>
      <c r="SJT35" s="114"/>
      <c r="SJU35" s="114"/>
      <c r="SJV35" s="114"/>
      <c r="SJW35" s="114"/>
      <c r="SJX35" s="114"/>
      <c r="SJY35" s="114"/>
      <c r="SJZ35" s="114"/>
      <c r="SKA35" s="114"/>
      <c r="SKB35" s="114"/>
      <c r="SKC35" s="114"/>
      <c r="SKD35" s="114"/>
      <c r="SKE35" s="114"/>
      <c r="SKF35" s="114"/>
      <c r="SKG35" s="114"/>
      <c r="SKH35" s="114"/>
      <c r="SKI35" s="114"/>
      <c r="SKJ35" s="114"/>
      <c r="SKK35" s="114"/>
      <c r="SKL35" s="114"/>
      <c r="SKM35" s="114"/>
      <c r="SKN35" s="114"/>
      <c r="SKO35" s="114"/>
      <c r="SKP35" s="114"/>
      <c r="SKQ35" s="114"/>
      <c r="SKR35" s="114"/>
      <c r="SKS35" s="114"/>
      <c r="SKT35" s="114"/>
      <c r="SKU35" s="114"/>
      <c r="SKV35" s="114"/>
      <c r="SKW35" s="114"/>
      <c r="SKX35" s="114"/>
      <c r="SKY35" s="114"/>
      <c r="SKZ35" s="114"/>
      <c r="SLA35" s="114"/>
      <c r="SLB35" s="114"/>
      <c r="SLC35" s="114"/>
      <c r="SLD35" s="114"/>
      <c r="SLE35" s="114"/>
      <c r="SLF35" s="114"/>
      <c r="SLG35" s="114"/>
      <c r="SLH35" s="114"/>
      <c r="SLI35" s="114"/>
      <c r="SLJ35" s="114"/>
      <c r="SLK35" s="114"/>
      <c r="SLL35" s="114"/>
      <c r="SLM35" s="114"/>
      <c r="SLN35" s="114"/>
      <c r="SLO35" s="114"/>
      <c r="SLP35" s="114"/>
      <c r="SLQ35" s="114"/>
      <c r="SLR35" s="114"/>
      <c r="SLS35" s="114"/>
      <c r="SLT35" s="114"/>
      <c r="SLU35" s="114"/>
      <c r="SLV35" s="114"/>
      <c r="SLW35" s="114"/>
      <c r="SLX35" s="114"/>
      <c r="SLY35" s="114"/>
      <c r="SLZ35" s="114"/>
      <c r="SMA35" s="114"/>
      <c r="SMB35" s="114"/>
      <c r="SMC35" s="114"/>
      <c r="SMD35" s="114"/>
      <c r="SME35" s="114"/>
      <c r="SMF35" s="114"/>
      <c r="SMG35" s="114"/>
      <c r="SMH35" s="114"/>
      <c r="SMI35" s="114"/>
      <c r="SMJ35" s="114"/>
      <c r="SMK35" s="114"/>
      <c r="SML35" s="114"/>
      <c r="SMM35" s="114"/>
      <c r="SMN35" s="114"/>
      <c r="SMO35" s="114"/>
      <c r="SMP35" s="114"/>
      <c r="SMQ35" s="114"/>
      <c r="SMR35" s="114"/>
      <c r="SMS35" s="114"/>
      <c r="SMT35" s="114"/>
      <c r="SMU35" s="114"/>
      <c r="SMV35" s="114"/>
      <c r="SMW35" s="114"/>
      <c r="SMX35" s="114"/>
      <c r="SMY35" s="114"/>
      <c r="SMZ35" s="114"/>
      <c r="SNA35" s="114"/>
      <c r="SNB35" s="114"/>
      <c r="SNC35" s="114"/>
      <c r="SND35" s="114"/>
      <c r="SNE35" s="114"/>
      <c r="SNF35" s="114"/>
      <c r="SNG35" s="114"/>
      <c r="SNH35" s="114"/>
      <c r="SNI35" s="114"/>
      <c r="SNJ35" s="114"/>
      <c r="SNK35" s="114"/>
      <c r="SNL35" s="114"/>
      <c r="SNM35" s="114"/>
      <c r="SNN35" s="114"/>
      <c r="SNO35" s="114"/>
      <c r="SNP35" s="114"/>
      <c r="SNQ35" s="114"/>
      <c r="SNR35" s="114"/>
      <c r="SNS35" s="114"/>
      <c r="SNT35" s="114"/>
      <c r="SNU35" s="114"/>
      <c r="SNV35" s="114"/>
      <c r="SNW35" s="114"/>
      <c r="SNX35" s="114"/>
      <c r="SNY35" s="114"/>
      <c r="SNZ35" s="114"/>
      <c r="SOA35" s="114"/>
      <c r="SOB35" s="114"/>
      <c r="SOC35" s="114"/>
      <c r="SOD35" s="114"/>
      <c r="SOE35" s="114"/>
      <c r="SOF35" s="114"/>
      <c r="SOG35" s="114"/>
      <c r="SOH35" s="114"/>
      <c r="SOI35" s="114"/>
      <c r="SOJ35" s="114"/>
      <c r="SOK35" s="114"/>
      <c r="SOL35" s="114"/>
      <c r="SOM35" s="114"/>
      <c r="SON35" s="114"/>
      <c r="SOO35" s="114"/>
      <c r="SOP35" s="114"/>
      <c r="SOQ35" s="114"/>
      <c r="SOR35" s="114"/>
      <c r="SOS35" s="114"/>
      <c r="SOT35" s="114"/>
      <c r="SOU35" s="114"/>
      <c r="SOV35" s="114"/>
      <c r="SOW35" s="114"/>
      <c r="SOX35" s="114"/>
      <c r="SOY35" s="114"/>
      <c r="SOZ35" s="114"/>
      <c r="SPA35" s="114"/>
      <c r="SPB35" s="114"/>
      <c r="SPC35" s="114"/>
      <c r="SPD35" s="114"/>
      <c r="SPE35" s="114"/>
      <c r="SPF35" s="114"/>
      <c r="SPG35" s="114"/>
      <c r="SPH35" s="114"/>
      <c r="SPI35" s="114"/>
      <c r="SPJ35" s="114"/>
      <c r="SPK35" s="114"/>
      <c r="SPL35" s="114"/>
      <c r="SPM35" s="114"/>
      <c r="SPN35" s="114"/>
      <c r="SPO35" s="114"/>
      <c r="SPP35" s="114"/>
      <c r="SPQ35" s="114"/>
      <c r="SPR35" s="114"/>
      <c r="SPS35" s="114"/>
      <c r="SPT35" s="114"/>
      <c r="SPU35" s="114"/>
      <c r="SPV35" s="114"/>
      <c r="SPW35" s="114"/>
      <c r="SPX35" s="114"/>
      <c r="SPY35" s="114"/>
      <c r="SPZ35" s="114"/>
      <c r="SQA35" s="114"/>
      <c r="SQB35" s="114"/>
      <c r="SQC35" s="114"/>
      <c r="SQD35" s="114"/>
      <c r="SQE35" s="114"/>
      <c r="SQF35" s="114"/>
      <c r="SQG35" s="114"/>
      <c r="SQH35" s="114"/>
      <c r="SQI35" s="114"/>
      <c r="SQJ35" s="114"/>
      <c r="SQK35" s="114"/>
      <c r="SQL35" s="114"/>
      <c r="SQM35" s="114"/>
      <c r="SQN35" s="114"/>
      <c r="SQO35" s="114"/>
      <c r="SQP35" s="114"/>
      <c r="SQQ35" s="114"/>
      <c r="SQR35" s="114"/>
      <c r="SQS35" s="114"/>
      <c r="SQT35" s="114"/>
      <c r="SQU35" s="114"/>
      <c r="SQV35" s="114"/>
      <c r="SQW35" s="114"/>
      <c r="SQX35" s="114"/>
      <c r="SQY35" s="114"/>
      <c r="SQZ35" s="114"/>
      <c r="SRA35" s="114"/>
      <c r="SRB35" s="114"/>
      <c r="SRC35" s="114"/>
      <c r="SRD35" s="114"/>
      <c r="SRE35" s="114"/>
      <c r="SRF35" s="114"/>
      <c r="SRG35" s="114"/>
      <c r="SRH35" s="114"/>
      <c r="SRI35" s="114"/>
      <c r="SRJ35" s="114"/>
      <c r="SRK35" s="114"/>
      <c r="SRL35" s="114"/>
      <c r="SRM35" s="114"/>
      <c r="SRN35" s="114"/>
      <c r="SRO35" s="114"/>
      <c r="SRP35" s="114"/>
      <c r="SRQ35" s="114"/>
      <c r="SRR35" s="114"/>
      <c r="SRS35" s="114"/>
      <c r="SRT35" s="114"/>
      <c r="SRU35" s="114"/>
      <c r="SRV35" s="114"/>
      <c r="SRW35" s="114"/>
      <c r="SRX35" s="114"/>
      <c r="SRY35" s="114"/>
      <c r="SRZ35" s="114"/>
      <c r="SSA35" s="114"/>
      <c r="SSB35" s="114"/>
      <c r="SSC35" s="114"/>
      <c r="SSD35" s="114"/>
      <c r="SSE35" s="114"/>
      <c r="SSF35" s="114"/>
      <c r="SSG35" s="114"/>
      <c r="SSH35" s="114"/>
      <c r="SSI35" s="114"/>
      <c r="SSJ35" s="114"/>
      <c r="SSK35" s="114"/>
      <c r="SSL35" s="114"/>
      <c r="SSM35" s="114"/>
      <c r="SSN35" s="114"/>
      <c r="SSO35" s="114"/>
      <c r="SSP35" s="114"/>
      <c r="SSQ35" s="114"/>
      <c r="SSR35" s="114"/>
      <c r="SSS35" s="114"/>
      <c r="SST35" s="114"/>
      <c r="SSU35" s="114"/>
      <c r="SSV35" s="114"/>
      <c r="SSW35" s="114"/>
      <c r="SSX35" s="114"/>
      <c r="SSY35" s="114"/>
      <c r="SSZ35" s="114"/>
      <c r="STA35" s="114"/>
      <c r="STB35" s="114"/>
      <c r="STC35" s="114"/>
      <c r="STD35" s="114"/>
      <c r="STE35" s="114"/>
      <c r="STF35" s="114"/>
      <c r="STG35" s="114"/>
      <c r="STH35" s="114"/>
      <c r="STI35" s="114"/>
      <c r="STJ35" s="114"/>
      <c r="STK35" s="114"/>
      <c r="STL35" s="114"/>
      <c r="STM35" s="114"/>
      <c r="STN35" s="114"/>
      <c r="STO35" s="114"/>
      <c r="STP35" s="114"/>
      <c r="STQ35" s="114"/>
      <c r="STR35" s="114"/>
      <c r="STS35" s="114"/>
      <c r="STT35" s="114"/>
      <c r="STU35" s="114"/>
      <c r="STV35" s="114"/>
      <c r="STW35" s="114"/>
      <c r="STX35" s="114"/>
      <c r="STY35" s="114"/>
      <c r="STZ35" s="114"/>
      <c r="SUA35" s="114"/>
      <c r="SUB35" s="114"/>
      <c r="SUC35" s="114"/>
      <c r="SUD35" s="114"/>
      <c r="SUE35" s="114"/>
      <c r="SUF35" s="114"/>
      <c r="SUG35" s="114"/>
      <c r="SUH35" s="114"/>
      <c r="SUI35" s="114"/>
      <c r="SUJ35" s="114"/>
      <c r="SUK35" s="114"/>
      <c r="SUL35" s="114"/>
      <c r="SUM35" s="114"/>
      <c r="SUN35" s="114"/>
      <c r="SUO35" s="114"/>
      <c r="SUP35" s="114"/>
      <c r="SUQ35" s="114"/>
      <c r="SUR35" s="114"/>
      <c r="SUS35" s="114"/>
      <c r="SUT35" s="114"/>
      <c r="SUU35" s="114"/>
      <c r="SUV35" s="114"/>
      <c r="SUW35" s="114"/>
      <c r="SUX35" s="114"/>
      <c r="SUY35" s="114"/>
      <c r="SUZ35" s="114"/>
      <c r="SVA35" s="114"/>
      <c r="SVB35" s="114"/>
      <c r="SVC35" s="114"/>
      <c r="SVD35" s="114"/>
      <c r="SVE35" s="114"/>
      <c r="SVF35" s="114"/>
      <c r="SVG35" s="114"/>
      <c r="SVH35" s="114"/>
      <c r="SVI35" s="114"/>
      <c r="SVJ35" s="114"/>
      <c r="SVK35" s="114"/>
      <c r="SVL35" s="114"/>
      <c r="SVM35" s="114"/>
      <c r="SVN35" s="114"/>
      <c r="SVO35" s="114"/>
      <c r="SVP35" s="114"/>
      <c r="SVQ35" s="114"/>
      <c r="SVR35" s="114"/>
      <c r="SVS35" s="114"/>
      <c r="SVT35" s="114"/>
      <c r="SVU35" s="114"/>
      <c r="SVV35" s="114"/>
      <c r="SVW35" s="114"/>
      <c r="SVX35" s="114"/>
      <c r="SVY35" s="114"/>
      <c r="SVZ35" s="114"/>
      <c r="SWA35" s="114"/>
      <c r="SWB35" s="114"/>
      <c r="SWC35" s="114"/>
      <c r="SWD35" s="114"/>
      <c r="SWE35" s="114"/>
      <c r="SWF35" s="114"/>
      <c r="SWG35" s="114"/>
      <c r="SWH35" s="114"/>
      <c r="SWI35" s="114"/>
      <c r="SWJ35" s="114"/>
      <c r="SWK35" s="114"/>
      <c r="SWL35" s="114"/>
      <c r="SWM35" s="114"/>
      <c r="SWN35" s="114"/>
      <c r="SWO35" s="114"/>
      <c r="SWP35" s="114"/>
      <c r="SWQ35" s="114"/>
      <c r="SWR35" s="114"/>
      <c r="SWS35" s="114"/>
      <c r="SWT35" s="114"/>
      <c r="SWU35" s="114"/>
      <c r="SWV35" s="114"/>
      <c r="SWW35" s="114"/>
      <c r="SWX35" s="114"/>
      <c r="SWY35" s="114"/>
      <c r="SWZ35" s="114"/>
      <c r="SXA35" s="114"/>
      <c r="SXB35" s="114"/>
      <c r="SXC35" s="114"/>
      <c r="SXD35" s="114"/>
      <c r="SXE35" s="114"/>
      <c r="SXF35" s="114"/>
      <c r="SXG35" s="114"/>
      <c r="SXH35" s="114"/>
      <c r="SXI35" s="114"/>
      <c r="SXJ35" s="114"/>
      <c r="SXK35" s="114"/>
      <c r="SXL35" s="114"/>
      <c r="SXM35" s="114"/>
      <c r="SXN35" s="114"/>
      <c r="SXO35" s="114"/>
      <c r="SXP35" s="114"/>
      <c r="SXQ35" s="114"/>
      <c r="SXR35" s="114"/>
      <c r="SXS35" s="114"/>
      <c r="SXT35" s="114"/>
      <c r="SXU35" s="114"/>
      <c r="SXV35" s="114"/>
      <c r="SXW35" s="114"/>
      <c r="SXX35" s="114"/>
      <c r="SXY35" s="114"/>
      <c r="SXZ35" s="114"/>
      <c r="SYA35" s="114"/>
      <c r="SYB35" s="114"/>
      <c r="SYC35" s="114"/>
      <c r="SYD35" s="114"/>
      <c r="SYE35" s="114"/>
      <c r="SYF35" s="114"/>
      <c r="SYG35" s="114"/>
      <c r="SYH35" s="114"/>
      <c r="SYI35" s="114"/>
      <c r="SYJ35" s="114"/>
      <c r="SYK35" s="114"/>
      <c r="SYL35" s="114"/>
      <c r="SYM35" s="114"/>
      <c r="SYN35" s="114"/>
      <c r="SYO35" s="114"/>
      <c r="SYP35" s="114"/>
      <c r="SYQ35" s="114"/>
      <c r="SYR35" s="114"/>
      <c r="SYS35" s="114"/>
      <c r="SYT35" s="114"/>
      <c r="SYU35" s="114"/>
      <c r="SYV35" s="114"/>
      <c r="SYW35" s="114"/>
      <c r="SYX35" s="114"/>
      <c r="SYY35" s="114"/>
      <c r="SYZ35" s="114"/>
      <c r="SZA35" s="114"/>
      <c r="SZB35" s="114"/>
      <c r="SZC35" s="114"/>
      <c r="SZD35" s="114"/>
      <c r="SZE35" s="114"/>
      <c r="SZF35" s="114"/>
      <c r="SZG35" s="114"/>
      <c r="SZH35" s="114"/>
      <c r="SZI35" s="114"/>
      <c r="SZJ35" s="114"/>
      <c r="SZK35" s="114"/>
      <c r="SZL35" s="114"/>
      <c r="SZM35" s="114"/>
      <c r="SZN35" s="114"/>
      <c r="SZO35" s="114"/>
      <c r="SZP35" s="114"/>
      <c r="SZQ35" s="114"/>
      <c r="SZR35" s="114"/>
      <c r="SZS35" s="114"/>
      <c r="SZT35" s="114"/>
      <c r="SZU35" s="114"/>
      <c r="SZV35" s="114"/>
      <c r="SZW35" s="114"/>
      <c r="SZX35" s="114"/>
      <c r="SZY35" s="114"/>
      <c r="SZZ35" s="114"/>
      <c r="TAA35" s="114"/>
      <c r="TAB35" s="114"/>
      <c r="TAC35" s="114"/>
      <c r="TAD35" s="114"/>
      <c r="TAE35" s="114"/>
      <c r="TAF35" s="114"/>
      <c r="TAG35" s="114"/>
      <c r="TAH35" s="114"/>
      <c r="TAI35" s="114"/>
      <c r="TAJ35" s="114"/>
      <c r="TAK35" s="114"/>
      <c r="TAL35" s="114"/>
      <c r="TAM35" s="114"/>
      <c r="TAN35" s="114"/>
      <c r="TAO35" s="114"/>
      <c r="TAP35" s="114"/>
      <c r="TAQ35" s="114"/>
      <c r="TAR35" s="114"/>
      <c r="TAS35" s="114"/>
      <c r="TAT35" s="114"/>
      <c r="TAU35" s="114"/>
      <c r="TAV35" s="114"/>
      <c r="TAW35" s="114"/>
      <c r="TAX35" s="114"/>
      <c r="TAY35" s="114"/>
      <c r="TAZ35" s="114"/>
      <c r="TBA35" s="114"/>
      <c r="TBB35" s="114"/>
      <c r="TBC35" s="114"/>
      <c r="TBD35" s="114"/>
      <c r="TBE35" s="114"/>
      <c r="TBF35" s="114"/>
      <c r="TBG35" s="114"/>
      <c r="TBH35" s="114"/>
      <c r="TBI35" s="114"/>
      <c r="TBJ35" s="114"/>
      <c r="TBK35" s="114"/>
      <c r="TBL35" s="114"/>
      <c r="TBM35" s="114"/>
      <c r="TBN35" s="114"/>
      <c r="TBO35" s="114"/>
      <c r="TBP35" s="114"/>
      <c r="TBQ35" s="114"/>
      <c r="TBR35" s="114"/>
      <c r="TBS35" s="114"/>
      <c r="TBT35" s="114"/>
      <c r="TBU35" s="114"/>
      <c r="TBV35" s="114"/>
      <c r="TBW35" s="114"/>
      <c r="TBX35" s="114"/>
      <c r="TBY35" s="114"/>
      <c r="TBZ35" s="114"/>
      <c r="TCA35" s="114"/>
      <c r="TCB35" s="114"/>
      <c r="TCC35" s="114"/>
      <c r="TCD35" s="114"/>
      <c r="TCE35" s="114"/>
      <c r="TCF35" s="114"/>
      <c r="TCG35" s="114"/>
      <c r="TCH35" s="114"/>
      <c r="TCI35" s="114"/>
      <c r="TCJ35" s="114"/>
      <c r="TCK35" s="114"/>
      <c r="TCL35" s="114"/>
      <c r="TCM35" s="114"/>
      <c r="TCN35" s="114"/>
      <c r="TCO35" s="114"/>
      <c r="TCP35" s="114"/>
      <c r="TCQ35" s="114"/>
      <c r="TCR35" s="114"/>
      <c r="TCS35" s="114"/>
      <c r="TCT35" s="114"/>
      <c r="TCU35" s="114"/>
      <c r="TCV35" s="114"/>
      <c r="TCW35" s="114"/>
      <c r="TCX35" s="114"/>
      <c r="TCY35" s="114"/>
      <c r="TCZ35" s="114"/>
      <c r="TDA35" s="114"/>
      <c r="TDB35" s="114"/>
      <c r="TDC35" s="114"/>
      <c r="TDD35" s="114"/>
      <c r="TDE35" s="114"/>
      <c r="TDF35" s="114"/>
      <c r="TDG35" s="114"/>
      <c r="TDH35" s="114"/>
      <c r="TDI35" s="114"/>
      <c r="TDJ35" s="114"/>
      <c r="TDK35" s="114"/>
      <c r="TDL35" s="114"/>
      <c r="TDM35" s="114"/>
      <c r="TDN35" s="114"/>
      <c r="TDO35" s="114"/>
      <c r="TDP35" s="114"/>
      <c r="TDQ35" s="114"/>
      <c r="TDR35" s="114"/>
      <c r="TDS35" s="114"/>
      <c r="TDT35" s="114"/>
      <c r="TDU35" s="114"/>
      <c r="TDV35" s="114"/>
      <c r="TDW35" s="114"/>
      <c r="TDX35" s="114"/>
      <c r="TDY35" s="114"/>
      <c r="TDZ35" s="114"/>
      <c r="TEA35" s="114"/>
      <c r="TEB35" s="114"/>
      <c r="TEC35" s="114"/>
      <c r="TED35" s="114"/>
      <c r="TEE35" s="114"/>
      <c r="TEF35" s="114"/>
      <c r="TEG35" s="114"/>
      <c r="TEH35" s="114"/>
      <c r="TEI35" s="114"/>
      <c r="TEJ35" s="114"/>
      <c r="TEK35" s="114"/>
      <c r="TEL35" s="114"/>
      <c r="TEM35" s="114"/>
      <c r="TEN35" s="114"/>
      <c r="TEO35" s="114"/>
      <c r="TEP35" s="114"/>
      <c r="TEQ35" s="114"/>
      <c r="TER35" s="114"/>
      <c r="TES35" s="114"/>
      <c r="TET35" s="114"/>
      <c r="TEU35" s="114"/>
      <c r="TEV35" s="114"/>
      <c r="TEW35" s="114"/>
      <c r="TEX35" s="114"/>
      <c r="TEY35" s="114"/>
      <c r="TEZ35" s="114"/>
      <c r="TFA35" s="114"/>
      <c r="TFB35" s="114"/>
      <c r="TFC35" s="114"/>
      <c r="TFD35" s="114"/>
      <c r="TFE35" s="114"/>
      <c r="TFF35" s="114"/>
      <c r="TFG35" s="114"/>
      <c r="TFH35" s="114"/>
      <c r="TFI35" s="114"/>
      <c r="TFJ35" s="114"/>
      <c r="TFK35" s="114"/>
      <c r="TFL35" s="114"/>
      <c r="TFM35" s="114"/>
      <c r="TFN35" s="114"/>
      <c r="TFO35" s="114"/>
      <c r="TFP35" s="114"/>
      <c r="TFQ35" s="114"/>
      <c r="TFR35" s="114"/>
      <c r="TFS35" s="114"/>
      <c r="TFT35" s="114"/>
      <c r="TFU35" s="114"/>
      <c r="TFV35" s="114"/>
      <c r="TFW35" s="114"/>
      <c r="TFX35" s="114"/>
      <c r="TFY35" s="114"/>
      <c r="TFZ35" s="114"/>
      <c r="TGA35" s="114"/>
      <c r="TGB35" s="114"/>
      <c r="TGC35" s="114"/>
      <c r="TGD35" s="114"/>
      <c r="TGE35" s="114"/>
      <c r="TGF35" s="114"/>
      <c r="TGG35" s="114"/>
      <c r="TGH35" s="114"/>
      <c r="TGI35" s="114"/>
      <c r="TGJ35" s="114"/>
      <c r="TGK35" s="114"/>
      <c r="TGL35" s="114"/>
      <c r="TGM35" s="114"/>
      <c r="TGN35" s="114"/>
      <c r="TGO35" s="114"/>
      <c r="TGP35" s="114"/>
      <c r="TGQ35" s="114"/>
      <c r="TGR35" s="114"/>
      <c r="TGS35" s="114"/>
      <c r="TGT35" s="114"/>
      <c r="TGU35" s="114"/>
      <c r="TGV35" s="114"/>
      <c r="TGW35" s="114"/>
      <c r="TGX35" s="114"/>
      <c r="TGY35" s="114"/>
      <c r="TGZ35" s="114"/>
      <c r="THA35" s="114"/>
      <c r="THB35" s="114"/>
      <c r="THC35" s="114"/>
      <c r="THD35" s="114"/>
      <c r="THE35" s="114"/>
      <c r="THF35" s="114"/>
      <c r="THG35" s="114"/>
      <c r="THH35" s="114"/>
      <c r="THI35" s="114"/>
      <c r="THJ35" s="114"/>
      <c r="THK35" s="114"/>
      <c r="THL35" s="114"/>
      <c r="THM35" s="114"/>
      <c r="THN35" s="114"/>
      <c r="THO35" s="114"/>
      <c r="THP35" s="114"/>
      <c r="THQ35" s="114"/>
      <c r="THR35" s="114"/>
      <c r="THS35" s="114"/>
      <c r="THT35" s="114"/>
      <c r="THU35" s="114"/>
      <c r="THV35" s="114"/>
      <c r="THW35" s="114"/>
      <c r="THX35" s="114"/>
      <c r="THY35" s="114"/>
      <c r="THZ35" s="114"/>
      <c r="TIA35" s="114"/>
      <c r="TIB35" s="114"/>
      <c r="TIC35" s="114"/>
      <c r="TID35" s="114"/>
      <c r="TIE35" s="114"/>
      <c r="TIF35" s="114"/>
      <c r="TIG35" s="114"/>
      <c r="TIH35" s="114"/>
      <c r="TII35" s="114"/>
      <c r="TIJ35" s="114"/>
      <c r="TIK35" s="114"/>
      <c r="TIL35" s="114"/>
      <c r="TIM35" s="114"/>
      <c r="TIN35" s="114"/>
      <c r="TIO35" s="114"/>
      <c r="TIP35" s="114"/>
      <c r="TIQ35" s="114"/>
      <c r="TIR35" s="114"/>
      <c r="TIS35" s="114"/>
      <c r="TIT35" s="114"/>
      <c r="TIU35" s="114"/>
      <c r="TIV35" s="114"/>
      <c r="TIW35" s="114"/>
      <c r="TIX35" s="114"/>
      <c r="TIY35" s="114"/>
      <c r="TIZ35" s="114"/>
      <c r="TJA35" s="114"/>
      <c r="TJB35" s="114"/>
      <c r="TJC35" s="114"/>
      <c r="TJD35" s="114"/>
      <c r="TJE35" s="114"/>
      <c r="TJF35" s="114"/>
      <c r="TJG35" s="114"/>
      <c r="TJH35" s="114"/>
      <c r="TJI35" s="114"/>
      <c r="TJJ35" s="114"/>
      <c r="TJK35" s="114"/>
      <c r="TJL35" s="114"/>
      <c r="TJM35" s="114"/>
      <c r="TJN35" s="114"/>
      <c r="TJO35" s="114"/>
      <c r="TJP35" s="114"/>
      <c r="TJQ35" s="114"/>
      <c r="TJR35" s="114"/>
      <c r="TJS35" s="114"/>
      <c r="TJT35" s="114"/>
      <c r="TJU35" s="114"/>
      <c r="TJV35" s="114"/>
      <c r="TJW35" s="114"/>
      <c r="TJX35" s="114"/>
      <c r="TJY35" s="114"/>
      <c r="TJZ35" s="114"/>
      <c r="TKA35" s="114"/>
      <c r="TKB35" s="114"/>
      <c r="TKC35" s="114"/>
      <c r="TKD35" s="114"/>
      <c r="TKE35" s="114"/>
      <c r="TKF35" s="114"/>
      <c r="TKG35" s="114"/>
      <c r="TKH35" s="114"/>
      <c r="TKI35" s="114"/>
      <c r="TKJ35" s="114"/>
      <c r="TKK35" s="114"/>
      <c r="TKL35" s="114"/>
      <c r="TKM35" s="114"/>
      <c r="TKN35" s="114"/>
      <c r="TKO35" s="114"/>
      <c r="TKP35" s="114"/>
      <c r="TKQ35" s="114"/>
      <c r="TKR35" s="114"/>
      <c r="TKS35" s="114"/>
      <c r="TKT35" s="114"/>
      <c r="TKU35" s="114"/>
      <c r="TKV35" s="114"/>
      <c r="TKW35" s="114"/>
      <c r="TKX35" s="114"/>
      <c r="TKY35" s="114"/>
      <c r="TKZ35" s="114"/>
      <c r="TLA35" s="114"/>
      <c r="TLB35" s="114"/>
      <c r="TLC35" s="114"/>
      <c r="TLD35" s="114"/>
      <c r="TLE35" s="114"/>
      <c r="TLF35" s="114"/>
      <c r="TLG35" s="114"/>
      <c r="TLH35" s="114"/>
      <c r="TLI35" s="114"/>
      <c r="TLJ35" s="114"/>
      <c r="TLK35" s="114"/>
      <c r="TLL35" s="114"/>
      <c r="TLM35" s="114"/>
      <c r="TLN35" s="114"/>
      <c r="TLO35" s="114"/>
      <c r="TLP35" s="114"/>
      <c r="TLQ35" s="114"/>
      <c r="TLR35" s="114"/>
      <c r="TLS35" s="114"/>
      <c r="TLT35" s="114"/>
      <c r="TLU35" s="114"/>
      <c r="TLV35" s="114"/>
      <c r="TLW35" s="114"/>
      <c r="TLX35" s="114"/>
      <c r="TLY35" s="114"/>
      <c r="TLZ35" s="114"/>
      <c r="TMA35" s="114"/>
      <c r="TMB35" s="114"/>
      <c r="TMC35" s="114"/>
      <c r="TMD35" s="114"/>
      <c r="TME35" s="114"/>
      <c r="TMF35" s="114"/>
      <c r="TMG35" s="114"/>
      <c r="TMH35" s="114"/>
      <c r="TMI35" s="114"/>
      <c r="TMJ35" s="114"/>
      <c r="TMK35" s="114"/>
      <c r="TML35" s="114"/>
      <c r="TMM35" s="114"/>
      <c r="TMN35" s="114"/>
      <c r="TMO35" s="114"/>
      <c r="TMP35" s="114"/>
      <c r="TMQ35" s="114"/>
      <c r="TMR35" s="114"/>
      <c r="TMS35" s="114"/>
      <c r="TMT35" s="114"/>
      <c r="TMU35" s="114"/>
      <c r="TMV35" s="114"/>
      <c r="TMW35" s="114"/>
      <c r="TMX35" s="114"/>
      <c r="TMY35" s="114"/>
      <c r="TMZ35" s="114"/>
      <c r="TNA35" s="114"/>
      <c r="TNB35" s="114"/>
      <c r="TNC35" s="114"/>
      <c r="TND35" s="114"/>
      <c r="TNE35" s="114"/>
      <c r="TNF35" s="114"/>
      <c r="TNG35" s="114"/>
      <c r="TNH35" s="114"/>
      <c r="TNI35" s="114"/>
      <c r="TNJ35" s="114"/>
      <c r="TNK35" s="114"/>
      <c r="TNL35" s="114"/>
      <c r="TNM35" s="114"/>
      <c r="TNN35" s="114"/>
      <c r="TNO35" s="114"/>
      <c r="TNP35" s="114"/>
      <c r="TNQ35" s="114"/>
      <c r="TNR35" s="114"/>
      <c r="TNS35" s="114"/>
      <c r="TNT35" s="114"/>
      <c r="TNU35" s="114"/>
      <c r="TNV35" s="114"/>
      <c r="TNW35" s="114"/>
      <c r="TNX35" s="114"/>
      <c r="TNY35" s="114"/>
      <c r="TNZ35" s="114"/>
      <c r="TOA35" s="114"/>
      <c r="TOB35" s="114"/>
      <c r="TOC35" s="114"/>
      <c r="TOD35" s="114"/>
      <c r="TOE35" s="114"/>
      <c r="TOF35" s="114"/>
      <c r="TOG35" s="114"/>
      <c r="TOH35" s="114"/>
      <c r="TOI35" s="114"/>
      <c r="TOJ35" s="114"/>
      <c r="TOK35" s="114"/>
      <c r="TOL35" s="114"/>
      <c r="TOM35" s="114"/>
      <c r="TON35" s="114"/>
      <c r="TOO35" s="114"/>
      <c r="TOP35" s="114"/>
      <c r="TOQ35" s="114"/>
      <c r="TOR35" s="114"/>
      <c r="TOS35" s="114"/>
      <c r="TOT35" s="114"/>
      <c r="TOU35" s="114"/>
      <c r="TOV35" s="114"/>
      <c r="TOW35" s="114"/>
      <c r="TOX35" s="114"/>
      <c r="TOY35" s="114"/>
      <c r="TOZ35" s="114"/>
      <c r="TPA35" s="114"/>
      <c r="TPB35" s="114"/>
      <c r="TPC35" s="114"/>
      <c r="TPD35" s="114"/>
      <c r="TPE35" s="114"/>
      <c r="TPF35" s="114"/>
      <c r="TPG35" s="114"/>
      <c r="TPH35" s="114"/>
      <c r="TPI35" s="114"/>
      <c r="TPJ35" s="114"/>
      <c r="TPK35" s="114"/>
      <c r="TPL35" s="114"/>
      <c r="TPM35" s="114"/>
      <c r="TPN35" s="114"/>
      <c r="TPO35" s="114"/>
      <c r="TPP35" s="114"/>
      <c r="TPQ35" s="114"/>
      <c r="TPR35" s="114"/>
      <c r="TPS35" s="114"/>
      <c r="TPT35" s="114"/>
      <c r="TPU35" s="114"/>
      <c r="TPV35" s="114"/>
      <c r="TPW35" s="114"/>
      <c r="TPX35" s="114"/>
      <c r="TPY35" s="114"/>
      <c r="TPZ35" s="114"/>
      <c r="TQA35" s="114"/>
      <c r="TQB35" s="114"/>
      <c r="TQC35" s="114"/>
      <c r="TQD35" s="114"/>
      <c r="TQE35" s="114"/>
      <c r="TQF35" s="114"/>
      <c r="TQG35" s="114"/>
      <c r="TQH35" s="114"/>
      <c r="TQI35" s="114"/>
      <c r="TQJ35" s="114"/>
      <c r="TQK35" s="114"/>
      <c r="TQL35" s="114"/>
      <c r="TQM35" s="114"/>
      <c r="TQN35" s="114"/>
      <c r="TQO35" s="114"/>
      <c r="TQP35" s="114"/>
      <c r="TQQ35" s="114"/>
      <c r="TQR35" s="114"/>
      <c r="TQS35" s="114"/>
      <c r="TQT35" s="114"/>
      <c r="TQU35" s="114"/>
      <c r="TQV35" s="114"/>
      <c r="TQW35" s="114"/>
      <c r="TQX35" s="114"/>
      <c r="TQY35" s="114"/>
      <c r="TQZ35" s="114"/>
      <c r="TRA35" s="114"/>
      <c r="TRB35" s="114"/>
      <c r="TRC35" s="114"/>
      <c r="TRD35" s="114"/>
      <c r="TRE35" s="114"/>
      <c r="TRF35" s="114"/>
      <c r="TRG35" s="114"/>
      <c r="TRH35" s="114"/>
      <c r="TRI35" s="114"/>
      <c r="TRJ35" s="114"/>
      <c r="TRK35" s="114"/>
      <c r="TRL35" s="114"/>
      <c r="TRM35" s="114"/>
      <c r="TRN35" s="114"/>
      <c r="TRO35" s="114"/>
      <c r="TRP35" s="114"/>
      <c r="TRQ35" s="114"/>
      <c r="TRR35" s="114"/>
      <c r="TRS35" s="114"/>
      <c r="TRT35" s="114"/>
      <c r="TRU35" s="114"/>
      <c r="TRV35" s="114"/>
      <c r="TRW35" s="114"/>
      <c r="TRX35" s="114"/>
      <c r="TRY35" s="114"/>
      <c r="TRZ35" s="114"/>
      <c r="TSA35" s="114"/>
      <c r="TSB35" s="114"/>
      <c r="TSC35" s="114"/>
      <c r="TSD35" s="114"/>
      <c r="TSE35" s="114"/>
      <c r="TSF35" s="114"/>
      <c r="TSG35" s="114"/>
      <c r="TSH35" s="114"/>
      <c r="TSI35" s="114"/>
      <c r="TSJ35" s="114"/>
      <c r="TSK35" s="114"/>
      <c r="TSL35" s="114"/>
      <c r="TSM35" s="114"/>
      <c r="TSN35" s="114"/>
      <c r="TSO35" s="114"/>
      <c r="TSP35" s="114"/>
      <c r="TSQ35" s="114"/>
      <c r="TSR35" s="114"/>
      <c r="TSS35" s="114"/>
      <c r="TST35" s="114"/>
      <c r="TSU35" s="114"/>
      <c r="TSV35" s="114"/>
      <c r="TSW35" s="114"/>
      <c r="TSX35" s="114"/>
      <c r="TSY35" s="114"/>
      <c r="TSZ35" s="114"/>
      <c r="TTA35" s="114"/>
      <c r="TTB35" s="114"/>
      <c r="TTC35" s="114"/>
      <c r="TTD35" s="114"/>
      <c r="TTE35" s="114"/>
      <c r="TTF35" s="114"/>
      <c r="TTG35" s="114"/>
      <c r="TTH35" s="114"/>
      <c r="TTI35" s="114"/>
      <c r="TTJ35" s="114"/>
      <c r="TTK35" s="114"/>
      <c r="TTL35" s="114"/>
      <c r="TTM35" s="114"/>
      <c r="TTN35" s="114"/>
      <c r="TTO35" s="114"/>
      <c r="TTP35" s="114"/>
      <c r="TTQ35" s="114"/>
      <c r="TTR35" s="114"/>
      <c r="TTS35" s="114"/>
      <c r="TTT35" s="114"/>
      <c r="TTU35" s="114"/>
      <c r="TTV35" s="114"/>
      <c r="TTW35" s="114"/>
      <c r="TTX35" s="114"/>
      <c r="TTY35" s="114"/>
      <c r="TTZ35" s="114"/>
      <c r="TUA35" s="114"/>
      <c r="TUB35" s="114"/>
      <c r="TUC35" s="114"/>
      <c r="TUD35" s="114"/>
      <c r="TUE35" s="114"/>
      <c r="TUF35" s="114"/>
      <c r="TUG35" s="114"/>
      <c r="TUH35" s="114"/>
      <c r="TUI35" s="114"/>
      <c r="TUJ35" s="114"/>
      <c r="TUK35" s="114"/>
      <c r="TUL35" s="114"/>
      <c r="TUM35" s="114"/>
      <c r="TUN35" s="114"/>
      <c r="TUO35" s="114"/>
      <c r="TUP35" s="114"/>
      <c r="TUQ35" s="114"/>
      <c r="TUR35" s="114"/>
      <c r="TUS35" s="114"/>
      <c r="TUT35" s="114"/>
      <c r="TUU35" s="114"/>
      <c r="TUV35" s="114"/>
      <c r="TUW35" s="114"/>
      <c r="TUX35" s="114"/>
      <c r="TUY35" s="114"/>
      <c r="TUZ35" s="114"/>
      <c r="TVA35" s="114"/>
      <c r="TVB35" s="114"/>
      <c r="TVC35" s="114"/>
      <c r="TVD35" s="114"/>
      <c r="TVE35" s="114"/>
      <c r="TVF35" s="114"/>
      <c r="TVG35" s="114"/>
      <c r="TVH35" s="114"/>
      <c r="TVI35" s="114"/>
      <c r="TVJ35" s="114"/>
      <c r="TVK35" s="114"/>
      <c r="TVL35" s="114"/>
      <c r="TVM35" s="114"/>
      <c r="TVN35" s="114"/>
      <c r="TVO35" s="114"/>
      <c r="TVP35" s="114"/>
      <c r="TVQ35" s="114"/>
      <c r="TVR35" s="114"/>
      <c r="TVS35" s="114"/>
      <c r="TVT35" s="114"/>
      <c r="TVU35" s="114"/>
      <c r="TVV35" s="114"/>
      <c r="TVW35" s="114"/>
      <c r="TVX35" s="114"/>
      <c r="TVY35" s="114"/>
      <c r="TVZ35" s="114"/>
      <c r="TWA35" s="114"/>
      <c r="TWB35" s="114"/>
      <c r="TWC35" s="114"/>
      <c r="TWD35" s="114"/>
      <c r="TWE35" s="114"/>
      <c r="TWF35" s="114"/>
      <c r="TWG35" s="114"/>
      <c r="TWH35" s="114"/>
      <c r="TWI35" s="114"/>
      <c r="TWJ35" s="114"/>
      <c r="TWK35" s="114"/>
      <c r="TWL35" s="114"/>
      <c r="TWM35" s="114"/>
      <c r="TWN35" s="114"/>
      <c r="TWO35" s="114"/>
      <c r="TWP35" s="114"/>
      <c r="TWQ35" s="114"/>
      <c r="TWR35" s="114"/>
      <c r="TWS35" s="114"/>
      <c r="TWT35" s="114"/>
      <c r="TWU35" s="114"/>
      <c r="TWV35" s="114"/>
      <c r="TWW35" s="114"/>
      <c r="TWX35" s="114"/>
      <c r="TWY35" s="114"/>
      <c r="TWZ35" s="114"/>
      <c r="TXA35" s="114"/>
      <c r="TXB35" s="114"/>
      <c r="TXC35" s="114"/>
      <c r="TXD35" s="114"/>
      <c r="TXE35" s="114"/>
      <c r="TXF35" s="114"/>
      <c r="TXG35" s="114"/>
      <c r="TXH35" s="114"/>
      <c r="TXI35" s="114"/>
      <c r="TXJ35" s="114"/>
      <c r="TXK35" s="114"/>
      <c r="TXL35" s="114"/>
      <c r="TXM35" s="114"/>
      <c r="TXN35" s="114"/>
      <c r="TXO35" s="114"/>
      <c r="TXP35" s="114"/>
      <c r="TXQ35" s="114"/>
      <c r="TXR35" s="114"/>
      <c r="TXS35" s="114"/>
      <c r="TXT35" s="114"/>
      <c r="TXU35" s="114"/>
      <c r="TXV35" s="114"/>
      <c r="TXW35" s="114"/>
      <c r="TXX35" s="114"/>
      <c r="TXY35" s="114"/>
      <c r="TXZ35" s="114"/>
      <c r="TYA35" s="114"/>
      <c r="TYB35" s="114"/>
      <c r="TYC35" s="114"/>
      <c r="TYD35" s="114"/>
      <c r="TYE35" s="114"/>
      <c r="TYF35" s="114"/>
      <c r="TYG35" s="114"/>
      <c r="TYH35" s="114"/>
      <c r="TYI35" s="114"/>
      <c r="TYJ35" s="114"/>
      <c r="TYK35" s="114"/>
      <c r="TYL35" s="114"/>
      <c r="TYM35" s="114"/>
      <c r="TYN35" s="114"/>
      <c r="TYO35" s="114"/>
      <c r="TYP35" s="114"/>
      <c r="TYQ35" s="114"/>
      <c r="TYR35" s="114"/>
      <c r="TYS35" s="114"/>
      <c r="TYT35" s="114"/>
      <c r="TYU35" s="114"/>
      <c r="TYV35" s="114"/>
      <c r="TYW35" s="114"/>
      <c r="TYX35" s="114"/>
      <c r="TYY35" s="114"/>
      <c r="TYZ35" s="114"/>
      <c r="TZA35" s="114"/>
      <c r="TZB35" s="114"/>
      <c r="TZC35" s="114"/>
      <c r="TZD35" s="114"/>
      <c r="TZE35" s="114"/>
      <c r="TZF35" s="114"/>
      <c r="TZG35" s="114"/>
      <c r="TZH35" s="114"/>
      <c r="TZI35" s="114"/>
      <c r="TZJ35" s="114"/>
      <c r="TZK35" s="114"/>
      <c r="TZL35" s="114"/>
      <c r="TZM35" s="114"/>
      <c r="TZN35" s="114"/>
      <c r="TZO35" s="114"/>
      <c r="TZP35" s="114"/>
      <c r="TZQ35" s="114"/>
      <c r="TZR35" s="114"/>
      <c r="TZS35" s="114"/>
      <c r="TZT35" s="114"/>
      <c r="TZU35" s="114"/>
      <c r="TZV35" s="114"/>
      <c r="TZW35" s="114"/>
      <c r="TZX35" s="114"/>
      <c r="TZY35" s="114"/>
      <c r="TZZ35" s="114"/>
      <c r="UAA35" s="114"/>
      <c r="UAB35" s="114"/>
      <c r="UAC35" s="114"/>
      <c r="UAD35" s="114"/>
      <c r="UAE35" s="114"/>
      <c r="UAF35" s="114"/>
      <c r="UAG35" s="114"/>
      <c r="UAH35" s="114"/>
      <c r="UAI35" s="114"/>
      <c r="UAJ35" s="114"/>
      <c r="UAK35" s="114"/>
      <c r="UAL35" s="114"/>
      <c r="UAM35" s="114"/>
      <c r="UAN35" s="114"/>
      <c r="UAO35" s="114"/>
      <c r="UAP35" s="114"/>
      <c r="UAQ35" s="114"/>
      <c r="UAR35" s="114"/>
      <c r="UAS35" s="114"/>
      <c r="UAT35" s="114"/>
      <c r="UAU35" s="114"/>
      <c r="UAV35" s="114"/>
      <c r="UAW35" s="114"/>
      <c r="UAX35" s="114"/>
      <c r="UAY35" s="114"/>
      <c r="UAZ35" s="114"/>
      <c r="UBA35" s="114"/>
      <c r="UBB35" s="114"/>
      <c r="UBC35" s="114"/>
      <c r="UBD35" s="114"/>
      <c r="UBE35" s="114"/>
      <c r="UBF35" s="114"/>
      <c r="UBG35" s="114"/>
      <c r="UBH35" s="114"/>
      <c r="UBI35" s="114"/>
      <c r="UBJ35" s="114"/>
      <c r="UBK35" s="114"/>
      <c r="UBL35" s="114"/>
      <c r="UBM35" s="114"/>
      <c r="UBN35" s="114"/>
      <c r="UBO35" s="114"/>
      <c r="UBP35" s="114"/>
      <c r="UBQ35" s="114"/>
      <c r="UBR35" s="114"/>
      <c r="UBS35" s="114"/>
      <c r="UBT35" s="114"/>
      <c r="UBU35" s="114"/>
      <c r="UBV35" s="114"/>
      <c r="UBW35" s="114"/>
      <c r="UBX35" s="114"/>
      <c r="UBY35" s="114"/>
      <c r="UBZ35" s="114"/>
      <c r="UCA35" s="114"/>
      <c r="UCB35" s="114"/>
      <c r="UCC35" s="114"/>
      <c r="UCD35" s="114"/>
      <c r="UCE35" s="114"/>
      <c r="UCF35" s="114"/>
      <c r="UCG35" s="114"/>
      <c r="UCH35" s="114"/>
      <c r="UCI35" s="114"/>
      <c r="UCJ35" s="114"/>
      <c r="UCK35" s="114"/>
      <c r="UCL35" s="114"/>
      <c r="UCM35" s="114"/>
      <c r="UCN35" s="114"/>
      <c r="UCO35" s="114"/>
      <c r="UCP35" s="114"/>
      <c r="UCQ35" s="114"/>
      <c r="UCR35" s="114"/>
      <c r="UCS35" s="114"/>
      <c r="UCT35" s="114"/>
      <c r="UCU35" s="114"/>
      <c r="UCV35" s="114"/>
      <c r="UCW35" s="114"/>
      <c r="UCX35" s="114"/>
      <c r="UCY35" s="114"/>
      <c r="UCZ35" s="114"/>
      <c r="UDA35" s="114"/>
      <c r="UDB35" s="114"/>
      <c r="UDC35" s="114"/>
      <c r="UDD35" s="114"/>
      <c r="UDE35" s="114"/>
      <c r="UDF35" s="114"/>
      <c r="UDG35" s="114"/>
      <c r="UDH35" s="114"/>
      <c r="UDI35" s="114"/>
      <c r="UDJ35" s="114"/>
      <c r="UDK35" s="114"/>
      <c r="UDL35" s="114"/>
      <c r="UDM35" s="114"/>
      <c r="UDN35" s="114"/>
      <c r="UDO35" s="114"/>
      <c r="UDP35" s="114"/>
      <c r="UDQ35" s="114"/>
      <c r="UDR35" s="114"/>
      <c r="UDS35" s="114"/>
      <c r="UDT35" s="114"/>
      <c r="UDU35" s="114"/>
      <c r="UDV35" s="114"/>
      <c r="UDW35" s="114"/>
      <c r="UDX35" s="114"/>
      <c r="UDY35" s="114"/>
      <c r="UDZ35" s="114"/>
      <c r="UEA35" s="114"/>
      <c r="UEB35" s="114"/>
      <c r="UEC35" s="114"/>
      <c r="UED35" s="114"/>
      <c r="UEE35" s="114"/>
      <c r="UEF35" s="114"/>
      <c r="UEG35" s="114"/>
      <c r="UEH35" s="114"/>
      <c r="UEI35" s="114"/>
      <c r="UEJ35" s="114"/>
      <c r="UEK35" s="114"/>
      <c r="UEL35" s="114"/>
      <c r="UEM35" s="114"/>
      <c r="UEN35" s="114"/>
      <c r="UEO35" s="114"/>
      <c r="UEP35" s="114"/>
      <c r="UEQ35" s="114"/>
      <c r="UER35" s="114"/>
      <c r="UES35" s="114"/>
      <c r="UET35" s="114"/>
      <c r="UEU35" s="114"/>
      <c r="UEV35" s="114"/>
      <c r="UEW35" s="114"/>
      <c r="UEX35" s="114"/>
      <c r="UEY35" s="114"/>
      <c r="UEZ35" s="114"/>
      <c r="UFA35" s="114"/>
      <c r="UFB35" s="114"/>
      <c r="UFC35" s="114"/>
      <c r="UFD35" s="114"/>
      <c r="UFE35" s="114"/>
      <c r="UFF35" s="114"/>
      <c r="UFG35" s="114"/>
      <c r="UFH35" s="114"/>
      <c r="UFI35" s="114"/>
      <c r="UFJ35" s="114"/>
      <c r="UFK35" s="114"/>
      <c r="UFL35" s="114"/>
      <c r="UFM35" s="114"/>
      <c r="UFN35" s="114"/>
      <c r="UFO35" s="114"/>
      <c r="UFP35" s="114"/>
      <c r="UFQ35" s="114"/>
      <c r="UFR35" s="114"/>
      <c r="UFS35" s="114"/>
      <c r="UFT35" s="114"/>
      <c r="UFU35" s="114"/>
      <c r="UFV35" s="114"/>
      <c r="UFW35" s="114"/>
      <c r="UFX35" s="114"/>
      <c r="UFY35" s="114"/>
      <c r="UFZ35" s="114"/>
      <c r="UGA35" s="114"/>
      <c r="UGB35" s="114"/>
      <c r="UGC35" s="114"/>
      <c r="UGD35" s="114"/>
      <c r="UGE35" s="114"/>
      <c r="UGF35" s="114"/>
      <c r="UGG35" s="114"/>
      <c r="UGH35" s="114"/>
      <c r="UGI35" s="114"/>
      <c r="UGJ35" s="114"/>
      <c r="UGK35" s="114"/>
      <c r="UGL35" s="114"/>
      <c r="UGM35" s="114"/>
      <c r="UGN35" s="114"/>
      <c r="UGO35" s="114"/>
      <c r="UGP35" s="114"/>
      <c r="UGQ35" s="114"/>
      <c r="UGR35" s="114"/>
      <c r="UGS35" s="114"/>
      <c r="UGT35" s="114"/>
      <c r="UGU35" s="114"/>
      <c r="UGV35" s="114"/>
      <c r="UGW35" s="114"/>
      <c r="UGX35" s="114"/>
      <c r="UGY35" s="114"/>
      <c r="UGZ35" s="114"/>
      <c r="UHA35" s="114"/>
      <c r="UHB35" s="114"/>
      <c r="UHC35" s="114"/>
      <c r="UHD35" s="114"/>
      <c r="UHE35" s="114"/>
      <c r="UHF35" s="114"/>
      <c r="UHG35" s="114"/>
      <c r="UHH35" s="114"/>
      <c r="UHI35" s="114"/>
      <c r="UHJ35" s="114"/>
      <c r="UHK35" s="114"/>
      <c r="UHL35" s="114"/>
      <c r="UHM35" s="114"/>
      <c r="UHN35" s="114"/>
      <c r="UHO35" s="114"/>
      <c r="UHP35" s="114"/>
      <c r="UHQ35" s="114"/>
      <c r="UHR35" s="114"/>
      <c r="UHS35" s="114"/>
      <c r="UHT35" s="114"/>
      <c r="UHU35" s="114"/>
      <c r="UHV35" s="114"/>
      <c r="UHW35" s="114"/>
      <c r="UHX35" s="114"/>
      <c r="UHY35" s="114"/>
      <c r="UHZ35" s="114"/>
      <c r="UIA35" s="114"/>
      <c r="UIB35" s="114"/>
      <c r="UIC35" s="114"/>
      <c r="UID35" s="114"/>
      <c r="UIE35" s="114"/>
      <c r="UIF35" s="114"/>
      <c r="UIG35" s="114"/>
      <c r="UIH35" s="114"/>
      <c r="UII35" s="114"/>
      <c r="UIJ35" s="114"/>
      <c r="UIK35" s="114"/>
      <c r="UIL35" s="114"/>
      <c r="UIM35" s="114"/>
      <c r="UIN35" s="114"/>
      <c r="UIO35" s="114"/>
      <c r="UIP35" s="114"/>
      <c r="UIQ35" s="114"/>
      <c r="UIR35" s="114"/>
      <c r="UIS35" s="114"/>
      <c r="UIT35" s="114"/>
      <c r="UIU35" s="114"/>
      <c r="UIV35" s="114"/>
      <c r="UIW35" s="114"/>
      <c r="UIX35" s="114"/>
      <c r="UIY35" s="114"/>
      <c r="UIZ35" s="114"/>
      <c r="UJA35" s="114"/>
      <c r="UJB35" s="114"/>
      <c r="UJC35" s="114"/>
      <c r="UJD35" s="114"/>
      <c r="UJE35" s="114"/>
      <c r="UJF35" s="114"/>
      <c r="UJG35" s="114"/>
      <c r="UJH35" s="114"/>
      <c r="UJI35" s="114"/>
      <c r="UJJ35" s="114"/>
      <c r="UJK35" s="114"/>
      <c r="UJL35" s="114"/>
      <c r="UJM35" s="114"/>
      <c r="UJN35" s="114"/>
      <c r="UJO35" s="114"/>
      <c r="UJP35" s="114"/>
      <c r="UJQ35" s="114"/>
      <c r="UJR35" s="114"/>
      <c r="UJS35" s="114"/>
      <c r="UJT35" s="114"/>
      <c r="UJU35" s="114"/>
      <c r="UJV35" s="114"/>
      <c r="UJW35" s="114"/>
      <c r="UJX35" s="114"/>
      <c r="UJY35" s="114"/>
      <c r="UJZ35" s="114"/>
      <c r="UKA35" s="114"/>
      <c r="UKB35" s="114"/>
      <c r="UKC35" s="114"/>
      <c r="UKD35" s="114"/>
      <c r="UKE35" s="114"/>
      <c r="UKF35" s="114"/>
      <c r="UKG35" s="114"/>
      <c r="UKH35" s="114"/>
      <c r="UKI35" s="114"/>
      <c r="UKJ35" s="114"/>
      <c r="UKK35" s="114"/>
      <c r="UKL35" s="114"/>
      <c r="UKM35" s="114"/>
      <c r="UKN35" s="114"/>
      <c r="UKO35" s="114"/>
      <c r="UKP35" s="114"/>
      <c r="UKQ35" s="114"/>
      <c r="UKR35" s="114"/>
      <c r="UKS35" s="114"/>
      <c r="UKT35" s="114"/>
      <c r="UKU35" s="114"/>
      <c r="UKV35" s="114"/>
      <c r="UKW35" s="114"/>
      <c r="UKX35" s="114"/>
      <c r="UKY35" s="114"/>
      <c r="UKZ35" s="114"/>
      <c r="ULA35" s="114"/>
      <c r="ULB35" s="114"/>
      <c r="ULC35" s="114"/>
      <c r="ULD35" s="114"/>
      <c r="ULE35" s="114"/>
      <c r="ULF35" s="114"/>
      <c r="ULG35" s="114"/>
      <c r="ULH35" s="114"/>
      <c r="ULI35" s="114"/>
      <c r="ULJ35" s="114"/>
      <c r="ULK35" s="114"/>
      <c r="ULL35" s="114"/>
      <c r="ULM35" s="114"/>
      <c r="ULN35" s="114"/>
      <c r="ULO35" s="114"/>
      <c r="ULP35" s="114"/>
      <c r="ULQ35" s="114"/>
      <c r="ULR35" s="114"/>
      <c r="ULS35" s="114"/>
      <c r="ULT35" s="114"/>
      <c r="ULU35" s="114"/>
      <c r="ULV35" s="114"/>
      <c r="ULW35" s="114"/>
      <c r="ULX35" s="114"/>
      <c r="ULY35" s="114"/>
      <c r="ULZ35" s="114"/>
      <c r="UMA35" s="114"/>
      <c r="UMB35" s="114"/>
      <c r="UMC35" s="114"/>
      <c r="UMD35" s="114"/>
      <c r="UME35" s="114"/>
      <c r="UMF35" s="114"/>
      <c r="UMG35" s="114"/>
      <c r="UMH35" s="114"/>
      <c r="UMI35" s="114"/>
      <c r="UMJ35" s="114"/>
      <c r="UMK35" s="114"/>
      <c r="UML35" s="114"/>
      <c r="UMM35" s="114"/>
      <c r="UMN35" s="114"/>
      <c r="UMO35" s="114"/>
      <c r="UMP35" s="114"/>
      <c r="UMQ35" s="114"/>
      <c r="UMR35" s="114"/>
      <c r="UMS35" s="114"/>
      <c r="UMT35" s="114"/>
      <c r="UMU35" s="114"/>
      <c r="UMV35" s="114"/>
      <c r="UMW35" s="114"/>
      <c r="UMX35" s="114"/>
      <c r="UMY35" s="114"/>
      <c r="UMZ35" s="114"/>
      <c r="UNA35" s="114"/>
      <c r="UNB35" s="114"/>
      <c r="UNC35" s="114"/>
      <c r="UND35" s="114"/>
      <c r="UNE35" s="114"/>
      <c r="UNF35" s="114"/>
      <c r="UNG35" s="114"/>
      <c r="UNH35" s="114"/>
      <c r="UNI35" s="114"/>
      <c r="UNJ35" s="114"/>
      <c r="UNK35" s="114"/>
      <c r="UNL35" s="114"/>
      <c r="UNM35" s="114"/>
      <c r="UNN35" s="114"/>
      <c r="UNO35" s="114"/>
      <c r="UNP35" s="114"/>
      <c r="UNQ35" s="114"/>
      <c r="UNR35" s="114"/>
      <c r="UNS35" s="114"/>
      <c r="UNT35" s="114"/>
      <c r="UNU35" s="114"/>
      <c r="UNV35" s="114"/>
      <c r="UNW35" s="114"/>
      <c r="UNX35" s="114"/>
      <c r="UNY35" s="114"/>
      <c r="UNZ35" s="114"/>
      <c r="UOA35" s="114"/>
      <c r="UOB35" s="114"/>
      <c r="UOC35" s="114"/>
      <c r="UOD35" s="114"/>
      <c r="UOE35" s="114"/>
      <c r="UOF35" s="114"/>
      <c r="UOG35" s="114"/>
      <c r="UOH35" s="114"/>
      <c r="UOI35" s="114"/>
      <c r="UOJ35" s="114"/>
      <c r="UOK35" s="114"/>
      <c r="UOL35" s="114"/>
      <c r="UOM35" s="114"/>
      <c r="UON35" s="114"/>
      <c r="UOO35" s="114"/>
      <c r="UOP35" s="114"/>
      <c r="UOQ35" s="114"/>
      <c r="UOR35" s="114"/>
      <c r="UOS35" s="114"/>
      <c r="UOT35" s="114"/>
      <c r="UOU35" s="114"/>
      <c r="UOV35" s="114"/>
      <c r="UOW35" s="114"/>
      <c r="UOX35" s="114"/>
      <c r="UOY35" s="114"/>
      <c r="UOZ35" s="114"/>
      <c r="UPA35" s="114"/>
      <c r="UPB35" s="114"/>
      <c r="UPC35" s="114"/>
      <c r="UPD35" s="114"/>
      <c r="UPE35" s="114"/>
      <c r="UPF35" s="114"/>
      <c r="UPG35" s="114"/>
      <c r="UPH35" s="114"/>
      <c r="UPI35" s="114"/>
      <c r="UPJ35" s="114"/>
      <c r="UPK35" s="114"/>
      <c r="UPL35" s="114"/>
      <c r="UPM35" s="114"/>
      <c r="UPN35" s="114"/>
      <c r="UPO35" s="114"/>
      <c r="UPP35" s="114"/>
      <c r="UPQ35" s="114"/>
      <c r="UPR35" s="114"/>
      <c r="UPS35" s="114"/>
      <c r="UPT35" s="114"/>
      <c r="UPU35" s="114"/>
      <c r="UPV35" s="114"/>
      <c r="UPW35" s="114"/>
      <c r="UPX35" s="114"/>
      <c r="UPY35" s="114"/>
      <c r="UPZ35" s="114"/>
      <c r="UQA35" s="114"/>
      <c r="UQB35" s="114"/>
      <c r="UQC35" s="114"/>
      <c r="UQD35" s="114"/>
      <c r="UQE35" s="114"/>
      <c r="UQF35" s="114"/>
      <c r="UQG35" s="114"/>
      <c r="UQH35" s="114"/>
      <c r="UQI35" s="114"/>
      <c r="UQJ35" s="114"/>
      <c r="UQK35" s="114"/>
      <c r="UQL35" s="114"/>
      <c r="UQM35" s="114"/>
      <c r="UQN35" s="114"/>
      <c r="UQO35" s="114"/>
      <c r="UQP35" s="114"/>
      <c r="UQQ35" s="114"/>
      <c r="UQR35" s="114"/>
      <c r="UQS35" s="114"/>
      <c r="UQT35" s="114"/>
      <c r="UQU35" s="114"/>
      <c r="UQV35" s="114"/>
      <c r="UQW35" s="114"/>
      <c r="UQX35" s="114"/>
      <c r="UQY35" s="114"/>
      <c r="UQZ35" s="114"/>
      <c r="URA35" s="114"/>
      <c r="URB35" s="114"/>
      <c r="URC35" s="114"/>
      <c r="URD35" s="114"/>
      <c r="URE35" s="114"/>
      <c r="URF35" s="114"/>
      <c r="URG35" s="114"/>
      <c r="URH35" s="114"/>
      <c r="URI35" s="114"/>
      <c r="URJ35" s="114"/>
      <c r="URK35" s="114"/>
      <c r="URL35" s="114"/>
      <c r="URM35" s="114"/>
      <c r="URN35" s="114"/>
      <c r="URO35" s="114"/>
      <c r="URP35" s="114"/>
      <c r="URQ35" s="114"/>
      <c r="URR35" s="114"/>
      <c r="URS35" s="114"/>
      <c r="URT35" s="114"/>
      <c r="URU35" s="114"/>
      <c r="URV35" s="114"/>
      <c r="URW35" s="114"/>
      <c r="URX35" s="114"/>
      <c r="URY35" s="114"/>
      <c r="URZ35" s="114"/>
      <c r="USA35" s="114"/>
      <c r="USB35" s="114"/>
      <c r="USC35" s="114"/>
      <c r="USD35" s="114"/>
      <c r="USE35" s="114"/>
      <c r="USF35" s="114"/>
      <c r="USG35" s="114"/>
      <c r="USH35" s="114"/>
      <c r="USI35" s="114"/>
      <c r="USJ35" s="114"/>
      <c r="USK35" s="114"/>
      <c r="USL35" s="114"/>
      <c r="USM35" s="114"/>
      <c r="USN35" s="114"/>
      <c r="USO35" s="114"/>
      <c r="USP35" s="114"/>
      <c r="USQ35" s="114"/>
      <c r="USR35" s="114"/>
      <c r="USS35" s="114"/>
      <c r="UST35" s="114"/>
      <c r="USU35" s="114"/>
      <c r="USV35" s="114"/>
      <c r="USW35" s="114"/>
      <c r="USX35" s="114"/>
      <c r="USY35" s="114"/>
      <c r="USZ35" s="114"/>
      <c r="UTA35" s="114"/>
      <c r="UTB35" s="114"/>
      <c r="UTC35" s="114"/>
      <c r="UTD35" s="114"/>
      <c r="UTE35" s="114"/>
      <c r="UTF35" s="114"/>
      <c r="UTG35" s="114"/>
      <c r="UTH35" s="114"/>
      <c r="UTI35" s="114"/>
      <c r="UTJ35" s="114"/>
      <c r="UTK35" s="114"/>
      <c r="UTL35" s="114"/>
      <c r="UTM35" s="114"/>
      <c r="UTN35" s="114"/>
      <c r="UTO35" s="114"/>
      <c r="UTP35" s="114"/>
      <c r="UTQ35" s="114"/>
      <c r="UTR35" s="114"/>
      <c r="UTS35" s="114"/>
      <c r="UTT35" s="114"/>
      <c r="UTU35" s="114"/>
      <c r="UTV35" s="114"/>
      <c r="UTW35" s="114"/>
      <c r="UTX35" s="114"/>
      <c r="UTY35" s="114"/>
      <c r="UTZ35" s="114"/>
      <c r="UUA35" s="114"/>
      <c r="UUB35" s="114"/>
      <c r="UUC35" s="114"/>
      <c r="UUD35" s="114"/>
      <c r="UUE35" s="114"/>
      <c r="UUF35" s="114"/>
      <c r="UUG35" s="114"/>
      <c r="UUH35" s="114"/>
      <c r="UUI35" s="114"/>
      <c r="UUJ35" s="114"/>
      <c r="UUK35" s="114"/>
      <c r="UUL35" s="114"/>
      <c r="UUM35" s="114"/>
      <c r="UUN35" s="114"/>
      <c r="UUO35" s="114"/>
      <c r="UUP35" s="114"/>
      <c r="UUQ35" s="114"/>
      <c r="UUR35" s="114"/>
      <c r="UUS35" s="114"/>
      <c r="UUT35" s="114"/>
      <c r="UUU35" s="114"/>
      <c r="UUV35" s="114"/>
      <c r="UUW35" s="114"/>
      <c r="UUX35" s="114"/>
      <c r="UUY35" s="114"/>
      <c r="UUZ35" s="114"/>
      <c r="UVA35" s="114"/>
      <c r="UVB35" s="114"/>
      <c r="UVC35" s="114"/>
      <c r="UVD35" s="114"/>
      <c r="UVE35" s="114"/>
      <c r="UVF35" s="114"/>
      <c r="UVG35" s="114"/>
      <c r="UVH35" s="114"/>
      <c r="UVI35" s="114"/>
      <c r="UVJ35" s="114"/>
      <c r="UVK35" s="114"/>
      <c r="UVL35" s="114"/>
      <c r="UVM35" s="114"/>
      <c r="UVN35" s="114"/>
      <c r="UVO35" s="114"/>
      <c r="UVP35" s="114"/>
      <c r="UVQ35" s="114"/>
      <c r="UVR35" s="114"/>
      <c r="UVS35" s="114"/>
      <c r="UVT35" s="114"/>
      <c r="UVU35" s="114"/>
      <c r="UVV35" s="114"/>
      <c r="UVW35" s="114"/>
      <c r="UVX35" s="114"/>
      <c r="UVY35" s="114"/>
      <c r="UVZ35" s="114"/>
      <c r="UWA35" s="114"/>
      <c r="UWB35" s="114"/>
      <c r="UWC35" s="114"/>
      <c r="UWD35" s="114"/>
      <c r="UWE35" s="114"/>
      <c r="UWF35" s="114"/>
      <c r="UWG35" s="114"/>
      <c r="UWH35" s="114"/>
      <c r="UWI35" s="114"/>
      <c r="UWJ35" s="114"/>
      <c r="UWK35" s="114"/>
      <c r="UWL35" s="114"/>
      <c r="UWM35" s="114"/>
      <c r="UWN35" s="114"/>
      <c r="UWO35" s="114"/>
      <c r="UWP35" s="114"/>
      <c r="UWQ35" s="114"/>
      <c r="UWR35" s="114"/>
      <c r="UWS35" s="114"/>
      <c r="UWT35" s="114"/>
      <c r="UWU35" s="114"/>
      <c r="UWV35" s="114"/>
      <c r="UWW35" s="114"/>
      <c r="UWX35" s="114"/>
      <c r="UWY35" s="114"/>
      <c r="UWZ35" s="114"/>
      <c r="UXA35" s="114"/>
      <c r="UXB35" s="114"/>
      <c r="UXC35" s="114"/>
      <c r="UXD35" s="114"/>
      <c r="UXE35" s="114"/>
      <c r="UXF35" s="114"/>
      <c r="UXG35" s="114"/>
      <c r="UXH35" s="114"/>
      <c r="UXI35" s="114"/>
      <c r="UXJ35" s="114"/>
      <c r="UXK35" s="114"/>
      <c r="UXL35" s="114"/>
      <c r="UXM35" s="114"/>
      <c r="UXN35" s="114"/>
      <c r="UXO35" s="114"/>
      <c r="UXP35" s="114"/>
      <c r="UXQ35" s="114"/>
      <c r="UXR35" s="114"/>
      <c r="UXS35" s="114"/>
      <c r="UXT35" s="114"/>
      <c r="UXU35" s="114"/>
      <c r="UXV35" s="114"/>
      <c r="UXW35" s="114"/>
      <c r="UXX35" s="114"/>
      <c r="UXY35" s="114"/>
      <c r="UXZ35" s="114"/>
      <c r="UYA35" s="114"/>
      <c r="UYB35" s="114"/>
      <c r="UYC35" s="114"/>
      <c r="UYD35" s="114"/>
      <c r="UYE35" s="114"/>
      <c r="UYF35" s="114"/>
      <c r="UYG35" s="114"/>
      <c r="UYH35" s="114"/>
      <c r="UYI35" s="114"/>
      <c r="UYJ35" s="114"/>
      <c r="UYK35" s="114"/>
      <c r="UYL35" s="114"/>
      <c r="UYM35" s="114"/>
      <c r="UYN35" s="114"/>
      <c r="UYO35" s="114"/>
      <c r="UYP35" s="114"/>
      <c r="UYQ35" s="114"/>
      <c r="UYR35" s="114"/>
      <c r="UYS35" s="114"/>
      <c r="UYT35" s="114"/>
      <c r="UYU35" s="114"/>
      <c r="UYV35" s="114"/>
      <c r="UYW35" s="114"/>
      <c r="UYX35" s="114"/>
      <c r="UYY35" s="114"/>
      <c r="UYZ35" s="114"/>
      <c r="UZA35" s="114"/>
      <c r="UZB35" s="114"/>
      <c r="UZC35" s="114"/>
      <c r="UZD35" s="114"/>
      <c r="UZE35" s="114"/>
      <c r="UZF35" s="114"/>
      <c r="UZG35" s="114"/>
      <c r="UZH35" s="114"/>
      <c r="UZI35" s="114"/>
      <c r="UZJ35" s="114"/>
      <c r="UZK35" s="114"/>
      <c r="UZL35" s="114"/>
      <c r="UZM35" s="114"/>
      <c r="UZN35" s="114"/>
      <c r="UZO35" s="114"/>
      <c r="UZP35" s="114"/>
      <c r="UZQ35" s="114"/>
      <c r="UZR35" s="114"/>
      <c r="UZS35" s="114"/>
      <c r="UZT35" s="114"/>
      <c r="UZU35" s="114"/>
      <c r="UZV35" s="114"/>
      <c r="UZW35" s="114"/>
      <c r="UZX35" s="114"/>
      <c r="UZY35" s="114"/>
      <c r="UZZ35" s="114"/>
      <c r="VAA35" s="114"/>
      <c r="VAB35" s="114"/>
      <c r="VAC35" s="114"/>
      <c r="VAD35" s="114"/>
      <c r="VAE35" s="114"/>
      <c r="VAF35" s="114"/>
      <c r="VAG35" s="114"/>
      <c r="VAH35" s="114"/>
      <c r="VAI35" s="114"/>
      <c r="VAJ35" s="114"/>
      <c r="VAK35" s="114"/>
      <c r="VAL35" s="114"/>
      <c r="VAM35" s="114"/>
      <c r="VAN35" s="114"/>
      <c r="VAO35" s="114"/>
      <c r="VAP35" s="114"/>
      <c r="VAQ35" s="114"/>
      <c r="VAR35" s="114"/>
      <c r="VAS35" s="114"/>
      <c r="VAT35" s="114"/>
      <c r="VAU35" s="114"/>
      <c r="VAV35" s="114"/>
      <c r="VAW35" s="114"/>
      <c r="VAX35" s="114"/>
      <c r="VAY35" s="114"/>
      <c r="VAZ35" s="114"/>
      <c r="VBA35" s="114"/>
      <c r="VBB35" s="114"/>
      <c r="VBC35" s="114"/>
      <c r="VBD35" s="114"/>
      <c r="VBE35" s="114"/>
      <c r="VBF35" s="114"/>
      <c r="VBG35" s="114"/>
      <c r="VBH35" s="114"/>
      <c r="VBI35" s="114"/>
      <c r="VBJ35" s="114"/>
      <c r="VBK35" s="114"/>
      <c r="VBL35" s="114"/>
      <c r="VBM35" s="114"/>
      <c r="VBN35" s="114"/>
      <c r="VBO35" s="114"/>
      <c r="VBP35" s="114"/>
      <c r="VBQ35" s="114"/>
      <c r="VBR35" s="114"/>
      <c r="VBS35" s="114"/>
      <c r="VBT35" s="114"/>
      <c r="VBU35" s="114"/>
      <c r="VBV35" s="114"/>
      <c r="VBW35" s="114"/>
      <c r="VBX35" s="114"/>
      <c r="VBY35" s="114"/>
      <c r="VBZ35" s="114"/>
      <c r="VCA35" s="114"/>
      <c r="VCB35" s="114"/>
      <c r="VCC35" s="114"/>
      <c r="VCD35" s="114"/>
      <c r="VCE35" s="114"/>
      <c r="VCF35" s="114"/>
      <c r="VCG35" s="114"/>
      <c r="VCH35" s="114"/>
      <c r="VCI35" s="114"/>
      <c r="VCJ35" s="114"/>
      <c r="VCK35" s="114"/>
      <c r="VCL35" s="114"/>
      <c r="VCM35" s="114"/>
      <c r="VCN35" s="114"/>
      <c r="VCO35" s="114"/>
      <c r="VCP35" s="114"/>
      <c r="VCQ35" s="114"/>
      <c r="VCR35" s="114"/>
      <c r="VCS35" s="114"/>
      <c r="VCT35" s="114"/>
      <c r="VCU35" s="114"/>
      <c r="VCV35" s="114"/>
      <c r="VCW35" s="114"/>
      <c r="VCX35" s="114"/>
      <c r="VCY35" s="114"/>
      <c r="VCZ35" s="114"/>
      <c r="VDA35" s="114"/>
      <c r="VDB35" s="114"/>
      <c r="VDC35" s="114"/>
      <c r="VDD35" s="114"/>
      <c r="VDE35" s="114"/>
      <c r="VDF35" s="114"/>
      <c r="VDG35" s="114"/>
      <c r="VDH35" s="114"/>
      <c r="VDI35" s="114"/>
      <c r="VDJ35" s="114"/>
      <c r="VDK35" s="114"/>
      <c r="VDL35" s="114"/>
      <c r="VDM35" s="114"/>
      <c r="VDN35" s="114"/>
      <c r="VDO35" s="114"/>
      <c r="VDP35" s="114"/>
      <c r="VDQ35" s="114"/>
      <c r="VDR35" s="114"/>
      <c r="VDS35" s="114"/>
      <c r="VDT35" s="114"/>
      <c r="VDU35" s="114"/>
      <c r="VDV35" s="114"/>
      <c r="VDW35" s="114"/>
      <c r="VDX35" s="114"/>
      <c r="VDY35" s="114"/>
      <c r="VDZ35" s="114"/>
      <c r="VEA35" s="114"/>
      <c r="VEB35" s="114"/>
      <c r="VEC35" s="114"/>
      <c r="VED35" s="114"/>
      <c r="VEE35" s="114"/>
      <c r="VEF35" s="114"/>
      <c r="VEG35" s="114"/>
      <c r="VEH35" s="114"/>
      <c r="VEI35" s="114"/>
      <c r="VEJ35" s="114"/>
      <c r="VEK35" s="114"/>
      <c r="VEL35" s="114"/>
      <c r="VEM35" s="114"/>
      <c r="VEN35" s="114"/>
      <c r="VEO35" s="114"/>
      <c r="VEP35" s="114"/>
      <c r="VEQ35" s="114"/>
      <c r="VER35" s="114"/>
      <c r="VES35" s="114"/>
      <c r="VET35" s="114"/>
      <c r="VEU35" s="114"/>
      <c r="VEV35" s="114"/>
      <c r="VEW35" s="114"/>
      <c r="VEX35" s="114"/>
      <c r="VEY35" s="114"/>
      <c r="VEZ35" s="114"/>
      <c r="VFA35" s="114"/>
      <c r="VFB35" s="114"/>
      <c r="VFC35" s="114"/>
      <c r="VFD35" s="114"/>
      <c r="VFE35" s="114"/>
      <c r="VFF35" s="114"/>
      <c r="VFG35" s="114"/>
      <c r="VFH35" s="114"/>
      <c r="VFI35" s="114"/>
      <c r="VFJ35" s="114"/>
      <c r="VFK35" s="114"/>
      <c r="VFL35" s="114"/>
      <c r="VFM35" s="114"/>
      <c r="VFN35" s="114"/>
      <c r="VFO35" s="114"/>
      <c r="VFP35" s="114"/>
      <c r="VFQ35" s="114"/>
      <c r="VFR35" s="114"/>
      <c r="VFS35" s="114"/>
      <c r="VFT35" s="114"/>
      <c r="VFU35" s="114"/>
      <c r="VFV35" s="114"/>
      <c r="VFW35" s="114"/>
      <c r="VFX35" s="114"/>
      <c r="VFY35" s="114"/>
      <c r="VFZ35" s="114"/>
      <c r="VGA35" s="114"/>
      <c r="VGB35" s="114"/>
      <c r="VGC35" s="114"/>
      <c r="VGD35" s="114"/>
      <c r="VGE35" s="114"/>
      <c r="VGF35" s="114"/>
      <c r="VGG35" s="114"/>
      <c r="VGH35" s="114"/>
      <c r="VGI35" s="114"/>
      <c r="VGJ35" s="114"/>
      <c r="VGK35" s="114"/>
      <c r="VGL35" s="114"/>
      <c r="VGM35" s="114"/>
      <c r="VGN35" s="114"/>
      <c r="VGO35" s="114"/>
      <c r="VGP35" s="114"/>
      <c r="VGQ35" s="114"/>
      <c r="VGR35" s="114"/>
      <c r="VGS35" s="114"/>
      <c r="VGT35" s="114"/>
      <c r="VGU35" s="114"/>
      <c r="VGV35" s="114"/>
      <c r="VGW35" s="114"/>
      <c r="VGX35" s="114"/>
      <c r="VGY35" s="114"/>
      <c r="VGZ35" s="114"/>
      <c r="VHA35" s="114"/>
      <c r="VHB35" s="114"/>
      <c r="VHC35" s="114"/>
      <c r="VHD35" s="114"/>
      <c r="VHE35" s="114"/>
      <c r="VHF35" s="114"/>
      <c r="VHG35" s="114"/>
      <c r="VHH35" s="114"/>
      <c r="VHI35" s="114"/>
      <c r="VHJ35" s="114"/>
      <c r="VHK35" s="114"/>
      <c r="VHL35" s="114"/>
      <c r="VHM35" s="114"/>
      <c r="VHN35" s="114"/>
      <c r="VHO35" s="114"/>
      <c r="VHP35" s="114"/>
      <c r="VHQ35" s="114"/>
      <c r="VHR35" s="114"/>
      <c r="VHS35" s="114"/>
      <c r="VHT35" s="114"/>
      <c r="VHU35" s="114"/>
      <c r="VHV35" s="114"/>
      <c r="VHW35" s="114"/>
      <c r="VHX35" s="114"/>
      <c r="VHY35" s="114"/>
      <c r="VHZ35" s="114"/>
      <c r="VIA35" s="114"/>
      <c r="VIB35" s="114"/>
      <c r="VIC35" s="114"/>
      <c r="VID35" s="114"/>
      <c r="VIE35" s="114"/>
      <c r="VIF35" s="114"/>
      <c r="VIG35" s="114"/>
      <c r="VIH35" s="114"/>
      <c r="VII35" s="114"/>
      <c r="VIJ35" s="114"/>
      <c r="VIK35" s="114"/>
      <c r="VIL35" s="114"/>
      <c r="VIM35" s="114"/>
      <c r="VIN35" s="114"/>
      <c r="VIO35" s="114"/>
      <c r="VIP35" s="114"/>
      <c r="VIQ35" s="114"/>
      <c r="VIR35" s="114"/>
      <c r="VIS35" s="114"/>
      <c r="VIT35" s="114"/>
      <c r="VIU35" s="114"/>
      <c r="VIV35" s="114"/>
      <c r="VIW35" s="114"/>
      <c r="VIX35" s="114"/>
      <c r="VIY35" s="114"/>
      <c r="VIZ35" s="114"/>
      <c r="VJA35" s="114"/>
      <c r="VJB35" s="114"/>
      <c r="VJC35" s="114"/>
      <c r="VJD35" s="114"/>
      <c r="VJE35" s="114"/>
      <c r="VJF35" s="114"/>
      <c r="VJG35" s="114"/>
      <c r="VJH35" s="114"/>
      <c r="VJI35" s="114"/>
      <c r="VJJ35" s="114"/>
      <c r="VJK35" s="114"/>
      <c r="VJL35" s="114"/>
      <c r="VJM35" s="114"/>
      <c r="VJN35" s="114"/>
      <c r="VJO35" s="114"/>
      <c r="VJP35" s="114"/>
      <c r="VJQ35" s="114"/>
      <c r="VJR35" s="114"/>
      <c r="VJS35" s="114"/>
      <c r="VJT35" s="114"/>
      <c r="VJU35" s="114"/>
      <c r="VJV35" s="114"/>
      <c r="VJW35" s="114"/>
      <c r="VJX35" s="114"/>
      <c r="VJY35" s="114"/>
      <c r="VJZ35" s="114"/>
      <c r="VKA35" s="114"/>
      <c r="VKB35" s="114"/>
      <c r="VKC35" s="114"/>
      <c r="VKD35" s="114"/>
      <c r="VKE35" s="114"/>
      <c r="VKF35" s="114"/>
      <c r="VKG35" s="114"/>
      <c r="VKH35" s="114"/>
      <c r="VKI35" s="114"/>
      <c r="VKJ35" s="114"/>
      <c r="VKK35" s="114"/>
      <c r="VKL35" s="114"/>
      <c r="VKM35" s="114"/>
      <c r="VKN35" s="114"/>
      <c r="VKO35" s="114"/>
      <c r="VKP35" s="114"/>
      <c r="VKQ35" s="114"/>
      <c r="VKR35" s="114"/>
      <c r="VKS35" s="114"/>
      <c r="VKT35" s="114"/>
      <c r="VKU35" s="114"/>
      <c r="VKV35" s="114"/>
      <c r="VKW35" s="114"/>
      <c r="VKX35" s="114"/>
      <c r="VKY35" s="114"/>
      <c r="VKZ35" s="114"/>
      <c r="VLA35" s="114"/>
      <c r="VLB35" s="114"/>
      <c r="VLC35" s="114"/>
      <c r="VLD35" s="114"/>
      <c r="VLE35" s="114"/>
      <c r="VLF35" s="114"/>
      <c r="VLG35" s="114"/>
      <c r="VLH35" s="114"/>
      <c r="VLI35" s="114"/>
      <c r="VLJ35" s="114"/>
      <c r="VLK35" s="114"/>
      <c r="VLL35" s="114"/>
      <c r="VLM35" s="114"/>
      <c r="VLN35" s="114"/>
      <c r="VLO35" s="114"/>
      <c r="VLP35" s="114"/>
      <c r="VLQ35" s="114"/>
      <c r="VLR35" s="114"/>
      <c r="VLS35" s="114"/>
      <c r="VLT35" s="114"/>
      <c r="VLU35" s="114"/>
      <c r="VLV35" s="114"/>
      <c r="VLW35" s="114"/>
      <c r="VLX35" s="114"/>
      <c r="VLY35" s="114"/>
      <c r="VLZ35" s="114"/>
      <c r="VMA35" s="114"/>
      <c r="VMB35" s="114"/>
      <c r="VMC35" s="114"/>
      <c r="VMD35" s="114"/>
      <c r="VME35" s="114"/>
      <c r="VMF35" s="114"/>
      <c r="VMG35" s="114"/>
      <c r="VMH35" s="114"/>
      <c r="VMI35" s="114"/>
      <c r="VMJ35" s="114"/>
      <c r="VMK35" s="114"/>
      <c r="VML35" s="114"/>
      <c r="VMM35" s="114"/>
      <c r="VMN35" s="114"/>
      <c r="VMO35" s="114"/>
      <c r="VMP35" s="114"/>
      <c r="VMQ35" s="114"/>
      <c r="VMR35" s="114"/>
      <c r="VMS35" s="114"/>
      <c r="VMT35" s="114"/>
      <c r="VMU35" s="114"/>
      <c r="VMV35" s="114"/>
      <c r="VMW35" s="114"/>
      <c r="VMX35" s="114"/>
      <c r="VMY35" s="114"/>
      <c r="VMZ35" s="114"/>
      <c r="VNA35" s="114"/>
      <c r="VNB35" s="114"/>
      <c r="VNC35" s="114"/>
      <c r="VND35" s="114"/>
      <c r="VNE35" s="114"/>
      <c r="VNF35" s="114"/>
      <c r="VNG35" s="114"/>
      <c r="VNH35" s="114"/>
      <c r="VNI35" s="114"/>
      <c r="VNJ35" s="114"/>
      <c r="VNK35" s="114"/>
      <c r="VNL35" s="114"/>
      <c r="VNM35" s="114"/>
      <c r="VNN35" s="114"/>
      <c r="VNO35" s="114"/>
      <c r="VNP35" s="114"/>
      <c r="VNQ35" s="114"/>
      <c r="VNR35" s="114"/>
      <c r="VNS35" s="114"/>
      <c r="VNT35" s="114"/>
      <c r="VNU35" s="114"/>
      <c r="VNV35" s="114"/>
      <c r="VNW35" s="114"/>
      <c r="VNX35" s="114"/>
      <c r="VNY35" s="114"/>
      <c r="VNZ35" s="114"/>
      <c r="VOA35" s="114"/>
      <c r="VOB35" s="114"/>
      <c r="VOC35" s="114"/>
      <c r="VOD35" s="114"/>
      <c r="VOE35" s="114"/>
      <c r="VOF35" s="114"/>
      <c r="VOG35" s="114"/>
      <c r="VOH35" s="114"/>
      <c r="VOI35" s="114"/>
      <c r="VOJ35" s="114"/>
      <c r="VOK35" s="114"/>
      <c r="VOL35" s="114"/>
      <c r="VOM35" s="114"/>
      <c r="VON35" s="114"/>
      <c r="VOO35" s="114"/>
      <c r="VOP35" s="114"/>
      <c r="VOQ35" s="114"/>
      <c r="VOR35" s="114"/>
      <c r="VOS35" s="114"/>
      <c r="VOT35" s="114"/>
      <c r="VOU35" s="114"/>
      <c r="VOV35" s="114"/>
      <c r="VOW35" s="114"/>
      <c r="VOX35" s="114"/>
      <c r="VOY35" s="114"/>
      <c r="VOZ35" s="114"/>
      <c r="VPA35" s="114"/>
      <c r="VPB35" s="114"/>
      <c r="VPC35" s="114"/>
      <c r="VPD35" s="114"/>
      <c r="VPE35" s="114"/>
      <c r="VPF35" s="114"/>
      <c r="VPG35" s="114"/>
      <c r="VPH35" s="114"/>
      <c r="VPI35" s="114"/>
      <c r="VPJ35" s="114"/>
      <c r="VPK35" s="114"/>
      <c r="VPL35" s="114"/>
      <c r="VPM35" s="114"/>
      <c r="VPN35" s="114"/>
      <c r="VPO35" s="114"/>
      <c r="VPP35" s="114"/>
      <c r="VPQ35" s="114"/>
      <c r="VPR35" s="114"/>
      <c r="VPS35" s="114"/>
      <c r="VPT35" s="114"/>
      <c r="VPU35" s="114"/>
      <c r="VPV35" s="114"/>
      <c r="VPW35" s="114"/>
      <c r="VPX35" s="114"/>
      <c r="VPY35" s="114"/>
      <c r="VPZ35" s="114"/>
      <c r="VQA35" s="114"/>
      <c r="VQB35" s="114"/>
      <c r="VQC35" s="114"/>
      <c r="VQD35" s="114"/>
      <c r="VQE35" s="114"/>
      <c r="VQF35" s="114"/>
      <c r="VQG35" s="114"/>
      <c r="VQH35" s="114"/>
      <c r="VQI35" s="114"/>
      <c r="VQJ35" s="114"/>
      <c r="VQK35" s="114"/>
      <c r="VQL35" s="114"/>
      <c r="VQM35" s="114"/>
      <c r="VQN35" s="114"/>
      <c r="VQO35" s="114"/>
      <c r="VQP35" s="114"/>
      <c r="VQQ35" s="114"/>
      <c r="VQR35" s="114"/>
      <c r="VQS35" s="114"/>
      <c r="VQT35" s="114"/>
      <c r="VQU35" s="114"/>
      <c r="VQV35" s="114"/>
      <c r="VQW35" s="114"/>
      <c r="VQX35" s="114"/>
      <c r="VQY35" s="114"/>
      <c r="VQZ35" s="114"/>
      <c r="VRA35" s="114"/>
      <c r="VRB35" s="114"/>
      <c r="VRC35" s="114"/>
      <c r="VRD35" s="114"/>
      <c r="VRE35" s="114"/>
      <c r="VRF35" s="114"/>
      <c r="VRG35" s="114"/>
      <c r="VRH35" s="114"/>
      <c r="VRI35" s="114"/>
      <c r="VRJ35" s="114"/>
      <c r="VRK35" s="114"/>
      <c r="VRL35" s="114"/>
      <c r="VRM35" s="114"/>
      <c r="VRN35" s="114"/>
      <c r="VRO35" s="114"/>
      <c r="VRP35" s="114"/>
      <c r="VRQ35" s="114"/>
      <c r="VRR35" s="114"/>
      <c r="VRS35" s="114"/>
      <c r="VRT35" s="114"/>
      <c r="VRU35" s="114"/>
      <c r="VRV35" s="114"/>
      <c r="VRW35" s="114"/>
      <c r="VRX35" s="114"/>
      <c r="VRY35" s="114"/>
      <c r="VRZ35" s="114"/>
      <c r="VSA35" s="114"/>
      <c r="VSB35" s="114"/>
      <c r="VSC35" s="114"/>
      <c r="VSD35" s="114"/>
      <c r="VSE35" s="114"/>
      <c r="VSF35" s="114"/>
      <c r="VSG35" s="114"/>
      <c r="VSH35" s="114"/>
      <c r="VSI35" s="114"/>
      <c r="VSJ35" s="114"/>
      <c r="VSK35" s="114"/>
      <c r="VSL35" s="114"/>
      <c r="VSM35" s="114"/>
      <c r="VSN35" s="114"/>
      <c r="VSO35" s="114"/>
      <c r="VSP35" s="114"/>
      <c r="VSQ35" s="114"/>
      <c r="VSR35" s="114"/>
      <c r="VSS35" s="114"/>
      <c r="VST35" s="114"/>
      <c r="VSU35" s="114"/>
      <c r="VSV35" s="114"/>
      <c r="VSW35" s="114"/>
      <c r="VSX35" s="114"/>
      <c r="VSY35" s="114"/>
      <c r="VSZ35" s="114"/>
      <c r="VTA35" s="114"/>
      <c r="VTB35" s="114"/>
      <c r="VTC35" s="114"/>
      <c r="VTD35" s="114"/>
      <c r="VTE35" s="114"/>
      <c r="VTF35" s="114"/>
      <c r="VTG35" s="114"/>
      <c r="VTH35" s="114"/>
      <c r="VTI35" s="114"/>
      <c r="VTJ35" s="114"/>
      <c r="VTK35" s="114"/>
      <c r="VTL35" s="114"/>
      <c r="VTM35" s="114"/>
      <c r="VTN35" s="114"/>
      <c r="VTO35" s="114"/>
      <c r="VTP35" s="114"/>
      <c r="VTQ35" s="114"/>
      <c r="VTR35" s="114"/>
      <c r="VTS35" s="114"/>
      <c r="VTT35" s="114"/>
      <c r="VTU35" s="114"/>
      <c r="VTV35" s="114"/>
      <c r="VTW35" s="114"/>
      <c r="VTX35" s="114"/>
      <c r="VTY35" s="114"/>
      <c r="VTZ35" s="114"/>
      <c r="VUA35" s="114"/>
      <c r="VUB35" s="114"/>
      <c r="VUC35" s="114"/>
      <c r="VUD35" s="114"/>
      <c r="VUE35" s="114"/>
      <c r="VUF35" s="114"/>
      <c r="VUG35" s="114"/>
      <c r="VUH35" s="114"/>
      <c r="VUI35" s="114"/>
      <c r="VUJ35" s="114"/>
      <c r="VUK35" s="114"/>
      <c r="VUL35" s="114"/>
      <c r="VUM35" s="114"/>
      <c r="VUN35" s="114"/>
      <c r="VUO35" s="114"/>
      <c r="VUP35" s="114"/>
      <c r="VUQ35" s="114"/>
      <c r="VUR35" s="114"/>
      <c r="VUS35" s="114"/>
      <c r="VUT35" s="114"/>
      <c r="VUU35" s="114"/>
      <c r="VUV35" s="114"/>
      <c r="VUW35" s="114"/>
      <c r="VUX35" s="114"/>
      <c r="VUY35" s="114"/>
      <c r="VUZ35" s="114"/>
      <c r="VVA35" s="114"/>
      <c r="VVB35" s="114"/>
      <c r="VVC35" s="114"/>
      <c r="VVD35" s="114"/>
      <c r="VVE35" s="114"/>
      <c r="VVF35" s="114"/>
      <c r="VVG35" s="114"/>
      <c r="VVH35" s="114"/>
      <c r="VVI35" s="114"/>
      <c r="VVJ35" s="114"/>
      <c r="VVK35" s="114"/>
      <c r="VVL35" s="114"/>
      <c r="VVM35" s="114"/>
      <c r="VVN35" s="114"/>
      <c r="VVO35" s="114"/>
      <c r="VVP35" s="114"/>
      <c r="VVQ35" s="114"/>
      <c r="VVR35" s="114"/>
      <c r="VVS35" s="114"/>
      <c r="VVT35" s="114"/>
      <c r="VVU35" s="114"/>
      <c r="VVV35" s="114"/>
      <c r="VVW35" s="114"/>
      <c r="VVX35" s="114"/>
      <c r="VVY35" s="114"/>
      <c r="VVZ35" s="114"/>
      <c r="VWA35" s="114"/>
      <c r="VWB35" s="114"/>
      <c r="VWC35" s="114"/>
      <c r="VWD35" s="114"/>
      <c r="VWE35" s="114"/>
      <c r="VWF35" s="114"/>
      <c r="VWG35" s="114"/>
      <c r="VWH35" s="114"/>
      <c r="VWI35" s="114"/>
      <c r="VWJ35" s="114"/>
      <c r="VWK35" s="114"/>
      <c r="VWL35" s="114"/>
      <c r="VWM35" s="114"/>
      <c r="VWN35" s="114"/>
      <c r="VWO35" s="114"/>
      <c r="VWP35" s="114"/>
      <c r="VWQ35" s="114"/>
      <c r="VWR35" s="114"/>
      <c r="VWS35" s="114"/>
      <c r="VWT35" s="114"/>
      <c r="VWU35" s="114"/>
      <c r="VWV35" s="114"/>
      <c r="VWW35" s="114"/>
      <c r="VWX35" s="114"/>
      <c r="VWY35" s="114"/>
      <c r="VWZ35" s="114"/>
      <c r="VXA35" s="114"/>
      <c r="VXB35" s="114"/>
      <c r="VXC35" s="114"/>
      <c r="VXD35" s="114"/>
      <c r="VXE35" s="114"/>
      <c r="VXF35" s="114"/>
      <c r="VXG35" s="114"/>
      <c r="VXH35" s="114"/>
      <c r="VXI35" s="114"/>
      <c r="VXJ35" s="114"/>
      <c r="VXK35" s="114"/>
      <c r="VXL35" s="114"/>
      <c r="VXM35" s="114"/>
      <c r="VXN35" s="114"/>
      <c r="VXO35" s="114"/>
      <c r="VXP35" s="114"/>
      <c r="VXQ35" s="114"/>
      <c r="VXR35" s="114"/>
      <c r="VXS35" s="114"/>
      <c r="VXT35" s="114"/>
      <c r="VXU35" s="114"/>
      <c r="VXV35" s="114"/>
      <c r="VXW35" s="114"/>
      <c r="VXX35" s="114"/>
      <c r="VXY35" s="114"/>
      <c r="VXZ35" s="114"/>
      <c r="VYA35" s="114"/>
      <c r="VYB35" s="114"/>
      <c r="VYC35" s="114"/>
      <c r="VYD35" s="114"/>
      <c r="VYE35" s="114"/>
      <c r="VYF35" s="114"/>
      <c r="VYG35" s="114"/>
      <c r="VYH35" s="114"/>
      <c r="VYI35" s="114"/>
      <c r="VYJ35" s="114"/>
      <c r="VYK35" s="114"/>
      <c r="VYL35" s="114"/>
      <c r="VYM35" s="114"/>
      <c r="VYN35" s="114"/>
      <c r="VYO35" s="114"/>
      <c r="VYP35" s="114"/>
      <c r="VYQ35" s="114"/>
      <c r="VYR35" s="114"/>
      <c r="VYS35" s="114"/>
      <c r="VYT35" s="114"/>
      <c r="VYU35" s="114"/>
      <c r="VYV35" s="114"/>
      <c r="VYW35" s="114"/>
      <c r="VYX35" s="114"/>
      <c r="VYY35" s="114"/>
      <c r="VYZ35" s="114"/>
      <c r="VZA35" s="114"/>
      <c r="VZB35" s="114"/>
      <c r="VZC35" s="114"/>
      <c r="VZD35" s="114"/>
      <c r="VZE35" s="114"/>
      <c r="VZF35" s="114"/>
      <c r="VZG35" s="114"/>
      <c r="VZH35" s="114"/>
      <c r="VZI35" s="114"/>
      <c r="VZJ35" s="114"/>
      <c r="VZK35" s="114"/>
      <c r="VZL35" s="114"/>
      <c r="VZM35" s="114"/>
      <c r="VZN35" s="114"/>
      <c r="VZO35" s="114"/>
      <c r="VZP35" s="114"/>
      <c r="VZQ35" s="114"/>
      <c r="VZR35" s="114"/>
      <c r="VZS35" s="114"/>
      <c r="VZT35" s="114"/>
      <c r="VZU35" s="114"/>
      <c r="VZV35" s="114"/>
      <c r="VZW35" s="114"/>
      <c r="VZX35" s="114"/>
      <c r="VZY35" s="114"/>
      <c r="VZZ35" s="114"/>
      <c r="WAA35" s="114"/>
      <c r="WAB35" s="114"/>
      <c r="WAC35" s="114"/>
      <c r="WAD35" s="114"/>
      <c r="WAE35" s="114"/>
      <c r="WAF35" s="114"/>
      <c r="WAG35" s="114"/>
      <c r="WAH35" s="114"/>
      <c r="WAI35" s="114"/>
      <c r="WAJ35" s="114"/>
      <c r="WAK35" s="114"/>
      <c r="WAL35" s="114"/>
      <c r="WAM35" s="114"/>
      <c r="WAN35" s="114"/>
      <c r="WAO35" s="114"/>
      <c r="WAP35" s="114"/>
      <c r="WAQ35" s="114"/>
      <c r="WAR35" s="114"/>
      <c r="WAS35" s="114"/>
      <c r="WAT35" s="114"/>
      <c r="WAU35" s="114"/>
      <c r="WAV35" s="114"/>
      <c r="WAW35" s="114"/>
      <c r="WAX35" s="114"/>
      <c r="WAY35" s="114"/>
      <c r="WAZ35" s="114"/>
      <c r="WBA35" s="114"/>
      <c r="WBB35" s="114"/>
      <c r="WBC35" s="114"/>
      <c r="WBD35" s="114"/>
      <c r="WBE35" s="114"/>
      <c r="WBF35" s="114"/>
      <c r="WBG35" s="114"/>
      <c r="WBH35" s="114"/>
      <c r="WBI35" s="114"/>
      <c r="WBJ35" s="114"/>
      <c r="WBK35" s="114"/>
      <c r="WBL35" s="114"/>
      <c r="WBM35" s="114"/>
      <c r="WBN35" s="114"/>
      <c r="WBO35" s="114"/>
      <c r="WBP35" s="114"/>
      <c r="WBQ35" s="114"/>
      <c r="WBR35" s="114"/>
      <c r="WBS35" s="114"/>
      <c r="WBT35" s="114"/>
      <c r="WBU35" s="114"/>
      <c r="WBV35" s="114"/>
      <c r="WBW35" s="114"/>
      <c r="WBX35" s="114"/>
      <c r="WBY35" s="114"/>
      <c r="WBZ35" s="114"/>
      <c r="WCA35" s="114"/>
      <c r="WCB35" s="114"/>
      <c r="WCC35" s="114"/>
      <c r="WCD35" s="114"/>
      <c r="WCE35" s="114"/>
      <c r="WCF35" s="114"/>
      <c r="WCG35" s="114"/>
      <c r="WCH35" s="114"/>
      <c r="WCI35" s="114"/>
      <c r="WCJ35" s="114"/>
      <c r="WCK35" s="114"/>
      <c r="WCL35" s="114"/>
      <c r="WCM35" s="114"/>
      <c r="WCN35" s="114"/>
      <c r="WCO35" s="114"/>
      <c r="WCP35" s="114"/>
      <c r="WCQ35" s="114"/>
      <c r="WCR35" s="114"/>
      <c r="WCS35" s="114"/>
      <c r="WCT35" s="114"/>
      <c r="WCU35" s="114"/>
      <c r="WCV35" s="114"/>
      <c r="WCW35" s="114"/>
      <c r="WCX35" s="114"/>
      <c r="WCY35" s="114"/>
      <c r="WCZ35" s="114"/>
      <c r="WDA35" s="114"/>
      <c r="WDB35" s="114"/>
      <c r="WDC35" s="114"/>
      <c r="WDD35" s="114"/>
      <c r="WDE35" s="114"/>
      <c r="WDF35" s="114"/>
      <c r="WDG35" s="114"/>
      <c r="WDH35" s="114"/>
      <c r="WDI35" s="114"/>
      <c r="WDJ35" s="114"/>
      <c r="WDK35" s="114"/>
      <c r="WDL35" s="114"/>
      <c r="WDM35" s="114"/>
      <c r="WDN35" s="114"/>
      <c r="WDO35" s="114"/>
      <c r="WDP35" s="114"/>
      <c r="WDQ35" s="114"/>
      <c r="WDR35" s="114"/>
      <c r="WDS35" s="114"/>
      <c r="WDT35" s="114"/>
      <c r="WDU35" s="114"/>
      <c r="WDV35" s="114"/>
      <c r="WDW35" s="114"/>
      <c r="WDX35" s="114"/>
      <c r="WDY35" s="114"/>
      <c r="WDZ35" s="114"/>
      <c r="WEA35" s="114"/>
      <c r="WEB35" s="114"/>
      <c r="WEC35" s="114"/>
      <c r="WED35" s="114"/>
      <c r="WEE35" s="114"/>
      <c r="WEF35" s="114"/>
      <c r="WEG35" s="114"/>
      <c r="WEH35" s="114"/>
      <c r="WEI35" s="114"/>
      <c r="WEJ35" s="114"/>
      <c r="WEK35" s="114"/>
      <c r="WEL35" s="114"/>
      <c r="WEM35" s="114"/>
      <c r="WEN35" s="114"/>
      <c r="WEO35" s="114"/>
      <c r="WEP35" s="114"/>
      <c r="WEQ35" s="114"/>
      <c r="WER35" s="114"/>
      <c r="WES35" s="114"/>
      <c r="WET35" s="114"/>
      <c r="WEU35" s="114"/>
      <c r="WEV35" s="114"/>
      <c r="WEW35" s="114"/>
      <c r="WEX35" s="114"/>
      <c r="WEY35" s="114"/>
      <c r="WEZ35" s="114"/>
      <c r="WFA35" s="114"/>
      <c r="WFB35" s="114"/>
      <c r="WFC35" s="114"/>
      <c r="WFD35" s="114"/>
      <c r="WFE35" s="114"/>
      <c r="WFF35" s="114"/>
      <c r="WFG35" s="114"/>
      <c r="WFH35" s="114"/>
      <c r="WFI35" s="114"/>
      <c r="WFJ35" s="114"/>
      <c r="WFK35" s="114"/>
      <c r="WFL35" s="114"/>
      <c r="WFM35" s="114"/>
      <c r="WFN35" s="114"/>
      <c r="WFO35" s="114"/>
      <c r="WFP35" s="114"/>
      <c r="WFQ35" s="114"/>
      <c r="WFR35" s="114"/>
      <c r="WFS35" s="114"/>
      <c r="WFT35" s="114"/>
      <c r="WFU35" s="114"/>
      <c r="WFV35" s="114"/>
      <c r="WFW35" s="114"/>
      <c r="WFX35" s="114"/>
      <c r="WFY35" s="114"/>
      <c r="WFZ35" s="114"/>
      <c r="WGA35" s="114"/>
      <c r="WGB35" s="114"/>
      <c r="WGC35" s="114"/>
      <c r="WGD35" s="114"/>
      <c r="WGE35" s="114"/>
      <c r="WGF35" s="114"/>
      <c r="WGG35" s="114"/>
      <c r="WGH35" s="114"/>
      <c r="WGI35" s="114"/>
      <c r="WGJ35" s="114"/>
      <c r="WGK35" s="114"/>
      <c r="WGL35" s="114"/>
      <c r="WGM35" s="114"/>
      <c r="WGN35" s="114"/>
      <c r="WGO35" s="114"/>
      <c r="WGP35" s="114"/>
      <c r="WGQ35" s="114"/>
      <c r="WGR35" s="114"/>
      <c r="WGS35" s="114"/>
      <c r="WGT35" s="114"/>
      <c r="WGU35" s="114"/>
      <c r="WGV35" s="114"/>
      <c r="WGW35" s="114"/>
      <c r="WGX35" s="114"/>
      <c r="WGY35" s="114"/>
      <c r="WGZ35" s="114"/>
      <c r="WHA35" s="114"/>
      <c r="WHB35" s="114"/>
      <c r="WHC35" s="114"/>
      <c r="WHD35" s="114"/>
      <c r="WHE35" s="114"/>
      <c r="WHF35" s="114"/>
      <c r="WHG35" s="114"/>
      <c r="WHH35" s="114"/>
      <c r="WHI35" s="114"/>
      <c r="WHJ35" s="114"/>
      <c r="WHK35" s="114"/>
      <c r="WHL35" s="114"/>
      <c r="WHM35" s="114"/>
      <c r="WHN35" s="114"/>
      <c r="WHO35" s="114"/>
      <c r="WHP35" s="114"/>
      <c r="WHQ35" s="114"/>
      <c r="WHR35" s="114"/>
      <c r="WHS35" s="114"/>
      <c r="WHT35" s="114"/>
      <c r="WHU35" s="114"/>
      <c r="WHV35" s="114"/>
      <c r="WHW35" s="114"/>
      <c r="WHX35" s="114"/>
      <c r="WHY35" s="114"/>
      <c r="WHZ35" s="114"/>
      <c r="WIA35" s="114"/>
      <c r="WIB35" s="114"/>
      <c r="WIC35" s="114"/>
      <c r="WID35" s="114"/>
      <c r="WIE35" s="114"/>
      <c r="WIF35" s="114"/>
      <c r="WIG35" s="114"/>
      <c r="WIH35" s="114"/>
      <c r="WII35" s="114"/>
      <c r="WIJ35" s="114"/>
      <c r="WIK35" s="114"/>
      <c r="WIL35" s="114"/>
      <c r="WIM35" s="114"/>
      <c r="WIN35" s="114"/>
      <c r="WIO35" s="114"/>
      <c r="WIP35" s="114"/>
      <c r="WIQ35" s="114"/>
      <c r="WIR35" s="114"/>
      <c r="WIS35" s="114"/>
      <c r="WIT35" s="114"/>
      <c r="WIU35" s="114"/>
      <c r="WIV35" s="114"/>
      <c r="WIW35" s="114"/>
      <c r="WIX35" s="114"/>
      <c r="WIY35" s="114"/>
      <c r="WIZ35" s="114"/>
      <c r="WJA35" s="114"/>
      <c r="WJB35" s="114"/>
      <c r="WJC35" s="114"/>
      <c r="WJD35" s="114"/>
      <c r="WJE35" s="114"/>
      <c r="WJF35" s="114"/>
      <c r="WJG35" s="114"/>
      <c r="WJH35" s="114"/>
      <c r="WJI35" s="114"/>
      <c r="WJJ35" s="114"/>
      <c r="WJK35" s="114"/>
      <c r="WJL35" s="114"/>
      <c r="WJM35" s="114"/>
      <c r="WJN35" s="114"/>
      <c r="WJO35" s="114"/>
      <c r="WJP35" s="114"/>
      <c r="WJQ35" s="114"/>
      <c r="WJR35" s="114"/>
      <c r="WJS35" s="114"/>
      <c r="WJT35" s="114"/>
      <c r="WJU35" s="114"/>
      <c r="WJV35" s="114"/>
      <c r="WJW35" s="114"/>
      <c r="WJX35" s="114"/>
      <c r="WJY35" s="114"/>
      <c r="WJZ35" s="114"/>
      <c r="WKA35" s="114"/>
      <c r="WKB35" s="114"/>
      <c r="WKC35" s="114"/>
      <c r="WKD35" s="114"/>
      <c r="WKE35" s="114"/>
      <c r="WKF35" s="114"/>
      <c r="WKG35" s="114"/>
      <c r="WKH35" s="114"/>
      <c r="WKI35" s="114"/>
      <c r="WKJ35" s="114"/>
      <c r="WKK35" s="114"/>
      <c r="WKL35" s="114"/>
      <c r="WKM35" s="114"/>
      <c r="WKN35" s="114"/>
      <c r="WKO35" s="114"/>
      <c r="WKP35" s="114"/>
      <c r="WKQ35" s="114"/>
      <c r="WKR35" s="114"/>
      <c r="WKS35" s="114"/>
      <c r="WKT35" s="114"/>
      <c r="WKU35" s="114"/>
      <c r="WKV35" s="114"/>
      <c r="WKW35" s="114"/>
      <c r="WKX35" s="114"/>
      <c r="WKY35" s="114"/>
      <c r="WKZ35" s="114"/>
      <c r="WLA35" s="114"/>
      <c r="WLB35" s="114"/>
      <c r="WLC35" s="114"/>
      <c r="WLD35" s="114"/>
      <c r="WLE35" s="114"/>
      <c r="WLF35" s="114"/>
      <c r="WLG35" s="114"/>
      <c r="WLH35" s="114"/>
      <c r="WLI35" s="114"/>
      <c r="WLJ35" s="114"/>
      <c r="WLK35" s="114"/>
      <c r="WLL35" s="114"/>
      <c r="WLM35" s="114"/>
      <c r="WLN35" s="114"/>
      <c r="WLO35" s="114"/>
      <c r="WLP35" s="114"/>
      <c r="WLQ35" s="114"/>
      <c r="WLR35" s="114"/>
      <c r="WLS35" s="114"/>
      <c r="WLT35" s="114"/>
      <c r="WLU35" s="114"/>
      <c r="WLV35" s="114"/>
      <c r="WLW35" s="114"/>
      <c r="WLX35" s="114"/>
      <c r="WLY35" s="114"/>
      <c r="WLZ35" s="114"/>
      <c r="WMA35" s="114"/>
      <c r="WMB35" s="114"/>
      <c r="WMC35" s="114"/>
      <c r="WMD35" s="114"/>
      <c r="WME35" s="114"/>
      <c r="WMF35" s="114"/>
      <c r="WMG35" s="114"/>
      <c r="WMH35" s="114"/>
      <c r="WMI35" s="114"/>
      <c r="WMJ35" s="114"/>
      <c r="WMK35" s="114"/>
      <c r="WML35" s="114"/>
      <c r="WMM35" s="114"/>
      <c r="WMN35" s="114"/>
      <c r="WMO35" s="114"/>
      <c r="WMP35" s="114"/>
      <c r="WMQ35" s="114"/>
      <c r="WMR35" s="114"/>
      <c r="WMS35" s="114"/>
      <c r="WMT35" s="114"/>
      <c r="WMU35" s="114"/>
      <c r="WMV35" s="114"/>
      <c r="WMW35" s="114"/>
      <c r="WMX35" s="114"/>
      <c r="WMY35" s="114"/>
      <c r="WMZ35" s="114"/>
      <c r="WNA35" s="114"/>
      <c r="WNB35" s="114"/>
      <c r="WNC35" s="114"/>
      <c r="WND35" s="114"/>
      <c r="WNE35" s="114"/>
      <c r="WNF35" s="114"/>
      <c r="WNG35" s="114"/>
      <c r="WNH35" s="114"/>
      <c r="WNI35" s="114"/>
      <c r="WNJ35" s="114"/>
      <c r="WNK35" s="114"/>
      <c r="WNL35" s="114"/>
      <c r="WNM35" s="114"/>
      <c r="WNN35" s="114"/>
      <c r="WNO35" s="114"/>
      <c r="WNP35" s="114"/>
      <c r="WNQ35" s="114"/>
      <c r="WNR35" s="114"/>
      <c r="WNS35" s="114"/>
      <c r="WNT35" s="114"/>
      <c r="WNU35" s="114"/>
      <c r="WNV35" s="114"/>
      <c r="WNW35" s="114"/>
      <c r="WNX35" s="114"/>
      <c r="WNY35" s="114"/>
      <c r="WNZ35" s="114"/>
      <c r="WOA35" s="114"/>
      <c r="WOB35" s="114"/>
      <c r="WOC35" s="114"/>
      <c r="WOD35" s="114"/>
      <c r="WOE35" s="114"/>
      <c r="WOF35" s="114"/>
      <c r="WOG35" s="114"/>
      <c r="WOH35" s="114"/>
      <c r="WOI35" s="114"/>
      <c r="WOJ35" s="114"/>
      <c r="WOK35" s="114"/>
      <c r="WOL35" s="114"/>
      <c r="WOM35" s="114"/>
      <c r="WON35" s="114"/>
      <c r="WOO35" s="114"/>
      <c r="WOP35" s="114"/>
      <c r="WOQ35" s="114"/>
      <c r="WOR35" s="114"/>
      <c r="WOS35" s="114"/>
      <c r="WOT35" s="114"/>
      <c r="WOU35" s="114"/>
      <c r="WOV35" s="114"/>
      <c r="WOW35" s="114"/>
      <c r="WOX35" s="114"/>
      <c r="WOY35" s="114"/>
      <c r="WOZ35" s="114"/>
      <c r="WPA35" s="114"/>
      <c r="WPB35" s="114"/>
      <c r="WPC35" s="114"/>
      <c r="WPD35" s="114"/>
      <c r="WPE35" s="114"/>
      <c r="WPF35" s="114"/>
      <c r="WPG35" s="114"/>
      <c r="WPH35" s="114"/>
      <c r="WPI35" s="114"/>
      <c r="WPJ35" s="114"/>
      <c r="WPK35" s="114"/>
      <c r="WPL35" s="114"/>
      <c r="WPM35" s="114"/>
      <c r="WPN35" s="114"/>
      <c r="WPO35" s="114"/>
      <c r="WPP35" s="114"/>
      <c r="WPQ35" s="114"/>
      <c r="WPR35" s="114"/>
      <c r="WPS35" s="114"/>
      <c r="WPT35" s="114"/>
      <c r="WPU35" s="114"/>
      <c r="WPV35" s="114"/>
      <c r="WPW35" s="114"/>
      <c r="WPX35" s="114"/>
      <c r="WPY35" s="114"/>
      <c r="WPZ35" s="114"/>
      <c r="WQA35" s="114"/>
      <c r="WQB35" s="114"/>
      <c r="WQC35" s="114"/>
      <c r="WQD35" s="114"/>
      <c r="WQE35" s="114"/>
      <c r="WQF35" s="114"/>
      <c r="WQG35" s="114"/>
      <c r="WQH35" s="114"/>
      <c r="WQI35" s="114"/>
      <c r="WQJ35" s="114"/>
      <c r="WQK35" s="114"/>
      <c r="WQL35" s="114"/>
      <c r="WQM35" s="114"/>
      <c r="WQN35" s="114"/>
      <c r="WQO35" s="114"/>
      <c r="WQP35" s="114"/>
      <c r="WQQ35" s="114"/>
      <c r="WQR35" s="114"/>
      <c r="WQS35" s="114"/>
      <c r="WQT35" s="114"/>
      <c r="WQU35" s="114"/>
      <c r="WQV35" s="114"/>
      <c r="WQW35" s="114"/>
      <c r="WQX35" s="114"/>
      <c r="WQY35" s="114"/>
      <c r="WQZ35" s="114"/>
      <c r="WRA35" s="114"/>
      <c r="WRB35" s="114"/>
      <c r="WRC35" s="114"/>
      <c r="WRD35" s="114"/>
      <c r="WRE35" s="114"/>
      <c r="WRF35" s="114"/>
      <c r="WRG35" s="114"/>
      <c r="WRH35" s="114"/>
      <c r="WRI35" s="114"/>
      <c r="WRJ35" s="114"/>
      <c r="WRK35" s="114"/>
      <c r="WRL35" s="114"/>
      <c r="WRM35" s="114"/>
      <c r="WRN35" s="114"/>
      <c r="WRO35" s="114"/>
      <c r="WRP35" s="114"/>
      <c r="WRQ35" s="114"/>
      <c r="WRR35" s="114"/>
      <c r="WRS35" s="114"/>
      <c r="WRT35" s="114"/>
      <c r="WRU35" s="114"/>
      <c r="WRV35" s="114"/>
      <c r="WRW35" s="114"/>
      <c r="WRX35" s="114"/>
      <c r="WRY35" s="114"/>
      <c r="WRZ35" s="114"/>
      <c r="WSA35" s="114"/>
      <c r="WSB35" s="114"/>
      <c r="WSC35" s="114"/>
      <c r="WSD35" s="114"/>
      <c r="WSE35" s="114"/>
      <c r="WSF35" s="114"/>
      <c r="WSG35" s="114"/>
      <c r="WSH35" s="114"/>
      <c r="WSI35" s="114"/>
      <c r="WSJ35" s="114"/>
      <c r="WSK35" s="114"/>
      <c r="WSL35" s="114"/>
      <c r="WSM35" s="114"/>
      <c r="WSN35" s="114"/>
      <c r="WSO35" s="114"/>
      <c r="WSP35" s="114"/>
      <c r="WSQ35" s="114"/>
      <c r="WSR35" s="114"/>
      <c r="WSS35" s="114"/>
      <c r="WST35" s="114"/>
      <c r="WSU35" s="114"/>
      <c r="WSV35" s="114"/>
      <c r="WSW35" s="114"/>
      <c r="WSX35" s="114"/>
      <c r="WSY35" s="114"/>
      <c r="WSZ35" s="114"/>
      <c r="WTA35" s="114"/>
      <c r="WTB35" s="114"/>
      <c r="WTC35" s="114"/>
      <c r="WTD35" s="114"/>
      <c r="WTE35" s="114"/>
      <c r="WTF35" s="114"/>
      <c r="WTG35" s="114"/>
      <c r="WTH35" s="114"/>
      <c r="WTI35" s="114"/>
      <c r="WTJ35" s="114"/>
      <c r="WTK35" s="114"/>
      <c r="WTL35" s="114"/>
      <c r="WTM35" s="114"/>
      <c r="WTN35" s="114"/>
      <c r="WTO35" s="114"/>
      <c r="WTP35" s="114"/>
      <c r="WTQ35" s="114"/>
      <c r="WTR35" s="114"/>
      <c r="WTS35" s="114"/>
      <c r="WTT35" s="114"/>
      <c r="WTU35" s="114"/>
      <c r="WTV35" s="114"/>
      <c r="WTW35" s="114"/>
      <c r="WTX35" s="114"/>
      <c r="WTY35" s="114"/>
      <c r="WTZ35" s="114"/>
      <c r="WUA35" s="114"/>
      <c r="WUB35" s="114"/>
      <c r="WUC35" s="114"/>
      <c r="WUD35" s="114"/>
      <c r="WUE35" s="114"/>
      <c r="WUF35" s="114"/>
      <c r="WUG35" s="114"/>
      <c r="WUH35" s="114"/>
      <c r="WUI35" s="114"/>
      <c r="WUJ35" s="114"/>
      <c r="WUK35" s="114"/>
      <c r="WUL35" s="114"/>
      <c r="WUM35" s="114"/>
      <c r="WUN35" s="114"/>
      <c r="WUO35" s="114"/>
      <c r="WUP35" s="114"/>
      <c r="WUQ35" s="114"/>
      <c r="WUR35" s="114"/>
      <c r="WUS35" s="114"/>
      <c r="WUT35" s="114"/>
      <c r="WUU35" s="114"/>
      <c r="WUV35" s="114"/>
      <c r="WUW35" s="114"/>
      <c r="WUX35" s="114"/>
      <c r="WUY35" s="114"/>
      <c r="WUZ35" s="114"/>
      <c r="WVA35" s="114"/>
      <c r="WVB35" s="114"/>
      <c r="WVC35" s="114"/>
      <c r="WVD35" s="114"/>
      <c r="WVE35" s="114"/>
      <c r="WVF35" s="114"/>
      <c r="WVG35" s="114"/>
      <c r="WVH35" s="114"/>
      <c r="WVI35" s="114"/>
      <c r="WVJ35" s="114"/>
      <c r="WVK35" s="114"/>
      <c r="WVL35" s="114"/>
      <c r="WVM35" s="114"/>
      <c r="WVN35" s="114"/>
      <c r="WVO35" s="114"/>
      <c r="WVP35" s="114"/>
      <c r="WVQ35" s="114"/>
      <c r="WVR35" s="114"/>
      <c r="WVS35" s="114"/>
      <c r="WVT35" s="114"/>
      <c r="WVU35" s="114"/>
      <c r="WVV35" s="114"/>
      <c r="WVW35" s="114"/>
      <c r="WVX35" s="114"/>
    </row>
    <row r="36" spans="1:16149" ht="31.5" customHeight="1">
      <c r="A36" s="395" t="s">
        <v>769</v>
      </c>
      <c r="B36" s="109" t="s">
        <v>488</v>
      </c>
      <c r="C36" s="110">
        <v>44845</v>
      </c>
      <c r="D36" s="111" t="s">
        <v>899</v>
      </c>
      <c r="E36" s="110">
        <v>44851</v>
      </c>
      <c r="F36" s="110">
        <v>44851</v>
      </c>
      <c r="G36" s="112">
        <v>44852</v>
      </c>
      <c r="H36" s="110">
        <f>G36+1</f>
        <v>44853</v>
      </c>
      <c r="I36" s="110">
        <f>H36+24</f>
        <v>44877</v>
      </c>
      <c r="J36" s="110">
        <f>H36+28</f>
        <v>44881</v>
      </c>
      <c r="K36" s="113">
        <f>H36+38</f>
        <v>44891</v>
      </c>
      <c r="L36" s="120"/>
      <c r="M36" s="120"/>
      <c r="N36" s="120"/>
      <c r="O36" s="120"/>
      <c r="P36" s="120"/>
      <c r="Q36" s="114"/>
      <c r="R36" s="114"/>
      <c r="S36" s="114"/>
      <c r="T36" s="114"/>
      <c r="U36" s="114"/>
      <c r="V36" s="114"/>
      <c r="W36" s="114"/>
      <c r="X36" s="114"/>
      <c r="Y36" s="114"/>
      <c r="Z36" s="114"/>
      <c r="AA36" s="114"/>
      <c r="AB36" s="114"/>
      <c r="AC36" s="114"/>
      <c r="AD36" s="114"/>
      <c r="AE36" s="114"/>
      <c r="AF36" s="114"/>
      <c r="AG36" s="114"/>
      <c r="AH36" s="114"/>
      <c r="AI36" s="114"/>
      <c r="AJ36" s="114"/>
      <c r="AK36" s="114"/>
      <c r="AL36" s="114"/>
      <c r="AM36" s="114"/>
      <c r="AN36" s="114"/>
      <c r="AO36" s="114"/>
      <c r="AP36" s="114"/>
      <c r="AQ36" s="114"/>
      <c r="AR36" s="114"/>
      <c r="AS36" s="114"/>
      <c r="AT36" s="114"/>
      <c r="AU36" s="114"/>
      <c r="AV36" s="114"/>
      <c r="AW36" s="114"/>
      <c r="AX36" s="114"/>
      <c r="AY36" s="114"/>
      <c r="AZ36" s="114"/>
      <c r="BA36" s="114"/>
      <c r="BB36" s="114"/>
      <c r="BC36" s="114"/>
      <c r="BD36" s="114"/>
      <c r="BE36" s="114"/>
      <c r="BF36" s="114"/>
      <c r="BG36" s="114"/>
      <c r="BH36" s="114"/>
      <c r="BI36" s="114"/>
      <c r="BJ36" s="114"/>
      <c r="BK36" s="114"/>
      <c r="BL36" s="114"/>
      <c r="BM36" s="114"/>
      <c r="BN36" s="114"/>
      <c r="BO36" s="114"/>
      <c r="BP36" s="114"/>
      <c r="BQ36" s="114"/>
      <c r="BR36" s="114"/>
      <c r="BS36" s="114"/>
      <c r="BT36" s="114"/>
      <c r="BU36" s="114"/>
      <c r="BV36" s="114"/>
      <c r="BW36" s="114"/>
      <c r="BX36" s="114"/>
      <c r="BY36" s="114"/>
      <c r="BZ36" s="114"/>
      <c r="CA36" s="114"/>
      <c r="CB36" s="114"/>
      <c r="CC36" s="114"/>
      <c r="CD36" s="114"/>
      <c r="CE36" s="114"/>
      <c r="CF36" s="114"/>
      <c r="CG36" s="114"/>
      <c r="CH36" s="114"/>
      <c r="CI36" s="114"/>
      <c r="CJ36" s="114"/>
      <c r="CK36" s="114"/>
      <c r="CL36" s="114"/>
      <c r="CM36" s="114"/>
      <c r="CN36" s="114"/>
      <c r="CO36" s="114"/>
      <c r="CP36" s="114"/>
      <c r="CQ36" s="114"/>
      <c r="CR36" s="114"/>
      <c r="CS36" s="114"/>
      <c r="CT36" s="114"/>
      <c r="CU36" s="114"/>
      <c r="CV36" s="114"/>
      <c r="CW36" s="114"/>
      <c r="CX36" s="114"/>
      <c r="CY36" s="114"/>
      <c r="CZ36" s="114"/>
      <c r="DA36" s="114"/>
      <c r="DB36" s="114"/>
      <c r="DC36" s="114"/>
      <c r="DD36" s="114"/>
      <c r="DE36" s="114"/>
      <c r="DF36" s="114"/>
      <c r="DG36" s="114"/>
      <c r="DH36" s="114"/>
      <c r="DI36" s="114"/>
      <c r="DJ36" s="114"/>
      <c r="DK36" s="114"/>
      <c r="DL36" s="114"/>
      <c r="DM36" s="114"/>
      <c r="DN36" s="114"/>
      <c r="DO36" s="114"/>
      <c r="DP36" s="114"/>
      <c r="DQ36" s="114"/>
      <c r="DR36" s="114"/>
      <c r="DS36" s="114"/>
      <c r="DT36" s="114"/>
      <c r="DU36" s="114"/>
      <c r="DV36" s="114"/>
      <c r="DW36" s="114"/>
      <c r="DX36" s="114"/>
      <c r="DY36" s="114"/>
      <c r="DZ36" s="114"/>
      <c r="EA36" s="114"/>
      <c r="EB36" s="114"/>
      <c r="EC36" s="114"/>
      <c r="ED36" s="114"/>
      <c r="EE36" s="114"/>
      <c r="EF36" s="114"/>
      <c r="EG36" s="114"/>
      <c r="EH36" s="114"/>
      <c r="EI36" s="114"/>
      <c r="EJ36" s="114"/>
      <c r="EK36" s="114"/>
      <c r="EL36" s="114"/>
      <c r="EM36" s="114"/>
      <c r="EN36" s="114"/>
      <c r="EO36" s="114"/>
      <c r="EP36" s="114"/>
      <c r="EQ36" s="114"/>
      <c r="ER36" s="114"/>
      <c r="ES36" s="114"/>
      <c r="ET36" s="114"/>
      <c r="EU36" s="114"/>
      <c r="EV36" s="114"/>
      <c r="EW36" s="114"/>
      <c r="EX36" s="114"/>
      <c r="EY36" s="114"/>
      <c r="EZ36" s="114"/>
      <c r="FA36" s="114"/>
      <c r="FB36" s="114"/>
      <c r="FC36" s="114"/>
      <c r="FD36" s="114"/>
      <c r="FE36" s="114"/>
      <c r="FF36" s="114"/>
      <c r="FG36" s="114"/>
      <c r="FH36" s="114"/>
      <c r="FI36" s="114"/>
      <c r="FJ36" s="114"/>
      <c r="FK36" s="114"/>
      <c r="FL36" s="114"/>
      <c r="FM36" s="114"/>
      <c r="FN36" s="114"/>
      <c r="FO36" s="114"/>
      <c r="FP36" s="114"/>
      <c r="FQ36" s="114"/>
      <c r="FR36" s="114"/>
      <c r="FS36" s="114"/>
      <c r="FT36" s="114"/>
      <c r="FU36" s="114"/>
      <c r="FV36" s="114"/>
      <c r="FW36" s="114"/>
      <c r="FX36" s="114"/>
      <c r="FY36" s="114"/>
      <c r="FZ36" s="114"/>
      <c r="GA36" s="114"/>
      <c r="GB36" s="114"/>
      <c r="GC36" s="114"/>
      <c r="GD36" s="114"/>
      <c r="GE36" s="114"/>
      <c r="GF36" s="114"/>
      <c r="GG36" s="114"/>
      <c r="GH36" s="114"/>
      <c r="GI36" s="114"/>
      <c r="GJ36" s="114"/>
      <c r="GK36" s="114"/>
      <c r="GL36" s="114"/>
      <c r="GM36" s="114"/>
      <c r="GN36" s="114"/>
      <c r="GO36" s="114"/>
      <c r="GP36" s="114"/>
      <c r="GQ36" s="114"/>
      <c r="GR36" s="114"/>
      <c r="GS36" s="114"/>
      <c r="GT36" s="114"/>
      <c r="GU36" s="114"/>
      <c r="GV36" s="114"/>
      <c r="GW36" s="114"/>
      <c r="GX36" s="114"/>
      <c r="GY36" s="114"/>
      <c r="GZ36" s="114"/>
      <c r="HA36" s="114"/>
      <c r="HB36" s="114"/>
      <c r="HC36" s="114"/>
      <c r="HD36" s="114"/>
      <c r="HE36" s="114"/>
      <c r="HF36" s="114"/>
      <c r="HG36" s="114"/>
      <c r="HH36" s="114"/>
      <c r="HI36" s="114"/>
      <c r="HJ36" s="114"/>
      <c r="HK36" s="114"/>
      <c r="HL36" s="114"/>
      <c r="HM36" s="114"/>
      <c r="HN36" s="114"/>
      <c r="HO36" s="114"/>
      <c r="HP36" s="114"/>
      <c r="HQ36" s="114"/>
      <c r="HR36" s="114"/>
      <c r="HS36" s="114"/>
      <c r="HT36" s="114"/>
      <c r="HU36" s="114"/>
      <c r="HV36" s="114"/>
      <c r="HW36" s="114"/>
      <c r="HX36" s="114"/>
      <c r="HY36" s="114"/>
      <c r="HZ36" s="114"/>
      <c r="IA36" s="114"/>
      <c r="IB36" s="114"/>
      <c r="IC36" s="114"/>
      <c r="ID36" s="114"/>
      <c r="IE36" s="114"/>
      <c r="IF36" s="114"/>
      <c r="IG36" s="114"/>
      <c r="IH36" s="114"/>
      <c r="II36" s="114"/>
      <c r="IJ36" s="114"/>
      <c r="IK36" s="114"/>
      <c r="IL36" s="114"/>
      <c r="IM36" s="114"/>
      <c r="IN36" s="114"/>
      <c r="IO36" s="114"/>
      <c r="IP36" s="114"/>
      <c r="IQ36" s="114"/>
      <c r="IR36" s="114"/>
      <c r="IS36" s="114"/>
      <c r="IT36" s="114"/>
      <c r="IU36" s="114"/>
      <c r="IV36" s="114"/>
      <c r="IW36" s="114"/>
      <c r="IX36" s="114"/>
      <c r="IY36" s="114"/>
      <c r="IZ36" s="114"/>
      <c r="JA36" s="114"/>
      <c r="JB36" s="114"/>
      <c r="JC36" s="114"/>
      <c r="JD36" s="114"/>
      <c r="JE36" s="114"/>
      <c r="JF36" s="114"/>
      <c r="JG36" s="114"/>
      <c r="JH36" s="114"/>
      <c r="JI36" s="114"/>
      <c r="JJ36" s="114"/>
      <c r="JK36" s="114"/>
      <c r="JL36" s="114"/>
      <c r="JM36" s="114"/>
      <c r="JN36" s="114"/>
      <c r="JO36" s="114"/>
      <c r="JP36" s="114"/>
      <c r="JQ36" s="114"/>
      <c r="JR36" s="114"/>
      <c r="JS36" s="114"/>
      <c r="JT36" s="114"/>
      <c r="JU36" s="114"/>
      <c r="JV36" s="114"/>
      <c r="JW36" s="114"/>
      <c r="JX36" s="114"/>
      <c r="JY36" s="114"/>
      <c r="JZ36" s="114"/>
      <c r="KA36" s="114"/>
      <c r="KB36" s="114"/>
      <c r="KC36" s="114"/>
      <c r="KD36" s="114"/>
      <c r="KE36" s="114"/>
      <c r="KF36" s="114"/>
      <c r="KG36" s="114"/>
      <c r="KH36" s="114"/>
      <c r="KI36" s="114"/>
      <c r="KJ36" s="114"/>
      <c r="KK36" s="114"/>
      <c r="KL36" s="114"/>
      <c r="KM36" s="114"/>
      <c r="KN36" s="114"/>
      <c r="KO36" s="114"/>
      <c r="KP36" s="114"/>
      <c r="KQ36" s="114"/>
      <c r="KR36" s="114"/>
      <c r="KS36" s="114"/>
      <c r="KT36" s="114"/>
      <c r="KU36" s="114"/>
      <c r="KV36" s="114"/>
      <c r="KW36" s="114"/>
      <c r="KX36" s="114"/>
      <c r="KY36" s="114"/>
      <c r="KZ36" s="114"/>
      <c r="LA36" s="114"/>
      <c r="LB36" s="114"/>
      <c r="LC36" s="114"/>
      <c r="LD36" s="114"/>
      <c r="LE36" s="114"/>
      <c r="LF36" s="114"/>
      <c r="LG36" s="114"/>
      <c r="LH36" s="114"/>
      <c r="LI36" s="114"/>
      <c r="LJ36" s="114"/>
      <c r="LK36" s="114"/>
      <c r="LL36" s="114"/>
      <c r="LM36" s="114"/>
      <c r="LN36" s="114"/>
      <c r="LO36" s="114"/>
      <c r="LP36" s="114"/>
      <c r="LQ36" s="114"/>
      <c r="LR36" s="114"/>
      <c r="LS36" s="114"/>
      <c r="LT36" s="114"/>
      <c r="LU36" s="114"/>
      <c r="LV36" s="114"/>
      <c r="LW36" s="114"/>
      <c r="LX36" s="114"/>
      <c r="LY36" s="114"/>
      <c r="LZ36" s="114"/>
      <c r="MA36" s="114"/>
      <c r="MB36" s="114"/>
      <c r="MC36" s="114"/>
      <c r="MD36" s="114"/>
      <c r="ME36" s="114"/>
      <c r="MF36" s="114"/>
      <c r="MG36" s="114"/>
      <c r="MH36" s="114"/>
      <c r="MI36" s="114"/>
      <c r="MJ36" s="114"/>
      <c r="MK36" s="114"/>
      <c r="ML36" s="114"/>
      <c r="MM36" s="114"/>
      <c r="MN36" s="114"/>
      <c r="MO36" s="114"/>
      <c r="MP36" s="114"/>
      <c r="MQ36" s="114"/>
      <c r="MR36" s="114"/>
      <c r="MS36" s="114"/>
      <c r="MT36" s="114"/>
      <c r="MU36" s="114"/>
      <c r="MV36" s="114"/>
      <c r="MW36" s="114"/>
      <c r="MX36" s="114"/>
      <c r="MY36" s="114"/>
      <c r="MZ36" s="114"/>
      <c r="NA36" s="114"/>
      <c r="NB36" s="114"/>
      <c r="NC36" s="114"/>
      <c r="ND36" s="114"/>
      <c r="NE36" s="114"/>
      <c r="NF36" s="114"/>
      <c r="NG36" s="114"/>
      <c r="NH36" s="114"/>
      <c r="NI36" s="114"/>
      <c r="NJ36" s="114"/>
      <c r="NK36" s="114"/>
      <c r="NL36" s="114"/>
      <c r="NM36" s="114"/>
      <c r="NN36" s="114"/>
      <c r="NO36" s="114"/>
      <c r="NP36" s="114"/>
      <c r="NQ36" s="114"/>
      <c r="NR36" s="114"/>
      <c r="NS36" s="114"/>
      <c r="NT36" s="114"/>
      <c r="NU36" s="114"/>
      <c r="NV36" s="114"/>
      <c r="NW36" s="114"/>
      <c r="NX36" s="114"/>
      <c r="NY36" s="114"/>
      <c r="NZ36" s="114"/>
      <c r="OA36" s="114"/>
      <c r="OB36" s="114"/>
      <c r="OC36" s="114"/>
      <c r="OD36" s="114"/>
      <c r="OE36" s="114"/>
      <c r="OF36" s="114"/>
      <c r="OG36" s="114"/>
      <c r="OH36" s="114"/>
      <c r="OI36" s="114"/>
      <c r="OJ36" s="114"/>
      <c r="OK36" s="114"/>
      <c r="OL36" s="114"/>
      <c r="OM36" s="114"/>
      <c r="ON36" s="114"/>
      <c r="OO36" s="114"/>
      <c r="OP36" s="114"/>
      <c r="OQ36" s="114"/>
      <c r="OR36" s="114"/>
      <c r="OS36" s="114"/>
      <c r="OT36" s="114"/>
      <c r="OU36" s="114"/>
      <c r="OV36" s="114"/>
      <c r="OW36" s="114"/>
      <c r="OX36" s="114"/>
      <c r="OY36" s="114"/>
      <c r="OZ36" s="114"/>
      <c r="PA36" s="114"/>
      <c r="PB36" s="114"/>
      <c r="PC36" s="114"/>
      <c r="PD36" s="114"/>
      <c r="PE36" s="114"/>
      <c r="PF36" s="114"/>
      <c r="PG36" s="114"/>
      <c r="PH36" s="114"/>
      <c r="PI36" s="114"/>
      <c r="PJ36" s="114"/>
      <c r="PK36" s="114"/>
      <c r="PL36" s="114"/>
      <c r="PM36" s="114"/>
      <c r="PN36" s="114"/>
      <c r="PO36" s="114"/>
      <c r="PP36" s="114"/>
      <c r="PQ36" s="114"/>
      <c r="PR36" s="114"/>
      <c r="PS36" s="114"/>
      <c r="PT36" s="114"/>
      <c r="PU36" s="114"/>
      <c r="PV36" s="114"/>
      <c r="PW36" s="114"/>
      <c r="PX36" s="114"/>
      <c r="PY36" s="114"/>
      <c r="PZ36" s="114"/>
      <c r="QA36" s="114"/>
      <c r="QB36" s="114"/>
      <c r="QC36" s="114"/>
      <c r="QD36" s="114"/>
      <c r="QE36" s="114"/>
      <c r="QF36" s="114"/>
      <c r="QG36" s="114"/>
      <c r="QH36" s="114"/>
      <c r="QI36" s="114"/>
      <c r="QJ36" s="114"/>
      <c r="QK36" s="114"/>
      <c r="QL36" s="114"/>
      <c r="QM36" s="114"/>
      <c r="QN36" s="114"/>
      <c r="QO36" s="114"/>
      <c r="QP36" s="114"/>
      <c r="QQ36" s="114"/>
      <c r="QR36" s="114"/>
      <c r="QS36" s="114"/>
      <c r="QT36" s="114"/>
      <c r="QU36" s="114"/>
      <c r="QV36" s="114"/>
      <c r="QW36" s="114"/>
      <c r="QX36" s="114"/>
      <c r="QY36" s="114"/>
      <c r="QZ36" s="114"/>
      <c r="RA36" s="114"/>
      <c r="RB36" s="114"/>
      <c r="RC36" s="114"/>
      <c r="RD36" s="114"/>
      <c r="RE36" s="114"/>
      <c r="RF36" s="114"/>
      <c r="RG36" s="114"/>
      <c r="RH36" s="114"/>
      <c r="RI36" s="114"/>
      <c r="RJ36" s="114"/>
      <c r="RK36" s="114"/>
      <c r="RL36" s="114"/>
      <c r="RM36" s="114"/>
      <c r="RN36" s="114"/>
      <c r="RO36" s="114"/>
      <c r="RP36" s="114"/>
      <c r="RQ36" s="114"/>
      <c r="RR36" s="114"/>
      <c r="RS36" s="114"/>
      <c r="RT36" s="114"/>
      <c r="RU36" s="114"/>
      <c r="RV36" s="114"/>
      <c r="RW36" s="114"/>
      <c r="RX36" s="114"/>
      <c r="RY36" s="114"/>
      <c r="RZ36" s="114"/>
      <c r="SA36" s="114"/>
      <c r="SB36" s="114"/>
      <c r="SC36" s="114"/>
      <c r="SD36" s="114"/>
      <c r="SE36" s="114"/>
      <c r="SF36" s="114"/>
      <c r="SG36" s="114"/>
      <c r="SH36" s="114"/>
      <c r="SI36" s="114"/>
      <c r="SJ36" s="114"/>
      <c r="SK36" s="114"/>
      <c r="SL36" s="114"/>
      <c r="SM36" s="114"/>
      <c r="SN36" s="114"/>
      <c r="SO36" s="114"/>
      <c r="SP36" s="114"/>
      <c r="SQ36" s="114"/>
      <c r="SR36" s="114"/>
      <c r="SS36" s="114"/>
      <c r="ST36" s="114"/>
      <c r="SU36" s="114"/>
      <c r="SV36" s="114"/>
      <c r="SW36" s="114"/>
      <c r="SX36" s="114"/>
      <c r="SY36" s="114"/>
      <c r="SZ36" s="114"/>
      <c r="TA36" s="114"/>
      <c r="TB36" s="114"/>
      <c r="TC36" s="114"/>
      <c r="TD36" s="114"/>
      <c r="TE36" s="114"/>
      <c r="TF36" s="114"/>
      <c r="TG36" s="114"/>
      <c r="TH36" s="114"/>
      <c r="TI36" s="114"/>
      <c r="TJ36" s="114"/>
      <c r="TK36" s="114"/>
      <c r="TL36" s="114"/>
      <c r="TM36" s="114"/>
      <c r="TN36" s="114"/>
      <c r="TO36" s="114"/>
      <c r="TP36" s="114"/>
      <c r="TQ36" s="114"/>
      <c r="TR36" s="114"/>
      <c r="TS36" s="114"/>
      <c r="TT36" s="114"/>
      <c r="TU36" s="114"/>
      <c r="TV36" s="114"/>
      <c r="TW36" s="114"/>
      <c r="TX36" s="114"/>
      <c r="TY36" s="114"/>
      <c r="TZ36" s="114"/>
      <c r="UA36" s="114"/>
      <c r="UB36" s="114"/>
      <c r="UC36" s="114"/>
      <c r="UD36" s="114"/>
      <c r="UE36" s="114"/>
      <c r="UF36" s="114"/>
      <c r="UG36" s="114"/>
      <c r="UH36" s="114"/>
      <c r="UI36" s="114"/>
      <c r="UJ36" s="114"/>
      <c r="UK36" s="114"/>
      <c r="UL36" s="114"/>
      <c r="UM36" s="114"/>
      <c r="UN36" s="114"/>
      <c r="UO36" s="114"/>
      <c r="UP36" s="114"/>
      <c r="UQ36" s="114"/>
      <c r="UR36" s="114"/>
      <c r="US36" s="114"/>
      <c r="UT36" s="114"/>
      <c r="UU36" s="114"/>
      <c r="UV36" s="114"/>
      <c r="UW36" s="114"/>
      <c r="UX36" s="114"/>
      <c r="UY36" s="114"/>
      <c r="UZ36" s="114"/>
      <c r="VA36" s="114"/>
      <c r="VB36" s="114"/>
      <c r="VC36" s="114"/>
      <c r="VD36" s="114"/>
      <c r="VE36" s="114"/>
      <c r="VF36" s="114"/>
      <c r="VG36" s="114"/>
      <c r="VH36" s="114"/>
      <c r="VI36" s="114"/>
      <c r="VJ36" s="114"/>
      <c r="VK36" s="114"/>
      <c r="VL36" s="114"/>
      <c r="VM36" s="114"/>
      <c r="VN36" s="114"/>
      <c r="VO36" s="114"/>
      <c r="VP36" s="114"/>
      <c r="VQ36" s="114"/>
      <c r="VR36" s="114"/>
      <c r="VS36" s="114"/>
      <c r="VT36" s="114"/>
      <c r="VU36" s="114"/>
      <c r="VV36" s="114"/>
      <c r="VW36" s="114"/>
      <c r="VX36" s="114"/>
      <c r="VY36" s="114"/>
      <c r="VZ36" s="114"/>
      <c r="WA36" s="114"/>
      <c r="WB36" s="114"/>
      <c r="WC36" s="114"/>
      <c r="WD36" s="114"/>
      <c r="WE36" s="114"/>
      <c r="WF36" s="114"/>
      <c r="WG36" s="114"/>
      <c r="WH36" s="114"/>
      <c r="WI36" s="114"/>
      <c r="WJ36" s="114"/>
      <c r="WK36" s="114"/>
      <c r="WL36" s="114"/>
      <c r="WM36" s="114"/>
      <c r="WN36" s="114"/>
      <c r="WO36" s="114"/>
      <c r="WP36" s="114"/>
      <c r="WQ36" s="114"/>
      <c r="WR36" s="114"/>
      <c r="WS36" s="114"/>
      <c r="WT36" s="114"/>
      <c r="WU36" s="114"/>
      <c r="WV36" s="114"/>
      <c r="WW36" s="114"/>
      <c r="WX36" s="114"/>
      <c r="WY36" s="114"/>
      <c r="WZ36" s="114"/>
      <c r="XA36" s="114"/>
      <c r="XB36" s="114"/>
      <c r="XC36" s="114"/>
      <c r="XD36" s="114"/>
      <c r="XE36" s="114"/>
      <c r="XF36" s="114"/>
      <c r="XG36" s="114"/>
      <c r="XH36" s="114"/>
      <c r="XI36" s="114"/>
      <c r="XJ36" s="114"/>
      <c r="XK36" s="114"/>
      <c r="XL36" s="114"/>
      <c r="XM36" s="114"/>
      <c r="XN36" s="114"/>
      <c r="XO36" s="114"/>
      <c r="XP36" s="114"/>
      <c r="XQ36" s="114"/>
      <c r="XR36" s="114"/>
      <c r="XS36" s="114"/>
      <c r="XT36" s="114"/>
      <c r="XU36" s="114"/>
      <c r="XV36" s="114"/>
      <c r="XW36" s="114"/>
      <c r="XX36" s="114"/>
      <c r="XY36" s="114"/>
      <c r="XZ36" s="114"/>
      <c r="YA36" s="114"/>
      <c r="YB36" s="114"/>
      <c r="YC36" s="114"/>
      <c r="YD36" s="114"/>
      <c r="YE36" s="114"/>
      <c r="YF36" s="114"/>
      <c r="YG36" s="114"/>
      <c r="YH36" s="114"/>
      <c r="YI36" s="114"/>
      <c r="YJ36" s="114"/>
      <c r="YK36" s="114"/>
      <c r="YL36" s="114"/>
      <c r="YM36" s="114"/>
      <c r="YN36" s="114"/>
      <c r="YO36" s="114"/>
      <c r="YP36" s="114"/>
      <c r="YQ36" s="114"/>
      <c r="YR36" s="114"/>
      <c r="YS36" s="114"/>
      <c r="YT36" s="114"/>
      <c r="YU36" s="114"/>
      <c r="YV36" s="114"/>
      <c r="YW36" s="114"/>
      <c r="YX36" s="114"/>
      <c r="YY36" s="114"/>
      <c r="YZ36" s="114"/>
      <c r="ZA36" s="114"/>
      <c r="ZB36" s="114"/>
      <c r="ZC36" s="114"/>
      <c r="ZD36" s="114"/>
      <c r="ZE36" s="114"/>
      <c r="ZF36" s="114"/>
      <c r="ZG36" s="114"/>
      <c r="ZH36" s="114"/>
      <c r="ZI36" s="114"/>
      <c r="ZJ36" s="114"/>
      <c r="ZK36" s="114"/>
      <c r="ZL36" s="114"/>
      <c r="ZM36" s="114"/>
      <c r="ZN36" s="114"/>
      <c r="ZO36" s="114"/>
      <c r="ZP36" s="114"/>
      <c r="ZQ36" s="114"/>
      <c r="ZR36" s="114"/>
      <c r="ZS36" s="114"/>
      <c r="ZT36" s="114"/>
      <c r="ZU36" s="114"/>
      <c r="ZV36" s="114"/>
      <c r="ZW36" s="114"/>
      <c r="ZX36" s="114"/>
      <c r="ZY36" s="114"/>
      <c r="ZZ36" s="114"/>
      <c r="AAA36" s="114"/>
      <c r="AAB36" s="114"/>
      <c r="AAC36" s="114"/>
      <c r="AAD36" s="114"/>
      <c r="AAE36" s="114"/>
      <c r="AAF36" s="114"/>
      <c r="AAG36" s="114"/>
      <c r="AAH36" s="114"/>
      <c r="AAI36" s="114"/>
      <c r="AAJ36" s="114"/>
      <c r="AAK36" s="114"/>
      <c r="AAL36" s="114"/>
      <c r="AAM36" s="114"/>
      <c r="AAN36" s="114"/>
      <c r="AAO36" s="114"/>
      <c r="AAP36" s="114"/>
      <c r="AAQ36" s="114"/>
      <c r="AAR36" s="114"/>
      <c r="AAS36" s="114"/>
      <c r="AAT36" s="114"/>
      <c r="AAU36" s="114"/>
      <c r="AAV36" s="114"/>
      <c r="AAW36" s="114"/>
      <c r="AAX36" s="114"/>
      <c r="AAY36" s="114"/>
      <c r="AAZ36" s="114"/>
      <c r="ABA36" s="114"/>
      <c r="ABB36" s="114"/>
      <c r="ABC36" s="114"/>
      <c r="ABD36" s="114"/>
      <c r="ABE36" s="114"/>
      <c r="ABF36" s="114"/>
      <c r="ABG36" s="114"/>
      <c r="ABH36" s="114"/>
      <c r="ABI36" s="114"/>
      <c r="ABJ36" s="114"/>
      <c r="ABK36" s="114"/>
      <c r="ABL36" s="114"/>
      <c r="ABM36" s="114"/>
      <c r="ABN36" s="114"/>
      <c r="ABO36" s="114"/>
      <c r="ABP36" s="114"/>
      <c r="ABQ36" s="114"/>
      <c r="ABR36" s="114"/>
      <c r="ABS36" s="114"/>
      <c r="ABT36" s="114"/>
      <c r="ABU36" s="114"/>
      <c r="ABV36" s="114"/>
      <c r="ABW36" s="114"/>
      <c r="ABX36" s="114"/>
      <c r="ABY36" s="114"/>
      <c r="ABZ36" s="114"/>
      <c r="ACA36" s="114"/>
      <c r="ACB36" s="114"/>
      <c r="ACC36" s="114"/>
      <c r="ACD36" s="114"/>
      <c r="ACE36" s="114"/>
      <c r="ACF36" s="114"/>
      <c r="ACG36" s="114"/>
      <c r="ACH36" s="114"/>
      <c r="ACI36" s="114"/>
      <c r="ACJ36" s="114"/>
      <c r="ACK36" s="114"/>
      <c r="ACL36" s="114"/>
      <c r="ACM36" s="114"/>
      <c r="ACN36" s="114"/>
      <c r="ACO36" s="114"/>
      <c r="ACP36" s="114"/>
      <c r="ACQ36" s="114"/>
      <c r="ACR36" s="114"/>
      <c r="ACS36" s="114"/>
      <c r="ACT36" s="114"/>
      <c r="ACU36" s="114"/>
      <c r="ACV36" s="114"/>
      <c r="ACW36" s="114"/>
      <c r="ACX36" s="114"/>
      <c r="ACY36" s="114"/>
      <c r="ACZ36" s="114"/>
      <c r="ADA36" s="114"/>
      <c r="ADB36" s="114"/>
      <c r="ADC36" s="114"/>
      <c r="ADD36" s="114"/>
      <c r="ADE36" s="114"/>
      <c r="ADF36" s="114"/>
      <c r="ADG36" s="114"/>
      <c r="ADH36" s="114"/>
      <c r="ADI36" s="114"/>
      <c r="ADJ36" s="114"/>
      <c r="ADK36" s="114"/>
      <c r="ADL36" s="114"/>
      <c r="ADM36" s="114"/>
      <c r="ADN36" s="114"/>
      <c r="ADO36" s="114"/>
      <c r="ADP36" s="114"/>
      <c r="ADQ36" s="114"/>
      <c r="ADR36" s="114"/>
      <c r="ADS36" s="114"/>
      <c r="ADT36" s="114"/>
      <c r="ADU36" s="114"/>
      <c r="ADV36" s="114"/>
      <c r="ADW36" s="114"/>
      <c r="ADX36" s="114"/>
      <c r="ADY36" s="114"/>
      <c r="ADZ36" s="114"/>
      <c r="AEA36" s="114"/>
      <c r="AEB36" s="114"/>
      <c r="AEC36" s="114"/>
      <c r="AED36" s="114"/>
      <c r="AEE36" s="114"/>
      <c r="AEF36" s="114"/>
      <c r="AEG36" s="114"/>
      <c r="AEH36" s="114"/>
      <c r="AEI36" s="114"/>
      <c r="AEJ36" s="114"/>
      <c r="AEK36" s="114"/>
      <c r="AEL36" s="114"/>
      <c r="AEM36" s="114"/>
      <c r="AEN36" s="114"/>
      <c r="AEO36" s="114"/>
      <c r="AEP36" s="114"/>
      <c r="AEQ36" s="114"/>
      <c r="AER36" s="114"/>
      <c r="AES36" s="114"/>
      <c r="AET36" s="114"/>
      <c r="AEU36" s="114"/>
      <c r="AEV36" s="114"/>
      <c r="AEW36" s="114"/>
      <c r="AEX36" s="114"/>
      <c r="AEY36" s="114"/>
      <c r="AEZ36" s="114"/>
      <c r="AFA36" s="114"/>
      <c r="AFB36" s="114"/>
      <c r="AFC36" s="114"/>
      <c r="AFD36" s="114"/>
      <c r="AFE36" s="114"/>
      <c r="AFF36" s="114"/>
      <c r="AFG36" s="114"/>
      <c r="AFH36" s="114"/>
      <c r="AFI36" s="114"/>
      <c r="AFJ36" s="114"/>
      <c r="AFK36" s="114"/>
      <c r="AFL36" s="114"/>
      <c r="AFM36" s="114"/>
      <c r="AFN36" s="114"/>
      <c r="AFO36" s="114"/>
      <c r="AFP36" s="114"/>
      <c r="AFQ36" s="114"/>
      <c r="AFR36" s="114"/>
      <c r="AFS36" s="114"/>
      <c r="AFT36" s="114"/>
      <c r="AFU36" s="114"/>
      <c r="AFV36" s="114"/>
      <c r="AFW36" s="114"/>
      <c r="AFX36" s="114"/>
      <c r="AFY36" s="114"/>
      <c r="AFZ36" s="114"/>
      <c r="AGA36" s="114"/>
      <c r="AGB36" s="114"/>
      <c r="AGC36" s="114"/>
      <c r="AGD36" s="114"/>
      <c r="AGE36" s="114"/>
      <c r="AGF36" s="114"/>
      <c r="AGG36" s="114"/>
      <c r="AGH36" s="114"/>
      <c r="AGI36" s="114"/>
      <c r="AGJ36" s="114"/>
      <c r="AGK36" s="114"/>
      <c r="AGL36" s="114"/>
      <c r="AGM36" s="114"/>
      <c r="AGN36" s="114"/>
      <c r="AGO36" s="114"/>
      <c r="AGP36" s="114"/>
      <c r="AGQ36" s="114"/>
      <c r="AGR36" s="114"/>
      <c r="AGS36" s="114"/>
      <c r="AGT36" s="114"/>
      <c r="AGU36" s="114"/>
      <c r="AGV36" s="114"/>
      <c r="AGW36" s="114"/>
      <c r="AGX36" s="114"/>
      <c r="AGY36" s="114"/>
      <c r="AGZ36" s="114"/>
      <c r="AHA36" s="114"/>
      <c r="AHB36" s="114"/>
      <c r="AHC36" s="114"/>
      <c r="AHD36" s="114"/>
      <c r="AHE36" s="114"/>
      <c r="AHF36" s="114"/>
      <c r="AHG36" s="114"/>
      <c r="AHH36" s="114"/>
      <c r="AHI36" s="114"/>
      <c r="AHJ36" s="114"/>
      <c r="AHK36" s="114"/>
      <c r="AHL36" s="114"/>
      <c r="AHM36" s="114"/>
      <c r="AHN36" s="114"/>
      <c r="AHO36" s="114"/>
      <c r="AHP36" s="114"/>
      <c r="AHQ36" s="114"/>
      <c r="AHR36" s="114"/>
      <c r="AHS36" s="114"/>
      <c r="AHT36" s="114"/>
      <c r="AHU36" s="114"/>
      <c r="AHV36" s="114"/>
      <c r="AHW36" s="114"/>
      <c r="AHX36" s="114"/>
      <c r="AHY36" s="114"/>
      <c r="AHZ36" s="114"/>
      <c r="AIA36" s="114"/>
      <c r="AIB36" s="114"/>
      <c r="AIC36" s="114"/>
      <c r="AID36" s="114"/>
      <c r="AIE36" s="114"/>
      <c r="AIF36" s="114"/>
      <c r="AIG36" s="114"/>
      <c r="AIH36" s="114"/>
      <c r="AII36" s="114"/>
      <c r="AIJ36" s="114"/>
      <c r="AIK36" s="114"/>
      <c r="AIL36" s="114"/>
      <c r="AIM36" s="114"/>
      <c r="AIN36" s="114"/>
      <c r="AIO36" s="114"/>
      <c r="AIP36" s="114"/>
      <c r="AIQ36" s="114"/>
      <c r="AIR36" s="114"/>
      <c r="AIS36" s="114"/>
      <c r="AIT36" s="114"/>
      <c r="AIU36" s="114"/>
      <c r="AIV36" s="114"/>
      <c r="AIW36" s="114"/>
      <c r="AIX36" s="114"/>
      <c r="AIY36" s="114"/>
      <c r="AIZ36" s="114"/>
      <c r="AJA36" s="114"/>
      <c r="AJB36" s="114"/>
      <c r="AJC36" s="114"/>
      <c r="AJD36" s="114"/>
      <c r="AJE36" s="114"/>
      <c r="AJF36" s="114"/>
      <c r="AJG36" s="114"/>
      <c r="AJH36" s="114"/>
      <c r="AJI36" s="114"/>
      <c r="AJJ36" s="114"/>
      <c r="AJK36" s="114"/>
      <c r="AJL36" s="114"/>
      <c r="AJM36" s="114"/>
      <c r="AJN36" s="114"/>
      <c r="AJO36" s="114"/>
      <c r="AJP36" s="114"/>
      <c r="AJQ36" s="114"/>
      <c r="AJR36" s="114"/>
      <c r="AJS36" s="114"/>
      <c r="AJT36" s="114"/>
      <c r="AJU36" s="114"/>
      <c r="AJV36" s="114"/>
      <c r="AJW36" s="114"/>
      <c r="AJX36" s="114"/>
      <c r="AJY36" s="114"/>
      <c r="AJZ36" s="114"/>
      <c r="AKA36" s="114"/>
      <c r="AKB36" s="114"/>
      <c r="AKC36" s="114"/>
      <c r="AKD36" s="114"/>
      <c r="AKE36" s="114"/>
      <c r="AKF36" s="114"/>
      <c r="AKG36" s="114"/>
      <c r="AKH36" s="114"/>
      <c r="AKI36" s="114"/>
      <c r="AKJ36" s="114"/>
      <c r="AKK36" s="114"/>
      <c r="AKL36" s="114"/>
      <c r="AKM36" s="114"/>
      <c r="AKN36" s="114"/>
      <c r="AKO36" s="114"/>
      <c r="AKP36" s="114"/>
      <c r="AKQ36" s="114"/>
      <c r="AKR36" s="114"/>
      <c r="AKS36" s="114"/>
      <c r="AKT36" s="114"/>
      <c r="AKU36" s="114"/>
      <c r="AKV36" s="114"/>
      <c r="AKW36" s="114"/>
      <c r="AKX36" s="114"/>
      <c r="AKY36" s="114"/>
      <c r="AKZ36" s="114"/>
      <c r="ALA36" s="114"/>
      <c r="ALB36" s="114"/>
      <c r="ALC36" s="114"/>
      <c r="ALD36" s="114"/>
      <c r="ALE36" s="114"/>
      <c r="ALF36" s="114"/>
      <c r="ALG36" s="114"/>
      <c r="ALH36" s="114"/>
      <c r="ALI36" s="114"/>
      <c r="ALJ36" s="114"/>
      <c r="ALK36" s="114"/>
      <c r="ALL36" s="114"/>
      <c r="ALM36" s="114"/>
      <c r="ALN36" s="114"/>
      <c r="ALO36" s="114"/>
      <c r="ALP36" s="114"/>
      <c r="ALQ36" s="114"/>
      <c r="ALR36" s="114"/>
      <c r="ALS36" s="114"/>
      <c r="ALT36" s="114"/>
      <c r="ALU36" s="114"/>
      <c r="ALV36" s="114"/>
      <c r="ALW36" s="114"/>
      <c r="ALX36" s="114"/>
      <c r="ALY36" s="114"/>
      <c r="ALZ36" s="114"/>
      <c r="AMA36" s="114"/>
      <c r="AMB36" s="114"/>
      <c r="AMC36" s="114"/>
      <c r="AMD36" s="114"/>
      <c r="AME36" s="114"/>
      <c r="AMF36" s="114"/>
      <c r="AMG36" s="114"/>
      <c r="AMH36" s="114"/>
      <c r="AMI36" s="114"/>
      <c r="AMJ36" s="114"/>
      <c r="AMK36" s="114"/>
      <c r="AML36" s="114"/>
      <c r="AMM36" s="114"/>
      <c r="AMN36" s="114"/>
      <c r="AMO36" s="114"/>
      <c r="AMP36" s="114"/>
      <c r="AMQ36" s="114"/>
      <c r="AMR36" s="114"/>
      <c r="AMS36" s="114"/>
      <c r="AMT36" s="114"/>
      <c r="AMU36" s="114"/>
      <c r="AMV36" s="114"/>
      <c r="AMW36" s="114"/>
      <c r="AMX36" s="114"/>
      <c r="AMY36" s="114"/>
      <c r="AMZ36" s="114"/>
      <c r="ANA36" s="114"/>
      <c r="ANB36" s="114"/>
      <c r="ANC36" s="114"/>
      <c r="AND36" s="114"/>
      <c r="ANE36" s="114"/>
      <c r="ANF36" s="114"/>
      <c r="ANG36" s="114"/>
      <c r="ANH36" s="114"/>
      <c r="ANI36" s="114"/>
      <c r="ANJ36" s="114"/>
      <c r="ANK36" s="114"/>
      <c r="ANL36" s="114"/>
      <c r="ANM36" s="114"/>
      <c r="ANN36" s="114"/>
      <c r="ANO36" s="114"/>
      <c r="ANP36" s="114"/>
      <c r="ANQ36" s="114"/>
      <c r="ANR36" s="114"/>
      <c r="ANS36" s="114"/>
      <c r="ANT36" s="114"/>
      <c r="ANU36" s="114"/>
      <c r="ANV36" s="114"/>
      <c r="ANW36" s="114"/>
      <c r="ANX36" s="114"/>
      <c r="ANY36" s="114"/>
      <c r="ANZ36" s="114"/>
      <c r="AOA36" s="114"/>
      <c r="AOB36" s="114"/>
      <c r="AOC36" s="114"/>
      <c r="AOD36" s="114"/>
      <c r="AOE36" s="114"/>
      <c r="AOF36" s="114"/>
      <c r="AOG36" s="114"/>
      <c r="AOH36" s="114"/>
      <c r="AOI36" s="114"/>
      <c r="AOJ36" s="114"/>
      <c r="AOK36" s="114"/>
      <c r="AOL36" s="114"/>
      <c r="AOM36" s="114"/>
      <c r="AON36" s="114"/>
      <c r="AOO36" s="114"/>
      <c r="AOP36" s="114"/>
      <c r="AOQ36" s="114"/>
      <c r="AOR36" s="114"/>
      <c r="AOS36" s="114"/>
      <c r="AOT36" s="114"/>
      <c r="AOU36" s="114"/>
      <c r="AOV36" s="114"/>
      <c r="AOW36" s="114"/>
      <c r="AOX36" s="114"/>
      <c r="AOY36" s="114"/>
      <c r="AOZ36" s="114"/>
      <c r="APA36" s="114"/>
      <c r="APB36" s="114"/>
      <c r="APC36" s="114"/>
      <c r="APD36" s="114"/>
      <c r="APE36" s="114"/>
      <c r="APF36" s="114"/>
      <c r="APG36" s="114"/>
      <c r="APH36" s="114"/>
      <c r="API36" s="114"/>
      <c r="APJ36" s="114"/>
      <c r="APK36" s="114"/>
      <c r="APL36" s="114"/>
      <c r="APM36" s="114"/>
      <c r="APN36" s="114"/>
      <c r="APO36" s="114"/>
      <c r="APP36" s="114"/>
      <c r="APQ36" s="114"/>
      <c r="APR36" s="114"/>
      <c r="APS36" s="114"/>
      <c r="APT36" s="114"/>
      <c r="APU36" s="114"/>
      <c r="APV36" s="114"/>
      <c r="APW36" s="114"/>
      <c r="APX36" s="114"/>
      <c r="APY36" s="114"/>
      <c r="APZ36" s="114"/>
      <c r="AQA36" s="114"/>
      <c r="AQB36" s="114"/>
      <c r="AQC36" s="114"/>
      <c r="AQD36" s="114"/>
      <c r="AQE36" s="114"/>
      <c r="AQF36" s="114"/>
      <c r="AQG36" s="114"/>
      <c r="AQH36" s="114"/>
      <c r="AQI36" s="114"/>
      <c r="AQJ36" s="114"/>
      <c r="AQK36" s="114"/>
      <c r="AQL36" s="114"/>
      <c r="AQM36" s="114"/>
      <c r="AQN36" s="114"/>
      <c r="AQO36" s="114"/>
      <c r="AQP36" s="114"/>
      <c r="AQQ36" s="114"/>
      <c r="AQR36" s="114"/>
      <c r="AQS36" s="114"/>
      <c r="AQT36" s="114"/>
      <c r="AQU36" s="114"/>
      <c r="AQV36" s="114"/>
      <c r="AQW36" s="114"/>
      <c r="AQX36" s="114"/>
      <c r="AQY36" s="114"/>
      <c r="AQZ36" s="114"/>
      <c r="ARA36" s="114"/>
      <c r="ARB36" s="114"/>
      <c r="ARC36" s="114"/>
      <c r="ARD36" s="114"/>
      <c r="ARE36" s="114"/>
      <c r="ARF36" s="114"/>
      <c r="ARG36" s="114"/>
      <c r="ARH36" s="114"/>
      <c r="ARI36" s="114"/>
      <c r="ARJ36" s="114"/>
      <c r="ARK36" s="114"/>
      <c r="ARL36" s="114"/>
      <c r="ARM36" s="114"/>
      <c r="ARN36" s="114"/>
      <c r="ARO36" s="114"/>
      <c r="ARP36" s="114"/>
      <c r="ARQ36" s="114"/>
      <c r="ARR36" s="114"/>
      <c r="ARS36" s="114"/>
      <c r="ART36" s="114"/>
      <c r="ARU36" s="114"/>
      <c r="ARV36" s="114"/>
      <c r="ARW36" s="114"/>
      <c r="ARX36" s="114"/>
      <c r="ARY36" s="114"/>
      <c r="ARZ36" s="114"/>
      <c r="ASA36" s="114"/>
      <c r="ASB36" s="114"/>
      <c r="ASC36" s="114"/>
      <c r="ASD36" s="114"/>
      <c r="ASE36" s="114"/>
      <c r="ASF36" s="114"/>
      <c r="ASG36" s="114"/>
      <c r="ASH36" s="114"/>
      <c r="ASI36" s="114"/>
      <c r="ASJ36" s="114"/>
      <c r="ASK36" s="114"/>
      <c r="ASL36" s="114"/>
      <c r="ASM36" s="114"/>
      <c r="ASN36" s="114"/>
      <c r="ASO36" s="114"/>
      <c r="ASP36" s="114"/>
      <c r="ASQ36" s="114"/>
      <c r="ASR36" s="114"/>
      <c r="ASS36" s="114"/>
      <c r="AST36" s="114"/>
      <c r="ASU36" s="114"/>
      <c r="ASV36" s="114"/>
      <c r="ASW36" s="114"/>
      <c r="ASX36" s="114"/>
      <c r="ASY36" s="114"/>
      <c r="ASZ36" s="114"/>
      <c r="ATA36" s="114"/>
      <c r="ATB36" s="114"/>
      <c r="ATC36" s="114"/>
      <c r="ATD36" s="114"/>
      <c r="ATE36" s="114"/>
      <c r="ATF36" s="114"/>
      <c r="ATG36" s="114"/>
      <c r="ATH36" s="114"/>
      <c r="ATI36" s="114"/>
      <c r="ATJ36" s="114"/>
      <c r="ATK36" s="114"/>
      <c r="ATL36" s="114"/>
      <c r="ATM36" s="114"/>
      <c r="ATN36" s="114"/>
      <c r="ATO36" s="114"/>
      <c r="ATP36" s="114"/>
      <c r="ATQ36" s="114"/>
      <c r="ATR36" s="114"/>
      <c r="ATS36" s="114"/>
      <c r="ATT36" s="114"/>
      <c r="ATU36" s="114"/>
      <c r="ATV36" s="114"/>
      <c r="ATW36" s="114"/>
      <c r="ATX36" s="114"/>
      <c r="ATY36" s="114"/>
      <c r="ATZ36" s="114"/>
      <c r="AUA36" s="114"/>
      <c r="AUB36" s="114"/>
      <c r="AUC36" s="114"/>
      <c r="AUD36" s="114"/>
      <c r="AUE36" s="114"/>
      <c r="AUF36" s="114"/>
      <c r="AUG36" s="114"/>
      <c r="AUH36" s="114"/>
      <c r="AUI36" s="114"/>
      <c r="AUJ36" s="114"/>
      <c r="AUK36" s="114"/>
      <c r="AUL36" s="114"/>
      <c r="AUM36" s="114"/>
      <c r="AUN36" s="114"/>
      <c r="AUO36" s="114"/>
      <c r="AUP36" s="114"/>
      <c r="AUQ36" s="114"/>
      <c r="AUR36" s="114"/>
      <c r="AUS36" s="114"/>
      <c r="AUT36" s="114"/>
      <c r="AUU36" s="114"/>
      <c r="AUV36" s="114"/>
      <c r="AUW36" s="114"/>
      <c r="AUX36" s="114"/>
      <c r="AUY36" s="114"/>
      <c r="AUZ36" s="114"/>
      <c r="AVA36" s="114"/>
      <c r="AVB36" s="114"/>
      <c r="AVC36" s="114"/>
      <c r="AVD36" s="114"/>
      <c r="AVE36" s="114"/>
      <c r="AVF36" s="114"/>
      <c r="AVG36" s="114"/>
      <c r="AVH36" s="114"/>
      <c r="AVI36" s="114"/>
      <c r="AVJ36" s="114"/>
      <c r="AVK36" s="114"/>
      <c r="AVL36" s="114"/>
      <c r="AVM36" s="114"/>
      <c r="AVN36" s="114"/>
      <c r="AVO36" s="114"/>
      <c r="AVP36" s="114"/>
      <c r="AVQ36" s="114"/>
      <c r="AVR36" s="114"/>
      <c r="AVS36" s="114"/>
      <c r="AVT36" s="114"/>
      <c r="AVU36" s="114"/>
      <c r="AVV36" s="114"/>
      <c r="AVW36" s="114"/>
      <c r="AVX36" s="114"/>
      <c r="AVY36" s="114"/>
      <c r="AVZ36" s="114"/>
      <c r="AWA36" s="114"/>
      <c r="AWB36" s="114"/>
      <c r="AWC36" s="114"/>
      <c r="AWD36" s="114"/>
      <c r="AWE36" s="114"/>
      <c r="AWF36" s="114"/>
      <c r="AWG36" s="114"/>
      <c r="AWH36" s="114"/>
      <c r="AWI36" s="114"/>
      <c r="AWJ36" s="114"/>
      <c r="AWK36" s="114"/>
      <c r="AWL36" s="114"/>
      <c r="AWM36" s="114"/>
      <c r="AWN36" s="114"/>
      <c r="AWO36" s="114"/>
      <c r="AWP36" s="114"/>
      <c r="AWQ36" s="114"/>
      <c r="AWR36" s="114"/>
      <c r="AWS36" s="114"/>
      <c r="AWT36" s="114"/>
      <c r="AWU36" s="114"/>
      <c r="AWV36" s="114"/>
      <c r="AWW36" s="114"/>
      <c r="AWX36" s="114"/>
      <c r="AWY36" s="114"/>
      <c r="AWZ36" s="114"/>
      <c r="AXA36" s="114"/>
      <c r="AXB36" s="114"/>
      <c r="AXC36" s="114"/>
      <c r="AXD36" s="114"/>
      <c r="AXE36" s="114"/>
      <c r="AXF36" s="114"/>
      <c r="AXG36" s="114"/>
      <c r="AXH36" s="114"/>
      <c r="AXI36" s="114"/>
      <c r="AXJ36" s="114"/>
      <c r="AXK36" s="114"/>
      <c r="AXL36" s="114"/>
      <c r="AXM36" s="114"/>
      <c r="AXN36" s="114"/>
      <c r="AXO36" s="114"/>
      <c r="AXP36" s="114"/>
      <c r="AXQ36" s="114"/>
      <c r="AXR36" s="114"/>
      <c r="AXS36" s="114"/>
      <c r="AXT36" s="114"/>
      <c r="AXU36" s="114"/>
      <c r="AXV36" s="114"/>
      <c r="AXW36" s="114"/>
      <c r="AXX36" s="114"/>
      <c r="AXY36" s="114"/>
      <c r="AXZ36" s="114"/>
      <c r="AYA36" s="114"/>
      <c r="AYB36" s="114"/>
      <c r="AYC36" s="114"/>
      <c r="AYD36" s="114"/>
      <c r="AYE36" s="114"/>
      <c r="AYF36" s="114"/>
      <c r="AYG36" s="114"/>
      <c r="AYH36" s="114"/>
      <c r="AYI36" s="114"/>
      <c r="AYJ36" s="114"/>
      <c r="AYK36" s="114"/>
      <c r="AYL36" s="114"/>
      <c r="AYM36" s="114"/>
      <c r="AYN36" s="114"/>
      <c r="AYO36" s="114"/>
      <c r="AYP36" s="114"/>
      <c r="AYQ36" s="114"/>
      <c r="AYR36" s="114"/>
      <c r="AYS36" s="114"/>
      <c r="AYT36" s="114"/>
      <c r="AYU36" s="114"/>
      <c r="AYV36" s="114"/>
      <c r="AYW36" s="114"/>
      <c r="AYX36" s="114"/>
      <c r="AYY36" s="114"/>
      <c r="AYZ36" s="114"/>
      <c r="AZA36" s="114"/>
      <c r="AZB36" s="114"/>
      <c r="AZC36" s="114"/>
      <c r="AZD36" s="114"/>
      <c r="AZE36" s="114"/>
      <c r="AZF36" s="114"/>
      <c r="AZG36" s="114"/>
      <c r="AZH36" s="114"/>
      <c r="AZI36" s="114"/>
      <c r="AZJ36" s="114"/>
      <c r="AZK36" s="114"/>
      <c r="AZL36" s="114"/>
      <c r="AZM36" s="114"/>
      <c r="AZN36" s="114"/>
      <c r="AZO36" s="114"/>
      <c r="AZP36" s="114"/>
      <c r="AZQ36" s="114"/>
      <c r="AZR36" s="114"/>
      <c r="AZS36" s="114"/>
      <c r="AZT36" s="114"/>
      <c r="AZU36" s="114"/>
      <c r="AZV36" s="114"/>
      <c r="AZW36" s="114"/>
      <c r="AZX36" s="114"/>
      <c r="AZY36" s="114"/>
      <c r="AZZ36" s="114"/>
      <c r="BAA36" s="114"/>
      <c r="BAB36" s="114"/>
      <c r="BAC36" s="114"/>
      <c r="BAD36" s="114"/>
      <c r="BAE36" s="114"/>
      <c r="BAF36" s="114"/>
      <c r="BAG36" s="114"/>
      <c r="BAH36" s="114"/>
      <c r="BAI36" s="114"/>
      <c r="BAJ36" s="114"/>
      <c r="BAK36" s="114"/>
      <c r="BAL36" s="114"/>
      <c r="BAM36" s="114"/>
      <c r="BAN36" s="114"/>
      <c r="BAO36" s="114"/>
      <c r="BAP36" s="114"/>
      <c r="BAQ36" s="114"/>
      <c r="BAR36" s="114"/>
      <c r="BAS36" s="114"/>
      <c r="BAT36" s="114"/>
      <c r="BAU36" s="114"/>
      <c r="BAV36" s="114"/>
      <c r="BAW36" s="114"/>
      <c r="BAX36" s="114"/>
      <c r="BAY36" s="114"/>
      <c r="BAZ36" s="114"/>
      <c r="BBA36" s="114"/>
      <c r="BBB36" s="114"/>
      <c r="BBC36" s="114"/>
      <c r="BBD36" s="114"/>
      <c r="BBE36" s="114"/>
      <c r="BBF36" s="114"/>
      <c r="BBG36" s="114"/>
      <c r="BBH36" s="114"/>
      <c r="BBI36" s="114"/>
      <c r="BBJ36" s="114"/>
      <c r="BBK36" s="114"/>
      <c r="BBL36" s="114"/>
      <c r="BBM36" s="114"/>
      <c r="BBN36" s="114"/>
      <c r="BBO36" s="114"/>
      <c r="BBP36" s="114"/>
      <c r="BBQ36" s="114"/>
      <c r="BBR36" s="114"/>
      <c r="BBS36" s="114"/>
      <c r="BBT36" s="114"/>
      <c r="BBU36" s="114"/>
      <c r="BBV36" s="114"/>
      <c r="BBW36" s="114"/>
      <c r="BBX36" s="114"/>
      <c r="BBY36" s="114"/>
      <c r="BBZ36" s="114"/>
      <c r="BCA36" s="114"/>
      <c r="BCB36" s="114"/>
      <c r="BCC36" s="114"/>
      <c r="BCD36" s="114"/>
      <c r="BCE36" s="114"/>
      <c r="BCF36" s="114"/>
      <c r="BCG36" s="114"/>
      <c r="BCH36" s="114"/>
      <c r="BCI36" s="114"/>
      <c r="BCJ36" s="114"/>
      <c r="BCK36" s="114"/>
      <c r="BCL36" s="114"/>
      <c r="BCM36" s="114"/>
      <c r="BCN36" s="114"/>
      <c r="BCO36" s="114"/>
      <c r="BCP36" s="114"/>
      <c r="BCQ36" s="114"/>
      <c r="BCR36" s="114"/>
      <c r="BCS36" s="114"/>
      <c r="BCT36" s="114"/>
      <c r="BCU36" s="114"/>
      <c r="BCV36" s="114"/>
      <c r="BCW36" s="114"/>
      <c r="BCX36" s="114"/>
      <c r="BCY36" s="114"/>
      <c r="BCZ36" s="114"/>
      <c r="BDA36" s="114"/>
      <c r="BDB36" s="114"/>
      <c r="BDC36" s="114"/>
      <c r="BDD36" s="114"/>
      <c r="BDE36" s="114"/>
      <c r="BDF36" s="114"/>
      <c r="BDG36" s="114"/>
      <c r="BDH36" s="114"/>
      <c r="BDI36" s="114"/>
      <c r="BDJ36" s="114"/>
      <c r="BDK36" s="114"/>
      <c r="BDL36" s="114"/>
      <c r="BDM36" s="114"/>
      <c r="BDN36" s="114"/>
      <c r="BDO36" s="114"/>
      <c r="BDP36" s="114"/>
      <c r="BDQ36" s="114"/>
      <c r="BDR36" s="114"/>
      <c r="BDS36" s="114"/>
      <c r="BDT36" s="114"/>
      <c r="BDU36" s="114"/>
      <c r="BDV36" s="114"/>
      <c r="BDW36" s="114"/>
      <c r="BDX36" s="114"/>
      <c r="BDY36" s="114"/>
      <c r="BDZ36" s="114"/>
      <c r="BEA36" s="114"/>
      <c r="BEB36" s="114"/>
      <c r="BEC36" s="114"/>
      <c r="BED36" s="114"/>
      <c r="BEE36" s="114"/>
      <c r="BEF36" s="114"/>
      <c r="BEG36" s="114"/>
      <c r="BEH36" s="114"/>
      <c r="BEI36" s="114"/>
      <c r="BEJ36" s="114"/>
      <c r="BEK36" s="114"/>
      <c r="BEL36" s="114"/>
      <c r="BEM36" s="114"/>
      <c r="BEN36" s="114"/>
      <c r="BEO36" s="114"/>
      <c r="BEP36" s="114"/>
      <c r="BEQ36" s="114"/>
      <c r="BER36" s="114"/>
      <c r="BES36" s="114"/>
      <c r="BET36" s="114"/>
      <c r="BEU36" s="114"/>
      <c r="BEV36" s="114"/>
      <c r="BEW36" s="114"/>
      <c r="BEX36" s="114"/>
      <c r="BEY36" s="114"/>
      <c r="BEZ36" s="114"/>
      <c r="BFA36" s="114"/>
      <c r="BFB36" s="114"/>
      <c r="BFC36" s="114"/>
      <c r="BFD36" s="114"/>
      <c r="BFE36" s="114"/>
      <c r="BFF36" s="114"/>
      <c r="BFG36" s="114"/>
      <c r="BFH36" s="114"/>
      <c r="BFI36" s="114"/>
      <c r="BFJ36" s="114"/>
      <c r="BFK36" s="114"/>
      <c r="BFL36" s="114"/>
      <c r="BFM36" s="114"/>
      <c r="BFN36" s="114"/>
      <c r="BFO36" s="114"/>
      <c r="BFP36" s="114"/>
      <c r="BFQ36" s="114"/>
      <c r="BFR36" s="114"/>
      <c r="BFS36" s="114"/>
      <c r="BFT36" s="114"/>
      <c r="BFU36" s="114"/>
      <c r="BFV36" s="114"/>
      <c r="BFW36" s="114"/>
      <c r="BFX36" s="114"/>
      <c r="BFY36" s="114"/>
      <c r="BFZ36" s="114"/>
      <c r="BGA36" s="114"/>
      <c r="BGB36" s="114"/>
      <c r="BGC36" s="114"/>
      <c r="BGD36" s="114"/>
      <c r="BGE36" s="114"/>
      <c r="BGF36" s="114"/>
      <c r="BGG36" s="114"/>
      <c r="BGH36" s="114"/>
      <c r="BGI36" s="114"/>
      <c r="BGJ36" s="114"/>
      <c r="BGK36" s="114"/>
      <c r="BGL36" s="114"/>
      <c r="BGM36" s="114"/>
      <c r="BGN36" s="114"/>
      <c r="BGO36" s="114"/>
      <c r="BGP36" s="114"/>
      <c r="BGQ36" s="114"/>
      <c r="BGR36" s="114"/>
      <c r="BGS36" s="114"/>
      <c r="BGT36" s="114"/>
      <c r="BGU36" s="114"/>
      <c r="BGV36" s="114"/>
      <c r="BGW36" s="114"/>
      <c r="BGX36" s="114"/>
      <c r="BGY36" s="114"/>
      <c r="BGZ36" s="114"/>
      <c r="BHA36" s="114"/>
      <c r="BHB36" s="114"/>
      <c r="BHC36" s="114"/>
      <c r="BHD36" s="114"/>
      <c r="BHE36" s="114"/>
      <c r="BHF36" s="114"/>
      <c r="BHG36" s="114"/>
      <c r="BHH36" s="114"/>
      <c r="BHI36" s="114"/>
      <c r="BHJ36" s="114"/>
      <c r="BHK36" s="114"/>
      <c r="BHL36" s="114"/>
      <c r="BHM36" s="114"/>
      <c r="BHN36" s="114"/>
      <c r="BHO36" s="114"/>
      <c r="BHP36" s="114"/>
      <c r="BHQ36" s="114"/>
      <c r="BHR36" s="114"/>
      <c r="BHS36" s="114"/>
      <c r="BHT36" s="114"/>
      <c r="BHU36" s="114"/>
      <c r="BHV36" s="114"/>
      <c r="BHW36" s="114"/>
      <c r="BHX36" s="114"/>
      <c r="BHY36" s="114"/>
      <c r="BHZ36" s="114"/>
      <c r="BIA36" s="114"/>
      <c r="BIB36" s="114"/>
      <c r="BIC36" s="114"/>
      <c r="BID36" s="114"/>
      <c r="BIE36" s="114"/>
      <c r="BIF36" s="114"/>
      <c r="BIG36" s="114"/>
      <c r="BIH36" s="114"/>
      <c r="BII36" s="114"/>
      <c r="BIJ36" s="114"/>
      <c r="BIK36" s="114"/>
      <c r="BIL36" s="114"/>
      <c r="BIM36" s="114"/>
      <c r="BIN36" s="114"/>
      <c r="BIO36" s="114"/>
      <c r="BIP36" s="114"/>
      <c r="BIQ36" s="114"/>
      <c r="BIR36" s="114"/>
      <c r="BIS36" s="114"/>
      <c r="BIT36" s="114"/>
      <c r="BIU36" s="114"/>
      <c r="BIV36" s="114"/>
      <c r="BIW36" s="114"/>
      <c r="BIX36" s="114"/>
      <c r="BIY36" s="114"/>
      <c r="BIZ36" s="114"/>
      <c r="BJA36" s="114"/>
      <c r="BJB36" s="114"/>
      <c r="BJC36" s="114"/>
      <c r="BJD36" s="114"/>
      <c r="BJE36" s="114"/>
      <c r="BJF36" s="114"/>
      <c r="BJG36" s="114"/>
      <c r="BJH36" s="114"/>
      <c r="BJI36" s="114"/>
      <c r="BJJ36" s="114"/>
      <c r="BJK36" s="114"/>
      <c r="BJL36" s="114"/>
      <c r="BJM36" s="114"/>
      <c r="BJN36" s="114"/>
      <c r="BJO36" s="114"/>
      <c r="BJP36" s="114"/>
      <c r="BJQ36" s="114"/>
      <c r="BJR36" s="114"/>
      <c r="BJS36" s="114"/>
      <c r="BJT36" s="114"/>
      <c r="BJU36" s="114"/>
      <c r="BJV36" s="114"/>
      <c r="BJW36" s="114"/>
      <c r="BJX36" s="114"/>
      <c r="BJY36" s="114"/>
      <c r="BJZ36" s="114"/>
      <c r="BKA36" s="114"/>
      <c r="BKB36" s="114"/>
      <c r="BKC36" s="114"/>
      <c r="BKD36" s="114"/>
      <c r="BKE36" s="114"/>
      <c r="BKF36" s="114"/>
      <c r="BKG36" s="114"/>
      <c r="BKH36" s="114"/>
      <c r="BKI36" s="114"/>
      <c r="BKJ36" s="114"/>
      <c r="BKK36" s="114"/>
      <c r="BKL36" s="114"/>
      <c r="BKM36" s="114"/>
      <c r="BKN36" s="114"/>
      <c r="BKO36" s="114"/>
      <c r="BKP36" s="114"/>
      <c r="BKQ36" s="114"/>
      <c r="BKR36" s="114"/>
      <c r="BKS36" s="114"/>
      <c r="BKT36" s="114"/>
      <c r="BKU36" s="114"/>
      <c r="BKV36" s="114"/>
      <c r="BKW36" s="114"/>
      <c r="BKX36" s="114"/>
      <c r="BKY36" s="114"/>
      <c r="BKZ36" s="114"/>
      <c r="BLA36" s="114"/>
      <c r="BLB36" s="114"/>
      <c r="BLC36" s="114"/>
      <c r="BLD36" s="114"/>
      <c r="BLE36" s="114"/>
      <c r="BLF36" s="114"/>
      <c r="BLG36" s="114"/>
      <c r="BLH36" s="114"/>
      <c r="BLI36" s="114"/>
      <c r="BLJ36" s="114"/>
      <c r="BLK36" s="114"/>
      <c r="BLL36" s="114"/>
      <c r="BLM36" s="114"/>
      <c r="BLN36" s="114"/>
      <c r="BLO36" s="114"/>
      <c r="BLP36" s="114"/>
      <c r="BLQ36" s="114"/>
      <c r="BLR36" s="114"/>
      <c r="BLS36" s="114"/>
      <c r="BLT36" s="114"/>
      <c r="BLU36" s="114"/>
      <c r="BLV36" s="114"/>
      <c r="BLW36" s="114"/>
      <c r="BLX36" s="114"/>
      <c r="BLY36" s="114"/>
      <c r="BLZ36" s="114"/>
      <c r="BMA36" s="114"/>
      <c r="BMB36" s="114"/>
      <c r="BMC36" s="114"/>
      <c r="BMD36" s="114"/>
      <c r="BME36" s="114"/>
      <c r="BMF36" s="114"/>
      <c r="BMG36" s="114"/>
      <c r="BMH36" s="114"/>
      <c r="BMI36" s="114"/>
      <c r="BMJ36" s="114"/>
      <c r="BMK36" s="114"/>
      <c r="BML36" s="114"/>
      <c r="BMM36" s="114"/>
      <c r="BMN36" s="114"/>
      <c r="BMO36" s="114"/>
      <c r="BMP36" s="114"/>
      <c r="BMQ36" s="114"/>
      <c r="BMR36" s="114"/>
      <c r="BMS36" s="114"/>
      <c r="BMT36" s="114"/>
      <c r="BMU36" s="114"/>
      <c r="BMV36" s="114"/>
      <c r="BMW36" s="114"/>
      <c r="BMX36" s="114"/>
      <c r="BMY36" s="114"/>
      <c r="BMZ36" s="114"/>
      <c r="BNA36" s="114"/>
      <c r="BNB36" s="114"/>
      <c r="BNC36" s="114"/>
      <c r="BND36" s="114"/>
      <c r="BNE36" s="114"/>
      <c r="BNF36" s="114"/>
      <c r="BNG36" s="114"/>
      <c r="BNH36" s="114"/>
      <c r="BNI36" s="114"/>
      <c r="BNJ36" s="114"/>
      <c r="BNK36" s="114"/>
      <c r="BNL36" s="114"/>
      <c r="BNM36" s="114"/>
      <c r="BNN36" s="114"/>
      <c r="BNO36" s="114"/>
      <c r="BNP36" s="114"/>
      <c r="BNQ36" s="114"/>
      <c r="BNR36" s="114"/>
      <c r="BNS36" s="114"/>
      <c r="BNT36" s="114"/>
      <c r="BNU36" s="114"/>
      <c r="BNV36" s="114"/>
      <c r="BNW36" s="114"/>
      <c r="BNX36" s="114"/>
      <c r="BNY36" s="114"/>
      <c r="BNZ36" s="114"/>
      <c r="BOA36" s="114"/>
      <c r="BOB36" s="114"/>
      <c r="BOC36" s="114"/>
      <c r="BOD36" s="114"/>
      <c r="BOE36" s="114"/>
      <c r="BOF36" s="114"/>
      <c r="BOG36" s="114"/>
      <c r="BOH36" s="114"/>
      <c r="BOI36" s="114"/>
      <c r="BOJ36" s="114"/>
      <c r="BOK36" s="114"/>
      <c r="BOL36" s="114"/>
      <c r="BOM36" s="114"/>
      <c r="BON36" s="114"/>
      <c r="BOO36" s="114"/>
      <c r="BOP36" s="114"/>
      <c r="BOQ36" s="114"/>
      <c r="BOR36" s="114"/>
      <c r="BOS36" s="114"/>
      <c r="BOT36" s="114"/>
      <c r="BOU36" s="114"/>
      <c r="BOV36" s="114"/>
      <c r="BOW36" s="114"/>
      <c r="BOX36" s="114"/>
      <c r="BOY36" s="114"/>
      <c r="BOZ36" s="114"/>
      <c r="BPA36" s="114"/>
      <c r="BPB36" s="114"/>
      <c r="BPC36" s="114"/>
      <c r="BPD36" s="114"/>
      <c r="BPE36" s="114"/>
      <c r="BPF36" s="114"/>
      <c r="BPG36" s="114"/>
      <c r="BPH36" s="114"/>
      <c r="BPI36" s="114"/>
      <c r="BPJ36" s="114"/>
      <c r="BPK36" s="114"/>
      <c r="BPL36" s="114"/>
      <c r="BPM36" s="114"/>
      <c r="BPN36" s="114"/>
      <c r="BPO36" s="114"/>
      <c r="BPP36" s="114"/>
      <c r="BPQ36" s="114"/>
      <c r="BPR36" s="114"/>
      <c r="BPS36" s="114"/>
      <c r="BPT36" s="114"/>
      <c r="BPU36" s="114"/>
      <c r="BPV36" s="114"/>
      <c r="BPW36" s="114"/>
      <c r="BPX36" s="114"/>
      <c r="BPY36" s="114"/>
      <c r="BPZ36" s="114"/>
      <c r="BQA36" s="114"/>
      <c r="BQB36" s="114"/>
      <c r="BQC36" s="114"/>
      <c r="BQD36" s="114"/>
      <c r="BQE36" s="114"/>
      <c r="BQF36" s="114"/>
      <c r="BQG36" s="114"/>
      <c r="BQH36" s="114"/>
      <c r="BQI36" s="114"/>
      <c r="BQJ36" s="114"/>
      <c r="BQK36" s="114"/>
      <c r="BQL36" s="114"/>
      <c r="BQM36" s="114"/>
      <c r="BQN36" s="114"/>
      <c r="BQO36" s="114"/>
      <c r="BQP36" s="114"/>
      <c r="BQQ36" s="114"/>
      <c r="BQR36" s="114"/>
      <c r="BQS36" s="114"/>
      <c r="BQT36" s="114"/>
      <c r="BQU36" s="114"/>
      <c r="BQV36" s="114"/>
      <c r="BQW36" s="114"/>
      <c r="BQX36" s="114"/>
      <c r="BQY36" s="114"/>
      <c r="BQZ36" s="114"/>
      <c r="BRA36" s="114"/>
      <c r="BRB36" s="114"/>
      <c r="BRC36" s="114"/>
      <c r="BRD36" s="114"/>
      <c r="BRE36" s="114"/>
      <c r="BRF36" s="114"/>
      <c r="BRG36" s="114"/>
      <c r="BRH36" s="114"/>
      <c r="BRI36" s="114"/>
      <c r="BRJ36" s="114"/>
      <c r="BRK36" s="114"/>
      <c r="BRL36" s="114"/>
      <c r="BRM36" s="114"/>
      <c r="BRN36" s="114"/>
      <c r="BRO36" s="114"/>
      <c r="BRP36" s="114"/>
      <c r="BRQ36" s="114"/>
      <c r="BRR36" s="114"/>
      <c r="BRS36" s="114"/>
      <c r="BRT36" s="114"/>
      <c r="BRU36" s="114"/>
      <c r="BRV36" s="114"/>
      <c r="BRW36" s="114"/>
      <c r="BRX36" s="114"/>
      <c r="BRY36" s="114"/>
      <c r="BRZ36" s="114"/>
      <c r="BSA36" s="114"/>
      <c r="BSB36" s="114"/>
      <c r="BSC36" s="114"/>
      <c r="BSD36" s="114"/>
      <c r="BSE36" s="114"/>
      <c r="BSF36" s="114"/>
      <c r="BSG36" s="114"/>
      <c r="BSH36" s="114"/>
      <c r="BSI36" s="114"/>
      <c r="BSJ36" s="114"/>
      <c r="BSK36" s="114"/>
      <c r="BSL36" s="114"/>
      <c r="BSM36" s="114"/>
      <c r="BSN36" s="114"/>
      <c r="BSO36" s="114"/>
      <c r="BSP36" s="114"/>
      <c r="BSQ36" s="114"/>
      <c r="BSR36" s="114"/>
      <c r="BSS36" s="114"/>
      <c r="BST36" s="114"/>
      <c r="BSU36" s="114"/>
      <c r="BSV36" s="114"/>
      <c r="BSW36" s="114"/>
      <c r="BSX36" s="114"/>
      <c r="BSY36" s="114"/>
      <c r="BSZ36" s="114"/>
      <c r="BTA36" s="114"/>
      <c r="BTB36" s="114"/>
      <c r="BTC36" s="114"/>
      <c r="BTD36" s="114"/>
      <c r="BTE36" s="114"/>
      <c r="BTF36" s="114"/>
      <c r="BTG36" s="114"/>
      <c r="BTH36" s="114"/>
      <c r="BTI36" s="114"/>
      <c r="BTJ36" s="114"/>
      <c r="BTK36" s="114"/>
      <c r="BTL36" s="114"/>
      <c r="BTM36" s="114"/>
      <c r="BTN36" s="114"/>
      <c r="BTO36" s="114"/>
      <c r="BTP36" s="114"/>
      <c r="BTQ36" s="114"/>
      <c r="BTR36" s="114"/>
      <c r="BTS36" s="114"/>
      <c r="BTT36" s="114"/>
      <c r="BTU36" s="114"/>
      <c r="BTV36" s="114"/>
      <c r="BTW36" s="114"/>
      <c r="BTX36" s="114"/>
      <c r="BTY36" s="114"/>
      <c r="BTZ36" s="114"/>
      <c r="BUA36" s="114"/>
      <c r="BUB36" s="114"/>
      <c r="BUC36" s="114"/>
      <c r="BUD36" s="114"/>
      <c r="BUE36" s="114"/>
      <c r="BUF36" s="114"/>
      <c r="BUG36" s="114"/>
      <c r="BUH36" s="114"/>
      <c r="BUI36" s="114"/>
      <c r="BUJ36" s="114"/>
      <c r="BUK36" s="114"/>
      <c r="BUL36" s="114"/>
      <c r="BUM36" s="114"/>
      <c r="BUN36" s="114"/>
      <c r="BUO36" s="114"/>
      <c r="BUP36" s="114"/>
      <c r="BUQ36" s="114"/>
      <c r="BUR36" s="114"/>
      <c r="BUS36" s="114"/>
      <c r="BUT36" s="114"/>
      <c r="BUU36" s="114"/>
      <c r="BUV36" s="114"/>
      <c r="BUW36" s="114"/>
      <c r="BUX36" s="114"/>
      <c r="BUY36" s="114"/>
      <c r="BUZ36" s="114"/>
      <c r="BVA36" s="114"/>
      <c r="BVB36" s="114"/>
      <c r="BVC36" s="114"/>
      <c r="BVD36" s="114"/>
      <c r="BVE36" s="114"/>
      <c r="BVF36" s="114"/>
      <c r="BVG36" s="114"/>
      <c r="BVH36" s="114"/>
      <c r="BVI36" s="114"/>
      <c r="BVJ36" s="114"/>
      <c r="BVK36" s="114"/>
      <c r="BVL36" s="114"/>
      <c r="BVM36" s="114"/>
      <c r="BVN36" s="114"/>
      <c r="BVO36" s="114"/>
      <c r="BVP36" s="114"/>
      <c r="BVQ36" s="114"/>
      <c r="BVR36" s="114"/>
      <c r="BVS36" s="114"/>
      <c r="BVT36" s="114"/>
      <c r="BVU36" s="114"/>
      <c r="BVV36" s="114"/>
      <c r="BVW36" s="114"/>
      <c r="BVX36" s="114"/>
      <c r="BVY36" s="114"/>
      <c r="BVZ36" s="114"/>
      <c r="BWA36" s="114"/>
      <c r="BWB36" s="114"/>
      <c r="BWC36" s="114"/>
      <c r="BWD36" s="114"/>
      <c r="BWE36" s="114"/>
      <c r="BWF36" s="114"/>
      <c r="BWG36" s="114"/>
      <c r="BWH36" s="114"/>
      <c r="BWI36" s="114"/>
      <c r="BWJ36" s="114"/>
      <c r="BWK36" s="114"/>
      <c r="BWL36" s="114"/>
      <c r="BWM36" s="114"/>
      <c r="BWN36" s="114"/>
      <c r="BWO36" s="114"/>
      <c r="BWP36" s="114"/>
      <c r="BWQ36" s="114"/>
      <c r="BWR36" s="114"/>
      <c r="BWS36" s="114"/>
      <c r="BWT36" s="114"/>
      <c r="BWU36" s="114"/>
      <c r="BWV36" s="114"/>
      <c r="BWW36" s="114"/>
      <c r="BWX36" s="114"/>
      <c r="BWY36" s="114"/>
      <c r="BWZ36" s="114"/>
      <c r="BXA36" s="114"/>
      <c r="BXB36" s="114"/>
      <c r="BXC36" s="114"/>
      <c r="BXD36" s="114"/>
      <c r="BXE36" s="114"/>
      <c r="BXF36" s="114"/>
      <c r="BXG36" s="114"/>
      <c r="BXH36" s="114"/>
      <c r="BXI36" s="114"/>
      <c r="BXJ36" s="114"/>
      <c r="BXK36" s="114"/>
      <c r="BXL36" s="114"/>
      <c r="BXM36" s="114"/>
      <c r="BXN36" s="114"/>
      <c r="BXO36" s="114"/>
      <c r="BXP36" s="114"/>
      <c r="BXQ36" s="114"/>
      <c r="BXR36" s="114"/>
      <c r="BXS36" s="114"/>
      <c r="BXT36" s="114"/>
      <c r="BXU36" s="114"/>
      <c r="BXV36" s="114"/>
      <c r="BXW36" s="114"/>
      <c r="BXX36" s="114"/>
      <c r="BXY36" s="114"/>
      <c r="BXZ36" s="114"/>
      <c r="BYA36" s="114"/>
      <c r="BYB36" s="114"/>
      <c r="BYC36" s="114"/>
      <c r="BYD36" s="114"/>
      <c r="BYE36" s="114"/>
      <c r="BYF36" s="114"/>
      <c r="BYG36" s="114"/>
      <c r="BYH36" s="114"/>
      <c r="BYI36" s="114"/>
      <c r="BYJ36" s="114"/>
      <c r="BYK36" s="114"/>
      <c r="BYL36" s="114"/>
      <c r="BYM36" s="114"/>
      <c r="BYN36" s="114"/>
      <c r="BYO36" s="114"/>
      <c r="BYP36" s="114"/>
      <c r="BYQ36" s="114"/>
      <c r="BYR36" s="114"/>
      <c r="BYS36" s="114"/>
      <c r="BYT36" s="114"/>
      <c r="BYU36" s="114"/>
      <c r="BYV36" s="114"/>
      <c r="BYW36" s="114"/>
      <c r="BYX36" s="114"/>
      <c r="BYY36" s="114"/>
      <c r="BYZ36" s="114"/>
      <c r="BZA36" s="114"/>
      <c r="BZB36" s="114"/>
      <c r="BZC36" s="114"/>
      <c r="BZD36" s="114"/>
      <c r="BZE36" s="114"/>
      <c r="BZF36" s="114"/>
      <c r="BZG36" s="114"/>
      <c r="BZH36" s="114"/>
      <c r="BZI36" s="114"/>
      <c r="BZJ36" s="114"/>
      <c r="BZK36" s="114"/>
      <c r="BZL36" s="114"/>
      <c r="BZM36" s="114"/>
      <c r="BZN36" s="114"/>
      <c r="BZO36" s="114"/>
      <c r="BZP36" s="114"/>
      <c r="BZQ36" s="114"/>
      <c r="BZR36" s="114"/>
      <c r="BZS36" s="114"/>
      <c r="BZT36" s="114"/>
      <c r="BZU36" s="114"/>
      <c r="BZV36" s="114"/>
      <c r="BZW36" s="114"/>
      <c r="BZX36" s="114"/>
      <c r="BZY36" s="114"/>
      <c r="BZZ36" s="114"/>
      <c r="CAA36" s="114"/>
      <c r="CAB36" s="114"/>
      <c r="CAC36" s="114"/>
      <c r="CAD36" s="114"/>
      <c r="CAE36" s="114"/>
      <c r="CAF36" s="114"/>
      <c r="CAG36" s="114"/>
      <c r="CAH36" s="114"/>
      <c r="CAI36" s="114"/>
      <c r="CAJ36" s="114"/>
      <c r="CAK36" s="114"/>
      <c r="CAL36" s="114"/>
      <c r="CAM36" s="114"/>
      <c r="CAN36" s="114"/>
      <c r="CAO36" s="114"/>
      <c r="CAP36" s="114"/>
      <c r="CAQ36" s="114"/>
      <c r="CAR36" s="114"/>
      <c r="CAS36" s="114"/>
      <c r="CAT36" s="114"/>
      <c r="CAU36" s="114"/>
      <c r="CAV36" s="114"/>
      <c r="CAW36" s="114"/>
      <c r="CAX36" s="114"/>
      <c r="CAY36" s="114"/>
      <c r="CAZ36" s="114"/>
      <c r="CBA36" s="114"/>
      <c r="CBB36" s="114"/>
      <c r="CBC36" s="114"/>
      <c r="CBD36" s="114"/>
      <c r="CBE36" s="114"/>
      <c r="CBF36" s="114"/>
      <c r="CBG36" s="114"/>
      <c r="CBH36" s="114"/>
      <c r="CBI36" s="114"/>
      <c r="CBJ36" s="114"/>
      <c r="CBK36" s="114"/>
      <c r="CBL36" s="114"/>
      <c r="CBM36" s="114"/>
      <c r="CBN36" s="114"/>
      <c r="CBO36" s="114"/>
      <c r="CBP36" s="114"/>
      <c r="CBQ36" s="114"/>
      <c r="CBR36" s="114"/>
      <c r="CBS36" s="114"/>
      <c r="CBT36" s="114"/>
      <c r="CBU36" s="114"/>
      <c r="CBV36" s="114"/>
      <c r="CBW36" s="114"/>
      <c r="CBX36" s="114"/>
      <c r="CBY36" s="114"/>
      <c r="CBZ36" s="114"/>
      <c r="CCA36" s="114"/>
      <c r="CCB36" s="114"/>
      <c r="CCC36" s="114"/>
      <c r="CCD36" s="114"/>
      <c r="CCE36" s="114"/>
      <c r="CCF36" s="114"/>
      <c r="CCG36" s="114"/>
      <c r="CCH36" s="114"/>
      <c r="CCI36" s="114"/>
      <c r="CCJ36" s="114"/>
      <c r="CCK36" s="114"/>
      <c r="CCL36" s="114"/>
      <c r="CCM36" s="114"/>
      <c r="CCN36" s="114"/>
      <c r="CCO36" s="114"/>
      <c r="CCP36" s="114"/>
      <c r="CCQ36" s="114"/>
      <c r="CCR36" s="114"/>
      <c r="CCS36" s="114"/>
      <c r="CCT36" s="114"/>
      <c r="CCU36" s="114"/>
      <c r="CCV36" s="114"/>
      <c r="CCW36" s="114"/>
      <c r="CCX36" s="114"/>
      <c r="CCY36" s="114"/>
      <c r="CCZ36" s="114"/>
      <c r="CDA36" s="114"/>
      <c r="CDB36" s="114"/>
      <c r="CDC36" s="114"/>
      <c r="CDD36" s="114"/>
      <c r="CDE36" s="114"/>
      <c r="CDF36" s="114"/>
      <c r="CDG36" s="114"/>
      <c r="CDH36" s="114"/>
      <c r="CDI36" s="114"/>
      <c r="CDJ36" s="114"/>
      <c r="CDK36" s="114"/>
      <c r="CDL36" s="114"/>
      <c r="CDM36" s="114"/>
      <c r="CDN36" s="114"/>
      <c r="CDO36" s="114"/>
      <c r="CDP36" s="114"/>
      <c r="CDQ36" s="114"/>
      <c r="CDR36" s="114"/>
      <c r="CDS36" s="114"/>
      <c r="CDT36" s="114"/>
      <c r="CDU36" s="114"/>
      <c r="CDV36" s="114"/>
      <c r="CDW36" s="114"/>
      <c r="CDX36" s="114"/>
      <c r="CDY36" s="114"/>
      <c r="CDZ36" s="114"/>
      <c r="CEA36" s="114"/>
      <c r="CEB36" s="114"/>
      <c r="CEC36" s="114"/>
      <c r="CED36" s="114"/>
      <c r="CEE36" s="114"/>
      <c r="CEF36" s="114"/>
      <c r="CEG36" s="114"/>
      <c r="CEH36" s="114"/>
      <c r="CEI36" s="114"/>
      <c r="CEJ36" s="114"/>
      <c r="CEK36" s="114"/>
      <c r="CEL36" s="114"/>
      <c r="CEM36" s="114"/>
      <c r="CEN36" s="114"/>
      <c r="CEO36" s="114"/>
      <c r="CEP36" s="114"/>
      <c r="CEQ36" s="114"/>
      <c r="CER36" s="114"/>
      <c r="CES36" s="114"/>
      <c r="CET36" s="114"/>
      <c r="CEU36" s="114"/>
      <c r="CEV36" s="114"/>
      <c r="CEW36" s="114"/>
      <c r="CEX36" s="114"/>
      <c r="CEY36" s="114"/>
      <c r="CEZ36" s="114"/>
      <c r="CFA36" s="114"/>
      <c r="CFB36" s="114"/>
      <c r="CFC36" s="114"/>
      <c r="CFD36" s="114"/>
      <c r="CFE36" s="114"/>
      <c r="CFF36" s="114"/>
      <c r="CFG36" s="114"/>
      <c r="CFH36" s="114"/>
      <c r="CFI36" s="114"/>
      <c r="CFJ36" s="114"/>
      <c r="CFK36" s="114"/>
      <c r="CFL36" s="114"/>
      <c r="CFM36" s="114"/>
      <c r="CFN36" s="114"/>
      <c r="CFO36" s="114"/>
      <c r="CFP36" s="114"/>
      <c r="CFQ36" s="114"/>
      <c r="CFR36" s="114"/>
      <c r="CFS36" s="114"/>
      <c r="CFT36" s="114"/>
      <c r="CFU36" s="114"/>
      <c r="CFV36" s="114"/>
      <c r="CFW36" s="114"/>
      <c r="CFX36" s="114"/>
      <c r="CFY36" s="114"/>
      <c r="CFZ36" s="114"/>
      <c r="CGA36" s="114"/>
      <c r="CGB36" s="114"/>
      <c r="CGC36" s="114"/>
      <c r="CGD36" s="114"/>
      <c r="CGE36" s="114"/>
      <c r="CGF36" s="114"/>
      <c r="CGG36" s="114"/>
      <c r="CGH36" s="114"/>
      <c r="CGI36" s="114"/>
      <c r="CGJ36" s="114"/>
      <c r="CGK36" s="114"/>
      <c r="CGL36" s="114"/>
      <c r="CGM36" s="114"/>
      <c r="CGN36" s="114"/>
      <c r="CGO36" s="114"/>
      <c r="CGP36" s="114"/>
      <c r="CGQ36" s="114"/>
      <c r="CGR36" s="114"/>
      <c r="CGS36" s="114"/>
      <c r="CGT36" s="114"/>
      <c r="CGU36" s="114"/>
      <c r="CGV36" s="114"/>
      <c r="CGW36" s="114"/>
      <c r="CGX36" s="114"/>
      <c r="CGY36" s="114"/>
      <c r="CGZ36" s="114"/>
      <c r="CHA36" s="114"/>
      <c r="CHB36" s="114"/>
      <c r="CHC36" s="114"/>
      <c r="CHD36" s="114"/>
      <c r="CHE36" s="114"/>
      <c r="CHF36" s="114"/>
      <c r="CHG36" s="114"/>
      <c r="CHH36" s="114"/>
      <c r="CHI36" s="114"/>
      <c r="CHJ36" s="114"/>
      <c r="CHK36" s="114"/>
      <c r="CHL36" s="114"/>
      <c r="CHM36" s="114"/>
      <c r="CHN36" s="114"/>
      <c r="CHO36" s="114"/>
      <c r="CHP36" s="114"/>
      <c r="CHQ36" s="114"/>
      <c r="CHR36" s="114"/>
      <c r="CHS36" s="114"/>
      <c r="CHT36" s="114"/>
      <c r="CHU36" s="114"/>
      <c r="CHV36" s="114"/>
      <c r="CHW36" s="114"/>
      <c r="CHX36" s="114"/>
      <c r="CHY36" s="114"/>
      <c r="CHZ36" s="114"/>
      <c r="CIA36" s="114"/>
      <c r="CIB36" s="114"/>
      <c r="CIC36" s="114"/>
      <c r="CID36" s="114"/>
      <c r="CIE36" s="114"/>
      <c r="CIF36" s="114"/>
      <c r="CIG36" s="114"/>
      <c r="CIH36" s="114"/>
      <c r="CII36" s="114"/>
      <c r="CIJ36" s="114"/>
      <c r="CIK36" s="114"/>
      <c r="CIL36" s="114"/>
      <c r="CIM36" s="114"/>
      <c r="CIN36" s="114"/>
      <c r="CIO36" s="114"/>
      <c r="CIP36" s="114"/>
      <c r="CIQ36" s="114"/>
      <c r="CIR36" s="114"/>
      <c r="CIS36" s="114"/>
      <c r="CIT36" s="114"/>
      <c r="CIU36" s="114"/>
      <c r="CIV36" s="114"/>
      <c r="CIW36" s="114"/>
      <c r="CIX36" s="114"/>
      <c r="CIY36" s="114"/>
      <c r="CIZ36" s="114"/>
      <c r="CJA36" s="114"/>
      <c r="CJB36" s="114"/>
      <c r="CJC36" s="114"/>
      <c r="CJD36" s="114"/>
      <c r="CJE36" s="114"/>
      <c r="CJF36" s="114"/>
      <c r="CJG36" s="114"/>
      <c r="CJH36" s="114"/>
      <c r="CJI36" s="114"/>
      <c r="CJJ36" s="114"/>
      <c r="CJK36" s="114"/>
      <c r="CJL36" s="114"/>
      <c r="CJM36" s="114"/>
      <c r="CJN36" s="114"/>
      <c r="CJO36" s="114"/>
      <c r="CJP36" s="114"/>
      <c r="CJQ36" s="114"/>
      <c r="CJR36" s="114"/>
      <c r="CJS36" s="114"/>
      <c r="CJT36" s="114"/>
      <c r="CJU36" s="114"/>
      <c r="CJV36" s="114"/>
      <c r="CJW36" s="114"/>
      <c r="CJX36" s="114"/>
      <c r="CJY36" s="114"/>
      <c r="CJZ36" s="114"/>
      <c r="CKA36" s="114"/>
      <c r="CKB36" s="114"/>
      <c r="CKC36" s="114"/>
      <c r="CKD36" s="114"/>
      <c r="CKE36" s="114"/>
      <c r="CKF36" s="114"/>
      <c r="CKG36" s="114"/>
      <c r="CKH36" s="114"/>
      <c r="CKI36" s="114"/>
      <c r="CKJ36" s="114"/>
      <c r="CKK36" s="114"/>
      <c r="CKL36" s="114"/>
      <c r="CKM36" s="114"/>
      <c r="CKN36" s="114"/>
      <c r="CKO36" s="114"/>
      <c r="CKP36" s="114"/>
      <c r="CKQ36" s="114"/>
      <c r="CKR36" s="114"/>
      <c r="CKS36" s="114"/>
      <c r="CKT36" s="114"/>
      <c r="CKU36" s="114"/>
      <c r="CKV36" s="114"/>
      <c r="CKW36" s="114"/>
      <c r="CKX36" s="114"/>
      <c r="CKY36" s="114"/>
      <c r="CKZ36" s="114"/>
      <c r="CLA36" s="114"/>
      <c r="CLB36" s="114"/>
      <c r="CLC36" s="114"/>
      <c r="CLD36" s="114"/>
      <c r="CLE36" s="114"/>
      <c r="CLF36" s="114"/>
      <c r="CLG36" s="114"/>
      <c r="CLH36" s="114"/>
      <c r="CLI36" s="114"/>
      <c r="CLJ36" s="114"/>
      <c r="CLK36" s="114"/>
      <c r="CLL36" s="114"/>
      <c r="CLM36" s="114"/>
      <c r="CLN36" s="114"/>
      <c r="CLO36" s="114"/>
      <c r="CLP36" s="114"/>
      <c r="CLQ36" s="114"/>
      <c r="CLR36" s="114"/>
      <c r="CLS36" s="114"/>
      <c r="CLT36" s="114"/>
      <c r="CLU36" s="114"/>
      <c r="CLV36" s="114"/>
      <c r="CLW36" s="114"/>
      <c r="CLX36" s="114"/>
      <c r="CLY36" s="114"/>
      <c r="CLZ36" s="114"/>
      <c r="CMA36" s="114"/>
      <c r="CMB36" s="114"/>
      <c r="CMC36" s="114"/>
      <c r="CMD36" s="114"/>
      <c r="CME36" s="114"/>
      <c r="CMF36" s="114"/>
      <c r="CMG36" s="114"/>
      <c r="CMH36" s="114"/>
      <c r="CMI36" s="114"/>
      <c r="CMJ36" s="114"/>
      <c r="CMK36" s="114"/>
      <c r="CML36" s="114"/>
      <c r="CMM36" s="114"/>
      <c r="CMN36" s="114"/>
      <c r="CMO36" s="114"/>
      <c r="CMP36" s="114"/>
      <c r="CMQ36" s="114"/>
      <c r="CMR36" s="114"/>
      <c r="CMS36" s="114"/>
      <c r="CMT36" s="114"/>
      <c r="CMU36" s="114"/>
      <c r="CMV36" s="114"/>
      <c r="CMW36" s="114"/>
      <c r="CMX36" s="114"/>
      <c r="CMY36" s="114"/>
      <c r="CMZ36" s="114"/>
      <c r="CNA36" s="114"/>
      <c r="CNB36" s="114"/>
      <c r="CNC36" s="114"/>
      <c r="CND36" s="114"/>
      <c r="CNE36" s="114"/>
      <c r="CNF36" s="114"/>
      <c r="CNG36" s="114"/>
      <c r="CNH36" s="114"/>
      <c r="CNI36" s="114"/>
      <c r="CNJ36" s="114"/>
      <c r="CNK36" s="114"/>
      <c r="CNL36" s="114"/>
      <c r="CNM36" s="114"/>
      <c r="CNN36" s="114"/>
      <c r="CNO36" s="114"/>
      <c r="CNP36" s="114"/>
      <c r="CNQ36" s="114"/>
      <c r="CNR36" s="114"/>
      <c r="CNS36" s="114"/>
      <c r="CNT36" s="114"/>
      <c r="CNU36" s="114"/>
      <c r="CNV36" s="114"/>
      <c r="CNW36" s="114"/>
      <c r="CNX36" s="114"/>
      <c r="CNY36" s="114"/>
      <c r="CNZ36" s="114"/>
      <c r="COA36" s="114"/>
      <c r="COB36" s="114"/>
      <c r="COC36" s="114"/>
      <c r="COD36" s="114"/>
      <c r="COE36" s="114"/>
      <c r="COF36" s="114"/>
      <c r="COG36" s="114"/>
      <c r="COH36" s="114"/>
      <c r="COI36" s="114"/>
      <c r="COJ36" s="114"/>
      <c r="COK36" s="114"/>
      <c r="COL36" s="114"/>
      <c r="COM36" s="114"/>
      <c r="CON36" s="114"/>
      <c r="COO36" s="114"/>
      <c r="COP36" s="114"/>
      <c r="COQ36" s="114"/>
      <c r="COR36" s="114"/>
      <c r="COS36" s="114"/>
      <c r="COT36" s="114"/>
      <c r="COU36" s="114"/>
      <c r="COV36" s="114"/>
      <c r="COW36" s="114"/>
      <c r="COX36" s="114"/>
      <c r="COY36" s="114"/>
      <c r="COZ36" s="114"/>
      <c r="CPA36" s="114"/>
      <c r="CPB36" s="114"/>
      <c r="CPC36" s="114"/>
      <c r="CPD36" s="114"/>
      <c r="CPE36" s="114"/>
      <c r="CPF36" s="114"/>
      <c r="CPG36" s="114"/>
      <c r="CPH36" s="114"/>
      <c r="CPI36" s="114"/>
      <c r="CPJ36" s="114"/>
      <c r="CPK36" s="114"/>
      <c r="CPL36" s="114"/>
      <c r="CPM36" s="114"/>
      <c r="CPN36" s="114"/>
      <c r="CPO36" s="114"/>
      <c r="CPP36" s="114"/>
      <c r="CPQ36" s="114"/>
      <c r="CPR36" s="114"/>
      <c r="CPS36" s="114"/>
      <c r="CPT36" s="114"/>
      <c r="CPU36" s="114"/>
      <c r="CPV36" s="114"/>
      <c r="CPW36" s="114"/>
      <c r="CPX36" s="114"/>
      <c r="CPY36" s="114"/>
      <c r="CPZ36" s="114"/>
      <c r="CQA36" s="114"/>
      <c r="CQB36" s="114"/>
      <c r="CQC36" s="114"/>
      <c r="CQD36" s="114"/>
      <c r="CQE36" s="114"/>
      <c r="CQF36" s="114"/>
      <c r="CQG36" s="114"/>
      <c r="CQH36" s="114"/>
      <c r="CQI36" s="114"/>
      <c r="CQJ36" s="114"/>
      <c r="CQK36" s="114"/>
      <c r="CQL36" s="114"/>
      <c r="CQM36" s="114"/>
      <c r="CQN36" s="114"/>
      <c r="CQO36" s="114"/>
      <c r="CQP36" s="114"/>
      <c r="CQQ36" s="114"/>
      <c r="CQR36" s="114"/>
      <c r="CQS36" s="114"/>
      <c r="CQT36" s="114"/>
      <c r="CQU36" s="114"/>
      <c r="CQV36" s="114"/>
      <c r="CQW36" s="114"/>
      <c r="CQX36" s="114"/>
      <c r="CQY36" s="114"/>
      <c r="CQZ36" s="114"/>
      <c r="CRA36" s="114"/>
      <c r="CRB36" s="114"/>
      <c r="CRC36" s="114"/>
      <c r="CRD36" s="114"/>
      <c r="CRE36" s="114"/>
      <c r="CRF36" s="114"/>
      <c r="CRG36" s="114"/>
      <c r="CRH36" s="114"/>
      <c r="CRI36" s="114"/>
      <c r="CRJ36" s="114"/>
      <c r="CRK36" s="114"/>
      <c r="CRL36" s="114"/>
      <c r="CRM36" s="114"/>
      <c r="CRN36" s="114"/>
      <c r="CRO36" s="114"/>
      <c r="CRP36" s="114"/>
      <c r="CRQ36" s="114"/>
      <c r="CRR36" s="114"/>
      <c r="CRS36" s="114"/>
      <c r="CRT36" s="114"/>
      <c r="CRU36" s="114"/>
      <c r="CRV36" s="114"/>
      <c r="CRW36" s="114"/>
      <c r="CRX36" s="114"/>
      <c r="CRY36" s="114"/>
      <c r="CRZ36" s="114"/>
      <c r="CSA36" s="114"/>
      <c r="CSB36" s="114"/>
      <c r="CSC36" s="114"/>
      <c r="CSD36" s="114"/>
      <c r="CSE36" s="114"/>
      <c r="CSF36" s="114"/>
      <c r="CSG36" s="114"/>
      <c r="CSH36" s="114"/>
      <c r="CSI36" s="114"/>
      <c r="CSJ36" s="114"/>
      <c r="CSK36" s="114"/>
      <c r="CSL36" s="114"/>
      <c r="CSM36" s="114"/>
      <c r="CSN36" s="114"/>
      <c r="CSO36" s="114"/>
      <c r="CSP36" s="114"/>
      <c r="CSQ36" s="114"/>
      <c r="CSR36" s="114"/>
      <c r="CSS36" s="114"/>
      <c r="CST36" s="114"/>
      <c r="CSU36" s="114"/>
      <c r="CSV36" s="114"/>
      <c r="CSW36" s="114"/>
      <c r="CSX36" s="114"/>
      <c r="CSY36" s="114"/>
      <c r="CSZ36" s="114"/>
      <c r="CTA36" s="114"/>
      <c r="CTB36" s="114"/>
      <c r="CTC36" s="114"/>
      <c r="CTD36" s="114"/>
      <c r="CTE36" s="114"/>
      <c r="CTF36" s="114"/>
      <c r="CTG36" s="114"/>
      <c r="CTH36" s="114"/>
      <c r="CTI36" s="114"/>
      <c r="CTJ36" s="114"/>
      <c r="CTK36" s="114"/>
      <c r="CTL36" s="114"/>
      <c r="CTM36" s="114"/>
      <c r="CTN36" s="114"/>
      <c r="CTO36" s="114"/>
      <c r="CTP36" s="114"/>
      <c r="CTQ36" s="114"/>
      <c r="CTR36" s="114"/>
      <c r="CTS36" s="114"/>
      <c r="CTT36" s="114"/>
      <c r="CTU36" s="114"/>
      <c r="CTV36" s="114"/>
      <c r="CTW36" s="114"/>
      <c r="CTX36" s="114"/>
      <c r="CTY36" s="114"/>
      <c r="CTZ36" s="114"/>
      <c r="CUA36" s="114"/>
      <c r="CUB36" s="114"/>
      <c r="CUC36" s="114"/>
      <c r="CUD36" s="114"/>
      <c r="CUE36" s="114"/>
      <c r="CUF36" s="114"/>
      <c r="CUG36" s="114"/>
      <c r="CUH36" s="114"/>
      <c r="CUI36" s="114"/>
      <c r="CUJ36" s="114"/>
      <c r="CUK36" s="114"/>
      <c r="CUL36" s="114"/>
      <c r="CUM36" s="114"/>
      <c r="CUN36" s="114"/>
      <c r="CUO36" s="114"/>
      <c r="CUP36" s="114"/>
      <c r="CUQ36" s="114"/>
      <c r="CUR36" s="114"/>
      <c r="CUS36" s="114"/>
      <c r="CUT36" s="114"/>
      <c r="CUU36" s="114"/>
      <c r="CUV36" s="114"/>
      <c r="CUW36" s="114"/>
      <c r="CUX36" s="114"/>
      <c r="CUY36" s="114"/>
      <c r="CUZ36" s="114"/>
      <c r="CVA36" s="114"/>
      <c r="CVB36" s="114"/>
      <c r="CVC36" s="114"/>
      <c r="CVD36" s="114"/>
      <c r="CVE36" s="114"/>
      <c r="CVF36" s="114"/>
      <c r="CVG36" s="114"/>
      <c r="CVH36" s="114"/>
      <c r="CVI36" s="114"/>
      <c r="CVJ36" s="114"/>
      <c r="CVK36" s="114"/>
      <c r="CVL36" s="114"/>
      <c r="CVM36" s="114"/>
      <c r="CVN36" s="114"/>
      <c r="CVO36" s="114"/>
      <c r="CVP36" s="114"/>
      <c r="CVQ36" s="114"/>
      <c r="CVR36" s="114"/>
      <c r="CVS36" s="114"/>
      <c r="CVT36" s="114"/>
      <c r="CVU36" s="114"/>
      <c r="CVV36" s="114"/>
      <c r="CVW36" s="114"/>
      <c r="CVX36" s="114"/>
      <c r="CVY36" s="114"/>
      <c r="CVZ36" s="114"/>
      <c r="CWA36" s="114"/>
      <c r="CWB36" s="114"/>
      <c r="CWC36" s="114"/>
      <c r="CWD36" s="114"/>
      <c r="CWE36" s="114"/>
      <c r="CWF36" s="114"/>
      <c r="CWG36" s="114"/>
      <c r="CWH36" s="114"/>
      <c r="CWI36" s="114"/>
      <c r="CWJ36" s="114"/>
      <c r="CWK36" s="114"/>
      <c r="CWL36" s="114"/>
      <c r="CWM36" s="114"/>
      <c r="CWN36" s="114"/>
      <c r="CWO36" s="114"/>
      <c r="CWP36" s="114"/>
      <c r="CWQ36" s="114"/>
      <c r="CWR36" s="114"/>
      <c r="CWS36" s="114"/>
      <c r="CWT36" s="114"/>
      <c r="CWU36" s="114"/>
      <c r="CWV36" s="114"/>
      <c r="CWW36" s="114"/>
      <c r="CWX36" s="114"/>
      <c r="CWY36" s="114"/>
      <c r="CWZ36" s="114"/>
      <c r="CXA36" s="114"/>
      <c r="CXB36" s="114"/>
      <c r="CXC36" s="114"/>
      <c r="CXD36" s="114"/>
      <c r="CXE36" s="114"/>
      <c r="CXF36" s="114"/>
      <c r="CXG36" s="114"/>
      <c r="CXH36" s="114"/>
      <c r="CXI36" s="114"/>
      <c r="CXJ36" s="114"/>
      <c r="CXK36" s="114"/>
      <c r="CXL36" s="114"/>
      <c r="CXM36" s="114"/>
      <c r="CXN36" s="114"/>
      <c r="CXO36" s="114"/>
      <c r="CXP36" s="114"/>
      <c r="CXQ36" s="114"/>
      <c r="CXR36" s="114"/>
      <c r="CXS36" s="114"/>
      <c r="CXT36" s="114"/>
      <c r="CXU36" s="114"/>
      <c r="CXV36" s="114"/>
      <c r="CXW36" s="114"/>
      <c r="CXX36" s="114"/>
      <c r="CXY36" s="114"/>
      <c r="CXZ36" s="114"/>
      <c r="CYA36" s="114"/>
      <c r="CYB36" s="114"/>
      <c r="CYC36" s="114"/>
      <c r="CYD36" s="114"/>
      <c r="CYE36" s="114"/>
      <c r="CYF36" s="114"/>
      <c r="CYG36" s="114"/>
      <c r="CYH36" s="114"/>
      <c r="CYI36" s="114"/>
      <c r="CYJ36" s="114"/>
      <c r="CYK36" s="114"/>
      <c r="CYL36" s="114"/>
      <c r="CYM36" s="114"/>
      <c r="CYN36" s="114"/>
      <c r="CYO36" s="114"/>
      <c r="CYP36" s="114"/>
      <c r="CYQ36" s="114"/>
      <c r="CYR36" s="114"/>
      <c r="CYS36" s="114"/>
      <c r="CYT36" s="114"/>
      <c r="CYU36" s="114"/>
      <c r="CYV36" s="114"/>
      <c r="CYW36" s="114"/>
      <c r="CYX36" s="114"/>
      <c r="CYY36" s="114"/>
      <c r="CYZ36" s="114"/>
      <c r="CZA36" s="114"/>
      <c r="CZB36" s="114"/>
      <c r="CZC36" s="114"/>
      <c r="CZD36" s="114"/>
      <c r="CZE36" s="114"/>
      <c r="CZF36" s="114"/>
      <c r="CZG36" s="114"/>
      <c r="CZH36" s="114"/>
      <c r="CZI36" s="114"/>
      <c r="CZJ36" s="114"/>
      <c r="CZK36" s="114"/>
      <c r="CZL36" s="114"/>
      <c r="CZM36" s="114"/>
      <c r="CZN36" s="114"/>
      <c r="CZO36" s="114"/>
      <c r="CZP36" s="114"/>
      <c r="CZQ36" s="114"/>
      <c r="CZR36" s="114"/>
      <c r="CZS36" s="114"/>
      <c r="CZT36" s="114"/>
      <c r="CZU36" s="114"/>
      <c r="CZV36" s="114"/>
      <c r="CZW36" s="114"/>
      <c r="CZX36" s="114"/>
      <c r="CZY36" s="114"/>
      <c r="CZZ36" s="114"/>
      <c r="DAA36" s="114"/>
      <c r="DAB36" s="114"/>
      <c r="DAC36" s="114"/>
      <c r="DAD36" s="114"/>
      <c r="DAE36" s="114"/>
      <c r="DAF36" s="114"/>
      <c r="DAG36" s="114"/>
      <c r="DAH36" s="114"/>
      <c r="DAI36" s="114"/>
      <c r="DAJ36" s="114"/>
      <c r="DAK36" s="114"/>
      <c r="DAL36" s="114"/>
      <c r="DAM36" s="114"/>
      <c r="DAN36" s="114"/>
      <c r="DAO36" s="114"/>
      <c r="DAP36" s="114"/>
      <c r="DAQ36" s="114"/>
      <c r="DAR36" s="114"/>
      <c r="DAS36" s="114"/>
      <c r="DAT36" s="114"/>
      <c r="DAU36" s="114"/>
      <c r="DAV36" s="114"/>
      <c r="DAW36" s="114"/>
      <c r="DAX36" s="114"/>
      <c r="DAY36" s="114"/>
      <c r="DAZ36" s="114"/>
      <c r="DBA36" s="114"/>
      <c r="DBB36" s="114"/>
      <c r="DBC36" s="114"/>
      <c r="DBD36" s="114"/>
      <c r="DBE36" s="114"/>
      <c r="DBF36" s="114"/>
      <c r="DBG36" s="114"/>
      <c r="DBH36" s="114"/>
      <c r="DBI36" s="114"/>
      <c r="DBJ36" s="114"/>
      <c r="DBK36" s="114"/>
      <c r="DBL36" s="114"/>
      <c r="DBM36" s="114"/>
      <c r="DBN36" s="114"/>
      <c r="DBO36" s="114"/>
      <c r="DBP36" s="114"/>
      <c r="DBQ36" s="114"/>
      <c r="DBR36" s="114"/>
      <c r="DBS36" s="114"/>
      <c r="DBT36" s="114"/>
      <c r="DBU36" s="114"/>
      <c r="DBV36" s="114"/>
      <c r="DBW36" s="114"/>
      <c r="DBX36" s="114"/>
      <c r="DBY36" s="114"/>
      <c r="DBZ36" s="114"/>
      <c r="DCA36" s="114"/>
      <c r="DCB36" s="114"/>
      <c r="DCC36" s="114"/>
      <c r="DCD36" s="114"/>
      <c r="DCE36" s="114"/>
      <c r="DCF36" s="114"/>
      <c r="DCG36" s="114"/>
      <c r="DCH36" s="114"/>
      <c r="DCI36" s="114"/>
      <c r="DCJ36" s="114"/>
      <c r="DCK36" s="114"/>
      <c r="DCL36" s="114"/>
      <c r="DCM36" s="114"/>
      <c r="DCN36" s="114"/>
      <c r="DCO36" s="114"/>
      <c r="DCP36" s="114"/>
      <c r="DCQ36" s="114"/>
      <c r="DCR36" s="114"/>
      <c r="DCS36" s="114"/>
      <c r="DCT36" s="114"/>
      <c r="DCU36" s="114"/>
      <c r="DCV36" s="114"/>
      <c r="DCW36" s="114"/>
      <c r="DCX36" s="114"/>
      <c r="DCY36" s="114"/>
      <c r="DCZ36" s="114"/>
      <c r="DDA36" s="114"/>
      <c r="DDB36" s="114"/>
      <c r="DDC36" s="114"/>
      <c r="DDD36" s="114"/>
      <c r="DDE36" s="114"/>
      <c r="DDF36" s="114"/>
      <c r="DDG36" s="114"/>
      <c r="DDH36" s="114"/>
      <c r="DDI36" s="114"/>
      <c r="DDJ36" s="114"/>
      <c r="DDK36" s="114"/>
      <c r="DDL36" s="114"/>
      <c r="DDM36" s="114"/>
      <c r="DDN36" s="114"/>
      <c r="DDO36" s="114"/>
      <c r="DDP36" s="114"/>
      <c r="DDQ36" s="114"/>
      <c r="DDR36" s="114"/>
      <c r="DDS36" s="114"/>
      <c r="DDT36" s="114"/>
      <c r="DDU36" s="114"/>
      <c r="DDV36" s="114"/>
      <c r="DDW36" s="114"/>
      <c r="DDX36" s="114"/>
      <c r="DDY36" s="114"/>
      <c r="DDZ36" s="114"/>
      <c r="DEA36" s="114"/>
      <c r="DEB36" s="114"/>
      <c r="DEC36" s="114"/>
      <c r="DED36" s="114"/>
      <c r="DEE36" s="114"/>
      <c r="DEF36" s="114"/>
      <c r="DEG36" s="114"/>
      <c r="DEH36" s="114"/>
      <c r="DEI36" s="114"/>
      <c r="DEJ36" s="114"/>
      <c r="DEK36" s="114"/>
      <c r="DEL36" s="114"/>
      <c r="DEM36" s="114"/>
      <c r="DEN36" s="114"/>
      <c r="DEO36" s="114"/>
      <c r="DEP36" s="114"/>
      <c r="DEQ36" s="114"/>
      <c r="DER36" s="114"/>
      <c r="DES36" s="114"/>
      <c r="DET36" s="114"/>
      <c r="DEU36" s="114"/>
      <c r="DEV36" s="114"/>
      <c r="DEW36" s="114"/>
      <c r="DEX36" s="114"/>
      <c r="DEY36" s="114"/>
      <c r="DEZ36" s="114"/>
      <c r="DFA36" s="114"/>
      <c r="DFB36" s="114"/>
      <c r="DFC36" s="114"/>
      <c r="DFD36" s="114"/>
      <c r="DFE36" s="114"/>
      <c r="DFF36" s="114"/>
      <c r="DFG36" s="114"/>
      <c r="DFH36" s="114"/>
      <c r="DFI36" s="114"/>
      <c r="DFJ36" s="114"/>
      <c r="DFK36" s="114"/>
      <c r="DFL36" s="114"/>
      <c r="DFM36" s="114"/>
      <c r="DFN36" s="114"/>
      <c r="DFO36" s="114"/>
      <c r="DFP36" s="114"/>
      <c r="DFQ36" s="114"/>
      <c r="DFR36" s="114"/>
      <c r="DFS36" s="114"/>
      <c r="DFT36" s="114"/>
      <c r="DFU36" s="114"/>
      <c r="DFV36" s="114"/>
      <c r="DFW36" s="114"/>
      <c r="DFX36" s="114"/>
      <c r="DFY36" s="114"/>
      <c r="DFZ36" s="114"/>
      <c r="DGA36" s="114"/>
      <c r="DGB36" s="114"/>
      <c r="DGC36" s="114"/>
      <c r="DGD36" s="114"/>
      <c r="DGE36" s="114"/>
      <c r="DGF36" s="114"/>
      <c r="DGG36" s="114"/>
      <c r="DGH36" s="114"/>
      <c r="DGI36" s="114"/>
      <c r="DGJ36" s="114"/>
      <c r="DGK36" s="114"/>
      <c r="DGL36" s="114"/>
      <c r="DGM36" s="114"/>
      <c r="DGN36" s="114"/>
      <c r="DGO36" s="114"/>
      <c r="DGP36" s="114"/>
      <c r="DGQ36" s="114"/>
      <c r="DGR36" s="114"/>
      <c r="DGS36" s="114"/>
      <c r="DGT36" s="114"/>
      <c r="DGU36" s="114"/>
      <c r="DGV36" s="114"/>
      <c r="DGW36" s="114"/>
      <c r="DGX36" s="114"/>
      <c r="DGY36" s="114"/>
      <c r="DGZ36" s="114"/>
      <c r="DHA36" s="114"/>
      <c r="DHB36" s="114"/>
      <c r="DHC36" s="114"/>
      <c r="DHD36" s="114"/>
      <c r="DHE36" s="114"/>
      <c r="DHF36" s="114"/>
      <c r="DHG36" s="114"/>
      <c r="DHH36" s="114"/>
      <c r="DHI36" s="114"/>
      <c r="DHJ36" s="114"/>
      <c r="DHK36" s="114"/>
      <c r="DHL36" s="114"/>
      <c r="DHM36" s="114"/>
      <c r="DHN36" s="114"/>
      <c r="DHO36" s="114"/>
      <c r="DHP36" s="114"/>
      <c r="DHQ36" s="114"/>
      <c r="DHR36" s="114"/>
      <c r="DHS36" s="114"/>
      <c r="DHT36" s="114"/>
      <c r="DHU36" s="114"/>
      <c r="DHV36" s="114"/>
      <c r="DHW36" s="114"/>
      <c r="DHX36" s="114"/>
      <c r="DHY36" s="114"/>
      <c r="DHZ36" s="114"/>
      <c r="DIA36" s="114"/>
      <c r="DIB36" s="114"/>
      <c r="DIC36" s="114"/>
      <c r="DID36" s="114"/>
      <c r="DIE36" s="114"/>
      <c r="DIF36" s="114"/>
      <c r="DIG36" s="114"/>
      <c r="DIH36" s="114"/>
      <c r="DII36" s="114"/>
      <c r="DIJ36" s="114"/>
      <c r="DIK36" s="114"/>
      <c r="DIL36" s="114"/>
      <c r="DIM36" s="114"/>
      <c r="DIN36" s="114"/>
      <c r="DIO36" s="114"/>
      <c r="DIP36" s="114"/>
      <c r="DIQ36" s="114"/>
      <c r="DIR36" s="114"/>
      <c r="DIS36" s="114"/>
      <c r="DIT36" s="114"/>
      <c r="DIU36" s="114"/>
      <c r="DIV36" s="114"/>
      <c r="DIW36" s="114"/>
      <c r="DIX36" s="114"/>
      <c r="DIY36" s="114"/>
      <c r="DIZ36" s="114"/>
      <c r="DJA36" s="114"/>
      <c r="DJB36" s="114"/>
      <c r="DJC36" s="114"/>
      <c r="DJD36" s="114"/>
      <c r="DJE36" s="114"/>
      <c r="DJF36" s="114"/>
      <c r="DJG36" s="114"/>
      <c r="DJH36" s="114"/>
      <c r="DJI36" s="114"/>
      <c r="DJJ36" s="114"/>
      <c r="DJK36" s="114"/>
      <c r="DJL36" s="114"/>
      <c r="DJM36" s="114"/>
      <c r="DJN36" s="114"/>
      <c r="DJO36" s="114"/>
      <c r="DJP36" s="114"/>
      <c r="DJQ36" s="114"/>
      <c r="DJR36" s="114"/>
      <c r="DJS36" s="114"/>
      <c r="DJT36" s="114"/>
      <c r="DJU36" s="114"/>
      <c r="DJV36" s="114"/>
      <c r="DJW36" s="114"/>
      <c r="DJX36" s="114"/>
      <c r="DJY36" s="114"/>
      <c r="DJZ36" s="114"/>
      <c r="DKA36" s="114"/>
      <c r="DKB36" s="114"/>
      <c r="DKC36" s="114"/>
      <c r="DKD36" s="114"/>
      <c r="DKE36" s="114"/>
      <c r="DKF36" s="114"/>
      <c r="DKG36" s="114"/>
      <c r="DKH36" s="114"/>
      <c r="DKI36" s="114"/>
      <c r="DKJ36" s="114"/>
      <c r="DKK36" s="114"/>
      <c r="DKL36" s="114"/>
      <c r="DKM36" s="114"/>
      <c r="DKN36" s="114"/>
      <c r="DKO36" s="114"/>
      <c r="DKP36" s="114"/>
      <c r="DKQ36" s="114"/>
      <c r="DKR36" s="114"/>
      <c r="DKS36" s="114"/>
      <c r="DKT36" s="114"/>
      <c r="DKU36" s="114"/>
      <c r="DKV36" s="114"/>
      <c r="DKW36" s="114"/>
      <c r="DKX36" s="114"/>
      <c r="DKY36" s="114"/>
      <c r="DKZ36" s="114"/>
      <c r="DLA36" s="114"/>
      <c r="DLB36" s="114"/>
      <c r="DLC36" s="114"/>
      <c r="DLD36" s="114"/>
      <c r="DLE36" s="114"/>
      <c r="DLF36" s="114"/>
      <c r="DLG36" s="114"/>
      <c r="DLH36" s="114"/>
      <c r="DLI36" s="114"/>
      <c r="DLJ36" s="114"/>
      <c r="DLK36" s="114"/>
      <c r="DLL36" s="114"/>
      <c r="DLM36" s="114"/>
      <c r="DLN36" s="114"/>
      <c r="DLO36" s="114"/>
      <c r="DLP36" s="114"/>
      <c r="DLQ36" s="114"/>
      <c r="DLR36" s="114"/>
      <c r="DLS36" s="114"/>
      <c r="DLT36" s="114"/>
      <c r="DLU36" s="114"/>
      <c r="DLV36" s="114"/>
      <c r="DLW36" s="114"/>
      <c r="DLX36" s="114"/>
      <c r="DLY36" s="114"/>
      <c r="DLZ36" s="114"/>
      <c r="DMA36" s="114"/>
      <c r="DMB36" s="114"/>
      <c r="DMC36" s="114"/>
      <c r="DMD36" s="114"/>
      <c r="DME36" s="114"/>
      <c r="DMF36" s="114"/>
      <c r="DMG36" s="114"/>
      <c r="DMH36" s="114"/>
      <c r="DMI36" s="114"/>
      <c r="DMJ36" s="114"/>
      <c r="DMK36" s="114"/>
      <c r="DML36" s="114"/>
      <c r="DMM36" s="114"/>
      <c r="DMN36" s="114"/>
      <c r="DMO36" s="114"/>
      <c r="DMP36" s="114"/>
      <c r="DMQ36" s="114"/>
      <c r="DMR36" s="114"/>
      <c r="DMS36" s="114"/>
      <c r="DMT36" s="114"/>
      <c r="DMU36" s="114"/>
      <c r="DMV36" s="114"/>
      <c r="DMW36" s="114"/>
      <c r="DMX36" s="114"/>
      <c r="DMY36" s="114"/>
      <c r="DMZ36" s="114"/>
      <c r="DNA36" s="114"/>
      <c r="DNB36" s="114"/>
      <c r="DNC36" s="114"/>
      <c r="DND36" s="114"/>
      <c r="DNE36" s="114"/>
      <c r="DNF36" s="114"/>
      <c r="DNG36" s="114"/>
      <c r="DNH36" s="114"/>
      <c r="DNI36" s="114"/>
      <c r="DNJ36" s="114"/>
      <c r="DNK36" s="114"/>
      <c r="DNL36" s="114"/>
      <c r="DNM36" s="114"/>
      <c r="DNN36" s="114"/>
      <c r="DNO36" s="114"/>
      <c r="DNP36" s="114"/>
      <c r="DNQ36" s="114"/>
      <c r="DNR36" s="114"/>
      <c r="DNS36" s="114"/>
      <c r="DNT36" s="114"/>
      <c r="DNU36" s="114"/>
      <c r="DNV36" s="114"/>
      <c r="DNW36" s="114"/>
      <c r="DNX36" s="114"/>
      <c r="DNY36" s="114"/>
      <c r="DNZ36" s="114"/>
      <c r="DOA36" s="114"/>
      <c r="DOB36" s="114"/>
      <c r="DOC36" s="114"/>
      <c r="DOD36" s="114"/>
      <c r="DOE36" s="114"/>
      <c r="DOF36" s="114"/>
      <c r="DOG36" s="114"/>
      <c r="DOH36" s="114"/>
      <c r="DOI36" s="114"/>
      <c r="DOJ36" s="114"/>
      <c r="DOK36" s="114"/>
      <c r="DOL36" s="114"/>
      <c r="DOM36" s="114"/>
      <c r="DON36" s="114"/>
      <c r="DOO36" s="114"/>
      <c r="DOP36" s="114"/>
      <c r="DOQ36" s="114"/>
      <c r="DOR36" s="114"/>
      <c r="DOS36" s="114"/>
      <c r="DOT36" s="114"/>
      <c r="DOU36" s="114"/>
      <c r="DOV36" s="114"/>
      <c r="DOW36" s="114"/>
      <c r="DOX36" s="114"/>
      <c r="DOY36" s="114"/>
      <c r="DOZ36" s="114"/>
      <c r="DPA36" s="114"/>
      <c r="DPB36" s="114"/>
      <c r="DPC36" s="114"/>
      <c r="DPD36" s="114"/>
      <c r="DPE36" s="114"/>
      <c r="DPF36" s="114"/>
      <c r="DPG36" s="114"/>
      <c r="DPH36" s="114"/>
      <c r="DPI36" s="114"/>
      <c r="DPJ36" s="114"/>
      <c r="DPK36" s="114"/>
      <c r="DPL36" s="114"/>
      <c r="DPM36" s="114"/>
      <c r="DPN36" s="114"/>
      <c r="DPO36" s="114"/>
      <c r="DPP36" s="114"/>
      <c r="DPQ36" s="114"/>
      <c r="DPR36" s="114"/>
      <c r="DPS36" s="114"/>
      <c r="DPT36" s="114"/>
      <c r="DPU36" s="114"/>
      <c r="DPV36" s="114"/>
      <c r="DPW36" s="114"/>
      <c r="DPX36" s="114"/>
      <c r="DPY36" s="114"/>
      <c r="DPZ36" s="114"/>
      <c r="DQA36" s="114"/>
      <c r="DQB36" s="114"/>
      <c r="DQC36" s="114"/>
      <c r="DQD36" s="114"/>
      <c r="DQE36" s="114"/>
      <c r="DQF36" s="114"/>
      <c r="DQG36" s="114"/>
      <c r="DQH36" s="114"/>
      <c r="DQI36" s="114"/>
      <c r="DQJ36" s="114"/>
      <c r="DQK36" s="114"/>
      <c r="DQL36" s="114"/>
      <c r="DQM36" s="114"/>
      <c r="DQN36" s="114"/>
      <c r="DQO36" s="114"/>
      <c r="DQP36" s="114"/>
      <c r="DQQ36" s="114"/>
      <c r="DQR36" s="114"/>
      <c r="DQS36" s="114"/>
      <c r="DQT36" s="114"/>
      <c r="DQU36" s="114"/>
      <c r="DQV36" s="114"/>
      <c r="DQW36" s="114"/>
      <c r="DQX36" s="114"/>
      <c r="DQY36" s="114"/>
      <c r="DQZ36" s="114"/>
      <c r="DRA36" s="114"/>
      <c r="DRB36" s="114"/>
      <c r="DRC36" s="114"/>
      <c r="DRD36" s="114"/>
      <c r="DRE36" s="114"/>
      <c r="DRF36" s="114"/>
      <c r="DRG36" s="114"/>
      <c r="DRH36" s="114"/>
      <c r="DRI36" s="114"/>
      <c r="DRJ36" s="114"/>
      <c r="DRK36" s="114"/>
      <c r="DRL36" s="114"/>
      <c r="DRM36" s="114"/>
      <c r="DRN36" s="114"/>
      <c r="DRO36" s="114"/>
      <c r="DRP36" s="114"/>
      <c r="DRQ36" s="114"/>
      <c r="DRR36" s="114"/>
      <c r="DRS36" s="114"/>
      <c r="DRT36" s="114"/>
      <c r="DRU36" s="114"/>
      <c r="DRV36" s="114"/>
      <c r="DRW36" s="114"/>
      <c r="DRX36" s="114"/>
      <c r="DRY36" s="114"/>
      <c r="DRZ36" s="114"/>
      <c r="DSA36" s="114"/>
      <c r="DSB36" s="114"/>
      <c r="DSC36" s="114"/>
      <c r="DSD36" s="114"/>
      <c r="DSE36" s="114"/>
      <c r="DSF36" s="114"/>
      <c r="DSG36" s="114"/>
      <c r="DSH36" s="114"/>
      <c r="DSI36" s="114"/>
      <c r="DSJ36" s="114"/>
      <c r="DSK36" s="114"/>
      <c r="DSL36" s="114"/>
      <c r="DSM36" s="114"/>
      <c r="DSN36" s="114"/>
      <c r="DSO36" s="114"/>
      <c r="DSP36" s="114"/>
      <c r="DSQ36" s="114"/>
      <c r="DSR36" s="114"/>
      <c r="DSS36" s="114"/>
      <c r="DST36" s="114"/>
      <c r="DSU36" s="114"/>
      <c r="DSV36" s="114"/>
      <c r="DSW36" s="114"/>
      <c r="DSX36" s="114"/>
      <c r="DSY36" s="114"/>
      <c r="DSZ36" s="114"/>
      <c r="DTA36" s="114"/>
      <c r="DTB36" s="114"/>
      <c r="DTC36" s="114"/>
      <c r="DTD36" s="114"/>
      <c r="DTE36" s="114"/>
      <c r="DTF36" s="114"/>
      <c r="DTG36" s="114"/>
      <c r="DTH36" s="114"/>
      <c r="DTI36" s="114"/>
      <c r="DTJ36" s="114"/>
      <c r="DTK36" s="114"/>
      <c r="DTL36" s="114"/>
      <c r="DTM36" s="114"/>
      <c r="DTN36" s="114"/>
      <c r="DTO36" s="114"/>
      <c r="DTP36" s="114"/>
      <c r="DTQ36" s="114"/>
      <c r="DTR36" s="114"/>
      <c r="DTS36" s="114"/>
      <c r="DTT36" s="114"/>
      <c r="DTU36" s="114"/>
      <c r="DTV36" s="114"/>
      <c r="DTW36" s="114"/>
      <c r="DTX36" s="114"/>
      <c r="DTY36" s="114"/>
      <c r="DTZ36" s="114"/>
      <c r="DUA36" s="114"/>
      <c r="DUB36" s="114"/>
      <c r="DUC36" s="114"/>
      <c r="DUD36" s="114"/>
      <c r="DUE36" s="114"/>
      <c r="DUF36" s="114"/>
      <c r="DUG36" s="114"/>
      <c r="DUH36" s="114"/>
      <c r="DUI36" s="114"/>
      <c r="DUJ36" s="114"/>
      <c r="DUK36" s="114"/>
      <c r="DUL36" s="114"/>
      <c r="DUM36" s="114"/>
      <c r="DUN36" s="114"/>
      <c r="DUO36" s="114"/>
      <c r="DUP36" s="114"/>
      <c r="DUQ36" s="114"/>
      <c r="DUR36" s="114"/>
      <c r="DUS36" s="114"/>
      <c r="DUT36" s="114"/>
      <c r="DUU36" s="114"/>
      <c r="DUV36" s="114"/>
      <c r="DUW36" s="114"/>
      <c r="DUX36" s="114"/>
      <c r="DUY36" s="114"/>
      <c r="DUZ36" s="114"/>
      <c r="DVA36" s="114"/>
      <c r="DVB36" s="114"/>
      <c r="DVC36" s="114"/>
      <c r="DVD36" s="114"/>
      <c r="DVE36" s="114"/>
      <c r="DVF36" s="114"/>
      <c r="DVG36" s="114"/>
      <c r="DVH36" s="114"/>
      <c r="DVI36" s="114"/>
      <c r="DVJ36" s="114"/>
      <c r="DVK36" s="114"/>
      <c r="DVL36" s="114"/>
      <c r="DVM36" s="114"/>
      <c r="DVN36" s="114"/>
      <c r="DVO36" s="114"/>
      <c r="DVP36" s="114"/>
      <c r="DVQ36" s="114"/>
      <c r="DVR36" s="114"/>
      <c r="DVS36" s="114"/>
      <c r="DVT36" s="114"/>
      <c r="DVU36" s="114"/>
      <c r="DVV36" s="114"/>
      <c r="DVW36" s="114"/>
      <c r="DVX36" s="114"/>
      <c r="DVY36" s="114"/>
      <c r="DVZ36" s="114"/>
      <c r="DWA36" s="114"/>
      <c r="DWB36" s="114"/>
      <c r="DWC36" s="114"/>
      <c r="DWD36" s="114"/>
      <c r="DWE36" s="114"/>
      <c r="DWF36" s="114"/>
      <c r="DWG36" s="114"/>
      <c r="DWH36" s="114"/>
      <c r="DWI36" s="114"/>
      <c r="DWJ36" s="114"/>
      <c r="DWK36" s="114"/>
      <c r="DWL36" s="114"/>
      <c r="DWM36" s="114"/>
      <c r="DWN36" s="114"/>
      <c r="DWO36" s="114"/>
      <c r="DWP36" s="114"/>
      <c r="DWQ36" s="114"/>
      <c r="DWR36" s="114"/>
      <c r="DWS36" s="114"/>
      <c r="DWT36" s="114"/>
      <c r="DWU36" s="114"/>
      <c r="DWV36" s="114"/>
      <c r="DWW36" s="114"/>
      <c r="DWX36" s="114"/>
      <c r="DWY36" s="114"/>
      <c r="DWZ36" s="114"/>
      <c r="DXA36" s="114"/>
      <c r="DXB36" s="114"/>
      <c r="DXC36" s="114"/>
      <c r="DXD36" s="114"/>
      <c r="DXE36" s="114"/>
      <c r="DXF36" s="114"/>
      <c r="DXG36" s="114"/>
      <c r="DXH36" s="114"/>
      <c r="DXI36" s="114"/>
      <c r="DXJ36" s="114"/>
      <c r="DXK36" s="114"/>
      <c r="DXL36" s="114"/>
      <c r="DXM36" s="114"/>
      <c r="DXN36" s="114"/>
      <c r="DXO36" s="114"/>
      <c r="DXP36" s="114"/>
      <c r="DXQ36" s="114"/>
      <c r="DXR36" s="114"/>
      <c r="DXS36" s="114"/>
      <c r="DXT36" s="114"/>
      <c r="DXU36" s="114"/>
      <c r="DXV36" s="114"/>
      <c r="DXW36" s="114"/>
      <c r="DXX36" s="114"/>
      <c r="DXY36" s="114"/>
      <c r="DXZ36" s="114"/>
      <c r="DYA36" s="114"/>
      <c r="DYB36" s="114"/>
      <c r="DYC36" s="114"/>
      <c r="DYD36" s="114"/>
      <c r="DYE36" s="114"/>
      <c r="DYF36" s="114"/>
      <c r="DYG36" s="114"/>
      <c r="DYH36" s="114"/>
      <c r="DYI36" s="114"/>
      <c r="DYJ36" s="114"/>
      <c r="DYK36" s="114"/>
      <c r="DYL36" s="114"/>
      <c r="DYM36" s="114"/>
      <c r="DYN36" s="114"/>
      <c r="DYO36" s="114"/>
      <c r="DYP36" s="114"/>
      <c r="DYQ36" s="114"/>
      <c r="DYR36" s="114"/>
      <c r="DYS36" s="114"/>
      <c r="DYT36" s="114"/>
      <c r="DYU36" s="114"/>
      <c r="DYV36" s="114"/>
      <c r="DYW36" s="114"/>
      <c r="DYX36" s="114"/>
      <c r="DYY36" s="114"/>
      <c r="DYZ36" s="114"/>
      <c r="DZA36" s="114"/>
      <c r="DZB36" s="114"/>
      <c r="DZC36" s="114"/>
      <c r="DZD36" s="114"/>
      <c r="DZE36" s="114"/>
      <c r="DZF36" s="114"/>
      <c r="DZG36" s="114"/>
      <c r="DZH36" s="114"/>
      <c r="DZI36" s="114"/>
      <c r="DZJ36" s="114"/>
      <c r="DZK36" s="114"/>
      <c r="DZL36" s="114"/>
      <c r="DZM36" s="114"/>
      <c r="DZN36" s="114"/>
      <c r="DZO36" s="114"/>
      <c r="DZP36" s="114"/>
      <c r="DZQ36" s="114"/>
      <c r="DZR36" s="114"/>
      <c r="DZS36" s="114"/>
      <c r="DZT36" s="114"/>
      <c r="DZU36" s="114"/>
      <c r="DZV36" s="114"/>
      <c r="DZW36" s="114"/>
      <c r="DZX36" s="114"/>
      <c r="DZY36" s="114"/>
      <c r="DZZ36" s="114"/>
      <c r="EAA36" s="114"/>
      <c r="EAB36" s="114"/>
      <c r="EAC36" s="114"/>
      <c r="EAD36" s="114"/>
      <c r="EAE36" s="114"/>
      <c r="EAF36" s="114"/>
      <c r="EAG36" s="114"/>
      <c r="EAH36" s="114"/>
      <c r="EAI36" s="114"/>
      <c r="EAJ36" s="114"/>
      <c r="EAK36" s="114"/>
      <c r="EAL36" s="114"/>
      <c r="EAM36" s="114"/>
      <c r="EAN36" s="114"/>
      <c r="EAO36" s="114"/>
      <c r="EAP36" s="114"/>
      <c r="EAQ36" s="114"/>
      <c r="EAR36" s="114"/>
      <c r="EAS36" s="114"/>
      <c r="EAT36" s="114"/>
      <c r="EAU36" s="114"/>
      <c r="EAV36" s="114"/>
      <c r="EAW36" s="114"/>
      <c r="EAX36" s="114"/>
      <c r="EAY36" s="114"/>
      <c r="EAZ36" s="114"/>
      <c r="EBA36" s="114"/>
      <c r="EBB36" s="114"/>
      <c r="EBC36" s="114"/>
      <c r="EBD36" s="114"/>
      <c r="EBE36" s="114"/>
      <c r="EBF36" s="114"/>
      <c r="EBG36" s="114"/>
      <c r="EBH36" s="114"/>
      <c r="EBI36" s="114"/>
      <c r="EBJ36" s="114"/>
      <c r="EBK36" s="114"/>
      <c r="EBL36" s="114"/>
      <c r="EBM36" s="114"/>
      <c r="EBN36" s="114"/>
      <c r="EBO36" s="114"/>
      <c r="EBP36" s="114"/>
      <c r="EBQ36" s="114"/>
      <c r="EBR36" s="114"/>
      <c r="EBS36" s="114"/>
      <c r="EBT36" s="114"/>
      <c r="EBU36" s="114"/>
      <c r="EBV36" s="114"/>
      <c r="EBW36" s="114"/>
      <c r="EBX36" s="114"/>
      <c r="EBY36" s="114"/>
      <c r="EBZ36" s="114"/>
      <c r="ECA36" s="114"/>
      <c r="ECB36" s="114"/>
      <c r="ECC36" s="114"/>
      <c r="ECD36" s="114"/>
      <c r="ECE36" s="114"/>
      <c r="ECF36" s="114"/>
      <c r="ECG36" s="114"/>
      <c r="ECH36" s="114"/>
      <c r="ECI36" s="114"/>
      <c r="ECJ36" s="114"/>
      <c r="ECK36" s="114"/>
      <c r="ECL36" s="114"/>
      <c r="ECM36" s="114"/>
      <c r="ECN36" s="114"/>
      <c r="ECO36" s="114"/>
      <c r="ECP36" s="114"/>
      <c r="ECQ36" s="114"/>
      <c r="ECR36" s="114"/>
      <c r="ECS36" s="114"/>
      <c r="ECT36" s="114"/>
      <c r="ECU36" s="114"/>
      <c r="ECV36" s="114"/>
      <c r="ECW36" s="114"/>
      <c r="ECX36" s="114"/>
      <c r="ECY36" s="114"/>
      <c r="ECZ36" s="114"/>
      <c r="EDA36" s="114"/>
      <c r="EDB36" s="114"/>
      <c r="EDC36" s="114"/>
      <c r="EDD36" s="114"/>
      <c r="EDE36" s="114"/>
      <c r="EDF36" s="114"/>
      <c r="EDG36" s="114"/>
      <c r="EDH36" s="114"/>
      <c r="EDI36" s="114"/>
      <c r="EDJ36" s="114"/>
      <c r="EDK36" s="114"/>
      <c r="EDL36" s="114"/>
      <c r="EDM36" s="114"/>
      <c r="EDN36" s="114"/>
      <c r="EDO36" s="114"/>
      <c r="EDP36" s="114"/>
      <c r="EDQ36" s="114"/>
      <c r="EDR36" s="114"/>
      <c r="EDS36" s="114"/>
      <c r="EDT36" s="114"/>
      <c r="EDU36" s="114"/>
      <c r="EDV36" s="114"/>
      <c r="EDW36" s="114"/>
      <c r="EDX36" s="114"/>
      <c r="EDY36" s="114"/>
      <c r="EDZ36" s="114"/>
      <c r="EEA36" s="114"/>
      <c r="EEB36" s="114"/>
      <c r="EEC36" s="114"/>
      <c r="EED36" s="114"/>
      <c r="EEE36" s="114"/>
      <c r="EEF36" s="114"/>
      <c r="EEG36" s="114"/>
      <c r="EEH36" s="114"/>
      <c r="EEI36" s="114"/>
      <c r="EEJ36" s="114"/>
      <c r="EEK36" s="114"/>
      <c r="EEL36" s="114"/>
      <c r="EEM36" s="114"/>
      <c r="EEN36" s="114"/>
      <c r="EEO36" s="114"/>
      <c r="EEP36" s="114"/>
      <c r="EEQ36" s="114"/>
      <c r="EER36" s="114"/>
      <c r="EES36" s="114"/>
      <c r="EET36" s="114"/>
      <c r="EEU36" s="114"/>
      <c r="EEV36" s="114"/>
      <c r="EEW36" s="114"/>
      <c r="EEX36" s="114"/>
      <c r="EEY36" s="114"/>
      <c r="EEZ36" s="114"/>
      <c r="EFA36" s="114"/>
      <c r="EFB36" s="114"/>
      <c r="EFC36" s="114"/>
      <c r="EFD36" s="114"/>
      <c r="EFE36" s="114"/>
      <c r="EFF36" s="114"/>
      <c r="EFG36" s="114"/>
      <c r="EFH36" s="114"/>
      <c r="EFI36" s="114"/>
      <c r="EFJ36" s="114"/>
      <c r="EFK36" s="114"/>
      <c r="EFL36" s="114"/>
      <c r="EFM36" s="114"/>
      <c r="EFN36" s="114"/>
      <c r="EFO36" s="114"/>
      <c r="EFP36" s="114"/>
      <c r="EFQ36" s="114"/>
      <c r="EFR36" s="114"/>
      <c r="EFS36" s="114"/>
      <c r="EFT36" s="114"/>
      <c r="EFU36" s="114"/>
      <c r="EFV36" s="114"/>
      <c r="EFW36" s="114"/>
      <c r="EFX36" s="114"/>
      <c r="EFY36" s="114"/>
      <c r="EFZ36" s="114"/>
      <c r="EGA36" s="114"/>
      <c r="EGB36" s="114"/>
      <c r="EGC36" s="114"/>
      <c r="EGD36" s="114"/>
      <c r="EGE36" s="114"/>
      <c r="EGF36" s="114"/>
      <c r="EGG36" s="114"/>
      <c r="EGH36" s="114"/>
      <c r="EGI36" s="114"/>
      <c r="EGJ36" s="114"/>
      <c r="EGK36" s="114"/>
      <c r="EGL36" s="114"/>
      <c r="EGM36" s="114"/>
      <c r="EGN36" s="114"/>
      <c r="EGO36" s="114"/>
      <c r="EGP36" s="114"/>
      <c r="EGQ36" s="114"/>
      <c r="EGR36" s="114"/>
      <c r="EGS36" s="114"/>
      <c r="EGT36" s="114"/>
      <c r="EGU36" s="114"/>
      <c r="EGV36" s="114"/>
      <c r="EGW36" s="114"/>
      <c r="EGX36" s="114"/>
      <c r="EGY36" s="114"/>
      <c r="EGZ36" s="114"/>
      <c r="EHA36" s="114"/>
      <c r="EHB36" s="114"/>
      <c r="EHC36" s="114"/>
      <c r="EHD36" s="114"/>
      <c r="EHE36" s="114"/>
      <c r="EHF36" s="114"/>
      <c r="EHG36" s="114"/>
      <c r="EHH36" s="114"/>
      <c r="EHI36" s="114"/>
      <c r="EHJ36" s="114"/>
      <c r="EHK36" s="114"/>
      <c r="EHL36" s="114"/>
      <c r="EHM36" s="114"/>
      <c r="EHN36" s="114"/>
      <c r="EHO36" s="114"/>
      <c r="EHP36" s="114"/>
      <c r="EHQ36" s="114"/>
      <c r="EHR36" s="114"/>
      <c r="EHS36" s="114"/>
      <c r="EHT36" s="114"/>
      <c r="EHU36" s="114"/>
      <c r="EHV36" s="114"/>
      <c r="EHW36" s="114"/>
      <c r="EHX36" s="114"/>
      <c r="EHY36" s="114"/>
      <c r="EHZ36" s="114"/>
      <c r="EIA36" s="114"/>
      <c r="EIB36" s="114"/>
      <c r="EIC36" s="114"/>
      <c r="EID36" s="114"/>
      <c r="EIE36" s="114"/>
      <c r="EIF36" s="114"/>
      <c r="EIG36" s="114"/>
      <c r="EIH36" s="114"/>
      <c r="EII36" s="114"/>
      <c r="EIJ36" s="114"/>
      <c r="EIK36" s="114"/>
      <c r="EIL36" s="114"/>
      <c r="EIM36" s="114"/>
      <c r="EIN36" s="114"/>
      <c r="EIO36" s="114"/>
      <c r="EIP36" s="114"/>
      <c r="EIQ36" s="114"/>
      <c r="EIR36" s="114"/>
      <c r="EIS36" s="114"/>
      <c r="EIT36" s="114"/>
      <c r="EIU36" s="114"/>
      <c r="EIV36" s="114"/>
      <c r="EIW36" s="114"/>
      <c r="EIX36" s="114"/>
      <c r="EIY36" s="114"/>
      <c r="EIZ36" s="114"/>
      <c r="EJA36" s="114"/>
      <c r="EJB36" s="114"/>
      <c r="EJC36" s="114"/>
      <c r="EJD36" s="114"/>
      <c r="EJE36" s="114"/>
      <c r="EJF36" s="114"/>
      <c r="EJG36" s="114"/>
      <c r="EJH36" s="114"/>
      <c r="EJI36" s="114"/>
      <c r="EJJ36" s="114"/>
      <c r="EJK36" s="114"/>
      <c r="EJL36" s="114"/>
      <c r="EJM36" s="114"/>
      <c r="EJN36" s="114"/>
      <c r="EJO36" s="114"/>
      <c r="EJP36" s="114"/>
      <c r="EJQ36" s="114"/>
      <c r="EJR36" s="114"/>
      <c r="EJS36" s="114"/>
      <c r="EJT36" s="114"/>
      <c r="EJU36" s="114"/>
      <c r="EJV36" s="114"/>
      <c r="EJW36" s="114"/>
      <c r="EJX36" s="114"/>
      <c r="EJY36" s="114"/>
      <c r="EJZ36" s="114"/>
      <c r="EKA36" s="114"/>
      <c r="EKB36" s="114"/>
      <c r="EKC36" s="114"/>
      <c r="EKD36" s="114"/>
      <c r="EKE36" s="114"/>
      <c r="EKF36" s="114"/>
      <c r="EKG36" s="114"/>
      <c r="EKH36" s="114"/>
      <c r="EKI36" s="114"/>
      <c r="EKJ36" s="114"/>
      <c r="EKK36" s="114"/>
      <c r="EKL36" s="114"/>
      <c r="EKM36" s="114"/>
      <c r="EKN36" s="114"/>
      <c r="EKO36" s="114"/>
      <c r="EKP36" s="114"/>
      <c r="EKQ36" s="114"/>
      <c r="EKR36" s="114"/>
      <c r="EKS36" s="114"/>
      <c r="EKT36" s="114"/>
      <c r="EKU36" s="114"/>
      <c r="EKV36" s="114"/>
      <c r="EKW36" s="114"/>
      <c r="EKX36" s="114"/>
      <c r="EKY36" s="114"/>
      <c r="EKZ36" s="114"/>
      <c r="ELA36" s="114"/>
      <c r="ELB36" s="114"/>
      <c r="ELC36" s="114"/>
      <c r="ELD36" s="114"/>
      <c r="ELE36" s="114"/>
      <c r="ELF36" s="114"/>
      <c r="ELG36" s="114"/>
      <c r="ELH36" s="114"/>
      <c r="ELI36" s="114"/>
      <c r="ELJ36" s="114"/>
      <c r="ELK36" s="114"/>
      <c r="ELL36" s="114"/>
      <c r="ELM36" s="114"/>
      <c r="ELN36" s="114"/>
      <c r="ELO36" s="114"/>
      <c r="ELP36" s="114"/>
      <c r="ELQ36" s="114"/>
      <c r="ELR36" s="114"/>
      <c r="ELS36" s="114"/>
      <c r="ELT36" s="114"/>
      <c r="ELU36" s="114"/>
      <c r="ELV36" s="114"/>
      <c r="ELW36" s="114"/>
      <c r="ELX36" s="114"/>
      <c r="ELY36" s="114"/>
      <c r="ELZ36" s="114"/>
      <c r="EMA36" s="114"/>
      <c r="EMB36" s="114"/>
      <c r="EMC36" s="114"/>
      <c r="EMD36" s="114"/>
      <c r="EME36" s="114"/>
      <c r="EMF36" s="114"/>
      <c r="EMG36" s="114"/>
      <c r="EMH36" s="114"/>
      <c r="EMI36" s="114"/>
      <c r="EMJ36" s="114"/>
      <c r="EMK36" s="114"/>
      <c r="EML36" s="114"/>
      <c r="EMM36" s="114"/>
      <c r="EMN36" s="114"/>
      <c r="EMO36" s="114"/>
      <c r="EMP36" s="114"/>
      <c r="EMQ36" s="114"/>
      <c r="EMR36" s="114"/>
      <c r="EMS36" s="114"/>
      <c r="EMT36" s="114"/>
      <c r="EMU36" s="114"/>
      <c r="EMV36" s="114"/>
      <c r="EMW36" s="114"/>
      <c r="EMX36" s="114"/>
      <c r="EMY36" s="114"/>
      <c r="EMZ36" s="114"/>
      <c r="ENA36" s="114"/>
      <c r="ENB36" s="114"/>
      <c r="ENC36" s="114"/>
      <c r="END36" s="114"/>
      <c r="ENE36" s="114"/>
      <c r="ENF36" s="114"/>
      <c r="ENG36" s="114"/>
      <c r="ENH36" s="114"/>
      <c r="ENI36" s="114"/>
      <c r="ENJ36" s="114"/>
      <c r="ENK36" s="114"/>
      <c r="ENL36" s="114"/>
      <c r="ENM36" s="114"/>
      <c r="ENN36" s="114"/>
      <c r="ENO36" s="114"/>
      <c r="ENP36" s="114"/>
      <c r="ENQ36" s="114"/>
      <c r="ENR36" s="114"/>
      <c r="ENS36" s="114"/>
      <c r="ENT36" s="114"/>
      <c r="ENU36" s="114"/>
      <c r="ENV36" s="114"/>
      <c r="ENW36" s="114"/>
      <c r="ENX36" s="114"/>
      <c r="ENY36" s="114"/>
      <c r="ENZ36" s="114"/>
      <c r="EOA36" s="114"/>
      <c r="EOB36" s="114"/>
      <c r="EOC36" s="114"/>
      <c r="EOD36" s="114"/>
      <c r="EOE36" s="114"/>
      <c r="EOF36" s="114"/>
      <c r="EOG36" s="114"/>
      <c r="EOH36" s="114"/>
      <c r="EOI36" s="114"/>
      <c r="EOJ36" s="114"/>
      <c r="EOK36" s="114"/>
      <c r="EOL36" s="114"/>
      <c r="EOM36" s="114"/>
      <c r="EON36" s="114"/>
      <c r="EOO36" s="114"/>
      <c r="EOP36" s="114"/>
      <c r="EOQ36" s="114"/>
      <c r="EOR36" s="114"/>
      <c r="EOS36" s="114"/>
      <c r="EOT36" s="114"/>
      <c r="EOU36" s="114"/>
      <c r="EOV36" s="114"/>
      <c r="EOW36" s="114"/>
      <c r="EOX36" s="114"/>
      <c r="EOY36" s="114"/>
      <c r="EOZ36" s="114"/>
      <c r="EPA36" s="114"/>
      <c r="EPB36" s="114"/>
      <c r="EPC36" s="114"/>
      <c r="EPD36" s="114"/>
      <c r="EPE36" s="114"/>
      <c r="EPF36" s="114"/>
      <c r="EPG36" s="114"/>
      <c r="EPH36" s="114"/>
      <c r="EPI36" s="114"/>
      <c r="EPJ36" s="114"/>
      <c r="EPK36" s="114"/>
      <c r="EPL36" s="114"/>
      <c r="EPM36" s="114"/>
      <c r="EPN36" s="114"/>
      <c r="EPO36" s="114"/>
      <c r="EPP36" s="114"/>
      <c r="EPQ36" s="114"/>
      <c r="EPR36" s="114"/>
      <c r="EPS36" s="114"/>
      <c r="EPT36" s="114"/>
      <c r="EPU36" s="114"/>
      <c r="EPV36" s="114"/>
      <c r="EPW36" s="114"/>
      <c r="EPX36" s="114"/>
      <c r="EPY36" s="114"/>
      <c r="EPZ36" s="114"/>
      <c r="EQA36" s="114"/>
      <c r="EQB36" s="114"/>
      <c r="EQC36" s="114"/>
      <c r="EQD36" s="114"/>
      <c r="EQE36" s="114"/>
      <c r="EQF36" s="114"/>
      <c r="EQG36" s="114"/>
      <c r="EQH36" s="114"/>
      <c r="EQI36" s="114"/>
      <c r="EQJ36" s="114"/>
      <c r="EQK36" s="114"/>
      <c r="EQL36" s="114"/>
      <c r="EQM36" s="114"/>
      <c r="EQN36" s="114"/>
      <c r="EQO36" s="114"/>
      <c r="EQP36" s="114"/>
      <c r="EQQ36" s="114"/>
      <c r="EQR36" s="114"/>
      <c r="EQS36" s="114"/>
      <c r="EQT36" s="114"/>
      <c r="EQU36" s="114"/>
      <c r="EQV36" s="114"/>
      <c r="EQW36" s="114"/>
      <c r="EQX36" s="114"/>
      <c r="EQY36" s="114"/>
      <c r="EQZ36" s="114"/>
      <c r="ERA36" s="114"/>
      <c r="ERB36" s="114"/>
      <c r="ERC36" s="114"/>
      <c r="ERD36" s="114"/>
      <c r="ERE36" s="114"/>
      <c r="ERF36" s="114"/>
      <c r="ERG36" s="114"/>
      <c r="ERH36" s="114"/>
      <c r="ERI36" s="114"/>
      <c r="ERJ36" s="114"/>
      <c r="ERK36" s="114"/>
      <c r="ERL36" s="114"/>
      <c r="ERM36" s="114"/>
      <c r="ERN36" s="114"/>
      <c r="ERO36" s="114"/>
      <c r="ERP36" s="114"/>
      <c r="ERQ36" s="114"/>
      <c r="ERR36" s="114"/>
      <c r="ERS36" s="114"/>
      <c r="ERT36" s="114"/>
      <c r="ERU36" s="114"/>
      <c r="ERV36" s="114"/>
      <c r="ERW36" s="114"/>
      <c r="ERX36" s="114"/>
      <c r="ERY36" s="114"/>
      <c r="ERZ36" s="114"/>
      <c r="ESA36" s="114"/>
      <c r="ESB36" s="114"/>
      <c r="ESC36" s="114"/>
      <c r="ESD36" s="114"/>
      <c r="ESE36" s="114"/>
      <c r="ESF36" s="114"/>
      <c r="ESG36" s="114"/>
      <c r="ESH36" s="114"/>
      <c r="ESI36" s="114"/>
      <c r="ESJ36" s="114"/>
      <c r="ESK36" s="114"/>
      <c r="ESL36" s="114"/>
      <c r="ESM36" s="114"/>
      <c r="ESN36" s="114"/>
      <c r="ESO36" s="114"/>
      <c r="ESP36" s="114"/>
      <c r="ESQ36" s="114"/>
      <c r="ESR36" s="114"/>
      <c r="ESS36" s="114"/>
      <c r="EST36" s="114"/>
      <c r="ESU36" s="114"/>
      <c r="ESV36" s="114"/>
      <c r="ESW36" s="114"/>
      <c r="ESX36" s="114"/>
      <c r="ESY36" s="114"/>
      <c r="ESZ36" s="114"/>
      <c r="ETA36" s="114"/>
      <c r="ETB36" s="114"/>
      <c r="ETC36" s="114"/>
      <c r="ETD36" s="114"/>
      <c r="ETE36" s="114"/>
      <c r="ETF36" s="114"/>
      <c r="ETG36" s="114"/>
      <c r="ETH36" s="114"/>
      <c r="ETI36" s="114"/>
      <c r="ETJ36" s="114"/>
      <c r="ETK36" s="114"/>
      <c r="ETL36" s="114"/>
      <c r="ETM36" s="114"/>
      <c r="ETN36" s="114"/>
      <c r="ETO36" s="114"/>
      <c r="ETP36" s="114"/>
      <c r="ETQ36" s="114"/>
      <c r="ETR36" s="114"/>
      <c r="ETS36" s="114"/>
      <c r="ETT36" s="114"/>
      <c r="ETU36" s="114"/>
      <c r="ETV36" s="114"/>
      <c r="ETW36" s="114"/>
      <c r="ETX36" s="114"/>
      <c r="ETY36" s="114"/>
      <c r="ETZ36" s="114"/>
      <c r="EUA36" s="114"/>
      <c r="EUB36" s="114"/>
      <c r="EUC36" s="114"/>
      <c r="EUD36" s="114"/>
      <c r="EUE36" s="114"/>
      <c r="EUF36" s="114"/>
      <c r="EUG36" s="114"/>
      <c r="EUH36" s="114"/>
      <c r="EUI36" s="114"/>
      <c r="EUJ36" s="114"/>
      <c r="EUK36" s="114"/>
      <c r="EUL36" s="114"/>
      <c r="EUM36" s="114"/>
      <c r="EUN36" s="114"/>
      <c r="EUO36" s="114"/>
      <c r="EUP36" s="114"/>
      <c r="EUQ36" s="114"/>
      <c r="EUR36" s="114"/>
      <c r="EUS36" s="114"/>
      <c r="EUT36" s="114"/>
      <c r="EUU36" s="114"/>
      <c r="EUV36" s="114"/>
      <c r="EUW36" s="114"/>
      <c r="EUX36" s="114"/>
      <c r="EUY36" s="114"/>
      <c r="EUZ36" s="114"/>
      <c r="EVA36" s="114"/>
      <c r="EVB36" s="114"/>
      <c r="EVC36" s="114"/>
      <c r="EVD36" s="114"/>
      <c r="EVE36" s="114"/>
      <c r="EVF36" s="114"/>
      <c r="EVG36" s="114"/>
      <c r="EVH36" s="114"/>
      <c r="EVI36" s="114"/>
      <c r="EVJ36" s="114"/>
      <c r="EVK36" s="114"/>
      <c r="EVL36" s="114"/>
      <c r="EVM36" s="114"/>
      <c r="EVN36" s="114"/>
      <c r="EVO36" s="114"/>
      <c r="EVP36" s="114"/>
      <c r="EVQ36" s="114"/>
      <c r="EVR36" s="114"/>
      <c r="EVS36" s="114"/>
      <c r="EVT36" s="114"/>
      <c r="EVU36" s="114"/>
      <c r="EVV36" s="114"/>
      <c r="EVW36" s="114"/>
      <c r="EVX36" s="114"/>
      <c r="EVY36" s="114"/>
      <c r="EVZ36" s="114"/>
      <c r="EWA36" s="114"/>
      <c r="EWB36" s="114"/>
      <c r="EWC36" s="114"/>
      <c r="EWD36" s="114"/>
      <c r="EWE36" s="114"/>
      <c r="EWF36" s="114"/>
      <c r="EWG36" s="114"/>
      <c r="EWH36" s="114"/>
      <c r="EWI36" s="114"/>
      <c r="EWJ36" s="114"/>
      <c r="EWK36" s="114"/>
      <c r="EWL36" s="114"/>
      <c r="EWM36" s="114"/>
      <c r="EWN36" s="114"/>
      <c r="EWO36" s="114"/>
      <c r="EWP36" s="114"/>
      <c r="EWQ36" s="114"/>
      <c r="EWR36" s="114"/>
      <c r="EWS36" s="114"/>
      <c r="EWT36" s="114"/>
      <c r="EWU36" s="114"/>
      <c r="EWV36" s="114"/>
      <c r="EWW36" s="114"/>
      <c r="EWX36" s="114"/>
      <c r="EWY36" s="114"/>
      <c r="EWZ36" s="114"/>
      <c r="EXA36" s="114"/>
      <c r="EXB36" s="114"/>
      <c r="EXC36" s="114"/>
      <c r="EXD36" s="114"/>
      <c r="EXE36" s="114"/>
      <c r="EXF36" s="114"/>
      <c r="EXG36" s="114"/>
      <c r="EXH36" s="114"/>
      <c r="EXI36" s="114"/>
      <c r="EXJ36" s="114"/>
      <c r="EXK36" s="114"/>
      <c r="EXL36" s="114"/>
      <c r="EXM36" s="114"/>
      <c r="EXN36" s="114"/>
      <c r="EXO36" s="114"/>
      <c r="EXP36" s="114"/>
      <c r="EXQ36" s="114"/>
      <c r="EXR36" s="114"/>
      <c r="EXS36" s="114"/>
      <c r="EXT36" s="114"/>
      <c r="EXU36" s="114"/>
      <c r="EXV36" s="114"/>
      <c r="EXW36" s="114"/>
      <c r="EXX36" s="114"/>
      <c r="EXY36" s="114"/>
      <c r="EXZ36" s="114"/>
      <c r="EYA36" s="114"/>
      <c r="EYB36" s="114"/>
      <c r="EYC36" s="114"/>
      <c r="EYD36" s="114"/>
      <c r="EYE36" s="114"/>
      <c r="EYF36" s="114"/>
      <c r="EYG36" s="114"/>
      <c r="EYH36" s="114"/>
      <c r="EYI36" s="114"/>
      <c r="EYJ36" s="114"/>
      <c r="EYK36" s="114"/>
      <c r="EYL36" s="114"/>
      <c r="EYM36" s="114"/>
      <c r="EYN36" s="114"/>
      <c r="EYO36" s="114"/>
      <c r="EYP36" s="114"/>
      <c r="EYQ36" s="114"/>
      <c r="EYR36" s="114"/>
      <c r="EYS36" s="114"/>
      <c r="EYT36" s="114"/>
      <c r="EYU36" s="114"/>
      <c r="EYV36" s="114"/>
      <c r="EYW36" s="114"/>
      <c r="EYX36" s="114"/>
      <c r="EYY36" s="114"/>
      <c r="EYZ36" s="114"/>
      <c r="EZA36" s="114"/>
      <c r="EZB36" s="114"/>
      <c r="EZC36" s="114"/>
      <c r="EZD36" s="114"/>
      <c r="EZE36" s="114"/>
      <c r="EZF36" s="114"/>
      <c r="EZG36" s="114"/>
      <c r="EZH36" s="114"/>
      <c r="EZI36" s="114"/>
      <c r="EZJ36" s="114"/>
      <c r="EZK36" s="114"/>
      <c r="EZL36" s="114"/>
      <c r="EZM36" s="114"/>
      <c r="EZN36" s="114"/>
      <c r="EZO36" s="114"/>
      <c r="EZP36" s="114"/>
      <c r="EZQ36" s="114"/>
      <c r="EZR36" s="114"/>
      <c r="EZS36" s="114"/>
      <c r="EZT36" s="114"/>
      <c r="EZU36" s="114"/>
      <c r="EZV36" s="114"/>
      <c r="EZW36" s="114"/>
      <c r="EZX36" s="114"/>
      <c r="EZY36" s="114"/>
      <c r="EZZ36" s="114"/>
      <c r="FAA36" s="114"/>
      <c r="FAB36" s="114"/>
      <c r="FAC36" s="114"/>
      <c r="FAD36" s="114"/>
      <c r="FAE36" s="114"/>
      <c r="FAF36" s="114"/>
      <c r="FAG36" s="114"/>
      <c r="FAH36" s="114"/>
      <c r="FAI36" s="114"/>
      <c r="FAJ36" s="114"/>
      <c r="FAK36" s="114"/>
      <c r="FAL36" s="114"/>
      <c r="FAM36" s="114"/>
      <c r="FAN36" s="114"/>
      <c r="FAO36" s="114"/>
      <c r="FAP36" s="114"/>
      <c r="FAQ36" s="114"/>
      <c r="FAR36" s="114"/>
      <c r="FAS36" s="114"/>
      <c r="FAT36" s="114"/>
      <c r="FAU36" s="114"/>
      <c r="FAV36" s="114"/>
      <c r="FAW36" s="114"/>
      <c r="FAX36" s="114"/>
      <c r="FAY36" s="114"/>
      <c r="FAZ36" s="114"/>
      <c r="FBA36" s="114"/>
      <c r="FBB36" s="114"/>
      <c r="FBC36" s="114"/>
      <c r="FBD36" s="114"/>
      <c r="FBE36" s="114"/>
      <c r="FBF36" s="114"/>
      <c r="FBG36" s="114"/>
      <c r="FBH36" s="114"/>
      <c r="FBI36" s="114"/>
      <c r="FBJ36" s="114"/>
      <c r="FBK36" s="114"/>
      <c r="FBL36" s="114"/>
      <c r="FBM36" s="114"/>
      <c r="FBN36" s="114"/>
      <c r="FBO36" s="114"/>
      <c r="FBP36" s="114"/>
      <c r="FBQ36" s="114"/>
      <c r="FBR36" s="114"/>
      <c r="FBS36" s="114"/>
      <c r="FBT36" s="114"/>
      <c r="FBU36" s="114"/>
      <c r="FBV36" s="114"/>
      <c r="FBW36" s="114"/>
      <c r="FBX36" s="114"/>
      <c r="FBY36" s="114"/>
      <c r="FBZ36" s="114"/>
      <c r="FCA36" s="114"/>
      <c r="FCB36" s="114"/>
      <c r="FCC36" s="114"/>
      <c r="FCD36" s="114"/>
      <c r="FCE36" s="114"/>
      <c r="FCF36" s="114"/>
      <c r="FCG36" s="114"/>
      <c r="FCH36" s="114"/>
      <c r="FCI36" s="114"/>
      <c r="FCJ36" s="114"/>
      <c r="FCK36" s="114"/>
      <c r="FCL36" s="114"/>
      <c r="FCM36" s="114"/>
      <c r="FCN36" s="114"/>
      <c r="FCO36" s="114"/>
      <c r="FCP36" s="114"/>
      <c r="FCQ36" s="114"/>
      <c r="FCR36" s="114"/>
      <c r="FCS36" s="114"/>
      <c r="FCT36" s="114"/>
      <c r="FCU36" s="114"/>
      <c r="FCV36" s="114"/>
      <c r="FCW36" s="114"/>
      <c r="FCX36" s="114"/>
      <c r="FCY36" s="114"/>
      <c r="FCZ36" s="114"/>
      <c r="FDA36" s="114"/>
      <c r="FDB36" s="114"/>
      <c r="FDC36" s="114"/>
      <c r="FDD36" s="114"/>
      <c r="FDE36" s="114"/>
      <c r="FDF36" s="114"/>
      <c r="FDG36" s="114"/>
      <c r="FDH36" s="114"/>
      <c r="FDI36" s="114"/>
      <c r="FDJ36" s="114"/>
      <c r="FDK36" s="114"/>
      <c r="FDL36" s="114"/>
      <c r="FDM36" s="114"/>
      <c r="FDN36" s="114"/>
      <c r="FDO36" s="114"/>
      <c r="FDP36" s="114"/>
      <c r="FDQ36" s="114"/>
      <c r="FDR36" s="114"/>
      <c r="FDS36" s="114"/>
      <c r="FDT36" s="114"/>
      <c r="FDU36" s="114"/>
      <c r="FDV36" s="114"/>
      <c r="FDW36" s="114"/>
      <c r="FDX36" s="114"/>
      <c r="FDY36" s="114"/>
      <c r="FDZ36" s="114"/>
      <c r="FEA36" s="114"/>
      <c r="FEB36" s="114"/>
      <c r="FEC36" s="114"/>
      <c r="FED36" s="114"/>
      <c r="FEE36" s="114"/>
      <c r="FEF36" s="114"/>
      <c r="FEG36" s="114"/>
      <c r="FEH36" s="114"/>
      <c r="FEI36" s="114"/>
      <c r="FEJ36" s="114"/>
      <c r="FEK36" s="114"/>
      <c r="FEL36" s="114"/>
      <c r="FEM36" s="114"/>
      <c r="FEN36" s="114"/>
      <c r="FEO36" s="114"/>
      <c r="FEP36" s="114"/>
      <c r="FEQ36" s="114"/>
      <c r="FER36" s="114"/>
      <c r="FES36" s="114"/>
      <c r="FET36" s="114"/>
      <c r="FEU36" s="114"/>
      <c r="FEV36" s="114"/>
      <c r="FEW36" s="114"/>
      <c r="FEX36" s="114"/>
      <c r="FEY36" s="114"/>
      <c r="FEZ36" s="114"/>
      <c r="FFA36" s="114"/>
      <c r="FFB36" s="114"/>
      <c r="FFC36" s="114"/>
      <c r="FFD36" s="114"/>
      <c r="FFE36" s="114"/>
      <c r="FFF36" s="114"/>
      <c r="FFG36" s="114"/>
      <c r="FFH36" s="114"/>
      <c r="FFI36" s="114"/>
      <c r="FFJ36" s="114"/>
      <c r="FFK36" s="114"/>
      <c r="FFL36" s="114"/>
      <c r="FFM36" s="114"/>
      <c r="FFN36" s="114"/>
      <c r="FFO36" s="114"/>
      <c r="FFP36" s="114"/>
      <c r="FFQ36" s="114"/>
      <c r="FFR36" s="114"/>
      <c r="FFS36" s="114"/>
      <c r="FFT36" s="114"/>
      <c r="FFU36" s="114"/>
      <c r="FFV36" s="114"/>
      <c r="FFW36" s="114"/>
      <c r="FFX36" s="114"/>
      <c r="FFY36" s="114"/>
      <c r="FFZ36" s="114"/>
      <c r="FGA36" s="114"/>
      <c r="FGB36" s="114"/>
      <c r="FGC36" s="114"/>
      <c r="FGD36" s="114"/>
      <c r="FGE36" s="114"/>
      <c r="FGF36" s="114"/>
      <c r="FGG36" s="114"/>
      <c r="FGH36" s="114"/>
      <c r="FGI36" s="114"/>
      <c r="FGJ36" s="114"/>
      <c r="FGK36" s="114"/>
      <c r="FGL36" s="114"/>
      <c r="FGM36" s="114"/>
      <c r="FGN36" s="114"/>
      <c r="FGO36" s="114"/>
      <c r="FGP36" s="114"/>
      <c r="FGQ36" s="114"/>
      <c r="FGR36" s="114"/>
      <c r="FGS36" s="114"/>
      <c r="FGT36" s="114"/>
      <c r="FGU36" s="114"/>
      <c r="FGV36" s="114"/>
      <c r="FGW36" s="114"/>
      <c r="FGX36" s="114"/>
      <c r="FGY36" s="114"/>
      <c r="FGZ36" s="114"/>
      <c r="FHA36" s="114"/>
      <c r="FHB36" s="114"/>
      <c r="FHC36" s="114"/>
      <c r="FHD36" s="114"/>
      <c r="FHE36" s="114"/>
      <c r="FHF36" s="114"/>
      <c r="FHG36" s="114"/>
      <c r="FHH36" s="114"/>
      <c r="FHI36" s="114"/>
      <c r="FHJ36" s="114"/>
      <c r="FHK36" s="114"/>
      <c r="FHL36" s="114"/>
      <c r="FHM36" s="114"/>
      <c r="FHN36" s="114"/>
      <c r="FHO36" s="114"/>
      <c r="FHP36" s="114"/>
      <c r="FHQ36" s="114"/>
      <c r="FHR36" s="114"/>
      <c r="FHS36" s="114"/>
      <c r="FHT36" s="114"/>
      <c r="FHU36" s="114"/>
      <c r="FHV36" s="114"/>
      <c r="FHW36" s="114"/>
      <c r="FHX36" s="114"/>
      <c r="FHY36" s="114"/>
      <c r="FHZ36" s="114"/>
      <c r="FIA36" s="114"/>
      <c r="FIB36" s="114"/>
      <c r="FIC36" s="114"/>
      <c r="FID36" s="114"/>
      <c r="FIE36" s="114"/>
      <c r="FIF36" s="114"/>
      <c r="FIG36" s="114"/>
      <c r="FIH36" s="114"/>
      <c r="FII36" s="114"/>
      <c r="FIJ36" s="114"/>
      <c r="FIK36" s="114"/>
      <c r="FIL36" s="114"/>
      <c r="FIM36" s="114"/>
      <c r="FIN36" s="114"/>
      <c r="FIO36" s="114"/>
      <c r="FIP36" s="114"/>
      <c r="FIQ36" s="114"/>
      <c r="FIR36" s="114"/>
      <c r="FIS36" s="114"/>
      <c r="FIT36" s="114"/>
      <c r="FIU36" s="114"/>
      <c r="FIV36" s="114"/>
      <c r="FIW36" s="114"/>
      <c r="FIX36" s="114"/>
      <c r="FIY36" s="114"/>
      <c r="FIZ36" s="114"/>
      <c r="FJA36" s="114"/>
      <c r="FJB36" s="114"/>
      <c r="FJC36" s="114"/>
      <c r="FJD36" s="114"/>
      <c r="FJE36" s="114"/>
      <c r="FJF36" s="114"/>
      <c r="FJG36" s="114"/>
      <c r="FJH36" s="114"/>
      <c r="FJI36" s="114"/>
      <c r="FJJ36" s="114"/>
      <c r="FJK36" s="114"/>
      <c r="FJL36" s="114"/>
      <c r="FJM36" s="114"/>
      <c r="FJN36" s="114"/>
      <c r="FJO36" s="114"/>
      <c r="FJP36" s="114"/>
      <c r="FJQ36" s="114"/>
      <c r="FJR36" s="114"/>
      <c r="FJS36" s="114"/>
      <c r="FJT36" s="114"/>
      <c r="FJU36" s="114"/>
      <c r="FJV36" s="114"/>
      <c r="FJW36" s="114"/>
      <c r="FJX36" s="114"/>
      <c r="FJY36" s="114"/>
      <c r="FJZ36" s="114"/>
      <c r="FKA36" s="114"/>
      <c r="FKB36" s="114"/>
      <c r="FKC36" s="114"/>
      <c r="FKD36" s="114"/>
      <c r="FKE36" s="114"/>
      <c r="FKF36" s="114"/>
      <c r="FKG36" s="114"/>
      <c r="FKH36" s="114"/>
      <c r="FKI36" s="114"/>
      <c r="FKJ36" s="114"/>
      <c r="FKK36" s="114"/>
      <c r="FKL36" s="114"/>
      <c r="FKM36" s="114"/>
      <c r="FKN36" s="114"/>
      <c r="FKO36" s="114"/>
      <c r="FKP36" s="114"/>
      <c r="FKQ36" s="114"/>
      <c r="FKR36" s="114"/>
      <c r="FKS36" s="114"/>
      <c r="FKT36" s="114"/>
      <c r="FKU36" s="114"/>
      <c r="FKV36" s="114"/>
      <c r="FKW36" s="114"/>
      <c r="FKX36" s="114"/>
      <c r="FKY36" s="114"/>
      <c r="FKZ36" s="114"/>
      <c r="FLA36" s="114"/>
      <c r="FLB36" s="114"/>
      <c r="FLC36" s="114"/>
      <c r="FLD36" s="114"/>
      <c r="FLE36" s="114"/>
      <c r="FLF36" s="114"/>
      <c r="FLG36" s="114"/>
      <c r="FLH36" s="114"/>
      <c r="FLI36" s="114"/>
      <c r="FLJ36" s="114"/>
      <c r="FLK36" s="114"/>
      <c r="FLL36" s="114"/>
      <c r="FLM36" s="114"/>
      <c r="FLN36" s="114"/>
      <c r="FLO36" s="114"/>
      <c r="FLP36" s="114"/>
      <c r="FLQ36" s="114"/>
      <c r="FLR36" s="114"/>
      <c r="FLS36" s="114"/>
      <c r="FLT36" s="114"/>
      <c r="FLU36" s="114"/>
      <c r="FLV36" s="114"/>
      <c r="FLW36" s="114"/>
      <c r="FLX36" s="114"/>
      <c r="FLY36" s="114"/>
      <c r="FLZ36" s="114"/>
      <c r="FMA36" s="114"/>
      <c r="FMB36" s="114"/>
      <c r="FMC36" s="114"/>
      <c r="FMD36" s="114"/>
      <c r="FME36" s="114"/>
      <c r="FMF36" s="114"/>
      <c r="FMG36" s="114"/>
      <c r="FMH36" s="114"/>
      <c r="FMI36" s="114"/>
      <c r="FMJ36" s="114"/>
      <c r="FMK36" s="114"/>
      <c r="FML36" s="114"/>
      <c r="FMM36" s="114"/>
      <c r="FMN36" s="114"/>
      <c r="FMO36" s="114"/>
      <c r="FMP36" s="114"/>
      <c r="FMQ36" s="114"/>
      <c r="FMR36" s="114"/>
      <c r="FMS36" s="114"/>
      <c r="FMT36" s="114"/>
      <c r="FMU36" s="114"/>
      <c r="FMV36" s="114"/>
      <c r="FMW36" s="114"/>
      <c r="FMX36" s="114"/>
      <c r="FMY36" s="114"/>
      <c r="FMZ36" s="114"/>
      <c r="FNA36" s="114"/>
      <c r="FNB36" s="114"/>
      <c r="FNC36" s="114"/>
      <c r="FND36" s="114"/>
      <c r="FNE36" s="114"/>
      <c r="FNF36" s="114"/>
      <c r="FNG36" s="114"/>
      <c r="FNH36" s="114"/>
      <c r="FNI36" s="114"/>
      <c r="FNJ36" s="114"/>
      <c r="FNK36" s="114"/>
      <c r="FNL36" s="114"/>
      <c r="FNM36" s="114"/>
      <c r="FNN36" s="114"/>
      <c r="FNO36" s="114"/>
      <c r="FNP36" s="114"/>
      <c r="FNQ36" s="114"/>
      <c r="FNR36" s="114"/>
      <c r="FNS36" s="114"/>
      <c r="FNT36" s="114"/>
      <c r="FNU36" s="114"/>
      <c r="FNV36" s="114"/>
      <c r="FNW36" s="114"/>
      <c r="FNX36" s="114"/>
      <c r="FNY36" s="114"/>
      <c r="FNZ36" s="114"/>
      <c r="FOA36" s="114"/>
      <c r="FOB36" s="114"/>
      <c r="FOC36" s="114"/>
      <c r="FOD36" s="114"/>
      <c r="FOE36" s="114"/>
      <c r="FOF36" s="114"/>
      <c r="FOG36" s="114"/>
      <c r="FOH36" s="114"/>
      <c r="FOI36" s="114"/>
      <c r="FOJ36" s="114"/>
      <c r="FOK36" s="114"/>
      <c r="FOL36" s="114"/>
      <c r="FOM36" s="114"/>
      <c r="FON36" s="114"/>
      <c r="FOO36" s="114"/>
      <c r="FOP36" s="114"/>
      <c r="FOQ36" s="114"/>
      <c r="FOR36" s="114"/>
      <c r="FOS36" s="114"/>
      <c r="FOT36" s="114"/>
      <c r="FOU36" s="114"/>
      <c r="FOV36" s="114"/>
      <c r="FOW36" s="114"/>
      <c r="FOX36" s="114"/>
      <c r="FOY36" s="114"/>
      <c r="FOZ36" s="114"/>
      <c r="FPA36" s="114"/>
      <c r="FPB36" s="114"/>
      <c r="FPC36" s="114"/>
      <c r="FPD36" s="114"/>
      <c r="FPE36" s="114"/>
      <c r="FPF36" s="114"/>
      <c r="FPG36" s="114"/>
      <c r="FPH36" s="114"/>
      <c r="FPI36" s="114"/>
      <c r="FPJ36" s="114"/>
      <c r="FPK36" s="114"/>
      <c r="FPL36" s="114"/>
      <c r="FPM36" s="114"/>
      <c r="FPN36" s="114"/>
      <c r="FPO36" s="114"/>
      <c r="FPP36" s="114"/>
      <c r="FPQ36" s="114"/>
      <c r="FPR36" s="114"/>
      <c r="FPS36" s="114"/>
      <c r="FPT36" s="114"/>
      <c r="FPU36" s="114"/>
      <c r="FPV36" s="114"/>
      <c r="FPW36" s="114"/>
      <c r="FPX36" s="114"/>
      <c r="FPY36" s="114"/>
      <c r="FPZ36" s="114"/>
      <c r="FQA36" s="114"/>
      <c r="FQB36" s="114"/>
      <c r="FQC36" s="114"/>
      <c r="FQD36" s="114"/>
      <c r="FQE36" s="114"/>
      <c r="FQF36" s="114"/>
      <c r="FQG36" s="114"/>
      <c r="FQH36" s="114"/>
      <c r="FQI36" s="114"/>
      <c r="FQJ36" s="114"/>
      <c r="FQK36" s="114"/>
      <c r="FQL36" s="114"/>
      <c r="FQM36" s="114"/>
      <c r="FQN36" s="114"/>
      <c r="FQO36" s="114"/>
      <c r="FQP36" s="114"/>
      <c r="FQQ36" s="114"/>
      <c r="FQR36" s="114"/>
      <c r="FQS36" s="114"/>
      <c r="FQT36" s="114"/>
      <c r="FQU36" s="114"/>
      <c r="FQV36" s="114"/>
      <c r="FQW36" s="114"/>
      <c r="FQX36" s="114"/>
      <c r="FQY36" s="114"/>
      <c r="FQZ36" s="114"/>
      <c r="FRA36" s="114"/>
      <c r="FRB36" s="114"/>
      <c r="FRC36" s="114"/>
      <c r="FRD36" s="114"/>
      <c r="FRE36" s="114"/>
      <c r="FRF36" s="114"/>
      <c r="FRG36" s="114"/>
      <c r="FRH36" s="114"/>
      <c r="FRI36" s="114"/>
      <c r="FRJ36" s="114"/>
      <c r="FRK36" s="114"/>
      <c r="FRL36" s="114"/>
      <c r="FRM36" s="114"/>
      <c r="FRN36" s="114"/>
      <c r="FRO36" s="114"/>
      <c r="FRP36" s="114"/>
      <c r="FRQ36" s="114"/>
      <c r="FRR36" s="114"/>
      <c r="FRS36" s="114"/>
      <c r="FRT36" s="114"/>
      <c r="FRU36" s="114"/>
      <c r="FRV36" s="114"/>
      <c r="FRW36" s="114"/>
      <c r="FRX36" s="114"/>
      <c r="FRY36" s="114"/>
      <c r="FRZ36" s="114"/>
      <c r="FSA36" s="114"/>
      <c r="FSB36" s="114"/>
      <c r="FSC36" s="114"/>
      <c r="FSD36" s="114"/>
      <c r="FSE36" s="114"/>
      <c r="FSF36" s="114"/>
      <c r="FSG36" s="114"/>
      <c r="FSH36" s="114"/>
      <c r="FSI36" s="114"/>
      <c r="FSJ36" s="114"/>
      <c r="FSK36" s="114"/>
      <c r="FSL36" s="114"/>
      <c r="FSM36" s="114"/>
      <c r="FSN36" s="114"/>
      <c r="FSO36" s="114"/>
      <c r="FSP36" s="114"/>
      <c r="FSQ36" s="114"/>
      <c r="FSR36" s="114"/>
      <c r="FSS36" s="114"/>
      <c r="FST36" s="114"/>
      <c r="FSU36" s="114"/>
      <c r="FSV36" s="114"/>
      <c r="FSW36" s="114"/>
      <c r="FSX36" s="114"/>
      <c r="FSY36" s="114"/>
      <c r="FSZ36" s="114"/>
      <c r="FTA36" s="114"/>
      <c r="FTB36" s="114"/>
      <c r="FTC36" s="114"/>
      <c r="FTD36" s="114"/>
      <c r="FTE36" s="114"/>
      <c r="FTF36" s="114"/>
      <c r="FTG36" s="114"/>
      <c r="FTH36" s="114"/>
      <c r="FTI36" s="114"/>
      <c r="FTJ36" s="114"/>
      <c r="FTK36" s="114"/>
      <c r="FTL36" s="114"/>
      <c r="FTM36" s="114"/>
      <c r="FTN36" s="114"/>
      <c r="FTO36" s="114"/>
      <c r="FTP36" s="114"/>
      <c r="FTQ36" s="114"/>
      <c r="FTR36" s="114"/>
      <c r="FTS36" s="114"/>
      <c r="FTT36" s="114"/>
      <c r="FTU36" s="114"/>
      <c r="FTV36" s="114"/>
      <c r="FTW36" s="114"/>
      <c r="FTX36" s="114"/>
      <c r="FTY36" s="114"/>
      <c r="FTZ36" s="114"/>
      <c r="FUA36" s="114"/>
      <c r="FUB36" s="114"/>
      <c r="FUC36" s="114"/>
      <c r="FUD36" s="114"/>
      <c r="FUE36" s="114"/>
      <c r="FUF36" s="114"/>
      <c r="FUG36" s="114"/>
      <c r="FUH36" s="114"/>
      <c r="FUI36" s="114"/>
      <c r="FUJ36" s="114"/>
      <c r="FUK36" s="114"/>
      <c r="FUL36" s="114"/>
      <c r="FUM36" s="114"/>
      <c r="FUN36" s="114"/>
      <c r="FUO36" s="114"/>
      <c r="FUP36" s="114"/>
      <c r="FUQ36" s="114"/>
      <c r="FUR36" s="114"/>
      <c r="FUS36" s="114"/>
      <c r="FUT36" s="114"/>
      <c r="FUU36" s="114"/>
      <c r="FUV36" s="114"/>
      <c r="FUW36" s="114"/>
      <c r="FUX36" s="114"/>
      <c r="FUY36" s="114"/>
      <c r="FUZ36" s="114"/>
      <c r="FVA36" s="114"/>
      <c r="FVB36" s="114"/>
      <c r="FVC36" s="114"/>
      <c r="FVD36" s="114"/>
      <c r="FVE36" s="114"/>
      <c r="FVF36" s="114"/>
      <c r="FVG36" s="114"/>
      <c r="FVH36" s="114"/>
      <c r="FVI36" s="114"/>
      <c r="FVJ36" s="114"/>
      <c r="FVK36" s="114"/>
      <c r="FVL36" s="114"/>
      <c r="FVM36" s="114"/>
      <c r="FVN36" s="114"/>
      <c r="FVO36" s="114"/>
      <c r="FVP36" s="114"/>
      <c r="FVQ36" s="114"/>
      <c r="FVR36" s="114"/>
      <c r="FVS36" s="114"/>
      <c r="FVT36" s="114"/>
      <c r="FVU36" s="114"/>
      <c r="FVV36" s="114"/>
      <c r="FVW36" s="114"/>
      <c r="FVX36" s="114"/>
      <c r="FVY36" s="114"/>
      <c r="FVZ36" s="114"/>
      <c r="FWA36" s="114"/>
      <c r="FWB36" s="114"/>
      <c r="FWC36" s="114"/>
      <c r="FWD36" s="114"/>
      <c r="FWE36" s="114"/>
      <c r="FWF36" s="114"/>
      <c r="FWG36" s="114"/>
      <c r="FWH36" s="114"/>
      <c r="FWI36" s="114"/>
      <c r="FWJ36" s="114"/>
      <c r="FWK36" s="114"/>
      <c r="FWL36" s="114"/>
      <c r="FWM36" s="114"/>
      <c r="FWN36" s="114"/>
      <c r="FWO36" s="114"/>
      <c r="FWP36" s="114"/>
      <c r="FWQ36" s="114"/>
      <c r="FWR36" s="114"/>
      <c r="FWS36" s="114"/>
      <c r="FWT36" s="114"/>
      <c r="FWU36" s="114"/>
      <c r="FWV36" s="114"/>
      <c r="FWW36" s="114"/>
      <c r="FWX36" s="114"/>
      <c r="FWY36" s="114"/>
      <c r="FWZ36" s="114"/>
      <c r="FXA36" s="114"/>
      <c r="FXB36" s="114"/>
      <c r="FXC36" s="114"/>
      <c r="FXD36" s="114"/>
      <c r="FXE36" s="114"/>
      <c r="FXF36" s="114"/>
      <c r="FXG36" s="114"/>
      <c r="FXH36" s="114"/>
      <c r="FXI36" s="114"/>
      <c r="FXJ36" s="114"/>
      <c r="FXK36" s="114"/>
      <c r="FXL36" s="114"/>
      <c r="FXM36" s="114"/>
      <c r="FXN36" s="114"/>
      <c r="FXO36" s="114"/>
      <c r="FXP36" s="114"/>
      <c r="FXQ36" s="114"/>
      <c r="FXR36" s="114"/>
      <c r="FXS36" s="114"/>
      <c r="FXT36" s="114"/>
      <c r="FXU36" s="114"/>
      <c r="FXV36" s="114"/>
      <c r="FXW36" s="114"/>
      <c r="FXX36" s="114"/>
      <c r="FXY36" s="114"/>
      <c r="FXZ36" s="114"/>
      <c r="FYA36" s="114"/>
      <c r="FYB36" s="114"/>
      <c r="FYC36" s="114"/>
      <c r="FYD36" s="114"/>
      <c r="FYE36" s="114"/>
      <c r="FYF36" s="114"/>
      <c r="FYG36" s="114"/>
      <c r="FYH36" s="114"/>
      <c r="FYI36" s="114"/>
      <c r="FYJ36" s="114"/>
      <c r="FYK36" s="114"/>
      <c r="FYL36" s="114"/>
      <c r="FYM36" s="114"/>
      <c r="FYN36" s="114"/>
      <c r="FYO36" s="114"/>
      <c r="FYP36" s="114"/>
      <c r="FYQ36" s="114"/>
      <c r="FYR36" s="114"/>
      <c r="FYS36" s="114"/>
      <c r="FYT36" s="114"/>
      <c r="FYU36" s="114"/>
      <c r="FYV36" s="114"/>
      <c r="FYW36" s="114"/>
      <c r="FYX36" s="114"/>
      <c r="FYY36" s="114"/>
      <c r="FYZ36" s="114"/>
      <c r="FZA36" s="114"/>
      <c r="FZB36" s="114"/>
      <c r="FZC36" s="114"/>
      <c r="FZD36" s="114"/>
      <c r="FZE36" s="114"/>
      <c r="FZF36" s="114"/>
      <c r="FZG36" s="114"/>
      <c r="FZH36" s="114"/>
      <c r="FZI36" s="114"/>
      <c r="FZJ36" s="114"/>
      <c r="FZK36" s="114"/>
      <c r="FZL36" s="114"/>
      <c r="FZM36" s="114"/>
      <c r="FZN36" s="114"/>
      <c r="FZO36" s="114"/>
      <c r="FZP36" s="114"/>
      <c r="FZQ36" s="114"/>
      <c r="FZR36" s="114"/>
      <c r="FZS36" s="114"/>
      <c r="FZT36" s="114"/>
      <c r="FZU36" s="114"/>
      <c r="FZV36" s="114"/>
      <c r="FZW36" s="114"/>
      <c r="FZX36" s="114"/>
      <c r="FZY36" s="114"/>
      <c r="FZZ36" s="114"/>
      <c r="GAA36" s="114"/>
      <c r="GAB36" s="114"/>
      <c r="GAC36" s="114"/>
      <c r="GAD36" s="114"/>
      <c r="GAE36" s="114"/>
      <c r="GAF36" s="114"/>
      <c r="GAG36" s="114"/>
      <c r="GAH36" s="114"/>
      <c r="GAI36" s="114"/>
      <c r="GAJ36" s="114"/>
      <c r="GAK36" s="114"/>
      <c r="GAL36" s="114"/>
      <c r="GAM36" s="114"/>
      <c r="GAN36" s="114"/>
      <c r="GAO36" s="114"/>
      <c r="GAP36" s="114"/>
      <c r="GAQ36" s="114"/>
      <c r="GAR36" s="114"/>
      <c r="GAS36" s="114"/>
      <c r="GAT36" s="114"/>
      <c r="GAU36" s="114"/>
      <c r="GAV36" s="114"/>
      <c r="GAW36" s="114"/>
      <c r="GAX36" s="114"/>
      <c r="GAY36" s="114"/>
      <c r="GAZ36" s="114"/>
      <c r="GBA36" s="114"/>
      <c r="GBB36" s="114"/>
      <c r="GBC36" s="114"/>
      <c r="GBD36" s="114"/>
      <c r="GBE36" s="114"/>
      <c r="GBF36" s="114"/>
      <c r="GBG36" s="114"/>
      <c r="GBH36" s="114"/>
      <c r="GBI36" s="114"/>
      <c r="GBJ36" s="114"/>
      <c r="GBK36" s="114"/>
      <c r="GBL36" s="114"/>
      <c r="GBM36" s="114"/>
      <c r="GBN36" s="114"/>
      <c r="GBO36" s="114"/>
      <c r="GBP36" s="114"/>
      <c r="GBQ36" s="114"/>
      <c r="GBR36" s="114"/>
      <c r="GBS36" s="114"/>
      <c r="GBT36" s="114"/>
      <c r="GBU36" s="114"/>
      <c r="GBV36" s="114"/>
      <c r="GBW36" s="114"/>
      <c r="GBX36" s="114"/>
      <c r="GBY36" s="114"/>
      <c r="GBZ36" s="114"/>
      <c r="GCA36" s="114"/>
      <c r="GCB36" s="114"/>
      <c r="GCC36" s="114"/>
      <c r="GCD36" s="114"/>
      <c r="GCE36" s="114"/>
      <c r="GCF36" s="114"/>
      <c r="GCG36" s="114"/>
      <c r="GCH36" s="114"/>
      <c r="GCI36" s="114"/>
      <c r="GCJ36" s="114"/>
      <c r="GCK36" s="114"/>
      <c r="GCL36" s="114"/>
      <c r="GCM36" s="114"/>
      <c r="GCN36" s="114"/>
      <c r="GCO36" s="114"/>
      <c r="GCP36" s="114"/>
      <c r="GCQ36" s="114"/>
      <c r="GCR36" s="114"/>
      <c r="GCS36" s="114"/>
      <c r="GCT36" s="114"/>
      <c r="GCU36" s="114"/>
      <c r="GCV36" s="114"/>
      <c r="GCW36" s="114"/>
      <c r="GCX36" s="114"/>
      <c r="GCY36" s="114"/>
      <c r="GCZ36" s="114"/>
      <c r="GDA36" s="114"/>
      <c r="GDB36" s="114"/>
      <c r="GDC36" s="114"/>
      <c r="GDD36" s="114"/>
      <c r="GDE36" s="114"/>
      <c r="GDF36" s="114"/>
      <c r="GDG36" s="114"/>
      <c r="GDH36" s="114"/>
      <c r="GDI36" s="114"/>
      <c r="GDJ36" s="114"/>
      <c r="GDK36" s="114"/>
      <c r="GDL36" s="114"/>
      <c r="GDM36" s="114"/>
      <c r="GDN36" s="114"/>
      <c r="GDO36" s="114"/>
      <c r="GDP36" s="114"/>
      <c r="GDQ36" s="114"/>
      <c r="GDR36" s="114"/>
      <c r="GDS36" s="114"/>
      <c r="GDT36" s="114"/>
      <c r="GDU36" s="114"/>
      <c r="GDV36" s="114"/>
      <c r="GDW36" s="114"/>
      <c r="GDX36" s="114"/>
      <c r="GDY36" s="114"/>
      <c r="GDZ36" s="114"/>
      <c r="GEA36" s="114"/>
      <c r="GEB36" s="114"/>
      <c r="GEC36" s="114"/>
      <c r="GED36" s="114"/>
      <c r="GEE36" s="114"/>
      <c r="GEF36" s="114"/>
      <c r="GEG36" s="114"/>
      <c r="GEH36" s="114"/>
      <c r="GEI36" s="114"/>
      <c r="GEJ36" s="114"/>
      <c r="GEK36" s="114"/>
      <c r="GEL36" s="114"/>
      <c r="GEM36" s="114"/>
      <c r="GEN36" s="114"/>
      <c r="GEO36" s="114"/>
      <c r="GEP36" s="114"/>
      <c r="GEQ36" s="114"/>
      <c r="GER36" s="114"/>
      <c r="GES36" s="114"/>
      <c r="GET36" s="114"/>
      <c r="GEU36" s="114"/>
      <c r="GEV36" s="114"/>
      <c r="GEW36" s="114"/>
      <c r="GEX36" s="114"/>
      <c r="GEY36" s="114"/>
      <c r="GEZ36" s="114"/>
      <c r="GFA36" s="114"/>
      <c r="GFB36" s="114"/>
      <c r="GFC36" s="114"/>
      <c r="GFD36" s="114"/>
      <c r="GFE36" s="114"/>
      <c r="GFF36" s="114"/>
      <c r="GFG36" s="114"/>
      <c r="GFH36" s="114"/>
      <c r="GFI36" s="114"/>
      <c r="GFJ36" s="114"/>
      <c r="GFK36" s="114"/>
      <c r="GFL36" s="114"/>
      <c r="GFM36" s="114"/>
      <c r="GFN36" s="114"/>
      <c r="GFO36" s="114"/>
      <c r="GFP36" s="114"/>
      <c r="GFQ36" s="114"/>
      <c r="GFR36" s="114"/>
      <c r="GFS36" s="114"/>
      <c r="GFT36" s="114"/>
      <c r="GFU36" s="114"/>
      <c r="GFV36" s="114"/>
      <c r="GFW36" s="114"/>
      <c r="GFX36" s="114"/>
      <c r="GFY36" s="114"/>
      <c r="GFZ36" s="114"/>
      <c r="GGA36" s="114"/>
      <c r="GGB36" s="114"/>
      <c r="GGC36" s="114"/>
      <c r="GGD36" s="114"/>
      <c r="GGE36" s="114"/>
      <c r="GGF36" s="114"/>
      <c r="GGG36" s="114"/>
      <c r="GGH36" s="114"/>
      <c r="GGI36" s="114"/>
      <c r="GGJ36" s="114"/>
      <c r="GGK36" s="114"/>
      <c r="GGL36" s="114"/>
      <c r="GGM36" s="114"/>
      <c r="GGN36" s="114"/>
      <c r="GGO36" s="114"/>
      <c r="GGP36" s="114"/>
      <c r="GGQ36" s="114"/>
      <c r="GGR36" s="114"/>
      <c r="GGS36" s="114"/>
      <c r="GGT36" s="114"/>
      <c r="GGU36" s="114"/>
      <c r="GGV36" s="114"/>
      <c r="GGW36" s="114"/>
      <c r="GGX36" s="114"/>
      <c r="GGY36" s="114"/>
      <c r="GGZ36" s="114"/>
      <c r="GHA36" s="114"/>
      <c r="GHB36" s="114"/>
      <c r="GHC36" s="114"/>
      <c r="GHD36" s="114"/>
      <c r="GHE36" s="114"/>
      <c r="GHF36" s="114"/>
      <c r="GHG36" s="114"/>
      <c r="GHH36" s="114"/>
      <c r="GHI36" s="114"/>
      <c r="GHJ36" s="114"/>
      <c r="GHK36" s="114"/>
      <c r="GHL36" s="114"/>
      <c r="GHM36" s="114"/>
      <c r="GHN36" s="114"/>
      <c r="GHO36" s="114"/>
      <c r="GHP36" s="114"/>
      <c r="GHQ36" s="114"/>
      <c r="GHR36" s="114"/>
      <c r="GHS36" s="114"/>
      <c r="GHT36" s="114"/>
      <c r="GHU36" s="114"/>
      <c r="GHV36" s="114"/>
      <c r="GHW36" s="114"/>
      <c r="GHX36" s="114"/>
      <c r="GHY36" s="114"/>
      <c r="GHZ36" s="114"/>
      <c r="GIA36" s="114"/>
      <c r="GIB36" s="114"/>
      <c r="GIC36" s="114"/>
      <c r="GID36" s="114"/>
      <c r="GIE36" s="114"/>
      <c r="GIF36" s="114"/>
      <c r="GIG36" s="114"/>
      <c r="GIH36" s="114"/>
      <c r="GII36" s="114"/>
      <c r="GIJ36" s="114"/>
      <c r="GIK36" s="114"/>
      <c r="GIL36" s="114"/>
      <c r="GIM36" s="114"/>
      <c r="GIN36" s="114"/>
      <c r="GIO36" s="114"/>
      <c r="GIP36" s="114"/>
      <c r="GIQ36" s="114"/>
      <c r="GIR36" s="114"/>
      <c r="GIS36" s="114"/>
      <c r="GIT36" s="114"/>
      <c r="GIU36" s="114"/>
      <c r="GIV36" s="114"/>
      <c r="GIW36" s="114"/>
      <c r="GIX36" s="114"/>
      <c r="GIY36" s="114"/>
      <c r="GIZ36" s="114"/>
      <c r="GJA36" s="114"/>
      <c r="GJB36" s="114"/>
      <c r="GJC36" s="114"/>
      <c r="GJD36" s="114"/>
      <c r="GJE36" s="114"/>
      <c r="GJF36" s="114"/>
      <c r="GJG36" s="114"/>
      <c r="GJH36" s="114"/>
      <c r="GJI36" s="114"/>
      <c r="GJJ36" s="114"/>
      <c r="GJK36" s="114"/>
      <c r="GJL36" s="114"/>
      <c r="GJM36" s="114"/>
      <c r="GJN36" s="114"/>
      <c r="GJO36" s="114"/>
      <c r="GJP36" s="114"/>
      <c r="GJQ36" s="114"/>
      <c r="GJR36" s="114"/>
      <c r="GJS36" s="114"/>
      <c r="GJT36" s="114"/>
      <c r="GJU36" s="114"/>
      <c r="GJV36" s="114"/>
      <c r="GJW36" s="114"/>
      <c r="GJX36" s="114"/>
      <c r="GJY36" s="114"/>
      <c r="GJZ36" s="114"/>
      <c r="GKA36" s="114"/>
      <c r="GKB36" s="114"/>
      <c r="GKC36" s="114"/>
      <c r="GKD36" s="114"/>
      <c r="GKE36" s="114"/>
      <c r="GKF36" s="114"/>
      <c r="GKG36" s="114"/>
      <c r="GKH36" s="114"/>
      <c r="GKI36" s="114"/>
      <c r="GKJ36" s="114"/>
      <c r="GKK36" s="114"/>
      <c r="GKL36" s="114"/>
      <c r="GKM36" s="114"/>
      <c r="GKN36" s="114"/>
      <c r="GKO36" s="114"/>
      <c r="GKP36" s="114"/>
      <c r="GKQ36" s="114"/>
      <c r="GKR36" s="114"/>
      <c r="GKS36" s="114"/>
      <c r="GKT36" s="114"/>
      <c r="GKU36" s="114"/>
      <c r="GKV36" s="114"/>
      <c r="GKW36" s="114"/>
      <c r="GKX36" s="114"/>
      <c r="GKY36" s="114"/>
      <c r="GKZ36" s="114"/>
      <c r="GLA36" s="114"/>
      <c r="GLB36" s="114"/>
      <c r="GLC36" s="114"/>
      <c r="GLD36" s="114"/>
      <c r="GLE36" s="114"/>
      <c r="GLF36" s="114"/>
      <c r="GLG36" s="114"/>
      <c r="GLH36" s="114"/>
      <c r="GLI36" s="114"/>
      <c r="GLJ36" s="114"/>
      <c r="GLK36" s="114"/>
      <c r="GLL36" s="114"/>
      <c r="GLM36" s="114"/>
      <c r="GLN36" s="114"/>
      <c r="GLO36" s="114"/>
      <c r="GLP36" s="114"/>
      <c r="GLQ36" s="114"/>
      <c r="GLR36" s="114"/>
      <c r="GLS36" s="114"/>
      <c r="GLT36" s="114"/>
      <c r="GLU36" s="114"/>
      <c r="GLV36" s="114"/>
      <c r="GLW36" s="114"/>
      <c r="GLX36" s="114"/>
      <c r="GLY36" s="114"/>
      <c r="GLZ36" s="114"/>
      <c r="GMA36" s="114"/>
      <c r="GMB36" s="114"/>
      <c r="GMC36" s="114"/>
      <c r="GMD36" s="114"/>
      <c r="GME36" s="114"/>
      <c r="GMF36" s="114"/>
      <c r="GMG36" s="114"/>
      <c r="GMH36" s="114"/>
      <c r="GMI36" s="114"/>
      <c r="GMJ36" s="114"/>
      <c r="GMK36" s="114"/>
      <c r="GML36" s="114"/>
      <c r="GMM36" s="114"/>
      <c r="GMN36" s="114"/>
      <c r="GMO36" s="114"/>
      <c r="GMP36" s="114"/>
      <c r="GMQ36" s="114"/>
      <c r="GMR36" s="114"/>
      <c r="GMS36" s="114"/>
      <c r="GMT36" s="114"/>
      <c r="GMU36" s="114"/>
      <c r="GMV36" s="114"/>
      <c r="GMW36" s="114"/>
      <c r="GMX36" s="114"/>
      <c r="GMY36" s="114"/>
      <c r="GMZ36" s="114"/>
      <c r="GNA36" s="114"/>
      <c r="GNB36" s="114"/>
      <c r="GNC36" s="114"/>
      <c r="GND36" s="114"/>
      <c r="GNE36" s="114"/>
      <c r="GNF36" s="114"/>
      <c r="GNG36" s="114"/>
      <c r="GNH36" s="114"/>
      <c r="GNI36" s="114"/>
      <c r="GNJ36" s="114"/>
      <c r="GNK36" s="114"/>
      <c r="GNL36" s="114"/>
      <c r="GNM36" s="114"/>
      <c r="GNN36" s="114"/>
      <c r="GNO36" s="114"/>
      <c r="GNP36" s="114"/>
      <c r="GNQ36" s="114"/>
      <c r="GNR36" s="114"/>
      <c r="GNS36" s="114"/>
      <c r="GNT36" s="114"/>
      <c r="GNU36" s="114"/>
      <c r="GNV36" s="114"/>
      <c r="GNW36" s="114"/>
      <c r="GNX36" s="114"/>
      <c r="GNY36" s="114"/>
      <c r="GNZ36" s="114"/>
      <c r="GOA36" s="114"/>
      <c r="GOB36" s="114"/>
      <c r="GOC36" s="114"/>
      <c r="GOD36" s="114"/>
      <c r="GOE36" s="114"/>
      <c r="GOF36" s="114"/>
      <c r="GOG36" s="114"/>
      <c r="GOH36" s="114"/>
      <c r="GOI36" s="114"/>
      <c r="GOJ36" s="114"/>
      <c r="GOK36" s="114"/>
      <c r="GOL36" s="114"/>
      <c r="GOM36" s="114"/>
      <c r="GON36" s="114"/>
      <c r="GOO36" s="114"/>
      <c r="GOP36" s="114"/>
      <c r="GOQ36" s="114"/>
      <c r="GOR36" s="114"/>
      <c r="GOS36" s="114"/>
      <c r="GOT36" s="114"/>
      <c r="GOU36" s="114"/>
      <c r="GOV36" s="114"/>
      <c r="GOW36" s="114"/>
      <c r="GOX36" s="114"/>
      <c r="GOY36" s="114"/>
      <c r="GOZ36" s="114"/>
      <c r="GPA36" s="114"/>
      <c r="GPB36" s="114"/>
      <c r="GPC36" s="114"/>
      <c r="GPD36" s="114"/>
      <c r="GPE36" s="114"/>
      <c r="GPF36" s="114"/>
      <c r="GPG36" s="114"/>
      <c r="GPH36" s="114"/>
      <c r="GPI36" s="114"/>
      <c r="GPJ36" s="114"/>
      <c r="GPK36" s="114"/>
      <c r="GPL36" s="114"/>
      <c r="GPM36" s="114"/>
      <c r="GPN36" s="114"/>
      <c r="GPO36" s="114"/>
      <c r="GPP36" s="114"/>
      <c r="GPQ36" s="114"/>
      <c r="GPR36" s="114"/>
      <c r="GPS36" s="114"/>
      <c r="GPT36" s="114"/>
      <c r="GPU36" s="114"/>
      <c r="GPV36" s="114"/>
      <c r="GPW36" s="114"/>
      <c r="GPX36" s="114"/>
      <c r="GPY36" s="114"/>
      <c r="GPZ36" s="114"/>
      <c r="GQA36" s="114"/>
      <c r="GQB36" s="114"/>
      <c r="GQC36" s="114"/>
      <c r="GQD36" s="114"/>
      <c r="GQE36" s="114"/>
      <c r="GQF36" s="114"/>
      <c r="GQG36" s="114"/>
      <c r="GQH36" s="114"/>
      <c r="GQI36" s="114"/>
      <c r="GQJ36" s="114"/>
      <c r="GQK36" s="114"/>
      <c r="GQL36" s="114"/>
      <c r="GQM36" s="114"/>
      <c r="GQN36" s="114"/>
      <c r="GQO36" s="114"/>
      <c r="GQP36" s="114"/>
      <c r="GQQ36" s="114"/>
      <c r="GQR36" s="114"/>
      <c r="GQS36" s="114"/>
      <c r="GQT36" s="114"/>
      <c r="GQU36" s="114"/>
      <c r="GQV36" s="114"/>
      <c r="GQW36" s="114"/>
      <c r="GQX36" s="114"/>
      <c r="GQY36" s="114"/>
      <c r="GQZ36" s="114"/>
      <c r="GRA36" s="114"/>
      <c r="GRB36" s="114"/>
      <c r="GRC36" s="114"/>
      <c r="GRD36" s="114"/>
      <c r="GRE36" s="114"/>
      <c r="GRF36" s="114"/>
      <c r="GRG36" s="114"/>
      <c r="GRH36" s="114"/>
      <c r="GRI36" s="114"/>
      <c r="GRJ36" s="114"/>
      <c r="GRK36" s="114"/>
      <c r="GRL36" s="114"/>
      <c r="GRM36" s="114"/>
      <c r="GRN36" s="114"/>
      <c r="GRO36" s="114"/>
      <c r="GRP36" s="114"/>
      <c r="GRQ36" s="114"/>
      <c r="GRR36" s="114"/>
      <c r="GRS36" s="114"/>
      <c r="GRT36" s="114"/>
      <c r="GRU36" s="114"/>
      <c r="GRV36" s="114"/>
      <c r="GRW36" s="114"/>
      <c r="GRX36" s="114"/>
      <c r="GRY36" s="114"/>
      <c r="GRZ36" s="114"/>
      <c r="GSA36" s="114"/>
      <c r="GSB36" s="114"/>
      <c r="GSC36" s="114"/>
      <c r="GSD36" s="114"/>
      <c r="GSE36" s="114"/>
      <c r="GSF36" s="114"/>
      <c r="GSG36" s="114"/>
      <c r="GSH36" s="114"/>
      <c r="GSI36" s="114"/>
      <c r="GSJ36" s="114"/>
      <c r="GSK36" s="114"/>
      <c r="GSL36" s="114"/>
      <c r="GSM36" s="114"/>
      <c r="GSN36" s="114"/>
      <c r="GSO36" s="114"/>
      <c r="GSP36" s="114"/>
      <c r="GSQ36" s="114"/>
      <c r="GSR36" s="114"/>
      <c r="GSS36" s="114"/>
      <c r="GST36" s="114"/>
      <c r="GSU36" s="114"/>
      <c r="GSV36" s="114"/>
      <c r="GSW36" s="114"/>
      <c r="GSX36" s="114"/>
      <c r="GSY36" s="114"/>
      <c r="GSZ36" s="114"/>
      <c r="GTA36" s="114"/>
      <c r="GTB36" s="114"/>
      <c r="GTC36" s="114"/>
      <c r="GTD36" s="114"/>
      <c r="GTE36" s="114"/>
      <c r="GTF36" s="114"/>
      <c r="GTG36" s="114"/>
      <c r="GTH36" s="114"/>
      <c r="GTI36" s="114"/>
      <c r="GTJ36" s="114"/>
      <c r="GTK36" s="114"/>
      <c r="GTL36" s="114"/>
      <c r="GTM36" s="114"/>
      <c r="GTN36" s="114"/>
      <c r="GTO36" s="114"/>
      <c r="GTP36" s="114"/>
      <c r="GTQ36" s="114"/>
      <c r="GTR36" s="114"/>
      <c r="GTS36" s="114"/>
      <c r="GTT36" s="114"/>
      <c r="GTU36" s="114"/>
      <c r="GTV36" s="114"/>
      <c r="GTW36" s="114"/>
      <c r="GTX36" s="114"/>
      <c r="GTY36" s="114"/>
      <c r="GTZ36" s="114"/>
      <c r="GUA36" s="114"/>
      <c r="GUB36" s="114"/>
      <c r="GUC36" s="114"/>
      <c r="GUD36" s="114"/>
      <c r="GUE36" s="114"/>
      <c r="GUF36" s="114"/>
      <c r="GUG36" s="114"/>
      <c r="GUH36" s="114"/>
      <c r="GUI36" s="114"/>
      <c r="GUJ36" s="114"/>
      <c r="GUK36" s="114"/>
      <c r="GUL36" s="114"/>
      <c r="GUM36" s="114"/>
      <c r="GUN36" s="114"/>
      <c r="GUO36" s="114"/>
      <c r="GUP36" s="114"/>
      <c r="GUQ36" s="114"/>
      <c r="GUR36" s="114"/>
      <c r="GUS36" s="114"/>
      <c r="GUT36" s="114"/>
      <c r="GUU36" s="114"/>
      <c r="GUV36" s="114"/>
      <c r="GUW36" s="114"/>
      <c r="GUX36" s="114"/>
      <c r="GUY36" s="114"/>
      <c r="GUZ36" s="114"/>
      <c r="GVA36" s="114"/>
      <c r="GVB36" s="114"/>
      <c r="GVC36" s="114"/>
      <c r="GVD36" s="114"/>
      <c r="GVE36" s="114"/>
      <c r="GVF36" s="114"/>
      <c r="GVG36" s="114"/>
      <c r="GVH36" s="114"/>
      <c r="GVI36" s="114"/>
      <c r="GVJ36" s="114"/>
      <c r="GVK36" s="114"/>
      <c r="GVL36" s="114"/>
      <c r="GVM36" s="114"/>
      <c r="GVN36" s="114"/>
      <c r="GVO36" s="114"/>
      <c r="GVP36" s="114"/>
      <c r="GVQ36" s="114"/>
      <c r="GVR36" s="114"/>
      <c r="GVS36" s="114"/>
      <c r="GVT36" s="114"/>
      <c r="GVU36" s="114"/>
      <c r="GVV36" s="114"/>
      <c r="GVW36" s="114"/>
      <c r="GVX36" s="114"/>
      <c r="GVY36" s="114"/>
      <c r="GVZ36" s="114"/>
      <c r="GWA36" s="114"/>
      <c r="GWB36" s="114"/>
      <c r="GWC36" s="114"/>
      <c r="GWD36" s="114"/>
      <c r="GWE36" s="114"/>
      <c r="GWF36" s="114"/>
      <c r="GWG36" s="114"/>
      <c r="GWH36" s="114"/>
      <c r="GWI36" s="114"/>
      <c r="GWJ36" s="114"/>
      <c r="GWK36" s="114"/>
      <c r="GWL36" s="114"/>
      <c r="GWM36" s="114"/>
      <c r="GWN36" s="114"/>
      <c r="GWO36" s="114"/>
      <c r="GWP36" s="114"/>
      <c r="GWQ36" s="114"/>
      <c r="GWR36" s="114"/>
      <c r="GWS36" s="114"/>
      <c r="GWT36" s="114"/>
      <c r="GWU36" s="114"/>
      <c r="GWV36" s="114"/>
      <c r="GWW36" s="114"/>
      <c r="GWX36" s="114"/>
      <c r="GWY36" s="114"/>
      <c r="GWZ36" s="114"/>
      <c r="GXA36" s="114"/>
      <c r="GXB36" s="114"/>
      <c r="GXC36" s="114"/>
      <c r="GXD36" s="114"/>
      <c r="GXE36" s="114"/>
      <c r="GXF36" s="114"/>
      <c r="GXG36" s="114"/>
      <c r="GXH36" s="114"/>
      <c r="GXI36" s="114"/>
      <c r="GXJ36" s="114"/>
      <c r="GXK36" s="114"/>
      <c r="GXL36" s="114"/>
      <c r="GXM36" s="114"/>
      <c r="GXN36" s="114"/>
      <c r="GXO36" s="114"/>
      <c r="GXP36" s="114"/>
      <c r="GXQ36" s="114"/>
      <c r="GXR36" s="114"/>
      <c r="GXS36" s="114"/>
      <c r="GXT36" s="114"/>
      <c r="GXU36" s="114"/>
      <c r="GXV36" s="114"/>
      <c r="GXW36" s="114"/>
      <c r="GXX36" s="114"/>
      <c r="GXY36" s="114"/>
      <c r="GXZ36" s="114"/>
      <c r="GYA36" s="114"/>
      <c r="GYB36" s="114"/>
      <c r="GYC36" s="114"/>
      <c r="GYD36" s="114"/>
      <c r="GYE36" s="114"/>
      <c r="GYF36" s="114"/>
      <c r="GYG36" s="114"/>
      <c r="GYH36" s="114"/>
      <c r="GYI36" s="114"/>
      <c r="GYJ36" s="114"/>
      <c r="GYK36" s="114"/>
      <c r="GYL36" s="114"/>
      <c r="GYM36" s="114"/>
      <c r="GYN36" s="114"/>
      <c r="GYO36" s="114"/>
      <c r="GYP36" s="114"/>
      <c r="GYQ36" s="114"/>
      <c r="GYR36" s="114"/>
      <c r="GYS36" s="114"/>
      <c r="GYT36" s="114"/>
      <c r="GYU36" s="114"/>
      <c r="GYV36" s="114"/>
      <c r="GYW36" s="114"/>
      <c r="GYX36" s="114"/>
      <c r="GYY36" s="114"/>
      <c r="GYZ36" s="114"/>
      <c r="GZA36" s="114"/>
      <c r="GZB36" s="114"/>
      <c r="GZC36" s="114"/>
      <c r="GZD36" s="114"/>
      <c r="GZE36" s="114"/>
      <c r="GZF36" s="114"/>
      <c r="GZG36" s="114"/>
      <c r="GZH36" s="114"/>
      <c r="GZI36" s="114"/>
      <c r="GZJ36" s="114"/>
      <c r="GZK36" s="114"/>
      <c r="GZL36" s="114"/>
      <c r="GZM36" s="114"/>
      <c r="GZN36" s="114"/>
      <c r="GZO36" s="114"/>
      <c r="GZP36" s="114"/>
      <c r="GZQ36" s="114"/>
      <c r="GZR36" s="114"/>
      <c r="GZS36" s="114"/>
      <c r="GZT36" s="114"/>
      <c r="GZU36" s="114"/>
      <c r="GZV36" s="114"/>
      <c r="GZW36" s="114"/>
      <c r="GZX36" s="114"/>
      <c r="GZY36" s="114"/>
      <c r="GZZ36" s="114"/>
      <c r="HAA36" s="114"/>
      <c r="HAB36" s="114"/>
      <c r="HAC36" s="114"/>
      <c r="HAD36" s="114"/>
      <c r="HAE36" s="114"/>
      <c r="HAF36" s="114"/>
      <c r="HAG36" s="114"/>
      <c r="HAH36" s="114"/>
      <c r="HAI36" s="114"/>
      <c r="HAJ36" s="114"/>
      <c r="HAK36" s="114"/>
      <c r="HAL36" s="114"/>
      <c r="HAM36" s="114"/>
      <c r="HAN36" s="114"/>
      <c r="HAO36" s="114"/>
      <c r="HAP36" s="114"/>
      <c r="HAQ36" s="114"/>
      <c r="HAR36" s="114"/>
      <c r="HAS36" s="114"/>
      <c r="HAT36" s="114"/>
      <c r="HAU36" s="114"/>
      <c r="HAV36" s="114"/>
      <c r="HAW36" s="114"/>
      <c r="HAX36" s="114"/>
      <c r="HAY36" s="114"/>
      <c r="HAZ36" s="114"/>
      <c r="HBA36" s="114"/>
      <c r="HBB36" s="114"/>
      <c r="HBC36" s="114"/>
      <c r="HBD36" s="114"/>
      <c r="HBE36" s="114"/>
      <c r="HBF36" s="114"/>
      <c r="HBG36" s="114"/>
      <c r="HBH36" s="114"/>
      <c r="HBI36" s="114"/>
      <c r="HBJ36" s="114"/>
      <c r="HBK36" s="114"/>
      <c r="HBL36" s="114"/>
      <c r="HBM36" s="114"/>
      <c r="HBN36" s="114"/>
      <c r="HBO36" s="114"/>
      <c r="HBP36" s="114"/>
      <c r="HBQ36" s="114"/>
      <c r="HBR36" s="114"/>
      <c r="HBS36" s="114"/>
      <c r="HBT36" s="114"/>
      <c r="HBU36" s="114"/>
      <c r="HBV36" s="114"/>
      <c r="HBW36" s="114"/>
      <c r="HBX36" s="114"/>
      <c r="HBY36" s="114"/>
      <c r="HBZ36" s="114"/>
      <c r="HCA36" s="114"/>
      <c r="HCB36" s="114"/>
      <c r="HCC36" s="114"/>
      <c r="HCD36" s="114"/>
      <c r="HCE36" s="114"/>
      <c r="HCF36" s="114"/>
      <c r="HCG36" s="114"/>
      <c r="HCH36" s="114"/>
      <c r="HCI36" s="114"/>
      <c r="HCJ36" s="114"/>
      <c r="HCK36" s="114"/>
      <c r="HCL36" s="114"/>
      <c r="HCM36" s="114"/>
      <c r="HCN36" s="114"/>
      <c r="HCO36" s="114"/>
      <c r="HCP36" s="114"/>
      <c r="HCQ36" s="114"/>
      <c r="HCR36" s="114"/>
      <c r="HCS36" s="114"/>
      <c r="HCT36" s="114"/>
      <c r="HCU36" s="114"/>
      <c r="HCV36" s="114"/>
      <c r="HCW36" s="114"/>
      <c r="HCX36" s="114"/>
      <c r="HCY36" s="114"/>
      <c r="HCZ36" s="114"/>
      <c r="HDA36" s="114"/>
      <c r="HDB36" s="114"/>
      <c r="HDC36" s="114"/>
      <c r="HDD36" s="114"/>
      <c r="HDE36" s="114"/>
      <c r="HDF36" s="114"/>
      <c r="HDG36" s="114"/>
      <c r="HDH36" s="114"/>
      <c r="HDI36" s="114"/>
      <c r="HDJ36" s="114"/>
      <c r="HDK36" s="114"/>
      <c r="HDL36" s="114"/>
      <c r="HDM36" s="114"/>
      <c r="HDN36" s="114"/>
      <c r="HDO36" s="114"/>
      <c r="HDP36" s="114"/>
      <c r="HDQ36" s="114"/>
      <c r="HDR36" s="114"/>
      <c r="HDS36" s="114"/>
      <c r="HDT36" s="114"/>
      <c r="HDU36" s="114"/>
      <c r="HDV36" s="114"/>
      <c r="HDW36" s="114"/>
      <c r="HDX36" s="114"/>
      <c r="HDY36" s="114"/>
      <c r="HDZ36" s="114"/>
      <c r="HEA36" s="114"/>
      <c r="HEB36" s="114"/>
      <c r="HEC36" s="114"/>
      <c r="HED36" s="114"/>
      <c r="HEE36" s="114"/>
      <c r="HEF36" s="114"/>
      <c r="HEG36" s="114"/>
      <c r="HEH36" s="114"/>
      <c r="HEI36" s="114"/>
      <c r="HEJ36" s="114"/>
      <c r="HEK36" s="114"/>
      <c r="HEL36" s="114"/>
      <c r="HEM36" s="114"/>
      <c r="HEN36" s="114"/>
      <c r="HEO36" s="114"/>
      <c r="HEP36" s="114"/>
      <c r="HEQ36" s="114"/>
      <c r="HER36" s="114"/>
      <c r="HES36" s="114"/>
      <c r="HET36" s="114"/>
      <c r="HEU36" s="114"/>
      <c r="HEV36" s="114"/>
      <c r="HEW36" s="114"/>
      <c r="HEX36" s="114"/>
      <c r="HEY36" s="114"/>
      <c r="HEZ36" s="114"/>
      <c r="HFA36" s="114"/>
      <c r="HFB36" s="114"/>
      <c r="HFC36" s="114"/>
      <c r="HFD36" s="114"/>
      <c r="HFE36" s="114"/>
      <c r="HFF36" s="114"/>
      <c r="HFG36" s="114"/>
      <c r="HFH36" s="114"/>
      <c r="HFI36" s="114"/>
      <c r="HFJ36" s="114"/>
      <c r="HFK36" s="114"/>
      <c r="HFL36" s="114"/>
      <c r="HFM36" s="114"/>
      <c r="HFN36" s="114"/>
      <c r="HFO36" s="114"/>
      <c r="HFP36" s="114"/>
      <c r="HFQ36" s="114"/>
      <c r="HFR36" s="114"/>
      <c r="HFS36" s="114"/>
      <c r="HFT36" s="114"/>
      <c r="HFU36" s="114"/>
      <c r="HFV36" s="114"/>
      <c r="HFW36" s="114"/>
      <c r="HFX36" s="114"/>
      <c r="HFY36" s="114"/>
      <c r="HFZ36" s="114"/>
      <c r="HGA36" s="114"/>
      <c r="HGB36" s="114"/>
      <c r="HGC36" s="114"/>
      <c r="HGD36" s="114"/>
      <c r="HGE36" s="114"/>
      <c r="HGF36" s="114"/>
      <c r="HGG36" s="114"/>
      <c r="HGH36" s="114"/>
      <c r="HGI36" s="114"/>
      <c r="HGJ36" s="114"/>
      <c r="HGK36" s="114"/>
      <c r="HGL36" s="114"/>
      <c r="HGM36" s="114"/>
      <c r="HGN36" s="114"/>
      <c r="HGO36" s="114"/>
      <c r="HGP36" s="114"/>
      <c r="HGQ36" s="114"/>
      <c r="HGR36" s="114"/>
      <c r="HGS36" s="114"/>
      <c r="HGT36" s="114"/>
      <c r="HGU36" s="114"/>
      <c r="HGV36" s="114"/>
      <c r="HGW36" s="114"/>
      <c r="HGX36" s="114"/>
      <c r="HGY36" s="114"/>
      <c r="HGZ36" s="114"/>
      <c r="HHA36" s="114"/>
      <c r="HHB36" s="114"/>
      <c r="HHC36" s="114"/>
      <c r="HHD36" s="114"/>
      <c r="HHE36" s="114"/>
      <c r="HHF36" s="114"/>
      <c r="HHG36" s="114"/>
      <c r="HHH36" s="114"/>
      <c r="HHI36" s="114"/>
      <c r="HHJ36" s="114"/>
      <c r="HHK36" s="114"/>
      <c r="HHL36" s="114"/>
      <c r="HHM36" s="114"/>
      <c r="HHN36" s="114"/>
      <c r="HHO36" s="114"/>
      <c r="HHP36" s="114"/>
      <c r="HHQ36" s="114"/>
      <c r="HHR36" s="114"/>
      <c r="HHS36" s="114"/>
      <c r="HHT36" s="114"/>
      <c r="HHU36" s="114"/>
      <c r="HHV36" s="114"/>
      <c r="HHW36" s="114"/>
      <c r="HHX36" s="114"/>
      <c r="HHY36" s="114"/>
      <c r="HHZ36" s="114"/>
      <c r="HIA36" s="114"/>
      <c r="HIB36" s="114"/>
      <c r="HIC36" s="114"/>
      <c r="HID36" s="114"/>
      <c r="HIE36" s="114"/>
      <c r="HIF36" s="114"/>
      <c r="HIG36" s="114"/>
      <c r="HIH36" s="114"/>
      <c r="HII36" s="114"/>
      <c r="HIJ36" s="114"/>
      <c r="HIK36" s="114"/>
      <c r="HIL36" s="114"/>
      <c r="HIM36" s="114"/>
      <c r="HIN36" s="114"/>
      <c r="HIO36" s="114"/>
      <c r="HIP36" s="114"/>
      <c r="HIQ36" s="114"/>
      <c r="HIR36" s="114"/>
      <c r="HIS36" s="114"/>
      <c r="HIT36" s="114"/>
      <c r="HIU36" s="114"/>
      <c r="HIV36" s="114"/>
      <c r="HIW36" s="114"/>
      <c r="HIX36" s="114"/>
      <c r="HIY36" s="114"/>
      <c r="HIZ36" s="114"/>
      <c r="HJA36" s="114"/>
      <c r="HJB36" s="114"/>
      <c r="HJC36" s="114"/>
      <c r="HJD36" s="114"/>
      <c r="HJE36" s="114"/>
      <c r="HJF36" s="114"/>
      <c r="HJG36" s="114"/>
      <c r="HJH36" s="114"/>
      <c r="HJI36" s="114"/>
      <c r="HJJ36" s="114"/>
      <c r="HJK36" s="114"/>
      <c r="HJL36" s="114"/>
      <c r="HJM36" s="114"/>
      <c r="HJN36" s="114"/>
      <c r="HJO36" s="114"/>
      <c r="HJP36" s="114"/>
      <c r="HJQ36" s="114"/>
      <c r="HJR36" s="114"/>
      <c r="HJS36" s="114"/>
      <c r="HJT36" s="114"/>
      <c r="HJU36" s="114"/>
      <c r="HJV36" s="114"/>
      <c r="HJW36" s="114"/>
      <c r="HJX36" s="114"/>
      <c r="HJY36" s="114"/>
      <c r="HJZ36" s="114"/>
      <c r="HKA36" s="114"/>
      <c r="HKB36" s="114"/>
      <c r="HKC36" s="114"/>
      <c r="HKD36" s="114"/>
      <c r="HKE36" s="114"/>
      <c r="HKF36" s="114"/>
      <c r="HKG36" s="114"/>
      <c r="HKH36" s="114"/>
      <c r="HKI36" s="114"/>
      <c r="HKJ36" s="114"/>
      <c r="HKK36" s="114"/>
      <c r="HKL36" s="114"/>
      <c r="HKM36" s="114"/>
      <c r="HKN36" s="114"/>
      <c r="HKO36" s="114"/>
      <c r="HKP36" s="114"/>
      <c r="HKQ36" s="114"/>
      <c r="HKR36" s="114"/>
      <c r="HKS36" s="114"/>
      <c r="HKT36" s="114"/>
      <c r="HKU36" s="114"/>
      <c r="HKV36" s="114"/>
      <c r="HKW36" s="114"/>
      <c r="HKX36" s="114"/>
      <c r="HKY36" s="114"/>
      <c r="HKZ36" s="114"/>
      <c r="HLA36" s="114"/>
      <c r="HLB36" s="114"/>
      <c r="HLC36" s="114"/>
      <c r="HLD36" s="114"/>
      <c r="HLE36" s="114"/>
      <c r="HLF36" s="114"/>
      <c r="HLG36" s="114"/>
      <c r="HLH36" s="114"/>
      <c r="HLI36" s="114"/>
      <c r="HLJ36" s="114"/>
      <c r="HLK36" s="114"/>
      <c r="HLL36" s="114"/>
      <c r="HLM36" s="114"/>
      <c r="HLN36" s="114"/>
      <c r="HLO36" s="114"/>
      <c r="HLP36" s="114"/>
      <c r="HLQ36" s="114"/>
      <c r="HLR36" s="114"/>
      <c r="HLS36" s="114"/>
      <c r="HLT36" s="114"/>
      <c r="HLU36" s="114"/>
      <c r="HLV36" s="114"/>
      <c r="HLW36" s="114"/>
      <c r="HLX36" s="114"/>
      <c r="HLY36" s="114"/>
      <c r="HLZ36" s="114"/>
      <c r="HMA36" s="114"/>
      <c r="HMB36" s="114"/>
      <c r="HMC36" s="114"/>
      <c r="HMD36" s="114"/>
      <c r="HME36" s="114"/>
      <c r="HMF36" s="114"/>
      <c r="HMG36" s="114"/>
      <c r="HMH36" s="114"/>
      <c r="HMI36" s="114"/>
      <c r="HMJ36" s="114"/>
      <c r="HMK36" s="114"/>
      <c r="HML36" s="114"/>
      <c r="HMM36" s="114"/>
      <c r="HMN36" s="114"/>
      <c r="HMO36" s="114"/>
      <c r="HMP36" s="114"/>
      <c r="HMQ36" s="114"/>
      <c r="HMR36" s="114"/>
      <c r="HMS36" s="114"/>
      <c r="HMT36" s="114"/>
      <c r="HMU36" s="114"/>
      <c r="HMV36" s="114"/>
      <c r="HMW36" s="114"/>
      <c r="HMX36" s="114"/>
      <c r="HMY36" s="114"/>
      <c r="HMZ36" s="114"/>
      <c r="HNA36" s="114"/>
      <c r="HNB36" s="114"/>
      <c r="HNC36" s="114"/>
      <c r="HND36" s="114"/>
      <c r="HNE36" s="114"/>
      <c r="HNF36" s="114"/>
      <c r="HNG36" s="114"/>
      <c r="HNH36" s="114"/>
      <c r="HNI36" s="114"/>
      <c r="HNJ36" s="114"/>
      <c r="HNK36" s="114"/>
      <c r="HNL36" s="114"/>
      <c r="HNM36" s="114"/>
      <c r="HNN36" s="114"/>
      <c r="HNO36" s="114"/>
      <c r="HNP36" s="114"/>
      <c r="HNQ36" s="114"/>
      <c r="HNR36" s="114"/>
      <c r="HNS36" s="114"/>
      <c r="HNT36" s="114"/>
      <c r="HNU36" s="114"/>
      <c r="HNV36" s="114"/>
      <c r="HNW36" s="114"/>
      <c r="HNX36" s="114"/>
      <c r="HNY36" s="114"/>
      <c r="HNZ36" s="114"/>
      <c r="HOA36" s="114"/>
      <c r="HOB36" s="114"/>
      <c r="HOC36" s="114"/>
      <c r="HOD36" s="114"/>
      <c r="HOE36" s="114"/>
      <c r="HOF36" s="114"/>
      <c r="HOG36" s="114"/>
      <c r="HOH36" s="114"/>
      <c r="HOI36" s="114"/>
      <c r="HOJ36" s="114"/>
      <c r="HOK36" s="114"/>
      <c r="HOL36" s="114"/>
      <c r="HOM36" s="114"/>
      <c r="HON36" s="114"/>
      <c r="HOO36" s="114"/>
      <c r="HOP36" s="114"/>
      <c r="HOQ36" s="114"/>
      <c r="HOR36" s="114"/>
      <c r="HOS36" s="114"/>
      <c r="HOT36" s="114"/>
      <c r="HOU36" s="114"/>
      <c r="HOV36" s="114"/>
      <c r="HOW36" s="114"/>
      <c r="HOX36" s="114"/>
      <c r="HOY36" s="114"/>
      <c r="HOZ36" s="114"/>
      <c r="HPA36" s="114"/>
      <c r="HPB36" s="114"/>
      <c r="HPC36" s="114"/>
      <c r="HPD36" s="114"/>
      <c r="HPE36" s="114"/>
      <c r="HPF36" s="114"/>
      <c r="HPG36" s="114"/>
      <c r="HPH36" s="114"/>
      <c r="HPI36" s="114"/>
      <c r="HPJ36" s="114"/>
      <c r="HPK36" s="114"/>
      <c r="HPL36" s="114"/>
      <c r="HPM36" s="114"/>
      <c r="HPN36" s="114"/>
      <c r="HPO36" s="114"/>
      <c r="HPP36" s="114"/>
      <c r="HPQ36" s="114"/>
      <c r="HPR36" s="114"/>
      <c r="HPS36" s="114"/>
      <c r="HPT36" s="114"/>
      <c r="HPU36" s="114"/>
      <c r="HPV36" s="114"/>
      <c r="HPW36" s="114"/>
      <c r="HPX36" s="114"/>
      <c r="HPY36" s="114"/>
      <c r="HPZ36" s="114"/>
      <c r="HQA36" s="114"/>
      <c r="HQB36" s="114"/>
      <c r="HQC36" s="114"/>
      <c r="HQD36" s="114"/>
      <c r="HQE36" s="114"/>
      <c r="HQF36" s="114"/>
      <c r="HQG36" s="114"/>
      <c r="HQH36" s="114"/>
      <c r="HQI36" s="114"/>
      <c r="HQJ36" s="114"/>
      <c r="HQK36" s="114"/>
      <c r="HQL36" s="114"/>
      <c r="HQM36" s="114"/>
      <c r="HQN36" s="114"/>
      <c r="HQO36" s="114"/>
      <c r="HQP36" s="114"/>
      <c r="HQQ36" s="114"/>
      <c r="HQR36" s="114"/>
      <c r="HQS36" s="114"/>
      <c r="HQT36" s="114"/>
      <c r="HQU36" s="114"/>
      <c r="HQV36" s="114"/>
      <c r="HQW36" s="114"/>
      <c r="HQX36" s="114"/>
      <c r="HQY36" s="114"/>
      <c r="HQZ36" s="114"/>
      <c r="HRA36" s="114"/>
      <c r="HRB36" s="114"/>
      <c r="HRC36" s="114"/>
      <c r="HRD36" s="114"/>
      <c r="HRE36" s="114"/>
      <c r="HRF36" s="114"/>
      <c r="HRG36" s="114"/>
      <c r="HRH36" s="114"/>
      <c r="HRI36" s="114"/>
      <c r="HRJ36" s="114"/>
      <c r="HRK36" s="114"/>
      <c r="HRL36" s="114"/>
      <c r="HRM36" s="114"/>
      <c r="HRN36" s="114"/>
      <c r="HRO36" s="114"/>
      <c r="HRP36" s="114"/>
      <c r="HRQ36" s="114"/>
      <c r="HRR36" s="114"/>
      <c r="HRS36" s="114"/>
      <c r="HRT36" s="114"/>
      <c r="HRU36" s="114"/>
      <c r="HRV36" s="114"/>
      <c r="HRW36" s="114"/>
      <c r="HRX36" s="114"/>
      <c r="HRY36" s="114"/>
      <c r="HRZ36" s="114"/>
      <c r="HSA36" s="114"/>
      <c r="HSB36" s="114"/>
      <c r="HSC36" s="114"/>
      <c r="HSD36" s="114"/>
      <c r="HSE36" s="114"/>
      <c r="HSF36" s="114"/>
      <c r="HSG36" s="114"/>
      <c r="HSH36" s="114"/>
      <c r="HSI36" s="114"/>
      <c r="HSJ36" s="114"/>
      <c r="HSK36" s="114"/>
      <c r="HSL36" s="114"/>
      <c r="HSM36" s="114"/>
      <c r="HSN36" s="114"/>
      <c r="HSO36" s="114"/>
      <c r="HSP36" s="114"/>
      <c r="HSQ36" s="114"/>
      <c r="HSR36" s="114"/>
      <c r="HSS36" s="114"/>
      <c r="HST36" s="114"/>
      <c r="HSU36" s="114"/>
      <c r="HSV36" s="114"/>
      <c r="HSW36" s="114"/>
      <c r="HSX36" s="114"/>
      <c r="HSY36" s="114"/>
      <c r="HSZ36" s="114"/>
      <c r="HTA36" s="114"/>
      <c r="HTB36" s="114"/>
      <c r="HTC36" s="114"/>
      <c r="HTD36" s="114"/>
      <c r="HTE36" s="114"/>
      <c r="HTF36" s="114"/>
      <c r="HTG36" s="114"/>
      <c r="HTH36" s="114"/>
      <c r="HTI36" s="114"/>
      <c r="HTJ36" s="114"/>
      <c r="HTK36" s="114"/>
      <c r="HTL36" s="114"/>
      <c r="HTM36" s="114"/>
      <c r="HTN36" s="114"/>
      <c r="HTO36" s="114"/>
      <c r="HTP36" s="114"/>
      <c r="HTQ36" s="114"/>
      <c r="HTR36" s="114"/>
      <c r="HTS36" s="114"/>
      <c r="HTT36" s="114"/>
      <c r="HTU36" s="114"/>
      <c r="HTV36" s="114"/>
      <c r="HTW36" s="114"/>
      <c r="HTX36" s="114"/>
      <c r="HTY36" s="114"/>
      <c r="HTZ36" s="114"/>
      <c r="HUA36" s="114"/>
      <c r="HUB36" s="114"/>
      <c r="HUC36" s="114"/>
      <c r="HUD36" s="114"/>
      <c r="HUE36" s="114"/>
      <c r="HUF36" s="114"/>
      <c r="HUG36" s="114"/>
      <c r="HUH36" s="114"/>
      <c r="HUI36" s="114"/>
      <c r="HUJ36" s="114"/>
      <c r="HUK36" s="114"/>
      <c r="HUL36" s="114"/>
      <c r="HUM36" s="114"/>
      <c r="HUN36" s="114"/>
      <c r="HUO36" s="114"/>
      <c r="HUP36" s="114"/>
      <c r="HUQ36" s="114"/>
      <c r="HUR36" s="114"/>
      <c r="HUS36" s="114"/>
      <c r="HUT36" s="114"/>
      <c r="HUU36" s="114"/>
      <c r="HUV36" s="114"/>
      <c r="HUW36" s="114"/>
      <c r="HUX36" s="114"/>
      <c r="HUY36" s="114"/>
      <c r="HUZ36" s="114"/>
      <c r="HVA36" s="114"/>
      <c r="HVB36" s="114"/>
      <c r="HVC36" s="114"/>
      <c r="HVD36" s="114"/>
      <c r="HVE36" s="114"/>
      <c r="HVF36" s="114"/>
      <c r="HVG36" s="114"/>
      <c r="HVH36" s="114"/>
      <c r="HVI36" s="114"/>
      <c r="HVJ36" s="114"/>
      <c r="HVK36" s="114"/>
      <c r="HVL36" s="114"/>
      <c r="HVM36" s="114"/>
      <c r="HVN36" s="114"/>
      <c r="HVO36" s="114"/>
      <c r="HVP36" s="114"/>
      <c r="HVQ36" s="114"/>
      <c r="HVR36" s="114"/>
      <c r="HVS36" s="114"/>
      <c r="HVT36" s="114"/>
      <c r="HVU36" s="114"/>
      <c r="HVV36" s="114"/>
      <c r="HVW36" s="114"/>
      <c r="HVX36" s="114"/>
      <c r="HVY36" s="114"/>
      <c r="HVZ36" s="114"/>
      <c r="HWA36" s="114"/>
      <c r="HWB36" s="114"/>
      <c r="HWC36" s="114"/>
      <c r="HWD36" s="114"/>
      <c r="HWE36" s="114"/>
      <c r="HWF36" s="114"/>
      <c r="HWG36" s="114"/>
      <c r="HWH36" s="114"/>
      <c r="HWI36" s="114"/>
      <c r="HWJ36" s="114"/>
      <c r="HWK36" s="114"/>
      <c r="HWL36" s="114"/>
      <c r="HWM36" s="114"/>
      <c r="HWN36" s="114"/>
      <c r="HWO36" s="114"/>
      <c r="HWP36" s="114"/>
      <c r="HWQ36" s="114"/>
      <c r="HWR36" s="114"/>
      <c r="HWS36" s="114"/>
      <c r="HWT36" s="114"/>
      <c r="HWU36" s="114"/>
      <c r="HWV36" s="114"/>
      <c r="HWW36" s="114"/>
      <c r="HWX36" s="114"/>
      <c r="HWY36" s="114"/>
      <c r="HWZ36" s="114"/>
      <c r="HXA36" s="114"/>
      <c r="HXB36" s="114"/>
      <c r="HXC36" s="114"/>
      <c r="HXD36" s="114"/>
      <c r="HXE36" s="114"/>
      <c r="HXF36" s="114"/>
      <c r="HXG36" s="114"/>
      <c r="HXH36" s="114"/>
      <c r="HXI36" s="114"/>
      <c r="HXJ36" s="114"/>
      <c r="HXK36" s="114"/>
      <c r="HXL36" s="114"/>
      <c r="HXM36" s="114"/>
      <c r="HXN36" s="114"/>
      <c r="HXO36" s="114"/>
      <c r="HXP36" s="114"/>
      <c r="HXQ36" s="114"/>
      <c r="HXR36" s="114"/>
      <c r="HXS36" s="114"/>
      <c r="HXT36" s="114"/>
      <c r="HXU36" s="114"/>
      <c r="HXV36" s="114"/>
      <c r="HXW36" s="114"/>
      <c r="HXX36" s="114"/>
      <c r="HXY36" s="114"/>
      <c r="HXZ36" s="114"/>
      <c r="HYA36" s="114"/>
      <c r="HYB36" s="114"/>
      <c r="HYC36" s="114"/>
      <c r="HYD36" s="114"/>
      <c r="HYE36" s="114"/>
      <c r="HYF36" s="114"/>
      <c r="HYG36" s="114"/>
      <c r="HYH36" s="114"/>
      <c r="HYI36" s="114"/>
      <c r="HYJ36" s="114"/>
      <c r="HYK36" s="114"/>
      <c r="HYL36" s="114"/>
      <c r="HYM36" s="114"/>
      <c r="HYN36" s="114"/>
      <c r="HYO36" s="114"/>
      <c r="HYP36" s="114"/>
      <c r="HYQ36" s="114"/>
      <c r="HYR36" s="114"/>
      <c r="HYS36" s="114"/>
      <c r="HYT36" s="114"/>
      <c r="HYU36" s="114"/>
      <c r="HYV36" s="114"/>
      <c r="HYW36" s="114"/>
      <c r="HYX36" s="114"/>
      <c r="HYY36" s="114"/>
      <c r="HYZ36" s="114"/>
      <c r="HZA36" s="114"/>
      <c r="HZB36" s="114"/>
      <c r="HZC36" s="114"/>
      <c r="HZD36" s="114"/>
      <c r="HZE36" s="114"/>
      <c r="HZF36" s="114"/>
      <c r="HZG36" s="114"/>
      <c r="HZH36" s="114"/>
      <c r="HZI36" s="114"/>
      <c r="HZJ36" s="114"/>
      <c r="HZK36" s="114"/>
      <c r="HZL36" s="114"/>
      <c r="HZM36" s="114"/>
      <c r="HZN36" s="114"/>
      <c r="HZO36" s="114"/>
      <c r="HZP36" s="114"/>
      <c r="HZQ36" s="114"/>
      <c r="HZR36" s="114"/>
      <c r="HZS36" s="114"/>
      <c r="HZT36" s="114"/>
      <c r="HZU36" s="114"/>
      <c r="HZV36" s="114"/>
      <c r="HZW36" s="114"/>
      <c r="HZX36" s="114"/>
      <c r="HZY36" s="114"/>
      <c r="HZZ36" s="114"/>
      <c r="IAA36" s="114"/>
      <c r="IAB36" s="114"/>
      <c r="IAC36" s="114"/>
      <c r="IAD36" s="114"/>
      <c r="IAE36" s="114"/>
      <c r="IAF36" s="114"/>
      <c r="IAG36" s="114"/>
      <c r="IAH36" s="114"/>
      <c r="IAI36" s="114"/>
      <c r="IAJ36" s="114"/>
      <c r="IAK36" s="114"/>
      <c r="IAL36" s="114"/>
      <c r="IAM36" s="114"/>
      <c r="IAN36" s="114"/>
      <c r="IAO36" s="114"/>
      <c r="IAP36" s="114"/>
      <c r="IAQ36" s="114"/>
      <c r="IAR36" s="114"/>
      <c r="IAS36" s="114"/>
      <c r="IAT36" s="114"/>
      <c r="IAU36" s="114"/>
      <c r="IAV36" s="114"/>
      <c r="IAW36" s="114"/>
      <c r="IAX36" s="114"/>
      <c r="IAY36" s="114"/>
      <c r="IAZ36" s="114"/>
      <c r="IBA36" s="114"/>
      <c r="IBB36" s="114"/>
      <c r="IBC36" s="114"/>
      <c r="IBD36" s="114"/>
      <c r="IBE36" s="114"/>
      <c r="IBF36" s="114"/>
      <c r="IBG36" s="114"/>
      <c r="IBH36" s="114"/>
      <c r="IBI36" s="114"/>
      <c r="IBJ36" s="114"/>
      <c r="IBK36" s="114"/>
      <c r="IBL36" s="114"/>
      <c r="IBM36" s="114"/>
      <c r="IBN36" s="114"/>
      <c r="IBO36" s="114"/>
      <c r="IBP36" s="114"/>
      <c r="IBQ36" s="114"/>
      <c r="IBR36" s="114"/>
      <c r="IBS36" s="114"/>
      <c r="IBT36" s="114"/>
      <c r="IBU36" s="114"/>
      <c r="IBV36" s="114"/>
      <c r="IBW36" s="114"/>
      <c r="IBX36" s="114"/>
      <c r="IBY36" s="114"/>
      <c r="IBZ36" s="114"/>
      <c r="ICA36" s="114"/>
      <c r="ICB36" s="114"/>
      <c r="ICC36" s="114"/>
      <c r="ICD36" s="114"/>
      <c r="ICE36" s="114"/>
      <c r="ICF36" s="114"/>
      <c r="ICG36" s="114"/>
      <c r="ICH36" s="114"/>
      <c r="ICI36" s="114"/>
      <c r="ICJ36" s="114"/>
      <c r="ICK36" s="114"/>
      <c r="ICL36" s="114"/>
      <c r="ICM36" s="114"/>
      <c r="ICN36" s="114"/>
      <c r="ICO36" s="114"/>
      <c r="ICP36" s="114"/>
      <c r="ICQ36" s="114"/>
      <c r="ICR36" s="114"/>
      <c r="ICS36" s="114"/>
      <c r="ICT36" s="114"/>
      <c r="ICU36" s="114"/>
      <c r="ICV36" s="114"/>
      <c r="ICW36" s="114"/>
      <c r="ICX36" s="114"/>
      <c r="ICY36" s="114"/>
      <c r="ICZ36" s="114"/>
      <c r="IDA36" s="114"/>
      <c r="IDB36" s="114"/>
      <c r="IDC36" s="114"/>
      <c r="IDD36" s="114"/>
      <c r="IDE36" s="114"/>
      <c r="IDF36" s="114"/>
      <c r="IDG36" s="114"/>
      <c r="IDH36" s="114"/>
      <c r="IDI36" s="114"/>
      <c r="IDJ36" s="114"/>
      <c r="IDK36" s="114"/>
      <c r="IDL36" s="114"/>
      <c r="IDM36" s="114"/>
      <c r="IDN36" s="114"/>
      <c r="IDO36" s="114"/>
      <c r="IDP36" s="114"/>
      <c r="IDQ36" s="114"/>
      <c r="IDR36" s="114"/>
      <c r="IDS36" s="114"/>
      <c r="IDT36" s="114"/>
      <c r="IDU36" s="114"/>
      <c r="IDV36" s="114"/>
      <c r="IDW36" s="114"/>
      <c r="IDX36" s="114"/>
      <c r="IDY36" s="114"/>
      <c r="IDZ36" s="114"/>
      <c r="IEA36" s="114"/>
      <c r="IEB36" s="114"/>
      <c r="IEC36" s="114"/>
      <c r="IED36" s="114"/>
      <c r="IEE36" s="114"/>
      <c r="IEF36" s="114"/>
      <c r="IEG36" s="114"/>
      <c r="IEH36" s="114"/>
      <c r="IEI36" s="114"/>
      <c r="IEJ36" s="114"/>
      <c r="IEK36" s="114"/>
      <c r="IEL36" s="114"/>
      <c r="IEM36" s="114"/>
      <c r="IEN36" s="114"/>
      <c r="IEO36" s="114"/>
      <c r="IEP36" s="114"/>
      <c r="IEQ36" s="114"/>
      <c r="IER36" s="114"/>
      <c r="IES36" s="114"/>
      <c r="IET36" s="114"/>
      <c r="IEU36" s="114"/>
      <c r="IEV36" s="114"/>
      <c r="IEW36" s="114"/>
      <c r="IEX36" s="114"/>
      <c r="IEY36" s="114"/>
      <c r="IEZ36" s="114"/>
      <c r="IFA36" s="114"/>
      <c r="IFB36" s="114"/>
      <c r="IFC36" s="114"/>
      <c r="IFD36" s="114"/>
      <c r="IFE36" s="114"/>
      <c r="IFF36" s="114"/>
      <c r="IFG36" s="114"/>
      <c r="IFH36" s="114"/>
      <c r="IFI36" s="114"/>
      <c r="IFJ36" s="114"/>
      <c r="IFK36" s="114"/>
      <c r="IFL36" s="114"/>
      <c r="IFM36" s="114"/>
      <c r="IFN36" s="114"/>
      <c r="IFO36" s="114"/>
      <c r="IFP36" s="114"/>
      <c r="IFQ36" s="114"/>
      <c r="IFR36" s="114"/>
      <c r="IFS36" s="114"/>
      <c r="IFT36" s="114"/>
      <c r="IFU36" s="114"/>
      <c r="IFV36" s="114"/>
      <c r="IFW36" s="114"/>
      <c r="IFX36" s="114"/>
      <c r="IFY36" s="114"/>
      <c r="IFZ36" s="114"/>
      <c r="IGA36" s="114"/>
      <c r="IGB36" s="114"/>
      <c r="IGC36" s="114"/>
      <c r="IGD36" s="114"/>
      <c r="IGE36" s="114"/>
      <c r="IGF36" s="114"/>
      <c r="IGG36" s="114"/>
      <c r="IGH36" s="114"/>
      <c r="IGI36" s="114"/>
      <c r="IGJ36" s="114"/>
      <c r="IGK36" s="114"/>
      <c r="IGL36" s="114"/>
      <c r="IGM36" s="114"/>
      <c r="IGN36" s="114"/>
      <c r="IGO36" s="114"/>
      <c r="IGP36" s="114"/>
      <c r="IGQ36" s="114"/>
      <c r="IGR36" s="114"/>
      <c r="IGS36" s="114"/>
      <c r="IGT36" s="114"/>
      <c r="IGU36" s="114"/>
      <c r="IGV36" s="114"/>
      <c r="IGW36" s="114"/>
      <c r="IGX36" s="114"/>
      <c r="IGY36" s="114"/>
      <c r="IGZ36" s="114"/>
      <c r="IHA36" s="114"/>
      <c r="IHB36" s="114"/>
      <c r="IHC36" s="114"/>
      <c r="IHD36" s="114"/>
      <c r="IHE36" s="114"/>
      <c r="IHF36" s="114"/>
      <c r="IHG36" s="114"/>
      <c r="IHH36" s="114"/>
      <c r="IHI36" s="114"/>
      <c r="IHJ36" s="114"/>
      <c r="IHK36" s="114"/>
      <c r="IHL36" s="114"/>
      <c r="IHM36" s="114"/>
      <c r="IHN36" s="114"/>
      <c r="IHO36" s="114"/>
      <c r="IHP36" s="114"/>
      <c r="IHQ36" s="114"/>
      <c r="IHR36" s="114"/>
      <c r="IHS36" s="114"/>
      <c r="IHT36" s="114"/>
      <c r="IHU36" s="114"/>
      <c r="IHV36" s="114"/>
      <c r="IHW36" s="114"/>
      <c r="IHX36" s="114"/>
      <c r="IHY36" s="114"/>
      <c r="IHZ36" s="114"/>
      <c r="IIA36" s="114"/>
      <c r="IIB36" s="114"/>
      <c r="IIC36" s="114"/>
      <c r="IID36" s="114"/>
      <c r="IIE36" s="114"/>
      <c r="IIF36" s="114"/>
      <c r="IIG36" s="114"/>
      <c r="IIH36" s="114"/>
      <c r="III36" s="114"/>
      <c r="IIJ36" s="114"/>
      <c r="IIK36" s="114"/>
      <c r="IIL36" s="114"/>
      <c r="IIM36" s="114"/>
      <c r="IIN36" s="114"/>
      <c r="IIO36" s="114"/>
      <c r="IIP36" s="114"/>
      <c r="IIQ36" s="114"/>
      <c r="IIR36" s="114"/>
      <c r="IIS36" s="114"/>
      <c r="IIT36" s="114"/>
      <c r="IIU36" s="114"/>
      <c r="IIV36" s="114"/>
      <c r="IIW36" s="114"/>
      <c r="IIX36" s="114"/>
      <c r="IIY36" s="114"/>
      <c r="IIZ36" s="114"/>
      <c r="IJA36" s="114"/>
      <c r="IJB36" s="114"/>
      <c r="IJC36" s="114"/>
      <c r="IJD36" s="114"/>
      <c r="IJE36" s="114"/>
      <c r="IJF36" s="114"/>
      <c r="IJG36" s="114"/>
      <c r="IJH36" s="114"/>
      <c r="IJI36" s="114"/>
      <c r="IJJ36" s="114"/>
      <c r="IJK36" s="114"/>
      <c r="IJL36" s="114"/>
      <c r="IJM36" s="114"/>
      <c r="IJN36" s="114"/>
      <c r="IJO36" s="114"/>
      <c r="IJP36" s="114"/>
      <c r="IJQ36" s="114"/>
      <c r="IJR36" s="114"/>
      <c r="IJS36" s="114"/>
      <c r="IJT36" s="114"/>
      <c r="IJU36" s="114"/>
      <c r="IJV36" s="114"/>
      <c r="IJW36" s="114"/>
      <c r="IJX36" s="114"/>
      <c r="IJY36" s="114"/>
      <c r="IJZ36" s="114"/>
      <c r="IKA36" s="114"/>
      <c r="IKB36" s="114"/>
      <c r="IKC36" s="114"/>
      <c r="IKD36" s="114"/>
      <c r="IKE36" s="114"/>
      <c r="IKF36" s="114"/>
      <c r="IKG36" s="114"/>
      <c r="IKH36" s="114"/>
      <c r="IKI36" s="114"/>
      <c r="IKJ36" s="114"/>
      <c r="IKK36" s="114"/>
      <c r="IKL36" s="114"/>
      <c r="IKM36" s="114"/>
      <c r="IKN36" s="114"/>
      <c r="IKO36" s="114"/>
      <c r="IKP36" s="114"/>
      <c r="IKQ36" s="114"/>
      <c r="IKR36" s="114"/>
      <c r="IKS36" s="114"/>
      <c r="IKT36" s="114"/>
      <c r="IKU36" s="114"/>
      <c r="IKV36" s="114"/>
      <c r="IKW36" s="114"/>
      <c r="IKX36" s="114"/>
      <c r="IKY36" s="114"/>
      <c r="IKZ36" s="114"/>
      <c r="ILA36" s="114"/>
      <c r="ILB36" s="114"/>
      <c r="ILC36" s="114"/>
      <c r="ILD36" s="114"/>
      <c r="ILE36" s="114"/>
      <c r="ILF36" s="114"/>
      <c r="ILG36" s="114"/>
      <c r="ILH36" s="114"/>
      <c r="ILI36" s="114"/>
      <c r="ILJ36" s="114"/>
      <c r="ILK36" s="114"/>
      <c r="ILL36" s="114"/>
      <c r="ILM36" s="114"/>
      <c r="ILN36" s="114"/>
      <c r="ILO36" s="114"/>
      <c r="ILP36" s="114"/>
      <c r="ILQ36" s="114"/>
      <c r="ILR36" s="114"/>
      <c r="ILS36" s="114"/>
      <c r="ILT36" s="114"/>
      <c r="ILU36" s="114"/>
      <c r="ILV36" s="114"/>
      <c r="ILW36" s="114"/>
      <c r="ILX36" s="114"/>
      <c r="ILY36" s="114"/>
      <c r="ILZ36" s="114"/>
      <c r="IMA36" s="114"/>
      <c r="IMB36" s="114"/>
      <c r="IMC36" s="114"/>
      <c r="IMD36" s="114"/>
      <c r="IME36" s="114"/>
      <c r="IMF36" s="114"/>
      <c r="IMG36" s="114"/>
      <c r="IMH36" s="114"/>
      <c r="IMI36" s="114"/>
      <c r="IMJ36" s="114"/>
      <c r="IMK36" s="114"/>
      <c r="IML36" s="114"/>
      <c r="IMM36" s="114"/>
      <c r="IMN36" s="114"/>
      <c r="IMO36" s="114"/>
      <c r="IMP36" s="114"/>
      <c r="IMQ36" s="114"/>
      <c r="IMR36" s="114"/>
      <c r="IMS36" s="114"/>
      <c r="IMT36" s="114"/>
      <c r="IMU36" s="114"/>
      <c r="IMV36" s="114"/>
      <c r="IMW36" s="114"/>
      <c r="IMX36" s="114"/>
      <c r="IMY36" s="114"/>
      <c r="IMZ36" s="114"/>
      <c r="INA36" s="114"/>
      <c r="INB36" s="114"/>
      <c r="INC36" s="114"/>
      <c r="IND36" s="114"/>
      <c r="INE36" s="114"/>
      <c r="INF36" s="114"/>
      <c r="ING36" s="114"/>
      <c r="INH36" s="114"/>
      <c r="INI36" s="114"/>
      <c r="INJ36" s="114"/>
      <c r="INK36" s="114"/>
      <c r="INL36" s="114"/>
      <c r="INM36" s="114"/>
      <c r="INN36" s="114"/>
      <c r="INO36" s="114"/>
      <c r="INP36" s="114"/>
      <c r="INQ36" s="114"/>
      <c r="INR36" s="114"/>
      <c r="INS36" s="114"/>
      <c r="INT36" s="114"/>
      <c r="INU36" s="114"/>
      <c r="INV36" s="114"/>
      <c r="INW36" s="114"/>
      <c r="INX36" s="114"/>
      <c r="INY36" s="114"/>
      <c r="INZ36" s="114"/>
      <c r="IOA36" s="114"/>
      <c r="IOB36" s="114"/>
      <c r="IOC36" s="114"/>
      <c r="IOD36" s="114"/>
      <c r="IOE36" s="114"/>
      <c r="IOF36" s="114"/>
      <c r="IOG36" s="114"/>
      <c r="IOH36" s="114"/>
      <c r="IOI36" s="114"/>
      <c r="IOJ36" s="114"/>
      <c r="IOK36" s="114"/>
      <c r="IOL36" s="114"/>
      <c r="IOM36" s="114"/>
      <c r="ION36" s="114"/>
      <c r="IOO36" s="114"/>
      <c r="IOP36" s="114"/>
      <c r="IOQ36" s="114"/>
      <c r="IOR36" s="114"/>
      <c r="IOS36" s="114"/>
      <c r="IOT36" s="114"/>
      <c r="IOU36" s="114"/>
      <c r="IOV36" s="114"/>
      <c r="IOW36" s="114"/>
      <c r="IOX36" s="114"/>
      <c r="IOY36" s="114"/>
      <c r="IOZ36" s="114"/>
      <c r="IPA36" s="114"/>
      <c r="IPB36" s="114"/>
      <c r="IPC36" s="114"/>
      <c r="IPD36" s="114"/>
      <c r="IPE36" s="114"/>
      <c r="IPF36" s="114"/>
      <c r="IPG36" s="114"/>
      <c r="IPH36" s="114"/>
      <c r="IPI36" s="114"/>
      <c r="IPJ36" s="114"/>
      <c r="IPK36" s="114"/>
      <c r="IPL36" s="114"/>
      <c r="IPM36" s="114"/>
      <c r="IPN36" s="114"/>
      <c r="IPO36" s="114"/>
      <c r="IPP36" s="114"/>
      <c r="IPQ36" s="114"/>
      <c r="IPR36" s="114"/>
      <c r="IPS36" s="114"/>
      <c r="IPT36" s="114"/>
      <c r="IPU36" s="114"/>
      <c r="IPV36" s="114"/>
      <c r="IPW36" s="114"/>
      <c r="IPX36" s="114"/>
      <c r="IPY36" s="114"/>
      <c r="IPZ36" s="114"/>
      <c r="IQA36" s="114"/>
      <c r="IQB36" s="114"/>
      <c r="IQC36" s="114"/>
      <c r="IQD36" s="114"/>
      <c r="IQE36" s="114"/>
      <c r="IQF36" s="114"/>
      <c r="IQG36" s="114"/>
      <c r="IQH36" s="114"/>
      <c r="IQI36" s="114"/>
      <c r="IQJ36" s="114"/>
      <c r="IQK36" s="114"/>
      <c r="IQL36" s="114"/>
      <c r="IQM36" s="114"/>
      <c r="IQN36" s="114"/>
      <c r="IQO36" s="114"/>
      <c r="IQP36" s="114"/>
      <c r="IQQ36" s="114"/>
      <c r="IQR36" s="114"/>
      <c r="IQS36" s="114"/>
      <c r="IQT36" s="114"/>
      <c r="IQU36" s="114"/>
      <c r="IQV36" s="114"/>
      <c r="IQW36" s="114"/>
      <c r="IQX36" s="114"/>
      <c r="IQY36" s="114"/>
      <c r="IQZ36" s="114"/>
      <c r="IRA36" s="114"/>
      <c r="IRB36" s="114"/>
      <c r="IRC36" s="114"/>
      <c r="IRD36" s="114"/>
      <c r="IRE36" s="114"/>
      <c r="IRF36" s="114"/>
      <c r="IRG36" s="114"/>
      <c r="IRH36" s="114"/>
      <c r="IRI36" s="114"/>
      <c r="IRJ36" s="114"/>
      <c r="IRK36" s="114"/>
      <c r="IRL36" s="114"/>
      <c r="IRM36" s="114"/>
      <c r="IRN36" s="114"/>
      <c r="IRO36" s="114"/>
      <c r="IRP36" s="114"/>
      <c r="IRQ36" s="114"/>
      <c r="IRR36" s="114"/>
      <c r="IRS36" s="114"/>
      <c r="IRT36" s="114"/>
      <c r="IRU36" s="114"/>
      <c r="IRV36" s="114"/>
      <c r="IRW36" s="114"/>
      <c r="IRX36" s="114"/>
      <c r="IRY36" s="114"/>
      <c r="IRZ36" s="114"/>
      <c r="ISA36" s="114"/>
      <c r="ISB36" s="114"/>
      <c r="ISC36" s="114"/>
      <c r="ISD36" s="114"/>
      <c r="ISE36" s="114"/>
      <c r="ISF36" s="114"/>
      <c r="ISG36" s="114"/>
      <c r="ISH36" s="114"/>
      <c r="ISI36" s="114"/>
      <c r="ISJ36" s="114"/>
      <c r="ISK36" s="114"/>
      <c r="ISL36" s="114"/>
      <c r="ISM36" s="114"/>
      <c r="ISN36" s="114"/>
      <c r="ISO36" s="114"/>
      <c r="ISP36" s="114"/>
      <c r="ISQ36" s="114"/>
      <c r="ISR36" s="114"/>
      <c r="ISS36" s="114"/>
      <c r="IST36" s="114"/>
      <c r="ISU36" s="114"/>
      <c r="ISV36" s="114"/>
      <c r="ISW36" s="114"/>
      <c r="ISX36" s="114"/>
      <c r="ISY36" s="114"/>
      <c r="ISZ36" s="114"/>
      <c r="ITA36" s="114"/>
      <c r="ITB36" s="114"/>
      <c r="ITC36" s="114"/>
      <c r="ITD36" s="114"/>
      <c r="ITE36" s="114"/>
      <c r="ITF36" s="114"/>
      <c r="ITG36" s="114"/>
      <c r="ITH36" s="114"/>
      <c r="ITI36" s="114"/>
      <c r="ITJ36" s="114"/>
      <c r="ITK36" s="114"/>
      <c r="ITL36" s="114"/>
      <c r="ITM36" s="114"/>
      <c r="ITN36" s="114"/>
      <c r="ITO36" s="114"/>
      <c r="ITP36" s="114"/>
      <c r="ITQ36" s="114"/>
      <c r="ITR36" s="114"/>
      <c r="ITS36" s="114"/>
      <c r="ITT36" s="114"/>
      <c r="ITU36" s="114"/>
      <c r="ITV36" s="114"/>
      <c r="ITW36" s="114"/>
      <c r="ITX36" s="114"/>
      <c r="ITY36" s="114"/>
      <c r="ITZ36" s="114"/>
      <c r="IUA36" s="114"/>
      <c r="IUB36" s="114"/>
      <c r="IUC36" s="114"/>
      <c r="IUD36" s="114"/>
      <c r="IUE36" s="114"/>
      <c r="IUF36" s="114"/>
      <c r="IUG36" s="114"/>
      <c r="IUH36" s="114"/>
      <c r="IUI36" s="114"/>
      <c r="IUJ36" s="114"/>
      <c r="IUK36" s="114"/>
      <c r="IUL36" s="114"/>
      <c r="IUM36" s="114"/>
      <c r="IUN36" s="114"/>
      <c r="IUO36" s="114"/>
      <c r="IUP36" s="114"/>
      <c r="IUQ36" s="114"/>
      <c r="IUR36" s="114"/>
      <c r="IUS36" s="114"/>
      <c r="IUT36" s="114"/>
      <c r="IUU36" s="114"/>
      <c r="IUV36" s="114"/>
      <c r="IUW36" s="114"/>
      <c r="IUX36" s="114"/>
      <c r="IUY36" s="114"/>
      <c r="IUZ36" s="114"/>
      <c r="IVA36" s="114"/>
      <c r="IVB36" s="114"/>
      <c r="IVC36" s="114"/>
      <c r="IVD36" s="114"/>
      <c r="IVE36" s="114"/>
      <c r="IVF36" s="114"/>
      <c r="IVG36" s="114"/>
      <c r="IVH36" s="114"/>
      <c r="IVI36" s="114"/>
      <c r="IVJ36" s="114"/>
      <c r="IVK36" s="114"/>
      <c r="IVL36" s="114"/>
      <c r="IVM36" s="114"/>
      <c r="IVN36" s="114"/>
      <c r="IVO36" s="114"/>
      <c r="IVP36" s="114"/>
      <c r="IVQ36" s="114"/>
      <c r="IVR36" s="114"/>
      <c r="IVS36" s="114"/>
      <c r="IVT36" s="114"/>
      <c r="IVU36" s="114"/>
      <c r="IVV36" s="114"/>
      <c r="IVW36" s="114"/>
      <c r="IVX36" s="114"/>
      <c r="IVY36" s="114"/>
      <c r="IVZ36" s="114"/>
      <c r="IWA36" s="114"/>
      <c r="IWB36" s="114"/>
      <c r="IWC36" s="114"/>
      <c r="IWD36" s="114"/>
      <c r="IWE36" s="114"/>
      <c r="IWF36" s="114"/>
      <c r="IWG36" s="114"/>
      <c r="IWH36" s="114"/>
      <c r="IWI36" s="114"/>
      <c r="IWJ36" s="114"/>
      <c r="IWK36" s="114"/>
      <c r="IWL36" s="114"/>
      <c r="IWM36" s="114"/>
      <c r="IWN36" s="114"/>
      <c r="IWO36" s="114"/>
      <c r="IWP36" s="114"/>
      <c r="IWQ36" s="114"/>
      <c r="IWR36" s="114"/>
      <c r="IWS36" s="114"/>
      <c r="IWT36" s="114"/>
      <c r="IWU36" s="114"/>
      <c r="IWV36" s="114"/>
      <c r="IWW36" s="114"/>
      <c r="IWX36" s="114"/>
      <c r="IWY36" s="114"/>
      <c r="IWZ36" s="114"/>
      <c r="IXA36" s="114"/>
      <c r="IXB36" s="114"/>
      <c r="IXC36" s="114"/>
      <c r="IXD36" s="114"/>
      <c r="IXE36" s="114"/>
      <c r="IXF36" s="114"/>
      <c r="IXG36" s="114"/>
      <c r="IXH36" s="114"/>
      <c r="IXI36" s="114"/>
      <c r="IXJ36" s="114"/>
      <c r="IXK36" s="114"/>
      <c r="IXL36" s="114"/>
      <c r="IXM36" s="114"/>
      <c r="IXN36" s="114"/>
      <c r="IXO36" s="114"/>
      <c r="IXP36" s="114"/>
      <c r="IXQ36" s="114"/>
      <c r="IXR36" s="114"/>
      <c r="IXS36" s="114"/>
      <c r="IXT36" s="114"/>
      <c r="IXU36" s="114"/>
      <c r="IXV36" s="114"/>
      <c r="IXW36" s="114"/>
      <c r="IXX36" s="114"/>
      <c r="IXY36" s="114"/>
      <c r="IXZ36" s="114"/>
      <c r="IYA36" s="114"/>
      <c r="IYB36" s="114"/>
      <c r="IYC36" s="114"/>
      <c r="IYD36" s="114"/>
      <c r="IYE36" s="114"/>
      <c r="IYF36" s="114"/>
      <c r="IYG36" s="114"/>
      <c r="IYH36" s="114"/>
      <c r="IYI36" s="114"/>
      <c r="IYJ36" s="114"/>
      <c r="IYK36" s="114"/>
      <c r="IYL36" s="114"/>
      <c r="IYM36" s="114"/>
      <c r="IYN36" s="114"/>
      <c r="IYO36" s="114"/>
      <c r="IYP36" s="114"/>
      <c r="IYQ36" s="114"/>
      <c r="IYR36" s="114"/>
      <c r="IYS36" s="114"/>
      <c r="IYT36" s="114"/>
      <c r="IYU36" s="114"/>
      <c r="IYV36" s="114"/>
      <c r="IYW36" s="114"/>
      <c r="IYX36" s="114"/>
      <c r="IYY36" s="114"/>
      <c r="IYZ36" s="114"/>
      <c r="IZA36" s="114"/>
      <c r="IZB36" s="114"/>
      <c r="IZC36" s="114"/>
      <c r="IZD36" s="114"/>
      <c r="IZE36" s="114"/>
      <c r="IZF36" s="114"/>
      <c r="IZG36" s="114"/>
      <c r="IZH36" s="114"/>
      <c r="IZI36" s="114"/>
      <c r="IZJ36" s="114"/>
      <c r="IZK36" s="114"/>
      <c r="IZL36" s="114"/>
      <c r="IZM36" s="114"/>
      <c r="IZN36" s="114"/>
      <c r="IZO36" s="114"/>
      <c r="IZP36" s="114"/>
      <c r="IZQ36" s="114"/>
      <c r="IZR36" s="114"/>
      <c r="IZS36" s="114"/>
      <c r="IZT36" s="114"/>
      <c r="IZU36" s="114"/>
      <c r="IZV36" s="114"/>
      <c r="IZW36" s="114"/>
      <c r="IZX36" s="114"/>
      <c r="IZY36" s="114"/>
      <c r="IZZ36" s="114"/>
      <c r="JAA36" s="114"/>
      <c r="JAB36" s="114"/>
      <c r="JAC36" s="114"/>
      <c r="JAD36" s="114"/>
      <c r="JAE36" s="114"/>
      <c r="JAF36" s="114"/>
      <c r="JAG36" s="114"/>
      <c r="JAH36" s="114"/>
      <c r="JAI36" s="114"/>
      <c r="JAJ36" s="114"/>
      <c r="JAK36" s="114"/>
      <c r="JAL36" s="114"/>
      <c r="JAM36" s="114"/>
      <c r="JAN36" s="114"/>
      <c r="JAO36" s="114"/>
      <c r="JAP36" s="114"/>
      <c r="JAQ36" s="114"/>
      <c r="JAR36" s="114"/>
      <c r="JAS36" s="114"/>
      <c r="JAT36" s="114"/>
      <c r="JAU36" s="114"/>
      <c r="JAV36" s="114"/>
      <c r="JAW36" s="114"/>
      <c r="JAX36" s="114"/>
      <c r="JAY36" s="114"/>
      <c r="JAZ36" s="114"/>
      <c r="JBA36" s="114"/>
      <c r="JBB36" s="114"/>
      <c r="JBC36" s="114"/>
      <c r="JBD36" s="114"/>
      <c r="JBE36" s="114"/>
      <c r="JBF36" s="114"/>
      <c r="JBG36" s="114"/>
      <c r="JBH36" s="114"/>
      <c r="JBI36" s="114"/>
      <c r="JBJ36" s="114"/>
      <c r="JBK36" s="114"/>
      <c r="JBL36" s="114"/>
      <c r="JBM36" s="114"/>
      <c r="JBN36" s="114"/>
      <c r="JBO36" s="114"/>
      <c r="JBP36" s="114"/>
      <c r="JBQ36" s="114"/>
      <c r="JBR36" s="114"/>
      <c r="JBS36" s="114"/>
      <c r="JBT36" s="114"/>
      <c r="JBU36" s="114"/>
      <c r="JBV36" s="114"/>
      <c r="JBW36" s="114"/>
      <c r="JBX36" s="114"/>
      <c r="JBY36" s="114"/>
      <c r="JBZ36" s="114"/>
      <c r="JCA36" s="114"/>
      <c r="JCB36" s="114"/>
      <c r="JCC36" s="114"/>
      <c r="JCD36" s="114"/>
      <c r="JCE36" s="114"/>
      <c r="JCF36" s="114"/>
      <c r="JCG36" s="114"/>
      <c r="JCH36" s="114"/>
      <c r="JCI36" s="114"/>
      <c r="JCJ36" s="114"/>
      <c r="JCK36" s="114"/>
      <c r="JCL36" s="114"/>
      <c r="JCM36" s="114"/>
      <c r="JCN36" s="114"/>
      <c r="JCO36" s="114"/>
      <c r="JCP36" s="114"/>
      <c r="JCQ36" s="114"/>
      <c r="JCR36" s="114"/>
      <c r="JCS36" s="114"/>
      <c r="JCT36" s="114"/>
      <c r="JCU36" s="114"/>
      <c r="JCV36" s="114"/>
      <c r="JCW36" s="114"/>
      <c r="JCX36" s="114"/>
      <c r="JCY36" s="114"/>
      <c r="JCZ36" s="114"/>
      <c r="JDA36" s="114"/>
      <c r="JDB36" s="114"/>
      <c r="JDC36" s="114"/>
      <c r="JDD36" s="114"/>
      <c r="JDE36" s="114"/>
      <c r="JDF36" s="114"/>
      <c r="JDG36" s="114"/>
      <c r="JDH36" s="114"/>
      <c r="JDI36" s="114"/>
      <c r="JDJ36" s="114"/>
      <c r="JDK36" s="114"/>
      <c r="JDL36" s="114"/>
      <c r="JDM36" s="114"/>
      <c r="JDN36" s="114"/>
      <c r="JDO36" s="114"/>
      <c r="JDP36" s="114"/>
      <c r="JDQ36" s="114"/>
      <c r="JDR36" s="114"/>
      <c r="JDS36" s="114"/>
      <c r="JDT36" s="114"/>
      <c r="JDU36" s="114"/>
      <c r="JDV36" s="114"/>
      <c r="JDW36" s="114"/>
      <c r="JDX36" s="114"/>
      <c r="JDY36" s="114"/>
      <c r="JDZ36" s="114"/>
      <c r="JEA36" s="114"/>
      <c r="JEB36" s="114"/>
      <c r="JEC36" s="114"/>
      <c r="JED36" s="114"/>
      <c r="JEE36" s="114"/>
      <c r="JEF36" s="114"/>
      <c r="JEG36" s="114"/>
      <c r="JEH36" s="114"/>
      <c r="JEI36" s="114"/>
      <c r="JEJ36" s="114"/>
      <c r="JEK36" s="114"/>
      <c r="JEL36" s="114"/>
      <c r="JEM36" s="114"/>
      <c r="JEN36" s="114"/>
      <c r="JEO36" s="114"/>
      <c r="JEP36" s="114"/>
      <c r="JEQ36" s="114"/>
      <c r="JER36" s="114"/>
      <c r="JES36" s="114"/>
      <c r="JET36" s="114"/>
      <c r="JEU36" s="114"/>
      <c r="JEV36" s="114"/>
      <c r="JEW36" s="114"/>
      <c r="JEX36" s="114"/>
      <c r="JEY36" s="114"/>
      <c r="JEZ36" s="114"/>
      <c r="JFA36" s="114"/>
      <c r="JFB36" s="114"/>
      <c r="JFC36" s="114"/>
      <c r="JFD36" s="114"/>
      <c r="JFE36" s="114"/>
      <c r="JFF36" s="114"/>
      <c r="JFG36" s="114"/>
      <c r="JFH36" s="114"/>
      <c r="JFI36" s="114"/>
      <c r="JFJ36" s="114"/>
      <c r="JFK36" s="114"/>
      <c r="JFL36" s="114"/>
      <c r="JFM36" s="114"/>
      <c r="JFN36" s="114"/>
      <c r="JFO36" s="114"/>
      <c r="JFP36" s="114"/>
      <c r="JFQ36" s="114"/>
      <c r="JFR36" s="114"/>
      <c r="JFS36" s="114"/>
      <c r="JFT36" s="114"/>
      <c r="JFU36" s="114"/>
      <c r="JFV36" s="114"/>
      <c r="JFW36" s="114"/>
      <c r="JFX36" s="114"/>
      <c r="JFY36" s="114"/>
      <c r="JFZ36" s="114"/>
      <c r="JGA36" s="114"/>
      <c r="JGB36" s="114"/>
      <c r="JGC36" s="114"/>
      <c r="JGD36" s="114"/>
      <c r="JGE36" s="114"/>
      <c r="JGF36" s="114"/>
      <c r="JGG36" s="114"/>
      <c r="JGH36" s="114"/>
      <c r="JGI36" s="114"/>
      <c r="JGJ36" s="114"/>
      <c r="JGK36" s="114"/>
      <c r="JGL36" s="114"/>
      <c r="JGM36" s="114"/>
      <c r="JGN36" s="114"/>
      <c r="JGO36" s="114"/>
      <c r="JGP36" s="114"/>
      <c r="JGQ36" s="114"/>
      <c r="JGR36" s="114"/>
      <c r="JGS36" s="114"/>
      <c r="JGT36" s="114"/>
      <c r="JGU36" s="114"/>
      <c r="JGV36" s="114"/>
      <c r="JGW36" s="114"/>
      <c r="JGX36" s="114"/>
      <c r="JGY36" s="114"/>
      <c r="JGZ36" s="114"/>
      <c r="JHA36" s="114"/>
      <c r="JHB36" s="114"/>
      <c r="JHC36" s="114"/>
      <c r="JHD36" s="114"/>
      <c r="JHE36" s="114"/>
      <c r="JHF36" s="114"/>
      <c r="JHG36" s="114"/>
      <c r="JHH36" s="114"/>
      <c r="JHI36" s="114"/>
      <c r="JHJ36" s="114"/>
      <c r="JHK36" s="114"/>
      <c r="JHL36" s="114"/>
      <c r="JHM36" s="114"/>
      <c r="JHN36" s="114"/>
      <c r="JHO36" s="114"/>
      <c r="JHP36" s="114"/>
      <c r="JHQ36" s="114"/>
      <c r="JHR36" s="114"/>
      <c r="JHS36" s="114"/>
      <c r="JHT36" s="114"/>
      <c r="JHU36" s="114"/>
      <c r="JHV36" s="114"/>
      <c r="JHW36" s="114"/>
      <c r="JHX36" s="114"/>
      <c r="JHY36" s="114"/>
      <c r="JHZ36" s="114"/>
      <c r="JIA36" s="114"/>
      <c r="JIB36" s="114"/>
      <c r="JIC36" s="114"/>
      <c r="JID36" s="114"/>
      <c r="JIE36" s="114"/>
      <c r="JIF36" s="114"/>
      <c r="JIG36" s="114"/>
      <c r="JIH36" s="114"/>
      <c r="JII36" s="114"/>
      <c r="JIJ36" s="114"/>
      <c r="JIK36" s="114"/>
      <c r="JIL36" s="114"/>
      <c r="JIM36" s="114"/>
      <c r="JIN36" s="114"/>
      <c r="JIO36" s="114"/>
      <c r="JIP36" s="114"/>
      <c r="JIQ36" s="114"/>
      <c r="JIR36" s="114"/>
      <c r="JIS36" s="114"/>
      <c r="JIT36" s="114"/>
      <c r="JIU36" s="114"/>
      <c r="JIV36" s="114"/>
      <c r="JIW36" s="114"/>
      <c r="JIX36" s="114"/>
      <c r="JIY36" s="114"/>
      <c r="JIZ36" s="114"/>
      <c r="JJA36" s="114"/>
      <c r="JJB36" s="114"/>
      <c r="JJC36" s="114"/>
      <c r="JJD36" s="114"/>
      <c r="JJE36" s="114"/>
      <c r="JJF36" s="114"/>
      <c r="JJG36" s="114"/>
      <c r="JJH36" s="114"/>
      <c r="JJI36" s="114"/>
      <c r="JJJ36" s="114"/>
      <c r="JJK36" s="114"/>
      <c r="JJL36" s="114"/>
      <c r="JJM36" s="114"/>
      <c r="JJN36" s="114"/>
      <c r="JJO36" s="114"/>
      <c r="JJP36" s="114"/>
      <c r="JJQ36" s="114"/>
      <c r="JJR36" s="114"/>
      <c r="JJS36" s="114"/>
      <c r="JJT36" s="114"/>
      <c r="JJU36" s="114"/>
      <c r="JJV36" s="114"/>
      <c r="JJW36" s="114"/>
      <c r="JJX36" s="114"/>
      <c r="JJY36" s="114"/>
      <c r="JJZ36" s="114"/>
      <c r="JKA36" s="114"/>
      <c r="JKB36" s="114"/>
      <c r="JKC36" s="114"/>
      <c r="JKD36" s="114"/>
      <c r="JKE36" s="114"/>
      <c r="JKF36" s="114"/>
      <c r="JKG36" s="114"/>
      <c r="JKH36" s="114"/>
      <c r="JKI36" s="114"/>
      <c r="JKJ36" s="114"/>
      <c r="JKK36" s="114"/>
      <c r="JKL36" s="114"/>
      <c r="JKM36" s="114"/>
      <c r="JKN36" s="114"/>
      <c r="JKO36" s="114"/>
      <c r="JKP36" s="114"/>
      <c r="JKQ36" s="114"/>
      <c r="JKR36" s="114"/>
      <c r="JKS36" s="114"/>
      <c r="JKT36" s="114"/>
      <c r="JKU36" s="114"/>
      <c r="JKV36" s="114"/>
      <c r="JKW36" s="114"/>
      <c r="JKX36" s="114"/>
      <c r="JKY36" s="114"/>
      <c r="JKZ36" s="114"/>
      <c r="JLA36" s="114"/>
      <c r="JLB36" s="114"/>
      <c r="JLC36" s="114"/>
      <c r="JLD36" s="114"/>
      <c r="JLE36" s="114"/>
      <c r="JLF36" s="114"/>
      <c r="JLG36" s="114"/>
      <c r="JLH36" s="114"/>
      <c r="JLI36" s="114"/>
      <c r="JLJ36" s="114"/>
      <c r="JLK36" s="114"/>
      <c r="JLL36" s="114"/>
      <c r="JLM36" s="114"/>
      <c r="JLN36" s="114"/>
      <c r="JLO36" s="114"/>
      <c r="JLP36" s="114"/>
      <c r="JLQ36" s="114"/>
      <c r="JLR36" s="114"/>
      <c r="JLS36" s="114"/>
      <c r="JLT36" s="114"/>
      <c r="JLU36" s="114"/>
      <c r="JLV36" s="114"/>
      <c r="JLW36" s="114"/>
      <c r="JLX36" s="114"/>
      <c r="JLY36" s="114"/>
      <c r="JLZ36" s="114"/>
      <c r="JMA36" s="114"/>
      <c r="JMB36" s="114"/>
      <c r="JMC36" s="114"/>
      <c r="JMD36" s="114"/>
      <c r="JME36" s="114"/>
      <c r="JMF36" s="114"/>
      <c r="JMG36" s="114"/>
      <c r="JMH36" s="114"/>
      <c r="JMI36" s="114"/>
      <c r="JMJ36" s="114"/>
      <c r="JMK36" s="114"/>
      <c r="JML36" s="114"/>
      <c r="JMM36" s="114"/>
      <c r="JMN36" s="114"/>
      <c r="JMO36" s="114"/>
      <c r="JMP36" s="114"/>
      <c r="JMQ36" s="114"/>
      <c r="JMR36" s="114"/>
      <c r="JMS36" s="114"/>
      <c r="JMT36" s="114"/>
      <c r="JMU36" s="114"/>
      <c r="JMV36" s="114"/>
      <c r="JMW36" s="114"/>
      <c r="JMX36" s="114"/>
      <c r="JMY36" s="114"/>
      <c r="JMZ36" s="114"/>
      <c r="JNA36" s="114"/>
      <c r="JNB36" s="114"/>
      <c r="JNC36" s="114"/>
      <c r="JND36" s="114"/>
      <c r="JNE36" s="114"/>
      <c r="JNF36" s="114"/>
      <c r="JNG36" s="114"/>
      <c r="JNH36" s="114"/>
      <c r="JNI36" s="114"/>
      <c r="JNJ36" s="114"/>
      <c r="JNK36" s="114"/>
      <c r="JNL36" s="114"/>
      <c r="JNM36" s="114"/>
      <c r="JNN36" s="114"/>
      <c r="JNO36" s="114"/>
      <c r="JNP36" s="114"/>
      <c r="JNQ36" s="114"/>
      <c r="JNR36" s="114"/>
      <c r="JNS36" s="114"/>
      <c r="JNT36" s="114"/>
      <c r="JNU36" s="114"/>
      <c r="JNV36" s="114"/>
      <c r="JNW36" s="114"/>
      <c r="JNX36" s="114"/>
      <c r="JNY36" s="114"/>
      <c r="JNZ36" s="114"/>
      <c r="JOA36" s="114"/>
      <c r="JOB36" s="114"/>
      <c r="JOC36" s="114"/>
      <c r="JOD36" s="114"/>
      <c r="JOE36" s="114"/>
      <c r="JOF36" s="114"/>
      <c r="JOG36" s="114"/>
      <c r="JOH36" s="114"/>
      <c r="JOI36" s="114"/>
      <c r="JOJ36" s="114"/>
      <c r="JOK36" s="114"/>
      <c r="JOL36" s="114"/>
      <c r="JOM36" s="114"/>
      <c r="JON36" s="114"/>
      <c r="JOO36" s="114"/>
      <c r="JOP36" s="114"/>
      <c r="JOQ36" s="114"/>
      <c r="JOR36" s="114"/>
      <c r="JOS36" s="114"/>
      <c r="JOT36" s="114"/>
      <c r="JOU36" s="114"/>
      <c r="JOV36" s="114"/>
      <c r="JOW36" s="114"/>
      <c r="JOX36" s="114"/>
      <c r="JOY36" s="114"/>
      <c r="JOZ36" s="114"/>
      <c r="JPA36" s="114"/>
      <c r="JPB36" s="114"/>
      <c r="JPC36" s="114"/>
      <c r="JPD36" s="114"/>
      <c r="JPE36" s="114"/>
      <c r="JPF36" s="114"/>
      <c r="JPG36" s="114"/>
      <c r="JPH36" s="114"/>
      <c r="JPI36" s="114"/>
      <c r="JPJ36" s="114"/>
      <c r="JPK36" s="114"/>
      <c r="JPL36" s="114"/>
      <c r="JPM36" s="114"/>
      <c r="JPN36" s="114"/>
      <c r="JPO36" s="114"/>
      <c r="JPP36" s="114"/>
      <c r="JPQ36" s="114"/>
      <c r="JPR36" s="114"/>
      <c r="JPS36" s="114"/>
      <c r="JPT36" s="114"/>
      <c r="JPU36" s="114"/>
      <c r="JPV36" s="114"/>
      <c r="JPW36" s="114"/>
      <c r="JPX36" s="114"/>
      <c r="JPY36" s="114"/>
      <c r="JPZ36" s="114"/>
      <c r="JQA36" s="114"/>
      <c r="JQB36" s="114"/>
      <c r="JQC36" s="114"/>
      <c r="JQD36" s="114"/>
      <c r="JQE36" s="114"/>
      <c r="JQF36" s="114"/>
      <c r="JQG36" s="114"/>
      <c r="JQH36" s="114"/>
      <c r="JQI36" s="114"/>
      <c r="JQJ36" s="114"/>
      <c r="JQK36" s="114"/>
      <c r="JQL36" s="114"/>
      <c r="JQM36" s="114"/>
      <c r="JQN36" s="114"/>
      <c r="JQO36" s="114"/>
      <c r="JQP36" s="114"/>
      <c r="JQQ36" s="114"/>
      <c r="JQR36" s="114"/>
      <c r="JQS36" s="114"/>
      <c r="JQT36" s="114"/>
      <c r="JQU36" s="114"/>
      <c r="JQV36" s="114"/>
      <c r="JQW36" s="114"/>
      <c r="JQX36" s="114"/>
      <c r="JQY36" s="114"/>
      <c r="JQZ36" s="114"/>
      <c r="JRA36" s="114"/>
      <c r="JRB36" s="114"/>
      <c r="JRC36" s="114"/>
      <c r="JRD36" s="114"/>
      <c r="JRE36" s="114"/>
      <c r="JRF36" s="114"/>
      <c r="JRG36" s="114"/>
      <c r="JRH36" s="114"/>
      <c r="JRI36" s="114"/>
      <c r="JRJ36" s="114"/>
      <c r="JRK36" s="114"/>
      <c r="JRL36" s="114"/>
      <c r="JRM36" s="114"/>
      <c r="JRN36" s="114"/>
      <c r="JRO36" s="114"/>
      <c r="JRP36" s="114"/>
      <c r="JRQ36" s="114"/>
      <c r="JRR36" s="114"/>
      <c r="JRS36" s="114"/>
      <c r="JRT36" s="114"/>
      <c r="JRU36" s="114"/>
      <c r="JRV36" s="114"/>
      <c r="JRW36" s="114"/>
      <c r="JRX36" s="114"/>
      <c r="JRY36" s="114"/>
      <c r="JRZ36" s="114"/>
      <c r="JSA36" s="114"/>
      <c r="JSB36" s="114"/>
      <c r="JSC36" s="114"/>
      <c r="JSD36" s="114"/>
      <c r="JSE36" s="114"/>
      <c r="JSF36" s="114"/>
      <c r="JSG36" s="114"/>
      <c r="JSH36" s="114"/>
      <c r="JSI36" s="114"/>
      <c r="JSJ36" s="114"/>
      <c r="JSK36" s="114"/>
      <c r="JSL36" s="114"/>
      <c r="JSM36" s="114"/>
      <c r="JSN36" s="114"/>
      <c r="JSO36" s="114"/>
      <c r="JSP36" s="114"/>
      <c r="JSQ36" s="114"/>
      <c r="JSR36" s="114"/>
      <c r="JSS36" s="114"/>
      <c r="JST36" s="114"/>
      <c r="JSU36" s="114"/>
      <c r="JSV36" s="114"/>
      <c r="JSW36" s="114"/>
      <c r="JSX36" s="114"/>
      <c r="JSY36" s="114"/>
      <c r="JSZ36" s="114"/>
      <c r="JTA36" s="114"/>
      <c r="JTB36" s="114"/>
      <c r="JTC36" s="114"/>
      <c r="JTD36" s="114"/>
      <c r="JTE36" s="114"/>
      <c r="JTF36" s="114"/>
      <c r="JTG36" s="114"/>
      <c r="JTH36" s="114"/>
      <c r="JTI36" s="114"/>
      <c r="JTJ36" s="114"/>
      <c r="JTK36" s="114"/>
      <c r="JTL36" s="114"/>
      <c r="JTM36" s="114"/>
      <c r="JTN36" s="114"/>
      <c r="JTO36" s="114"/>
      <c r="JTP36" s="114"/>
      <c r="JTQ36" s="114"/>
      <c r="JTR36" s="114"/>
      <c r="JTS36" s="114"/>
      <c r="JTT36" s="114"/>
      <c r="JTU36" s="114"/>
      <c r="JTV36" s="114"/>
      <c r="JTW36" s="114"/>
      <c r="JTX36" s="114"/>
      <c r="JTY36" s="114"/>
      <c r="JTZ36" s="114"/>
      <c r="JUA36" s="114"/>
      <c r="JUB36" s="114"/>
      <c r="JUC36" s="114"/>
      <c r="JUD36" s="114"/>
      <c r="JUE36" s="114"/>
      <c r="JUF36" s="114"/>
      <c r="JUG36" s="114"/>
      <c r="JUH36" s="114"/>
      <c r="JUI36" s="114"/>
      <c r="JUJ36" s="114"/>
      <c r="JUK36" s="114"/>
      <c r="JUL36" s="114"/>
      <c r="JUM36" s="114"/>
      <c r="JUN36" s="114"/>
      <c r="JUO36" s="114"/>
      <c r="JUP36" s="114"/>
      <c r="JUQ36" s="114"/>
      <c r="JUR36" s="114"/>
      <c r="JUS36" s="114"/>
      <c r="JUT36" s="114"/>
      <c r="JUU36" s="114"/>
      <c r="JUV36" s="114"/>
      <c r="JUW36" s="114"/>
      <c r="JUX36" s="114"/>
      <c r="JUY36" s="114"/>
      <c r="JUZ36" s="114"/>
      <c r="JVA36" s="114"/>
      <c r="JVB36" s="114"/>
      <c r="JVC36" s="114"/>
      <c r="JVD36" s="114"/>
      <c r="JVE36" s="114"/>
      <c r="JVF36" s="114"/>
      <c r="JVG36" s="114"/>
      <c r="JVH36" s="114"/>
      <c r="JVI36" s="114"/>
      <c r="JVJ36" s="114"/>
      <c r="JVK36" s="114"/>
      <c r="JVL36" s="114"/>
      <c r="JVM36" s="114"/>
      <c r="JVN36" s="114"/>
      <c r="JVO36" s="114"/>
      <c r="JVP36" s="114"/>
      <c r="JVQ36" s="114"/>
      <c r="JVR36" s="114"/>
      <c r="JVS36" s="114"/>
      <c r="JVT36" s="114"/>
      <c r="JVU36" s="114"/>
      <c r="JVV36" s="114"/>
      <c r="JVW36" s="114"/>
      <c r="JVX36" s="114"/>
      <c r="JVY36" s="114"/>
      <c r="JVZ36" s="114"/>
      <c r="JWA36" s="114"/>
      <c r="JWB36" s="114"/>
      <c r="JWC36" s="114"/>
      <c r="JWD36" s="114"/>
      <c r="JWE36" s="114"/>
      <c r="JWF36" s="114"/>
      <c r="JWG36" s="114"/>
      <c r="JWH36" s="114"/>
      <c r="JWI36" s="114"/>
      <c r="JWJ36" s="114"/>
      <c r="JWK36" s="114"/>
      <c r="JWL36" s="114"/>
      <c r="JWM36" s="114"/>
      <c r="JWN36" s="114"/>
      <c r="JWO36" s="114"/>
      <c r="JWP36" s="114"/>
      <c r="JWQ36" s="114"/>
      <c r="JWR36" s="114"/>
      <c r="JWS36" s="114"/>
      <c r="JWT36" s="114"/>
      <c r="JWU36" s="114"/>
      <c r="JWV36" s="114"/>
      <c r="JWW36" s="114"/>
      <c r="JWX36" s="114"/>
      <c r="JWY36" s="114"/>
      <c r="JWZ36" s="114"/>
      <c r="JXA36" s="114"/>
      <c r="JXB36" s="114"/>
      <c r="JXC36" s="114"/>
      <c r="JXD36" s="114"/>
      <c r="JXE36" s="114"/>
      <c r="JXF36" s="114"/>
      <c r="JXG36" s="114"/>
      <c r="JXH36" s="114"/>
      <c r="JXI36" s="114"/>
      <c r="JXJ36" s="114"/>
      <c r="JXK36" s="114"/>
      <c r="JXL36" s="114"/>
      <c r="JXM36" s="114"/>
      <c r="JXN36" s="114"/>
      <c r="JXO36" s="114"/>
      <c r="JXP36" s="114"/>
      <c r="JXQ36" s="114"/>
      <c r="JXR36" s="114"/>
      <c r="JXS36" s="114"/>
      <c r="JXT36" s="114"/>
      <c r="JXU36" s="114"/>
      <c r="JXV36" s="114"/>
      <c r="JXW36" s="114"/>
      <c r="JXX36" s="114"/>
      <c r="JXY36" s="114"/>
      <c r="JXZ36" s="114"/>
      <c r="JYA36" s="114"/>
      <c r="JYB36" s="114"/>
      <c r="JYC36" s="114"/>
      <c r="JYD36" s="114"/>
      <c r="JYE36" s="114"/>
      <c r="JYF36" s="114"/>
      <c r="JYG36" s="114"/>
      <c r="JYH36" s="114"/>
      <c r="JYI36" s="114"/>
      <c r="JYJ36" s="114"/>
      <c r="JYK36" s="114"/>
      <c r="JYL36" s="114"/>
      <c r="JYM36" s="114"/>
      <c r="JYN36" s="114"/>
      <c r="JYO36" s="114"/>
      <c r="JYP36" s="114"/>
      <c r="JYQ36" s="114"/>
      <c r="JYR36" s="114"/>
      <c r="JYS36" s="114"/>
      <c r="JYT36" s="114"/>
      <c r="JYU36" s="114"/>
      <c r="JYV36" s="114"/>
      <c r="JYW36" s="114"/>
      <c r="JYX36" s="114"/>
      <c r="JYY36" s="114"/>
      <c r="JYZ36" s="114"/>
      <c r="JZA36" s="114"/>
      <c r="JZB36" s="114"/>
      <c r="JZC36" s="114"/>
      <c r="JZD36" s="114"/>
      <c r="JZE36" s="114"/>
      <c r="JZF36" s="114"/>
      <c r="JZG36" s="114"/>
      <c r="JZH36" s="114"/>
      <c r="JZI36" s="114"/>
      <c r="JZJ36" s="114"/>
      <c r="JZK36" s="114"/>
      <c r="JZL36" s="114"/>
      <c r="JZM36" s="114"/>
      <c r="JZN36" s="114"/>
      <c r="JZO36" s="114"/>
      <c r="JZP36" s="114"/>
      <c r="JZQ36" s="114"/>
      <c r="JZR36" s="114"/>
      <c r="JZS36" s="114"/>
      <c r="JZT36" s="114"/>
      <c r="JZU36" s="114"/>
      <c r="JZV36" s="114"/>
      <c r="JZW36" s="114"/>
      <c r="JZX36" s="114"/>
      <c r="JZY36" s="114"/>
      <c r="JZZ36" s="114"/>
      <c r="KAA36" s="114"/>
      <c r="KAB36" s="114"/>
      <c r="KAC36" s="114"/>
      <c r="KAD36" s="114"/>
      <c r="KAE36" s="114"/>
      <c r="KAF36" s="114"/>
      <c r="KAG36" s="114"/>
      <c r="KAH36" s="114"/>
      <c r="KAI36" s="114"/>
      <c r="KAJ36" s="114"/>
      <c r="KAK36" s="114"/>
      <c r="KAL36" s="114"/>
      <c r="KAM36" s="114"/>
      <c r="KAN36" s="114"/>
      <c r="KAO36" s="114"/>
      <c r="KAP36" s="114"/>
      <c r="KAQ36" s="114"/>
      <c r="KAR36" s="114"/>
      <c r="KAS36" s="114"/>
      <c r="KAT36" s="114"/>
      <c r="KAU36" s="114"/>
      <c r="KAV36" s="114"/>
      <c r="KAW36" s="114"/>
      <c r="KAX36" s="114"/>
      <c r="KAY36" s="114"/>
      <c r="KAZ36" s="114"/>
      <c r="KBA36" s="114"/>
      <c r="KBB36" s="114"/>
      <c r="KBC36" s="114"/>
      <c r="KBD36" s="114"/>
      <c r="KBE36" s="114"/>
      <c r="KBF36" s="114"/>
      <c r="KBG36" s="114"/>
      <c r="KBH36" s="114"/>
      <c r="KBI36" s="114"/>
      <c r="KBJ36" s="114"/>
      <c r="KBK36" s="114"/>
      <c r="KBL36" s="114"/>
      <c r="KBM36" s="114"/>
      <c r="KBN36" s="114"/>
      <c r="KBO36" s="114"/>
      <c r="KBP36" s="114"/>
      <c r="KBQ36" s="114"/>
      <c r="KBR36" s="114"/>
      <c r="KBS36" s="114"/>
      <c r="KBT36" s="114"/>
      <c r="KBU36" s="114"/>
      <c r="KBV36" s="114"/>
      <c r="KBW36" s="114"/>
      <c r="KBX36" s="114"/>
      <c r="KBY36" s="114"/>
      <c r="KBZ36" s="114"/>
      <c r="KCA36" s="114"/>
      <c r="KCB36" s="114"/>
      <c r="KCC36" s="114"/>
      <c r="KCD36" s="114"/>
      <c r="KCE36" s="114"/>
      <c r="KCF36" s="114"/>
      <c r="KCG36" s="114"/>
      <c r="KCH36" s="114"/>
      <c r="KCI36" s="114"/>
      <c r="KCJ36" s="114"/>
      <c r="KCK36" s="114"/>
      <c r="KCL36" s="114"/>
      <c r="KCM36" s="114"/>
      <c r="KCN36" s="114"/>
      <c r="KCO36" s="114"/>
      <c r="KCP36" s="114"/>
      <c r="KCQ36" s="114"/>
      <c r="KCR36" s="114"/>
      <c r="KCS36" s="114"/>
      <c r="KCT36" s="114"/>
      <c r="KCU36" s="114"/>
      <c r="KCV36" s="114"/>
      <c r="KCW36" s="114"/>
      <c r="KCX36" s="114"/>
      <c r="KCY36" s="114"/>
      <c r="KCZ36" s="114"/>
      <c r="KDA36" s="114"/>
      <c r="KDB36" s="114"/>
      <c r="KDC36" s="114"/>
      <c r="KDD36" s="114"/>
      <c r="KDE36" s="114"/>
      <c r="KDF36" s="114"/>
      <c r="KDG36" s="114"/>
      <c r="KDH36" s="114"/>
      <c r="KDI36" s="114"/>
      <c r="KDJ36" s="114"/>
      <c r="KDK36" s="114"/>
      <c r="KDL36" s="114"/>
      <c r="KDM36" s="114"/>
      <c r="KDN36" s="114"/>
      <c r="KDO36" s="114"/>
      <c r="KDP36" s="114"/>
      <c r="KDQ36" s="114"/>
      <c r="KDR36" s="114"/>
      <c r="KDS36" s="114"/>
      <c r="KDT36" s="114"/>
      <c r="KDU36" s="114"/>
      <c r="KDV36" s="114"/>
      <c r="KDW36" s="114"/>
      <c r="KDX36" s="114"/>
      <c r="KDY36" s="114"/>
      <c r="KDZ36" s="114"/>
      <c r="KEA36" s="114"/>
      <c r="KEB36" s="114"/>
      <c r="KEC36" s="114"/>
      <c r="KED36" s="114"/>
      <c r="KEE36" s="114"/>
      <c r="KEF36" s="114"/>
      <c r="KEG36" s="114"/>
      <c r="KEH36" s="114"/>
      <c r="KEI36" s="114"/>
      <c r="KEJ36" s="114"/>
      <c r="KEK36" s="114"/>
      <c r="KEL36" s="114"/>
      <c r="KEM36" s="114"/>
      <c r="KEN36" s="114"/>
      <c r="KEO36" s="114"/>
      <c r="KEP36" s="114"/>
      <c r="KEQ36" s="114"/>
      <c r="KER36" s="114"/>
      <c r="KES36" s="114"/>
      <c r="KET36" s="114"/>
      <c r="KEU36" s="114"/>
      <c r="KEV36" s="114"/>
      <c r="KEW36" s="114"/>
      <c r="KEX36" s="114"/>
      <c r="KEY36" s="114"/>
      <c r="KEZ36" s="114"/>
      <c r="KFA36" s="114"/>
      <c r="KFB36" s="114"/>
      <c r="KFC36" s="114"/>
      <c r="KFD36" s="114"/>
      <c r="KFE36" s="114"/>
      <c r="KFF36" s="114"/>
      <c r="KFG36" s="114"/>
      <c r="KFH36" s="114"/>
      <c r="KFI36" s="114"/>
      <c r="KFJ36" s="114"/>
      <c r="KFK36" s="114"/>
      <c r="KFL36" s="114"/>
      <c r="KFM36" s="114"/>
      <c r="KFN36" s="114"/>
      <c r="KFO36" s="114"/>
      <c r="KFP36" s="114"/>
      <c r="KFQ36" s="114"/>
      <c r="KFR36" s="114"/>
      <c r="KFS36" s="114"/>
      <c r="KFT36" s="114"/>
      <c r="KFU36" s="114"/>
      <c r="KFV36" s="114"/>
      <c r="KFW36" s="114"/>
      <c r="KFX36" s="114"/>
      <c r="KFY36" s="114"/>
      <c r="KFZ36" s="114"/>
      <c r="KGA36" s="114"/>
      <c r="KGB36" s="114"/>
      <c r="KGC36" s="114"/>
      <c r="KGD36" s="114"/>
      <c r="KGE36" s="114"/>
      <c r="KGF36" s="114"/>
      <c r="KGG36" s="114"/>
      <c r="KGH36" s="114"/>
      <c r="KGI36" s="114"/>
      <c r="KGJ36" s="114"/>
      <c r="KGK36" s="114"/>
      <c r="KGL36" s="114"/>
      <c r="KGM36" s="114"/>
      <c r="KGN36" s="114"/>
      <c r="KGO36" s="114"/>
      <c r="KGP36" s="114"/>
      <c r="KGQ36" s="114"/>
      <c r="KGR36" s="114"/>
      <c r="KGS36" s="114"/>
      <c r="KGT36" s="114"/>
      <c r="KGU36" s="114"/>
      <c r="KGV36" s="114"/>
      <c r="KGW36" s="114"/>
      <c r="KGX36" s="114"/>
      <c r="KGY36" s="114"/>
      <c r="KGZ36" s="114"/>
      <c r="KHA36" s="114"/>
      <c r="KHB36" s="114"/>
      <c r="KHC36" s="114"/>
      <c r="KHD36" s="114"/>
      <c r="KHE36" s="114"/>
      <c r="KHF36" s="114"/>
      <c r="KHG36" s="114"/>
      <c r="KHH36" s="114"/>
      <c r="KHI36" s="114"/>
      <c r="KHJ36" s="114"/>
      <c r="KHK36" s="114"/>
      <c r="KHL36" s="114"/>
      <c r="KHM36" s="114"/>
      <c r="KHN36" s="114"/>
      <c r="KHO36" s="114"/>
      <c r="KHP36" s="114"/>
      <c r="KHQ36" s="114"/>
      <c r="KHR36" s="114"/>
      <c r="KHS36" s="114"/>
      <c r="KHT36" s="114"/>
      <c r="KHU36" s="114"/>
      <c r="KHV36" s="114"/>
      <c r="KHW36" s="114"/>
      <c r="KHX36" s="114"/>
      <c r="KHY36" s="114"/>
      <c r="KHZ36" s="114"/>
      <c r="KIA36" s="114"/>
      <c r="KIB36" s="114"/>
      <c r="KIC36" s="114"/>
      <c r="KID36" s="114"/>
      <c r="KIE36" s="114"/>
      <c r="KIF36" s="114"/>
      <c r="KIG36" s="114"/>
      <c r="KIH36" s="114"/>
      <c r="KII36" s="114"/>
      <c r="KIJ36" s="114"/>
      <c r="KIK36" s="114"/>
      <c r="KIL36" s="114"/>
      <c r="KIM36" s="114"/>
      <c r="KIN36" s="114"/>
      <c r="KIO36" s="114"/>
      <c r="KIP36" s="114"/>
      <c r="KIQ36" s="114"/>
      <c r="KIR36" s="114"/>
      <c r="KIS36" s="114"/>
      <c r="KIT36" s="114"/>
      <c r="KIU36" s="114"/>
      <c r="KIV36" s="114"/>
      <c r="KIW36" s="114"/>
      <c r="KIX36" s="114"/>
      <c r="KIY36" s="114"/>
      <c r="KIZ36" s="114"/>
      <c r="KJA36" s="114"/>
      <c r="KJB36" s="114"/>
      <c r="KJC36" s="114"/>
      <c r="KJD36" s="114"/>
      <c r="KJE36" s="114"/>
      <c r="KJF36" s="114"/>
      <c r="KJG36" s="114"/>
      <c r="KJH36" s="114"/>
      <c r="KJI36" s="114"/>
      <c r="KJJ36" s="114"/>
      <c r="KJK36" s="114"/>
      <c r="KJL36" s="114"/>
      <c r="KJM36" s="114"/>
      <c r="KJN36" s="114"/>
      <c r="KJO36" s="114"/>
      <c r="KJP36" s="114"/>
      <c r="KJQ36" s="114"/>
      <c r="KJR36" s="114"/>
      <c r="KJS36" s="114"/>
      <c r="KJT36" s="114"/>
      <c r="KJU36" s="114"/>
      <c r="KJV36" s="114"/>
      <c r="KJW36" s="114"/>
      <c r="KJX36" s="114"/>
      <c r="KJY36" s="114"/>
      <c r="KJZ36" s="114"/>
      <c r="KKA36" s="114"/>
      <c r="KKB36" s="114"/>
      <c r="KKC36" s="114"/>
      <c r="KKD36" s="114"/>
      <c r="KKE36" s="114"/>
      <c r="KKF36" s="114"/>
      <c r="KKG36" s="114"/>
      <c r="KKH36" s="114"/>
      <c r="KKI36" s="114"/>
      <c r="KKJ36" s="114"/>
      <c r="KKK36" s="114"/>
      <c r="KKL36" s="114"/>
      <c r="KKM36" s="114"/>
      <c r="KKN36" s="114"/>
      <c r="KKO36" s="114"/>
      <c r="KKP36" s="114"/>
      <c r="KKQ36" s="114"/>
      <c r="KKR36" s="114"/>
      <c r="KKS36" s="114"/>
      <c r="KKT36" s="114"/>
      <c r="KKU36" s="114"/>
      <c r="KKV36" s="114"/>
      <c r="KKW36" s="114"/>
      <c r="KKX36" s="114"/>
      <c r="KKY36" s="114"/>
      <c r="KKZ36" s="114"/>
      <c r="KLA36" s="114"/>
      <c r="KLB36" s="114"/>
      <c r="KLC36" s="114"/>
      <c r="KLD36" s="114"/>
      <c r="KLE36" s="114"/>
      <c r="KLF36" s="114"/>
      <c r="KLG36" s="114"/>
      <c r="KLH36" s="114"/>
      <c r="KLI36" s="114"/>
      <c r="KLJ36" s="114"/>
      <c r="KLK36" s="114"/>
      <c r="KLL36" s="114"/>
      <c r="KLM36" s="114"/>
      <c r="KLN36" s="114"/>
      <c r="KLO36" s="114"/>
      <c r="KLP36" s="114"/>
      <c r="KLQ36" s="114"/>
      <c r="KLR36" s="114"/>
      <c r="KLS36" s="114"/>
      <c r="KLT36" s="114"/>
      <c r="KLU36" s="114"/>
      <c r="KLV36" s="114"/>
      <c r="KLW36" s="114"/>
      <c r="KLX36" s="114"/>
      <c r="KLY36" s="114"/>
      <c r="KLZ36" s="114"/>
      <c r="KMA36" s="114"/>
      <c r="KMB36" s="114"/>
      <c r="KMC36" s="114"/>
      <c r="KMD36" s="114"/>
      <c r="KME36" s="114"/>
      <c r="KMF36" s="114"/>
      <c r="KMG36" s="114"/>
      <c r="KMH36" s="114"/>
      <c r="KMI36" s="114"/>
      <c r="KMJ36" s="114"/>
      <c r="KMK36" s="114"/>
      <c r="KML36" s="114"/>
      <c r="KMM36" s="114"/>
      <c r="KMN36" s="114"/>
      <c r="KMO36" s="114"/>
      <c r="KMP36" s="114"/>
      <c r="KMQ36" s="114"/>
      <c r="KMR36" s="114"/>
      <c r="KMS36" s="114"/>
      <c r="KMT36" s="114"/>
      <c r="KMU36" s="114"/>
      <c r="KMV36" s="114"/>
      <c r="KMW36" s="114"/>
      <c r="KMX36" s="114"/>
      <c r="KMY36" s="114"/>
      <c r="KMZ36" s="114"/>
      <c r="KNA36" s="114"/>
      <c r="KNB36" s="114"/>
      <c r="KNC36" s="114"/>
      <c r="KND36" s="114"/>
      <c r="KNE36" s="114"/>
      <c r="KNF36" s="114"/>
      <c r="KNG36" s="114"/>
      <c r="KNH36" s="114"/>
      <c r="KNI36" s="114"/>
      <c r="KNJ36" s="114"/>
      <c r="KNK36" s="114"/>
      <c r="KNL36" s="114"/>
      <c r="KNM36" s="114"/>
      <c r="KNN36" s="114"/>
      <c r="KNO36" s="114"/>
      <c r="KNP36" s="114"/>
      <c r="KNQ36" s="114"/>
      <c r="KNR36" s="114"/>
      <c r="KNS36" s="114"/>
      <c r="KNT36" s="114"/>
      <c r="KNU36" s="114"/>
      <c r="KNV36" s="114"/>
      <c r="KNW36" s="114"/>
      <c r="KNX36" s="114"/>
      <c r="KNY36" s="114"/>
      <c r="KNZ36" s="114"/>
      <c r="KOA36" s="114"/>
      <c r="KOB36" s="114"/>
      <c r="KOC36" s="114"/>
      <c r="KOD36" s="114"/>
      <c r="KOE36" s="114"/>
      <c r="KOF36" s="114"/>
      <c r="KOG36" s="114"/>
      <c r="KOH36" s="114"/>
      <c r="KOI36" s="114"/>
      <c r="KOJ36" s="114"/>
      <c r="KOK36" s="114"/>
      <c r="KOL36" s="114"/>
      <c r="KOM36" s="114"/>
      <c r="KON36" s="114"/>
      <c r="KOO36" s="114"/>
      <c r="KOP36" s="114"/>
      <c r="KOQ36" s="114"/>
      <c r="KOR36" s="114"/>
      <c r="KOS36" s="114"/>
      <c r="KOT36" s="114"/>
      <c r="KOU36" s="114"/>
      <c r="KOV36" s="114"/>
      <c r="KOW36" s="114"/>
      <c r="KOX36" s="114"/>
      <c r="KOY36" s="114"/>
      <c r="KOZ36" s="114"/>
      <c r="KPA36" s="114"/>
      <c r="KPB36" s="114"/>
      <c r="KPC36" s="114"/>
      <c r="KPD36" s="114"/>
      <c r="KPE36" s="114"/>
      <c r="KPF36" s="114"/>
      <c r="KPG36" s="114"/>
      <c r="KPH36" s="114"/>
      <c r="KPI36" s="114"/>
      <c r="KPJ36" s="114"/>
      <c r="KPK36" s="114"/>
      <c r="KPL36" s="114"/>
      <c r="KPM36" s="114"/>
      <c r="KPN36" s="114"/>
      <c r="KPO36" s="114"/>
      <c r="KPP36" s="114"/>
      <c r="KPQ36" s="114"/>
      <c r="KPR36" s="114"/>
      <c r="KPS36" s="114"/>
      <c r="KPT36" s="114"/>
      <c r="KPU36" s="114"/>
      <c r="KPV36" s="114"/>
      <c r="KPW36" s="114"/>
      <c r="KPX36" s="114"/>
      <c r="KPY36" s="114"/>
      <c r="KPZ36" s="114"/>
      <c r="KQA36" s="114"/>
      <c r="KQB36" s="114"/>
      <c r="KQC36" s="114"/>
      <c r="KQD36" s="114"/>
      <c r="KQE36" s="114"/>
      <c r="KQF36" s="114"/>
      <c r="KQG36" s="114"/>
      <c r="KQH36" s="114"/>
      <c r="KQI36" s="114"/>
      <c r="KQJ36" s="114"/>
      <c r="KQK36" s="114"/>
      <c r="KQL36" s="114"/>
      <c r="KQM36" s="114"/>
      <c r="KQN36" s="114"/>
      <c r="KQO36" s="114"/>
      <c r="KQP36" s="114"/>
      <c r="KQQ36" s="114"/>
      <c r="KQR36" s="114"/>
      <c r="KQS36" s="114"/>
      <c r="KQT36" s="114"/>
      <c r="KQU36" s="114"/>
      <c r="KQV36" s="114"/>
      <c r="KQW36" s="114"/>
      <c r="KQX36" s="114"/>
      <c r="KQY36" s="114"/>
      <c r="KQZ36" s="114"/>
      <c r="KRA36" s="114"/>
      <c r="KRB36" s="114"/>
      <c r="KRC36" s="114"/>
      <c r="KRD36" s="114"/>
      <c r="KRE36" s="114"/>
      <c r="KRF36" s="114"/>
      <c r="KRG36" s="114"/>
      <c r="KRH36" s="114"/>
      <c r="KRI36" s="114"/>
      <c r="KRJ36" s="114"/>
      <c r="KRK36" s="114"/>
      <c r="KRL36" s="114"/>
      <c r="KRM36" s="114"/>
      <c r="KRN36" s="114"/>
      <c r="KRO36" s="114"/>
      <c r="KRP36" s="114"/>
      <c r="KRQ36" s="114"/>
      <c r="KRR36" s="114"/>
      <c r="KRS36" s="114"/>
      <c r="KRT36" s="114"/>
      <c r="KRU36" s="114"/>
      <c r="KRV36" s="114"/>
      <c r="KRW36" s="114"/>
      <c r="KRX36" s="114"/>
      <c r="KRY36" s="114"/>
      <c r="KRZ36" s="114"/>
      <c r="KSA36" s="114"/>
      <c r="KSB36" s="114"/>
      <c r="KSC36" s="114"/>
      <c r="KSD36" s="114"/>
      <c r="KSE36" s="114"/>
      <c r="KSF36" s="114"/>
      <c r="KSG36" s="114"/>
      <c r="KSH36" s="114"/>
      <c r="KSI36" s="114"/>
      <c r="KSJ36" s="114"/>
      <c r="KSK36" s="114"/>
      <c r="KSL36" s="114"/>
      <c r="KSM36" s="114"/>
      <c r="KSN36" s="114"/>
      <c r="KSO36" s="114"/>
      <c r="KSP36" s="114"/>
      <c r="KSQ36" s="114"/>
      <c r="KSR36" s="114"/>
      <c r="KSS36" s="114"/>
      <c r="KST36" s="114"/>
      <c r="KSU36" s="114"/>
      <c r="KSV36" s="114"/>
      <c r="KSW36" s="114"/>
      <c r="KSX36" s="114"/>
      <c r="KSY36" s="114"/>
      <c r="KSZ36" s="114"/>
      <c r="KTA36" s="114"/>
      <c r="KTB36" s="114"/>
      <c r="KTC36" s="114"/>
      <c r="KTD36" s="114"/>
      <c r="KTE36" s="114"/>
      <c r="KTF36" s="114"/>
      <c r="KTG36" s="114"/>
      <c r="KTH36" s="114"/>
      <c r="KTI36" s="114"/>
      <c r="KTJ36" s="114"/>
      <c r="KTK36" s="114"/>
      <c r="KTL36" s="114"/>
      <c r="KTM36" s="114"/>
      <c r="KTN36" s="114"/>
      <c r="KTO36" s="114"/>
      <c r="KTP36" s="114"/>
      <c r="KTQ36" s="114"/>
      <c r="KTR36" s="114"/>
      <c r="KTS36" s="114"/>
      <c r="KTT36" s="114"/>
      <c r="KTU36" s="114"/>
      <c r="KTV36" s="114"/>
      <c r="KTW36" s="114"/>
      <c r="KTX36" s="114"/>
      <c r="KTY36" s="114"/>
      <c r="KTZ36" s="114"/>
      <c r="KUA36" s="114"/>
      <c r="KUB36" s="114"/>
      <c r="KUC36" s="114"/>
      <c r="KUD36" s="114"/>
      <c r="KUE36" s="114"/>
      <c r="KUF36" s="114"/>
      <c r="KUG36" s="114"/>
      <c r="KUH36" s="114"/>
      <c r="KUI36" s="114"/>
      <c r="KUJ36" s="114"/>
      <c r="KUK36" s="114"/>
      <c r="KUL36" s="114"/>
      <c r="KUM36" s="114"/>
      <c r="KUN36" s="114"/>
      <c r="KUO36" s="114"/>
      <c r="KUP36" s="114"/>
      <c r="KUQ36" s="114"/>
      <c r="KUR36" s="114"/>
      <c r="KUS36" s="114"/>
      <c r="KUT36" s="114"/>
      <c r="KUU36" s="114"/>
      <c r="KUV36" s="114"/>
      <c r="KUW36" s="114"/>
      <c r="KUX36" s="114"/>
      <c r="KUY36" s="114"/>
      <c r="KUZ36" s="114"/>
      <c r="KVA36" s="114"/>
      <c r="KVB36" s="114"/>
      <c r="KVC36" s="114"/>
      <c r="KVD36" s="114"/>
      <c r="KVE36" s="114"/>
      <c r="KVF36" s="114"/>
      <c r="KVG36" s="114"/>
      <c r="KVH36" s="114"/>
      <c r="KVI36" s="114"/>
      <c r="KVJ36" s="114"/>
      <c r="KVK36" s="114"/>
      <c r="KVL36" s="114"/>
      <c r="KVM36" s="114"/>
      <c r="KVN36" s="114"/>
      <c r="KVO36" s="114"/>
      <c r="KVP36" s="114"/>
      <c r="KVQ36" s="114"/>
      <c r="KVR36" s="114"/>
      <c r="KVS36" s="114"/>
      <c r="KVT36" s="114"/>
      <c r="KVU36" s="114"/>
      <c r="KVV36" s="114"/>
      <c r="KVW36" s="114"/>
      <c r="KVX36" s="114"/>
      <c r="KVY36" s="114"/>
      <c r="KVZ36" s="114"/>
      <c r="KWA36" s="114"/>
      <c r="KWB36" s="114"/>
      <c r="KWC36" s="114"/>
      <c r="KWD36" s="114"/>
      <c r="KWE36" s="114"/>
      <c r="KWF36" s="114"/>
      <c r="KWG36" s="114"/>
      <c r="KWH36" s="114"/>
      <c r="KWI36" s="114"/>
      <c r="KWJ36" s="114"/>
      <c r="KWK36" s="114"/>
      <c r="KWL36" s="114"/>
      <c r="KWM36" s="114"/>
      <c r="KWN36" s="114"/>
      <c r="KWO36" s="114"/>
      <c r="KWP36" s="114"/>
      <c r="KWQ36" s="114"/>
      <c r="KWR36" s="114"/>
      <c r="KWS36" s="114"/>
      <c r="KWT36" s="114"/>
      <c r="KWU36" s="114"/>
      <c r="KWV36" s="114"/>
      <c r="KWW36" s="114"/>
      <c r="KWX36" s="114"/>
      <c r="KWY36" s="114"/>
      <c r="KWZ36" s="114"/>
      <c r="KXA36" s="114"/>
      <c r="KXB36" s="114"/>
      <c r="KXC36" s="114"/>
      <c r="KXD36" s="114"/>
      <c r="KXE36" s="114"/>
      <c r="KXF36" s="114"/>
      <c r="KXG36" s="114"/>
      <c r="KXH36" s="114"/>
      <c r="KXI36" s="114"/>
      <c r="KXJ36" s="114"/>
      <c r="KXK36" s="114"/>
      <c r="KXL36" s="114"/>
      <c r="KXM36" s="114"/>
      <c r="KXN36" s="114"/>
      <c r="KXO36" s="114"/>
      <c r="KXP36" s="114"/>
      <c r="KXQ36" s="114"/>
      <c r="KXR36" s="114"/>
      <c r="KXS36" s="114"/>
      <c r="KXT36" s="114"/>
      <c r="KXU36" s="114"/>
      <c r="KXV36" s="114"/>
      <c r="KXW36" s="114"/>
      <c r="KXX36" s="114"/>
      <c r="KXY36" s="114"/>
      <c r="KXZ36" s="114"/>
      <c r="KYA36" s="114"/>
      <c r="KYB36" s="114"/>
      <c r="KYC36" s="114"/>
      <c r="KYD36" s="114"/>
      <c r="KYE36" s="114"/>
      <c r="KYF36" s="114"/>
      <c r="KYG36" s="114"/>
      <c r="KYH36" s="114"/>
      <c r="KYI36" s="114"/>
      <c r="KYJ36" s="114"/>
      <c r="KYK36" s="114"/>
      <c r="KYL36" s="114"/>
      <c r="KYM36" s="114"/>
      <c r="KYN36" s="114"/>
      <c r="KYO36" s="114"/>
      <c r="KYP36" s="114"/>
      <c r="KYQ36" s="114"/>
      <c r="KYR36" s="114"/>
      <c r="KYS36" s="114"/>
      <c r="KYT36" s="114"/>
      <c r="KYU36" s="114"/>
      <c r="KYV36" s="114"/>
      <c r="KYW36" s="114"/>
      <c r="KYX36" s="114"/>
      <c r="KYY36" s="114"/>
      <c r="KYZ36" s="114"/>
      <c r="KZA36" s="114"/>
      <c r="KZB36" s="114"/>
      <c r="KZC36" s="114"/>
      <c r="KZD36" s="114"/>
      <c r="KZE36" s="114"/>
      <c r="KZF36" s="114"/>
      <c r="KZG36" s="114"/>
      <c r="KZH36" s="114"/>
      <c r="KZI36" s="114"/>
      <c r="KZJ36" s="114"/>
      <c r="KZK36" s="114"/>
      <c r="KZL36" s="114"/>
      <c r="KZM36" s="114"/>
      <c r="KZN36" s="114"/>
      <c r="KZO36" s="114"/>
      <c r="KZP36" s="114"/>
      <c r="KZQ36" s="114"/>
      <c r="KZR36" s="114"/>
      <c r="KZS36" s="114"/>
      <c r="KZT36" s="114"/>
      <c r="KZU36" s="114"/>
      <c r="KZV36" s="114"/>
      <c r="KZW36" s="114"/>
      <c r="KZX36" s="114"/>
      <c r="KZY36" s="114"/>
      <c r="KZZ36" s="114"/>
      <c r="LAA36" s="114"/>
      <c r="LAB36" s="114"/>
      <c r="LAC36" s="114"/>
      <c r="LAD36" s="114"/>
      <c r="LAE36" s="114"/>
      <c r="LAF36" s="114"/>
      <c r="LAG36" s="114"/>
      <c r="LAH36" s="114"/>
      <c r="LAI36" s="114"/>
      <c r="LAJ36" s="114"/>
      <c r="LAK36" s="114"/>
      <c r="LAL36" s="114"/>
      <c r="LAM36" s="114"/>
      <c r="LAN36" s="114"/>
      <c r="LAO36" s="114"/>
      <c r="LAP36" s="114"/>
      <c r="LAQ36" s="114"/>
      <c r="LAR36" s="114"/>
      <c r="LAS36" s="114"/>
      <c r="LAT36" s="114"/>
      <c r="LAU36" s="114"/>
      <c r="LAV36" s="114"/>
      <c r="LAW36" s="114"/>
      <c r="LAX36" s="114"/>
      <c r="LAY36" s="114"/>
      <c r="LAZ36" s="114"/>
      <c r="LBA36" s="114"/>
      <c r="LBB36" s="114"/>
      <c r="LBC36" s="114"/>
      <c r="LBD36" s="114"/>
      <c r="LBE36" s="114"/>
      <c r="LBF36" s="114"/>
      <c r="LBG36" s="114"/>
      <c r="LBH36" s="114"/>
      <c r="LBI36" s="114"/>
      <c r="LBJ36" s="114"/>
      <c r="LBK36" s="114"/>
      <c r="LBL36" s="114"/>
      <c r="LBM36" s="114"/>
      <c r="LBN36" s="114"/>
      <c r="LBO36" s="114"/>
      <c r="LBP36" s="114"/>
      <c r="LBQ36" s="114"/>
      <c r="LBR36" s="114"/>
      <c r="LBS36" s="114"/>
      <c r="LBT36" s="114"/>
      <c r="LBU36" s="114"/>
      <c r="LBV36" s="114"/>
      <c r="LBW36" s="114"/>
      <c r="LBX36" s="114"/>
      <c r="LBY36" s="114"/>
      <c r="LBZ36" s="114"/>
      <c r="LCA36" s="114"/>
      <c r="LCB36" s="114"/>
      <c r="LCC36" s="114"/>
      <c r="LCD36" s="114"/>
      <c r="LCE36" s="114"/>
      <c r="LCF36" s="114"/>
      <c r="LCG36" s="114"/>
      <c r="LCH36" s="114"/>
      <c r="LCI36" s="114"/>
      <c r="LCJ36" s="114"/>
      <c r="LCK36" s="114"/>
      <c r="LCL36" s="114"/>
      <c r="LCM36" s="114"/>
      <c r="LCN36" s="114"/>
      <c r="LCO36" s="114"/>
      <c r="LCP36" s="114"/>
      <c r="LCQ36" s="114"/>
      <c r="LCR36" s="114"/>
      <c r="LCS36" s="114"/>
      <c r="LCT36" s="114"/>
      <c r="LCU36" s="114"/>
      <c r="LCV36" s="114"/>
      <c r="LCW36" s="114"/>
      <c r="LCX36" s="114"/>
      <c r="LCY36" s="114"/>
      <c r="LCZ36" s="114"/>
      <c r="LDA36" s="114"/>
      <c r="LDB36" s="114"/>
      <c r="LDC36" s="114"/>
      <c r="LDD36" s="114"/>
      <c r="LDE36" s="114"/>
      <c r="LDF36" s="114"/>
      <c r="LDG36" s="114"/>
      <c r="LDH36" s="114"/>
      <c r="LDI36" s="114"/>
      <c r="LDJ36" s="114"/>
      <c r="LDK36" s="114"/>
      <c r="LDL36" s="114"/>
      <c r="LDM36" s="114"/>
      <c r="LDN36" s="114"/>
      <c r="LDO36" s="114"/>
      <c r="LDP36" s="114"/>
      <c r="LDQ36" s="114"/>
      <c r="LDR36" s="114"/>
      <c r="LDS36" s="114"/>
      <c r="LDT36" s="114"/>
      <c r="LDU36" s="114"/>
      <c r="LDV36" s="114"/>
      <c r="LDW36" s="114"/>
      <c r="LDX36" s="114"/>
      <c r="LDY36" s="114"/>
      <c r="LDZ36" s="114"/>
      <c r="LEA36" s="114"/>
      <c r="LEB36" s="114"/>
      <c r="LEC36" s="114"/>
      <c r="LED36" s="114"/>
      <c r="LEE36" s="114"/>
      <c r="LEF36" s="114"/>
      <c r="LEG36" s="114"/>
      <c r="LEH36" s="114"/>
      <c r="LEI36" s="114"/>
      <c r="LEJ36" s="114"/>
      <c r="LEK36" s="114"/>
      <c r="LEL36" s="114"/>
      <c r="LEM36" s="114"/>
      <c r="LEN36" s="114"/>
      <c r="LEO36" s="114"/>
      <c r="LEP36" s="114"/>
      <c r="LEQ36" s="114"/>
      <c r="LER36" s="114"/>
      <c r="LES36" s="114"/>
      <c r="LET36" s="114"/>
      <c r="LEU36" s="114"/>
      <c r="LEV36" s="114"/>
      <c r="LEW36" s="114"/>
      <c r="LEX36" s="114"/>
      <c r="LEY36" s="114"/>
      <c r="LEZ36" s="114"/>
      <c r="LFA36" s="114"/>
      <c r="LFB36" s="114"/>
      <c r="LFC36" s="114"/>
      <c r="LFD36" s="114"/>
      <c r="LFE36" s="114"/>
      <c r="LFF36" s="114"/>
      <c r="LFG36" s="114"/>
      <c r="LFH36" s="114"/>
      <c r="LFI36" s="114"/>
      <c r="LFJ36" s="114"/>
      <c r="LFK36" s="114"/>
      <c r="LFL36" s="114"/>
      <c r="LFM36" s="114"/>
      <c r="LFN36" s="114"/>
      <c r="LFO36" s="114"/>
      <c r="LFP36" s="114"/>
      <c r="LFQ36" s="114"/>
      <c r="LFR36" s="114"/>
      <c r="LFS36" s="114"/>
      <c r="LFT36" s="114"/>
      <c r="LFU36" s="114"/>
      <c r="LFV36" s="114"/>
      <c r="LFW36" s="114"/>
      <c r="LFX36" s="114"/>
      <c r="LFY36" s="114"/>
      <c r="LFZ36" s="114"/>
      <c r="LGA36" s="114"/>
      <c r="LGB36" s="114"/>
      <c r="LGC36" s="114"/>
      <c r="LGD36" s="114"/>
      <c r="LGE36" s="114"/>
      <c r="LGF36" s="114"/>
      <c r="LGG36" s="114"/>
      <c r="LGH36" s="114"/>
      <c r="LGI36" s="114"/>
      <c r="LGJ36" s="114"/>
      <c r="LGK36" s="114"/>
      <c r="LGL36" s="114"/>
      <c r="LGM36" s="114"/>
      <c r="LGN36" s="114"/>
      <c r="LGO36" s="114"/>
      <c r="LGP36" s="114"/>
      <c r="LGQ36" s="114"/>
      <c r="LGR36" s="114"/>
      <c r="LGS36" s="114"/>
      <c r="LGT36" s="114"/>
      <c r="LGU36" s="114"/>
      <c r="LGV36" s="114"/>
      <c r="LGW36" s="114"/>
      <c r="LGX36" s="114"/>
      <c r="LGY36" s="114"/>
      <c r="LGZ36" s="114"/>
      <c r="LHA36" s="114"/>
      <c r="LHB36" s="114"/>
      <c r="LHC36" s="114"/>
      <c r="LHD36" s="114"/>
      <c r="LHE36" s="114"/>
      <c r="LHF36" s="114"/>
      <c r="LHG36" s="114"/>
      <c r="LHH36" s="114"/>
      <c r="LHI36" s="114"/>
      <c r="LHJ36" s="114"/>
      <c r="LHK36" s="114"/>
      <c r="LHL36" s="114"/>
      <c r="LHM36" s="114"/>
      <c r="LHN36" s="114"/>
      <c r="LHO36" s="114"/>
      <c r="LHP36" s="114"/>
      <c r="LHQ36" s="114"/>
      <c r="LHR36" s="114"/>
      <c r="LHS36" s="114"/>
      <c r="LHT36" s="114"/>
      <c r="LHU36" s="114"/>
      <c r="LHV36" s="114"/>
      <c r="LHW36" s="114"/>
      <c r="LHX36" s="114"/>
      <c r="LHY36" s="114"/>
      <c r="LHZ36" s="114"/>
      <c r="LIA36" s="114"/>
      <c r="LIB36" s="114"/>
      <c r="LIC36" s="114"/>
      <c r="LID36" s="114"/>
      <c r="LIE36" s="114"/>
      <c r="LIF36" s="114"/>
      <c r="LIG36" s="114"/>
      <c r="LIH36" s="114"/>
      <c r="LII36" s="114"/>
      <c r="LIJ36" s="114"/>
      <c r="LIK36" s="114"/>
      <c r="LIL36" s="114"/>
      <c r="LIM36" s="114"/>
      <c r="LIN36" s="114"/>
      <c r="LIO36" s="114"/>
      <c r="LIP36" s="114"/>
      <c r="LIQ36" s="114"/>
      <c r="LIR36" s="114"/>
      <c r="LIS36" s="114"/>
      <c r="LIT36" s="114"/>
      <c r="LIU36" s="114"/>
      <c r="LIV36" s="114"/>
      <c r="LIW36" s="114"/>
      <c r="LIX36" s="114"/>
      <c r="LIY36" s="114"/>
      <c r="LIZ36" s="114"/>
      <c r="LJA36" s="114"/>
      <c r="LJB36" s="114"/>
      <c r="LJC36" s="114"/>
      <c r="LJD36" s="114"/>
      <c r="LJE36" s="114"/>
      <c r="LJF36" s="114"/>
      <c r="LJG36" s="114"/>
      <c r="LJH36" s="114"/>
      <c r="LJI36" s="114"/>
      <c r="LJJ36" s="114"/>
      <c r="LJK36" s="114"/>
      <c r="LJL36" s="114"/>
      <c r="LJM36" s="114"/>
      <c r="LJN36" s="114"/>
      <c r="LJO36" s="114"/>
      <c r="LJP36" s="114"/>
      <c r="LJQ36" s="114"/>
      <c r="LJR36" s="114"/>
      <c r="LJS36" s="114"/>
      <c r="LJT36" s="114"/>
      <c r="LJU36" s="114"/>
      <c r="LJV36" s="114"/>
      <c r="LJW36" s="114"/>
      <c r="LJX36" s="114"/>
      <c r="LJY36" s="114"/>
      <c r="LJZ36" s="114"/>
      <c r="LKA36" s="114"/>
      <c r="LKB36" s="114"/>
      <c r="LKC36" s="114"/>
      <c r="LKD36" s="114"/>
      <c r="LKE36" s="114"/>
      <c r="LKF36" s="114"/>
      <c r="LKG36" s="114"/>
      <c r="LKH36" s="114"/>
      <c r="LKI36" s="114"/>
      <c r="LKJ36" s="114"/>
      <c r="LKK36" s="114"/>
      <c r="LKL36" s="114"/>
      <c r="LKM36" s="114"/>
      <c r="LKN36" s="114"/>
      <c r="LKO36" s="114"/>
      <c r="LKP36" s="114"/>
      <c r="LKQ36" s="114"/>
      <c r="LKR36" s="114"/>
      <c r="LKS36" s="114"/>
      <c r="LKT36" s="114"/>
      <c r="LKU36" s="114"/>
      <c r="LKV36" s="114"/>
      <c r="LKW36" s="114"/>
      <c r="LKX36" s="114"/>
      <c r="LKY36" s="114"/>
      <c r="LKZ36" s="114"/>
      <c r="LLA36" s="114"/>
      <c r="LLB36" s="114"/>
      <c r="LLC36" s="114"/>
      <c r="LLD36" s="114"/>
      <c r="LLE36" s="114"/>
      <c r="LLF36" s="114"/>
      <c r="LLG36" s="114"/>
      <c r="LLH36" s="114"/>
      <c r="LLI36" s="114"/>
      <c r="LLJ36" s="114"/>
      <c r="LLK36" s="114"/>
      <c r="LLL36" s="114"/>
      <c r="LLM36" s="114"/>
      <c r="LLN36" s="114"/>
      <c r="LLO36" s="114"/>
      <c r="LLP36" s="114"/>
      <c r="LLQ36" s="114"/>
      <c r="LLR36" s="114"/>
      <c r="LLS36" s="114"/>
      <c r="LLT36" s="114"/>
      <c r="LLU36" s="114"/>
      <c r="LLV36" s="114"/>
      <c r="LLW36" s="114"/>
      <c r="LLX36" s="114"/>
      <c r="LLY36" s="114"/>
      <c r="LLZ36" s="114"/>
      <c r="LMA36" s="114"/>
      <c r="LMB36" s="114"/>
      <c r="LMC36" s="114"/>
      <c r="LMD36" s="114"/>
      <c r="LME36" s="114"/>
      <c r="LMF36" s="114"/>
      <c r="LMG36" s="114"/>
      <c r="LMH36" s="114"/>
      <c r="LMI36" s="114"/>
      <c r="LMJ36" s="114"/>
      <c r="LMK36" s="114"/>
      <c r="LML36" s="114"/>
      <c r="LMM36" s="114"/>
      <c r="LMN36" s="114"/>
      <c r="LMO36" s="114"/>
      <c r="LMP36" s="114"/>
      <c r="LMQ36" s="114"/>
      <c r="LMR36" s="114"/>
      <c r="LMS36" s="114"/>
      <c r="LMT36" s="114"/>
      <c r="LMU36" s="114"/>
      <c r="LMV36" s="114"/>
      <c r="LMW36" s="114"/>
      <c r="LMX36" s="114"/>
      <c r="LMY36" s="114"/>
      <c r="LMZ36" s="114"/>
      <c r="LNA36" s="114"/>
      <c r="LNB36" s="114"/>
      <c r="LNC36" s="114"/>
      <c r="LND36" s="114"/>
      <c r="LNE36" s="114"/>
      <c r="LNF36" s="114"/>
      <c r="LNG36" s="114"/>
      <c r="LNH36" s="114"/>
      <c r="LNI36" s="114"/>
      <c r="LNJ36" s="114"/>
      <c r="LNK36" s="114"/>
      <c r="LNL36" s="114"/>
      <c r="LNM36" s="114"/>
      <c r="LNN36" s="114"/>
      <c r="LNO36" s="114"/>
      <c r="LNP36" s="114"/>
      <c r="LNQ36" s="114"/>
      <c r="LNR36" s="114"/>
      <c r="LNS36" s="114"/>
      <c r="LNT36" s="114"/>
      <c r="LNU36" s="114"/>
      <c r="LNV36" s="114"/>
      <c r="LNW36" s="114"/>
      <c r="LNX36" s="114"/>
      <c r="LNY36" s="114"/>
      <c r="LNZ36" s="114"/>
      <c r="LOA36" s="114"/>
      <c r="LOB36" s="114"/>
      <c r="LOC36" s="114"/>
      <c r="LOD36" s="114"/>
      <c r="LOE36" s="114"/>
      <c r="LOF36" s="114"/>
      <c r="LOG36" s="114"/>
      <c r="LOH36" s="114"/>
      <c r="LOI36" s="114"/>
      <c r="LOJ36" s="114"/>
      <c r="LOK36" s="114"/>
      <c r="LOL36" s="114"/>
      <c r="LOM36" s="114"/>
      <c r="LON36" s="114"/>
      <c r="LOO36" s="114"/>
      <c r="LOP36" s="114"/>
      <c r="LOQ36" s="114"/>
      <c r="LOR36" s="114"/>
      <c r="LOS36" s="114"/>
      <c r="LOT36" s="114"/>
      <c r="LOU36" s="114"/>
      <c r="LOV36" s="114"/>
      <c r="LOW36" s="114"/>
      <c r="LOX36" s="114"/>
      <c r="LOY36" s="114"/>
      <c r="LOZ36" s="114"/>
      <c r="LPA36" s="114"/>
      <c r="LPB36" s="114"/>
      <c r="LPC36" s="114"/>
      <c r="LPD36" s="114"/>
      <c r="LPE36" s="114"/>
      <c r="LPF36" s="114"/>
      <c r="LPG36" s="114"/>
      <c r="LPH36" s="114"/>
      <c r="LPI36" s="114"/>
      <c r="LPJ36" s="114"/>
      <c r="LPK36" s="114"/>
      <c r="LPL36" s="114"/>
      <c r="LPM36" s="114"/>
      <c r="LPN36" s="114"/>
      <c r="LPO36" s="114"/>
      <c r="LPP36" s="114"/>
      <c r="LPQ36" s="114"/>
      <c r="LPR36" s="114"/>
      <c r="LPS36" s="114"/>
      <c r="LPT36" s="114"/>
      <c r="LPU36" s="114"/>
      <c r="LPV36" s="114"/>
      <c r="LPW36" s="114"/>
      <c r="LPX36" s="114"/>
      <c r="LPY36" s="114"/>
      <c r="LPZ36" s="114"/>
      <c r="LQA36" s="114"/>
      <c r="LQB36" s="114"/>
      <c r="LQC36" s="114"/>
      <c r="LQD36" s="114"/>
      <c r="LQE36" s="114"/>
      <c r="LQF36" s="114"/>
      <c r="LQG36" s="114"/>
      <c r="LQH36" s="114"/>
      <c r="LQI36" s="114"/>
      <c r="LQJ36" s="114"/>
      <c r="LQK36" s="114"/>
      <c r="LQL36" s="114"/>
      <c r="LQM36" s="114"/>
      <c r="LQN36" s="114"/>
      <c r="LQO36" s="114"/>
      <c r="LQP36" s="114"/>
      <c r="LQQ36" s="114"/>
      <c r="LQR36" s="114"/>
      <c r="LQS36" s="114"/>
      <c r="LQT36" s="114"/>
      <c r="LQU36" s="114"/>
      <c r="LQV36" s="114"/>
      <c r="LQW36" s="114"/>
      <c r="LQX36" s="114"/>
      <c r="LQY36" s="114"/>
      <c r="LQZ36" s="114"/>
      <c r="LRA36" s="114"/>
      <c r="LRB36" s="114"/>
      <c r="LRC36" s="114"/>
      <c r="LRD36" s="114"/>
      <c r="LRE36" s="114"/>
      <c r="LRF36" s="114"/>
      <c r="LRG36" s="114"/>
      <c r="LRH36" s="114"/>
      <c r="LRI36" s="114"/>
      <c r="LRJ36" s="114"/>
      <c r="LRK36" s="114"/>
      <c r="LRL36" s="114"/>
      <c r="LRM36" s="114"/>
      <c r="LRN36" s="114"/>
      <c r="LRO36" s="114"/>
      <c r="LRP36" s="114"/>
      <c r="LRQ36" s="114"/>
      <c r="LRR36" s="114"/>
      <c r="LRS36" s="114"/>
      <c r="LRT36" s="114"/>
      <c r="LRU36" s="114"/>
      <c r="LRV36" s="114"/>
      <c r="LRW36" s="114"/>
      <c r="LRX36" s="114"/>
      <c r="LRY36" s="114"/>
      <c r="LRZ36" s="114"/>
      <c r="LSA36" s="114"/>
      <c r="LSB36" s="114"/>
      <c r="LSC36" s="114"/>
      <c r="LSD36" s="114"/>
      <c r="LSE36" s="114"/>
      <c r="LSF36" s="114"/>
      <c r="LSG36" s="114"/>
      <c r="LSH36" s="114"/>
      <c r="LSI36" s="114"/>
      <c r="LSJ36" s="114"/>
      <c r="LSK36" s="114"/>
      <c r="LSL36" s="114"/>
      <c r="LSM36" s="114"/>
      <c r="LSN36" s="114"/>
      <c r="LSO36" s="114"/>
      <c r="LSP36" s="114"/>
      <c r="LSQ36" s="114"/>
      <c r="LSR36" s="114"/>
      <c r="LSS36" s="114"/>
      <c r="LST36" s="114"/>
      <c r="LSU36" s="114"/>
      <c r="LSV36" s="114"/>
      <c r="LSW36" s="114"/>
      <c r="LSX36" s="114"/>
      <c r="LSY36" s="114"/>
      <c r="LSZ36" s="114"/>
      <c r="LTA36" s="114"/>
      <c r="LTB36" s="114"/>
      <c r="LTC36" s="114"/>
      <c r="LTD36" s="114"/>
      <c r="LTE36" s="114"/>
      <c r="LTF36" s="114"/>
      <c r="LTG36" s="114"/>
      <c r="LTH36" s="114"/>
      <c r="LTI36" s="114"/>
      <c r="LTJ36" s="114"/>
      <c r="LTK36" s="114"/>
      <c r="LTL36" s="114"/>
      <c r="LTM36" s="114"/>
      <c r="LTN36" s="114"/>
      <c r="LTO36" s="114"/>
      <c r="LTP36" s="114"/>
      <c r="LTQ36" s="114"/>
      <c r="LTR36" s="114"/>
      <c r="LTS36" s="114"/>
      <c r="LTT36" s="114"/>
      <c r="LTU36" s="114"/>
      <c r="LTV36" s="114"/>
      <c r="LTW36" s="114"/>
      <c r="LTX36" s="114"/>
      <c r="LTY36" s="114"/>
      <c r="LTZ36" s="114"/>
      <c r="LUA36" s="114"/>
      <c r="LUB36" s="114"/>
      <c r="LUC36" s="114"/>
      <c r="LUD36" s="114"/>
      <c r="LUE36" s="114"/>
      <c r="LUF36" s="114"/>
      <c r="LUG36" s="114"/>
      <c r="LUH36" s="114"/>
      <c r="LUI36" s="114"/>
      <c r="LUJ36" s="114"/>
      <c r="LUK36" s="114"/>
      <c r="LUL36" s="114"/>
      <c r="LUM36" s="114"/>
      <c r="LUN36" s="114"/>
      <c r="LUO36" s="114"/>
      <c r="LUP36" s="114"/>
      <c r="LUQ36" s="114"/>
      <c r="LUR36" s="114"/>
      <c r="LUS36" s="114"/>
      <c r="LUT36" s="114"/>
      <c r="LUU36" s="114"/>
      <c r="LUV36" s="114"/>
      <c r="LUW36" s="114"/>
      <c r="LUX36" s="114"/>
      <c r="LUY36" s="114"/>
      <c r="LUZ36" s="114"/>
      <c r="LVA36" s="114"/>
      <c r="LVB36" s="114"/>
      <c r="LVC36" s="114"/>
      <c r="LVD36" s="114"/>
      <c r="LVE36" s="114"/>
      <c r="LVF36" s="114"/>
      <c r="LVG36" s="114"/>
      <c r="LVH36" s="114"/>
      <c r="LVI36" s="114"/>
      <c r="LVJ36" s="114"/>
      <c r="LVK36" s="114"/>
      <c r="LVL36" s="114"/>
      <c r="LVM36" s="114"/>
      <c r="LVN36" s="114"/>
      <c r="LVO36" s="114"/>
      <c r="LVP36" s="114"/>
      <c r="LVQ36" s="114"/>
      <c r="LVR36" s="114"/>
      <c r="LVS36" s="114"/>
      <c r="LVT36" s="114"/>
      <c r="LVU36" s="114"/>
      <c r="LVV36" s="114"/>
      <c r="LVW36" s="114"/>
      <c r="LVX36" s="114"/>
      <c r="LVY36" s="114"/>
      <c r="LVZ36" s="114"/>
      <c r="LWA36" s="114"/>
      <c r="LWB36" s="114"/>
      <c r="LWC36" s="114"/>
      <c r="LWD36" s="114"/>
      <c r="LWE36" s="114"/>
      <c r="LWF36" s="114"/>
      <c r="LWG36" s="114"/>
      <c r="LWH36" s="114"/>
      <c r="LWI36" s="114"/>
      <c r="LWJ36" s="114"/>
      <c r="LWK36" s="114"/>
      <c r="LWL36" s="114"/>
      <c r="LWM36" s="114"/>
      <c r="LWN36" s="114"/>
      <c r="LWO36" s="114"/>
      <c r="LWP36" s="114"/>
      <c r="LWQ36" s="114"/>
      <c r="LWR36" s="114"/>
      <c r="LWS36" s="114"/>
      <c r="LWT36" s="114"/>
      <c r="LWU36" s="114"/>
      <c r="LWV36" s="114"/>
      <c r="LWW36" s="114"/>
      <c r="LWX36" s="114"/>
      <c r="LWY36" s="114"/>
      <c r="LWZ36" s="114"/>
      <c r="LXA36" s="114"/>
      <c r="LXB36" s="114"/>
      <c r="LXC36" s="114"/>
      <c r="LXD36" s="114"/>
      <c r="LXE36" s="114"/>
      <c r="LXF36" s="114"/>
      <c r="LXG36" s="114"/>
      <c r="LXH36" s="114"/>
      <c r="LXI36" s="114"/>
      <c r="LXJ36" s="114"/>
      <c r="LXK36" s="114"/>
      <c r="LXL36" s="114"/>
      <c r="LXM36" s="114"/>
      <c r="LXN36" s="114"/>
      <c r="LXO36" s="114"/>
      <c r="LXP36" s="114"/>
      <c r="LXQ36" s="114"/>
      <c r="LXR36" s="114"/>
      <c r="LXS36" s="114"/>
      <c r="LXT36" s="114"/>
      <c r="LXU36" s="114"/>
      <c r="LXV36" s="114"/>
      <c r="LXW36" s="114"/>
      <c r="LXX36" s="114"/>
      <c r="LXY36" s="114"/>
      <c r="LXZ36" s="114"/>
      <c r="LYA36" s="114"/>
      <c r="LYB36" s="114"/>
      <c r="LYC36" s="114"/>
      <c r="LYD36" s="114"/>
      <c r="LYE36" s="114"/>
      <c r="LYF36" s="114"/>
      <c r="LYG36" s="114"/>
      <c r="LYH36" s="114"/>
      <c r="LYI36" s="114"/>
      <c r="LYJ36" s="114"/>
      <c r="LYK36" s="114"/>
      <c r="LYL36" s="114"/>
      <c r="LYM36" s="114"/>
      <c r="LYN36" s="114"/>
      <c r="LYO36" s="114"/>
      <c r="LYP36" s="114"/>
      <c r="LYQ36" s="114"/>
      <c r="LYR36" s="114"/>
      <c r="LYS36" s="114"/>
      <c r="LYT36" s="114"/>
      <c r="LYU36" s="114"/>
      <c r="LYV36" s="114"/>
      <c r="LYW36" s="114"/>
      <c r="LYX36" s="114"/>
      <c r="LYY36" s="114"/>
      <c r="LYZ36" s="114"/>
      <c r="LZA36" s="114"/>
      <c r="LZB36" s="114"/>
      <c r="LZC36" s="114"/>
      <c r="LZD36" s="114"/>
      <c r="LZE36" s="114"/>
      <c r="LZF36" s="114"/>
      <c r="LZG36" s="114"/>
      <c r="LZH36" s="114"/>
      <c r="LZI36" s="114"/>
      <c r="LZJ36" s="114"/>
      <c r="LZK36" s="114"/>
      <c r="LZL36" s="114"/>
      <c r="LZM36" s="114"/>
      <c r="LZN36" s="114"/>
      <c r="LZO36" s="114"/>
      <c r="LZP36" s="114"/>
      <c r="LZQ36" s="114"/>
      <c r="LZR36" s="114"/>
      <c r="LZS36" s="114"/>
      <c r="LZT36" s="114"/>
      <c r="LZU36" s="114"/>
      <c r="LZV36" s="114"/>
      <c r="LZW36" s="114"/>
      <c r="LZX36" s="114"/>
      <c r="LZY36" s="114"/>
      <c r="LZZ36" s="114"/>
      <c r="MAA36" s="114"/>
      <c r="MAB36" s="114"/>
      <c r="MAC36" s="114"/>
      <c r="MAD36" s="114"/>
      <c r="MAE36" s="114"/>
      <c r="MAF36" s="114"/>
      <c r="MAG36" s="114"/>
      <c r="MAH36" s="114"/>
      <c r="MAI36" s="114"/>
      <c r="MAJ36" s="114"/>
      <c r="MAK36" s="114"/>
      <c r="MAL36" s="114"/>
      <c r="MAM36" s="114"/>
      <c r="MAN36" s="114"/>
      <c r="MAO36" s="114"/>
      <c r="MAP36" s="114"/>
      <c r="MAQ36" s="114"/>
      <c r="MAR36" s="114"/>
      <c r="MAS36" s="114"/>
      <c r="MAT36" s="114"/>
      <c r="MAU36" s="114"/>
      <c r="MAV36" s="114"/>
      <c r="MAW36" s="114"/>
      <c r="MAX36" s="114"/>
      <c r="MAY36" s="114"/>
      <c r="MAZ36" s="114"/>
      <c r="MBA36" s="114"/>
      <c r="MBB36" s="114"/>
      <c r="MBC36" s="114"/>
      <c r="MBD36" s="114"/>
      <c r="MBE36" s="114"/>
      <c r="MBF36" s="114"/>
      <c r="MBG36" s="114"/>
      <c r="MBH36" s="114"/>
      <c r="MBI36" s="114"/>
      <c r="MBJ36" s="114"/>
      <c r="MBK36" s="114"/>
      <c r="MBL36" s="114"/>
      <c r="MBM36" s="114"/>
      <c r="MBN36" s="114"/>
      <c r="MBO36" s="114"/>
      <c r="MBP36" s="114"/>
      <c r="MBQ36" s="114"/>
      <c r="MBR36" s="114"/>
      <c r="MBS36" s="114"/>
      <c r="MBT36" s="114"/>
      <c r="MBU36" s="114"/>
      <c r="MBV36" s="114"/>
      <c r="MBW36" s="114"/>
      <c r="MBX36" s="114"/>
      <c r="MBY36" s="114"/>
      <c r="MBZ36" s="114"/>
      <c r="MCA36" s="114"/>
      <c r="MCB36" s="114"/>
      <c r="MCC36" s="114"/>
      <c r="MCD36" s="114"/>
      <c r="MCE36" s="114"/>
      <c r="MCF36" s="114"/>
      <c r="MCG36" s="114"/>
      <c r="MCH36" s="114"/>
      <c r="MCI36" s="114"/>
      <c r="MCJ36" s="114"/>
      <c r="MCK36" s="114"/>
      <c r="MCL36" s="114"/>
      <c r="MCM36" s="114"/>
      <c r="MCN36" s="114"/>
      <c r="MCO36" s="114"/>
      <c r="MCP36" s="114"/>
      <c r="MCQ36" s="114"/>
      <c r="MCR36" s="114"/>
      <c r="MCS36" s="114"/>
      <c r="MCT36" s="114"/>
      <c r="MCU36" s="114"/>
      <c r="MCV36" s="114"/>
      <c r="MCW36" s="114"/>
      <c r="MCX36" s="114"/>
      <c r="MCY36" s="114"/>
      <c r="MCZ36" s="114"/>
      <c r="MDA36" s="114"/>
      <c r="MDB36" s="114"/>
      <c r="MDC36" s="114"/>
      <c r="MDD36" s="114"/>
      <c r="MDE36" s="114"/>
      <c r="MDF36" s="114"/>
      <c r="MDG36" s="114"/>
      <c r="MDH36" s="114"/>
      <c r="MDI36" s="114"/>
      <c r="MDJ36" s="114"/>
      <c r="MDK36" s="114"/>
      <c r="MDL36" s="114"/>
      <c r="MDM36" s="114"/>
      <c r="MDN36" s="114"/>
      <c r="MDO36" s="114"/>
      <c r="MDP36" s="114"/>
      <c r="MDQ36" s="114"/>
      <c r="MDR36" s="114"/>
      <c r="MDS36" s="114"/>
      <c r="MDT36" s="114"/>
      <c r="MDU36" s="114"/>
      <c r="MDV36" s="114"/>
      <c r="MDW36" s="114"/>
      <c r="MDX36" s="114"/>
      <c r="MDY36" s="114"/>
      <c r="MDZ36" s="114"/>
      <c r="MEA36" s="114"/>
      <c r="MEB36" s="114"/>
      <c r="MEC36" s="114"/>
      <c r="MED36" s="114"/>
      <c r="MEE36" s="114"/>
      <c r="MEF36" s="114"/>
      <c r="MEG36" s="114"/>
      <c r="MEH36" s="114"/>
      <c r="MEI36" s="114"/>
      <c r="MEJ36" s="114"/>
      <c r="MEK36" s="114"/>
      <c r="MEL36" s="114"/>
      <c r="MEM36" s="114"/>
      <c r="MEN36" s="114"/>
      <c r="MEO36" s="114"/>
      <c r="MEP36" s="114"/>
      <c r="MEQ36" s="114"/>
      <c r="MER36" s="114"/>
      <c r="MES36" s="114"/>
      <c r="MET36" s="114"/>
      <c r="MEU36" s="114"/>
      <c r="MEV36" s="114"/>
      <c r="MEW36" s="114"/>
      <c r="MEX36" s="114"/>
      <c r="MEY36" s="114"/>
      <c r="MEZ36" s="114"/>
      <c r="MFA36" s="114"/>
      <c r="MFB36" s="114"/>
      <c r="MFC36" s="114"/>
      <c r="MFD36" s="114"/>
      <c r="MFE36" s="114"/>
      <c r="MFF36" s="114"/>
      <c r="MFG36" s="114"/>
      <c r="MFH36" s="114"/>
      <c r="MFI36" s="114"/>
      <c r="MFJ36" s="114"/>
      <c r="MFK36" s="114"/>
      <c r="MFL36" s="114"/>
      <c r="MFM36" s="114"/>
      <c r="MFN36" s="114"/>
      <c r="MFO36" s="114"/>
      <c r="MFP36" s="114"/>
      <c r="MFQ36" s="114"/>
      <c r="MFR36" s="114"/>
      <c r="MFS36" s="114"/>
      <c r="MFT36" s="114"/>
      <c r="MFU36" s="114"/>
      <c r="MFV36" s="114"/>
      <c r="MFW36" s="114"/>
      <c r="MFX36" s="114"/>
      <c r="MFY36" s="114"/>
      <c r="MFZ36" s="114"/>
      <c r="MGA36" s="114"/>
      <c r="MGB36" s="114"/>
      <c r="MGC36" s="114"/>
      <c r="MGD36" s="114"/>
      <c r="MGE36" s="114"/>
      <c r="MGF36" s="114"/>
      <c r="MGG36" s="114"/>
      <c r="MGH36" s="114"/>
      <c r="MGI36" s="114"/>
      <c r="MGJ36" s="114"/>
      <c r="MGK36" s="114"/>
      <c r="MGL36" s="114"/>
      <c r="MGM36" s="114"/>
      <c r="MGN36" s="114"/>
      <c r="MGO36" s="114"/>
      <c r="MGP36" s="114"/>
      <c r="MGQ36" s="114"/>
      <c r="MGR36" s="114"/>
      <c r="MGS36" s="114"/>
      <c r="MGT36" s="114"/>
      <c r="MGU36" s="114"/>
      <c r="MGV36" s="114"/>
      <c r="MGW36" s="114"/>
      <c r="MGX36" s="114"/>
      <c r="MGY36" s="114"/>
      <c r="MGZ36" s="114"/>
      <c r="MHA36" s="114"/>
      <c r="MHB36" s="114"/>
      <c r="MHC36" s="114"/>
      <c r="MHD36" s="114"/>
      <c r="MHE36" s="114"/>
      <c r="MHF36" s="114"/>
      <c r="MHG36" s="114"/>
      <c r="MHH36" s="114"/>
      <c r="MHI36" s="114"/>
      <c r="MHJ36" s="114"/>
      <c r="MHK36" s="114"/>
      <c r="MHL36" s="114"/>
      <c r="MHM36" s="114"/>
      <c r="MHN36" s="114"/>
      <c r="MHO36" s="114"/>
      <c r="MHP36" s="114"/>
      <c r="MHQ36" s="114"/>
      <c r="MHR36" s="114"/>
      <c r="MHS36" s="114"/>
      <c r="MHT36" s="114"/>
      <c r="MHU36" s="114"/>
      <c r="MHV36" s="114"/>
      <c r="MHW36" s="114"/>
      <c r="MHX36" s="114"/>
      <c r="MHY36" s="114"/>
      <c r="MHZ36" s="114"/>
      <c r="MIA36" s="114"/>
      <c r="MIB36" s="114"/>
      <c r="MIC36" s="114"/>
      <c r="MID36" s="114"/>
      <c r="MIE36" s="114"/>
      <c r="MIF36" s="114"/>
      <c r="MIG36" s="114"/>
      <c r="MIH36" s="114"/>
      <c r="MII36" s="114"/>
      <c r="MIJ36" s="114"/>
      <c r="MIK36" s="114"/>
      <c r="MIL36" s="114"/>
      <c r="MIM36" s="114"/>
      <c r="MIN36" s="114"/>
      <c r="MIO36" s="114"/>
      <c r="MIP36" s="114"/>
      <c r="MIQ36" s="114"/>
      <c r="MIR36" s="114"/>
      <c r="MIS36" s="114"/>
      <c r="MIT36" s="114"/>
      <c r="MIU36" s="114"/>
      <c r="MIV36" s="114"/>
      <c r="MIW36" s="114"/>
      <c r="MIX36" s="114"/>
      <c r="MIY36" s="114"/>
      <c r="MIZ36" s="114"/>
      <c r="MJA36" s="114"/>
      <c r="MJB36" s="114"/>
      <c r="MJC36" s="114"/>
      <c r="MJD36" s="114"/>
      <c r="MJE36" s="114"/>
      <c r="MJF36" s="114"/>
      <c r="MJG36" s="114"/>
      <c r="MJH36" s="114"/>
      <c r="MJI36" s="114"/>
      <c r="MJJ36" s="114"/>
      <c r="MJK36" s="114"/>
      <c r="MJL36" s="114"/>
      <c r="MJM36" s="114"/>
      <c r="MJN36" s="114"/>
      <c r="MJO36" s="114"/>
      <c r="MJP36" s="114"/>
      <c r="MJQ36" s="114"/>
      <c r="MJR36" s="114"/>
      <c r="MJS36" s="114"/>
      <c r="MJT36" s="114"/>
      <c r="MJU36" s="114"/>
      <c r="MJV36" s="114"/>
      <c r="MJW36" s="114"/>
      <c r="MJX36" s="114"/>
      <c r="MJY36" s="114"/>
      <c r="MJZ36" s="114"/>
      <c r="MKA36" s="114"/>
      <c r="MKB36" s="114"/>
      <c r="MKC36" s="114"/>
      <c r="MKD36" s="114"/>
      <c r="MKE36" s="114"/>
      <c r="MKF36" s="114"/>
      <c r="MKG36" s="114"/>
      <c r="MKH36" s="114"/>
      <c r="MKI36" s="114"/>
      <c r="MKJ36" s="114"/>
      <c r="MKK36" s="114"/>
      <c r="MKL36" s="114"/>
      <c r="MKM36" s="114"/>
      <c r="MKN36" s="114"/>
      <c r="MKO36" s="114"/>
      <c r="MKP36" s="114"/>
      <c r="MKQ36" s="114"/>
      <c r="MKR36" s="114"/>
      <c r="MKS36" s="114"/>
      <c r="MKT36" s="114"/>
      <c r="MKU36" s="114"/>
      <c r="MKV36" s="114"/>
      <c r="MKW36" s="114"/>
      <c r="MKX36" s="114"/>
      <c r="MKY36" s="114"/>
      <c r="MKZ36" s="114"/>
      <c r="MLA36" s="114"/>
      <c r="MLB36" s="114"/>
      <c r="MLC36" s="114"/>
      <c r="MLD36" s="114"/>
      <c r="MLE36" s="114"/>
      <c r="MLF36" s="114"/>
      <c r="MLG36" s="114"/>
      <c r="MLH36" s="114"/>
      <c r="MLI36" s="114"/>
      <c r="MLJ36" s="114"/>
      <c r="MLK36" s="114"/>
      <c r="MLL36" s="114"/>
      <c r="MLM36" s="114"/>
      <c r="MLN36" s="114"/>
      <c r="MLO36" s="114"/>
      <c r="MLP36" s="114"/>
      <c r="MLQ36" s="114"/>
      <c r="MLR36" s="114"/>
      <c r="MLS36" s="114"/>
      <c r="MLT36" s="114"/>
      <c r="MLU36" s="114"/>
      <c r="MLV36" s="114"/>
      <c r="MLW36" s="114"/>
      <c r="MLX36" s="114"/>
      <c r="MLY36" s="114"/>
      <c r="MLZ36" s="114"/>
      <c r="MMA36" s="114"/>
      <c r="MMB36" s="114"/>
      <c r="MMC36" s="114"/>
      <c r="MMD36" s="114"/>
      <c r="MME36" s="114"/>
      <c r="MMF36" s="114"/>
      <c r="MMG36" s="114"/>
      <c r="MMH36" s="114"/>
      <c r="MMI36" s="114"/>
      <c r="MMJ36" s="114"/>
      <c r="MMK36" s="114"/>
      <c r="MML36" s="114"/>
      <c r="MMM36" s="114"/>
      <c r="MMN36" s="114"/>
      <c r="MMO36" s="114"/>
      <c r="MMP36" s="114"/>
      <c r="MMQ36" s="114"/>
      <c r="MMR36" s="114"/>
      <c r="MMS36" s="114"/>
      <c r="MMT36" s="114"/>
      <c r="MMU36" s="114"/>
      <c r="MMV36" s="114"/>
      <c r="MMW36" s="114"/>
      <c r="MMX36" s="114"/>
      <c r="MMY36" s="114"/>
      <c r="MMZ36" s="114"/>
      <c r="MNA36" s="114"/>
      <c r="MNB36" s="114"/>
      <c r="MNC36" s="114"/>
      <c r="MND36" s="114"/>
      <c r="MNE36" s="114"/>
      <c r="MNF36" s="114"/>
      <c r="MNG36" s="114"/>
      <c r="MNH36" s="114"/>
      <c r="MNI36" s="114"/>
      <c r="MNJ36" s="114"/>
      <c r="MNK36" s="114"/>
      <c r="MNL36" s="114"/>
      <c r="MNM36" s="114"/>
      <c r="MNN36" s="114"/>
      <c r="MNO36" s="114"/>
      <c r="MNP36" s="114"/>
      <c r="MNQ36" s="114"/>
      <c r="MNR36" s="114"/>
      <c r="MNS36" s="114"/>
      <c r="MNT36" s="114"/>
      <c r="MNU36" s="114"/>
      <c r="MNV36" s="114"/>
      <c r="MNW36" s="114"/>
      <c r="MNX36" s="114"/>
      <c r="MNY36" s="114"/>
      <c r="MNZ36" s="114"/>
      <c r="MOA36" s="114"/>
      <c r="MOB36" s="114"/>
      <c r="MOC36" s="114"/>
      <c r="MOD36" s="114"/>
      <c r="MOE36" s="114"/>
      <c r="MOF36" s="114"/>
      <c r="MOG36" s="114"/>
      <c r="MOH36" s="114"/>
      <c r="MOI36" s="114"/>
      <c r="MOJ36" s="114"/>
      <c r="MOK36" s="114"/>
      <c r="MOL36" s="114"/>
      <c r="MOM36" s="114"/>
      <c r="MON36" s="114"/>
      <c r="MOO36" s="114"/>
      <c r="MOP36" s="114"/>
      <c r="MOQ36" s="114"/>
      <c r="MOR36" s="114"/>
      <c r="MOS36" s="114"/>
      <c r="MOT36" s="114"/>
      <c r="MOU36" s="114"/>
      <c r="MOV36" s="114"/>
      <c r="MOW36" s="114"/>
      <c r="MOX36" s="114"/>
      <c r="MOY36" s="114"/>
      <c r="MOZ36" s="114"/>
      <c r="MPA36" s="114"/>
      <c r="MPB36" s="114"/>
      <c r="MPC36" s="114"/>
      <c r="MPD36" s="114"/>
      <c r="MPE36" s="114"/>
      <c r="MPF36" s="114"/>
      <c r="MPG36" s="114"/>
      <c r="MPH36" s="114"/>
      <c r="MPI36" s="114"/>
      <c r="MPJ36" s="114"/>
      <c r="MPK36" s="114"/>
      <c r="MPL36" s="114"/>
      <c r="MPM36" s="114"/>
      <c r="MPN36" s="114"/>
      <c r="MPO36" s="114"/>
      <c r="MPP36" s="114"/>
      <c r="MPQ36" s="114"/>
      <c r="MPR36" s="114"/>
      <c r="MPS36" s="114"/>
      <c r="MPT36" s="114"/>
      <c r="MPU36" s="114"/>
      <c r="MPV36" s="114"/>
      <c r="MPW36" s="114"/>
      <c r="MPX36" s="114"/>
      <c r="MPY36" s="114"/>
      <c r="MPZ36" s="114"/>
      <c r="MQA36" s="114"/>
      <c r="MQB36" s="114"/>
      <c r="MQC36" s="114"/>
      <c r="MQD36" s="114"/>
      <c r="MQE36" s="114"/>
      <c r="MQF36" s="114"/>
      <c r="MQG36" s="114"/>
      <c r="MQH36" s="114"/>
      <c r="MQI36" s="114"/>
      <c r="MQJ36" s="114"/>
      <c r="MQK36" s="114"/>
      <c r="MQL36" s="114"/>
      <c r="MQM36" s="114"/>
      <c r="MQN36" s="114"/>
      <c r="MQO36" s="114"/>
      <c r="MQP36" s="114"/>
      <c r="MQQ36" s="114"/>
      <c r="MQR36" s="114"/>
      <c r="MQS36" s="114"/>
      <c r="MQT36" s="114"/>
      <c r="MQU36" s="114"/>
      <c r="MQV36" s="114"/>
      <c r="MQW36" s="114"/>
      <c r="MQX36" s="114"/>
      <c r="MQY36" s="114"/>
      <c r="MQZ36" s="114"/>
      <c r="MRA36" s="114"/>
      <c r="MRB36" s="114"/>
      <c r="MRC36" s="114"/>
      <c r="MRD36" s="114"/>
      <c r="MRE36" s="114"/>
      <c r="MRF36" s="114"/>
      <c r="MRG36" s="114"/>
      <c r="MRH36" s="114"/>
      <c r="MRI36" s="114"/>
      <c r="MRJ36" s="114"/>
      <c r="MRK36" s="114"/>
      <c r="MRL36" s="114"/>
      <c r="MRM36" s="114"/>
      <c r="MRN36" s="114"/>
      <c r="MRO36" s="114"/>
      <c r="MRP36" s="114"/>
      <c r="MRQ36" s="114"/>
      <c r="MRR36" s="114"/>
      <c r="MRS36" s="114"/>
      <c r="MRT36" s="114"/>
      <c r="MRU36" s="114"/>
      <c r="MRV36" s="114"/>
      <c r="MRW36" s="114"/>
      <c r="MRX36" s="114"/>
      <c r="MRY36" s="114"/>
      <c r="MRZ36" s="114"/>
      <c r="MSA36" s="114"/>
      <c r="MSB36" s="114"/>
      <c r="MSC36" s="114"/>
      <c r="MSD36" s="114"/>
      <c r="MSE36" s="114"/>
      <c r="MSF36" s="114"/>
      <c r="MSG36" s="114"/>
      <c r="MSH36" s="114"/>
      <c r="MSI36" s="114"/>
      <c r="MSJ36" s="114"/>
      <c r="MSK36" s="114"/>
      <c r="MSL36" s="114"/>
      <c r="MSM36" s="114"/>
      <c r="MSN36" s="114"/>
      <c r="MSO36" s="114"/>
      <c r="MSP36" s="114"/>
      <c r="MSQ36" s="114"/>
      <c r="MSR36" s="114"/>
      <c r="MSS36" s="114"/>
      <c r="MST36" s="114"/>
      <c r="MSU36" s="114"/>
      <c r="MSV36" s="114"/>
      <c r="MSW36" s="114"/>
      <c r="MSX36" s="114"/>
      <c r="MSY36" s="114"/>
      <c r="MSZ36" s="114"/>
      <c r="MTA36" s="114"/>
      <c r="MTB36" s="114"/>
      <c r="MTC36" s="114"/>
      <c r="MTD36" s="114"/>
      <c r="MTE36" s="114"/>
      <c r="MTF36" s="114"/>
      <c r="MTG36" s="114"/>
      <c r="MTH36" s="114"/>
      <c r="MTI36" s="114"/>
      <c r="MTJ36" s="114"/>
      <c r="MTK36" s="114"/>
      <c r="MTL36" s="114"/>
      <c r="MTM36" s="114"/>
      <c r="MTN36" s="114"/>
      <c r="MTO36" s="114"/>
      <c r="MTP36" s="114"/>
      <c r="MTQ36" s="114"/>
      <c r="MTR36" s="114"/>
      <c r="MTS36" s="114"/>
      <c r="MTT36" s="114"/>
      <c r="MTU36" s="114"/>
      <c r="MTV36" s="114"/>
      <c r="MTW36" s="114"/>
      <c r="MTX36" s="114"/>
      <c r="MTY36" s="114"/>
      <c r="MTZ36" s="114"/>
      <c r="MUA36" s="114"/>
      <c r="MUB36" s="114"/>
      <c r="MUC36" s="114"/>
      <c r="MUD36" s="114"/>
      <c r="MUE36" s="114"/>
      <c r="MUF36" s="114"/>
      <c r="MUG36" s="114"/>
      <c r="MUH36" s="114"/>
      <c r="MUI36" s="114"/>
      <c r="MUJ36" s="114"/>
      <c r="MUK36" s="114"/>
      <c r="MUL36" s="114"/>
      <c r="MUM36" s="114"/>
      <c r="MUN36" s="114"/>
      <c r="MUO36" s="114"/>
      <c r="MUP36" s="114"/>
      <c r="MUQ36" s="114"/>
      <c r="MUR36" s="114"/>
      <c r="MUS36" s="114"/>
      <c r="MUT36" s="114"/>
      <c r="MUU36" s="114"/>
      <c r="MUV36" s="114"/>
      <c r="MUW36" s="114"/>
      <c r="MUX36" s="114"/>
      <c r="MUY36" s="114"/>
      <c r="MUZ36" s="114"/>
      <c r="MVA36" s="114"/>
      <c r="MVB36" s="114"/>
      <c r="MVC36" s="114"/>
      <c r="MVD36" s="114"/>
      <c r="MVE36" s="114"/>
      <c r="MVF36" s="114"/>
      <c r="MVG36" s="114"/>
      <c r="MVH36" s="114"/>
      <c r="MVI36" s="114"/>
      <c r="MVJ36" s="114"/>
      <c r="MVK36" s="114"/>
      <c r="MVL36" s="114"/>
      <c r="MVM36" s="114"/>
      <c r="MVN36" s="114"/>
      <c r="MVO36" s="114"/>
      <c r="MVP36" s="114"/>
      <c r="MVQ36" s="114"/>
      <c r="MVR36" s="114"/>
      <c r="MVS36" s="114"/>
      <c r="MVT36" s="114"/>
      <c r="MVU36" s="114"/>
      <c r="MVV36" s="114"/>
      <c r="MVW36" s="114"/>
      <c r="MVX36" s="114"/>
      <c r="MVY36" s="114"/>
      <c r="MVZ36" s="114"/>
      <c r="MWA36" s="114"/>
      <c r="MWB36" s="114"/>
      <c r="MWC36" s="114"/>
      <c r="MWD36" s="114"/>
      <c r="MWE36" s="114"/>
      <c r="MWF36" s="114"/>
      <c r="MWG36" s="114"/>
      <c r="MWH36" s="114"/>
      <c r="MWI36" s="114"/>
      <c r="MWJ36" s="114"/>
      <c r="MWK36" s="114"/>
      <c r="MWL36" s="114"/>
      <c r="MWM36" s="114"/>
      <c r="MWN36" s="114"/>
      <c r="MWO36" s="114"/>
      <c r="MWP36" s="114"/>
      <c r="MWQ36" s="114"/>
      <c r="MWR36" s="114"/>
      <c r="MWS36" s="114"/>
      <c r="MWT36" s="114"/>
      <c r="MWU36" s="114"/>
      <c r="MWV36" s="114"/>
      <c r="MWW36" s="114"/>
      <c r="MWX36" s="114"/>
      <c r="MWY36" s="114"/>
      <c r="MWZ36" s="114"/>
      <c r="MXA36" s="114"/>
      <c r="MXB36" s="114"/>
      <c r="MXC36" s="114"/>
      <c r="MXD36" s="114"/>
      <c r="MXE36" s="114"/>
      <c r="MXF36" s="114"/>
      <c r="MXG36" s="114"/>
      <c r="MXH36" s="114"/>
      <c r="MXI36" s="114"/>
      <c r="MXJ36" s="114"/>
      <c r="MXK36" s="114"/>
      <c r="MXL36" s="114"/>
      <c r="MXM36" s="114"/>
      <c r="MXN36" s="114"/>
      <c r="MXO36" s="114"/>
      <c r="MXP36" s="114"/>
      <c r="MXQ36" s="114"/>
      <c r="MXR36" s="114"/>
      <c r="MXS36" s="114"/>
      <c r="MXT36" s="114"/>
      <c r="MXU36" s="114"/>
      <c r="MXV36" s="114"/>
      <c r="MXW36" s="114"/>
      <c r="MXX36" s="114"/>
      <c r="MXY36" s="114"/>
      <c r="MXZ36" s="114"/>
      <c r="MYA36" s="114"/>
      <c r="MYB36" s="114"/>
      <c r="MYC36" s="114"/>
      <c r="MYD36" s="114"/>
      <c r="MYE36" s="114"/>
      <c r="MYF36" s="114"/>
      <c r="MYG36" s="114"/>
      <c r="MYH36" s="114"/>
      <c r="MYI36" s="114"/>
      <c r="MYJ36" s="114"/>
      <c r="MYK36" s="114"/>
      <c r="MYL36" s="114"/>
      <c r="MYM36" s="114"/>
      <c r="MYN36" s="114"/>
      <c r="MYO36" s="114"/>
      <c r="MYP36" s="114"/>
      <c r="MYQ36" s="114"/>
      <c r="MYR36" s="114"/>
      <c r="MYS36" s="114"/>
      <c r="MYT36" s="114"/>
      <c r="MYU36" s="114"/>
      <c r="MYV36" s="114"/>
      <c r="MYW36" s="114"/>
      <c r="MYX36" s="114"/>
      <c r="MYY36" s="114"/>
      <c r="MYZ36" s="114"/>
      <c r="MZA36" s="114"/>
      <c r="MZB36" s="114"/>
      <c r="MZC36" s="114"/>
      <c r="MZD36" s="114"/>
      <c r="MZE36" s="114"/>
      <c r="MZF36" s="114"/>
      <c r="MZG36" s="114"/>
      <c r="MZH36" s="114"/>
      <c r="MZI36" s="114"/>
      <c r="MZJ36" s="114"/>
      <c r="MZK36" s="114"/>
      <c r="MZL36" s="114"/>
      <c r="MZM36" s="114"/>
      <c r="MZN36" s="114"/>
      <c r="MZO36" s="114"/>
      <c r="MZP36" s="114"/>
      <c r="MZQ36" s="114"/>
      <c r="MZR36" s="114"/>
      <c r="MZS36" s="114"/>
      <c r="MZT36" s="114"/>
      <c r="MZU36" s="114"/>
      <c r="MZV36" s="114"/>
      <c r="MZW36" s="114"/>
      <c r="MZX36" s="114"/>
      <c r="MZY36" s="114"/>
      <c r="MZZ36" s="114"/>
      <c r="NAA36" s="114"/>
      <c r="NAB36" s="114"/>
      <c r="NAC36" s="114"/>
      <c r="NAD36" s="114"/>
      <c r="NAE36" s="114"/>
      <c r="NAF36" s="114"/>
      <c r="NAG36" s="114"/>
      <c r="NAH36" s="114"/>
      <c r="NAI36" s="114"/>
      <c r="NAJ36" s="114"/>
      <c r="NAK36" s="114"/>
      <c r="NAL36" s="114"/>
      <c r="NAM36" s="114"/>
      <c r="NAN36" s="114"/>
      <c r="NAO36" s="114"/>
      <c r="NAP36" s="114"/>
      <c r="NAQ36" s="114"/>
      <c r="NAR36" s="114"/>
      <c r="NAS36" s="114"/>
      <c r="NAT36" s="114"/>
      <c r="NAU36" s="114"/>
      <c r="NAV36" s="114"/>
      <c r="NAW36" s="114"/>
      <c r="NAX36" s="114"/>
      <c r="NAY36" s="114"/>
      <c r="NAZ36" s="114"/>
      <c r="NBA36" s="114"/>
      <c r="NBB36" s="114"/>
      <c r="NBC36" s="114"/>
      <c r="NBD36" s="114"/>
      <c r="NBE36" s="114"/>
      <c r="NBF36" s="114"/>
      <c r="NBG36" s="114"/>
      <c r="NBH36" s="114"/>
      <c r="NBI36" s="114"/>
      <c r="NBJ36" s="114"/>
      <c r="NBK36" s="114"/>
      <c r="NBL36" s="114"/>
      <c r="NBM36" s="114"/>
      <c r="NBN36" s="114"/>
      <c r="NBO36" s="114"/>
      <c r="NBP36" s="114"/>
      <c r="NBQ36" s="114"/>
      <c r="NBR36" s="114"/>
      <c r="NBS36" s="114"/>
      <c r="NBT36" s="114"/>
      <c r="NBU36" s="114"/>
      <c r="NBV36" s="114"/>
      <c r="NBW36" s="114"/>
      <c r="NBX36" s="114"/>
      <c r="NBY36" s="114"/>
      <c r="NBZ36" s="114"/>
      <c r="NCA36" s="114"/>
      <c r="NCB36" s="114"/>
      <c r="NCC36" s="114"/>
      <c r="NCD36" s="114"/>
      <c r="NCE36" s="114"/>
      <c r="NCF36" s="114"/>
      <c r="NCG36" s="114"/>
      <c r="NCH36" s="114"/>
      <c r="NCI36" s="114"/>
      <c r="NCJ36" s="114"/>
      <c r="NCK36" s="114"/>
      <c r="NCL36" s="114"/>
      <c r="NCM36" s="114"/>
      <c r="NCN36" s="114"/>
      <c r="NCO36" s="114"/>
      <c r="NCP36" s="114"/>
      <c r="NCQ36" s="114"/>
      <c r="NCR36" s="114"/>
      <c r="NCS36" s="114"/>
      <c r="NCT36" s="114"/>
      <c r="NCU36" s="114"/>
      <c r="NCV36" s="114"/>
      <c r="NCW36" s="114"/>
      <c r="NCX36" s="114"/>
      <c r="NCY36" s="114"/>
      <c r="NCZ36" s="114"/>
      <c r="NDA36" s="114"/>
      <c r="NDB36" s="114"/>
      <c r="NDC36" s="114"/>
      <c r="NDD36" s="114"/>
      <c r="NDE36" s="114"/>
      <c r="NDF36" s="114"/>
      <c r="NDG36" s="114"/>
      <c r="NDH36" s="114"/>
      <c r="NDI36" s="114"/>
      <c r="NDJ36" s="114"/>
      <c r="NDK36" s="114"/>
      <c r="NDL36" s="114"/>
      <c r="NDM36" s="114"/>
      <c r="NDN36" s="114"/>
      <c r="NDO36" s="114"/>
      <c r="NDP36" s="114"/>
      <c r="NDQ36" s="114"/>
      <c r="NDR36" s="114"/>
      <c r="NDS36" s="114"/>
      <c r="NDT36" s="114"/>
      <c r="NDU36" s="114"/>
      <c r="NDV36" s="114"/>
      <c r="NDW36" s="114"/>
      <c r="NDX36" s="114"/>
      <c r="NDY36" s="114"/>
      <c r="NDZ36" s="114"/>
      <c r="NEA36" s="114"/>
      <c r="NEB36" s="114"/>
      <c r="NEC36" s="114"/>
      <c r="NED36" s="114"/>
      <c r="NEE36" s="114"/>
      <c r="NEF36" s="114"/>
      <c r="NEG36" s="114"/>
      <c r="NEH36" s="114"/>
      <c r="NEI36" s="114"/>
      <c r="NEJ36" s="114"/>
      <c r="NEK36" s="114"/>
      <c r="NEL36" s="114"/>
      <c r="NEM36" s="114"/>
      <c r="NEN36" s="114"/>
      <c r="NEO36" s="114"/>
      <c r="NEP36" s="114"/>
      <c r="NEQ36" s="114"/>
      <c r="NER36" s="114"/>
      <c r="NES36" s="114"/>
      <c r="NET36" s="114"/>
      <c r="NEU36" s="114"/>
      <c r="NEV36" s="114"/>
      <c r="NEW36" s="114"/>
      <c r="NEX36" s="114"/>
      <c r="NEY36" s="114"/>
      <c r="NEZ36" s="114"/>
      <c r="NFA36" s="114"/>
      <c r="NFB36" s="114"/>
      <c r="NFC36" s="114"/>
      <c r="NFD36" s="114"/>
      <c r="NFE36" s="114"/>
      <c r="NFF36" s="114"/>
      <c r="NFG36" s="114"/>
      <c r="NFH36" s="114"/>
      <c r="NFI36" s="114"/>
      <c r="NFJ36" s="114"/>
      <c r="NFK36" s="114"/>
      <c r="NFL36" s="114"/>
      <c r="NFM36" s="114"/>
      <c r="NFN36" s="114"/>
      <c r="NFO36" s="114"/>
      <c r="NFP36" s="114"/>
      <c r="NFQ36" s="114"/>
      <c r="NFR36" s="114"/>
      <c r="NFS36" s="114"/>
      <c r="NFT36" s="114"/>
      <c r="NFU36" s="114"/>
      <c r="NFV36" s="114"/>
      <c r="NFW36" s="114"/>
      <c r="NFX36" s="114"/>
      <c r="NFY36" s="114"/>
      <c r="NFZ36" s="114"/>
      <c r="NGA36" s="114"/>
      <c r="NGB36" s="114"/>
      <c r="NGC36" s="114"/>
      <c r="NGD36" s="114"/>
      <c r="NGE36" s="114"/>
      <c r="NGF36" s="114"/>
      <c r="NGG36" s="114"/>
      <c r="NGH36" s="114"/>
      <c r="NGI36" s="114"/>
      <c r="NGJ36" s="114"/>
      <c r="NGK36" s="114"/>
      <c r="NGL36" s="114"/>
      <c r="NGM36" s="114"/>
      <c r="NGN36" s="114"/>
      <c r="NGO36" s="114"/>
      <c r="NGP36" s="114"/>
      <c r="NGQ36" s="114"/>
      <c r="NGR36" s="114"/>
      <c r="NGS36" s="114"/>
      <c r="NGT36" s="114"/>
      <c r="NGU36" s="114"/>
      <c r="NGV36" s="114"/>
      <c r="NGW36" s="114"/>
      <c r="NGX36" s="114"/>
      <c r="NGY36" s="114"/>
      <c r="NGZ36" s="114"/>
      <c r="NHA36" s="114"/>
      <c r="NHB36" s="114"/>
      <c r="NHC36" s="114"/>
      <c r="NHD36" s="114"/>
      <c r="NHE36" s="114"/>
      <c r="NHF36" s="114"/>
      <c r="NHG36" s="114"/>
      <c r="NHH36" s="114"/>
      <c r="NHI36" s="114"/>
      <c r="NHJ36" s="114"/>
      <c r="NHK36" s="114"/>
      <c r="NHL36" s="114"/>
      <c r="NHM36" s="114"/>
      <c r="NHN36" s="114"/>
      <c r="NHO36" s="114"/>
      <c r="NHP36" s="114"/>
      <c r="NHQ36" s="114"/>
      <c r="NHR36" s="114"/>
      <c r="NHS36" s="114"/>
      <c r="NHT36" s="114"/>
      <c r="NHU36" s="114"/>
      <c r="NHV36" s="114"/>
      <c r="NHW36" s="114"/>
      <c r="NHX36" s="114"/>
      <c r="NHY36" s="114"/>
      <c r="NHZ36" s="114"/>
      <c r="NIA36" s="114"/>
      <c r="NIB36" s="114"/>
      <c r="NIC36" s="114"/>
      <c r="NID36" s="114"/>
      <c r="NIE36" s="114"/>
      <c r="NIF36" s="114"/>
      <c r="NIG36" s="114"/>
      <c r="NIH36" s="114"/>
      <c r="NII36" s="114"/>
      <c r="NIJ36" s="114"/>
      <c r="NIK36" s="114"/>
      <c r="NIL36" s="114"/>
      <c r="NIM36" s="114"/>
      <c r="NIN36" s="114"/>
      <c r="NIO36" s="114"/>
      <c r="NIP36" s="114"/>
      <c r="NIQ36" s="114"/>
      <c r="NIR36" s="114"/>
      <c r="NIS36" s="114"/>
      <c r="NIT36" s="114"/>
      <c r="NIU36" s="114"/>
      <c r="NIV36" s="114"/>
      <c r="NIW36" s="114"/>
      <c r="NIX36" s="114"/>
      <c r="NIY36" s="114"/>
      <c r="NIZ36" s="114"/>
      <c r="NJA36" s="114"/>
      <c r="NJB36" s="114"/>
      <c r="NJC36" s="114"/>
      <c r="NJD36" s="114"/>
      <c r="NJE36" s="114"/>
      <c r="NJF36" s="114"/>
      <c r="NJG36" s="114"/>
      <c r="NJH36" s="114"/>
      <c r="NJI36" s="114"/>
      <c r="NJJ36" s="114"/>
      <c r="NJK36" s="114"/>
      <c r="NJL36" s="114"/>
      <c r="NJM36" s="114"/>
      <c r="NJN36" s="114"/>
      <c r="NJO36" s="114"/>
      <c r="NJP36" s="114"/>
      <c r="NJQ36" s="114"/>
      <c r="NJR36" s="114"/>
      <c r="NJS36" s="114"/>
      <c r="NJT36" s="114"/>
      <c r="NJU36" s="114"/>
      <c r="NJV36" s="114"/>
      <c r="NJW36" s="114"/>
      <c r="NJX36" s="114"/>
      <c r="NJY36" s="114"/>
      <c r="NJZ36" s="114"/>
      <c r="NKA36" s="114"/>
      <c r="NKB36" s="114"/>
      <c r="NKC36" s="114"/>
      <c r="NKD36" s="114"/>
      <c r="NKE36" s="114"/>
      <c r="NKF36" s="114"/>
      <c r="NKG36" s="114"/>
      <c r="NKH36" s="114"/>
      <c r="NKI36" s="114"/>
      <c r="NKJ36" s="114"/>
      <c r="NKK36" s="114"/>
      <c r="NKL36" s="114"/>
      <c r="NKM36" s="114"/>
      <c r="NKN36" s="114"/>
      <c r="NKO36" s="114"/>
      <c r="NKP36" s="114"/>
      <c r="NKQ36" s="114"/>
      <c r="NKR36" s="114"/>
      <c r="NKS36" s="114"/>
      <c r="NKT36" s="114"/>
      <c r="NKU36" s="114"/>
      <c r="NKV36" s="114"/>
      <c r="NKW36" s="114"/>
      <c r="NKX36" s="114"/>
      <c r="NKY36" s="114"/>
      <c r="NKZ36" s="114"/>
      <c r="NLA36" s="114"/>
      <c r="NLB36" s="114"/>
      <c r="NLC36" s="114"/>
      <c r="NLD36" s="114"/>
      <c r="NLE36" s="114"/>
      <c r="NLF36" s="114"/>
      <c r="NLG36" s="114"/>
      <c r="NLH36" s="114"/>
      <c r="NLI36" s="114"/>
      <c r="NLJ36" s="114"/>
      <c r="NLK36" s="114"/>
      <c r="NLL36" s="114"/>
      <c r="NLM36" s="114"/>
      <c r="NLN36" s="114"/>
      <c r="NLO36" s="114"/>
      <c r="NLP36" s="114"/>
      <c r="NLQ36" s="114"/>
      <c r="NLR36" s="114"/>
      <c r="NLS36" s="114"/>
      <c r="NLT36" s="114"/>
      <c r="NLU36" s="114"/>
      <c r="NLV36" s="114"/>
      <c r="NLW36" s="114"/>
      <c r="NLX36" s="114"/>
      <c r="NLY36" s="114"/>
      <c r="NLZ36" s="114"/>
      <c r="NMA36" s="114"/>
      <c r="NMB36" s="114"/>
      <c r="NMC36" s="114"/>
      <c r="NMD36" s="114"/>
      <c r="NME36" s="114"/>
      <c r="NMF36" s="114"/>
      <c r="NMG36" s="114"/>
      <c r="NMH36" s="114"/>
      <c r="NMI36" s="114"/>
      <c r="NMJ36" s="114"/>
      <c r="NMK36" s="114"/>
      <c r="NML36" s="114"/>
      <c r="NMM36" s="114"/>
      <c r="NMN36" s="114"/>
      <c r="NMO36" s="114"/>
      <c r="NMP36" s="114"/>
      <c r="NMQ36" s="114"/>
      <c r="NMR36" s="114"/>
      <c r="NMS36" s="114"/>
      <c r="NMT36" s="114"/>
      <c r="NMU36" s="114"/>
      <c r="NMV36" s="114"/>
      <c r="NMW36" s="114"/>
      <c r="NMX36" s="114"/>
      <c r="NMY36" s="114"/>
      <c r="NMZ36" s="114"/>
      <c r="NNA36" s="114"/>
      <c r="NNB36" s="114"/>
      <c r="NNC36" s="114"/>
      <c r="NND36" s="114"/>
      <c r="NNE36" s="114"/>
      <c r="NNF36" s="114"/>
      <c r="NNG36" s="114"/>
      <c r="NNH36" s="114"/>
      <c r="NNI36" s="114"/>
      <c r="NNJ36" s="114"/>
      <c r="NNK36" s="114"/>
      <c r="NNL36" s="114"/>
      <c r="NNM36" s="114"/>
      <c r="NNN36" s="114"/>
      <c r="NNO36" s="114"/>
      <c r="NNP36" s="114"/>
      <c r="NNQ36" s="114"/>
      <c r="NNR36" s="114"/>
      <c r="NNS36" s="114"/>
      <c r="NNT36" s="114"/>
      <c r="NNU36" s="114"/>
      <c r="NNV36" s="114"/>
      <c r="NNW36" s="114"/>
      <c r="NNX36" s="114"/>
      <c r="NNY36" s="114"/>
      <c r="NNZ36" s="114"/>
      <c r="NOA36" s="114"/>
      <c r="NOB36" s="114"/>
      <c r="NOC36" s="114"/>
      <c r="NOD36" s="114"/>
      <c r="NOE36" s="114"/>
      <c r="NOF36" s="114"/>
      <c r="NOG36" s="114"/>
      <c r="NOH36" s="114"/>
      <c r="NOI36" s="114"/>
      <c r="NOJ36" s="114"/>
      <c r="NOK36" s="114"/>
      <c r="NOL36" s="114"/>
      <c r="NOM36" s="114"/>
      <c r="NON36" s="114"/>
      <c r="NOO36" s="114"/>
      <c r="NOP36" s="114"/>
      <c r="NOQ36" s="114"/>
      <c r="NOR36" s="114"/>
      <c r="NOS36" s="114"/>
      <c r="NOT36" s="114"/>
      <c r="NOU36" s="114"/>
      <c r="NOV36" s="114"/>
      <c r="NOW36" s="114"/>
      <c r="NOX36" s="114"/>
      <c r="NOY36" s="114"/>
      <c r="NOZ36" s="114"/>
      <c r="NPA36" s="114"/>
      <c r="NPB36" s="114"/>
      <c r="NPC36" s="114"/>
      <c r="NPD36" s="114"/>
      <c r="NPE36" s="114"/>
      <c r="NPF36" s="114"/>
      <c r="NPG36" s="114"/>
      <c r="NPH36" s="114"/>
      <c r="NPI36" s="114"/>
      <c r="NPJ36" s="114"/>
      <c r="NPK36" s="114"/>
      <c r="NPL36" s="114"/>
      <c r="NPM36" s="114"/>
      <c r="NPN36" s="114"/>
      <c r="NPO36" s="114"/>
      <c r="NPP36" s="114"/>
      <c r="NPQ36" s="114"/>
      <c r="NPR36" s="114"/>
      <c r="NPS36" s="114"/>
      <c r="NPT36" s="114"/>
      <c r="NPU36" s="114"/>
      <c r="NPV36" s="114"/>
      <c r="NPW36" s="114"/>
      <c r="NPX36" s="114"/>
      <c r="NPY36" s="114"/>
      <c r="NPZ36" s="114"/>
      <c r="NQA36" s="114"/>
      <c r="NQB36" s="114"/>
      <c r="NQC36" s="114"/>
      <c r="NQD36" s="114"/>
      <c r="NQE36" s="114"/>
      <c r="NQF36" s="114"/>
      <c r="NQG36" s="114"/>
      <c r="NQH36" s="114"/>
      <c r="NQI36" s="114"/>
      <c r="NQJ36" s="114"/>
      <c r="NQK36" s="114"/>
      <c r="NQL36" s="114"/>
      <c r="NQM36" s="114"/>
      <c r="NQN36" s="114"/>
      <c r="NQO36" s="114"/>
      <c r="NQP36" s="114"/>
      <c r="NQQ36" s="114"/>
      <c r="NQR36" s="114"/>
      <c r="NQS36" s="114"/>
      <c r="NQT36" s="114"/>
      <c r="NQU36" s="114"/>
      <c r="NQV36" s="114"/>
      <c r="NQW36" s="114"/>
      <c r="NQX36" s="114"/>
      <c r="NQY36" s="114"/>
      <c r="NQZ36" s="114"/>
      <c r="NRA36" s="114"/>
      <c r="NRB36" s="114"/>
      <c r="NRC36" s="114"/>
      <c r="NRD36" s="114"/>
      <c r="NRE36" s="114"/>
      <c r="NRF36" s="114"/>
      <c r="NRG36" s="114"/>
      <c r="NRH36" s="114"/>
      <c r="NRI36" s="114"/>
      <c r="NRJ36" s="114"/>
      <c r="NRK36" s="114"/>
      <c r="NRL36" s="114"/>
      <c r="NRM36" s="114"/>
      <c r="NRN36" s="114"/>
      <c r="NRO36" s="114"/>
      <c r="NRP36" s="114"/>
      <c r="NRQ36" s="114"/>
      <c r="NRR36" s="114"/>
      <c r="NRS36" s="114"/>
      <c r="NRT36" s="114"/>
      <c r="NRU36" s="114"/>
      <c r="NRV36" s="114"/>
      <c r="NRW36" s="114"/>
      <c r="NRX36" s="114"/>
      <c r="NRY36" s="114"/>
      <c r="NRZ36" s="114"/>
      <c r="NSA36" s="114"/>
      <c r="NSB36" s="114"/>
      <c r="NSC36" s="114"/>
      <c r="NSD36" s="114"/>
      <c r="NSE36" s="114"/>
      <c r="NSF36" s="114"/>
      <c r="NSG36" s="114"/>
      <c r="NSH36" s="114"/>
      <c r="NSI36" s="114"/>
      <c r="NSJ36" s="114"/>
      <c r="NSK36" s="114"/>
      <c r="NSL36" s="114"/>
      <c r="NSM36" s="114"/>
      <c r="NSN36" s="114"/>
      <c r="NSO36" s="114"/>
      <c r="NSP36" s="114"/>
      <c r="NSQ36" s="114"/>
      <c r="NSR36" s="114"/>
      <c r="NSS36" s="114"/>
      <c r="NST36" s="114"/>
      <c r="NSU36" s="114"/>
      <c r="NSV36" s="114"/>
      <c r="NSW36" s="114"/>
      <c r="NSX36" s="114"/>
      <c r="NSY36" s="114"/>
      <c r="NSZ36" s="114"/>
      <c r="NTA36" s="114"/>
      <c r="NTB36" s="114"/>
      <c r="NTC36" s="114"/>
      <c r="NTD36" s="114"/>
      <c r="NTE36" s="114"/>
      <c r="NTF36" s="114"/>
      <c r="NTG36" s="114"/>
      <c r="NTH36" s="114"/>
      <c r="NTI36" s="114"/>
      <c r="NTJ36" s="114"/>
      <c r="NTK36" s="114"/>
      <c r="NTL36" s="114"/>
      <c r="NTM36" s="114"/>
      <c r="NTN36" s="114"/>
      <c r="NTO36" s="114"/>
      <c r="NTP36" s="114"/>
      <c r="NTQ36" s="114"/>
      <c r="NTR36" s="114"/>
      <c r="NTS36" s="114"/>
      <c r="NTT36" s="114"/>
      <c r="NTU36" s="114"/>
      <c r="NTV36" s="114"/>
      <c r="NTW36" s="114"/>
      <c r="NTX36" s="114"/>
      <c r="NTY36" s="114"/>
      <c r="NTZ36" s="114"/>
      <c r="NUA36" s="114"/>
      <c r="NUB36" s="114"/>
      <c r="NUC36" s="114"/>
      <c r="NUD36" s="114"/>
      <c r="NUE36" s="114"/>
      <c r="NUF36" s="114"/>
      <c r="NUG36" s="114"/>
      <c r="NUH36" s="114"/>
      <c r="NUI36" s="114"/>
      <c r="NUJ36" s="114"/>
      <c r="NUK36" s="114"/>
      <c r="NUL36" s="114"/>
      <c r="NUM36" s="114"/>
      <c r="NUN36" s="114"/>
      <c r="NUO36" s="114"/>
      <c r="NUP36" s="114"/>
      <c r="NUQ36" s="114"/>
      <c r="NUR36" s="114"/>
      <c r="NUS36" s="114"/>
      <c r="NUT36" s="114"/>
      <c r="NUU36" s="114"/>
      <c r="NUV36" s="114"/>
      <c r="NUW36" s="114"/>
      <c r="NUX36" s="114"/>
      <c r="NUY36" s="114"/>
      <c r="NUZ36" s="114"/>
      <c r="NVA36" s="114"/>
      <c r="NVB36" s="114"/>
      <c r="NVC36" s="114"/>
      <c r="NVD36" s="114"/>
      <c r="NVE36" s="114"/>
      <c r="NVF36" s="114"/>
      <c r="NVG36" s="114"/>
      <c r="NVH36" s="114"/>
      <c r="NVI36" s="114"/>
      <c r="NVJ36" s="114"/>
      <c r="NVK36" s="114"/>
      <c r="NVL36" s="114"/>
      <c r="NVM36" s="114"/>
      <c r="NVN36" s="114"/>
      <c r="NVO36" s="114"/>
      <c r="NVP36" s="114"/>
      <c r="NVQ36" s="114"/>
      <c r="NVR36" s="114"/>
      <c r="NVS36" s="114"/>
      <c r="NVT36" s="114"/>
      <c r="NVU36" s="114"/>
      <c r="NVV36" s="114"/>
      <c r="NVW36" s="114"/>
      <c r="NVX36" s="114"/>
      <c r="NVY36" s="114"/>
      <c r="NVZ36" s="114"/>
      <c r="NWA36" s="114"/>
      <c r="NWB36" s="114"/>
      <c r="NWC36" s="114"/>
      <c r="NWD36" s="114"/>
      <c r="NWE36" s="114"/>
      <c r="NWF36" s="114"/>
      <c r="NWG36" s="114"/>
      <c r="NWH36" s="114"/>
      <c r="NWI36" s="114"/>
      <c r="NWJ36" s="114"/>
      <c r="NWK36" s="114"/>
      <c r="NWL36" s="114"/>
      <c r="NWM36" s="114"/>
      <c r="NWN36" s="114"/>
      <c r="NWO36" s="114"/>
      <c r="NWP36" s="114"/>
      <c r="NWQ36" s="114"/>
      <c r="NWR36" s="114"/>
      <c r="NWS36" s="114"/>
      <c r="NWT36" s="114"/>
      <c r="NWU36" s="114"/>
      <c r="NWV36" s="114"/>
      <c r="NWW36" s="114"/>
      <c r="NWX36" s="114"/>
      <c r="NWY36" s="114"/>
      <c r="NWZ36" s="114"/>
      <c r="NXA36" s="114"/>
      <c r="NXB36" s="114"/>
      <c r="NXC36" s="114"/>
      <c r="NXD36" s="114"/>
      <c r="NXE36" s="114"/>
      <c r="NXF36" s="114"/>
      <c r="NXG36" s="114"/>
      <c r="NXH36" s="114"/>
      <c r="NXI36" s="114"/>
      <c r="NXJ36" s="114"/>
      <c r="NXK36" s="114"/>
      <c r="NXL36" s="114"/>
      <c r="NXM36" s="114"/>
      <c r="NXN36" s="114"/>
      <c r="NXO36" s="114"/>
      <c r="NXP36" s="114"/>
      <c r="NXQ36" s="114"/>
      <c r="NXR36" s="114"/>
      <c r="NXS36" s="114"/>
      <c r="NXT36" s="114"/>
      <c r="NXU36" s="114"/>
      <c r="NXV36" s="114"/>
      <c r="NXW36" s="114"/>
      <c r="NXX36" s="114"/>
      <c r="NXY36" s="114"/>
      <c r="NXZ36" s="114"/>
      <c r="NYA36" s="114"/>
      <c r="NYB36" s="114"/>
      <c r="NYC36" s="114"/>
      <c r="NYD36" s="114"/>
      <c r="NYE36" s="114"/>
      <c r="NYF36" s="114"/>
      <c r="NYG36" s="114"/>
      <c r="NYH36" s="114"/>
      <c r="NYI36" s="114"/>
      <c r="NYJ36" s="114"/>
      <c r="NYK36" s="114"/>
      <c r="NYL36" s="114"/>
      <c r="NYM36" s="114"/>
      <c r="NYN36" s="114"/>
      <c r="NYO36" s="114"/>
      <c r="NYP36" s="114"/>
      <c r="NYQ36" s="114"/>
      <c r="NYR36" s="114"/>
      <c r="NYS36" s="114"/>
      <c r="NYT36" s="114"/>
      <c r="NYU36" s="114"/>
      <c r="NYV36" s="114"/>
      <c r="NYW36" s="114"/>
      <c r="NYX36" s="114"/>
      <c r="NYY36" s="114"/>
      <c r="NYZ36" s="114"/>
      <c r="NZA36" s="114"/>
      <c r="NZB36" s="114"/>
      <c r="NZC36" s="114"/>
      <c r="NZD36" s="114"/>
      <c r="NZE36" s="114"/>
      <c r="NZF36" s="114"/>
      <c r="NZG36" s="114"/>
      <c r="NZH36" s="114"/>
      <c r="NZI36" s="114"/>
      <c r="NZJ36" s="114"/>
      <c r="NZK36" s="114"/>
      <c r="NZL36" s="114"/>
      <c r="NZM36" s="114"/>
      <c r="NZN36" s="114"/>
      <c r="NZO36" s="114"/>
      <c r="NZP36" s="114"/>
      <c r="NZQ36" s="114"/>
      <c r="NZR36" s="114"/>
      <c r="NZS36" s="114"/>
      <c r="NZT36" s="114"/>
      <c r="NZU36" s="114"/>
      <c r="NZV36" s="114"/>
      <c r="NZW36" s="114"/>
      <c r="NZX36" s="114"/>
      <c r="NZY36" s="114"/>
      <c r="NZZ36" s="114"/>
      <c r="OAA36" s="114"/>
      <c r="OAB36" s="114"/>
      <c r="OAC36" s="114"/>
      <c r="OAD36" s="114"/>
      <c r="OAE36" s="114"/>
      <c r="OAF36" s="114"/>
      <c r="OAG36" s="114"/>
      <c r="OAH36" s="114"/>
      <c r="OAI36" s="114"/>
      <c r="OAJ36" s="114"/>
      <c r="OAK36" s="114"/>
      <c r="OAL36" s="114"/>
      <c r="OAM36" s="114"/>
      <c r="OAN36" s="114"/>
      <c r="OAO36" s="114"/>
      <c r="OAP36" s="114"/>
      <c r="OAQ36" s="114"/>
      <c r="OAR36" s="114"/>
      <c r="OAS36" s="114"/>
      <c r="OAT36" s="114"/>
      <c r="OAU36" s="114"/>
      <c r="OAV36" s="114"/>
      <c r="OAW36" s="114"/>
      <c r="OAX36" s="114"/>
      <c r="OAY36" s="114"/>
      <c r="OAZ36" s="114"/>
      <c r="OBA36" s="114"/>
      <c r="OBB36" s="114"/>
      <c r="OBC36" s="114"/>
      <c r="OBD36" s="114"/>
      <c r="OBE36" s="114"/>
      <c r="OBF36" s="114"/>
      <c r="OBG36" s="114"/>
      <c r="OBH36" s="114"/>
      <c r="OBI36" s="114"/>
      <c r="OBJ36" s="114"/>
      <c r="OBK36" s="114"/>
      <c r="OBL36" s="114"/>
      <c r="OBM36" s="114"/>
      <c r="OBN36" s="114"/>
      <c r="OBO36" s="114"/>
      <c r="OBP36" s="114"/>
      <c r="OBQ36" s="114"/>
      <c r="OBR36" s="114"/>
      <c r="OBS36" s="114"/>
      <c r="OBT36" s="114"/>
      <c r="OBU36" s="114"/>
      <c r="OBV36" s="114"/>
      <c r="OBW36" s="114"/>
      <c r="OBX36" s="114"/>
      <c r="OBY36" s="114"/>
      <c r="OBZ36" s="114"/>
      <c r="OCA36" s="114"/>
      <c r="OCB36" s="114"/>
      <c r="OCC36" s="114"/>
      <c r="OCD36" s="114"/>
      <c r="OCE36" s="114"/>
      <c r="OCF36" s="114"/>
      <c r="OCG36" s="114"/>
      <c r="OCH36" s="114"/>
      <c r="OCI36" s="114"/>
      <c r="OCJ36" s="114"/>
      <c r="OCK36" s="114"/>
      <c r="OCL36" s="114"/>
      <c r="OCM36" s="114"/>
      <c r="OCN36" s="114"/>
      <c r="OCO36" s="114"/>
      <c r="OCP36" s="114"/>
      <c r="OCQ36" s="114"/>
      <c r="OCR36" s="114"/>
      <c r="OCS36" s="114"/>
      <c r="OCT36" s="114"/>
      <c r="OCU36" s="114"/>
      <c r="OCV36" s="114"/>
      <c r="OCW36" s="114"/>
      <c r="OCX36" s="114"/>
      <c r="OCY36" s="114"/>
      <c r="OCZ36" s="114"/>
      <c r="ODA36" s="114"/>
      <c r="ODB36" s="114"/>
      <c r="ODC36" s="114"/>
      <c r="ODD36" s="114"/>
      <c r="ODE36" s="114"/>
      <c r="ODF36" s="114"/>
      <c r="ODG36" s="114"/>
      <c r="ODH36" s="114"/>
      <c r="ODI36" s="114"/>
      <c r="ODJ36" s="114"/>
      <c r="ODK36" s="114"/>
      <c r="ODL36" s="114"/>
      <c r="ODM36" s="114"/>
      <c r="ODN36" s="114"/>
      <c r="ODO36" s="114"/>
      <c r="ODP36" s="114"/>
      <c r="ODQ36" s="114"/>
      <c r="ODR36" s="114"/>
      <c r="ODS36" s="114"/>
      <c r="ODT36" s="114"/>
      <c r="ODU36" s="114"/>
      <c r="ODV36" s="114"/>
      <c r="ODW36" s="114"/>
      <c r="ODX36" s="114"/>
      <c r="ODY36" s="114"/>
      <c r="ODZ36" s="114"/>
      <c r="OEA36" s="114"/>
      <c r="OEB36" s="114"/>
      <c r="OEC36" s="114"/>
      <c r="OED36" s="114"/>
      <c r="OEE36" s="114"/>
      <c r="OEF36" s="114"/>
      <c r="OEG36" s="114"/>
      <c r="OEH36" s="114"/>
      <c r="OEI36" s="114"/>
      <c r="OEJ36" s="114"/>
      <c r="OEK36" s="114"/>
      <c r="OEL36" s="114"/>
      <c r="OEM36" s="114"/>
      <c r="OEN36" s="114"/>
      <c r="OEO36" s="114"/>
      <c r="OEP36" s="114"/>
      <c r="OEQ36" s="114"/>
      <c r="OER36" s="114"/>
      <c r="OES36" s="114"/>
      <c r="OET36" s="114"/>
      <c r="OEU36" s="114"/>
      <c r="OEV36" s="114"/>
      <c r="OEW36" s="114"/>
      <c r="OEX36" s="114"/>
      <c r="OEY36" s="114"/>
      <c r="OEZ36" s="114"/>
      <c r="OFA36" s="114"/>
      <c r="OFB36" s="114"/>
      <c r="OFC36" s="114"/>
      <c r="OFD36" s="114"/>
      <c r="OFE36" s="114"/>
      <c r="OFF36" s="114"/>
      <c r="OFG36" s="114"/>
      <c r="OFH36" s="114"/>
      <c r="OFI36" s="114"/>
      <c r="OFJ36" s="114"/>
      <c r="OFK36" s="114"/>
      <c r="OFL36" s="114"/>
      <c r="OFM36" s="114"/>
      <c r="OFN36" s="114"/>
      <c r="OFO36" s="114"/>
      <c r="OFP36" s="114"/>
      <c r="OFQ36" s="114"/>
      <c r="OFR36" s="114"/>
      <c r="OFS36" s="114"/>
      <c r="OFT36" s="114"/>
      <c r="OFU36" s="114"/>
      <c r="OFV36" s="114"/>
      <c r="OFW36" s="114"/>
      <c r="OFX36" s="114"/>
      <c r="OFY36" s="114"/>
      <c r="OFZ36" s="114"/>
      <c r="OGA36" s="114"/>
      <c r="OGB36" s="114"/>
      <c r="OGC36" s="114"/>
      <c r="OGD36" s="114"/>
      <c r="OGE36" s="114"/>
      <c r="OGF36" s="114"/>
      <c r="OGG36" s="114"/>
      <c r="OGH36" s="114"/>
      <c r="OGI36" s="114"/>
      <c r="OGJ36" s="114"/>
      <c r="OGK36" s="114"/>
      <c r="OGL36" s="114"/>
      <c r="OGM36" s="114"/>
      <c r="OGN36" s="114"/>
      <c r="OGO36" s="114"/>
      <c r="OGP36" s="114"/>
      <c r="OGQ36" s="114"/>
      <c r="OGR36" s="114"/>
      <c r="OGS36" s="114"/>
      <c r="OGT36" s="114"/>
      <c r="OGU36" s="114"/>
      <c r="OGV36" s="114"/>
      <c r="OGW36" s="114"/>
      <c r="OGX36" s="114"/>
      <c r="OGY36" s="114"/>
      <c r="OGZ36" s="114"/>
      <c r="OHA36" s="114"/>
      <c r="OHB36" s="114"/>
      <c r="OHC36" s="114"/>
      <c r="OHD36" s="114"/>
      <c r="OHE36" s="114"/>
      <c r="OHF36" s="114"/>
      <c r="OHG36" s="114"/>
      <c r="OHH36" s="114"/>
      <c r="OHI36" s="114"/>
      <c r="OHJ36" s="114"/>
      <c r="OHK36" s="114"/>
      <c r="OHL36" s="114"/>
      <c r="OHM36" s="114"/>
      <c r="OHN36" s="114"/>
      <c r="OHO36" s="114"/>
      <c r="OHP36" s="114"/>
      <c r="OHQ36" s="114"/>
      <c r="OHR36" s="114"/>
      <c r="OHS36" s="114"/>
      <c r="OHT36" s="114"/>
      <c r="OHU36" s="114"/>
      <c r="OHV36" s="114"/>
      <c r="OHW36" s="114"/>
      <c r="OHX36" s="114"/>
      <c r="OHY36" s="114"/>
      <c r="OHZ36" s="114"/>
      <c r="OIA36" s="114"/>
      <c r="OIB36" s="114"/>
      <c r="OIC36" s="114"/>
      <c r="OID36" s="114"/>
      <c r="OIE36" s="114"/>
      <c r="OIF36" s="114"/>
      <c r="OIG36" s="114"/>
      <c r="OIH36" s="114"/>
      <c r="OII36" s="114"/>
      <c r="OIJ36" s="114"/>
      <c r="OIK36" s="114"/>
      <c r="OIL36" s="114"/>
      <c r="OIM36" s="114"/>
      <c r="OIN36" s="114"/>
      <c r="OIO36" s="114"/>
      <c r="OIP36" s="114"/>
      <c r="OIQ36" s="114"/>
      <c r="OIR36" s="114"/>
      <c r="OIS36" s="114"/>
      <c r="OIT36" s="114"/>
      <c r="OIU36" s="114"/>
      <c r="OIV36" s="114"/>
      <c r="OIW36" s="114"/>
      <c r="OIX36" s="114"/>
      <c r="OIY36" s="114"/>
      <c r="OIZ36" s="114"/>
      <c r="OJA36" s="114"/>
      <c r="OJB36" s="114"/>
      <c r="OJC36" s="114"/>
      <c r="OJD36" s="114"/>
      <c r="OJE36" s="114"/>
      <c r="OJF36" s="114"/>
      <c r="OJG36" s="114"/>
      <c r="OJH36" s="114"/>
      <c r="OJI36" s="114"/>
      <c r="OJJ36" s="114"/>
      <c r="OJK36" s="114"/>
      <c r="OJL36" s="114"/>
      <c r="OJM36" s="114"/>
      <c r="OJN36" s="114"/>
      <c r="OJO36" s="114"/>
      <c r="OJP36" s="114"/>
      <c r="OJQ36" s="114"/>
      <c r="OJR36" s="114"/>
      <c r="OJS36" s="114"/>
      <c r="OJT36" s="114"/>
      <c r="OJU36" s="114"/>
      <c r="OJV36" s="114"/>
      <c r="OJW36" s="114"/>
      <c r="OJX36" s="114"/>
      <c r="OJY36" s="114"/>
      <c r="OJZ36" s="114"/>
      <c r="OKA36" s="114"/>
      <c r="OKB36" s="114"/>
      <c r="OKC36" s="114"/>
      <c r="OKD36" s="114"/>
      <c r="OKE36" s="114"/>
      <c r="OKF36" s="114"/>
      <c r="OKG36" s="114"/>
      <c r="OKH36" s="114"/>
      <c r="OKI36" s="114"/>
      <c r="OKJ36" s="114"/>
      <c r="OKK36" s="114"/>
      <c r="OKL36" s="114"/>
      <c r="OKM36" s="114"/>
      <c r="OKN36" s="114"/>
      <c r="OKO36" s="114"/>
      <c r="OKP36" s="114"/>
      <c r="OKQ36" s="114"/>
      <c r="OKR36" s="114"/>
      <c r="OKS36" s="114"/>
      <c r="OKT36" s="114"/>
      <c r="OKU36" s="114"/>
      <c r="OKV36" s="114"/>
      <c r="OKW36" s="114"/>
      <c r="OKX36" s="114"/>
      <c r="OKY36" s="114"/>
      <c r="OKZ36" s="114"/>
      <c r="OLA36" s="114"/>
      <c r="OLB36" s="114"/>
      <c r="OLC36" s="114"/>
      <c r="OLD36" s="114"/>
      <c r="OLE36" s="114"/>
      <c r="OLF36" s="114"/>
      <c r="OLG36" s="114"/>
      <c r="OLH36" s="114"/>
      <c r="OLI36" s="114"/>
      <c r="OLJ36" s="114"/>
      <c r="OLK36" s="114"/>
      <c r="OLL36" s="114"/>
      <c r="OLM36" s="114"/>
      <c r="OLN36" s="114"/>
      <c r="OLO36" s="114"/>
      <c r="OLP36" s="114"/>
      <c r="OLQ36" s="114"/>
      <c r="OLR36" s="114"/>
      <c r="OLS36" s="114"/>
      <c r="OLT36" s="114"/>
      <c r="OLU36" s="114"/>
      <c r="OLV36" s="114"/>
      <c r="OLW36" s="114"/>
      <c r="OLX36" s="114"/>
      <c r="OLY36" s="114"/>
      <c r="OLZ36" s="114"/>
      <c r="OMA36" s="114"/>
      <c r="OMB36" s="114"/>
      <c r="OMC36" s="114"/>
      <c r="OMD36" s="114"/>
      <c r="OME36" s="114"/>
      <c r="OMF36" s="114"/>
      <c r="OMG36" s="114"/>
      <c r="OMH36" s="114"/>
      <c r="OMI36" s="114"/>
      <c r="OMJ36" s="114"/>
      <c r="OMK36" s="114"/>
      <c r="OML36" s="114"/>
      <c r="OMM36" s="114"/>
      <c r="OMN36" s="114"/>
      <c r="OMO36" s="114"/>
      <c r="OMP36" s="114"/>
      <c r="OMQ36" s="114"/>
      <c r="OMR36" s="114"/>
      <c r="OMS36" s="114"/>
      <c r="OMT36" s="114"/>
      <c r="OMU36" s="114"/>
      <c r="OMV36" s="114"/>
      <c r="OMW36" s="114"/>
      <c r="OMX36" s="114"/>
      <c r="OMY36" s="114"/>
      <c r="OMZ36" s="114"/>
      <c r="ONA36" s="114"/>
      <c r="ONB36" s="114"/>
      <c r="ONC36" s="114"/>
      <c r="OND36" s="114"/>
      <c r="ONE36" s="114"/>
      <c r="ONF36" s="114"/>
      <c r="ONG36" s="114"/>
      <c r="ONH36" s="114"/>
      <c r="ONI36" s="114"/>
      <c r="ONJ36" s="114"/>
      <c r="ONK36" s="114"/>
      <c r="ONL36" s="114"/>
      <c r="ONM36" s="114"/>
      <c r="ONN36" s="114"/>
      <c r="ONO36" s="114"/>
      <c r="ONP36" s="114"/>
      <c r="ONQ36" s="114"/>
      <c r="ONR36" s="114"/>
      <c r="ONS36" s="114"/>
      <c r="ONT36" s="114"/>
      <c r="ONU36" s="114"/>
      <c r="ONV36" s="114"/>
      <c r="ONW36" s="114"/>
      <c r="ONX36" s="114"/>
      <c r="ONY36" s="114"/>
      <c r="ONZ36" s="114"/>
      <c r="OOA36" s="114"/>
      <c r="OOB36" s="114"/>
      <c r="OOC36" s="114"/>
      <c r="OOD36" s="114"/>
      <c r="OOE36" s="114"/>
      <c r="OOF36" s="114"/>
      <c r="OOG36" s="114"/>
      <c r="OOH36" s="114"/>
      <c r="OOI36" s="114"/>
      <c r="OOJ36" s="114"/>
      <c r="OOK36" s="114"/>
      <c r="OOL36" s="114"/>
      <c r="OOM36" s="114"/>
      <c r="OON36" s="114"/>
      <c r="OOO36" s="114"/>
      <c r="OOP36" s="114"/>
      <c r="OOQ36" s="114"/>
      <c r="OOR36" s="114"/>
      <c r="OOS36" s="114"/>
      <c r="OOT36" s="114"/>
      <c r="OOU36" s="114"/>
      <c r="OOV36" s="114"/>
      <c r="OOW36" s="114"/>
      <c r="OOX36" s="114"/>
      <c r="OOY36" s="114"/>
      <c r="OOZ36" s="114"/>
      <c r="OPA36" s="114"/>
      <c r="OPB36" s="114"/>
      <c r="OPC36" s="114"/>
      <c r="OPD36" s="114"/>
      <c r="OPE36" s="114"/>
      <c r="OPF36" s="114"/>
      <c r="OPG36" s="114"/>
      <c r="OPH36" s="114"/>
      <c r="OPI36" s="114"/>
      <c r="OPJ36" s="114"/>
      <c r="OPK36" s="114"/>
      <c r="OPL36" s="114"/>
      <c r="OPM36" s="114"/>
      <c r="OPN36" s="114"/>
      <c r="OPO36" s="114"/>
      <c r="OPP36" s="114"/>
      <c r="OPQ36" s="114"/>
      <c r="OPR36" s="114"/>
      <c r="OPS36" s="114"/>
      <c r="OPT36" s="114"/>
      <c r="OPU36" s="114"/>
      <c r="OPV36" s="114"/>
      <c r="OPW36" s="114"/>
      <c r="OPX36" s="114"/>
      <c r="OPY36" s="114"/>
      <c r="OPZ36" s="114"/>
      <c r="OQA36" s="114"/>
      <c r="OQB36" s="114"/>
      <c r="OQC36" s="114"/>
      <c r="OQD36" s="114"/>
      <c r="OQE36" s="114"/>
      <c r="OQF36" s="114"/>
      <c r="OQG36" s="114"/>
      <c r="OQH36" s="114"/>
      <c r="OQI36" s="114"/>
      <c r="OQJ36" s="114"/>
      <c r="OQK36" s="114"/>
      <c r="OQL36" s="114"/>
      <c r="OQM36" s="114"/>
      <c r="OQN36" s="114"/>
      <c r="OQO36" s="114"/>
      <c r="OQP36" s="114"/>
      <c r="OQQ36" s="114"/>
      <c r="OQR36" s="114"/>
      <c r="OQS36" s="114"/>
      <c r="OQT36" s="114"/>
      <c r="OQU36" s="114"/>
      <c r="OQV36" s="114"/>
      <c r="OQW36" s="114"/>
      <c r="OQX36" s="114"/>
      <c r="OQY36" s="114"/>
      <c r="OQZ36" s="114"/>
      <c r="ORA36" s="114"/>
      <c r="ORB36" s="114"/>
      <c r="ORC36" s="114"/>
      <c r="ORD36" s="114"/>
      <c r="ORE36" s="114"/>
      <c r="ORF36" s="114"/>
      <c r="ORG36" s="114"/>
      <c r="ORH36" s="114"/>
      <c r="ORI36" s="114"/>
      <c r="ORJ36" s="114"/>
      <c r="ORK36" s="114"/>
      <c r="ORL36" s="114"/>
      <c r="ORM36" s="114"/>
      <c r="ORN36" s="114"/>
      <c r="ORO36" s="114"/>
      <c r="ORP36" s="114"/>
      <c r="ORQ36" s="114"/>
      <c r="ORR36" s="114"/>
      <c r="ORS36" s="114"/>
      <c r="ORT36" s="114"/>
      <c r="ORU36" s="114"/>
      <c r="ORV36" s="114"/>
      <c r="ORW36" s="114"/>
      <c r="ORX36" s="114"/>
      <c r="ORY36" s="114"/>
      <c r="ORZ36" s="114"/>
      <c r="OSA36" s="114"/>
      <c r="OSB36" s="114"/>
      <c r="OSC36" s="114"/>
      <c r="OSD36" s="114"/>
      <c r="OSE36" s="114"/>
      <c r="OSF36" s="114"/>
      <c r="OSG36" s="114"/>
      <c r="OSH36" s="114"/>
      <c r="OSI36" s="114"/>
      <c r="OSJ36" s="114"/>
      <c r="OSK36" s="114"/>
      <c r="OSL36" s="114"/>
      <c r="OSM36" s="114"/>
      <c r="OSN36" s="114"/>
      <c r="OSO36" s="114"/>
      <c r="OSP36" s="114"/>
      <c r="OSQ36" s="114"/>
      <c r="OSR36" s="114"/>
      <c r="OSS36" s="114"/>
      <c r="OST36" s="114"/>
      <c r="OSU36" s="114"/>
      <c r="OSV36" s="114"/>
      <c r="OSW36" s="114"/>
      <c r="OSX36" s="114"/>
      <c r="OSY36" s="114"/>
      <c r="OSZ36" s="114"/>
      <c r="OTA36" s="114"/>
      <c r="OTB36" s="114"/>
      <c r="OTC36" s="114"/>
      <c r="OTD36" s="114"/>
      <c r="OTE36" s="114"/>
      <c r="OTF36" s="114"/>
      <c r="OTG36" s="114"/>
      <c r="OTH36" s="114"/>
      <c r="OTI36" s="114"/>
      <c r="OTJ36" s="114"/>
      <c r="OTK36" s="114"/>
      <c r="OTL36" s="114"/>
      <c r="OTM36" s="114"/>
      <c r="OTN36" s="114"/>
      <c r="OTO36" s="114"/>
      <c r="OTP36" s="114"/>
      <c r="OTQ36" s="114"/>
      <c r="OTR36" s="114"/>
      <c r="OTS36" s="114"/>
      <c r="OTT36" s="114"/>
      <c r="OTU36" s="114"/>
      <c r="OTV36" s="114"/>
      <c r="OTW36" s="114"/>
      <c r="OTX36" s="114"/>
      <c r="OTY36" s="114"/>
      <c r="OTZ36" s="114"/>
      <c r="OUA36" s="114"/>
      <c r="OUB36" s="114"/>
      <c r="OUC36" s="114"/>
      <c r="OUD36" s="114"/>
      <c r="OUE36" s="114"/>
      <c r="OUF36" s="114"/>
      <c r="OUG36" s="114"/>
      <c r="OUH36" s="114"/>
      <c r="OUI36" s="114"/>
      <c r="OUJ36" s="114"/>
      <c r="OUK36" s="114"/>
      <c r="OUL36" s="114"/>
      <c r="OUM36" s="114"/>
      <c r="OUN36" s="114"/>
      <c r="OUO36" s="114"/>
      <c r="OUP36" s="114"/>
      <c r="OUQ36" s="114"/>
      <c r="OUR36" s="114"/>
      <c r="OUS36" s="114"/>
      <c r="OUT36" s="114"/>
      <c r="OUU36" s="114"/>
      <c r="OUV36" s="114"/>
      <c r="OUW36" s="114"/>
      <c r="OUX36" s="114"/>
      <c r="OUY36" s="114"/>
      <c r="OUZ36" s="114"/>
      <c r="OVA36" s="114"/>
      <c r="OVB36" s="114"/>
      <c r="OVC36" s="114"/>
      <c r="OVD36" s="114"/>
      <c r="OVE36" s="114"/>
      <c r="OVF36" s="114"/>
      <c r="OVG36" s="114"/>
      <c r="OVH36" s="114"/>
      <c r="OVI36" s="114"/>
      <c r="OVJ36" s="114"/>
      <c r="OVK36" s="114"/>
      <c r="OVL36" s="114"/>
      <c r="OVM36" s="114"/>
      <c r="OVN36" s="114"/>
      <c r="OVO36" s="114"/>
      <c r="OVP36" s="114"/>
      <c r="OVQ36" s="114"/>
      <c r="OVR36" s="114"/>
      <c r="OVS36" s="114"/>
      <c r="OVT36" s="114"/>
      <c r="OVU36" s="114"/>
      <c r="OVV36" s="114"/>
      <c r="OVW36" s="114"/>
      <c r="OVX36" s="114"/>
      <c r="OVY36" s="114"/>
      <c r="OVZ36" s="114"/>
      <c r="OWA36" s="114"/>
      <c r="OWB36" s="114"/>
      <c r="OWC36" s="114"/>
      <c r="OWD36" s="114"/>
      <c r="OWE36" s="114"/>
      <c r="OWF36" s="114"/>
      <c r="OWG36" s="114"/>
      <c r="OWH36" s="114"/>
      <c r="OWI36" s="114"/>
      <c r="OWJ36" s="114"/>
      <c r="OWK36" s="114"/>
      <c r="OWL36" s="114"/>
      <c r="OWM36" s="114"/>
      <c r="OWN36" s="114"/>
      <c r="OWO36" s="114"/>
      <c r="OWP36" s="114"/>
      <c r="OWQ36" s="114"/>
      <c r="OWR36" s="114"/>
      <c r="OWS36" s="114"/>
      <c r="OWT36" s="114"/>
      <c r="OWU36" s="114"/>
      <c r="OWV36" s="114"/>
      <c r="OWW36" s="114"/>
      <c r="OWX36" s="114"/>
      <c r="OWY36" s="114"/>
      <c r="OWZ36" s="114"/>
      <c r="OXA36" s="114"/>
      <c r="OXB36" s="114"/>
      <c r="OXC36" s="114"/>
      <c r="OXD36" s="114"/>
      <c r="OXE36" s="114"/>
      <c r="OXF36" s="114"/>
      <c r="OXG36" s="114"/>
      <c r="OXH36" s="114"/>
      <c r="OXI36" s="114"/>
      <c r="OXJ36" s="114"/>
      <c r="OXK36" s="114"/>
      <c r="OXL36" s="114"/>
      <c r="OXM36" s="114"/>
      <c r="OXN36" s="114"/>
      <c r="OXO36" s="114"/>
      <c r="OXP36" s="114"/>
      <c r="OXQ36" s="114"/>
      <c r="OXR36" s="114"/>
      <c r="OXS36" s="114"/>
      <c r="OXT36" s="114"/>
      <c r="OXU36" s="114"/>
      <c r="OXV36" s="114"/>
      <c r="OXW36" s="114"/>
      <c r="OXX36" s="114"/>
      <c r="OXY36" s="114"/>
      <c r="OXZ36" s="114"/>
      <c r="OYA36" s="114"/>
      <c r="OYB36" s="114"/>
      <c r="OYC36" s="114"/>
      <c r="OYD36" s="114"/>
      <c r="OYE36" s="114"/>
      <c r="OYF36" s="114"/>
      <c r="OYG36" s="114"/>
      <c r="OYH36" s="114"/>
      <c r="OYI36" s="114"/>
      <c r="OYJ36" s="114"/>
      <c r="OYK36" s="114"/>
      <c r="OYL36" s="114"/>
      <c r="OYM36" s="114"/>
      <c r="OYN36" s="114"/>
      <c r="OYO36" s="114"/>
      <c r="OYP36" s="114"/>
      <c r="OYQ36" s="114"/>
      <c r="OYR36" s="114"/>
      <c r="OYS36" s="114"/>
      <c r="OYT36" s="114"/>
      <c r="OYU36" s="114"/>
      <c r="OYV36" s="114"/>
      <c r="OYW36" s="114"/>
      <c r="OYX36" s="114"/>
      <c r="OYY36" s="114"/>
      <c r="OYZ36" s="114"/>
      <c r="OZA36" s="114"/>
      <c r="OZB36" s="114"/>
      <c r="OZC36" s="114"/>
      <c r="OZD36" s="114"/>
      <c r="OZE36" s="114"/>
      <c r="OZF36" s="114"/>
      <c r="OZG36" s="114"/>
      <c r="OZH36" s="114"/>
      <c r="OZI36" s="114"/>
      <c r="OZJ36" s="114"/>
      <c r="OZK36" s="114"/>
      <c r="OZL36" s="114"/>
      <c r="OZM36" s="114"/>
      <c r="OZN36" s="114"/>
      <c r="OZO36" s="114"/>
      <c r="OZP36" s="114"/>
      <c r="OZQ36" s="114"/>
      <c r="OZR36" s="114"/>
      <c r="OZS36" s="114"/>
      <c r="OZT36" s="114"/>
      <c r="OZU36" s="114"/>
      <c r="OZV36" s="114"/>
      <c r="OZW36" s="114"/>
      <c r="OZX36" s="114"/>
      <c r="OZY36" s="114"/>
      <c r="OZZ36" s="114"/>
      <c r="PAA36" s="114"/>
      <c r="PAB36" s="114"/>
      <c r="PAC36" s="114"/>
      <c r="PAD36" s="114"/>
      <c r="PAE36" s="114"/>
      <c r="PAF36" s="114"/>
      <c r="PAG36" s="114"/>
      <c r="PAH36" s="114"/>
      <c r="PAI36" s="114"/>
      <c r="PAJ36" s="114"/>
      <c r="PAK36" s="114"/>
      <c r="PAL36" s="114"/>
      <c r="PAM36" s="114"/>
      <c r="PAN36" s="114"/>
      <c r="PAO36" s="114"/>
      <c r="PAP36" s="114"/>
      <c r="PAQ36" s="114"/>
      <c r="PAR36" s="114"/>
      <c r="PAS36" s="114"/>
      <c r="PAT36" s="114"/>
      <c r="PAU36" s="114"/>
      <c r="PAV36" s="114"/>
      <c r="PAW36" s="114"/>
      <c r="PAX36" s="114"/>
      <c r="PAY36" s="114"/>
      <c r="PAZ36" s="114"/>
      <c r="PBA36" s="114"/>
      <c r="PBB36" s="114"/>
      <c r="PBC36" s="114"/>
      <c r="PBD36" s="114"/>
      <c r="PBE36" s="114"/>
      <c r="PBF36" s="114"/>
      <c r="PBG36" s="114"/>
      <c r="PBH36" s="114"/>
      <c r="PBI36" s="114"/>
      <c r="PBJ36" s="114"/>
      <c r="PBK36" s="114"/>
      <c r="PBL36" s="114"/>
      <c r="PBM36" s="114"/>
      <c r="PBN36" s="114"/>
      <c r="PBO36" s="114"/>
      <c r="PBP36" s="114"/>
      <c r="PBQ36" s="114"/>
      <c r="PBR36" s="114"/>
      <c r="PBS36" s="114"/>
      <c r="PBT36" s="114"/>
      <c r="PBU36" s="114"/>
      <c r="PBV36" s="114"/>
      <c r="PBW36" s="114"/>
      <c r="PBX36" s="114"/>
      <c r="PBY36" s="114"/>
      <c r="PBZ36" s="114"/>
      <c r="PCA36" s="114"/>
      <c r="PCB36" s="114"/>
      <c r="PCC36" s="114"/>
      <c r="PCD36" s="114"/>
      <c r="PCE36" s="114"/>
      <c r="PCF36" s="114"/>
      <c r="PCG36" s="114"/>
      <c r="PCH36" s="114"/>
      <c r="PCI36" s="114"/>
      <c r="PCJ36" s="114"/>
      <c r="PCK36" s="114"/>
      <c r="PCL36" s="114"/>
      <c r="PCM36" s="114"/>
      <c r="PCN36" s="114"/>
      <c r="PCO36" s="114"/>
      <c r="PCP36" s="114"/>
      <c r="PCQ36" s="114"/>
      <c r="PCR36" s="114"/>
      <c r="PCS36" s="114"/>
      <c r="PCT36" s="114"/>
      <c r="PCU36" s="114"/>
      <c r="PCV36" s="114"/>
      <c r="PCW36" s="114"/>
      <c r="PCX36" s="114"/>
      <c r="PCY36" s="114"/>
      <c r="PCZ36" s="114"/>
      <c r="PDA36" s="114"/>
      <c r="PDB36" s="114"/>
      <c r="PDC36" s="114"/>
      <c r="PDD36" s="114"/>
      <c r="PDE36" s="114"/>
      <c r="PDF36" s="114"/>
      <c r="PDG36" s="114"/>
      <c r="PDH36" s="114"/>
      <c r="PDI36" s="114"/>
      <c r="PDJ36" s="114"/>
      <c r="PDK36" s="114"/>
      <c r="PDL36" s="114"/>
      <c r="PDM36" s="114"/>
      <c r="PDN36" s="114"/>
      <c r="PDO36" s="114"/>
      <c r="PDP36" s="114"/>
      <c r="PDQ36" s="114"/>
      <c r="PDR36" s="114"/>
      <c r="PDS36" s="114"/>
      <c r="PDT36" s="114"/>
      <c r="PDU36" s="114"/>
      <c r="PDV36" s="114"/>
      <c r="PDW36" s="114"/>
      <c r="PDX36" s="114"/>
      <c r="PDY36" s="114"/>
      <c r="PDZ36" s="114"/>
      <c r="PEA36" s="114"/>
      <c r="PEB36" s="114"/>
      <c r="PEC36" s="114"/>
      <c r="PED36" s="114"/>
      <c r="PEE36" s="114"/>
      <c r="PEF36" s="114"/>
      <c r="PEG36" s="114"/>
      <c r="PEH36" s="114"/>
      <c r="PEI36" s="114"/>
      <c r="PEJ36" s="114"/>
      <c r="PEK36" s="114"/>
      <c r="PEL36" s="114"/>
      <c r="PEM36" s="114"/>
      <c r="PEN36" s="114"/>
      <c r="PEO36" s="114"/>
      <c r="PEP36" s="114"/>
      <c r="PEQ36" s="114"/>
      <c r="PER36" s="114"/>
      <c r="PES36" s="114"/>
      <c r="PET36" s="114"/>
      <c r="PEU36" s="114"/>
      <c r="PEV36" s="114"/>
      <c r="PEW36" s="114"/>
      <c r="PEX36" s="114"/>
      <c r="PEY36" s="114"/>
      <c r="PEZ36" s="114"/>
      <c r="PFA36" s="114"/>
      <c r="PFB36" s="114"/>
      <c r="PFC36" s="114"/>
      <c r="PFD36" s="114"/>
      <c r="PFE36" s="114"/>
      <c r="PFF36" s="114"/>
      <c r="PFG36" s="114"/>
      <c r="PFH36" s="114"/>
      <c r="PFI36" s="114"/>
      <c r="PFJ36" s="114"/>
      <c r="PFK36" s="114"/>
      <c r="PFL36" s="114"/>
      <c r="PFM36" s="114"/>
      <c r="PFN36" s="114"/>
      <c r="PFO36" s="114"/>
      <c r="PFP36" s="114"/>
      <c r="PFQ36" s="114"/>
      <c r="PFR36" s="114"/>
      <c r="PFS36" s="114"/>
      <c r="PFT36" s="114"/>
      <c r="PFU36" s="114"/>
      <c r="PFV36" s="114"/>
      <c r="PFW36" s="114"/>
      <c r="PFX36" s="114"/>
      <c r="PFY36" s="114"/>
      <c r="PFZ36" s="114"/>
      <c r="PGA36" s="114"/>
      <c r="PGB36" s="114"/>
      <c r="PGC36" s="114"/>
      <c r="PGD36" s="114"/>
      <c r="PGE36" s="114"/>
      <c r="PGF36" s="114"/>
      <c r="PGG36" s="114"/>
      <c r="PGH36" s="114"/>
      <c r="PGI36" s="114"/>
      <c r="PGJ36" s="114"/>
      <c r="PGK36" s="114"/>
      <c r="PGL36" s="114"/>
      <c r="PGM36" s="114"/>
      <c r="PGN36" s="114"/>
      <c r="PGO36" s="114"/>
      <c r="PGP36" s="114"/>
      <c r="PGQ36" s="114"/>
      <c r="PGR36" s="114"/>
      <c r="PGS36" s="114"/>
      <c r="PGT36" s="114"/>
      <c r="PGU36" s="114"/>
      <c r="PGV36" s="114"/>
      <c r="PGW36" s="114"/>
      <c r="PGX36" s="114"/>
      <c r="PGY36" s="114"/>
      <c r="PGZ36" s="114"/>
      <c r="PHA36" s="114"/>
      <c r="PHB36" s="114"/>
      <c r="PHC36" s="114"/>
      <c r="PHD36" s="114"/>
      <c r="PHE36" s="114"/>
      <c r="PHF36" s="114"/>
      <c r="PHG36" s="114"/>
      <c r="PHH36" s="114"/>
      <c r="PHI36" s="114"/>
      <c r="PHJ36" s="114"/>
      <c r="PHK36" s="114"/>
      <c r="PHL36" s="114"/>
      <c r="PHM36" s="114"/>
      <c r="PHN36" s="114"/>
      <c r="PHO36" s="114"/>
      <c r="PHP36" s="114"/>
      <c r="PHQ36" s="114"/>
      <c r="PHR36" s="114"/>
      <c r="PHS36" s="114"/>
      <c r="PHT36" s="114"/>
      <c r="PHU36" s="114"/>
      <c r="PHV36" s="114"/>
      <c r="PHW36" s="114"/>
      <c r="PHX36" s="114"/>
      <c r="PHY36" s="114"/>
      <c r="PHZ36" s="114"/>
      <c r="PIA36" s="114"/>
      <c r="PIB36" s="114"/>
      <c r="PIC36" s="114"/>
      <c r="PID36" s="114"/>
      <c r="PIE36" s="114"/>
      <c r="PIF36" s="114"/>
      <c r="PIG36" s="114"/>
      <c r="PIH36" s="114"/>
      <c r="PII36" s="114"/>
      <c r="PIJ36" s="114"/>
      <c r="PIK36" s="114"/>
      <c r="PIL36" s="114"/>
      <c r="PIM36" s="114"/>
      <c r="PIN36" s="114"/>
      <c r="PIO36" s="114"/>
      <c r="PIP36" s="114"/>
      <c r="PIQ36" s="114"/>
      <c r="PIR36" s="114"/>
      <c r="PIS36" s="114"/>
      <c r="PIT36" s="114"/>
      <c r="PIU36" s="114"/>
      <c r="PIV36" s="114"/>
      <c r="PIW36" s="114"/>
      <c r="PIX36" s="114"/>
      <c r="PIY36" s="114"/>
      <c r="PIZ36" s="114"/>
      <c r="PJA36" s="114"/>
      <c r="PJB36" s="114"/>
      <c r="PJC36" s="114"/>
      <c r="PJD36" s="114"/>
      <c r="PJE36" s="114"/>
      <c r="PJF36" s="114"/>
      <c r="PJG36" s="114"/>
      <c r="PJH36" s="114"/>
      <c r="PJI36" s="114"/>
      <c r="PJJ36" s="114"/>
      <c r="PJK36" s="114"/>
      <c r="PJL36" s="114"/>
      <c r="PJM36" s="114"/>
      <c r="PJN36" s="114"/>
      <c r="PJO36" s="114"/>
      <c r="PJP36" s="114"/>
      <c r="PJQ36" s="114"/>
      <c r="PJR36" s="114"/>
      <c r="PJS36" s="114"/>
      <c r="PJT36" s="114"/>
      <c r="PJU36" s="114"/>
      <c r="PJV36" s="114"/>
      <c r="PJW36" s="114"/>
      <c r="PJX36" s="114"/>
      <c r="PJY36" s="114"/>
      <c r="PJZ36" s="114"/>
      <c r="PKA36" s="114"/>
      <c r="PKB36" s="114"/>
      <c r="PKC36" s="114"/>
      <c r="PKD36" s="114"/>
      <c r="PKE36" s="114"/>
      <c r="PKF36" s="114"/>
      <c r="PKG36" s="114"/>
      <c r="PKH36" s="114"/>
      <c r="PKI36" s="114"/>
      <c r="PKJ36" s="114"/>
      <c r="PKK36" s="114"/>
      <c r="PKL36" s="114"/>
      <c r="PKM36" s="114"/>
      <c r="PKN36" s="114"/>
      <c r="PKO36" s="114"/>
      <c r="PKP36" s="114"/>
      <c r="PKQ36" s="114"/>
      <c r="PKR36" s="114"/>
      <c r="PKS36" s="114"/>
      <c r="PKT36" s="114"/>
      <c r="PKU36" s="114"/>
      <c r="PKV36" s="114"/>
      <c r="PKW36" s="114"/>
      <c r="PKX36" s="114"/>
      <c r="PKY36" s="114"/>
      <c r="PKZ36" s="114"/>
      <c r="PLA36" s="114"/>
      <c r="PLB36" s="114"/>
      <c r="PLC36" s="114"/>
      <c r="PLD36" s="114"/>
      <c r="PLE36" s="114"/>
      <c r="PLF36" s="114"/>
      <c r="PLG36" s="114"/>
      <c r="PLH36" s="114"/>
      <c r="PLI36" s="114"/>
      <c r="PLJ36" s="114"/>
      <c r="PLK36" s="114"/>
      <c r="PLL36" s="114"/>
      <c r="PLM36" s="114"/>
      <c r="PLN36" s="114"/>
      <c r="PLO36" s="114"/>
      <c r="PLP36" s="114"/>
      <c r="PLQ36" s="114"/>
      <c r="PLR36" s="114"/>
      <c r="PLS36" s="114"/>
      <c r="PLT36" s="114"/>
      <c r="PLU36" s="114"/>
      <c r="PLV36" s="114"/>
      <c r="PLW36" s="114"/>
      <c r="PLX36" s="114"/>
      <c r="PLY36" s="114"/>
      <c r="PLZ36" s="114"/>
      <c r="PMA36" s="114"/>
      <c r="PMB36" s="114"/>
      <c r="PMC36" s="114"/>
      <c r="PMD36" s="114"/>
      <c r="PME36" s="114"/>
      <c r="PMF36" s="114"/>
      <c r="PMG36" s="114"/>
      <c r="PMH36" s="114"/>
      <c r="PMI36" s="114"/>
      <c r="PMJ36" s="114"/>
      <c r="PMK36" s="114"/>
      <c r="PML36" s="114"/>
      <c r="PMM36" s="114"/>
      <c r="PMN36" s="114"/>
      <c r="PMO36" s="114"/>
      <c r="PMP36" s="114"/>
      <c r="PMQ36" s="114"/>
      <c r="PMR36" s="114"/>
      <c r="PMS36" s="114"/>
      <c r="PMT36" s="114"/>
      <c r="PMU36" s="114"/>
      <c r="PMV36" s="114"/>
      <c r="PMW36" s="114"/>
      <c r="PMX36" s="114"/>
      <c r="PMY36" s="114"/>
      <c r="PMZ36" s="114"/>
      <c r="PNA36" s="114"/>
      <c r="PNB36" s="114"/>
      <c r="PNC36" s="114"/>
      <c r="PND36" s="114"/>
      <c r="PNE36" s="114"/>
      <c r="PNF36" s="114"/>
      <c r="PNG36" s="114"/>
      <c r="PNH36" s="114"/>
      <c r="PNI36" s="114"/>
      <c r="PNJ36" s="114"/>
      <c r="PNK36" s="114"/>
      <c r="PNL36" s="114"/>
      <c r="PNM36" s="114"/>
      <c r="PNN36" s="114"/>
      <c r="PNO36" s="114"/>
      <c r="PNP36" s="114"/>
      <c r="PNQ36" s="114"/>
      <c r="PNR36" s="114"/>
      <c r="PNS36" s="114"/>
      <c r="PNT36" s="114"/>
      <c r="PNU36" s="114"/>
      <c r="PNV36" s="114"/>
      <c r="PNW36" s="114"/>
      <c r="PNX36" s="114"/>
      <c r="PNY36" s="114"/>
      <c r="PNZ36" s="114"/>
      <c r="POA36" s="114"/>
      <c r="POB36" s="114"/>
      <c r="POC36" s="114"/>
      <c r="POD36" s="114"/>
      <c r="POE36" s="114"/>
      <c r="POF36" s="114"/>
      <c r="POG36" s="114"/>
      <c r="POH36" s="114"/>
      <c r="POI36" s="114"/>
      <c r="POJ36" s="114"/>
      <c r="POK36" s="114"/>
      <c r="POL36" s="114"/>
      <c r="POM36" s="114"/>
      <c r="PON36" s="114"/>
      <c r="POO36" s="114"/>
      <c r="POP36" s="114"/>
      <c r="POQ36" s="114"/>
      <c r="POR36" s="114"/>
      <c r="POS36" s="114"/>
      <c r="POT36" s="114"/>
      <c r="POU36" s="114"/>
      <c r="POV36" s="114"/>
      <c r="POW36" s="114"/>
      <c r="POX36" s="114"/>
      <c r="POY36" s="114"/>
      <c r="POZ36" s="114"/>
      <c r="PPA36" s="114"/>
      <c r="PPB36" s="114"/>
      <c r="PPC36" s="114"/>
      <c r="PPD36" s="114"/>
      <c r="PPE36" s="114"/>
      <c r="PPF36" s="114"/>
      <c r="PPG36" s="114"/>
      <c r="PPH36" s="114"/>
      <c r="PPI36" s="114"/>
      <c r="PPJ36" s="114"/>
      <c r="PPK36" s="114"/>
      <c r="PPL36" s="114"/>
      <c r="PPM36" s="114"/>
      <c r="PPN36" s="114"/>
      <c r="PPO36" s="114"/>
      <c r="PPP36" s="114"/>
      <c r="PPQ36" s="114"/>
      <c r="PPR36" s="114"/>
      <c r="PPS36" s="114"/>
      <c r="PPT36" s="114"/>
      <c r="PPU36" s="114"/>
      <c r="PPV36" s="114"/>
      <c r="PPW36" s="114"/>
      <c r="PPX36" s="114"/>
      <c r="PPY36" s="114"/>
      <c r="PPZ36" s="114"/>
      <c r="PQA36" s="114"/>
      <c r="PQB36" s="114"/>
      <c r="PQC36" s="114"/>
      <c r="PQD36" s="114"/>
      <c r="PQE36" s="114"/>
      <c r="PQF36" s="114"/>
      <c r="PQG36" s="114"/>
      <c r="PQH36" s="114"/>
      <c r="PQI36" s="114"/>
      <c r="PQJ36" s="114"/>
      <c r="PQK36" s="114"/>
      <c r="PQL36" s="114"/>
      <c r="PQM36" s="114"/>
      <c r="PQN36" s="114"/>
      <c r="PQO36" s="114"/>
      <c r="PQP36" s="114"/>
      <c r="PQQ36" s="114"/>
      <c r="PQR36" s="114"/>
      <c r="PQS36" s="114"/>
      <c r="PQT36" s="114"/>
      <c r="PQU36" s="114"/>
      <c r="PQV36" s="114"/>
      <c r="PQW36" s="114"/>
      <c r="PQX36" s="114"/>
      <c r="PQY36" s="114"/>
      <c r="PQZ36" s="114"/>
      <c r="PRA36" s="114"/>
      <c r="PRB36" s="114"/>
      <c r="PRC36" s="114"/>
      <c r="PRD36" s="114"/>
      <c r="PRE36" s="114"/>
      <c r="PRF36" s="114"/>
      <c r="PRG36" s="114"/>
      <c r="PRH36" s="114"/>
      <c r="PRI36" s="114"/>
      <c r="PRJ36" s="114"/>
      <c r="PRK36" s="114"/>
      <c r="PRL36" s="114"/>
      <c r="PRM36" s="114"/>
      <c r="PRN36" s="114"/>
      <c r="PRO36" s="114"/>
      <c r="PRP36" s="114"/>
      <c r="PRQ36" s="114"/>
      <c r="PRR36" s="114"/>
      <c r="PRS36" s="114"/>
      <c r="PRT36" s="114"/>
      <c r="PRU36" s="114"/>
      <c r="PRV36" s="114"/>
      <c r="PRW36" s="114"/>
      <c r="PRX36" s="114"/>
      <c r="PRY36" s="114"/>
      <c r="PRZ36" s="114"/>
      <c r="PSA36" s="114"/>
      <c r="PSB36" s="114"/>
      <c r="PSC36" s="114"/>
      <c r="PSD36" s="114"/>
      <c r="PSE36" s="114"/>
      <c r="PSF36" s="114"/>
      <c r="PSG36" s="114"/>
      <c r="PSH36" s="114"/>
      <c r="PSI36" s="114"/>
      <c r="PSJ36" s="114"/>
      <c r="PSK36" s="114"/>
      <c r="PSL36" s="114"/>
      <c r="PSM36" s="114"/>
      <c r="PSN36" s="114"/>
      <c r="PSO36" s="114"/>
      <c r="PSP36" s="114"/>
      <c r="PSQ36" s="114"/>
      <c r="PSR36" s="114"/>
      <c r="PSS36" s="114"/>
      <c r="PST36" s="114"/>
      <c r="PSU36" s="114"/>
      <c r="PSV36" s="114"/>
      <c r="PSW36" s="114"/>
      <c r="PSX36" s="114"/>
      <c r="PSY36" s="114"/>
      <c r="PSZ36" s="114"/>
      <c r="PTA36" s="114"/>
      <c r="PTB36" s="114"/>
      <c r="PTC36" s="114"/>
      <c r="PTD36" s="114"/>
      <c r="PTE36" s="114"/>
      <c r="PTF36" s="114"/>
      <c r="PTG36" s="114"/>
      <c r="PTH36" s="114"/>
      <c r="PTI36" s="114"/>
      <c r="PTJ36" s="114"/>
      <c r="PTK36" s="114"/>
      <c r="PTL36" s="114"/>
      <c r="PTM36" s="114"/>
      <c r="PTN36" s="114"/>
      <c r="PTO36" s="114"/>
      <c r="PTP36" s="114"/>
      <c r="PTQ36" s="114"/>
      <c r="PTR36" s="114"/>
      <c r="PTS36" s="114"/>
      <c r="PTT36" s="114"/>
      <c r="PTU36" s="114"/>
      <c r="PTV36" s="114"/>
      <c r="PTW36" s="114"/>
      <c r="PTX36" s="114"/>
      <c r="PTY36" s="114"/>
      <c r="PTZ36" s="114"/>
      <c r="PUA36" s="114"/>
      <c r="PUB36" s="114"/>
      <c r="PUC36" s="114"/>
      <c r="PUD36" s="114"/>
      <c r="PUE36" s="114"/>
      <c r="PUF36" s="114"/>
      <c r="PUG36" s="114"/>
      <c r="PUH36" s="114"/>
      <c r="PUI36" s="114"/>
      <c r="PUJ36" s="114"/>
      <c r="PUK36" s="114"/>
      <c r="PUL36" s="114"/>
      <c r="PUM36" s="114"/>
      <c r="PUN36" s="114"/>
      <c r="PUO36" s="114"/>
      <c r="PUP36" s="114"/>
      <c r="PUQ36" s="114"/>
      <c r="PUR36" s="114"/>
      <c r="PUS36" s="114"/>
      <c r="PUT36" s="114"/>
      <c r="PUU36" s="114"/>
      <c r="PUV36" s="114"/>
      <c r="PUW36" s="114"/>
      <c r="PUX36" s="114"/>
      <c r="PUY36" s="114"/>
      <c r="PUZ36" s="114"/>
      <c r="PVA36" s="114"/>
      <c r="PVB36" s="114"/>
      <c r="PVC36" s="114"/>
      <c r="PVD36" s="114"/>
      <c r="PVE36" s="114"/>
      <c r="PVF36" s="114"/>
      <c r="PVG36" s="114"/>
      <c r="PVH36" s="114"/>
      <c r="PVI36" s="114"/>
      <c r="PVJ36" s="114"/>
      <c r="PVK36" s="114"/>
      <c r="PVL36" s="114"/>
      <c r="PVM36" s="114"/>
      <c r="PVN36" s="114"/>
      <c r="PVO36" s="114"/>
      <c r="PVP36" s="114"/>
      <c r="PVQ36" s="114"/>
      <c r="PVR36" s="114"/>
      <c r="PVS36" s="114"/>
      <c r="PVT36" s="114"/>
      <c r="PVU36" s="114"/>
      <c r="PVV36" s="114"/>
      <c r="PVW36" s="114"/>
      <c r="PVX36" s="114"/>
      <c r="PVY36" s="114"/>
      <c r="PVZ36" s="114"/>
      <c r="PWA36" s="114"/>
      <c r="PWB36" s="114"/>
      <c r="PWC36" s="114"/>
      <c r="PWD36" s="114"/>
      <c r="PWE36" s="114"/>
      <c r="PWF36" s="114"/>
      <c r="PWG36" s="114"/>
      <c r="PWH36" s="114"/>
      <c r="PWI36" s="114"/>
      <c r="PWJ36" s="114"/>
      <c r="PWK36" s="114"/>
      <c r="PWL36" s="114"/>
      <c r="PWM36" s="114"/>
      <c r="PWN36" s="114"/>
      <c r="PWO36" s="114"/>
      <c r="PWP36" s="114"/>
      <c r="PWQ36" s="114"/>
      <c r="PWR36" s="114"/>
      <c r="PWS36" s="114"/>
      <c r="PWT36" s="114"/>
      <c r="PWU36" s="114"/>
      <c r="PWV36" s="114"/>
      <c r="PWW36" s="114"/>
      <c r="PWX36" s="114"/>
      <c r="PWY36" s="114"/>
      <c r="PWZ36" s="114"/>
      <c r="PXA36" s="114"/>
      <c r="PXB36" s="114"/>
      <c r="PXC36" s="114"/>
      <c r="PXD36" s="114"/>
      <c r="PXE36" s="114"/>
      <c r="PXF36" s="114"/>
      <c r="PXG36" s="114"/>
      <c r="PXH36" s="114"/>
      <c r="PXI36" s="114"/>
      <c r="PXJ36" s="114"/>
      <c r="PXK36" s="114"/>
      <c r="PXL36" s="114"/>
      <c r="PXM36" s="114"/>
      <c r="PXN36" s="114"/>
      <c r="PXO36" s="114"/>
      <c r="PXP36" s="114"/>
      <c r="PXQ36" s="114"/>
      <c r="PXR36" s="114"/>
      <c r="PXS36" s="114"/>
      <c r="PXT36" s="114"/>
      <c r="PXU36" s="114"/>
      <c r="PXV36" s="114"/>
      <c r="PXW36" s="114"/>
      <c r="PXX36" s="114"/>
      <c r="PXY36" s="114"/>
      <c r="PXZ36" s="114"/>
      <c r="PYA36" s="114"/>
      <c r="PYB36" s="114"/>
      <c r="PYC36" s="114"/>
      <c r="PYD36" s="114"/>
      <c r="PYE36" s="114"/>
      <c r="PYF36" s="114"/>
      <c r="PYG36" s="114"/>
      <c r="PYH36" s="114"/>
      <c r="PYI36" s="114"/>
      <c r="PYJ36" s="114"/>
      <c r="PYK36" s="114"/>
      <c r="PYL36" s="114"/>
      <c r="PYM36" s="114"/>
      <c r="PYN36" s="114"/>
      <c r="PYO36" s="114"/>
      <c r="PYP36" s="114"/>
      <c r="PYQ36" s="114"/>
      <c r="PYR36" s="114"/>
      <c r="PYS36" s="114"/>
      <c r="PYT36" s="114"/>
      <c r="PYU36" s="114"/>
      <c r="PYV36" s="114"/>
      <c r="PYW36" s="114"/>
      <c r="PYX36" s="114"/>
      <c r="PYY36" s="114"/>
      <c r="PYZ36" s="114"/>
      <c r="PZA36" s="114"/>
      <c r="PZB36" s="114"/>
      <c r="PZC36" s="114"/>
      <c r="PZD36" s="114"/>
      <c r="PZE36" s="114"/>
      <c r="PZF36" s="114"/>
      <c r="PZG36" s="114"/>
      <c r="PZH36" s="114"/>
      <c r="PZI36" s="114"/>
      <c r="PZJ36" s="114"/>
      <c r="PZK36" s="114"/>
      <c r="PZL36" s="114"/>
      <c r="PZM36" s="114"/>
      <c r="PZN36" s="114"/>
      <c r="PZO36" s="114"/>
      <c r="PZP36" s="114"/>
      <c r="PZQ36" s="114"/>
      <c r="PZR36" s="114"/>
      <c r="PZS36" s="114"/>
      <c r="PZT36" s="114"/>
      <c r="PZU36" s="114"/>
      <c r="PZV36" s="114"/>
      <c r="PZW36" s="114"/>
      <c r="PZX36" s="114"/>
      <c r="PZY36" s="114"/>
      <c r="PZZ36" s="114"/>
      <c r="QAA36" s="114"/>
      <c r="QAB36" s="114"/>
      <c r="QAC36" s="114"/>
      <c r="QAD36" s="114"/>
      <c r="QAE36" s="114"/>
      <c r="QAF36" s="114"/>
      <c r="QAG36" s="114"/>
      <c r="QAH36" s="114"/>
      <c r="QAI36" s="114"/>
      <c r="QAJ36" s="114"/>
      <c r="QAK36" s="114"/>
      <c r="QAL36" s="114"/>
      <c r="QAM36" s="114"/>
      <c r="QAN36" s="114"/>
      <c r="QAO36" s="114"/>
      <c r="QAP36" s="114"/>
      <c r="QAQ36" s="114"/>
      <c r="QAR36" s="114"/>
      <c r="QAS36" s="114"/>
      <c r="QAT36" s="114"/>
      <c r="QAU36" s="114"/>
      <c r="QAV36" s="114"/>
      <c r="QAW36" s="114"/>
      <c r="QAX36" s="114"/>
      <c r="QAY36" s="114"/>
      <c r="QAZ36" s="114"/>
      <c r="QBA36" s="114"/>
      <c r="QBB36" s="114"/>
      <c r="QBC36" s="114"/>
      <c r="QBD36" s="114"/>
      <c r="QBE36" s="114"/>
      <c r="QBF36" s="114"/>
      <c r="QBG36" s="114"/>
      <c r="QBH36" s="114"/>
      <c r="QBI36" s="114"/>
      <c r="QBJ36" s="114"/>
      <c r="QBK36" s="114"/>
      <c r="QBL36" s="114"/>
      <c r="QBM36" s="114"/>
      <c r="QBN36" s="114"/>
      <c r="QBO36" s="114"/>
      <c r="QBP36" s="114"/>
      <c r="QBQ36" s="114"/>
      <c r="QBR36" s="114"/>
      <c r="QBS36" s="114"/>
      <c r="QBT36" s="114"/>
      <c r="QBU36" s="114"/>
      <c r="QBV36" s="114"/>
      <c r="QBW36" s="114"/>
      <c r="QBX36" s="114"/>
      <c r="QBY36" s="114"/>
      <c r="QBZ36" s="114"/>
      <c r="QCA36" s="114"/>
      <c r="QCB36" s="114"/>
      <c r="QCC36" s="114"/>
      <c r="QCD36" s="114"/>
      <c r="QCE36" s="114"/>
      <c r="QCF36" s="114"/>
      <c r="QCG36" s="114"/>
      <c r="QCH36" s="114"/>
      <c r="QCI36" s="114"/>
      <c r="QCJ36" s="114"/>
      <c r="QCK36" s="114"/>
      <c r="QCL36" s="114"/>
      <c r="QCM36" s="114"/>
      <c r="QCN36" s="114"/>
      <c r="QCO36" s="114"/>
      <c r="QCP36" s="114"/>
      <c r="QCQ36" s="114"/>
      <c r="QCR36" s="114"/>
      <c r="QCS36" s="114"/>
      <c r="QCT36" s="114"/>
      <c r="QCU36" s="114"/>
      <c r="QCV36" s="114"/>
      <c r="QCW36" s="114"/>
      <c r="QCX36" s="114"/>
      <c r="QCY36" s="114"/>
      <c r="QCZ36" s="114"/>
      <c r="QDA36" s="114"/>
      <c r="QDB36" s="114"/>
      <c r="QDC36" s="114"/>
      <c r="QDD36" s="114"/>
      <c r="QDE36" s="114"/>
      <c r="QDF36" s="114"/>
      <c r="QDG36" s="114"/>
      <c r="QDH36" s="114"/>
      <c r="QDI36" s="114"/>
      <c r="QDJ36" s="114"/>
      <c r="QDK36" s="114"/>
      <c r="QDL36" s="114"/>
      <c r="QDM36" s="114"/>
      <c r="QDN36" s="114"/>
      <c r="QDO36" s="114"/>
      <c r="QDP36" s="114"/>
      <c r="QDQ36" s="114"/>
      <c r="QDR36" s="114"/>
      <c r="QDS36" s="114"/>
      <c r="QDT36" s="114"/>
      <c r="QDU36" s="114"/>
      <c r="QDV36" s="114"/>
      <c r="QDW36" s="114"/>
      <c r="QDX36" s="114"/>
      <c r="QDY36" s="114"/>
      <c r="QDZ36" s="114"/>
      <c r="QEA36" s="114"/>
      <c r="QEB36" s="114"/>
      <c r="QEC36" s="114"/>
      <c r="QED36" s="114"/>
      <c r="QEE36" s="114"/>
      <c r="QEF36" s="114"/>
      <c r="QEG36" s="114"/>
      <c r="QEH36" s="114"/>
      <c r="QEI36" s="114"/>
      <c r="QEJ36" s="114"/>
      <c r="QEK36" s="114"/>
      <c r="QEL36" s="114"/>
      <c r="QEM36" s="114"/>
      <c r="QEN36" s="114"/>
      <c r="QEO36" s="114"/>
      <c r="QEP36" s="114"/>
      <c r="QEQ36" s="114"/>
      <c r="QER36" s="114"/>
      <c r="QES36" s="114"/>
      <c r="QET36" s="114"/>
      <c r="QEU36" s="114"/>
      <c r="QEV36" s="114"/>
      <c r="QEW36" s="114"/>
      <c r="QEX36" s="114"/>
      <c r="QEY36" s="114"/>
      <c r="QEZ36" s="114"/>
      <c r="QFA36" s="114"/>
      <c r="QFB36" s="114"/>
      <c r="QFC36" s="114"/>
      <c r="QFD36" s="114"/>
      <c r="QFE36" s="114"/>
      <c r="QFF36" s="114"/>
      <c r="QFG36" s="114"/>
      <c r="QFH36" s="114"/>
      <c r="QFI36" s="114"/>
      <c r="QFJ36" s="114"/>
      <c r="QFK36" s="114"/>
      <c r="QFL36" s="114"/>
      <c r="QFM36" s="114"/>
      <c r="QFN36" s="114"/>
      <c r="QFO36" s="114"/>
      <c r="QFP36" s="114"/>
      <c r="QFQ36" s="114"/>
      <c r="QFR36" s="114"/>
      <c r="QFS36" s="114"/>
      <c r="QFT36" s="114"/>
      <c r="QFU36" s="114"/>
      <c r="QFV36" s="114"/>
      <c r="QFW36" s="114"/>
      <c r="QFX36" s="114"/>
      <c r="QFY36" s="114"/>
      <c r="QFZ36" s="114"/>
      <c r="QGA36" s="114"/>
      <c r="QGB36" s="114"/>
      <c r="QGC36" s="114"/>
      <c r="QGD36" s="114"/>
      <c r="QGE36" s="114"/>
      <c r="QGF36" s="114"/>
      <c r="QGG36" s="114"/>
      <c r="QGH36" s="114"/>
      <c r="QGI36" s="114"/>
      <c r="QGJ36" s="114"/>
      <c r="QGK36" s="114"/>
      <c r="QGL36" s="114"/>
      <c r="QGM36" s="114"/>
      <c r="QGN36" s="114"/>
      <c r="QGO36" s="114"/>
      <c r="QGP36" s="114"/>
      <c r="QGQ36" s="114"/>
      <c r="QGR36" s="114"/>
      <c r="QGS36" s="114"/>
      <c r="QGT36" s="114"/>
      <c r="QGU36" s="114"/>
      <c r="QGV36" s="114"/>
      <c r="QGW36" s="114"/>
      <c r="QGX36" s="114"/>
      <c r="QGY36" s="114"/>
      <c r="QGZ36" s="114"/>
      <c r="QHA36" s="114"/>
      <c r="QHB36" s="114"/>
      <c r="QHC36" s="114"/>
      <c r="QHD36" s="114"/>
      <c r="QHE36" s="114"/>
      <c r="QHF36" s="114"/>
      <c r="QHG36" s="114"/>
      <c r="QHH36" s="114"/>
      <c r="QHI36" s="114"/>
      <c r="QHJ36" s="114"/>
      <c r="QHK36" s="114"/>
      <c r="QHL36" s="114"/>
      <c r="QHM36" s="114"/>
      <c r="QHN36" s="114"/>
      <c r="QHO36" s="114"/>
      <c r="QHP36" s="114"/>
      <c r="QHQ36" s="114"/>
      <c r="QHR36" s="114"/>
      <c r="QHS36" s="114"/>
      <c r="QHT36" s="114"/>
      <c r="QHU36" s="114"/>
      <c r="QHV36" s="114"/>
      <c r="QHW36" s="114"/>
      <c r="QHX36" s="114"/>
      <c r="QHY36" s="114"/>
      <c r="QHZ36" s="114"/>
      <c r="QIA36" s="114"/>
      <c r="QIB36" s="114"/>
      <c r="QIC36" s="114"/>
      <c r="QID36" s="114"/>
      <c r="QIE36" s="114"/>
      <c r="QIF36" s="114"/>
      <c r="QIG36" s="114"/>
      <c r="QIH36" s="114"/>
      <c r="QII36" s="114"/>
      <c r="QIJ36" s="114"/>
      <c r="QIK36" s="114"/>
      <c r="QIL36" s="114"/>
      <c r="QIM36" s="114"/>
      <c r="QIN36" s="114"/>
      <c r="QIO36" s="114"/>
      <c r="QIP36" s="114"/>
      <c r="QIQ36" s="114"/>
      <c r="QIR36" s="114"/>
      <c r="QIS36" s="114"/>
      <c r="QIT36" s="114"/>
      <c r="QIU36" s="114"/>
      <c r="QIV36" s="114"/>
      <c r="QIW36" s="114"/>
      <c r="QIX36" s="114"/>
      <c r="QIY36" s="114"/>
      <c r="QIZ36" s="114"/>
      <c r="QJA36" s="114"/>
      <c r="QJB36" s="114"/>
      <c r="QJC36" s="114"/>
      <c r="QJD36" s="114"/>
      <c r="QJE36" s="114"/>
      <c r="QJF36" s="114"/>
      <c r="QJG36" s="114"/>
      <c r="QJH36" s="114"/>
      <c r="QJI36" s="114"/>
      <c r="QJJ36" s="114"/>
      <c r="QJK36" s="114"/>
      <c r="QJL36" s="114"/>
      <c r="QJM36" s="114"/>
      <c r="QJN36" s="114"/>
      <c r="QJO36" s="114"/>
      <c r="QJP36" s="114"/>
      <c r="QJQ36" s="114"/>
      <c r="QJR36" s="114"/>
      <c r="QJS36" s="114"/>
      <c r="QJT36" s="114"/>
      <c r="QJU36" s="114"/>
      <c r="QJV36" s="114"/>
      <c r="QJW36" s="114"/>
      <c r="QJX36" s="114"/>
      <c r="QJY36" s="114"/>
      <c r="QJZ36" s="114"/>
      <c r="QKA36" s="114"/>
      <c r="QKB36" s="114"/>
      <c r="QKC36" s="114"/>
      <c r="QKD36" s="114"/>
      <c r="QKE36" s="114"/>
      <c r="QKF36" s="114"/>
      <c r="QKG36" s="114"/>
      <c r="QKH36" s="114"/>
      <c r="QKI36" s="114"/>
      <c r="QKJ36" s="114"/>
      <c r="QKK36" s="114"/>
      <c r="QKL36" s="114"/>
      <c r="QKM36" s="114"/>
      <c r="QKN36" s="114"/>
      <c r="QKO36" s="114"/>
      <c r="QKP36" s="114"/>
      <c r="QKQ36" s="114"/>
      <c r="QKR36" s="114"/>
      <c r="QKS36" s="114"/>
      <c r="QKT36" s="114"/>
      <c r="QKU36" s="114"/>
      <c r="QKV36" s="114"/>
      <c r="QKW36" s="114"/>
      <c r="QKX36" s="114"/>
      <c r="QKY36" s="114"/>
      <c r="QKZ36" s="114"/>
      <c r="QLA36" s="114"/>
      <c r="QLB36" s="114"/>
      <c r="QLC36" s="114"/>
      <c r="QLD36" s="114"/>
      <c r="QLE36" s="114"/>
      <c r="QLF36" s="114"/>
      <c r="QLG36" s="114"/>
      <c r="QLH36" s="114"/>
      <c r="QLI36" s="114"/>
      <c r="QLJ36" s="114"/>
      <c r="QLK36" s="114"/>
      <c r="QLL36" s="114"/>
      <c r="QLM36" s="114"/>
      <c r="QLN36" s="114"/>
      <c r="QLO36" s="114"/>
      <c r="QLP36" s="114"/>
      <c r="QLQ36" s="114"/>
      <c r="QLR36" s="114"/>
      <c r="QLS36" s="114"/>
      <c r="QLT36" s="114"/>
      <c r="QLU36" s="114"/>
      <c r="QLV36" s="114"/>
      <c r="QLW36" s="114"/>
      <c r="QLX36" s="114"/>
      <c r="QLY36" s="114"/>
      <c r="QLZ36" s="114"/>
      <c r="QMA36" s="114"/>
      <c r="QMB36" s="114"/>
      <c r="QMC36" s="114"/>
      <c r="QMD36" s="114"/>
      <c r="QME36" s="114"/>
      <c r="QMF36" s="114"/>
      <c r="QMG36" s="114"/>
      <c r="QMH36" s="114"/>
      <c r="QMI36" s="114"/>
      <c r="QMJ36" s="114"/>
      <c r="QMK36" s="114"/>
      <c r="QML36" s="114"/>
      <c r="QMM36" s="114"/>
      <c r="QMN36" s="114"/>
      <c r="QMO36" s="114"/>
      <c r="QMP36" s="114"/>
      <c r="QMQ36" s="114"/>
      <c r="QMR36" s="114"/>
      <c r="QMS36" s="114"/>
      <c r="QMT36" s="114"/>
      <c r="QMU36" s="114"/>
      <c r="QMV36" s="114"/>
      <c r="QMW36" s="114"/>
      <c r="QMX36" s="114"/>
      <c r="QMY36" s="114"/>
      <c r="QMZ36" s="114"/>
      <c r="QNA36" s="114"/>
      <c r="QNB36" s="114"/>
      <c r="QNC36" s="114"/>
      <c r="QND36" s="114"/>
      <c r="QNE36" s="114"/>
      <c r="QNF36" s="114"/>
      <c r="QNG36" s="114"/>
      <c r="QNH36" s="114"/>
      <c r="QNI36" s="114"/>
      <c r="QNJ36" s="114"/>
      <c r="QNK36" s="114"/>
      <c r="QNL36" s="114"/>
      <c r="QNM36" s="114"/>
      <c r="QNN36" s="114"/>
      <c r="QNO36" s="114"/>
      <c r="QNP36" s="114"/>
      <c r="QNQ36" s="114"/>
      <c r="QNR36" s="114"/>
      <c r="QNS36" s="114"/>
      <c r="QNT36" s="114"/>
      <c r="QNU36" s="114"/>
      <c r="QNV36" s="114"/>
      <c r="QNW36" s="114"/>
      <c r="QNX36" s="114"/>
      <c r="QNY36" s="114"/>
      <c r="QNZ36" s="114"/>
      <c r="QOA36" s="114"/>
      <c r="QOB36" s="114"/>
      <c r="QOC36" s="114"/>
      <c r="QOD36" s="114"/>
      <c r="QOE36" s="114"/>
      <c r="QOF36" s="114"/>
      <c r="QOG36" s="114"/>
      <c r="QOH36" s="114"/>
      <c r="QOI36" s="114"/>
      <c r="QOJ36" s="114"/>
      <c r="QOK36" s="114"/>
      <c r="QOL36" s="114"/>
      <c r="QOM36" s="114"/>
      <c r="QON36" s="114"/>
      <c r="QOO36" s="114"/>
      <c r="QOP36" s="114"/>
      <c r="QOQ36" s="114"/>
      <c r="QOR36" s="114"/>
      <c r="QOS36" s="114"/>
      <c r="QOT36" s="114"/>
      <c r="QOU36" s="114"/>
      <c r="QOV36" s="114"/>
      <c r="QOW36" s="114"/>
      <c r="QOX36" s="114"/>
      <c r="QOY36" s="114"/>
      <c r="QOZ36" s="114"/>
      <c r="QPA36" s="114"/>
      <c r="QPB36" s="114"/>
      <c r="QPC36" s="114"/>
      <c r="QPD36" s="114"/>
      <c r="QPE36" s="114"/>
      <c r="QPF36" s="114"/>
      <c r="QPG36" s="114"/>
      <c r="QPH36" s="114"/>
      <c r="QPI36" s="114"/>
      <c r="QPJ36" s="114"/>
      <c r="QPK36" s="114"/>
      <c r="QPL36" s="114"/>
      <c r="QPM36" s="114"/>
      <c r="QPN36" s="114"/>
      <c r="QPO36" s="114"/>
      <c r="QPP36" s="114"/>
      <c r="QPQ36" s="114"/>
      <c r="QPR36" s="114"/>
      <c r="QPS36" s="114"/>
      <c r="QPT36" s="114"/>
      <c r="QPU36" s="114"/>
      <c r="QPV36" s="114"/>
      <c r="QPW36" s="114"/>
      <c r="QPX36" s="114"/>
      <c r="QPY36" s="114"/>
      <c r="QPZ36" s="114"/>
      <c r="QQA36" s="114"/>
      <c r="QQB36" s="114"/>
      <c r="QQC36" s="114"/>
      <c r="QQD36" s="114"/>
      <c r="QQE36" s="114"/>
      <c r="QQF36" s="114"/>
      <c r="QQG36" s="114"/>
      <c r="QQH36" s="114"/>
      <c r="QQI36" s="114"/>
      <c r="QQJ36" s="114"/>
      <c r="QQK36" s="114"/>
      <c r="QQL36" s="114"/>
      <c r="QQM36" s="114"/>
      <c r="QQN36" s="114"/>
      <c r="QQO36" s="114"/>
      <c r="QQP36" s="114"/>
      <c r="QQQ36" s="114"/>
      <c r="QQR36" s="114"/>
      <c r="QQS36" s="114"/>
      <c r="QQT36" s="114"/>
      <c r="QQU36" s="114"/>
      <c r="QQV36" s="114"/>
      <c r="QQW36" s="114"/>
      <c r="QQX36" s="114"/>
      <c r="QQY36" s="114"/>
      <c r="QQZ36" s="114"/>
      <c r="QRA36" s="114"/>
      <c r="QRB36" s="114"/>
      <c r="QRC36" s="114"/>
      <c r="QRD36" s="114"/>
      <c r="QRE36" s="114"/>
      <c r="QRF36" s="114"/>
      <c r="QRG36" s="114"/>
      <c r="QRH36" s="114"/>
      <c r="QRI36" s="114"/>
      <c r="QRJ36" s="114"/>
      <c r="QRK36" s="114"/>
      <c r="QRL36" s="114"/>
      <c r="QRM36" s="114"/>
      <c r="QRN36" s="114"/>
      <c r="QRO36" s="114"/>
      <c r="QRP36" s="114"/>
      <c r="QRQ36" s="114"/>
      <c r="QRR36" s="114"/>
      <c r="QRS36" s="114"/>
      <c r="QRT36" s="114"/>
      <c r="QRU36" s="114"/>
      <c r="QRV36" s="114"/>
      <c r="QRW36" s="114"/>
      <c r="QRX36" s="114"/>
      <c r="QRY36" s="114"/>
      <c r="QRZ36" s="114"/>
      <c r="QSA36" s="114"/>
      <c r="QSB36" s="114"/>
      <c r="QSC36" s="114"/>
      <c r="QSD36" s="114"/>
      <c r="QSE36" s="114"/>
      <c r="QSF36" s="114"/>
      <c r="QSG36" s="114"/>
      <c r="QSH36" s="114"/>
      <c r="QSI36" s="114"/>
      <c r="QSJ36" s="114"/>
      <c r="QSK36" s="114"/>
      <c r="QSL36" s="114"/>
      <c r="QSM36" s="114"/>
      <c r="QSN36" s="114"/>
      <c r="QSO36" s="114"/>
      <c r="QSP36" s="114"/>
      <c r="QSQ36" s="114"/>
      <c r="QSR36" s="114"/>
      <c r="QSS36" s="114"/>
      <c r="QST36" s="114"/>
      <c r="QSU36" s="114"/>
      <c r="QSV36" s="114"/>
      <c r="QSW36" s="114"/>
      <c r="QSX36" s="114"/>
      <c r="QSY36" s="114"/>
      <c r="QSZ36" s="114"/>
      <c r="QTA36" s="114"/>
      <c r="QTB36" s="114"/>
      <c r="QTC36" s="114"/>
      <c r="QTD36" s="114"/>
      <c r="QTE36" s="114"/>
      <c r="QTF36" s="114"/>
      <c r="QTG36" s="114"/>
      <c r="QTH36" s="114"/>
      <c r="QTI36" s="114"/>
      <c r="QTJ36" s="114"/>
      <c r="QTK36" s="114"/>
      <c r="QTL36" s="114"/>
      <c r="QTM36" s="114"/>
      <c r="QTN36" s="114"/>
      <c r="QTO36" s="114"/>
      <c r="QTP36" s="114"/>
      <c r="QTQ36" s="114"/>
      <c r="QTR36" s="114"/>
      <c r="QTS36" s="114"/>
      <c r="QTT36" s="114"/>
      <c r="QTU36" s="114"/>
      <c r="QTV36" s="114"/>
      <c r="QTW36" s="114"/>
      <c r="QTX36" s="114"/>
      <c r="QTY36" s="114"/>
      <c r="QTZ36" s="114"/>
      <c r="QUA36" s="114"/>
      <c r="QUB36" s="114"/>
      <c r="QUC36" s="114"/>
      <c r="QUD36" s="114"/>
      <c r="QUE36" s="114"/>
      <c r="QUF36" s="114"/>
      <c r="QUG36" s="114"/>
      <c r="QUH36" s="114"/>
      <c r="QUI36" s="114"/>
      <c r="QUJ36" s="114"/>
      <c r="QUK36" s="114"/>
      <c r="QUL36" s="114"/>
      <c r="QUM36" s="114"/>
      <c r="QUN36" s="114"/>
      <c r="QUO36" s="114"/>
      <c r="QUP36" s="114"/>
      <c r="QUQ36" s="114"/>
      <c r="QUR36" s="114"/>
      <c r="QUS36" s="114"/>
      <c r="QUT36" s="114"/>
      <c r="QUU36" s="114"/>
      <c r="QUV36" s="114"/>
      <c r="QUW36" s="114"/>
      <c r="QUX36" s="114"/>
      <c r="QUY36" s="114"/>
      <c r="QUZ36" s="114"/>
      <c r="QVA36" s="114"/>
      <c r="QVB36" s="114"/>
      <c r="QVC36" s="114"/>
      <c r="QVD36" s="114"/>
      <c r="QVE36" s="114"/>
      <c r="QVF36" s="114"/>
      <c r="QVG36" s="114"/>
      <c r="QVH36" s="114"/>
      <c r="QVI36" s="114"/>
      <c r="QVJ36" s="114"/>
      <c r="QVK36" s="114"/>
      <c r="QVL36" s="114"/>
      <c r="QVM36" s="114"/>
      <c r="QVN36" s="114"/>
      <c r="QVO36" s="114"/>
      <c r="QVP36" s="114"/>
      <c r="QVQ36" s="114"/>
      <c r="QVR36" s="114"/>
      <c r="QVS36" s="114"/>
      <c r="QVT36" s="114"/>
      <c r="QVU36" s="114"/>
      <c r="QVV36" s="114"/>
      <c r="QVW36" s="114"/>
      <c r="QVX36" s="114"/>
      <c r="QVY36" s="114"/>
      <c r="QVZ36" s="114"/>
      <c r="QWA36" s="114"/>
      <c r="QWB36" s="114"/>
      <c r="QWC36" s="114"/>
      <c r="QWD36" s="114"/>
      <c r="QWE36" s="114"/>
      <c r="QWF36" s="114"/>
      <c r="QWG36" s="114"/>
      <c r="QWH36" s="114"/>
      <c r="QWI36" s="114"/>
      <c r="QWJ36" s="114"/>
      <c r="QWK36" s="114"/>
      <c r="QWL36" s="114"/>
      <c r="QWM36" s="114"/>
      <c r="QWN36" s="114"/>
      <c r="QWO36" s="114"/>
      <c r="QWP36" s="114"/>
      <c r="QWQ36" s="114"/>
      <c r="QWR36" s="114"/>
      <c r="QWS36" s="114"/>
      <c r="QWT36" s="114"/>
      <c r="QWU36" s="114"/>
      <c r="QWV36" s="114"/>
      <c r="QWW36" s="114"/>
      <c r="QWX36" s="114"/>
      <c r="QWY36" s="114"/>
      <c r="QWZ36" s="114"/>
      <c r="QXA36" s="114"/>
      <c r="QXB36" s="114"/>
      <c r="QXC36" s="114"/>
      <c r="QXD36" s="114"/>
      <c r="QXE36" s="114"/>
      <c r="QXF36" s="114"/>
      <c r="QXG36" s="114"/>
      <c r="QXH36" s="114"/>
      <c r="QXI36" s="114"/>
      <c r="QXJ36" s="114"/>
      <c r="QXK36" s="114"/>
      <c r="QXL36" s="114"/>
      <c r="QXM36" s="114"/>
      <c r="QXN36" s="114"/>
      <c r="QXO36" s="114"/>
      <c r="QXP36" s="114"/>
      <c r="QXQ36" s="114"/>
      <c r="QXR36" s="114"/>
      <c r="QXS36" s="114"/>
      <c r="QXT36" s="114"/>
      <c r="QXU36" s="114"/>
      <c r="QXV36" s="114"/>
      <c r="QXW36" s="114"/>
      <c r="QXX36" s="114"/>
      <c r="QXY36" s="114"/>
      <c r="QXZ36" s="114"/>
      <c r="QYA36" s="114"/>
      <c r="QYB36" s="114"/>
      <c r="QYC36" s="114"/>
      <c r="QYD36" s="114"/>
      <c r="QYE36" s="114"/>
      <c r="QYF36" s="114"/>
      <c r="QYG36" s="114"/>
      <c r="QYH36" s="114"/>
      <c r="QYI36" s="114"/>
      <c r="QYJ36" s="114"/>
      <c r="QYK36" s="114"/>
      <c r="QYL36" s="114"/>
      <c r="QYM36" s="114"/>
      <c r="QYN36" s="114"/>
      <c r="QYO36" s="114"/>
      <c r="QYP36" s="114"/>
      <c r="QYQ36" s="114"/>
      <c r="QYR36" s="114"/>
      <c r="QYS36" s="114"/>
      <c r="QYT36" s="114"/>
      <c r="QYU36" s="114"/>
      <c r="QYV36" s="114"/>
      <c r="QYW36" s="114"/>
      <c r="QYX36" s="114"/>
      <c r="QYY36" s="114"/>
      <c r="QYZ36" s="114"/>
      <c r="QZA36" s="114"/>
      <c r="QZB36" s="114"/>
      <c r="QZC36" s="114"/>
      <c r="QZD36" s="114"/>
      <c r="QZE36" s="114"/>
      <c r="QZF36" s="114"/>
      <c r="QZG36" s="114"/>
      <c r="QZH36" s="114"/>
      <c r="QZI36" s="114"/>
      <c r="QZJ36" s="114"/>
      <c r="QZK36" s="114"/>
      <c r="QZL36" s="114"/>
      <c r="QZM36" s="114"/>
      <c r="QZN36" s="114"/>
      <c r="QZO36" s="114"/>
      <c r="QZP36" s="114"/>
      <c r="QZQ36" s="114"/>
      <c r="QZR36" s="114"/>
      <c r="QZS36" s="114"/>
      <c r="QZT36" s="114"/>
      <c r="QZU36" s="114"/>
      <c r="QZV36" s="114"/>
      <c r="QZW36" s="114"/>
      <c r="QZX36" s="114"/>
      <c r="QZY36" s="114"/>
      <c r="QZZ36" s="114"/>
      <c r="RAA36" s="114"/>
      <c r="RAB36" s="114"/>
      <c r="RAC36" s="114"/>
      <c r="RAD36" s="114"/>
      <c r="RAE36" s="114"/>
      <c r="RAF36" s="114"/>
      <c r="RAG36" s="114"/>
      <c r="RAH36" s="114"/>
      <c r="RAI36" s="114"/>
      <c r="RAJ36" s="114"/>
      <c r="RAK36" s="114"/>
      <c r="RAL36" s="114"/>
      <c r="RAM36" s="114"/>
      <c r="RAN36" s="114"/>
      <c r="RAO36" s="114"/>
      <c r="RAP36" s="114"/>
      <c r="RAQ36" s="114"/>
      <c r="RAR36" s="114"/>
      <c r="RAS36" s="114"/>
      <c r="RAT36" s="114"/>
      <c r="RAU36" s="114"/>
      <c r="RAV36" s="114"/>
      <c r="RAW36" s="114"/>
      <c r="RAX36" s="114"/>
      <c r="RAY36" s="114"/>
      <c r="RAZ36" s="114"/>
      <c r="RBA36" s="114"/>
      <c r="RBB36" s="114"/>
      <c r="RBC36" s="114"/>
      <c r="RBD36" s="114"/>
      <c r="RBE36" s="114"/>
      <c r="RBF36" s="114"/>
      <c r="RBG36" s="114"/>
      <c r="RBH36" s="114"/>
      <c r="RBI36" s="114"/>
      <c r="RBJ36" s="114"/>
      <c r="RBK36" s="114"/>
      <c r="RBL36" s="114"/>
      <c r="RBM36" s="114"/>
      <c r="RBN36" s="114"/>
      <c r="RBO36" s="114"/>
      <c r="RBP36" s="114"/>
      <c r="RBQ36" s="114"/>
      <c r="RBR36" s="114"/>
      <c r="RBS36" s="114"/>
      <c r="RBT36" s="114"/>
      <c r="RBU36" s="114"/>
      <c r="RBV36" s="114"/>
      <c r="RBW36" s="114"/>
      <c r="RBX36" s="114"/>
      <c r="RBY36" s="114"/>
      <c r="RBZ36" s="114"/>
      <c r="RCA36" s="114"/>
      <c r="RCB36" s="114"/>
      <c r="RCC36" s="114"/>
      <c r="RCD36" s="114"/>
      <c r="RCE36" s="114"/>
      <c r="RCF36" s="114"/>
      <c r="RCG36" s="114"/>
      <c r="RCH36" s="114"/>
      <c r="RCI36" s="114"/>
      <c r="RCJ36" s="114"/>
      <c r="RCK36" s="114"/>
      <c r="RCL36" s="114"/>
      <c r="RCM36" s="114"/>
      <c r="RCN36" s="114"/>
      <c r="RCO36" s="114"/>
      <c r="RCP36" s="114"/>
      <c r="RCQ36" s="114"/>
      <c r="RCR36" s="114"/>
      <c r="RCS36" s="114"/>
      <c r="RCT36" s="114"/>
      <c r="RCU36" s="114"/>
      <c r="RCV36" s="114"/>
      <c r="RCW36" s="114"/>
      <c r="RCX36" s="114"/>
      <c r="RCY36" s="114"/>
      <c r="RCZ36" s="114"/>
      <c r="RDA36" s="114"/>
      <c r="RDB36" s="114"/>
      <c r="RDC36" s="114"/>
      <c r="RDD36" s="114"/>
      <c r="RDE36" s="114"/>
      <c r="RDF36" s="114"/>
      <c r="RDG36" s="114"/>
      <c r="RDH36" s="114"/>
      <c r="RDI36" s="114"/>
      <c r="RDJ36" s="114"/>
      <c r="RDK36" s="114"/>
      <c r="RDL36" s="114"/>
      <c r="RDM36" s="114"/>
      <c r="RDN36" s="114"/>
      <c r="RDO36" s="114"/>
      <c r="RDP36" s="114"/>
      <c r="RDQ36" s="114"/>
      <c r="RDR36" s="114"/>
      <c r="RDS36" s="114"/>
      <c r="RDT36" s="114"/>
      <c r="RDU36" s="114"/>
      <c r="RDV36" s="114"/>
      <c r="RDW36" s="114"/>
      <c r="RDX36" s="114"/>
      <c r="RDY36" s="114"/>
      <c r="RDZ36" s="114"/>
      <c r="REA36" s="114"/>
      <c r="REB36" s="114"/>
      <c r="REC36" s="114"/>
      <c r="RED36" s="114"/>
      <c r="REE36" s="114"/>
      <c r="REF36" s="114"/>
      <c r="REG36" s="114"/>
      <c r="REH36" s="114"/>
      <c r="REI36" s="114"/>
      <c r="REJ36" s="114"/>
      <c r="REK36" s="114"/>
      <c r="REL36" s="114"/>
      <c r="REM36" s="114"/>
      <c r="REN36" s="114"/>
      <c r="REO36" s="114"/>
      <c r="REP36" s="114"/>
      <c r="REQ36" s="114"/>
      <c r="RER36" s="114"/>
      <c r="RES36" s="114"/>
      <c r="RET36" s="114"/>
      <c r="REU36" s="114"/>
      <c r="REV36" s="114"/>
      <c r="REW36" s="114"/>
      <c r="REX36" s="114"/>
      <c r="REY36" s="114"/>
      <c r="REZ36" s="114"/>
      <c r="RFA36" s="114"/>
      <c r="RFB36" s="114"/>
      <c r="RFC36" s="114"/>
      <c r="RFD36" s="114"/>
      <c r="RFE36" s="114"/>
      <c r="RFF36" s="114"/>
      <c r="RFG36" s="114"/>
      <c r="RFH36" s="114"/>
      <c r="RFI36" s="114"/>
      <c r="RFJ36" s="114"/>
      <c r="RFK36" s="114"/>
      <c r="RFL36" s="114"/>
      <c r="RFM36" s="114"/>
      <c r="RFN36" s="114"/>
      <c r="RFO36" s="114"/>
      <c r="RFP36" s="114"/>
      <c r="RFQ36" s="114"/>
      <c r="RFR36" s="114"/>
      <c r="RFS36" s="114"/>
      <c r="RFT36" s="114"/>
      <c r="RFU36" s="114"/>
      <c r="RFV36" s="114"/>
      <c r="RFW36" s="114"/>
      <c r="RFX36" s="114"/>
      <c r="RFY36" s="114"/>
      <c r="RFZ36" s="114"/>
      <c r="RGA36" s="114"/>
      <c r="RGB36" s="114"/>
      <c r="RGC36" s="114"/>
      <c r="RGD36" s="114"/>
      <c r="RGE36" s="114"/>
      <c r="RGF36" s="114"/>
      <c r="RGG36" s="114"/>
      <c r="RGH36" s="114"/>
      <c r="RGI36" s="114"/>
      <c r="RGJ36" s="114"/>
      <c r="RGK36" s="114"/>
      <c r="RGL36" s="114"/>
      <c r="RGM36" s="114"/>
      <c r="RGN36" s="114"/>
      <c r="RGO36" s="114"/>
      <c r="RGP36" s="114"/>
      <c r="RGQ36" s="114"/>
      <c r="RGR36" s="114"/>
      <c r="RGS36" s="114"/>
      <c r="RGT36" s="114"/>
      <c r="RGU36" s="114"/>
      <c r="RGV36" s="114"/>
      <c r="RGW36" s="114"/>
      <c r="RGX36" s="114"/>
      <c r="RGY36" s="114"/>
      <c r="RGZ36" s="114"/>
      <c r="RHA36" s="114"/>
      <c r="RHB36" s="114"/>
      <c r="RHC36" s="114"/>
      <c r="RHD36" s="114"/>
      <c r="RHE36" s="114"/>
      <c r="RHF36" s="114"/>
      <c r="RHG36" s="114"/>
      <c r="RHH36" s="114"/>
      <c r="RHI36" s="114"/>
      <c r="RHJ36" s="114"/>
      <c r="RHK36" s="114"/>
      <c r="RHL36" s="114"/>
      <c r="RHM36" s="114"/>
      <c r="RHN36" s="114"/>
      <c r="RHO36" s="114"/>
      <c r="RHP36" s="114"/>
      <c r="RHQ36" s="114"/>
      <c r="RHR36" s="114"/>
      <c r="RHS36" s="114"/>
      <c r="RHT36" s="114"/>
      <c r="RHU36" s="114"/>
      <c r="RHV36" s="114"/>
      <c r="RHW36" s="114"/>
      <c r="RHX36" s="114"/>
      <c r="RHY36" s="114"/>
      <c r="RHZ36" s="114"/>
      <c r="RIA36" s="114"/>
      <c r="RIB36" s="114"/>
      <c r="RIC36" s="114"/>
      <c r="RID36" s="114"/>
      <c r="RIE36" s="114"/>
      <c r="RIF36" s="114"/>
      <c r="RIG36" s="114"/>
      <c r="RIH36" s="114"/>
      <c r="RII36" s="114"/>
      <c r="RIJ36" s="114"/>
      <c r="RIK36" s="114"/>
      <c r="RIL36" s="114"/>
      <c r="RIM36" s="114"/>
      <c r="RIN36" s="114"/>
      <c r="RIO36" s="114"/>
      <c r="RIP36" s="114"/>
      <c r="RIQ36" s="114"/>
      <c r="RIR36" s="114"/>
      <c r="RIS36" s="114"/>
      <c r="RIT36" s="114"/>
      <c r="RIU36" s="114"/>
      <c r="RIV36" s="114"/>
      <c r="RIW36" s="114"/>
      <c r="RIX36" s="114"/>
      <c r="RIY36" s="114"/>
      <c r="RIZ36" s="114"/>
      <c r="RJA36" s="114"/>
      <c r="RJB36" s="114"/>
      <c r="RJC36" s="114"/>
      <c r="RJD36" s="114"/>
      <c r="RJE36" s="114"/>
      <c r="RJF36" s="114"/>
      <c r="RJG36" s="114"/>
      <c r="RJH36" s="114"/>
      <c r="RJI36" s="114"/>
      <c r="RJJ36" s="114"/>
      <c r="RJK36" s="114"/>
      <c r="RJL36" s="114"/>
      <c r="RJM36" s="114"/>
      <c r="RJN36" s="114"/>
      <c r="RJO36" s="114"/>
      <c r="RJP36" s="114"/>
      <c r="RJQ36" s="114"/>
      <c r="RJR36" s="114"/>
      <c r="RJS36" s="114"/>
      <c r="RJT36" s="114"/>
      <c r="RJU36" s="114"/>
      <c r="RJV36" s="114"/>
      <c r="RJW36" s="114"/>
      <c r="RJX36" s="114"/>
      <c r="RJY36" s="114"/>
      <c r="RJZ36" s="114"/>
      <c r="RKA36" s="114"/>
      <c r="RKB36" s="114"/>
      <c r="RKC36" s="114"/>
      <c r="RKD36" s="114"/>
      <c r="RKE36" s="114"/>
      <c r="RKF36" s="114"/>
      <c r="RKG36" s="114"/>
      <c r="RKH36" s="114"/>
      <c r="RKI36" s="114"/>
      <c r="RKJ36" s="114"/>
      <c r="RKK36" s="114"/>
      <c r="RKL36" s="114"/>
      <c r="RKM36" s="114"/>
      <c r="RKN36" s="114"/>
      <c r="RKO36" s="114"/>
      <c r="RKP36" s="114"/>
      <c r="RKQ36" s="114"/>
      <c r="RKR36" s="114"/>
      <c r="RKS36" s="114"/>
      <c r="RKT36" s="114"/>
      <c r="RKU36" s="114"/>
      <c r="RKV36" s="114"/>
      <c r="RKW36" s="114"/>
      <c r="RKX36" s="114"/>
      <c r="RKY36" s="114"/>
      <c r="RKZ36" s="114"/>
      <c r="RLA36" s="114"/>
      <c r="RLB36" s="114"/>
      <c r="RLC36" s="114"/>
      <c r="RLD36" s="114"/>
      <c r="RLE36" s="114"/>
      <c r="RLF36" s="114"/>
      <c r="RLG36" s="114"/>
      <c r="RLH36" s="114"/>
      <c r="RLI36" s="114"/>
      <c r="RLJ36" s="114"/>
      <c r="RLK36" s="114"/>
      <c r="RLL36" s="114"/>
      <c r="RLM36" s="114"/>
      <c r="RLN36" s="114"/>
      <c r="RLO36" s="114"/>
      <c r="RLP36" s="114"/>
      <c r="RLQ36" s="114"/>
      <c r="RLR36" s="114"/>
      <c r="RLS36" s="114"/>
      <c r="RLT36" s="114"/>
      <c r="RLU36" s="114"/>
      <c r="RLV36" s="114"/>
      <c r="RLW36" s="114"/>
      <c r="RLX36" s="114"/>
      <c r="RLY36" s="114"/>
      <c r="RLZ36" s="114"/>
      <c r="RMA36" s="114"/>
      <c r="RMB36" s="114"/>
      <c r="RMC36" s="114"/>
      <c r="RMD36" s="114"/>
      <c r="RME36" s="114"/>
      <c r="RMF36" s="114"/>
      <c r="RMG36" s="114"/>
      <c r="RMH36" s="114"/>
      <c r="RMI36" s="114"/>
      <c r="RMJ36" s="114"/>
      <c r="RMK36" s="114"/>
      <c r="RML36" s="114"/>
      <c r="RMM36" s="114"/>
      <c r="RMN36" s="114"/>
      <c r="RMO36" s="114"/>
      <c r="RMP36" s="114"/>
      <c r="RMQ36" s="114"/>
      <c r="RMR36" s="114"/>
      <c r="RMS36" s="114"/>
      <c r="RMT36" s="114"/>
      <c r="RMU36" s="114"/>
      <c r="RMV36" s="114"/>
      <c r="RMW36" s="114"/>
      <c r="RMX36" s="114"/>
      <c r="RMY36" s="114"/>
      <c r="RMZ36" s="114"/>
      <c r="RNA36" s="114"/>
      <c r="RNB36" s="114"/>
      <c r="RNC36" s="114"/>
      <c r="RND36" s="114"/>
      <c r="RNE36" s="114"/>
      <c r="RNF36" s="114"/>
      <c r="RNG36" s="114"/>
      <c r="RNH36" s="114"/>
      <c r="RNI36" s="114"/>
      <c r="RNJ36" s="114"/>
      <c r="RNK36" s="114"/>
      <c r="RNL36" s="114"/>
      <c r="RNM36" s="114"/>
      <c r="RNN36" s="114"/>
      <c r="RNO36" s="114"/>
      <c r="RNP36" s="114"/>
      <c r="RNQ36" s="114"/>
      <c r="RNR36" s="114"/>
      <c r="RNS36" s="114"/>
      <c r="RNT36" s="114"/>
      <c r="RNU36" s="114"/>
      <c r="RNV36" s="114"/>
      <c r="RNW36" s="114"/>
      <c r="RNX36" s="114"/>
      <c r="RNY36" s="114"/>
      <c r="RNZ36" s="114"/>
      <c r="ROA36" s="114"/>
      <c r="ROB36" s="114"/>
      <c r="ROC36" s="114"/>
      <c r="ROD36" s="114"/>
      <c r="ROE36" s="114"/>
      <c r="ROF36" s="114"/>
      <c r="ROG36" s="114"/>
      <c r="ROH36" s="114"/>
      <c r="ROI36" s="114"/>
      <c r="ROJ36" s="114"/>
      <c r="ROK36" s="114"/>
      <c r="ROL36" s="114"/>
      <c r="ROM36" s="114"/>
      <c r="RON36" s="114"/>
      <c r="ROO36" s="114"/>
      <c r="ROP36" s="114"/>
      <c r="ROQ36" s="114"/>
      <c r="ROR36" s="114"/>
      <c r="ROS36" s="114"/>
      <c r="ROT36" s="114"/>
      <c r="ROU36" s="114"/>
      <c r="ROV36" s="114"/>
      <c r="ROW36" s="114"/>
      <c r="ROX36" s="114"/>
      <c r="ROY36" s="114"/>
      <c r="ROZ36" s="114"/>
      <c r="RPA36" s="114"/>
      <c r="RPB36" s="114"/>
      <c r="RPC36" s="114"/>
      <c r="RPD36" s="114"/>
      <c r="RPE36" s="114"/>
      <c r="RPF36" s="114"/>
      <c r="RPG36" s="114"/>
      <c r="RPH36" s="114"/>
      <c r="RPI36" s="114"/>
      <c r="RPJ36" s="114"/>
      <c r="RPK36" s="114"/>
      <c r="RPL36" s="114"/>
      <c r="RPM36" s="114"/>
      <c r="RPN36" s="114"/>
      <c r="RPO36" s="114"/>
      <c r="RPP36" s="114"/>
      <c r="RPQ36" s="114"/>
      <c r="RPR36" s="114"/>
      <c r="RPS36" s="114"/>
      <c r="RPT36" s="114"/>
      <c r="RPU36" s="114"/>
      <c r="RPV36" s="114"/>
      <c r="RPW36" s="114"/>
      <c r="RPX36" s="114"/>
      <c r="RPY36" s="114"/>
      <c r="RPZ36" s="114"/>
      <c r="RQA36" s="114"/>
      <c r="RQB36" s="114"/>
      <c r="RQC36" s="114"/>
      <c r="RQD36" s="114"/>
      <c r="RQE36" s="114"/>
      <c r="RQF36" s="114"/>
      <c r="RQG36" s="114"/>
      <c r="RQH36" s="114"/>
      <c r="RQI36" s="114"/>
      <c r="RQJ36" s="114"/>
      <c r="RQK36" s="114"/>
      <c r="RQL36" s="114"/>
      <c r="RQM36" s="114"/>
      <c r="RQN36" s="114"/>
      <c r="RQO36" s="114"/>
      <c r="RQP36" s="114"/>
      <c r="RQQ36" s="114"/>
      <c r="RQR36" s="114"/>
      <c r="RQS36" s="114"/>
      <c r="RQT36" s="114"/>
      <c r="RQU36" s="114"/>
      <c r="RQV36" s="114"/>
      <c r="RQW36" s="114"/>
      <c r="RQX36" s="114"/>
      <c r="RQY36" s="114"/>
      <c r="RQZ36" s="114"/>
      <c r="RRA36" s="114"/>
      <c r="RRB36" s="114"/>
      <c r="RRC36" s="114"/>
      <c r="RRD36" s="114"/>
      <c r="RRE36" s="114"/>
      <c r="RRF36" s="114"/>
      <c r="RRG36" s="114"/>
      <c r="RRH36" s="114"/>
      <c r="RRI36" s="114"/>
      <c r="RRJ36" s="114"/>
      <c r="RRK36" s="114"/>
      <c r="RRL36" s="114"/>
      <c r="RRM36" s="114"/>
      <c r="RRN36" s="114"/>
      <c r="RRO36" s="114"/>
      <c r="RRP36" s="114"/>
      <c r="RRQ36" s="114"/>
      <c r="RRR36" s="114"/>
      <c r="RRS36" s="114"/>
      <c r="RRT36" s="114"/>
      <c r="RRU36" s="114"/>
      <c r="RRV36" s="114"/>
      <c r="RRW36" s="114"/>
      <c r="RRX36" s="114"/>
      <c r="RRY36" s="114"/>
      <c r="RRZ36" s="114"/>
      <c r="RSA36" s="114"/>
      <c r="RSB36" s="114"/>
      <c r="RSC36" s="114"/>
      <c r="RSD36" s="114"/>
      <c r="RSE36" s="114"/>
      <c r="RSF36" s="114"/>
      <c r="RSG36" s="114"/>
      <c r="RSH36" s="114"/>
      <c r="RSI36" s="114"/>
      <c r="RSJ36" s="114"/>
      <c r="RSK36" s="114"/>
      <c r="RSL36" s="114"/>
      <c r="RSM36" s="114"/>
      <c r="RSN36" s="114"/>
      <c r="RSO36" s="114"/>
      <c r="RSP36" s="114"/>
      <c r="RSQ36" s="114"/>
      <c r="RSR36" s="114"/>
      <c r="RSS36" s="114"/>
      <c r="RST36" s="114"/>
      <c r="RSU36" s="114"/>
      <c r="RSV36" s="114"/>
      <c r="RSW36" s="114"/>
      <c r="RSX36" s="114"/>
      <c r="RSY36" s="114"/>
      <c r="RSZ36" s="114"/>
      <c r="RTA36" s="114"/>
      <c r="RTB36" s="114"/>
      <c r="RTC36" s="114"/>
      <c r="RTD36" s="114"/>
      <c r="RTE36" s="114"/>
      <c r="RTF36" s="114"/>
      <c r="RTG36" s="114"/>
      <c r="RTH36" s="114"/>
      <c r="RTI36" s="114"/>
      <c r="RTJ36" s="114"/>
      <c r="RTK36" s="114"/>
      <c r="RTL36" s="114"/>
      <c r="RTM36" s="114"/>
      <c r="RTN36" s="114"/>
      <c r="RTO36" s="114"/>
      <c r="RTP36" s="114"/>
      <c r="RTQ36" s="114"/>
      <c r="RTR36" s="114"/>
      <c r="RTS36" s="114"/>
      <c r="RTT36" s="114"/>
      <c r="RTU36" s="114"/>
      <c r="RTV36" s="114"/>
      <c r="RTW36" s="114"/>
      <c r="RTX36" s="114"/>
      <c r="RTY36" s="114"/>
      <c r="RTZ36" s="114"/>
      <c r="RUA36" s="114"/>
      <c r="RUB36" s="114"/>
      <c r="RUC36" s="114"/>
      <c r="RUD36" s="114"/>
      <c r="RUE36" s="114"/>
      <c r="RUF36" s="114"/>
      <c r="RUG36" s="114"/>
      <c r="RUH36" s="114"/>
      <c r="RUI36" s="114"/>
      <c r="RUJ36" s="114"/>
      <c r="RUK36" s="114"/>
      <c r="RUL36" s="114"/>
      <c r="RUM36" s="114"/>
      <c r="RUN36" s="114"/>
      <c r="RUO36" s="114"/>
      <c r="RUP36" s="114"/>
      <c r="RUQ36" s="114"/>
      <c r="RUR36" s="114"/>
      <c r="RUS36" s="114"/>
      <c r="RUT36" s="114"/>
      <c r="RUU36" s="114"/>
      <c r="RUV36" s="114"/>
      <c r="RUW36" s="114"/>
      <c r="RUX36" s="114"/>
      <c r="RUY36" s="114"/>
      <c r="RUZ36" s="114"/>
      <c r="RVA36" s="114"/>
      <c r="RVB36" s="114"/>
      <c r="RVC36" s="114"/>
      <c r="RVD36" s="114"/>
      <c r="RVE36" s="114"/>
      <c r="RVF36" s="114"/>
      <c r="RVG36" s="114"/>
      <c r="RVH36" s="114"/>
      <c r="RVI36" s="114"/>
      <c r="RVJ36" s="114"/>
      <c r="RVK36" s="114"/>
      <c r="RVL36" s="114"/>
      <c r="RVM36" s="114"/>
      <c r="RVN36" s="114"/>
      <c r="RVO36" s="114"/>
      <c r="RVP36" s="114"/>
      <c r="RVQ36" s="114"/>
      <c r="RVR36" s="114"/>
      <c r="RVS36" s="114"/>
      <c r="RVT36" s="114"/>
      <c r="RVU36" s="114"/>
      <c r="RVV36" s="114"/>
      <c r="RVW36" s="114"/>
      <c r="RVX36" s="114"/>
      <c r="RVY36" s="114"/>
      <c r="RVZ36" s="114"/>
      <c r="RWA36" s="114"/>
      <c r="RWB36" s="114"/>
      <c r="RWC36" s="114"/>
      <c r="RWD36" s="114"/>
      <c r="RWE36" s="114"/>
      <c r="RWF36" s="114"/>
      <c r="RWG36" s="114"/>
      <c r="RWH36" s="114"/>
      <c r="RWI36" s="114"/>
      <c r="RWJ36" s="114"/>
      <c r="RWK36" s="114"/>
      <c r="RWL36" s="114"/>
      <c r="RWM36" s="114"/>
      <c r="RWN36" s="114"/>
      <c r="RWO36" s="114"/>
      <c r="RWP36" s="114"/>
      <c r="RWQ36" s="114"/>
      <c r="RWR36" s="114"/>
      <c r="RWS36" s="114"/>
      <c r="RWT36" s="114"/>
      <c r="RWU36" s="114"/>
      <c r="RWV36" s="114"/>
      <c r="RWW36" s="114"/>
      <c r="RWX36" s="114"/>
      <c r="RWY36" s="114"/>
      <c r="RWZ36" s="114"/>
      <c r="RXA36" s="114"/>
      <c r="RXB36" s="114"/>
      <c r="RXC36" s="114"/>
      <c r="RXD36" s="114"/>
      <c r="RXE36" s="114"/>
      <c r="RXF36" s="114"/>
      <c r="RXG36" s="114"/>
      <c r="RXH36" s="114"/>
      <c r="RXI36" s="114"/>
      <c r="RXJ36" s="114"/>
      <c r="RXK36" s="114"/>
      <c r="RXL36" s="114"/>
      <c r="RXM36" s="114"/>
      <c r="RXN36" s="114"/>
      <c r="RXO36" s="114"/>
      <c r="RXP36" s="114"/>
      <c r="RXQ36" s="114"/>
      <c r="RXR36" s="114"/>
      <c r="RXS36" s="114"/>
      <c r="RXT36" s="114"/>
      <c r="RXU36" s="114"/>
      <c r="RXV36" s="114"/>
      <c r="RXW36" s="114"/>
      <c r="RXX36" s="114"/>
      <c r="RXY36" s="114"/>
      <c r="RXZ36" s="114"/>
      <c r="RYA36" s="114"/>
      <c r="RYB36" s="114"/>
      <c r="RYC36" s="114"/>
      <c r="RYD36" s="114"/>
      <c r="RYE36" s="114"/>
      <c r="RYF36" s="114"/>
      <c r="RYG36" s="114"/>
      <c r="RYH36" s="114"/>
      <c r="RYI36" s="114"/>
      <c r="RYJ36" s="114"/>
      <c r="RYK36" s="114"/>
      <c r="RYL36" s="114"/>
      <c r="RYM36" s="114"/>
      <c r="RYN36" s="114"/>
      <c r="RYO36" s="114"/>
      <c r="RYP36" s="114"/>
      <c r="RYQ36" s="114"/>
      <c r="RYR36" s="114"/>
      <c r="RYS36" s="114"/>
      <c r="RYT36" s="114"/>
      <c r="RYU36" s="114"/>
      <c r="RYV36" s="114"/>
      <c r="RYW36" s="114"/>
      <c r="RYX36" s="114"/>
      <c r="RYY36" s="114"/>
      <c r="RYZ36" s="114"/>
      <c r="RZA36" s="114"/>
      <c r="RZB36" s="114"/>
      <c r="RZC36" s="114"/>
      <c r="RZD36" s="114"/>
      <c r="RZE36" s="114"/>
      <c r="RZF36" s="114"/>
      <c r="RZG36" s="114"/>
      <c r="RZH36" s="114"/>
      <c r="RZI36" s="114"/>
      <c r="RZJ36" s="114"/>
      <c r="RZK36" s="114"/>
      <c r="RZL36" s="114"/>
      <c r="RZM36" s="114"/>
      <c r="RZN36" s="114"/>
      <c r="RZO36" s="114"/>
      <c r="RZP36" s="114"/>
      <c r="RZQ36" s="114"/>
      <c r="RZR36" s="114"/>
      <c r="RZS36" s="114"/>
      <c r="RZT36" s="114"/>
      <c r="RZU36" s="114"/>
      <c r="RZV36" s="114"/>
      <c r="RZW36" s="114"/>
      <c r="RZX36" s="114"/>
      <c r="RZY36" s="114"/>
      <c r="RZZ36" s="114"/>
      <c r="SAA36" s="114"/>
      <c r="SAB36" s="114"/>
      <c r="SAC36" s="114"/>
      <c r="SAD36" s="114"/>
      <c r="SAE36" s="114"/>
      <c r="SAF36" s="114"/>
      <c r="SAG36" s="114"/>
      <c r="SAH36" s="114"/>
      <c r="SAI36" s="114"/>
      <c r="SAJ36" s="114"/>
      <c r="SAK36" s="114"/>
      <c r="SAL36" s="114"/>
      <c r="SAM36" s="114"/>
      <c r="SAN36" s="114"/>
      <c r="SAO36" s="114"/>
      <c r="SAP36" s="114"/>
      <c r="SAQ36" s="114"/>
      <c r="SAR36" s="114"/>
      <c r="SAS36" s="114"/>
      <c r="SAT36" s="114"/>
      <c r="SAU36" s="114"/>
      <c r="SAV36" s="114"/>
      <c r="SAW36" s="114"/>
      <c r="SAX36" s="114"/>
      <c r="SAY36" s="114"/>
      <c r="SAZ36" s="114"/>
      <c r="SBA36" s="114"/>
      <c r="SBB36" s="114"/>
      <c r="SBC36" s="114"/>
      <c r="SBD36" s="114"/>
      <c r="SBE36" s="114"/>
      <c r="SBF36" s="114"/>
      <c r="SBG36" s="114"/>
      <c r="SBH36" s="114"/>
      <c r="SBI36" s="114"/>
      <c r="SBJ36" s="114"/>
      <c r="SBK36" s="114"/>
      <c r="SBL36" s="114"/>
      <c r="SBM36" s="114"/>
      <c r="SBN36" s="114"/>
      <c r="SBO36" s="114"/>
      <c r="SBP36" s="114"/>
      <c r="SBQ36" s="114"/>
      <c r="SBR36" s="114"/>
      <c r="SBS36" s="114"/>
      <c r="SBT36" s="114"/>
      <c r="SBU36" s="114"/>
      <c r="SBV36" s="114"/>
      <c r="SBW36" s="114"/>
      <c r="SBX36" s="114"/>
      <c r="SBY36" s="114"/>
      <c r="SBZ36" s="114"/>
      <c r="SCA36" s="114"/>
      <c r="SCB36" s="114"/>
      <c r="SCC36" s="114"/>
      <c r="SCD36" s="114"/>
      <c r="SCE36" s="114"/>
      <c r="SCF36" s="114"/>
      <c r="SCG36" s="114"/>
      <c r="SCH36" s="114"/>
      <c r="SCI36" s="114"/>
      <c r="SCJ36" s="114"/>
      <c r="SCK36" s="114"/>
      <c r="SCL36" s="114"/>
      <c r="SCM36" s="114"/>
      <c r="SCN36" s="114"/>
      <c r="SCO36" s="114"/>
      <c r="SCP36" s="114"/>
      <c r="SCQ36" s="114"/>
      <c r="SCR36" s="114"/>
      <c r="SCS36" s="114"/>
      <c r="SCT36" s="114"/>
      <c r="SCU36" s="114"/>
      <c r="SCV36" s="114"/>
      <c r="SCW36" s="114"/>
      <c r="SCX36" s="114"/>
      <c r="SCY36" s="114"/>
      <c r="SCZ36" s="114"/>
      <c r="SDA36" s="114"/>
      <c r="SDB36" s="114"/>
      <c r="SDC36" s="114"/>
      <c r="SDD36" s="114"/>
      <c r="SDE36" s="114"/>
      <c r="SDF36" s="114"/>
      <c r="SDG36" s="114"/>
      <c r="SDH36" s="114"/>
      <c r="SDI36" s="114"/>
      <c r="SDJ36" s="114"/>
      <c r="SDK36" s="114"/>
      <c r="SDL36" s="114"/>
      <c r="SDM36" s="114"/>
      <c r="SDN36" s="114"/>
      <c r="SDO36" s="114"/>
      <c r="SDP36" s="114"/>
      <c r="SDQ36" s="114"/>
      <c r="SDR36" s="114"/>
      <c r="SDS36" s="114"/>
      <c r="SDT36" s="114"/>
      <c r="SDU36" s="114"/>
      <c r="SDV36" s="114"/>
      <c r="SDW36" s="114"/>
      <c r="SDX36" s="114"/>
      <c r="SDY36" s="114"/>
      <c r="SDZ36" s="114"/>
      <c r="SEA36" s="114"/>
      <c r="SEB36" s="114"/>
      <c r="SEC36" s="114"/>
      <c r="SED36" s="114"/>
      <c r="SEE36" s="114"/>
      <c r="SEF36" s="114"/>
      <c r="SEG36" s="114"/>
      <c r="SEH36" s="114"/>
      <c r="SEI36" s="114"/>
      <c r="SEJ36" s="114"/>
      <c r="SEK36" s="114"/>
      <c r="SEL36" s="114"/>
      <c r="SEM36" s="114"/>
      <c r="SEN36" s="114"/>
      <c r="SEO36" s="114"/>
      <c r="SEP36" s="114"/>
      <c r="SEQ36" s="114"/>
      <c r="SER36" s="114"/>
      <c r="SES36" s="114"/>
      <c r="SET36" s="114"/>
      <c r="SEU36" s="114"/>
      <c r="SEV36" s="114"/>
      <c r="SEW36" s="114"/>
      <c r="SEX36" s="114"/>
      <c r="SEY36" s="114"/>
      <c r="SEZ36" s="114"/>
      <c r="SFA36" s="114"/>
      <c r="SFB36" s="114"/>
      <c r="SFC36" s="114"/>
      <c r="SFD36" s="114"/>
      <c r="SFE36" s="114"/>
      <c r="SFF36" s="114"/>
      <c r="SFG36" s="114"/>
      <c r="SFH36" s="114"/>
      <c r="SFI36" s="114"/>
      <c r="SFJ36" s="114"/>
      <c r="SFK36" s="114"/>
      <c r="SFL36" s="114"/>
      <c r="SFM36" s="114"/>
      <c r="SFN36" s="114"/>
      <c r="SFO36" s="114"/>
      <c r="SFP36" s="114"/>
      <c r="SFQ36" s="114"/>
      <c r="SFR36" s="114"/>
      <c r="SFS36" s="114"/>
      <c r="SFT36" s="114"/>
      <c r="SFU36" s="114"/>
      <c r="SFV36" s="114"/>
      <c r="SFW36" s="114"/>
      <c r="SFX36" s="114"/>
      <c r="SFY36" s="114"/>
      <c r="SFZ36" s="114"/>
      <c r="SGA36" s="114"/>
      <c r="SGB36" s="114"/>
      <c r="SGC36" s="114"/>
      <c r="SGD36" s="114"/>
      <c r="SGE36" s="114"/>
      <c r="SGF36" s="114"/>
      <c r="SGG36" s="114"/>
      <c r="SGH36" s="114"/>
      <c r="SGI36" s="114"/>
      <c r="SGJ36" s="114"/>
      <c r="SGK36" s="114"/>
      <c r="SGL36" s="114"/>
      <c r="SGM36" s="114"/>
      <c r="SGN36" s="114"/>
      <c r="SGO36" s="114"/>
      <c r="SGP36" s="114"/>
      <c r="SGQ36" s="114"/>
      <c r="SGR36" s="114"/>
      <c r="SGS36" s="114"/>
      <c r="SGT36" s="114"/>
      <c r="SGU36" s="114"/>
      <c r="SGV36" s="114"/>
      <c r="SGW36" s="114"/>
      <c r="SGX36" s="114"/>
      <c r="SGY36" s="114"/>
      <c r="SGZ36" s="114"/>
      <c r="SHA36" s="114"/>
      <c r="SHB36" s="114"/>
      <c r="SHC36" s="114"/>
      <c r="SHD36" s="114"/>
      <c r="SHE36" s="114"/>
      <c r="SHF36" s="114"/>
      <c r="SHG36" s="114"/>
      <c r="SHH36" s="114"/>
      <c r="SHI36" s="114"/>
      <c r="SHJ36" s="114"/>
      <c r="SHK36" s="114"/>
      <c r="SHL36" s="114"/>
      <c r="SHM36" s="114"/>
      <c r="SHN36" s="114"/>
      <c r="SHO36" s="114"/>
      <c r="SHP36" s="114"/>
      <c r="SHQ36" s="114"/>
      <c r="SHR36" s="114"/>
      <c r="SHS36" s="114"/>
      <c r="SHT36" s="114"/>
      <c r="SHU36" s="114"/>
      <c r="SHV36" s="114"/>
      <c r="SHW36" s="114"/>
      <c r="SHX36" s="114"/>
      <c r="SHY36" s="114"/>
      <c r="SHZ36" s="114"/>
      <c r="SIA36" s="114"/>
      <c r="SIB36" s="114"/>
      <c r="SIC36" s="114"/>
      <c r="SID36" s="114"/>
      <c r="SIE36" s="114"/>
      <c r="SIF36" s="114"/>
      <c r="SIG36" s="114"/>
      <c r="SIH36" s="114"/>
      <c r="SII36" s="114"/>
      <c r="SIJ36" s="114"/>
      <c r="SIK36" s="114"/>
      <c r="SIL36" s="114"/>
      <c r="SIM36" s="114"/>
      <c r="SIN36" s="114"/>
      <c r="SIO36" s="114"/>
      <c r="SIP36" s="114"/>
      <c r="SIQ36" s="114"/>
      <c r="SIR36" s="114"/>
      <c r="SIS36" s="114"/>
      <c r="SIT36" s="114"/>
      <c r="SIU36" s="114"/>
      <c r="SIV36" s="114"/>
      <c r="SIW36" s="114"/>
      <c r="SIX36" s="114"/>
      <c r="SIY36" s="114"/>
      <c r="SIZ36" s="114"/>
      <c r="SJA36" s="114"/>
      <c r="SJB36" s="114"/>
      <c r="SJC36" s="114"/>
      <c r="SJD36" s="114"/>
      <c r="SJE36" s="114"/>
      <c r="SJF36" s="114"/>
      <c r="SJG36" s="114"/>
      <c r="SJH36" s="114"/>
      <c r="SJI36" s="114"/>
      <c r="SJJ36" s="114"/>
      <c r="SJK36" s="114"/>
      <c r="SJL36" s="114"/>
      <c r="SJM36" s="114"/>
      <c r="SJN36" s="114"/>
      <c r="SJO36" s="114"/>
      <c r="SJP36" s="114"/>
      <c r="SJQ36" s="114"/>
      <c r="SJR36" s="114"/>
      <c r="SJS36" s="114"/>
      <c r="SJT36" s="114"/>
      <c r="SJU36" s="114"/>
      <c r="SJV36" s="114"/>
      <c r="SJW36" s="114"/>
      <c r="SJX36" s="114"/>
      <c r="SJY36" s="114"/>
      <c r="SJZ36" s="114"/>
      <c r="SKA36" s="114"/>
      <c r="SKB36" s="114"/>
      <c r="SKC36" s="114"/>
      <c r="SKD36" s="114"/>
      <c r="SKE36" s="114"/>
      <c r="SKF36" s="114"/>
      <c r="SKG36" s="114"/>
      <c r="SKH36" s="114"/>
      <c r="SKI36" s="114"/>
      <c r="SKJ36" s="114"/>
      <c r="SKK36" s="114"/>
      <c r="SKL36" s="114"/>
      <c r="SKM36" s="114"/>
      <c r="SKN36" s="114"/>
      <c r="SKO36" s="114"/>
      <c r="SKP36" s="114"/>
      <c r="SKQ36" s="114"/>
      <c r="SKR36" s="114"/>
      <c r="SKS36" s="114"/>
      <c r="SKT36" s="114"/>
      <c r="SKU36" s="114"/>
      <c r="SKV36" s="114"/>
      <c r="SKW36" s="114"/>
      <c r="SKX36" s="114"/>
      <c r="SKY36" s="114"/>
      <c r="SKZ36" s="114"/>
      <c r="SLA36" s="114"/>
      <c r="SLB36" s="114"/>
      <c r="SLC36" s="114"/>
      <c r="SLD36" s="114"/>
      <c r="SLE36" s="114"/>
      <c r="SLF36" s="114"/>
      <c r="SLG36" s="114"/>
      <c r="SLH36" s="114"/>
      <c r="SLI36" s="114"/>
      <c r="SLJ36" s="114"/>
      <c r="SLK36" s="114"/>
      <c r="SLL36" s="114"/>
      <c r="SLM36" s="114"/>
      <c r="SLN36" s="114"/>
      <c r="SLO36" s="114"/>
      <c r="SLP36" s="114"/>
      <c r="SLQ36" s="114"/>
      <c r="SLR36" s="114"/>
      <c r="SLS36" s="114"/>
      <c r="SLT36" s="114"/>
      <c r="SLU36" s="114"/>
      <c r="SLV36" s="114"/>
      <c r="SLW36" s="114"/>
      <c r="SLX36" s="114"/>
      <c r="SLY36" s="114"/>
      <c r="SLZ36" s="114"/>
      <c r="SMA36" s="114"/>
      <c r="SMB36" s="114"/>
      <c r="SMC36" s="114"/>
      <c r="SMD36" s="114"/>
      <c r="SME36" s="114"/>
      <c r="SMF36" s="114"/>
      <c r="SMG36" s="114"/>
      <c r="SMH36" s="114"/>
      <c r="SMI36" s="114"/>
      <c r="SMJ36" s="114"/>
      <c r="SMK36" s="114"/>
      <c r="SML36" s="114"/>
      <c r="SMM36" s="114"/>
      <c r="SMN36" s="114"/>
      <c r="SMO36" s="114"/>
      <c r="SMP36" s="114"/>
      <c r="SMQ36" s="114"/>
      <c r="SMR36" s="114"/>
      <c r="SMS36" s="114"/>
      <c r="SMT36" s="114"/>
      <c r="SMU36" s="114"/>
      <c r="SMV36" s="114"/>
      <c r="SMW36" s="114"/>
      <c r="SMX36" s="114"/>
      <c r="SMY36" s="114"/>
      <c r="SMZ36" s="114"/>
      <c r="SNA36" s="114"/>
      <c r="SNB36" s="114"/>
      <c r="SNC36" s="114"/>
      <c r="SND36" s="114"/>
      <c r="SNE36" s="114"/>
      <c r="SNF36" s="114"/>
      <c r="SNG36" s="114"/>
      <c r="SNH36" s="114"/>
      <c r="SNI36" s="114"/>
      <c r="SNJ36" s="114"/>
      <c r="SNK36" s="114"/>
      <c r="SNL36" s="114"/>
      <c r="SNM36" s="114"/>
      <c r="SNN36" s="114"/>
      <c r="SNO36" s="114"/>
      <c r="SNP36" s="114"/>
      <c r="SNQ36" s="114"/>
      <c r="SNR36" s="114"/>
      <c r="SNS36" s="114"/>
      <c r="SNT36" s="114"/>
      <c r="SNU36" s="114"/>
      <c r="SNV36" s="114"/>
      <c r="SNW36" s="114"/>
      <c r="SNX36" s="114"/>
      <c r="SNY36" s="114"/>
      <c r="SNZ36" s="114"/>
      <c r="SOA36" s="114"/>
      <c r="SOB36" s="114"/>
      <c r="SOC36" s="114"/>
      <c r="SOD36" s="114"/>
      <c r="SOE36" s="114"/>
      <c r="SOF36" s="114"/>
      <c r="SOG36" s="114"/>
      <c r="SOH36" s="114"/>
      <c r="SOI36" s="114"/>
      <c r="SOJ36" s="114"/>
      <c r="SOK36" s="114"/>
      <c r="SOL36" s="114"/>
      <c r="SOM36" s="114"/>
      <c r="SON36" s="114"/>
      <c r="SOO36" s="114"/>
      <c r="SOP36" s="114"/>
      <c r="SOQ36" s="114"/>
      <c r="SOR36" s="114"/>
      <c r="SOS36" s="114"/>
      <c r="SOT36" s="114"/>
      <c r="SOU36" s="114"/>
      <c r="SOV36" s="114"/>
      <c r="SOW36" s="114"/>
      <c r="SOX36" s="114"/>
      <c r="SOY36" s="114"/>
      <c r="SOZ36" s="114"/>
      <c r="SPA36" s="114"/>
      <c r="SPB36" s="114"/>
      <c r="SPC36" s="114"/>
      <c r="SPD36" s="114"/>
      <c r="SPE36" s="114"/>
      <c r="SPF36" s="114"/>
      <c r="SPG36" s="114"/>
      <c r="SPH36" s="114"/>
      <c r="SPI36" s="114"/>
      <c r="SPJ36" s="114"/>
      <c r="SPK36" s="114"/>
      <c r="SPL36" s="114"/>
      <c r="SPM36" s="114"/>
      <c r="SPN36" s="114"/>
      <c r="SPO36" s="114"/>
      <c r="SPP36" s="114"/>
      <c r="SPQ36" s="114"/>
      <c r="SPR36" s="114"/>
      <c r="SPS36" s="114"/>
      <c r="SPT36" s="114"/>
      <c r="SPU36" s="114"/>
      <c r="SPV36" s="114"/>
      <c r="SPW36" s="114"/>
      <c r="SPX36" s="114"/>
      <c r="SPY36" s="114"/>
      <c r="SPZ36" s="114"/>
      <c r="SQA36" s="114"/>
      <c r="SQB36" s="114"/>
      <c r="SQC36" s="114"/>
      <c r="SQD36" s="114"/>
      <c r="SQE36" s="114"/>
      <c r="SQF36" s="114"/>
      <c r="SQG36" s="114"/>
      <c r="SQH36" s="114"/>
      <c r="SQI36" s="114"/>
      <c r="SQJ36" s="114"/>
      <c r="SQK36" s="114"/>
      <c r="SQL36" s="114"/>
      <c r="SQM36" s="114"/>
      <c r="SQN36" s="114"/>
      <c r="SQO36" s="114"/>
      <c r="SQP36" s="114"/>
      <c r="SQQ36" s="114"/>
      <c r="SQR36" s="114"/>
      <c r="SQS36" s="114"/>
      <c r="SQT36" s="114"/>
      <c r="SQU36" s="114"/>
      <c r="SQV36" s="114"/>
      <c r="SQW36" s="114"/>
      <c r="SQX36" s="114"/>
      <c r="SQY36" s="114"/>
      <c r="SQZ36" s="114"/>
      <c r="SRA36" s="114"/>
      <c r="SRB36" s="114"/>
      <c r="SRC36" s="114"/>
      <c r="SRD36" s="114"/>
      <c r="SRE36" s="114"/>
      <c r="SRF36" s="114"/>
      <c r="SRG36" s="114"/>
      <c r="SRH36" s="114"/>
      <c r="SRI36" s="114"/>
      <c r="SRJ36" s="114"/>
      <c r="SRK36" s="114"/>
      <c r="SRL36" s="114"/>
      <c r="SRM36" s="114"/>
      <c r="SRN36" s="114"/>
      <c r="SRO36" s="114"/>
      <c r="SRP36" s="114"/>
      <c r="SRQ36" s="114"/>
      <c r="SRR36" s="114"/>
      <c r="SRS36" s="114"/>
      <c r="SRT36" s="114"/>
      <c r="SRU36" s="114"/>
      <c r="SRV36" s="114"/>
      <c r="SRW36" s="114"/>
      <c r="SRX36" s="114"/>
      <c r="SRY36" s="114"/>
      <c r="SRZ36" s="114"/>
      <c r="SSA36" s="114"/>
      <c r="SSB36" s="114"/>
      <c r="SSC36" s="114"/>
      <c r="SSD36" s="114"/>
      <c r="SSE36" s="114"/>
      <c r="SSF36" s="114"/>
      <c r="SSG36" s="114"/>
      <c r="SSH36" s="114"/>
      <c r="SSI36" s="114"/>
      <c r="SSJ36" s="114"/>
      <c r="SSK36" s="114"/>
      <c r="SSL36" s="114"/>
      <c r="SSM36" s="114"/>
      <c r="SSN36" s="114"/>
      <c r="SSO36" s="114"/>
      <c r="SSP36" s="114"/>
      <c r="SSQ36" s="114"/>
      <c r="SSR36" s="114"/>
      <c r="SSS36" s="114"/>
      <c r="SST36" s="114"/>
      <c r="SSU36" s="114"/>
      <c r="SSV36" s="114"/>
      <c r="SSW36" s="114"/>
      <c r="SSX36" s="114"/>
      <c r="SSY36" s="114"/>
      <c r="SSZ36" s="114"/>
      <c r="STA36" s="114"/>
      <c r="STB36" s="114"/>
      <c r="STC36" s="114"/>
      <c r="STD36" s="114"/>
      <c r="STE36" s="114"/>
      <c r="STF36" s="114"/>
      <c r="STG36" s="114"/>
      <c r="STH36" s="114"/>
      <c r="STI36" s="114"/>
      <c r="STJ36" s="114"/>
      <c r="STK36" s="114"/>
      <c r="STL36" s="114"/>
      <c r="STM36" s="114"/>
      <c r="STN36" s="114"/>
      <c r="STO36" s="114"/>
      <c r="STP36" s="114"/>
      <c r="STQ36" s="114"/>
      <c r="STR36" s="114"/>
      <c r="STS36" s="114"/>
      <c r="STT36" s="114"/>
      <c r="STU36" s="114"/>
      <c r="STV36" s="114"/>
      <c r="STW36" s="114"/>
      <c r="STX36" s="114"/>
      <c r="STY36" s="114"/>
      <c r="STZ36" s="114"/>
      <c r="SUA36" s="114"/>
      <c r="SUB36" s="114"/>
      <c r="SUC36" s="114"/>
      <c r="SUD36" s="114"/>
      <c r="SUE36" s="114"/>
      <c r="SUF36" s="114"/>
      <c r="SUG36" s="114"/>
      <c r="SUH36" s="114"/>
      <c r="SUI36" s="114"/>
      <c r="SUJ36" s="114"/>
      <c r="SUK36" s="114"/>
      <c r="SUL36" s="114"/>
      <c r="SUM36" s="114"/>
      <c r="SUN36" s="114"/>
      <c r="SUO36" s="114"/>
      <c r="SUP36" s="114"/>
      <c r="SUQ36" s="114"/>
      <c r="SUR36" s="114"/>
      <c r="SUS36" s="114"/>
      <c r="SUT36" s="114"/>
      <c r="SUU36" s="114"/>
      <c r="SUV36" s="114"/>
      <c r="SUW36" s="114"/>
      <c r="SUX36" s="114"/>
      <c r="SUY36" s="114"/>
      <c r="SUZ36" s="114"/>
      <c r="SVA36" s="114"/>
      <c r="SVB36" s="114"/>
      <c r="SVC36" s="114"/>
      <c r="SVD36" s="114"/>
      <c r="SVE36" s="114"/>
      <c r="SVF36" s="114"/>
      <c r="SVG36" s="114"/>
      <c r="SVH36" s="114"/>
      <c r="SVI36" s="114"/>
      <c r="SVJ36" s="114"/>
      <c r="SVK36" s="114"/>
      <c r="SVL36" s="114"/>
      <c r="SVM36" s="114"/>
      <c r="SVN36" s="114"/>
      <c r="SVO36" s="114"/>
      <c r="SVP36" s="114"/>
      <c r="SVQ36" s="114"/>
      <c r="SVR36" s="114"/>
      <c r="SVS36" s="114"/>
      <c r="SVT36" s="114"/>
      <c r="SVU36" s="114"/>
      <c r="SVV36" s="114"/>
      <c r="SVW36" s="114"/>
      <c r="SVX36" s="114"/>
      <c r="SVY36" s="114"/>
      <c r="SVZ36" s="114"/>
      <c r="SWA36" s="114"/>
      <c r="SWB36" s="114"/>
      <c r="SWC36" s="114"/>
      <c r="SWD36" s="114"/>
      <c r="SWE36" s="114"/>
      <c r="SWF36" s="114"/>
      <c r="SWG36" s="114"/>
      <c r="SWH36" s="114"/>
      <c r="SWI36" s="114"/>
      <c r="SWJ36" s="114"/>
      <c r="SWK36" s="114"/>
      <c r="SWL36" s="114"/>
      <c r="SWM36" s="114"/>
      <c r="SWN36" s="114"/>
      <c r="SWO36" s="114"/>
      <c r="SWP36" s="114"/>
      <c r="SWQ36" s="114"/>
      <c r="SWR36" s="114"/>
      <c r="SWS36" s="114"/>
      <c r="SWT36" s="114"/>
      <c r="SWU36" s="114"/>
      <c r="SWV36" s="114"/>
      <c r="SWW36" s="114"/>
      <c r="SWX36" s="114"/>
      <c r="SWY36" s="114"/>
      <c r="SWZ36" s="114"/>
      <c r="SXA36" s="114"/>
      <c r="SXB36" s="114"/>
      <c r="SXC36" s="114"/>
      <c r="SXD36" s="114"/>
      <c r="SXE36" s="114"/>
      <c r="SXF36" s="114"/>
      <c r="SXG36" s="114"/>
      <c r="SXH36" s="114"/>
      <c r="SXI36" s="114"/>
      <c r="SXJ36" s="114"/>
      <c r="SXK36" s="114"/>
      <c r="SXL36" s="114"/>
      <c r="SXM36" s="114"/>
      <c r="SXN36" s="114"/>
      <c r="SXO36" s="114"/>
      <c r="SXP36" s="114"/>
      <c r="SXQ36" s="114"/>
      <c r="SXR36" s="114"/>
      <c r="SXS36" s="114"/>
      <c r="SXT36" s="114"/>
      <c r="SXU36" s="114"/>
      <c r="SXV36" s="114"/>
      <c r="SXW36" s="114"/>
      <c r="SXX36" s="114"/>
      <c r="SXY36" s="114"/>
      <c r="SXZ36" s="114"/>
      <c r="SYA36" s="114"/>
      <c r="SYB36" s="114"/>
      <c r="SYC36" s="114"/>
      <c r="SYD36" s="114"/>
      <c r="SYE36" s="114"/>
      <c r="SYF36" s="114"/>
      <c r="SYG36" s="114"/>
      <c r="SYH36" s="114"/>
      <c r="SYI36" s="114"/>
      <c r="SYJ36" s="114"/>
      <c r="SYK36" s="114"/>
      <c r="SYL36" s="114"/>
      <c r="SYM36" s="114"/>
      <c r="SYN36" s="114"/>
      <c r="SYO36" s="114"/>
      <c r="SYP36" s="114"/>
      <c r="SYQ36" s="114"/>
      <c r="SYR36" s="114"/>
      <c r="SYS36" s="114"/>
      <c r="SYT36" s="114"/>
      <c r="SYU36" s="114"/>
      <c r="SYV36" s="114"/>
      <c r="SYW36" s="114"/>
      <c r="SYX36" s="114"/>
      <c r="SYY36" s="114"/>
      <c r="SYZ36" s="114"/>
      <c r="SZA36" s="114"/>
      <c r="SZB36" s="114"/>
      <c r="SZC36" s="114"/>
      <c r="SZD36" s="114"/>
      <c r="SZE36" s="114"/>
      <c r="SZF36" s="114"/>
      <c r="SZG36" s="114"/>
      <c r="SZH36" s="114"/>
      <c r="SZI36" s="114"/>
      <c r="SZJ36" s="114"/>
      <c r="SZK36" s="114"/>
      <c r="SZL36" s="114"/>
      <c r="SZM36" s="114"/>
      <c r="SZN36" s="114"/>
      <c r="SZO36" s="114"/>
      <c r="SZP36" s="114"/>
      <c r="SZQ36" s="114"/>
      <c r="SZR36" s="114"/>
      <c r="SZS36" s="114"/>
      <c r="SZT36" s="114"/>
      <c r="SZU36" s="114"/>
      <c r="SZV36" s="114"/>
      <c r="SZW36" s="114"/>
      <c r="SZX36" s="114"/>
      <c r="SZY36" s="114"/>
      <c r="SZZ36" s="114"/>
      <c r="TAA36" s="114"/>
      <c r="TAB36" s="114"/>
      <c r="TAC36" s="114"/>
      <c r="TAD36" s="114"/>
      <c r="TAE36" s="114"/>
      <c r="TAF36" s="114"/>
      <c r="TAG36" s="114"/>
      <c r="TAH36" s="114"/>
      <c r="TAI36" s="114"/>
      <c r="TAJ36" s="114"/>
      <c r="TAK36" s="114"/>
      <c r="TAL36" s="114"/>
      <c r="TAM36" s="114"/>
      <c r="TAN36" s="114"/>
      <c r="TAO36" s="114"/>
      <c r="TAP36" s="114"/>
      <c r="TAQ36" s="114"/>
      <c r="TAR36" s="114"/>
      <c r="TAS36" s="114"/>
      <c r="TAT36" s="114"/>
      <c r="TAU36" s="114"/>
      <c r="TAV36" s="114"/>
      <c r="TAW36" s="114"/>
      <c r="TAX36" s="114"/>
      <c r="TAY36" s="114"/>
      <c r="TAZ36" s="114"/>
      <c r="TBA36" s="114"/>
      <c r="TBB36" s="114"/>
      <c r="TBC36" s="114"/>
      <c r="TBD36" s="114"/>
      <c r="TBE36" s="114"/>
      <c r="TBF36" s="114"/>
      <c r="TBG36" s="114"/>
      <c r="TBH36" s="114"/>
      <c r="TBI36" s="114"/>
      <c r="TBJ36" s="114"/>
      <c r="TBK36" s="114"/>
      <c r="TBL36" s="114"/>
      <c r="TBM36" s="114"/>
      <c r="TBN36" s="114"/>
      <c r="TBO36" s="114"/>
      <c r="TBP36" s="114"/>
      <c r="TBQ36" s="114"/>
      <c r="TBR36" s="114"/>
      <c r="TBS36" s="114"/>
      <c r="TBT36" s="114"/>
      <c r="TBU36" s="114"/>
      <c r="TBV36" s="114"/>
      <c r="TBW36" s="114"/>
      <c r="TBX36" s="114"/>
      <c r="TBY36" s="114"/>
      <c r="TBZ36" s="114"/>
      <c r="TCA36" s="114"/>
      <c r="TCB36" s="114"/>
      <c r="TCC36" s="114"/>
      <c r="TCD36" s="114"/>
      <c r="TCE36" s="114"/>
      <c r="TCF36" s="114"/>
      <c r="TCG36" s="114"/>
      <c r="TCH36" s="114"/>
      <c r="TCI36" s="114"/>
      <c r="TCJ36" s="114"/>
      <c r="TCK36" s="114"/>
      <c r="TCL36" s="114"/>
      <c r="TCM36" s="114"/>
      <c r="TCN36" s="114"/>
      <c r="TCO36" s="114"/>
      <c r="TCP36" s="114"/>
      <c r="TCQ36" s="114"/>
      <c r="TCR36" s="114"/>
      <c r="TCS36" s="114"/>
      <c r="TCT36" s="114"/>
      <c r="TCU36" s="114"/>
      <c r="TCV36" s="114"/>
      <c r="TCW36" s="114"/>
      <c r="TCX36" s="114"/>
      <c r="TCY36" s="114"/>
      <c r="TCZ36" s="114"/>
      <c r="TDA36" s="114"/>
      <c r="TDB36" s="114"/>
      <c r="TDC36" s="114"/>
      <c r="TDD36" s="114"/>
      <c r="TDE36" s="114"/>
      <c r="TDF36" s="114"/>
      <c r="TDG36" s="114"/>
      <c r="TDH36" s="114"/>
      <c r="TDI36" s="114"/>
      <c r="TDJ36" s="114"/>
      <c r="TDK36" s="114"/>
      <c r="TDL36" s="114"/>
      <c r="TDM36" s="114"/>
      <c r="TDN36" s="114"/>
      <c r="TDO36" s="114"/>
      <c r="TDP36" s="114"/>
      <c r="TDQ36" s="114"/>
      <c r="TDR36" s="114"/>
      <c r="TDS36" s="114"/>
      <c r="TDT36" s="114"/>
      <c r="TDU36" s="114"/>
      <c r="TDV36" s="114"/>
      <c r="TDW36" s="114"/>
      <c r="TDX36" s="114"/>
      <c r="TDY36" s="114"/>
      <c r="TDZ36" s="114"/>
      <c r="TEA36" s="114"/>
      <c r="TEB36" s="114"/>
      <c r="TEC36" s="114"/>
      <c r="TED36" s="114"/>
      <c r="TEE36" s="114"/>
      <c r="TEF36" s="114"/>
      <c r="TEG36" s="114"/>
      <c r="TEH36" s="114"/>
      <c r="TEI36" s="114"/>
      <c r="TEJ36" s="114"/>
      <c r="TEK36" s="114"/>
      <c r="TEL36" s="114"/>
      <c r="TEM36" s="114"/>
      <c r="TEN36" s="114"/>
      <c r="TEO36" s="114"/>
      <c r="TEP36" s="114"/>
      <c r="TEQ36" s="114"/>
      <c r="TER36" s="114"/>
      <c r="TES36" s="114"/>
      <c r="TET36" s="114"/>
      <c r="TEU36" s="114"/>
      <c r="TEV36" s="114"/>
      <c r="TEW36" s="114"/>
      <c r="TEX36" s="114"/>
      <c r="TEY36" s="114"/>
      <c r="TEZ36" s="114"/>
      <c r="TFA36" s="114"/>
      <c r="TFB36" s="114"/>
      <c r="TFC36" s="114"/>
      <c r="TFD36" s="114"/>
      <c r="TFE36" s="114"/>
      <c r="TFF36" s="114"/>
      <c r="TFG36" s="114"/>
      <c r="TFH36" s="114"/>
      <c r="TFI36" s="114"/>
      <c r="TFJ36" s="114"/>
      <c r="TFK36" s="114"/>
      <c r="TFL36" s="114"/>
      <c r="TFM36" s="114"/>
      <c r="TFN36" s="114"/>
      <c r="TFO36" s="114"/>
      <c r="TFP36" s="114"/>
      <c r="TFQ36" s="114"/>
      <c r="TFR36" s="114"/>
      <c r="TFS36" s="114"/>
      <c r="TFT36" s="114"/>
      <c r="TFU36" s="114"/>
      <c r="TFV36" s="114"/>
      <c r="TFW36" s="114"/>
      <c r="TFX36" s="114"/>
      <c r="TFY36" s="114"/>
      <c r="TFZ36" s="114"/>
      <c r="TGA36" s="114"/>
      <c r="TGB36" s="114"/>
      <c r="TGC36" s="114"/>
      <c r="TGD36" s="114"/>
      <c r="TGE36" s="114"/>
      <c r="TGF36" s="114"/>
      <c r="TGG36" s="114"/>
      <c r="TGH36" s="114"/>
      <c r="TGI36" s="114"/>
      <c r="TGJ36" s="114"/>
      <c r="TGK36" s="114"/>
      <c r="TGL36" s="114"/>
      <c r="TGM36" s="114"/>
      <c r="TGN36" s="114"/>
      <c r="TGO36" s="114"/>
      <c r="TGP36" s="114"/>
      <c r="TGQ36" s="114"/>
      <c r="TGR36" s="114"/>
      <c r="TGS36" s="114"/>
      <c r="TGT36" s="114"/>
      <c r="TGU36" s="114"/>
      <c r="TGV36" s="114"/>
      <c r="TGW36" s="114"/>
      <c r="TGX36" s="114"/>
      <c r="TGY36" s="114"/>
      <c r="TGZ36" s="114"/>
      <c r="THA36" s="114"/>
      <c r="THB36" s="114"/>
      <c r="THC36" s="114"/>
      <c r="THD36" s="114"/>
      <c r="THE36" s="114"/>
      <c r="THF36" s="114"/>
      <c r="THG36" s="114"/>
      <c r="THH36" s="114"/>
      <c r="THI36" s="114"/>
      <c r="THJ36" s="114"/>
      <c r="THK36" s="114"/>
      <c r="THL36" s="114"/>
      <c r="THM36" s="114"/>
      <c r="THN36" s="114"/>
      <c r="THO36" s="114"/>
      <c r="THP36" s="114"/>
      <c r="THQ36" s="114"/>
      <c r="THR36" s="114"/>
      <c r="THS36" s="114"/>
      <c r="THT36" s="114"/>
      <c r="THU36" s="114"/>
      <c r="THV36" s="114"/>
      <c r="THW36" s="114"/>
      <c r="THX36" s="114"/>
      <c r="THY36" s="114"/>
      <c r="THZ36" s="114"/>
      <c r="TIA36" s="114"/>
      <c r="TIB36" s="114"/>
      <c r="TIC36" s="114"/>
      <c r="TID36" s="114"/>
      <c r="TIE36" s="114"/>
      <c r="TIF36" s="114"/>
      <c r="TIG36" s="114"/>
      <c r="TIH36" s="114"/>
      <c r="TII36" s="114"/>
      <c r="TIJ36" s="114"/>
      <c r="TIK36" s="114"/>
      <c r="TIL36" s="114"/>
      <c r="TIM36" s="114"/>
      <c r="TIN36" s="114"/>
      <c r="TIO36" s="114"/>
      <c r="TIP36" s="114"/>
      <c r="TIQ36" s="114"/>
      <c r="TIR36" s="114"/>
      <c r="TIS36" s="114"/>
      <c r="TIT36" s="114"/>
      <c r="TIU36" s="114"/>
      <c r="TIV36" s="114"/>
      <c r="TIW36" s="114"/>
      <c r="TIX36" s="114"/>
      <c r="TIY36" s="114"/>
      <c r="TIZ36" s="114"/>
      <c r="TJA36" s="114"/>
      <c r="TJB36" s="114"/>
      <c r="TJC36" s="114"/>
      <c r="TJD36" s="114"/>
      <c r="TJE36" s="114"/>
      <c r="TJF36" s="114"/>
      <c r="TJG36" s="114"/>
      <c r="TJH36" s="114"/>
      <c r="TJI36" s="114"/>
      <c r="TJJ36" s="114"/>
      <c r="TJK36" s="114"/>
      <c r="TJL36" s="114"/>
      <c r="TJM36" s="114"/>
      <c r="TJN36" s="114"/>
      <c r="TJO36" s="114"/>
      <c r="TJP36" s="114"/>
      <c r="TJQ36" s="114"/>
      <c r="TJR36" s="114"/>
      <c r="TJS36" s="114"/>
      <c r="TJT36" s="114"/>
      <c r="TJU36" s="114"/>
      <c r="TJV36" s="114"/>
      <c r="TJW36" s="114"/>
      <c r="TJX36" s="114"/>
      <c r="TJY36" s="114"/>
      <c r="TJZ36" s="114"/>
      <c r="TKA36" s="114"/>
      <c r="TKB36" s="114"/>
      <c r="TKC36" s="114"/>
      <c r="TKD36" s="114"/>
      <c r="TKE36" s="114"/>
      <c r="TKF36" s="114"/>
      <c r="TKG36" s="114"/>
      <c r="TKH36" s="114"/>
      <c r="TKI36" s="114"/>
      <c r="TKJ36" s="114"/>
      <c r="TKK36" s="114"/>
      <c r="TKL36" s="114"/>
      <c r="TKM36" s="114"/>
      <c r="TKN36" s="114"/>
      <c r="TKO36" s="114"/>
      <c r="TKP36" s="114"/>
      <c r="TKQ36" s="114"/>
      <c r="TKR36" s="114"/>
      <c r="TKS36" s="114"/>
      <c r="TKT36" s="114"/>
      <c r="TKU36" s="114"/>
      <c r="TKV36" s="114"/>
      <c r="TKW36" s="114"/>
      <c r="TKX36" s="114"/>
      <c r="TKY36" s="114"/>
      <c r="TKZ36" s="114"/>
      <c r="TLA36" s="114"/>
      <c r="TLB36" s="114"/>
      <c r="TLC36" s="114"/>
      <c r="TLD36" s="114"/>
      <c r="TLE36" s="114"/>
      <c r="TLF36" s="114"/>
      <c r="TLG36" s="114"/>
      <c r="TLH36" s="114"/>
      <c r="TLI36" s="114"/>
      <c r="TLJ36" s="114"/>
      <c r="TLK36" s="114"/>
      <c r="TLL36" s="114"/>
      <c r="TLM36" s="114"/>
      <c r="TLN36" s="114"/>
      <c r="TLO36" s="114"/>
      <c r="TLP36" s="114"/>
      <c r="TLQ36" s="114"/>
      <c r="TLR36" s="114"/>
      <c r="TLS36" s="114"/>
      <c r="TLT36" s="114"/>
      <c r="TLU36" s="114"/>
      <c r="TLV36" s="114"/>
      <c r="TLW36" s="114"/>
      <c r="TLX36" s="114"/>
      <c r="TLY36" s="114"/>
      <c r="TLZ36" s="114"/>
      <c r="TMA36" s="114"/>
      <c r="TMB36" s="114"/>
      <c r="TMC36" s="114"/>
      <c r="TMD36" s="114"/>
      <c r="TME36" s="114"/>
      <c r="TMF36" s="114"/>
      <c r="TMG36" s="114"/>
      <c r="TMH36" s="114"/>
      <c r="TMI36" s="114"/>
      <c r="TMJ36" s="114"/>
      <c r="TMK36" s="114"/>
      <c r="TML36" s="114"/>
      <c r="TMM36" s="114"/>
      <c r="TMN36" s="114"/>
      <c r="TMO36" s="114"/>
      <c r="TMP36" s="114"/>
      <c r="TMQ36" s="114"/>
      <c r="TMR36" s="114"/>
      <c r="TMS36" s="114"/>
      <c r="TMT36" s="114"/>
      <c r="TMU36" s="114"/>
      <c r="TMV36" s="114"/>
      <c r="TMW36" s="114"/>
      <c r="TMX36" s="114"/>
      <c r="TMY36" s="114"/>
      <c r="TMZ36" s="114"/>
      <c r="TNA36" s="114"/>
      <c r="TNB36" s="114"/>
      <c r="TNC36" s="114"/>
      <c r="TND36" s="114"/>
      <c r="TNE36" s="114"/>
      <c r="TNF36" s="114"/>
      <c r="TNG36" s="114"/>
      <c r="TNH36" s="114"/>
      <c r="TNI36" s="114"/>
      <c r="TNJ36" s="114"/>
      <c r="TNK36" s="114"/>
      <c r="TNL36" s="114"/>
      <c r="TNM36" s="114"/>
      <c r="TNN36" s="114"/>
      <c r="TNO36" s="114"/>
      <c r="TNP36" s="114"/>
      <c r="TNQ36" s="114"/>
      <c r="TNR36" s="114"/>
      <c r="TNS36" s="114"/>
      <c r="TNT36" s="114"/>
      <c r="TNU36" s="114"/>
      <c r="TNV36" s="114"/>
      <c r="TNW36" s="114"/>
      <c r="TNX36" s="114"/>
      <c r="TNY36" s="114"/>
      <c r="TNZ36" s="114"/>
      <c r="TOA36" s="114"/>
      <c r="TOB36" s="114"/>
      <c r="TOC36" s="114"/>
      <c r="TOD36" s="114"/>
      <c r="TOE36" s="114"/>
      <c r="TOF36" s="114"/>
      <c r="TOG36" s="114"/>
      <c r="TOH36" s="114"/>
      <c r="TOI36" s="114"/>
      <c r="TOJ36" s="114"/>
      <c r="TOK36" s="114"/>
      <c r="TOL36" s="114"/>
      <c r="TOM36" s="114"/>
      <c r="TON36" s="114"/>
      <c r="TOO36" s="114"/>
      <c r="TOP36" s="114"/>
      <c r="TOQ36" s="114"/>
      <c r="TOR36" s="114"/>
      <c r="TOS36" s="114"/>
      <c r="TOT36" s="114"/>
      <c r="TOU36" s="114"/>
      <c r="TOV36" s="114"/>
      <c r="TOW36" s="114"/>
      <c r="TOX36" s="114"/>
      <c r="TOY36" s="114"/>
      <c r="TOZ36" s="114"/>
      <c r="TPA36" s="114"/>
      <c r="TPB36" s="114"/>
      <c r="TPC36" s="114"/>
      <c r="TPD36" s="114"/>
      <c r="TPE36" s="114"/>
      <c r="TPF36" s="114"/>
      <c r="TPG36" s="114"/>
      <c r="TPH36" s="114"/>
      <c r="TPI36" s="114"/>
      <c r="TPJ36" s="114"/>
      <c r="TPK36" s="114"/>
      <c r="TPL36" s="114"/>
      <c r="TPM36" s="114"/>
      <c r="TPN36" s="114"/>
      <c r="TPO36" s="114"/>
      <c r="TPP36" s="114"/>
      <c r="TPQ36" s="114"/>
      <c r="TPR36" s="114"/>
      <c r="TPS36" s="114"/>
      <c r="TPT36" s="114"/>
      <c r="TPU36" s="114"/>
      <c r="TPV36" s="114"/>
      <c r="TPW36" s="114"/>
      <c r="TPX36" s="114"/>
      <c r="TPY36" s="114"/>
      <c r="TPZ36" s="114"/>
      <c r="TQA36" s="114"/>
      <c r="TQB36" s="114"/>
      <c r="TQC36" s="114"/>
      <c r="TQD36" s="114"/>
      <c r="TQE36" s="114"/>
      <c r="TQF36" s="114"/>
      <c r="TQG36" s="114"/>
      <c r="TQH36" s="114"/>
      <c r="TQI36" s="114"/>
      <c r="TQJ36" s="114"/>
      <c r="TQK36" s="114"/>
      <c r="TQL36" s="114"/>
      <c r="TQM36" s="114"/>
      <c r="TQN36" s="114"/>
      <c r="TQO36" s="114"/>
      <c r="TQP36" s="114"/>
      <c r="TQQ36" s="114"/>
      <c r="TQR36" s="114"/>
      <c r="TQS36" s="114"/>
      <c r="TQT36" s="114"/>
      <c r="TQU36" s="114"/>
      <c r="TQV36" s="114"/>
      <c r="TQW36" s="114"/>
      <c r="TQX36" s="114"/>
      <c r="TQY36" s="114"/>
      <c r="TQZ36" s="114"/>
      <c r="TRA36" s="114"/>
      <c r="TRB36" s="114"/>
      <c r="TRC36" s="114"/>
      <c r="TRD36" s="114"/>
      <c r="TRE36" s="114"/>
      <c r="TRF36" s="114"/>
      <c r="TRG36" s="114"/>
      <c r="TRH36" s="114"/>
      <c r="TRI36" s="114"/>
      <c r="TRJ36" s="114"/>
      <c r="TRK36" s="114"/>
      <c r="TRL36" s="114"/>
      <c r="TRM36" s="114"/>
      <c r="TRN36" s="114"/>
      <c r="TRO36" s="114"/>
      <c r="TRP36" s="114"/>
      <c r="TRQ36" s="114"/>
      <c r="TRR36" s="114"/>
      <c r="TRS36" s="114"/>
      <c r="TRT36" s="114"/>
      <c r="TRU36" s="114"/>
      <c r="TRV36" s="114"/>
      <c r="TRW36" s="114"/>
      <c r="TRX36" s="114"/>
      <c r="TRY36" s="114"/>
      <c r="TRZ36" s="114"/>
      <c r="TSA36" s="114"/>
      <c r="TSB36" s="114"/>
      <c r="TSC36" s="114"/>
      <c r="TSD36" s="114"/>
      <c r="TSE36" s="114"/>
      <c r="TSF36" s="114"/>
      <c r="TSG36" s="114"/>
      <c r="TSH36" s="114"/>
      <c r="TSI36" s="114"/>
      <c r="TSJ36" s="114"/>
      <c r="TSK36" s="114"/>
      <c r="TSL36" s="114"/>
      <c r="TSM36" s="114"/>
      <c r="TSN36" s="114"/>
      <c r="TSO36" s="114"/>
      <c r="TSP36" s="114"/>
      <c r="TSQ36" s="114"/>
      <c r="TSR36" s="114"/>
      <c r="TSS36" s="114"/>
      <c r="TST36" s="114"/>
      <c r="TSU36" s="114"/>
      <c r="TSV36" s="114"/>
      <c r="TSW36" s="114"/>
      <c r="TSX36" s="114"/>
      <c r="TSY36" s="114"/>
      <c r="TSZ36" s="114"/>
      <c r="TTA36" s="114"/>
      <c r="TTB36" s="114"/>
      <c r="TTC36" s="114"/>
      <c r="TTD36" s="114"/>
      <c r="TTE36" s="114"/>
      <c r="TTF36" s="114"/>
      <c r="TTG36" s="114"/>
      <c r="TTH36" s="114"/>
      <c r="TTI36" s="114"/>
      <c r="TTJ36" s="114"/>
      <c r="TTK36" s="114"/>
      <c r="TTL36" s="114"/>
      <c r="TTM36" s="114"/>
      <c r="TTN36" s="114"/>
      <c r="TTO36" s="114"/>
      <c r="TTP36" s="114"/>
      <c r="TTQ36" s="114"/>
      <c r="TTR36" s="114"/>
      <c r="TTS36" s="114"/>
      <c r="TTT36" s="114"/>
      <c r="TTU36" s="114"/>
      <c r="TTV36" s="114"/>
      <c r="TTW36" s="114"/>
      <c r="TTX36" s="114"/>
      <c r="TTY36" s="114"/>
      <c r="TTZ36" s="114"/>
      <c r="TUA36" s="114"/>
      <c r="TUB36" s="114"/>
      <c r="TUC36" s="114"/>
      <c r="TUD36" s="114"/>
      <c r="TUE36" s="114"/>
      <c r="TUF36" s="114"/>
      <c r="TUG36" s="114"/>
      <c r="TUH36" s="114"/>
      <c r="TUI36" s="114"/>
      <c r="TUJ36" s="114"/>
      <c r="TUK36" s="114"/>
      <c r="TUL36" s="114"/>
      <c r="TUM36" s="114"/>
      <c r="TUN36" s="114"/>
      <c r="TUO36" s="114"/>
      <c r="TUP36" s="114"/>
      <c r="TUQ36" s="114"/>
      <c r="TUR36" s="114"/>
      <c r="TUS36" s="114"/>
      <c r="TUT36" s="114"/>
      <c r="TUU36" s="114"/>
      <c r="TUV36" s="114"/>
      <c r="TUW36" s="114"/>
      <c r="TUX36" s="114"/>
      <c r="TUY36" s="114"/>
      <c r="TUZ36" s="114"/>
      <c r="TVA36" s="114"/>
      <c r="TVB36" s="114"/>
      <c r="TVC36" s="114"/>
      <c r="TVD36" s="114"/>
      <c r="TVE36" s="114"/>
      <c r="TVF36" s="114"/>
      <c r="TVG36" s="114"/>
      <c r="TVH36" s="114"/>
      <c r="TVI36" s="114"/>
      <c r="TVJ36" s="114"/>
      <c r="TVK36" s="114"/>
      <c r="TVL36" s="114"/>
      <c r="TVM36" s="114"/>
      <c r="TVN36" s="114"/>
      <c r="TVO36" s="114"/>
      <c r="TVP36" s="114"/>
      <c r="TVQ36" s="114"/>
      <c r="TVR36" s="114"/>
      <c r="TVS36" s="114"/>
      <c r="TVT36" s="114"/>
      <c r="TVU36" s="114"/>
      <c r="TVV36" s="114"/>
      <c r="TVW36" s="114"/>
      <c r="TVX36" s="114"/>
      <c r="TVY36" s="114"/>
      <c r="TVZ36" s="114"/>
      <c r="TWA36" s="114"/>
      <c r="TWB36" s="114"/>
      <c r="TWC36" s="114"/>
      <c r="TWD36" s="114"/>
      <c r="TWE36" s="114"/>
      <c r="TWF36" s="114"/>
      <c r="TWG36" s="114"/>
      <c r="TWH36" s="114"/>
      <c r="TWI36" s="114"/>
      <c r="TWJ36" s="114"/>
      <c r="TWK36" s="114"/>
      <c r="TWL36" s="114"/>
      <c r="TWM36" s="114"/>
      <c r="TWN36" s="114"/>
      <c r="TWO36" s="114"/>
      <c r="TWP36" s="114"/>
      <c r="TWQ36" s="114"/>
      <c r="TWR36" s="114"/>
      <c r="TWS36" s="114"/>
      <c r="TWT36" s="114"/>
      <c r="TWU36" s="114"/>
      <c r="TWV36" s="114"/>
      <c r="TWW36" s="114"/>
      <c r="TWX36" s="114"/>
      <c r="TWY36" s="114"/>
      <c r="TWZ36" s="114"/>
      <c r="TXA36" s="114"/>
      <c r="TXB36" s="114"/>
      <c r="TXC36" s="114"/>
      <c r="TXD36" s="114"/>
      <c r="TXE36" s="114"/>
      <c r="TXF36" s="114"/>
      <c r="TXG36" s="114"/>
      <c r="TXH36" s="114"/>
      <c r="TXI36" s="114"/>
      <c r="TXJ36" s="114"/>
      <c r="TXK36" s="114"/>
      <c r="TXL36" s="114"/>
      <c r="TXM36" s="114"/>
      <c r="TXN36" s="114"/>
      <c r="TXO36" s="114"/>
      <c r="TXP36" s="114"/>
      <c r="TXQ36" s="114"/>
      <c r="TXR36" s="114"/>
      <c r="TXS36" s="114"/>
      <c r="TXT36" s="114"/>
      <c r="TXU36" s="114"/>
      <c r="TXV36" s="114"/>
      <c r="TXW36" s="114"/>
      <c r="TXX36" s="114"/>
      <c r="TXY36" s="114"/>
      <c r="TXZ36" s="114"/>
      <c r="TYA36" s="114"/>
      <c r="TYB36" s="114"/>
      <c r="TYC36" s="114"/>
      <c r="TYD36" s="114"/>
      <c r="TYE36" s="114"/>
      <c r="TYF36" s="114"/>
      <c r="TYG36" s="114"/>
      <c r="TYH36" s="114"/>
      <c r="TYI36" s="114"/>
      <c r="TYJ36" s="114"/>
      <c r="TYK36" s="114"/>
      <c r="TYL36" s="114"/>
      <c r="TYM36" s="114"/>
      <c r="TYN36" s="114"/>
      <c r="TYO36" s="114"/>
      <c r="TYP36" s="114"/>
      <c r="TYQ36" s="114"/>
      <c r="TYR36" s="114"/>
      <c r="TYS36" s="114"/>
      <c r="TYT36" s="114"/>
      <c r="TYU36" s="114"/>
      <c r="TYV36" s="114"/>
      <c r="TYW36" s="114"/>
      <c r="TYX36" s="114"/>
      <c r="TYY36" s="114"/>
      <c r="TYZ36" s="114"/>
      <c r="TZA36" s="114"/>
      <c r="TZB36" s="114"/>
      <c r="TZC36" s="114"/>
      <c r="TZD36" s="114"/>
      <c r="TZE36" s="114"/>
      <c r="TZF36" s="114"/>
      <c r="TZG36" s="114"/>
      <c r="TZH36" s="114"/>
      <c r="TZI36" s="114"/>
      <c r="TZJ36" s="114"/>
      <c r="TZK36" s="114"/>
      <c r="TZL36" s="114"/>
      <c r="TZM36" s="114"/>
      <c r="TZN36" s="114"/>
      <c r="TZO36" s="114"/>
      <c r="TZP36" s="114"/>
      <c r="TZQ36" s="114"/>
      <c r="TZR36" s="114"/>
      <c r="TZS36" s="114"/>
      <c r="TZT36" s="114"/>
      <c r="TZU36" s="114"/>
      <c r="TZV36" s="114"/>
      <c r="TZW36" s="114"/>
      <c r="TZX36" s="114"/>
      <c r="TZY36" s="114"/>
      <c r="TZZ36" s="114"/>
      <c r="UAA36" s="114"/>
      <c r="UAB36" s="114"/>
      <c r="UAC36" s="114"/>
      <c r="UAD36" s="114"/>
      <c r="UAE36" s="114"/>
      <c r="UAF36" s="114"/>
      <c r="UAG36" s="114"/>
      <c r="UAH36" s="114"/>
      <c r="UAI36" s="114"/>
      <c r="UAJ36" s="114"/>
      <c r="UAK36" s="114"/>
      <c r="UAL36" s="114"/>
      <c r="UAM36" s="114"/>
      <c r="UAN36" s="114"/>
      <c r="UAO36" s="114"/>
      <c r="UAP36" s="114"/>
      <c r="UAQ36" s="114"/>
      <c r="UAR36" s="114"/>
      <c r="UAS36" s="114"/>
      <c r="UAT36" s="114"/>
      <c r="UAU36" s="114"/>
      <c r="UAV36" s="114"/>
      <c r="UAW36" s="114"/>
      <c r="UAX36" s="114"/>
      <c r="UAY36" s="114"/>
      <c r="UAZ36" s="114"/>
      <c r="UBA36" s="114"/>
      <c r="UBB36" s="114"/>
      <c r="UBC36" s="114"/>
      <c r="UBD36" s="114"/>
      <c r="UBE36" s="114"/>
      <c r="UBF36" s="114"/>
      <c r="UBG36" s="114"/>
      <c r="UBH36" s="114"/>
      <c r="UBI36" s="114"/>
      <c r="UBJ36" s="114"/>
      <c r="UBK36" s="114"/>
      <c r="UBL36" s="114"/>
      <c r="UBM36" s="114"/>
      <c r="UBN36" s="114"/>
      <c r="UBO36" s="114"/>
      <c r="UBP36" s="114"/>
      <c r="UBQ36" s="114"/>
      <c r="UBR36" s="114"/>
      <c r="UBS36" s="114"/>
      <c r="UBT36" s="114"/>
      <c r="UBU36" s="114"/>
      <c r="UBV36" s="114"/>
      <c r="UBW36" s="114"/>
      <c r="UBX36" s="114"/>
      <c r="UBY36" s="114"/>
      <c r="UBZ36" s="114"/>
      <c r="UCA36" s="114"/>
      <c r="UCB36" s="114"/>
      <c r="UCC36" s="114"/>
      <c r="UCD36" s="114"/>
      <c r="UCE36" s="114"/>
      <c r="UCF36" s="114"/>
      <c r="UCG36" s="114"/>
      <c r="UCH36" s="114"/>
      <c r="UCI36" s="114"/>
      <c r="UCJ36" s="114"/>
      <c r="UCK36" s="114"/>
      <c r="UCL36" s="114"/>
      <c r="UCM36" s="114"/>
      <c r="UCN36" s="114"/>
      <c r="UCO36" s="114"/>
      <c r="UCP36" s="114"/>
      <c r="UCQ36" s="114"/>
      <c r="UCR36" s="114"/>
      <c r="UCS36" s="114"/>
      <c r="UCT36" s="114"/>
      <c r="UCU36" s="114"/>
      <c r="UCV36" s="114"/>
      <c r="UCW36" s="114"/>
      <c r="UCX36" s="114"/>
      <c r="UCY36" s="114"/>
      <c r="UCZ36" s="114"/>
      <c r="UDA36" s="114"/>
      <c r="UDB36" s="114"/>
      <c r="UDC36" s="114"/>
      <c r="UDD36" s="114"/>
      <c r="UDE36" s="114"/>
      <c r="UDF36" s="114"/>
      <c r="UDG36" s="114"/>
      <c r="UDH36" s="114"/>
      <c r="UDI36" s="114"/>
      <c r="UDJ36" s="114"/>
      <c r="UDK36" s="114"/>
      <c r="UDL36" s="114"/>
      <c r="UDM36" s="114"/>
      <c r="UDN36" s="114"/>
      <c r="UDO36" s="114"/>
      <c r="UDP36" s="114"/>
      <c r="UDQ36" s="114"/>
      <c r="UDR36" s="114"/>
      <c r="UDS36" s="114"/>
      <c r="UDT36" s="114"/>
      <c r="UDU36" s="114"/>
      <c r="UDV36" s="114"/>
      <c r="UDW36" s="114"/>
      <c r="UDX36" s="114"/>
      <c r="UDY36" s="114"/>
      <c r="UDZ36" s="114"/>
      <c r="UEA36" s="114"/>
      <c r="UEB36" s="114"/>
      <c r="UEC36" s="114"/>
      <c r="UED36" s="114"/>
      <c r="UEE36" s="114"/>
      <c r="UEF36" s="114"/>
      <c r="UEG36" s="114"/>
      <c r="UEH36" s="114"/>
      <c r="UEI36" s="114"/>
      <c r="UEJ36" s="114"/>
      <c r="UEK36" s="114"/>
      <c r="UEL36" s="114"/>
      <c r="UEM36" s="114"/>
      <c r="UEN36" s="114"/>
      <c r="UEO36" s="114"/>
      <c r="UEP36" s="114"/>
      <c r="UEQ36" s="114"/>
      <c r="UER36" s="114"/>
      <c r="UES36" s="114"/>
      <c r="UET36" s="114"/>
      <c r="UEU36" s="114"/>
      <c r="UEV36" s="114"/>
      <c r="UEW36" s="114"/>
      <c r="UEX36" s="114"/>
      <c r="UEY36" s="114"/>
      <c r="UEZ36" s="114"/>
      <c r="UFA36" s="114"/>
      <c r="UFB36" s="114"/>
      <c r="UFC36" s="114"/>
      <c r="UFD36" s="114"/>
      <c r="UFE36" s="114"/>
      <c r="UFF36" s="114"/>
      <c r="UFG36" s="114"/>
      <c r="UFH36" s="114"/>
      <c r="UFI36" s="114"/>
      <c r="UFJ36" s="114"/>
      <c r="UFK36" s="114"/>
      <c r="UFL36" s="114"/>
      <c r="UFM36" s="114"/>
      <c r="UFN36" s="114"/>
      <c r="UFO36" s="114"/>
      <c r="UFP36" s="114"/>
      <c r="UFQ36" s="114"/>
      <c r="UFR36" s="114"/>
      <c r="UFS36" s="114"/>
      <c r="UFT36" s="114"/>
      <c r="UFU36" s="114"/>
      <c r="UFV36" s="114"/>
      <c r="UFW36" s="114"/>
      <c r="UFX36" s="114"/>
      <c r="UFY36" s="114"/>
      <c r="UFZ36" s="114"/>
      <c r="UGA36" s="114"/>
      <c r="UGB36" s="114"/>
      <c r="UGC36" s="114"/>
      <c r="UGD36" s="114"/>
      <c r="UGE36" s="114"/>
      <c r="UGF36" s="114"/>
      <c r="UGG36" s="114"/>
      <c r="UGH36" s="114"/>
      <c r="UGI36" s="114"/>
      <c r="UGJ36" s="114"/>
      <c r="UGK36" s="114"/>
      <c r="UGL36" s="114"/>
      <c r="UGM36" s="114"/>
      <c r="UGN36" s="114"/>
      <c r="UGO36" s="114"/>
      <c r="UGP36" s="114"/>
      <c r="UGQ36" s="114"/>
      <c r="UGR36" s="114"/>
      <c r="UGS36" s="114"/>
      <c r="UGT36" s="114"/>
      <c r="UGU36" s="114"/>
      <c r="UGV36" s="114"/>
      <c r="UGW36" s="114"/>
      <c r="UGX36" s="114"/>
      <c r="UGY36" s="114"/>
      <c r="UGZ36" s="114"/>
      <c r="UHA36" s="114"/>
      <c r="UHB36" s="114"/>
      <c r="UHC36" s="114"/>
      <c r="UHD36" s="114"/>
      <c r="UHE36" s="114"/>
      <c r="UHF36" s="114"/>
      <c r="UHG36" s="114"/>
      <c r="UHH36" s="114"/>
      <c r="UHI36" s="114"/>
      <c r="UHJ36" s="114"/>
      <c r="UHK36" s="114"/>
      <c r="UHL36" s="114"/>
      <c r="UHM36" s="114"/>
      <c r="UHN36" s="114"/>
      <c r="UHO36" s="114"/>
      <c r="UHP36" s="114"/>
      <c r="UHQ36" s="114"/>
      <c r="UHR36" s="114"/>
      <c r="UHS36" s="114"/>
      <c r="UHT36" s="114"/>
      <c r="UHU36" s="114"/>
      <c r="UHV36" s="114"/>
      <c r="UHW36" s="114"/>
      <c r="UHX36" s="114"/>
      <c r="UHY36" s="114"/>
      <c r="UHZ36" s="114"/>
      <c r="UIA36" s="114"/>
      <c r="UIB36" s="114"/>
      <c r="UIC36" s="114"/>
      <c r="UID36" s="114"/>
      <c r="UIE36" s="114"/>
      <c r="UIF36" s="114"/>
      <c r="UIG36" s="114"/>
      <c r="UIH36" s="114"/>
      <c r="UII36" s="114"/>
      <c r="UIJ36" s="114"/>
      <c r="UIK36" s="114"/>
      <c r="UIL36" s="114"/>
      <c r="UIM36" s="114"/>
      <c r="UIN36" s="114"/>
      <c r="UIO36" s="114"/>
      <c r="UIP36" s="114"/>
      <c r="UIQ36" s="114"/>
      <c r="UIR36" s="114"/>
      <c r="UIS36" s="114"/>
      <c r="UIT36" s="114"/>
      <c r="UIU36" s="114"/>
      <c r="UIV36" s="114"/>
      <c r="UIW36" s="114"/>
      <c r="UIX36" s="114"/>
      <c r="UIY36" s="114"/>
      <c r="UIZ36" s="114"/>
      <c r="UJA36" s="114"/>
      <c r="UJB36" s="114"/>
      <c r="UJC36" s="114"/>
      <c r="UJD36" s="114"/>
      <c r="UJE36" s="114"/>
      <c r="UJF36" s="114"/>
      <c r="UJG36" s="114"/>
      <c r="UJH36" s="114"/>
      <c r="UJI36" s="114"/>
      <c r="UJJ36" s="114"/>
      <c r="UJK36" s="114"/>
      <c r="UJL36" s="114"/>
      <c r="UJM36" s="114"/>
      <c r="UJN36" s="114"/>
      <c r="UJO36" s="114"/>
      <c r="UJP36" s="114"/>
      <c r="UJQ36" s="114"/>
      <c r="UJR36" s="114"/>
      <c r="UJS36" s="114"/>
      <c r="UJT36" s="114"/>
      <c r="UJU36" s="114"/>
      <c r="UJV36" s="114"/>
      <c r="UJW36" s="114"/>
      <c r="UJX36" s="114"/>
      <c r="UJY36" s="114"/>
      <c r="UJZ36" s="114"/>
      <c r="UKA36" s="114"/>
      <c r="UKB36" s="114"/>
      <c r="UKC36" s="114"/>
      <c r="UKD36" s="114"/>
      <c r="UKE36" s="114"/>
      <c r="UKF36" s="114"/>
      <c r="UKG36" s="114"/>
      <c r="UKH36" s="114"/>
      <c r="UKI36" s="114"/>
      <c r="UKJ36" s="114"/>
      <c r="UKK36" s="114"/>
      <c r="UKL36" s="114"/>
      <c r="UKM36" s="114"/>
      <c r="UKN36" s="114"/>
      <c r="UKO36" s="114"/>
      <c r="UKP36" s="114"/>
      <c r="UKQ36" s="114"/>
      <c r="UKR36" s="114"/>
      <c r="UKS36" s="114"/>
      <c r="UKT36" s="114"/>
      <c r="UKU36" s="114"/>
      <c r="UKV36" s="114"/>
      <c r="UKW36" s="114"/>
      <c r="UKX36" s="114"/>
      <c r="UKY36" s="114"/>
      <c r="UKZ36" s="114"/>
      <c r="ULA36" s="114"/>
      <c r="ULB36" s="114"/>
      <c r="ULC36" s="114"/>
      <c r="ULD36" s="114"/>
      <c r="ULE36" s="114"/>
      <c r="ULF36" s="114"/>
      <c r="ULG36" s="114"/>
      <c r="ULH36" s="114"/>
      <c r="ULI36" s="114"/>
      <c r="ULJ36" s="114"/>
      <c r="ULK36" s="114"/>
      <c r="ULL36" s="114"/>
      <c r="ULM36" s="114"/>
      <c r="ULN36" s="114"/>
      <c r="ULO36" s="114"/>
      <c r="ULP36" s="114"/>
      <c r="ULQ36" s="114"/>
      <c r="ULR36" s="114"/>
      <c r="ULS36" s="114"/>
      <c r="ULT36" s="114"/>
      <c r="ULU36" s="114"/>
      <c r="ULV36" s="114"/>
      <c r="ULW36" s="114"/>
      <c r="ULX36" s="114"/>
      <c r="ULY36" s="114"/>
      <c r="ULZ36" s="114"/>
      <c r="UMA36" s="114"/>
      <c r="UMB36" s="114"/>
      <c r="UMC36" s="114"/>
      <c r="UMD36" s="114"/>
      <c r="UME36" s="114"/>
      <c r="UMF36" s="114"/>
      <c r="UMG36" s="114"/>
      <c r="UMH36" s="114"/>
      <c r="UMI36" s="114"/>
      <c r="UMJ36" s="114"/>
      <c r="UMK36" s="114"/>
      <c r="UML36" s="114"/>
      <c r="UMM36" s="114"/>
      <c r="UMN36" s="114"/>
      <c r="UMO36" s="114"/>
      <c r="UMP36" s="114"/>
      <c r="UMQ36" s="114"/>
      <c r="UMR36" s="114"/>
      <c r="UMS36" s="114"/>
      <c r="UMT36" s="114"/>
      <c r="UMU36" s="114"/>
      <c r="UMV36" s="114"/>
      <c r="UMW36" s="114"/>
      <c r="UMX36" s="114"/>
      <c r="UMY36" s="114"/>
      <c r="UMZ36" s="114"/>
      <c r="UNA36" s="114"/>
      <c r="UNB36" s="114"/>
      <c r="UNC36" s="114"/>
      <c r="UND36" s="114"/>
      <c r="UNE36" s="114"/>
      <c r="UNF36" s="114"/>
      <c r="UNG36" s="114"/>
      <c r="UNH36" s="114"/>
      <c r="UNI36" s="114"/>
      <c r="UNJ36" s="114"/>
      <c r="UNK36" s="114"/>
      <c r="UNL36" s="114"/>
      <c r="UNM36" s="114"/>
      <c r="UNN36" s="114"/>
      <c r="UNO36" s="114"/>
      <c r="UNP36" s="114"/>
      <c r="UNQ36" s="114"/>
      <c r="UNR36" s="114"/>
      <c r="UNS36" s="114"/>
      <c r="UNT36" s="114"/>
      <c r="UNU36" s="114"/>
      <c r="UNV36" s="114"/>
      <c r="UNW36" s="114"/>
      <c r="UNX36" s="114"/>
      <c r="UNY36" s="114"/>
      <c r="UNZ36" s="114"/>
      <c r="UOA36" s="114"/>
      <c r="UOB36" s="114"/>
      <c r="UOC36" s="114"/>
      <c r="UOD36" s="114"/>
      <c r="UOE36" s="114"/>
      <c r="UOF36" s="114"/>
      <c r="UOG36" s="114"/>
      <c r="UOH36" s="114"/>
      <c r="UOI36" s="114"/>
      <c r="UOJ36" s="114"/>
      <c r="UOK36" s="114"/>
      <c r="UOL36" s="114"/>
      <c r="UOM36" s="114"/>
      <c r="UON36" s="114"/>
      <c r="UOO36" s="114"/>
      <c r="UOP36" s="114"/>
      <c r="UOQ36" s="114"/>
      <c r="UOR36" s="114"/>
      <c r="UOS36" s="114"/>
      <c r="UOT36" s="114"/>
      <c r="UOU36" s="114"/>
      <c r="UOV36" s="114"/>
      <c r="UOW36" s="114"/>
      <c r="UOX36" s="114"/>
      <c r="UOY36" s="114"/>
      <c r="UOZ36" s="114"/>
      <c r="UPA36" s="114"/>
      <c r="UPB36" s="114"/>
      <c r="UPC36" s="114"/>
      <c r="UPD36" s="114"/>
      <c r="UPE36" s="114"/>
      <c r="UPF36" s="114"/>
      <c r="UPG36" s="114"/>
      <c r="UPH36" s="114"/>
      <c r="UPI36" s="114"/>
      <c r="UPJ36" s="114"/>
      <c r="UPK36" s="114"/>
      <c r="UPL36" s="114"/>
      <c r="UPM36" s="114"/>
      <c r="UPN36" s="114"/>
      <c r="UPO36" s="114"/>
      <c r="UPP36" s="114"/>
      <c r="UPQ36" s="114"/>
      <c r="UPR36" s="114"/>
      <c r="UPS36" s="114"/>
      <c r="UPT36" s="114"/>
      <c r="UPU36" s="114"/>
      <c r="UPV36" s="114"/>
      <c r="UPW36" s="114"/>
      <c r="UPX36" s="114"/>
      <c r="UPY36" s="114"/>
      <c r="UPZ36" s="114"/>
      <c r="UQA36" s="114"/>
      <c r="UQB36" s="114"/>
      <c r="UQC36" s="114"/>
      <c r="UQD36" s="114"/>
      <c r="UQE36" s="114"/>
      <c r="UQF36" s="114"/>
      <c r="UQG36" s="114"/>
      <c r="UQH36" s="114"/>
      <c r="UQI36" s="114"/>
      <c r="UQJ36" s="114"/>
      <c r="UQK36" s="114"/>
      <c r="UQL36" s="114"/>
      <c r="UQM36" s="114"/>
      <c r="UQN36" s="114"/>
      <c r="UQO36" s="114"/>
      <c r="UQP36" s="114"/>
      <c r="UQQ36" s="114"/>
      <c r="UQR36" s="114"/>
      <c r="UQS36" s="114"/>
      <c r="UQT36" s="114"/>
      <c r="UQU36" s="114"/>
      <c r="UQV36" s="114"/>
      <c r="UQW36" s="114"/>
      <c r="UQX36" s="114"/>
      <c r="UQY36" s="114"/>
      <c r="UQZ36" s="114"/>
      <c r="URA36" s="114"/>
      <c r="URB36" s="114"/>
      <c r="URC36" s="114"/>
      <c r="URD36" s="114"/>
      <c r="URE36" s="114"/>
      <c r="URF36" s="114"/>
      <c r="URG36" s="114"/>
      <c r="URH36" s="114"/>
      <c r="URI36" s="114"/>
      <c r="URJ36" s="114"/>
      <c r="URK36" s="114"/>
      <c r="URL36" s="114"/>
      <c r="URM36" s="114"/>
      <c r="URN36" s="114"/>
      <c r="URO36" s="114"/>
      <c r="URP36" s="114"/>
      <c r="URQ36" s="114"/>
      <c r="URR36" s="114"/>
      <c r="URS36" s="114"/>
      <c r="URT36" s="114"/>
      <c r="URU36" s="114"/>
      <c r="URV36" s="114"/>
      <c r="URW36" s="114"/>
      <c r="URX36" s="114"/>
      <c r="URY36" s="114"/>
      <c r="URZ36" s="114"/>
      <c r="USA36" s="114"/>
      <c r="USB36" s="114"/>
      <c r="USC36" s="114"/>
      <c r="USD36" s="114"/>
      <c r="USE36" s="114"/>
      <c r="USF36" s="114"/>
      <c r="USG36" s="114"/>
      <c r="USH36" s="114"/>
      <c r="USI36" s="114"/>
      <c r="USJ36" s="114"/>
      <c r="USK36" s="114"/>
      <c r="USL36" s="114"/>
      <c r="USM36" s="114"/>
      <c r="USN36" s="114"/>
      <c r="USO36" s="114"/>
      <c r="USP36" s="114"/>
      <c r="USQ36" s="114"/>
      <c r="USR36" s="114"/>
      <c r="USS36" s="114"/>
      <c r="UST36" s="114"/>
      <c r="USU36" s="114"/>
      <c r="USV36" s="114"/>
      <c r="USW36" s="114"/>
      <c r="USX36" s="114"/>
      <c r="USY36" s="114"/>
      <c r="USZ36" s="114"/>
      <c r="UTA36" s="114"/>
      <c r="UTB36" s="114"/>
      <c r="UTC36" s="114"/>
      <c r="UTD36" s="114"/>
      <c r="UTE36" s="114"/>
      <c r="UTF36" s="114"/>
      <c r="UTG36" s="114"/>
      <c r="UTH36" s="114"/>
      <c r="UTI36" s="114"/>
      <c r="UTJ36" s="114"/>
      <c r="UTK36" s="114"/>
      <c r="UTL36" s="114"/>
      <c r="UTM36" s="114"/>
      <c r="UTN36" s="114"/>
      <c r="UTO36" s="114"/>
      <c r="UTP36" s="114"/>
      <c r="UTQ36" s="114"/>
      <c r="UTR36" s="114"/>
      <c r="UTS36" s="114"/>
      <c r="UTT36" s="114"/>
      <c r="UTU36" s="114"/>
      <c r="UTV36" s="114"/>
      <c r="UTW36" s="114"/>
      <c r="UTX36" s="114"/>
      <c r="UTY36" s="114"/>
      <c r="UTZ36" s="114"/>
      <c r="UUA36" s="114"/>
      <c r="UUB36" s="114"/>
      <c r="UUC36" s="114"/>
      <c r="UUD36" s="114"/>
      <c r="UUE36" s="114"/>
      <c r="UUF36" s="114"/>
      <c r="UUG36" s="114"/>
      <c r="UUH36" s="114"/>
      <c r="UUI36" s="114"/>
      <c r="UUJ36" s="114"/>
      <c r="UUK36" s="114"/>
      <c r="UUL36" s="114"/>
      <c r="UUM36" s="114"/>
      <c r="UUN36" s="114"/>
      <c r="UUO36" s="114"/>
      <c r="UUP36" s="114"/>
      <c r="UUQ36" s="114"/>
      <c r="UUR36" s="114"/>
      <c r="UUS36" s="114"/>
      <c r="UUT36" s="114"/>
      <c r="UUU36" s="114"/>
      <c r="UUV36" s="114"/>
      <c r="UUW36" s="114"/>
      <c r="UUX36" s="114"/>
      <c r="UUY36" s="114"/>
      <c r="UUZ36" s="114"/>
      <c r="UVA36" s="114"/>
      <c r="UVB36" s="114"/>
      <c r="UVC36" s="114"/>
      <c r="UVD36" s="114"/>
      <c r="UVE36" s="114"/>
      <c r="UVF36" s="114"/>
      <c r="UVG36" s="114"/>
      <c r="UVH36" s="114"/>
      <c r="UVI36" s="114"/>
      <c r="UVJ36" s="114"/>
      <c r="UVK36" s="114"/>
      <c r="UVL36" s="114"/>
      <c r="UVM36" s="114"/>
      <c r="UVN36" s="114"/>
      <c r="UVO36" s="114"/>
      <c r="UVP36" s="114"/>
      <c r="UVQ36" s="114"/>
      <c r="UVR36" s="114"/>
      <c r="UVS36" s="114"/>
      <c r="UVT36" s="114"/>
      <c r="UVU36" s="114"/>
      <c r="UVV36" s="114"/>
      <c r="UVW36" s="114"/>
      <c r="UVX36" s="114"/>
      <c r="UVY36" s="114"/>
      <c r="UVZ36" s="114"/>
      <c r="UWA36" s="114"/>
      <c r="UWB36" s="114"/>
      <c r="UWC36" s="114"/>
      <c r="UWD36" s="114"/>
      <c r="UWE36" s="114"/>
      <c r="UWF36" s="114"/>
      <c r="UWG36" s="114"/>
      <c r="UWH36" s="114"/>
      <c r="UWI36" s="114"/>
      <c r="UWJ36" s="114"/>
      <c r="UWK36" s="114"/>
      <c r="UWL36" s="114"/>
      <c r="UWM36" s="114"/>
      <c r="UWN36" s="114"/>
      <c r="UWO36" s="114"/>
      <c r="UWP36" s="114"/>
      <c r="UWQ36" s="114"/>
      <c r="UWR36" s="114"/>
      <c r="UWS36" s="114"/>
      <c r="UWT36" s="114"/>
      <c r="UWU36" s="114"/>
      <c r="UWV36" s="114"/>
      <c r="UWW36" s="114"/>
      <c r="UWX36" s="114"/>
      <c r="UWY36" s="114"/>
      <c r="UWZ36" s="114"/>
      <c r="UXA36" s="114"/>
      <c r="UXB36" s="114"/>
      <c r="UXC36" s="114"/>
      <c r="UXD36" s="114"/>
      <c r="UXE36" s="114"/>
      <c r="UXF36" s="114"/>
      <c r="UXG36" s="114"/>
      <c r="UXH36" s="114"/>
      <c r="UXI36" s="114"/>
      <c r="UXJ36" s="114"/>
      <c r="UXK36" s="114"/>
      <c r="UXL36" s="114"/>
      <c r="UXM36" s="114"/>
      <c r="UXN36" s="114"/>
      <c r="UXO36" s="114"/>
      <c r="UXP36" s="114"/>
      <c r="UXQ36" s="114"/>
      <c r="UXR36" s="114"/>
      <c r="UXS36" s="114"/>
      <c r="UXT36" s="114"/>
      <c r="UXU36" s="114"/>
      <c r="UXV36" s="114"/>
      <c r="UXW36" s="114"/>
      <c r="UXX36" s="114"/>
      <c r="UXY36" s="114"/>
      <c r="UXZ36" s="114"/>
      <c r="UYA36" s="114"/>
      <c r="UYB36" s="114"/>
      <c r="UYC36" s="114"/>
      <c r="UYD36" s="114"/>
      <c r="UYE36" s="114"/>
      <c r="UYF36" s="114"/>
      <c r="UYG36" s="114"/>
      <c r="UYH36" s="114"/>
      <c r="UYI36" s="114"/>
      <c r="UYJ36" s="114"/>
      <c r="UYK36" s="114"/>
      <c r="UYL36" s="114"/>
      <c r="UYM36" s="114"/>
      <c r="UYN36" s="114"/>
      <c r="UYO36" s="114"/>
      <c r="UYP36" s="114"/>
      <c r="UYQ36" s="114"/>
      <c r="UYR36" s="114"/>
      <c r="UYS36" s="114"/>
      <c r="UYT36" s="114"/>
      <c r="UYU36" s="114"/>
      <c r="UYV36" s="114"/>
      <c r="UYW36" s="114"/>
      <c r="UYX36" s="114"/>
      <c r="UYY36" s="114"/>
      <c r="UYZ36" s="114"/>
      <c r="UZA36" s="114"/>
      <c r="UZB36" s="114"/>
      <c r="UZC36" s="114"/>
      <c r="UZD36" s="114"/>
      <c r="UZE36" s="114"/>
      <c r="UZF36" s="114"/>
      <c r="UZG36" s="114"/>
      <c r="UZH36" s="114"/>
      <c r="UZI36" s="114"/>
      <c r="UZJ36" s="114"/>
      <c r="UZK36" s="114"/>
      <c r="UZL36" s="114"/>
      <c r="UZM36" s="114"/>
      <c r="UZN36" s="114"/>
      <c r="UZO36" s="114"/>
      <c r="UZP36" s="114"/>
      <c r="UZQ36" s="114"/>
      <c r="UZR36" s="114"/>
      <c r="UZS36" s="114"/>
      <c r="UZT36" s="114"/>
      <c r="UZU36" s="114"/>
      <c r="UZV36" s="114"/>
      <c r="UZW36" s="114"/>
      <c r="UZX36" s="114"/>
      <c r="UZY36" s="114"/>
      <c r="UZZ36" s="114"/>
      <c r="VAA36" s="114"/>
      <c r="VAB36" s="114"/>
      <c r="VAC36" s="114"/>
      <c r="VAD36" s="114"/>
      <c r="VAE36" s="114"/>
      <c r="VAF36" s="114"/>
      <c r="VAG36" s="114"/>
      <c r="VAH36" s="114"/>
      <c r="VAI36" s="114"/>
      <c r="VAJ36" s="114"/>
      <c r="VAK36" s="114"/>
      <c r="VAL36" s="114"/>
      <c r="VAM36" s="114"/>
      <c r="VAN36" s="114"/>
      <c r="VAO36" s="114"/>
      <c r="VAP36" s="114"/>
      <c r="VAQ36" s="114"/>
      <c r="VAR36" s="114"/>
      <c r="VAS36" s="114"/>
      <c r="VAT36" s="114"/>
      <c r="VAU36" s="114"/>
      <c r="VAV36" s="114"/>
      <c r="VAW36" s="114"/>
      <c r="VAX36" s="114"/>
      <c r="VAY36" s="114"/>
      <c r="VAZ36" s="114"/>
      <c r="VBA36" s="114"/>
      <c r="VBB36" s="114"/>
      <c r="VBC36" s="114"/>
      <c r="VBD36" s="114"/>
      <c r="VBE36" s="114"/>
      <c r="VBF36" s="114"/>
      <c r="VBG36" s="114"/>
      <c r="VBH36" s="114"/>
      <c r="VBI36" s="114"/>
      <c r="VBJ36" s="114"/>
      <c r="VBK36" s="114"/>
      <c r="VBL36" s="114"/>
      <c r="VBM36" s="114"/>
      <c r="VBN36" s="114"/>
      <c r="VBO36" s="114"/>
      <c r="VBP36" s="114"/>
      <c r="VBQ36" s="114"/>
      <c r="VBR36" s="114"/>
      <c r="VBS36" s="114"/>
      <c r="VBT36" s="114"/>
      <c r="VBU36" s="114"/>
      <c r="VBV36" s="114"/>
      <c r="VBW36" s="114"/>
      <c r="VBX36" s="114"/>
      <c r="VBY36" s="114"/>
      <c r="VBZ36" s="114"/>
      <c r="VCA36" s="114"/>
      <c r="VCB36" s="114"/>
      <c r="VCC36" s="114"/>
      <c r="VCD36" s="114"/>
      <c r="VCE36" s="114"/>
      <c r="VCF36" s="114"/>
      <c r="VCG36" s="114"/>
      <c r="VCH36" s="114"/>
      <c r="VCI36" s="114"/>
      <c r="VCJ36" s="114"/>
      <c r="VCK36" s="114"/>
      <c r="VCL36" s="114"/>
      <c r="VCM36" s="114"/>
      <c r="VCN36" s="114"/>
      <c r="VCO36" s="114"/>
      <c r="VCP36" s="114"/>
      <c r="VCQ36" s="114"/>
      <c r="VCR36" s="114"/>
      <c r="VCS36" s="114"/>
      <c r="VCT36" s="114"/>
      <c r="VCU36" s="114"/>
      <c r="VCV36" s="114"/>
      <c r="VCW36" s="114"/>
      <c r="VCX36" s="114"/>
      <c r="VCY36" s="114"/>
      <c r="VCZ36" s="114"/>
      <c r="VDA36" s="114"/>
      <c r="VDB36" s="114"/>
      <c r="VDC36" s="114"/>
      <c r="VDD36" s="114"/>
      <c r="VDE36" s="114"/>
      <c r="VDF36" s="114"/>
      <c r="VDG36" s="114"/>
      <c r="VDH36" s="114"/>
      <c r="VDI36" s="114"/>
      <c r="VDJ36" s="114"/>
      <c r="VDK36" s="114"/>
      <c r="VDL36" s="114"/>
      <c r="VDM36" s="114"/>
      <c r="VDN36" s="114"/>
      <c r="VDO36" s="114"/>
      <c r="VDP36" s="114"/>
      <c r="VDQ36" s="114"/>
      <c r="VDR36" s="114"/>
      <c r="VDS36" s="114"/>
      <c r="VDT36" s="114"/>
      <c r="VDU36" s="114"/>
      <c r="VDV36" s="114"/>
      <c r="VDW36" s="114"/>
      <c r="VDX36" s="114"/>
      <c r="VDY36" s="114"/>
      <c r="VDZ36" s="114"/>
      <c r="VEA36" s="114"/>
      <c r="VEB36" s="114"/>
      <c r="VEC36" s="114"/>
      <c r="VED36" s="114"/>
      <c r="VEE36" s="114"/>
      <c r="VEF36" s="114"/>
      <c r="VEG36" s="114"/>
      <c r="VEH36" s="114"/>
      <c r="VEI36" s="114"/>
      <c r="VEJ36" s="114"/>
      <c r="VEK36" s="114"/>
      <c r="VEL36" s="114"/>
      <c r="VEM36" s="114"/>
      <c r="VEN36" s="114"/>
      <c r="VEO36" s="114"/>
      <c r="VEP36" s="114"/>
      <c r="VEQ36" s="114"/>
      <c r="VER36" s="114"/>
      <c r="VES36" s="114"/>
      <c r="VET36" s="114"/>
      <c r="VEU36" s="114"/>
      <c r="VEV36" s="114"/>
      <c r="VEW36" s="114"/>
      <c r="VEX36" s="114"/>
      <c r="VEY36" s="114"/>
      <c r="VEZ36" s="114"/>
      <c r="VFA36" s="114"/>
      <c r="VFB36" s="114"/>
      <c r="VFC36" s="114"/>
      <c r="VFD36" s="114"/>
      <c r="VFE36" s="114"/>
      <c r="VFF36" s="114"/>
      <c r="VFG36" s="114"/>
      <c r="VFH36" s="114"/>
      <c r="VFI36" s="114"/>
      <c r="VFJ36" s="114"/>
      <c r="VFK36" s="114"/>
      <c r="VFL36" s="114"/>
      <c r="VFM36" s="114"/>
      <c r="VFN36" s="114"/>
      <c r="VFO36" s="114"/>
      <c r="VFP36" s="114"/>
      <c r="VFQ36" s="114"/>
      <c r="VFR36" s="114"/>
      <c r="VFS36" s="114"/>
      <c r="VFT36" s="114"/>
      <c r="VFU36" s="114"/>
      <c r="VFV36" s="114"/>
      <c r="VFW36" s="114"/>
      <c r="VFX36" s="114"/>
      <c r="VFY36" s="114"/>
      <c r="VFZ36" s="114"/>
      <c r="VGA36" s="114"/>
      <c r="VGB36" s="114"/>
      <c r="VGC36" s="114"/>
      <c r="VGD36" s="114"/>
      <c r="VGE36" s="114"/>
      <c r="VGF36" s="114"/>
      <c r="VGG36" s="114"/>
      <c r="VGH36" s="114"/>
      <c r="VGI36" s="114"/>
      <c r="VGJ36" s="114"/>
      <c r="VGK36" s="114"/>
      <c r="VGL36" s="114"/>
      <c r="VGM36" s="114"/>
      <c r="VGN36" s="114"/>
      <c r="VGO36" s="114"/>
      <c r="VGP36" s="114"/>
      <c r="VGQ36" s="114"/>
      <c r="VGR36" s="114"/>
      <c r="VGS36" s="114"/>
      <c r="VGT36" s="114"/>
      <c r="VGU36" s="114"/>
      <c r="VGV36" s="114"/>
      <c r="VGW36" s="114"/>
      <c r="VGX36" s="114"/>
      <c r="VGY36" s="114"/>
      <c r="VGZ36" s="114"/>
      <c r="VHA36" s="114"/>
      <c r="VHB36" s="114"/>
      <c r="VHC36" s="114"/>
      <c r="VHD36" s="114"/>
      <c r="VHE36" s="114"/>
      <c r="VHF36" s="114"/>
      <c r="VHG36" s="114"/>
      <c r="VHH36" s="114"/>
      <c r="VHI36" s="114"/>
      <c r="VHJ36" s="114"/>
      <c r="VHK36" s="114"/>
      <c r="VHL36" s="114"/>
      <c r="VHM36" s="114"/>
      <c r="VHN36" s="114"/>
      <c r="VHO36" s="114"/>
      <c r="VHP36" s="114"/>
      <c r="VHQ36" s="114"/>
      <c r="VHR36" s="114"/>
      <c r="VHS36" s="114"/>
      <c r="VHT36" s="114"/>
      <c r="VHU36" s="114"/>
      <c r="VHV36" s="114"/>
      <c r="VHW36" s="114"/>
      <c r="VHX36" s="114"/>
      <c r="VHY36" s="114"/>
      <c r="VHZ36" s="114"/>
      <c r="VIA36" s="114"/>
      <c r="VIB36" s="114"/>
      <c r="VIC36" s="114"/>
      <c r="VID36" s="114"/>
      <c r="VIE36" s="114"/>
      <c r="VIF36" s="114"/>
      <c r="VIG36" s="114"/>
      <c r="VIH36" s="114"/>
      <c r="VII36" s="114"/>
      <c r="VIJ36" s="114"/>
      <c r="VIK36" s="114"/>
      <c r="VIL36" s="114"/>
      <c r="VIM36" s="114"/>
      <c r="VIN36" s="114"/>
      <c r="VIO36" s="114"/>
      <c r="VIP36" s="114"/>
      <c r="VIQ36" s="114"/>
      <c r="VIR36" s="114"/>
      <c r="VIS36" s="114"/>
      <c r="VIT36" s="114"/>
      <c r="VIU36" s="114"/>
      <c r="VIV36" s="114"/>
      <c r="VIW36" s="114"/>
      <c r="VIX36" s="114"/>
      <c r="VIY36" s="114"/>
      <c r="VIZ36" s="114"/>
      <c r="VJA36" s="114"/>
      <c r="VJB36" s="114"/>
      <c r="VJC36" s="114"/>
      <c r="VJD36" s="114"/>
      <c r="VJE36" s="114"/>
      <c r="VJF36" s="114"/>
      <c r="VJG36" s="114"/>
      <c r="VJH36" s="114"/>
      <c r="VJI36" s="114"/>
      <c r="VJJ36" s="114"/>
      <c r="VJK36" s="114"/>
      <c r="VJL36" s="114"/>
      <c r="VJM36" s="114"/>
      <c r="VJN36" s="114"/>
      <c r="VJO36" s="114"/>
      <c r="VJP36" s="114"/>
      <c r="VJQ36" s="114"/>
      <c r="VJR36" s="114"/>
      <c r="VJS36" s="114"/>
      <c r="VJT36" s="114"/>
      <c r="VJU36" s="114"/>
      <c r="VJV36" s="114"/>
      <c r="VJW36" s="114"/>
      <c r="VJX36" s="114"/>
      <c r="VJY36" s="114"/>
      <c r="VJZ36" s="114"/>
      <c r="VKA36" s="114"/>
      <c r="VKB36" s="114"/>
      <c r="VKC36" s="114"/>
      <c r="VKD36" s="114"/>
      <c r="VKE36" s="114"/>
      <c r="VKF36" s="114"/>
      <c r="VKG36" s="114"/>
      <c r="VKH36" s="114"/>
      <c r="VKI36" s="114"/>
      <c r="VKJ36" s="114"/>
      <c r="VKK36" s="114"/>
      <c r="VKL36" s="114"/>
      <c r="VKM36" s="114"/>
      <c r="VKN36" s="114"/>
      <c r="VKO36" s="114"/>
      <c r="VKP36" s="114"/>
      <c r="VKQ36" s="114"/>
      <c r="VKR36" s="114"/>
      <c r="VKS36" s="114"/>
      <c r="VKT36" s="114"/>
      <c r="VKU36" s="114"/>
      <c r="VKV36" s="114"/>
      <c r="VKW36" s="114"/>
      <c r="VKX36" s="114"/>
      <c r="VKY36" s="114"/>
      <c r="VKZ36" s="114"/>
      <c r="VLA36" s="114"/>
      <c r="VLB36" s="114"/>
      <c r="VLC36" s="114"/>
      <c r="VLD36" s="114"/>
      <c r="VLE36" s="114"/>
      <c r="VLF36" s="114"/>
      <c r="VLG36" s="114"/>
      <c r="VLH36" s="114"/>
      <c r="VLI36" s="114"/>
      <c r="VLJ36" s="114"/>
      <c r="VLK36" s="114"/>
      <c r="VLL36" s="114"/>
      <c r="VLM36" s="114"/>
      <c r="VLN36" s="114"/>
      <c r="VLO36" s="114"/>
      <c r="VLP36" s="114"/>
      <c r="VLQ36" s="114"/>
      <c r="VLR36" s="114"/>
      <c r="VLS36" s="114"/>
      <c r="VLT36" s="114"/>
      <c r="VLU36" s="114"/>
      <c r="VLV36" s="114"/>
      <c r="VLW36" s="114"/>
      <c r="VLX36" s="114"/>
      <c r="VLY36" s="114"/>
      <c r="VLZ36" s="114"/>
      <c r="VMA36" s="114"/>
      <c r="VMB36" s="114"/>
      <c r="VMC36" s="114"/>
      <c r="VMD36" s="114"/>
      <c r="VME36" s="114"/>
      <c r="VMF36" s="114"/>
      <c r="VMG36" s="114"/>
      <c r="VMH36" s="114"/>
      <c r="VMI36" s="114"/>
      <c r="VMJ36" s="114"/>
      <c r="VMK36" s="114"/>
      <c r="VML36" s="114"/>
      <c r="VMM36" s="114"/>
      <c r="VMN36" s="114"/>
      <c r="VMO36" s="114"/>
      <c r="VMP36" s="114"/>
      <c r="VMQ36" s="114"/>
      <c r="VMR36" s="114"/>
      <c r="VMS36" s="114"/>
      <c r="VMT36" s="114"/>
      <c r="VMU36" s="114"/>
      <c r="VMV36" s="114"/>
      <c r="VMW36" s="114"/>
      <c r="VMX36" s="114"/>
      <c r="VMY36" s="114"/>
      <c r="VMZ36" s="114"/>
      <c r="VNA36" s="114"/>
      <c r="VNB36" s="114"/>
      <c r="VNC36" s="114"/>
      <c r="VND36" s="114"/>
      <c r="VNE36" s="114"/>
      <c r="VNF36" s="114"/>
      <c r="VNG36" s="114"/>
      <c r="VNH36" s="114"/>
      <c r="VNI36" s="114"/>
      <c r="VNJ36" s="114"/>
      <c r="VNK36" s="114"/>
      <c r="VNL36" s="114"/>
      <c r="VNM36" s="114"/>
      <c r="VNN36" s="114"/>
      <c r="VNO36" s="114"/>
      <c r="VNP36" s="114"/>
      <c r="VNQ36" s="114"/>
      <c r="VNR36" s="114"/>
      <c r="VNS36" s="114"/>
      <c r="VNT36" s="114"/>
      <c r="VNU36" s="114"/>
      <c r="VNV36" s="114"/>
      <c r="VNW36" s="114"/>
      <c r="VNX36" s="114"/>
      <c r="VNY36" s="114"/>
      <c r="VNZ36" s="114"/>
      <c r="VOA36" s="114"/>
      <c r="VOB36" s="114"/>
      <c r="VOC36" s="114"/>
      <c r="VOD36" s="114"/>
      <c r="VOE36" s="114"/>
      <c r="VOF36" s="114"/>
      <c r="VOG36" s="114"/>
      <c r="VOH36" s="114"/>
      <c r="VOI36" s="114"/>
      <c r="VOJ36" s="114"/>
      <c r="VOK36" s="114"/>
      <c r="VOL36" s="114"/>
      <c r="VOM36" s="114"/>
      <c r="VON36" s="114"/>
      <c r="VOO36" s="114"/>
      <c r="VOP36" s="114"/>
      <c r="VOQ36" s="114"/>
      <c r="VOR36" s="114"/>
      <c r="VOS36" s="114"/>
      <c r="VOT36" s="114"/>
      <c r="VOU36" s="114"/>
      <c r="VOV36" s="114"/>
      <c r="VOW36" s="114"/>
      <c r="VOX36" s="114"/>
      <c r="VOY36" s="114"/>
      <c r="VOZ36" s="114"/>
      <c r="VPA36" s="114"/>
      <c r="VPB36" s="114"/>
      <c r="VPC36" s="114"/>
      <c r="VPD36" s="114"/>
      <c r="VPE36" s="114"/>
      <c r="VPF36" s="114"/>
      <c r="VPG36" s="114"/>
      <c r="VPH36" s="114"/>
      <c r="VPI36" s="114"/>
      <c r="VPJ36" s="114"/>
      <c r="VPK36" s="114"/>
      <c r="VPL36" s="114"/>
      <c r="VPM36" s="114"/>
      <c r="VPN36" s="114"/>
      <c r="VPO36" s="114"/>
      <c r="VPP36" s="114"/>
      <c r="VPQ36" s="114"/>
      <c r="VPR36" s="114"/>
      <c r="VPS36" s="114"/>
      <c r="VPT36" s="114"/>
      <c r="VPU36" s="114"/>
      <c r="VPV36" s="114"/>
      <c r="VPW36" s="114"/>
      <c r="VPX36" s="114"/>
      <c r="VPY36" s="114"/>
      <c r="VPZ36" s="114"/>
      <c r="VQA36" s="114"/>
      <c r="VQB36" s="114"/>
      <c r="VQC36" s="114"/>
      <c r="VQD36" s="114"/>
      <c r="VQE36" s="114"/>
      <c r="VQF36" s="114"/>
      <c r="VQG36" s="114"/>
      <c r="VQH36" s="114"/>
      <c r="VQI36" s="114"/>
      <c r="VQJ36" s="114"/>
      <c r="VQK36" s="114"/>
      <c r="VQL36" s="114"/>
      <c r="VQM36" s="114"/>
      <c r="VQN36" s="114"/>
      <c r="VQO36" s="114"/>
      <c r="VQP36" s="114"/>
      <c r="VQQ36" s="114"/>
      <c r="VQR36" s="114"/>
      <c r="VQS36" s="114"/>
      <c r="VQT36" s="114"/>
      <c r="VQU36" s="114"/>
      <c r="VQV36" s="114"/>
      <c r="VQW36" s="114"/>
      <c r="VQX36" s="114"/>
      <c r="VQY36" s="114"/>
      <c r="VQZ36" s="114"/>
      <c r="VRA36" s="114"/>
      <c r="VRB36" s="114"/>
      <c r="VRC36" s="114"/>
      <c r="VRD36" s="114"/>
      <c r="VRE36" s="114"/>
      <c r="VRF36" s="114"/>
      <c r="VRG36" s="114"/>
      <c r="VRH36" s="114"/>
      <c r="VRI36" s="114"/>
      <c r="VRJ36" s="114"/>
      <c r="VRK36" s="114"/>
      <c r="VRL36" s="114"/>
      <c r="VRM36" s="114"/>
      <c r="VRN36" s="114"/>
      <c r="VRO36" s="114"/>
      <c r="VRP36" s="114"/>
      <c r="VRQ36" s="114"/>
      <c r="VRR36" s="114"/>
      <c r="VRS36" s="114"/>
      <c r="VRT36" s="114"/>
      <c r="VRU36" s="114"/>
      <c r="VRV36" s="114"/>
      <c r="VRW36" s="114"/>
      <c r="VRX36" s="114"/>
      <c r="VRY36" s="114"/>
      <c r="VRZ36" s="114"/>
      <c r="VSA36" s="114"/>
      <c r="VSB36" s="114"/>
      <c r="VSC36" s="114"/>
      <c r="VSD36" s="114"/>
      <c r="VSE36" s="114"/>
      <c r="VSF36" s="114"/>
      <c r="VSG36" s="114"/>
      <c r="VSH36" s="114"/>
      <c r="VSI36" s="114"/>
      <c r="VSJ36" s="114"/>
      <c r="VSK36" s="114"/>
      <c r="VSL36" s="114"/>
      <c r="VSM36" s="114"/>
      <c r="VSN36" s="114"/>
      <c r="VSO36" s="114"/>
      <c r="VSP36" s="114"/>
      <c r="VSQ36" s="114"/>
      <c r="VSR36" s="114"/>
      <c r="VSS36" s="114"/>
      <c r="VST36" s="114"/>
      <c r="VSU36" s="114"/>
      <c r="VSV36" s="114"/>
      <c r="VSW36" s="114"/>
      <c r="VSX36" s="114"/>
      <c r="VSY36" s="114"/>
      <c r="VSZ36" s="114"/>
      <c r="VTA36" s="114"/>
      <c r="VTB36" s="114"/>
      <c r="VTC36" s="114"/>
      <c r="VTD36" s="114"/>
      <c r="VTE36" s="114"/>
      <c r="VTF36" s="114"/>
      <c r="VTG36" s="114"/>
      <c r="VTH36" s="114"/>
      <c r="VTI36" s="114"/>
      <c r="VTJ36" s="114"/>
      <c r="VTK36" s="114"/>
      <c r="VTL36" s="114"/>
      <c r="VTM36" s="114"/>
      <c r="VTN36" s="114"/>
      <c r="VTO36" s="114"/>
      <c r="VTP36" s="114"/>
      <c r="VTQ36" s="114"/>
      <c r="VTR36" s="114"/>
      <c r="VTS36" s="114"/>
      <c r="VTT36" s="114"/>
      <c r="VTU36" s="114"/>
      <c r="VTV36" s="114"/>
      <c r="VTW36" s="114"/>
      <c r="VTX36" s="114"/>
      <c r="VTY36" s="114"/>
      <c r="VTZ36" s="114"/>
      <c r="VUA36" s="114"/>
      <c r="VUB36" s="114"/>
      <c r="VUC36" s="114"/>
      <c r="VUD36" s="114"/>
      <c r="VUE36" s="114"/>
      <c r="VUF36" s="114"/>
      <c r="VUG36" s="114"/>
      <c r="VUH36" s="114"/>
      <c r="VUI36" s="114"/>
      <c r="VUJ36" s="114"/>
      <c r="VUK36" s="114"/>
      <c r="VUL36" s="114"/>
      <c r="VUM36" s="114"/>
      <c r="VUN36" s="114"/>
      <c r="VUO36" s="114"/>
      <c r="VUP36" s="114"/>
      <c r="VUQ36" s="114"/>
      <c r="VUR36" s="114"/>
      <c r="VUS36" s="114"/>
      <c r="VUT36" s="114"/>
      <c r="VUU36" s="114"/>
      <c r="VUV36" s="114"/>
      <c r="VUW36" s="114"/>
      <c r="VUX36" s="114"/>
      <c r="VUY36" s="114"/>
      <c r="VUZ36" s="114"/>
      <c r="VVA36" s="114"/>
      <c r="VVB36" s="114"/>
      <c r="VVC36" s="114"/>
      <c r="VVD36" s="114"/>
      <c r="VVE36" s="114"/>
      <c r="VVF36" s="114"/>
      <c r="VVG36" s="114"/>
      <c r="VVH36" s="114"/>
      <c r="VVI36" s="114"/>
      <c r="VVJ36" s="114"/>
      <c r="VVK36" s="114"/>
      <c r="VVL36" s="114"/>
      <c r="VVM36" s="114"/>
      <c r="VVN36" s="114"/>
      <c r="VVO36" s="114"/>
      <c r="VVP36" s="114"/>
      <c r="VVQ36" s="114"/>
      <c r="VVR36" s="114"/>
      <c r="VVS36" s="114"/>
      <c r="VVT36" s="114"/>
      <c r="VVU36" s="114"/>
      <c r="VVV36" s="114"/>
      <c r="VVW36" s="114"/>
      <c r="VVX36" s="114"/>
      <c r="VVY36" s="114"/>
      <c r="VVZ36" s="114"/>
      <c r="VWA36" s="114"/>
      <c r="VWB36" s="114"/>
      <c r="VWC36" s="114"/>
      <c r="VWD36" s="114"/>
      <c r="VWE36" s="114"/>
      <c r="VWF36" s="114"/>
      <c r="VWG36" s="114"/>
      <c r="VWH36" s="114"/>
      <c r="VWI36" s="114"/>
      <c r="VWJ36" s="114"/>
      <c r="VWK36" s="114"/>
      <c r="VWL36" s="114"/>
      <c r="VWM36" s="114"/>
      <c r="VWN36" s="114"/>
      <c r="VWO36" s="114"/>
      <c r="VWP36" s="114"/>
      <c r="VWQ36" s="114"/>
      <c r="VWR36" s="114"/>
      <c r="VWS36" s="114"/>
      <c r="VWT36" s="114"/>
      <c r="VWU36" s="114"/>
      <c r="VWV36" s="114"/>
      <c r="VWW36" s="114"/>
      <c r="VWX36" s="114"/>
      <c r="VWY36" s="114"/>
      <c r="VWZ36" s="114"/>
      <c r="VXA36" s="114"/>
      <c r="VXB36" s="114"/>
      <c r="VXC36" s="114"/>
      <c r="VXD36" s="114"/>
      <c r="VXE36" s="114"/>
      <c r="VXF36" s="114"/>
      <c r="VXG36" s="114"/>
      <c r="VXH36" s="114"/>
      <c r="VXI36" s="114"/>
      <c r="VXJ36" s="114"/>
      <c r="VXK36" s="114"/>
      <c r="VXL36" s="114"/>
      <c r="VXM36" s="114"/>
      <c r="VXN36" s="114"/>
      <c r="VXO36" s="114"/>
      <c r="VXP36" s="114"/>
      <c r="VXQ36" s="114"/>
      <c r="VXR36" s="114"/>
      <c r="VXS36" s="114"/>
      <c r="VXT36" s="114"/>
      <c r="VXU36" s="114"/>
      <c r="VXV36" s="114"/>
      <c r="VXW36" s="114"/>
      <c r="VXX36" s="114"/>
      <c r="VXY36" s="114"/>
      <c r="VXZ36" s="114"/>
      <c r="VYA36" s="114"/>
      <c r="VYB36" s="114"/>
      <c r="VYC36" s="114"/>
      <c r="VYD36" s="114"/>
      <c r="VYE36" s="114"/>
      <c r="VYF36" s="114"/>
      <c r="VYG36" s="114"/>
      <c r="VYH36" s="114"/>
      <c r="VYI36" s="114"/>
      <c r="VYJ36" s="114"/>
      <c r="VYK36" s="114"/>
      <c r="VYL36" s="114"/>
      <c r="VYM36" s="114"/>
      <c r="VYN36" s="114"/>
      <c r="VYO36" s="114"/>
      <c r="VYP36" s="114"/>
      <c r="VYQ36" s="114"/>
      <c r="VYR36" s="114"/>
      <c r="VYS36" s="114"/>
      <c r="VYT36" s="114"/>
      <c r="VYU36" s="114"/>
      <c r="VYV36" s="114"/>
      <c r="VYW36" s="114"/>
      <c r="VYX36" s="114"/>
      <c r="VYY36" s="114"/>
      <c r="VYZ36" s="114"/>
      <c r="VZA36" s="114"/>
      <c r="VZB36" s="114"/>
      <c r="VZC36" s="114"/>
      <c r="VZD36" s="114"/>
      <c r="VZE36" s="114"/>
      <c r="VZF36" s="114"/>
      <c r="VZG36" s="114"/>
      <c r="VZH36" s="114"/>
      <c r="VZI36" s="114"/>
      <c r="VZJ36" s="114"/>
      <c r="VZK36" s="114"/>
      <c r="VZL36" s="114"/>
      <c r="VZM36" s="114"/>
      <c r="VZN36" s="114"/>
      <c r="VZO36" s="114"/>
      <c r="VZP36" s="114"/>
      <c r="VZQ36" s="114"/>
      <c r="VZR36" s="114"/>
      <c r="VZS36" s="114"/>
      <c r="VZT36" s="114"/>
      <c r="VZU36" s="114"/>
      <c r="VZV36" s="114"/>
      <c r="VZW36" s="114"/>
      <c r="VZX36" s="114"/>
      <c r="VZY36" s="114"/>
      <c r="VZZ36" s="114"/>
      <c r="WAA36" s="114"/>
      <c r="WAB36" s="114"/>
      <c r="WAC36" s="114"/>
      <c r="WAD36" s="114"/>
      <c r="WAE36" s="114"/>
      <c r="WAF36" s="114"/>
      <c r="WAG36" s="114"/>
      <c r="WAH36" s="114"/>
      <c r="WAI36" s="114"/>
      <c r="WAJ36" s="114"/>
      <c r="WAK36" s="114"/>
      <c r="WAL36" s="114"/>
      <c r="WAM36" s="114"/>
      <c r="WAN36" s="114"/>
      <c r="WAO36" s="114"/>
      <c r="WAP36" s="114"/>
      <c r="WAQ36" s="114"/>
      <c r="WAR36" s="114"/>
      <c r="WAS36" s="114"/>
      <c r="WAT36" s="114"/>
      <c r="WAU36" s="114"/>
      <c r="WAV36" s="114"/>
      <c r="WAW36" s="114"/>
      <c r="WAX36" s="114"/>
      <c r="WAY36" s="114"/>
      <c r="WAZ36" s="114"/>
      <c r="WBA36" s="114"/>
      <c r="WBB36" s="114"/>
      <c r="WBC36" s="114"/>
      <c r="WBD36" s="114"/>
      <c r="WBE36" s="114"/>
      <c r="WBF36" s="114"/>
      <c r="WBG36" s="114"/>
      <c r="WBH36" s="114"/>
      <c r="WBI36" s="114"/>
      <c r="WBJ36" s="114"/>
      <c r="WBK36" s="114"/>
      <c r="WBL36" s="114"/>
      <c r="WBM36" s="114"/>
      <c r="WBN36" s="114"/>
      <c r="WBO36" s="114"/>
      <c r="WBP36" s="114"/>
      <c r="WBQ36" s="114"/>
      <c r="WBR36" s="114"/>
      <c r="WBS36" s="114"/>
      <c r="WBT36" s="114"/>
      <c r="WBU36" s="114"/>
      <c r="WBV36" s="114"/>
      <c r="WBW36" s="114"/>
      <c r="WBX36" s="114"/>
      <c r="WBY36" s="114"/>
      <c r="WBZ36" s="114"/>
      <c r="WCA36" s="114"/>
      <c r="WCB36" s="114"/>
      <c r="WCC36" s="114"/>
      <c r="WCD36" s="114"/>
      <c r="WCE36" s="114"/>
      <c r="WCF36" s="114"/>
      <c r="WCG36" s="114"/>
      <c r="WCH36" s="114"/>
      <c r="WCI36" s="114"/>
      <c r="WCJ36" s="114"/>
      <c r="WCK36" s="114"/>
      <c r="WCL36" s="114"/>
      <c r="WCM36" s="114"/>
      <c r="WCN36" s="114"/>
      <c r="WCO36" s="114"/>
      <c r="WCP36" s="114"/>
      <c r="WCQ36" s="114"/>
      <c r="WCR36" s="114"/>
      <c r="WCS36" s="114"/>
      <c r="WCT36" s="114"/>
      <c r="WCU36" s="114"/>
      <c r="WCV36" s="114"/>
      <c r="WCW36" s="114"/>
      <c r="WCX36" s="114"/>
      <c r="WCY36" s="114"/>
      <c r="WCZ36" s="114"/>
      <c r="WDA36" s="114"/>
      <c r="WDB36" s="114"/>
      <c r="WDC36" s="114"/>
      <c r="WDD36" s="114"/>
      <c r="WDE36" s="114"/>
      <c r="WDF36" s="114"/>
      <c r="WDG36" s="114"/>
      <c r="WDH36" s="114"/>
      <c r="WDI36" s="114"/>
      <c r="WDJ36" s="114"/>
      <c r="WDK36" s="114"/>
      <c r="WDL36" s="114"/>
      <c r="WDM36" s="114"/>
      <c r="WDN36" s="114"/>
      <c r="WDO36" s="114"/>
      <c r="WDP36" s="114"/>
      <c r="WDQ36" s="114"/>
      <c r="WDR36" s="114"/>
      <c r="WDS36" s="114"/>
      <c r="WDT36" s="114"/>
      <c r="WDU36" s="114"/>
      <c r="WDV36" s="114"/>
      <c r="WDW36" s="114"/>
      <c r="WDX36" s="114"/>
      <c r="WDY36" s="114"/>
      <c r="WDZ36" s="114"/>
      <c r="WEA36" s="114"/>
      <c r="WEB36" s="114"/>
      <c r="WEC36" s="114"/>
      <c r="WED36" s="114"/>
      <c r="WEE36" s="114"/>
      <c r="WEF36" s="114"/>
      <c r="WEG36" s="114"/>
      <c r="WEH36" s="114"/>
      <c r="WEI36" s="114"/>
      <c r="WEJ36" s="114"/>
      <c r="WEK36" s="114"/>
      <c r="WEL36" s="114"/>
      <c r="WEM36" s="114"/>
      <c r="WEN36" s="114"/>
      <c r="WEO36" s="114"/>
      <c r="WEP36" s="114"/>
      <c r="WEQ36" s="114"/>
      <c r="WER36" s="114"/>
      <c r="WES36" s="114"/>
      <c r="WET36" s="114"/>
      <c r="WEU36" s="114"/>
      <c r="WEV36" s="114"/>
      <c r="WEW36" s="114"/>
      <c r="WEX36" s="114"/>
      <c r="WEY36" s="114"/>
      <c r="WEZ36" s="114"/>
      <c r="WFA36" s="114"/>
      <c r="WFB36" s="114"/>
      <c r="WFC36" s="114"/>
      <c r="WFD36" s="114"/>
      <c r="WFE36" s="114"/>
      <c r="WFF36" s="114"/>
      <c r="WFG36" s="114"/>
      <c r="WFH36" s="114"/>
      <c r="WFI36" s="114"/>
      <c r="WFJ36" s="114"/>
      <c r="WFK36" s="114"/>
      <c r="WFL36" s="114"/>
      <c r="WFM36" s="114"/>
      <c r="WFN36" s="114"/>
      <c r="WFO36" s="114"/>
      <c r="WFP36" s="114"/>
      <c r="WFQ36" s="114"/>
      <c r="WFR36" s="114"/>
      <c r="WFS36" s="114"/>
      <c r="WFT36" s="114"/>
      <c r="WFU36" s="114"/>
      <c r="WFV36" s="114"/>
      <c r="WFW36" s="114"/>
      <c r="WFX36" s="114"/>
      <c r="WFY36" s="114"/>
      <c r="WFZ36" s="114"/>
      <c r="WGA36" s="114"/>
      <c r="WGB36" s="114"/>
      <c r="WGC36" s="114"/>
      <c r="WGD36" s="114"/>
      <c r="WGE36" s="114"/>
      <c r="WGF36" s="114"/>
      <c r="WGG36" s="114"/>
      <c r="WGH36" s="114"/>
      <c r="WGI36" s="114"/>
      <c r="WGJ36" s="114"/>
      <c r="WGK36" s="114"/>
      <c r="WGL36" s="114"/>
      <c r="WGM36" s="114"/>
      <c r="WGN36" s="114"/>
      <c r="WGO36" s="114"/>
      <c r="WGP36" s="114"/>
      <c r="WGQ36" s="114"/>
      <c r="WGR36" s="114"/>
      <c r="WGS36" s="114"/>
      <c r="WGT36" s="114"/>
      <c r="WGU36" s="114"/>
      <c r="WGV36" s="114"/>
      <c r="WGW36" s="114"/>
      <c r="WGX36" s="114"/>
      <c r="WGY36" s="114"/>
      <c r="WGZ36" s="114"/>
      <c r="WHA36" s="114"/>
      <c r="WHB36" s="114"/>
      <c r="WHC36" s="114"/>
      <c r="WHD36" s="114"/>
      <c r="WHE36" s="114"/>
      <c r="WHF36" s="114"/>
      <c r="WHG36" s="114"/>
      <c r="WHH36" s="114"/>
      <c r="WHI36" s="114"/>
      <c r="WHJ36" s="114"/>
      <c r="WHK36" s="114"/>
      <c r="WHL36" s="114"/>
      <c r="WHM36" s="114"/>
      <c r="WHN36" s="114"/>
      <c r="WHO36" s="114"/>
      <c r="WHP36" s="114"/>
      <c r="WHQ36" s="114"/>
      <c r="WHR36" s="114"/>
      <c r="WHS36" s="114"/>
      <c r="WHT36" s="114"/>
      <c r="WHU36" s="114"/>
      <c r="WHV36" s="114"/>
      <c r="WHW36" s="114"/>
      <c r="WHX36" s="114"/>
      <c r="WHY36" s="114"/>
      <c r="WHZ36" s="114"/>
      <c r="WIA36" s="114"/>
      <c r="WIB36" s="114"/>
      <c r="WIC36" s="114"/>
      <c r="WID36" s="114"/>
      <c r="WIE36" s="114"/>
      <c r="WIF36" s="114"/>
      <c r="WIG36" s="114"/>
      <c r="WIH36" s="114"/>
      <c r="WII36" s="114"/>
      <c r="WIJ36" s="114"/>
      <c r="WIK36" s="114"/>
      <c r="WIL36" s="114"/>
      <c r="WIM36" s="114"/>
      <c r="WIN36" s="114"/>
      <c r="WIO36" s="114"/>
      <c r="WIP36" s="114"/>
      <c r="WIQ36" s="114"/>
      <c r="WIR36" s="114"/>
      <c r="WIS36" s="114"/>
      <c r="WIT36" s="114"/>
      <c r="WIU36" s="114"/>
      <c r="WIV36" s="114"/>
      <c r="WIW36" s="114"/>
      <c r="WIX36" s="114"/>
      <c r="WIY36" s="114"/>
      <c r="WIZ36" s="114"/>
      <c r="WJA36" s="114"/>
      <c r="WJB36" s="114"/>
      <c r="WJC36" s="114"/>
      <c r="WJD36" s="114"/>
      <c r="WJE36" s="114"/>
      <c r="WJF36" s="114"/>
      <c r="WJG36" s="114"/>
      <c r="WJH36" s="114"/>
      <c r="WJI36" s="114"/>
      <c r="WJJ36" s="114"/>
      <c r="WJK36" s="114"/>
      <c r="WJL36" s="114"/>
      <c r="WJM36" s="114"/>
      <c r="WJN36" s="114"/>
      <c r="WJO36" s="114"/>
      <c r="WJP36" s="114"/>
      <c r="WJQ36" s="114"/>
      <c r="WJR36" s="114"/>
      <c r="WJS36" s="114"/>
      <c r="WJT36" s="114"/>
      <c r="WJU36" s="114"/>
      <c r="WJV36" s="114"/>
      <c r="WJW36" s="114"/>
      <c r="WJX36" s="114"/>
      <c r="WJY36" s="114"/>
      <c r="WJZ36" s="114"/>
      <c r="WKA36" s="114"/>
      <c r="WKB36" s="114"/>
      <c r="WKC36" s="114"/>
      <c r="WKD36" s="114"/>
      <c r="WKE36" s="114"/>
      <c r="WKF36" s="114"/>
      <c r="WKG36" s="114"/>
      <c r="WKH36" s="114"/>
      <c r="WKI36" s="114"/>
      <c r="WKJ36" s="114"/>
      <c r="WKK36" s="114"/>
      <c r="WKL36" s="114"/>
      <c r="WKM36" s="114"/>
      <c r="WKN36" s="114"/>
      <c r="WKO36" s="114"/>
      <c r="WKP36" s="114"/>
      <c r="WKQ36" s="114"/>
      <c r="WKR36" s="114"/>
      <c r="WKS36" s="114"/>
      <c r="WKT36" s="114"/>
      <c r="WKU36" s="114"/>
      <c r="WKV36" s="114"/>
      <c r="WKW36" s="114"/>
      <c r="WKX36" s="114"/>
      <c r="WKY36" s="114"/>
      <c r="WKZ36" s="114"/>
      <c r="WLA36" s="114"/>
      <c r="WLB36" s="114"/>
      <c r="WLC36" s="114"/>
      <c r="WLD36" s="114"/>
      <c r="WLE36" s="114"/>
      <c r="WLF36" s="114"/>
      <c r="WLG36" s="114"/>
      <c r="WLH36" s="114"/>
      <c r="WLI36" s="114"/>
      <c r="WLJ36" s="114"/>
      <c r="WLK36" s="114"/>
      <c r="WLL36" s="114"/>
      <c r="WLM36" s="114"/>
      <c r="WLN36" s="114"/>
      <c r="WLO36" s="114"/>
      <c r="WLP36" s="114"/>
      <c r="WLQ36" s="114"/>
      <c r="WLR36" s="114"/>
      <c r="WLS36" s="114"/>
      <c r="WLT36" s="114"/>
      <c r="WLU36" s="114"/>
      <c r="WLV36" s="114"/>
      <c r="WLW36" s="114"/>
      <c r="WLX36" s="114"/>
      <c r="WLY36" s="114"/>
      <c r="WLZ36" s="114"/>
      <c r="WMA36" s="114"/>
      <c r="WMB36" s="114"/>
      <c r="WMC36" s="114"/>
      <c r="WMD36" s="114"/>
      <c r="WME36" s="114"/>
      <c r="WMF36" s="114"/>
      <c r="WMG36" s="114"/>
      <c r="WMH36" s="114"/>
      <c r="WMI36" s="114"/>
      <c r="WMJ36" s="114"/>
      <c r="WMK36" s="114"/>
      <c r="WML36" s="114"/>
      <c r="WMM36" s="114"/>
      <c r="WMN36" s="114"/>
      <c r="WMO36" s="114"/>
      <c r="WMP36" s="114"/>
      <c r="WMQ36" s="114"/>
      <c r="WMR36" s="114"/>
      <c r="WMS36" s="114"/>
      <c r="WMT36" s="114"/>
      <c r="WMU36" s="114"/>
      <c r="WMV36" s="114"/>
      <c r="WMW36" s="114"/>
      <c r="WMX36" s="114"/>
      <c r="WMY36" s="114"/>
      <c r="WMZ36" s="114"/>
      <c r="WNA36" s="114"/>
      <c r="WNB36" s="114"/>
      <c r="WNC36" s="114"/>
      <c r="WND36" s="114"/>
      <c r="WNE36" s="114"/>
      <c r="WNF36" s="114"/>
      <c r="WNG36" s="114"/>
      <c r="WNH36" s="114"/>
      <c r="WNI36" s="114"/>
      <c r="WNJ36" s="114"/>
      <c r="WNK36" s="114"/>
      <c r="WNL36" s="114"/>
      <c r="WNM36" s="114"/>
      <c r="WNN36" s="114"/>
      <c r="WNO36" s="114"/>
      <c r="WNP36" s="114"/>
      <c r="WNQ36" s="114"/>
      <c r="WNR36" s="114"/>
      <c r="WNS36" s="114"/>
      <c r="WNT36" s="114"/>
      <c r="WNU36" s="114"/>
      <c r="WNV36" s="114"/>
      <c r="WNW36" s="114"/>
      <c r="WNX36" s="114"/>
      <c r="WNY36" s="114"/>
      <c r="WNZ36" s="114"/>
      <c r="WOA36" s="114"/>
      <c r="WOB36" s="114"/>
      <c r="WOC36" s="114"/>
      <c r="WOD36" s="114"/>
      <c r="WOE36" s="114"/>
      <c r="WOF36" s="114"/>
      <c r="WOG36" s="114"/>
      <c r="WOH36" s="114"/>
      <c r="WOI36" s="114"/>
      <c r="WOJ36" s="114"/>
      <c r="WOK36" s="114"/>
      <c r="WOL36" s="114"/>
      <c r="WOM36" s="114"/>
      <c r="WON36" s="114"/>
      <c r="WOO36" s="114"/>
      <c r="WOP36" s="114"/>
      <c r="WOQ36" s="114"/>
      <c r="WOR36" s="114"/>
      <c r="WOS36" s="114"/>
      <c r="WOT36" s="114"/>
      <c r="WOU36" s="114"/>
      <c r="WOV36" s="114"/>
      <c r="WOW36" s="114"/>
      <c r="WOX36" s="114"/>
      <c r="WOY36" s="114"/>
      <c r="WOZ36" s="114"/>
      <c r="WPA36" s="114"/>
      <c r="WPB36" s="114"/>
      <c r="WPC36" s="114"/>
      <c r="WPD36" s="114"/>
      <c r="WPE36" s="114"/>
      <c r="WPF36" s="114"/>
      <c r="WPG36" s="114"/>
      <c r="WPH36" s="114"/>
      <c r="WPI36" s="114"/>
      <c r="WPJ36" s="114"/>
      <c r="WPK36" s="114"/>
      <c r="WPL36" s="114"/>
      <c r="WPM36" s="114"/>
      <c r="WPN36" s="114"/>
      <c r="WPO36" s="114"/>
      <c r="WPP36" s="114"/>
      <c r="WPQ36" s="114"/>
      <c r="WPR36" s="114"/>
      <c r="WPS36" s="114"/>
      <c r="WPT36" s="114"/>
      <c r="WPU36" s="114"/>
      <c r="WPV36" s="114"/>
      <c r="WPW36" s="114"/>
      <c r="WPX36" s="114"/>
      <c r="WPY36" s="114"/>
      <c r="WPZ36" s="114"/>
      <c r="WQA36" s="114"/>
      <c r="WQB36" s="114"/>
      <c r="WQC36" s="114"/>
      <c r="WQD36" s="114"/>
      <c r="WQE36" s="114"/>
      <c r="WQF36" s="114"/>
      <c r="WQG36" s="114"/>
      <c r="WQH36" s="114"/>
      <c r="WQI36" s="114"/>
      <c r="WQJ36" s="114"/>
      <c r="WQK36" s="114"/>
      <c r="WQL36" s="114"/>
      <c r="WQM36" s="114"/>
      <c r="WQN36" s="114"/>
      <c r="WQO36" s="114"/>
      <c r="WQP36" s="114"/>
      <c r="WQQ36" s="114"/>
      <c r="WQR36" s="114"/>
      <c r="WQS36" s="114"/>
      <c r="WQT36" s="114"/>
      <c r="WQU36" s="114"/>
      <c r="WQV36" s="114"/>
      <c r="WQW36" s="114"/>
      <c r="WQX36" s="114"/>
      <c r="WQY36" s="114"/>
      <c r="WQZ36" s="114"/>
      <c r="WRA36" s="114"/>
      <c r="WRB36" s="114"/>
      <c r="WRC36" s="114"/>
      <c r="WRD36" s="114"/>
      <c r="WRE36" s="114"/>
      <c r="WRF36" s="114"/>
      <c r="WRG36" s="114"/>
      <c r="WRH36" s="114"/>
      <c r="WRI36" s="114"/>
      <c r="WRJ36" s="114"/>
      <c r="WRK36" s="114"/>
      <c r="WRL36" s="114"/>
      <c r="WRM36" s="114"/>
      <c r="WRN36" s="114"/>
      <c r="WRO36" s="114"/>
      <c r="WRP36" s="114"/>
      <c r="WRQ36" s="114"/>
      <c r="WRR36" s="114"/>
      <c r="WRS36" s="114"/>
      <c r="WRT36" s="114"/>
      <c r="WRU36" s="114"/>
      <c r="WRV36" s="114"/>
      <c r="WRW36" s="114"/>
      <c r="WRX36" s="114"/>
      <c r="WRY36" s="114"/>
      <c r="WRZ36" s="114"/>
      <c r="WSA36" s="114"/>
      <c r="WSB36" s="114"/>
      <c r="WSC36" s="114"/>
      <c r="WSD36" s="114"/>
      <c r="WSE36" s="114"/>
      <c r="WSF36" s="114"/>
      <c r="WSG36" s="114"/>
      <c r="WSH36" s="114"/>
      <c r="WSI36" s="114"/>
      <c r="WSJ36" s="114"/>
      <c r="WSK36" s="114"/>
      <c r="WSL36" s="114"/>
      <c r="WSM36" s="114"/>
      <c r="WSN36" s="114"/>
      <c r="WSO36" s="114"/>
      <c r="WSP36" s="114"/>
      <c r="WSQ36" s="114"/>
      <c r="WSR36" s="114"/>
      <c r="WSS36" s="114"/>
      <c r="WST36" s="114"/>
      <c r="WSU36" s="114"/>
      <c r="WSV36" s="114"/>
      <c r="WSW36" s="114"/>
      <c r="WSX36" s="114"/>
      <c r="WSY36" s="114"/>
      <c r="WSZ36" s="114"/>
      <c r="WTA36" s="114"/>
      <c r="WTB36" s="114"/>
      <c r="WTC36" s="114"/>
      <c r="WTD36" s="114"/>
      <c r="WTE36" s="114"/>
      <c r="WTF36" s="114"/>
      <c r="WTG36" s="114"/>
      <c r="WTH36" s="114"/>
      <c r="WTI36" s="114"/>
      <c r="WTJ36" s="114"/>
      <c r="WTK36" s="114"/>
      <c r="WTL36" s="114"/>
      <c r="WTM36" s="114"/>
      <c r="WTN36" s="114"/>
      <c r="WTO36" s="114"/>
      <c r="WTP36" s="114"/>
      <c r="WTQ36" s="114"/>
      <c r="WTR36" s="114"/>
      <c r="WTS36" s="114"/>
      <c r="WTT36" s="114"/>
      <c r="WTU36" s="114"/>
      <c r="WTV36" s="114"/>
      <c r="WTW36" s="114"/>
      <c r="WTX36" s="114"/>
      <c r="WTY36" s="114"/>
      <c r="WTZ36" s="114"/>
      <c r="WUA36" s="114"/>
      <c r="WUB36" s="114"/>
      <c r="WUC36" s="114"/>
      <c r="WUD36" s="114"/>
      <c r="WUE36" s="114"/>
      <c r="WUF36" s="114"/>
      <c r="WUG36" s="114"/>
      <c r="WUH36" s="114"/>
      <c r="WUI36" s="114"/>
      <c r="WUJ36" s="114"/>
      <c r="WUK36" s="114"/>
      <c r="WUL36" s="114"/>
      <c r="WUM36" s="114"/>
      <c r="WUN36" s="114"/>
      <c r="WUO36" s="114"/>
      <c r="WUP36" s="114"/>
      <c r="WUQ36" s="114"/>
      <c r="WUR36" s="114"/>
      <c r="WUS36" s="114"/>
      <c r="WUT36" s="114"/>
      <c r="WUU36" s="114"/>
      <c r="WUV36" s="114"/>
      <c r="WUW36" s="114"/>
      <c r="WUX36" s="114"/>
      <c r="WUY36" s="114"/>
      <c r="WUZ36" s="114"/>
      <c r="WVA36" s="114"/>
      <c r="WVB36" s="114"/>
      <c r="WVC36" s="114"/>
      <c r="WVD36" s="114"/>
      <c r="WVE36" s="114"/>
      <c r="WVF36" s="114"/>
      <c r="WVG36" s="114"/>
      <c r="WVH36" s="114"/>
      <c r="WVI36" s="114"/>
      <c r="WVJ36" s="114"/>
      <c r="WVK36" s="114"/>
      <c r="WVL36" s="114"/>
      <c r="WVM36" s="114"/>
      <c r="WVN36" s="114"/>
      <c r="WVO36" s="114"/>
      <c r="WVP36" s="114"/>
      <c r="WVQ36" s="114"/>
      <c r="WVR36" s="114"/>
      <c r="WVS36" s="114"/>
      <c r="WVT36" s="114"/>
      <c r="WVU36" s="114"/>
      <c r="WVV36" s="114"/>
      <c r="WVW36" s="114"/>
      <c r="WVX36" s="114"/>
    </row>
    <row r="37" spans="1:16149" ht="31.5" customHeight="1">
      <c r="A37" s="108" t="s">
        <v>519</v>
      </c>
      <c r="B37" s="109" t="s">
        <v>520</v>
      </c>
      <c r="C37" s="110" t="s">
        <v>253</v>
      </c>
      <c r="D37" s="110" t="s">
        <v>253</v>
      </c>
      <c r="E37" s="110" t="s">
        <v>253</v>
      </c>
      <c r="F37" s="110" t="s">
        <v>253</v>
      </c>
      <c r="G37" s="112">
        <v>44870</v>
      </c>
      <c r="H37" s="110">
        <f>G37+1</f>
        <v>44871</v>
      </c>
      <c r="I37" s="110">
        <f>H37+24</f>
        <v>44895</v>
      </c>
      <c r="J37" s="110">
        <f>H37+28</f>
        <v>44899</v>
      </c>
      <c r="K37" s="113">
        <f>H37+38</f>
        <v>44909</v>
      </c>
      <c r="L37" s="120"/>
      <c r="M37" s="120" t="s">
        <v>24</v>
      </c>
      <c r="N37" s="120"/>
      <c r="O37" s="120"/>
      <c r="P37" s="120"/>
      <c r="Q37" s="114"/>
      <c r="R37" s="114"/>
      <c r="S37" s="114"/>
      <c r="T37" s="114"/>
      <c r="U37" s="114"/>
      <c r="V37" s="114"/>
      <c r="W37" s="114"/>
      <c r="X37" s="114"/>
      <c r="Y37" s="114"/>
      <c r="Z37" s="114"/>
      <c r="AA37" s="114"/>
      <c r="AB37" s="114"/>
      <c r="AC37" s="114"/>
      <c r="AD37" s="114"/>
      <c r="AE37" s="114"/>
      <c r="AF37" s="114"/>
      <c r="AG37" s="114"/>
      <c r="AH37" s="114"/>
      <c r="AI37" s="114"/>
      <c r="AJ37" s="114"/>
      <c r="AK37" s="114"/>
      <c r="AL37" s="114"/>
      <c r="AM37" s="114"/>
      <c r="AN37" s="114"/>
      <c r="AO37" s="114"/>
      <c r="AP37" s="114"/>
      <c r="AQ37" s="114"/>
      <c r="AR37" s="114"/>
      <c r="AS37" s="114"/>
      <c r="AT37" s="114"/>
      <c r="AU37" s="114"/>
      <c r="AV37" s="114"/>
      <c r="AW37" s="114"/>
      <c r="AX37" s="114"/>
      <c r="AY37" s="114"/>
      <c r="AZ37" s="114"/>
      <c r="BA37" s="114"/>
      <c r="BB37" s="114"/>
      <c r="BC37" s="114"/>
      <c r="BD37" s="114"/>
      <c r="BE37" s="114"/>
      <c r="BF37" s="114"/>
      <c r="BG37" s="114"/>
      <c r="BH37" s="114"/>
      <c r="BI37" s="114"/>
      <c r="BJ37" s="114"/>
      <c r="BK37" s="114"/>
      <c r="BL37" s="114"/>
      <c r="BM37" s="114"/>
      <c r="BN37" s="114"/>
      <c r="BO37" s="114"/>
      <c r="BP37" s="114"/>
      <c r="BQ37" s="114"/>
      <c r="BR37" s="114"/>
      <c r="BS37" s="114"/>
      <c r="BT37" s="114"/>
      <c r="BU37" s="114"/>
      <c r="BV37" s="114"/>
      <c r="BW37" s="114"/>
      <c r="BX37" s="114"/>
      <c r="BY37" s="114"/>
      <c r="BZ37" s="114"/>
      <c r="CA37" s="114"/>
      <c r="CB37" s="114"/>
      <c r="CC37" s="114"/>
      <c r="CD37" s="114"/>
      <c r="CE37" s="114"/>
      <c r="CF37" s="114"/>
      <c r="CG37" s="114"/>
      <c r="CH37" s="114"/>
      <c r="CI37" s="114"/>
      <c r="CJ37" s="114"/>
      <c r="CK37" s="114"/>
      <c r="CL37" s="114"/>
      <c r="CM37" s="114"/>
      <c r="CN37" s="114"/>
      <c r="CO37" s="114"/>
      <c r="CP37" s="114"/>
      <c r="CQ37" s="114"/>
      <c r="CR37" s="114"/>
      <c r="CS37" s="114"/>
      <c r="CT37" s="114"/>
      <c r="CU37" s="114"/>
      <c r="CV37" s="114"/>
      <c r="CW37" s="114"/>
      <c r="CX37" s="114"/>
      <c r="CY37" s="114"/>
      <c r="CZ37" s="114"/>
      <c r="DA37" s="114"/>
      <c r="DB37" s="114"/>
      <c r="DC37" s="114"/>
      <c r="DD37" s="114"/>
      <c r="DE37" s="114"/>
      <c r="DF37" s="114"/>
      <c r="DG37" s="114"/>
      <c r="DH37" s="114"/>
      <c r="DI37" s="114"/>
      <c r="DJ37" s="114"/>
      <c r="DK37" s="114"/>
      <c r="DL37" s="114"/>
      <c r="DM37" s="114"/>
      <c r="DN37" s="114"/>
      <c r="DO37" s="114"/>
      <c r="DP37" s="114"/>
      <c r="DQ37" s="114"/>
      <c r="DR37" s="114"/>
      <c r="DS37" s="114"/>
      <c r="DT37" s="114"/>
      <c r="DU37" s="114"/>
      <c r="DV37" s="114"/>
      <c r="DW37" s="114"/>
      <c r="DX37" s="114"/>
      <c r="DY37" s="114"/>
      <c r="DZ37" s="114"/>
      <c r="EA37" s="114"/>
      <c r="EB37" s="114"/>
      <c r="EC37" s="114"/>
      <c r="ED37" s="114"/>
      <c r="EE37" s="114"/>
      <c r="EF37" s="114"/>
      <c r="EG37" s="114"/>
      <c r="EH37" s="114"/>
      <c r="EI37" s="114"/>
      <c r="EJ37" s="114"/>
      <c r="EK37" s="114"/>
      <c r="EL37" s="114"/>
      <c r="EM37" s="114"/>
      <c r="EN37" s="114"/>
      <c r="EO37" s="114"/>
      <c r="EP37" s="114"/>
      <c r="EQ37" s="114"/>
      <c r="ER37" s="114"/>
      <c r="ES37" s="114"/>
      <c r="ET37" s="114"/>
      <c r="EU37" s="114"/>
      <c r="EV37" s="114"/>
      <c r="EW37" s="114"/>
      <c r="EX37" s="114"/>
      <c r="EY37" s="114"/>
      <c r="EZ37" s="114"/>
      <c r="FA37" s="114"/>
      <c r="FB37" s="114"/>
      <c r="FC37" s="114"/>
      <c r="FD37" s="114"/>
      <c r="FE37" s="114"/>
      <c r="FF37" s="114"/>
      <c r="FG37" s="114"/>
      <c r="FH37" s="114"/>
      <c r="FI37" s="114"/>
      <c r="FJ37" s="114"/>
      <c r="FK37" s="114"/>
      <c r="FL37" s="114"/>
      <c r="FM37" s="114"/>
      <c r="FN37" s="114"/>
      <c r="FO37" s="114"/>
      <c r="FP37" s="114"/>
      <c r="FQ37" s="114"/>
      <c r="FR37" s="114"/>
      <c r="FS37" s="114"/>
      <c r="FT37" s="114"/>
      <c r="FU37" s="114"/>
      <c r="FV37" s="114"/>
      <c r="FW37" s="114"/>
      <c r="FX37" s="114"/>
      <c r="FY37" s="114"/>
      <c r="FZ37" s="114"/>
      <c r="GA37" s="114"/>
      <c r="GB37" s="114"/>
      <c r="GC37" s="114"/>
      <c r="GD37" s="114"/>
      <c r="GE37" s="114"/>
      <c r="GF37" s="114"/>
      <c r="GG37" s="114"/>
      <c r="GH37" s="114"/>
      <c r="GI37" s="114"/>
      <c r="GJ37" s="114"/>
      <c r="GK37" s="114"/>
      <c r="GL37" s="114"/>
      <c r="GM37" s="114"/>
      <c r="GN37" s="114"/>
      <c r="GO37" s="114"/>
      <c r="GP37" s="114"/>
      <c r="GQ37" s="114"/>
      <c r="GR37" s="114"/>
      <c r="GS37" s="114"/>
      <c r="GT37" s="114"/>
      <c r="GU37" s="114"/>
      <c r="GV37" s="114"/>
      <c r="GW37" s="114"/>
      <c r="GX37" s="114"/>
      <c r="GY37" s="114"/>
      <c r="GZ37" s="114"/>
      <c r="HA37" s="114"/>
      <c r="HB37" s="114"/>
      <c r="HC37" s="114"/>
      <c r="HD37" s="114"/>
      <c r="HE37" s="114"/>
      <c r="HF37" s="114"/>
      <c r="HG37" s="114"/>
      <c r="HH37" s="114"/>
      <c r="HI37" s="114"/>
      <c r="HJ37" s="114"/>
      <c r="HK37" s="114"/>
      <c r="HL37" s="114"/>
      <c r="HM37" s="114"/>
      <c r="HN37" s="114"/>
      <c r="HO37" s="114"/>
      <c r="HP37" s="114"/>
      <c r="HQ37" s="114"/>
      <c r="HR37" s="114"/>
      <c r="HS37" s="114"/>
      <c r="HT37" s="114"/>
      <c r="HU37" s="114"/>
      <c r="HV37" s="114"/>
      <c r="HW37" s="114"/>
      <c r="HX37" s="114"/>
      <c r="HY37" s="114"/>
      <c r="HZ37" s="114"/>
      <c r="IA37" s="114"/>
      <c r="IB37" s="114"/>
      <c r="IC37" s="114"/>
      <c r="ID37" s="114"/>
      <c r="IE37" s="114"/>
      <c r="IF37" s="114"/>
      <c r="IG37" s="114"/>
      <c r="IH37" s="114"/>
      <c r="II37" s="114"/>
      <c r="IJ37" s="114"/>
      <c r="IK37" s="114"/>
      <c r="IL37" s="114"/>
      <c r="IM37" s="114"/>
      <c r="IN37" s="114"/>
      <c r="IO37" s="114"/>
      <c r="IP37" s="114"/>
      <c r="IQ37" s="114"/>
      <c r="IR37" s="114"/>
      <c r="IS37" s="114"/>
      <c r="IT37" s="114"/>
      <c r="IU37" s="114"/>
      <c r="IV37" s="114"/>
      <c r="IW37" s="114"/>
      <c r="IX37" s="114"/>
      <c r="IY37" s="114"/>
      <c r="IZ37" s="114"/>
      <c r="JA37" s="114"/>
      <c r="JB37" s="114"/>
      <c r="JC37" s="114"/>
      <c r="JD37" s="114"/>
      <c r="JE37" s="114"/>
      <c r="JF37" s="114"/>
      <c r="JG37" s="114"/>
      <c r="JH37" s="114"/>
      <c r="JI37" s="114"/>
      <c r="JJ37" s="114"/>
      <c r="JK37" s="114"/>
      <c r="JL37" s="114"/>
      <c r="JM37" s="114"/>
      <c r="JN37" s="114"/>
      <c r="JO37" s="114"/>
      <c r="JP37" s="114"/>
      <c r="JQ37" s="114"/>
      <c r="JR37" s="114"/>
      <c r="JS37" s="114"/>
      <c r="JT37" s="114"/>
      <c r="JU37" s="114"/>
      <c r="JV37" s="114"/>
      <c r="JW37" s="114"/>
      <c r="JX37" s="114"/>
      <c r="JY37" s="114"/>
      <c r="JZ37" s="114"/>
      <c r="KA37" s="114"/>
      <c r="KB37" s="114"/>
      <c r="KC37" s="114"/>
      <c r="KD37" s="114"/>
      <c r="KE37" s="114"/>
      <c r="KF37" s="114"/>
      <c r="KG37" s="114"/>
      <c r="KH37" s="114"/>
      <c r="KI37" s="114"/>
      <c r="KJ37" s="114"/>
      <c r="KK37" s="114"/>
      <c r="KL37" s="114"/>
      <c r="KM37" s="114"/>
      <c r="KN37" s="114"/>
      <c r="KO37" s="114"/>
      <c r="KP37" s="114"/>
      <c r="KQ37" s="114"/>
      <c r="KR37" s="114"/>
      <c r="KS37" s="114"/>
      <c r="KT37" s="114"/>
      <c r="KU37" s="114"/>
      <c r="KV37" s="114"/>
      <c r="KW37" s="114"/>
      <c r="KX37" s="114"/>
      <c r="KY37" s="114"/>
      <c r="KZ37" s="114"/>
      <c r="LA37" s="114"/>
      <c r="LB37" s="114"/>
      <c r="LC37" s="114"/>
      <c r="LD37" s="114"/>
      <c r="LE37" s="114"/>
      <c r="LF37" s="114"/>
      <c r="LG37" s="114"/>
      <c r="LH37" s="114"/>
      <c r="LI37" s="114"/>
      <c r="LJ37" s="114"/>
      <c r="LK37" s="114"/>
      <c r="LL37" s="114"/>
      <c r="LM37" s="114"/>
      <c r="LN37" s="114"/>
      <c r="LO37" s="114"/>
      <c r="LP37" s="114"/>
      <c r="LQ37" s="114"/>
      <c r="LR37" s="114"/>
      <c r="LS37" s="114"/>
      <c r="LT37" s="114"/>
      <c r="LU37" s="114"/>
      <c r="LV37" s="114"/>
      <c r="LW37" s="114"/>
      <c r="LX37" s="114"/>
      <c r="LY37" s="114"/>
      <c r="LZ37" s="114"/>
      <c r="MA37" s="114"/>
      <c r="MB37" s="114"/>
      <c r="MC37" s="114"/>
      <c r="MD37" s="114"/>
      <c r="ME37" s="114"/>
      <c r="MF37" s="114"/>
      <c r="MG37" s="114"/>
      <c r="MH37" s="114"/>
      <c r="MI37" s="114"/>
      <c r="MJ37" s="114"/>
      <c r="MK37" s="114"/>
      <c r="ML37" s="114"/>
      <c r="MM37" s="114"/>
      <c r="MN37" s="114"/>
      <c r="MO37" s="114"/>
      <c r="MP37" s="114"/>
      <c r="MQ37" s="114"/>
      <c r="MR37" s="114"/>
      <c r="MS37" s="114"/>
      <c r="MT37" s="114"/>
      <c r="MU37" s="114"/>
      <c r="MV37" s="114"/>
      <c r="MW37" s="114"/>
      <c r="MX37" s="114"/>
      <c r="MY37" s="114"/>
      <c r="MZ37" s="114"/>
      <c r="NA37" s="114"/>
      <c r="NB37" s="114"/>
      <c r="NC37" s="114"/>
      <c r="ND37" s="114"/>
      <c r="NE37" s="114"/>
      <c r="NF37" s="114"/>
      <c r="NG37" s="114"/>
      <c r="NH37" s="114"/>
      <c r="NI37" s="114"/>
      <c r="NJ37" s="114"/>
      <c r="NK37" s="114"/>
      <c r="NL37" s="114"/>
      <c r="NM37" s="114"/>
      <c r="NN37" s="114"/>
      <c r="NO37" s="114"/>
      <c r="NP37" s="114"/>
      <c r="NQ37" s="114"/>
      <c r="NR37" s="114"/>
      <c r="NS37" s="114"/>
      <c r="NT37" s="114"/>
      <c r="NU37" s="114"/>
      <c r="NV37" s="114"/>
      <c r="NW37" s="114"/>
      <c r="NX37" s="114"/>
      <c r="NY37" s="114"/>
      <c r="NZ37" s="114"/>
      <c r="OA37" s="114"/>
      <c r="OB37" s="114"/>
      <c r="OC37" s="114"/>
      <c r="OD37" s="114"/>
      <c r="OE37" s="114"/>
      <c r="OF37" s="114"/>
      <c r="OG37" s="114"/>
      <c r="OH37" s="114"/>
      <c r="OI37" s="114"/>
      <c r="OJ37" s="114"/>
      <c r="OK37" s="114"/>
      <c r="OL37" s="114"/>
      <c r="OM37" s="114"/>
      <c r="ON37" s="114"/>
      <c r="OO37" s="114"/>
      <c r="OP37" s="114"/>
      <c r="OQ37" s="114"/>
      <c r="OR37" s="114"/>
      <c r="OS37" s="114"/>
      <c r="OT37" s="114"/>
      <c r="OU37" s="114"/>
      <c r="OV37" s="114"/>
      <c r="OW37" s="114"/>
      <c r="OX37" s="114"/>
      <c r="OY37" s="114"/>
      <c r="OZ37" s="114"/>
      <c r="PA37" s="114"/>
      <c r="PB37" s="114"/>
      <c r="PC37" s="114"/>
      <c r="PD37" s="114"/>
      <c r="PE37" s="114"/>
      <c r="PF37" s="114"/>
      <c r="PG37" s="114"/>
      <c r="PH37" s="114"/>
      <c r="PI37" s="114"/>
      <c r="PJ37" s="114"/>
      <c r="PK37" s="114"/>
      <c r="PL37" s="114"/>
      <c r="PM37" s="114"/>
      <c r="PN37" s="114"/>
      <c r="PO37" s="114"/>
      <c r="PP37" s="114"/>
      <c r="PQ37" s="114"/>
      <c r="PR37" s="114"/>
      <c r="PS37" s="114"/>
      <c r="PT37" s="114"/>
      <c r="PU37" s="114"/>
      <c r="PV37" s="114"/>
      <c r="PW37" s="114"/>
      <c r="PX37" s="114"/>
      <c r="PY37" s="114"/>
      <c r="PZ37" s="114"/>
      <c r="QA37" s="114"/>
      <c r="QB37" s="114"/>
      <c r="QC37" s="114"/>
      <c r="QD37" s="114"/>
      <c r="QE37" s="114"/>
      <c r="QF37" s="114"/>
      <c r="QG37" s="114"/>
      <c r="QH37" s="114"/>
      <c r="QI37" s="114"/>
      <c r="QJ37" s="114"/>
      <c r="QK37" s="114"/>
      <c r="QL37" s="114"/>
      <c r="QM37" s="114"/>
      <c r="QN37" s="114"/>
      <c r="QO37" s="114"/>
      <c r="QP37" s="114"/>
      <c r="QQ37" s="114"/>
      <c r="QR37" s="114"/>
      <c r="QS37" s="114"/>
      <c r="QT37" s="114"/>
      <c r="QU37" s="114"/>
      <c r="QV37" s="114"/>
      <c r="QW37" s="114"/>
      <c r="QX37" s="114"/>
      <c r="QY37" s="114"/>
      <c r="QZ37" s="114"/>
      <c r="RA37" s="114"/>
      <c r="RB37" s="114"/>
      <c r="RC37" s="114"/>
      <c r="RD37" s="114"/>
      <c r="RE37" s="114"/>
      <c r="RF37" s="114"/>
      <c r="RG37" s="114"/>
      <c r="RH37" s="114"/>
      <c r="RI37" s="114"/>
      <c r="RJ37" s="114"/>
      <c r="RK37" s="114"/>
      <c r="RL37" s="114"/>
      <c r="RM37" s="114"/>
      <c r="RN37" s="114"/>
      <c r="RO37" s="114"/>
      <c r="RP37" s="114"/>
      <c r="RQ37" s="114"/>
      <c r="RR37" s="114"/>
      <c r="RS37" s="114"/>
      <c r="RT37" s="114"/>
      <c r="RU37" s="114"/>
      <c r="RV37" s="114"/>
      <c r="RW37" s="114"/>
      <c r="RX37" s="114"/>
      <c r="RY37" s="114"/>
      <c r="RZ37" s="114"/>
      <c r="SA37" s="114"/>
      <c r="SB37" s="114"/>
      <c r="SC37" s="114"/>
      <c r="SD37" s="114"/>
      <c r="SE37" s="114"/>
      <c r="SF37" s="114"/>
      <c r="SG37" s="114"/>
      <c r="SH37" s="114"/>
      <c r="SI37" s="114"/>
      <c r="SJ37" s="114"/>
      <c r="SK37" s="114"/>
      <c r="SL37" s="114"/>
      <c r="SM37" s="114"/>
      <c r="SN37" s="114"/>
      <c r="SO37" s="114"/>
      <c r="SP37" s="114"/>
      <c r="SQ37" s="114"/>
      <c r="SR37" s="114"/>
      <c r="SS37" s="114"/>
      <c r="ST37" s="114"/>
      <c r="SU37" s="114"/>
      <c r="SV37" s="114"/>
      <c r="SW37" s="114"/>
      <c r="SX37" s="114"/>
      <c r="SY37" s="114"/>
      <c r="SZ37" s="114"/>
      <c r="TA37" s="114"/>
      <c r="TB37" s="114"/>
      <c r="TC37" s="114"/>
      <c r="TD37" s="114"/>
      <c r="TE37" s="114"/>
      <c r="TF37" s="114"/>
      <c r="TG37" s="114"/>
      <c r="TH37" s="114"/>
      <c r="TI37" s="114"/>
      <c r="TJ37" s="114"/>
      <c r="TK37" s="114"/>
      <c r="TL37" s="114"/>
      <c r="TM37" s="114"/>
      <c r="TN37" s="114"/>
      <c r="TO37" s="114"/>
      <c r="TP37" s="114"/>
      <c r="TQ37" s="114"/>
      <c r="TR37" s="114"/>
      <c r="TS37" s="114"/>
      <c r="TT37" s="114"/>
      <c r="TU37" s="114"/>
      <c r="TV37" s="114"/>
      <c r="TW37" s="114"/>
      <c r="TX37" s="114"/>
      <c r="TY37" s="114"/>
      <c r="TZ37" s="114"/>
      <c r="UA37" s="114"/>
      <c r="UB37" s="114"/>
      <c r="UC37" s="114"/>
      <c r="UD37" s="114"/>
      <c r="UE37" s="114"/>
      <c r="UF37" s="114"/>
      <c r="UG37" s="114"/>
      <c r="UH37" s="114"/>
      <c r="UI37" s="114"/>
      <c r="UJ37" s="114"/>
      <c r="UK37" s="114"/>
      <c r="UL37" s="114"/>
      <c r="UM37" s="114"/>
      <c r="UN37" s="114"/>
      <c r="UO37" s="114"/>
      <c r="UP37" s="114"/>
      <c r="UQ37" s="114"/>
      <c r="UR37" s="114"/>
      <c r="US37" s="114"/>
      <c r="UT37" s="114"/>
      <c r="UU37" s="114"/>
      <c r="UV37" s="114"/>
      <c r="UW37" s="114"/>
      <c r="UX37" s="114"/>
      <c r="UY37" s="114"/>
      <c r="UZ37" s="114"/>
      <c r="VA37" s="114"/>
      <c r="VB37" s="114"/>
      <c r="VC37" s="114"/>
      <c r="VD37" s="114"/>
      <c r="VE37" s="114"/>
      <c r="VF37" s="114"/>
      <c r="VG37" s="114"/>
      <c r="VH37" s="114"/>
      <c r="VI37" s="114"/>
      <c r="VJ37" s="114"/>
      <c r="VK37" s="114"/>
      <c r="VL37" s="114"/>
      <c r="VM37" s="114"/>
      <c r="VN37" s="114"/>
      <c r="VO37" s="114"/>
      <c r="VP37" s="114"/>
      <c r="VQ37" s="114"/>
      <c r="VR37" s="114"/>
      <c r="VS37" s="114"/>
      <c r="VT37" s="114"/>
      <c r="VU37" s="114"/>
      <c r="VV37" s="114"/>
      <c r="VW37" s="114"/>
      <c r="VX37" s="114"/>
      <c r="VY37" s="114"/>
      <c r="VZ37" s="114"/>
      <c r="WA37" s="114"/>
      <c r="WB37" s="114"/>
      <c r="WC37" s="114"/>
      <c r="WD37" s="114"/>
      <c r="WE37" s="114"/>
      <c r="WF37" s="114"/>
      <c r="WG37" s="114"/>
      <c r="WH37" s="114"/>
      <c r="WI37" s="114"/>
      <c r="WJ37" s="114"/>
      <c r="WK37" s="114"/>
      <c r="WL37" s="114"/>
      <c r="WM37" s="114"/>
      <c r="WN37" s="114"/>
      <c r="WO37" s="114"/>
      <c r="WP37" s="114"/>
      <c r="WQ37" s="114"/>
      <c r="WR37" s="114"/>
      <c r="WS37" s="114"/>
      <c r="WT37" s="114"/>
      <c r="WU37" s="114"/>
      <c r="WV37" s="114"/>
      <c r="WW37" s="114"/>
      <c r="WX37" s="114"/>
      <c r="WY37" s="114"/>
      <c r="WZ37" s="114"/>
      <c r="XA37" s="114"/>
      <c r="XB37" s="114"/>
      <c r="XC37" s="114"/>
      <c r="XD37" s="114"/>
      <c r="XE37" s="114"/>
      <c r="XF37" s="114"/>
      <c r="XG37" s="114"/>
      <c r="XH37" s="114"/>
      <c r="XI37" s="114"/>
      <c r="XJ37" s="114"/>
      <c r="XK37" s="114"/>
      <c r="XL37" s="114"/>
      <c r="XM37" s="114"/>
      <c r="XN37" s="114"/>
      <c r="XO37" s="114"/>
      <c r="XP37" s="114"/>
      <c r="XQ37" s="114"/>
      <c r="XR37" s="114"/>
      <c r="XS37" s="114"/>
      <c r="XT37" s="114"/>
      <c r="XU37" s="114"/>
      <c r="XV37" s="114"/>
      <c r="XW37" s="114"/>
      <c r="XX37" s="114"/>
      <c r="XY37" s="114"/>
      <c r="XZ37" s="114"/>
      <c r="YA37" s="114"/>
      <c r="YB37" s="114"/>
      <c r="YC37" s="114"/>
      <c r="YD37" s="114"/>
      <c r="YE37" s="114"/>
      <c r="YF37" s="114"/>
      <c r="YG37" s="114"/>
      <c r="YH37" s="114"/>
      <c r="YI37" s="114"/>
      <c r="YJ37" s="114"/>
      <c r="YK37" s="114"/>
      <c r="YL37" s="114"/>
      <c r="YM37" s="114"/>
      <c r="YN37" s="114"/>
      <c r="YO37" s="114"/>
      <c r="YP37" s="114"/>
      <c r="YQ37" s="114"/>
      <c r="YR37" s="114"/>
      <c r="YS37" s="114"/>
      <c r="YT37" s="114"/>
      <c r="YU37" s="114"/>
      <c r="YV37" s="114"/>
      <c r="YW37" s="114"/>
      <c r="YX37" s="114"/>
      <c r="YY37" s="114"/>
      <c r="YZ37" s="114"/>
      <c r="ZA37" s="114"/>
      <c r="ZB37" s="114"/>
      <c r="ZC37" s="114"/>
      <c r="ZD37" s="114"/>
      <c r="ZE37" s="114"/>
      <c r="ZF37" s="114"/>
      <c r="ZG37" s="114"/>
      <c r="ZH37" s="114"/>
      <c r="ZI37" s="114"/>
      <c r="ZJ37" s="114"/>
      <c r="ZK37" s="114"/>
      <c r="ZL37" s="114"/>
      <c r="ZM37" s="114"/>
      <c r="ZN37" s="114"/>
      <c r="ZO37" s="114"/>
      <c r="ZP37" s="114"/>
      <c r="ZQ37" s="114"/>
      <c r="ZR37" s="114"/>
      <c r="ZS37" s="114"/>
      <c r="ZT37" s="114"/>
      <c r="ZU37" s="114"/>
      <c r="ZV37" s="114"/>
      <c r="ZW37" s="114"/>
      <c r="ZX37" s="114"/>
      <c r="ZY37" s="114"/>
      <c r="ZZ37" s="114"/>
      <c r="AAA37" s="114"/>
      <c r="AAB37" s="114"/>
      <c r="AAC37" s="114"/>
      <c r="AAD37" s="114"/>
      <c r="AAE37" s="114"/>
      <c r="AAF37" s="114"/>
      <c r="AAG37" s="114"/>
      <c r="AAH37" s="114"/>
      <c r="AAI37" s="114"/>
      <c r="AAJ37" s="114"/>
      <c r="AAK37" s="114"/>
      <c r="AAL37" s="114"/>
      <c r="AAM37" s="114"/>
      <c r="AAN37" s="114"/>
      <c r="AAO37" s="114"/>
      <c r="AAP37" s="114"/>
      <c r="AAQ37" s="114"/>
      <c r="AAR37" s="114"/>
      <c r="AAS37" s="114"/>
      <c r="AAT37" s="114"/>
      <c r="AAU37" s="114"/>
      <c r="AAV37" s="114"/>
      <c r="AAW37" s="114"/>
      <c r="AAX37" s="114"/>
      <c r="AAY37" s="114"/>
      <c r="AAZ37" s="114"/>
      <c r="ABA37" s="114"/>
      <c r="ABB37" s="114"/>
      <c r="ABC37" s="114"/>
      <c r="ABD37" s="114"/>
      <c r="ABE37" s="114"/>
      <c r="ABF37" s="114"/>
      <c r="ABG37" s="114"/>
      <c r="ABH37" s="114"/>
      <c r="ABI37" s="114"/>
      <c r="ABJ37" s="114"/>
      <c r="ABK37" s="114"/>
      <c r="ABL37" s="114"/>
      <c r="ABM37" s="114"/>
      <c r="ABN37" s="114"/>
      <c r="ABO37" s="114"/>
      <c r="ABP37" s="114"/>
      <c r="ABQ37" s="114"/>
      <c r="ABR37" s="114"/>
      <c r="ABS37" s="114"/>
      <c r="ABT37" s="114"/>
      <c r="ABU37" s="114"/>
      <c r="ABV37" s="114"/>
      <c r="ABW37" s="114"/>
      <c r="ABX37" s="114"/>
      <c r="ABY37" s="114"/>
      <c r="ABZ37" s="114"/>
      <c r="ACA37" s="114"/>
      <c r="ACB37" s="114"/>
      <c r="ACC37" s="114"/>
      <c r="ACD37" s="114"/>
      <c r="ACE37" s="114"/>
      <c r="ACF37" s="114"/>
      <c r="ACG37" s="114"/>
      <c r="ACH37" s="114"/>
      <c r="ACI37" s="114"/>
      <c r="ACJ37" s="114"/>
      <c r="ACK37" s="114"/>
      <c r="ACL37" s="114"/>
      <c r="ACM37" s="114"/>
      <c r="ACN37" s="114"/>
      <c r="ACO37" s="114"/>
      <c r="ACP37" s="114"/>
      <c r="ACQ37" s="114"/>
      <c r="ACR37" s="114"/>
      <c r="ACS37" s="114"/>
      <c r="ACT37" s="114"/>
      <c r="ACU37" s="114"/>
      <c r="ACV37" s="114"/>
      <c r="ACW37" s="114"/>
      <c r="ACX37" s="114"/>
      <c r="ACY37" s="114"/>
      <c r="ACZ37" s="114"/>
      <c r="ADA37" s="114"/>
      <c r="ADB37" s="114"/>
      <c r="ADC37" s="114"/>
      <c r="ADD37" s="114"/>
      <c r="ADE37" s="114"/>
      <c r="ADF37" s="114"/>
      <c r="ADG37" s="114"/>
      <c r="ADH37" s="114"/>
      <c r="ADI37" s="114"/>
      <c r="ADJ37" s="114"/>
      <c r="ADK37" s="114"/>
      <c r="ADL37" s="114"/>
      <c r="ADM37" s="114"/>
      <c r="ADN37" s="114"/>
      <c r="ADO37" s="114"/>
      <c r="ADP37" s="114"/>
      <c r="ADQ37" s="114"/>
      <c r="ADR37" s="114"/>
      <c r="ADS37" s="114"/>
      <c r="ADT37" s="114"/>
      <c r="ADU37" s="114"/>
      <c r="ADV37" s="114"/>
      <c r="ADW37" s="114"/>
      <c r="ADX37" s="114"/>
      <c r="ADY37" s="114"/>
      <c r="ADZ37" s="114"/>
      <c r="AEA37" s="114"/>
      <c r="AEB37" s="114"/>
      <c r="AEC37" s="114"/>
      <c r="AED37" s="114"/>
      <c r="AEE37" s="114"/>
      <c r="AEF37" s="114"/>
      <c r="AEG37" s="114"/>
      <c r="AEH37" s="114"/>
      <c r="AEI37" s="114"/>
      <c r="AEJ37" s="114"/>
      <c r="AEK37" s="114"/>
      <c r="AEL37" s="114"/>
      <c r="AEM37" s="114"/>
      <c r="AEN37" s="114"/>
      <c r="AEO37" s="114"/>
      <c r="AEP37" s="114"/>
      <c r="AEQ37" s="114"/>
      <c r="AER37" s="114"/>
      <c r="AES37" s="114"/>
      <c r="AET37" s="114"/>
      <c r="AEU37" s="114"/>
      <c r="AEV37" s="114"/>
      <c r="AEW37" s="114"/>
      <c r="AEX37" s="114"/>
      <c r="AEY37" s="114"/>
      <c r="AEZ37" s="114"/>
      <c r="AFA37" s="114"/>
      <c r="AFB37" s="114"/>
      <c r="AFC37" s="114"/>
      <c r="AFD37" s="114"/>
      <c r="AFE37" s="114"/>
      <c r="AFF37" s="114"/>
      <c r="AFG37" s="114"/>
      <c r="AFH37" s="114"/>
      <c r="AFI37" s="114"/>
      <c r="AFJ37" s="114"/>
      <c r="AFK37" s="114"/>
      <c r="AFL37" s="114"/>
      <c r="AFM37" s="114"/>
      <c r="AFN37" s="114"/>
      <c r="AFO37" s="114"/>
      <c r="AFP37" s="114"/>
      <c r="AFQ37" s="114"/>
      <c r="AFR37" s="114"/>
      <c r="AFS37" s="114"/>
      <c r="AFT37" s="114"/>
      <c r="AFU37" s="114"/>
      <c r="AFV37" s="114"/>
      <c r="AFW37" s="114"/>
      <c r="AFX37" s="114"/>
      <c r="AFY37" s="114"/>
      <c r="AFZ37" s="114"/>
      <c r="AGA37" s="114"/>
      <c r="AGB37" s="114"/>
      <c r="AGC37" s="114"/>
      <c r="AGD37" s="114"/>
      <c r="AGE37" s="114"/>
      <c r="AGF37" s="114"/>
      <c r="AGG37" s="114"/>
      <c r="AGH37" s="114"/>
      <c r="AGI37" s="114"/>
      <c r="AGJ37" s="114"/>
      <c r="AGK37" s="114"/>
      <c r="AGL37" s="114"/>
      <c r="AGM37" s="114"/>
      <c r="AGN37" s="114"/>
      <c r="AGO37" s="114"/>
      <c r="AGP37" s="114"/>
      <c r="AGQ37" s="114"/>
      <c r="AGR37" s="114"/>
      <c r="AGS37" s="114"/>
      <c r="AGT37" s="114"/>
      <c r="AGU37" s="114"/>
      <c r="AGV37" s="114"/>
      <c r="AGW37" s="114"/>
      <c r="AGX37" s="114"/>
      <c r="AGY37" s="114"/>
      <c r="AGZ37" s="114"/>
      <c r="AHA37" s="114"/>
      <c r="AHB37" s="114"/>
      <c r="AHC37" s="114"/>
      <c r="AHD37" s="114"/>
      <c r="AHE37" s="114"/>
      <c r="AHF37" s="114"/>
      <c r="AHG37" s="114"/>
      <c r="AHH37" s="114"/>
      <c r="AHI37" s="114"/>
      <c r="AHJ37" s="114"/>
      <c r="AHK37" s="114"/>
      <c r="AHL37" s="114"/>
      <c r="AHM37" s="114"/>
      <c r="AHN37" s="114"/>
      <c r="AHO37" s="114"/>
      <c r="AHP37" s="114"/>
      <c r="AHQ37" s="114"/>
      <c r="AHR37" s="114"/>
      <c r="AHS37" s="114"/>
      <c r="AHT37" s="114"/>
      <c r="AHU37" s="114"/>
      <c r="AHV37" s="114"/>
      <c r="AHW37" s="114"/>
      <c r="AHX37" s="114"/>
      <c r="AHY37" s="114"/>
      <c r="AHZ37" s="114"/>
      <c r="AIA37" s="114"/>
      <c r="AIB37" s="114"/>
      <c r="AIC37" s="114"/>
      <c r="AID37" s="114"/>
      <c r="AIE37" s="114"/>
      <c r="AIF37" s="114"/>
      <c r="AIG37" s="114"/>
      <c r="AIH37" s="114"/>
      <c r="AII37" s="114"/>
      <c r="AIJ37" s="114"/>
      <c r="AIK37" s="114"/>
      <c r="AIL37" s="114"/>
      <c r="AIM37" s="114"/>
      <c r="AIN37" s="114"/>
      <c r="AIO37" s="114"/>
      <c r="AIP37" s="114"/>
      <c r="AIQ37" s="114"/>
      <c r="AIR37" s="114"/>
      <c r="AIS37" s="114"/>
      <c r="AIT37" s="114"/>
      <c r="AIU37" s="114"/>
      <c r="AIV37" s="114"/>
      <c r="AIW37" s="114"/>
      <c r="AIX37" s="114"/>
      <c r="AIY37" s="114"/>
      <c r="AIZ37" s="114"/>
      <c r="AJA37" s="114"/>
      <c r="AJB37" s="114"/>
      <c r="AJC37" s="114"/>
      <c r="AJD37" s="114"/>
      <c r="AJE37" s="114"/>
      <c r="AJF37" s="114"/>
      <c r="AJG37" s="114"/>
      <c r="AJH37" s="114"/>
      <c r="AJI37" s="114"/>
      <c r="AJJ37" s="114"/>
      <c r="AJK37" s="114"/>
      <c r="AJL37" s="114"/>
      <c r="AJM37" s="114"/>
      <c r="AJN37" s="114"/>
      <c r="AJO37" s="114"/>
      <c r="AJP37" s="114"/>
      <c r="AJQ37" s="114"/>
      <c r="AJR37" s="114"/>
      <c r="AJS37" s="114"/>
      <c r="AJT37" s="114"/>
      <c r="AJU37" s="114"/>
      <c r="AJV37" s="114"/>
      <c r="AJW37" s="114"/>
      <c r="AJX37" s="114"/>
      <c r="AJY37" s="114"/>
      <c r="AJZ37" s="114"/>
      <c r="AKA37" s="114"/>
      <c r="AKB37" s="114"/>
      <c r="AKC37" s="114"/>
      <c r="AKD37" s="114"/>
      <c r="AKE37" s="114"/>
      <c r="AKF37" s="114"/>
      <c r="AKG37" s="114"/>
      <c r="AKH37" s="114"/>
      <c r="AKI37" s="114"/>
      <c r="AKJ37" s="114"/>
      <c r="AKK37" s="114"/>
      <c r="AKL37" s="114"/>
      <c r="AKM37" s="114"/>
      <c r="AKN37" s="114"/>
      <c r="AKO37" s="114"/>
      <c r="AKP37" s="114"/>
      <c r="AKQ37" s="114"/>
      <c r="AKR37" s="114"/>
      <c r="AKS37" s="114"/>
      <c r="AKT37" s="114"/>
      <c r="AKU37" s="114"/>
      <c r="AKV37" s="114"/>
      <c r="AKW37" s="114"/>
      <c r="AKX37" s="114"/>
      <c r="AKY37" s="114"/>
      <c r="AKZ37" s="114"/>
      <c r="ALA37" s="114"/>
      <c r="ALB37" s="114"/>
      <c r="ALC37" s="114"/>
      <c r="ALD37" s="114"/>
      <c r="ALE37" s="114"/>
      <c r="ALF37" s="114"/>
      <c r="ALG37" s="114"/>
      <c r="ALH37" s="114"/>
      <c r="ALI37" s="114"/>
      <c r="ALJ37" s="114"/>
      <c r="ALK37" s="114"/>
      <c r="ALL37" s="114"/>
      <c r="ALM37" s="114"/>
      <c r="ALN37" s="114"/>
      <c r="ALO37" s="114"/>
      <c r="ALP37" s="114"/>
      <c r="ALQ37" s="114"/>
      <c r="ALR37" s="114"/>
      <c r="ALS37" s="114"/>
      <c r="ALT37" s="114"/>
      <c r="ALU37" s="114"/>
      <c r="ALV37" s="114"/>
      <c r="ALW37" s="114"/>
      <c r="ALX37" s="114"/>
      <c r="ALY37" s="114"/>
      <c r="ALZ37" s="114"/>
      <c r="AMA37" s="114"/>
      <c r="AMB37" s="114"/>
      <c r="AMC37" s="114"/>
      <c r="AMD37" s="114"/>
      <c r="AME37" s="114"/>
      <c r="AMF37" s="114"/>
      <c r="AMG37" s="114"/>
      <c r="AMH37" s="114"/>
      <c r="AMI37" s="114"/>
      <c r="AMJ37" s="114"/>
      <c r="AMK37" s="114"/>
      <c r="AML37" s="114"/>
      <c r="AMM37" s="114"/>
      <c r="AMN37" s="114"/>
      <c r="AMO37" s="114"/>
      <c r="AMP37" s="114"/>
      <c r="AMQ37" s="114"/>
      <c r="AMR37" s="114"/>
      <c r="AMS37" s="114"/>
      <c r="AMT37" s="114"/>
      <c r="AMU37" s="114"/>
      <c r="AMV37" s="114"/>
      <c r="AMW37" s="114"/>
      <c r="AMX37" s="114"/>
      <c r="AMY37" s="114"/>
      <c r="AMZ37" s="114"/>
      <c r="ANA37" s="114"/>
      <c r="ANB37" s="114"/>
      <c r="ANC37" s="114"/>
      <c r="AND37" s="114"/>
      <c r="ANE37" s="114"/>
      <c r="ANF37" s="114"/>
      <c r="ANG37" s="114"/>
      <c r="ANH37" s="114"/>
      <c r="ANI37" s="114"/>
      <c r="ANJ37" s="114"/>
      <c r="ANK37" s="114"/>
      <c r="ANL37" s="114"/>
      <c r="ANM37" s="114"/>
      <c r="ANN37" s="114"/>
      <c r="ANO37" s="114"/>
      <c r="ANP37" s="114"/>
      <c r="ANQ37" s="114"/>
      <c r="ANR37" s="114"/>
      <c r="ANS37" s="114"/>
      <c r="ANT37" s="114"/>
      <c r="ANU37" s="114"/>
      <c r="ANV37" s="114"/>
      <c r="ANW37" s="114"/>
      <c r="ANX37" s="114"/>
      <c r="ANY37" s="114"/>
      <c r="ANZ37" s="114"/>
      <c r="AOA37" s="114"/>
      <c r="AOB37" s="114"/>
      <c r="AOC37" s="114"/>
      <c r="AOD37" s="114"/>
      <c r="AOE37" s="114"/>
      <c r="AOF37" s="114"/>
      <c r="AOG37" s="114"/>
      <c r="AOH37" s="114"/>
      <c r="AOI37" s="114"/>
      <c r="AOJ37" s="114"/>
      <c r="AOK37" s="114"/>
      <c r="AOL37" s="114"/>
      <c r="AOM37" s="114"/>
      <c r="AON37" s="114"/>
      <c r="AOO37" s="114"/>
      <c r="AOP37" s="114"/>
      <c r="AOQ37" s="114"/>
      <c r="AOR37" s="114"/>
      <c r="AOS37" s="114"/>
      <c r="AOT37" s="114"/>
      <c r="AOU37" s="114"/>
      <c r="AOV37" s="114"/>
      <c r="AOW37" s="114"/>
      <c r="AOX37" s="114"/>
      <c r="AOY37" s="114"/>
      <c r="AOZ37" s="114"/>
      <c r="APA37" s="114"/>
      <c r="APB37" s="114"/>
      <c r="APC37" s="114"/>
      <c r="APD37" s="114"/>
      <c r="APE37" s="114"/>
      <c r="APF37" s="114"/>
      <c r="APG37" s="114"/>
      <c r="APH37" s="114"/>
      <c r="API37" s="114"/>
      <c r="APJ37" s="114"/>
      <c r="APK37" s="114"/>
      <c r="APL37" s="114"/>
      <c r="APM37" s="114"/>
      <c r="APN37" s="114"/>
      <c r="APO37" s="114"/>
      <c r="APP37" s="114"/>
      <c r="APQ37" s="114"/>
      <c r="APR37" s="114"/>
      <c r="APS37" s="114"/>
      <c r="APT37" s="114"/>
      <c r="APU37" s="114"/>
      <c r="APV37" s="114"/>
      <c r="APW37" s="114"/>
      <c r="APX37" s="114"/>
      <c r="APY37" s="114"/>
      <c r="APZ37" s="114"/>
      <c r="AQA37" s="114"/>
      <c r="AQB37" s="114"/>
      <c r="AQC37" s="114"/>
      <c r="AQD37" s="114"/>
      <c r="AQE37" s="114"/>
      <c r="AQF37" s="114"/>
      <c r="AQG37" s="114"/>
      <c r="AQH37" s="114"/>
      <c r="AQI37" s="114"/>
      <c r="AQJ37" s="114"/>
      <c r="AQK37" s="114"/>
      <c r="AQL37" s="114"/>
      <c r="AQM37" s="114"/>
      <c r="AQN37" s="114"/>
      <c r="AQO37" s="114"/>
      <c r="AQP37" s="114"/>
      <c r="AQQ37" s="114"/>
      <c r="AQR37" s="114"/>
      <c r="AQS37" s="114"/>
      <c r="AQT37" s="114"/>
      <c r="AQU37" s="114"/>
      <c r="AQV37" s="114"/>
      <c r="AQW37" s="114"/>
      <c r="AQX37" s="114"/>
      <c r="AQY37" s="114"/>
      <c r="AQZ37" s="114"/>
      <c r="ARA37" s="114"/>
      <c r="ARB37" s="114"/>
      <c r="ARC37" s="114"/>
      <c r="ARD37" s="114"/>
      <c r="ARE37" s="114"/>
      <c r="ARF37" s="114"/>
      <c r="ARG37" s="114"/>
      <c r="ARH37" s="114"/>
      <c r="ARI37" s="114"/>
      <c r="ARJ37" s="114"/>
      <c r="ARK37" s="114"/>
      <c r="ARL37" s="114"/>
      <c r="ARM37" s="114"/>
      <c r="ARN37" s="114"/>
      <c r="ARO37" s="114"/>
      <c r="ARP37" s="114"/>
      <c r="ARQ37" s="114"/>
      <c r="ARR37" s="114"/>
      <c r="ARS37" s="114"/>
      <c r="ART37" s="114"/>
      <c r="ARU37" s="114"/>
      <c r="ARV37" s="114"/>
      <c r="ARW37" s="114"/>
      <c r="ARX37" s="114"/>
      <c r="ARY37" s="114"/>
      <c r="ARZ37" s="114"/>
      <c r="ASA37" s="114"/>
      <c r="ASB37" s="114"/>
      <c r="ASC37" s="114"/>
      <c r="ASD37" s="114"/>
      <c r="ASE37" s="114"/>
      <c r="ASF37" s="114"/>
      <c r="ASG37" s="114"/>
      <c r="ASH37" s="114"/>
      <c r="ASI37" s="114"/>
      <c r="ASJ37" s="114"/>
      <c r="ASK37" s="114"/>
      <c r="ASL37" s="114"/>
      <c r="ASM37" s="114"/>
      <c r="ASN37" s="114"/>
      <c r="ASO37" s="114"/>
      <c r="ASP37" s="114"/>
      <c r="ASQ37" s="114"/>
      <c r="ASR37" s="114"/>
      <c r="ASS37" s="114"/>
      <c r="AST37" s="114"/>
      <c r="ASU37" s="114"/>
      <c r="ASV37" s="114"/>
      <c r="ASW37" s="114"/>
      <c r="ASX37" s="114"/>
      <c r="ASY37" s="114"/>
      <c r="ASZ37" s="114"/>
      <c r="ATA37" s="114"/>
      <c r="ATB37" s="114"/>
      <c r="ATC37" s="114"/>
      <c r="ATD37" s="114"/>
      <c r="ATE37" s="114"/>
      <c r="ATF37" s="114"/>
      <c r="ATG37" s="114"/>
      <c r="ATH37" s="114"/>
      <c r="ATI37" s="114"/>
      <c r="ATJ37" s="114"/>
      <c r="ATK37" s="114"/>
      <c r="ATL37" s="114"/>
      <c r="ATM37" s="114"/>
      <c r="ATN37" s="114"/>
      <c r="ATO37" s="114"/>
      <c r="ATP37" s="114"/>
      <c r="ATQ37" s="114"/>
      <c r="ATR37" s="114"/>
      <c r="ATS37" s="114"/>
      <c r="ATT37" s="114"/>
      <c r="ATU37" s="114"/>
      <c r="ATV37" s="114"/>
      <c r="ATW37" s="114"/>
      <c r="ATX37" s="114"/>
      <c r="ATY37" s="114"/>
      <c r="ATZ37" s="114"/>
      <c r="AUA37" s="114"/>
      <c r="AUB37" s="114"/>
      <c r="AUC37" s="114"/>
      <c r="AUD37" s="114"/>
      <c r="AUE37" s="114"/>
      <c r="AUF37" s="114"/>
      <c r="AUG37" s="114"/>
      <c r="AUH37" s="114"/>
      <c r="AUI37" s="114"/>
      <c r="AUJ37" s="114"/>
      <c r="AUK37" s="114"/>
      <c r="AUL37" s="114"/>
      <c r="AUM37" s="114"/>
      <c r="AUN37" s="114"/>
      <c r="AUO37" s="114"/>
      <c r="AUP37" s="114"/>
      <c r="AUQ37" s="114"/>
      <c r="AUR37" s="114"/>
      <c r="AUS37" s="114"/>
      <c r="AUT37" s="114"/>
      <c r="AUU37" s="114"/>
      <c r="AUV37" s="114"/>
      <c r="AUW37" s="114"/>
      <c r="AUX37" s="114"/>
      <c r="AUY37" s="114"/>
      <c r="AUZ37" s="114"/>
      <c r="AVA37" s="114"/>
      <c r="AVB37" s="114"/>
      <c r="AVC37" s="114"/>
      <c r="AVD37" s="114"/>
      <c r="AVE37" s="114"/>
      <c r="AVF37" s="114"/>
      <c r="AVG37" s="114"/>
      <c r="AVH37" s="114"/>
      <c r="AVI37" s="114"/>
      <c r="AVJ37" s="114"/>
      <c r="AVK37" s="114"/>
      <c r="AVL37" s="114"/>
      <c r="AVM37" s="114"/>
      <c r="AVN37" s="114"/>
      <c r="AVO37" s="114"/>
      <c r="AVP37" s="114"/>
      <c r="AVQ37" s="114"/>
      <c r="AVR37" s="114"/>
      <c r="AVS37" s="114"/>
      <c r="AVT37" s="114"/>
      <c r="AVU37" s="114"/>
      <c r="AVV37" s="114"/>
      <c r="AVW37" s="114"/>
      <c r="AVX37" s="114"/>
      <c r="AVY37" s="114"/>
      <c r="AVZ37" s="114"/>
      <c r="AWA37" s="114"/>
      <c r="AWB37" s="114"/>
      <c r="AWC37" s="114"/>
      <c r="AWD37" s="114"/>
      <c r="AWE37" s="114"/>
      <c r="AWF37" s="114"/>
      <c r="AWG37" s="114"/>
      <c r="AWH37" s="114"/>
      <c r="AWI37" s="114"/>
      <c r="AWJ37" s="114"/>
      <c r="AWK37" s="114"/>
      <c r="AWL37" s="114"/>
      <c r="AWM37" s="114"/>
      <c r="AWN37" s="114"/>
      <c r="AWO37" s="114"/>
      <c r="AWP37" s="114"/>
      <c r="AWQ37" s="114"/>
      <c r="AWR37" s="114"/>
      <c r="AWS37" s="114"/>
      <c r="AWT37" s="114"/>
      <c r="AWU37" s="114"/>
      <c r="AWV37" s="114"/>
      <c r="AWW37" s="114"/>
      <c r="AWX37" s="114"/>
      <c r="AWY37" s="114"/>
      <c r="AWZ37" s="114"/>
      <c r="AXA37" s="114"/>
      <c r="AXB37" s="114"/>
      <c r="AXC37" s="114"/>
      <c r="AXD37" s="114"/>
      <c r="AXE37" s="114"/>
      <c r="AXF37" s="114"/>
      <c r="AXG37" s="114"/>
      <c r="AXH37" s="114"/>
      <c r="AXI37" s="114"/>
      <c r="AXJ37" s="114"/>
      <c r="AXK37" s="114"/>
      <c r="AXL37" s="114"/>
      <c r="AXM37" s="114"/>
      <c r="AXN37" s="114"/>
      <c r="AXO37" s="114"/>
      <c r="AXP37" s="114"/>
      <c r="AXQ37" s="114"/>
      <c r="AXR37" s="114"/>
      <c r="AXS37" s="114"/>
      <c r="AXT37" s="114"/>
      <c r="AXU37" s="114"/>
      <c r="AXV37" s="114"/>
      <c r="AXW37" s="114"/>
      <c r="AXX37" s="114"/>
      <c r="AXY37" s="114"/>
      <c r="AXZ37" s="114"/>
      <c r="AYA37" s="114"/>
      <c r="AYB37" s="114"/>
      <c r="AYC37" s="114"/>
      <c r="AYD37" s="114"/>
      <c r="AYE37" s="114"/>
      <c r="AYF37" s="114"/>
      <c r="AYG37" s="114"/>
      <c r="AYH37" s="114"/>
      <c r="AYI37" s="114"/>
      <c r="AYJ37" s="114"/>
      <c r="AYK37" s="114"/>
      <c r="AYL37" s="114"/>
      <c r="AYM37" s="114"/>
      <c r="AYN37" s="114"/>
      <c r="AYO37" s="114"/>
      <c r="AYP37" s="114"/>
      <c r="AYQ37" s="114"/>
      <c r="AYR37" s="114"/>
      <c r="AYS37" s="114"/>
      <c r="AYT37" s="114"/>
      <c r="AYU37" s="114"/>
      <c r="AYV37" s="114"/>
      <c r="AYW37" s="114"/>
      <c r="AYX37" s="114"/>
      <c r="AYY37" s="114"/>
      <c r="AYZ37" s="114"/>
      <c r="AZA37" s="114"/>
      <c r="AZB37" s="114"/>
      <c r="AZC37" s="114"/>
      <c r="AZD37" s="114"/>
      <c r="AZE37" s="114"/>
      <c r="AZF37" s="114"/>
      <c r="AZG37" s="114"/>
      <c r="AZH37" s="114"/>
      <c r="AZI37" s="114"/>
      <c r="AZJ37" s="114"/>
      <c r="AZK37" s="114"/>
      <c r="AZL37" s="114"/>
      <c r="AZM37" s="114"/>
      <c r="AZN37" s="114"/>
      <c r="AZO37" s="114"/>
      <c r="AZP37" s="114"/>
      <c r="AZQ37" s="114"/>
      <c r="AZR37" s="114"/>
      <c r="AZS37" s="114"/>
      <c r="AZT37" s="114"/>
      <c r="AZU37" s="114"/>
      <c r="AZV37" s="114"/>
      <c r="AZW37" s="114"/>
      <c r="AZX37" s="114"/>
      <c r="AZY37" s="114"/>
      <c r="AZZ37" s="114"/>
      <c r="BAA37" s="114"/>
      <c r="BAB37" s="114"/>
      <c r="BAC37" s="114"/>
      <c r="BAD37" s="114"/>
      <c r="BAE37" s="114"/>
      <c r="BAF37" s="114"/>
      <c r="BAG37" s="114"/>
      <c r="BAH37" s="114"/>
      <c r="BAI37" s="114"/>
      <c r="BAJ37" s="114"/>
      <c r="BAK37" s="114"/>
      <c r="BAL37" s="114"/>
      <c r="BAM37" s="114"/>
      <c r="BAN37" s="114"/>
      <c r="BAO37" s="114"/>
      <c r="BAP37" s="114"/>
      <c r="BAQ37" s="114"/>
      <c r="BAR37" s="114"/>
      <c r="BAS37" s="114"/>
      <c r="BAT37" s="114"/>
      <c r="BAU37" s="114"/>
      <c r="BAV37" s="114"/>
      <c r="BAW37" s="114"/>
      <c r="BAX37" s="114"/>
      <c r="BAY37" s="114"/>
      <c r="BAZ37" s="114"/>
      <c r="BBA37" s="114"/>
      <c r="BBB37" s="114"/>
      <c r="BBC37" s="114"/>
      <c r="BBD37" s="114"/>
      <c r="BBE37" s="114"/>
      <c r="BBF37" s="114"/>
      <c r="BBG37" s="114"/>
      <c r="BBH37" s="114"/>
      <c r="BBI37" s="114"/>
      <c r="BBJ37" s="114"/>
      <c r="BBK37" s="114"/>
      <c r="BBL37" s="114"/>
      <c r="BBM37" s="114"/>
      <c r="BBN37" s="114"/>
      <c r="BBO37" s="114"/>
      <c r="BBP37" s="114"/>
      <c r="BBQ37" s="114"/>
      <c r="BBR37" s="114"/>
      <c r="BBS37" s="114"/>
      <c r="BBT37" s="114"/>
      <c r="BBU37" s="114"/>
      <c r="BBV37" s="114"/>
      <c r="BBW37" s="114"/>
      <c r="BBX37" s="114"/>
      <c r="BBY37" s="114"/>
      <c r="BBZ37" s="114"/>
      <c r="BCA37" s="114"/>
      <c r="BCB37" s="114"/>
      <c r="BCC37" s="114"/>
      <c r="BCD37" s="114"/>
      <c r="BCE37" s="114"/>
      <c r="BCF37" s="114"/>
      <c r="BCG37" s="114"/>
      <c r="BCH37" s="114"/>
      <c r="BCI37" s="114"/>
      <c r="BCJ37" s="114"/>
      <c r="BCK37" s="114"/>
      <c r="BCL37" s="114"/>
      <c r="BCM37" s="114"/>
      <c r="BCN37" s="114"/>
      <c r="BCO37" s="114"/>
      <c r="BCP37" s="114"/>
      <c r="BCQ37" s="114"/>
      <c r="BCR37" s="114"/>
      <c r="BCS37" s="114"/>
      <c r="BCT37" s="114"/>
      <c r="BCU37" s="114"/>
      <c r="BCV37" s="114"/>
      <c r="BCW37" s="114"/>
      <c r="BCX37" s="114"/>
      <c r="BCY37" s="114"/>
      <c r="BCZ37" s="114"/>
      <c r="BDA37" s="114"/>
      <c r="BDB37" s="114"/>
      <c r="BDC37" s="114"/>
      <c r="BDD37" s="114"/>
      <c r="BDE37" s="114"/>
      <c r="BDF37" s="114"/>
      <c r="BDG37" s="114"/>
      <c r="BDH37" s="114"/>
      <c r="BDI37" s="114"/>
      <c r="BDJ37" s="114"/>
      <c r="BDK37" s="114"/>
      <c r="BDL37" s="114"/>
      <c r="BDM37" s="114"/>
      <c r="BDN37" s="114"/>
      <c r="BDO37" s="114"/>
      <c r="BDP37" s="114"/>
      <c r="BDQ37" s="114"/>
      <c r="BDR37" s="114"/>
      <c r="BDS37" s="114"/>
      <c r="BDT37" s="114"/>
      <c r="BDU37" s="114"/>
      <c r="BDV37" s="114"/>
      <c r="BDW37" s="114"/>
      <c r="BDX37" s="114"/>
      <c r="BDY37" s="114"/>
      <c r="BDZ37" s="114"/>
      <c r="BEA37" s="114"/>
      <c r="BEB37" s="114"/>
      <c r="BEC37" s="114"/>
      <c r="BED37" s="114"/>
      <c r="BEE37" s="114"/>
      <c r="BEF37" s="114"/>
      <c r="BEG37" s="114"/>
      <c r="BEH37" s="114"/>
      <c r="BEI37" s="114"/>
      <c r="BEJ37" s="114"/>
      <c r="BEK37" s="114"/>
      <c r="BEL37" s="114"/>
      <c r="BEM37" s="114"/>
      <c r="BEN37" s="114"/>
      <c r="BEO37" s="114"/>
      <c r="BEP37" s="114"/>
      <c r="BEQ37" s="114"/>
      <c r="BER37" s="114"/>
      <c r="BES37" s="114"/>
      <c r="BET37" s="114"/>
      <c r="BEU37" s="114"/>
      <c r="BEV37" s="114"/>
      <c r="BEW37" s="114"/>
      <c r="BEX37" s="114"/>
      <c r="BEY37" s="114"/>
      <c r="BEZ37" s="114"/>
      <c r="BFA37" s="114"/>
      <c r="BFB37" s="114"/>
      <c r="BFC37" s="114"/>
      <c r="BFD37" s="114"/>
      <c r="BFE37" s="114"/>
      <c r="BFF37" s="114"/>
      <c r="BFG37" s="114"/>
      <c r="BFH37" s="114"/>
      <c r="BFI37" s="114"/>
      <c r="BFJ37" s="114"/>
      <c r="BFK37" s="114"/>
      <c r="BFL37" s="114"/>
      <c r="BFM37" s="114"/>
      <c r="BFN37" s="114"/>
      <c r="BFO37" s="114"/>
      <c r="BFP37" s="114"/>
      <c r="BFQ37" s="114"/>
      <c r="BFR37" s="114"/>
      <c r="BFS37" s="114"/>
      <c r="BFT37" s="114"/>
      <c r="BFU37" s="114"/>
      <c r="BFV37" s="114"/>
      <c r="BFW37" s="114"/>
      <c r="BFX37" s="114"/>
      <c r="BFY37" s="114"/>
      <c r="BFZ37" s="114"/>
      <c r="BGA37" s="114"/>
      <c r="BGB37" s="114"/>
      <c r="BGC37" s="114"/>
      <c r="BGD37" s="114"/>
      <c r="BGE37" s="114"/>
      <c r="BGF37" s="114"/>
      <c r="BGG37" s="114"/>
      <c r="BGH37" s="114"/>
      <c r="BGI37" s="114"/>
      <c r="BGJ37" s="114"/>
      <c r="BGK37" s="114"/>
      <c r="BGL37" s="114"/>
      <c r="BGM37" s="114"/>
      <c r="BGN37" s="114"/>
      <c r="BGO37" s="114"/>
      <c r="BGP37" s="114"/>
      <c r="BGQ37" s="114"/>
      <c r="BGR37" s="114"/>
      <c r="BGS37" s="114"/>
      <c r="BGT37" s="114"/>
      <c r="BGU37" s="114"/>
      <c r="BGV37" s="114"/>
      <c r="BGW37" s="114"/>
      <c r="BGX37" s="114"/>
      <c r="BGY37" s="114"/>
      <c r="BGZ37" s="114"/>
      <c r="BHA37" s="114"/>
      <c r="BHB37" s="114"/>
      <c r="BHC37" s="114"/>
      <c r="BHD37" s="114"/>
      <c r="BHE37" s="114"/>
      <c r="BHF37" s="114"/>
      <c r="BHG37" s="114"/>
      <c r="BHH37" s="114"/>
      <c r="BHI37" s="114"/>
      <c r="BHJ37" s="114"/>
      <c r="BHK37" s="114"/>
      <c r="BHL37" s="114"/>
      <c r="BHM37" s="114"/>
      <c r="BHN37" s="114"/>
      <c r="BHO37" s="114"/>
      <c r="BHP37" s="114"/>
      <c r="BHQ37" s="114"/>
      <c r="BHR37" s="114"/>
      <c r="BHS37" s="114"/>
      <c r="BHT37" s="114"/>
      <c r="BHU37" s="114"/>
      <c r="BHV37" s="114"/>
      <c r="BHW37" s="114"/>
      <c r="BHX37" s="114"/>
      <c r="BHY37" s="114"/>
      <c r="BHZ37" s="114"/>
      <c r="BIA37" s="114"/>
      <c r="BIB37" s="114"/>
      <c r="BIC37" s="114"/>
      <c r="BID37" s="114"/>
      <c r="BIE37" s="114"/>
      <c r="BIF37" s="114"/>
      <c r="BIG37" s="114"/>
      <c r="BIH37" s="114"/>
      <c r="BII37" s="114"/>
      <c r="BIJ37" s="114"/>
      <c r="BIK37" s="114"/>
      <c r="BIL37" s="114"/>
      <c r="BIM37" s="114"/>
      <c r="BIN37" s="114"/>
      <c r="BIO37" s="114"/>
      <c r="BIP37" s="114"/>
      <c r="BIQ37" s="114"/>
      <c r="BIR37" s="114"/>
      <c r="BIS37" s="114"/>
      <c r="BIT37" s="114"/>
      <c r="BIU37" s="114"/>
      <c r="BIV37" s="114"/>
      <c r="BIW37" s="114"/>
      <c r="BIX37" s="114"/>
      <c r="BIY37" s="114"/>
      <c r="BIZ37" s="114"/>
      <c r="BJA37" s="114"/>
      <c r="BJB37" s="114"/>
      <c r="BJC37" s="114"/>
      <c r="BJD37" s="114"/>
      <c r="BJE37" s="114"/>
      <c r="BJF37" s="114"/>
      <c r="BJG37" s="114"/>
      <c r="BJH37" s="114"/>
      <c r="BJI37" s="114"/>
      <c r="BJJ37" s="114"/>
      <c r="BJK37" s="114"/>
      <c r="BJL37" s="114"/>
      <c r="BJM37" s="114"/>
      <c r="BJN37" s="114"/>
      <c r="BJO37" s="114"/>
      <c r="BJP37" s="114"/>
      <c r="BJQ37" s="114"/>
      <c r="BJR37" s="114"/>
      <c r="BJS37" s="114"/>
      <c r="BJT37" s="114"/>
      <c r="BJU37" s="114"/>
      <c r="BJV37" s="114"/>
      <c r="BJW37" s="114"/>
      <c r="BJX37" s="114"/>
      <c r="BJY37" s="114"/>
      <c r="BJZ37" s="114"/>
      <c r="BKA37" s="114"/>
      <c r="BKB37" s="114"/>
      <c r="BKC37" s="114"/>
      <c r="BKD37" s="114"/>
      <c r="BKE37" s="114"/>
      <c r="BKF37" s="114"/>
      <c r="BKG37" s="114"/>
      <c r="BKH37" s="114"/>
      <c r="BKI37" s="114"/>
      <c r="BKJ37" s="114"/>
      <c r="BKK37" s="114"/>
      <c r="BKL37" s="114"/>
      <c r="BKM37" s="114"/>
      <c r="BKN37" s="114"/>
      <c r="BKO37" s="114"/>
      <c r="BKP37" s="114"/>
      <c r="BKQ37" s="114"/>
      <c r="BKR37" s="114"/>
      <c r="BKS37" s="114"/>
      <c r="BKT37" s="114"/>
      <c r="BKU37" s="114"/>
      <c r="BKV37" s="114"/>
      <c r="BKW37" s="114"/>
      <c r="BKX37" s="114"/>
      <c r="BKY37" s="114"/>
      <c r="BKZ37" s="114"/>
      <c r="BLA37" s="114"/>
      <c r="BLB37" s="114"/>
      <c r="BLC37" s="114"/>
      <c r="BLD37" s="114"/>
      <c r="BLE37" s="114"/>
      <c r="BLF37" s="114"/>
      <c r="BLG37" s="114"/>
      <c r="BLH37" s="114"/>
      <c r="BLI37" s="114"/>
      <c r="BLJ37" s="114"/>
      <c r="BLK37" s="114"/>
      <c r="BLL37" s="114"/>
      <c r="BLM37" s="114"/>
      <c r="BLN37" s="114"/>
      <c r="BLO37" s="114"/>
      <c r="BLP37" s="114"/>
      <c r="BLQ37" s="114"/>
      <c r="BLR37" s="114"/>
      <c r="BLS37" s="114"/>
      <c r="BLT37" s="114"/>
      <c r="BLU37" s="114"/>
      <c r="BLV37" s="114"/>
      <c r="BLW37" s="114"/>
      <c r="BLX37" s="114"/>
      <c r="BLY37" s="114"/>
      <c r="BLZ37" s="114"/>
      <c r="BMA37" s="114"/>
      <c r="BMB37" s="114"/>
      <c r="BMC37" s="114"/>
      <c r="BMD37" s="114"/>
      <c r="BME37" s="114"/>
      <c r="BMF37" s="114"/>
      <c r="BMG37" s="114"/>
      <c r="BMH37" s="114"/>
      <c r="BMI37" s="114"/>
      <c r="BMJ37" s="114"/>
      <c r="BMK37" s="114"/>
      <c r="BML37" s="114"/>
      <c r="BMM37" s="114"/>
      <c r="BMN37" s="114"/>
      <c r="BMO37" s="114"/>
      <c r="BMP37" s="114"/>
      <c r="BMQ37" s="114"/>
      <c r="BMR37" s="114"/>
      <c r="BMS37" s="114"/>
      <c r="BMT37" s="114"/>
      <c r="BMU37" s="114"/>
      <c r="BMV37" s="114"/>
      <c r="BMW37" s="114"/>
      <c r="BMX37" s="114"/>
      <c r="BMY37" s="114"/>
      <c r="BMZ37" s="114"/>
      <c r="BNA37" s="114"/>
      <c r="BNB37" s="114"/>
      <c r="BNC37" s="114"/>
      <c r="BND37" s="114"/>
      <c r="BNE37" s="114"/>
      <c r="BNF37" s="114"/>
      <c r="BNG37" s="114"/>
      <c r="BNH37" s="114"/>
      <c r="BNI37" s="114"/>
      <c r="BNJ37" s="114"/>
      <c r="BNK37" s="114"/>
      <c r="BNL37" s="114"/>
      <c r="BNM37" s="114"/>
      <c r="BNN37" s="114"/>
      <c r="BNO37" s="114"/>
      <c r="BNP37" s="114"/>
      <c r="BNQ37" s="114"/>
      <c r="BNR37" s="114"/>
      <c r="BNS37" s="114"/>
      <c r="BNT37" s="114"/>
      <c r="BNU37" s="114"/>
      <c r="BNV37" s="114"/>
      <c r="BNW37" s="114"/>
      <c r="BNX37" s="114"/>
      <c r="BNY37" s="114"/>
      <c r="BNZ37" s="114"/>
      <c r="BOA37" s="114"/>
      <c r="BOB37" s="114"/>
      <c r="BOC37" s="114"/>
      <c r="BOD37" s="114"/>
      <c r="BOE37" s="114"/>
      <c r="BOF37" s="114"/>
      <c r="BOG37" s="114"/>
      <c r="BOH37" s="114"/>
      <c r="BOI37" s="114"/>
      <c r="BOJ37" s="114"/>
      <c r="BOK37" s="114"/>
      <c r="BOL37" s="114"/>
      <c r="BOM37" s="114"/>
      <c r="BON37" s="114"/>
      <c r="BOO37" s="114"/>
      <c r="BOP37" s="114"/>
      <c r="BOQ37" s="114"/>
      <c r="BOR37" s="114"/>
      <c r="BOS37" s="114"/>
      <c r="BOT37" s="114"/>
      <c r="BOU37" s="114"/>
      <c r="BOV37" s="114"/>
      <c r="BOW37" s="114"/>
      <c r="BOX37" s="114"/>
      <c r="BOY37" s="114"/>
      <c r="BOZ37" s="114"/>
      <c r="BPA37" s="114"/>
      <c r="BPB37" s="114"/>
      <c r="BPC37" s="114"/>
      <c r="BPD37" s="114"/>
      <c r="BPE37" s="114"/>
      <c r="BPF37" s="114"/>
      <c r="BPG37" s="114"/>
      <c r="BPH37" s="114"/>
      <c r="BPI37" s="114"/>
      <c r="BPJ37" s="114"/>
      <c r="BPK37" s="114"/>
      <c r="BPL37" s="114"/>
      <c r="BPM37" s="114"/>
      <c r="BPN37" s="114"/>
      <c r="BPO37" s="114"/>
      <c r="BPP37" s="114"/>
      <c r="BPQ37" s="114"/>
      <c r="BPR37" s="114"/>
      <c r="BPS37" s="114"/>
      <c r="BPT37" s="114"/>
      <c r="BPU37" s="114"/>
      <c r="BPV37" s="114"/>
      <c r="BPW37" s="114"/>
      <c r="BPX37" s="114"/>
      <c r="BPY37" s="114"/>
      <c r="BPZ37" s="114"/>
      <c r="BQA37" s="114"/>
      <c r="BQB37" s="114"/>
      <c r="BQC37" s="114"/>
      <c r="BQD37" s="114"/>
      <c r="BQE37" s="114"/>
      <c r="BQF37" s="114"/>
      <c r="BQG37" s="114"/>
      <c r="BQH37" s="114"/>
      <c r="BQI37" s="114"/>
      <c r="BQJ37" s="114"/>
      <c r="BQK37" s="114"/>
      <c r="BQL37" s="114"/>
      <c r="BQM37" s="114"/>
      <c r="BQN37" s="114"/>
      <c r="BQO37" s="114"/>
      <c r="BQP37" s="114"/>
      <c r="BQQ37" s="114"/>
      <c r="BQR37" s="114"/>
      <c r="BQS37" s="114"/>
      <c r="BQT37" s="114"/>
      <c r="BQU37" s="114"/>
      <c r="BQV37" s="114"/>
      <c r="BQW37" s="114"/>
      <c r="BQX37" s="114"/>
      <c r="BQY37" s="114"/>
      <c r="BQZ37" s="114"/>
      <c r="BRA37" s="114"/>
      <c r="BRB37" s="114"/>
      <c r="BRC37" s="114"/>
      <c r="BRD37" s="114"/>
      <c r="BRE37" s="114"/>
      <c r="BRF37" s="114"/>
      <c r="BRG37" s="114"/>
      <c r="BRH37" s="114"/>
      <c r="BRI37" s="114"/>
      <c r="BRJ37" s="114"/>
      <c r="BRK37" s="114"/>
      <c r="BRL37" s="114"/>
      <c r="BRM37" s="114"/>
      <c r="BRN37" s="114"/>
      <c r="BRO37" s="114"/>
      <c r="BRP37" s="114"/>
      <c r="BRQ37" s="114"/>
      <c r="BRR37" s="114"/>
      <c r="BRS37" s="114"/>
      <c r="BRT37" s="114"/>
      <c r="BRU37" s="114"/>
      <c r="BRV37" s="114"/>
      <c r="BRW37" s="114"/>
      <c r="BRX37" s="114"/>
      <c r="BRY37" s="114"/>
      <c r="BRZ37" s="114"/>
      <c r="BSA37" s="114"/>
      <c r="BSB37" s="114"/>
      <c r="BSC37" s="114"/>
      <c r="BSD37" s="114"/>
      <c r="BSE37" s="114"/>
      <c r="BSF37" s="114"/>
      <c r="BSG37" s="114"/>
      <c r="BSH37" s="114"/>
      <c r="BSI37" s="114"/>
      <c r="BSJ37" s="114"/>
      <c r="BSK37" s="114"/>
      <c r="BSL37" s="114"/>
      <c r="BSM37" s="114"/>
      <c r="BSN37" s="114"/>
      <c r="BSO37" s="114"/>
      <c r="BSP37" s="114"/>
      <c r="BSQ37" s="114"/>
      <c r="BSR37" s="114"/>
      <c r="BSS37" s="114"/>
      <c r="BST37" s="114"/>
      <c r="BSU37" s="114"/>
      <c r="BSV37" s="114"/>
      <c r="BSW37" s="114"/>
      <c r="BSX37" s="114"/>
      <c r="BSY37" s="114"/>
      <c r="BSZ37" s="114"/>
      <c r="BTA37" s="114"/>
      <c r="BTB37" s="114"/>
      <c r="BTC37" s="114"/>
      <c r="BTD37" s="114"/>
      <c r="BTE37" s="114"/>
      <c r="BTF37" s="114"/>
      <c r="BTG37" s="114"/>
      <c r="BTH37" s="114"/>
      <c r="BTI37" s="114"/>
      <c r="BTJ37" s="114"/>
      <c r="BTK37" s="114"/>
      <c r="BTL37" s="114"/>
      <c r="BTM37" s="114"/>
      <c r="BTN37" s="114"/>
      <c r="BTO37" s="114"/>
      <c r="BTP37" s="114"/>
      <c r="BTQ37" s="114"/>
      <c r="BTR37" s="114"/>
      <c r="BTS37" s="114"/>
      <c r="BTT37" s="114"/>
      <c r="BTU37" s="114"/>
      <c r="BTV37" s="114"/>
      <c r="BTW37" s="114"/>
      <c r="BTX37" s="114"/>
      <c r="BTY37" s="114"/>
      <c r="BTZ37" s="114"/>
      <c r="BUA37" s="114"/>
      <c r="BUB37" s="114"/>
      <c r="BUC37" s="114"/>
      <c r="BUD37" s="114"/>
      <c r="BUE37" s="114"/>
      <c r="BUF37" s="114"/>
      <c r="BUG37" s="114"/>
      <c r="BUH37" s="114"/>
      <c r="BUI37" s="114"/>
      <c r="BUJ37" s="114"/>
      <c r="BUK37" s="114"/>
      <c r="BUL37" s="114"/>
      <c r="BUM37" s="114"/>
      <c r="BUN37" s="114"/>
      <c r="BUO37" s="114"/>
      <c r="BUP37" s="114"/>
      <c r="BUQ37" s="114"/>
      <c r="BUR37" s="114"/>
      <c r="BUS37" s="114"/>
      <c r="BUT37" s="114"/>
      <c r="BUU37" s="114"/>
      <c r="BUV37" s="114"/>
      <c r="BUW37" s="114"/>
      <c r="BUX37" s="114"/>
      <c r="BUY37" s="114"/>
      <c r="BUZ37" s="114"/>
      <c r="BVA37" s="114"/>
      <c r="BVB37" s="114"/>
      <c r="BVC37" s="114"/>
      <c r="BVD37" s="114"/>
      <c r="BVE37" s="114"/>
      <c r="BVF37" s="114"/>
      <c r="BVG37" s="114"/>
      <c r="BVH37" s="114"/>
      <c r="BVI37" s="114"/>
      <c r="BVJ37" s="114"/>
      <c r="BVK37" s="114"/>
      <c r="BVL37" s="114"/>
      <c r="BVM37" s="114"/>
      <c r="BVN37" s="114"/>
      <c r="BVO37" s="114"/>
      <c r="BVP37" s="114"/>
      <c r="BVQ37" s="114"/>
      <c r="BVR37" s="114"/>
      <c r="BVS37" s="114"/>
      <c r="BVT37" s="114"/>
      <c r="BVU37" s="114"/>
      <c r="BVV37" s="114"/>
      <c r="BVW37" s="114"/>
      <c r="BVX37" s="114"/>
      <c r="BVY37" s="114"/>
      <c r="BVZ37" s="114"/>
      <c r="BWA37" s="114"/>
      <c r="BWB37" s="114"/>
      <c r="BWC37" s="114"/>
      <c r="BWD37" s="114"/>
      <c r="BWE37" s="114"/>
      <c r="BWF37" s="114"/>
      <c r="BWG37" s="114"/>
      <c r="BWH37" s="114"/>
      <c r="BWI37" s="114"/>
      <c r="BWJ37" s="114"/>
      <c r="BWK37" s="114"/>
      <c r="BWL37" s="114"/>
      <c r="BWM37" s="114"/>
      <c r="BWN37" s="114"/>
      <c r="BWO37" s="114"/>
      <c r="BWP37" s="114"/>
      <c r="BWQ37" s="114"/>
      <c r="BWR37" s="114"/>
      <c r="BWS37" s="114"/>
      <c r="BWT37" s="114"/>
      <c r="BWU37" s="114"/>
      <c r="BWV37" s="114"/>
      <c r="BWW37" s="114"/>
      <c r="BWX37" s="114"/>
      <c r="BWY37" s="114"/>
      <c r="BWZ37" s="114"/>
      <c r="BXA37" s="114"/>
      <c r="BXB37" s="114"/>
      <c r="BXC37" s="114"/>
      <c r="BXD37" s="114"/>
      <c r="BXE37" s="114"/>
      <c r="BXF37" s="114"/>
      <c r="BXG37" s="114"/>
      <c r="BXH37" s="114"/>
      <c r="BXI37" s="114"/>
      <c r="BXJ37" s="114"/>
      <c r="BXK37" s="114"/>
      <c r="BXL37" s="114"/>
      <c r="BXM37" s="114"/>
      <c r="BXN37" s="114"/>
      <c r="BXO37" s="114"/>
      <c r="BXP37" s="114"/>
      <c r="BXQ37" s="114"/>
      <c r="BXR37" s="114"/>
      <c r="BXS37" s="114"/>
      <c r="BXT37" s="114"/>
      <c r="BXU37" s="114"/>
      <c r="BXV37" s="114"/>
      <c r="BXW37" s="114"/>
      <c r="BXX37" s="114"/>
      <c r="BXY37" s="114"/>
      <c r="BXZ37" s="114"/>
      <c r="BYA37" s="114"/>
      <c r="BYB37" s="114"/>
      <c r="BYC37" s="114"/>
      <c r="BYD37" s="114"/>
      <c r="BYE37" s="114"/>
      <c r="BYF37" s="114"/>
      <c r="BYG37" s="114"/>
      <c r="BYH37" s="114"/>
      <c r="BYI37" s="114"/>
      <c r="BYJ37" s="114"/>
      <c r="BYK37" s="114"/>
      <c r="BYL37" s="114"/>
      <c r="BYM37" s="114"/>
      <c r="BYN37" s="114"/>
      <c r="BYO37" s="114"/>
      <c r="BYP37" s="114"/>
      <c r="BYQ37" s="114"/>
      <c r="BYR37" s="114"/>
      <c r="BYS37" s="114"/>
      <c r="BYT37" s="114"/>
      <c r="BYU37" s="114"/>
      <c r="BYV37" s="114"/>
      <c r="BYW37" s="114"/>
      <c r="BYX37" s="114"/>
      <c r="BYY37" s="114"/>
      <c r="BYZ37" s="114"/>
      <c r="BZA37" s="114"/>
      <c r="BZB37" s="114"/>
      <c r="BZC37" s="114"/>
      <c r="BZD37" s="114"/>
      <c r="BZE37" s="114"/>
      <c r="BZF37" s="114"/>
      <c r="BZG37" s="114"/>
      <c r="BZH37" s="114"/>
      <c r="BZI37" s="114"/>
      <c r="BZJ37" s="114"/>
      <c r="BZK37" s="114"/>
      <c r="BZL37" s="114"/>
      <c r="BZM37" s="114"/>
      <c r="BZN37" s="114"/>
      <c r="BZO37" s="114"/>
      <c r="BZP37" s="114"/>
      <c r="BZQ37" s="114"/>
      <c r="BZR37" s="114"/>
      <c r="BZS37" s="114"/>
      <c r="BZT37" s="114"/>
      <c r="BZU37" s="114"/>
      <c r="BZV37" s="114"/>
      <c r="BZW37" s="114"/>
      <c r="BZX37" s="114"/>
      <c r="BZY37" s="114"/>
      <c r="BZZ37" s="114"/>
      <c r="CAA37" s="114"/>
      <c r="CAB37" s="114"/>
      <c r="CAC37" s="114"/>
      <c r="CAD37" s="114"/>
      <c r="CAE37" s="114"/>
      <c r="CAF37" s="114"/>
      <c r="CAG37" s="114"/>
      <c r="CAH37" s="114"/>
      <c r="CAI37" s="114"/>
      <c r="CAJ37" s="114"/>
      <c r="CAK37" s="114"/>
      <c r="CAL37" s="114"/>
      <c r="CAM37" s="114"/>
      <c r="CAN37" s="114"/>
      <c r="CAO37" s="114"/>
      <c r="CAP37" s="114"/>
      <c r="CAQ37" s="114"/>
      <c r="CAR37" s="114"/>
      <c r="CAS37" s="114"/>
      <c r="CAT37" s="114"/>
      <c r="CAU37" s="114"/>
      <c r="CAV37" s="114"/>
      <c r="CAW37" s="114"/>
      <c r="CAX37" s="114"/>
      <c r="CAY37" s="114"/>
      <c r="CAZ37" s="114"/>
      <c r="CBA37" s="114"/>
      <c r="CBB37" s="114"/>
      <c r="CBC37" s="114"/>
      <c r="CBD37" s="114"/>
      <c r="CBE37" s="114"/>
      <c r="CBF37" s="114"/>
      <c r="CBG37" s="114"/>
      <c r="CBH37" s="114"/>
      <c r="CBI37" s="114"/>
      <c r="CBJ37" s="114"/>
      <c r="CBK37" s="114"/>
      <c r="CBL37" s="114"/>
      <c r="CBM37" s="114"/>
      <c r="CBN37" s="114"/>
      <c r="CBO37" s="114"/>
      <c r="CBP37" s="114"/>
      <c r="CBQ37" s="114"/>
      <c r="CBR37" s="114"/>
      <c r="CBS37" s="114"/>
      <c r="CBT37" s="114"/>
      <c r="CBU37" s="114"/>
      <c r="CBV37" s="114"/>
      <c r="CBW37" s="114"/>
      <c r="CBX37" s="114"/>
      <c r="CBY37" s="114"/>
      <c r="CBZ37" s="114"/>
      <c r="CCA37" s="114"/>
      <c r="CCB37" s="114"/>
      <c r="CCC37" s="114"/>
      <c r="CCD37" s="114"/>
      <c r="CCE37" s="114"/>
      <c r="CCF37" s="114"/>
      <c r="CCG37" s="114"/>
      <c r="CCH37" s="114"/>
      <c r="CCI37" s="114"/>
      <c r="CCJ37" s="114"/>
      <c r="CCK37" s="114"/>
      <c r="CCL37" s="114"/>
      <c r="CCM37" s="114"/>
      <c r="CCN37" s="114"/>
      <c r="CCO37" s="114"/>
      <c r="CCP37" s="114"/>
      <c r="CCQ37" s="114"/>
      <c r="CCR37" s="114"/>
      <c r="CCS37" s="114"/>
      <c r="CCT37" s="114"/>
      <c r="CCU37" s="114"/>
      <c r="CCV37" s="114"/>
      <c r="CCW37" s="114"/>
      <c r="CCX37" s="114"/>
      <c r="CCY37" s="114"/>
      <c r="CCZ37" s="114"/>
      <c r="CDA37" s="114"/>
      <c r="CDB37" s="114"/>
      <c r="CDC37" s="114"/>
      <c r="CDD37" s="114"/>
      <c r="CDE37" s="114"/>
      <c r="CDF37" s="114"/>
      <c r="CDG37" s="114"/>
      <c r="CDH37" s="114"/>
      <c r="CDI37" s="114"/>
      <c r="CDJ37" s="114"/>
      <c r="CDK37" s="114"/>
      <c r="CDL37" s="114"/>
      <c r="CDM37" s="114"/>
      <c r="CDN37" s="114"/>
      <c r="CDO37" s="114"/>
      <c r="CDP37" s="114"/>
      <c r="CDQ37" s="114"/>
      <c r="CDR37" s="114"/>
      <c r="CDS37" s="114"/>
      <c r="CDT37" s="114"/>
      <c r="CDU37" s="114"/>
      <c r="CDV37" s="114"/>
      <c r="CDW37" s="114"/>
      <c r="CDX37" s="114"/>
      <c r="CDY37" s="114"/>
      <c r="CDZ37" s="114"/>
      <c r="CEA37" s="114"/>
      <c r="CEB37" s="114"/>
      <c r="CEC37" s="114"/>
      <c r="CED37" s="114"/>
      <c r="CEE37" s="114"/>
      <c r="CEF37" s="114"/>
      <c r="CEG37" s="114"/>
      <c r="CEH37" s="114"/>
      <c r="CEI37" s="114"/>
      <c r="CEJ37" s="114"/>
      <c r="CEK37" s="114"/>
      <c r="CEL37" s="114"/>
      <c r="CEM37" s="114"/>
      <c r="CEN37" s="114"/>
      <c r="CEO37" s="114"/>
      <c r="CEP37" s="114"/>
      <c r="CEQ37" s="114"/>
      <c r="CER37" s="114"/>
      <c r="CES37" s="114"/>
      <c r="CET37" s="114"/>
      <c r="CEU37" s="114"/>
      <c r="CEV37" s="114"/>
      <c r="CEW37" s="114"/>
      <c r="CEX37" s="114"/>
      <c r="CEY37" s="114"/>
      <c r="CEZ37" s="114"/>
      <c r="CFA37" s="114"/>
      <c r="CFB37" s="114"/>
      <c r="CFC37" s="114"/>
      <c r="CFD37" s="114"/>
      <c r="CFE37" s="114"/>
      <c r="CFF37" s="114"/>
      <c r="CFG37" s="114"/>
      <c r="CFH37" s="114"/>
      <c r="CFI37" s="114"/>
      <c r="CFJ37" s="114"/>
      <c r="CFK37" s="114"/>
      <c r="CFL37" s="114"/>
      <c r="CFM37" s="114"/>
      <c r="CFN37" s="114"/>
      <c r="CFO37" s="114"/>
      <c r="CFP37" s="114"/>
      <c r="CFQ37" s="114"/>
      <c r="CFR37" s="114"/>
      <c r="CFS37" s="114"/>
      <c r="CFT37" s="114"/>
      <c r="CFU37" s="114"/>
      <c r="CFV37" s="114"/>
      <c r="CFW37" s="114"/>
      <c r="CFX37" s="114"/>
      <c r="CFY37" s="114"/>
      <c r="CFZ37" s="114"/>
      <c r="CGA37" s="114"/>
      <c r="CGB37" s="114"/>
      <c r="CGC37" s="114"/>
      <c r="CGD37" s="114"/>
      <c r="CGE37" s="114"/>
      <c r="CGF37" s="114"/>
      <c r="CGG37" s="114"/>
      <c r="CGH37" s="114"/>
      <c r="CGI37" s="114"/>
      <c r="CGJ37" s="114"/>
      <c r="CGK37" s="114"/>
      <c r="CGL37" s="114"/>
      <c r="CGM37" s="114"/>
      <c r="CGN37" s="114"/>
      <c r="CGO37" s="114"/>
      <c r="CGP37" s="114"/>
      <c r="CGQ37" s="114"/>
      <c r="CGR37" s="114"/>
      <c r="CGS37" s="114"/>
      <c r="CGT37" s="114"/>
      <c r="CGU37" s="114"/>
      <c r="CGV37" s="114"/>
      <c r="CGW37" s="114"/>
      <c r="CGX37" s="114"/>
      <c r="CGY37" s="114"/>
      <c r="CGZ37" s="114"/>
      <c r="CHA37" s="114"/>
      <c r="CHB37" s="114"/>
      <c r="CHC37" s="114"/>
      <c r="CHD37" s="114"/>
      <c r="CHE37" s="114"/>
      <c r="CHF37" s="114"/>
      <c r="CHG37" s="114"/>
      <c r="CHH37" s="114"/>
      <c r="CHI37" s="114"/>
      <c r="CHJ37" s="114"/>
      <c r="CHK37" s="114"/>
      <c r="CHL37" s="114"/>
      <c r="CHM37" s="114"/>
      <c r="CHN37" s="114"/>
      <c r="CHO37" s="114"/>
      <c r="CHP37" s="114"/>
      <c r="CHQ37" s="114"/>
      <c r="CHR37" s="114"/>
      <c r="CHS37" s="114"/>
      <c r="CHT37" s="114"/>
      <c r="CHU37" s="114"/>
      <c r="CHV37" s="114"/>
      <c r="CHW37" s="114"/>
      <c r="CHX37" s="114"/>
      <c r="CHY37" s="114"/>
      <c r="CHZ37" s="114"/>
      <c r="CIA37" s="114"/>
      <c r="CIB37" s="114"/>
      <c r="CIC37" s="114"/>
      <c r="CID37" s="114"/>
      <c r="CIE37" s="114"/>
      <c r="CIF37" s="114"/>
      <c r="CIG37" s="114"/>
      <c r="CIH37" s="114"/>
      <c r="CII37" s="114"/>
      <c r="CIJ37" s="114"/>
      <c r="CIK37" s="114"/>
      <c r="CIL37" s="114"/>
      <c r="CIM37" s="114"/>
      <c r="CIN37" s="114"/>
      <c r="CIO37" s="114"/>
      <c r="CIP37" s="114"/>
      <c r="CIQ37" s="114"/>
      <c r="CIR37" s="114"/>
      <c r="CIS37" s="114"/>
      <c r="CIT37" s="114"/>
      <c r="CIU37" s="114"/>
      <c r="CIV37" s="114"/>
      <c r="CIW37" s="114"/>
      <c r="CIX37" s="114"/>
      <c r="CIY37" s="114"/>
      <c r="CIZ37" s="114"/>
      <c r="CJA37" s="114"/>
      <c r="CJB37" s="114"/>
      <c r="CJC37" s="114"/>
      <c r="CJD37" s="114"/>
      <c r="CJE37" s="114"/>
      <c r="CJF37" s="114"/>
      <c r="CJG37" s="114"/>
      <c r="CJH37" s="114"/>
      <c r="CJI37" s="114"/>
      <c r="CJJ37" s="114"/>
      <c r="CJK37" s="114"/>
      <c r="CJL37" s="114"/>
      <c r="CJM37" s="114"/>
      <c r="CJN37" s="114"/>
      <c r="CJO37" s="114"/>
      <c r="CJP37" s="114"/>
      <c r="CJQ37" s="114"/>
      <c r="CJR37" s="114"/>
      <c r="CJS37" s="114"/>
      <c r="CJT37" s="114"/>
      <c r="CJU37" s="114"/>
      <c r="CJV37" s="114"/>
      <c r="CJW37" s="114"/>
      <c r="CJX37" s="114"/>
      <c r="CJY37" s="114"/>
      <c r="CJZ37" s="114"/>
      <c r="CKA37" s="114"/>
      <c r="CKB37" s="114"/>
      <c r="CKC37" s="114"/>
      <c r="CKD37" s="114"/>
      <c r="CKE37" s="114"/>
      <c r="CKF37" s="114"/>
      <c r="CKG37" s="114"/>
      <c r="CKH37" s="114"/>
      <c r="CKI37" s="114"/>
      <c r="CKJ37" s="114"/>
      <c r="CKK37" s="114"/>
      <c r="CKL37" s="114"/>
      <c r="CKM37" s="114"/>
      <c r="CKN37" s="114"/>
      <c r="CKO37" s="114"/>
      <c r="CKP37" s="114"/>
      <c r="CKQ37" s="114"/>
      <c r="CKR37" s="114"/>
      <c r="CKS37" s="114"/>
      <c r="CKT37" s="114"/>
      <c r="CKU37" s="114"/>
      <c r="CKV37" s="114"/>
      <c r="CKW37" s="114"/>
      <c r="CKX37" s="114"/>
      <c r="CKY37" s="114"/>
      <c r="CKZ37" s="114"/>
      <c r="CLA37" s="114"/>
      <c r="CLB37" s="114"/>
      <c r="CLC37" s="114"/>
      <c r="CLD37" s="114"/>
      <c r="CLE37" s="114"/>
      <c r="CLF37" s="114"/>
      <c r="CLG37" s="114"/>
      <c r="CLH37" s="114"/>
      <c r="CLI37" s="114"/>
      <c r="CLJ37" s="114"/>
      <c r="CLK37" s="114"/>
      <c r="CLL37" s="114"/>
      <c r="CLM37" s="114"/>
      <c r="CLN37" s="114"/>
      <c r="CLO37" s="114"/>
      <c r="CLP37" s="114"/>
      <c r="CLQ37" s="114"/>
      <c r="CLR37" s="114"/>
      <c r="CLS37" s="114"/>
      <c r="CLT37" s="114"/>
      <c r="CLU37" s="114"/>
      <c r="CLV37" s="114"/>
      <c r="CLW37" s="114"/>
      <c r="CLX37" s="114"/>
      <c r="CLY37" s="114"/>
      <c r="CLZ37" s="114"/>
      <c r="CMA37" s="114"/>
      <c r="CMB37" s="114"/>
      <c r="CMC37" s="114"/>
      <c r="CMD37" s="114"/>
      <c r="CME37" s="114"/>
      <c r="CMF37" s="114"/>
      <c r="CMG37" s="114"/>
      <c r="CMH37" s="114"/>
      <c r="CMI37" s="114"/>
      <c r="CMJ37" s="114"/>
      <c r="CMK37" s="114"/>
      <c r="CML37" s="114"/>
      <c r="CMM37" s="114"/>
      <c r="CMN37" s="114"/>
      <c r="CMO37" s="114"/>
      <c r="CMP37" s="114"/>
      <c r="CMQ37" s="114"/>
      <c r="CMR37" s="114"/>
      <c r="CMS37" s="114"/>
      <c r="CMT37" s="114"/>
      <c r="CMU37" s="114"/>
      <c r="CMV37" s="114"/>
      <c r="CMW37" s="114"/>
      <c r="CMX37" s="114"/>
      <c r="CMY37" s="114"/>
      <c r="CMZ37" s="114"/>
      <c r="CNA37" s="114"/>
      <c r="CNB37" s="114"/>
      <c r="CNC37" s="114"/>
      <c r="CND37" s="114"/>
      <c r="CNE37" s="114"/>
      <c r="CNF37" s="114"/>
      <c r="CNG37" s="114"/>
      <c r="CNH37" s="114"/>
      <c r="CNI37" s="114"/>
      <c r="CNJ37" s="114"/>
      <c r="CNK37" s="114"/>
      <c r="CNL37" s="114"/>
      <c r="CNM37" s="114"/>
      <c r="CNN37" s="114"/>
      <c r="CNO37" s="114"/>
      <c r="CNP37" s="114"/>
      <c r="CNQ37" s="114"/>
      <c r="CNR37" s="114"/>
      <c r="CNS37" s="114"/>
      <c r="CNT37" s="114"/>
      <c r="CNU37" s="114"/>
      <c r="CNV37" s="114"/>
      <c r="CNW37" s="114"/>
      <c r="CNX37" s="114"/>
      <c r="CNY37" s="114"/>
      <c r="CNZ37" s="114"/>
      <c r="COA37" s="114"/>
      <c r="COB37" s="114"/>
      <c r="COC37" s="114"/>
      <c r="COD37" s="114"/>
      <c r="COE37" s="114"/>
      <c r="COF37" s="114"/>
      <c r="COG37" s="114"/>
      <c r="COH37" s="114"/>
      <c r="COI37" s="114"/>
      <c r="COJ37" s="114"/>
      <c r="COK37" s="114"/>
      <c r="COL37" s="114"/>
      <c r="COM37" s="114"/>
      <c r="CON37" s="114"/>
      <c r="COO37" s="114"/>
      <c r="COP37" s="114"/>
      <c r="COQ37" s="114"/>
      <c r="COR37" s="114"/>
      <c r="COS37" s="114"/>
      <c r="COT37" s="114"/>
      <c r="COU37" s="114"/>
      <c r="COV37" s="114"/>
      <c r="COW37" s="114"/>
      <c r="COX37" s="114"/>
      <c r="COY37" s="114"/>
      <c r="COZ37" s="114"/>
      <c r="CPA37" s="114"/>
      <c r="CPB37" s="114"/>
      <c r="CPC37" s="114"/>
      <c r="CPD37" s="114"/>
      <c r="CPE37" s="114"/>
      <c r="CPF37" s="114"/>
      <c r="CPG37" s="114"/>
      <c r="CPH37" s="114"/>
      <c r="CPI37" s="114"/>
      <c r="CPJ37" s="114"/>
      <c r="CPK37" s="114"/>
      <c r="CPL37" s="114"/>
      <c r="CPM37" s="114"/>
      <c r="CPN37" s="114"/>
      <c r="CPO37" s="114"/>
      <c r="CPP37" s="114"/>
      <c r="CPQ37" s="114"/>
      <c r="CPR37" s="114"/>
      <c r="CPS37" s="114"/>
      <c r="CPT37" s="114"/>
      <c r="CPU37" s="114"/>
      <c r="CPV37" s="114"/>
      <c r="CPW37" s="114"/>
      <c r="CPX37" s="114"/>
      <c r="CPY37" s="114"/>
      <c r="CPZ37" s="114"/>
      <c r="CQA37" s="114"/>
      <c r="CQB37" s="114"/>
      <c r="CQC37" s="114"/>
      <c r="CQD37" s="114"/>
      <c r="CQE37" s="114"/>
      <c r="CQF37" s="114"/>
      <c r="CQG37" s="114"/>
      <c r="CQH37" s="114"/>
      <c r="CQI37" s="114"/>
      <c r="CQJ37" s="114"/>
      <c r="CQK37" s="114"/>
      <c r="CQL37" s="114"/>
      <c r="CQM37" s="114"/>
      <c r="CQN37" s="114"/>
      <c r="CQO37" s="114"/>
      <c r="CQP37" s="114"/>
      <c r="CQQ37" s="114"/>
      <c r="CQR37" s="114"/>
      <c r="CQS37" s="114"/>
      <c r="CQT37" s="114"/>
      <c r="CQU37" s="114"/>
      <c r="CQV37" s="114"/>
      <c r="CQW37" s="114"/>
      <c r="CQX37" s="114"/>
      <c r="CQY37" s="114"/>
      <c r="CQZ37" s="114"/>
      <c r="CRA37" s="114"/>
      <c r="CRB37" s="114"/>
      <c r="CRC37" s="114"/>
      <c r="CRD37" s="114"/>
      <c r="CRE37" s="114"/>
      <c r="CRF37" s="114"/>
      <c r="CRG37" s="114"/>
      <c r="CRH37" s="114"/>
      <c r="CRI37" s="114"/>
      <c r="CRJ37" s="114"/>
      <c r="CRK37" s="114"/>
      <c r="CRL37" s="114"/>
      <c r="CRM37" s="114"/>
      <c r="CRN37" s="114"/>
      <c r="CRO37" s="114"/>
      <c r="CRP37" s="114"/>
      <c r="CRQ37" s="114"/>
      <c r="CRR37" s="114"/>
      <c r="CRS37" s="114"/>
      <c r="CRT37" s="114"/>
      <c r="CRU37" s="114"/>
      <c r="CRV37" s="114"/>
      <c r="CRW37" s="114"/>
      <c r="CRX37" s="114"/>
      <c r="CRY37" s="114"/>
      <c r="CRZ37" s="114"/>
      <c r="CSA37" s="114"/>
      <c r="CSB37" s="114"/>
      <c r="CSC37" s="114"/>
      <c r="CSD37" s="114"/>
      <c r="CSE37" s="114"/>
      <c r="CSF37" s="114"/>
      <c r="CSG37" s="114"/>
      <c r="CSH37" s="114"/>
      <c r="CSI37" s="114"/>
      <c r="CSJ37" s="114"/>
      <c r="CSK37" s="114"/>
      <c r="CSL37" s="114"/>
      <c r="CSM37" s="114"/>
      <c r="CSN37" s="114"/>
      <c r="CSO37" s="114"/>
      <c r="CSP37" s="114"/>
      <c r="CSQ37" s="114"/>
      <c r="CSR37" s="114"/>
      <c r="CSS37" s="114"/>
      <c r="CST37" s="114"/>
      <c r="CSU37" s="114"/>
      <c r="CSV37" s="114"/>
      <c r="CSW37" s="114"/>
      <c r="CSX37" s="114"/>
      <c r="CSY37" s="114"/>
      <c r="CSZ37" s="114"/>
      <c r="CTA37" s="114"/>
      <c r="CTB37" s="114"/>
      <c r="CTC37" s="114"/>
      <c r="CTD37" s="114"/>
      <c r="CTE37" s="114"/>
      <c r="CTF37" s="114"/>
      <c r="CTG37" s="114"/>
      <c r="CTH37" s="114"/>
      <c r="CTI37" s="114"/>
      <c r="CTJ37" s="114"/>
      <c r="CTK37" s="114"/>
      <c r="CTL37" s="114"/>
      <c r="CTM37" s="114"/>
      <c r="CTN37" s="114"/>
      <c r="CTO37" s="114"/>
      <c r="CTP37" s="114"/>
      <c r="CTQ37" s="114"/>
      <c r="CTR37" s="114"/>
      <c r="CTS37" s="114"/>
      <c r="CTT37" s="114"/>
      <c r="CTU37" s="114"/>
      <c r="CTV37" s="114"/>
      <c r="CTW37" s="114"/>
      <c r="CTX37" s="114"/>
      <c r="CTY37" s="114"/>
      <c r="CTZ37" s="114"/>
      <c r="CUA37" s="114"/>
      <c r="CUB37" s="114"/>
      <c r="CUC37" s="114"/>
      <c r="CUD37" s="114"/>
      <c r="CUE37" s="114"/>
      <c r="CUF37" s="114"/>
      <c r="CUG37" s="114"/>
      <c r="CUH37" s="114"/>
      <c r="CUI37" s="114"/>
      <c r="CUJ37" s="114"/>
      <c r="CUK37" s="114"/>
      <c r="CUL37" s="114"/>
      <c r="CUM37" s="114"/>
      <c r="CUN37" s="114"/>
      <c r="CUO37" s="114"/>
      <c r="CUP37" s="114"/>
      <c r="CUQ37" s="114"/>
      <c r="CUR37" s="114"/>
      <c r="CUS37" s="114"/>
      <c r="CUT37" s="114"/>
      <c r="CUU37" s="114"/>
      <c r="CUV37" s="114"/>
      <c r="CUW37" s="114"/>
      <c r="CUX37" s="114"/>
      <c r="CUY37" s="114"/>
      <c r="CUZ37" s="114"/>
      <c r="CVA37" s="114"/>
      <c r="CVB37" s="114"/>
      <c r="CVC37" s="114"/>
      <c r="CVD37" s="114"/>
      <c r="CVE37" s="114"/>
      <c r="CVF37" s="114"/>
      <c r="CVG37" s="114"/>
      <c r="CVH37" s="114"/>
      <c r="CVI37" s="114"/>
      <c r="CVJ37" s="114"/>
      <c r="CVK37" s="114"/>
      <c r="CVL37" s="114"/>
      <c r="CVM37" s="114"/>
      <c r="CVN37" s="114"/>
      <c r="CVO37" s="114"/>
      <c r="CVP37" s="114"/>
      <c r="CVQ37" s="114"/>
      <c r="CVR37" s="114"/>
      <c r="CVS37" s="114"/>
      <c r="CVT37" s="114"/>
      <c r="CVU37" s="114"/>
      <c r="CVV37" s="114"/>
      <c r="CVW37" s="114"/>
      <c r="CVX37" s="114"/>
      <c r="CVY37" s="114"/>
      <c r="CVZ37" s="114"/>
      <c r="CWA37" s="114"/>
      <c r="CWB37" s="114"/>
      <c r="CWC37" s="114"/>
      <c r="CWD37" s="114"/>
      <c r="CWE37" s="114"/>
      <c r="CWF37" s="114"/>
      <c r="CWG37" s="114"/>
      <c r="CWH37" s="114"/>
      <c r="CWI37" s="114"/>
      <c r="CWJ37" s="114"/>
      <c r="CWK37" s="114"/>
      <c r="CWL37" s="114"/>
      <c r="CWM37" s="114"/>
      <c r="CWN37" s="114"/>
      <c r="CWO37" s="114"/>
      <c r="CWP37" s="114"/>
      <c r="CWQ37" s="114"/>
      <c r="CWR37" s="114"/>
      <c r="CWS37" s="114"/>
      <c r="CWT37" s="114"/>
      <c r="CWU37" s="114"/>
      <c r="CWV37" s="114"/>
      <c r="CWW37" s="114"/>
      <c r="CWX37" s="114"/>
      <c r="CWY37" s="114"/>
      <c r="CWZ37" s="114"/>
      <c r="CXA37" s="114"/>
      <c r="CXB37" s="114"/>
      <c r="CXC37" s="114"/>
      <c r="CXD37" s="114"/>
      <c r="CXE37" s="114"/>
      <c r="CXF37" s="114"/>
      <c r="CXG37" s="114"/>
      <c r="CXH37" s="114"/>
      <c r="CXI37" s="114"/>
      <c r="CXJ37" s="114"/>
      <c r="CXK37" s="114"/>
      <c r="CXL37" s="114"/>
      <c r="CXM37" s="114"/>
      <c r="CXN37" s="114"/>
      <c r="CXO37" s="114"/>
      <c r="CXP37" s="114"/>
      <c r="CXQ37" s="114"/>
      <c r="CXR37" s="114"/>
      <c r="CXS37" s="114"/>
      <c r="CXT37" s="114"/>
      <c r="CXU37" s="114"/>
      <c r="CXV37" s="114"/>
      <c r="CXW37" s="114"/>
      <c r="CXX37" s="114"/>
      <c r="CXY37" s="114"/>
      <c r="CXZ37" s="114"/>
      <c r="CYA37" s="114"/>
      <c r="CYB37" s="114"/>
      <c r="CYC37" s="114"/>
      <c r="CYD37" s="114"/>
      <c r="CYE37" s="114"/>
      <c r="CYF37" s="114"/>
      <c r="CYG37" s="114"/>
      <c r="CYH37" s="114"/>
      <c r="CYI37" s="114"/>
      <c r="CYJ37" s="114"/>
      <c r="CYK37" s="114"/>
      <c r="CYL37" s="114"/>
      <c r="CYM37" s="114"/>
      <c r="CYN37" s="114"/>
      <c r="CYO37" s="114"/>
      <c r="CYP37" s="114"/>
      <c r="CYQ37" s="114"/>
      <c r="CYR37" s="114"/>
      <c r="CYS37" s="114"/>
      <c r="CYT37" s="114"/>
      <c r="CYU37" s="114"/>
      <c r="CYV37" s="114"/>
      <c r="CYW37" s="114"/>
      <c r="CYX37" s="114"/>
      <c r="CYY37" s="114"/>
      <c r="CYZ37" s="114"/>
      <c r="CZA37" s="114"/>
      <c r="CZB37" s="114"/>
      <c r="CZC37" s="114"/>
      <c r="CZD37" s="114"/>
      <c r="CZE37" s="114"/>
      <c r="CZF37" s="114"/>
      <c r="CZG37" s="114"/>
      <c r="CZH37" s="114"/>
      <c r="CZI37" s="114"/>
      <c r="CZJ37" s="114"/>
      <c r="CZK37" s="114"/>
      <c r="CZL37" s="114"/>
      <c r="CZM37" s="114"/>
      <c r="CZN37" s="114"/>
      <c r="CZO37" s="114"/>
      <c r="CZP37" s="114"/>
      <c r="CZQ37" s="114"/>
      <c r="CZR37" s="114"/>
      <c r="CZS37" s="114"/>
      <c r="CZT37" s="114"/>
      <c r="CZU37" s="114"/>
      <c r="CZV37" s="114"/>
      <c r="CZW37" s="114"/>
      <c r="CZX37" s="114"/>
      <c r="CZY37" s="114"/>
      <c r="CZZ37" s="114"/>
      <c r="DAA37" s="114"/>
      <c r="DAB37" s="114"/>
      <c r="DAC37" s="114"/>
      <c r="DAD37" s="114"/>
      <c r="DAE37" s="114"/>
      <c r="DAF37" s="114"/>
      <c r="DAG37" s="114"/>
      <c r="DAH37" s="114"/>
      <c r="DAI37" s="114"/>
      <c r="DAJ37" s="114"/>
      <c r="DAK37" s="114"/>
      <c r="DAL37" s="114"/>
      <c r="DAM37" s="114"/>
      <c r="DAN37" s="114"/>
      <c r="DAO37" s="114"/>
      <c r="DAP37" s="114"/>
      <c r="DAQ37" s="114"/>
      <c r="DAR37" s="114"/>
      <c r="DAS37" s="114"/>
      <c r="DAT37" s="114"/>
      <c r="DAU37" s="114"/>
      <c r="DAV37" s="114"/>
      <c r="DAW37" s="114"/>
      <c r="DAX37" s="114"/>
      <c r="DAY37" s="114"/>
      <c r="DAZ37" s="114"/>
      <c r="DBA37" s="114"/>
      <c r="DBB37" s="114"/>
      <c r="DBC37" s="114"/>
      <c r="DBD37" s="114"/>
      <c r="DBE37" s="114"/>
      <c r="DBF37" s="114"/>
      <c r="DBG37" s="114"/>
      <c r="DBH37" s="114"/>
      <c r="DBI37" s="114"/>
      <c r="DBJ37" s="114"/>
      <c r="DBK37" s="114"/>
      <c r="DBL37" s="114"/>
      <c r="DBM37" s="114"/>
      <c r="DBN37" s="114"/>
      <c r="DBO37" s="114"/>
      <c r="DBP37" s="114"/>
      <c r="DBQ37" s="114"/>
      <c r="DBR37" s="114"/>
      <c r="DBS37" s="114"/>
      <c r="DBT37" s="114"/>
      <c r="DBU37" s="114"/>
      <c r="DBV37" s="114"/>
      <c r="DBW37" s="114"/>
      <c r="DBX37" s="114"/>
      <c r="DBY37" s="114"/>
      <c r="DBZ37" s="114"/>
      <c r="DCA37" s="114"/>
      <c r="DCB37" s="114"/>
      <c r="DCC37" s="114"/>
      <c r="DCD37" s="114"/>
      <c r="DCE37" s="114"/>
      <c r="DCF37" s="114"/>
      <c r="DCG37" s="114"/>
      <c r="DCH37" s="114"/>
      <c r="DCI37" s="114"/>
      <c r="DCJ37" s="114"/>
      <c r="DCK37" s="114"/>
      <c r="DCL37" s="114"/>
      <c r="DCM37" s="114"/>
      <c r="DCN37" s="114"/>
      <c r="DCO37" s="114"/>
      <c r="DCP37" s="114"/>
      <c r="DCQ37" s="114"/>
      <c r="DCR37" s="114"/>
      <c r="DCS37" s="114"/>
      <c r="DCT37" s="114"/>
      <c r="DCU37" s="114"/>
      <c r="DCV37" s="114"/>
      <c r="DCW37" s="114"/>
      <c r="DCX37" s="114"/>
      <c r="DCY37" s="114"/>
      <c r="DCZ37" s="114"/>
      <c r="DDA37" s="114"/>
      <c r="DDB37" s="114"/>
      <c r="DDC37" s="114"/>
      <c r="DDD37" s="114"/>
      <c r="DDE37" s="114"/>
      <c r="DDF37" s="114"/>
      <c r="DDG37" s="114"/>
      <c r="DDH37" s="114"/>
      <c r="DDI37" s="114"/>
      <c r="DDJ37" s="114"/>
      <c r="DDK37" s="114"/>
      <c r="DDL37" s="114"/>
      <c r="DDM37" s="114"/>
      <c r="DDN37" s="114"/>
      <c r="DDO37" s="114"/>
      <c r="DDP37" s="114"/>
      <c r="DDQ37" s="114"/>
      <c r="DDR37" s="114"/>
      <c r="DDS37" s="114"/>
      <c r="DDT37" s="114"/>
      <c r="DDU37" s="114"/>
      <c r="DDV37" s="114"/>
      <c r="DDW37" s="114"/>
      <c r="DDX37" s="114"/>
      <c r="DDY37" s="114"/>
      <c r="DDZ37" s="114"/>
      <c r="DEA37" s="114"/>
      <c r="DEB37" s="114"/>
      <c r="DEC37" s="114"/>
      <c r="DED37" s="114"/>
      <c r="DEE37" s="114"/>
      <c r="DEF37" s="114"/>
      <c r="DEG37" s="114"/>
      <c r="DEH37" s="114"/>
      <c r="DEI37" s="114"/>
      <c r="DEJ37" s="114"/>
      <c r="DEK37" s="114"/>
      <c r="DEL37" s="114"/>
      <c r="DEM37" s="114"/>
      <c r="DEN37" s="114"/>
      <c r="DEO37" s="114"/>
      <c r="DEP37" s="114"/>
      <c r="DEQ37" s="114"/>
      <c r="DER37" s="114"/>
      <c r="DES37" s="114"/>
      <c r="DET37" s="114"/>
      <c r="DEU37" s="114"/>
      <c r="DEV37" s="114"/>
      <c r="DEW37" s="114"/>
      <c r="DEX37" s="114"/>
      <c r="DEY37" s="114"/>
      <c r="DEZ37" s="114"/>
      <c r="DFA37" s="114"/>
      <c r="DFB37" s="114"/>
      <c r="DFC37" s="114"/>
      <c r="DFD37" s="114"/>
      <c r="DFE37" s="114"/>
      <c r="DFF37" s="114"/>
      <c r="DFG37" s="114"/>
      <c r="DFH37" s="114"/>
      <c r="DFI37" s="114"/>
      <c r="DFJ37" s="114"/>
      <c r="DFK37" s="114"/>
      <c r="DFL37" s="114"/>
      <c r="DFM37" s="114"/>
      <c r="DFN37" s="114"/>
      <c r="DFO37" s="114"/>
      <c r="DFP37" s="114"/>
      <c r="DFQ37" s="114"/>
      <c r="DFR37" s="114"/>
      <c r="DFS37" s="114"/>
      <c r="DFT37" s="114"/>
      <c r="DFU37" s="114"/>
      <c r="DFV37" s="114"/>
      <c r="DFW37" s="114"/>
      <c r="DFX37" s="114"/>
      <c r="DFY37" s="114"/>
      <c r="DFZ37" s="114"/>
      <c r="DGA37" s="114"/>
      <c r="DGB37" s="114"/>
      <c r="DGC37" s="114"/>
      <c r="DGD37" s="114"/>
      <c r="DGE37" s="114"/>
      <c r="DGF37" s="114"/>
      <c r="DGG37" s="114"/>
      <c r="DGH37" s="114"/>
      <c r="DGI37" s="114"/>
      <c r="DGJ37" s="114"/>
      <c r="DGK37" s="114"/>
      <c r="DGL37" s="114"/>
      <c r="DGM37" s="114"/>
      <c r="DGN37" s="114"/>
      <c r="DGO37" s="114"/>
      <c r="DGP37" s="114"/>
      <c r="DGQ37" s="114"/>
      <c r="DGR37" s="114"/>
      <c r="DGS37" s="114"/>
      <c r="DGT37" s="114"/>
      <c r="DGU37" s="114"/>
      <c r="DGV37" s="114"/>
      <c r="DGW37" s="114"/>
      <c r="DGX37" s="114"/>
      <c r="DGY37" s="114"/>
      <c r="DGZ37" s="114"/>
      <c r="DHA37" s="114"/>
      <c r="DHB37" s="114"/>
      <c r="DHC37" s="114"/>
      <c r="DHD37" s="114"/>
      <c r="DHE37" s="114"/>
      <c r="DHF37" s="114"/>
      <c r="DHG37" s="114"/>
      <c r="DHH37" s="114"/>
      <c r="DHI37" s="114"/>
      <c r="DHJ37" s="114"/>
      <c r="DHK37" s="114"/>
      <c r="DHL37" s="114"/>
      <c r="DHM37" s="114"/>
      <c r="DHN37" s="114"/>
      <c r="DHO37" s="114"/>
      <c r="DHP37" s="114"/>
      <c r="DHQ37" s="114"/>
      <c r="DHR37" s="114"/>
      <c r="DHS37" s="114"/>
      <c r="DHT37" s="114"/>
      <c r="DHU37" s="114"/>
      <c r="DHV37" s="114"/>
      <c r="DHW37" s="114"/>
      <c r="DHX37" s="114"/>
      <c r="DHY37" s="114"/>
      <c r="DHZ37" s="114"/>
      <c r="DIA37" s="114"/>
      <c r="DIB37" s="114"/>
      <c r="DIC37" s="114"/>
      <c r="DID37" s="114"/>
      <c r="DIE37" s="114"/>
      <c r="DIF37" s="114"/>
      <c r="DIG37" s="114"/>
      <c r="DIH37" s="114"/>
      <c r="DII37" s="114"/>
      <c r="DIJ37" s="114"/>
      <c r="DIK37" s="114"/>
      <c r="DIL37" s="114"/>
      <c r="DIM37" s="114"/>
      <c r="DIN37" s="114"/>
      <c r="DIO37" s="114"/>
      <c r="DIP37" s="114"/>
      <c r="DIQ37" s="114"/>
      <c r="DIR37" s="114"/>
      <c r="DIS37" s="114"/>
      <c r="DIT37" s="114"/>
      <c r="DIU37" s="114"/>
      <c r="DIV37" s="114"/>
      <c r="DIW37" s="114"/>
      <c r="DIX37" s="114"/>
      <c r="DIY37" s="114"/>
      <c r="DIZ37" s="114"/>
      <c r="DJA37" s="114"/>
      <c r="DJB37" s="114"/>
      <c r="DJC37" s="114"/>
      <c r="DJD37" s="114"/>
      <c r="DJE37" s="114"/>
      <c r="DJF37" s="114"/>
      <c r="DJG37" s="114"/>
      <c r="DJH37" s="114"/>
      <c r="DJI37" s="114"/>
      <c r="DJJ37" s="114"/>
      <c r="DJK37" s="114"/>
      <c r="DJL37" s="114"/>
      <c r="DJM37" s="114"/>
      <c r="DJN37" s="114"/>
      <c r="DJO37" s="114"/>
      <c r="DJP37" s="114"/>
      <c r="DJQ37" s="114"/>
      <c r="DJR37" s="114"/>
      <c r="DJS37" s="114"/>
      <c r="DJT37" s="114"/>
      <c r="DJU37" s="114"/>
      <c r="DJV37" s="114"/>
      <c r="DJW37" s="114"/>
      <c r="DJX37" s="114"/>
      <c r="DJY37" s="114"/>
      <c r="DJZ37" s="114"/>
      <c r="DKA37" s="114"/>
      <c r="DKB37" s="114"/>
      <c r="DKC37" s="114"/>
      <c r="DKD37" s="114"/>
      <c r="DKE37" s="114"/>
      <c r="DKF37" s="114"/>
      <c r="DKG37" s="114"/>
      <c r="DKH37" s="114"/>
      <c r="DKI37" s="114"/>
      <c r="DKJ37" s="114"/>
      <c r="DKK37" s="114"/>
      <c r="DKL37" s="114"/>
      <c r="DKM37" s="114"/>
      <c r="DKN37" s="114"/>
      <c r="DKO37" s="114"/>
      <c r="DKP37" s="114"/>
      <c r="DKQ37" s="114"/>
      <c r="DKR37" s="114"/>
      <c r="DKS37" s="114"/>
      <c r="DKT37" s="114"/>
      <c r="DKU37" s="114"/>
      <c r="DKV37" s="114"/>
      <c r="DKW37" s="114"/>
      <c r="DKX37" s="114"/>
      <c r="DKY37" s="114"/>
      <c r="DKZ37" s="114"/>
      <c r="DLA37" s="114"/>
      <c r="DLB37" s="114"/>
      <c r="DLC37" s="114"/>
      <c r="DLD37" s="114"/>
      <c r="DLE37" s="114"/>
      <c r="DLF37" s="114"/>
      <c r="DLG37" s="114"/>
      <c r="DLH37" s="114"/>
      <c r="DLI37" s="114"/>
      <c r="DLJ37" s="114"/>
      <c r="DLK37" s="114"/>
      <c r="DLL37" s="114"/>
      <c r="DLM37" s="114"/>
      <c r="DLN37" s="114"/>
      <c r="DLO37" s="114"/>
      <c r="DLP37" s="114"/>
      <c r="DLQ37" s="114"/>
      <c r="DLR37" s="114"/>
      <c r="DLS37" s="114"/>
      <c r="DLT37" s="114"/>
      <c r="DLU37" s="114"/>
      <c r="DLV37" s="114"/>
      <c r="DLW37" s="114"/>
      <c r="DLX37" s="114"/>
      <c r="DLY37" s="114"/>
      <c r="DLZ37" s="114"/>
      <c r="DMA37" s="114"/>
      <c r="DMB37" s="114"/>
      <c r="DMC37" s="114"/>
      <c r="DMD37" s="114"/>
      <c r="DME37" s="114"/>
      <c r="DMF37" s="114"/>
      <c r="DMG37" s="114"/>
      <c r="DMH37" s="114"/>
      <c r="DMI37" s="114"/>
      <c r="DMJ37" s="114"/>
      <c r="DMK37" s="114"/>
      <c r="DML37" s="114"/>
      <c r="DMM37" s="114"/>
      <c r="DMN37" s="114"/>
      <c r="DMO37" s="114"/>
      <c r="DMP37" s="114"/>
      <c r="DMQ37" s="114"/>
      <c r="DMR37" s="114"/>
      <c r="DMS37" s="114"/>
      <c r="DMT37" s="114"/>
      <c r="DMU37" s="114"/>
      <c r="DMV37" s="114"/>
      <c r="DMW37" s="114"/>
      <c r="DMX37" s="114"/>
      <c r="DMY37" s="114"/>
      <c r="DMZ37" s="114"/>
      <c r="DNA37" s="114"/>
      <c r="DNB37" s="114"/>
      <c r="DNC37" s="114"/>
      <c r="DND37" s="114"/>
      <c r="DNE37" s="114"/>
      <c r="DNF37" s="114"/>
      <c r="DNG37" s="114"/>
      <c r="DNH37" s="114"/>
      <c r="DNI37" s="114"/>
      <c r="DNJ37" s="114"/>
      <c r="DNK37" s="114"/>
      <c r="DNL37" s="114"/>
      <c r="DNM37" s="114"/>
      <c r="DNN37" s="114"/>
      <c r="DNO37" s="114"/>
      <c r="DNP37" s="114"/>
      <c r="DNQ37" s="114"/>
      <c r="DNR37" s="114"/>
      <c r="DNS37" s="114"/>
      <c r="DNT37" s="114"/>
      <c r="DNU37" s="114"/>
      <c r="DNV37" s="114"/>
      <c r="DNW37" s="114"/>
      <c r="DNX37" s="114"/>
      <c r="DNY37" s="114"/>
      <c r="DNZ37" s="114"/>
      <c r="DOA37" s="114"/>
      <c r="DOB37" s="114"/>
      <c r="DOC37" s="114"/>
      <c r="DOD37" s="114"/>
      <c r="DOE37" s="114"/>
      <c r="DOF37" s="114"/>
      <c r="DOG37" s="114"/>
      <c r="DOH37" s="114"/>
      <c r="DOI37" s="114"/>
      <c r="DOJ37" s="114"/>
      <c r="DOK37" s="114"/>
      <c r="DOL37" s="114"/>
      <c r="DOM37" s="114"/>
      <c r="DON37" s="114"/>
      <c r="DOO37" s="114"/>
      <c r="DOP37" s="114"/>
      <c r="DOQ37" s="114"/>
      <c r="DOR37" s="114"/>
      <c r="DOS37" s="114"/>
      <c r="DOT37" s="114"/>
      <c r="DOU37" s="114"/>
      <c r="DOV37" s="114"/>
      <c r="DOW37" s="114"/>
      <c r="DOX37" s="114"/>
      <c r="DOY37" s="114"/>
      <c r="DOZ37" s="114"/>
      <c r="DPA37" s="114"/>
      <c r="DPB37" s="114"/>
      <c r="DPC37" s="114"/>
      <c r="DPD37" s="114"/>
      <c r="DPE37" s="114"/>
      <c r="DPF37" s="114"/>
      <c r="DPG37" s="114"/>
      <c r="DPH37" s="114"/>
      <c r="DPI37" s="114"/>
      <c r="DPJ37" s="114"/>
      <c r="DPK37" s="114"/>
      <c r="DPL37" s="114"/>
      <c r="DPM37" s="114"/>
      <c r="DPN37" s="114"/>
      <c r="DPO37" s="114"/>
      <c r="DPP37" s="114"/>
      <c r="DPQ37" s="114"/>
      <c r="DPR37" s="114"/>
      <c r="DPS37" s="114"/>
      <c r="DPT37" s="114"/>
      <c r="DPU37" s="114"/>
      <c r="DPV37" s="114"/>
      <c r="DPW37" s="114"/>
      <c r="DPX37" s="114"/>
      <c r="DPY37" s="114"/>
      <c r="DPZ37" s="114"/>
      <c r="DQA37" s="114"/>
      <c r="DQB37" s="114"/>
      <c r="DQC37" s="114"/>
      <c r="DQD37" s="114"/>
      <c r="DQE37" s="114"/>
      <c r="DQF37" s="114"/>
      <c r="DQG37" s="114"/>
      <c r="DQH37" s="114"/>
      <c r="DQI37" s="114"/>
      <c r="DQJ37" s="114"/>
      <c r="DQK37" s="114"/>
      <c r="DQL37" s="114"/>
      <c r="DQM37" s="114"/>
      <c r="DQN37" s="114"/>
      <c r="DQO37" s="114"/>
      <c r="DQP37" s="114"/>
      <c r="DQQ37" s="114"/>
      <c r="DQR37" s="114"/>
      <c r="DQS37" s="114"/>
      <c r="DQT37" s="114"/>
      <c r="DQU37" s="114"/>
      <c r="DQV37" s="114"/>
      <c r="DQW37" s="114"/>
      <c r="DQX37" s="114"/>
      <c r="DQY37" s="114"/>
      <c r="DQZ37" s="114"/>
      <c r="DRA37" s="114"/>
      <c r="DRB37" s="114"/>
      <c r="DRC37" s="114"/>
      <c r="DRD37" s="114"/>
      <c r="DRE37" s="114"/>
      <c r="DRF37" s="114"/>
      <c r="DRG37" s="114"/>
      <c r="DRH37" s="114"/>
      <c r="DRI37" s="114"/>
      <c r="DRJ37" s="114"/>
      <c r="DRK37" s="114"/>
      <c r="DRL37" s="114"/>
      <c r="DRM37" s="114"/>
      <c r="DRN37" s="114"/>
      <c r="DRO37" s="114"/>
      <c r="DRP37" s="114"/>
      <c r="DRQ37" s="114"/>
      <c r="DRR37" s="114"/>
      <c r="DRS37" s="114"/>
      <c r="DRT37" s="114"/>
      <c r="DRU37" s="114"/>
      <c r="DRV37" s="114"/>
      <c r="DRW37" s="114"/>
      <c r="DRX37" s="114"/>
      <c r="DRY37" s="114"/>
      <c r="DRZ37" s="114"/>
      <c r="DSA37" s="114"/>
      <c r="DSB37" s="114"/>
      <c r="DSC37" s="114"/>
      <c r="DSD37" s="114"/>
      <c r="DSE37" s="114"/>
      <c r="DSF37" s="114"/>
      <c r="DSG37" s="114"/>
      <c r="DSH37" s="114"/>
      <c r="DSI37" s="114"/>
      <c r="DSJ37" s="114"/>
      <c r="DSK37" s="114"/>
      <c r="DSL37" s="114"/>
      <c r="DSM37" s="114"/>
      <c r="DSN37" s="114"/>
      <c r="DSO37" s="114"/>
      <c r="DSP37" s="114"/>
      <c r="DSQ37" s="114"/>
      <c r="DSR37" s="114"/>
      <c r="DSS37" s="114"/>
      <c r="DST37" s="114"/>
      <c r="DSU37" s="114"/>
      <c r="DSV37" s="114"/>
      <c r="DSW37" s="114"/>
      <c r="DSX37" s="114"/>
      <c r="DSY37" s="114"/>
      <c r="DSZ37" s="114"/>
      <c r="DTA37" s="114"/>
      <c r="DTB37" s="114"/>
      <c r="DTC37" s="114"/>
      <c r="DTD37" s="114"/>
      <c r="DTE37" s="114"/>
      <c r="DTF37" s="114"/>
      <c r="DTG37" s="114"/>
      <c r="DTH37" s="114"/>
      <c r="DTI37" s="114"/>
      <c r="DTJ37" s="114"/>
      <c r="DTK37" s="114"/>
      <c r="DTL37" s="114"/>
      <c r="DTM37" s="114"/>
      <c r="DTN37" s="114"/>
      <c r="DTO37" s="114"/>
      <c r="DTP37" s="114"/>
      <c r="DTQ37" s="114"/>
      <c r="DTR37" s="114"/>
      <c r="DTS37" s="114"/>
      <c r="DTT37" s="114"/>
      <c r="DTU37" s="114"/>
      <c r="DTV37" s="114"/>
      <c r="DTW37" s="114"/>
      <c r="DTX37" s="114"/>
      <c r="DTY37" s="114"/>
      <c r="DTZ37" s="114"/>
      <c r="DUA37" s="114"/>
      <c r="DUB37" s="114"/>
      <c r="DUC37" s="114"/>
      <c r="DUD37" s="114"/>
      <c r="DUE37" s="114"/>
      <c r="DUF37" s="114"/>
      <c r="DUG37" s="114"/>
      <c r="DUH37" s="114"/>
      <c r="DUI37" s="114"/>
      <c r="DUJ37" s="114"/>
      <c r="DUK37" s="114"/>
      <c r="DUL37" s="114"/>
      <c r="DUM37" s="114"/>
      <c r="DUN37" s="114"/>
      <c r="DUO37" s="114"/>
      <c r="DUP37" s="114"/>
      <c r="DUQ37" s="114"/>
      <c r="DUR37" s="114"/>
      <c r="DUS37" s="114"/>
      <c r="DUT37" s="114"/>
      <c r="DUU37" s="114"/>
      <c r="DUV37" s="114"/>
      <c r="DUW37" s="114"/>
      <c r="DUX37" s="114"/>
      <c r="DUY37" s="114"/>
      <c r="DUZ37" s="114"/>
      <c r="DVA37" s="114"/>
      <c r="DVB37" s="114"/>
      <c r="DVC37" s="114"/>
      <c r="DVD37" s="114"/>
      <c r="DVE37" s="114"/>
      <c r="DVF37" s="114"/>
      <c r="DVG37" s="114"/>
      <c r="DVH37" s="114"/>
      <c r="DVI37" s="114"/>
      <c r="DVJ37" s="114"/>
      <c r="DVK37" s="114"/>
      <c r="DVL37" s="114"/>
      <c r="DVM37" s="114"/>
      <c r="DVN37" s="114"/>
      <c r="DVO37" s="114"/>
      <c r="DVP37" s="114"/>
      <c r="DVQ37" s="114"/>
      <c r="DVR37" s="114"/>
      <c r="DVS37" s="114"/>
      <c r="DVT37" s="114"/>
      <c r="DVU37" s="114"/>
      <c r="DVV37" s="114"/>
      <c r="DVW37" s="114"/>
      <c r="DVX37" s="114"/>
      <c r="DVY37" s="114"/>
      <c r="DVZ37" s="114"/>
      <c r="DWA37" s="114"/>
      <c r="DWB37" s="114"/>
      <c r="DWC37" s="114"/>
      <c r="DWD37" s="114"/>
      <c r="DWE37" s="114"/>
      <c r="DWF37" s="114"/>
      <c r="DWG37" s="114"/>
      <c r="DWH37" s="114"/>
      <c r="DWI37" s="114"/>
      <c r="DWJ37" s="114"/>
      <c r="DWK37" s="114"/>
      <c r="DWL37" s="114"/>
      <c r="DWM37" s="114"/>
      <c r="DWN37" s="114"/>
      <c r="DWO37" s="114"/>
      <c r="DWP37" s="114"/>
      <c r="DWQ37" s="114"/>
      <c r="DWR37" s="114"/>
      <c r="DWS37" s="114"/>
      <c r="DWT37" s="114"/>
      <c r="DWU37" s="114"/>
      <c r="DWV37" s="114"/>
      <c r="DWW37" s="114"/>
      <c r="DWX37" s="114"/>
      <c r="DWY37" s="114"/>
      <c r="DWZ37" s="114"/>
      <c r="DXA37" s="114"/>
      <c r="DXB37" s="114"/>
      <c r="DXC37" s="114"/>
      <c r="DXD37" s="114"/>
      <c r="DXE37" s="114"/>
      <c r="DXF37" s="114"/>
      <c r="DXG37" s="114"/>
      <c r="DXH37" s="114"/>
      <c r="DXI37" s="114"/>
      <c r="DXJ37" s="114"/>
      <c r="DXK37" s="114"/>
      <c r="DXL37" s="114"/>
      <c r="DXM37" s="114"/>
      <c r="DXN37" s="114"/>
      <c r="DXO37" s="114"/>
      <c r="DXP37" s="114"/>
      <c r="DXQ37" s="114"/>
      <c r="DXR37" s="114"/>
      <c r="DXS37" s="114"/>
      <c r="DXT37" s="114"/>
      <c r="DXU37" s="114"/>
      <c r="DXV37" s="114"/>
      <c r="DXW37" s="114"/>
      <c r="DXX37" s="114"/>
      <c r="DXY37" s="114"/>
      <c r="DXZ37" s="114"/>
      <c r="DYA37" s="114"/>
      <c r="DYB37" s="114"/>
      <c r="DYC37" s="114"/>
      <c r="DYD37" s="114"/>
      <c r="DYE37" s="114"/>
      <c r="DYF37" s="114"/>
      <c r="DYG37" s="114"/>
      <c r="DYH37" s="114"/>
      <c r="DYI37" s="114"/>
      <c r="DYJ37" s="114"/>
      <c r="DYK37" s="114"/>
      <c r="DYL37" s="114"/>
      <c r="DYM37" s="114"/>
      <c r="DYN37" s="114"/>
      <c r="DYO37" s="114"/>
      <c r="DYP37" s="114"/>
      <c r="DYQ37" s="114"/>
      <c r="DYR37" s="114"/>
      <c r="DYS37" s="114"/>
      <c r="DYT37" s="114"/>
      <c r="DYU37" s="114"/>
      <c r="DYV37" s="114"/>
      <c r="DYW37" s="114"/>
      <c r="DYX37" s="114"/>
      <c r="DYY37" s="114"/>
      <c r="DYZ37" s="114"/>
      <c r="DZA37" s="114"/>
      <c r="DZB37" s="114"/>
      <c r="DZC37" s="114"/>
      <c r="DZD37" s="114"/>
      <c r="DZE37" s="114"/>
      <c r="DZF37" s="114"/>
      <c r="DZG37" s="114"/>
      <c r="DZH37" s="114"/>
      <c r="DZI37" s="114"/>
      <c r="DZJ37" s="114"/>
      <c r="DZK37" s="114"/>
      <c r="DZL37" s="114"/>
      <c r="DZM37" s="114"/>
      <c r="DZN37" s="114"/>
      <c r="DZO37" s="114"/>
      <c r="DZP37" s="114"/>
      <c r="DZQ37" s="114"/>
      <c r="DZR37" s="114"/>
      <c r="DZS37" s="114"/>
      <c r="DZT37" s="114"/>
      <c r="DZU37" s="114"/>
      <c r="DZV37" s="114"/>
      <c r="DZW37" s="114"/>
      <c r="DZX37" s="114"/>
      <c r="DZY37" s="114"/>
      <c r="DZZ37" s="114"/>
      <c r="EAA37" s="114"/>
      <c r="EAB37" s="114"/>
      <c r="EAC37" s="114"/>
      <c r="EAD37" s="114"/>
      <c r="EAE37" s="114"/>
      <c r="EAF37" s="114"/>
      <c r="EAG37" s="114"/>
      <c r="EAH37" s="114"/>
      <c r="EAI37" s="114"/>
      <c r="EAJ37" s="114"/>
      <c r="EAK37" s="114"/>
      <c r="EAL37" s="114"/>
      <c r="EAM37" s="114"/>
      <c r="EAN37" s="114"/>
      <c r="EAO37" s="114"/>
      <c r="EAP37" s="114"/>
      <c r="EAQ37" s="114"/>
      <c r="EAR37" s="114"/>
      <c r="EAS37" s="114"/>
      <c r="EAT37" s="114"/>
      <c r="EAU37" s="114"/>
      <c r="EAV37" s="114"/>
      <c r="EAW37" s="114"/>
      <c r="EAX37" s="114"/>
      <c r="EAY37" s="114"/>
      <c r="EAZ37" s="114"/>
      <c r="EBA37" s="114"/>
      <c r="EBB37" s="114"/>
      <c r="EBC37" s="114"/>
      <c r="EBD37" s="114"/>
      <c r="EBE37" s="114"/>
      <c r="EBF37" s="114"/>
      <c r="EBG37" s="114"/>
      <c r="EBH37" s="114"/>
      <c r="EBI37" s="114"/>
      <c r="EBJ37" s="114"/>
      <c r="EBK37" s="114"/>
      <c r="EBL37" s="114"/>
      <c r="EBM37" s="114"/>
      <c r="EBN37" s="114"/>
      <c r="EBO37" s="114"/>
      <c r="EBP37" s="114"/>
      <c r="EBQ37" s="114"/>
      <c r="EBR37" s="114"/>
      <c r="EBS37" s="114"/>
      <c r="EBT37" s="114"/>
      <c r="EBU37" s="114"/>
      <c r="EBV37" s="114"/>
      <c r="EBW37" s="114"/>
      <c r="EBX37" s="114"/>
      <c r="EBY37" s="114"/>
      <c r="EBZ37" s="114"/>
      <c r="ECA37" s="114"/>
      <c r="ECB37" s="114"/>
      <c r="ECC37" s="114"/>
      <c r="ECD37" s="114"/>
      <c r="ECE37" s="114"/>
      <c r="ECF37" s="114"/>
      <c r="ECG37" s="114"/>
      <c r="ECH37" s="114"/>
      <c r="ECI37" s="114"/>
      <c r="ECJ37" s="114"/>
      <c r="ECK37" s="114"/>
      <c r="ECL37" s="114"/>
      <c r="ECM37" s="114"/>
      <c r="ECN37" s="114"/>
      <c r="ECO37" s="114"/>
      <c r="ECP37" s="114"/>
      <c r="ECQ37" s="114"/>
      <c r="ECR37" s="114"/>
      <c r="ECS37" s="114"/>
      <c r="ECT37" s="114"/>
      <c r="ECU37" s="114"/>
      <c r="ECV37" s="114"/>
      <c r="ECW37" s="114"/>
      <c r="ECX37" s="114"/>
      <c r="ECY37" s="114"/>
      <c r="ECZ37" s="114"/>
      <c r="EDA37" s="114"/>
      <c r="EDB37" s="114"/>
      <c r="EDC37" s="114"/>
      <c r="EDD37" s="114"/>
      <c r="EDE37" s="114"/>
      <c r="EDF37" s="114"/>
      <c r="EDG37" s="114"/>
      <c r="EDH37" s="114"/>
      <c r="EDI37" s="114"/>
      <c r="EDJ37" s="114"/>
      <c r="EDK37" s="114"/>
      <c r="EDL37" s="114"/>
      <c r="EDM37" s="114"/>
      <c r="EDN37" s="114"/>
      <c r="EDO37" s="114"/>
      <c r="EDP37" s="114"/>
      <c r="EDQ37" s="114"/>
      <c r="EDR37" s="114"/>
      <c r="EDS37" s="114"/>
      <c r="EDT37" s="114"/>
      <c r="EDU37" s="114"/>
      <c r="EDV37" s="114"/>
      <c r="EDW37" s="114"/>
      <c r="EDX37" s="114"/>
      <c r="EDY37" s="114"/>
      <c r="EDZ37" s="114"/>
      <c r="EEA37" s="114"/>
      <c r="EEB37" s="114"/>
      <c r="EEC37" s="114"/>
      <c r="EED37" s="114"/>
      <c r="EEE37" s="114"/>
      <c r="EEF37" s="114"/>
      <c r="EEG37" s="114"/>
      <c r="EEH37" s="114"/>
      <c r="EEI37" s="114"/>
      <c r="EEJ37" s="114"/>
      <c r="EEK37" s="114"/>
      <c r="EEL37" s="114"/>
      <c r="EEM37" s="114"/>
      <c r="EEN37" s="114"/>
      <c r="EEO37" s="114"/>
      <c r="EEP37" s="114"/>
      <c r="EEQ37" s="114"/>
      <c r="EER37" s="114"/>
      <c r="EES37" s="114"/>
      <c r="EET37" s="114"/>
      <c r="EEU37" s="114"/>
      <c r="EEV37" s="114"/>
      <c r="EEW37" s="114"/>
      <c r="EEX37" s="114"/>
      <c r="EEY37" s="114"/>
      <c r="EEZ37" s="114"/>
      <c r="EFA37" s="114"/>
      <c r="EFB37" s="114"/>
      <c r="EFC37" s="114"/>
      <c r="EFD37" s="114"/>
      <c r="EFE37" s="114"/>
      <c r="EFF37" s="114"/>
      <c r="EFG37" s="114"/>
      <c r="EFH37" s="114"/>
      <c r="EFI37" s="114"/>
      <c r="EFJ37" s="114"/>
      <c r="EFK37" s="114"/>
      <c r="EFL37" s="114"/>
      <c r="EFM37" s="114"/>
      <c r="EFN37" s="114"/>
      <c r="EFO37" s="114"/>
      <c r="EFP37" s="114"/>
      <c r="EFQ37" s="114"/>
      <c r="EFR37" s="114"/>
      <c r="EFS37" s="114"/>
      <c r="EFT37" s="114"/>
      <c r="EFU37" s="114"/>
      <c r="EFV37" s="114"/>
      <c r="EFW37" s="114"/>
      <c r="EFX37" s="114"/>
      <c r="EFY37" s="114"/>
      <c r="EFZ37" s="114"/>
      <c r="EGA37" s="114"/>
      <c r="EGB37" s="114"/>
      <c r="EGC37" s="114"/>
      <c r="EGD37" s="114"/>
      <c r="EGE37" s="114"/>
      <c r="EGF37" s="114"/>
      <c r="EGG37" s="114"/>
      <c r="EGH37" s="114"/>
      <c r="EGI37" s="114"/>
      <c r="EGJ37" s="114"/>
      <c r="EGK37" s="114"/>
      <c r="EGL37" s="114"/>
      <c r="EGM37" s="114"/>
      <c r="EGN37" s="114"/>
      <c r="EGO37" s="114"/>
      <c r="EGP37" s="114"/>
      <c r="EGQ37" s="114"/>
      <c r="EGR37" s="114"/>
      <c r="EGS37" s="114"/>
      <c r="EGT37" s="114"/>
      <c r="EGU37" s="114"/>
      <c r="EGV37" s="114"/>
      <c r="EGW37" s="114"/>
      <c r="EGX37" s="114"/>
      <c r="EGY37" s="114"/>
      <c r="EGZ37" s="114"/>
      <c r="EHA37" s="114"/>
      <c r="EHB37" s="114"/>
      <c r="EHC37" s="114"/>
      <c r="EHD37" s="114"/>
      <c r="EHE37" s="114"/>
      <c r="EHF37" s="114"/>
      <c r="EHG37" s="114"/>
      <c r="EHH37" s="114"/>
      <c r="EHI37" s="114"/>
      <c r="EHJ37" s="114"/>
      <c r="EHK37" s="114"/>
      <c r="EHL37" s="114"/>
      <c r="EHM37" s="114"/>
      <c r="EHN37" s="114"/>
      <c r="EHO37" s="114"/>
      <c r="EHP37" s="114"/>
      <c r="EHQ37" s="114"/>
      <c r="EHR37" s="114"/>
      <c r="EHS37" s="114"/>
      <c r="EHT37" s="114"/>
      <c r="EHU37" s="114"/>
      <c r="EHV37" s="114"/>
      <c r="EHW37" s="114"/>
      <c r="EHX37" s="114"/>
      <c r="EHY37" s="114"/>
      <c r="EHZ37" s="114"/>
      <c r="EIA37" s="114"/>
      <c r="EIB37" s="114"/>
      <c r="EIC37" s="114"/>
      <c r="EID37" s="114"/>
      <c r="EIE37" s="114"/>
      <c r="EIF37" s="114"/>
      <c r="EIG37" s="114"/>
      <c r="EIH37" s="114"/>
      <c r="EII37" s="114"/>
      <c r="EIJ37" s="114"/>
      <c r="EIK37" s="114"/>
      <c r="EIL37" s="114"/>
      <c r="EIM37" s="114"/>
      <c r="EIN37" s="114"/>
      <c r="EIO37" s="114"/>
      <c r="EIP37" s="114"/>
      <c r="EIQ37" s="114"/>
      <c r="EIR37" s="114"/>
      <c r="EIS37" s="114"/>
      <c r="EIT37" s="114"/>
      <c r="EIU37" s="114"/>
      <c r="EIV37" s="114"/>
      <c r="EIW37" s="114"/>
      <c r="EIX37" s="114"/>
      <c r="EIY37" s="114"/>
      <c r="EIZ37" s="114"/>
      <c r="EJA37" s="114"/>
      <c r="EJB37" s="114"/>
      <c r="EJC37" s="114"/>
      <c r="EJD37" s="114"/>
      <c r="EJE37" s="114"/>
      <c r="EJF37" s="114"/>
      <c r="EJG37" s="114"/>
      <c r="EJH37" s="114"/>
      <c r="EJI37" s="114"/>
      <c r="EJJ37" s="114"/>
      <c r="EJK37" s="114"/>
      <c r="EJL37" s="114"/>
      <c r="EJM37" s="114"/>
      <c r="EJN37" s="114"/>
      <c r="EJO37" s="114"/>
      <c r="EJP37" s="114"/>
      <c r="EJQ37" s="114"/>
      <c r="EJR37" s="114"/>
      <c r="EJS37" s="114"/>
      <c r="EJT37" s="114"/>
      <c r="EJU37" s="114"/>
      <c r="EJV37" s="114"/>
      <c r="EJW37" s="114"/>
      <c r="EJX37" s="114"/>
      <c r="EJY37" s="114"/>
      <c r="EJZ37" s="114"/>
      <c r="EKA37" s="114"/>
      <c r="EKB37" s="114"/>
      <c r="EKC37" s="114"/>
      <c r="EKD37" s="114"/>
      <c r="EKE37" s="114"/>
      <c r="EKF37" s="114"/>
      <c r="EKG37" s="114"/>
      <c r="EKH37" s="114"/>
      <c r="EKI37" s="114"/>
      <c r="EKJ37" s="114"/>
      <c r="EKK37" s="114"/>
      <c r="EKL37" s="114"/>
      <c r="EKM37" s="114"/>
      <c r="EKN37" s="114"/>
      <c r="EKO37" s="114"/>
      <c r="EKP37" s="114"/>
      <c r="EKQ37" s="114"/>
      <c r="EKR37" s="114"/>
      <c r="EKS37" s="114"/>
      <c r="EKT37" s="114"/>
      <c r="EKU37" s="114"/>
      <c r="EKV37" s="114"/>
      <c r="EKW37" s="114"/>
      <c r="EKX37" s="114"/>
      <c r="EKY37" s="114"/>
      <c r="EKZ37" s="114"/>
      <c r="ELA37" s="114"/>
      <c r="ELB37" s="114"/>
      <c r="ELC37" s="114"/>
      <c r="ELD37" s="114"/>
      <c r="ELE37" s="114"/>
      <c r="ELF37" s="114"/>
      <c r="ELG37" s="114"/>
      <c r="ELH37" s="114"/>
      <c r="ELI37" s="114"/>
      <c r="ELJ37" s="114"/>
      <c r="ELK37" s="114"/>
      <c r="ELL37" s="114"/>
      <c r="ELM37" s="114"/>
      <c r="ELN37" s="114"/>
      <c r="ELO37" s="114"/>
      <c r="ELP37" s="114"/>
      <c r="ELQ37" s="114"/>
      <c r="ELR37" s="114"/>
      <c r="ELS37" s="114"/>
      <c r="ELT37" s="114"/>
      <c r="ELU37" s="114"/>
      <c r="ELV37" s="114"/>
      <c r="ELW37" s="114"/>
      <c r="ELX37" s="114"/>
      <c r="ELY37" s="114"/>
      <c r="ELZ37" s="114"/>
      <c r="EMA37" s="114"/>
      <c r="EMB37" s="114"/>
      <c r="EMC37" s="114"/>
      <c r="EMD37" s="114"/>
      <c r="EME37" s="114"/>
      <c r="EMF37" s="114"/>
      <c r="EMG37" s="114"/>
      <c r="EMH37" s="114"/>
      <c r="EMI37" s="114"/>
      <c r="EMJ37" s="114"/>
      <c r="EMK37" s="114"/>
      <c r="EML37" s="114"/>
      <c r="EMM37" s="114"/>
      <c r="EMN37" s="114"/>
      <c r="EMO37" s="114"/>
      <c r="EMP37" s="114"/>
      <c r="EMQ37" s="114"/>
      <c r="EMR37" s="114"/>
      <c r="EMS37" s="114"/>
      <c r="EMT37" s="114"/>
      <c r="EMU37" s="114"/>
      <c r="EMV37" s="114"/>
      <c r="EMW37" s="114"/>
      <c r="EMX37" s="114"/>
      <c r="EMY37" s="114"/>
      <c r="EMZ37" s="114"/>
      <c r="ENA37" s="114"/>
      <c r="ENB37" s="114"/>
      <c r="ENC37" s="114"/>
      <c r="END37" s="114"/>
      <c r="ENE37" s="114"/>
      <c r="ENF37" s="114"/>
      <c r="ENG37" s="114"/>
      <c r="ENH37" s="114"/>
      <c r="ENI37" s="114"/>
      <c r="ENJ37" s="114"/>
      <c r="ENK37" s="114"/>
      <c r="ENL37" s="114"/>
      <c r="ENM37" s="114"/>
      <c r="ENN37" s="114"/>
      <c r="ENO37" s="114"/>
      <c r="ENP37" s="114"/>
      <c r="ENQ37" s="114"/>
      <c r="ENR37" s="114"/>
      <c r="ENS37" s="114"/>
      <c r="ENT37" s="114"/>
      <c r="ENU37" s="114"/>
      <c r="ENV37" s="114"/>
      <c r="ENW37" s="114"/>
      <c r="ENX37" s="114"/>
      <c r="ENY37" s="114"/>
      <c r="ENZ37" s="114"/>
      <c r="EOA37" s="114"/>
      <c r="EOB37" s="114"/>
      <c r="EOC37" s="114"/>
      <c r="EOD37" s="114"/>
      <c r="EOE37" s="114"/>
      <c r="EOF37" s="114"/>
      <c r="EOG37" s="114"/>
      <c r="EOH37" s="114"/>
      <c r="EOI37" s="114"/>
      <c r="EOJ37" s="114"/>
      <c r="EOK37" s="114"/>
      <c r="EOL37" s="114"/>
      <c r="EOM37" s="114"/>
      <c r="EON37" s="114"/>
      <c r="EOO37" s="114"/>
      <c r="EOP37" s="114"/>
      <c r="EOQ37" s="114"/>
      <c r="EOR37" s="114"/>
      <c r="EOS37" s="114"/>
      <c r="EOT37" s="114"/>
      <c r="EOU37" s="114"/>
      <c r="EOV37" s="114"/>
      <c r="EOW37" s="114"/>
      <c r="EOX37" s="114"/>
      <c r="EOY37" s="114"/>
      <c r="EOZ37" s="114"/>
      <c r="EPA37" s="114"/>
      <c r="EPB37" s="114"/>
      <c r="EPC37" s="114"/>
      <c r="EPD37" s="114"/>
      <c r="EPE37" s="114"/>
      <c r="EPF37" s="114"/>
      <c r="EPG37" s="114"/>
      <c r="EPH37" s="114"/>
      <c r="EPI37" s="114"/>
      <c r="EPJ37" s="114"/>
      <c r="EPK37" s="114"/>
      <c r="EPL37" s="114"/>
      <c r="EPM37" s="114"/>
      <c r="EPN37" s="114"/>
      <c r="EPO37" s="114"/>
      <c r="EPP37" s="114"/>
      <c r="EPQ37" s="114"/>
      <c r="EPR37" s="114"/>
      <c r="EPS37" s="114"/>
      <c r="EPT37" s="114"/>
      <c r="EPU37" s="114"/>
      <c r="EPV37" s="114"/>
      <c r="EPW37" s="114"/>
      <c r="EPX37" s="114"/>
      <c r="EPY37" s="114"/>
      <c r="EPZ37" s="114"/>
      <c r="EQA37" s="114"/>
      <c r="EQB37" s="114"/>
      <c r="EQC37" s="114"/>
      <c r="EQD37" s="114"/>
      <c r="EQE37" s="114"/>
      <c r="EQF37" s="114"/>
      <c r="EQG37" s="114"/>
      <c r="EQH37" s="114"/>
      <c r="EQI37" s="114"/>
      <c r="EQJ37" s="114"/>
      <c r="EQK37" s="114"/>
      <c r="EQL37" s="114"/>
      <c r="EQM37" s="114"/>
      <c r="EQN37" s="114"/>
      <c r="EQO37" s="114"/>
      <c r="EQP37" s="114"/>
      <c r="EQQ37" s="114"/>
      <c r="EQR37" s="114"/>
      <c r="EQS37" s="114"/>
      <c r="EQT37" s="114"/>
      <c r="EQU37" s="114"/>
      <c r="EQV37" s="114"/>
      <c r="EQW37" s="114"/>
      <c r="EQX37" s="114"/>
      <c r="EQY37" s="114"/>
      <c r="EQZ37" s="114"/>
      <c r="ERA37" s="114"/>
      <c r="ERB37" s="114"/>
      <c r="ERC37" s="114"/>
      <c r="ERD37" s="114"/>
      <c r="ERE37" s="114"/>
      <c r="ERF37" s="114"/>
      <c r="ERG37" s="114"/>
      <c r="ERH37" s="114"/>
      <c r="ERI37" s="114"/>
      <c r="ERJ37" s="114"/>
      <c r="ERK37" s="114"/>
      <c r="ERL37" s="114"/>
      <c r="ERM37" s="114"/>
      <c r="ERN37" s="114"/>
      <c r="ERO37" s="114"/>
      <c r="ERP37" s="114"/>
      <c r="ERQ37" s="114"/>
      <c r="ERR37" s="114"/>
      <c r="ERS37" s="114"/>
      <c r="ERT37" s="114"/>
      <c r="ERU37" s="114"/>
      <c r="ERV37" s="114"/>
      <c r="ERW37" s="114"/>
      <c r="ERX37" s="114"/>
      <c r="ERY37" s="114"/>
      <c r="ERZ37" s="114"/>
      <c r="ESA37" s="114"/>
      <c r="ESB37" s="114"/>
      <c r="ESC37" s="114"/>
      <c r="ESD37" s="114"/>
      <c r="ESE37" s="114"/>
      <c r="ESF37" s="114"/>
      <c r="ESG37" s="114"/>
      <c r="ESH37" s="114"/>
      <c r="ESI37" s="114"/>
      <c r="ESJ37" s="114"/>
      <c r="ESK37" s="114"/>
      <c r="ESL37" s="114"/>
      <c r="ESM37" s="114"/>
      <c r="ESN37" s="114"/>
      <c r="ESO37" s="114"/>
      <c r="ESP37" s="114"/>
      <c r="ESQ37" s="114"/>
      <c r="ESR37" s="114"/>
      <c r="ESS37" s="114"/>
      <c r="EST37" s="114"/>
      <c r="ESU37" s="114"/>
      <c r="ESV37" s="114"/>
      <c r="ESW37" s="114"/>
      <c r="ESX37" s="114"/>
      <c r="ESY37" s="114"/>
      <c r="ESZ37" s="114"/>
      <c r="ETA37" s="114"/>
      <c r="ETB37" s="114"/>
      <c r="ETC37" s="114"/>
      <c r="ETD37" s="114"/>
      <c r="ETE37" s="114"/>
      <c r="ETF37" s="114"/>
      <c r="ETG37" s="114"/>
      <c r="ETH37" s="114"/>
      <c r="ETI37" s="114"/>
      <c r="ETJ37" s="114"/>
      <c r="ETK37" s="114"/>
      <c r="ETL37" s="114"/>
      <c r="ETM37" s="114"/>
      <c r="ETN37" s="114"/>
      <c r="ETO37" s="114"/>
      <c r="ETP37" s="114"/>
      <c r="ETQ37" s="114"/>
      <c r="ETR37" s="114"/>
      <c r="ETS37" s="114"/>
      <c r="ETT37" s="114"/>
      <c r="ETU37" s="114"/>
      <c r="ETV37" s="114"/>
      <c r="ETW37" s="114"/>
      <c r="ETX37" s="114"/>
      <c r="ETY37" s="114"/>
      <c r="ETZ37" s="114"/>
      <c r="EUA37" s="114"/>
      <c r="EUB37" s="114"/>
      <c r="EUC37" s="114"/>
      <c r="EUD37" s="114"/>
      <c r="EUE37" s="114"/>
      <c r="EUF37" s="114"/>
      <c r="EUG37" s="114"/>
      <c r="EUH37" s="114"/>
      <c r="EUI37" s="114"/>
      <c r="EUJ37" s="114"/>
      <c r="EUK37" s="114"/>
      <c r="EUL37" s="114"/>
      <c r="EUM37" s="114"/>
      <c r="EUN37" s="114"/>
      <c r="EUO37" s="114"/>
      <c r="EUP37" s="114"/>
      <c r="EUQ37" s="114"/>
      <c r="EUR37" s="114"/>
      <c r="EUS37" s="114"/>
      <c r="EUT37" s="114"/>
      <c r="EUU37" s="114"/>
      <c r="EUV37" s="114"/>
      <c r="EUW37" s="114"/>
      <c r="EUX37" s="114"/>
      <c r="EUY37" s="114"/>
      <c r="EUZ37" s="114"/>
      <c r="EVA37" s="114"/>
      <c r="EVB37" s="114"/>
      <c r="EVC37" s="114"/>
      <c r="EVD37" s="114"/>
      <c r="EVE37" s="114"/>
      <c r="EVF37" s="114"/>
      <c r="EVG37" s="114"/>
      <c r="EVH37" s="114"/>
      <c r="EVI37" s="114"/>
      <c r="EVJ37" s="114"/>
      <c r="EVK37" s="114"/>
      <c r="EVL37" s="114"/>
      <c r="EVM37" s="114"/>
      <c r="EVN37" s="114"/>
      <c r="EVO37" s="114"/>
      <c r="EVP37" s="114"/>
      <c r="EVQ37" s="114"/>
      <c r="EVR37" s="114"/>
      <c r="EVS37" s="114"/>
      <c r="EVT37" s="114"/>
      <c r="EVU37" s="114"/>
      <c r="EVV37" s="114"/>
      <c r="EVW37" s="114"/>
      <c r="EVX37" s="114"/>
      <c r="EVY37" s="114"/>
      <c r="EVZ37" s="114"/>
      <c r="EWA37" s="114"/>
      <c r="EWB37" s="114"/>
      <c r="EWC37" s="114"/>
      <c r="EWD37" s="114"/>
      <c r="EWE37" s="114"/>
      <c r="EWF37" s="114"/>
      <c r="EWG37" s="114"/>
      <c r="EWH37" s="114"/>
      <c r="EWI37" s="114"/>
      <c r="EWJ37" s="114"/>
      <c r="EWK37" s="114"/>
      <c r="EWL37" s="114"/>
      <c r="EWM37" s="114"/>
      <c r="EWN37" s="114"/>
      <c r="EWO37" s="114"/>
      <c r="EWP37" s="114"/>
      <c r="EWQ37" s="114"/>
      <c r="EWR37" s="114"/>
      <c r="EWS37" s="114"/>
      <c r="EWT37" s="114"/>
      <c r="EWU37" s="114"/>
      <c r="EWV37" s="114"/>
      <c r="EWW37" s="114"/>
      <c r="EWX37" s="114"/>
      <c r="EWY37" s="114"/>
      <c r="EWZ37" s="114"/>
      <c r="EXA37" s="114"/>
      <c r="EXB37" s="114"/>
      <c r="EXC37" s="114"/>
      <c r="EXD37" s="114"/>
      <c r="EXE37" s="114"/>
      <c r="EXF37" s="114"/>
      <c r="EXG37" s="114"/>
      <c r="EXH37" s="114"/>
      <c r="EXI37" s="114"/>
      <c r="EXJ37" s="114"/>
      <c r="EXK37" s="114"/>
      <c r="EXL37" s="114"/>
      <c r="EXM37" s="114"/>
      <c r="EXN37" s="114"/>
      <c r="EXO37" s="114"/>
      <c r="EXP37" s="114"/>
      <c r="EXQ37" s="114"/>
      <c r="EXR37" s="114"/>
      <c r="EXS37" s="114"/>
      <c r="EXT37" s="114"/>
      <c r="EXU37" s="114"/>
      <c r="EXV37" s="114"/>
      <c r="EXW37" s="114"/>
      <c r="EXX37" s="114"/>
      <c r="EXY37" s="114"/>
      <c r="EXZ37" s="114"/>
      <c r="EYA37" s="114"/>
      <c r="EYB37" s="114"/>
      <c r="EYC37" s="114"/>
      <c r="EYD37" s="114"/>
      <c r="EYE37" s="114"/>
      <c r="EYF37" s="114"/>
      <c r="EYG37" s="114"/>
      <c r="EYH37" s="114"/>
      <c r="EYI37" s="114"/>
      <c r="EYJ37" s="114"/>
      <c r="EYK37" s="114"/>
      <c r="EYL37" s="114"/>
      <c r="EYM37" s="114"/>
      <c r="EYN37" s="114"/>
      <c r="EYO37" s="114"/>
      <c r="EYP37" s="114"/>
      <c r="EYQ37" s="114"/>
      <c r="EYR37" s="114"/>
      <c r="EYS37" s="114"/>
      <c r="EYT37" s="114"/>
      <c r="EYU37" s="114"/>
      <c r="EYV37" s="114"/>
      <c r="EYW37" s="114"/>
      <c r="EYX37" s="114"/>
      <c r="EYY37" s="114"/>
      <c r="EYZ37" s="114"/>
      <c r="EZA37" s="114"/>
      <c r="EZB37" s="114"/>
      <c r="EZC37" s="114"/>
      <c r="EZD37" s="114"/>
      <c r="EZE37" s="114"/>
      <c r="EZF37" s="114"/>
      <c r="EZG37" s="114"/>
      <c r="EZH37" s="114"/>
      <c r="EZI37" s="114"/>
      <c r="EZJ37" s="114"/>
      <c r="EZK37" s="114"/>
      <c r="EZL37" s="114"/>
      <c r="EZM37" s="114"/>
      <c r="EZN37" s="114"/>
      <c r="EZO37" s="114"/>
      <c r="EZP37" s="114"/>
      <c r="EZQ37" s="114"/>
      <c r="EZR37" s="114"/>
      <c r="EZS37" s="114"/>
      <c r="EZT37" s="114"/>
      <c r="EZU37" s="114"/>
      <c r="EZV37" s="114"/>
      <c r="EZW37" s="114"/>
      <c r="EZX37" s="114"/>
      <c r="EZY37" s="114"/>
      <c r="EZZ37" s="114"/>
      <c r="FAA37" s="114"/>
      <c r="FAB37" s="114"/>
      <c r="FAC37" s="114"/>
      <c r="FAD37" s="114"/>
      <c r="FAE37" s="114"/>
      <c r="FAF37" s="114"/>
      <c r="FAG37" s="114"/>
      <c r="FAH37" s="114"/>
      <c r="FAI37" s="114"/>
      <c r="FAJ37" s="114"/>
      <c r="FAK37" s="114"/>
      <c r="FAL37" s="114"/>
      <c r="FAM37" s="114"/>
      <c r="FAN37" s="114"/>
      <c r="FAO37" s="114"/>
      <c r="FAP37" s="114"/>
      <c r="FAQ37" s="114"/>
      <c r="FAR37" s="114"/>
      <c r="FAS37" s="114"/>
      <c r="FAT37" s="114"/>
      <c r="FAU37" s="114"/>
      <c r="FAV37" s="114"/>
      <c r="FAW37" s="114"/>
      <c r="FAX37" s="114"/>
      <c r="FAY37" s="114"/>
      <c r="FAZ37" s="114"/>
      <c r="FBA37" s="114"/>
      <c r="FBB37" s="114"/>
      <c r="FBC37" s="114"/>
      <c r="FBD37" s="114"/>
      <c r="FBE37" s="114"/>
      <c r="FBF37" s="114"/>
      <c r="FBG37" s="114"/>
      <c r="FBH37" s="114"/>
      <c r="FBI37" s="114"/>
      <c r="FBJ37" s="114"/>
      <c r="FBK37" s="114"/>
      <c r="FBL37" s="114"/>
      <c r="FBM37" s="114"/>
      <c r="FBN37" s="114"/>
      <c r="FBO37" s="114"/>
      <c r="FBP37" s="114"/>
      <c r="FBQ37" s="114"/>
      <c r="FBR37" s="114"/>
      <c r="FBS37" s="114"/>
      <c r="FBT37" s="114"/>
      <c r="FBU37" s="114"/>
      <c r="FBV37" s="114"/>
      <c r="FBW37" s="114"/>
      <c r="FBX37" s="114"/>
      <c r="FBY37" s="114"/>
      <c r="FBZ37" s="114"/>
      <c r="FCA37" s="114"/>
      <c r="FCB37" s="114"/>
      <c r="FCC37" s="114"/>
      <c r="FCD37" s="114"/>
      <c r="FCE37" s="114"/>
      <c r="FCF37" s="114"/>
      <c r="FCG37" s="114"/>
      <c r="FCH37" s="114"/>
      <c r="FCI37" s="114"/>
      <c r="FCJ37" s="114"/>
      <c r="FCK37" s="114"/>
      <c r="FCL37" s="114"/>
      <c r="FCM37" s="114"/>
      <c r="FCN37" s="114"/>
      <c r="FCO37" s="114"/>
      <c r="FCP37" s="114"/>
      <c r="FCQ37" s="114"/>
      <c r="FCR37" s="114"/>
      <c r="FCS37" s="114"/>
      <c r="FCT37" s="114"/>
      <c r="FCU37" s="114"/>
      <c r="FCV37" s="114"/>
      <c r="FCW37" s="114"/>
      <c r="FCX37" s="114"/>
      <c r="FCY37" s="114"/>
      <c r="FCZ37" s="114"/>
      <c r="FDA37" s="114"/>
      <c r="FDB37" s="114"/>
      <c r="FDC37" s="114"/>
      <c r="FDD37" s="114"/>
      <c r="FDE37" s="114"/>
      <c r="FDF37" s="114"/>
      <c r="FDG37" s="114"/>
      <c r="FDH37" s="114"/>
      <c r="FDI37" s="114"/>
      <c r="FDJ37" s="114"/>
      <c r="FDK37" s="114"/>
      <c r="FDL37" s="114"/>
      <c r="FDM37" s="114"/>
      <c r="FDN37" s="114"/>
      <c r="FDO37" s="114"/>
      <c r="FDP37" s="114"/>
      <c r="FDQ37" s="114"/>
      <c r="FDR37" s="114"/>
      <c r="FDS37" s="114"/>
      <c r="FDT37" s="114"/>
      <c r="FDU37" s="114"/>
      <c r="FDV37" s="114"/>
      <c r="FDW37" s="114"/>
      <c r="FDX37" s="114"/>
      <c r="FDY37" s="114"/>
      <c r="FDZ37" s="114"/>
      <c r="FEA37" s="114"/>
      <c r="FEB37" s="114"/>
      <c r="FEC37" s="114"/>
      <c r="FED37" s="114"/>
      <c r="FEE37" s="114"/>
      <c r="FEF37" s="114"/>
      <c r="FEG37" s="114"/>
      <c r="FEH37" s="114"/>
      <c r="FEI37" s="114"/>
      <c r="FEJ37" s="114"/>
      <c r="FEK37" s="114"/>
      <c r="FEL37" s="114"/>
      <c r="FEM37" s="114"/>
      <c r="FEN37" s="114"/>
      <c r="FEO37" s="114"/>
      <c r="FEP37" s="114"/>
      <c r="FEQ37" s="114"/>
      <c r="FER37" s="114"/>
      <c r="FES37" s="114"/>
      <c r="FET37" s="114"/>
      <c r="FEU37" s="114"/>
      <c r="FEV37" s="114"/>
      <c r="FEW37" s="114"/>
      <c r="FEX37" s="114"/>
      <c r="FEY37" s="114"/>
      <c r="FEZ37" s="114"/>
      <c r="FFA37" s="114"/>
      <c r="FFB37" s="114"/>
      <c r="FFC37" s="114"/>
      <c r="FFD37" s="114"/>
      <c r="FFE37" s="114"/>
      <c r="FFF37" s="114"/>
      <c r="FFG37" s="114"/>
      <c r="FFH37" s="114"/>
      <c r="FFI37" s="114"/>
      <c r="FFJ37" s="114"/>
      <c r="FFK37" s="114"/>
      <c r="FFL37" s="114"/>
      <c r="FFM37" s="114"/>
      <c r="FFN37" s="114"/>
      <c r="FFO37" s="114"/>
      <c r="FFP37" s="114"/>
      <c r="FFQ37" s="114"/>
      <c r="FFR37" s="114"/>
      <c r="FFS37" s="114"/>
      <c r="FFT37" s="114"/>
      <c r="FFU37" s="114"/>
      <c r="FFV37" s="114"/>
      <c r="FFW37" s="114"/>
      <c r="FFX37" s="114"/>
      <c r="FFY37" s="114"/>
      <c r="FFZ37" s="114"/>
      <c r="FGA37" s="114"/>
      <c r="FGB37" s="114"/>
      <c r="FGC37" s="114"/>
      <c r="FGD37" s="114"/>
      <c r="FGE37" s="114"/>
      <c r="FGF37" s="114"/>
      <c r="FGG37" s="114"/>
      <c r="FGH37" s="114"/>
      <c r="FGI37" s="114"/>
      <c r="FGJ37" s="114"/>
      <c r="FGK37" s="114"/>
      <c r="FGL37" s="114"/>
      <c r="FGM37" s="114"/>
      <c r="FGN37" s="114"/>
      <c r="FGO37" s="114"/>
      <c r="FGP37" s="114"/>
      <c r="FGQ37" s="114"/>
      <c r="FGR37" s="114"/>
      <c r="FGS37" s="114"/>
      <c r="FGT37" s="114"/>
      <c r="FGU37" s="114"/>
      <c r="FGV37" s="114"/>
      <c r="FGW37" s="114"/>
      <c r="FGX37" s="114"/>
      <c r="FGY37" s="114"/>
      <c r="FGZ37" s="114"/>
      <c r="FHA37" s="114"/>
      <c r="FHB37" s="114"/>
      <c r="FHC37" s="114"/>
      <c r="FHD37" s="114"/>
      <c r="FHE37" s="114"/>
      <c r="FHF37" s="114"/>
      <c r="FHG37" s="114"/>
      <c r="FHH37" s="114"/>
      <c r="FHI37" s="114"/>
      <c r="FHJ37" s="114"/>
      <c r="FHK37" s="114"/>
      <c r="FHL37" s="114"/>
      <c r="FHM37" s="114"/>
      <c r="FHN37" s="114"/>
      <c r="FHO37" s="114"/>
      <c r="FHP37" s="114"/>
      <c r="FHQ37" s="114"/>
      <c r="FHR37" s="114"/>
      <c r="FHS37" s="114"/>
      <c r="FHT37" s="114"/>
      <c r="FHU37" s="114"/>
      <c r="FHV37" s="114"/>
      <c r="FHW37" s="114"/>
      <c r="FHX37" s="114"/>
      <c r="FHY37" s="114"/>
      <c r="FHZ37" s="114"/>
      <c r="FIA37" s="114"/>
      <c r="FIB37" s="114"/>
      <c r="FIC37" s="114"/>
      <c r="FID37" s="114"/>
      <c r="FIE37" s="114"/>
      <c r="FIF37" s="114"/>
      <c r="FIG37" s="114"/>
      <c r="FIH37" s="114"/>
      <c r="FII37" s="114"/>
      <c r="FIJ37" s="114"/>
      <c r="FIK37" s="114"/>
      <c r="FIL37" s="114"/>
      <c r="FIM37" s="114"/>
      <c r="FIN37" s="114"/>
      <c r="FIO37" s="114"/>
      <c r="FIP37" s="114"/>
      <c r="FIQ37" s="114"/>
      <c r="FIR37" s="114"/>
      <c r="FIS37" s="114"/>
      <c r="FIT37" s="114"/>
      <c r="FIU37" s="114"/>
      <c r="FIV37" s="114"/>
      <c r="FIW37" s="114"/>
      <c r="FIX37" s="114"/>
      <c r="FIY37" s="114"/>
      <c r="FIZ37" s="114"/>
      <c r="FJA37" s="114"/>
      <c r="FJB37" s="114"/>
      <c r="FJC37" s="114"/>
      <c r="FJD37" s="114"/>
      <c r="FJE37" s="114"/>
      <c r="FJF37" s="114"/>
      <c r="FJG37" s="114"/>
      <c r="FJH37" s="114"/>
      <c r="FJI37" s="114"/>
      <c r="FJJ37" s="114"/>
      <c r="FJK37" s="114"/>
      <c r="FJL37" s="114"/>
      <c r="FJM37" s="114"/>
      <c r="FJN37" s="114"/>
      <c r="FJO37" s="114"/>
      <c r="FJP37" s="114"/>
      <c r="FJQ37" s="114"/>
      <c r="FJR37" s="114"/>
      <c r="FJS37" s="114"/>
      <c r="FJT37" s="114"/>
      <c r="FJU37" s="114"/>
      <c r="FJV37" s="114"/>
      <c r="FJW37" s="114"/>
      <c r="FJX37" s="114"/>
      <c r="FJY37" s="114"/>
      <c r="FJZ37" s="114"/>
      <c r="FKA37" s="114"/>
      <c r="FKB37" s="114"/>
      <c r="FKC37" s="114"/>
      <c r="FKD37" s="114"/>
      <c r="FKE37" s="114"/>
      <c r="FKF37" s="114"/>
      <c r="FKG37" s="114"/>
      <c r="FKH37" s="114"/>
      <c r="FKI37" s="114"/>
      <c r="FKJ37" s="114"/>
      <c r="FKK37" s="114"/>
      <c r="FKL37" s="114"/>
      <c r="FKM37" s="114"/>
      <c r="FKN37" s="114"/>
      <c r="FKO37" s="114"/>
      <c r="FKP37" s="114"/>
      <c r="FKQ37" s="114"/>
      <c r="FKR37" s="114"/>
      <c r="FKS37" s="114"/>
      <c r="FKT37" s="114"/>
      <c r="FKU37" s="114"/>
      <c r="FKV37" s="114"/>
      <c r="FKW37" s="114"/>
      <c r="FKX37" s="114"/>
      <c r="FKY37" s="114"/>
      <c r="FKZ37" s="114"/>
      <c r="FLA37" s="114"/>
      <c r="FLB37" s="114"/>
      <c r="FLC37" s="114"/>
      <c r="FLD37" s="114"/>
      <c r="FLE37" s="114"/>
      <c r="FLF37" s="114"/>
      <c r="FLG37" s="114"/>
      <c r="FLH37" s="114"/>
      <c r="FLI37" s="114"/>
      <c r="FLJ37" s="114"/>
      <c r="FLK37" s="114"/>
      <c r="FLL37" s="114"/>
      <c r="FLM37" s="114"/>
      <c r="FLN37" s="114"/>
      <c r="FLO37" s="114"/>
      <c r="FLP37" s="114"/>
      <c r="FLQ37" s="114"/>
      <c r="FLR37" s="114"/>
      <c r="FLS37" s="114"/>
      <c r="FLT37" s="114"/>
      <c r="FLU37" s="114"/>
      <c r="FLV37" s="114"/>
      <c r="FLW37" s="114"/>
      <c r="FLX37" s="114"/>
      <c r="FLY37" s="114"/>
      <c r="FLZ37" s="114"/>
      <c r="FMA37" s="114"/>
      <c r="FMB37" s="114"/>
      <c r="FMC37" s="114"/>
      <c r="FMD37" s="114"/>
      <c r="FME37" s="114"/>
      <c r="FMF37" s="114"/>
      <c r="FMG37" s="114"/>
      <c r="FMH37" s="114"/>
      <c r="FMI37" s="114"/>
      <c r="FMJ37" s="114"/>
      <c r="FMK37" s="114"/>
      <c r="FML37" s="114"/>
      <c r="FMM37" s="114"/>
      <c r="FMN37" s="114"/>
      <c r="FMO37" s="114"/>
      <c r="FMP37" s="114"/>
      <c r="FMQ37" s="114"/>
      <c r="FMR37" s="114"/>
      <c r="FMS37" s="114"/>
      <c r="FMT37" s="114"/>
      <c r="FMU37" s="114"/>
      <c r="FMV37" s="114"/>
      <c r="FMW37" s="114"/>
      <c r="FMX37" s="114"/>
      <c r="FMY37" s="114"/>
      <c r="FMZ37" s="114"/>
      <c r="FNA37" s="114"/>
      <c r="FNB37" s="114"/>
      <c r="FNC37" s="114"/>
      <c r="FND37" s="114"/>
      <c r="FNE37" s="114"/>
      <c r="FNF37" s="114"/>
      <c r="FNG37" s="114"/>
      <c r="FNH37" s="114"/>
      <c r="FNI37" s="114"/>
      <c r="FNJ37" s="114"/>
      <c r="FNK37" s="114"/>
      <c r="FNL37" s="114"/>
      <c r="FNM37" s="114"/>
      <c r="FNN37" s="114"/>
      <c r="FNO37" s="114"/>
      <c r="FNP37" s="114"/>
      <c r="FNQ37" s="114"/>
      <c r="FNR37" s="114"/>
      <c r="FNS37" s="114"/>
      <c r="FNT37" s="114"/>
      <c r="FNU37" s="114"/>
      <c r="FNV37" s="114"/>
      <c r="FNW37" s="114"/>
      <c r="FNX37" s="114"/>
      <c r="FNY37" s="114"/>
      <c r="FNZ37" s="114"/>
      <c r="FOA37" s="114"/>
      <c r="FOB37" s="114"/>
      <c r="FOC37" s="114"/>
      <c r="FOD37" s="114"/>
      <c r="FOE37" s="114"/>
      <c r="FOF37" s="114"/>
      <c r="FOG37" s="114"/>
      <c r="FOH37" s="114"/>
      <c r="FOI37" s="114"/>
      <c r="FOJ37" s="114"/>
      <c r="FOK37" s="114"/>
      <c r="FOL37" s="114"/>
      <c r="FOM37" s="114"/>
      <c r="FON37" s="114"/>
      <c r="FOO37" s="114"/>
      <c r="FOP37" s="114"/>
      <c r="FOQ37" s="114"/>
      <c r="FOR37" s="114"/>
      <c r="FOS37" s="114"/>
      <c r="FOT37" s="114"/>
      <c r="FOU37" s="114"/>
      <c r="FOV37" s="114"/>
      <c r="FOW37" s="114"/>
      <c r="FOX37" s="114"/>
      <c r="FOY37" s="114"/>
      <c r="FOZ37" s="114"/>
      <c r="FPA37" s="114"/>
      <c r="FPB37" s="114"/>
      <c r="FPC37" s="114"/>
      <c r="FPD37" s="114"/>
      <c r="FPE37" s="114"/>
      <c r="FPF37" s="114"/>
      <c r="FPG37" s="114"/>
      <c r="FPH37" s="114"/>
      <c r="FPI37" s="114"/>
      <c r="FPJ37" s="114"/>
      <c r="FPK37" s="114"/>
      <c r="FPL37" s="114"/>
      <c r="FPM37" s="114"/>
      <c r="FPN37" s="114"/>
      <c r="FPO37" s="114"/>
      <c r="FPP37" s="114"/>
      <c r="FPQ37" s="114"/>
      <c r="FPR37" s="114"/>
      <c r="FPS37" s="114"/>
      <c r="FPT37" s="114"/>
      <c r="FPU37" s="114"/>
      <c r="FPV37" s="114"/>
      <c r="FPW37" s="114"/>
      <c r="FPX37" s="114"/>
      <c r="FPY37" s="114"/>
      <c r="FPZ37" s="114"/>
      <c r="FQA37" s="114"/>
      <c r="FQB37" s="114"/>
      <c r="FQC37" s="114"/>
      <c r="FQD37" s="114"/>
      <c r="FQE37" s="114"/>
      <c r="FQF37" s="114"/>
      <c r="FQG37" s="114"/>
      <c r="FQH37" s="114"/>
      <c r="FQI37" s="114"/>
      <c r="FQJ37" s="114"/>
      <c r="FQK37" s="114"/>
      <c r="FQL37" s="114"/>
      <c r="FQM37" s="114"/>
      <c r="FQN37" s="114"/>
      <c r="FQO37" s="114"/>
      <c r="FQP37" s="114"/>
      <c r="FQQ37" s="114"/>
      <c r="FQR37" s="114"/>
      <c r="FQS37" s="114"/>
      <c r="FQT37" s="114"/>
      <c r="FQU37" s="114"/>
      <c r="FQV37" s="114"/>
      <c r="FQW37" s="114"/>
      <c r="FQX37" s="114"/>
      <c r="FQY37" s="114"/>
      <c r="FQZ37" s="114"/>
      <c r="FRA37" s="114"/>
      <c r="FRB37" s="114"/>
      <c r="FRC37" s="114"/>
      <c r="FRD37" s="114"/>
      <c r="FRE37" s="114"/>
      <c r="FRF37" s="114"/>
      <c r="FRG37" s="114"/>
      <c r="FRH37" s="114"/>
      <c r="FRI37" s="114"/>
      <c r="FRJ37" s="114"/>
      <c r="FRK37" s="114"/>
      <c r="FRL37" s="114"/>
      <c r="FRM37" s="114"/>
      <c r="FRN37" s="114"/>
      <c r="FRO37" s="114"/>
      <c r="FRP37" s="114"/>
      <c r="FRQ37" s="114"/>
      <c r="FRR37" s="114"/>
      <c r="FRS37" s="114"/>
      <c r="FRT37" s="114"/>
      <c r="FRU37" s="114"/>
      <c r="FRV37" s="114"/>
      <c r="FRW37" s="114"/>
      <c r="FRX37" s="114"/>
      <c r="FRY37" s="114"/>
      <c r="FRZ37" s="114"/>
      <c r="FSA37" s="114"/>
      <c r="FSB37" s="114"/>
      <c r="FSC37" s="114"/>
      <c r="FSD37" s="114"/>
      <c r="FSE37" s="114"/>
      <c r="FSF37" s="114"/>
      <c r="FSG37" s="114"/>
      <c r="FSH37" s="114"/>
      <c r="FSI37" s="114"/>
      <c r="FSJ37" s="114"/>
      <c r="FSK37" s="114"/>
      <c r="FSL37" s="114"/>
      <c r="FSM37" s="114"/>
      <c r="FSN37" s="114"/>
      <c r="FSO37" s="114"/>
      <c r="FSP37" s="114"/>
      <c r="FSQ37" s="114"/>
      <c r="FSR37" s="114"/>
      <c r="FSS37" s="114"/>
      <c r="FST37" s="114"/>
      <c r="FSU37" s="114"/>
      <c r="FSV37" s="114"/>
      <c r="FSW37" s="114"/>
      <c r="FSX37" s="114"/>
      <c r="FSY37" s="114"/>
      <c r="FSZ37" s="114"/>
      <c r="FTA37" s="114"/>
      <c r="FTB37" s="114"/>
      <c r="FTC37" s="114"/>
      <c r="FTD37" s="114"/>
      <c r="FTE37" s="114"/>
      <c r="FTF37" s="114"/>
      <c r="FTG37" s="114"/>
      <c r="FTH37" s="114"/>
      <c r="FTI37" s="114"/>
      <c r="FTJ37" s="114"/>
      <c r="FTK37" s="114"/>
      <c r="FTL37" s="114"/>
      <c r="FTM37" s="114"/>
      <c r="FTN37" s="114"/>
      <c r="FTO37" s="114"/>
      <c r="FTP37" s="114"/>
      <c r="FTQ37" s="114"/>
      <c r="FTR37" s="114"/>
      <c r="FTS37" s="114"/>
      <c r="FTT37" s="114"/>
      <c r="FTU37" s="114"/>
      <c r="FTV37" s="114"/>
      <c r="FTW37" s="114"/>
      <c r="FTX37" s="114"/>
      <c r="FTY37" s="114"/>
      <c r="FTZ37" s="114"/>
      <c r="FUA37" s="114"/>
      <c r="FUB37" s="114"/>
      <c r="FUC37" s="114"/>
      <c r="FUD37" s="114"/>
      <c r="FUE37" s="114"/>
      <c r="FUF37" s="114"/>
      <c r="FUG37" s="114"/>
      <c r="FUH37" s="114"/>
      <c r="FUI37" s="114"/>
      <c r="FUJ37" s="114"/>
      <c r="FUK37" s="114"/>
      <c r="FUL37" s="114"/>
      <c r="FUM37" s="114"/>
      <c r="FUN37" s="114"/>
      <c r="FUO37" s="114"/>
      <c r="FUP37" s="114"/>
      <c r="FUQ37" s="114"/>
      <c r="FUR37" s="114"/>
      <c r="FUS37" s="114"/>
      <c r="FUT37" s="114"/>
      <c r="FUU37" s="114"/>
      <c r="FUV37" s="114"/>
      <c r="FUW37" s="114"/>
      <c r="FUX37" s="114"/>
      <c r="FUY37" s="114"/>
      <c r="FUZ37" s="114"/>
      <c r="FVA37" s="114"/>
      <c r="FVB37" s="114"/>
      <c r="FVC37" s="114"/>
      <c r="FVD37" s="114"/>
      <c r="FVE37" s="114"/>
      <c r="FVF37" s="114"/>
      <c r="FVG37" s="114"/>
      <c r="FVH37" s="114"/>
      <c r="FVI37" s="114"/>
      <c r="FVJ37" s="114"/>
      <c r="FVK37" s="114"/>
      <c r="FVL37" s="114"/>
      <c r="FVM37" s="114"/>
      <c r="FVN37" s="114"/>
      <c r="FVO37" s="114"/>
      <c r="FVP37" s="114"/>
      <c r="FVQ37" s="114"/>
      <c r="FVR37" s="114"/>
      <c r="FVS37" s="114"/>
      <c r="FVT37" s="114"/>
      <c r="FVU37" s="114"/>
      <c r="FVV37" s="114"/>
      <c r="FVW37" s="114"/>
      <c r="FVX37" s="114"/>
      <c r="FVY37" s="114"/>
      <c r="FVZ37" s="114"/>
      <c r="FWA37" s="114"/>
      <c r="FWB37" s="114"/>
      <c r="FWC37" s="114"/>
      <c r="FWD37" s="114"/>
      <c r="FWE37" s="114"/>
      <c r="FWF37" s="114"/>
      <c r="FWG37" s="114"/>
      <c r="FWH37" s="114"/>
      <c r="FWI37" s="114"/>
      <c r="FWJ37" s="114"/>
      <c r="FWK37" s="114"/>
      <c r="FWL37" s="114"/>
      <c r="FWM37" s="114"/>
      <c r="FWN37" s="114"/>
      <c r="FWO37" s="114"/>
      <c r="FWP37" s="114"/>
      <c r="FWQ37" s="114"/>
      <c r="FWR37" s="114"/>
      <c r="FWS37" s="114"/>
      <c r="FWT37" s="114"/>
      <c r="FWU37" s="114"/>
      <c r="FWV37" s="114"/>
      <c r="FWW37" s="114"/>
      <c r="FWX37" s="114"/>
      <c r="FWY37" s="114"/>
      <c r="FWZ37" s="114"/>
      <c r="FXA37" s="114"/>
      <c r="FXB37" s="114"/>
      <c r="FXC37" s="114"/>
      <c r="FXD37" s="114"/>
      <c r="FXE37" s="114"/>
      <c r="FXF37" s="114"/>
      <c r="FXG37" s="114"/>
      <c r="FXH37" s="114"/>
      <c r="FXI37" s="114"/>
      <c r="FXJ37" s="114"/>
      <c r="FXK37" s="114"/>
      <c r="FXL37" s="114"/>
      <c r="FXM37" s="114"/>
      <c r="FXN37" s="114"/>
      <c r="FXO37" s="114"/>
      <c r="FXP37" s="114"/>
      <c r="FXQ37" s="114"/>
      <c r="FXR37" s="114"/>
      <c r="FXS37" s="114"/>
      <c r="FXT37" s="114"/>
      <c r="FXU37" s="114"/>
      <c r="FXV37" s="114"/>
      <c r="FXW37" s="114"/>
      <c r="FXX37" s="114"/>
      <c r="FXY37" s="114"/>
      <c r="FXZ37" s="114"/>
      <c r="FYA37" s="114"/>
      <c r="FYB37" s="114"/>
      <c r="FYC37" s="114"/>
      <c r="FYD37" s="114"/>
      <c r="FYE37" s="114"/>
      <c r="FYF37" s="114"/>
      <c r="FYG37" s="114"/>
      <c r="FYH37" s="114"/>
      <c r="FYI37" s="114"/>
      <c r="FYJ37" s="114"/>
      <c r="FYK37" s="114"/>
      <c r="FYL37" s="114"/>
      <c r="FYM37" s="114"/>
      <c r="FYN37" s="114"/>
      <c r="FYO37" s="114"/>
      <c r="FYP37" s="114"/>
      <c r="FYQ37" s="114"/>
      <c r="FYR37" s="114"/>
      <c r="FYS37" s="114"/>
      <c r="FYT37" s="114"/>
      <c r="FYU37" s="114"/>
      <c r="FYV37" s="114"/>
      <c r="FYW37" s="114"/>
      <c r="FYX37" s="114"/>
      <c r="FYY37" s="114"/>
      <c r="FYZ37" s="114"/>
      <c r="FZA37" s="114"/>
      <c r="FZB37" s="114"/>
      <c r="FZC37" s="114"/>
      <c r="FZD37" s="114"/>
      <c r="FZE37" s="114"/>
      <c r="FZF37" s="114"/>
      <c r="FZG37" s="114"/>
      <c r="FZH37" s="114"/>
      <c r="FZI37" s="114"/>
      <c r="FZJ37" s="114"/>
      <c r="FZK37" s="114"/>
      <c r="FZL37" s="114"/>
      <c r="FZM37" s="114"/>
      <c r="FZN37" s="114"/>
      <c r="FZO37" s="114"/>
      <c r="FZP37" s="114"/>
      <c r="FZQ37" s="114"/>
      <c r="FZR37" s="114"/>
      <c r="FZS37" s="114"/>
      <c r="FZT37" s="114"/>
      <c r="FZU37" s="114"/>
      <c r="FZV37" s="114"/>
      <c r="FZW37" s="114"/>
      <c r="FZX37" s="114"/>
      <c r="FZY37" s="114"/>
      <c r="FZZ37" s="114"/>
      <c r="GAA37" s="114"/>
      <c r="GAB37" s="114"/>
      <c r="GAC37" s="114"/>
      <c r="GAD37" s="114"/>
      <c r="GAE37" s="114"/>
      <c r="GAF37" s="114"/>
      <c r="GAG37" s="114"/>
      <c r="GAH37" s="114"/>
      <c r="GAI37" s="114"/>
      <c r="GAJ37" s="114"/>
      <c r="GAK37" s="114"/>
      <c r="GAL37" s="114"/>
      <c r="GAM37" s="114"/>
      <c r="GAN37" s="114"/>
      <c r="GAO37" s="114"/>
      <c r="GAP37" s="114"/>
      <c r="GAQ37" s="114"/>
      <c r="GAR37" s="114"/>
      <c r="GAS37" s="114"/>
      <c r="GAT37" s="114"/>
      <c r="GAU37" s="114"/>
      <c r="GAV37" s="114"/>
      <c r="GAW37" s="114"/>
      <c r="GAX37" s="114"/>
      <c r="GAY37" s="114"/>
      <c r="GAZ37" s="114"/>
      <c r="GBA37" s="114"/>
      <c r="GBB37" s="114"/>
      <c r="GBC37" s="114"/>
      <c r="GBD37" s="114"/>
      <c r="GBE37" s="114"/>
      <c r="GBF37" s="114"/>
      <c r="GBG37" s="114"/>
      <c r="GBH37" s="114"/>
      <c r="GBI37" s="114"/>
      <c r="GBJ37" s="114"/>
      <c r="GBK37" s="114"/>
      <c r="GBL37" s="114"/>
      <c r="GBM37" s="114"/>
      <c r="GBN37" s="114"/>
      <c r="GBO37" s="114"/>
      <c r="GBP37" s="114"/>
      <c r="GBQ37" s="114"/>
      <c r="GBR37" s="114"/>
      <c r="GBS37" s="114"/>
      <c r="GBT37" s="114"/>
      <c r="GBU37" s="114"/>
      <c r="GBV37" s="114"/>
      <c r="GBW37" s="114"/>
      <c r="GBX37" s="114"/>
      <c r="GBY37" s="114"/>
      <c r="GBZ37" s="114"/>
      <c r="GCA37" s="114"/>
      <c r="GCB37" s="114"/>
      <c r="GCC37" s="114"/>
      <c r="GCD37" s="114"/>
      <c r="GCE37" s="114"/>
      <c r="GCF37" s="114"/>
      <c r="GCG37" s="114"/>
      <c r="GCH37" s="114"/>
      <c r="GCI37" s="114"/>
      <c r="GCJ37" s="114"/>
      <c r="GCK37" s="114"/>
      <c r="GCL37" s="114"/>
      <c r="GCM37" s="114"/>
      <c r="GCN37" s="114"/>
      <c r="GCO37" s="114"/>
      <c r="GCP37" s="114"/>
      <c r="GCQ37" s="114"/>
      <c r="GCR37" s="114"/>
      <c r="GCS37" s="114"/>
      <c r="GCT37" s="114"/>
      <c r="GCU37" s="114"/>
      <c r="GCV37" s="114"/>
      <c r="GCW37" s="114"/>
      <c r="GCX37" s="114"/>
      <c r="GCY37" s="114"/>
      <c r="GCZ37" s="114"/>
      <c r="GDA37" s="114"/>
      <c r="GDB37" s="114"/>
      <c r="GDC37" s="114"/>
      <c r="GDD37" s="114"/>
      <c r="GDE37" s="114"/>
      <c r="GDF37" s="114"/>
      <c r="GDG37" s="114"/>
      <c r="GDH37" s="114"/>
      <c r="GDI37" s="114"/>
      <c r="GDJ37" s="114"/>
      <c r="GDK37" s="114"/>
      <c r="GDL37" s="114"/>
      <c r="GDM37" s="114"/>
      <c r="GDN37" s="114"/>
      <c r="GDO37" s="114"/>
      <c r="GDP37" s="114"/>
      <c r="GDQ37" s="114"/>
      <c r="GDR37" s="114"/>
      <c r="GDS37" s="114"/>
      <c r="GDT37" s="114"/>
      <c r="GDU37" s="114"/>
      <c r="GDV37" s="114"/>
      <c r="GDW37" s="114"/>
      <c r="GDX37" s="114"/>
      <c r="GDY37" s="114"/>
      <c r="GDZ37" s="114"/>
      <c r="GEA37" s="114"/>
      <c r="GEB37" s="114"/>
      <c r="GEC37" s="114"/>
      <c r="GED37" s="114"/>
      <c r="GEE37" s="114"/>
      <c r="GEF37" s="114"/>
      <c r="GEG37" s="114"/>
      <c r="GEH37" s="114"/>
      <c r="GEI37" s="114"/>
      <c r="GEJ37" s="114"/>
      <c r="GEK37" s="114"/>
      <c r="GEL37" s="114"/>
      <c r="GEM37" s="114"/>
      <c r="GEN37" s="114"/>
      <c r="GEO37" s="114"/>
      <c r="GEP37" s="114"/>
      <c r="GEQ37" s="114"/>
      <c r="GER37" s="114"/>
      <c r="GES37" s="114"/>
      <c r="GET37" s="114"/>
      <c r="GEU37" s="114"/>
      <c r="GEV37" s="114"/>
      <c r="GEW37" s="114"/>
      <c r="GEX37" s="114"/>
      <c r="GEY37" s="114"/>
      <c r="GEZ37" s="114"/>
      <c r="GFA37" s="114"/>
      <c r="GFB37" s="114"/>
      <c r="GFC37" s="114"/>
      <c r="GFD37" s="114"/>
      <c r="GFE37" s="114"/>
      <c r="GFF37" s="114"/>
      <c r="GFG37" s="114"/>
      <c r="GFH37" s="114"/>
      <c r="GFI37" s="114"/>
      <c r="GFJ37" s="114"/>
      <c r="GFK37" s="114"/>
      <c r="GFL37" s="114"/>
      <c r="GFM37" s="114"/>
      <c r="GFN37" s="114"/>
      <c r="GFO37" s="114"/>
      <c r="GFP37" s="114"/>
      <c r="GFQ37" s="114"/>
      <c r="GFR37" s="114"/>
      <c r="GFS37" s="114"/>
      <c r="GFT37" s="114"/>
      <c r="GFU37" s="114"/>
      <c r="GFV37" s="114"/>
      <c r="GFW37" s="114"/>
      <c r="GFX37" s="114"/>
      <c r="GFY37" s="114"/>
      <c r="GFZ37" s="114"/>
      <c r="GGA37" s="114"/>
      <c r="GGB37" s="114"/>
      <c r="GGC37" s="114"/>
      <c r="GGD37" s="114"/>
      <c r="GGE37" s="114"/>
      <c r="GGF37" s="114"/>
      <c r="GGG37" s="114"/>
      <c r="GGH37" s="114"/>
      <c r="GGI37" s="114"/>
      <c r="GGJ37" s="114"/>
      <c r="GGK37" s="114"/>
      <c r="GGL37" s="114"/>
      <c r="GGM37" s="114"/>
      <c r="GGN37" s="114"/>
      <c r="GGO37" s="114"/>
      <c r="GGP37" s="114"/>
      <c r="GGQ37" s="114"/>
      <c r="GGR37" s="114"/>
      <c r="GGS37" s="114"/>
      <c r="GGT37" s="114"/>
      <c r="GGU37" s="114"/>
      <c r="GGV37" s="114"/>
      <c r="GGW37" s="114"/>
      <c r="GGX37" s="114"/>
      <c r="GGY37" s="114"/>
      <c r="GGZ37" s="114"/>
      <c r="GHA37" s="114"/>
      <c r="GHB37" s="114"/>
      <c r="GHC37" s="114"/>
      <c r="GHD37" s="114"/>
      <c r="GHE37" s="114"/>
      <c r="GHF37" s="114"/>
      <c r="GHG37" s="114"/>
      <c r="GHH37" s="114"/>
      <c r="GHI37" s="114"/>
      <c r="GHJ37" s="114"/>
      <c r="GHK37" s="114"/>
      <c r="GHL37" s="114"/>
      <c r="GHM37" s="114"/>
      <c r="GHN37" s="114"/>
      <c r="GHO37" s="114"/>
      <c r="GHP37" s="114"/>
      <c r="GHQ37" s="114"/>
      <c r="GHR37" s="114"/>
      <c r="GHS37" s="114"/>
      <c r="GHT37" s="114"/>
      <c r="GHU37" s="114"/>
      <c r="GHV37" s="114"/>
      <c r="GHW37" s="114"/>
      <c r="GHX37" s="114"/>
      <c r="GHY37" s="114"/>
      <c r="GHZ37" s="114"/>
      <c r="GIA37" s="114"/>
      <c r="GIB37" s="114"/>
      <c r="GIC37" s="114"/>
      <c r="GID37" s="114"/>
      <c r="GIE37" s="114"/>
      <c r="GIF37" s="114"/>
      <c r="GIG37" s="114"/>
      <c r="GIH37" s="114"/>
      <c r="GII37" s="114"/>
      <c r="GIJ37" s="114"/>
      <c r="GIK37" s="114"/>
      <c r="GIL37" s="114"/>
      <c r="GIM37" s="114"/>
      <c r="GIN37" s="114"/>
      <c r="GIO37" s="114"/>
      <c r="GIP37" s="114"/>
      <c r="GIQ37" s="114"/>
      <c r="GIR37" s="114"/>
      <c r="GIS37" s="114"/>
      <c r="GIT37" s="114"/>
      <c r="GIU37" s="114"/>
      <c r="GIV37" s="114"/>
      <c r="GIW37" s="114"/>
      <c r="GIX37" s="114"/>
      <c r="GIY37" s="114"/>
      <c r="GIZ37" s="114"/>
      <c r="GJA37" s="114"/>
      <c r="GJB37" s="114"/>
      <c r="GJC37" s="114"/>
      <c r="GJD37" s="114"/>
      <c r="GJE37" s="114"/>
      <c r="GJF37" s="114"/>
      <c r="GJG37" s="114"/>
      <c r="GJH37" s="114"/>
      <c r="GJI37" s="114"/>
      <c r="GJJ37" s="114"/>
      <c r="GJK37" s="114"/>
      <c r="GJL37" s="114"/>
      <c r="GJM37" s="114"/>
      <c r="GJN37" s="114"/>
      <c r="GJO37" s="114"/>
      <c r="GJP37" s="114"/>
      <c r="GJQ37" s="114"/>
      <c r="GJR37" s="114"/>
      <c r="GJS37" s="114"/>
      <c r="GJT37" s="114"/>
      <c r="GJU37" s="114"/>
      <c r="GJV37" s="114"/>
      <c r="GJW37" s="114"/>
      <c r="GJX37" s="114"/>
      <c r="GJY37" s="114"/>
      <c r="GJZ37" s="114"/>
      <c r="GKA37" s="114"/>
      <c r="GKB37" s="114"/>
      <c r="GKC37" s="114"/>
      <c r="GKD37" s="114"/>
      <c r="GKE37" s="114"/>
      <c r="GKF37" s="114"/>
      <c r="GKG37" s="114"/>
      <c r="GKH37" s="114"/>
      <c r="GKI37" s="114"/>
      <c r="GKJ37" s="114"/>
      <c r="GKK37" s="114"/>
      <c r="GKL37" s="114"/>
      <c r="GKM37" s="114"/>
      <c r="GKN37" s="114"/>
      <c r="GKO37" s="114"/>
      <c r="GKP37" s="114"/>
      <c r="GKQ37" s="114"/>
      <c r="GKR37" s="114"/>
      <c r="GKS37" s="114"/>
      <c r="GKT37" s="114"/>
      <c r="GKU37" s="114"/>
      <c r="GKV37" s="114"/>
      <c r="GKW37" s="114"/>
      <c r="GKX37" s="114"/>
      <c r="GKY37" s="114"/>
      <c r="GKZ37" s="114"/>
      <c r="GLA37" s="114"/>
      <c r="GLB37" s="114"/>
      <c r="GLC37" s="114"/>
      <c r="GLD37" s="114"/>
      <c r="GLE37" s="114"/>
      <c r="GLF37" s="114"/>
      <c r="GLG37" s="114"/>
      <c r="GLH37" s="114"/>
      <c r="GLI37" s="114"/>
      <c r="GLJ37" s="114"/>
      <c r="GLK37" s="114"/>
      <c r="GLL37" s="114"/>
      <c r="GLM37" s="114"/>
      <c r="GLN37" s="114"/>
      <c r="GLO37" s="114"/>
      <c r="GLP37" s="114"/>
      <c r="GLQ37" s="114"/>
      <c r="GLR37" s="114"/>
      <c r="GLS37" s="114"/>
      <c r="GLT37" s="114"/>
      <c r="GLU37" s="114"/>
      <c r="GLV37" s="114"/>
      <c r="GLW37" s="114"/>
      <c r="GLX37" s="114"/>
      <c r="GLY37" s="114"/>
      <c r="GLZ37" s="114"/>
      <c r="GMA37" s="114"/>
      <c r="GMB37" s="114"/>
      <c r="GMC37" s="114"/>
      <c r="GMD37" s="114"/>
      <c r="GME37" s="114"/>
      <c r="GMF37" s="114"/>
      <c r="GMG37" s="114"/>
      <c r="GMH37" s="114"/>
      <c r="GMI37" s="114"/>
      <c r="GMJ37" s="114"/>
      <c r="GMK37" s="114"/>
      <c r="GML37" s="114"/>
      <c r="GMM37" s="114"/>
      <c r="GMN37" s="114"/>
      <c r="GMO37" s="114"/>
      <c r="GMP37" s="114"/>
      <c r="GMQ37" s="114"/>
      <c r="GMR37" s="114"/>
      <c r="GMS37" s="114"/>
      <c r="GMT37" s="114"/>
      <c r="GMU37" s="114"/>
      <c r="GMV37" s="114"/>
      <c r="GMW37" s="114"/>
      <c r="GMX37" s="114"/>
      <c r="GMY37" s="114"/>
      <c r="GMZ37" s="114"/>
      <c r="GNA37" s="114"/>
      <c r="GNB37" s="114"/>
      <c r="GNC37" s="114"/>
      <c r="GND37" s="114"/>
      <c r="GNE37" s="114"/>
      <c r="GNF37" s="114"/>
      <c r="GNG37" s="114"/>
      <c r="GNH37" s="114"/>
      <c r="GNI37" s="114"/>
      <c r="GNJ37" s="114"/>
      <c r="GNK37" s="114"/>
      <c r="GNL37" s="114"/>
      <c r="GNM37" s="114"/>
      <c r="GNN37" s="114"/>
      <c r="GNO37" s="114"/>
      <c r="GNP37" s="114"/>
      <c r="GNQ37" s="114"/>
      <c r="GNR37" s="114"/>
      <c r="GNS37" s="114"/>
      <c r="GNT37" s="114"/>
      <c r="GNU37" s="114"/>
      <c r="GNV37" s="114"/>
      <c r="GNW37" s="114"/>
      <c r="GNX37" s="114"/>
      <c r="GNY37" s="114"/>
      <c r="GNZ37" s="114"/>
      <c r="GOA37" s="114"/>
      <c r="GOB37" s="114"/>
      <c r="GOC37" s="114"/>
      <c r="GOD37" s="114"/>
      <c r="GOE37" s="114"/>
      <c r="GOF37" s="114"/>
      <c r="GOG37" s="114"/>
      <c r="GOH37" s="114"/>
      <c r="GOI37" s="114"/>
      <c r="GOJ37" s="114"/>
      <c r="GOK37" s="114"/>
      <c r="GOL37" s="114"/>
      <c r="GOM37" s="114"/>
      <c r="GON37" s="114"/>
      <c r="GOO37" s="114"/>
      <c r="GOP37" s="114"/>
      <c r="GOQ37" s="114"/>
      <c r="GOR37" s="114"/>
      <c r="GOS37" s="114"/>
      <c r="GOT37" s="114"/>
      <c r="GOU37" s="114"/>
      <c r="GOV37" s="114"/>
      <c r="GOW37" s="114"/>
      <c r="GOX37" s="114"/>
      <c r="GOY37" s="114"/>
      <c r="GOZ37" s="114"/>
      <c r="GPA37" s="114"/>
      <c r="GPB37" s="114"/>
      <c r="GPC37" s="114"/>
      <c r="GPD37" s="114"/>
      <c r="GPE37" s="114"/>
      <c r="GPF37" s="114"/>
      <c r="GPG37" s="114"/>
      <c r="GPH37" s="114"/>
      <c r="GPI37" s="114"/>
      <c r="GPJ37" s="114"/>
      <c r="GPK37" s="114"/>
      <c r="GPL37" s="114"/>
      <c r="GPM37" s="114"/>
      <c r="GPN37" s="114"/>
      <c r="GPO37" s="114"/>
      <c r="GPP37" s="114"/>
      <c r="GPQ37" s="114"/>
      <c r="GPR37" s="114"/>
      <c r="GPS37" s="114"/>
      <c r="GPT37" s="114"/>
      <c r="GPU37" s="114"/>
      <c r="GPV37" s="114"/>
      <c r="GPW37" s="114"/>
      <c r="GPX37" s="114"/>
      <c r="GPY37" s="114"/>
      <c r="GPZ37" s="114"/>
      <c r="GQA37" s="114"/>
      <c r="GQB37" s="114"/>
      <c r="GQC37" s="114"/>
      <c r="GQD37" s="114"/>
      <c r="GQE37" s="114"/>
      <c r="GQF37" s="114"/>
      <c r="GQG37" s="114"/>
      <c r="GQH37" s="114"/>
      <c r="GQI37" s="114"/>
      <c r="GQJ37" s="114"/>
      <c r="GQK37" s="114"/>
      <c r="GQL37" s="114"/>
      <c r="GQM37" s="114"/>
      <c r="GQN37" s="114"/>
      <c r="GQO37" s="114"/>
      <c r="GQP37" s="114"/>
      <c r="GQQ37" s="114"/>
      <c r="GQR37" s="114"/>
      <c r="GQS37" s="114"/>
      <c r="GQT37" s="114"/>
      <c r="GQU37" s="114"/>
      <c r="GQV37" s="114"/>
      <c r="GQW37" s="114"/>
      <c r="GQX37" s="114"/>
      <c r="GQY37" s="114"/>
      <c r="GQZ37" s="114"/>
      <c r="GRA37" s="114"/>
      <c r="GRB37" s="114"/>
      <c r="GRC37" s="114"/>
      <c r="GRD37" s="114"/>
      <c r="GRE37" s="114"/>
      <c r="GRF37" s="114"/>
      <c r="GRG37" s="114"/>
      <c r="GRH37" s="114"/>
      <c r="GRI37" s="114"/>
      <c r="GRJ37" s="114"/>
      <c r="GRK37" s="114"/>
      <c r="GRL37" s="114"/>
      <c r="GRM37" s="114"/>
      <c r="GRN37" s="114"/>
      <c r="GRO37" s="114"/>
      <c r="GRP37" s="114"/>
      <c r="GRQ37" s="114"/>
      <c r="GRR37" s="114"/>
      <c r="GRS37" s="114"/>
      <c r="GRT37" s="114"/>
      <c r="GRU37" s="114"/>
      <c r="GRV37" s="114"/>
      <c r="GRW37" s="114"/>
      <c r="GRX37" s="114"/>
      <c r="GRY37" s="114"/>
      <c r="GRZ37" s="114"/>
      <c r="GSA37" s="114"/>
      <c r="GSB37" s="114"/>
      <c r="GSC37" s="114"/>
      <c r="GSD37" s="114"/>
      <c r="GSE37" s="114"/>
      <c r="GSF37" s="114"/>
      <c r="GSG37" s="114"/>
      <c r="GSH37" s="114"/>
      <c r="GSI37" s="114"/>
      <c r="GSJ37" s="114"/>
      <c r="GSK37" s="114"/>
      <c r="GSL37" s="114"/>
      <c r="GSM37" s="114"/>
      <c r="GSN37" s="114"/>
      <c r="GSO37" s="114"/>
      <c r="GSP37" s="114"/>
      <c r="GSQ37" s="114"/>
      <c r="GSR37" s="114"/>
      <c r="GSS37" s="114"/>
      <c r="GST37" s="114"/>
      <c r="GSU37" s="114"/>
      <c r="GSV37" s="114"/>
      <c r="GSW37" s="114"/>
      <c r="GSX37" s="114"/>
      <c r="GSY37" s="114"/>
      <c r="GSZ37" s="114"/>
      <c r="GTA37" s="114"/>
      <c r="GTB37" s="114"/>
      <c r="GTC37" s="114"/>
      <c r="GTD37" s="114"/>
      <c r="GTE37" s="114"/>
      <c r="GTF37" s="114"/>
      <c r="GTG37" s="114"/>
      <c r="GTH37" s="114"/>
      <c r="GTI37" s="114"/>
      <c r="GTJ37" s="114"/>
      <c r="GTK37" s="114"/>
      <c r="GTL37" s="114"/>
      <c r="GTM37" s="114"/>
      <c r="GTN37" s="114"/>
      <c r="GTO37" s="114"/>
      <c r="GTP37" s="114"/>
      <c r="GTQ37" s="114"/>
      <c r="GTR37" s="114"/>
      <c r="GTS37" s="114"/>
      <c r="GTT37" s="114"/>
      <c r="GTU37" s="114"/>
      <c r="GTV37" s="114"/>
      <c r="GTW37" s="114"/>
      <c r="GTX37" s="114"/>
      <c r="GTY37" s="114"/>
      <c r="GTZ37" s="114"/>
      <c r="GUA37" s="114"/>
      <c r="GUB37" s="114"/>
      <c r="GUC37" s="114"/>
      <c r="GUD37" s="114"/>
      <c r="GUE37" s="114"/>
      <c r="GUF37" s="114"/>
      <c r="GUG37" s="114"/>
      <c r="GUH37" s="114"/>
      <c r="GUI37" s="114"/>
      <c r="GUJ37" s="114"/>
      <c r="GUK37" s="114"/>
      <c r="GUL37" s="114"/>
      <c r="GUM37" s="114"/>
      <c r="GUN37" s="114"/>
      <c r="GUO37" s="114"/>
      <c r="GUP37" s="114"/>
      <c r="GUQ37" s="114"/>
      <c r="GUR37" s="114"/>
      <c r="GUS37" s="114"/>
      <c r="GUT37" s="114"/>
      <c r="GUU37" s="114"/>
      <c r="GUV37" s="114"/>
      <c r="GUW37" s="114"/>
      <c r="GUX37" s="114"/>
      <c r="GUY37" s="114"/>
      <c r="GUZ37" s="114"/>
      <c r="GVA37" s="114"/>
      <c r="GVB37" s="114"/>
      <c r="GVC37" s="114"/>
      <c r="GVD37" s="114"/>
      <c r="GVE37" s="114"/>
      <c r="GVF37" s="114"/>
      <c r="GVG37" s="114"/>
      <c r="GVH37" s="114"/>
      <c r="GVI37" s="114"/>
      <c r="GVJ37" s="114"/>
      <c r="GVK37" s="114"/>
      <c r="GVL37" s="114"/>
      <c r="GVM37" s="114"/>
      <c r="GVN37" s="114"/>
      <c r="GVO37" s="114"/>
      <c r="GVP37" s="114"/>
      <c r="GVQ37" s="114"/>
      <c r="GVR37" s="114"/>
      <c r="GVS37" s="114"/>
      <c r="GVT37" s="114"/>
      <c r="GVU37" s="114"/>
      <c r="GVV37" s="114"/>
      <c r="GVW37" s="114"/>
      <c r="GVX37" s="114"/>
      <c r="GVY37" s="114"/>
      <c r="GVZ37" s="114"/>
      <c r="GWA37" s="114"/>
      <c r="GWB37" s="114"/>
      <c r="GWC37" s="114"/>
      <c r="GWD37" s="114"/>
      <c r="GWE37" s="114"/>
      <c r="GWF37" s="114"/>
      <c r="GWG37" s="114"/>
      <c r="GWH37" s="114"/>
      <c r="GWI37" s="114"/>
      <c r="GWJ37" s="114"/>
      <c r="GWK37" s="114"/>
      <c r="GWL37" s="114"/>
      <c r="GWM37" s="114"/>
      <c r="GWN37" s="114"/>
      <c r="GWO37" s="114"/>
      <c r="GWP37" s="114"/>
      <c r="GWQ37" s="114"/>
      <c r="GWR37" s="114"/>
      <c r="GWS37" s="114"/>
      <c r="GWT37" s="114"/>
      <c r="GWU37" s="114"/>
      <c r="GWV37" s="114"/>
      <c r="GWW37" s="114"/>
      <c r="GWX37" s="114"/>
      <c r="GWY37" s="114"/>
      <c r="GWZ37" s="114"/>
      <c r="GXA37" s="114"/>
      <c r="GXB37" s="114"/>
      <c r="GXC37" s="114"/>
      <c r="GXD37" s="114"/>
      <c r="GXE37" s="114"/>
      <c r="GXF37" s="114"/>
      <c r="GXG37" s="114"/>
      <c r="GXH37" s="114"/>
      <c r="GXI37" s="114"/>
      <c r="GXJ37" s="114"/>
      <c r="GXK37" s="114"/>
      <c r="GXL37" s="114"/>
      <c r="GXM37" s="114"/>
      <c r="GXN37" s="114"/>
      <c r="GXO37" s="114"/>
      <c r="GXP37" s="114"/>
      <c r="GXQ37" s="114"/>
      <c r="GXR37" s="114"/>
      <c r="GXS37" s="114"/>
      <c r="GXT37" s="114"/>
      <c r="GXU37" s="114"/>
      <c r="GXV37" s="114"/>
      <c r="GXW37" s="114"/>
      <c r="GXX37" s="114"/>
      <c r="GXY37" s="114"/>
      <c r="GXZ37" s="114"/>
      <c r="GYA37" s="114"/>
      <c r="GYB37" s="114"/>
      <c r="GYC37" s="114"/>
      <c r="GYD37" s="114"/>
      <c r="GYE37" s="114"/>
      <c r="GYF37" s="114"/>
      <c r="GYG37" s="114"/>
      <c r="GYH37" s="114"/>
      <c r="GYI37" s="114"/>
      <c r="GYJ37" s="114"/>
      <c r="GYK37" s="114"/>
      <c r="GYL37" s="114"/>
      <c r="GYM37" s="114"/>
      <c r="GYN37" s="114"/>
      <c r="GYO37" s="114"/>
      <c r="GYP37" s="114"/>
      <c r="GYQ37" s="114"/>
      <c r="GYR37" s="114"/>
      <c r="GYS37" s="114"/>
      <c r="GYT37" s="114"/>
      <c r="GYU37" s="114"/>
      <c r="GYV37" s="114"/>
      <c r="GYW37" s="114"/>
      <c r="GYX37" s="114"/>
      <c r="GYY37" s="114"/>
      <c r="GYZ37" s="114"/>
      <c r="GZA37" s="114"/>
      <c r="GZB37" s="114"/>
      <c r="GZC37" s="114"/>
      <c r="GZD37" s="114"/>
      <c r="GZE37" s="114"/>
      <c r="GZF37" s="114"/>
      <c r="GZG37" s="114"/>
      <c r="GZH37" s="114"/>
      <c r="GZI37" s="114"/>
      <c r="GZJ37" s="114"/>
      <c r="GZK37" s="114"/>
      <c r="GZL37" s="114"/>
      <c r="GZM37" s="114"/>
      <c r="GZN37" s="114"/>
      <c r="GZO37" s="114"/>
      <c r="GZP37" s="114"/>
      <c r="GZQ37" s="114"/>
      <c r="GZR37" s="114"/>
      <c r="GZS37" s="114"/>
      <c r="GZT37" s="114"/>
      <c r="GZU37" s="114"/>
      <c r="GZV37" s="114"/>
      <c r="GZW37" s="114"/>
      <c r="GZX37" s="114"/>
      <c r="GZY37" s="114"/>
      <c r="GZZ37" s="114"/>
      <c r="HAA37" s="114"/>
      <c r="HAB37" s="114"/>
      <c r="HAC37" s="114"/>
      <c r="HAD37" s="114"/>
      <c r="HAE37" s="114"/>
      <c r="HAF37" s="114"/>
      <c r="HAG37" s="114"/>
      <c r="HAH37" s="114"/>
      <c r="HAI37" s="114"/>
      <c r="HAJ37" s="114"/>
      <c r="HAK37" s="114"/>
      <c r="HAL37" s="114"/>
      <c r="HAM37" s="114"/>
      <c r="HAN37" s="114"/>
      <c r="HAO37" s="114"/>
      <c r="HAP37" s="114"/>
      <c r="HAQ37" s="114"/>
      <c r="HAR37" s="114"/>
      <c r="HAS37" s="114"/>
      <c r="HAT37" s="114"/>
      <c r="HAU37" s="114"/>
      <c r="HAV37" s="114"/>
      <c r="HAW37" s="114"/>
      <c r="HAX37" s="114"/>
      <c r="HAY37" s="114"/>
      <c r="HAZ37" s="114"/>
      <c r="HBA37" s="114"/>
      <c r="HBB37" s="114"/>
      <c r="HBC37" s="114"/>
      <c r="HBD37" s="114"/>
      <c r="HBE37" s="114"/>
      <c r="HBF37" s="114"/>
      <c r="HBG37" s="114"/>
      <c r="HBH37" s="114"/>
      <c r="HBI37" s="114"/>
      <c r="HBJ37" s="114"/>
      <c r="HBK37" s="114"/>
      <c r="HBL37" s="114"/>
      <c r="HBM37" s="114"/>
      <c r="HBN37" s="114"/>
      <c r="HBO37" s="114"/>
      <c r="HBP37" s="114"/>
      <c r="HBQ37" s="114"/>
      <c r="HBR37" s="114"/>
      <c r="HBS37" s="114"/>
      <c r="HBT37" s="114"/>
      <c r="HBU37" s="114"/>
      <c r="HBV37" s="114"/>
      <c r="HBW37" s="114"/>
      <c r="HBX37" s="114"/>
      <c r="HBY37" s="114"/>
      <c r="HBZ37" s="114"/>
      <c r="HCA37" s="114"/>
      <c r="HCB37" s="114"/>
      <c r="HCC37" s="114"/>
      <c r="HCD37" s="114"/>
      <c r="HCE37" s="114"/>
      <c r="HCF37" s="114"/>
      <c r="HCG37" s="114"/>
      <c r="HCH37" s="114"/>
      <c r="HCI37" s="114"/>
      <c r="HCJ37" s="114"/>
      <c r="HCK37" s="114"/>
      <c r="HCL37" s="114"/>
      <c r="HCM37" s="114"/>
      <c r="HCN37" s="114"/>
      <c r="HCO37" s="114"/>
      <c r="HCP37" s="114"/>
      <c r="HCQ37" s="114"/>
      <c r="HCR37" s="114"/>
      <c r="HCS37" s="114"/>
      <c r="HCT37" s="114"/>
      <c r="HCU37" s="114"/>
      <c r="HCV37" s="114"/>
      <c r="HCW37" s="114"/>
      <c r="HCX37" s="114"/>
      <c r="HCY37" s="114"/>
      <c r="HCZ37" s="114"/>
      <c r="HDA37" s="114"/>
      <c r="HDB37" s="114"/>
      <c r="HDC37" s="114"/>
      <c r="HDD37" s="114"/>
      <c r="HDE37" s="114"/>
      <c r="HDF37" s="114"/>
      <c r="HDG37" s="114"/>
      <c r="HDH37" s="114"/>
      <c r="HDI37" s="114"/>
      <c r="HDJ37" s="114"/>
      <c r="HDK37" s="114"/>
      <c r="HDL37" s="114"/>
      <c r="HDM37" s="114"/>
      <c r="HDN37" s="114"/>
      <c r="HDO37" s="114"/>
      <c r="HDP37" s="114"/>
      <c r="HDQ37" s="114"/>
      <c r="HDR37" s="114"/>
      <c r="HDS37" s="114"/>
      <c r="HDT37" s="114"/>
      <c r="HDU37" s="114"/>
      <c r="HDV37" s="114"/>
      <c r="HDW37" s="114"/>
      <c r="HDX37" s="114"/>
      <c r="HDY37" s="114"/>
      <c r="HDZ37" s="114"/>
      <c r="HEA37" s="114"/>
      <c r="HEB37" s="114"/>
      <c r="HEC37" s="114"/>
      <c r="HED37" s="114"/>
      <c r="HEE37" s="114"/>
      <c r="HEF37" s="114"/>
      <c r="HEG37" s="114"/>
      <c r="HEH37" s="114"/>
      <c r="HEI37" s="114"/>
      <c r="HEJ37" s="114"/>
      <c r="HEK37" s="114"/>
      <c r="HEL37" s="114"/>
      <c r="HEM37" s="114"/>
      <c r="HEN37" s="114"/>
      <c r="HEO37" s="114"/>
      <c r="HEP37" s="114"/>
      <c r="HEQ37" s="114"/>
      <c r="HER37" s="114"/>
      <c r="HES37" s="114"/>
      <c r="HET37" s="114"/>
      <c r="HEU37" s="114"/>
      <c r="HEV37" s="114"/>
      <c r="HEW37" s="114"/>
      <c r="HEX37" s="114"/>
      <c r="HEY37" s="114"/>
      <c r="HEZ37" s="114"/>
      <c r="HFA37" s="114"/>
      <c r="HFB37" s="114"/>
      <c r="HFC37" s="114"/>
      <c r="HFD37" s="114"/>
      <c r="HFE37" s="114"/>
      <c r="HFF37" s="114"/>
      <c r="HFG37" s="114"/>
      <c r="HFH37" s="114"/>
      <c r="HFI37" s="114"/>
      <c r="HFJ37" s="114"/>
      <c r="HFK37" s="114"/>
      <c r="HFL37" s="114"/>
      <c r="HFM37" s="114"/>
      <c r="HFN37" s="114"/>
      <c r="HFO37" s="114"/>
      <c r="HFP37" s="114"/>
      <c r="HFQ37" s="114"/>
      <c r="HFR37" s="114"/>
      <c r="HFS37" s="114"/>
      <c r="HFT37" s="114"/>
      <c r="HFU37" s="114"/>
      <c r="HFV37" s="114"/>
      <c r="HFW37" s="114"/>
      <c r="HFX37" s="114"/>
      <c r="HFY37" s="114"/>
      <c r="HFZ37" s="114"/>
      <c r="HGA37" s="114"/>
      <c r="HGB37" s="114"/>
      <c r="HGC37" s="114"/>
      <c r="HGD37" s="114"/>
      <c r="HGE37" s="114"/>
      <c r="HGF37" s="114"/>
      <c r="HGG37" s="114"/>
      <c r="HGH37" s="114"/>
      <c r="HGI37" s="114"/>
      <c r="HGJ37" s="114"/>
      <c r="HGK37" s="114"/>
      <c r="HGL37" s="114"/>
      <c r="HGM37" s="114"/>
      <c r="HGN37" s="114"/>
      <c r="HGO37" s="114"/>
      <c r="HGP37" s="114"/>
      <c r="HGQ37" s="114"/>
      <c r="HGR37" s="114"/>
      <c r="HGS37" s="114"/>
      <c r="HGT37" s="114"/>
      <c r="HGU37" s="114"/>
      <c r="HGV37" s="114"/>
      <c r="HGW37" s="114"/>
      <c r="HGX37" s="114"/>
      <c r="HGY37" s="114"/>
      <c r="HGZ37" s="114"/>
      <c r="HHA37" s="114"/>
      <c r="HHB37" s="114"/>
      <c r="HHC37" s="114"/>
      <c r="HHD37" s="114"/>
      <c r="HHE37" s="114"/>
      <c r="HHF37" s="114"/>
      <c r="HHG37" s="114"/>
      <c r="HHH37" s="114"/>
      <c r="HHI37" s="114"/>
      <c r="HHJ37" s="114"/>
      <c r="HHK37" s="114"/>
      <c r="HHL37" s="114"/>
      <c r="HHM37" s="114"/>
      <c r="HHN37" s="114"/>
      <c r="HHO37" s="114"/>
      <c r="HHP37" s="114"/>
      <c r="HHQ37" s="114"/>
      <c r="HHR37" s="114"/>
      <c r="HHS37" s="114"/>
      <c r="HHT37" s="114"/>
      <c r="HHU37" s="114"/>
      <c r="HHV37" s="114"/>
      <c r="HHW37" s="114"/>
      <c r="HHX37" s="114"/>
      <c r="HHY37" s="114"/>
      <c r="HHZ37" s="114"/>
      <c r="HIA37" s="114"/>
      <c r="HIB37" s="114"/>
      <c r="HIC37" s="114"/>
      <c r="HID37" s="114"/>
      <c r="HIE37" s="114"/>
      <c r="HIF37" s="114"/>
      <c r="HIG37" s="114"/>
      <c r="HIH37" s="114"/>
      <c r="HII37" s="114"/>
      <c r="HIJ37" s="114"/>
      <c r="HIK37" s="114"/>
      <c r="HIL37" s="114"/>
      <c r="HIM37" s="114"/>
      <c r="HIN37" s="114"/>
      <c r="HIO37" s="114"/>
      <c r="HIP37" s="114"/>
      <c r="HIQ37" s="114"/>
      <c r="HIR37" s="114"/>
      <c r="HIS37" s="114"/>
      <c r="HIT37" s="114"/>
      <c r="HIU37" s="114"/>
      <c r="HIV37" s="114"/>
      <c r="HIW37" s="114"/>
      <c r="HIX37" s="114"/>
      <c r="HIY37" s="114"/>
      <c r="HIZ37" s="114"/>
      <c r="HJA37" s="114"/>
      <c r="HJB37" s="114"/>
      <c r="HJC37" s="114"/>
      <c r="HJD37" s="114"/>
      <c r="HJE37" s="114"/>
      <c r="HJF37" s="114"/>
      <c r="HJG37" s="114"/>
      <c r="HJH37" s="114"/>
      <c r="HJI37" s="114"/>
      <c r="HJJ37" s="114"/>
      <c r="HJK37" s="114"/>
      <c r="HJL37" s="114"/>
      <c r="HJM37" s="114"/>
      <c r="HJN37" s="114"/>
      <c r="HJO37" s="114"/>
      <c r="HJP37" s="114"/>
      <c r="HJQ37" s="114"/>
      <c r="HJR37" s="114"/>
      <c r="HJS37" s="114"/>
      <c r="HJT37" s="114"/>
      <c r="HJU37" s="114"/>
      <c r="HJV37" s="114"/>
      <c r="HJW37" s="114"/>
      <c r="HJX37" s="114"/>
      <c r="HJY37" s="114"/>
      <c r="HJZ37" s="114"/>
      <c r="HKA37" s="114"/>
      <c r="HKB37" s="114"/>
      <c r="HKC37" s="114"/>
      <c r="HKD37" s="114"/>
      <c r="HKE37" s="114"/>
      <c r="HKF37" s="114"/>
      <c r="HKG37" s="114"/>
      <c r="HKH37" s="114"/>
      <c r="HKI37" s="114"/>
      <c r="HKJ37" s="114"/>
      <c r="HKK37" s="114"/>
      <c r="HKL37" s="114"/>
      <c r="HKM37" s="114"/>
      <c r="HKN37" s="114"/>
      <c r="HKO37" s="114"/>
      <c r="HKP37" s="114"/>
      <c r="HKQ37" s="114"/>
      <c r="HKR37" s="114"/>
      <c r="HKS37" s="114"/>
      <c r="HKT37" s="114"/>
      <c r="HKU37" s="114"/>
      <c r="HKV37" s="114"/>
      <c r="HKW37" s="114"/>
      <c r="HKX37" s="114"/>
      <c r="HKY37" s="114"/>
      <c r="HKZ37" s="114"/>
      <c r="HLA37" s="114"/>
      <c r="HLB37" s="114"/>
      <c r="HLC37" s="114"/>
      <c r="HLD37" s="114"/>
      <c r="HLE37" s="114"/>
      <c r="HLF37" s="114"/>
      <c r="HLG37" s="114"/>
      <c r="HLH37" s="114"/>
      <c r="HLI37" s="114"/>
      <c r="HLJ37" s="114"/>
      <c r="HLK37" s="114"/>
      <c r="HLL37" s="114"/>
      <c r="HLM37" s="114"/>
      <c r="HLN37" s="114"/>
      <c r="HLO37" s="114"/>
      <c r="HLP37" s="114"/>
      <c r="HLQ37" s="114"/>
      <c r="HLR37" s="114"/>
      <c r="HLS37" s="114"/>
      <c r="HLT37" s="114"/>
      <c r="HLU37" s="114"/>
      <c r="HLV37" s="114"/>
      <c r="HLW37" s="114"/>
      <c r="HLX37" s="114"/>
      <c r="HLY37" s="114"/>
      <c r="HLZ37" s="114"/>
      <c r="HMA37" s="114"/>
      <c r="HMB37" s="114"/>
      <c r="HMC37" s="114"/>
      <c r="HMD37" s="114"/>
      <c r="HME37" s="114"/>
      <c r="HMF37" s="114"/>
      <c r="HMG37" s="114"/>
      <c r="HMH37" s="114"/>
      <c r="HMI37" s="114"/>
      <c r="HMJ37" s="114"/>
      <c r="HMK37" s="114"/>
      <c r="HML37" s="114"/>
      <c r="HMM37" s="114"/>
      <c r="HMN37" s="114"/>
      <c r="HMO37" s="114"/>
      <c r="HMP37" s="114"/>
      <c r="HMQ37" s="114"/>
      <c r="HMR37" s="114"/>
      <c r="HMS37" s="114"/>
      <c r="HMT37" s="114"/>
      <c r="HMU37" s="114"/>
      <c r="HMV37" s="114"/>
      <c r="HMW37" s="114"/>
      <c r="HMX37" s="114"/>
      <c r="HMY37" s="114"/>
      <c r="HMZ37" s="114"/>
      <c r="HNA37" s="114"/>
      <c r="HNB37" s="114"/>
      <c r="HNC37" s="114"/>
      <c r="HND37" s="114"/>
      <c r="HNE37" s="114"/>
      <c r="HNF37" s="114"/>
      <c r="HNG37" s="114"/>
      <c r="HNH37" s="114"/>
      <c r="HNI37" s="114"/>
      <c r="HNJ37" s="114"/>
      <c r="HNK37" s="114"/>
      <c r="HNL37" s="114"/>
      <c r="HNM37" s="114"/>
      <c r="HNN37" s="114"/>
      <c r="HNO37" s="114"/>
      <c r="HNP37" s="114"/>
      <c r="HNQ37" s="114"/>
      <c r="HNR37" s="114"/>
      <c r="HNS37" s="114"/>
      <c r="HNT37" s="114"/>
      <c r="HNU37" s="114"/>
      <c r="HNV37" s="114"/>
      <c r="HNW37" s="114"/>
      <c r="HNX37" s="114"/>
      <c r="HNY37" s="114"/>
      <c r="HNZ37" s="114"/>
      <c r="HOA37" s="114"/>
      <c r="HOB37" s="114"/>
      <c r="HOC37" s="114"/>
      <c r="HOD37" s="114"/>
      <c r="HOE37" s="114"/>
      <c r="HOF37" s="114"/>
      <c r="HOG37" s="114"/>
      <c r="HOH37" s="114"/>
      <c r="HOI37" s="114"/>
      <c r="HOJ37" s="114"/>
      <c r="HOK37" s="114"/>
      <c r="HOL37" s="114"/>
      <c r="HOM37" s="114"/>
      <c r="HON37" s="114"/>
      <c r="HOO37" s="114"/>
      <c r="HOP37" s="114"/>
      <c r="HOQ37" s="114"/>
      <c r="HOR37" s="114"/>
      <c r="HOS37" s="114"/>
      <c r="HOT37" s="114"/>
      <c r="HOU37" s="114"/>
      <c r="HOV37" s="114"/>
      <c r="HOW37" s="114"/>
      <c r="HOX37" s="114"/>
      <c r="HOY37" s="114"/>
      <c r="HOZ37" s="114"/>
      <c r="HPA37" s="114"/>
      <c r="HPB37" s="114"/>
      <c r="HPC37" s="114"/>
      <c r="HPD37" s="114"/>
      <c r="HPE37" s="114"/>
      <c r="HPF37" s="114"/>
      <c r="HPG37" s="114"/>
      <c r="HPH37" s="114"/>
      <c r="HPI37" s="114"/>
      <c r="HPJ37" s="114"/>
      <c r="HPK37" s="114"/>
      <c r="HPL37" s="114"/>
      <c r="HPM37" s="114"/>
      <c r="HPN37" s="114"/>
      <c r="HPO37" s="114"/>
      <c r="HPP37" s="114"/>
      <c r="HPQ37" s="114"/>
      <c r="HPR37" s="114"/>
      <c r="HPS37" s="114"/>
      <c r="HPT37" s="114"/>
      <c r="HPU37" s="114"/>
      <c r="HPV37" s="114"/>
      <c r="HPW37" s="114"/>
      <c r="HPX37" s="114"/>
      <c r="HPY37" s="114"/>
      <c r="HPZ37" s="114"/>
      <c r="HQA37" s="114"/>
      <c r="HQB37" s="114"/>
      <c r="HQC37" s="114"/>
      <c r="HQD37" s="114"/>
      <c r="HQE37" s="114"/>
      <c r="HQF37" s="114"/>
      <c r="HQG37" s="114"/>
      <c r="HQH37" s="114"/>
      <c r="HQI37" s="114"/>
      <c r="HQJ37" s="114"/>
      <c r="HQK37" s="114"/>
      <c r="HQL37" s="114"/>
      <c r="HQM37" s="114"/>
      <c r="HQN37" s="114"/>
      <c r="HQO37" s="114"/>
      <c r="HQP37" s="114"/>
      <c r="HQQ37" s="114"/>
      <c r="HQR37" s="114"/>
      <c r="HQS37" s="114"/>
      <c r="HQT37" s="114"/>
      <c r="HQU37" s="114"/>
      <c r="HQV37" s="114"/>
      <c r="HQW37" s="114"/>
      <c r="HQX37" s="114"/>
      <c r="HQY37" s="114"/>
      <c r="HQZ37" s="114"/>
      <c r="HRA37" s="114"/>
      <c r="HRB37" s="114"/>
      <c r="HRC37" s="114"/>
      <c r="HRD37" s="114"/>
      <c r="HRE37" s="114"/>
      <c r="HRF37" s="114"/>
      <c r="HRG37" s="114"/>
      <c r="HRH37" s="114"/>
      <c r="HRI37" s="114"/>
      <c r="HRJ37" s="114"/>
      <c r="HRK37" s="114"/>
      <c r="HRL37" s="114"/>
      <c r="HRM37" s="114"/>
      <c r="HRN37" s="114"/>
      <c r="HRO37" s="114"/>
      <c r="HRP37" s="114"/>
      <c r="HRQ37" s="114"/>
      <c r="HRR37" s="114"/>
      <c r="HRS37" s="114"/>
      <c r="HRT37" s="114"/>
      <c r="HRU37" s="114"/>
      <c r="HRV37" s="114"/>
      <c r="HRW37" s="114"/>
      <c r="HRX37" s="114"/>
      <c r="HRY37" s="114"/>
      <c r="HRZ37" s="114"/>
      <c r="HSA37" s="114"/>
      <c r="HSB37" s="114"/>
      <c r="HSC37" s="114"/>
      <c r="HSD37" s="114"/>
      <c r="HSE37" s="114"/>
      <c r="HSF37" s="114"/>
      <c r="HSG37" s="114"/>
      <c r="HSH37" s="114"/>
      <c r="HSI37" s="114"/>
      <c r="HSJ37" s="114"/>
      <c r="HSK37" s="114"/>
      <c r="HSL37" s="114"/>
      <c r="HSM37" s="114"/>
      <c r="HSN37" s="114"/>
      <c r="HSO37" s="114"/>
      <c r="HSP37" s="114"/>
      <c r="HSQ37" s="114"/>
      <c r="HSR37" s="114"/>
      <c r="HSS37" s="114"/>
      <c r="HST37" s="114"/>
      <c r="HSU37" s="114"/>
      <c r="HSV37" s="114"/>
      <c r="HSW37" s="114"/>
      <c r="HSX37" s="114"/>
      <c r="HSY37" s="114"/>
      <c r="HSZ37" s="114"/>
      <c r="HTA37" s="114"/>
      <c r="HTB37" s="114"/>
      <c r="HTC37" s="114"/>
      <c r="HTD37" s="114"/>
      <c r="HTE37" s="114"/>
      <c r="HTF37" s="114"/>
      <c r="HTG37" s="114"/>
      <c r="HTH37" s="114"/>
      <c r="HTI37" s="114"/>
      <c r="HTJ37" s="114"/>
      <c r="HTK37" s="114"/>
      <c r="HTL37" s="114"/>
      <c r="HTM37" s="114"/>
      <c r="HTN37" s="114"/>
      <c r="HTO37" s="114"/>
      <c r="HTP37" s="114"/>
      <c r="HTQ37" s="114"/>
      <c r="HTR37" s="114"/>
      <c r="HTS37" s="114"/>
      <c r="HTT37" s="114"/>
      <c r="HTU37" s="114"/>
      <c r="HTV37" s="114"/>
      <c r="HTW37" s="114"/>
      <c r="HTX37" s="114"/>
      <c r="HTY37" s="114"/>
      <c r="HTZ37" s="114"/>
      <c r="HUA37" s="114"/>
      <c r="HUB37" s="114"/>
      <c r="HUC37" s="114"/>
      <c r="HUD37" s="114"/>
      <c r="HUE37" s="114"/>
      <c r="HUF37" s="114"/>
      <c r="HUG37" s="114"/>
      <c r="HUH37" s="114"/>
      <c r="HUI37" s="114"/>
      <c r="HUJ37" s="114"/>
      <c r="HUK37" s="114"/>
      <c r="HUL37" s="114"/>
      <c r="HUM37" s="114"/>
      <c r="HUN37" s="114"/>
      <c r="HUO37" s="114"/>
      <c r="HUP37" s="114"/>
      <c r="HUQ37" s="114"/>
      <c r="HUR37" s="114"/>
      <c r="HUS37" s="114"/>
      <c r="HUT37" s="114"/>
      <c r="HUU37" s="114"/>
      <c r="HUV37" s="114"/>
      <c r="HUW37" s="114"/>
      <c r="HUX37" s="114"/>
      <c r="HUY37" s="114"/>
      <c r="HUZ37" s="114"/>
      <c r="HVA37" s="114"/>
      <c r="HVB37" s="114"/>
      <c r="HVC37" s="114"/>
      <c r="HVD37" s="114"/>
      <c r="HVE37" s="114"/>
      <c r="HVF37" s="114"/>
      <c r="HVG37" s="114"/>
      <c r="HVH37" s="114"/>
      <c r="HVI37" s="114"/>
      <c r="HVJ37" s="114"/>
      <c r="HVK37" s="114"/>
      <c r="HVL37" s="114"/>
      <c r="HVM37" s="114"/>
      <c r="HVN37" s="114"/>
      <c r="HVO37" s="114"/>
      <c r="HVP37" s="114"/>
      <c r="HVQ37" s="114"/>
      <c r="HVR37" s="114"/>
      <c r="HVS37" s="114"/>
      <c r="HVT37" s="114"/>
      <c r="HVU37" s="114"/>
      <c r="HVV37" s="114"/>
      <c r="HVW37" s="114"/>
      <c r="HVX37" s="114"/>
      <c r="HVY37" s="114"/>
      <c r="HVZ37" s="114"/>
      <c r="HWA37" s="114"/>
      <c r="HWB37" s="114"/>
      <c r="HWC37" s="114"/>
      <c r="HWD37" s="114"/>
      <c r="HWE37" s="114"/>
      <c r="HWF37" s="114"/>
      <c r="HWG37" s="114"/>
      <c r="HWH37" s="114"/>
      <c r="HWI37" s="114"/>
      <c r="HWJ37" s="114"/>
      <c r="HWK37" s="114"/>
      <c r="HWL37" s="114"/>
      <c r="HWM37" s="114"/>
      <c r="HWN37" s="114"/>
      <c r="HWO37" s="114"/>
      <c r="HWP37" s="114"/>
      <c r="HWQ37" s="114"/>
      <c r="HWR37" s="114"/>
      <c r="HWS37" s="114"/>
      <c r="HWT37" s="114"/>
      <c r="HWU37" s="114"/>
      <c r="HWV37" s="114"/>
      <c r="HWW37" s="114"/>
      <c r="HWX37" s="114"/>
      <c r="HWY37" s="114"/>
      <c r="HWZ37" s="114"/>
      <c r="HXA37" s="114"/>
      <c r="HXB37" s="114"/>
      <c r="HXC37" s="114"/>
      <c r="HXD37" s="114"/>
      <c r="HXE37" s="114"/>
      <c r="HXF37" s="114"/>
      <c r="HXG37" s="114"/>
      <c r="HXH37" s="114"/>
      <c r="HXI37" s="114"/>
      <c r="HXJ37" s="114"/>
      <c r="HXK37" s="114"/>
      <c r="HXL37" s="114"/>
      <c r="HXM37" s="114"/>
      <c r="HXN37" s="114"/>
      <c r="HXO37" s="114"/>
      <c r="HXP37" s="114"/>
      <c r="HXQ37" s="114"/>
      <c r="HXR37" s="114"/>
      <c r="HXS37" s="114"/>
      <c r="HXT37" s="114"/>
      <c r="HXU37" s="114"/>
      <c r="HXV37" s="114"/>
      <c r="HXW37" s="114"/>
      <c r="HXX37" s="114"/>
      <c r="HXY37" s="114"/>
      <c r="HXZ37" s="114"/>
      <c r="HYA37" s="114"/>
      <c r="HYB37" s="114"/>
      <c r="HYC37" s="114"/>
      <c r="HYD37" s="114"/>
      <c r="HYE37" s="114"/>
      <c r="HYF37" s="114"/>
      <c r="HYG37" s="114"/>
      <c r="HYH37" s="114"/>
      <c r="HYI37" s="114"/>
      <c r="HYJ37" s="114"/>
      <c r="HYK37" s="114"/>
      <c r="HYL37" s="114"/>
      <c r="HYM37" s="114"/>
      <c r="HYN37" s="114"/>
      <c r="HYO37" s="114"/>
      <c r="HYP37" s="114"/>
      <c r="HYQ37" s="114"/>
      <c r="HYR37" s="114"/>
      <c r="HYS37" s="114"/>
      <c r="HYT37" s="114"/>
      <c r="HYU37" s="114"/>
      <c r="HYV37" s="114"/>
      <c r="HYW37" s="114"/>
      <c r="HYX37" s="114"/>
      <c r="HYY37" s="114"/>
      <c r="HYZ37" s="114"/>
      <c r="HZA37" s="114"/>
      <c r="HZB37" s="114"/>
      <c r="HZC37" s="114"/>
      <c r="HZD37" s="114"/>
      <c r="HZE37" s="114"/>
      <c r="HZF37" s="114"/>
      <c r="HZG37" s="114"/>
      <c r="HZH37" s="114"/>
      <c r="HZI37" s="114"/>
      <c r="HZJ37" s="114"/>
      <c r="HZK37" s="114"/>
      <c r="HZL37" s="114"/>
      <c r="HZM37" s="114"/>
      <c r="HZN37" s="114"/>
      <c r="HZO37" s="114"/>
      <c r="HZP37" s="114"/>
      <c r="HZQ37" s="114"/>
      <c r="HZR37" s="114"/>
      <c r="HZS37" s="114"/>
      <c r="HZT37" s="114"/>
      <c r="HZU37" s="114"/>
      <c r="HZV37" s="114"/>
      <c r="HZW37" s="114"/>
      <c r="HZX37" s="114"/>
      <c r="HZY37" s="114"/>
      <c r="HZZ37" s="114"/>
      <c r="IAA37" s="114"/>
      <c r="IAB37" s="114"/>
      <c r="IAC37" s="114"/>
      <c r="IAD37" s="114"/>
      <c r="IAE37" s="114"/>
      <c r="IAF37" s="114"/>
      <c r="IAG37" s="114"/>
      <c r="IAH37" s="114"/>
      <c r="IAI37" s="114"/>
      <c r="IAJ37" s="114"/>
      <c r="IAK37" s="114"/>
      <c r="IAL37" s="114"/>
      <c r="IAM37" s="114"/>
      <c r="IAN37" s="114"/>
      <c r="IAO37" s="114"/>
      <c r="IAP37" s="114"/>
      <c r="IAQ37" s="114"/>
      <c r="IAR37" s="114"/>
      <c r="IAS37" s="114"/>
      <c r="IAT37" s="114"/>
      <c r="IAU37" s="114"/>
      <c r="IAV37" s="114"/>
      <c r="IAW37" s="114"/>
      <c r="IAX37" s="114"/>
      <c r="IAY37" s="114"/>
      <c r="IAZ37" s="114"/>
      <c r="IBA37" s="114"/>
      <c r="IBB37" s="114"/>
      <c r="IBC37" s="114"/>
      <c r="IBD37" s="114"/>
      <c r="IBE37" s="114"/>
      <c r="IBF37" s="114"/>
      <c r="IBG37" s="114"/>
      <c r="IBH37" s="114"/>
      <c r="IBI37" s="114"/>
      <c r="IBJ37" s="114"/>
      <c r="IBK37" s="114"/>
      <c r="IBL37" s="114"/>
      <c r="IBM37" s="114"/>
      <c r="IBN37" s="114"/>
      <c r="IBO37" s="114"/>
      <c r="IBP37" s="114"/>
      <c r="IBQ37" s="114"/>
      <c r="IBR37" s="114"/>
      <c r="IBS37" s="114"/>
      <c r="IBT37" s="114"/>
      <c r="IBU37" s="114"/>
      <c r="IBV37" s="114"/>
      <c r="IBW37" s="114"/>
      <c r="IBX37" s="114"/>
      <c r="IBY37" s="114"/>
      <c r="IBZ37" s="114"/>
      <c r="ICA37" s="114"/>
      <c r="ICB37" s="114"/>
      <c r="ICC37" s="114"/>
      <c r="ICD37" s="114"/>
      <c r="ICE37" s="114"/>
      <c r="ICF37" s="114"/>
      <c r="ICG37" s="114"/>
      <c r="ICH37" s="114"/>
      <c r="ICI37" s="114"/>
      <c r="ICJ37" s="114"/>
      <c r="ICK37" s="114"/>
      <c r="ICL37" s="114"/>
      <c r="ICM37" s="114"/>
      <c r="ICN37" s="114"/>
      <c r="ICO37" s="114"/>
      <c r="ICP37" s="114"/>
      <c r="ICQ37" s="114"/>
      <c r="ICR37" s="114"/>
      <c r="ICS37" s="114"/>
      <c r="ICT37" s="114"/>
      <c r="ICU37" s="114"/>
      <c r="ICV37" s="114"/>
      <c r="ICW37" s="114"/>
      <c r="ICX37" s="114"/>
      <c r="ICY37" s="114"/>
      <c r="ICZ37" s="114"/>
      <c r="IDA37" s="114"/>
      <c r="IDB37" s="114"/>
      <c r="IDC37" s="114"/>
      <c r="IDD37" s="114"/>
      <c r="IDE37" s="114"/>
      <c r="IDF37" s="114"/>
      <c r="IDG37" s="114"/>
      <c r="IDH37" s="114"/>
      <c r="IDI37" s="114"/>
      <c r="IDJ37" s="114"/>
      <c r="IDK37" s="114"/>
      <c r="IDL37" s="114"/>
      <c r="IDM37" s="114"/>
      <c r="IDN37" s="114"/>
      <c r="IDO37" s="114"/>
      <c r="IDP37" s="114"/>
      <c r="IDQ37" s="114"/>
      <c r="IDR37" s="114"/>
      <c r="IDS37" s="114"/>
      <c r="IDT37" s="114"/>
      <c r="IDU37" s="114"/>
      <c r="IDV37" s="114"/>
      <c r="IDW37" s="114"/>
      <c r="IDX37" s="114"/>
      <c r="IDY37" s="114"/>
      <c r="IDZ37" s="114"/>
      <c r="IEA37" s="114"/>
      <c r="IEB37" s="114"/>
      <c r="IEC37" s="114"/>
      <c r="IED37" s="114"/>
      <c r="IEE37" s="114"/>
      <c r="IEF37" s="114"/>
      <c r="IEG37" s="114"/>
      <c r="IEH37" s="114"/>
      <c r="IEI37" s="114"/>
      <c r="IEJ37" s="114"/>
      <c r="IEK37" s="114"/>
      <c r="IEL37" s="114"/>
      <c r="IEM37" s="114"/>
      <c r="IEN37" s="114"/>
      <c r="IEO37" s="114"/>
      <c r="IEP37" s="114"/>
      <c r="IEQ37" s="114"/>
      <c r="IER37" s="114"/>
      <c r="IES37" s="114"/>
      <c r="IET37" s="114"/>
      <c r="IEU37" s="114"/>
      <c r="IEV37" s="114"/>
      <c r="IEW37" s="114"/>
      <c r="IEX37" s="114"/>
      <c r="IEY37" s="114"/>
      <c r="IEZ37" s="114"/>
      <c r="IFA37" s="114"/>
      <c r="IFB37" s="114"/>
      <c r="IFC37" s="114"/>
      <c r="IFD37" s="114"/>
      <c r="IFE37" s="114"/>
      <c r="IFF37" s="114"/>
      <c r="IFG37" s="114"/>
      <c r="IFH37" s="114"/>
      <c r="IFI37" s="114"/>
      <c r="IFJ37" s="114"/>
      <c r="IFK37" s="114"/>
      <c r="IFL37" s="114"/>
      <c r="IFM37" s="114"/>
      <c r="IFN37" s="114"/>
      <c r="IFO37" s="114"/>
      <c r="IFP37" s="114"/>
      <c r="IFQ37" s="114"/>
      <c r="IFR37" s="114"/>
      <c r="IFS37" s="114"/>
      <c r="IFT37" s="114"/>
      <c r="IFU37" s="114"/>
      <c r="IFV37" s="114"/>
      <c r="IFW37" s="114"/>
      <c r="IFX37" s="114"/>
      <c r="IFY37" s="114"/>
      <c r="IFZ37" s="114"/>
      <c r="IGA37" s="114"/>
      <c r="IGB37" s="114"/>
      <c r="IGC37" s="114"/>
      <c r="IGD37" s="114"/>
      <c r="IGE37" s="114"/>
      <c r="IGF37" s="114"/>
      <c r="IGG37" s="114"/>
      <c r="IGH37" s="114"/>
      <c r="IGI37" s="114"/>
      <c r="IGJ37" s="114"/>
      <c r="IGK37" s="114"/>
      <c r="IGL37" s="114"/>
      <c r="IGM37" s="114"/>
      <c r="IGN37" s="114"/>
      <c r="IGO37" s="114"/>
      <c r="IGP37" s="114"/>
      <c r="IGQ37" s="114"/>
      <c r="IGR37" s="114"/>
      <c r="IGS37" s="114"/>
      <c r="IGT37" s="114"/>
      <c r="IGU37" s="114"/>
      <c r="IGV37" s="114"/>
      <c r="IGW37" s="114"/>
      <c r="IGX37" s="114"/>
      <c r="IGY37" s="114"/>
      <c r="IGZ37" s="114"/>
      <c r="IHA37" s="114"/>
      <c r="IHB37" s="114"/>
      <c r="IHC37" s="114"/>
      <c r="IHD37" s="114"/>
      <c r="IHE37" s="114"/>
      <c r="IHF37" s="114"/>
      <c r="IHG37" s="114"/>
      <c r="IHH37" s="114"/>
      <c r="IHI37" s="114"/>
      <c r="IHJ37" s="114"/>
      <c r="IHK37" s="114"/>
      <c r="IHL37" s="114"/>
      <c r="IHM37" s="114"/>
      <c r="IHN37" s="114"/>
      <c r="IHO37" s="114"/>
      <c r="IHP37" s="114"/>
      <c r="IHQ37" s="114"/>
      <c r="IHR37" s="114"/>
      <c r="IHS37" s="114"/>
      <c r="IHT37" s="114"/>
      <c r="IHU37" s="114"/>
      <c r="IHV37" s="114"/>
      <c r="IHW37" s="114"/>
      <c r="IHX37" s="114"/>
      <c r="IHY37" s="114"/>
      <c r="IHZ37" s="114"/>
      <c r="IIA37" s="114"/>
      <c r="IIB37" s="114"/>
      <c r="IIC37" s="114"/>
      <c r="IID37" s="114"/>
      <c r="IIE37" s="114"/>
      <c r="IIF37" s="114"/>
      <c r="IIG37" s="114"/>
      <c r="IIH37" s="114"/>
      <c r="III37" s="114"/>
      <c r="IIJ37" s="114"/>
      <c r="IIK37" s="114"/>
      <c r="IIL37" s="114"/>
      <c r="IIM37" s="114"/>
      <c r="IIN37" s="114"/>
      <c r="IIO37" s="114"/>
      <c r="IIP37" s="114"/>
      <c r="IIQ37" s="114"/>
      <c r="IIR37" s="114"/>
      <c r="IIS37" s="114"/>
      <c r="IIT37" s="114"/>
      <c r="IIU37" s="114"/>
      <c r="IIV37" s="114"/>
      <c r="IIW37" s="114"/>
      <c r="IIX37" s="114"/>
      <c r="IIY37" s="114"/>
      <c r="IIZ37" s="114"/>
      <c r="IJA37" s="114"/>
      <c r="IJB37" s="114"/>
      <c r="IJC37" s="114"/>
      <c r="IJD37" s="114"/>
      <c r="IJE37" s="114"/>
      <c r="IJF37" s="114"/>
      <c r="IJG37" s="114"/>
      <c r="IJH37" s="114"/>
      <c r="IJI37" s="114"/>
      <c r="IJJ37" s="114"/>
      <c r="IJK37" s="114"/>
      <c r="IJL37" s="114"/>
      <c r="IJM37" s="114"/>
      <c r="IJN37" s="114"/>
      <c r="IJO37" s="114"/>
      <c r="IJP37" s="114"/>
      <c r="IJQ37" s="114"/>
      <c r="IJR37" s="114"/>
      <c r="IJS37" s="114"/>
      <c r="IJT37" s="114"/>
      <c r="IJU37" s="114"/>
      <c r="IJV37" s="114"/>
      <c r="IJW37" s="114"/>
      <c r="IJX37" s="114"/>
      <c r="IJY37" s="114"/>
      <c r="IJZ37" s="114"/>
      <c r="IKA37" s="114"/>
      <c r="IKB37" s="114"/>
      <c r="IKC37" s="114"/>
      <c r="IKD37" s="114"/>
      <c r="IKE37" s="114"/>
      <c r="IKF37" s="114"/>
      <c r="IKG37" s="114"/>
      <c r="IKH37" s="114"/>
      <c r="IKI37" s="114"/>
      <c r="IKJ37" s="114"/>
      <c r="IKK37" s="114"/>
      <c r="IKL37" s="114"/>
      <c r="IKM37" s="114"/>
      <c r="IKN37" s="114"/>
      <c r="IKO37" s="114"/>
      <c r="IKP37" s="114"/>
      <c r="IKQ37" s="114"/>
      <c r="IKR37" s="114"/>
      <c r="IKS37" s="114"/>
      <c r="IKT37" s="114"/>
      <c r="IKU37" s="114"/>
      <c r="IKV37" s="114"/>
      <c r="IKW37" s="114"/>
      <c r="IKX37" s="114"/>
      <c r="IKY37" s="114"/>
      <c r="IKZ37" s="114"/>
      <c r="ILA37" s="114"/>
      <c r="ILB37" s="114"/>
      <c r="ILC37" s="114"/>
      <c r="ILD37" s="114"/>
      <c r="ILE37" s="114"/>
      <c r="ILF37" s="114"/>
      <c r="ILG37" s="114"/>
      <c r="ILH37" s="114"/>
      <c r="ILI37" s="114"/>
      <c r="ILJ37" s="114"/>
      <c r="ILK37" s="114"/>
      <c r="ILL37" s="114"/>
      <c r="ILM37" s="114"/>
      <c r="ILN37" s="114"/>
      <c r="ILO37" s="114"/>
      <c r="ILP37" s="114"/>
      <c r="ILQ37" s="114"/>
      <c r="ILR37" s="114"/>
      <c r="ILS37" s="114"/>
      <c r="ILT37" s="114"/>
      <c r="ILU37" s="114"/>
      <c r="ILV37" s="114"/>
      <c r="ILW37" s="114"/>
      <c r="ILX37" s="114"/>
      <c r="ILY37" s="114"/>
      <c r="ILZ37" s="114"/>
      <c r="IMA37" s="114"/>
      <c r="IMB37" s="114"/>
      <c r="IMC37" s="114"/>
      <c r="IMD37" s="114"/>
      <c r="IME37" s="114"/>
      <c r="IMF37" s="114"/>
      <c r="IMG37" s="114"/>
      <c r="IMH37" s="114"/>
      <c r="IMI37" s="114"/>
      <c r="IMJ37" s="114"/>
      <c r="IMK37" s="114"/>
      <c r="IML37" s="114"/>
      <c r="IMM37" s="114"/>
      <c r="IMN37" s="114"/>
      <c r="IMO37" s="114"/>
      <c r="IMP37" s="114"/>
      <c r="IMQ37" s="114"/>
      <c r="IMR37" s="114"/>
      <c r="IMS37" s="114"/>
      <c r="IMT37" s="114"/>
      <c r="IMU37" s="114"/>
      <c r="IMV37" s="114"/>
      <c r="IMW37" s="114"/>
      <c r="IMX37" s="114"/>
      <c r="IMY37" s="114"/>
      <c r="IMZ37" s="114"/>
      <c r="INA37" s="114"/>
      <c r="INB37" s="114"/>
      <c r="INC37" s="114"/>
      <c r="IND37" s="114"/>
      <c r="INE37" s="114"/>
      <c r="INF37" s="114"/>
      <c r="ING37" s="114"/>
      <c r="INH37" s="114"/>
      <c r="INI37" s="114"/>
      <c r="INJ37" s="114"/>
      <c r="INK37" s="114"/>
      <c r="INL37" s="114"/>
      <c r="INM37" s="114"/>
      <c r="INN37" s="114"/>
      <c r="INO37" s="114"/>
      <c r="INP37" s="114"/>
      <c r="INQ37" s="114"/>
      <c r="INR37" s="114"/>
      <c r="INS37" s="114"/>
      <c r="INT37" s="114"/>
      <c r="INU37" s="114"/>
      <c r="INV37" s="114"/>
      <c r="INW37" s="114"/>
      <c r="INX37" s="114"/>
      <c r="INY37" s="114"/>
      <c r="INZ37" s="114"/>
      <c r="IOA37" s="114"/>
      <c r="IOB37" s="114"/>
      <c r="IOC37" s="114"/>
      <c r="IOD37" s="114"/>
      <c r="IOE37" s="114"/>
      <c r="IOF37" s="114"/>
      <c r="IOG37" s="114"/>
      <c r="IOH37" s="114"/>
      <c r="IOI37" s="114"/>
      <c r="IOJ37" s="114"/>
      <c r="IOK37" s="114"/>
      <c r="IOL37" s="114"/>
      <c r="IOM37" s="114"/>
      <c r="ION37" s="114"/>
      <c r="IOO37" s="114"/>
      <c r="IOP37" s="114"/>
      <c r="IOQ37" s="114"/>
      <c r="IOR37" s="114"/>
      <c r="IOS37" s="114"/>
      <c r="IOT37" s="114"/>
      <c r="IOU37" s="114"/>
      <c r="IOV37" s="114"/>
      <c r="IOW37" s="114"/>
      <c r="IOX37" s="114"/>
      <c r="IOY37" s="114"/>
      <c r="IOZ37" s="114"/>
      <c r="IPA37" s="114"/>
      <c r="IPB37" s="114"/>
      <c r="IPC37" s="114"/>
      <c r="IPD37" s="114"/>
      <c r="IPE37" s="114"/>
      <c r="IPF37" s="114"/>
      <c r="IPG37" s="114"/>
      <c r="IPH37" s="114"/>
      <c r="IPI37" s="114"/>
      <c r="IPJ37" s="114"/>
      <c r="IPK37" s="114"/>
      <c r="IPL37" s="114"/>
      <c r="IPM37" s="114"/>
      <c r="IPN37" s="114"/>
      <c r="IPO37" s="114"/>
      <c r="IPP37" s="114"/>
      <c r="IPQ37" s="114"/>
      <c r="IPR37" s="114"/>
      <c r="IPS37" s="114"/>
      <c r="IPT37" s="114"/>
      <c r="IPU37" s="114"/>
      <c r="IPV37" s="114"/>
      <c r="IPW37" s="114"/>
      <c r="IPX37" s="114"/>
      <c r="IPY37" s="114"/>
      <c r="IPZ37" s="114"/>
      <c r="IQA37" s="114"/>
      <c r="IQB37" s="114"/>
      <c r="IQC37" s="114"/>
      <c r="IQD37" s="114"/>
      <c r="IQE37" s="114"/>
      <c r="IQF37" s="114"/>
      <c r="IQG37" s="114"/>
      <c r="IQH37" s="114"/>
      <c r="IQI37" s="114"/>
      <c r="IQJ37" s="114"/>
      <c r="IQK37" s="114"/>
      <c r="IQL37" s="114"/>
      <c r="IQM37" s="114"/>
      <c r="IQN37" s="114"/>
      <c r="IQO37" s="114"/>
      <c r="IQP37" s="114"/>
      <c r="IQQ37" s="114"/>
      <c r="IQR37" s="114"/>
      <c r="IQS37" s="114"/>
      <c r="IQT37" s="114"/>
      <c r="IQU37" s="114"/>
      <c r="IQV37" s="114"/>
      <c r="IQW37" s="114"/>
      <c r="IQX37" s="114"/>
      <c r="IQY37" s="114"/>
      <c r="IQZ37" s="114"/>
      <c r="IRA37" s="114"/>
      <c r="IRB37" s="114"/>
      <c r="IRC37" s="114"/>
      <c r="IRD37" s="114"/>
      <c r="IRE37" s="114"/>
      <c r="IRF37" s="114"/>
      <c r="IRG37" s="114"/>
      <c r="IRH37" s="114"/>
      <c r="IRI37" s="114"/>
      <c r="IRJ37" s="114"/>
      <c r="IRK37" s="114"/>
      <c r="IRL37" s="114"/>
      <c r="IRM37" s="114"/>
      <c r="IRN37" s="114"/>
      <c r="IRO37" s="114"/>
      <c r="IRP37" s="114"/>
      <c r="IRQ37" s="114"/>
      <c r="IRR37" s="114"/>
      <c r="IRS37" s="114"/>
      <c r="IRT37" s="114"/>
      <c r="IRU37" s="114"/>
      <c r="IRV37" s="114"/>
      <c r="IRW37" s="114"/>
      <c r="IRX37" s="114"/>
      <c r="IRY37" s="114"/>
      <c r="IRZ37" s="114"/>
      <c r="ISA37" s="114"/>
      <c r="ISB37" s="114"/>
      <c r="ISC37" s="114"/>
      <c r="ISD37" s="114"/>
      <c r="ISE37" s="114"/>
      <c r="ISF37" s="114"/>
      <c r="ISG37" s="114"/>
      <c r="ISH37" s="114"/>
      <c r="ISI37" s="114"/>
      <c r="ISJ37" s="114"/>
      <c r="ISK37" s="114"/>
      <c r="ISL37" s="114"/>
      <c r="ISM37" s="114"/>
      <c r="ISN37" s="114"/>
      <c r="ISO37" s="114"/>
      <c r="ISP37" s="114"/>
      <c r="ISQ37" s="114"/>
      <c r="ISR37" s="114"/>
      <c r="ISS37" s="114"/>
      <c r="IST37" s="114"/>
      <c r="ISU37" s="114"/>
      <c r="ISV37" s="114"/>
      <c r="ISW37" s="114"/>
      <c r="ISX37" s="114"/>
      <c r="ISY37" s="114"/>
      <c r="ISZ37" s="114"/>
      <c r="ITA37" s="114"/>
      <c r="ITB37" s="114"/>
      <c r="ITC37" s="114"/>
      <c r="ITD37" s="114"/>
      <c r="ITE37" s="114"/>
      <c r="ITF37" s="114"/>
      <c r="ITG37" s="114"/>
      <c r="ITH37" s="114"/>
      <c r="ITI37" s="114"/>
      <c r="ITJ37" s="114"/>
      <c r="ITK37" s="114"/>
      <c r="ITL37" s="114"/>
      <c r="ITM37" s="114"/>
      <c r="ITN37" s="114"/>
      <c r="ITO37" s="114"/>
      <c r="ITP37" s="114"/>
      <c r="ITQ37" s="114"/>
      <c r="ITR37" s="114"/>
      <c r="ITS37" s="114"/>
      <c r="ITT37" s="114"/>
      <c r="ITU37" s="114"/>
      <c r="ITV37" s="114"/>
      <c r="ITW37" s="114"/>
      <c r="ITX37" s="114"/>
      <c r="ITY37" s="114"/>
      <c r="ITZ37" s="114"/>
      <c r="IUA37" s="114"/>
      <c r="IUB37" s="114"/>
      <c r="IUC37" s="114"/>
      <c r="IUD37" s="114"/>
      <c r="IUE37" s="114"/>
      <c r="IUF37" s="114"/>
      <c r="IUG37" s="114"/>
      <c r="IUH37" s="114"/>
      <c r="IUI37" s="114"/>
      <c r="IUJ37" s="114"/>
      <c r="IUK37" s="114"/>
      <c r="IUL37" s="114"/>
      <c r="IUM37" s="114"/>
      <c r="IUN37" s="114"/>
      <c r="IUO37" s="114"/>
      <c r="IUP37" s="114"/>
      <c r="IUQ37" s="114"/>
      <c r="IUR37" s="114"/>
      <c r="IUS37" s="114"/>
      <c r="IUT37" s="114"/>
      <c r="IUU37" s="114"/>
      <c r="IUV37" s="114"/>
      <c r="IUW37" s="114"/>
      <c r="IUX37" s="114"/>
      <c r="IUY37" s="114"/>
      <c r="IUZ37" s="114"/>
      <c r="IVA37" s="114"/>
      <c r="IVB37" s="114"/>
      <c r="IVC37" s="114"/>
      <c r="IVD37" s="114"/>
      <c r="IVE37" s="114"/>
      <c r="IVF37" s="114"/>
      <c r="IVG37" s="114"/>
      <c r="IVH37" s="114"/>
      <c r="IVI37" s="114"/>
      <c r="IVJ37" s="114"/>
      <c r="IVK37" s="114"/>
      <c r="IVL37" s="114"/>
      <c r="IVM37" s="114"/>
      <c r="IVN37" s="114"/>
      <c r="IVO37" s="114"/>
      <c r="IVP37" s="114"/>
      <c r="IVQ37" s="114"/>
      <c r="IVR37" s="114"/>
      <c r="IVS37" s="114"/>
      <c r="IVT37" s="114"/>
      <c r="IVU37" s="114"/>
      <c r="IVV37" s="114"/>
      <c r="IVW37" s="114"/>
      <c r="IVX37" s="114"/>
      <c r="IVY37" s="114"/>
      <c r="IVZ37" s="114"/>
      <c r="IWA37" s="114"/>
      <c r="IWB37" s="114"/>
      <c r="IWC37" s="114"/>
      <c r="IWD37" s="114"/>
      <c r="IWE37" s="114"/>
      <c r="IWF37" s="114"/>
      <c r="IWG37" s="114"/>
      <c r="IWH37" s="114"/>
      <c r="IWI37" s="114"/>
      <c r="IWJ37" s="114"/>
      <c r="IWK37" s="114"/>
      <c r="IWL37" s="114"/>
      <c r="IWM37" s="114"/>
      <c r="IWN37" s="114"/>
      <c r="IWO37" s="114"/>
      <c r="IWP37" s="114"/>
      <c r="IWQ37" s="114"/>
      <c r="IWR37" s="114"/>
      <c r="IWS37" s="114"/>
      <c r="IWT37" s="114"/>
      <c r="IWU37" s="114"/>
      <c r="IWV37" s="114"/>
      <c r="IWW37" s="114"/>
      <c r="IWX37" s="114"/>
      <c r="IWY37" s="114"/>
      <c r="IWZ37" s="114"/>
      <c r="IXA37" s="114"/>
      <c r="IXB37" s="114"/>
      <c r="IXC37" s="114"/>
      <c r="IXD37" s="114"/>
      <c r="IXE37" s="114"/>
      <c r="IXF37" s="114"/>
      <c r="IXG37" s="114"/>
      <c r="IXH37" s="114"/>
      <c r="IXI37" s="114"/>
      <c r="IXJ37" s="114"/>
      <c r="IXK37" s="114"/>
      <c r="IXL37" s="114"/>
      <c r="IXM37" s="114"/>
      <c r="IXN37" s="114"/>
      <c r="IXO37" s="114"/>
      <c r="IXP37" s="114"/>
      <c r="IXQ37" s="114"/>
      <c r="IXR37" s="114"/>
      <c r="IXS37" s="114"/>
      <c r="IXT37" s="114"/>
      <c r="IXU37" s="114"/>
      <c r="IXV37" s="114"/>
      <c r="IXW37" s="114"/>
      <c r="IXX37" s="114"/>
      <c r="IXY37" s="114"/>
      <c r="IXZ37" s="114"/>
      <c r="IYA37" s="114"/>
      <c r="IYB37" s="114"/>
      <c r="IYC37" s="114"/>
      <c r="IYD37" s="114"/>
      <c r="IYE37" s="114"/>
      <c r="IYF37" s="114"/>
      <c r="IYG37" s="114"/>
      <c r="IYH37" s="114"/>
      <c r="IYI37" s="114"/>
      <c r="IYJ37" s="114"/>
      <c r="IYK37" s="114"/>
      <c r="IYL37" s="114"/>
      <c r="IYM37" s="114"/>
      <c r="IYN37" s="114"/>
      <c r="IYO37" s="114"/>
      <c r="IYP37" s="114"/>
      <c r="IYQ37" s="114"/>
      <c r="IYR37" s="114"/>
      <c r="IYS37" s="114"/>
      <c r="IYT37" s="114"/>
      <c r="IYU37" s="114"/>
      <c r="IYV37" s="114"/>
      <c r="IYW37" s="114"/>
      <c r="IYX37" s="114"/>
      <c r="IYY37" s="114"/>
      <c r="IYZ37" s="114"/>
      <c r="IZA37" s="114"/>
      <c r="IZB37" s="114"/>
      <c r="IZC37" s="114"/>
      <c r="IZD37" s="114"/>
      <c r="IZE37" s="114"/>
      <c r="IZF37" s="114"/>
      <c r="IZG37" s="114"/>
      <c r="IZH37" s="114"/>
      <c r="IZI37" s="114"/>
      <c r="IZJ37" s="114"/>
      <c r="IZK37" s="114"/>
      <c r="IZL37" s="114"/>
      <c r="IZM37" s="114"/>
      <c r="IZN37" s="114"/>
      <c r="IZO37" s="114"/>
      <c r="IZP37" s="114"/>
      <c r="IZQ37" s="114"/>
      <c r="IZR37" s="114"/>
      <c r="IZS37" s="114"/>
      <c r="IZT37" s="114"/>
      <c r="IZU37" s="114"/>
      <c r="IZV37" s="114"/>
      <c r="IZW37" s="114"/>
      <c r="IZX37" s="114"/>
      <c r="IZY37" s="114"/>
      <c r="IZZ37" s="114"/>
      <c r="JAA37" s="114"/>
      <c r="JAB37" s="114"/>
      <c r="JAC37" s="114"/>
      <c r="JAD37" s="114"/>
      <c r="JAE37" s="114"/>
      <c r="JAF37" s="114"/>
      <c r="JAG37" s="114"/>
      <c r="JAH37" s="114"/>
      <c r="JAI37" s="114"/>
      <c r="JAJ37" s="114"/>
      <c r="JAK37" s="114"/>
      <c r="JAL37" s="114"/>
      <c r="JAM37" s="114"/>
      <c r="JAN37" s="114"/>
      <c r="JAO37" s="114"/>
      <c r="JAP37" s="114"/>
      <c r="JAQ37" s="114"/>
      <c r="JAR37" s="114"/>
      <c r="JAS37" s="114"/>
      <c r="JAT37" s="114"/>
      <c r="JAU37" s="114"/>
      <c r="JAV37" s="114"/>
      <c r="JAW37" s="114"/>
      <c r="JAX37" s="114"/>
      <c r="JAY37" s="114"/>
      <c r="JAZ37" s="114"/>
      <c r="JBA37" s="114"/>
      <c r="JBB37" s="114"/>
      <c r="JBC37" s="114"/>
      <c r="JBD37" s="114"/>
      <c r="JBE37" s="114"/>
      <c r="JBF37" s="114"/>
      <c r="JBG37" s="114"/>
      <c r="JBH37" s="114"/>
      <c r="JBI37" s="114"/>
      <c r="JBJ37" s="114"/>
      <c r="JBK37" s="114"/>
      <c r="JBL37" s="114"/>
      <c r="JBM37" s="114"/>
      <c r="JBN37" s="114"/>
      <c r="JBO37" s="114"/>
      <c r="JBP37" s="114"/>
      <c r="JBQ37" s="114"/>
      <c r="JBR37" s="114"/>
      <c r="JBS37" s="114"/>
      <c r="JBT37" s="114"/>
      <c r="JBU37" s="114"/>
      <c r="JBV37" s="114"/>
      <c r="JBW37" s="114"/>
      <c r="JBX37" s="114"/>
      <c r="JBY37" s="114"/>
      <c r="JBZ37" s="114"/>
      <c r="JCA37" s="114"/>
      <c r="JCB37" s="114"/>
      <c r="JCC37" s="114"/>
      <c r="JCD37" s="114"/>
      <c r="JCE37" s="114"/>
      <c r="JCF37" s="114"/>
      <c r="JCG37" s="114"/>
      <c r="JCH37" s="114"/>
      <c r="JCI37" s="114"/>
      <c r="JCJ37" s="114"/>
      <c r="JCK37" s="114"/>
      <c r="JCL37" s="114"/>
      <c r="JCM37" s="114"/>
      <c r="JCN37" s="114"/>
      <c r="JCO37" s="114"/>
      <c r="JCP37" s="114"/>
      <c r="JCQ37" s="114"/>
      <c r="JCR37" s="114"/>
      <c r="JCS37" s="114"/>
      <c r="JCT37" s="114"/>
      <c r="JCU37" s="114"/>
      <c r="JCV37" s="114"/>
      <c r="JCW37" s="114"/>
      <c r="JCX37" s="114"/>
      <c r="JCY37" s="114"/>
      <c r="JCZ37" s="114"/>
      <c r="JDA37" s="114"/>
      <c r="JDB37" s="114"/>
      <c r="JDC37" s="114"/>
      <c r="JDD37" s="114"/>
      <c r="JDE37" s="114"/>
      <c r="JDF37" s="114"/>
      <c r="JDG37" s="114"/>
      <c r="JDH37" s="114"/>
      <c r="JDI37" s="114"/>
      <c r="JDJ37" s="114"/>
      <c r="JDK37" s="114"/>
      <c r="JDL37" s="114"/>
      <c r="JDM37" s="114"/>
      <c r="JDN37" s="114"/>
      <c r="JDO37" s="114"/>
      <c r="JDP37" s="114"/>
      <c r="JDQ37" s="114"/>
      <c r="JDR37" s="114"/>
      <c r="JDS37" s="114"/>
      <c r="JDT37" s="114"/>
      <c r="JDU37" s="114"/>
      <c r="JDV37" s="114"/>
      <c r="JDW37" s="114"/>
      <c r="JDX37" s="114"/>
      <c r="JDY37" s="114"/>
      <c r="JDZ37" s="114"/>
      <c r="JEA37" s="114"/>
      <c r="JEB37" s="114"/>
      <c r="JEC37" s="114"/>
      <c r="JED37" s="114"/>
      <c r="JEE37" s="114"/>
      <c r="JEF37" s="114"/>
      <c r="JEG37" s="114"/>
      <c r="JEH37" s="114"/>
      <c r="JEI37" s="114"/>
      <c r="JEJ37" s="114"/>
      <c r="JEK37" s="114"/>
      <c r="JEL37" s="114"/>
      <c r="JEM37" s="114"/>
      <c r="JEN37" s="114"/>
      <c r="JEO37" s="114"/>
      <c r="JEP37" s="114"/>
      <c r="JEQ37" s="114"/>
      <c r="JER37" s="114"/>
      <c r="JES37" s="114"/>
      <c r="JET37" s="114"/>
      <c r="JEU37" s="114"/>
      <c r="JEV37" s="114"/>
      <c r="JEW37" s="114"/>
      <c r="JEX37" s="114"/>
      <c r="JEY37" s="114"/>
      <c r="JEZ37" s="114"/>
      <c r="JFA37" s="114"/>
      <c r="JFB37" s="114"/>
      <c r="JFC37" s="114"/>
      <c r="JFD37" s="114"/>
      <c r="JFE37" s="114"/>
      <c r="JFF37" s="114"/>
      <c r="JFG37" s="114"/>
      <c r="JFH37" s="114"/>
      <c r="JFI37" s="114"/>
      <c r="JFJ37" s="114"/>
      <c r="JFK37" s="114"/>
      <c r="JFL37" s="114"/>
      <c r="JFM37" s="114"/>
      <c r="JFN37" s="114"/>
      <c r="JFO37" s="114"/>
      <c r="JFP37" s="114"/>
      <c r="JFQ37" s="114"/>
      <c r="JFR37" s="114"/>
      <c r="JFS37" s="114"/>
      <c r="JFT37" s="114"/>
      <c r="JFU37" s="114"/>
      <c r="JFV37" s="114"/>
      <c r="JFW37" s="114"/>
      <c r="JFX37" s="114"/>
      <c r="JFY37" s="114"/>
      <c r="JFZ37" s="114"/>
      <c r="JGA37" s="114"/>
      <c r="JGB37" s="114"/>
      <c r="JGC37" s="114"/>
      <c r="JGD37" s="114"/>
      <c r="JGE37" s="114"/>
      <c r="JGF37" s="114"/>
      <c r="JGG37" s="114"/>
      <c r="JGH37" s="114"/>
      <c r="JGI37" s="114"/>
      <c r="JGJ37" s="114"/>
      <c r="JGK37" s="114"/>
      <c r="JGL37" s="114"/>
      <c r="JGM37" s="114"/>
      <c r="JGN37" s="114"/>
      <c r="JGO37" s="114"/>
      <c r="JGP37" s="114"/>
      <c r="JGQ37" s="114"/>
      <c r="JGR37" s="114"/>
      <c r="JGS37" s="114"/>
      <c r="JGT37" s="114"/>
      <c r="JGU37" s="114"/>
      <c r="JGV37" s="114"/>
      <c r="JGW37" s="114"/>
      <c r="JGX37" s="114"/>
      <c r="JGY37" s="114"/>
      <c r="JGZ37" s="114"/>
      <c r="JHA37" s="114"/>
      <c r="JHB37" s="114"/>
      <c r="JHC37" s="114"/>
      <c r="JHD37" s="114"/>
      <c r="JHE37" s="114"/>
      <c r="JHF37" s="114"/>
      <c r="JHG37" s="114"/>
      <c r="JHH37" s="114"/>
      <c r="JHI37" s="114"/>
      <c r="JHJ37" s="114"/>
      <c r="JHK37" s="114"/>
      <c r="JHL37" s="114"/>
      <c r="JHM37" s="114"/>
      <c r="JHN37" s="114"/>
      <c r="JHO37" s="114"/>
      <c r="JHP37" s="114"/>
      <c r="JHQ37" s="114"/>
      <c r="JHR37" s="114"/>
      <c r="JHS37" s="114"/>
      <c r="JHT37" s="114"/>
      <c r="JHU37" s="114"/>
      <c r="JHV37" s="114"/>
      <c r="JHW37" s="114"/>
      <c r="JHX37" s="114"/>
      <c r="JHY37" s="114"/>
      <c r="JHZ37" s="114"/>
      <c r="JIA37" s="114"/>
      <c r="JIB37" s="114"/>
      <c r="JIC37" s="114"/>
      <c r="JID37" s="114"/>
      <c r="JIE37" s="114"/>
      <c r="JIF37" s="114"/>
      <c r="JIG37" s="114"/>
      <c r="JIH37" s="114"/>
      <c r="JII37" s="114"/>
      <c r="JIJ37" s="114"/>
      <c r="JIK37" s="114"/>
      <c r="JIL37" s="114"/>
      <c r="JIM37" s="114"/>
      <c r="JIN37" s="114"/>
      <c r="JIO37" s="114"/>
      <c r="JIP37" s="114"/>
      <c r="JIQ37" s="114"/>
      <c r="JIR37" s="114"/>
      <c r="JIS37" s="114"/>
      <c r="JIT37" s="114"/>
      <c r="JIU37" s="114"/>
      <c r="JIV37" s="114"/>
      <c r="JIW37" s="114"/>
      <c r="JIX37" s="114"/>
      <c r="JIY37" s="114"/>
      <c r="JIZ37" s="114"/>
      <c r="JJA37" s="114"/>
      <c r="JJB37" s="114"/>
      <c r="JJC37" s="114"/>
      <c r="JJD37" s="114"/>
      <c r="JJE37" s="114"/>
      <c r="JJF37" s="114"/>
      <c r="JJG37" s="114"/>
      <c r="JJH37" s="114"/>
      <c r="JJI37" s="114"/>
      <c r="JJJ37" s="114"/>
      <c r="JJK37" s="114"/>
      <c r="JJL37" s="114"/>
      <c r="JJM37" s="114"/>
      <c r="JJN37" s="114"/>
      <c r="JJO37" s="114"/>
      <c r="JJP37" s="114"/>
      <c r="JJQ37" s="114"/>
      <c r="JJR37" s="114"/>
      <c r="JJS37" s="114"/>
      <c r="JJT37" s="114"/>
      <c r="JJU37" s="114"/>
      <c r="JJV37" s="114"/>
      <c r="JJW37" s="114"/>
      <c r="JJX37" s="114"/>
      <c r="JJY37" s="114"/>
      <c r="JJZ37" s="114"/>
      <c r="JKA37" s="114"/>
      <c r="JKB37" s="114"/>
      <c r="JKC37" s="114"/>
      <c r="JKD37" s="114"/>
      <c r="JKE37" s="114"/>
      <c r="JKF37" s="114"/>
      <c r="JKG37" s="114"/>
      <c r="JKH37" s="114"/>
      <c r="JKI37" s="114"/>
      <c r="JKJ37" s="114"/>
      <c r="JKK37" s="114"/>
      <c r="JKL37" s="114"/>
      <c r="JKM37" s="114"/>
      <c r="JKN37" s="114"/>
      <c r="JKO37" s="114"/>
      <c r="JKP37" s="114"/>
      <c r="JKQ37" s="114"/>
      <c r="JKR37" s="114"/>
      <c r="JKS37" s="114"/>
      <c r="JKT37" s="114"/>
      <c r="JKU37" s="114"/>
      <c r="JKV37" s="114"/>
      <c r="JKW37" s="114"/>
      <c r="JKX37" s="114"/>
      <c r="JKY37" s="114"/>
      <c r="JKZ37" s="114"/>
      <c r="JLA37" s="114"/>
      <c r="JLB37" s="114"/>
      <c r="JLC37" s="114"/>
      <c r="JLD37" s="114"/>
      <c r="JLE37" s="114"/>
      <c r="JLF37" s="114"/>
      <c r="JLG37" s="114"/>
      <c r="JLH37" s="114"/>
      <c r="JLI37" s="114"/>
      <c r="JLJ37" s="114"/>
      <c r="JLK37" s="114"/>
      <c r="JLL37" s="114"/>
      <c r="JLM37" s="114"/>
      <c r="JLN37" s="114"/>
      <c r="JLO37" s="114"/>
      <c r="JLP37" s="114"/>
      <c r="JLQ37" s="114"/>
      <c r="JLR37" s="114"/>
      <c r="JLS37" s="114"/>
      <c r="JLT37" s="114"/>
      <c r="JLU37" s="114"/>
      <c r="JLV37" s="114"/>
      <c r="JLW37" s="114"/>
      <c r="JLX37" s="114"/>
      <c r="JLY37" s="114"/>
      <c r="JLZ37" s="114"/>
      <c r="JMA37" s="114"/>
      <c r="JMB37" s="114"/>
      <c r="JMC37" s="114"/>
      <c r="JMD37" s="114"/>
      <c r="JME37" s="114"/>
      <c r="JMF37" s="114"/>
      <c r="JMG37" s="114"/>
      <c r="JMH37" s="114"/>
      <c r="JMI37" s="114"/>
      <c r="JMJ37" s="114"/>
      <c r="JMK37" s="114"/>
      <c r="JML37" s="114"/>
      <c r="JMM37" s="114"/>
      <c r="JMN37" s="114"/>
      <c r="JMO37" s="114"/>
      <c r="JMP37" s="114"/>
      <c r="JMQ37" s="114"/>
      <c r="JMR37" s="114"/>
      <c r="JMS37" s="114"/>
      <c r="JMT37" s="114"/>
      <c r="JMU37" s="114"/>
      <c r="JMV37" s="114"/>
      <c r="JMW37" s="114"/>
      <c r="JMX37" s="114"/>
      <c r="JMY37" s="114"/>
      <c r="JMZ37" s="114"/>
      <c r="JNA37" s="114"/>
      <c r="JNB37" s="114"/>
      <c r="JNC37" s="114"/>
      <c r="JND37" s="114"/>
      <c r="JNE37" s="114"/>
      <c r="JNF37" s="114"/>
      <c r="JNG37" s="114"/>
      <c r="JNH37" s="114"/>
      <c r="JNI37" s="114"/>
      <c r="JNJ37" s="114"/>
      <c r="JNK37" s="114"/>
      <c r="JNL37" s="114"/>
      <c r="JNM37" s="114"/>
      <c r="JNN37" s="114"/>
      <c r="JNO37" s="114"/>
      <c r="JNP37" s="114"/>
      <c r="JNQ37" s="114"/>
      <c r="JNR37" s="114"/>
      <c r="JNS37" s="114"/>
      <c r="JNT37" s="114"/>
      <c r="JNU37" s="114"/>
      <c r="JNV37" s="114"/>
      <c r="JNW37" s="114"/>
      <c r="JNX37" s="114"/>
      <c r="JNY37" s="114"/>
      <c r="JNZ37" s="114"/>
      <c r="JOA37" s="114"/>
      <c r="JOB37" s="114"/>
      <c r="JOC37" s="114"/>
      <c r="JOD37" s="114"/>
      <c r="JOE37" s="114"/>
      <c r="JOF37" s="114"/>
      <c r="JOG37" s="114"/>
      <c r="JOH37" s="114"/>
      <c r="JOI37" s="114"/>
      <c r="JOJ37" s="114"/>
      <c r="JOK37" s="114"/>
      <c r="JOL37" s="114"/>
      <c r="JOM37" s="114"/>
      <c r="JON37" s="114"/>
      <c r="JOO37" s="114"/>
      <c r="JOP37" s="114"/>
      <c r="JOQ37" s="114"/>
      <c r="JOR37" s="114"/>
      <c r="JOS37" s="114"/>
      <c r="JOT37" s="114"/>
      <c r="JOU37" s="114"/>
      <c r="JOV37" s="114"/>
      <c r="JOW37" s="114"/>
      <c r="JOX37" s="114"/>
      <c r="JOY37" s="114"/>
      <c r="JOZ37" s="114"/>
      <c r="JPA37" s="114"/>
      <c r="JPB37" s="114"/>
      <c r="JPC37" s="114"/>
      <c r="JPD37" s="114"/>
      <c r="JPE37" s="114"/>
      <c r="JPF37" s="114"/>
      <c r="JPG37" s="114"/>
      <c r="JPH37" s="114"/>
      <c r="JPI37" s="114"/>
      <c r="JPJ37" s="114"/>
      <c r="JPK37" s="114"/>
      <c r="JPL37" s="114"/>
      <c r="JPM37" s="114"/>
      <c r="JPN37" s="114"/>
      <c r="JPO37" s="114"/>
      <c r="JPP37" s="114"/>
      <c r="JPQ37" s="114"/>
      <c r="JPR37" s="114"/>
      <c r="JPS37" s="114"/>
      <c r="JPT37" s="114"/>
      <c r="JPU37" s="114"/>
      <c r="JPV37" s="114"/>
      <c r="JPW37" s="114"/>
      <c r="JPX37" s="114"/>
      <c r="JPY37" s="114"/>
      <c r="JPZ37" s="114"/>
      <c r="JQA37" s="114"/>
      <c r="JQB37" s="114"/>
      <c r="JQC37" s="114"/>
      <c r="JQD37" s="114"/>
      <c r="JQE37" s="114"/>
      <c r="JQF37" s="114"/>
      <c r="JQG37" s="114"/>
      <c r="JQH37" s="114"/>
      <c r="JQI37" s="114"/>
      <c r="JQJ37" s="114"/>
      <c r="JQK37" s="114"/>
      <c r="JQL37" s="114"/>
      <c r="JQM37" s="114"/>
      <c r="JQN37" s="114"/>
      <c r="JQO37" s="114"/>
      <c r="JQP37" s="114"/>
      <c r="JQQ37" s="114"/>
      <c r="JQR37" s="114"/>
      <c r="JQS37" s="114"/>
      <c r="JQT37" s="114"/>
      <c r="JQU37" s="114"/>
      <c r="JQV37" s="114"/>
      <c r="JQW37" s="114"/>
      <c r="JQX37" s="114"/>
      <c r="JQY37" s="114"/>
      <c r="JQZ37" s="114"/>
      <c r="JRA37" s="114"/>
      <c r="JRB37" s="114"/>
      <c r="JRC37" s="114"/>
      <c r="JRD37" s="114"/>
      <c r="JRE37" s="114"/>
      <c r="JRF37" s="114"/>
      <c r="JRG37" s="114"/>
      <c r="JRH37" s="114"/>
      <c r="JRI37" s="114"/>
      <c r="JRJ37" s="114"/>
      <c r="JRK37" s="114"/>
      <c r="JRL37" s="114"/>
      <c r="JRM37" s="114"/>
      <c r="JRN37" s="114"/>
      <c r="JRO37" s="114"/>
      <c r="JRP37" s="114"/>
      <c r="JRQ37" s="114"/>
      <c r="JRR37" s="114"/>
      <c r="JRS37" s="114"/>
      <c r="JRT37" s="114"/>
      <c r="JRU37" s="114"/>
      <c r="JRV37" s="114"/>
      <c r="JRW37" s="114"/>
      <c r="JRX37" s="114"/>
      <c r="JRY37" s="114"/>
      <c r="JRZ37" s="114"/>
      <c r="JSA37" s="114"/>
      <c r="JSB37" s="114"/>
      <c r="JSC37" s="114"/>
      <c r="JSD37" s="114"/>
      <c r="JSE37" s="114"/>
      <c r="JSF37" s="114"/>
      <c r="JSG37" s="114"/>
      <c r="JSH37" s="114"/>
      <c r="JSI37" s="114"/>
      <c r="JSJ37" s="114"/>
      <c r="JSK37" s="114"/>
      <c r="JSL37" s="114"/>
      <c r="JSM37" s="114"/>
      <c r="JSN37" s="114"/>
      <c r="JSO37" s="114"/>
      <c r="JSP37" s="114"/>
      <c r="JSQ37" s="114"/>
      <c r="JSR37" s="114"/>
      <c r="JSS37" s="114"/>
      <c r="JST37" s="114"/>
      <c r="JSU37" s="114"/>
      <c r="JSV37" s="114"/>
      <c r="JSW37" s="114"/>
      <c r="JSX37" s="114"/>
      <c r="JSY37" s="114"/>
      <c r="JSZ37" s="114"/>
      <c r="JTA37" s="114"/>
      <c r="JTB37" s="114"/>
      <c r="JTC37" s="114"/>
      <c r="JTD37" s="114"/>
      <c r="JTE37" s="114"/>
      <c r="JTF37" s="114"/>
      <c r="JTG37" s="114"/>
      <c r="JTH37" s="114"/>
      <c r="JTI37" s="114"/>
      <c r="JTJ37" s="114"/>
      <c r="JTK37" s="114"/>
      <c r="JTL37" s="114"/>
      <c r="JTM37" s="114"/>
      <c r="JTN37" s="114"/>
      <c r="JTO37" s="114"/>
      <c r="JTP37" s="114"/>
      <c r="JTQ37" s="114"/>
      <c r="JTR37" s="114"/>
      <c r="JTS37" s="114"/>
      <c r="JTT37" s="114"/>
      <c r="JTU37" s="114"/>
      <c r="JTV37" s="114"/>
      <c r="JTW37" s="114"/>
      <c r="JTX37" s="114"/>
      <c r="JTY37" s="114"/>
      <c r="JTZ37" s="114"/>
      <c r="JUA37" s="114"/>
      <c r="JUB37" s="114"/>
      <c r="JUC37" s="114"/>
      <c r="JUD37" s="114"/>
      <c r="JUE37" s="114"/>
      <c r="JUF37" s="114"/>
      <c r="JUG37" s="114"/>
      <c r="JUH37" s="114"/>
      <c r="JUI37" s="114"/>
      <c r="JUJ37" s="114"/>
      <c r="JUK37" s="114"/>
      <c r="JUL37" s="114"/>
      <c r="JUM37" s="114"/>
      <c r="JUN37" s="114"/>
      <c r="JUO37" s="114"/>
      <c r="JUP37" s="114"/>
      <c r="JUQ37" s="114"/>
      <c r="JUR37" s="114"/>
      <c r="JUS37" s="114"/>
      <c r="JUT37" s="114"/>
      <c r="JUU37" s="114"/>
      <c r="JUV37" s="114"/>
      <c r="JUW37" s="114"/>
      <c r="JUX37" s="114"/>
      <c r="JUY37" s="114"/>
      <c r="JUZ37" s="114"/>
      <c r="JVA37" s="114"/>
      <c r="JVB37" s="114"/>
      <c r="JVC37" s="114"/>
      <c r="JVD37" s="114"/>
      <c r="JVE37" s="114"/>
      <c r="JVF37" s="114"/>
      <c r="JVG37" s="114"/>
      <c r="JVH37" s="114"/>
      <c r="JVI37" s="114"/>
      <c r="JVJ37" s="114"/>
      <c r="JVK37" s="114"/>
      <c r="JVL37" s="114"/>
      <c r="JVM37" s="114"/>
      <c r="JVN37" s="114"/>
      <c r="JVO37" s="114"/>
      <c r="JVP37" s="114"/>
      <c r="JVQ37" s="114"/>
      <c r="JVR37" s="114"/>
      <c r="JVS37" s="114"/>
      <c r="JVT37" s="114"/>
      <c r="JVU37" s="114"/>
      <c r="JVV37" s="114"/>
      <c r="JVW37" s="114"/>
      <c r="JVX37" s="114"/>
      <c r="JVY37" s="114"/>
      <c r="JVZ37" s="114"/>
      <c r="JWA37" s="114"/>
      <c r="JWB37" s="114"/>
      <c r="JWC37" s="114"/>
      <c r="JWD37" s="114"/>
      <c r="JWE37" s="114"/>
      <c r="JWF37" s="114"/>
      <c r="JWG37" s="114"/>
      <c r="JWH37" s="114"/>
      <c r="JWI37" s="114"/>
      <c r="JWJ37" s="114"/>
      <c r="JWK37" s="114"/>
      <c r="JWL37" s="114"/>
      <c r="JWM37" s="114"/>
      <c r="JWN37" s="114"/>
      <c r="JWO37" s="114"/>
      <c r="JWP37" s="114"/>
      <c r="JWQ37" s="114"/>
      <c r="JWR37" s="114"/>
      <c r="JWS37" s="114"/>
      <c r="JWT37" s="114"/>
      <c r="JWU37" s="114"/>
      <c r="JWV37" s="114"/>
      <c r="JWW37" s="114"/>
      <c r="JWX37" s="114"/>
      <c r="JWY37" s="114"/>
      <c r="JWZ37" s="114"/>
      <c r="JXA37" s="114"/>
      <c r="JXB37" s="114"/>
      <c r="JXC37" s="114"/>
      <c r="JXD37" s="114"/>
      <c r="JXE37" s="114"/>
      <c r="JXF37" s="114"/>
      <c r="JXG37" s="114"/>
      <c r="JXH37" s="114"/>
      <c r="JXI37" s="114"/>
      <c r="JXJ37" s="114"/>
      <c r="JXK37" s="114"/>
      <c r="JXL37" s="114"/>
      <c r="JXM37" s="114"/>
      <c r="JXN37" s="114"/>
      <c r="JXO37" s="114"/>
      <c r="JXP37" s="114"/>
      <c r="JXQ37" s="114"/>
      <c r="JXR37" s="114"/>
      <c r="JXS37" s="114"/>
      <c r="JXT37" s="114"/>
      <c r="JXU37" s="114"/>
      <c r="JXV37" s="114"/>
      <c r="JXW37" s="114"/>
      <c r="JXX37" s="114"/>
      <c r="JXY37" s="114"/>
      <c r="JXZ37" s="114"/>
      <c r="JYA37" s="114"/>
      <c r="JYB37" s="114"/>
      <c r="JYC37" s="114"/>
      <c r="JYD37" s="114"/>
      <c r="JYE37" s="114"/>
      <c r="JYF37" s="114"/>
      <c r="JYG37" s="114"/>
      <c r="JYH37" s="114"/>
      <c r="JYI37" s="114"/>
      <c r="JYJ37" s="114"/>
      <c r="JYK37" s="114"/>
      <c r="JYL37" s="114"/>
      <c r="JYM37" s="114"/>
      <c r="JYN37" s="114"/>
      <c r="JYO37" s="114"/>
      <c r="JYP37" s="114"/>
      <c r="JYQ37" s="114"/>
      <c r="JYR37" s="114"/>
      <c r="JYS37" s="114"/>
      <c r="JYT37" s="114"/>
      <c r="JYU37" s="114"/>
      <c r="JYV37" s="114"/>
      <c r="JYW37" s="114"/>
      <c r="JYX37" s="114"/>
      <c r="JYY37" s="114"/>
      <c r="JYZ37" s="114"/>
      <c r="JZA37" s="114"/>
      <c r="JZB37" s="114"/>
      <c r="JZC37" s="114"/>
      <c r="JZD37" s="114"/>
      <c r="JZE37" s="114"/>
      <c r="JZF37" s="114"/>
      <c r="JZG37" s="114"/>
      <c r="JZH37" s="114"/>
      <c r="JZI37" s="114"/>
      <c r="JZJ37" s="114"/>
      <c r="JZK37" s="114"/>
      <c r="JZL37" s="114"/>
      <c r="JZM37" s="114"/>
      <c r="JZN37" s="114"/>
      <c r="JZO37" s="114"/>
      <c r="JZP37" s="114"/>
      <c r="JZQ37" s="114"/>
      <c r="JZR37" s="114"/>
      <c r="JZS37" s="114"/>
      <c r="JZT37" s="114"/>
      <c r="JZU37" s="114"/>
      <c r="JZV37" s="114"/>
      <c r="JZW37" s="114"/>
      <c r="JZX37" s="114"/>
      <c r="JZY37" s="114"/>
      <c r="JZZ37" s="114"/>
      <c r="KAA37" s="114"/>
      <c r="KAB37" s="114"/>
      <c r="KAC37" s="114"/>
      <c r="KAD37" s="114"/>
      <c r="KAE37" s="114"/>
      <c r="KAF37" s="114"/>
      <c r="KAG37" s="114"/>
      <c r="KAH37" s="114"/>
      <c r="KAI37" s="114"/>
      <c r="KAJ37" s="114"/>
      <c r="KAK37" s="114"/>
      <c r="KAL37" s="114"/>
      <c r="KAM37" s="114"/>
      <c r="KAN37" s="114"/>
      <c r="KAO37" s="114"/>
      <c r="KAP37" s="114"/>
      <c r="KAQ37" s="114"/>
      <c r="KAR37" s="114"/>
      <c r="KAS37" s="114"/>
      <c r="KAT37" s="114"/>
      <c r="KAU37" s="114"/>
      <c r="KAV37" s="114"/>
      <c r="KAW37" s="114"/>
      <c r="KAX37" s="114"/>
      <c r="KAY37" s="114"/>
      <c r="KAZ37" s="114"/>
      <c r="KBA37" s="114"/>
      <c r="KBB37" s="114"/>
      <c r="KBC37" s="114"/>
      <c r="KBD37" s="114"/>
      <c r="KBE37" s="114"/>
      <c r="KBF37" s="114"/>
      <c r="KBG37" s="114"/>
      <c r="KBH37" s="114"/>
      <c r="KBI37" s="114"/>
      <c r="KBJ37" s="114"/>
      <c r="KBK37" s="114"/>
      <c r="KBL37" s="114"/>
      <c r="KBM37" s="114"/>
      <c r="KBN37" s="114"/>
      <c r="KBO37" s="114"/>
      <c r="KBP37" s="114"/>
      <c r="KBQ37" s="114"/>
      <c r="KBR37" s="114"/>
      <c r="KBS37" s="114"/>
      <c r="KBT37" s="114"/>
      <c r="KBU37" s="114"/>
      <c r="KBV37" s="114"/>
      <c r="KBW37" s="114"/>
      <c r="KBX37" s="114"/>
      <c r="KBY37" s="114"/>
      <c r="KBZ37" s="114"/>
      <c r="KCA37" s="114"/>
      <c r="KCB37" s="114"/>
      <c r="KCC37" s="114"/>
      <c r="KCD37" s="114"/>
      <c r="KCE37" s="114"/>
      <c r="KCF37" s="114"/>
      <c r="KCG37" s="114"/>
      <c r="KCH37" s="114"/>
      <c r="KCI37" s="114"/>
      <c r="KCJ37" s="114"/>
      <c r="KCK37" s="114"/>
      <c r="KCL37" s="114"/>
      <c r="KCM37" s="114"/>
      <c r="KCN37" s="114"/>
      <c r="KCO37" s="114"/>
      <c r="KCP37" s="114"/>
      <c r="KCQ37" s="114"/>
      <c r="KCR37" s="114"/>
      <c r="KCS37" s="114"/>
      <c r="KCT37" s="114"/>
      <c r="KCU37" s="114"/>
      <c r="KCV37" s="114"/>
      <c r="KCW37" s="114"/>
      <c r="KCX37" s="114"/>
      <c r="KCY37" s="114"/>
      <c r="KCZ37" s="114"/>
      <c r="KDA37" s="114"/>
      <c r="KDB37" s="114"/>
      <c r="KDC37" s="114"/>
      <c r="KDD37" s="114"/>
      <c r="KDE37" s="114"/>
      <c r="KDF37" s="114"/>
      <c r="KDG37" s="114"/>
      <c r="KDH37" s="114"/>
      <c r="KDI37" s="114"/>
      <c r="KDJ37" s="114"/>
      <c r="KDK37" s="114"/>
      <c r="KDL37" s="114"/>
      <c r="KDM37" s="114"/>
      <c r="KDN37" s="114"/>
      <c r="KDO37" s="114"/>
      <c r="KDP37" s="114"/>
      <c r="KDQ37" s="114"/>
      <c r="KDR37" s="114"/>
      <c r="KDS37" s="114"/>
      <c r="KDT37" s="114"/>
      <c r="KDU37" s="114"/>
      <c r="KDV37" s="114"/>
      <c r="KDW37" s="114"/>
      <c r="KDX37" s="114"/>
      <c r="KDY37" s="114"/>
      <c r="KDZ37" s="114"/>
      <c r="KEA37" s="114"/>
      <c r="KEB37" s="114"/>
      <c r="KEC37" s="114"/>
      <c r="KED37" s="114"/>
      <c r="KEE37" s="114"/>
      <c r="KEF37" s="114"/>
      <c r="KEG37" s="114"/>
      <c r="KEH37" s="114"/>
      <c r="KEI37" s="114"/>
      <c r="KEJ37" s="114"/>
      <c r="KEK37" s="114"/>
      <c r="KEL37" s="114"/>
      <c r="KEM37" s="114"/>
      <c r="KEN37" s="114"/>
      <c r="KEO37" s="114"/>
      <c r="KEP37" s="114"/>
      <c r="KEQ37" s="114"/>
      <c r="KER37" s="114"/>
      <c r="KES37" s="114"/>
      <c r="KET37" s="114"/>
      <c r="KEU37" s="114"/>
      <c r="KEV37" s="114"/>
      <c r="KEW37" s="114"/>
      <c r="KEX37" s="114"/>
      <c r="KEY37" s="114"/>
      <c r="KEZ37" s="114"/>
      <c r="KFA37" s="114"/>
      <c r="KFB37" s="114"/>
      <c r="KFC37" s="114"/>
      <c r="KFD37" s="114"/>
      <c r="KFE37" s="114"/>
      <c r="KFF37" s="114"/>
      <c r="KFG37" s="114"/>
      <c r="KFH37" s="114"/>
      <c r="KFI37" s="114"/>
      <c r="KFJ37" s="114"/>
      <c r="KFK37" s="114"/>
      <c r="KFL37" s="114"/>
      <c r="KFM37" s="114"/>
      <c r="KFN37" s="114"/>
      <c r="KFO37" s="114"/>
      <c r="KFP37" s="114"/>
      <c r="KFQ37" s="114"/>
      <c r="KFR37" s="114"/>
      <c r="KFS37" s="114"/>
      <c r="KFT37" s="114"/>
      <c r="KFU37" s="114"/>
      <c r="KFV37" s="114"/>
      <c r="KFW37" s="114"/>
      <c r="KFX37" s="114"/>
      <c r="KFY37" s="114"/>
      <c r="KFZ37" s="114"/>
      <c r="KGA37" s="114"/>
      <c r="KGB37" s="114"/>
      <c r="KGC37" s="114"/>
      <c r="KGD37" s="114"/>
      <c r="KGE37" s="114"/>
      <c r="KGF37" s="114"/>
      <c r="KGG37" s="114"/>
      <c r="KGH37" s="114"/>
      <c r="KGI37" s="114"/>
      <c r="KGJ37" s="114"/>
      <c r="KGK37" s="114"/>
      <c r="KGL37" s="114"/>
      <c r="KGM37" s="114"/>
      <c r="KGN37" s="114"/>
      <c r="KGO37" s="114"/>
      <c r="KGP37" s="114"/>
      <c r="KGQ37" s="114"/>
      <c r="KGR37" s="114"/>
      <c r="KGS37" s="114"/>
      <c r="KGT37" s="114"/>
      <c r="KGU37" s="114"/>
      <c r="KGV37" s="114"/>
      <c r="KGW37" s="114"/>
      <c r="KGX37" s="114"/>
      <c r="KGY37" s="114"/>
      <c r="KGZ37" s="114"/>
      <c r="KHA37" s="114"/>
      <c r="KHB37" s="114"/>
      <c r="KHC37" s="114"/>
      <c r="KHD37" s="114"/>
      <c r="KHE37" s="114"/>
      <c r="KHF37" s="114"/>
      <c r="KHG37" s="114"/>
      <c r="KHH37" s="114"/>
      <c r="KHI37" s="114"/>
      <c r="KHJ37" s="114"/>
      <c r="KHK37" s="114"/>
      <c r="KHL37" s="114"/>
      <c r="KHM37" s="114"/>
      <c r="KHN37" s="114"/>
      <c r="KHO37" s="114"/>
      <c r="KHP37" s="114"/>
      <c r="KHQ37" s="114"/>
      <c r="KHR37" s="114"/>
      <c r="KHS37" s="114"/>
      <c r="KHT37" s="114"/>
      <c r="KHU37" s="114"/>
      <c r="KHV37" s="114"/>
      <c r="KHW37" s="114"/>
      <c r="KHX37" s="114"/>
      <c r="KHY37" s="114"/>
      <c r="KHZ37" s="114"/>
      <c r="KIA37" s="114"/>
      <c r="KIB37" s="114"/>
      <c r="KIC37" s="114"/>
      <c r="KID37" s="114"/>
      <c r="KIE37" s="114"/>
      <c r="KIF37" s="114"/>
      <c r="KIG37" s="114"/>
      <c r="KIH37" s="114"/>
      <c r="KII37" s="114"/>
      <c r="KIJ37" s="114"/>
      <c r="KIK37" s="114"/>
      <c r="KIL37" s="114"/>
      <c r="KIM37" s="114"/>
      <c r="KIN37" s="114"/>
      <c r="KIO37" s="114"/>
      <c r="KIP37" s="114"/>
      <c r="KIQ37" s="114"/>
      <c r="KIR37" s="114"/>
      <c r="KIS37" s="114"/>
      <c r="KIT37" s="114"/>
      <c r="KIU37" s="114"/>
      <c r="KIV37" s="114"/>
      <c r="KIW37" s="114"/>
      <c r="KIX37" s="114"/>
      <c r="KIY37" s="114"/>
      <c r="KIZ37" s="114"/>
      <c r="KJA37" s="114"/>
      <c r="KJB37" s="114"/>
      <c r="KJC37" s="114"/>
      <c r="KJD37" s="114"/>
      <c r="KJE37" s="114"/>
      <c r="KJF37" s="114"/>
      <c r="KJG37" s="114"/>
      <c r="KJH37" s="114"/>
      <c r="KJI37" s="114"/>
      <c r="KJJ37" s="114"/>
      <c r="KJK37" s="114"/>
      <c r="KJL37" s="114"/>
      <c r="KJM37" s="114"/>
      <c r="KJN37" s="114"/>
      <c r="KJO37" s="114"/>
      <c r="KJP37" s="114"/>
      <c r="KJQ37" s="114"/>
      <c r="KJR37" s="114"/>
      <c r="KJS37" s="114"/>
      <c r="KJT37" s="114"/>
      <c r="KJU37" s="114"/>
      <c r="KJV37" s="114"/>
      <c r="KJW37" s="114"/>
      <c r="KJX37" s="114"/>
      <c r="KJY37" s="114"/>
      <c r="KJZ37" s="114"/>
      <c r="KKA37" s="114"/>
      <c r="KKB37" s="114"/>
      <c r="KKC37" s="114"/>
      <c r="KKD37" s="114"/>
      <c r="KKE37" s="114"/>
      <c r="KKF37" s="114"/>
      <c r="KKG37" s="114"/>
      <c r="KKH37" s="114"/>
      <c r="KKI37" s="114"/>
      <c r="KKJ37" s="114"/>
      <c r="KKK37" s="114"/>
      <c r="KKL37" s="114"/>
      <c r="KKM37" s="114"/>
      <c r="KKN37" s="114"/>
      <c r="KKO37" s="114"/>
      <c r="KKP37" s="114"/>
      <c r="KKQ37" s="114"/>
      <c r="KKR37" s="114"/>
      <c r="KKS37" s="114"/>
      <c r="KKT37" s="114"/>
      <c r="KKU37" s="114"/>
      <c r="KKV37" s="114"/>
      <c r="KKW37" s="114"/>
      <c r="KKX37" s="114"/>
      <c r="KKY37" s="114"/>
      <c r="KKZ37" s="114"/>
      <c r="KLA37" s="114"/>
      <c r="KLB37" s="114"/>
      <c r="KLC37" s="114"/>
      <c r="KLD37" s="114"/>
      <c r="KLE37" s="114"/>
      <c r="KLF37" s="114"/>
      <c r="KLG37" s="114"/>
      <c r="KLH37" s="114"/>
      <c r="KLI37" s="114"/>
      <c r="KLJ37" s="114"/>
      <c r="KLK37" s="114"/>
      <c r="KLL37" s="114"/>
      <c r="KLM37" s="114"/>
      <c r="KLN37" s="114"/>
      <c r="KLO37" s="114"/>
      <c r="KLP37" s="114"/>
      <c r="KLQ37" s="114"/>
      <c r="KLR37" s="114"/>
      <c r="KLS37" s="114"/>
      <c r="KLT37" s="114"/>
      <c r="KLU37" s="114"/>
      <c r="KLV37" s="114"/>
      <c r="KLW37" s="114"/>
      <c r="KLX37" s="114"/>
      <c r="KLY37" s="114"/>
      <c r="KLZ37" s="114"/>
      <c r="KMA37" s="114"/>
      <c r="KMB37" s="114"/>
      <c r="KMC37" s="114"/>
      <c r="KMD37" s="114"/>
      <c r="KME37" s="114"/>
      <c r="KMF37" s="114"/>
      <c r="KMG37" s="114"/>
      <c r="KMH37" s="114"/>
      <c r="KMI37" s="114"/>
      <c r="KMJ37" s="114"/>
      <c r="KMK37" s="114"/>
      <c r="KML37" s="114"/>
      <c r="KMM37" s="114"/>
      <c r="KMN37" s="114"/>
      <c r="KMO37" s="114"/>
      <c r="KMP37" s="114"/>
      <c r="KMQ37" s="114"/>
      <c r="KMR37" s="114"/>
      <c r="KMS37" s="114"/>
      <c r="KMT37" s="114"/>
      <c r="KMU37" s="114"/>
      <c r="KMV37" s="114"/>
      <c r="KMW37" s="114"/>
      <c r="KMX37" s="114"/>
      <c r="KMY37" s="114"/>
      <c r="KMZ37" s="114"/>
      <c r="KNA37" s="114"/>
      <c r="KNB37" s="114"/>
      <c r="KNC37" s="114"/>
      <c r="KND37" s="114"/>
      <c r="KNE37" s="114"/>
      <c r="KNF37" s="114"/>
      <c r="KNG37" s="114"/>
      <c r="KNH37" s="114"/>
      <c r="KNI37" s="114"/>
      <c r="KNJ37" s="114"/>
      <c r="KNK37" s="114"/>
      <c r="KNL37" s="114"/>
      <c r="KNM37" s="114"/>
      <c r="KNN37" s="114"/>
      <c r="KNO37" s="114"/>
      <c r="KNP37" s="114"/>
      <c r="KNQ37" s="114"/>
      <c r="KNR37" s="114"/>
      <c r="KNS37" s="114"/>
      <c r="KNT37" s="114"/>
      <c r="KNU37" s="114"/>
      <c r="KNV37" s="114"/>
      <c r="KNW37" s="114"/>
      <c r="KNX37" s="114"/>
      <c r="KNY37" s="114"/>
      <c r="KNZ37" s="114"/>
      <c r="KOA37" s="114"/>
      <c r="KOB37" s="114"/>
      <c r="KOC37" s="114"/>
      <c r="KOD37" s="114"/>
      <c r="KOE37" s="114"/>
      <c r="KOF37" s="114"/>
      <c r="KOG37" s="114"/>
      <c r="KOH37" s="114"/>
      <c r="KOI37" s="114"/>
      <c r="KOJ37" s="114"/>
      <c r="KOK37" s="114"/>
      <c r="KOL37" s="114"/>
      <c r="KOM37" s="114"/>
      <c r="KON37" s="114"/>
      <c r="KOO37" s="114"/>
      <c r="KOP37" s="114"/>
      <c r="KOQ37" s="114"/>
      <c r="KOR37" s="114"/>
      <c r="KOS37" s="114"/>
      <c r="KOT37" s="114"/>
      <c r="KOU37" s="114"/>
      <c r="KOV37" s="114"/>
      <c r="KOW37" s="114"/>
      <c r="KOX37" s="114"/>
      <c r="KOY37" s="114"/>
      <c r="KOZ37" s="114"/>
      <c r="KPA37" s="114"/>
      <c r="KPB37" s="114"/>
      <c r="KPC37" s="114"/>
      <c r="KPD37" s="114"/>
      <c r="KPE37" s="114"/>
      <c r="KPF37" s="114"/>
      <c r="KPG37" s="114"/>
      <c r="KPH37" s="114"/>
      <c r="KPI37" s="114"/>
      <c r="KPJ37" s="114"/>
      <c r="KPK37" s="114"/>
      <c r="KPL37" s="114"/>
      <c r="KPM37" s="114"/>
      <c r="KPN37" s="114"/>
      <c r="KPO37" s="114"/>
      <c r="KPP37" s="114"/>
      <c r="KPQ37" s="114"/>
      <c r="KPR37" s="114"/>
      <c r="KPS37" s="114"/>
      <c r="KPT37" s="114"/>
      <c r="KPU37" s="114"/>
      <c r="KPV37" s="114"/>
      <c r="KPW37" s="114"/>
      <c r="KPX37" s="114"/>
      <c r="KPY37" s="114"/>
      <c r="KPZ37" s="114"/>
      <c r="KQA37" s="114"/>
      <c r="KQB37" s="114"/>
      <c r="KQC37" s="114"/>
      <c r="KQD37" s="114"/>
      <c r="KQE37" s="114"/>
      <c r="KQF37" s="114"/>
      <c r="KQG37" s="114"/>
      <c r="KQH37" s="114"/>
      <c r="KQI37" s="114"/>
      <c r="KQJ37" s="114"/>
      <c r="KQK37" s="114"/>
      <c r="KQL37" s="114"/>
      <c r="KQM37" s="114"/>
      <c r="KQN37" s="114"/>
      <c r="KQO37" s="114"/>
      <c r="KQP37" s="114"/>
      <c r="KQQ37" s="114"/>
      <c r="KQR37" s="114"/>
      <c r="KQS37" s="114"/>
      <c r="KQT37" s="114"/>
      <c r="KQU37" s="114"/>
      <c r="KQV37" s="114"/>
      <c r="KQW37" s="114"/>
      <c r="KQX37" s="114"/>
      <c r="KQY37" s="114"/>
      <c r="KQZ37" s="114"/>
      <c r="KRA37" s="114"/>
      <c r="KRB37" s="114"/>
      <c r="KRC37" s="114"/>
      <c r="KRD37" s="114"/>
      <c r="KRE37" s="114"/>
      <c r="KRF37" s="114"/>
      <c r="KRG37" s="114"/>
      <c r="KRH37" s="114"/>
      <c r="KRI37" s="114"/>
      <c r="KRJ37" s="114"/>
      <c r="KRK37" s="114"/>
      <c r="KRL37" s="114"/>
      <c r="KRM37" s="114"/>
      <c r="KRN37" s="114"/>
      <c r="KRO37" s="114"/>
      <c r="KRP37" s="114"/>
      <c r="KRQ37" s="114"/>
      <c r="KRR37" s="114"/>
      <c r="KRS37" s="114"/>
      <c r="KRT37" s="114"/>
      <c r="KRU37" s="114"/>
      <c r="KRV37" s="114"/>
      <c r="KRW37" s="114"/>
      <c r="KRX37" s="114"/>
      <c r="KRY37" s="114"/>
      <c r="KRZ37" s="114"/>
      <c r="KSA37" s="114"/>
      <c r="KSB37" s="114"/>
      <c r="KSC37" s="114"/>
      <c r="KSD37" s="114"/>
      <c r="KSE37" s="114"/>
      <c r="KSF37" s="114"/>
      <c r="KSG37" s="114"/>
      <c r="KSH37" s="114"/>
      <c r="KSI37" s="114"/>
      <c r="KSJ37" s="114"/>
      <c r="KSK37" s="114"/>
      <c r="KSL37" s="114"/>
      <c r="KSM37" s="114"/>
      <c r="KSN37" s="114"/>
      <c r="KSO37" s="114"/>
      <c r="KSP37" s="114"/>
      <c r="KSQ37" s="114"/>
      <c r="KSR37" s="114"/>
      <c r="KSS37" s="114"/>
      <c r="KST37" s="114"/>
      <c r="KSU37" s="114"/>
      <c r="KSV37" s="114"/>
      <c r="KSW37" s="114"/>
      <c r="KSX37" s="114"/>
      <c r="KSY37" s="114"/>
      <c r="KSZ37" s="114"/>
      <c r="KTA37" s="114"/>
      <c r="KTB37" s="114"/>
      <c r="KTC37" s="114"/>
      <c r="KTD37" s="114"/>
      <c r="KTE37" s="114"/>
      <c r="KTF37" s="114"/>
      <c r="KTG37" s="114"/>
      <c r="KTH37" s="114"/>
      <c r="KTI37" s="114"/>
      <c r="KTJ37" s="114"/>
      <c r="KTK37" s="114"/>
      <c r="KTL37" s="114"/>
      <c r="KTM37" s="114"/>
      <c r="KTN37" s="114"/>
      <c r="KTO37" s="114"/>
      <c r="KTP37" s="114"/>
      <c r="KTQ37" s="114"/>
      <c r="KTR37" s="114"/>
      <c r="KTS37" s="114"/>
      <c r="KTT37" s="114"/>
      <c r="KTU37" s="114"/>
      <c r="KTV37" s="114"/>
      <c r="KTW37" s="114"/>
      <c r="KTX37" s="114"/>
      <c r="KTY37" s="114"/>
      <c r="KTZ37" s="114"/>
      <c r="KUA37" s="114"/>
      <c r="KUB37" s="114"/>
      <c r="KUC37" s="114"/>
      <c r="KUD37" s="114"/>
      <c r="KUE37" s="114"/>
      <c r="KUF37" s="114"/>
      <c r="KUG37" s="114"/>
      <c r="KUH37" s="114"/>
      <c r="KUI37" s="114"/>
      <c r="KUJ37" s="114"/>
      <c r="KUK37" s="114"/>
      <c r="KUL37" s="114"/>
      <c r="KUM37" s="114"/>
      <c r="KUN37" s="114"/>
      <c r="KUO37" s="114"/>
      <c r="KUP37" s="114"/>
      <c r="KUQ37" s="114"/>
      <c r="KUR37" s="114"/>
      <c r="KUS37" s="114"/>
      <c r="KUT37" s="114"/>
      <c r="KUU37" s="114"/>
      <c r="KUV37" s="114"/>
      <c r="KUW37" s="114"/>
      <c r="KUX37" s="114"/>
      <c r="KUY37" s="114"/>
      <c r="KUZ37" s="114"/>
      <c r="KVA37" s="114"/>
      <c r="KVB37" s="114"/>
      <c r="KVC37" s="114"/>
      <c r="KVD37" s="114"/>
      <c r="KVE37" s="114"/>
      <c r="KVF37" s="114"/>
      <c r="KVG37" s="114"/>
      <c r="KVH37" s="114"/>
      <c r="KVI37" s="114"/>
      <c r="KVJ37" s="114"/>
      <c r="KVK37" s="114"/>
      <c r="KVL37" s="114"/>
      <c r="KVM37" s="114"/>
      <c r="KVN37" s="114"/>
      <c r="KVO37" s="114"/>
      <c r="KVP37" s="114"/>
      <c r="KVQ37" s="114"/>
      <c r="KVR37" s="114"/>
      <c r="KVS37" s="114"/>
      <c r="KVT37" s="114"/>
      <c r="KVU37" s="114"/>
      <c r="KVV37" s="114"/>
      <c r="KVW37" s="114"/>
      <c r="KVX37" s="114"/>
      <c r="KVY37" s="114"/>
      <c r="KVZ37" s="114"/>
      <c r="KWA37" s="114"/>
      <c r="KWB37" s="114"/>
      <c r="KWC37" s="114"/>
      <c r="KWD37" s="114"/>
      <c r="KWE37" s="114"/>
      <c r="KWF37" s="114"/>
      <c r="KWG37" s="114"/>
      <c r="KWH37" s="114"/>
      <c r="KWI37" s="114"/>
      <c r="KWJ37" s="114"/>
      <c r="KWK37" s="114"/>
      <c r="KWL37" s="114"/>
      <c r="KWM37" s="114"/>
      <c r="KWN37" s="114"/>
      <c r="KWO37" s="114"/>
      <c r="KWP37" s="114"/>
      <c r="KWQ37" s="114"/>
      <c r="KWR37" s="114"/>
      <c r="KWS37" s="114"/>
      <c r="KWT37" s="114"/>
      <c r="KWU37" s="114"/>
      <c r="KWV37" s="114"/>
      <c r="KWW37" s="114"/>
      <c r="KWX37" s="114"/>
      <c r="KWY37" s="114"/>
      <c r="KWZ37" s="114"/>
      <c r="KXA37" s="114"/>
      <c r="KXB37" s="114"/>
      <c r="KXC37" s="114"/>
      <c r="KXD37" s="114"/>
      <c r="KXE37" s="114"/>
      <c r="KXF37" s="114"/>
      <c r="KXG37" s="114"/>
      <c r="KXH37" s="114"/>
      <c r="KXI37" s="114"/>
      <c r="KXJ37" s="114"/>
      <c r="KXK37" s="114"/>
      <c r="KXL37" s="114"/>
      <c r="KXM37" s="114"/>
      <c r="KXN37" s="114"/>
      <c r="KXO37" s="114"/>
      <c r="KXP37" s="114"/>
      <c r="KXQ37" s="114"/>
      <c r="KXR37" s="114"/>
      <c r="KXS37" s="114"/>
      <c r="KXT37" s="114"/>
      <c r="KXU37" s="114"/>
      <c r="KXV37" s="114"/>
      <c r="KXW37" s="114"/>
      <c r="KXX37" s="114"/>
      <c r="KXY37" s="114"/>
      <c r="KXZ37" s="114"/>
      <c r="KYA37" s="114"/>
      <c r="KYB37" s="114"/>
      <c r="KYC37" s="114"/>
      <c r="KYD37" s="114"/>
      <c r="KYE37" s="114"/>
      <c r="KYF37" s="114"/>
      <c r="KYG37" s="114"/>
      <c r="KYH37" s="114"/>
      <c r="KYI37" s="114"/>
      <c r="KYJ37" s="114"/>
      <c r="KYK37" s="114"/>
      <c r="KYL37" s="114"/>
      <c r="KYM37" s="114"/>
      <c r="KYN37" s="114"/>
      <c r="KYO37" s="114"/>
      <c r="KYP37" s="114"/>
      <c r="KYQ37" s="114"/>
      <c r="KYR37" s="114"/>
      <c r="KYS37" s="114"/>
      <c r="KYT37" s="114"/>
      <c r="KYU37" s="114"/>
      <c r="KYV37" s="114"/>
      <c r="KYW37" s="114"/>
      <c r="KYX37" s="114"/>
      <c r="KYY37" s="114"/>
      <c r="KYZ37" s="114"/>
      <c r="KZA37" s="114"/>
      <c r="KZB37" s="114"/>
      <c r="KZC37" s="114"/>
      <c r="KZD37" s="114"/>
      <c r="KZE37" s="114"/>
      <c r="KZF37" s="114"/>
      <c r="KZG37" s="114"/>
      <c r="KZH37" s="114"/>
      <c r="KZI37" s="114"/>
      <c r="KZJ37" s="114"/>
      <c r="KZK37" s="114"/>
      <c r="KZL37" s="114"/>
      <c r="KZM37" s="114"/>
      <c r="KZN37" s="114"/>
      <c r="KZO37" s="114"/>
      <c r="KZP37" s="114"/>
      <c r="KZQ37" s="114"/>
      <c r="KZR37" s="114"/>
      <c r="KZS37" s="114"/>
      <c r="KZT37" s="114"/>
      <c r="KZU37" s="114"/>
      <c r="KZV37" s="114"/>
      <c r="KZW37" s="114"/>
      <c r="KZX37" s="114"/>
      <c r="KZY37" s="114"/>
      <c r="KZZ37" s="114"/>
      <c r="LAA37" s="114"/>
      <c r="LAB37" s="114"/>
      <c r="LAC37" s="114"/>
      <c r="LAD37" s="114"/>
      <c r="LAE37" s="114"/>
      <c r="LAF37" s="114"/>
      <c r="LAG37" s="114"/>
      <c r="LAH37" s="114"/>
      <c r="LAI37" s="114"/>
      <c r="LAJ37" s="114"/>
      <c r="LAK37" s="114"/>
      <c r="LAL37" s="114"/>
      <c r="LAM37" s="114"/>
      <c r="LAN37" s="114"/>
      <c r="LAO37" s="114"/>
      <c r="LAP37" s="114"/>
      <c r="LAQ37" s="114"/>
      <c r="LAR37" s="114"/>
      <c r="LAS37" s="114"/>
      <c r="LAT37" s="114"/>
      <c r="LAU37" s="114"/>
      <c r="LAV37" s="114"/>
      <c r="LAW37" s="114"/>
      <c r="LAX37" s="114"/>
      <c r="LAY37" s="114"/>
      <c r="LAZ37" s="114"/>
      <c r="LBA37" s="114"/>
      <c r="LBB37" s="114"/>
      <c r="LBC37" s="114"/>
      <c r="LBD37" s="114"/>
      <c r="LBE37" s="114"/>
      <c r="LBF37" s="114"/>
      <c r="LBG37" s="114"/>
      <c r="LBH37" s="114"/>
      <c r="LBI37" s="114"/>
      <c r="LBJ37" s="114"/>
      <c r="LBK37" s="114"/>
      <c r="LBL37" s="114"/>
      <c r="LBM37" s="114"/>
      <c r="LBN37" s="114"/>
      <c r="LBO37" s="114"/>
      <c r="LBP37" s="114"/>
      <c r="LBQ37" s="114"/>
      <c r="LBR37" s="114"/>
      <c r="LBS37" s="114"/>
      <c r="LBT37" s="114"/>
      <c r="LBU37" s="114"/>
      <c r="LBV37" s="114"/>
      <c r="LBW37" s="114"/>
      <c r="LBX37" s="114"/>
      <c r="LBY37" s="114"/>
      <c r="LBZ37" s="114"/>
      <c r="LCA37" s="114"/>
      <c r="LCB37" s="114"/>
      <c r="LCC37" s="114"/>
      <c r="LCD37" s="114"/>
      <c r="LCE37" s="114"/>
      <c r="LCF37" s="114"/>
      <c r="LCG37" s="114"/>
      <c r="LCH37" s="114"/>
      <c r="LCI37" s="114"/>
      <c r="LCJ37" s="114"/>
      <c r="LCK37" s="114"/>
      <c r="LCL37" s="114"/>
      <c r="LCM37" s="114"/>
      <c r="LCN37" s="114"/>
      <c r="LCO37" s="114"/>
      <c r="LCP37" s="114"/>
      <c r="LCQ37" s="114"/>
      <c r="LCR37" s="114"/>
      <c r="LCS37" s="114"/>
      <c r="LCT37" s="114"/>
      <c r="LCU37" s="114"/>
      <c r="LCV37" s="114"/>
      <c r="LCW37" s="114"/>
      <c r="LCX37" s="114"/>
      <c r="LCY37" s="114"/>
      <c r="LCZ37" s="114"/>
      <c r="LDA37" s="114"/>
      <c r="LDB37" s="114"/>
      <c r="LDC37" s="114"/>
      <c r="LDD37" s="114"/>
      <c r="LDE37" s="114"/>
      <c r="LDF37" s="114"/>
      <c r="LDG37" s="114"/>
      <c r="LDH37" s="114"/>
      <c r="LDI37" s="114"/>
      <c r="LDJ37" s="114"/>
      <c r="LDK37" s="114"/>
      <c r="LDL37" s="114"/>
      <c r="LDM37" s="114"/>
      <c r="LDN37" s="114"/>
      <c r="LDO37" s="114"/>
      <c r="LDP37" s="114"/>
      <c r="LDQ37" s="114"/>
      <c r="LDR37" s="114"/>
      <c r="LDS37" s="114"/>
      <c r="LDT37" s="114"/>
      <c r="LDU37" s="114"/>
      <c r="LDV37" s="114"/>
      <c r="LDW37" s="114"/>
      <c r="LDX37" s="114"/>
      <c r="LDY37" s="114"/>
      <c r="LDZ37" s="114"/>
      <c r="LEA37" s="114"/>
      <c r="LEB37" s="114"/>
      <c r="LEC37" s="114"/>
      <c r="LED37" s="114"/>
      <c r="LEE37" s="114"/>
      <c r="LEF37" s="114"/>
      <c r="LEG37" s="114"/>
      <c r="LEH37" s="114"/>
      <c r="LEI37" s="114"/>
      <c r="LEJ37" s="114"/>
      <c r="LEK37" s="114"/>
      <c r="LEL37" s="114"/>
      <c r="LEM37" s="114"/>
      <c r="LEN37" s="114"/>
      <c r="LEO37" s="114"/>
      <c r="LEP37" s="114"/>
      <c r="LEQ37" s="114"/>
      <c r="LER37" s="114"/>
      <c r="LES37" s="114"/>
      <c r="LET37" s="114"/>
      <c r="LEU37" s="114"/>
      <c r="LEV37" s="114"/>
      <c r="LEW37" s="114"/>
      <c r="LEX37" s="114"/>
      <c r="LEY37" s="114"/>
      <c r="LEZ37" s="114"/>
      <c r="LFA37" s="114"/>
      <c r="LFB37" s="114"/>
      <c r="LFC37" s="114"/>
      <c r="LFD37" s="114"/>
      <c r="LFE37" s="114"/>
      <c r="LFF37" s="114"/>
      <c r="LFG37" s="114"/>
      <c r="LFH37" s="114"/>
      <c r="LFI37" s="114"/>
      <c r="LFJ37" s="114"/>
      <c r="LFK37" s="114"/>
      <c r="LFL37" s="114"/>
      <c r="LFM37" s="114"/>
      <c r="LFN37" s="114"/>
      <c r="LFO37" s="114"/>
      <c r="LFP37" s="114"/>
      <c r="LFQ37" s="114"/>
      <c r="LFR37" s="114"/>
      <c r="LFS37" s="114"/>
      <c r="LFT37" s="114"/>
      <c r="LFU37" s="114"/>
      <c r="LFV37" s="114"/>
      <c r="LFW37" s="114"/>
      <c r="LFX37" s="114"/>
      <c r="LFY37" s="114"/>
      <c r="LFZ37" s="114"/>
      <c r="LGA37" s="114"/>
      <c r="LGB37" s="114"/>
      <c r="LGC37" s="114"/>
      <c r="LGD37" s="114"/>
      <c r="LGE37" s="114"/>
      <c r="LGF37" s="114"/>
      <c r="LGG37" s="114"/>
      <c r="LGH37" s="114"/>
      <c r="LGI37" s="114"/>
      <c r="LGJ37" s="114"/>
      <c r="LGK37" s="114"/>
      <c r="LGL37" s="114"/>
      <c r="LGM37" s="114"/>
      <c r="LGN37" s="114"/>
      <c r="LGO37" s="114"/>
      <c r="LGP37" s="114"/>
      <c r="LGQ37" s="114"/>
      <c r="LGR37" s="114"/>
      <c r="LGS37" s="114"/>
      <c r="LGT37" s="114"/>
      <c r="LGU37" s="114"/>
      <c r="LGV37" s="114"/>
      <c r="LGW37" s="114"/>
      <c r="LGX37" s="114"/>
      <c r="LGY37" s="114"/>
      <c r="LGZ37" s="114"/>
      <c r="LHA37" s="114"/>
      <c r="LHB37" s="114"/>
      <c r="LHC37" s="114"/>
      <c r="LHD37" s="114"/>
      <c r="LHE37" s="114"/>
      <c r="LHF37" s="114"/>
      <c r="LHG37" s="114"/>
      <c r="LHH37" s="114"/>
      <c r="LHI37" s="114"/>
      <c r="LHJ37" s="114"/>
      <c r="LHK37" s="114"/>
      <c r="LHL37" s="114"/>
      <c r="LHM37" s="114"/>
      <c r="LHN37" s="114"/>
      <c r="LHO37" s="114"/>
      <c r="LHP37" s="114"/>
      <c r="LHQ37" s="114"/>
      <c r="LHR37" s="114"/>
      <c r="LHS37" s="114"/>
      <c r="LHT37" s="114"/>
      <c r="LHU37" s="114"/>
      <c r="LHV37" s="114"/>
      <c r="LHW37" s="114"/>
      <c r="LHX37" s="114"/>
      <c r="LHY37" s="114"/>
      <c r="LHZ37" s="114"/>
      <c r="LIA37" s="114"/>
      <c r="LIB37" s="114"/>
      <c r="LIC37" s="114"/>
      <c r="LID37" s="114"/>
      <c r="LIE37" s="114"/>
      <c r="LIF37" s="114"/>
      <c r="LIG37" s="114"/>
      <c r="LIH37" s="114"/>
      <c r="LII37" s="114"/>
      <c r="LIJ37" s="114"/>
      <c r="LIK37" s="114"/>
      <c r="LIL37" s="114"/>
      <c r="LIM37" s="114"/>
      <c r="LIN37" s="114"/>
      <c r="LIO37" s="114"/>
      <c r="LIP37" s="114"/>
      <c r="LIQ37" s="114"/>
      <c r="LIR37" s="114"/>
      <c r="LIS37" s="114"/>
      <c r="LIT37" s="114"/>
      <c r="LIU37" s="114"/>
      <c r="LIV37" s="114"/>
      <c r="LIW37" s="114"/>
      <c r="LIX37" s="114"/>
      <c r="LIY37" s="114"/>
      <c r="LIZ37" s="114"/>
      <c r="LJA37" s="114"/>
      <c r="LJB37" s="114"/>
      <c r="LJC37" s="114"/>
      <c r="LJD37" s="114"/>
      <c r="LJE37" s="114"/>
      <c r="LJF37" s="114"/>
      <c r="LJG37" s="114"/>
      <c r="LJH37" s="114"/>
      <c r="LJI37" s="114"/>
      <c r="LJJ37" s="114"/>
      <c r="LJK37" s="114"/>
      <c r="LJL37" s="114"/>
      <c r="LJM37" s="114"/>
      <c r="LJN37" s="114"/>
      <c r="LJO37" s="114"/>
      <c r="LJP37" s="114"/>
      <c r="LJQ37" s="114"/>
      <c r="LJR37" s="114"/>
      <c r="LJS37" s="114"/>
      <c r="LJT37" s="114"/>
      <c r="LJU37" s="114"/>
      <c r="LJV37" s="114"/>
      <c r="LJW37" s="114"/>
      <c r="LJX37" s="114"/>
      <c r="LJY37" s="114"/>
      <c r="LJZ37" s="114"/>
      <c r="LKA37" s="114"/>
      <c r="LKB37" s="114"/>
      <c r="LKC37" s="114"/>
      <c r="LKD37" s="114"/>
      <c r="LKE37" s="114"/>
      <c r="LKF37" s="114"/>
      <c r="LKG37" s="114"/>
      <c r="LKH37" s="114"/>
      <c r="LKI37" s="114"/>
      <c r="LKJ37" s="114"/>
      <c r="LKK37" s="114"/>
      <c r="LKL37" s="114"/>
      <c r="LKM37" s="114"/>
      <c r="LKN37" s="114"/>
      <c r="LKO37" s="114"/>
      <c r="LKP37" s="114"/>
      <c r="LKQ37" s="114"/>
      <c r="LKR37" s="114"/>
      <c r="LKS37" s="114"/>
      <c r="LKT37" s="114"/>
      <c r="LKU37" s="114"/>
      <c r="LKV37" s="114"/>
      <c r="LKW37" s="114"/>
      <c r="LKX37" s="114"/>
      <c r="LKY37" s="114"/>
      <c r="LKZ37" s="114"/>
      <c r="LLA37" s="114"/>
      <c r="LLB37" s="114"/>
      <c r="LLC37" s="114"/>
      <c r="LLD37" s="114"/>
      <c r="LLE37" s="114"/>
      <c r="LLF37" s="114"/>
      <c r="LLG37" s="114"/>
      <c r="LLH37" s="114"/>
      <c r="LLI37" s="114"/>
      <c r="LLJ37" s="114"/>
      <c r="LLK37" s="114"/>
      <c r="LLL37" s="114"/>
      <c r="LLM37" s="114"/>
      <c r="LLN37" s="114"/>
      <c r="LLO37" s="114"/>
      <c r="LLP37" s="114"/>
      <c r="LLQ37" s="114"/>
      <c r="LLR37" s="114"/>
      <c r="LLS37" s="114"/>
      <c r="LLT37" s="114"/>
      <c r="LLU37" s="114"/>
      <c r="LLV37" s="114"/>
      <c r="LLW37" s="114"/>
      <c r="LLX37" s="114"/>
      <c r="LLY37" s="114"/>
      <c r="LLZ37" s="114"/>
      <c r="LMA37" s="114"/>
      <c r="LMB37" s="114"/>
      <c r="LMC37" s="114"/>
      <c r="LMD37" s="114"/>
      <c r="LME37" s="114"/>
      <c r="LMF37" s="114"/>
      <c r="LMG37" s="114"/>
      <c r="LMH37" s="114"/>
      <c r="LMI37" s="114"/>
      <c r="LMJ37" s="114"/>
      <c r="LMK37" s="114"/>
      <c r="LML37" s="114"/>
      <c r="LMM37" s="114"/>
      <c r="LMN37" s="114"/>
      <c r="LMO37" s="114"/>
      <c r="LMP37" s="114"/>
      <c r="LMQ37" s="114"/>
      <c r="LMR37" s="114"/>
      <c r="LMS37" s="114"/>
      <c r="LMT37" s="114"/>
      <c r="LMU37" s="114"/>
      <c r="LMV37" s="114"/>
      <c r="LMW37" s="114"/>
      <c r="LMX37" s="114"/>
      <c r="LMY37" s="114"/>
      <c r="LMZ37" s="114"/>
      <c r="LNA37" s="114"/>
      <c r="LNB37" s="114"/>
      <c r="LNC37" s="114"/>
      <c r="LND37" s="114"/>
      <c r="LNE37" s="114"/>
      <c r="LNF37" s="114"/>
      <c r="LNG37" s="114"/>
      <c r="LNH37" s="114"/>
      <c r="LNI37" s="114"/>
      <c r="LNJ37" s="114"/>
      <c r="LNK37" s="114"/>
      <c r="LNL37" s="114"/>
      <c r="LNM37" s="114"/>
      <c r="LNN37" s="114"/>
      <c r="LNO37" s="114"/>
      <c r="LNP37" s="114"/>
      <c r="LNQ37" s="114"/>
      <c r="LNR37" s="114"/>
      <c r="LNS37" s="114"/>
      <c r="LNT37" s="114"/>
      <c r="LNU37" s="114"/>
      <c r="LNV37" s="114"/>
      <c r="LNW37" s="114"/>
      <c r="LNX37" s="114"/>
      <c r="LNY37" s="114"/>
      <c r="LNZ37" s="114"/>
      <c r="LOA37" s="114"/>
      <c r="LOB37" s="114"/>
      <c r="LOC37" s="114"/>
      <c r="LOD37" s="114"/>
      <c r="LOE37" s="114"/>
      <c r="LOF37" s="114"/>
      <c r="LOG37" s="114"/>
      <c r="LOH37" s="114"/>
      <c r="LOI37" s="114"/>
      <c r="LOJ37" s="114"/>
      <c r="LOK37" s="114"/>
      <c r="LOL37" s="114"/>
      <c r="LOM37" s="114"/>
      <c r="LON37" s="114"/>
      <c r="LOO37" s="114"/>
      <c r="LOP37" s="114"/>
      <c r="LOQ37" s="114"/>
      <c r="LOR37" s="114"/>
      <c r="LOS37" s="114"/>
      <c r="LOT37" s="114"/>
      <c r="LOU37" s="114"/>
      <c r="LOV37" s="114"/>
      <c r="LOW37" s="114"/>
      <c r="LOX37" s="114"/>
      <c r="LOY37" s="114"/>
      <c r="LOZ37" s="114"/>
      <c r="LPA37" s="114"/>
      <c r="LPB37" s="114"/>
      <c r="LPC37" s="114"/>
      <c r="LPD37" s="114"/>
      <c r="LPE37" s="114"/>
      <c r="LPF37" s="114"/>
      <c r="LPG37" s="114"/>
      <c r="LPH37" s="114"/>
      <c r="LPI37" s="114"/>
      <c r="LPJ37" s="114"/>
      <c r="LPK37" s="114"/>
      <c r="LPL37" s="114"/>
      <c r="LPM37" s="114"/>
      <c r="LPN37" s="114"/>
      <c r="LPO37" s="114"/>
      <c r="LPP37" s="114"/>
      <c r="LPQ37" s="114"/>
      <c r="LPR37" s="114"/>
      <c r="LPS37" s="114"/>
      <c r="LPT37" s="114"/>
      <c r="LPU37" s="114"/>
      <c r="LPV37" s="114"/>
      <c r="LPW37" s="114"/>
      <c r="LPX37" s="114"/>
      <c r="LPY37" s="114"/>
      <c r="LPZ37" s="114"/>
      <c r="LQA37" s="114"/>
      <c r="LQB37" s="114"/>
      <c r="LQC37" s="114"/>
      <c r="LQD37" s="114"/>
      <c r="LQE37" s="114"/>
      <c r="LQF37" s="114"/>
      <c r="LQG37" s="114"/>
      <c r="LQH37" s="114"/>
      <c r="LQI37" s="114"/>
      <c r="LQJ37" s="114"/>
      <c r="LQK37" s="114"/>
      <c r="LQL37" s="114"/>
      <c r="LQM37" s="114"/>
      <c r="LQN37" s="114"/>
      <c r="LQO37" s="114"/>
      <c r="LQP37" s="114"/>
      <c r="LQQ37" s="114"/>
      <c r="LQR37" s="114"/>
      <c r="LQS37" s="114"/>
      <c r="LQT37" s="114"/>
      <c r="LQU37" s="114"/>
      <c r="LQV37" s="114"/>
      <c r="LQW37" s="114"/>
      <c r="LQX37" s="114"/>
      <c r="LQY37" s="114"/>
      <c r="LQZ37" s="114"/>
      <c r="LRA37" s="114"/>
      <c r="LRB37" s="114"/>
      <c r="LRC37" s="114"/>
      <c r="LRD37" s="114"/>
      <c r="LRE37" s="114"/>
      <c r="LRF37" s="114"/>
      <c r="LRG37" s="114"/>
      <c r="LRH37" s="114"/>
      <c r="LRI37" s="114"/>
      <c r="LRJ37" s="114"/>
      <c r="LRK37" s="114"/>
      <c r="LRL37" s="114"/>
      <c r="LRM37" s="114"/>
      <c r="LRN37" s="114"/>
      <c r="LRO37" s="114"/>
      <c r="LRP37" s="114"/>
      <c r="LRQ37" s="114"/>
      <c r="LRR37" s="114"/>
      <c r="LRS37" s="114"/>
      <c r="LRT37" s="114"/>
      <c r="LRU37" s="114"/>
      <c r="LRV37" s="114"/>
      <c r="LRW37" s="114"/>
      <c r="LRX37" s="114"/>
      <c r="LRY37" s="114"/>
      <c r="LRZ37" s="114"/>
      <c r="LSA37" s="114"/>
      <c r="LSB37" s="114"/>
      <c r="LSC37" s="114"/>
      <c r="LSD37" s="114"/>
      <c r="LSE37" s="114"/>
      <c r="LSF37" s="114"/>
      <c r="LSG37" s="114"/>
      <c r="LSH37" s="114"/>
      <c r="LSI37" s="114"/>
      <c r="LSJ37" s="114"/>
      <c r="LSK37" s="114"/>
      <c r="LSL37" s="114"/>
      <c r="LSM37" s="114"/>
      <c r="LSN37" s="114"/>
      <c r="LSO37" s="114"/>
      <c r="LSP37" s="114"/>
      <c r="LSQ37" s="114"/>
      <c r="LSR37" s="114"/>
      <c r="LSS37" s="114"/>
      <c r="LST37" s="114"/>
      <c r="LSU37" s="114"/>
      <c r="LSV37" s="114"/>
      <c r="LSW37" s="114"/>
      <c r="LSX37" s="114"/>
      <c r="LSY37" s="114"/>
      <c r="LSZ37" s="114"/>
      <c r="LTA37" s="114"/>
      <c r="LTB37" s="114"/>
      <c r="LTC37" s="114"/>
      <c r="LTD37" s="114"/>
      <c r="LTE37" s="114"/>
      <c r="LTF37" s="114"/>
      <c r="LTG37" s="114"/>
      <c r="LTH37" s="114"/>
      <c r="LTI37" s="114"/>
      <c r="LTJ37" s="114"/>
      <c r="LTK37" s="114"/>
      <c r="LTL37" s="114"/>
      <c r="LTM37" s="114"/>
      <c r="LTN37" s="114"/>
      <c r="LTO37" s="114"/>
      <c r="LTP37" s="114"/>
      <c r="LTQ37" s="114"/>
      <c r="LTR37" s="114"/>
      <c r="LTS37" s="114"/>
      <c r="LTT37" s="114"/>
      <c r="LTU37" s="114"/>
      <c r="LTV37" s="114"/>
      <c r="LTW37" s="114"/>
      <c r="LTX37" s="114"/>
      <c r="LTY37" s="114"/>
      <c r="LTZ37" s="114"/>
      <c r="LUA37" s="114"/>
      <c r="LUB37" s="114"/>
      <c r="LUC37" s="114"/>
      <c r="LUD37" s="114"/>
      <c r="LUE37" s="114"/>
      <c r="LUF37" s="114"/>
      <c r="LUG37" s="114"/>
      <c r="LUH37" s="114"/>
      <c r="LUI37" s="114"/>
      <c r="LUJ37" s="114"/>
      <c r="LUK37" s="114"/>
      <c r="LUL37" s="114"/>
      <c r="LUM37" s="114"/>
      <c r="LUN37" s="114"/>
      <c r="LUO37" s="114"/>
      <c r="LUP37" s="114"/>
      <c r="LUQ37" s="114"/>
      <c r="LUR37" s="114"/>
      <c r="LUS37" s="114"/>
      <c r="LUT37" s="114"/>
      <c r="LUU37" s="114"/>
      <c r="LUV37" s="114"/>
      <c r="LUW37" s="114"/>
      <c r="LUX37" s="114"/>
      <c r="LUY37" s="114"/>
      <c r="LUZ37" s="114"/>
      <c r="LVA37" s="114"/>
      <c r="LVB37" s="114"/>
      <c r="LVC37" s="114"/>
      <c r="LVD37" s="114"/>
      <c r="LVE37" s="114"/>
      <c r="LVF37" s="114"/>
      <c r="LVG37" s="114"/>
      <c r="LVH37" s="114"/>
      <c r="LVI37" s="114"/>
      <c r="LVJ37" s="114"/>
      <c r="LVK37" s="114"/>
      <c r="LVL37" s="114"/>
      <c r="LVM37" s="114"/>
      <c r="LVN37" s="114"/>
      <c r="LVO37" s="114"/>
      <c r="LVP37" s="114"/>
      <c r="LVQ37" s="114"/>
      <c r="LVR37" s="114"/>
      <c r="LVS37" s="114"/>
      <c r="LVT37" s="114"/>
      <c r="LVU37" s="114"/>
      <c r="LVV37" s="114"/>
      <c r="LVW37" s="114"/>
      <c r="LVX37" s="114"/>
      <c r="LVY37" s="114"/>
      <c r="LVZ37" s="114"/>
      <c r="LWA37" s="114"/>
      <c r="LWB37" s="114"/>
      <c r="LWC37" s="114"/>
      <c r="LWD37" s="114"/>
      <c r="LWE37" s="114"/>
      <c r="LWF37" s="114"/>
      <c r="LWG37" s="114"/>
      <c r="LWH37" s="114"/>
      <c r="LWI37" s="114"/>
      <c r="LWJ37" s="114"/>
      <c r="LWK37" s="114"/>
      <c r="LWL37" s="114"/>
      <c r="LWM37" s="114"/>
      <c r="LWN37" s="114"/>
      <c r="LWO37" s="114"/>
      <c r="LWP37" s="114"/>
      <c r="LWQ37" s="114"/>
      <c r="LWR37" s="114"/>
      <c r="LWS37" s="114"/>
      <c r="LWT37" s="114"/>
      <c r="LWU37" s="114"/>
      <c r="LWV37" s="114"/>
      <c r="LWW37" s="114"/>
      <c r="LWX37" s="114"/>
      <c r="LWY37" s="114"/>
      <c r="LWZ37" s="114"/>
      <c r="LXA37" s="114"/>
      <c r="LXB37" s="114"/>
      <c r="LXC37" s="114"/>
      <c r="LXD37" s="114"/>
      <c r="LXE37" s="114"/>
      <c r="LXF37" s="114"/>
      <c r="LXG37" s="114"/>
      <c r="LXH37" s="114"/>
      <c r="LXI37" s="114"/>
      <c r="LXJ37" s="114"/>
      <c r="LXK37" s="114"/>
      <c r="LXL37" s="114"/>
      <c r="LXM37" s="114"/>
      <c r="LXN37" s="114"/>
      <c r="LXO37" s="114"/>
      <c r="LXP37" s="114"/>
      <c r="LXQ37" s="114"/>
      <c r="LXR37" s="114"/>
      <c r="LXS37" s="114"/>
      <c r="LXT37" s="114"/>
      <c r="LXU37" s="114"/>
      <c r="LXV37" s="114"/>
      <c r="LXW37" s="114"/>
      <c r="LXX37" s="114"/>
      <c r="LXY37" s="114"/>
      <c r="LXZ37" s="114"/>
      <c r="LYA37" s="114"/>
      <c r="LYB37" s="114"/>
      <c r="LYC37" s="114"/>
      <c r="LYD37" s="114"/>
      <c r="LYE37" s="114"/>
      <c r="LYF37" s="114"/>
      <c r="LYG37" s="114"/>
      <c r="LYH37" s="114"/>
      <c r="LYI37" s="114"/>
      <c r="LYJ37" s="114"/>
      <c r="LYK37" s="114"/>
      <c r="LYL37" s="114"/>
      <c r="LYM37" s="114"/>
      <c r="LYN37" s="114"/>
      <c r="LYO37" s="114"/>
      <c r="LYP37" s="114"/>
      <c r="LYQ37" s="114"/>
      <c r="LYR37" s="114"/>
      <c r="LYS37" s="114"/>
      <c r="LYT37" s="114"/>
      <c r="LYU37" s="114"/>
      <c r="LYV37" s="114"/>
      <c r="LYW37" s="114"/>
      <c r="LYX37" s="114"/>
      <c r="LYY37" s="114"/>
      <c r="LYZ37" s="114"/>
      <c r="LZA37" s="114"/>
      <c r="LZB37" s="114"/>
      <c r="LZC37" s="114"/>
      <c r="LZD37" s="114"/>
      <c r="LZE37" s="114"/>
      <c r="LZF37" s="114"/>
      <c r="LZG37" s="114"/>
      <c r="LZH37" s="114"/>
      <c r="LZI37" s="114"/>
      <c r="LZJ37" s="114"/>
      <c r="LZK37" s="114"/>
      <c r="LZL37" s="114"/>
      <c r="LZM37" s="114"/>
      <c r="LZN37" s="114"/>
      <c r="LZO37" s="114"/>
      <c r="LZP37" s="114"/>
      <c r="LZQ37" s="114"/>
      <c r="LZR37" s="114"/>
      <c r="LZS37" s="114"/>
      <c r="LZT37" s="114"/>
      <c r="LZU37" s="114"/>
      <c r="LZV37" s="114"/>
      <c r="LZW37" s="114"/>
      <c r="LZX37" s="114"/>
      <c r="LZY37" s="114"/>
      <c r="LZZ37" s="114"/>
      <c r="MAA37" s="114"/>
      <c r="MAB37" s="114"/>
      <c r="MAC37" s="114"/>
      <c r="MAD37" s="114"/>
      <c r="MAE37" s="114"/>
      <c r="MAF37" s="114"/>
      <c r="MAG37" s="114"/>
      <c r="MAH37" s="114"/>
      <c r="MAI37" s="114"/>
      <c r="MAJ37" s="114"/>
      <c r="MAK37" s="114"/>
      <c r="MAL37" s="114"/>
      <c r="MAM37" s="114"/>
      <c r="MAN37" s="114"/>
      <c r="MAO37" s="114"/>
      <c r="MAP37" s="114"/>
      <c r="MAQ37" s="114"/>
      <c r="MAR37" s="114"/>
      <c r="MAS37" s="114"/>
      <c r="MAT37" s="114"/>
      <c r="MAU37" s="114"/>
      <c r="MAV37" s="114"/>
      <c r="MAW37" s="114"/>
      <c r="MAX37" s="114"/>
      <c r="MAY37" s="114"/>
      <c r="MAZ37" s="114"/>
      <c r="MBA37" s="114"/>
      <c r="MBB37" s="114"/>
      <c r="MBC37" s="114"/>
      <c r="MBD37" s="114"/>
      <c r="MBE37" s="114"/>
      <c r="MBF37" s="114"/>
      <c r="MBG37" s="114"/>
      <c r="MBH37" s="114"/>
      <c r="MBI37" s="114"/>
      <c r="MBJ37" s="114"/>
      <c r="MBK37" s="114"/>
      <c r="MBL37" s="114"/>
      <c r="MBM37" s="114"/>
      <c r="MBN37" s="114"/>
      <c r="MBO37" s="114"/>
      <c r="MBP37" s="114"/>
      <c r="MBQ37" s="114"/>
      <c r="MBR37" s="114"/>
      <c r="MBS37" s="114"/>
      <c r="MBT37" s="114"/>
      <c r="MBU37" s="114"/>
      <c r="MBV37" s="114"/>
      <c r="MBW37" s="114"/>
      <c r="MBX37" s="114"/>
      <c r="MBY37" s="114"/>
      <c r="MBZ37" s="114"/>
      <c r="MCA37" s="114"/>
      <c r="MCB37" s="114"/>
      <c r="MCC37" s="114"/>
      <c r="MCD37" s="114"/>
      <c r="MCE37" s="114"/>
      <c r="MCF37" s="114"/>
      <c r="MCG37" s="114"/>
      <c r="MCH37" s="114"/>
      <c r="MCI37" s="114"/>
      <c r="MCJ37" s="114"/>
      <c r="MCK37" s="114"/>
      <c r="MCL37" s="114"/>
      <c r="MCM37" s="114"/>
      <c r="MCN37" s="114"/>
      <c r="MCO37" s="114"/>
      <c r="MCP37" s="114"/>
      <c r="MCQ37" s="114"/>
      <c r="MCR37" s="114"/>
      <c r="MCS37" s="114"/>
      <c r="MCT37" s="114"/>
      <c r="MCU37" s="114"/>
      <c r="MCV37" s="114"/>
      <c r="MCW37" s="114"/>
      <c r="MCX37" s="114"/>
      <c r="MCY37" s="114"/>
      <c r="MCZ37" s="114"/>
      <c r="MDA37" s="114"/>
      <c r="MDB37" s="114"/>
      <c r="MDC37" s="114"/>
      <c r="MDD37" s="114"/>
      <c r="MDE37" s="114"/>
      <c r="MDF37" s="114"/>
      <c r="MDG37" s="114"/>
      <c r="MDH37" s="114"/>
      <c r="MDI37" s="114"/>
      <c r="MDJ37" s="114"/>
      <c r="MDK37" s="114"/>
      <c r="MDL37" s="114"/>
      <c r="MDM37" s="114"/>
      <c r="MDN37" s="114"/>
      <c r="MDO37" s="114"/>
      <c r="MDP37" s="114"/>
      <c r="MDQ37" s="114"/>
      <c r="MDR37" s="114"/>
      <c r="MDS37" s="114"/>
      <c r="MDT37" s="114"/>
      <c r="MDU37" s="114"/>
      <c r="MDV37" s="114"/>
      <c r="MDW37" s="114"/>
      <c r="MDX37" s="114"/>
      <c r="MDY37" s="114"/>
      <c r="MDZ37" s="114"/>
      <c r="MEA37" s="114"/>
      <c r="MEB37" s="114"/>
      <c r="MEC37" s="114"/>
      <c r="MED37" s="114"/>
      <c r="MEE37" s="114"/>
      <c r="MEF37" s="114"/>
      <c r="MEG37" s="114"/>
      <c r="MEH37" s="114"/>
      <c r="MEI37" s="114"/>
      <c r="MEJ37" s="114"/>
      <c r="MEK37" s="114"/>
      <c r="MEL37" s="114"/>
      <c r="MEM37" s="114"/>
      <c r="MEN37" s="114"/>
      <c r="MEO37" s="114"/>
      <c r="MEP37" s="114"/>
      <c r="MEQ37" s="114"/>
      <c r="MER37" s="114"/>
      <c r="MES37" s="114"/>
      <c r="MET37" s="114"/>
      <c r="MEU37" s="114"/>
      <c r="MEV37" s="114"/>
      <c r="MEW37" s="114"/>
      <c r="MEX37" s="114"/>
      <c r="MEY37" s="114"/>
      <c r="MEZ37" s="114"/>
      <c r="MFA37" s="114"/>
      <c r="MFB37" s="114"/>
      <c r="MFC37" s="114"/>
      <c r="MFD37" s="114"/>
      <c r="MFE37" s="114"/>
      <c r="MFF37" s="114"/>
      <c r="MFG37" s="114"/>
      <c r="MFH37" s="114"/>
      <c r="MFI37" s="114"/>
      <c r="MFJ37" s="114"/>
      <c r="MFK37" s="114"/>
      <c r="MFL37" s="114"/>
      <c r="MFM37" s="114"/>
      <c r="MFN37" s="114"/>
      <c r="MFO37" s="114"/>
      <c r="MFP37" s="114"/>
      <c r="MFQ37" s="114"/>
      <c r="MFR37" s="114"/>
      <c r="MFS37" s="114"/>
      <c r="MFT37" s="114"/>
      <c r="MFU37" s="114"/>
      <c r="MFV37" s="114"/>
      <c r="MFW37" s="114"/>
      <c r="MFX37" s="114"/>
      <c r="MFY37" s="114"/>
      <c r="MFZ37" s="114"/>
      <c r="MGA37" s="114"/>
      <c r="MGB37" s="114"/>
      <c r="MGC37" s="114"/>
      <c r="MGD37" s="114"/>
      <c r="MGE37" s="114"/>
      <c r="MGF37" s="114"/>
      <c r="MGG37" s="114"/>
      <c r="MGH37" s="114"/>
      <c r="MGI37" s="114"/>
      <c r="MGJ37" s="114"/>
      <c r="MGK37" s="114"/>
      <c r="MGL37" s="114"/>
      <c r="MGM37" s="114"/>
      <c r="MGN37" s="114"/>
      <c r="MGO37" s="114"/>
      <c r="MGP37" s="114"/>
      <c r="MGQ37" s="114"/>
      <c r="MGR37" s="114"/>
      <c r="MGS37" s="114"/>
      <c r="MGT37" s="114"/>
      <c r="MGU37" s="114"/>
      <c r="MGV37" s="114"/>
      <c r="MGW37" s="114"/>
      <c r="MGX37" s="114"/>
      <c r="MGY37" s="114"/>
      <c r="MGZ37" s="114"/>
      <c r="MHA37" s="114"/>
      <c r="MHB37" s="114"/>
      <c r="MHC37" s="114"/>
      <c r="MHD37" s="114"/>
      <c r="MHE37" s="114"/>
      <c r="MHF37" s="114"/>
      <c r="MHG37" s="114"/>
      <c r="MHH37" s="114"/>
      <c r="MHI37" s="114"/>
      <c r="MHJ37" s="114"/>
      <c r="MHK37" s="114"/>
      <c r="MHL37" s="114"/>
      <c r="MHM37" s="114"/>
      <c r="MHN37" s="114"/>
      <c r="MHO37" s="114"/>
      <c r="MHP37" s="114"/>
      <c r="MHQ37" s="114"/>
      <c r="MHR37" s="114"/>
      <c r="MHS37" s="114"/>
      <c r="MHT37" s="114"/>
      <c r="MHU37" s="114"/>
      <c r="MHV37" s="114"/>
      <c r="MHW37" s="114"/>
      <c r="MHX37" s="114"/>
      <c r="MHY37" s="114"/>
      <c r="MHZ37" s="114"/>
      <c r="MIA37" s="114"/>
      <c r="MIB37" s="114"/>
      <c r="MIC37" s="114"/>
      <c r="MID37" s="114"/>
      <c r="MIE37" s="114"/>
      <c r="MIF37" s="114"/>
      <c r="MIG37" s="114"/>
      <c r="MIH37" s="114"/>
      <c r="MII37" s="114"/>
      <c r="MIJ37" s="114"/>
      <c r="MIK37" s="114"/>
      <c r="MIL37" s="114"/>
      <c r="MIM37" s="114"/>
      <c r="MIN37" s="114"/>
      <c r="MIO37" s="114"/>
      <c r="MIP37" s="114"/>
      <c r="MIQ37" s="114"/>
      <c r="MIR37" s="114"/>
      <c r="MIS37" s="114"/>
      <c r="MIT37" s="114"/>
      <c r="MIU37" s="114"/>
      <c r="MIV37" s="114"/>
      <c r="MIW37" s="114"/>
      <c r="MIX37" s="114"/>
      <c r="MIY37" s="114"/>
      <c r="MIZ37" s="114"/>
      <c r="MJA37" s="114"/>
      <c r="MJB37" s="114"/>
      <c r="MJC37" s="114"/>
      <c r="MJD37" s="114"/>
      <c r="MJE37" s="114"/>
      <c r="MJF37" s="114"/>
      <c r="MJG37" s="114"/>
      <c r="MJH37" s="114"/>
      <c r="MJI37" s="114"/>
      <c r="MJJ37" s="114"/>
      <c r="MJK37" s="114"/>
      <c r="MJL37" s="114"/>
      <c r="MJM37" s="114"/>
      <c r="MJN37" s="114"/>
      <c r="MJO37" s="114"/>
      <c r="MJP37" s="114"/>
      <c r="MJQ37" s="114"/>
      <c r="MJR37" s="114"/>
      <c r="MJS37" s="114"/>
      <c r="MJT37" s="114"/>
      <c r="MJU37" s="114"/>
      <c r="MJV37" s="114"/>
      <c r="MJW37" s="114"/>
      <c r="MJX37" s="114"/>
      <c r="MJY37" s="114"/>
      <c r="MJZ37" s="114"/>
      <c r="MKA37" s="114"/>
      <c r="MKB37" s="114"/>
      <c r="MKC37" s="114"/>
      <c r="MKD37" s="114"/>
      <c r="MKE37" s="114"/>
      <c r="MKF37" s="114"/>
      <c r="MKG37" s="114"/>
      <c r="MKH37" s="114"/>
      <c r="MKI37" s="114"/>
      <c r="MKJ37" s="114"/>
      <c r="MKK37" s="114"/>
      <c r="MKL37" s="114"/>
      <c r="MKM37" s="114"/>
      <c r="MKN37" s="114"/>
      <c r="MKO37" s="114"/>
      <c r="MKP37" s="114"/>
      <c r="MKQ37" s="114"/>
      <c r="MKR37" s="114"/>
      <c r="MKS37" s="114"/>
      <c r="MKT37" s="114"/>
      <c r="MKU37" s="114"/>
      <c r="MKV37" s="114"/>
      <c r="MKW37" s="114"/>
      <c r="MKX37" s="114"/>
      <c r="MKY37" s="114"/>
      <c r="MKZ37" s="114"/>
      <c r="MLA37" s="114"/>
      <c r="MLB37" s="114"/>
      <c r="MLC37" s="114"/>
      <c r="MLD37" s="114"/>
      <c r="MLE37" s="114"/>
      <c r="MLF37" s="114"/>
      <c r="MLG37" s="114"/>
      <c r="MLH37" s="114"/>
      <c r="MLI37" s="114"/>
      <c r="MLJ37" s="114"/>
      <c r="MLK37" s="114"/>
      <c r="MLL37" s="114"/>
      <c r="MLM37" s="114"/>
      <c r="MLN37" s="114"/>
      <c r="MLO37" s="114"/>
      <c r="MLP37" s="114"/>
      <c r="MLQ37" s="114"/>
      <c r="MLR37" s="114"/>
      <c r="MLS37" s="114"/>
      <c r="MLT37" s="114"/>
      <c r="MLU37" s="114"/>
      <c r="MLV37" s="114"/>
      <c r="MLW37" s="114"/>
      <c r="MLX37" s="114"/>
      <c r="MLY37" s="114"/>
      <c r="MLZ37" s="114"/>
      <c r="MMA37" s="114"/>
      <c r="MMB37" s="114"/>
      <c r="MMC37" s="114"/>
      <c r="MMD37" s="114"/>
      <c r="MME37" s="114"/>
      <c r="MMF37" s="114"/>
      <c r="MMG37" s="114"/>
      <c r="MMH37" s="114"/>
      <c r="MMI37" s="114"/>
      <c r="MMJ37" s="114"/>
      <c r="MMK37" s="114"/>
      <c r="MML37" s="114"/>
      <c r="MMM37" s="114"/>
      <c r="MMN37" s="114"/>
      <c r="MMO37" s="114"/>
      <c r="MMP37" s="114"/>
      <c r="MMQ37" s="114"/>
      <c r="MMR37" s="114"/>
      <c r="MMS37" s="114"/>
      <c r="MMT37" s="114"/>
      <c r="MMU37" s="114"/>
      <c r="MMV37" s="114"/>
      <c r="MMW37" s="114"/>
      <c r="MMX37" s="114"/>
      <c r="MMY37" s="114"/>
      <c r="MMZ37" s="114"/>
      <c r="MNA37" s="114"/>
      <c r="MNB37" s="114"/>
      <c r="MNC37" s="114"/>
      <c r="MND37" s="114"/>
      <c r="MNE37" s="114"/>
      <c r="MNF37" s="114"/>
      <c r="MNG37" s="114"/>
      <c r="MNH37" s="114"/>
      <c r="MNI37" s="114"/>
      <c r="MNJ37" s="114"/>
      <c r="MNK37" s="114"/>
      <c r="MNL37" s="114"/>
      <c r="MNM37" s="114"/>
      <c r="MNN37" s="114"/>
      <c r="MNO37" s="114"/>
      <c r="MNP37" s="114"/>
      <c r="MNQ37" s="114"/>
      <c r="MNR37" s="114"/>
      <c r="MNS37" s="114"/>
      <c r="MNT37" s="114"/>
      <c r="MNU37" s="114"/>
      <c r="MNV37" s="114"/>
      <c r="MNW37" s="114"/>
      <c r="MNX37" s="114"/>
      <c r="MNY37" s="114"/>
      <c r="MNZ37" s="114"/>
      <c r="MOA37" s="114"/>
      <c r="MOB37" s="114"/>
      <c r="MOC37" s="114"/>
      <c r="MOD37" s="114"/>
      <c r="MOE37" s="114"/>
      <c r="MOF37" s="114"/>
      <c r="MOG37" s="114"/>
      <c r="MOH37" s="114"/>
      <c r="MOI37" s="114"/>
      <c r="MOJ37" s="114"/>
      <c r="MOK37" s="114"/>
      <c r="MOL37" s="114"/>
      <c r="MOM37" s="114"/>
      <c r="MON37" s="114"/>
      <c r="MOO37" s="114"/>
      <c r="MOP37" s="114"/>
      <c r="MOQ37" s="114"/>
      <c r="MOR37" s="114"/>
      <c r="MOS37" s="114"/>
      <c r="MOT37" s="114"/>
      <c r="MOU37" s="114"/>
      <c r="MOV37" s="114"/>
      <c r="MOW37" s="114"/>
      <c r="MOX37" s="114"/>
      <c r="MOY37" s="114"/>
      <c r="MOZ37" s="114"/>
      <c r="MPA37" s="114"/>
      <c r="MPB37" s="114"/>
      <c r="MPC37" s="114"/>
      <c r="MPD37" s="114"/>
      <c r="MPE37" s="114"/>
      <c r="MPF37" s="114"/>
      <c r="MPG37" s="114"/>
      <c r="MPH37" s="114"/>
      <c r="MPI37" s="114"/>
      <c r="MPJ37" s="114"/>
      <c r="MPK37" s="114"/>
      <c r="MPL37" s="114"/>
      <c r="MPM37" s="114"/>
      <c r="MPN37" s="114"/>
      <c r="MPO37" s="114"/>
      <c r="MPP37" s="114"/>
      <c r="MPQ37" s="114"/>
      <c r="MPR37" s="114"/>
      <c r="MPS37" s="114"/>
      <c r="MPT37" s="114"/>
      <c r="MPU37" s="114"/>
      <c r="MPV37" s="114"/>
      <c r="MPW37" s="114"/>
      <c r="MPX37" s="114"/>
      <c r="MPY37" s="114"/>
      <c r="MPZ37" s="114"/>
      <c r="MQA37" s="114"/>
      <c r="MQB37" s="114"/>
      <c r="MQC37" s="114"/>
      <c r="MQD37" s="114"/>
      <c r="MQE37" s="114"/>
      <c r="MQF37" s="114"/>
      <c r="MQG37" s="114"/>
      <c r="MQH37" s="114"/>
      <c r="MQI37" s="114"/>
      <c r="MQJ37" s="114"/>
      <c r="MQK37" s="114"/>
      <c r="MQL37" s="114"/>
      <c r="MQM37" s="114"/>
      <c r="MQN37" s="114"/>
      <c r="MQO37" s="114"/>
      <c r="MQP37" s="114"/>
      <c r="MQQ37" s="114"/>
      <c r="MQR37" s="114"/>
      <c r="MQS37" s="114"/>
      <c r="MQT37" s="114"/>
      <c r="MQU37" s="114"/>
      <c r="MQV37" s="114"/>
      <c r="MQW37" s="114"/>
      <c r="MQX37" s="114"/>
      <c r="MQY37" s="114"/>
      <c r="MQZ37" s="114"/>
      <c r="MRA37" s="114"/>
      <c r="MRB37" s="114"/>
      <c r="MRC37" s="114"/>
      <c r="MRD37" s="114"/>
      <c r="MRE37" s="114"/>
      <c r="MRF37" s="114"/>
      <c r="MRG37" s="114"/>
      <c r="MRH37" s="114"/>
      <c r="MRI37" s="114"/>
      <c r="MRJ37" s="114"/>
      <c r="MRK37" s="114"/>
      <c r="MRL37" s="114"/>
      <c r="MRM37" s="114"/>
      <c r="MRN37" s="114"/>
      <c r="MRO37" s="114"/>
      <c r="MRP37" s="114"/>
      <c r="MRQ37" s="114"/>
      <c r="MRR37" s="114"/>
      <c r="MRS37" s="114"/>
      <c r="MRT37" s="114"/>
      <c r="MRU37" s="114"/>
      <c r="MRV37" s="114"/>
      <c r="MRW37" s="114"/>
      <c r="MRX37" s="114"/>
      <c r="MRY37" s="114"/>
      <c r="MRZ37" s="114"/>
      <c r="MSA37" s="114"/>
      <c r="MSB37" s="114"/>
      <c r="MSC37" s="114"/>
      <c r="MSD37" s="114"/>
      <c r="MSE37" s="114"/>
      <c r="MSF37" s="114"/>
      <c r="MSG37" s="114"/>
      <c r="MSH37" s="114"/>
      <c r="MSI37" s="114"/>
      <c r="MSJ37" s="114"/>
      <c r="MSK37" s="114"/>
      <c r="MSL37" s="114"/>
      <c r="MSM37" s="114"/>
      <c r="MSN37" s="114"/>
      <c r="MSO37" s="114"/>
      <c r="MSP37" s="114"/>
      <c r="MSQ37" s="114"/>
      <c r="MSR37" s="114"/>
      <c r="MSS37" s="114"/>
      <c r="MST37" s="114"/>
      <c r="MSU37" s="114"/>
      <c r="MSV37" s="114"/>
      <c r="MSW37" s="114"/>
      <c r="MSX37" s="114"/>
      <c r="MSY37" s="114"/>
      <c r="MSZ37" s="114"/>
      <c r="MTA37" s="114"/>
      <c r="MTB37" s="114"/>
      <c r="MTC37" s="114"/>
      <c r="MTD37" s="114"/>
      <c r="MTE37" s="114"/>
      <c r="MTF37" s="114"/>
      <c r="MTG37" s="114"/>
      <c r="MTH37" s="114"/>
      <c r="MTI37" s="114"/>
      <c r="MTJ37" s="114"/>
      <c r="MTK37" s="114"/>
      <c r="MTL37" s="114"/>
      <c r="MTM37" s="114"/>
      <c r="MTN37" s="114"/>
      <c r="MTO37" s="114"/>
      <c r="MTP37" s="114"/>
      <c r="MTQ37" s="114"/>
      <c r="MTR37" s="114"/>
      <c r="MTS37" s="114"/>
      <c r="MTT37" s="114"/>
      <c r="MTU37" s="114"/>
      <c r="MTV37" s="114"/>
      <c r="MTW37" s="114"/>
      <c r="MTX37" s="114"/>
      <c r="MTY37" s="114"/>
      <c r="MTZ37" s="114"/>
      <c r="MUA37" s="114"/>
      <c r="MUB37" s="114"/>
      <c r="MUC37" s="114"/>
      <c r="MUD37" s="114"/>
      <c r="MUE37" s="114"/>
      <c r="MUF37" s="114"/>
      <c r="MUG37" s="114"/>
      <c r="MUH37" s="114"/>
      <c r="MUI37" s="114"/>
      <c r="MUJ37" s="114"/>
      <c r="MUK37" s="114"/>
      <c r="MUL37" s="114"/>
      <c r="MUM37" s="114"/>
      <c r="MUN37" s="114"/>
      <c r="MUO37" s="114"/>
      <c r="MUP37" s="114"/>
      <c r="MUQ37" s="114"/>
      <c r="MUR37" s="114"/>
      <c r="MUS37" s="114"/>
      <c r="MUT37" s="114"/>
      <c r="MUU37" s="114"/>
      <c r="MUV37" s="114"/>
      <c r="MUW37" s="114"/>
      <c r="MUX37" s="114"/>
      <c r="MUY37" s="114"/>
      <c r="MUZ37" s="114"/>
      <c r="MVA37" s="114"/>
      <c r="MVB37" s="114"/>
      <c r="MVC37" s="114"/>
      <c r="MVD37" s="114"/>
      <c r="MVE37" s="114"/>
      <c r="MVF37" s="114"/>
      <c r="MVG37" s="114"/>
      <c r="MVH37" s="114"/>
      <c r="MVI37" s="114"/>
      <c r="MVJ37" s="114"/>
      <c r="MVK37" s="114"/>
      <c r="MVL37" s="114"/>
      <c r="MVM37" s="114"/>
      <c r="MVN37" s="114"/>
      <c r="MVO37" s="114"/>
      <c r="MVP37" s="114"/>
      <c r="MVQ37" s="114"/>
      <c r="MVR37" s="114"/>
      <c r="MVS37" s="114"/>
      <c r="MVT37" s="114"/>
      <c r="MVU37" s="114"/>
      <c r="MVV37" s="114"/>
      <c r="MVW37" s="114"/>
      <c r="MVX37" s="114"/>
      <c r="MVY37" s="114"/>
      <c r="MVZ37" s="114"/>
      <c r="MWA37" s="114"/>
      <c r="MWB37" s="114"/>
      <c r="MWC37" s="114"/>
      <c r="MWD37" s="114"/>
      <c r="MWE37" s="114"/>
      <c r="MWF37" s="114"/>
      <c r="MWG37" s="114"/>
      <c r="MWH37" s="114"/>
      <c r="MWI37" s="114"/>
      <c r="MWJ37" s="114"/>
      <c r="MWK37" s="114"/>
      <c r="MWL37" s="114"/>
      <c r="MWM37" s="114"/>
      <c r="MWN37" s="114"/>
      <c r="MWO37" s="114"/>
      <c r="MWP37" s="114"/>
      <c r="MWQ37" s="114"/>
      <c r="MWR37" s="114"/>
      <c r="MWS37" s="114"/>
      <c r="MWT37" s="114"/>
      <c r="MWU37" s="114"/>
      <c r="MWV37" s="114"/>
      <c r="MWW37" s="114"/>
      <c r="MWX37" s="114"/>
      <c r="MWY37" s="114"/>
      <c r="MWZ37" s="114"/>
      <c r="MXA37" s="114"/>
      <c r="MXB37" s="114"/>
      <c r="MXC37" s="114"/>
      <c r="MXD37" s="114"/>
      <c r="MXE37" s="114"/>
      <c r="MXF37" s="114"/>
      <c r="MXG37" s="114"/>
      <c r="MXH37" s="114"/>
      <c r="MXI37" s="114"/>
      <c r="MXJ37" s="114"/>
      <c r="MXK37" s="114"/>
      <c r="MXL37" s="114"/>
      <c r="MXM37" s="114"/>
      <c r="MXN37" s="114"/>
      <c r="MXO37" s="114"/>
      <c r="MXP37" s="114"/>
      <c r="MXQ37" s="114"/>
      <c r="MXR37" s="114"/>
      <c r="MXS37" s="114"/>
      <c r="MXT37" s="114"/>
      <c r="MXU37" s="114"/>
      <c r="MXV37" s="114"/>
      <c r="MXW37" s="114"/>
      <c r="MXX37" s="114"/>
      <c r="MXY37" s="114"/>
      <c r="MXZ37" s="114"/>
      <c r="MYA37" s="114"/>
      <c r="MYB37" s="114"/>
      <c r="MYC37" s="114"/>
      <c r="MYD37" s="114"/>
      <c r="MYE37" s="114"/>
      <c r="MYF37" s="114"/>
      <c r="MYG37" s="114"/>
      <c r="MYH37" s="114"/>
      <c r="MYI37" s="114"/>
      <c r="MYJ37" s="114"/>
      <c r="MYK37" s="114"/>
      <c r="MYL37" s="114"/>
      <c r="MYM37" s="114"/>
      <c r="MYN37" s="114"/>
      <c r="MYO37" s="114"/>
      <c r="MYP37" s="114"/>
      <c r="MYQ37" s="114"/>
      <c r="MYR37" s="114"/>
      <c r="MYS37" s="114"/>
      <c r="MYT37" s="114"/>
      <c r="MYU37" s="114"/>
      <c r="MYV37" s="114"/>
      <c r="MYW37" s="114"/>
      <c r="MYX37" s="114"/>
      <c r="MYY37" s="114"/>
      <c r="MYZ37" s="114"/>
      <c r="MZA37" s="114"/>
      <c r="MZB37" s="114"/>
      <c r="MZC37" s="114"/>
      <c r="MZD37" s="114"/>
      <c r="MZE37" s="114"/>
      <c r="MZF37" s="114"/>
      <c r="MZG37" s="114"/>
      <c r="MZH37" s="114"/>
      <c r="MZI37" s="114"/>
      <c r="MZJ37" s="114"/>
      <c r="MZK37" s="114"/>
      <c r="MZL37" s="114"/>
      <c r="MZM37" s="114"/>
      <c r="MZN37" s="114"/>
      <c r="MZO37" s="114"/>
      <c r="MZP37" s="114"/>
      <c r="MZQ37" s="114"/>
      <c r="MZR37" s="114"/>
      <c r="MZS37" s="114"/>
      <c r="MZT37" s="114"/>
      <c r="MZU37" s="114"/>
      <c r="MZV37" s="114"/>
      <c r="MZW37" s="114"/>
      <c r="MZX37" s="114"/>
      <c r="MZY37" s="114"/>
      <c r="MZZ37" s="114"/>
      <c r="NAA37" s="114"/>
      <c r="NAB37" s="114"/>
      <c r="NAC37" s="114"/>
      <c r="NAD37" s="114"/>
      <c r="NAE37" s="114"/>
      <c r="NAF37" s="114"/>
      <c r="NAG37" s="114"/>
      <c r="NAH37" s="114"/>
      <c r="NAI37" s="114"/>
      <c r="NAJ37" s="114"/>
      <c r="NAK37" s="114"/>
      <c r="NAL37" s="114"/>
      <c r="NAM37" s="114"/>
      <c r="NAN37" s="114"/>
      <c r="NAO37" s="114"/>
      <c r="NAP37" s="114"/>
      <c r="NAQ37" s="114"/>
      <c r="NAR37" s="114"/>
      <c r="NAS37" s="114"/>
      <c r="NAT37" s="114"/>
      <c r="NAU37" s="114"/>
      <c r="NAV37" s="114"/>
      <c r="NAW37" s="114"/>
      <c r="NAX37" s="114"/>
      <c r="NAY37" s="114"/>
      <c r="NAZ37" s="114"/>
      <c r="NBA37" s="114"/>
      <c r="NBB37" s="114"/>
      <c r="NBC37" s="114"/>
      <c r="NBD37" s="114"/>
      <c r="NBE37" s="114"/>
      <c r="NBF37" s="114"/>
      <c r="NBG37" s="114"/>
      <c r="NBH37" s="114"/>
      <c r="NBI37" s="114"/>
      <c r="NBJ37" s="114"/>
      <c r="NBK37" s="114"/>
      <c r="NBL37" s="114"/>
      <c r="NBM37" s="114"/>
      <c r="NBN37" s="114"/>
      <c r="NBO37" s="114"/>
      <c r="NBP37" s="114"/>
      <c r="NBQ37" s="114"/>
      <c r="NBR37" s="114"/>
      <c r="NBS37" s="114"/>
      <c r="NBT37" s="114"/>
      <c r="NBU37" s="114"/>
      <c r="NBV37" s="114"/>
      <c r="NBW37" s="114"/>
      <c r="NBX37" s="114"/>
      <c r="NBY37" s="114"/>
      <c r="NBZ37" s="114"/>
      <c r="NCA37" s="114"/>
      <c r="NCB37" s="114"/>
      <c r="NCC37" s="114"/>
      <c r="NCD37" s="114"/>
      <c r="NCE37" s="114"/>
      <c r="NCF37" s="114"/>
      <c r="NCG37" s="114"/>
      <c r="NCH37" s="114"/>
      <c r="NCI37" s="114"/>
      <c r="NCJ37" s="114"/>
      <c r="NCK37" s="114"/>
      <c r="NCL37" s="114"/>
      <c r="NCM37" s="114"/>
      <c r="NCN37" s="114"/>
      <c r="NCO37" s="114"/>
      <c r="NCP37" s="114"/>
      <c r="NCQ37" s="114"/>
      <c r="NCR37" s="114"/>
      <c r="NCS37" s="114"/>
      <c r="NCT37" s="114"/>
      <c r="NCU37" s="114"/>
      <c r="NCV37" s="114"/>
      <c r="NCW37" s="114"/>
      <c r="NCX37" s="114"/>
      <c r="NCY37" s="114"/>
      <c r="NCZ37" s="114"/>
      <c r="NDA37" s="114"/>
      <c r="NDB37" s="114"/>
      <c r="NDC37" s="114"/>
      <c r="NDD37" s="114"/>
      <c r="NDE37" s="114"/>
      <c r="NDF37" s="114"/>
      <c r="NDG37" s="114"/>
      <c r="NDH37" s="114"/>
      <c r="NDI37" s="114"/>
      <c r="NDJ37" s="114"/>
      <c r="NDK37" s="114"/>
      <c r="NDL37" s="114"/>
      <c r="NDM37" s="114"/>
      <c r="NDN37" s="114"/>
      <c r="NDO37" s="114"/>
      <c r="NDP37" s="114"/>
      <c r="NDQ37" s="114"/>
      <c r="NDR37" s="114"/>
      <c r="NDS37" s="114"/>
      <c r="NDT37" s="114"/>
      <c r="NDU37" s="114"/>
      <c r="NDV37" s="114"/>
      <c r="NDW37" s="114"/>
      <c r="NDX37" s="114"/>
      <c r="NDY37" s="114"/>
      <c r="NDZ37" s="114"/>
      <c r="NEA37" s="114"/>
      <c r="NEB37" s="114"/>
      <c r="NEC37" s="114"/>
      <c r="NED37" s="114"/>
      <c r="NEE37" s="114"/>
      <c r="NEF37" s="114"/>
      <c r="NEG37" s="114"/>
      <c r="NEH37" s="114"/>
      <c r="NEI37" s="114"/>
      <c r="NEJ37" s="114"/>
      <c r="NEK37" s="114"/>
      <c r="NEL37" s="114"/>
      <c r="NEM37" s="114"/>
      <c r="NEN37" s="114"/>
      <c r="NEO37" s="114"/>
      <c r="NEP37" s="114"/>
      <c r="NEQ37" s="114"/>
      <c r="NER37" s="114"/>
      <c r="NES37" s="114"/>
      <c r="NET37" s="114"/>
      <c r="NEU37" s="114"/>
      <c r="NEV37" s="114"/>
      <c r="NEW37" s="114"/>
      <c r="NEX37" s="114"/>
      <c r="NEY37" s="114"/>
      <c r="NEZ37" s="114"/>
      <c r="NFA37" s="114"/>
      <c r="NFB37" s="114"/>
      <c r="NFC37" s="114"/>
      <c r="NFD37" s="114"/>
      <c r="NFE37" s="114"/>
      <c r="NFF37" s="114"/>
      <c r="NFG37" s="114"/>
      <c r="NFH37" s="114"/>
      <c r="NFI37" s="114"/>
      <c r="NFJ37" s="114"/>
      <c r="NFK37" s="114"/>
      <c r="NFL37" s="114"/>
      <c r="NFM37" s="114"/>
      <c r="NFN37" s="114"/>
      <c r="NFO37" s="114"/>
      <c r="NFP37" s="114"/>
      <c r="NFQ37" s="114"/>
      <c r="NFR37" s="114"/>
      <c r="NFS37" s="114"/>
      <c r="NFT37" s="114"/>
      <c r="NFU37" s="114"/>
      <c r="NFV37" s="114"/>
      <c r="NFW37" s="114"/>
      <c r="NFX37" s="114"/>
      <c r="NFY37" s="114"/>
      <c r="NFZ37" s="114"/>
      <c r="NGA37" s="114"/>
      <c r="NGB37" s="114"/>
      <c r="NGC37" s="114"/>
      <c r="NGD37" s="114"/>
      <c r="NGE37" s="114"/>
      <c r="NGF37" s="114"/>
      <c r="NGG37" s="114"/>
      <c r="NGH37" s="114"/>
      <c r="NGI37" s="114"/>
      <c r="NGJ37" s="114"/>
      <c r="NGK37" s="114"/>
      <c r="NGL37" s="114"/>
      <c r="NGM37" s="114"/>
      <c r="NGN37" s="114"/>
      <c r="NGO37" s="114"/>
      <c r="NGP37" s="114"/>
      <c r="NGQ37" s="114"/>
      <c r="NGR37" s="114"/>
      <c r="NGS37" s="114"/>
      <c r="NGT37" s="114"/>
      <c r="NGU37" s="114"/>
      <c r="NGV37" s="114"/>
      <c r="NGW37" s="114"/>
      <c r="NGX37" s="114"/>
      <c r="NGY37" s="114"/>
      <c r="NGZ37" s="114"/>
      <c r="NHA37" s="114"/>
      <c r="NHB37" s="114"/>
      <c r="NHC37" s="114"/>
      <c r="NHD37" s="114"/>
      <c r="NHE37" s="114"/>
      <c r="NHF37" s="114"/>
      <c r="NHG37" s="114"/>
      <c r="NHH37" s="114"/>
      <c r="NHI37" s="114"/>
      <c r="NHJ37" s="114"/>
      <c r="NHK37" s="114"/>
      <c r="NHL37" s="114"/>
      <c r="NHM37" s="114"/>
      <c r="NHN37" s="114"/>
      <c r="NHO37" s="114"/>
      <c r="NHP37" s="114"/>
      <c r="NHQ37" s="114"/>
      <c r="NHR37" s="114"/>
      <c r="NHS37" s="114"/>
      <c r="NHT37" s="114"/>
      <c r="NHU37" s="114"/>
      <c r="NHV37" s="114"/>
      <c r="NHW37" s="114"/>
      <c r="NHX37" s="114"/>
      <c r="NHY37" s="114"/>
      <c r="NHZ37" s="114"/>
      <c r="NIA37" s="114"/>
      <c r="NIB37" s="114"/>
      <c r="NIC37" s="114"/>
      <c r="NID37" s="114"/>
      <c r="NIE37" s="114"/>
      <c r="NIF37" s="114"/>
      <c r="NIG37" s="114"/>
      <c r="NIH37" s="114"/>
      <c r="NII37" s="114"/>
      <c r="NIJ37" s="114"/>
      <c r="NIK37" s="114"/>
      <c r="NIL37" s="114"/>
      <c r="NIM37" s="114"/>
      <c r="NIN37" s="114"/>
      <c r="NIO37" s="114"/>
      <c r="NIP37" s="114"/>
      <c r="NIQ37" s="114"/>
      <c r="NIR37" s="114"/>
      <c r="NIS37" s="114"/>
      <c r="NIT37" s="114"/>
      <c r="NIU37" s="114"/>
      <c r="NIV37" s="114"/>
      <c r="NIW37" s="114"/>
      <c r="NIX37" s="114"/>
      <c r="NIY37" s="114"/>
      <c r="NIZ37" s="114"/>
      <c r="NJA37" s="114"/>
      <c r="NJB37" s="114"/>
      <c r="NJC37" s="114"/>
      <c r="NJD37" s="114"/>
      <c r="NJE37" s="114"/>
      <c r="NJF37" s="114"/>
      <c r="NJG37" s="114"/>
      <c r="NJH37" s="114"/>
      <c r="NJI37" s="114"/>
      <c r="NJJ37" s="114"/>
      <c r="NJK37" s="114"/>
      <c r="NJL37" s="114"/>
      <c r="NJM37" s="114"/>
      <c r="NJN37" s="114"/>
      <c r="NJO37" s="114"/>
      <c r="NJP37" s="114"/>
      <c r="NJQ37" s="114"/>
      <c r="NJR37" s="114"/>
      <c r="NJS37" s="114"/>
      <c r="NJT37" s="114"/>
      <c r="NJU37" s="114"/>
      <c r="NJV37" s="114"/>
      <c r="NJW37" s="114"/>
      <c r="NJX37" s="114"/>
      <c r="NJY37" s="114"/>
      <c r="NJZ37" s="114"/>
      <c r="NKA37" s="114"/>
      <c r="NKB37" s="114"/>
      <c r="NKC37" s="114"/>
      <c r="NKD37" s="114"/>
      <c r="NKE37" s="114"/>
      <c r="NKF37" s="114"/>
      <c r="NKG37" s="114"/>
      <c r="NKH37" s="114"/>
      <c r="NKI37" s="114"/>
      <c r="NKJ37" s="114"/>
      <c r="NKK37" s="114"/>
      <c r="NKL37" s="114"/>
      <c r="NKM37" s="114"/>
      <c r="NKN37" s="114"/>
      <c r="NKO37" s="114"/>
      <c r="NKP37" s="114"/>
      <c r="NKQ37" s="114"/>
      <c r="NKR37" s="114"/>
      <c r="NKS37" s="114"/>
      <c r="NKT37" s="114"/>
      <c r="NKU37" s="114"/>
      <c r="NKV37" s="114"/>
      <c r="NKW37" s="114"/>
      <c r="NKX37" s="114"/>
      <c r="NKY37" s="114"/>
      <c r="NKZ37" s="114"/>
      <c r="NLA37" s="114"/>
      <c r="NLB37" s="114"/>
      <c r="NLC37" s="114"/>
      <c r="NLD37" s="114"/>
      <c r="NLE37" s="114"/>
      <c r="NLF37" s="114"/>
      <c r="NLG37" s="114"/>
      <c r="NLH37" s="114"/>
      <c r="NLI37" s="114"/>
      <c r="NLJ37" s="114"/>
      <c r="NLK37" s="114"/>
      <c r="NLL37" s="114"/>
      <c r="NLM37" s="114"/>
      <c r="NLN37" s="114"/>
      <c r="NLO37" s="114"/>
      <c r="NLP37" s="114"/>
      <c r="NLQ37" s="114"/>
      <c r="NLR37" s="114"/>
      <c r="NLS37" s="114"/>
      <c r="NLT37" s="114"/>
      <c r="NLU37" s="114"/>
      <c r="NLV37" s="114"/>
      <c r="NLW37" s="114"/>
      <c r="NLX37" s="114"/>
      <c r="NLY37" s="114"/>
      <c r="NLZ37" s="114"/>
      <c r="NMA37" s="114"/>
      <c r="NMB37" s="114"/>
      <c r="NMC37" s="114"/>
      <c r="NMD37" s="114"/>
      <c r="NME37" s="114"/>
      <c r="NMF37" s="114"/>
      <c r="NMG37" s="114"/>
      <c r="NMH37" s="114"/>
      <c r="NMI37" s="114"/>
      <c r="NMJ37" s="114"/>
      <c r="NMK37" s="114"/>
      <c r="NML37" s="114"/>
      <c r="NMM37" s="114"/>
      <c r="NMN37" s="114"/>
      <c r="NMO37" s="114"/>
      <c r="NMP37" s="114"/>
      <c r="NMQ37" s="114"/>
      <c r="NMR37" s="114"/>
      <c r="NMS37" s="114"/>
      <c r="NMT37" s="114"/>
      <c r="NMU37" s="114"/>
      <c r="NMV37" s="114"/>
      <c r="NMW37" s="114"/>
      <c r="NMX37" s="114"/>
      <c r="NMY37" s="114"/>
      <c r="NMZ37" s="114"/>
      <c r="NNA37" s="114"/>
      <c r="NNB37" s="114"/>
      <c r="NNC37" s="114"/>
      <c r="NND37" s="114"/>
      <c r="NNE37" s="114"/>
      <c r="NNF37" s="114"/>
      <c r="NNG37" s="114"/>
      <c r="NNH37" s="114"/>
      <c r="NNI37" s="114"/>
      <c r="NNJ37" s="114"/>
      <c r="NNK37" s="114"/>
      <c r="NNL37" s="114"/>
      <c r="NNM37" s="114"/>
      <c r="NNN37" s="114"/>
      <c r="NNO37" s="114"/>
      <c r="NNP37" s="114"/>
      <c r="NNQ37" s="114"/>
      <c r="NNR37" s="114"/>
      <c r="NNS37" s="114"/>
      <c r="NNT37" s="114"/>
      <c r="NNU37" s="114"/>
      <c r="NNV37" s="114"/>
      <c r="NNW37" s="114"/>
      <c r="NNX37" s="114"/>
      <c r="NNY37" s="114"/>
      <c r="NNZ37" s="114"/>
      <c r="NOA37" s="114"/>
      <c r="NOB37" s="114"/>
      <c r="NOC37" s="114"/>
      <c r="NOD37" s="114"/>
      <c r="NOE37" s="114"/>
      <c r="NOF37" s="114"/>
      <c r="NOG37" s="114"/>
      <c r="NOH37" s="114"/>
      <c r="NOI37" s="114"/>
      <c r="NOJ37" s="114"/>
      <c r="NOK37" s="114"/>
      <c r="NOL37" s="114"/>
      <c r="NOM37" s="114"/>
      <c r="NON37" s="114"/>
      <c r="NOO37" s="114"/>
      <c r="NOP37" s="114"/>
      <c r="NOQ37" s="114"/>
      <c r="NOR37" s="114"/>
      <c r="NOS37" s="114"/>
      <c r="NOT37" s="114"/>
      <c r="NOU37" s="114"/>
      <c r="NOV37" s="114"/>
      <c r="NOW37" s="114"/>
      <c r="NOX37" s="114"/>
      <c r="NOY37" s="114"/>
      <c r="NOZ37" s="114"/>
      <c r="NPA37" s="114"/>
      <c r="NPB37" s="114"/>
      <c r="NPC37" s="114"/>
      <c r="NPD37" s="114"/>
      <c r="NPE37" s="114"/>
      <c r="NPF37" s="114"/>
      <c r="NPG37" s="114"/>
      <c r="NPH37" s="114"/>
      <c r="NPI37" s="114"/>
      <c r="NPJ37" s="114"/>
      <c r="NPK37" s="114"/>
      <c r="NPL37" s="114"/>
      <c r="NPM37" s="114"/>
      <c r="NPN37" s="114"/>
      <c r="NPO37" s="114"/>
      <c r="NPP37" s="114"/>
      <c r="NPQ37" s="114"/>
      <c r="NPR37" s="114"/>
      <c r="NPS37" s="114"/>
      <c r="NPT37" s="114"/>
      <c r="NPU37" s="114"/>
      <c r="NPV37" s="114"/>
      <c r="NPW37" s="114"/>
      <c r="NPX37" s="114"/>
      <c r="NPY37" s="114"/>
      <c r="NPZ37" s="114"/>
      <c r="NQA37" s="114"/>
      <c r="NQB37" s="114"/>
      <c r="NQC37" s="114"/>
      <c r="NQD37" s="114"/>
      <c r="NQE37" s="114"/>
      <c r="NQF37" s="114"/>
      <c r="NQG37" s="114"/>
      <c r="NQH37" s="114"/>
      <c r="NQI37" s="114"/>
      <c r="NQJ37" s="114"/>
      <c r="NQK37" s="114"/>
      <c r="NQL37" s="114"/>
      <c r="NQM37" s="114"/>
      <c r="NQN37" s="114"/>
      <c r="NQO37" s="114"/>
      <c r="NQP37" s="114"/>
      <c r="NQQ37" s="114"/>
      <c r="NQR37" s="114"/>
      <c r="NQS37" s="114"/>
      <c r="NQT37" s="114"/>
      <c r="NQU37" s="114"/>
      <c r="NQV37" s="114"/>
      <c r="NQW37" s="114"/>
      <c r="NQX37" s="114"/>
      <c r="NQY37" s="114"/>
      <c r="NQZ37" s="114"/>
      <c r="NRA37" s="114"/>
      <c r="NRB37" s="114"/>
      <c r="NRC37" s="114"/>
      <c r="NRD37" s="114"/>
      <c r="NRE37" s="114"/>
      <c r="NRF37" s="114"/>
      <c r="NRG37" s="114"/>
      <c r="NRH37" s="114"/>
      <c r="NRI37" s="114"/>
      <c r="NRJ37" s="114"/>
      <c r="NRK37" s="114"/>
      <c r="NRL37" s="114"/>
      <c r="NRM37" s="114"/>
      <c r="NRN37" s="114"/>
      <c r="NRO37" s="114"/>
      <c r="NRP37" s="114"/>
      <c r="NRQ37" s="114"/>
      <c r="NRR37" s="114"/>
      <c r="NRS37" s="114"/>
      <c r="NRT37" s="114"/>
      <c r="NRU37" s="114"/>
      <c r="NRV37" s="114"/>
      <c r="NRW37" s="114"/>
      <c r="NRX37" s="114"/>
      <c r="NRY37" s="114"/>
      <c r="NRZ37" s="114"/>
      <c r="NSA37" s="114"/>
      <c r="NSB37" s="114"/>
      <c r="NSC37" s="114"/>
      <c r="NSD37" s="114"/>
      <c r="NSE37" s="114"/>
      <c r="NSF37" s="114"/>
      <c r="NSG37" s="114"/>
      <c r="NSH37" s="114"/>
      <c r="NSI37" s="114"/>
      <c r="NSJ37" s="114"/>
      <c r="NSK37" s="114"/>
      <c r="NSL37" s="114"/>
      <c r="NSM37" s="114"/>
      <c r="NSN37" s="114"/>
      <c r="NSO37" s="114"/>
      <c r="NSP37" s="114"/>
      <c r="NSQ37" s="114"/>
      <c r="NSR37" s="114"/>
      <c r="NSS37" s="114"/>
      <c r="NST37" s="114"/>
      <c r="NSU37" s="114"/>
      <c r="NSV37" s="114"/>
      <c r="NSW37" s="114"/>
      <c r="NSX37" s="114"/>
      <c r="NSY37" s="114"/>
      <c r="NSZ37" s="114"/>
      <c r="NTA37" s="114"/>
      <c r="NTB37" s="114"/>
      <c r="NTC37" s="114"/>
      <c r="NTD37" s="114"/>
      <c r="NTE37" s="114"/>
      <c r="NTF37" s="114"/>
      <c r="NTG37" s="114"/>
      <c r="NTH37" s="114"/>
      <c r="NTI37" s="114"/>
      <c r="NTJ37" s="114"/>
      <c r="NTK37" s="114"/>
      <c r="NTL37" s="114"/>
      <c r="NTM37" s="114"/>
      <c r="NTN37" s="114"/>
      <c r="NTO37" s="114"/>
      <c r="NTP37" s="114"/>
      <c r="NTQ37" s="114"/>
      <c r="NTR37" s="114"/>
      <c r="NTS37" s="114"/>
      <c r="NTT37" s="114"/>
      <c r="NTU37" s="114"/>
      <c r="NTV37" s="114"/>
      <c r="NTW37" s="114"/>
      <c r="NTX37" s="114"/>
      <c r="NTY37" s="114"/>
      <c r="NTZ37" s="114"/>
      <c r="NUA37" s="114"/>
      <c r="NUB37" s="114"/>
      <c r="NUC37" s="114"/>
      <c r="NUD37" s="114"/>
      <c r="NUE37" s="114"/>
      <c r="NUF37" s="114"/>
      <c r="NUG37" s="114"/>
      <c r="NUH37" s="114"/>
      <c r="NUI37" s="114"/>
      <c r="NUJ37" s="114"/>
      <c r="NUK37" s="114"/>
      <c r="NUL37" s="114"/>
      <c r="NUM37" s="114"/>
      <c r="NUN37" s="114"/>
      <c r="NUO37" s="114"/>
      <c r="NUP37" s="114"/>
      <c r="NUQ37" s="114"/>
      <c r="NUR37" s="114"/>
      <c r="NUS37" s="114"/>
      <c r="NUT37" s="114"/>
      <c r="NUU37" s="114"/>
      <c r="NUV37" s="114"/>
      <c r="NUW37" s="114"/>
      <c r="NUX37" s="114"/>
      <c r="NUY37" s="114"/>
      <c r="NUZ37" s="114"/>
      <c r="NVA37" s="114"/>
      <c r="NVB37" s="114"/>
      <c r="NVC37" s="114"/>
      <c r="NVD37" s="114"/>
      <c r="NVE37" s="114"/>
      <c r="NVF37" s="114"/>
      <c r="NVG37" s="114"/>
      <c r="NVH37" s="114"/>
      <c r="NVI37" s="114"/>
      <c r="NVJ37" s="114"/>
      <c r="NVK37" s="114"/>
      <c r="NVL37" s="114"/>
      <c r="NVM37" s="114"/>
      <c r="NVN37" s="114"/>
      <c r="NVO37" s="114"/>
      <c r="NVP37" s="114"/>
      <c r="NVQ37" s="114"/>
      <c r="NVR37" s="114"/>
      <c r="NVS37" s="114"/>
      <c r="NVT37" s="114"/>
      <c r="NVU37" s="114"/>
      <c r="NVV37" s="114"/>
      <c r="NVW37" s="114"/>
      <c r="NVX37" s="114"/>
      <c r="NVY37" s="114"/>
      <c r="NVZ37" s="114"/>
      <c r="NWA37" s="114"/>
      <c r="NWB37" s="114"/>
      <c r="NWC37" s="114"/>
      <c r="NWD37" s="114"/>
      <c r="NWE37" s="114"/>
      <c r="NWF37" s="114"/>
      <c r="NWG37" s="114"/>
      <c r="NWH37" s="114"/>
      <c r="NWI37" s="114"/>
      <c r="NWJ37" s="114"/>
      <c r="NWK37" s="114"/>
      <c r="NWL37" s="114"/>
      <c r="NWM37" s="114"/>
      <c r="NWN37" s="114"/>
      <c r="NWO37" s="114"/>
      <c r="NWP37" s="114"/>
      <c r="NWQ37" s="114"/>
      <c r="NWR37" s="114"/>
      <c r="NWS37" s="114"/>
      <c r="NWT37" s="114"/>
      <c r="NWU37" s="114"/>
      <c r="NWV37" s="114"/>
      <c r="NWW37" s="114"/>
      <c r="NWX37" s="114"/>
      <c r="NWY37" s="114"/>
      <c r="NWZ37" s="114"/>
      <c r="NXA37" s="114"/>
      <c r="NXB37" s="114"/>
      <c r="NXC37" s="114"/>
      <c r="NXD37" s="114"/>
      <c r="NXE37" s="114"/>
      <c r="NXF37" s="114"/>
      <c r="NXG37" s="114"/>
      <c r="NXH37" s="114"/>
      <c r="NXI37" s="114"/>
      <c r="NXJ37" s="114"/>
      <c r="NXK37" s="114"/>
      <c r="NXL37" s="114"/>
      <c r="NXM37" s="114"/>
      <c r="NXN37" s="114"/>
      <c r="NXO37" s="114"/>
      <c r="NXP37" s="114"/>
      <c r="NXQ37" s="114"/>
      <c r="NXR37" s="114"/>
      <c r="NXS37" s="114"/>
      <c r="NXT37" s="114"/>
      <c r="NXU37" s="114"/>
      <c r="NXV37" s="114"/>
      <c r="NXW37" s="114"/>
      <c r="NXX37" s="114"/>
      <c r="NXY37" s="114"/>
      <c r="NXZ37" s="114"/>
      <c r="NYA37" s="114"/>
      <c r="NYB37" s="114"/>
      <c r="NYC37" s="114"/>
      <c r="NYD37" s="114"/>
      <c r="NYE37" s="114"/>
      <c r="NYF37" s="114"/>
      <c r="NYG37" s="114"/>
      <c r="NYH37" s="114"/>
      <c r="NYI37" s="114"/>
      <c r="NYJ37" s="114"/>
      <c r="NYK37" s="114"/>
      <c r="NYL37" s="114"/>
      <c r="NYM37" s="114"/>
      <c r="NYN37" s="114"/>
      <c r="NYO37" s="114"/>
      <c r="NYP37" s="114"/>
      <c r="NYQ37" s="114"/>
      <c r="NYR37" s="114"/>
      <c r="NYS37" s="114"/>
      <c r="NYT37" s="114"/>
      <c r="NYU37" s="114"/>
      <c r="NYV37" s="114"/>
      <c r="NYW37" s="114"/>
      <c r="NYX37" s="114"/>
      <c r="NYY37" s="114"/>
      <c r="NYZ37" s="114"/>
      <c r="NZA37" s="114"/>
      <c r="NZB37" s="114"/>
      <c r="NZC37" s="114"/>
      <c r="NZD37" s="114"/>
      <c r="NZE37" s="114"/>
      <c r="NZF37" s="114"/>
      <c r="NZG37" s="114"/>
      <c r="NZH37" s="114"/>
      <c r="NZI37" s="114"/>
      <c r="NZJ37" s="114"/>
      <c r="NZK37" s="114"/>
      <c r="NZL37" s="114"/>
      <c r="NZM37" s="114"/>
      <c r="NZN37" s="114"/>
      <c r="NZO37" s="114"/>
      <c r="NZP37" s="114"/>
      <c r="NZQ37" s="114"/>
      <c r="NZR37" s="114"/>
      <c r="NZS37" s="114"/>
      <c r="NZT37" s="114"/>
      <c r="NZU37" s="114"/>
      <c r="NZV37" s="114"/>
      <c r="NZW37" s="114"/>
      <c r="NZX37" s="114"/>
      <c r="NZY37" s="114"/>
      <c r="NZZ37" s="114"/>
      <c r="OAA37" s="114"/>
      <c r="OAB37" s="114"/>
      <c r="OAC37" s="114"/>
      <c r="OAD37" s="114"/>
      <c r="OAE37" s="114"/>
      <c r="OAF37" s="114"/>
      <c r="OAG37" s="114"/>
      <c r="OAH37" s="114"/>
      <c r="OAI37" s="114"/>
      <c r="OAJ37" s="114"/>
      <c r="OAK37" s="114"/>
      <c r="OAL37" s="114"/>
      <c r="OAM37" s="114"/>
      <c r="OAN37" s="114"/>
      <c r="OAO37" s="114"/>
      <c r="OAP37" s="114"/>
      <c r="OAQ37" s="114"/>
      <c r="OAR37" s="114"/>
      <c r="OAS37" s="114"/>
      <c r="OAT37" s="114"/>
      <c r="OAU37" s="114"/>
      <c r="OAV37" s="114"/>
      <c r="OAW37" s="114"/>
      <c r="OAX37" s="114"/>
      <c r="OAY37" s="114"/>
      <c r="OAZ37" s="114"/>
      <c r="OBA37" s="114"/>
      <c r="OBB37" s="114"/>
      <c r="OBC37" s="114"/>
      <c r="OBD37" s="114"/>
      <c r="OBE37" s="114"/>
      <c r="OBF37" s="114"/>
      <c r="OBG37" s="114"/>
      <c r="OBH37" s="114"/>
      <c r="OBI37" s="114"/>
      <c r="OBJ37" s="114"/>
      <c r="OBK37" s="114"/>
      <c r="OBL37" s="114"/>
      <c r="OBM37" s="114"/>
      <c r="OBN37" s="114"/>
      <c r="OBO37" s="114"/>
      <c r="OBP37" s="114"/>
      <c r="OBQ37" s="114"/>
      <c r="OBR37" s="114"/>
      <c r="OBS37" s="114"/>
      <c r="OBT37" s="114"/>
      <c r="OBU37" s="114"/>
      <c r="OBV37" s="114"/>
      <c r="OBW37" s="114"/>
      <c r="OBX37" s="114"/>
      <c r="OBY37" s="114"/>
      <c r="OBZ37" s="114"/>
      <c r="OCA37" s="114"/>
      <c r="OCB37" s="114"/>
      <c r="OCC37" s="114"/>
      <c r="OCD37" s="114"/>
      <c r="OCE37" s="114"/>
      <c r="OCF37" s="114"/>
      <c r="OCG37" s="114"/>
      <c r="OCH37" s="114"/>
      <c r="OCI37" s="114"/>
      <c r="OCJ37" s="114"/>
      <c r="OCK37" s="114"/>
      <c r="OCL37" s="114"/>
      <c r="OCM37" s="114"/>
      <c r="OCN37" s="114"/>
      <c r="OCO37" s="114"/>
      <c r="OCP37" s="114"/>
      <c r="OCQ37" s="114"/>
      <c r="OCR37" s="114"/>
      <c r="OCS37" s="114"/>
      <c r="OCT37" s="114"/>
      <c r="OCU37" s="114"/>
      <c r="OCV37" s="114"/>
      <c r="OCW37" s="114"/>
      <c r="OCX37" s="114"/>
      <c r="OCY37" s="114"/>
      <c r="OCZ37" s="114"/>
      <c r="ODA37" s="114"/>
      <c r="ODB37" s="114"/>
      <c r="ODC37" s="114"/>
      <c r="ODD37" s="114"/>
      <c r="ODE37" s="114"/>
      <c r="ODF37" s="114"/>
      <c r="ODG37" s="114"/>
      <c r="ODH37" s="114"/>
      <c r="ODI37" s="114"/>
      <c r="ODJ37" s="114"/>
      <c r="ODK37" s="114"/>
      <c r="ODL37" s="114"/>
      <c r="ODM37" s="114"/>
      <c r="ODN37" s="114"/>
      <c r="ODO37" s="114"/>
      <c r="ODP37" s="114"/>
      <c r="ODQ37" s="114"/>
      <c r="ODR37" s="114"/>
      <c r="ODS37" s="114"/>
      <c r="ODT37" s="114"/>
      <c r="ODU37" s="114"/>
      <c r="ODV37" s="114"/>
      <c r="ODW37" s="114"/>
      <c r="ODX37" s="114"/>
      <c r="ODY37" s="114"/>
      <c r="ODZ37" s="114"/>
      <c r="OEA37" s="114"/>
      <c r="OEB37" s="114"/>
      <c r="OEC37" s="114"/>
      <c r="OED37" s="114"/>
      <c r="OEE37" s="114"/>
      <c r="OEF37" s="114"/>
      <c r="OEG37" s="114"/>
      <c r="OEH37" s="114"/>
      <c r="OEI37" s="114"/>
      <c r="OEJ37" s="114"/>
      <c r="OEK37" s="114"/>
      <c r="OEL37" s="114"/>
      <c r="OEM37" s="114"/>
      <c r="OEN37" s="114"/>
      <c r="OEO37" s="114"/>
      <c r="OEP37" s="114"/>
      <c r="OEQ37" s="114"/>
      <c r="OER37" s="114"/>
      <c r="OES37" s="114"/>
      <c r="OET37" s="114"/>
      <c r="OEU37" s="114"/>
      <c r="OEV37" s="114"/>
      <c r="OEW37" s="114"/>
      <c r="OEX37" s="114"/>
      <c r="OEY37" s="114"/>
      <c r="OEZ37" s="114"/>
      <c r="OFA37" s="114"/>
      <c r="OFB37" s="114"/>
      <c r="OFC37" s="114"/>
      <c r="OFD37" s="114"/>
      <c r="OFE37" s="114"/>
      <c r="OFF37" s="114"/>
      <c r="OFG37" s="114"/>
      <c r="OFH37" s="114"/>
      <c r="OFI37" s="114"/>
      <c r="OFJ37" s="114"/>
      <c r="OFK37" s="114"/>
      <c r="OFL37" s="114"/>
      <c r="OFM37" s="114"/>
      <c r="OFN37" s="114"/>
      <c r="OFO37" s="114"/>
      <c r="OFP37" s="114"/>
      <c r="OFQ37" s="114"/>
      <c r="OFR37" s="114"/>
      <c r="OFS37" s="114"/>
      <c r="OFT37" s="114"/>
      <c r="OFU37" s="114"/>
      <c r="OFV37" s="114"/>
      <c r="OFW37" s="114"/>
      <c r="OFX37" s="114"/>
      <c r="OFY37" s="114"/>
      <c r="OFZ37" s="114"/>
      <c r="OGA37" s="114"/>
      <c r="OGB37" s="114"/>
      <c r="OGC37" s="114"/>
      <c r="OGD37" s="114"/>
      <c r="OGE37" s="114"/>
      <c r="OGF37" s="114"/>
      <c r="OGG37" s="114"/>
      <c r="OGH37" s="114"/>
      <c r="OGI37" s="114"/>
      <c r="OGJ37" s="114"/>
      <c r="OGK37" s="114"/>
      <c r="OGL37" s="114"/>
      <c r="OGM37" s="114"/>
      <c r="OGN37" s="114"/>
      <c r="OGO37" s="114"/>
      <c r="OGP37" s="114"/>
      <c r="OGQ37" s="114"/>
      <c r="OGR37" s="114"/>
      <c r="OGS37" s="114"/>
      <c r="OGT37" s="114"/>
      <c r="OGU37" s="114"/>
      <c r="OGV37" s="114"/>
      <c r="OGW37" s="114"/>
      <c r="OGX37" s="114"/>
      <c r="OGY37" s="114"/>
      <c r="OGZ37" s="114"/>
      <c r="OHA37" s="114"/>
      <c r="OHB37" s="114"/>
      <c r="OHC37" s="114"/>
      <c r="OHD37" s="114"/>
      <c r="OHE37" s="114"/>
      <c r="OHF37" s="114"/>
      <c r="OHG37" s="114"/>
      <c r="OHH37" s="114"/>
      <c r="OHI37" s="114"/>
      <c r="OHJ37" s="114"/>
      <c r="OHK37" s="114"/>
      <c r="OHL37" s="114"/>
      <c r="OHM37" s="114"/>
      <c r="OHN37" s="114"/>
      <c r="OHO37" s="114"/>
      <c r="OHP37" s="114"/>
      <c r="OHQ37" s="114"/>
      <c r="OHR37" s="114"/>
      <c r="OHS37" s="114"/>
      <c r="OHT37" s="114"/>
      <c r="OHU37" s="114"/>
      <c r="OHV37" s="114"/>
      <c r="OHW37" s="114"/>
      <c r="OHX37" s="114"/>
      <c r="OHY37" s="114"/>
      <c r="OHZ37" s="114"/>
      <c r="OIA37" s="114"/>
      <c r="OIB37" s="114"/>
      <c r="OIC37" s="114"/>
      <c r="OID37" s="114"/>
      <c r="OIE37" s="114"/>
      <c r="OIF37" s="114"/>
      <c r="OIG37" s="114"/>
      <c r="OIH37" s="114"/>
      <c r="OII37" s="114"/>
      <c r="OIJ37" s="114"/>
      <c r="OIK37" s="114"/>
      <c r="OIL37" s="114"/>
      <c r="OIM37" s="114"/>
      <c r="OIN37" s="114"/>
      <c r="OIO37" s="114"/>
      <c r="OIP37" s="114"/>
      <c r="OIQ37" s="114"/>
      <c r="OIR37" s="114"/>
      <c r="OIS37" s="114"/>
      <c r="OIT37" s="114"/>
      <c r="OIU37" s="114"/>
      <c r="OIV37" s="114"/>
      <c r="OIW37" s="114"/>
      <c r="OIX37" s="114"/>
      <c r="OIY37" s="114"/>
      <c r="OIZ37" s="114"/>
      <c r="OJA37" s="114"/>
      <c r="OJB37" s="114"/>
      <c r="OJC37" s="114"/>
      <c r="OJD37" s="114"/>
      <c r="OJE37" s="114"/>
      <c r="OJF37" s="114"/>
      <c r="OJG37" s="114"/>
      <c r="OJH37" s="114"/>
      <c r="OJI37" s="114"/>
      <c r="OJJ37" s="114"/>
      <c r="OJK37" s="114"/>
      <c r="OJL37" s="114"/>
      <c r="OJM37" s="114"/>
      <c r="OJN37" s="114"/>
      <c r="OJO37" s="114"/>
      <c r="OJP37" s="114"/>
      <c r="OJQ37" s="114"/>
      <c r="OJR37" s="114"/>
      <c r="OJS37" s="114"/>
      <c r="OJT37" s="114"/>
      <c r="OJU37" s="114"/>
      <c r="OJV37" s="114"/>
      <c r="OJW37" s="114"/>
      <c r="OJX37" s="114"/>
      <c r="OJY37" s="114"/>
      <c r="OJZ37" s="114"/>
      <c r="OKA37" s="114"/>
      <c r="OKB37" s="114"/>
      <c r="OKC37" s="114"/>
      <c r="OKD37" s="114"/>
      <c r="OKE37" s="114"/>
      <c r="OKF37" s="114"/>
      <c r="OKG37" s="114"/>
      <c r="OKH37" s="114"/>
      <c r="OKI37" s="114"/>
      <c r="OKJ37" s="114"/>
      <c r="OKK37" s="114"/>
      <c r="OKL37" s="114"/>
      <c r="OKM37" s="114"/>
      <c r="OKN37" s="114"/>
      <c r="OKO37" s="114"/>
      <c r="OKP37" s="114"/>
      <c r="OKQ37" s="114"/>
      <c r="OKR37" s="114"/>
      <c r="OKS37" s="114"/>
      <c r="OKT37" s="114"/>
      <c r="OKU37" s="114"/>
      <c r="OKV37" s="114"/>
      <c r="OKW37" s="114"/>
      <c r="OKX37" s="114"/>
      <c r="OKY37" s="114"/>
      <c r="OKZ37" s="114"/>
      <c r="OLA37" s="114"/>
      <c r="OLB37" s="114"/>
      <c r="OLC37" s="114"/>
      <c r="OLD37" s="114"/>
      <c r="OLE37" s="114"/>
      <c r="OLF37" s="114"/>
      <c r="OLG37" s="114"/>
      <c r="OLH37" s="114"/>
      <c r="OLI37" s="114"/>
      <c r="OLJ37" s="114"/>
      <c r="OLK37" s="114"/>
      <c r="OLL37" s="114"/>
      <c r="OLM37" s="114"/>
      <c r="OLN37" s="114"/>
      <c r="OLO37" s="114"/>
      <c r="OLP37" s="114"/>
      <c r="OLQ37" s="114"/>
      <c r="OLR37" s="114"/>
      <c r="OLS37" s="114"/>
      <c r="OLT37" s="114"/>
      <c r="OLU37" s="114"/>
      <c r="OLV37" s="114"/>
      <c r="OLW37" s="114"/>
      <c r="OLX37" s="114"/>
      <c r="OLY37" s="114"/>
      <c r="OLZ37" s="114"/>
      <c r="OMA37" s="114"/>
      <c r="OMB37" s="114"/>
      <c r="OMC37" s="114"/>
      <c r="OMD37" s="114"/>
      <c r="OME37" s="114"/>
      <c r="OMF37" s="114"/>
      <c r="OMG37" s="114"/>
      <c r="OMH37" s="114"/>
      <c r="OMI37" s="114"/>
      <c r="OMJ37" s="114"/>
      <c r="OMK37" s="114"/>
      <c r="OML37" s="114"/>
      <c r="OMM37" s="114"/>
      <c r="OMN37" s="114"/>
      <c r="OMO37" s="114"/>
      <c r="OMP37" s="114"/>
      <c r="OMQ37" s="114"/>
      <c r="OMR37" s="114"/>
      <c r="OMS37" s="114"/>
      <c r="OMT37" s="114"/>
      <c r="OMU37" s="114"/>
      <c r="OMV37" s="114"/>
      <c r="OMW37" s="114"/>
      <c r="OMX37" s="114"/>
      <c r="OMY37" s="114"/>
      <c r="OMZ37" s="114"/>
      <c r="ONA37" s="114"/>
      <c r="ONB37" s="114"/>
      <c r="ONC37" s="114"/>
      <c r="OND37" s="114"/>
      <c r="ONE37" s="114"/>
      <c r="ONF37" s="114"/>
      <c r="ONG37" s="114"/>
      <c r="ONH37" s="114"/>
      <c r="ONI37" s="114"/>
      <c r="ONJ37" s="114"/>
      <c r="ONK37" s="114"/>
      <c r="ONL37" s="114"/>
      <c r="ONM37" s="114"/>
      <c r="ONN37" s="114"/>
      <c r="ONO37" s="114"/>
      <c r="ONP37" s="114"/>
      <c r="ONQ37" s="114"/>
      <c r="ONR37" s="114"/>
      <c r="ONS37" s="114"/>
      <c r="ONT37" s="114"/>
      <c r="ONU37" s="114"/>
      <c r="ONV37" s="114"/>
      <c r="ONW37" s="114"/>
      <c r="ONX37" s="114"/>
      <c r="ONY37" s="114"/>
      <c r="ONZ37" s="114"/>
      <c r="OOA37" s="114"/>
      <c r="OOB37" s="114"/>
      <c r="OOC37" s="114"/>
      <c r="OOD37" s="114"/>
      <c r="OOE37" s="114"/>
      <c r="OOF37" s="114"/>
      <c r="OOG37" s="114"/>
      <c r="OOH37" s="114"/>
      <c r="OOI37" s="114"/>
      <c r="OOJ37" s="114"/>
      <c r="OOK37" s="114"/>
      <c r="OOL37" s="114"/>
      <c r="OOM37" s="114"/>
      <c r="OON37" s="114"/>
      <c r="OOO37" s="114"/>
      <c r="OOP37" s="114"/>
      <c r="OOQ37" s="114"/>
      <c r="OOR37" s="114"/>
      <c r="OOS37" s="114"/>
      <c r="OOT37" s="114"/>
      <c r="OOU37" s="114"/>
      <c r="OOV37" s="114"/>
      <c r="OOW37" s="114"/>
      <c r="OOX37" s="114"/>
      <c r="OOY37" s="114"/>
      <c r="OOZ37" s="114"/>
      <c r="OPA37" s="114"/>
      <c r="OPB37" s="114"/>
      <c r="OPC37" s="114"/>
      <c r="OPD37" s="114"/>
      <c r="OPE37" s="114"/>
      <c r="OPF37" s="114"/>
      <c r="OPG37" s="114"/>
      <c r="OPH37" s="114"/>
      <c r="OPI37" s="114"/>
      <c r="OPJ37" s="114"/>
      <c r="OPK37" s="114"/>
      <c r="OPL37" s="114"/>
      <c r="OPM37" s="114"/>
      <c r="OPN37" s="114"/>
      <c r="OPO37" s="114"/>
      <c r="OPP37" s="114"/>
      <c r="OPQ37" s="114"/>
      <c r="OPR37" s="114"/>
      <c r="OPS37" s="114"/>
      <c r="OPT37" s="114"/>
      <c r="OPU37" s="114"/>
      <c r="OPV37" s="114"/>
      <c r="OPW37" s="114"/>
      <c r="OPX37" s="114"/>
      <c r="OPY37" s="114"/>
      <c r="OPZ37" s="114"/>
      <c r="OQA37" s="114"/>
      <c r="OQB37" s="114"/>
      <c r="OQC37" s="114"/>
      <c r="OQD37" s="114"/>
      <c r="OQE37" s="114"/>
      <c r="OQF37" s="114"/>
      <c r="OQG37" s="114"/>
      <c r="OQH37" s="114"/>
      <c r="OQI37" s="114"/>
      <c r="OQJ37" s="114"/>
      <c r="OQK37" s="114"/>
      <c r="OQL37" s="114"/>
      <c r="OQM37" s="114"/>
      <c r="OQN37" s="114"/>
      <c r="OQO37" s="114"/>
      <c r="OQP37" s="114"/>
      <c r="OQQ37" s="114"/>
      <c r="OQR37" s="114"/>
      <c r="OQS37" s="114"/>
      <c r="OQT37" s="114"/>
      <c r="OQU37" s="114"/>
      <c r="OQV37" s="114"/>
      <c r="OQW37" s="114"/>
      <c r="OQX37" s="114"/>
      <c r="OQY37" s="114"/>
      <c r="OQZ37" s="114"/>
      <c r="ORA37" s="114"/>
      <c r="ORB37" s="114"/>
      <c r="ORC37" s="114"/>
      <c r="ORD37" s="114"/>
      <c r="ORE37" s="114"/>
      <c r="ORF37" s="114"/>
      <c r="ORG37" s="114"/>
      <c r="ORH37" s="114"/>
      <c r="ORI37" s="114"/>
      <c r="ORJ37" s="114"/>
      <c r="ORK37" s="114"/>
      <c r="ORL37" s="114"/>
      <c r="ORM37" s="114"/>
      <c r="ORN37" s="114"/>
      <c r="ORO37" s="114"/>
      <c r="ORP37" s="114"/>
      <c r="ORQ37" s="114"/>
      <c r="ORR37" s="114"/>
      <c r="ORS37" s="114"/>
      <c r="ORT37" s="114"/>
      <c r="ORU37" s="114"/>
      <c r="ORV37" s="114"/>
      <c r="ORW37" s="114"/>
      <c r="ORX37" s="114"/>
      <c r="ORY37" s="114"/>
      <c r="ORZ37" s="114"/>
      <c r="OSA37" s="114"/>
      <c r="OSB37" s="114"/>
      <c r="OSC37" s="114"/>
      <c r="OSD37" s="114"/>
      <c r="OSE37" s="114"/>
      <c r="OSF37" s="114"/>
      <c r="OSG37" s="114"/>
      <c r="OSH37" s="114"/>
      <c r="OSI37" s="114"/>
      <c r="OSJ37" s="114"/>
      <c r="OSK37" s="114"/>
      <c r="OSL37" s="114"/>
      <c r="OSM37" s="114"/>
      <c r="OSN37" s="114"/>
      <c r="OSO37" s="114"/>
      <c r="OSP37" s="114"/>
      <c r="OSQ37" s="114"/>
      <c r="OSR37" s="114"/>
      <c r="OSS37" s="114"/>
      <c r="OST37" s="114"/>
      <c r="OSU37" s="114"/>
      <c r="OSV37" s="114"/>
      <c r="OSW37" s="114"/>
      <c r="OSX37" s="114"/>
      <c r="OSY37" s="114"/>
      <c r="OSZ37" s="114"/>
      <c r="OTA37" s="114"/>
      <c r="OTB37" s="114"/>
      <c r="OTC37" s="114"/>
      <c r="OTD37" s="114"/>
      <c r="OTE37" s="114"/>
      <c r="OTF37" s="114"/>
      <c r="OTG37" s="114"/>
      <c r="OTH37" s="114"/>
      <c r="OTI37" s="114"/>
      <c r="OTJ37" s="114"/>
      <c r="OTK37" s="114"/>
      <c r="OTL37" s="114"/>
      <c r="OTM37" s="114"/>
      <c r="OTN37" s="114"/>
      <c r="OTO37" s="114"/>
      <c r="OTP37" s="114"/>
      <c r="OTQ37" s="114"/>
      <c r="OTR37" s="114"/>
      <c r="OTS37" s="114"/>
      <c r="OTT37" s="114"/>
      <c r="OTU37" s="114"/>
      <c r="OTV37" s="114"/>
      <c r="OTW37" s="114"/>
      <c r="OTX37" s="114"/>
      <c r="OTY37" s="114"/>
      <c r="OTZ37" s="114"/>
      <c r="OUA37" s="114"/>
      <c r="OUB37" s="114"/>
      <c r="OUC37" s="114"/>
      <c r="OUD37" s="114"/>
      <c r="OUE37" s="114"/>
      <c r="OUF37" s="114"/>
      <c r="OUG37" s="114"/>
      <c r="OUH37" s="114"/>
      <c r="OUI37" s="114"/>
      <c r="OUJ37" s="114"/>
      <c r="OUK37" s="114"/>
      <c r="OUL37" s="114"/>
      <c r="OUM37" s="114"/>
      <c r="OUN37" s="114"/>
      <c r="OUO37" s="114"/>
      <c r="OUP37" s="114"/>
      <c r="OUQ37" s="114"/>
      <c r="OUR37" s="114"/>
      <c r="OUS37" s="114"/>
      <c r="OUT37" s="114"/>
      <c r="OUU37" s="114"/>
      <c r="OUV37" s="114"/>
      <c r="OUW37" s="114"/>
      <c r="OUX37" s="114"/>
      <c r="OUY37" s="114"/>
      <c r="OUZ37" s="114"/>
      <c r="OVA37" s="114"/>
      <c r="OVB37" s="114"/>
      <c r="OVC37" s="114"/>
      <c r="OVD37" s="114"/>
      <c r="OVE37" s="114"/>
      <c r="OVF37" s="114"/>
      <c r="OVG37" s="114"/>
      <c r="OVH37" s="114"/>
      <c r="OVI37" s="114"/>
      <c r="OVJ37" s="114"/>
      <c r="OVK37" s="114"/>
      <c r="OVL37" s="114"/>
      <c r="OVM37" s="114"/>
      <c r="OVN37" s="114"/>
      <c r="OVO37" s="114"/>
      <c r="OVP37" s="114"/>
      <c r="OVQ37" s="114"/>
      <c r="OVR37" s="114"/>
      <c r="OVS37" s="114"/>
      <c r="OVT37" s="114"/>
      <c r="OVU37" s="114"/>
      <c r="OVV37" s="114"/>
      <c r="OVW37" s="114"/>
      <c r="OVX37" s="114"/>
      <c r="OVY37" s="114"/>
      <c r="OVZ37" s="114"/>
      <c r="OWA37" s="114"/>
      <c r="OWB37" s="114"/>
      <c r="OWC37" s="114"/>
      <c r="OWD37" s="114"/>
      <c r="OWE37" s="114"/>
      <c r="OWF37" s="114"/>
      <c r="OWG37" s="114"/>
      <c r="OWH37" s="114"/>
      <c r="OWI37" s="114"/>
      <c r="OWJ37" s="114"/>
      <c r="OWK37" s="114"/>
      <c r="OWL37" s="114"/>
      <c r="OWM37" s="114"/>
      <c r="OWN37" s="114"/>
      <c r="OWO37" s="114"/>
      <c r="OWP37" s="114"/>
      <c r="OWQ37" s="114"/>
      <c r="OWR37" s="114"/>
      <c r="OWS37" s="114"/>
      <c r="OWT37" s="114"/>
      <c r="OWU37" s="114"/>
      <c r="OWV37" s="114"/>
      <c r="OWW37" s="114"/>
      <c r="OWX37" s="114"/>
      <c r="OWY37" s="114"/>
      <c r="OWZ37" s="114"/>
      <c r="OXA37" s="114"/>
      <c r="OXB37" s="114"/>
      <c r="OXC37" s="114"/>
      <c r="OXD37" s="114"/>
      <c r="OXE37" s="114"/>
      <c r="OXF37" s="114"/>
      <c r="OXG37" s="114"/>
      <c r="OXH37" s="114"/>
      <c r="OXI37" s="114"/>
      <c r="OXJ37" s="114"/>
      <c r="OXK37" s="114"/>
      <c r="OXL37" s="114"/>
      <c r="OXM37" s="114"/>
      <c r="OXN37" s="114"/>
      <c r="OXO37" s="114"/>
      <c r="OXP37" s="114"/>
      <c r="OXQ37" s="114"/>
      <c r="OXR37" s="114"/>
      <c r="OXS37" s="114"/>
      <c r="OXT37" s="114"/>
      <c r="OXU37" s="114"/>
      <c r="OXV37" s="114"/>
      <c r="OXW37" s="114"/>
      <c r="OXX37" s="114"/>
      <c r="OXY37" s="114"/>
      <c r="OXZ37" s="114"/>
      <c r="OYA37" s="114"/>
      <c r="OYB37" s="114"/>
      <c r="OYC37" s="114"/>
      <c r="OYD37" s="114"/>
      <c r="OYE37" s="114"/>
      <c r="OYF37" s="114"/>
      <c r="OYG37" s="114"/>
      <c r="OYH37" s="114"/>
      <c r="OYI37" s="114"/>
      <c r="OYJ37" s="114"/>
      <c r="OYK37" s="114"/>
      <c r="OYL37" s="114"/>
      <c r="OYM37" s="114"/>
      <c r="OYN37" s="114"/>
      <c r="OYO37" s="114"/>
      <c r="OYP37" s="114"/>
      <c r="OYQ37" s="114"/>
      <c r="OYR37" s="114"/>
      <c r="OYS37" s="114"/>
      <c r="OYT37" s="114"/>
      <c r="OYU37" s="114"/>
      <c r="OYV37" s="114"/>
      <c r="OYW37" s="114"/>
      <c r="OYX37" s="114"/>
      <c r="OYY37" s="114"/>
      <c r="OYZ37" s="114"/>
      <c r="OZA37" s="114"/>
      <c r="OZB37" s="114"/>
      <c r="OZC37" s="114"/>
      <c r="OZD37" s="114"/>
      <c r="OZE37" s="114"/>
      <c r="OZF37" s="114"/>
      <c r="OZG37" s="114"/>
      <c r="OZH37" s="114"/>
      <c r="OZI37" s="114"/>
      <c r="OZJ37" s="114"/>
      <c r="OZK37" s="114"/>
      <c r="OZL37" s="114"/>
      <c r="OZM37" s="114"/>
      <c r="OZN37" s="114"/>
      <c r="OZO37" s="114"/>
      <c r="OZP37" s="114"/>
      <c r="OZQ37" s="114"/>
      <c r="OZR37" s="114"/>
      <c r="OZS37" s="114"/>
      <c r="OZT37" s="114"/>
      <c r="OZU37" s="114"/>
      <c r="OZV37" s="114"/>
      <c r="OZW37" s="114"/>
      <c r="OZX37" s="114"/>
      <c r="OZY37" s="114"/>
      <c r="OZZ37" s="114"/>
      <c r="PAA37" s="114"/>
      <c r="PAB37" s="114"/>
      <c r="PAC37" s="114"/>
      <c r="PAD37" s="114"/>
      <c r="PAE37" s="114"/>
      <c r="PAF37" s="114"/>
      <c r="PAG37" s="114"/>
      <c r="PAH37" s="114"/>
      <c r="PAI37" s="114"/>
      <c r="PAJ37" s="114"/>
      <c r="PAK37" s="114"/>
      <c r="PAL37" s="114"/>
      <c r="PAM37" s="114"/>
      <c r="PAN37" s="114"/>
      <c r="PAO37" s="114"/>
      <c r="PAP37" s="114"/>
      <c r="PAQ37" s="114"/>
      <c r="PAR37" s="114"/>
      <c r="PAS37" s="114"/>
      <c r="PAT37" s="114"/>
      <c r="PAU37" s="114"/>
      <c r="PAV37" s="114"/>
      <c r="PAW37" s="114"/>
      <c r="PAX37" s="114"/>
      <c r="PAY37" s="114"/>
      <c r="PAZ37" s="114"/>
      <c r="PBA37" s="114"/>
      <c r="PBB37" s="114"/>
      <c r="PBC37" s="114"/>
      <c r="PBD37" s="114"/>
      <c r="PBE37" s="114"/>
      <c r="PBF37" s="114"/>
      <c r="PBG37" s="114"/>
      <c r="PBH37" s="114"/>
      <c r="PBI37" s="114"/>
      <c r="PBJ37" s="114"/>
      <c r="PBK37" s="114"/>
      <c r="PBL37" s="114"/>
      <c r="PBM37" s="114"/>
      <c r="PBN37" s="114"/>
      <c r="PBO37" s="114"/>
      <c r="PBP37" s="114"/>
      <c r="PBQ37" s="114"/>
      <c r="PBR37" s="114"/>
      <c r="PBS37" s="114"/>
      <c r="PBT37" s="114"/>
      <c r="PBU37" s="114"/>
      <c r="PBV37" s="114"/>
      <c r="PBW37" s="114"/>
      <c r="PBX37" s="114"/>
      <c r="PBY37" s="114"/>
      <c r="PBZ37" s="114"/>
      <c r="PCA37" s="114"/>
      <c r="PCB37" s="114"/>
      <c r="PCC37" s="114"/>
      <c r="PCD37" s="114"/>
      <c r="PCE37" s="114"/>
      <c r="PCF37" s="114"/>
      <c r="PCG37" s="114"/>
      <c r="PCH37" s="114"/>
      <c r="PCI37" s="114"/>
      <c r="PCJ37" s="114"/>
      <c r="PCK37" s="114"/>
      <c r="PCL37" s="114"/>
      <c r="PCM37" s="114"/>
      <c r="PCN37" s="114"/>
      <c r="PCO37" s="114"/>
      <c r="PCP37" s="114"/>
      <c r="PCQ37" s="114"/>
      <c r="PCR37" s="114"/>
      <c r="PCS37" s="114"/>
      <c r="PCT37" s="114"/>
      <c r="PCU37" s="114"/>
      <c r="PCV37" s="114"/>
      <c r="PCW37" s="114"/>
      <c r="PCX37" s="114"/>
      <c r="PCY37" s="114"/>
      <c r="PCZ37" s="114"/>
      <c r="PDA37" s="114"/>
      <c r="PDB37" s="114"/>
      <c r="PDC37" s="114"/>
      <c r="PDD37" s="114"/>
      <c r="PDE37" s="114"/>
      <c r="PDF37" s="114"/>
      <c r="PDG37" s="114"/>
      <c r="PDH37" s="114"/>
      <c r="PDI37" s="114"/>
      <c r="PDJ37" s="114"/>
      <c r="PDK37" s="114"/>
      <c r="PDL37" s="114"/>
      <c r="PDM37" s="114"/>
      <c r="PDN37" s="114"/>
      <c r="PDO37" s="114"/>
      <c r="PDP37" s="114"/>
      <c r="PDQ37" s="114"/>
      <c r="PDR37" s="114"/>
      <c r="PDS37" s="114"/>
      <c r="PDT37" s="114"/>
      <c r="PDU37" s="114"/>
      <c r="PDV37" s="114"/>
      <c r="PDW37" s="114"/>
      <c r="PDX37" s="114"/>
      <c r="PDY37" s="114"/>
      <c r="PDZ37" s="114"/>
      <c r="PEA37" s="114"/>
      <c r="PEB37" s="114"/>
      <c r="PEC37" s="114"/>
      <c r="PED37" s="114"/>
      <c r="PEE37" s="114"/>
      <c r="PEF37" s="114"/>
      <c r="PEG37" s="114"/>
      <c r="PEH37" s="114"/>
      <c r="PEI37" s="114"/>
      <c r="PEJ37" s="114"/>
      <c r="PEK37" s="114"/>
      <c r="PEL37" s="114"/>
      <c r="PEM37" s="114"/>
      <c r="PEN37" s="114"/>
      <c r="PEO37" s="114"/>
      <c r="PEP37" s="114"/>
      <c r="PEQ37" s="114"/>
      <c r="PER37" s="114"/>
      <c r="PES37" s="114"/>
      <c r="PET37" s="114"/>
      <c r="PEU37" s="114"/>
      <c r="PEV37" s="114"/>
      <c r="PEW37" s="114"/>
      <c r="PEX37" s="114"/>
      <c r="PEY37" s="114"/>
      <c r="PEZ37" s="114"/>
      <c r="PFA37" s="114"/>
      <c r="PFB37" s="114"/>
      <c r="PFC37" s="114"/>
      <c r="PFD37" s="114"/>
      <c r="PFE37" s="114"/>
      <c r="PFF37" s="114"/>
      <c r="PFG37" s="114"/>
      <c r="PFH37" s="114"/>
      <c r="PFI37" s="114"/>
      <c r="PFJ37" s="114"/>
      <c r="PFK37" s="114"/>
      <c r="PFL37" s="114"/>
      <c r="PFM37" s="114"/>
      <c r="PFN37" s="114"/>
      <c r="PFO37" s="114"/>
      <c r="PFP37" s="114"/>
      <c r="PFQ37" s="114"/>
      <c r="PFR37" s="114"/>
      <c r="PFS37" s="114"/>
      <c r="PFT37" s="114"/>
      <c r="PFU37" s="114"/>
      <c r="PFV37" s="114"/>
      <c r="PFW37" s="114"/>
      <c r="PFX37" s="114"/>
      <c r="PFY37" s="114"/>
      <c r="PFZ37" s="114"/>
      <c r="PGA37" s="114"/>
      <c r="PGB37" s="114"/>
      <c r="PGC37" s="114"/>
      <c r="PGD37" s="114"/>
      <c r="PGE37" s="114"/>
      <c r="PGF37" s="114"/>
      <c r="PGG37" s="114"/>
      <c r="PGH37" s="114"/>
      <c r="PGI37" s="114"/>
      <c r="PGJ37" s="114"/>
      <c r="PGK37" s="114"/>
      <c r="PGL37" s="114"/>
      <c r="PGM37" s="114"/>
      <c r="PGN37" s="114"/>
      <c r="PGO37" s="114"/>
      <c r="PGP37" s="114"/>
      <c r="PGQ37" s="114"/>
      <c r="PGR37" s="114"/>
      <c r="PGS37" s="114"/>
      <c r="PGT37" s="114"/>
      <c r="PGU37" s="114"/>
      <c r="PGV37" s="114"/>
      <c r="PGW37" s="114"/>
      <c r="PGX37" s="114"/>
      <c r="PGY37" s="114"/>
      <c r="PGZ37" s="114"/>
      <c r="PHA37" s="114"/>
      <c r="PHB37" s="114"/>
      <c r="PHC37" s="114"/>
      <c r="PHD37" s="114"/>
      <c r="PHE37" s="114"/>
      <c r="PHF37" s="114"/>
      <c r="PHG37" s="114"/>
      <c r="PHH37" s="114"/>
      <c r="PHI37" s="114"/>
      <c r="PHJ37" s="114"/>
      <c r="PHK37" s="114"/>
      <c r="PHL37" s="114"/>
      <c r="PHM37" s="114"/>
      <c r="PHN37" s="114"/>
      <c r="PHO37" s="114"/>
      <c r="PHP37" s="114"/>
      <c r="PHQ37" s="114"/>
      <c r="PHR37" s="114"/>
      <c r="PHS37" s="114"/>
      <c r="PHT37" s="114"/>
      <c r="PHU37" s="114"/>
      <c r="PHV37" s="114"/>
      <c r="PHW37" s="114"/>
      <c r="PHX37" s="114"/>
      <c r="PHY37" s="114"/>
      <c r="PHZ37" s="114"/>
      <c r="PIA37" s="114"/>
      <c r="PIB37" s="114"/>
      <c r="PIC37" s="114"/>
      <c r="PID37" s="114"/>
      <c r="PIE37" s="114"/>
      <c r="PIF37" s="114"/>
      <c r="PIG37" s="114"/>
      <c r="PIH37" s="114"/>
      <c r="PII37" s="114"/>
      <c r="PIJ37" s="114"/>
      <c r="PIK37" s="114"/>
      <c r="PIL37" s="114"/>
      <c r="PIM37" s="114"/>
      <c r="PIN37" s="114"/>
      <c r="PIO37" s="114"/>
      <c r="PIP37" s="114"/>
      <c r="PIQ37" s="114"/>
      <c r="PIR37" s="114"/>
      <c r="PIS37" s="114"/>
      <c r="PIT37" s="114"/>
      <c r="PIU37" s="114"/>
      <c r="PIV37" s="114"/>
      <c r="PIW37" s="114"/>
      <c r="PIX37" s="114"/>
      <c r="PIY37" s="114"/>
      <c r="PIZ37" s="114"/>
      <c r="PJA37" s="114"/>
      <c r="PJB37" s="114"/>
      <c r="PJC37" s="114"/>
      <c r="PJD37" s="114"/>
      <c r="PJE37" s="114"/>
      <c r="PJF37" s="114"/>
      <c r="PJG37" s="114"/>
      <c r="PJH37" s="114"/>
      <c r="PJI37" s="114"/>
      <c r="PJJ37" s="114"/>
      <c r="PJK37" s="114"/>
      <c r="PJL37" s="114"/>
      <c r="PJM37" s="114"/>
      <c r="PJN37" s="114"/>
      <c r="PJO37" s="114"/>
      <c r="PJP37" s="114"/>
      <c r="PJQ37" s="114"/>
      <c r="PJR37" s="114"/>
      <c r="PJS37" s="114"/>
      <c r="PJT37" s="114"/>
      <c r="PJU37" s="114"/>
      <c r="PJV37" s="114"/>
      <c r="PJW37" s="114"/>
      <c r="PJX37" s="114"/>
      <c r="PJY37" s="114"/>
      <c r="PJZ37" s="114"/>
      <c r="PKA37" s="114"/>
      <c r="PKB37" s="114"/>
      <c r="PKC37" s="114"/>
      <c r="PKD37" s="114"/>
      <c r="PKE37" s="114"/>
      <c r="PKF37" s="114"/>
      <c r="PKG37" s="114"/>
      <c r="PKH37" s="114"/>
      <c r="PKI37" s="114"/>
      <c r="PKJ37" s="114"/>
      <c r="PKK37" s="114"/>
      <c r="PKL37" s="114"/>
      <c r="PKM37" s="114"/>
      <c r="PKN37" s="114"/>
      <c r="PKO37" s="114"/>
      <c r="PKP37" s="114"/>
      <c r="PKQ37" s="114"/>
      <c r="PKR37" s="114"/>
      <c r="PKS37" s="114"/>
      <c r="PKT37" s="114"/>
      <c r="PKU37" s="114"/>
      <c r="PKV37" s="114"/>
      <c r="PKW37" s="114"/>
      <c r="PKX37" s="114"/>
      <c r="PKY37" s="114"/>
      <c r="PKZ37" s="114"/>
      <c r="PLA37" s="114"/>
      <c r="PLB37" s="114"/>
      <c r="PLC37" s="114"/>
      <c r="PLD37" s="114"/>
      <c r="PLE37" s="114"/>
      <c r="PLF37" s="114"/>
      <c r="PLG37" s="114"/>
      <c r="PLH37" s="114"/>
      <c r="PLI37" s="114"/>
      <c r="PLJ37" s="114"/>
      <c r="PLK37" s="114"/>
      <c r="PLL37" s="114"/>
      <c r="PLM37" s="114"/>
      <c r="PLN37" s="114"/>
      <c r="PLO37" s="114"/>
      <c r="PLP37" s="114"/>
      <c r="PLQ37" s="114"/>
      <c r="PLR37" s="114"/>
      <c r="PLS37" s="114"/>
      <c r="PLT37" s="114"/>
      <c r="PLU37" s="114"/>
      <c r="PLV37" s="114"/>
      <c r="PLW37" s="114"/>
      <c r="PLX37" s="114"/>
      <c r="PLY37" s="114"/>
      <c r="PLZ37" s="114"/>
      <c r="PMA37" s="114"/>
      <c r="PMB37" s="114"/>
      <c r="PMC37" s="114"/>
      <c r="PMD37" s="114"/>
      <c r="PME37" s="114"/>
      <c r="PMF37" s="114"/>
      <c r="PMG37" s="114"/>
      <c r="PMH37" s="114"/>
      <c r="PMI37" s="114"/>
      <c r="PMJ37" s="114"/>
      <c r="PMK37" s="114"/>
      <c r="PML37" s="114"/>
      <c r="PMM37" s="114"/>
      <c r="PMN37" s="114"/>
      <c r="PMO37" s="114"/>
      <c r="PMP37" s="114"/>
      <c r="PMQ37" s="114"/>
      <c r="PMR37" s="114"/>
      <c r="PMS37" s="114"/>
      <c r="PMT37" s="114"/>
      <c r="PMU37" s="114"/>
      <c r="PMV37" s="114"/>
      <c r="PMW37" s="114"/>
      <c r="PMX37" s="114"/>
      <c r="PMY37" s="114"/>
      <c r="PMZ37" s="114"/>
      <c r="PNA37" s="114"/>
      <c r="PNB37" s="114"/>
      <c r="PNC37" s="114"/>
      <c r="PND37" s="114"/>
      <c r="PNE37" s="114"/>
      <c r="PNF37" s="114"/>
      <c r="PNG37" s="114"/>
      <c r="PNH37" s="114"/>
      <c r="PNI37" s="114"/>
      <c r="PNJ37" s="114"/>
      <c r="PNK37" s="114"/>
      <c r="PNL37" s="114"/>
      <c r="PNM37" s="114"/>
      <c r="PNN37" s="114"/>
      <c r="PNO37" s="114"/>
      <c r="PNP37" s="114"/>
      <c r="PNQ37" s="114"/>
      <c r="PNR37" s="114"/>
      <c r="PNS37" s="114"/>
      <c r="PNT37" s="114"/>
      <c r="PNU37" s="114"/>
      <c r="PNV37" s="114"/>
      <c r="PNW37" s="114"/>
      <c r="PNX37" s="114"/>
      <c r="PNY37" s="114"/>
      <c r="PNZ37" s="114"/>
      <c r="POA37" s="114"/>
      <c r="POB37" s="114"/>
      <c r="POC37" s="114"/>
      <c r="POD37" s="114"/>
      <c r="POE37" s="114"/>
      <c r="POF37" s="114"/>
      <c r="POG37" s="114"/>
      <c r="POH37" s="114"/>
      <c r="POI37" s="114"/>
      <c r="POJ37" s="114"/>
      <c r="POK37" s="114"/>
      <c r="POL37" s="114"/>
      <c r="POM37" s="114"/>
      <c r="PON37" s="114"/>
      <c r="POO37" s="114"/>
      <c r="POP37" s="114"/>
      <c r="POQ37" s="114"/>
      <c r="POR37" s="114"/>
      <c r="POS37" s="114"/>
      <c r="POT37" s="114"/>
      <c r="POU37" s="114"/>
      <c r="POV37" s="114"/>
      <c r="POW37" s="114"/>
      <c r="POX37" s="114"/>
      <c r="POY37" s="114"/>
      <c r="POZ37" s="114"/>
      <c r="PPA37" s="114"/>
      <c r="PPB37" s="114"/>
      <c r="PPC37" s="114"/>
      <c r="PPD37" s="114"/>
      <c r="PPE37" s="114"/>
      <c r="PPF37" s="114"/>
      <c r="PPG37" s="114"/>
      <c r="PPH37" s="114"/>
      <c r="PPI37" s="114"/>
      <c r="PPJ37" s="114"/>
      <c r="PPK37" s="114"/>
      <c r="PPL37" s="114"/>
      <c r="PPM37" s="114"/>
      <c r="PPN37" s="114"/>
      <c r="PPO37" s="114"/>
      <c r="PPP37" s="114"/>
      <c r="PPQ37" s="114"/>
      <c r="PPR37" s="114"/>
      <c r="PPS37" s="114"/>
      <c r="PPT37" s="114"/>
      <c r="PPU37" s="114"/>
      <c r="PPV37" s="114"/>
      <c r="PPW37" s="114"/>
      <c r="PPX37" s="114"/>
      <c r="PPY37" s="114"/>
      <c r="PPZ37" s="114"/>
      <c r="PQA37" s="114"/>
      <c r="PQB37" s="114"/>
      <c r="PQC37" s="114"/>
      <c r="PQD37" s="114"/>
      <c r="PQE37" s="114"/>
      <c r="PQF37" s="114"/>
      <c r="PQG37" s="114"/>
      <c r="PQH37" s="114"/>
      <c r="PQI37" s="114"/>
      <c r="PQJ37" s="114"/>
      <c r="PQK37" s="114"/>
      <c r="PQL37" s="114"/>
      <c r="PQM37" s="114"/>
      <c r="PQN37" s="114"/>
      <c r="PQO37" s="114"/>
      <c r="PQP37" s="114"/>
      <c r="PQQ37" s="114"/>
      <c r="PQR37" s="114"/>
      <c r="PQS37" s="114"/>
      <c r="PQT37" s="114"/>
      <c r="PQU37" s="114"/>
      <c r="PQV37" s="114"/>
      <c r="PQW37" s="114"/>
      <c r="PQX37" s="114"/>
      <c r="PQY37" s="114"/>
      <c r="PQZ37" s="114"/>
      <c r="PRA37" s="114"/>
      <c r="PRB37" s="114"/>
      <c r="PRC37" s="114"/>
      <c r="PRD37" s="114"/>
      <c r="PRE37" s="114"/>
      <c r="PRF37" s="114"/>
      <c r="PRG37" s="114"/>
      <c r="PRH37" s="114"/>
      <c r="PRI37" s="114"/>
      <c r="PRJ37" s="114"/>
      <c r="PRK37" s="114"/>
      <c r="PRL37" s="114"/>
      <c r="PRM37" s="114"/>
      <c r="PRN37" s="114"/>
      <c r="PRO37" s="114"/>
      <c r="PRP37" s="114"/>
      <c r="PRQ37" s="114"/>
      <c r="PRR37" s="114"/>
      <c r="PRS37" s="114"/>
      <c r="PRT37" s="114"/>
      <c r="PRU37" s="114"/>
      <c r="PRV37" s="114"/>
      <c r="PRW37" s="114"/>
      <c r="PRX37" s="114"/>
      <c r="PRY37" s="114"/>
      <c r="PRZ37" s="114"/>
      <c r="PSA37" s="114"/>
      <c r="PSB37" s="114"/>
      <c r="PSC37" s="114"/>
      <c r="PSD37" s="114"/>
      <c r="PSE37" s="114"/>
      <c r="PSF37" s="114"/>
      <c r="PSG37" s="114"/>
      <c r="PSH37" s="114"/>
      <c r="PSI37" s="114"/>
      <c r="PSJ37" s="114"/>
      <c r="PSK37" s="114"/>
      <c r="PSL37" s="114"/>
      <c r="PSM37" s="114"/>
      <c r="PSN37" s="114"/>
      <c r="PSO37" s="114"/>
      <c r="PSP37" s="114"/>
      <c r="PSQ37" s="114"/>
      <c r="PSR37" s="114"/>
      <c r="PSS37" s="114"/>
      <c r="PST37" s="114"/>
      <c r="PSU37" s="114"/>
      <c r="PSV37" s="114"/>
      <c r="PSW37" s="114"/>
      <c r="PSX37" s="114"/>
      <c r="PSY37" s="114"/>
      <c r="PSZ37" s="114"/>
      <c r="PTA37" s="114"/>
      <c r="PTB37" s="114"/>
      <c r="PTC37" s="114"/>
      <c r="PTD37" s="114"/>
      <c r="PTE37" s="114"/>
      <c r="PTF37" s="114"/>
      <c r="PTG37" s="114"/>
      <c r="PTH37" s="114"/>
      <c r="PTI37" s="114"/>
      <c r="PTJ37" s="114"/>
      <c r="PTK37" s="114"/>
      <c r="PTL37" s="114"/>
      <c r="PTM37" s="114"/>
      <c r="PTN37" s="114"/>
      <c r="PTO37" s="114"/>
      <c r="PTP37" s="114"/>
      <c r="PTQ37" s="114"/>
      <c r="PTR37" s="114"/>
      <c r="PTS37" s="114"/>
      <c r="PTT37" s="114"/>
      <c r="PTU37" s="114"/>
      <c r="PTV37" s="114"/>
      <c r="PTW37" s="114"/>
      <c r="PTX37" s="114"/>
      <c r="PTY37" s="114"/>
      <c r="PTZ37" s="114"/>
      <c r="PUA37" s="114"/>
      <c r="PUB37" s="114"/>
      <c r="PUC37" s="114"/>
      <c r="PUD37" s="114"/>
      <c r="PUE37" s="114"/>
      <c r="PUF37" s="114"/>
      <c r="PUG37" s="114"/>
      <c r="PUH37" s="114"/>
      <c r="PUI37" s="114"/>
      <c r="PUJ37" s="114"/>
      <c r="PUK37" s="114"/>
      <c r="PUL37" s="114"/>
      <c r="PUM37" s="114"/>
      <c r="PUN37" s="114"/>
      <c r="PUO37" s="114"/>
      <c r="PUP37" s="114"/>
      <c r="PUQ37" s="114"/>
      <c r="PUR37" s="114"/>
      <c r="PUS37" s="114"/>
      <c r="PUT37" s="114"/>
      <c r="PUU37" s="114"/>
      <c r="PUV37" s="114"/>
      <c r="PUW37" s="114"/>
      <c r="PUX37" s="114"/>
      <c r="PUY37" s="114"/>
      <c r="PUZ37" s="114"/>
      <c r="PVA37" s="114"/>
      <c r="PVB37" s="114"/>
      <c r="PVC37" s="114"/>
      <c r="PVD37" s="114"/>
      <c r="PVE37" s="114"/>
      <c r="PVF37" s="114"/>
      <c r="PVG37" s="114"/>
      <c r="PVH37" s="114"/>
      <c r="PVI37" s="114"/>
      <c r="PVJ37" s="114"/>
      <c r="PVK37" s="114"/>
      <c r="PVL37" s="114"/>
      <c r="PVM37" s="114"/>
      <c r="PVN37" s="114"/>
      <c r="PVO37" s="114"/>
      <c r="PVP37" s="114"/>
      <c r="PVQ37" s="114"/>
      <c r="PVR37" s="114"/>
      <c r="PVS37" s="114"/>
      <c r="PVT37" s="114"/>
      <c r="PVU37" s="114"/>
      <c r="PVV37" s="114"/>
      <c r="PVW37" s="114"/>
      <c r="PVX37" s="114"/>
      <c r="PVY37" s="114"/>
      <c r="PVZ37" s="114"/>
      <c r="PWA37" s="114"/>
      <c r="PWB37" s="114"/>
      <c r="PWC37" s="114"/>
      <c r="PWD37" s="114"/>
      <c r="PWE37" s="114"/>
      <c r="PWF37" s="114"/>
      <c r="PWG37" s="114"/>
      <c r="PWH37" s="114"/>
      <c r="PWI37" s="114"/>
      <c r="PWJ37" s="114"/>
      <c r="PWK37" s="114"/>
      <c r="PWL37" s="114"/>
      <c r="PWM37" s="114"/>
      <c r="PWN37" s="114"/>
      <c r="PWO37" s="114"/>
      <c r="PWP37" s="114"/>
      <c r="PWQ37" s="114"/>
      <c r="PWR37" s="114"/>
      <c r="PWS37" s="114"/>
      <c r="PWT37" s="114"/>
      <c r="PWU37" s="114"/>
      <c r="PWV37" s="114"/>
      <c r="PWW37" s="114"/>
      <c r="PWX37" s="114"/>
      <c r="PWY37" s="114"/>
      <c r="PWZ37" s="114"/>
      <c r="PXA37" s="114"/>
      <c r="PXB37" s="114"/>
      <c r="PXC37" s="114"/>
      <c r="PXD37" s="114"/>
      <c r="PXE37" s="114"/>
      <c r="PXF37" s="114"/>
      <c r="PXG37" s="114"/>
      <c r="PXH37" s="114"/>
      <c r="PXI37" s="114"/>
      <c r="PXJ37" s="114"/>
      <c r="PXK37" s="114"/>
      <c r="PXL37" s="114"/>
      <c r="PXM37" s="114"/>
      <c r="PXN37" s="114"/>
      <c r="PXO37" s="114"/>
      <c r="PXP37" s="114"/>
      <c r="PXQ37" s="114"/>
      <c r="PXR37" s="114"/>
      <c r="PXS37" s="114"/>
      <c r="PXT37" s="114"/>
      <c r="PXU37" s="114"/>
      <c r="PXV37" s="114"/>
      <c r="PXW37" s="114"/>
      <c r="PXX37" s="114"/>
      <c r="PXY37" s="114"/>
      <c r="PXZ37" s="114"/>
      <c r="PYA37" s="114"/>
      <c r="PYB37" s="114"/>
      <c r="PYC37" s="114"/>
      <c r="PYD37" s="114"/>
      <c r="PYE37" s="114"/>
      <c r="PYF37" s="114"/>
      <c r="PYG37" s="114"/>
      <c r="PYH37" s="114"/>
      <c r="PYI37" s="114"/>
      <c r="PYJ37" s="114"/>
      <c r="PYK37" s="114"/>
      <c r="PYL37" s="114"/>
      <c r="PYM37" s="114"/>
      <c r="PYN37" s="114"/>
      <c r="PYO37" s="114"/>
      <c r="PYP37" s="114"/>
      <c r="PYQ37" s="114"/>
      <c r="PYR37" s="114"/>
      <c r="PYS37" s="114"/>
      <c r="PYT37" s="114"/>
      <c r="PYU37" s="114"/>
      <c r="PYV37" s="114"/>
      <c r="PYW37" s="114"/>
      <c r="PYX37" s="114"/>
      <c r="PYY37" s="114"/>
      <c r="PYZ37" s="114"/>
      <c r="PZA37" s="114"/>
      <c r="PZB37" s="114"/>
      <c r="PZC37" s="114"/>
      <c r="PZD37" s="114"/>
      <c r="PZE37" s="114"/>
      <c r="PZF37" s="114"/>
      <c r="PZG37" s="114"/>
      <c r="PZH37" s="114"/>
      <c r="PZI37" s="114"/>
      <c r="PZJ37" s="114"/>
      <c r="PZK37" s="114"/>
      <c r="PZL37" s="114"/>
      <c r="PZM37" s="114"/>
      <c r="PZN37" s="114"/>
      <c r="PZO37" s="114"/>
      <c r="PZP37" s="114"/>
      <c r="PZQ37" s="114"/>
      <c r="PZR37" s="114"/>
      <c r="PZS37" s="114"/>
      <c r="PZT37" s="114"/>
      <c r="PZU37" s="114"/>
      <c r="PZV37" s="114"/>
      <c r="PZW37" s="114"/>
      <c r="PZX37" s="114"/>
      <c r="PZY37" s="114"/>
      <c r="PZZ37" s="114"/>
      <c r="QAA37" s="114"/>
      <c r="QAB37" s="114"/>
      <c r="QAC37" s="114"/>
      <c r="QAD37" s="114"/>
      <c r="QAE37" s="114"/>
      <c r="QAF37" s="114"/>
      <c r="QAG37" s="114"/>
      <c r="QAH37" s="114"/>
      <c r="QAI37" s="114"/>
      <c r="QAJ37" s="114"/>
      <c r="QAK37" s="114"/>
      <c r="QAL37" s="114"/>
      <c r="QAM37" s="114"/>
      <c r="QAN37" s="114"/>
      <c r="QAO37" s="114"/>
      <c r="QAP37" s="114"/>
      <c r="QAQ37" s="114"/>
      <c r="QAR37" s="114"/>
      <c r="QAS37" s="114"/>
      <c r="QAT37" s="114"/>
      <c r="QAU37" s="114"/>
      <c r="QAV37" s="114"/>
      <c r="QAW37" s="114"/>
      <c r="QAX37" s="114"/>
      <c r="QAY37" s="114"/>
      <c r="QAZ37" s="114"/>
      <c r="QBA37" s="114"/>
      <c r="QBB37" s="114"/>
      <c r="QBC37" s="114"/>
      <c r="QBD37" s="114"/>
      <c r="QBE37" s="114"/>
      <c r="QBF37" s="114"/>
      <c r="QBG37" s="114"/>
      <c r="QBH37" s="114"/>
      <c r="QBI37" s="114"/>
      <c r="QBJ37" s="114"/>
      <c r="QBK37" s="114"/>
      <c r="QBL37" s="114"/>
      <c r="QBM37" s="114"/>
      <c r="QBN37" s="114"/>
      <c r="QBO37" s="114"/>
      <c r="QBP37" s="114"/>
      <c r="QBQ37" s="114"/>
      <c r="QBR37" s="114"/>
      <c r="QBS37" s="114"/>
      <c r="QBT37" s="114"/>
      <c r="QBU37" s="114"/>
      <c r="QBV37" s="114"/>
      <c r="QBW37" s="114"/>
      <c r="QBX37" s="114"/>
      <c r="QBY37" s="114"/>
      <c r="QBZ37" s="114"/>
      <c r="QCA37" s="114"/>
      <c r="QCB37" s="114"/>
      <c r="QCC37" s="114"/>
      <c r="QCD37" s="114"/>
      <c r="QCE37" s="114"/>
      <c r="QCF37" s="114"/>
      <c r="QCG37" s="114"/>
      <c r="QCH37" s="114"/>
      <c r="QCI37" s="114"/>
      <c r="QCJ37" s="114"/>
      <c r="QCK37" s="114"/>
      <c r="QCL37" s="114"/>
      <c r="QCM37" s="114"/>
      <c r="QCN37" s="114"/>
      <c r="QCO37" s="114"/>
      <c r="QCP37" s="114"/>
      <c r="QCQ37" s="114"/>
      <c r="QCR37" s="114"/>
      <c r="QCS37" s="114"/>
      <c r="QCT37" s="114"/>
      <c r="QCU37" s="114"/>
      <c r="QCV37" s="114"/>
      <c r="QCW37" s="114"/>
      <c r="QCX37" s="114"/>
      <c r="QCY37" s="114"/>
      <c r="QCZ37" s="114"/>
      <c r="QDA37" s="114"/>
      <c r="QDB37" s="114"/>
      <c r="QDC37" s="114"/>
      <c r="QDD37" s="114"/>
      <c r="QDE37" s="114"/>
      <c r="QDF37" s="114"/>
      <c r="QDG37" s="114"/>
      <c r="QDH37" s="114"/>
      <c r="QDI37" s="114"/>
      <c r="QDJ37" s="114"/>
      <c r="QDK37" s="114"/>
      <c r="QDL37" s="114"/>
      <c r="QDM37" s="114"/>
      <c r="QDN37" s="114"/>
      <c r="QDO37" s="114"/>
      <c r="QDP37" s="114"/>
      <c r="QDQ37" s="114"/>
      <c r="QDR37" s="114"/>
      <c r="QDS37" s="114"/>
      <c r="QDT37" s="114"/>
      <c r="QDU37" s="114"/>
      <c r="QDV37" s="114"/>
      <c r="QDW37" s="114"/>
      <c r="QDX37" s="114"/>
      <c r="QDY37" s="114"/>
      <c r="QDZ37" s="114"/>
      <c r="QEA37" s="114"/>
      <c r="QEB37" s="114"/>
      <c r="QEC37" s="114"/>
      <c r="QED37" s="114"/>
      <c r="QEE37" s="114"/>
      <c r="QEF37" s="114"/>
      <c r="QEG37" s="114"/>
      <c r="QEH37" s="114"/>
      <c r="QEI37" s="114"/>
      <c r="QEJ37" s="114"/>
      <c r="QEK37" s="114"/>
      <c r="QEL37" s="114"/>
      <c r="QEM37" s="114"/>
      <c r="QEN37" s="114"/>
      <c r="QEO37" s="114"/>
      <c r="QEP37" s="114"/>
      <c r="QEQ37" s="114"/>
      <c r="QER37" s="114"/>
      <c r="QES37" s="114"/>
      <c r="QET37" s="114"/>
      <c r="QEU37" s="114"/>
      <c r="QEV37" s="114"/>
      <c r="QEW37" s="114"/>
      <c r="QEX37" s="114"/>
      <c r="QEY37" s="114"/>
      <c r="QEZ37" s="114"/>
      <c r="QFA37" s="114"/>
      <c r="QFB37" s="114"/>
      <c r="QFC37" s="114"/>
      <c r="QFD37" s="114"/>
      <c r="QFE37" s="114"/>
      <c r="QFF37" s="114"/>
      <c r="QFG37" s="114"/>
      <c r="QFH37" s="114"/>
      <c r="QFI37" s="114"/>
      <c r="QFJ37" s="114"/>
      <c r="QFK37" s="114"/>
      <c r="QFL37" s="114"/>
      <c r="QFM37" s="114"/>
      <c r="QFN37" s="114"/>
      <c r="QFO37" s="114"/>
      <c r="QFP37" s="114"/>
      <c r="QFQ37" s="114"/>
      <c r="QFR37" s="114"/>
      <c r="QFS37" s="114"/>
      <c r="QFT37" s="114"/>
      <c r="QFU37" s="114"/>
      <c r="QFV37" s="114"/>
      <c r="QFW37" s="114"/>
      <c r="QFX37" s="114"/>
      <c r="QFY37" s="114"/>
      <c r="QFZ37" s="114"/>
      <c r="QGA37" s="114"/>
      <c r="QGB37" s="114"/>
      <c r="QGC37" s="114"/>
      <c r="QGD37" s="114"/>
      <c r="QGE37" s="114"/>
      <c r="QGF37" s="114"/>
      <c r="QGG37" s="114"/>
      <c r="QGH37" s="114"/>
      <c r="QGI37" s="114"/>
      <c r="QGJ37" s="114"/>
      <c r="QGK37" s="114"/>
      <c r="QGL37" s="114"/>
      <c r="QGM37" s="114"/>
      <c r="QGN37" s="114"/>
      <c r="QGO37" s="114"/>
      <c r="QGP37" s="114"/>
      <c r="QGQ37" s="114"/>
      <c r="QGR37" s="114"/>
      <c r="QGS37" s="114"/>
      <c r="QGT37" s="114"/>
      <c r="QGU37" s="114"/>
      <c r="QGV37" s="114"/>
      <c r="QGW37" s="114"/>
      <c r="QGX37" s="114"/>
      <c r="QGY37" s="114"/>
      <c r="QGZ37" s="114"/>
      <c r="QHA37" s="114"/>
      <c r="QHB37" s="114"/>
      <c r="QHC37" s="114"/>
      <c r="QHD37" s="114"/>
      <c r="QHE37" s="114"/>
      <c r="QHF37" s="114"/>
      <c r="QHG37" s="114"/>
      <c r="QHH37" s="114"/>
      <c r="QHI37" s="114"/>
      <c r="QHJ37" s="114"/>
      <c r="QHK37" s="114"/>
      <c r="QHL37" s="114"/>
      <c r="QHM37" s="114"/>
      <c r="QHN37" s="114"/>
      <c r="QHO37" s="114"/>
      <c r="QHP37" s="114"/>
      <c r="QHQ37" s="114"/>
      <c r="QHR37" s="114"/>
      <c r="QHS37" s="114"/>
      <c r="QHT37" s="114"/>
      <c r="QHU37" s="114"/>
      <c r="QHV37" s="114"/>
      <c r="QHW37" s="114"/>
      <c r="QHX37" s="114"/>
      <c r="QHY37" s="114"/>
      <c r="QHZ37" s="114"/>
      <c r="QIA37" s="114"/>
      <c r="QIB37" s="114"/>
      <c r="QIC37" s="114"/>
      <c r="QID37" s="114"/>
      <c r="QIE37" s="114"/>
      <c r="QIF37" s="114"/>
      <c r="QIG37" s="114"/>
      <c r="QIH37" s="114"/>
      <c r="QII37" s="114"/>
      <c r="QIJ37" s="114"/>
      <c r="QIK37" s="114"/>
      <c r="QIL37" s="114"/>
      <c r="QIM37" s="114"/>
      <c r="QIN37" s="114"/>
      <c r="QIO37" s="114"/>
      <c r="QIP37" s="114"/>
      <c r="QIQ37" s="114"/>
      <c r="QIR37" s="114"/>
      <c r="QIS37" s="114"/>
      <c r="QIT37" s="114"/>
      <c r="QIU37" s="114"/>
      <c r="QIV37" s="114"/>
      <c r="QIW37" s="114"/>
      <c r="QIX37" s="114"/>
      <c r="QIY37" s="114"/>
      <c r="QIZ37" s="114"/>
      <c r="QJA37" s="114"/>
      <c r="QJB37" s="114"/>
      <c r="QJC37" s="114"/>
      <c r="QJD37" s="114"/>
      <c r="QJE37" s="114"/>
      <c r="QJF37" s="114"/>
      <c r="QJG37" s="114"/>
      <c r="QJH37" s="114"/>
      <c r="QJI37" s="114"/>
      <c r="QJJ37" s="114"/>
      <c r="QJK37" s="114"/>
      <c r="QJL37" s="114"/>
      <c r="QJM37" s="114"/>
      <c r="QJN37" s="114"/>
      <c r="QJO37" s="114"/>
      <c r="QJP37" s="114"/>
      <c r="QJQ37" s="114"/>
      <c r="QJR37" s="114"/>
      <c r="QJS37" s="114"/>
      <c r="QJT37" s="114"/>
      <c r="QJU37" s="114"/>
      <c r="QJV37" s="114"/>
      <c r="QJW37" s="114"/>
      <c r="QJX37" s="114"/>
      <c r="QJY37" s="114"/>
      <c r="QJZ37" s="114"/>
      <c r="QKA37" s="114"/>
      <c r="QKB37" s="114"/>
      <c r="QKC37" s="114"/>
      <c r="QKD37" s="114"/>
      <c r="QKE37" s="114"/>
      <c r="QKF37" s="114"/>
      <c r="QKG37" s="114"/>
      <c r="QKH37" s="114"/>
      <c r="QKI37" s="114"/>
      <c r="QKJ37" s="114"/>
      <c r="QKK37" s="114"/>
      <c r="QKL37" s="114"/>
      <c r="QKM37" s="114"/>
      <c r="QKN37" s="114"/>
      <c r="QKO37" s="114"/>
      <c r="QKP37" s="114"/>
      <c r="QKQ37" s="114"/>
      <c r="QKR37" s="114"/>
      <c r="QKS37" s="114"/>
      <c r="QKT37" s="114"/>
      <c r="QKU37" s="114"/>
      <c r="QKV37" s="114"/>
      <c r="QKW37" s="114"/>
      <c r="QKX37" s="114"/>
      <c r="QKY37" s="114"/>
      <c r="QKZ37" s="114"/>
      <c r="QLA37" s="114"/>
      <c r="QLB37" s="114"/>
      <c r="QLC37" s="114"/>
      <c r="QLD37" s="114"/>
      <c r="QLE37" s="114"/>
      <c r="QLF37" s="114"/>
      <c r="QLG37" s="114"/>
      <c r="QLH37" s="114"/>
      <c r="QLI37" s="114"/>
      <c r="QLJ37" s="114"/>
      <c r="QLK37" s="114"/>
      <c r="QLL37" s="114"/>
      <c r="QLM37" s="114"/>
      <c r="QLN37" s="114"/>
      <c r="QLO37" s="114"/>
      <c r="QLP37" s="114"/>
      <c r="QLQ37" s="114"/>
      <c r="QLR37" s="114"/>
      <c r="QLS37" s="114"/>
      <c r="QLT37" s="114"/>
      <c r="QLU37" s="114"/>
      <c r="QLV37" s="114"/>
      <c r="QLW37" s="114"/>
      <c r="QLX37" s="114"/>
      <c r="QLY37" s="114"/>
      <c r="QLZ37" s="114"/>
      <c r="QMA37" s="114"/>
      <c r="QMB37" s="114"/>
      <c r="QMC37" s="114"/>
      <c r="QMD37" s="114"/>
      <c r="QME37" s="114"/>
      <c r="QMF37" s="114"/>
      <c r="QMG37" s="114"/>
      <c r="QMH37" s="114"/>
      <c r="QMI37" s="114"/>
      <c r="QMJ37" s="114"/>
      <c r="QMK37" s="114"/>
      <c r="QML37" s="114"/>
      <c r="QMM37" s="114"/>
      <c r="QMN37" s="114"/>
      <c r="QMO37" s="114"/>
      <c r="QMP37" s="114"/>
      <c r="QMQ37" s="114"/>
      <c r="QMR37" s="114"/>
      <c r="QMS37" s="114"/>
      <c r="QMT37" s="114"/>
      <c r="QMU37" s="114"/>
      <c r="QMV37" s="114"/>
      <c r="QMW37" s="114"/>
      <c r="QMX37" s="114"/>
      <c r="QMY37" s="114"/>
      <c r="QMZ37" s="114"/>
      <c r="QNA37" s="114"/>
      <c r="QNB37" s="114"/>
      <c r="QNC37" s="114"/>
      <c r="QND37" s="114"/>
      <c r="QNE37" s="114"/>
      <c r="QNF37" s="114"/>
      <c r="QNG37" s="114"/>
      <c r="QNH37" s="114"/>
      <c r="QNI37" s="114"/>
      <c r="QNJ37" s="114"/>
      <c r="QNK37" s="114"/>
      <c r="QNL37" s="114"/>
      <c r="QNM37" s="114"/>
      <c r="QNN37" s="114"/>
      <c r="QNO37" s="114"/>
      <c r="QNP37" s="114"/>
      <c r="QNQ37" s="114"/>
      <c r="QNR37" s="114"/>
      <c r="QNS37" s="114"/>
      <c r="QNT37" s="114"/>
      <c r="QNU37" s="114"/>
      <c r="QNV37" s="114"/>
      <c r="QNW37" s="114"/>
      <c r="QNX37" s="114"/>
      <c r="QNY37" s="114"/>
      <c r="QNZ37" s="114"/>
      <c r="QOA37" s="114"/>
      <c r="QOB37" s="114"/>
      <c r="QOC37" s="114"/>
      <c r="QOD37" s="114"/>
      <c r="QOE37" s="114"/>
      <c r="QOF37" s="114"/>
      <c r="QOG37" s="114"/>
      <c r="QOH37" s="114"/>
      <c r="QOI37" s="114"/>
      <c r="QOJ37" s="114"/>
      <c r="QOK37" s="114"/>
      <c r="QOL37" s="114"/>
      <c r="QOM37" s="114"/>
      <c r="QON37" s="114"/>
      <c r="QOO37" s="114"/>
      <c r="QOP37" s="114"/>
      <c r="QOQ37" s="114"/>
      <c r="QOR37" s="114"/>
      <c r="QOS37" s="114"/>
      <c r="QOT37" s="114"/>
      <c r="QOU37" s="114"/>
      <c r="QOV37" s="114"/>
      <c r="QOW37" s="114"/>
      <c r="QOX37" s="114"/>
      <c r="QOY37" s="114"/>
      <c r="QOZ37" s="114"/>
      <c r="QPA37" s="114"/>
      <c r="QPB37" s="114"/>
      <c r="QPC37" s="114"/>
      <c r="QPD37" s="114"/>
      <c r="QPE37" s="114"/>
      <c r="QPF37" s="114"/>
      <c r="QPG37" s="114"/>
      <c r="QPH37" s="114"/>
      <c r="QPI37" s="114"/>
      <c r="QPJ37" s="114"/>
      <c r="QPK37" s="114"/>
      <c r="QPL37" s="114"/>
      <c r="QPM37" s="114"/>
      <c r="QPN37" s="114"/>
      <c r="QPO37" s="114"/>
      <c r="QPP37" s="114"/>
      <c r="QPQ37" s="114"/>
      <c r="QPR37" s="114"/>
      <c r="QPS37" s="114"/>
      <c r="QPT37" s="114"/>
      <c r="QPU37" s="114"/>
      <c r="QPV37" s="114"/>
      <c r="QPW37" s="114"/>
      <c r="QPX37" s="114"/>
      <c r="QPY37" s="114"/>
      <c r="QPZ37" s="114"/>
      <c r="QQA37" s="114"/>
      <c r="QQB37" s="114"/>
      <c r="QQC37" s="114"/>
      <c r="QQD37" s="114"/>
      <c r="QQE37" s="114"/>
      <c r="QQF37" s="114"/>
      <c r="QQG37" s="114"/>
      <c r="QQH37" s="114"/>
      <c r="QQI37" s="114"/>
      <c r="QQJ37" s="114"/>
      <c r="QQK37" s="114"/>
      <c r="QQL37" s="114"/>
      <c r="QQM37" s="114"/>
      <c r="QQN37" s="114"/>
      <c r="QQO37" s="114"/>
      <c r="QQP37" s="114"/>
      <c r="QQQ37" s="114"/>
      <c r="QQR37" s="114"/>
      <c r="QQS37" s="114"/>
      <c r="QQT37" s="114"/>
      <c r="QQU37" s="114"/>
      <c r="QQV37" s="114"/>
      <c r="QQW37" s="114"/>
      <c r="QQX37" s="114"/>
      <c r="QQY37" s="114"/>
      <c r="QQZ37" s="114"/>
      <c r="QRA37" s="114"/>
      <c r="QRB37" s="114"/>
      <c r="QRC37" s="114"/>
      <c r="QRD37" s="114"/>
      <c r="QRE37" s="114"/>
      <c r="QRF37" s="114"/>
      <c r="QRG37" s="114"/>
      <c r="QRH37" s="114"/>
      <c r="QRI37" s="114"/>
      <c r="QRJ37" s="114"/>
      <c r="QRK37" s="114"/>
      <c r="QRL37" s="114"/>
      <c r="QRM37" s="114"/>
      <c r="QRN37" s="114"/>
      <c r="QRO37" s="114"/>
      <c r="QRP37" s="114"/>
      <c r="QRQ37" s="114"/>
      <c r="QRR37" s="114"/>
      <c r="QRS37" s="114"/>
      <c r="QRT37" s="114"/>
      <c r="QRU37" s="114"/>
      <c r="QRV37" s="114"/>
      <c r="QRW37" s="114"/>
      <c r="QRX37" s="114"/>
      <c r="QRY37" s="114"/>
      <c r="QRZ37" s="114"/>
      <c r="QSA37" s="114"/>
      <c r="QSB37" s="114"/>
      <c r="QSC37" s="114"/>
      <c r="QSD37" s="114"/>
      <c r="QSE37" s="114"/>
      <c r="QSF37" s="114"/>
      <c r="QSG37" s="114"/>
      <c r="QSH37" s="114"/>
      <c r="QSI37" s="114"/>
      <c r="QSJ37" s="114"/>
      <c r="QSK37" s="114"/>
      <c r="QSL37" s="114"/>
      <c r="QSM37" s="114"/>
      <c r="QSN37" s="114"/>
      <c r="QSO37" s="114"/>
      <c r="QSP37" s="114"/>
      <c r="QSQ37" s="114"/>
      <c r="QSR37" s="114"/>
      <c r="QSS37" s="114"/>
      <c r="QST37" s="114"/>
      <c r="QSU37" s="114"/>
      <c r="QSV37" s="114"/>
      <c r="QSW37" s="114"/>
      <c r="QSX37" s="114"/>
      <c r="QSY37" s="114"/>
      <c r="QSZ37" s="114"/>
      <c r="QTA37" s="114"/>
      <c r="QTB37" s="114"/>
      <c r="QTC37" s="114"/>
      <c r="QTD37" s="114"/>
      <c r="QTE37" s="114"/>
      <c r="QTF37" s="114"/>
      <c r="QTG37" s="114"/>
      <c r="QTH37" s="114"/>
      <c r="QTI37" s="114"/>
      <c r="QTJ37" s="114"/>
      <c r="QTK37" s="114"/>
      <c r="QTL37" s="114"/>
      <c r="QTM37" s="114"/>
      <c r="QTN37" s="114"/>
      <c r="QTO37" s="114"/>
      <c r="QTP37" s="114"/>
      <c r="QTQ37" s="114"/>
      <c r="QTR37" s="114"/>
      <c r="QTS37" s="114"/>
      <c r="QTT37" s="114"/>
      <c r="QTU37" s="114"/>
      <c r="QTV37" s="114"/>
      <c r="QTW37" s="114"/>
      <c r="QTX37" s="114"/>
      <c r="QTY37" s="114"/>
      <c r="QTZ37" s="114"/>
      <c r="QUA37" s="114"/>
      <c r="QUB37" s="114"/>
      <c r="QUC37" s="114"/>
      <c r="QUD37" s="114"/>
      <c r="QUE37" s="114"/>
      <c r="QUF37" s="114"/>
      <c r="QUG37" s="114"/>
      <c r="QUH37" s="114"/>
      <c r="QUI37" s="114"/>
      <c r="QUJ37" s="114"/>
      <c r="QUK37" s="114"/>
      <c r="QUL37" s="114"/>
      <c r="QUM37" s="114"/>
      <c r="QUN37" s="114"/>
      <c r="QUO37" s="114"/>
      <c r="QUP37" s="114"/>
      <c r="QUQ37" s="114"/>
      <c r="QUR37" s="114"/>
      <c r="QUS37" s="114"/>
      <c r="QUT37" s="114"/>
      <c r="QUU37" s="114"/>
      <c r="QUV37" s="114"/>
      <c r="QUW37" s="114"/>
      <c r="QUX37" s="114"/>
      <c r="QUY37" s="114"/>
      <c r="QUZ37" s="114"/>
      <c r="QVA37" s="114"/>
      <c r="QVB37" s="114"/>
      <c r="QVC37" s="114"/>
      <c r="QVD37" s="114"/>
      <c r="QVE37" s="114"/>
      <c r="QVF37" s="114"/>
      <c r="QVG37" s="114"/>
      <c r="QVH37" s="114"/>
      <c r="QVI37" s="114"/>
      <c r="QVJ37" s="114"/>
      <c r="QVK37" s="114"/>
      <c r="QVL37" s="114"/>
      <c r="QVM37" s="114"/>
      <c r="QVN37" s="114"/>
      <c r="QVO37" s="114"/>
      <c r="QVP37" s="114"/>
      <c r="QVQ37" s="114"/>
      <c r="QVR37" s="114"/>
      <c r="QVS37" s="114"/>
      <c r="QVT37" s="114"/>
      <c r="QVU37" s="114"/>
      <c r="QVV37" s="114"/>
      <c r="QVW37" s="114"/>
      <c r="QVX37" s="114"/>
      <c r="QVY37" s="114"/>
      <c r="QVZ37" s="114"/>
      <c r="QWA37" s="114"/>
      <c r="QWB37" s="114"/>
      <c r="QWC37" s="114"/>
      <c r="QWD37" s="114"/>
      <c r="QWE37" s="114"/>
      <c r="QWF37" s="114"/>
      <c r="QWG37" s="114"/>
      <c r="QWH37" s="114"/>
      <c r="QWI37" s="114"/>
      <c r="QWJ37" s="114"/>
      <c r="QWK37" s="114"/>
      <c r="QWL37" s="114"/>
      <c r="QWM37" s="114"/>
      <c r="QWN37" s="114"/>
      <c r="QWO37" s="114"/>
      <c r="QWP37" s="114"/>
      <c r="QWQ37" s="114"/>
      <c r="QWR37" s="114"/>
      <c r="QWS37" s="114"/>
      <c r="QWT37" s="114"/>
      <c r="QWU37" s="114"/>
      <c r="QWV37" s="114"/>
      <c r="QWW37" s="114"/>
      <c r="QWX37" s="114"/>
      <c r="QWY37" s="114"/>
      <c r="QWZ37" s="114"/>
      <c r="QXA37" s="114"/>
      <c r="QXB37" s="114"/>
      <c r="QXC37" s="114"/>
      <c r="QXD37" s="114"/>
      <c r="QXE37" s="114"/>
      <c r="QXF37" s="114"/>
      <c r="QXG37" s="114"/>
      <c r="QXH37" s="114"/>
      <c r="QXI37" s="114"/>
      <c r="QXJ37" s="114"/>
      <c r="QXK37" s="114"/>
      <c r="QXL37" s="114"/>
      <c r="QXM37" s="114"/>
      <c r="QXN37" s="114"/>
      <c r="QXO37" s="114"/>
      <c r="QXP37" s="114"/>
      <c r="QXQ37" s="114"/>
      <c r="QXR37" s="114"/>
      <c r="QXS37" s="114"/>
      <c r="QXT37" s="114"/>
      <c r="QXU37" s="114"/>
      <c r="QXV37" s="114"/>
      <c r="QXW37" s="114"/>
      <c r="QXX37" s="114"/>
      <c r="QXY37" s="114"/>
      <c r="QXZ37" s="114"/>
      <c r="QYA37" s="114"/>
      <c r="QYB37" s="114"/>
      <c r="QYC37" s="114"/>
      <c r="QYD37" s="114"/>
      <c r="QYE37" s="114"/>
      <c r="QYF37" s="114"/>
      <c r="QYG37" s="114"/>
      <c r="QYH37" s="114"/>
      <c r="QYI37" s="114"/>
      <c r="QYJ37" s="114"/>
      <c r="QYK37" s="114"/>
      <c r="QYL37" s="114"/>
      <c r="QYM37" s="114"/>
      <c r="QYN37" s="114"/>
      <c r="QYO37" s="114"/>
      <c r="QYP37" s="114"/>
      <c r="QYQ37" s="114"/>
      <c r="QYR37" s="114"/>
      <c r="QYS37" s="114"/>
      <c r="QYT37" s="114"/>
      <c r="QYU37" s="114"/>
      <c r="QYV37" s="114"/>
      <c r="QYW37" s="114"/>
      <c r="QYX37" s="114"/>
      <c r="QYY37" s="114"/>
      <c r="QYZ37" s="114"/>
      <c r="QZA37" s="114"/>
      <c r="QZB37" s="114"/>
      <c r="QZC37" s="114"/>
      <c r="QZD37" s="114"/>
      <c r="QZE37" s="114"/>
      <c r="QZF37" s="114"/>
      <c r="QZG37" s="114"/>
      <c r="QZH37" s="114"/>
      <c r="QZI37" s="114"/>
      <c r="QZJ37" s="114"/>
      <c r="QZK37" s="114"/>
      <c r="QZL37" s="114"/>
      <c r="QZM37" s="114"/>
      <c r="QZN37" s="114"/>
      <c r="QZO37" s="114"/>
      <c r="QZP37" s="114"/>
      <c r="QZQ37" s="114"/>
      <c r="QZR37" s="114"/>
      <c r="QZS37" s="114"/>
      <c r="QZT37" s="114"/>
      <c r="QZU37" s="114"/>
      <c r="QZV37" s="114"/>
      <c r="QZW37" s="114"/>
      <c r="QZX37" s="114"/>
      <c r="QZY37" s="114"/>
      <c r="QZZ37" s="114"/>
      <c r="RAA37" s="114"/>
      <c r="RAB37" s="114"/>
      <c r="RAC37" s="114"/>
      <c r="RAD37" s="114"/>
      <c r="RAE37" s="114"/>
      <c r="RAF37" s="114"/>
      <c r="RAG37" s="114"/>
      <c r="RAH37" s="114"/>
      <c r="RAI37" s="114"/>
      <c r="RAJ37" s="114"/>
      <c r="RAK37" s="114"/>
      <c r="RAL37" s="114"/>
      <c r="RAM37" s="114"/>
      <c r="RAN37" s="114"/>
      <c r="RAO37" s="114"/>
      <c r="RAP37" s="114"/>
      <c r="RAQ37" s="114"/>
      <c r="RAR37" s="114"/>
      <c r="RAS37" s="114"/>
      <c r="RAT37" s="114"/>
      <c r="RAU37" s="114"/>
      <c r="RAV37" s="114"/>
      <c r="RAW37" s="114"/>
      <c r="RAX37" s="114"/>
      <c r="RAY37" s="114"/>
      <c r="RAZ37" s="114"/>
      <c r="RBA37" s="114"/>
      <c r="RBB37" s="114"/>
      <c r="RBC37" s="114"/>
      <c r="RBD37" s="114"/>
      <c r="RBE37" s="114"/>
      <c r="RBF37" s="114"/>
      <c r="RBG37" s="114"/>
      <c r="RBH37" s="114"/>
      <c r="RBI37" s="114"/>
      <c r="RBJ37" s="114"/>
      <c r="RBK37" s="114"/>
      <c r="RBL37" s="114"/>
      <c r="RBM37" s="114"/>
      <c r="RBN37" s="114"/>
      <c r="RBO37" s="114"/>
      <c r="RBP37" s="114"/>
      <c r="RBQ37" s="114"/>
      <c r="RBR37" s="114"/>
      <c r="RBS37" s="114"/>
      <c r="RBT37" s="114"/>
      <c r="RBU37" s="114"/>
      <c r="RBV37" s="114"/>
      <c r="RBW37" s="114"/>
      <c r="RBX37" s="114"/>
      <c r="RBY37" s="114"/>
      <c r="RBZ37" s="114"/>
      <c r="RCA37" s="114"/>
      <c r="RCB37" s="114"/>
      <c r="RCC37" s="114"/>
      <c r="RCD37" s="114"/>
      <c r="RCE37" s="114"/>
      <c r="RCF37" s="114"/>
      <c r="RCG37" s="114"/>
      <c r="RCH37" s="114"/>
      <c r="RCI37" s="114"/>
      <c r="RCJ37" s="114"/>
      <c r="RCK37" s="114"/>
      <c r="RCL37" s="114"/>
      <c r="RCM37" s="114"/>
      <c r="RCN37" s="114"/>
      <c r="RCO37" s="114"/>
      <c r="RCP37" s="114"/>
      <c r="RCQ37" s="114"/>
      <c r="RCR37" s="114"/>
      <c r="RCS37" s="114"/>
      <c r="RCT37" s="114"/>
      <c r="RCU37" s="114"/>
      <c r="RCV37" s="114"/>
      <c r="RCW37" s="114"/>
      <c r="RCX37" s="114"/>
      <c r="RCY37" s="114"/>
      <c r="RCZ37" s="114"/>
      <c r="RDA37" s="114"/>
      <c r="RDB37" s="114"/>
      <c r="RDC37" s="114"/>
      <c r="RDD37" s="114"/>
      <c r="RDE37" s="114"/>
      <c r="RDF37" s="114"/>
      <c r="RDG37" s="114"/>
      <c r="RDH37" s="114"/>
      <c r="RDI37" s="114"/>
      <c r="RDJ37" s="114"/>
      <c r="RDK37" s="114"/>
      <c r="RDL37" s="114"/>
      <c r="RDM37" s="114"/>
      <c r="RDN37" s="114"/>
      <c r="RDO37" s="114"/>
      <c r="RDP37" s="114"/>
      <c r="RDQ37" s="114"/>
      <c r="RDR37" s="114"/>
      <c r="RDS37" s="114"/>
      <c r="RDT37" s="114"/>
      <c r="RDU37" s="114"/>
      <c r="RDV37" s="114"/>
      <c r="RDW37" s="114"/>
      <c r="RDX37" s="114"/>
      <c r="RDY37" s="114"/>
      <c r="RDZ37" s="114"/>
      <c r="REA37" s="114"/>
      <c r="REB37" s="114"/>
      <c r="REC37" s="114"/>
      <c r="RED37" s="114"/>
      <c r="REE37" s="114"/>
      <c r="REF37" s="114"/>
      <c r="REG37" s="114"/>
      <c r="REH37" s="114"/>
      <c r="REI37" s="114"/>
      <c r="REJ37" s="114"/>
      <c r="REK37" s="114"/>
      <c r="REL37" s="114"/>
      <c r="REM37" s="114"/>
      <c r="REN37" s="114"/>
      <c r="REO37" s="114"/>
      <c r="REP37" s="114"/>
      <c r="REQ37" s="114"/>
      <c r="RER37" s="114"/>
      <c r="RES37" s="114"/>
      <c r="RET37" s="114"/>
      <c r="REU37" s="114"/>
      <c r="REV37" s="114"/>
      <c r="REW37" s="114"/>
      <c r="REX37" s="114"/>
      <c r="REY37" s="114"/>
      <c r="REZ37" s="114"/>
      <c r="RFA37" s="114"/>
      <c r="RFB37" s="114"/>
      <c r="RFC37" s="114"/>
      <c r="RFD37" s="114"/>
      <c r="RFE37" s="114"/>
      <c r="RFF37" s="114"/>
      <c r="RFG37" s="114"/>
      <c r="RFH37" s="114"/>
      <c r="RFI37" s="114"/>
      <c r="RFJ37" s="114"/>
      <c r="RFK37" s="114"/>
      <c r="RFL37" s="114"/>
      <c r="RFM37" s="114"/>
      <c r="RFN37" s="114"/>
      <c r="RFO37" s="114"/>
      <c r="RFP37" s="114"/>
      <c r="RFQ37" s="114"/>
      <c r="RFR37" s="114"/>
      <c r="RFS37" s="114"/>
      <c r="RFT37" s="114"/>
      <c r="RFU37" s="114"/>
      <c r="RFV37" s="114"/>
      <c r="RFW37" s="114"/>
      <c r="RFX37" s="114"/>
      <c r="RFY37" s="114"/>
      <c r="RFZ37" s="114"/>
      <c r="RGA37" s="114"/>
      <c r="RGB37" s="114"/>
      <c r="RGC37" s="114"/>
      <c r="RGD37" s="114"/>
      <c r="RGE37" s="114"/>
      <c r="RGF37" s="114"/>
      <c r="RGG37" s="114"/>
      <c r="RGH37" s="114"/>
      <c r="RGI37" s="114"/>
      <c r="RGJ37" s="114"/>
      <c r="RGK37" s="114"/>
      <c r="RGL37" s="114"/>
      <c r="RGM37" s="114"/>
      <c r="RGN37" s="114"/>
      <c r="RGO37" s="114"/>
      <c r="RGP37" s="114"/>
      <c r="RGQ37" s="114"/>
      <c r="RGR37" s="114"/>
      <c r="RGS37" s="114"/>
      <c r="RGT37" s="114"/>
      <c r="RGU37" s="114"/>
      <c r="RGV37" s="114"/>
      <c r="RGW37" s="114"/>
      <c r="RGX37" s="114"/>
      <c r="RGY37" s="114"/>
      <c r="RGZ37" s="114"/>
      <c r="RHA37" s="114"/>
      <c r="RHB37" s="114"/>
      <c r="RHC37" s="114"/>
      <c r="RHD37" s="114"/>
      <c r="RHE37" s="114"/>
      <c r="RHF37" s="114"/>
      <c r="RHG37" s="114"/>
      <c r="RHH37" s="114"/>
      <c r="RHI37" s="114"/>
      <c r="RHJ37" s="114"/>
      <c r="RHK37" s="114"/>
      <c r="RHL37" s="114"/>
      <c r="RHM37" s="114"/>
      <c r="RHN37" s="114"/>
      <c r="RHO37" s="114"/>
      <c r="RHP37" s="114"/>
      <c r="RHQ37" s="114"/>
      <c r="RHR37" s="114"/>
      <c r="RHS37" s="114"/>
      <c r="RHT37" s="114"/>
      <c r="RHU37" s="114"/>
      <c r="RHV37" s="114"/>
      <c r="RHW37" s="114"/>
      <c r="RHX37" s="114"/>
      <c r="RHY37" s="114"/>
      <c r="RHZ37" s="114"/>
      <c r="RIA37" s="114"/>
      <c r="RIB37" s="114"/>
      <c r="RIC37" s="114"/>
      <c r="RID37" s="114"/>
      <c r="RIE37" s="114"/>
      <c r="RIF37" s="114"/>
      <c r="RIG37" s="114"/>
      <c r="RIH37" s="114"/>
      <c r="RII37" s="114"/>
      <c r="RIJ37" s="114"/>
      <c r="RIK37" s="114"/>
      <c r="RIL37" s="114"/>
      <c r="RIM37" s="114"/>
      <c r="RIN37" s="114"/>
      <c r="RIO37" s="114"/>
      <c r="RIP37" s="114"/>
      <c r="RIQ37" s="114"/>
      <c r="RIR37" s="114"/>
      <c r="RIS37" s="114"/>
      <c r="RIT37" s="114"/>
      <c r="RIU37" s="114"/>
      <c r="RIV37" s="114"/>
      <c r="RIW37" s="114"/>
      <c r="RIX37" s="114"/>
      <c r="RIY37" s="114"/>
      <c r="RIZ37" s="114"/>
      <c r="RJA37" s="114"/>
      <c r="RJB37" s="114"/>
      <c r="RJC37" s="114"/>
      <c r="RJD37" s="114"/>
      <c r="RJE37" s="114"/>
      <c r="RJF37" s="114"/>
      <c r="RJG37" s="114"/>
      <c r="RJH37" s="114"/>
      <c r="RJI37" s="114"/>
      <c r="RJJ37" s="114"/>
      <c r="RJK37" s="114"/>
      <c r="RJL37" s="114"/>
      <c r="RJM37" s="114"/>
      <c r="RJN37" s="114"/>
      <c r="RJO37" s="114"/>
      <c r="RJP37" s="114"/>
      <c r="RJQ37" s="114"/>
      <c r="RJR37" s="114"/>
      <c r="RJS37" s="114"/>
      <c r="RJT37" s="114"/>
      <c r="RJU37" s="114"/>
      <c r="RJV37" s="114"/>
      <c r="RJW37" s="114"/>
      <c r="RJX37" s="114"/>
      <c r="RJY37" s="114"/>
      <c r="RJZ37" s="114"/>
      <c r="RKA37" s="114"/>
      <c r="RKB37" s="114"/>
      <c r="RKC37" s="114"/>
      <c r="RKD37" s="114"/>
      <c r="RKE37" s="114"/>
      <c r="RKF37" s="114"/>
      <c r="RKG37" s="114"/>
      <c r="RKH37" s="114"/>
      <c r="RKI37" s="114"/>
      <c r="RKJ37" s="114"/>
      <c r="RKK37" s="114"/>
      <c r="RKL37" s="114"/>
      <c r="RKM37" s="114"/>
      <c r="RKN37" s="114"/>
      <c r="RKO37" s="114"/>
      <c r="RKP37" s="114"/>
      <c r="RKQ37" s="114"/>
      <c r="RKR37" s="114"/>
      <c r="RKS37" s="114"/>
      <c r="RKT37" s="114"/>
      <c r="RKU37" s="114"/>
      <c r="RKV37" s="114"/>
      <c r="RKW37" s="114"/>
      <c r="RKX37" s="114"/>
      <c r="RKY37" s="114"/>
      <c r="RKZ37" s="114"/>
      <c r="RLA37" s="114"/>
      <c r="RLB37" s="114"/>
      <c r="RLC37" s="114"/>
      <c r="RLD37" s="114"/>
      <c r="RLE37" s="114"/>
      <c r="RLF37" s="114"/>
      <c r="RLG37" s="114"/>
      <c r="RLH37" s="114"/>
      <c r="RLI37" s="114"/>
      <c r="RLJ37" s="114"/>
      <c r="RLK37" s="114"/>
      <c r="RLL37" s="114"/>
      <c r="RLM37" s="114"/>
      <c r="RLN37" s="114"/>
      <c r="RLO37" s="114"/>
      <c r="RLP37" s="114"/>
      <c r="RLQ37" s="114"/>
      <c r="RLR37" s="114"/>
      <c r="RLS37" s="114"/>
      <c r="RLT37" s="114"/>
      <c r="RLU37" s="114"/>
      <c r="RLV37" s="114"/>
      <c r="RLW37" s="114"/>
      <c r="RLX37" s="114"/>
      <c r="RLY37" s="114"/>
      <c r="RLZ37" s="114"/>
      <c r="RMA37" s="114"/>
      <c r="RMB37" s="114"/>
      <c r="RMC37" s="114"/>
      <c r="RMD37" s="114"/>
      <c r="RME37" s="114"/>
      <c r="RMF37" s="114"/>
      <c r="RMG37" s="114"/>
      <c r="RMH37" s="114"/>
      <c r="RMI37" s="114"/>
      <c r="RMJ37" s="114"/>
      <c r="RMK37" s="114"/>
      <c r="RML37" s="114"/>
      <c r="RMM37" s="114"/>
      <c r="RMN37" s="114"/>
      <c r="RMO37" s="114"/>
      <c r="RMP37" s="114"/>
      <c r="RMQ37" s="114"/>
      <c r="RMR37" s="114"/>
      <c r="RMS37" s="114"/>
      <c r="RMT37" s="114"/>
      <c r="RMU37" s="114"/>
      <c r="RMV37" s="114"/>
      <c r="RMW37" s="114"/>
      <c r="RMX37" s="114"/>
      <c r="RMY37" s="114"/>
      <c r="RMZ37" s="114"/>
      <c r="RNA37" s="114"/>
      <c r="RNB37" s="114"/>
      <c r="RNC37" s="114"/>
      <c r="RND37" s="114"/>
      <c r="RNE37" s="114"/>
      <c r="RNF37" s="114"/>
      <c r="RNG37" s="114"/>
      <c r="RNH37" s="114"/>
      <c r="RNI37" s="114"/>
      <c r="RNJ37" s="114"/>
      <c r="RNK37" s="114"/>
      <c r="RNL37" s="114"/>
      <c r="RNM37" s="114"/>
      <c r="RNN37" s="114"/>
      <c r="RNO37" s="114"/>
      <c r="RNP37" s="114"/>
      <c r="RNQ37" s="114"/>
      <c r="RNR37" s="114"/>
      <c r="RNS37" s="114"/>
      <c r="RNT37" s="114"/>
      <c r="RNU37" s="114"/>
      <c r="RNV37" s="114"/>
      <c r="RNW37" s="114"/>
      <c r="RNX37" s="114"/>
      <c r="RNY37" s="114"/>
      <c r="RNZ37" s="114"/>
      <c r="ROA37" s="114"/>
      <c r="ROB37" s="114"/>
      <c r="ROC37" s="114"/>
      <c r="ROD37" s="114"/>
      <c r="ROE37" s="114"/>
      <c r="ROF37" s="114"/>
      <c r="ROG37" s="114"/>
      <c r="ROH37" s="114"/>
      <c r="ROI37" s="114"/>
      <c r="ROJ37" s="114"/>
      <c r="ROK37" s="114"/>
      <c r="ROL37" s="114"/>
      <c r="ROM37" s="114"/>
      <c r="RON37" s="114"/>
      <c r="ROO37" s="114"/>
      <c r="ROP37" s="114"/>
      <c r="ROQ37" s="114"/>
      <c r="ROR37" s="114"/>
      <c r="ROS37" s="114"/>
      <c r="ROT37" s="114"/>
      <c r="ROU37" s="114"/>
      <c r="ROV37" s="114"/>
      <c r="ROW37" s="114"/>
      <c r="ROX37" s="114"/>
      <c r="ROY37" s="114"/>
      <c r="ROZ37" s="114"/>
      <c r="RPA37" s="114"/>
      <c r="RPB37" s="114"/>
      <c r="RPC37" s="114"/>
      <c r="RPD37" s="114"/>
      <c r="RPE37" s="114"/>
      <c r="RPF37" s="114"/>
      <c r="RPG37" s="114"/>
      <c r="RPH37" s="114"/>
      <c r="RPI37" s="114"/>
      <c r="RPJ37" s="114"/>
      <c r="RPK37" s="114"/>
      <c r="RPL37" s="114"/>
      <c r="RPM37" s="114"/>
      <c r="RPN37" s="114"/>
      <c r="RPO37" s="114"/>
      <c r="RPP37" s="114"/>
      <c r="RPQ37" s="114"/>
      <c r="RPR37" s="114"/>
      <c r="RPS37" s="114"/>
      <c r="RPT37" s="114"/>
      <c r="RPU37" s="114"/>
      <c r="RPV37" s="114"/>
      <c r="RPW37" s="114"/>
      <c r="RPX37" s="114"/>
      <c r="RPY37" s="114"/>
      <c r="RPZ37" s="114"/>
      <c r="RQA37" s="114"/>
      <c r="RQB37" s="114"/>
      <c r="RQC37" s="114"/>
      <c r="RQD37" s="114"/>
      <c r="RQE37" s="114"/>
      <c r="RQF37" s="114"/>
      <c r="RQG37" s="114"/>
      <c r="RQH37" s="114"/>
      <c r="RQI37" s="114"/>
      <c r="RQJ37" s="114"/>
      <c r="RQK37" s="114"/>
      <c r="RQL37" s="114"/>
      <c r="RQM37" s="114"/>
      <c r="RQN37" s="114"/>
      <c r="RQO37" s="114"/>
      <c r="RQP37" s="114"/>
      <c r="RQQ37" s="114"/>
      <c r="RQR37" s="114"/>
      <c r="RQS37" s="114"/>
      <c r="RQT37" s="114"/>
      <c r="RQU37" s="114"/>
      <c r="RQV37" s="114"/>
      <c r="RQW37" s="114"/>
      <c r="RQX37" s="114"/>
      <c r="RQY37" s="114"/>
      <c r="RQZ37" s="114"/>
      <c r="RRA37" s="114"/>
      <c r="RRB37" s="114"/>
      <c r="RRC37" s="114"/>
      <c r="RRD37" s="114"/>
      <c r="RRE37" s="114"/>
      <c r="RRF37" s="114"/>
      <c r="RRG37" s="114"/>
      <c r="RRH37" s="114"/>
      <c r="RRI37" s="114"/>
      <c r="RRJ37" s="114"/>
      <c r="RRK37" s="114"/>
      <c r="RRL37" s="114"/>
      <c r="RRM37" s="114"/>
      <c r="RRN37" s="114"/>
      <c r="RRO37" s="114"/>
      <c r="RRP37" s="114"/>
      <c r="RRQ37" s="114"/>
      <c r="RRR37" s="114"/>
      <c r="RRS37" s="114"/>
      <c r="RRT37" s="114"/>
      <c r="RRU37" s="114"/>
      <c r="RRV37" s="114"/>
      <c r="RRW37" s="114"/>
      <c r="RRX37" s="114"/>
      <c r="RRY37" s="114"/>
      <c r="RRZ37" s="114"/>
      <c r="RSA37" s="114"/>
      <c r="RSB37" s="114"/>
      <c r="RSC37" s="114"/>
      <c r="RSD37" s="114"/>
      <c r="RSE37" s="114"/>
      <c r="RSF37" s="114"/>
      <c r="RSG37" s="114"/>
      <c r="RSH37" s="114"/>
      <c r="RSI37" s="114"/>
      <c r="RSJ37" s="114"/>
      <c r="RSK37" s="114"/>
      <c r="RSL37" s="114"/>
      <c r="RSM37" s="114"/>
      <c r="RSN37" s="114"/>
      <c r="RSO37" s="114"/>
      <c r="RSP37" s="114"/>
      <c r="RSQ37" s="114"/>
      <c r="RSR37" s="114"/>
      <c r="RSS37" s="114"/>
      <c r="RST37" s="114"/>
      <c r="RSU37" s="114"/>
      <c r="RSV37" s="114"/>
      <c r="RSW37" s="114"/>
      <c r="RSX37" s="114"/>
      <c r="RSY37" s="114"/>
      <c r="RSZ37" s="114"/>
      <c r="RTA37" s="114"/>
      <c r="RTB37" s="114"/>
      <c r="RTC37" s="114"/>
      <c r="RTD37" s="114"/>
      <c r="RTE37" s="114"/>
      <c r="RTF37" s="114"/>
      <c r="RTG37" s="114"/>
      <c r="RTH37" s="114"/>
      <c r="RTI37" s="114"/>
      <c r="RTJ37" s="114"/>
      <c r="RTK37" s="114"/>
      <c r="RTL37" s="114"/>
      <c r="RTM37" s="114"/>
      <c r="RTN37" s="114"/>
      <c r="RTO37" s="114"/>
      <c r="RTP37" s="114"/>
      <c r="RTQ37" s="114"/>
      <c r="RTR37" s="114"/>
      <c r="RTS37" s="114"/>
      <c r="RTT37" s="114"/>
      <c r="RTU37" s="114"/>
      <c r="RTV37" s="114"/>
      <c r="RTW37" s="114"/>
      <c r="RTX37" s="114"/>
      <c r="RTY37" s="114"/>
      <c r="RTZ37" s="114"/>
      <c r="RUA37" s="114"/>
      <c r="RUB37" s="114"/>
      <c r="RUC37" s="114"/>
      <c r="RUD37" s="114"/>
      <c r="RUE37" s="114"/>
      <c r="RUF37" s="114"/>
      <c r="RUG37" s="114"/>
      <c r="RUH37" s="114"/>
      <c r="RUI37" s="114"/>
      <c r="RUJ37" s="114"/>
      <c r="RUK37" s="114"/>
      <c r="RUL37" s="114"/>
      <c r="RUM37" s="114"/>
      <c r="RUN37" s="114"/>
      <c r="RUO37" s="114"/>
      <c r="RUP37" s="114"/>
      <c r="RUQ37" s="114"/>
      <c r="RUR37" s="114"/>
      <c r="RUS37" s="114"/>
      <c r="RUT37" s="114"/>
      <c r="RUU37" s="114"/>
      <c r="RUV37" s="114"/>
      <c r="RUW37" s="114"/>
      <c r="RUX37" s="114"/>
      <c r="RUY37" s="114"/>
      <c r="RUZ37" s="114"/>
      <c r="RVA37" s="114"/>
      <c r="RVB37" s="114"/>
      <c r="RVC37" s="114"/>
      <c r="RVD37" s="114"/>
      <c r="RVE37" s="114"/>
      <c r="RVF37" s="114"/>
      <c r="RVG37" s="114"/>
      <c r="RVH37" s="114"/>
      <c r="RVI37" s="114"/>
      <c r="RVJ37" s="114"/>
      <c r="RVK37" s="114"/>
      <c r="RVL37" s="114"/>
      <c r="RVM37" s="114"/>
      <c r="RVN37" s="114"/>
      <c r="RVO37" s="114"/>
      <c r="RVP37" s="114"/>
      <c r="RVQ37" s="114"/>
      <c r="RVR37" s="114"/>
      <c r="RVS37" s="114"/>
      <c r="RVT37" s="114"/>
      <c r="RVU37" s="114"/>
      <c r="RVV37" s="114"/>
      <c r="RVW37" s="114"/>
      <c r="RVX37" s="114"/>
      <c r="RVY37" s="114"/>
      <c r="RVZ37" s="114"/>
      <c r="RWA37" s="114"/>
      <c r="RWB37" s="114"/>
      <c r="RWC37" s="114"/>
      <c r="RWD37" s="114"/>
      <c r="RWE37" s="114"/>
      <c r="RWF37" s="114"/>
      <c r="RWG37" s="114"/>
      <c r="RWH37" s="114"/>
      <c r="RWI37" s="114"/>
      <c r="RWJ37" s="114"/>
      <c r="RWK37" s="114"/>
      <c r="RWL37" s="114"/>
      <c r="RWM37" s="114"/>
      <c r="RWN37" s="114"/>
      <c r="RWO37" s="114"/>
      <c r="RWP37" s="114"/>
      <c r="RWQ37" s="114"/>
      <c r="RWR37" s="114"/>
      <c r="RWS37" s="114"/>
      <c r="RWT37" s="114"/>
      <c r="RWU37" s="114"/>
      <c r="RWV37" s="114"/>
      <c r="RWW37" s="114"/>
      <c r="RWX37" s="114"/>
      <c r="RWY37" s="114"/>
      <c r="RWZ37" s="114"/>
      <c r="RXA37" s="114"/>
      <c r="RXB37" s="114"/>
      <c r="RXC37" s="114"/>
      <c r="RXD37" s="114"/>
      <c r="RXE37" s="114"/>
      <c r="RXF37" s="114"/>
      <c r="RXG37" s="114"/>
      <c r="RXH37" s="114"/>
      <c r="RXI37" s="114"/>
      <c r="RXJ37" s="114"/>
      <c r="RXK37" s="114"/>
      <c r="RXL37" s="114"/>
      <c r="RXM37" s="114"/>
      <c r="RXN37" s="114"/>
      <c r="RXO37" s="114"/>
      <c r="RXP37" s="114"/>
      <c r="RXQ37" s="114"/>
      <c r="RXR37" s="114"/>
      <c r="RXS37" s="114"/>
      <c r="RXT37" s="114"/>
      <c r="RXU37" s="114"/>
      <c r="RXV37" s="114"/>
      <c r="RXW37" s="114"/>
      <c r="RXX37" s="114"/>
      <c r="RXY37" s="114"/>
      <c r="RXZ37" s="114"/>
      <c r="RYA37" s="114"/>
      <c r="RYB37" s="114"/>
      <c r="RYC37" s="114"/>
      <c r="RYD37" s="114"/>
      <c r="RYE37" s="114"/>
      <c r="RYF37" s="114"/>
      <c r="RYG37" s="114"/>
      <c r="RYH37" s="114"/>
      <c r="RYI37" s="114"/>
      <c r="RYJ37" s="114"/>
      <c r="RYK37" s="114"/>
      <c r="RYL37" s="114"/>
      <c r="RYM37" s="114"/>
      <c r="RYN37" s="114"/>
      <c r="RYO37" s="114"/>
      <c r="RYP37" s="114"/>
      <c r="RYQ37" s="114"/>
      <c r="RYR37" s="114"/>
      <c r="RYS37" s="114"/>
      <c r="RYT37" s="114"/>
      <c r="RYU37" s="114"/>
      <c r="RYV37" s="114"/>
      <c r="RYW37" s="114"/>
      <c r="RYX37" s="114"/>
      <c r="RYY37" s="114"/>
      <c r="RYZ37" s="114"/>
      <c r="RZA37" s="114"/>
      <c r="RZB37" s="114"/>
      <c r="RZC37" s="114"/>
      <c r="RZD37" s="114"/>
      <c r="RZE37" s="114"/>
      <c r="RZF37" s="114"/>
      <c r="RZG37" s="114"/>
      <c r="RZH37" s="114"/>
      <c r="RZI37" s="114"/>
      <c r="RZJ37" s="114"/>
      <c r="RZK37" s="114"/>
      <c r="RZL37" s="114"/>
      <c r="RZM37" s="114"/>
      <c r="RZN37" s="114"/>
      <c r="RZO37" s="114"/>
      <c r="RZP37" s="114"/>
      <c r="RZQ37" s="114"/>
      <c r="RZR37" s="114"/>
      <c r="RZS37" s="114"/>
      <c r="RZT37" s="114"/>
      <c r="RZU37" s="114"/>
      <c r="RZV37" s="114"/>
      <c r="RZW37" s="114"/>
      <c r="RZX37" s="114"/>
      <c r="RZY37" s="114"/>
      <c r="RZZ37" s="114"/>
      <c r="SAA37" s="114"/>
      <c r="SAB37" s="114"/>
      <c r="SAC37" s="114"/>
      <c r="SAD37" s="114"/>
      <c r="SAE37" s="114"/>
      <c r="SAF37" s="114"/>
      <c r="SAG37" s="114"/>
      <c r="SAH37" s="114"/>
      <c r="SAI37" s="114"/>
      <c r="SAJ37" s="114"/>
      <c r="SAK37" s="114"/>
      <c r="SAL37" s="114"/>
      <c r="SAM37" s="114"/>
      <c r="SAN37" s="114"/>
      <c r="SAO37" s="114"/>
      <c r="SAP37" s="114"/>
      <c r="SAQ37" s="114"/>
      <c r="SAR37" s="114"/>
      <c r="SAS37" s="114"/>
      <c r="SAT37" s="114"/>
      <c r="SAU37" s="114"/>
      <c r="SAV37" s="114"/>
      <c r="SAW37" s="114"/>
      <c r="SAX37" s="114"/>
      <c r="SAY37" s="114"/>
      <c r="SAZ37" s="114"/>
      <c r="SBA37" s="114"/>
      <c r="SBB37" s="114"/>
      <c r="SBC37" s="114"/>
      <c r="SBD37" s="114"/>
      <c r="SBE37" s="114"/>
      <c r="SBF37" s="114"/>
      <c r="SBG37" s="114"/>
      <c r="SBH37" s="114"/>
      <c r="SBI37" s="114"/>
      <c r="SBJ37" s="114"/>
      <c r="SBK37" s="114"/>
      <c r="SBL37" s="114"/>
      <c r="SBM37" s="114"/>
      <c r="SBN37" s="114"/>
      <c r="SBO37" s="114"/>
      <c r="SBP37" s="114"/>
      <c r="SBQ37" s="114"/>
      <c r="SBR37" s="114"/>
      <c r="SBS37" s="114"/>
      <c r="SBT37" s="114"/>
      <c r="SBU37" s="114"/>
      <c r="SBV37" s="114"/>
      <c r="SBW37" s="114"/>
      <c r="SBX37" s="114"/>
      <c r="SBY37" s="114"/>
      <c r="SBZ37" s="114"/>
      <c r="SCA37" s="114"/>
      <c r="SCB37" s="114"/>
      <c r="SCC37" s="114"/>
      <c r="SCD37" s="114"/>
      <c r="SCE37" s="114"/>
      <c r="SCF37" s="114"/>
      <c r="SCG37" s="114"/>
      <c r="SCH37" s="114"/>
      <c r="SCI37" s="114"/>
      <c r="SCJ37" s="114"/>
      <c r="SCK37" s="114"/>
      <c r="SCL37" s="114"/>
      <c r="SCM37" s="114"/>
      <c r="SCN37" s="114"/>
      <c r="SCO37" s="114"/>
      <c r="SCP37" s="114"/>
      <c r="SCQ37" s="114"/>
      <c r="SCR37" s="114"/>
      <c r="SCS37" s="114"/>
      <c r="SCT37" s="114"/>
      <c r="SCU37" s="114"/>
      <c r="SCV37" s="114"/>
      <c r="SCW37" s="114"/>
      <c r="SCX37" s="114"/>
      <c r="SCY37" s="114"/>
      <c r="SCZ37" s="114"/>
      <c r="SDA37" s="114"/>
      <c r="SDB37" s="114"/>
      <c r="SDC37" s="114"/>
      <c r="SDD37" s="114"/>
      <c r="SDE37" s="114"/>
      <c r="SDF37" s="114"/>
      <c r="SDG37" s="114"/>
      <c r="SDH37" s="114"/>
      <c r="SDI37" s="114"/>
      <c r="SDJ37" s="114"/>
      <c r="SDK37" s="114"/>
      <c r="SDL37" s="114"/>
      <c r="SDM37" s="114"/>
      <c r="SDN37" s="114"/>
      <c r="SDO37" s="114"/>
      <c r="SDP37" s="114"/>
      <c r="SDQ37" s="114"/>
      <c r="SDR37" s="114"/>
      <c r="SDS37" s="114"/>
      <c r="SDT37" s="114"/>
      <c r="SDU37" s="114"/>
      <c r="SDV37" s="114"/>
      <c r="SDW37" s="114"/>
      <c r="SDX37" s="114"/>
      <c r="SDY37" s="114"/>
      <c r="SDZ37" s="114"/>
      <c r="SEA37" s="114"/>
      <c r="SEB37" s="114"/>
      <c r="SEC37" s="114"/>
      <c r="SED37" s="114"/>
      <c r="SEE37" s="114"/>
      <c r="SEF37" s="114"/>
      <c r="SEG37" s="114"/>
      <c r="SEH37" s="114"/>
      <c r="SEI37" s="114"/>
      <c r="SEJ37" s="114"/>
      <c r="SEK37" s="114"/>
      <c r="SEL37" s="114"/>
      <c r="SEM37" s="114"/>
      <c r="SEN37" s="114"/>
      <c r="SEO37" s="114"/>
      <c r="SEP37" s="114"/>
      <c r="SEQ37" s="114"/>
      <c r="SER37" s="114"/>
      <c r="SES37" s="114"/>
      <c r="SET37" s="114"/>
      <c r="SEU37" s="114"/>
      <c r="SEV37" s="114"/>
      <c r="SEW37" s="114"/>
      <c r="SEX37" s="114"/>
      <c r="SEY37" s="114"/>
      <c r="SEZ37" s="114"/>
      <c r="SFA37" s="114"/>
      <c r="SFB37" s="114"/>
      <c r="SFC37" s="114"/>
      <c r="SFD37" s="114"/>
      <c r="SFE37" s="114"/>
      <c r="SFF37" s="114"/>
      <c r="SFG37" s="114"/>
      <c r="SFH37" s="114"/>
      <c r="SFI37" s="114"/>
      <c r="SFJ37" s="114"/>
      <c r="SFK37" s="114"/>
      <c r="SFL37" s="114"/>
      <c r="SFM37" s="114"/>
      <c r="SFN37" s="114"/>
      <c r="SFO37" s="114"/>
      <c r="SFP37" s="114"/>
      <c r="SFQ37" s="114"/>
      <c r="SFR37" s="114"/>
      <c r="SFS37" s="114"/>
      <c r="SFT37" s="114"/>
      <c r="SFU37" s="114"/>
      <c r="SFV37" s="114"/>
      <c r="SFW37" s="114"/>
      <c r="SFX37" s="114"/>
      <c r="SFY37" s="114"/>
      <c r="SFZ37" s="114"/>
      <c r="SGA37" s="114"/>
      <c r="SGB37" s="114"/>
      <c r="SGC37" s="114"/>
      <c r="SGD37" s="114"/>
      <c r="SGE37" s="114"/>
      <c r="SGF37" s="114"/>
      <c r="SGG37" s="114"/>
      <c r="SGH37" s="114"/>
      <c r="SGI37" s="114"/>
      <c r="SGJ37" s="114"/>
      <c r="SGK37" s="114"/>
      <c r="SGL37" s="114"/>
      <c r="SGM37" s="114"/>
      <c r="SGN37" s="114"/>
      <c r="SGO37" s="114"/>
      <c r="SGP37" s="114"/>
      <c r="SGQ37" s="114"/>
      <c r="SGR37" s="114"/>
      <c r="SGS37" s="114"/>
      <c r="SGT37" s="114"/>
      <c r="SGU37" s="114"/>
      <c r="SGV37" s="114"/>
      <c r="SGW37" s="114"/>
      <c r="SGX37" s="114"/>
      <c r="SGY37" s="114"/>
      <c r="SGZ37" s="114"/>
      <c r="SHA37" s="114"/>
      <c r="SHB37" s="114"/>
      <c r="SHC37" s="114"/>
      <c r="SHD37" s="114"/>
      <c r="SHE37" s="114"/>
      <c r="SHF37" s="114"/>
      <c r="SHG37" s="114"/>
      <c r="SHH37" s="114"/>
      <c r="SHI37" s="114"/>
      <c r="SHJ37" s="114"/>
      <c r="SHK37" s="114"/>
      <c r="SHL37" s="114"/>
      <c r="SHM37" s="114"/>
      <c r="SHN37" s="114"/>
      <c r="SHO37" s="114"/>
      <c r="SHP37" s="114"/>
      <c r="SHQ37" s="114"/>
      <c r="SHR37" s="114"/>
      <c r="SHS37" s="114"/>
      <c r="SHT37" s="114"/>
      <c r="SHU37" s="114"/>
      <c r="SHV37" s="114"/>
      <c r="SHW37" s="114"/>
      <c r="SHX37" s="114"/>
      <c r="SHY37" s="114"/>
      <c r="SHZ37" s="114"/>
      <c r="SIA37" s="114"/>
      <c r="SIB37" s="114"/>
      <c r="SIC37" s="114"/>
      <c r="SID37" s="114"/>
      <c r="SIE37" s="114"/>
      <c r="SIF37" s="114"/>
      <c r="SIG37" s="114"/>
      <c r="SIH37" s="114"/>
      <c r="SII37" s="114"/>
      <c r="SIJ37" s="114"/>
      <c r="SIK37" s="114"/>
      <c r="SIL37" s="114"/>
      <c r="SIM37" s="114"/>
      <c r="SIN37" s="114"/>
      <c r="SIO37" s="114"/>
      <c r="SIP37" s="114"/>
      <c r="SIQ37" s="114"/>
      <c r="SIR37" s="114"/>
      <c r="SIS37" s="114"/>
      <c r="SIT37" s="114"/>
      <c r="SIU37" s="114"/>
      <c r="SIV37" s="114"/>
      <c r="SIW37" s="114"/>
      <c r="SIX37" s="114"/>
      <c r="SIY37" s="114"/>
      <c r="SIZ37" s="114"/>
      <c r="SJA37" s="114"/>
      <c r="SJB37" s="114"/>
      <c r="SJC37" s="114"/>
      <c r="SJD37" s="114"/>
      <c r="SJE37" s="114"/>
      <c r="SJF37" s="114"/>
      <c r="SJG37" s="114"/>
      <c r="SJH37" s="114"/>
      <c r="SJI37" s="114"/>
      <c r="SJJ37" s="114"/>
      <c r="SJK37" s="114"/>
      <c r="SJL37" s="114"/>
      <c r="SJM37" s="114"/>
      <c r="SJN37" s="114"/>
      <c r="SJO37" s="114"/>
      <c r="SJP37" s="114"/>
      <c r="SJQ37" s="114"/>
      <c r="SJR37" s="114"/>
      <c r="SJS37" s="114"/>
      <c r="SJT37" s="114"/>
      <c r="SJU37" s="114"/>
      <c r="SJV37" s="114"/>
      <c r="SJW37" s="114"/>
      <c r="SJX37" s="114"/>
      <c r="SJY37" s="114"/>
      <c r="SJZ37" s="114"/>
      <c r="SKA37" s="114"/>
      <c r="SKB37" s="114"/>
      <c r="SKC37" s="114"/>
      <c r="SKD37" s="114"/>
      <c r="SKE37" s="114"/>
      <c r="SKF37" s="114"/>
      <c r="SKG37" s="114"/>
      <c r="SKH37" s="114"/>
      <c r="SKI37" s="114"/>
      <c r="SKJ37" s="114"/>
      <c r="SKK37" s="114"/>
      <c r="SKL37" s="114"/>
      <c r="SKM37" s="114"/>
      <c r="SKN37" s="114"/>
      <c r="SKO37" s="114"/>
      <c r="SKP37" s="114"/>
      <c r="SKQ37" s="114"/>
      <c r="SKR37" s="114"/>
      <c r="SKS37" s="114"/>
      <c r="SKT37" s="114"/>
      <c r="SKU37" s="114"/>
      <c r="SKV37" s="114"/>
      <c r="SKW37" s="114"/>
      <c r="SKX37" s="114"/>
      <c r="SKY37" s="114"/>
      <c r="SKZ37" s="114"/>
      <c r="SLA37" s="114"/>
      <c r="SLB37" s="114"/>
      <c r="SLC37" s="114"/>
      <c r="SLD37" s="114"/>
      <c r="SLE37" s="114"/>
      <c r="SLF37" s="114"/>
      <c r="SLG37" s="114"/>
      <c r="SLH37" s="114"/>
      <c r="SLI37" s="114"/>
      <c r="SLJ37" s="114"/>
      <c r="SLK37" s="114"/>
      <c r="SLL37" s="114"/>
      <c r="SLM37" s="114"/>
      <c r="SLN37" s="114"/>
      <c r="SLO37" s="114"/>
      <c r="SLP37" s="114"/>
      <c r="SLQ37" s="114"/>
      <c r="SLR37" s="114"/>
      <c r="SLS37" s="114"/>
      <c r="SLT37" s="114"/>
      <c r="SLU37" s="114"/>
      <c r="SLV37" s="114"/>
      <c r="SLW37" s="114"/>
      <c r="SLX37" s="114"/>
      <c r="SLY37" s="114"/>
      <c r="SLZ37" s="114"/>
      <c r="SMA37" s="114"/>
      <c r="SMB37" s="114"/>
      <c r="SMC37" s="114"/>
      <c r="SMD37" s="114"/>
      <c r="SME37" s="114"/>
      <c r="SMF37" s="114"/>
      <c r="SMG37" s="114"/>
      <c r="SMH37" s="114"/>
      <c r="SMI37" s="114"/>
      <c r="SMJ37" s="114"/>
      <c r="SMK37" s="114"/>
      <c r="SML37" s="114"/>
      <c r="SMM37" s="114"/>
      <c r="SMN37" s="114"/>
      <c r="SMO37" s="114"/>
      <c r="SMP37" s="114"/>
      <c r="SMQ37" s="114"/>
      <c r="SMR37" s="114"/>
      <c r="SMS37" s="114"/>
      <c r="SMT37" s="114"/>
      <c r="SMU37" s="114"/>
      <c r="SMV37" s="114"/>
      <c r="SMW37" s="114"/>
      <c r="SMX37" s="114"/>
      <c r="SMY37" s="114"/>
      <c r="SMZ37" s="114"/>
      <c r="SNA37" s="114"/>
      <c r="SNB37" s="114"/>
      <c r="SNC37" s="114"/>
      <c r="SND37" s="114"/>
      <c r="SNE37" s="114"/>
      <c r="SNF37" s="114"/>
      <c r="SNG37" s="114"/>
      <c r="SNH37" s="114"/>
      <c r="SNI37" s="114"/>
      <c r="SNJ37" s="114"/>
      <c r="SNK37" s="114"/>
      <c r="SNL37" s="114"/>
      <c r="SNM37" s="114"/>
      <c r="SNN37" s="114"/>
      <c r="SNO37" s="114"/>
      <c r="SNP37" s="114"/>
      <c r="SNQ37" s="114"/>
      <c r="SNR37" s="114"/>
      <c r="SNS37" s="114"/>
      <c r="SNT37" s="114"/>
      <c r="SNU37" s="114"/>
      <c r="SNV37" s="114"/>
      <c r="SNW37" s="114"/>
      <c r="SNX37" s="114"/>
      <c r="SNY37" s="114"/>
      <c r="SNZ37" s="114"/>
      <c r="SOA37" s="114"/>
      <c r="SOB37" s="114"/>
      <c r="SOC37" s="114"/>
      <c r="SOD37" s="114"/>
      <c r="SOE37" s="114"/>
      <c r="SOF37" s="114"/>
      <c r="SOG37" s="114"/>
      <c r="SOH37" s="114"/>
      <c r="SOI37" s="114"/>
      <c r="SOJ37" s="114"/>
      <c r="SOK37" s="114"/>
      <c r="SOL37" s="114"/>
      <c r="SOM37" s="114"/>
      <c r="SON37" s="114"/>
      <c r="SOO37" s="114"/>
      <c r="SOP37" s="114"/>
      <c r="SOQ37" s="114"/>
      <c r="SOR37" s="114"/>
      <c r="SOS37" s="114"/>
      <c r="SOT37" s="114"/>
      <c r="SOU37" s="114"/>
      <c r="SOV37" s="114"/>
      <c r="SOW37" s="114"/>
      <c r="SOX37" s="114"/>
      <c r="SOY37" s="114"/>
      <c r="SOZ37" s="114"/>
      <c r="SPA37" s="114"/>
      <c r="SPB37" s="114"/>
      <c r="SPC37" s="114"/>
      <c r="SPD37" s="114"/>
      <c r="SPE37" s="114"/>
      <c r="SPF37" s="114"/>
      <c r="SPG37" s="114"/>
      <c r="SPH37" s="114"/>
      <c r="SPI37" s="114"/>
      <c r="SPJ37" s="114"/>
      <c r="SPK37" s="114"/>
      <c r="SPL37" s="114"/>
      <c r="SPM37" s="114"/>
      <c r="SPN37" s="114"/>
      <c r="SPO37" s="114"/>
      <c r="SPP37" s="114"/>
      <c r="SPQ37" s="114"/>
      <c r="SPR37" s="114"/>
      <c r="SPS37" s="114"/>
      <c r="SPT37" s="114"/>
      <c r="SPU37" s="114"/>
      <c r="SPV37" s="114"/>
      <c r="SPW37" s="114"/>
      <c r="SPX37" s="114"/>
      <c r="SPY37" s="114"/>
      <c r="SPZ37" s="114"/>
      <c r="SQA37" s="114"/>
      <c r="SQB37" s="114"/>
      <c r="SQC37" s="114"/>
      <c r="SQD37" s="114"/>
      <c r="SQE37" s="114"/>
      <c r="SQF37" s="114"/>
      <c r="SQG37" s="114"/>
      <c r="SQH37" s="114"/>
      <c r="SQI37" s="114"/>
      <c r="SQJ37" s="114"/>
      <c r="SQK37" s="114"/>
      <c r="SQL37" s="114"/>
      <c r="SQM37" s="114"/>
      <c r="SQN37" s="114"/>
      <c r="SQO37" s="114"/>
      <c r="SQP37" s="114"/>
      <c r="SQQ37" s="114"/>
      <c r="SQR37" s="114"/>
      <c r="SQS37" s="114"/>
      <c r="SQT37" s="114"/>
      <c r="SQU37" s="114"/>
      <c r="SQV37" s="114"/>
      <c r="SQW37" s="114"/>
      <c r="SQX37" s="114"/>
      <c r="SQY37" s="114"/>
      <c r="SQZ37" s="114"/>
      <c r="SRA37" s="114"/>
      <c r="SRB37" s="114"/>
      <c r="SRC37" s="114"/>
      <c r="SRD37" s="114"/>
      <c r="SRE37" s="114"/>
      <c r="SRF37" s="114"/>
      <c r="SRG37" s="114"/>
      <c r="SRH37" s="114"/>
      <c r="SRI37" s="114"/>
      <c r="SRJ37" s="114"/>
      <c r="SRK37" s="114"/>
      <c r="SRL37" s="114"/>
      <c r="SRM37" s="114"/>
      <c r="SRN37" s="114"/>
      <c r="SRO37" s="114"/>
      <c r="SRP37" s="114"/>
      <c r="SRQ37" s="114"/>
      <c r="SRR37" s="114"/>
      <c r="SRS37" s="114"/>
      <c r="SRT37" s="114"/>
      <c r="SRU37" s="114"/>
      <c r="SRV37" s="114"/>
      <c r="SRW37" s="114"/>
      <c r="SRX37" s="114"/>
      <c r="SRY37" s="114"/>
      <c r="SRZ37" s="114"/>
      <c r="SSA37" s="114"/>
      <c r="SSB37" s="114"/>
      <c r="SSC37" s="114"/>
      <c r="SSD37" s="114"/>
      <c r="SSE37" s="114"/>
      <c r="SSF37" s="114"/>
      <c r="SSG37" s="114"/>
      <c r="SSH37" s="114"/>
      <c r="SSI37" s="114"/>
      <c r="SSJ37" s="114"/>
      <c r="SSK37" s="114"/>
      <c r="SSL37" s="114"/>
      <c r="SSM37" s="114"/>
      <c r="SSN37" s="114"/>
      <c r="SSO37" s="114"/>
      <c r="SSP37" s="114"/>
      <c r="SSQ37" s="114"/>
      <c r="SSR37" s="114"/>
      <c r="SSS37" s="114"/>
      <c r="SST37" s="114"/>
      <c r="SSU37" s="114"/>
      <c r="SSV37" s="114"/>
      <c r="SSW37" s="114"/>
      <c r="SSX37" s="114"/>
      <c r="SSY37" s="114"/>
      <c r="SSZ37" s="114"/>
      <c r="STA37" s="114"/>
      <c r="STB37" s="114"/>
      <c r="STC37" s="114"/>
      <c r="STD37" s="114"/>
      <c r="STE37" s="114"/>
      <c r="STF37" s="114"/>
      <c r="STG37" s="114"/>
      <c r="STH37" s="114"/>
      <c r="STI37" s="114"/>
      <c r="STJ37" s="114"/>
      <c r="STK37" s="114"/>
      <c r="STL37" s="114"/>
      <c r="STM37" s="114"/>
      <c r="STN37" s="114"/>
      <c r="STO37" s="114"/>
      <c r="STP37" s="114"/>
      <c r="STQ37" s="114"/>
      <c r="STR37" s="114"/>
      <c r="STS37" s="114"/>
      <c r="STT37" s="114"/>
      <c r="STU37" s="114"/>
      <c r="STV37" s="114"/>
      <c r="STW37" s="114"/>
      <c r="STX37" s="114"/>
      <c r="STY37" s="114"/>
      <c r="STZ37" s="114"/>
      <c r="SUA37" s="114"/>
      <c r="SUB37" s="114"/>
      <c r="SUC37" s="114"/>
      <c r="SUD37" s="114"/>
      <c r="SUE37" s="114"/>
      <c r="SUF37" s="114"/>
      <c r="SUG37" s="114"/>
      <c r="SUH37" s="114"/>
      <c r="SUI37" s="114"/>
      <c r="SUJ37" s="114"/>
      <c r="SUK37" s="114"/>
      <c r="SUL37" s="114"/>
      <c r="SUM37" s="114"/>
      <c r="SUN37" s="114"/>
      <c r="SUO37" s="114"/>
      <c r="SUP37" s="114"/>
      <c r="SUQ37" s="114"/>
      <c r="SUR37" s="114"/>
      <c r="SUS37" s="114"/>
      <c r="SUT37" s="114"/>
      <c r="SUU37" s="114"/>
      <c r="SUV37" s="114"/>
      <c r="SUW37" s="114"/>
      <c r="SUX37" s="114"/>
      <c r="SUY37" s="114"/>
      <c r="SUZ37" s="114"/>
      <c r="SVA37" s="114"/>
      <c r="SVB37" s="114"/>
      <c r="SVC37" s="114"/>
      <c r="SVD37" s="114"/>
      <c r="SVE37" s="114"/>
      <c r="SVF37" s="114"/>
      <c r="SVG37" s="114"/>
      <c r="SVH37" s="114"/>
      <c r="SVI37" s="114"/>
      <c r="SVJ37" s="114"/>
      <c r="SVK37" s="114"/>
      <c r="SVL37" s="114"/>
      <c r="SVM37" s="114"/>
      <c r="SVN37" s="114"/>
      <c r="SVO37" s="114"/>
      <c r="SVP37" s="114"/>
      <c r="SVQ37" s="114"/>
      <c r="SVR37" s="114"/>
      <c r="SVS37" s="114"/>
      <c r="SVT37" s="114"/>
      <c r="SVU37" s="114"/>
      <c r="SVV37" s="114"/>
      <c r="SVW37" s="114"/>
      <c r="SVX37" s="114"/>
      <c r="SVY37" s="114"/>
      <c r="SVZ37" s="114"/>
      <c r="SWA37" s="114"/>
      <c r="SWB37" s="114"/>
      <c r="SWC37" s="114"/>
      <c r="SWD37" s="114"/>
      <c r="SWE37" s="114"/>
      <c r="SWF37" s="114"/>
      <c r="SWG37" s="114"/>
      <c r="SWH37" s="114"/>
      <c r="SWI37" s="114"/>
      <c r="SWJ37" s="114"/>
      <c r="SWK37" s="114"/>
      <c r="SWL37" s="114"/>
      <c r="SWM37" s="114"/>
      <c r="SWN37" s="114"/>
      <c r="SWO37" s="114"/>
      <c r="SWP37" s="114"/>
      <c r="SWQ37" s="114"/>
      <c r="SWR37" s="114"/>
      <c r="SWS37" s="114"/>
      <c r="SWT37" s="114"/>
      <c r="SWU37" s="114"/>
      <c r="SWV37" s="114"/>
      <c r="SWW37" s="114"/>
      <c r="SWX37" s="114"/>
      <c r="SWY37" s="114"/>
      <c r="SWZ37" s="114"/>
      <c r="SXA37" s="114"/>
      <c r="SXB37" s="114"/>
      <c r="SXC37" s="114"/>
      <c r="SXD37" s="114"/>
      <c r="SXE37" s="114"/>
      <c r="SXF37" s="114"/>
      <c r="SXG37" s="114"/>
      <c r="SXH37" s="114"/>
      <c r="SXI37" s="114"/>
      <c r="SXJ37" s="114"/>
      <c r="SXK37" s="114"/>
      <c r="SXL37" s="114"/>
      <c r="SXM37" s="114"/>
      <c r="SXN37" s="114"/>
      <c r="SXO37" s="114"/>
      <c r="SXP37" s="114"/>
      <c r="SXQ37" s="114"/>
      <c r="SXR37" s="114"/>
      <c r="SXS37" s="114"/>
      <c r="SXT37" s="114"/>
      <c r="SXU37" s="114"/>
      <c r="SXV37" s="114"/>
      <c r="SXW37" s="114"/>
      <c r="SXX37" s="114"/>
      <c r="SXY37" s="114"/>
      <c r="SXZ37" s="114"/>
      <c r="SYA37" s="114"/>
      <c r="SYB37" s="114"/>
      <c r="SYC37" s="114"/>
      <c r="SYD37" s="114"/>
      <c r="SYE37" s="114"/>
      <c r="SYF37" s="114"/>
      <c r="SYG37" s="114"/>
      <c r="SYH37" s="114"/>
      <c r="SYI37" s="114"/>
      <c r="SYJ37" s="114"/>
      <c r="SYK37" s="114"/>
      <c r="SYL37" s="114"/>
      <c r="SYM37" s="114"/>
      <c r="SYN37" s="114"/>
      <c r="SYO37" s="114"/>
      <c r="SYP37" s="114"/>
      <c r="SYQ37" s="114"/>
      <c r="SYR37" s="114"/>
      <c r="SYS37" s="114"/>
      <c r="SYT37" s="114"/>
      <c r="SYU37" s="114"/>
      <c r="SYV37" s="114"/>
      <c r="SYW37" s="114"/>
      <c r="SYX37" s="114"/>
      <c r="SYY37" s="114"/>
      <c r="SYZ37" s="114"/>
      <c r="SZA37" s="114"/>
      <c r="SZB37" s="114"/>
      <c r="SZC37" s="114"/>
      <c r="SZD37" s="114"/>
      <c r="SZE37" s="114"/>
      <c r="SZF37" s="114"/>
      <c r="SZG37" s="114"/>
      <c r="SZH37" s="114"/>
      <c r="SZI37" s="114"/>
      <c r="SZJ37" s="114"/>
      <c r="SZK37" s="114"/>
      <c r="SZL37" s="114"/>
      <c r="SZM37" s="114"/>
      <c r="SZN37" s="114"/>
      <c r="SZO37" s="114"/>
      <c r="SZP37" s="114"/>
      <c r="SZQ37" s="114"/>
      <c r="SZR37" s="114"/>
      <c r="SZS37" s="114"/>
      <c r="SZT37" s="114"/>
      <c r="SZU37" s="114"/>
      <c r="SZV37" s="114"/>
      <c r="SZW37" s="114"/>
      <c r="SZX37" s="114"/>
      <c r="SZY37" s="114"/>
      <c r="SZZ37" s="114"/>
      <c r="TAA37" s="114"/>
      <c r="TAB37" s="114"/>
      <c r="TAC37" s="114"/>
      <c r="TAD37" s="114"/>
      <c r="TAE37" s="114"/>
      <c r="TAF37" s="114"/>
      <c r="TAG37" s="114"/>
      <c r="TAH37" s="114"/>
      <c r="TAI37" s="114"/>
      <c r="TAJ37" s="114"/>
      <c r="TAK37" s="114"/>
      <c r="TAL37" s="114"/>
      <c r="TAM37" s="114"/>
      <c r="TAN37" s="114"/>
      <c r="TAO37" s="114"/>
      <c r="TAP37" s="114"/>
      <c r="TAQ37" s="114"/>
      <c r="TAR37" s="114"/>
      <c r="TAS37" s="114"/>
      <c r="TAT37" s="114"/>
      <c r="TAU37" s="114"/>
      <c r="TAV37" s="114"/>
      <c r="TAW37" s="114"/>
      <c r="TAX37" s="114"/>
      <c r="TAY37" s="114"/>
      <c r="TAZ37" s="114"/>
      <c r="TBA37" s="114"/>
      <c r="TBB37" s="114"/>
      <c r="TBC37" s="114"/>
      <c r="TBD37" s="114"/>
      <c r="TBE37" s="114"/>
      <c r="TBF37" s="114"/>
      <c r="TBG37" s="114"/>
      <c r="TBH37" s="114"/>
      <c r="TBI37" s="114"/>
      <c r="TBJ37" s="114"/>
      <c r="TBK37" s="114"/>
      <c r="TBL37" s="114"/>
      <c r="TBM37" s="114"/>
      <c r="TBN37" s="114"/>
      <c r="TBO37" s="114"/>
      <c r="TBP37" s="114"/>
      <c r="TBQ37" s="114"/>
      <c r="TBR37" s="114"/>
      <c r="TBS37" s="114"/>
      <c r="TBT37" s="114"/>
      <c r="TBU37" s="114"/>
      <c r="TBV37" s="114"/>
      <c r="TBW37" s="114"/>
      <c r="TBX37" s="114"/>
      <c r="TBY37" s="114"/>
      <c r="TBZ37" s="114"/>
      <c r="TCA37" s="114"/>
      <c r="TCB37" s="114"/>
      <c r="TCC37" s="114"/>
      <c r="TCD37" s="114"/>
      <c r="TCE37" s="114"/>
      <c r="TCF37" s="114"/>
      <c r="TCG37" s="114"/>
      <c r="TCH37" s="114"/>
      <c r="TCI37" s="114"/>
      <c r="TCJ37" s="114"/>
      <c r="TCK37" s="114"/>
      <c r="TCL37" s="114"/>
      <c r="TCM37" s="114"/>
      <c r="TCN37" s="114"/>
      <c r="TCO37" s="114"/>
      <c r="TCP37" s="114"/>
      <c r="TCQ37" s="114"/>
      <c r="TCR37" s="114"/>
      <c r="TCS37" s="114"/>
      <c r="TCT37" s="114"/>
      <c r="TCU37" s="114"/>
      <c r="TCV37" s="114"/>
      <c r="TCW37" s="114"/>
      <c r="TCX37" s="114"/>
      <c r="TCY37" s="114"/>
      <c r="TCZ37" s="114"/>
      <c r="TDA37" s="114"/>
      <c r="TDB37" s="114"/>
      <c r="TDC37" s="114"/>
      <c r="TDD37" s="114"/>
      <c r="TDE37" s="114"/>
      <c r="TDF37" s="114"/>
      <c r="TDG37" s="114"/>
      <c r="TDH37" s="114"/>
      <c r="TDI37" s="114"/>
      <c r="TDJ37" s="114"/>
      <c r="TDK37" s="114"/>
      <c r="TDL37" s="114"/>
      <c r="TDM37" s="114"/>
      <c r="TDN37" s="114"/>
      <c r="TDO37" s="114"/>
      <c r="TDP37" s="114"/>
      <c r="TDQ37" s="114"/>
      <c r="TDR37" s="114"/>
      <c r="TDS37" s="114"/>
      <c r="TDT37" s="114"/>
      <c r="TDU37" s="114"/>
      <c r="TDV37" s="114"/>
      <c r="TDW37" s="114"/>
      <c r="TDX37" s="114"/>
      <c r="TDY37" s="114"/>
      <c r="TDZ37" s="114"/>
      <c r="TEA37" s="114"/>
      <c r="TEB37" s="114"/>
      <c r="TEC37" s="114"/>
      <c r="TED37" s="114"/>
      <c r="TEE37" s="114"/>
      <c r="TEF37" s="114"/>
      <c r="TEG37" s="114"/>
      <c r="TEH37" s="114"/>
      <c r="TEI37" s="114"/>
      <c r="TEJ37" s="114"/>
      <c r="TEK37" s="114"/>
      <c r="TEL37" s="114"/>
      <c r="TEM37" s="114"/>
      <c r="TEN37" s="114"/>
      <c r="TEO37" s="114"/>
      <c r="TEP37" s="114"/>
      <c r="TEQ37" s="114"/>
      <c r="TER37" s="114"/>
      <c r="TES37" s="114"/>
      <c r="TET37" s="114"/>
      <c r="TEU37" s="114"/>
      <c r="TEV37" s="114"/>
      <c r="TEW37" s="114"/>
      <c r="TEX37" s="114"/>
      <c r="TEY37" s="114"/>
      <c r="TEZ37" s="114"/>
      <c r="TFA37" s="114"/>
      <c r="TFB37" s="114"/>
      <c r="TFC37" s="114"/>
      <c r="TFD37" s="114"/>
      <c r="TFE37" s="114"/>
      <c r="TFF37" s="114"/>
      <c r="TFG37" s="114"/>
      <c r="TFH37" s="114"/>
      <c r="TFI37" s="114"/>
      <c r="TFJ37" s="114"/>
      <c r="TFK37" s="114"/>
      <c r="TFL37" s="114"/>
      <c r="TFM37" s="114"/>
      <c r="TFN37" s="114"/>
      <c r="TFO37" s="114"/>
      <c r="TFP37" s="114"/>
      <c r="TFQ37" s="114"/>
      <c r="TFR37" s="114"/>
      <c r="TFS37" s="114"/>
      <c r="TFT37" s="114"/>
      <c r="TFU37" s="114"/>
      <c r="TFV37" s="114"/>
      <c r="TFW37" s="114"/>
      <c r="TFX37" s="114"/>
      <c r="TFY37" s="114"/>
      <c r="TFZ37" s="114"/>
      <c r="TGA37" s="114"/>
      <c r="TGB37" s="114"/>
      <c r="TGC37" s="114"/>
      <c r="TGD37" s="114"/>
      <c r="TGE37" s="114"/>
      <c r="TGF37" s="114"/>
      <c r="TGG37" s="114"/>
      <c r="TGH37" s="114"/>
      <c r="TGI37" s="114"/>
      <c r="TGJ37" s="114"/>
      <c r="TGK37" s="114"/>
      <c r="TGL37" s="114"/>
      <c r="TGM37" s="114"/>
      <c r="TGN37" s="114"/>
      <c r="TGO37" s="114"/>
      <c r="TGP37" s="114"/>
      <c r="TGQ37" s="114"/>
      <c r="TGR37" s="114"/>
      <c r="TGS37" s="114"/>
      <c r="TGT37" s="114"/>
      <c r="TGU37" s="114"/>
      <c r="TGV37" s="114"/>
      <c r="TGW37" s="114"/>
      <c r="TGX37" s="114"/>
      <c r="TGY37" s="114"/>
      <c r="TGZ37" s="114"/>
      <c r="THA37" s="114"/>
      <c r="THB37" s="114"/>
      <c r="THC37" s="114"/>
      <c r="THD37" s="114"/>
      <c r="THE37" s="114"/>
      <c r="THF37" s="114"/>
      <c r="THG37" s="114"/>
      <c r="THH37" s="114"/>
      <c r="THI37" s="114"/>
      <c r="THJ37" s="114"/>
      <c r="THK37" s="114"/>
      <c r="THL37" s="114"/>
      <c r="THM37" s="114"/>
      <c r="THN37" s="114"/>
      <c r="THO37" s="114"/>
      <c r="THP37" s="114"/>
      <c r="THQ37" s="114"/>
      <c r="THR37" s="114"/>
      <c r="THS37" s="114"/>
      <c r="THT37" s="114"/>
      <c r="THU37" s="114"/>
      <c r="THV37" s="114"/>
      <c r="THW37" s="114"/>
      <c r="THX37" s="114"/>
      <c r="THY37" s="114"/>
      <c r="THZ37" s="114"/>
      <c r="TIA37" s="114"/>
      <c r="TIB37" s="114"/>
      <c r="TIC37" s="114"/>
      <c r="TID37" s="114"/>
      <c r="TIE37" s="114"/>
      <c r="TIF37" s="114"/>
      <c r="TIG37" s="114"/>
      <c r="TIH37" s="114"/>
      <c r="TII37" s="114"/>
      <c r="TIJ37" s="114"/>
      <c r="TIK37" s="114"/>
      <c r="TIL37" s="114"/>
      <c r="TIM37" s="114"/>
      <c r="TIN37" s="114"/>
      <c r="TIO37" s="114"/>
      <c r="TIP37" s="114"/>
      <c r="TIQ37" s="114"/>
      <c r="TIR37" s="114"/>
      <c r="TIS37" s="114"/>
      <c r="TIT37" s="114"/>
      <c r="TIU37" s="114"/>
      <c r="TIV37" s="114"/>
      <c r="TIW37" s="114"/>
      <c r="TIX37" s="114"/>
      <c r="TIY37" s="114"/>
      <c r="TIZ37" s="114"/>
      <c r="TJA37" s="114"/>
      <c r="TJB37" s="114"/>
      <c r="TJC37" s="114"/>
      <c r="TJD37" s="114"/>
      <c r="TJE37" s="114"/>
      <c r="TJF37" s="114"/>
      <c r="TJG37" s="114"/>
      <c r="TJH37" s="114"/>
      <c r="TJI37" s="114"/>
      <c r="TJJ37" s="114"/>
      <c r="TJK37" s="114"/>
      <c r="TJL37" s="114"/>
      <c r="TJM37" s="114"/>
      <c r="TJN37" s="114"/>
      <c r="TJO37" s="114"/>
      <c r="TJP37" s="114"/>
      <c r="TJQ37" s="114"/>
      <c r="TJR37" s="114"/>
      <c r="TJS37" s="114"/>
      <c r="TJT37" s="114"/>
      <c r="TJU37" s="114"/>
      <c r="TJV37" s="114"/>
      <c r="TJW37" s="114"/>
      <c r="TJX37" s="114"/>
      <c r="TJY37" s="114"/>
      <c r="TJZ37" s="114"/>
      <c r="TKA37" s="114"/>
      <c r="TKB37" s="114"/>
      <c r="TKC37" s="114"/>
      <c r="TKD37" s="114"/>
      <c r="TKE37" s="114"/>
      <c r="TKF37" s="114"/>
      <c r="TKG37" s="114"/>
      <c r="TKH37" s="114"/>
      <c r="TKI37" s="114"/>
      <c r="TKJ37" s="114"/>
      <c r="TKK37" s="114"/>
      <c r="TKL37" s="114"/>
      <c r="TKM37" s="114"/>
      <c r="TKN37" s="114"/>
      <c r="TKO37" s="114"/>
      <c r="TKP37" s="114"/>
      <c r="TKQ37" s="114"/>
      <c r="TKR37" s="114"/>
      <c r="TKS37" s="114"/>
      <c r="TKT37" s="114"/>
      <c r="TKU37" s="114"/>
      <c r="TKV37" s="114"/>
      <c r="TKW37" s="114"/>
      <c r="TKX37" s="114"/>
      <c r="TKY37" s="114"/>
      <c r="TKZ37" s="114"/>
      <c r="TLA37" s="114"/>
      <c r="TLB37" s="114"/>
      <c r="TLC37" s="114"/>
      <c r="TLD37" s="114"/>
      <c r="TLE37" s="114"/>
      <c r="TLF37" s="114"/>
      <c r="TLG37" s="114"/>
      <c r="TLH37" s="114"/>
      <c r="TLI37" s="114"/>
      <c r="TLJ37" s="114"/>
      <c r="TLK37" s="114"/>
      <c r="TLL37" s="114"/>
      <c r="TLM37" s="114"/>
      <c r="TLN37" s="114"/>
      <c r="TLO37" s="114"/>
      <c r="TLP37" s="114"/>
      <c r="TLQ37" s="114"/>
      <c r="TLR37" s="114"/>
      <c r="TLS37" s="114"/>
      <c r="TLT37" s="114"/>
      <c r="TLU37" s="114"/>
      <c r="TLV37" s="114"/>
      <c r="TLW37" s="114"/>
      <c r="TLX37" s="114"/>
      <c r="TLY37" s="114"/>
      <c r="TLZ37" s="114"/>
      <c r="TMA37" s="114"/>
      <c r="TMB37" s="114"/>
      <c r="TMC37" s="114"/>
      <c r="TMD37" s="114"/>
      <c r="TME37" s="114"/>
      <c r="TMF37" s="114"/>
      <c r="TMG37" s="114"/>
      <c r="TMH37" s="114"/>
      <c r="TMI37" s="114"/>
      <c r="TMJ37" s="114"/>
      <c r="TMK37" s="114"/>
      <c r="TML37" s="114"/>
      <c r="TMM37" s="114"/>
      <c r="TMN37" s="114"/>
      <c r="TMO37" s="114"/>
      <c r="TMP37" s="114"/>
      <c r="TMQ37" s="114"/>
      <c r="TMR37" s="114"/>
      <c r="TMS37" s="114"/>
      <c r="TMT37" s="114"/>
      <c r="TMU37" s="114"/>
      <c r="TMV37" s="114"/>
      <c r="TMW37" s="114"/>
      <c r="TMX37" s="114"/>
      <c r="TMY37" s="114"/>
      <c r="TMZ37" s="114"/>
      <c r="TNA37" s="114"/>
      <c r="TNB37" s="114"/>
      <c r="TNC37" s="114"/>
      <c r="TND37" s="114"/>
      <c r="TNE37" s="114"/>
      <c r="TNF37" s="114"/>
      <c r="TNG37" s="114"/>
      <c r="TNH37" s="114"/>
      <c r="TNI37" s="114"/>
      <c r="TNJ37" s="114"/>
      <c r="TNK37" s="114"/>
      <c r="TNL37" s="114"/>
      <c r="TNM37" s="114"/>
      <c r="TNN37" s="114"/>
      <c r="TNO37" s="114"/>
      <c r="TNP37" s="114"/>
      <c r="TNQ37" s="114"/>
      <c r="TNR37" s="114"/>
      <c r="TNS37" s="114"/>
      <c r="TNT37" s="114"/>
      <c r="TNU37" s="114"/>
      <c r="TNV37" s="114"/>
      <c r="TNW37" s="114"/>
      <c r="TNX37" s="114"/>
      <c r="TNY37" s="114"/>
      <c r="TNZ37" s="114"/>
      <c r="TOA37" s="114"/>
      <c r="TOB37" s="114"/>
      <c r="TOC37" s="114"/>
      <c r="TOD37" s="114"/>
      <c r="TOE37" s="114"/>
      <c r="TOF37" s="114"/>
      <c r="TOG37" s="114"/>
      <c r="TOH37" s="114"/>
      <c r="TOI37" s="114"/>
      <c r="TOJ37" s="114"/>
      <c r="TOK37" s="114"/>
      <c r="TOL37" s="114"/>
      <c r="TOM37" s="114"/>
      <c r="TON37" s="114"/>
      <c r="TOO37" s="114"/>
      <c r="TOP37" s="114"/>
      <c r="TOQ37" s="114"/>
      <c r="TOR37" s="114"/>
      <c r="TOS37" s="114"/>
      <c r="TOT37" s="114"/>
      <c r="TOU37" s="114"/>
      <c r="TOV37" s="114"/>
      <c r="TOW37" s="114"/>
      <c r="TOX37" s="114"/>
      <c r="TOY37" s="114"/>
      <c r="TOZ37" s="114"/>
      <c r="TPA37" s="114"/>
      <c r="TPB37" s="114"/>
      <c r="TPC37" s="114"/>
      <c r="TPD37" s="114"/>
      <c r="TPE37" s="114"/>
      <c r="TPF37" s="114"/>
      <c r="TPG37" s="114"/>
      <c r="TPH37" s="114"/>
      <c r="TPI37" s="114"/>
      <c r="TPJ37" s="114"/>
      <c r="TPK37" s="114"/>
      <c r="TPL37" s="114"/>
      <c r="TPM37" s="114"/>
      <c r="TPN37" s="114"/>
      <c r="TPO37" s="114"/>
      <c r="TPP37" s="114"/>
      <c r="TPQ37" s="114"/>
      <c r="TPR37" s="114"/>
      <c r="TPS37" s="114"/>
      <c r="TPT37" s="114"/>
      <c r="TPU37" s="114"/>
      <c r="TPV37" s="114"/>
      <c r="TPW37" s="114"/>
      <c r="TPX37" s="114"/>
      <c r="TPY37" s="114"/>
      <c r="TPZ37" s="114"/>
      <c r="TQA37" s="114"/>
      <c r="TQB37" s="114"/>
      <c r="TQC37" s="114"/>
      <c r="TQD37" s="114"/>
      <c r="TQE37" s="114"/>
      <c r="TQF37" s="114"/>
      <c r="TQG37" s="114"/>
      <c r="TQH37" s="114"/>
      <c r="TQI37" s="114"/>
      <c r="TQJ37" s="114"/>
      <c r="TQK37" s="114"/>
      <c r="TQL37" s="114"/>
      <c r="TQM37" s="114"/>
      <c r="TQN37" s="114"/>
      <c r="TQO37" s="114"/>
      <c r="TQP37" s="114"/>
      <c r="TQQ37" s="114"/>
      <c r="TQR37" s="114"/>
      <c r="TQS37" s="114"/>
      <c r="TQT37" s="114"/>
      <c r="TQU37" s="114"/>
      <c r="TQV37" s="114"/>
      <c r="TQW37" s="114"/>
      <c r="TQX37" s="114"/>
      <c r="TQY37" s="114"/>
      <c r="TQZ37" s="114"/>
      <c r="TRA37" s="114"/>
      <c r="TRB37" s="114"/>
      <c r="TRC37" s="114"/>
      <c r="TRD37" s="114"/>
      <c r="TRE37" s="114"/>
      <c r="TRF37" s="114"/>
      <c r="TRG37" s="114"/>
      <c r="TRH37" s="114"/>
      <c r="TRI37" s="114"/>
      <c r="TRJ37" s="114"/>
      <c r="TRK37" s="114"/>
      <c r="TRL37" s="114"/>
      <c r="TRM37" s="114"/>
      <c r="TRN37" s="114"/>
      <c r="TRO37" s="114"/>
      <c r="TRP37" s="114"/>
      <c r="TRQ37" s="114"/>
      <c r="TRR37" s="114"/>
      <c r="TRS37" s="114"/>
      <c r="TRT37" s="114"/>
      <c r="TRU37" s="114"/>
      <c r="TRV37" s="114"/>
      <c r="TRW37" s="114"/>
      <c r="TRX37" s="114"/>
      <c r="TRY37" s="114"/>
      <c r="TRZ37" s="114"/>
      <c r="TSA37" s="114"/>
      <c r="TSB37" s="114"/>
      <c r="TSC37" s="114"/>
      <c r="TSD37" s="114"/>
      <c r="TSE37" s="114"/>
      <c r="TSF37" s="114"/>
      <c r="TSG37" s="114"/>
      <c r="TSH37" s="114"/>
      <c r="TSI37" s="114"/>
      <c r="TSJ37" s="114"/>
      <c r="TSK37" s="114"/>
      <c r="TSL37" s="114"/>
      <c r="TSM37" s="114"/>
      <c r="TSN37" s="114"/>
      <c r="TSO37" s="114"/>
      <c r="TSP37" s="114"/>
      <c r="TSQ37" s="114"/>
      <c r="TSR37" s="114"/>
      <c r="TSS37" s="114"/>
      <c r="TST37" s="114"/>
      <c r="TSU37" s="114"/>
      <c r="TSV37" s="114"/>
      <c r="TSW37" s="114"/>
      <c r="TSX37" s="114"/>
      <c r="TSY37" s="114"/>
      <c r="TSZ37" s="114"/>
      <c r="TTA37" s="114"/>
      <c r="TTB37" s="114"/>
      <c r="TTC37" s="114"/>
      <c r="TTD37" s="114"/>
      <c r="TTE37" s="114"/>
      <c r="TTF37" s="114"/>
      <c r="TTG37" s="114"/>
      <c r="TTH37" s="114"/>
      <c r="TTI37" s="114"/>
      <c r="TTJ37" s="114"/>
      <c r="TTK37" s="114"/>
      <c r="TTL37" s="114"/>
      <c r="TTM37" s="114"/>
      <c r="TTN37" s="114"/>
      <c r="TTO37" s="114"/>
      <c r="TTP37" s="114"/>
      <c r="TTQ37" s="114"/>
      <c r="TTR37" s="114"/>
      <c r="TTS37" s="114"/>
      <c r="TTT37" s="114"/>
      <c r="TTU37" s="114"/>
      <c r="TTV37" s="114"/>
      <c r="TTW37" s="114"/>
      <c r="TTX37" s="114"/>
      <c r="TTY37" s="114"/>
      <c r="TTZ37" s="114"/>
      <c r="TUA37" s="114"/>
      <c r="TUB37" s="114"/>
      <c r="TUC37" s="114"/>
      <c r="TUD37" s="114"/>
      <c r="TUE37" s="114"/>
      <c r="TUF37" s="114"/>
      <c r="TUG37" s="114"/>
      <c r="TUH37" s="114"/>
      <c r="TUI37" s="114"/>
      <c r="TUJ37" s="114"/>
      <c r="TUK37" s="114"/>
      <c r="TUL37" s="114"/>
      <c r="TUM37" s="114"/>
      <c r="TUN37" s="114"/>
      <c r="TUO37" s="114"/>
      <c r="TUP37" s="114"/>
      <c r="TUQ37" s="114"/>
      <c r="TUR37" s="114"/>
      <c r="TUS37" s="114"/>
      <c r="TUT37" s="114"/>
      <c r="TUU37" s="114"/>
      <c r="TUV37" s="114"/>
      <c r="TUW37" s="114"/>
      <c r="TUX37" s="114"/>
      <c r="TUY37" s="114"/>
      <c r="TUZ37" s="114"/>
      <c r="TVA37" s="114"/>
      <c r="TVB37" s="114"/>
      <c r="TVC37" s="114"/>
      <c r="TVD37" s="114"/>
      <c r="TVE37" s="114"/>
      <c r="TVF37" s="114"/>
      <c r="TVG37" s="114"/>
      <c r="TVH37" s="114"/>
      <c r="TVI37" s="114"/>
      <c r="TVJ37" s="114"/>
      <c r="TVK37" s="114"/>
      <c r="TVL37" s="114"/>
      <c r="TVM37" s="114"/>
      <c r="TVN37" s="114"/>
      <c r="TVO37" s="114"/>
      <c r="TVP37" s="114"/>
      <c r="TVQ37" s="114"/>
      <c r="TVR37" s="114"/>
      <c r="TVS37" s="114"/>
      <c r="TVT37" s="114"/>
      <c r="TVU37" s="114"/>
      <c r="TVV37" s="114"/>
      <c r="TVW37" s="114"/>
      <c r="TVX37" s="114"/>
      <c r="TVY37" s="114"/>
      <c r="TVZ37" s="114"/>
      <c r="TWA37" s="114"/>
      <c r="TWB37" s="114"/>
      <c r="TWC37" s="114"/>
      <c r="TWD37" s="114"/>
      <c r="TWE37" s="114"/>
      <c r="TWF37" s="114"/>
      <c r="TWG37" s="114"/>
      <c r="TWH37" s="114"/>
      <c r="TWI37" s="114"/>
      <c r="TWJ37" s="114"/>
      <c r="TWK37" s="114"/>
      <c r="TWL37" s="114"/>
      <c r="TWM37" s="114"/>
      <c r="TWN37" s="114"/>
      <c r="TWO37" s="114"/>
      <c r="TWP37" s="114"/>
      <c r="TWQ37" s="114"/>
      <c r="TWR37" s="114"/>
      <c r="TWS37" s="114"/>
      <c r="TWT37" s="114"/>
      <c r="TWU37" s="114"/>
      <c r="TWV37" s="114"/>
      <c r="TWW37" s="114"/>
      <c r="TWX37" s="114"/>
      <c r="TWY37" s="114"/>
      <c r="TWZ37" s="114"/>
      <c r="TXA37" s="114"/>
      <c r="TXB37" s="114"/>
      <c r="TXC37" s="114"/>
      <c r="TXD37" s="114"/>
      <c r="TXE37" s="114"/>
      <c r="TXF37" s="114"/>
      <c r="TXG37" s="114"/>
      <c r="TXH37" s="114"/>
      <c r="TXI37" s="114"/>
      <c r="TXJ37" s="114"/>
      <c r="TXK37" s="114"/>
      <c r="TXL37" s="114"/>
      <c r="TXM37" s="114"/>
      <c r="TXN37" s="114"/>
      <c r="TXO37" s="114"/>
      <c r="TXP37" s="114"/>
      <c r="TXQ37" s="114"/>
      <c r="TXR37" s="114"/>
      <c r="TXS37" s="114"/>
      <c r="TXT37" s="114"/>
      <c r="TXU37" s="114"/>
      <c r="TXV37" s="114"/>
      <c r="TXW37" s="114"/>
      <c r="TXX37" s="114"/>
      <c r="TXY37" s="114"/>
      <c r="TXZ37" s="114"/>
      <c r="TYA37" s="114"/>
      <c r="TYB37" s="114"/>
      <c r="TYC37" s="114"/>
      <c r="TYD37" s="114"/>
      <c r="TYE37" s="114"/>
      <c r="TYF37" s="114"/>
      <c r="TYG37" s="114"/>
      <c r="TYH37" s="114"/>
      <c r="TYI37" s="114"/>
      <c r="TYJ37" s="114"/>
      <c r="TYK37" s="114"/>
      <c r="TYL37" s="114"/>
      <c r="TYM37" s="114"/>
      <c r="TYN37" s="114"/>
      <c r="TYO37" s="114"/>
      <c r="TYP37" s="114"/>
      <c r="TYQ37" s="114"/>
      <c r="TYR37" s="114"/>
      <c r="TYS37" s="114"/>
      <c r="TYT37" s="114"/>
      <c r="TYU37" s="114"/>
      <c r="TYV37" s="114"/>
      <c r="TYW37" s="114"/>
      <c r="TYX37" s="114"/>
      <c r="TYY37" s="114"/>
      <c r="TYZ37" s="114"/>
      <c r="TZA37" s="114"/>
      <c r="TZB37" s="114"/>
      <c r="TZC37" s="114"/>
      <c r="TZD37" s="114"/>
      <c r="TZE37" s="114"/>
      <c r="TZF37" s="114"/>
      <c r="TZG37" s="114"/>
      <c r="TZH37" s="114"/>
      <c r="TZI37" s="114"/>
      <c r="TZJ37" s="114"/>
      <c r="TZK37" s="114"/>
      <c r="TZL37" s="114"/>
      <c r="TZM37" s="114"/>
      <c r="TZN37" s="114"/>
      <c r="TZO37" s="114"/>
      <c r="TZP37" s="114"/>
      <c r="TZQ37" s="114"/>
      <c r="TZR37" s="114"/>
      <c r="TZS37" s="114"/>
      <c r="TZT37" s="114"/>
      <c r="TZU37" s="114"/>
      <c r="TZV37" s="114"/>
      <c r="TZW37" s="114"/>
      <c r="TZX37" s="114"/>
      <c r="TZY37" s="114"/>
      <c r="TZZ37" s="114"/>
      <c r="UAA37" s="114"/>
      <c r="UAB37" s="114"/>
      <c r="UAC37" s="114"/>
      <c r="UAD37" s="114"/>
      <c r="UAE37" s="114"/>
      <c r="UAF37" s="114"/>
      <c r="UAG37" s="114"/>
      <c r="UAH37" s="114"/>
      <c r="UAI37" s="114"/>
      <c r="UAJ37" s="114"/>
      <c r="UAK37" s="114"/>
      <c r="UAL37" s="114"/>
      <c r="UAM37" s="114"/>
      <c r="UAN37" s="114"/>
      <c r="UAO37" s="114"/>
      <c r="UAP37" s="114"/>
      <c r="UAQ37" s="114"/>
      <c r="UAR37" s="114"/>
      <c r="UAS37" s="114"/>
      <c r="UAT37" s="114"/>
      <c r="UAU37" s="114"/>
      <c r="UAV37" s="114"/>
      <c r="UAW37" s="114"/>
      <c r="UAX37" s="114"/>
      <c r="UAY37" s="114"/>
      <c r="UAZ37" s="114"/>
      <c r="UBA37" s="114"/>
      <c r="UBB37" s="114"/>
      <c r="UBC37" s="114"/>
      <c r="UBD37" s="114"/>
      <c r="UBE37" s="114"/>
      <c r="UBF37" s="114"/>
      <c r="UBG37" s="114"/>
      <c r="UBH37" s="114"/>
      <c r="UBI37" s="114"/>
      <c r="UBJ37" s="114"/>
      <c r="UBK37" s="114"/>
      <c r="UBL37" s="114"/>
      <c r="UBM37" s="114"/>
      <c r="UBN37" s="114"/>
      <c r="UBO37" s="114"/>
      <c r="UBP37" s="114"/>
      <c r="UBQ37" s="114"/>
      <c r="UBR37" s="114"/>
      <c r="UBS37" s="114"/>
      <c r="UBT37" s="114"/>
      <c r="UBU37" s="114"/>
      <c r="UBV37" s="114"/>
      <c r="UBW37" s="114"/>
      <c r="UBX37" s="114"/>
      <c r="UBY37" s="114"/>
      <c r="UBZ37" s="114"/>
      <c r="UCA37" s="114"/>
      <c r="UCB37" s="114"/>
      <c r="UCC37" s="114"/>
      <c r="UCD37" s="114"/>
      <c r="UCE37" s="114"/>
      <c r="UCF37" s="114"/>
      <c r="UCG37" s="114"/>
      <c r="UCH37" s="114"/>
      <c r="UCI37" s="114"/>
      <c r="UCJ37" s="114"/>
      <c r="UCK37" s="114"/>
      <c r="UCL37" s="114"/>
      <c r="UCM37" s="114"/>
      <c r="UCN37" s="114"/>
      <c r="UCO37" s="114"/>
      <c r="UCP37" s="114"/>
      <c r="UCQ37" s="114"/>
      <c r="UCR37" s="114"/>
      <c r="UCS37" s="114"/>
      <c r="UCT37" s="114"/>
      <c r="UCU37" s="114"/>
      <c r="UCV37" s="114"/>
      <c r="UCW37" s="114"/>
      <c r="UCX37" s="114"/>
      <c r="UCY37" s="114"/>
      <c r="UCZ37" s="114"/>
      <c r="UDA37" s="114"/>
      <c r="UDB37" s="114"/>
      <c r="UDC37" s="114"/>
      <c r="UDD37" s="114"/>
      <c r="UDE37" s="114"/>
      <c r="UDF37" s="114"/>
      <c r="UDG37" s="114"/>
      <c r="UDH37" s="114"/>
      <c r="UDI37" s="114"/>
      <c r="UDJ37" s="114"/>
      <c r="UDK37" s="114"/>
      <c r="UDL37" s="114"/>
      <c r="UDM37" s="114"/>
      <c r="UDN37" s="114"/>
      <c r="UDO37" s="114"/>
      <c r="UDP37" s="114"/>
      <c r="UDQ37" s="114"/>
      <c r="UDR37" s="114"/>
      <c r="UDS37" s="114"/>
      <c r="UDT37" s="114"/>
      <c r="UDU37" s="114"/>
      <c r="UDV37" s="114"/>
      <c r="UDW37" s="114"/>
      <c r="UDX37" s="114"/>
      <c r="UDY37" s="114"/>
      <c r="UDZ37" s="114"/>
      <c r="UEA37" s="114"/>
      <c r="UEB37" s="114"/>
      <c r="UEC37" s="114"/>
      <c r="UED37" s="114"/>
      <c r="UEE37" s="114"/>
      <c r="UEF37" s="114"/>
      <c r="UEG37" s="114"/>
      <c r="UEH37" s="114"/>
      <c r="UEI37" s="114"/>
      <c r="UEJ37" s="114"/>
      <c r="UEK37" s="114"/>
      <c r="UEL37" s="114"/>
      <c r="UEM37" s="114"/>
      <c r="UEN37" s="114"/>
      <c r="UEO37" s="114"/>
      <c r="UEP37" s="114"/>
      <c r="UEQ37" s="114"/>
      <c r="UER37" s="114"/>
      <c r="UES37" s="114"/>
      <c r="UET37" s="114"/>
      <c r="UEU37" s="114"/>
      <c r="UEV37" s="114"/>
      <c r="UEW37" s="114"/>
      <c r="UEX37" s="114"/>
      <c r="UEY37" s="114"/>
      <c r="UEZ37" s="114"/>
      <c r="UFA37" s="114"/>
      <c r="UFB37" s="114"/>
      <c r="UFC37" s="114"/>
      <c r="UFD37" s="114"/>
      <c r="UFE37" s="114"/>
      <c r="UFF37" s="114"/>
      <c r="UFG37" s="114"/>
      <c r="UFH37" s="114"/>
      <c r="UFI37" s="114"/>
      <c r="UFJ37" s="114"/>
      <c r="UFK37" s="114"/>
      <c r="UFL37" s="114"/>
      <c r="UFM37" s="114"/>
      <c r="UFN37" s="114"/>
      <c r="UFO37" s="114"/>
      <c r="UFP37" s="114"/>
      <c r="UFQ37" s="114"/>
      <c r="UFR37" s="114"/>
      <c r="UFS37" s="114"/>
      <c r="UFT37" s="114"/>
      <c r="UFU37" s="114"/>
      <c r="UFV37" s="114"/>
      <c r="UFW37" s="114"/>
      <c r="UFX37" s="114"/>
      <c r="UFY37" s="114"/>
      <c r="UFZ37" s="114"/>
      <c r="UGA37" s="114"/>
      <c r="UGB37" s="114"/>
      <c r="UGC37" s="114"/>
      <c r="UGD37" s="114"/>
      <c r="UGE37" s="114"/>
      <c r="UGF37" s="114"/>
      <c r="UGG37" s="114"/>
      <c r="UGH37" s="114"/>
      <c r="UGI37" s="114"/>
      <c r="UGJ37" s="114"/>
      <c r="UGK37" s="114"/>
      <c r="UGL37" s="114"/>
      <c r="UGM37" s="114"/>
      <c r="UGN37" s="114"/>
      <c r="UGO37" s="114"/>
      <c r="UGP37" s="114"/>
      <c r="UGQ37" s="114"/>
      <c r="UGR37" s="114"/>
      <c r="UGS37" s="114"/>
      <c r="UGT37" s="114"/>
      <c r="UGU37" s="114"/>
      <c r="UGV37" s="114"/>
      <c r="UGW37" s="114"/>
      <c r="UGX37" s="114"/>
      <c r="UGY37" s="114"/>
      <c r="UGZ37" s="114"/>
      <c r="UHA37" s="114"/>
      <c r="UHB37" s="114"/>
      <c r="UHC37" s="114"/>
      <c r="UHD37" s="114"/>
      <c r="UHE37" s="114"/>
      <c r="UHF37" s="114"/>
      <c r="UHG37" s="114"/>
      <c r="UHH37" s="114"/>
      <c r="UHI37" s="114"/>
      <c r="UHJ37" s="114"/>
      <c r="UHK37" s="114"/>
      <c r="UHL37" s="114"/>
      <c r="UHM37" s="114"/>
      <c r="UHN37" s="114"/>
      <c r="UHO37" s="114"/>
      <c r="UHP37" s="114"/>
      <c r="UHQ37" s="114"/>
      <c r="UHR37" s="114"/>
      <c r="UHS37" s="114"/>
      <c r="UHT37" s="114"/>
      <c r="UHU37" s="114"/>
      <c r="UHV37" s="114"/>
      <c r="UHW37" s="114"/>
      <c r="UHX37" s="114"/>
      <c r="UHY37" s="114"/>
      <c r="UHZ37" s="114"/>
      <c r="UIA37" s="114"/>
      <c r="UIB37" s="114"/>
      <c r="UIC37" s="114"/>
      <c r="UID37" s="114"/>
      <c r="UIE37" s="114"/>
      <c r="UIF37" s="114"/>
      <c r="UIG37" s="114"/>
      <c r="UIH37" s="114"/>
      <c r="UII37" s="114"/>
      <c r="UIJ37" s="114"/>
      <c r="UIK37" s="114"/>
      <c r="UIL37" s="114"/>
      <c r="UIM37" s="114"/>
      <c r="UIN37" s="114"/>
      <c r="UIO37" s="114"/>
      <c r="UIP37" s="114"/>
      <c r="UIQ37" s="114"/>
      <c r="UIR37" s="114"/>
      <c r="UIS37" s="114"/>
      <c r="UIT37" s="114"/>
      <c r="UIU37" s="114"/>
      <c r="UIV37" s="114"/>
      <c r="UIW37" s="114"/>
      <c r="UIX37" s="114"/>
      <c r="UIY37" s="114"/>
      <c r="UIZ37" s="114"/>
      <c r="UJA37" s="114"/>
      <c r="UJB37" s="114"/>
      <c r="UJC37" s="114"/>
      <c r="UJD37" s="114"/>
      <c r="UJE37" s="114"/>
      <c r="UJF37" s="114"/>
      <c r="UJG37" s="114"/>
      <c r="UJH37" s="114"/>
      <c r="UJI37" s="114"/>
      <c r="UJJ37" s="114"/>
      <c r="UJK37" s="114"/>
      <c r="UJL37" s="114"/>
      <c r="UJM37" s="114"/>
      <c r="UJN37" s="114"/>
      <c r="UJO37" s="114"/>
      <c r="UJP37" s="114"/>
      <c r="UJQ37" s="114"/>
      <c r="UJR37" s="114"/>
      <c r="UJS37" s="114"/>
      <c r="UJT37" s="114"/>
      <c r="UJU37" s="114"/>
      <c r="UJV37" s="114"/>
      <c r="UJW37" s="114"/>
      <c r="UJX37" s="114"/>
      <c r="UJY37" s="114"/>
      <c r="UJZ37" s="114"/>
      <c r="UKA37" s="114"/>
      <c r="UKB37" s="114"/>
      <c r="UKC37" s="114"/>
      <c r="UKD37" s="114"/>
      <c r="UKE37" s="114"/>
      <c r="UKF37" s="114"/>
      <c r="UKG37" s="114"/>
      <c r="UKH37" s="114"/>
      <c r="UKI37" s="114"/>
      <c r="UKJ37" s="114"/>
      <c r="UKK37" s="114"/>
      <c r="UKL37" s="114"/>
      <c r="UKM37" s="114"/>
      <c r="UKN37" s="114"/>
      <c r="UKO37" s="114"/>
      <c r="UKP37" s="114"/>
      <c r="UKQ37" s="114"/>
      <c r="UKR37" s="114"/>
      <c r="UKS37" s="114"/>
      <c r="UKT37" s="114"/>
      <c r="UKU37" s="114"/>
      <c r="UKV37" s="114"/>
      <c r="UKW37" s="114"/>
      <c r="UKX37" s="114"/>
      <c r="UKY37" s="114"/>
      <c r="UKZ37" s="114"/>
      <c r="ULA37" s="114"/>
      <c r="ULB37" s="114"/>
      <c r="ULC37" s="114"/>
      <c r="ULD37" s="114"/>
      <c r="ULE37" s="114"/>
      <c r="ULF37" s="114"/>
      <c r="ULG37" s="114"/>
      <c r="ULH37" s="114"/>
      <c r="ULI37" s="114"/>
      <c r="ULJ37" s="114"/>
      <c r="ULK37" s="114"/>
      <c r="ULL37" s="114"/>
      <c r="ULM37" s="114"/>
      <c r="ULN37" s="114"/>
      <c r="ULO37" s="114"/>
      <c r="ULP37" s="114"/>
      <c r="ULQ37" s="114"/>
      <c r="ULR37" s="114"/>
      <c r="ULS37" s="114"/>
      <c r="ULT37" s="114"/>
      <c r="ULU37" s="114"/>
      <c r="ULV37" s="114"/>
      <c r="ULW37" s="114"/>
      <c r="ULX37" s="114"/>
      <c r="ULY37" s="114"/>
      <c r="ULZ37" s="114"/>
      <c r="UMA37" s="114"/>
      <c r="UMB37" s="114"/>
      <c r="UMC37" s="114"/>
      <c r="UMD37" s="114"/>
      <c r="UME37" s="114"/>
      <c r="UMF37" s="114"/>
      <c r="UMG37" s="114"/>
      <c r="UMH37" s="114"/>
      <c r="UMI37" s="114"/>
      <c r="UMJ37" s="114"/>
      <c r="UMK37" s="114"/>
      <c r="UML37" s="114"/>
      <c r="UMM37" s="114"/>
      <c r="UMN37" s="114"/>
      <c r="UMO37" s="114"/>
      <c r="UMP37" s="114"/>
      <c r="UMQ37" s="114"/>
      <c r="UMR37" s="114"/>
      <c r="UMS37" s="114"/>
      <c r="UMT37" s="114"/>
      <c r="UMU37" s="114"/>
      <c r="UMV37" s="114"/>
      <c r="UMW37" s="114"/>
      <c r="UMX37" s="114"/>
      <c r="UMY37" s="114"/>
      <c r="UMZ37" s="114"/>
      <c r="UNA37" s="114"/>
      <c r="UNB37" s="114"/>
      <c r="UNC37" s="114"/>
      <c r="UND37" s="114"/>
      <c r="UNE37" s="114"/>
      <c r="UNF37" s="114"/>
      <c r="UNG37" s="114"/>
      <c r="UNH37" s="114"/>
      <c r="UNI37" s="114"/>
      <c r="UNJ37" s="114"/>
      <c r="UNK37" s="114"/>
      <c r="UNL37" s="114"/>
      <c r="UNM37" s="114"/>
      <c r="UNN37" s="114"/>
      <c r="UNO37" s="114"/>
      <c r="UNP37" s="114"/>
      <c r="UNQ37" s="114"/>
      <c r="UNR37" s="114"/>
      <c r="UNS37" s="114"/>
      <c r="UNT37" s="114"/>
      <c r="UNU37" s="114"/>
      <c r="UNV37" s="114"/>
      <c r="UNW37" s="114"/>
      <c r="UNX37" s="114"/>
      <c r="UNY37" s="114"/>
      <c r="UNZ37" s="114"/>
      <c r="UOA37" s="114"/>
      <c r="UOB37" s="114"/>
      <c r="UOC37" s="114"/>
      <c r="UOD37" s="114"/>
      <c r="UOE37" s="114"/>
      <c r="UOF37" s="114"/>
      <c r="UOG37" s="114"/>
      <c r="UOH37" s="114"/>
      <c r="UOI37" s="114"/>
      <c r="UOJ37" s="114"/>
      <c r="UOK37" s="114"/>
      <c r="UOL37" s="114"/>
      <c r="UOM37" s="114"/>
      <c r="UON37" s="114"/>
      <c r="UOO37" s="114"/>
      <c r="UOP37" s="114"/>
      <c r="UOQ37" s="114"/>
      <c r="UOR37" s="114"/>
      <c r="UOS37" s="114"/>
      <c r="UOT37" s="114"/>
      <c r="UOU37" s="114"/>
      <c r="UOV37" s="114"/>
      <c r="UOW37" s="114"/>
      <c r="UOX37" s="114"/>
      <c r="UOY37" s="114"/>
      <c r="UOZ37" s="114"/>
      <c r="UPA37" s="114"/>
      <c r="UPB37" s="114"/>
      <c r="UPC37" s="114"/>
      <c r="UPD37" s="114"/>
      <c r="UPE37" s="114"/>
      <c r="UPF37" s="114"/>
      <c r="UPG37" s="114"/>
      <c r="UPH37" s="114"/>
      <c r="UPI37" s="114"/>
      <c r="UPJ37" s="114"/>
      <c r="UPK37" s="114"/>
      <c r="UPL37" s="114"/>
      <c r="UPM37" s="114"/>
      <c r="UPN37" s="114"/>
      <c r="UPO37" s="114"/>
      <c r="UPP37" s="114"/>
      <c r="UPQ37" s="114"/>
      <c r="UPR37" s="114"/>
      <c r="UPS37" s="114"/>
      <c r="UPT37" s="114"/>
      <c r="UPU37" s="114"/>
      <c r="UPV37" s="114"/>
      <c r="UPW37" s="114"/>
      <c r="UPX37" s="114"/>
      <c r="UPY37" s="114"/>
      <c r="UPZ37" s="114"/>
      <c r="UQA37" s="114"/>
      <c r="UQB37" s="114"/>
      <c r="UQC37" s="114"/>
      <c r="UQD37" s="114"/>
      <c r="UQE37" s="114"/>
      <c r="UQF37" s="114"/>
      <c r="UQG37" s="114"/>
      <c r="UQH37" s="114"/>
      <c r="UQI37" s="114"/>
      <c r="UQJ37" s="114"/>
      <c r="UQK37" s="114"/>
      <c r="UQL37" s="114"/>
      <c r="UQM37" s="114"/>
      <c r="UQN37" s="114"/>
      <c r="UQO37" s="114"/>
      <c r="UQP37" s="114"/>
      <c r="UQQ37" s="114"/>
      <c r="UQR37" s="114"/>
      <c r="UQS37" s="114"/>
      <c r="UQT37" s="114"/>
      <c r="UQU37" s="114"/>
      <c r="UQV37" s="114"/>
      <c r="UQW37" s="114"/>
      <c r="UQX37" s="114"/>
      <c r="UQY37" s="114"/>
      <c r="UQZ37" s="114"/>
      <c r="URA37" s="114"/>
      <c r="URB37" s="114"/>
      <c r="URC37" s="114"/>
      <c r="URD37" s="114"/>
      <c r="URE37" s="114"/>
      <c r="URF37" s="114"/>
      <c r="URG37" s="114"/>
      <c r="URH37" s="114"/>
      <c r="URI37" s="114"/>
      <c r="URJ37" s="114"/>
      <c r="URK37" s="114"/>
      <c r="URL37" s="114"/>
      <c r="URM37" s="114"/>
      <c r="URN37" s="114"/>
      <c r="URO37" s="114"/>
      <c r="URP37" s="114"/>
      <c r="URQ37" s="114"/>
      <c r="URR37" s="114"/>
      <c r="URS37" s="114"/>
      <c r="URT37" s="114"/>
      <c r="URU37" s="114"/>
      <c r="URV37" s="114"/>
      <c r="URW37" s="114"/>
      <c r="URX37" s="114"/>
      <c r="URY37" s="114"/>
      <c r="URZ37" s="114"/>
      <c r="USA37" s="114"/>
      <c r="USB37" s="114"/>
      <c r="USC37" s="114"/>
      <c r="USD37" s="114"/>
      <c r="USE37" s="114"/>
      <c r="USF37" s="114"/>
      <c r="USG37" s="114"/>
      <c r="USH37" s="114"/>
      <c r="USI37" s="114"/>
      <c r="USJ37" s="114"/>
      <c r="USK37" s="114"/>
      <c r="USL37" s="114"/>
      <c r="USM37" s="114"/>
      <c r="USN37" s="114"/>
      <c r="USO37" s="114"/>
      <c r="USP37" s="114"/>
      <c r="USQ37" s="114"/>
      <c r="USR37" s="114"/>
      <c r="USS37" s="114"/>
      <c r="UST37" s="114"/>
      <c r="USU37" s="114"/>
      <c r="USV37" s="114"/>
      <c r="USW37" s="114"/>
      <c r="USX37" s="114"/>
      <c r="USY37" s="114"/>
      <c r="USZ37" s="114"/>
      <c r="UTA37" s="114"/>
      <c r="UTB37" s="114"/>
      <c r="UTC37" s="114"/>
      <c r="UTD37" s="114"/>
      <c r="UTE37" s="114"/>
      <c r="UTF37" s="114"/>
      <c r="UTG37" s="114"/>
      <c r="UTH37" s="114"/>
      <c r="UTI37" s="114"/>
      <c r="UTJ37" s="114"/>
      <c r="UTK37" s="114"/>
      <c r="UTL37" s="114"/>
      <c r="UTM37" s="114"/>
      <c r="UTN37" s="114"/>
      <c r="UTO37" s="114"/>
      <c r="UTP37" s="114"/>
      <c r="UTQ37" s="114"/>
      <c r="UTR37" s="114"/>
      <c r="UTS37" s="114"/>
      <c r="UTT37" s="114"/>
      <c r="UTU37" s="114"/>
      <c r="UTV37" s="114"/>
      <c r="UTW37" s="114"/>
      <c r="UTX37" s="114"/>
      <c r="UTY37" s="114"/>
      <c r="UTZ37" s="114"/>
      <c r="UUA37" s="114"/>
      <c r="UUB37" s="114"/>
      <c r="UUC37" s="114"/>
      <c r="UUD37" s="114"/>
      <c r="UUE37" s="114"/>
      <c r="UUF37" s="114"/>
      <c r="UUG37" s="114"/>
      <c r="UUH37" s="114"/>
      <c r="UUI37" s="114"/>
      <c r="UUJ37" s="114"/>
      <c r="UUK37" s="114"/>
      <c r="UUL37" s="114"/>
      <c r="UUM37" s="114"/>
      <c r="UUN37" s="114"/>
      <c r="UUO37" s="114"/>
      <c r="UUP37" s="114"/>
      <c r="UUQ37" s="114"/>
      <c r="UUR37" s="114"/>
      <c r="UUS37" s="114"/>
      <c r="UUT37" s="114"/>
      <c r="UUU37" s="114"/>
      <c r="UUV37" s="114"/>
      <c r="UUW37" s="114"/>
      <c r="UUX37" s="114"/>
      <c r="UUY37" s="114"/>
      <c r="UUZ37" s="114"/>
      <c r="UVA37" s="114"/>
      <c r="UVB37" s="114"/>
      <c r="UVC37" s="114"/>
      <c r="UVD37" s="114"/>
      <c r="UVE37" s="114"/>
      <c r="UVF37" s="114"/>
      <c r="UVG37" s="114"/>
      <c r="UVH37" s="114"/>
      <c r="UVI37" s="114"/>
      <c r="UVJ37" s="114"/>
      <c r="UVK37" s="114"/>
      <c r="UVL37" s="114"/>
      <c r="UVM37" s="114"/>
      <c r="UVN37" s="114"/>
      <c r="UVO37" s="114"/>
      <c r="UVP37" s="114"/>
      <c r="UVQ37" s="114"/>
      <c r="UVR37" s="114"/>
      <c r="UVS37" s="114"/>
      <c r="UVT37" s="114"/>
      <c r="UVU37" s="114"/>
      <c r="UVV37" s="114"/>
      <c r="UVW37" s="114"/>
      <c r="UVX37" s="114"/>
      <c r="UVY37" s="114"/>
      <c r="UVZ37" s="114"/>
      <c r="UWA37" s="114"/>
      <c r="UWB37" s="114"/>
      <c r="UWC37" s="114"/>
      <c r="UWD37" s="114"/>
      <c r="UWE37" s="114"/>
      <c r="UWF37" s="114"/>
      <c r="UWG37" s="114"/>
      <c r="UWH37" s="114"/>
      <c r="UWI37" s="114"/>
      <c r="UWJ37" s="114"/>
      <c r="UWK37" s="114"/>
      <c r="UWL37" s="114"/>
      <c r="UWM37" s="114"/>
      <c r="UWN37" s="114"/>
      <c r="UWO37" s="114"/>
      <c r="UWP37" s="114"/>
      <c r="UWQ37" s="114"/>
      <c r="UWR37" s="114"/>
      <c r="UWS37" s="114"/>
      <c r="UWT37" s="114"/>
      <c r="UWU37" s="114"/>
      <c r="UWV37" s="114"/>
      <c r="UWW37" s="114"/>
      <c r="UWX37" s="114"/>
      <c r="UWY37" s="114"/>
      <c r="UWZ37" s="114"/>
      <c r="UXA37" s="114"/>
      <c r="UXB37" s="114"/>
      <c r="UXC37" s="114"/>
      <c r="UXD37" s="114"/>
      <c r="UXE37" s="114"/>
      <c r="UXF37" s="114"/>
      <c r="UXG37" s="114"/>
      <c r="UXH37" s="114"/>
      <c r="UXI37" s="114"/>
      <c r="UXJ37" s="114"/>
      <c r="UXK37" s="114"/>
      <c r="UXL37" s="114"/>
      <c r="UXM37" s="114"/>
      <c r="UXN37" s="114"/>
      <c r="UXO37" s="114"/>
      <c r="UXP37" s="114"/>
      <c r="UXQ37" s="114"/>
      <c r="UXR37" s="114"/>
      <c r="UXS37" s="114"/>
      <c r="UXT37" s="114"/>
      <c r="UXU37" s="114"/>
      <c r="UXV37" s="114"/>
      <c r="UXW37" s="114"/>
      <c r="UXX37" s="114"/>
      <c r="UXY37" s="114"/>
      <c r="UXZ37" s="114"/>
      <c r="UYA37" s="114"/>
      <c r="UYB37" s="114"/>
      <c r="UYC37" s="114"/>
      <c r="UYD37" s="114"/>
      <c r="UYE37" s="114"/>
      <c r="UYF37" s="114"/>
      <c r="UYG37" s="114"/>
      <c r="UYH37" s="114"/>
      <c r="UYI37" s="114"/>
      <c r="UYJ37" s="114"/>
      <c r="UYK37" s="114"/>
      <c r="UYL37" s="114"/>
      <c r="UYM37" s="114"/>
      <c r="UYN37" s="114"/>
      <c r="UYO37" s="114"/>
      <c r="UYP37" s="114"/>
      <c r="UYQ37" s="114"/>
      <c r="UYR37" s="114"/>
      <c r="UYS37" s="114"/>
      <c r="UYT37" s="114"/>
      <c r="UYU37" s="114"/>
      <c r="UYV37" s="114"/>
      <c r="UYW37" s="114"/>
      <c r="UYX37" s="114"/>
      <c r="UYY37" s="114"/>
      <c r="UYZ37" s="114"/>
      <c r="UZA37" s="114"/>
      <c r="UZB37" s="114"/>
      <c r="UZC37" s="114"/>
      <c r="UZD37" s="114"/>
      <c r="UZE37" s="114"/>
      <c r="UZF37" s="114"/>
      <c r="UZG37" s="114"/>
      <c r="UZH37" s="114"/>
      <c r="UZI37" s="114"/>
      <c r="UZJ37" s="114"/>
      <c r="UZK37" s="114"/>
      <c r="UZL37" s="114"/>
      <c r="UZM37" s="114"/>
      <c r="UZN37" s="114"/>
      <c r="UZO37" s="114"/>
      <c r="UZP37" s="114"/>
      <c r="UZQ37" s="114"/>
      <c r="UZR37" s="114"/>
      <c r="UZS37" s="114"/>
      <c r="UZT37" s="114"/>
      <c r="UZU37" s="114"/>
      <c r="UZV37" s="114"/>
      <c r="UZW37" s="114"/>
      <c r="UZX37" s="114"/>
      <c r="UZY37" s="114"/>
      <c r="UZZ37" s="114"/>
      <c r="VAA37" s="114"/>
      <c r="VAB37" s="114"/>
      <c r="VAC37" s="114"/>
      <c r="VAD37" s="114"/>
      <c r="VAE37" s="114"/>
      <c r="VAF37" s="114"/>
      <c r="VAG37" s="114"/>
      <c r="VAH37" s="114"/>
      <c r="VAI37" s="114"/>
      <c r="VAJ37" s="114"/>
      <c r="VAK37" s="114"/>
      <c r="VAL37" s="114"/>
      <c r="VAM37" s="114"/>
      <c r="VAN37" s="114"/>
      <c r="VAO37" s="114"/>
      <c r="VAP37" s="114"/>
      <c r="VAQ37" s="114"/>
      <c r="VAR37" s="114"/>
      <c r="VAS37" s="114"/>
      <c r="VAT37" s="114"/>
      <c r="VAU37" s="114"/>
      <c r="VAV37" s="114"/>
      <c r="VAW37" s="114"/>
      <c r="VAX37" s="114"/>
      <c r="VAY37" s="114"/>
      <c r="VAZ37" s="114"/>
      <c r="VBA37" s="114"/>
      <c r="VBB37" s="114"/>
      <c r="VBC37" s="114"/>
      <c r="VBD37" s="114"/>
      <c r="VBE37" s="114"/>
      <c r="VBF37" s="114"/>
      <c r="VBG37" s="114"/>
      <c r="VBH37" s="114"/>
      <c r="VBI37" s="114"/>
      <c r="VBJ37" s="114"/>
      <c r="VBK37" s="114"/>
      <c r="VBL37" s="114"/>
      <c r="VBM37" s="114"/>
      <c r="VBN37" s="114"/>
      <c r="VBO37" s="114"/>
      <c r="VBP37" s="114"/>
      <c r="VBQ37" s="114"/>
      <c r="VBR37" s="114"/>
      <c r="VBS37" s="114"/>
      <c r="VBT37" s="114"/>
      <c r="VBU37" s="114"/>
      <c r="VBV37" s="114"/>
      <c r="VBW37" s="114"/>
      <c r="VBX37" s="114"/>
      <c r="VBY37" s="114"/>
      <c r="VBZ37" s="114"/>
      <c r="VCA37" s="114"/>
      <c r="VCB37" s="114"/>
      <c r="VCC37" s="114"/>
      <c r="VCD37" s="114"/>
      <c r="VCE37" s="114"/>
      <c r="VCF37" s="114"/>
      <c r="VCG37" s="114"/>
      <c r="VCH37" s="114"/>
      <c r="VCI37" s="114"/>
      <c r="VCJ37" s="114"/>
      <c r="VCK37" s="114"/>
      <c r="VCL37" s="114"/>
      <c r="VCM37" s="114"/>
      <c r="VCN37" s="114"/>
      <c r="VCO37" s="114"/>
      <c r="VCP37" s="114"/>
      <c r="VCQ37" s="114"/>
      <c r="VCR37" s="114"/>
      <c r="VCS37" s="114"/>
      <c r="VCT37" s="114"/>
      <c r="VCU37" s="114"/>
      <c r="VCV37" s="114"/>
      <c r="VCW37" s="114"/>
      <c r="VCX37" s="114"/>
      <c r="VCY37" s="114"/>
      <c r="VCZ37" s="114"/>
      <c r="VDA37" s="114"/>
      <c r="VDB37" s="114"/>
      <c r="VDC37" s="114"/>
      <c r="VDD37" s="114"/>
      <c r="VDE37" s="114"/>
      <c r="VDF37" s="114"/>
      <c r="VDG37" s="114"/>
      <c r="VDH37" s="114"/>
      <c r="VDI37" s="114"/>
      <c r="VDJ37" s="114"/>
      <c r="VDK37" s="114"/>
      <c r="VDL37" s="114"/>
      <c r="VDM37" s="114"/>
      <c r="VDN37" s="114"/>
      <c r="VDO37" s="114"/>
      <c r="VDP37" s="114"/>
      <c r="VDQ37" s="114"/>
      <c r="VDR37" s="114"/>
      <c r="VDS37" s="114"/>
      <c r="VDT37" s="114"/>
      <c r="VDU37" s="114"/>
      <c r="VDV37" s="114"/>
      <c r="VDW37" s="114"/>
      <c r="VDX37" s="114"/>
      <c r="VDY37" s="114"/>
      <c r="VDZ37" s="114"/>
      <c r="VEA37" s="114"/>
      <c r="VEB37" s="114"/>
      <c r="VEC37" s="114"/>
      <c r="VED37" s="114"/>
      <c r="VEE37" s="114"/>
      <c r="VEF37" s="114"/>
      <c r="VEG37" s="114"/>
      <c r="VEH37" s="114"/>
      <c r="VEI37" s="114"/>
      <c r="VEJ37" s="114"/>
      <c r="VEK37" s="114"/>
      <c r="VEL37" s="114"/>
      <c r="VEM37" s="114"/>
      <c r="VEN37" s="114"/>
      <c r="VEO37" s="114"/>
      <c r="VEP37" s="114"/>
      <c r="VEQ37" s="114"/>
      <c r="VER37" s="114"/>
      <c r="VES37" s="114"/>
      <c r="VET37" s="114"/>
      <c r="VEU37" s="114"/>
      <c r="VEV37" s="114"/>
      <c r="VEW37" s="114"/>
      <c r="VEX37" s="114"/>
      <c r="VEY37" s="114"/>
      <c r="VEZ37" s="114"/>
      <c r="VFA37" s="114"/>
      <c r="VFB37" s="114"/>
      <c r="VFC37" s="114"/>
      <c r="VFD37" s="114"/>
      <c r="VFE37" s="114"/>
      <c r="VFF37" s="114"/>
      <c r="VFG37" s="114"/>
      <c r="VFH37" s="114"/>
      <c r="VFI37" s="114"/>
      <c r="VFJ37" s="114"/>
      <c r="VFK37" s="114"/>
      <c r="VFL37" s="114"/>
      <c r="VFM37" s="114"/>
      <c r="VFN37" s="114"/>
      <c r="VFO37" s="114"/>
      <c r="VFP37" s="114"/>
      <c r="VFQ37" s="114"/>
      <c r="VFR37" s="114"/>
      <c r="VFS37" s="114"/>
      <c r="VFT37" s="114"/>
      <c r="VFU37" s="114"/>
      <c r="VFV37" s="114"/>
      <c r="VFW37" s="114"/>
      <c r="VFX37" s="114"/>
      <c r="VFY37" s="114"/>
      <c r="VFZ37" s="114"/>
      <c r="VGA37" s="114"/>
      <c r="VGB37" s="114"/>
      <c r="VGC37" s="114"/>
      <c r="VGD37" s="114"/>
      <c r="VGE37" s="114"/>
      <c r="VGF37" s="114"/>
      <c r="VGG37" s="114"/>
      <c r="VGH37" s="114"/>
      <c r="VGI37" s="114"/>
      <c r="VGJ37" s="114"/>
      <c r="VGK37" s="114"/>
      <c r="VGL37" s="114"/>
      <c r="VGM37" s="114"/>
      <c r="VGN37" s="114"/>
      <c r="VGO37" s="114"/>
      <c r="VGP37" s="114"/>
      <c r="VGQ37" s="114"/>
      <c r="VGR37" s="114"/>
      <c r="VGS37" s="114"/>
      <c r="VGT37" s="114"/>
      <c r="VGU37" s="114"/>
      <c r="VGV37" s="114"/>
      <c r="VGW37" s="114"/>
      <c r="VGX37" s="114"/>
      <c r="VGY37" s="114"/>
      <c r="VGZ37" s="114"/>
      <c r="VHA37" s="114"/>
      <c r="VHB37" s="114"/>
      <c r="VHC37" s="114"/>
      <c r="VHD37" s="114"/>
      <c r="VHE37" s="114"/>
      <c r="VHF37" s="114"/>
      <c r="VHG37" s="114"/>
      <c r="VHH37" s="114"/>
      <c r="VHI37" s="114"/>
      <c r="VHJ37" s="114"/>
      <c r="VHK37" s="114"/>
      <c r="VHL37" s="114"/>
      <c r="VHM37" s="114"/>
      <c r="VHN37" s="114"/>
      <c r="VHO37" s="114"/>
      <c r="VHP37" s="114"/>
      <c r="VHQ37" s="114"/>
      <c r="VHR37" s="114"/>
      <c r="VHS37" s="114"/>
      <c r="VHT37" s="114"/>
      <c r="VHU37" s="114"/>
      <c r="VHV37" s="114"/>
      <c r="VHW37" s="114"/>
      <c r="VHX37" s="114"/>
      <c r="VHY37" s="114"/>
      <c r="VHZ37" s="114"/>
      <c r="VIA37" s="114"/>
      <c r="VIB37" s="114"/>
      <c r="VIC37" s="114"/>
      <c r="VID37" s="114"/>
      <c r="VIE37" s="114"/>
      <c r="VIF37" s="114"/>
      <c r="VIG37" s="114"/>
      <c r="VIH37" s="114"/>
      <c r="VII37" s="114"/>
      <c r="VIJ37" s="114"/>
      <c r="VIK37" s="114"/>
      <c r="VIL37" s="114"/>
      <c r="VIM37" s="114"/>
      <c r="VIN37" s="114"/>
      <c r="VIO37" s="114"/>
      <c r="VIP37" s="114"/>
      <c r="VIQ37" s="114"/>
      <c r="VIR37" s="114"/>
      <c r="VIS37" s="114"/>
      <c r="VIT37" s="114"/>
      <c r="VIU37" s="114"/>
      <c r="VIV37" s="114"/>
      <c r="VIW37" s="114"/>
      <c r="VIX37" s="114"/>
      <c r="VIY37" s="114"/>
      <c r="VIZ37" s="114"/>
      <c r="VJA37" s="114"/>
      <c r="VJB37" s="114"/>
      <c r="VJC37" s="114"/>
      <c r="VJD37" s="114"/>
      <c r="VJE37" s="114"/>
      <c r="VJF37" s="114"/>
      <c r="VJG37" s="114"/>
      <c r="VJH37" s="114"/>
      <c r="VJI37" s="114"/>
      <c r="VJJ37" s="114"/>
      <c r="VJK37" s="114"/>
      <c r="VJL37" s="114"/>
      <c r="VJM37" s="114"/>
      <c r="VJN37" s="114"/>
      <c r="VJO37" s="114"/>
      <c r="VJP37" s="114"/>
      <c r="VJQ37" s="114"/>
      <c r="VJR37" s="114"/>
      <c r="VJS37" s="114"/>
      <c r="VJT37" s="114"/>
      <c r="VJU37" s="114"/>
      <c r="VJV37" s="114"/>
      <c r="VJW37" s="114"/>
      <c r="VJX37" s="114"/>
      <c r="VJY37" s="114"/>
      <c r="VJZ37" s="114"/>
      <c r="VKA37" s="114"/>
      <c r="VKB37" s="114"/>
      <c r="VKC37" s="114"/>
      <c r="VKD37" s="114"/>
      <c r="VKE37" s="114"/>
      <c r="VKF37" s="114"/>
      <c r="VKG37" s="114"/>
      <c r="VKH37" s="114"/>
      <c r="VKI37" s="114"/>
      <c r="VKJ37" s="114"/>
      <c r="VKK37" s="114"/>
      <c r="VKL37" s="114"/>
      <c r="VKM37" s="114"/>
      <c r="VKN37" s="114"/>
      <c r="VKO37" s="114"/>
      <c r="VKP37" s="114"/>
      <c r="VKQ37" s="114"/>
      <c r="VKR37" s="114"/>
      <c r="VKS37" s="114"/>
      <c r="VKT37" s="114"/>
      <c r="VKU37" s="114"/>
      <c r="VKV37" s="114"/>
      <c r="VKW37" s="114"/>
      <c r="VKX37" s="114"/>
      <c r="VKY37" s="114"/>
      <c r="VKZ37" s="114"/>
      <c r="VLA37" s="114"/>
      <c r="VLB37" s="114"/>
      <c r="VLC37" s="114"/>
      <c r="VLD37" s="114"/>
      <c r="VLE37" s="114"/>
      <c r="VLF37" s="114"/>
      <c r="VLG37" s="114"/>
      <c r="VLH37" s="114"/>
      <c r="VLI37" s="114"/>
      <c r="VLJ37" s="114"/>
      <c r="VLK37" s="114"/>
      <c r="VLL37" s="114"/>
      <c r="VLM37" s="114"/>
      <c r="VLN37" s="114"/>
      <c r="VLO37" s="114"/>
      <c r="VLP37" s="114"/>
      <c r="VLQ37" s="114"/>
      <c r="VLR37" s="114"/>
      <c r="VLS37" s="114"/>
      <c r="VLT37" s="114"/>
      <c r="VLU37" s="114"/>
      <c r="VLV37" s="114"/>
      <c r="VLW37" s="114"/>
      <c r="VLX37" s="114"/>
      <c r="VLY37" s="114"/>
      <c r="VLZ37" s="114"/>
      <c r="VMA37" s="114"/>
      <c r="VMB37" s="114"/>
      <c r="VMC37" s="114"/>
      <c r="VMD37" s="114"/>
      <c r="VME37" s="114"/>
      <c r="VMF37" s="114"/>
      <c r="VMG37" s="114"/>
      <c r="VMH37" s="114"/>
      <c r="VMI37" s="114"/>
      <c r="VMJ37" s="114"/>
      <c r="VMK37" s="114"/>
      <c r="VML37" s="114"/>
      <c r="VMM37" s="114"/>
      <c r="VMN37" s="114"/>
      <c r="VMO37" s="114"/>
      <c r="VMP37" s="114"/>
      <c r="VMQ37" s="114"/>
      <c r="VMR37" s="114"/>
      <c r="VMS37" s="114"/>
      <c r="VMT37" s="114"/>
      <c r="VMU37" s="114"/>
      <c r="VMV37" s="114"/>
      <c r="VMW37" s="114"/>
      <c r="VMX37" s="114"/>
      <c r="VMY37" s="114"/>
      <c r="VMZ37" s="114"/>
      <c r="VNA37" s="114"/>
      <c r="VNB37" s="114"/>
      <c r="VNC37" s="114"/>
      <c r="VND37" s="114"/>
      <c r="VNE37" s="114"/>
      <c r="VNF37" s="114"/>
      <c r="VNG37" s="114"/>
      <c r="VNH37" s="114"/>
      <c r="VNI37" s="114"/>
      <c r="VNJ37" s="114"/>
      <c r="VNK37" s="114"/>
      <c r="VNL37" s="114"/>
      <c r="VNM37" s="114"/>
      <c r="VNN37" s="114"/>
      <c r="VNO37" s="114"/>
      <c r="VNP37" s="114"/>
      <c r="VNQ37" s="114"/>
      <c r="VNR37" s="114"/>
      <c r="VNS37" s="114"/>
      <c r="VNT37" s="114"/>
      <c r="VNU37" s="114"/>
      <c r="VNV37" s="114"/>
      <c r="VNW37" s="114"/>
      <c r="VNX37" s="114"/>
      <c r="VNY37" s="114"/>
      <c r="VNZ37" s="114"/>
      <c r="VOA37" s="114"/>
      <c r="VOB37" s="114"/>
      <c r="VOC37" s="114"/>
      <c r="VOD37" s="114"/>
      <c r="VOE37" s="114"/>
      <c r="VOF37" s="114"/>
      <c r="VOG37" s="114"/>
      <c r="VOH37" s="114"/>
      <c r="VOI37" s="114"/>
      <c r="VOJ37" s="114"/>
      <c r="VOK37" s="114"/>
      <c r="VOL37" s="114"/>
      <c r="VOM37" s="114"/>
      <c r="VON37" s="114"/>
      <c r="VOO37" s="114"/>
      <c r="VOP37" s="114"/>
      <c r="VOQ37" s="114"/>
      <c r="VOR37" s="114"/>
      <c r="VOS37" s="114"/>
      <c r="VOT37" s="114"/>
      <c r="VOU37" s="114"/>
      <c r="VOV37" s="114"/>
      <c r="VOW37" s="114"/>
      <c r="VOX37" s="114"/>
      <c r="VOY37" s="114"/>
      <c r="VOZ37" s="114"/>
      <c r="VPA37" s="114"/>
      <c r="VPB37" s="114"/>
      <c r="VPC37" s="114"/>
      <c r="VPD37" s="114"/>
      <c r="VPE37" s="114"/>
      <c r="VPF37" s="114"/>
      <c r="VPG37" s="114"/>
      <c r="VPH37" s="114"/>
      <c r="VPI37" s="114"/>
      <c r="VPJ37" s="114"/>
      <c r="VPK37" s="114"/>
      <c r="VPL37" s="114"/>
      <c r="VPM37" s="114"/>
      <c r="VPN37" s="114"/>
      <c r="VPO37" s="114"/>
      <c r="VPP37" s="114"/>
      <c r="VPQ37" s="114"/>
      <c r="VPR37" s="114"/>
      <c r="VPS37" s="114"/>
      <c r="VPT37" s="114"/>
      <c r="VPU37" s="114"/>
      <c r="VPV37" s="114"/>
      <c r="VPW37" s="114"/>
      <c r="VPX37" s="114"/>
      <c r="VPY37" s="114"/>
      <c r="VPZ37" s="114"/>
      <c r="VQA37" s="114"/>
      <c r="VQB37" s="114"/>
      <c r="VQC37" s="114"/>
      <c r="VQD37" s="114"/>
      <c r="VQE37" s="114"/>
      <c r="VQF37" s="114"/>
      <c r="VQG37" s="114"/>
      <c r="VQH37" s="114"/>
      <c r="VQI37" s="114"/>
      <c r="VQJ37" s="114"/>
      <c r="VQK37" s="114"/>
      <c r="VQL37" s="114"/>
      <c r="VQM37" s="114"/>
      <c r="VQN37" s="114"/>
      <c r="VQO37" s="114"/>
      <c r="VQP37" s="114"/>
      <c r="VQQ37" s="114"/>
      <c r="VQR37" s="114"/>
      <c r="VQS37" s="114"/>
      <c r="VQT37" s="114"/>
      <c r="VQU37" s="114"/>
      <c r="VQV37" s="114"/>
      <c r="VQW37" s="114"/>
      <c r="VQX37" s="114"/>
      <c r="VQY37" s="114"/>
      <c r="VQZ37" s="114"/>
      <c r="VRA37" s="114"/>
      <c r="VRB37" s="114"/>
      <c r="VRC37" s="114"/>
      <c r="VRD37" s="114"/>
      <c r="VRE37" s="114"/>
      <c r="VRF37" s="114"/>
      <c r="VRG37" s="114"/>
      <c r="VRH37" s="114"/>
      <c r="VRI37" s="114"/>
      <c r="VRJ37" s="114"/>
      <c r="VRK37" s="114"/>
      <c r="VRL37" s="114"/>
      <c r="VRM37" s="114"/>
      <c r="VRN37" s="114"/>
      <c r="VRO37" s="114"/>
      <c r="VRP37" s="114"/>
      <c r="VRQ37" s="114"/>
      <c r="VRR37" s="114"/>
      <c r="VRS37" s="114"/>
      <c r="VRT37" s="114"/>
      <c r="VRU37" s="114"/>
      <c r="VRV37" s="114"/>
      <c r="VRW37" s="114"/>
      <c r="VRX37" s="114"/>
      <c r="VRY37" s="114"/>
      <c r="VRZ37" s="114"/>
      <c r="VSA37" s="114"/>
      <c r="VSB37" s="114"/>
      <c r="VSC37" s="114"/>
      <c r="VSD37" s="114"/>
      <c r="VSE37" s="114"/>
      <c r="VSF37" s="114"/>
      <c r="VSG37" s="114"/>
      <c r="VSH37" s="114"/>
      <c r="VSI37" s="114"/>
      <c r="VSJ37" s="114"/>
      <c r="VSK37" s="114"/>
      <c r="VSL37" s="114"/>
      <c r="VSM37" s="114"/>
      <c r="VSN37" s="114"/>
      <c r="VSO37" s="114"/>
      <c r="VSP37" s="114"/>
      <c r="VSQ37" s="114"/>
      <c r="VSR37" s="114"/>
      <c r="VSS37" s="114"/>
      <c r="VST37" s="114"/>
      <c r="VSU37" s="114"/>
      <c r="VSV37" s="114"/>
      <c r="VSW37" s="114"/>
      <c r="VSX37" s="114"/>
      <c r="VSY37" s="114"/>
      <c r="VSZ37" s="114"/>
      <c r="VTA37" s="114"/>
      <c r="VTB37" s="114"/>
      <c r="VTC37" s="114"/>
      <c r="VTD37" s="114"/>
      <c r="VTE37" s="114"/>
      <c r="VTF37" s="114"/>
      <c r="VTG37" s="114"/>
      <c r="VTH37" s="114"/>
      <c r="VTI37" s="114"/>
      <c r="VTJ37" s="114"/>
      <c r="VTK37" s="114"/>
      <c r="VTL37" s="114"/>
      <c r="VTM37" s="114"/>
      <c r="VTN37" s="114"/>
      <c r="VTO37" s="114"/>
      <c r="VTP37" s="114"/>
      <c r="VTQ37" s="114"/>
      <c r="VTR37" s="114"/>
      <c r="VTS37" s="114"/>
      <c r="VTT37" s="114"/>
      <c r="VTU37" s="114"/>
      <c r="VTV37" s="114"/>
      <c r="VTW37" s="114"/>
      <c r="VTX37" s="114"/>
      <c r="VTY37" s="114"/>
      <c r="VTZ37" s="114"/>
      <c r="VUA37" s="114"/>
      <c r="VUB37" s="114"/>
      <c r="VUC37" s="114"/>
      <c r="VUD37" s="114"/>
      <c r="VUE37" s="114"/>
      <c r="VUF37" s="114"/>
      <c r="VUG37" s="114"/>
      <c r="VUH37" s="114"/>
      <c r="VUI37" s="114"/>
      <c r="VUJ37" s="114"/>
      <c r="VUK37" s="114"/>
      <c r="VUL37" s="114"/>
      <c r="VUM37" s="114"/>
      <c r="VUN37" s="114"/>
      <c r="VUO37" s="114"/>
      <c r="VUP37" s="114"/>
      <c r="VUQ37" s="114"/>
      <c r="VUR37" s="114"/>
      <c r="VUS37" s="114"/>
      <c r="VUT37" s="114"/>
      <c r="VUU37" s="114"/>
      <c r="VUV37" s="114"/>
      <c r="VUW37" s="114"/>
      <c r="VUX37" s="114"/>
      <c r="VUY37" s="114"/>
      <c r="VUZ37" s="114"/>
      <c r="VVA37" s="114"/>
      <c r="VVB37" s="114"/>
      <c r="VVC37" s="114"/>
      <c r="VVD37" s="114"/>
      <c r="VVE37" s="114"/>
      <c r="VVF37" s="114"/>
      <c r="VVG37" s="114"/>
      <c r="VVH37" s="114"/>
      <c r="VVI37" s="114"/>
      <c r="VVJ37" s="114"/>
      <c r="VVK37" s="114"/>
      <c r="VVL37" s="114"/>
      <c r="VVM37" s="114"/>
      <c r="VVN37" s="114"/>
      <c r="VVO37" s="114"/>
      <c r="VVP37" s="114"/>
      <c r="VVQ37" s="114"/>
      <c r="VVR37" s="114"/>
      <c r="VVS37" s="114"/>
      <c r="VVT37" s="114"/>
      <c r="VVU37" s="114"/>
      <c r="VVV37" s="114"/>
      <c r="VVW37" s="114"/>
      <c r="VVX37" s="114"/>
      <c r="VVY37" s="114"/>
      <c r="VVZ37" s="114"/>
      <c r="VWA37" s="114"/>
      <c r="VWB37" s="114"/>
      <c r="VWC37" s="114"/>
      <c r="VWD37" s="114"/>
      <c r="VWE37" s="114"/>
      <c r="VWF37" s="114"/>
      <c r="VWG37" s="114"/>
      <c r="VWH37" s="114"/>
      <c r="VWI37" s="114"/>
      <c r="VWJ37" s="114"/>
      <c r="VWK37" s="114"/>
      <c r="VWL37" s="114"/>
      <c r="VWM37" s="114"/>
      <c r="VWN37" s="114"/>
      <c r="VWO37" s="114"/>
      <c r="VWP37" s="114"/>
      <c r="VWQ37" s="114"/>
      <c r="VWR37" s="114"/>
      <c r="VWS37" s="114"/>
      <c r="VWT37" s="114"/>
      <c r="VWU37" s="114"/>
      <c r="VWV37" s="114"/>
      <c r="VWW37" s="114"/>
      <c r="VWX37" s="114"/>
      <c r="VWY37" s="114"/>
      <c r="VWZ37" s="114"/>
      <c r="VXA37" s="114"/>
      <c r="VXB37" s="114"/>
      <c r="VXC37" s="114"/>
      <c r="VXD37" s="114"/>
      <c r="VXE37" s="114"/>
      <c r="VXF37" s="114"/>
      <c r="VXG37" s="114"/>
      <c r="VXH37" s="114"/>
      <c r="VXI37" s="114"/>
      <c r="VXJ37" s="114"/>
      <c r="VXK37" s="114"/>
      <c r="VXL37" s="114"/>
      <c r="VXM37" s="114"/>
      <c r="VXN37" s="114"/>
      <c r="VXO37" s="114"/>
      <c r="VXP37" s="114"/>
      <c r="VXQ37" s="114"/>
      <c r="VXR37" s="114"/>
      <c r="VXS37" s="114"/>
      <c r="VXT37" s="114"/>
      <c r="VXU37" s="114"/>
      <c r="VXV37" s="114"/>
      <c r="VXW37" s="114"/>
      <c r="VXX37" s="114"/>
      <c r="VXY37" s="114"/>
      <c r="VXZ37" s="114"/>
      <c r="VYA37" s="114"/>
      <c r="VYB37" s="114"/>
      <c r="VYC37" s="114"/>
      <c r="VYD37" s="114"/>
      <c r="VYE37" s="114"/>
      <c r="VYF37" s="114"/>
      <c r="VYG37" s="114"/>
      <c r="VYH37" s="114"/>
      <c r="VYI37" s="114"/>
      <c r="VYJ37" s="114"/>
      <c r="VYK37" s="114"/>
      <c r="VYL37" s="114"/>
      <c r="VYM37" s="114"/>
      <c r="VYN37" s="114"/>
      <c r="VYO37" s="114"/>
      <c r="VYP37" s="114"/>
      <c r="VYQ37" s="114"/>
      <c r="VYR37" s="114"/>
      <c r="VYS37" s="114"/>
      <c r="VYT37" s="114"/>
      <c r="VYU37" s="114"/>
      <c r="VYV37" s="114"/>
      <c r="VYW37" s="114"/>
      <c r="VYX37" s="114"/>
      <c r="VYY37" s="114"/>
      <c r="VYZ37" s="114"/>
      <c r="VZA37" s="114"/>
      <c r="VZB37" s="114"/>
      <c r="VZC37" s="114"/>
      <c r="VZD37" s="114"/>
      <c r="VZE37" s="114"/>
      <c r="VZF37" s="114"/>
      <c r="VZG37" s="114"/>
      <c r="VZH37" s="114"/>
      <c r="VZI37" s="114"/>
      <c r="VZJ37" s="114"/>
      <c r="VZK37" s="114"/>
      <c r="VZL37" s="114"/>
      <c r="VZM37" s="114"/>
      <c r="VZN37" s="114"/>
      <c r="VZO37" s="114"/>
      <c r="VZP37" s="114"/>
      <c r="VZQ37" s="114"/>
      <c r="VZR37" s="114"/>
      <c r="VZS37" s="114"/>
      <c r="VZT37" s="114"/>
      <c r="VZU37" s="114"/>
      <c r="VZV37" s="114"/>
      <c r="VZW37" s="114"/>
      <c r="VZX37" s="114"/>
      <c r="VZY37" s="114"/>
      <c r="VZZ37" s="114"/>
      <c r="WAA37" s="114"/>
      <c r="WAB37" s="114"/>
      <c r="WAC37" s="114"/>
      <c r="WAD37" s="114"/>
      <c r="WAE37" s="114"/>
      <c r="WAF37" s="114"/>
      <c r="WAG37" s="114"/>
      <c r="WAH37" s="114"/>
      <c r="WAI37" s="114"/>
      <c r="WAJ37" s="114"/>
      <c r="WAK37" s="114"/>
      <c r="WAL37" s="114"/>
      <c r="WAM37" s="114"/>
      <c r="WAN37" s="114"/>
      <c r="WAO37" s="114"/>
      <c r="WAP37" s="114"/>
      <c r="WAQ37" s="114"/>
      <c r="WAR37" s="114"/>
      <c r="WAS37" s="114"/>
      <c r="WAT37" s="114"/>
      <c r="WAU37" s="114"/>
      <c r="WAV37" s="114"/>
      <c r="WAW37" s="114"/>
      <c r="WAX37" s="114"/>
      <c r="WAY37" s="114"/>
      <c r="WAZ37" s="114"/>
      <c r="WBA37" s="114"/>
      <c r="WBB37" s="114"/>
      <c r="WBC37" s="114"/>
      <c r="WBD37" s="114"/>
      <c r="WBE37" s="114"/>
      <c r="WBF37" s="114"/>
      <c r="WBG37" s="114"/>
      <c r="WBH37" s="114"/>
      <c r="WBI37" s="114"/>
      <c r="WBJ37" s="114"/>
      <c r="WBK37" s="114"/>
      <c r="WBL37" s="114"/>
      <c r="WBM37" s="114"/>
      <c r="WBN37" s="114"/>
      <c r="WBO37" s="114"/>
      <c r="WBP37" s="114"/>
      <c r="WBQ37" s="114"/>
      <c r="WBR37" s="114"/>
      <c r="WBS37" s="114"/>
      <c r="WBT37" s="114"/>
      <c r="WBU37" s="114"/>
      <c r="WBV37" s="114"/>
      <c r="WBW37" s="114"/>
      <c r="WBX37" s="114"/>
      <c r="WBY37" s="114"/>
      <c r="WBZ37" s="114"/>
      <c r="WCA37" s="114"/>
      <c r="WCB37" s="114"/>
      <c r="WCC37" s="114"/>
      <c r="WCD37" s="114"/>
      <c r="WCE37" s="114"/>
      <c r="WCF37" s="114"/>
      <c r="WCG37" s="114"/>
      <c r="WCH37" s="114"/>
      <c r="WCI37" s="114"/>
      <c r="WCJ37" s="114"/>
      <c r="WCK37" s="114"/>
      <c r="WCL37" s="114"/>
      <c r="WCM37" s="114"/>
      <c r="WCN37" s="114"/>
      <c r="WCO37" s="114"/>
      <c r="WCP37" s="114"/>
      <c r="WCQ37" s="114"/>
      <c r="WCR37" s="114"/>
      <c r="WCS37" s="114"/>
      <c r="WCT37" s="114"/>
      <c r="WCU37" s="114"/>
      <c r="WCV37" s="114"/>
      <c r="WCW37" s="114"/>
      <c r="WCX37" s="114"/>
      <c r="WCY37" s="114"/>
      <c r="WCZ37" s="114"/>
      <c r="WDA37" s="114"/>
      <c r="WDB37" s="114"/>
      <c r="WDC37" s="114"/>
      <c r="WDD37" s="114"/>
      <c r="WDE37" s="114"/>
      <c r="WDF37" s="114"/>
      <c r="WDG37" s="114"/>
      <c r="WDH37" s="114"/>
      <c r="WDI37" s="114"/>
      <c r="WDJ37" s="114"/>
      <c r="WDK37" s="114"/>
      <c r="WDL37" s="114"/>
      <c r="WDM37" s="114"/>
      <c r="WDN37" s="114"/>
      <c r="WDO37" s="114"/>
      <c r="WDP37" s="114"/>
      <c r="WDQ37" s="114"/>
      <c r="WDR37" s="114"/>
      <c r="WDS37" s="114"/>
      <c r="WDT37" s="114"/>
      <c r="WDU37" s="114"/>
      <c r="WDV37" s="114"/>
      <c r="WDW37" s="114"/>
      <c r="WDX37" s="114"/>
      <c r="WDY37" s="114"/>
      <c r="WDZ37" s="114"/>
      <c r="WEA37" s="114"/>
      <c r="WEB37" s="114"/>
      <c r="WEC37" s="114"/>
      <c r="WED37" s="114"/>
      <c r="WEE37" s="114"/>
      <c r="WEF37" s="114"/>
      <c r="WEG37" s="114"/>
      <c r="WEH37" s="114"/>
      <c r="WEI37" s="114"/>
      <c r="WEJ37" s="114"/>
      <c r="WEK37" s="114"/>
      <c r="WEL37" s="114"/>
      <c r="WEM37" s="114"/>
      <c r="WEN37" s="114"/>
      <c r="WEO37" s="114"/>
      <c r="WEP37" s="114"/>
      <c r="WEQ37" s="114"/>
      <c r="WER37" s="114"/>
      <c r="WES37" s="114"/>
      <c r="WET37" s="114"/>
      <c r="WEU37" s="114"/>
      <c r="WEV37" s="114"/>
      <c r="WEW37" s="114"/>
      <c r="WEX37" s="114"/>
      <c r="WEY37" s="114"/>
      <c r="WEZ37" s="114"/>
      <c r="WFA37" s="114"/>
      <c r="WFB37" s="114"/>
      <c r="WFC37" s="114"/>
      <c r="WFD37" s="114"/>
      <c r="WFE37" s="114"/>
      <c r="WFF37" s="114"/>
      <c r="WFG37" s="114"/>
      <c r="WFH37" s="114"/>
      <c r="WFI37" s="114"/>
      <c r="WFJ37" s="114"/>
      <c r="WFK37" s="114"/>
      <c r="WFL37" s="114"/>
      <c r="WFM37" s="114"/>
      <c r="WFN37" s="114"/>
      <c r="WFO37" s="114"/>
      <c r="WFP37" s="114"/>
      <c r="WFQ37" s="114"/>
      <c r="WFR37" s="114"/>
      <c r="WFS37" s="114"/>
      <c r="WFT37" s="114"/>
      <c r="WFU37" s="114"/>
      <c r="WFV37" s="114"/>
      <c r="WFW37" s="114"/>
      <c r="WFX37" s="114"/>
      <c r="WFY37" s="114"/>
      <c r="WFZ37" s="114"/>
      <c r="WGA37" s="114"/>
      <c r="WGB37" s="114"/>
      <c r="WGC37" s="114"/>
      <c r="WGD37" s="114"/>
      <c r="WGE37" s="114"/>
      <c r="WGF37" s="114"/>
      <c r="WGG37" s="114"/>
      <c r="WGH37" s="114"/>
      <c r="WGI37" s="114"/>
      <c r="WGJ37" s="114"/>
      <c r="WGK37" s="114"/>
      <c r="WGL37" s="114"/>
      <c r="WGM37" s="114"/>
      <c r="WGN37" s="114"/>
      <c r="WGO37" s="114"/>
      <c r="WGP37" s="114"/>
      <c r="WGQ37" s="114"/>
      <c r="WGR37" s="114"/>
      <c r="WGS37" s="114"/>
      <c r="WGT37" s="114"/>
      <c r="WGU37" s="114"/>
      <c r="WGV37" s="114"/>
      <c r="WGW37" s="114"/>
      <c r="WGX37" s="114"/>
      <c r="WGY37" s="114"/>
      <c r="WGZ37" s="114"/>
      <c r="WHA37" s="114"/>
      <c r="WHB37" s="114"/>
      <c r="WHC37" s="114"/>
      <c r="WHD37" s="114"/>
      <c r="WHE37" s="114"/>
      <c r="WHF37" s="114"/>
      <c r="WHG37" s="114"/>
      <c r="WHH37" s="114"/>
      <c r="WHI37" s="114"/>
      <c r="WHJ37" s="114"/>
      <c r="WHK37" s="114"/>
      <c r="WHL37" s="114"/>
      <c r="WHM37" s="114"/>
      <c r="WHN37" s="114"/>
      <c r="WHO37" s="114"/>
      <c r="WHP37" s="114"/>
      <c r="WHQ37" s="114"/>
      <c r="WHR37" s="114"/>
      <c r="WHS37" s="114"/>
      <c r="WHT37" s="114"/>
      <c r="WHU37" s="114"/>
      <c r="WHV37" s="114"/>
      <c r="WHW37" s="114"/>
      <c r="WHX37" s="114"/>
      <c r="WHY37" s="114"/>
      <c r="WHZ37" s="114"/>
      <c r="WIA37" s="114"/>
      <c r="WIB37" s="114"/>
      <c r="WIC37" s="114"/>
      <c r="WID37" s="114"/>
      <c r="WIE37" s="114"/>
      <c r="WIF37" s="114"/>
      <c r="WIG37" s="114"/>
      <c r="WIH37" s="114"/>
      <c r="WII37" s="114"/>
      <c r="WIJ37" s="114"/>
      <c r="WIK37" s="114"/>
      <c r="WIL37" s="114"/>
      <c r="WIM37" s="114"/>
      <c r="WIN37" s="114"/>
      <c r="WIO37" s="114"/>
      <c r="WIP37" s="114"/>
      <c r="WIQ37" s="114"/>
      <c r="WIR37" s="114"/>
      <c r="WIS37" s="114"/>
      <c r="WIT37" s="114"/>
      <c r="WIU37" s="114"/>
      <c r="WIV37" s="114"/>
      <c r="WIW37" s="114"/>
      <c r="WIX37" s="114"/>
      <c r="WIY37" s="114"/>
      <c r="WIZ37" s="114"/>
      <c r="WJA37" s="114"/>
      <c r="WJB37" s="114"/>
      <c r="WJC37" s="114"/>
      <c r="WJD37" s="114"/>
      <c r="WJE37" s="114"/>
      <c r="WJF37" s="114"/>
      <c r="WJG37" s="114"/>
      <c r="WJH37" s="114"/>
      <c r="WJI37" s="114"/>
      <c r="WJJ37" s="114"/>
      <c r="WJK37" s="114"/>
      <c r="WJL37" s="114"/>
      <c r="WJM37" s="114"/>
      <c r="WJN37" s="114"/>
      <c r="WJO37" s="114"/>
      <c r="WJP37" s="114"/>
      <c r="WJQ37" s="114"/>
      <c r="WJR37" s="114"/>
      <c r="WJS37" s="114"/>
      <c r="WJT37" s="114"/>
      <c r="WJU37" s="114"/>
      <c r="WJV37" s="114"/>
      <c r="WJW37" s="114"/>
      <c r="WJX37" s="114"/>
      <c r="WJY37" s="114"/>
      <c r="WJZ37" s="114"/>
      <c r="WKA37" s="114"/>
      <c r="WKB37" s="114"/>
      <c r="WKC37" s="114"/>
      <c r="WKD37" s="114"/>
      <c r="WKE37" s="114"/>
      <c r="WKF37" s="114"/>
      <c r="WKG37" s="114"/>
      <c r="WKH37" s="114"/>
      <c r="WKI37" s="114"/>
      <c r="WKJ37" s="114"/>
      <c r="WKK37" s="114"/>
      <c r="WKL37" s="114"/>
      <c r="WKM37" s="114"/>
      <c r="WKN37" s="114"/>
      <c r="WKO37" s="114"/>
      <c r="WKP37" s="114"/>
      <c r="WKQ37" s="114"/>
      <c r="WKR37" s="114"/>
      <c r="WKS37" s="114"/>
      <c r="WKT37" s="114"/>
      <c r="WKU37" s="114"/>
      <c r="WKV37" s="114"/>
      <c r="WKW37" s="114"/>
      <c r="WKX37" s="114"/>
      <c r="WKY37" s="114"/>
      <c r="WKZ37" s="114"/>
      <c r="WLA37" s="114"/>
      <c r="WLB37" s="114"/>
      <c r="WLC37" s="114"/>
      <c r="WLD37" s="114"/>
      <c r="WLE37" s="114"/>
      <c r="WLF37" s="114"/>
      <c r="WLG37" s="114"/>
      <c r="WLH37" s="114"/>
      <c r="WLI37" s="114"/>
      <c r="WLJ37" s="114"/>
      <c r="WLK37" s="114"/>
      <c r="WLL37" s="114"/>
      <c r="WLM37" s="114"/>
      <c r="WLN37" s="114"/>
      <c r="WLO37" s="114"/>
      <c r="WLP37" s="114"/>
      <c r="WLQ37" s="114"/>
      <c r="WLR37" s="114"/>
      <c r="WLS37" s="114"/>
      <c r="WLT37" s="114"/>
      <c r="WLU37" s="114"/>
      <c r="WLV37" s="114"/>
      <c r="WLW37" s="114"/>
      <c r="WLX37" s="114"/>
      <c r="WLY37" s="114"/>
      <c r="WLZ37" s="114"/>
      <c r="WMA37" s="114"/>
      <c r="WMB37" s="114"/>
      <c r="WMC37" s="114"/>
      <c r="WMD37" s="114"/>
      <c r="WME37" s="114"/>
      <c r="WMF37" s="114"/>
      <c r="WMG37" s="114"/>
      <c r="WMH37" s="114"/>
      <c r="WMI37" s="114"/>
      <c r="WMJ37" s="114"/>
      <c r="WMK37" s="114"/>
      <c r="WML37" s="114"/>
      <c r="WMM37" s="114"/>
      <c r="WMN37" s="114"/>
      <c r="WMO37" s="114"/>
      <c r="WMP37" s="114"/>
      <c r="WMQ37" s="114"/>
      <c r="WMR37" s="114"/>
      <c r="WMS37" s="114"/>
      <c r="WMT37" s="114"/>
      <c r="WMU37" s="114"/>
      <c r="WMV37" s="114"/>
      <c r="WMW37" s="114"/>
      <c r="WMX37" s="114"/>
      <c r="WMY37" s="114"/>
      <c r="WMZ37" s="114"/>
      <c r="WNA37" s="114"/>
      <c r="WNB37" s="114"/>
      <c r="WNC37" s="114"/>
      <c r="WND37" s="114"/>
      <c r="WNE37" s="114"/>
      <c r="WNF37" s="114"/>
      <c r="WNG37" s="114"/>
      <c r="WNH37" s="114"/>
      <c r="WNI37" s="114"/>
      <c r="WNJ37" s="114"/>
      <c r="WNK37" s="114"/>
      <c r="WNL37" s="114"/>
      <c r="WNM37" s="114"/>
      <c r="WNN37" s="114"/>
      <c r="WNO37" s="114"/>
      <c r="WNP37" s="114"/>
      <c r="WNQ37" s="114"/>
      <c r="WNR37" s="114"/>
      <c r="WNS37" s="114"/>
      <c r="WNT37" s="114"/>
      <c r="WNU37" s="114"/>
      <c r="WNV37" s="114"/>
      <c r="WNW37" s="114"/>
      <c r="WNX37" s="114"/>
      <c r="WNY37" s="114"/>
      <c r="WNZ37" s="114"/>
      <c r="WOA37" s="114"/>
      <c r="WOB37" s="114"/>
      <c r="WOC37" s="114"/>
      <c r="WOD37" s="114"/>
      <c r="WOE37" s="114"/>
      <c r="WOF37" s="114"/>
      <c r="WOG37" s="114"/>
      <c r="WOH37" s="114"/>
      <c r="WOI37" s="114"/>
      <c r="WOJ37" s="114"/>
      <c r="WOK37" s="114"/>
      <c r="WOL37" s="114"/>
      <c r="WOM37" s="114"/>
      <c r="WON37" s="114"/>
      <c r="WOO37" s="114"/>
      <c r="WOP37" s="114"/>
      <c r="WOQ37" s="114"/>
      <c r="WOR37" s="114"/>
      <c r="WOS37" s="114"/>
      <c r="WOT37" s="114"/>
      <c r="WOU37" s="114"/>
      <c r="WOV37" s="114"/>
      <c r="WOW37" s="114"/>
      <c r="WOX37" s="114"/>
      <c r="WOY37" s="114"/>
      <c r="WOZ37" s="114"/>
      <c r="WPA37" s="114"/>
      <c r="WPB37" s="114"/>
      <c r="WPC37" s="114"/>
      <c r="WPD37" s="114"/>
      <c r="WPE37" s="114"/>
      <c r="WPF37" s="114"/>
      <c r="WPG37" s="114"/>
      <c r="WPH37" s="114"/>
      <c r="WPI37" s="114"/>
      <c r="WPJ37" s="114"/>
      <c r="WPK37" s="114"/>
      <c r="WPL37" s="114"/>
      <c r="WPM37" s="114"/>
      <c r="WPN37" s="114"/>
      <c r="WPO37" s="114"/>
      <c r="WPP37" s="114"/>
      <c r="WPQ37" s="114"/>
      <c r="WPR37" s="114"/>
      <c r="WPS37" s="114"/>
      <c r="WPT37" s="114"/>
      <c r="WPU37" s="114"/>
      <c r="WPV37" s="114"/>
      <c r="WPW37" s="114"/>
      <c r="WPX37" s="114"/>
      <c r="WPY37" s="114"/>
      <c r="WPZ37" s="114"/>
      <c r="WQA37" s="114"/>
      <c r="WQB37" s="114"/>
      <c r="WQC37" s="114"/>
      <c r="WQD37" s="114"/>
      <c r="WQE37" s="114"/>
      <c r="WQF37" s="114"/>
      <c r="WQG37" s="114"/>
      <c r="WQH37" s="114"/>
      <c r="WQI37" s="114"/>
      <c r="WQJ37" s="114"/>
      <c r="WQK37" s="114"/>
      <c r="WQL37" s="114"/>
      <c r="WQM37" s="114"/>
      <c r="WQN37" s="114"/>
      <c r="WQO37" s="114"/>
      <c r="WQP37" s="114"/>
      <c r="WQQ37" s="114"/>
      <c r="WQR37" s="114"/>
      <c r="WQS37" s="114"/>
      <c r="WQT37" s="114"/>
      <c r="WQU37" s="114"/>
      <c r="WQV37" s="114"/>
      <c r="WQW37" s="114"/>
      <c r="WQX37" s="114"/>
      <c r="WQY37" s="114"/>
      <c r="WQZ37" s="114"/>
      <c r="WRA37" s="114"/>
      <c r="WRB37" s="114"/>
      <c r="WRC37" s="114"/>
      <c r="WRD37" s="114"/>
      <c r="WRE37" s="114"/>
      <c r="WRF37" s="114"/>
      <c r="WRG37" s="114"/>
      <c r="WRH37" s="114"/>
      <c r="WRI37" s="114"/>
      <c r="WRJ37" s="114"/>
      <c r="WRK37" s="114"/>
      <c r="WRL37" s="114"/>
      <c r="WRM37" s="114"/>
      <c r="WRN37" s="114"/>
      <c r="WRO37" s="114"/>
      <c r="WRP37" s="114"/>
      <c r="WRQ37" s="114"/>
      <c r="WRR37" s="114"/>
      <c r="WRS37" s="114"/>
      <c r="WRT37" s="114"/>
      <c r="WRU37" s="114"/>
      <c r="WRV37" s="114"/>
      <c r="WRW37" s="114"/>
      <c r="WRX37" s="114"/>
      <c r="WRY37" s="114"/>
      <c r="WRZ37" s="114"/>
      <c r="WSA37" s="114"/>
      <c r="WSB37" s="114"/>
      <c r="WSC37" s="114"/>
      <c r="WSD37" s="114"/>
      <c r="WSE37" s="114"/>
      <c r="WSF37" s="114"/>
      <c r="WSG37" s="114"/>
      <c r="WSH37" s="114"/>
      <c r="WSI37" s="114"/>
      <c r="WSJ37" s="114"/>
      <c r="WSK37" s="114"/>
      <c r="WSL37" s="114"/>
      <c r="WSM37" s="114"/>
      <c r="WSN37" s="114"/>
      <c r="WSO37" s="114"/>
      <c r="WSP37" s="114"/>
      <c r="WSQ37" s="114"/>
      <c r="WSR37" s="114"/>
      <c r="WSS37" s="114"/>
      <c r="WST37" s="114"/>
      <c r="WSU37" s="114"/>
      <c r="WSV37" s="114"/>
      <c r="WSW37" s="114"/>
      <c r="WSX37" s="114"/>
      <c r="WSY37" s="114"/>
      <c r="WSZ37" s="114"/>
      <c r="WTA37" s="114"/>
      <c r="WTB37" s="114"/>
      <c r="WTC37" s="114"/>
      <c r="WTD37" s="114"/>
      <c r="WTE37" s="114"/>
      <c r="WTF37" s="114"/>
      <c r="WTG37" s="114"/>
      <c r="WTH37" s="114"/>
      <c r="WTI37" s="114"/>
      <c r="WTJ37" s="114"/>
      <c r="WTK37" s="114"/>
      <c r="WTL37" s="114"/>
      <c r="WTM37" s="114"/>
      <c r="WTN37" s="114"/>
      <c r="WTO37" s="114"/>
      <c r="WTP37" s="114"/>
      <c r="WTQ37" s="114"/>
      <c r="WTR37" s="114"/>
      <c r="WTS37" s="114"/>
      <c r="WTT37" s="114"/>
      <c r="WTU37" s="114"/>
      <c r="WTV37" s="114"/>
      <c r="WTW37" s="114"/>
      <c r="WTX37" s="114"/>
      <c r="WTY37" s="114"/>
      <c r="WTZ37" s="114"/>
      <c r="WUA37" s="114"/>
      <c r="WUB37" s="114"/>
      <c r="WUC37" s="114"/>
      <c r="WUD37" s="114"/>
      <c r="WUE37" s="114"/>
      <c r="WUF37" s="114"/>
      <c r="WUG37" s="114"/>
      <c r="WUH37" s="114"/>
      <c r="WUI37" s="114"/>
      <c r="WUJ37" s="114"/>
      <c r="WUK37" s="114"/>
      <c r="WUL37" s="114"/>
      <c r="WUM37" s="114"/>
      <c r="WUN37" s="114"/>
      <c r="WUO37" s="114"/>
      <c r="WUP37" s="114"/>
      <c r="WUQ37" s="114"/>
      <c r="WUR37" s="114"/>
      <c r="WUS37" s="114"/>
      <c r="WUT37" s="114"/>
      <c r="WUU37" s="114"/>
      <c r="WUV37" s="114"/>
      <c r="WUW37" s="114"/>
      <c r="WUX37" s="114"/>
      <c r="WUY37" s="114"/>
      <c r="WUZ37" s="114"/>
      <c r="WVA37" s="114"/>
      <c r="WVB37" s="114"/>
      <c r="WVC37" s="114"/>
      <c r="WVD37" s="114"/>
      <c r="WVE37" s="114"/>
      <c r="WVF37" s="114"/>
      <c r="WVG37" s="114"/>
      <c r="WVH37" s="114"/>
      <c r="WVI37" s="114"/>
      <c r="WVJ37" s="114"/>
      <c r="WVK37" s="114"/>
      <c r="WVL37" s="114"/>
      <c r="WVM37" s="114"/>
      <c r="WVN37" s="114"/>
      <c r="WVO37" s="114"/>
      <c r="WVP37" s="114"/>
      <c r="WVQ37" s="114"/>
      <c r="WVR37" s="114"/>
      <c r="WVS37" s="114"/>
      <c r="WVT37" s="114"/>
      <c r="WVU37" s="114"/>
      <c r="WVV37" s="114"/>
      <c r="WVW37" s="114"/>
      <c r="WVX37" s="114"/>
    </row>
    <row r="38" spans="1:16149" ht="31.5" customHeight="1">
      <c r="A38" s="108" t="s">
        <v>721</v>
      </c>
      <c r="B38" s="109" t="s">
        <v>722</v>
      </c>
      <c r="C38" s="110" t="s">
        <v>253</v>
      </c>
      <c r="D38" s="110" t="s">
        <v>253</v>
      </c>
      <c r="E38" s="110" t="s">
        <v>253</v>
      </c>
      <c r="F38" s="110" t="s">
        <v>253</v>
      </c>
      <c r="G38" s="112">
        <v>44880</v>
      </c>
      <c r="H38" s="110">
        <f>G38+1</f>
        <v>44881</v>
      </c>
      <c r="I38" s="110">
        <f>H38+24</f>
        <v>44905</v>
      </c>
      <c r="J38" s="110">
        <f>H38+28</f>
        <v>44909</v>
      </c>
      <c r="K38" s="113">
        <f>H38+38</f>
        <v>44919</v>
      </c>
      <c r="L38" s="120"/>
      <c r="M38" s="120" t="s">
        <v>24</v>
      </c>
      <c r="N38" s="120"/>
      <c r="O38" s="120"/>
      <c r="P38" s="120"/>
      <c r="Q38" s="114"/>
      <c r="R38" s="114"/>
      <c r="S38" s="114"/>
      <c r="T38" s="114"/>
      <c r="U38" s="114"/>
      <c r="V38" s="114"/>
      <c r="W38" s="114"/>
      <c r="X38" s="114"/>
      <c r="Y38" s="114"/>
      <c r="Z38" s="114"/>
      <c r="AA38" s="114"/>
      <c r="AB38" s="114"/>
      <c r="AC38" s="114"/>
      <c r="AD38" s="114"/>
      <c r="AE38" s="114"/>
      <c r="AF38" s="114"/>
      <c r="AG38" s="114"/>
      <c r="AH38" s="114"/>
      <c r="AI38" s="114"/>
      <c r="AJ38" s="114"/>
      <c r="AK38" s="114"/>
      <c r="AL38" s="114"/>
      <c r="AM38" s="114"/>
      <c r="AN38" s="114"/>
      <c r="AO38" s="114"/>
      <c r="AP38" s="114"/>
      <c r="AQ38" s="114"/>
      <c r="AR38" s="114"/>
      <c r="AS38" s="114"/>
      <c r="AT38" s="114"/>
      <c r="AU38" s="114"/>
      <c r="AV38" s="114"/>
      <c r="AW38" s="114"/>
      <c r="AX38" s="114"/>
      <c r="AY38" s="114"/>
      <c r="AZ38" s="114"/>
      <c r="BA38" s="114"/>
      <c r="BB38" s="114"/>
      <c r="BC38" s="114"/>
      <c r="BD38" s="114"/>
      <c r="BE38" s="114"/>
      <c r="BF38" s="114"/>
      <c r="BG38" s="114"/>
      <c r="BH38" s="114"/>
      <c r="BI38" s="114"/>
      <c r="BJ38" s="114"/>
      <c r="BK38" s="114"/>
      <c r="BL38" s="114"/>
      <c r="BM38" s="114"/>
      <c r="BN38" s="114"/>
      <c r="BO38" s="114"/>
      <c r="BP38" s="114"/>
      <c r="BQ38" s="114"/>
      <c r="BR38" s="114"/>
      <c r="BS38" s="114"/>
      <c r="BT38" s="114"/>
      <c r="BU38" s="114"/>
      <c r="BV38" s="114"/>
      <c r="BW38" s="114"/>
      <c r="BX38" s="114"/>
      <c r="BY38" s="114"/>
      <c r="BZ38" s="114"/>
      <c r="CA38" s="114"/>
      <c r="CB38" s="114"/>
      <c r="CC38" s="114"/>
      <c r="CD38" s="114"/>
      <c r="CE38" s="114"/>
      <c r="CF38" s="114"/>
      <c r="CG38" s="114"/>
      <c r="CH38" s="114"/>
      <c r="CI38" s="114"/>
      <c r="CJ38" s="114"/>
      <c r="CK38" s="114"/>
      <c r="CL38" s="114"/>
      <c r="CM38" s="114"/>
      <c r="CN38" s="114"/>
      <c r="CO38" s="114"/>
      <c r="CP38" s="114"/>
      <c r="CQ38" s="114"/>
      <c r="CR38" s="114"/>
      <c r="CS38" s="114"/>
      <c r="CT38" s="114"/>
      <c r="CU38" s="114"/>
      <c r="CV38" s="114"/>
      <c r="CW38" s="114"/>
      <c r="CX38" s="114"/>
      <c r="CY38" s="114"/>
      <c r="CZ38" s="114"/>
      <c r="DA38" s="114"/>
      <c r="DB38" s="114"/>
      <c r="DC38" s="114"/>
      <c r="DD38" s="114"/>
      <c r="DE38" s="114"/>
      <c r="DF38" s="114"/>
      <c r="DG38" s="114"/>
      <c r="DH38" s="114"/>
      <c r="DI38" s="114"/>
      <c r="DJ38" s="114"/>
      <c r="DK38" s="114"/>
      <c r="DL38" s="114"/>
      <c r="DM38" s="114"/>
      <c r="DN38" s="114"/>
      <c r="DO38" s="114"/>
      <c r="DP38" s="114"/>
      <c r="DQ38" s="114"/>
      <c r="DR38" s="114"/>
      <c r="DS38" s="114"/>
      <c r="DT38" s="114"/>
      <c r="DU38" s="114"/>
      <c r="DV38" s="114"/>
      <c r="DW38" s="114"/>
      <c r="DX38" s="114"/>
      <c r="DY38" s="114"/>
      <c r="DZ38" s="114"/>
      <c r="EA38" s="114"/>
      <c r="EB38" s="114"/>
      <c r="EC38" s="114"/>
      <c r="ED38" s="114"/>
      <c r="EE38" s="114"/>
      <c r="EF38" s="114"/>
      <c r="EG38" s="114"/>
      <c r="EH38" s="114"/>
      <c r="EI38" s="114"/>
      <c r="EJ38" s="114"/>
      <c r="EK38" s="114"/>
      <c r="EL38" s="114"/>
      <c r="EM38" s="114"/>
      <c r="EN38" s="114"/>
      <c r="EO38" s="114"/>
      <c r="EP38" s="114"/>
      <c r="EQ38" s="114"/>
      <c r="ER38" s="114"/>
      <c r="ES38" s="114"/>
      <c r="ET38" s="114"/>
      <c r="EU38" s="114"/>
      <c r="EV38" s="114"/>
      <c r="EW38" s="114"/>
      <c r="EX38" s="114"/>
      <c r="EY38" s="114"/>
      <c r="EZ38" s="114"/>
      <c r="FA38" s="114"/>
      <c r="FB38" s="114"/>
      <c r="FC38" s="114"/>
      <c r="FD38" s="114"/>
      <c r="FE38" s="114"/>
      <c r="FF38" s="114"/>
      <c r="FG38" s="114"/>
      <c r="FH38" s="114"/>
      <c r="FI38" s="114"/>
      <c r="FJ38" s="114"/>
      <c r="FK38" s="114"/>
      <c r="FL38" s="114"/>
      <c r="FM38" s="114"/>
      <c r="FN38" s="114"/>
      <c r="FO38" s="114"/>
      <c r="FP38" s="114"/>
      <c r="FQ38" s="114"/>
      <c r="FR38" s="114"/>
      <c r="FS38" s="114"/>
      <c r="FT38" s="114"/>
      <c r="FU38" s="114"/>
      <c r="FV38" s="114"/>
      <c r="FW38" s="114"/>
      <c r="FX38" s="114"/>
      <c r="FY38" s="114"/>
      <c r="FZ38" s="114"/>
      <c r="GA38" s="114"/>
      <c r="GB38" s="114"/>
      <c r="GC38" s="114"/>
      <c r="GD38" s="114"/>
      <c r="GE38" s="114"/>
      <c r="GF38" s="114"/>
      <c r="GG38" s="114"/>
      <c r="GH38" s="114"/>
      <c r="GI38" s="114"/>
      <c r="GJ38" s="114"/>
      <c r="GK38" s="114"/>
      <c r="GL38" s="114"/>
      <c r="GM38" s="114"/>
      <c r="GN38" s="114"/>
      <c r="GO38" s="114"/>
      <c r="GP38" s="114"/>
      <c r="GQ38" s="114"/>
      <c r="GR38" s="114"/>
      <c r="GS38" s="114"/>
      <c r="GT38" s="114"/>
      <c r="GU38" s="114"/>
      <c r="GV38" s="114"/>
      <c r="GW38" s="114"/>
      <c r="GX38" s="114"/>
      <c r="GY38" s="114"/>
      <c r="GZ38" s="114"/>
      <c r="HA38" s="114"/>
      <c r="HB38" s="114"/>
      <c r="HC38" s="114"/>
      <c r="HD38" s="114"/>
      <c r="HE38" s="114"/>
      <c r="HF38" s="114"/>
      <c r="HG38" s="114"/>
      <c r="HH38" s="114"/>
      <c r="HI38" s="114"/>
      <c r="HJ38" s="114"/>
      <c r="HK38" s="114"/>
      <c r="HL38" s="114"/>
      <c r="HM38" s="114"/>
      <c r="HN38" s="114"/>
      <c r="HO38" s="114"/>
      <c r="HP38" s="114"/>
      <c r="HQ38" s="114"/>
      <c r="HR38" s="114"/>
      <c r="HS38" s="114"/>
      <c r="HT38" s="114"/>
      <c r="HU38" s="114"/>
      <c r="HV38" s="114"/>
      <c r="HW38" s="114"/>
      <c r="HX38" s="114"/>
      <c r="HY38" s="114"/>
      <c r="HZ38" s="114"/>
      <c r="IA38" s="114"/>
      <c r="IB38" s="114"/>
      <c r="IC38" s="114"/>
      <c r="ID38" s="114"/>
      <c r="IE38" s="114"/>
      <c r="IF38" s="114"/>
      <c r="IG38" s="114"/>
      <c r="IH38" s="114"/>
      <c r="II38" s="114"/>
      <c r="IJ38" s="114"/>
      <c r="IK38" s="114"/>
      <c r="IL38" s="114"/>
      <c r="IM38" s="114"/>
      <c r="IN38" s="114"/>
      <c r="IO38" s="114"/>
      <c r="IP38" s="114"/>
      <c r="IQ38" s="114"/>
      <c r="IR38" s="114"/>
      <c r="IS38" s="114"/>
      <c r="IT38" s="114"/>
      <c r="IU38" s="114"/>
      <c r="IV38" s="114"/>
      <c r="IW38" s="114"/>
      <c r="IX38" s="114"/>
      <c r="IY38" s="114"/>
      <c r="IZ38" s="114"/>
      <c r="JA38" s="114"/>
      <c r="JB38" s="114"/>
      <c r="JC38" s="114"/>
      <c r="JD38" s="114"/>
      <c r="JE38" s="114"/>
      <c r="JF38" s="114"/>
      <c r="JG38" s="114"/>
      <c r="JH38" s="114"/>
      <c r="JI38" s="114"/>
      <c r="JJ38" s="114"/>
      <c r="JK38" s="114"/>
      <c r="JL38" s="114"/>
      <c r="JM38" s="114"/>
      <c r="JN38" s="114"/>
      <c r="JO38" s="114"/>
      <c r="JP38" s="114"/>
      <c r="JQ38" s="114"/>
      <c r="JR38" s="114"/>
      <c r="JS38" s="114"/>
      <c r="JT38" s="114"/>
      <c r="JU38" s="114"/>
      <c r="JV38" s="114"/>
      <c r="JW38" s="114"/>
      <c r="JX38" s="114"/>
      <c r="JY38" s="114"/>
      <c r="JZ38" s="114"/>
      <c r="KA38" s="114"/>
      <c r="KB38" s="114"/>
      <c r="KC38" s="114"/>
      <c r="KD38" s="114"/>
      <c r="KE38" s="114"/>
      <c r="KF38" s="114"/>
      <c r="KG38" s="114"/>
      <c r="KH38" s="114"/>
      <c r="KI38" s="114"/>
      <c r="KJ38" s="114"/>
      <c r="KK38" s="114"/>
      <c r="KL38" s="114"/>
      <c r="KM38" s="114"/>
      <c r="KN38" s="114"/>
      <c r="KO38" s="114"/>
      <c r="KP38" s="114"/>
      <c r="KQ38" s="114"/>
      <c r="KR38" s="114"/>
      <c r="KS38" s="114"/>
      <c r="KT38" s="114"/>
      <c r="KU38" s="114"/>
      <c r="KV38" s="114"/>
      <c r="KW38" s="114"/>
      <c r="KX38" s="114"/>
      <c r="KY38" s="114"/>
      <c r="KZ38" s="114"/>
      <c r="LA38" s="114"/>
      <c r="LB38" s="114"/>
      <c r="LC38" s="114"/>
      <c r="LD38" s="114"/>
      <c r="LE38" s="114"/>
      <c r="LF38" s="114"/>
      <c r="LG38" s="114"/>
      <c r="LH38" s="114"/>
      <c r="LI38" s="114"/>
      <c r="LJ38" s="114"/>
      <c r="LK38" s="114"/>
      <c r="LL38" s="114"/>
      <c r="LM38" s="114"/>
      <c r="LN38" s="114"/>
      <c r="LO38" s="114"/>
      <c r="LP38" s="114"/>
      <c r="LQ38" s="114"/>
      <c r="LR38" s="114"/>
      <c r="LS38" s="114"/>
      <c r="LT38" s="114"/>
      <c r="LU38" s="114"/>
      <c r="LV38" s="114"/>
      <c r="LW38" s="114"/>
      <c r="LX38" s="114"/>
      <c r="LY38" s="114"/>
      <c r="LZ38" s="114"/>
      <c r="MA38" s="114"/>
      <c r="MB38" s="114"/>
      <c r="MC38" s="114"/>
      <c r="MD38" s="114"/>
      <c r="ME38" s="114"/>
      <c r="MF38" s="114"/>
      <c r="MG38" s="114"/>
      <c r="MH38" s="114"/>
      <c r="MI38" s="114"/>
      <c r="MJ38" s="114"/>
      <c r="MK38" s="114"/>
      <c r="ML38" s="114"/>
      <c r="MM38" s="114"/>
      <c r="MN38" s="114"/>
      <c r="MO38" s="114"/>
      <c r="MP38" s="114"/>
      <c r="MQ38" s="114"/>
      <c r="MR38" s="114"/>
      <c r="MS38" s="114"/>
      <c r="MT38" s="114"/>
      <c r="MU38" s="114"/>
      <c r="MV38" s="114"/>
      <c r="MW38" s="114"/>
      <c r="MX38" s="114"/>
      <c r="MY38" s="114"/>
      <c r="MZ38" s="114"/>
      <c r="NA38" s="114"/>
      <c r="NB38" s="114"/>
      <c r="NC38" s="114"/>
      <c r="ND38" s="114"/>
      <c r="NE38" s="114"/>
      <c r="NF38" s="114"/>
      <c r="NG38" s="114"/>
      <c r="NH38" s="114"/>
      <c r="NI38" s="114"/>
      <c r="NJ38" s="114"/>
      <c r="NK38" s="114"/>
      <c r="NL38" s="114"/>
      <c r="NM38" s="114"/>
      <c r="NN38" s="114"/>
      <c r="NO38" s="114"/>
      <c r="NP38" s="114"/>
      <c r="NQ38" s="114"/>
      <c r="NR38" s="114"/>
      <c r="NS38" s="114"/>
      <c r="NT38" s="114"/>
      <c r="NU38" s="114"/>
      <c r="NV38" s="114"/>
      <c r="NW38" s="114"/>
      <c r="NX38" s="114"/>
      <c r="NY38" s="114"/>
      <c r="NZ38" s="114"/>
      <c r="OA38" s="114"/>
      <c r="OB38" s="114"/>
      <c r="OC38" s="114"/>
      <c r="OD38" s="114"/>
      <c r="OE38" s="114"/>
      <c r="OF38" s="114"/>
      <c r="OG38" s="114"/>
      <c r="OH38" s="114"/>
      <c r="OI38" s="114"/>
      <c r="OJ38" s="114"/>
      <c r="OK38" s="114"/>
      <c r="OL38" s="114"/>
      <c r="OM38" s="114"/>
      <c r="ON38" s="114"/>
      <c r="OO38" s="114"/>
      <c r="OP38" s="114"/>
      <c r="OQ38" s="114"/>
      <c r="OR38" s="114"/>
      <c r="OS38" s="114"/>
      <c r="OT38" s="114"/>
      <c r="OU38" s="114"/>
      <c r="OV38" s="114"/>
      <c r="OW38" s="114"/>
      <c r="OX38" s="114"/>
      <c r="OY38" s="114"/>
      <c r="OZ38" s="114"/>
      <c r="PA38" s="114"/>
      <c r="PB38" s="114"/>
      <c r="PC38" s="114"/>
      <c r="PD38" s="114"/>
      <c r="PE38" s="114"/>
      <c r="PF38" s="114"/>
      <c r="PG38" s="114"/>
      <c r="PH38" s="114"/>
      <c r="PI38" s="114"/>
      <c r="PJ38" s="114"/>
      <c r="PK38" s="114"/>
      <c r="PL38" s="114"/>
      <c r="PM38" s="114"/>
      <c r="PN38" s="114"/>
      <c r="PO38" s="114"/>
      <c r="PP38" s="114"/>
      <c r="PQ38" s="114"/>
      <c r="PR38" s="114"/>
      <c r="PS38" s="114"/>
      <c r="PT38" s="114"/>
      <c r="PU38" s="114"/>
      <c r="PV38" s="114"/>
      <c r="PW38" s="114"/>
      <c r="PX38" s="114"/>
      <c r="PY38" s="114"/>
      <c r="PZ38" s="114"/>
      <c r="QA38" s="114"/>
      <c r="QB38" s="114"/>
      <c r="QC38" s="114"/>
      <c r="QD38" s="114"/>
      <c r="QE38" s="114"/>
      <c r="QF38" s="114"/>
      <c r="QG38" s="114"/>
      <c r="QH38" s="114"/>
      <c r="QI38" s="114"/>
      <c r="QJ38" s="114"/>
      <c r="QK38" s="114"/>
      <c r="QL38" s="114"/>
      <c r="QM38" s="114"/>
      <c r="QN38" s="114"/>
      <c r="QO38" s="114"/>
      <c r="QP38" s="114"/>
      <c r="QQ38" s="114"/>
      <c r="QR38" s="114"/>
      <c r="QS38" s="114"/>
      <c r="QT38" s="114"/>
      <c r="QU38" s="114"/>
      <c r="QV38" s="114"/>
      <c r="QW38" s="114"/>
      <c r="QX38" s="114"/>
      <c r="QY38" s="114"/>
      <c r="QZ38" s="114"/>
      <c r="RA38" s="114"/>
      <c r="RB38" s="114"/>
      <c r="RC38" s="114"/>
      <c r="RD38" s="114"/>
      <c r="RE38" s="114"/>
      <c r="RF38" s="114"/>
      <c r="RG38" s="114"/>
      <c r="RH38" s="114"/>
      <c r="RI38" s="114"/>
      <c r="RJ38" s="114"/>
      <c r="RK38" s="114"/>
      <c r="RL38" s="114"/>
      <c r="RM38" s="114"/>
      <c r="RN38" s="114"/>
      <c r="RO38" s="114"/>
      <c r="RP38" s="114"/>
      <c r="RQ38" s="114"/>
      <c r="RR38" s="114"/>
      <c r="RS38" s="114"/>
      <c r="RT38" s="114"/>
      <c r="RU38" s="114"/>
      <c r="RV38" s="114"/>
      <c r="RW38" s="114"/>
      <c r="RX38" s="114"/>
      <c r="RY38" s="114"/>
      <c r="RZ38" s="114"/>
      <c r="SA38" s="114"/>
      <c r="SB38" s="114"/>
      <c r="SC38" s="114"/>
      <c r="SD38" s="114"/>
      <c r="SE38" s="114"/>
      <c r="SF38" s="114"/>
      <c r="SG38" s="114"/>
      <c r="SH38" s="114"/>
      <c r="SI38" s="114"/>
      <c r="SJ38" s="114"/>
      <c r="SK38" s="114"/>
      <c r="SL38" s="114"/>
      <c r="SM38" s="114"/>
      <c r="SN38" s="114"/>
      <c r="SO38" s="114"/>
      <c r="SP38" s="114"/>
      <c r="SQ38" s="114"/>
      <c r="SR38" s="114"/>
      <c r="SS38" s="114"/>
      <c r="ST38" s="114"/>
      <c r="SU38" s="114"/>
      <c r="SV38" s="114"/>
      <c r="SW38" s="114"/>
      <c r="SX38" s="114"/>
      <c r="SY38" s="114"/>
      <c r="SZ38" s="114"/>
      <c r="TA38" s="114"/>
      <c r="TB38" s="114"/>
      <c r="TC38" s="114"/>
      <c r="TD38" s="114"/>
      <c r="TE38" s="114"/>
      <c r="TF38" s="114"/>
      <c r="TG38" s="114"/>
      <c r="TH38" s="114"/>
      <c r="TI38" s="114"/>
      <c r="TJ38" s="114"/>
      <c r="TK38" s="114"/>
      <c r="TL38" s="114"/>
      <c r="TM38" s="114"/>
      <c r="TN38" s="114"/>
      <c r="TO38" s="114"/>
      <c r="TP38" s="114"/>
      <c r="TQ38" s="114"/>
      <c r="TR38" s="114"/>
      <c r="TS38" s="114"/>
      <c r="TT38" s="114"/>
      <c r="TU38" s="114"/>
      <c r="TV38" s="114"/>
      <c r="TW38" s="114"/>
      <c r="TX38" s="114"/>
      <c r="TY38" s="114"/>
      <c r="TZ38" s="114"/>
      <c r="UA38" s="114"/>
      <c r="UB38" s="114"/>
      <c r="UC38" s="114"/>
      <c r="UD38" s="114"/>
      <c r="UE38" s="114"/>
      <c r="UF38" s="114"/>
      <c r="UG38" s="114"/>
      <c r="UH38" s="114"/>
      <c r="UI38" s="114"/>
      <c r="UJ38" s="114"/>
      <c r="UK38" s="114"/>
      <c r="UL38" s="114"/>
      <c r="UM38" s="114"/>
      <c r="UN38" s="114"/>
      <c r="UO38" s="114"/>
      <c r="UP38" s="114"/>
      <c r="UQ38" s="114"/>
      <c r="UR38" s="114"/>
      <c r="US38" s="114"/>
      <c r="UT38" s="114"/>
      <c r="UU38" s="114"/>
      <c r="UV38" s="114"/>
      <c r="UW38" s="114"/>
      <c r="UX38" s="114"/>
      <c r="UY38" s="114"/>
      <c r="UZ38" s="114"/>
      <c r="VA38" s="114"/>
      <c r="VB38" s="114"/>
      <c r="VC38" s="114"/>
      <c r="VD38" s="114"/>
      <c r="VE38" s="114"/>
      <c r="VF38" s="114"/>
      <c r="VG38" s="114"/>
      <c r="VH38" s="114"/>
      <c r="VI38" s="114"/>
      <c r="VJ38" s="114"/>
      <c r="VK38" s="114"/>
      <c r="VL38" s="114"/>
      <c r="VM38" s="114"/>
      <c r="VN38" s="114"/>
      <c r="VO38" s="114"/>
      <c r="VP38" s="114"/>
      <c r="VQ38" s="114"/>
      <c r="VR38" s="114"/>
      <c r="VS38" s="114"/>
      <c r="VT38" s="114"/>
      <c r="VU38" s="114"/>
      <c r="VV38" s="114"/>
      <c r="VW38" s="114"/>
      <c r="VX38" s="114"/>
      <c r="VY38" s="114"/>
      <c r="VZ38" s="114"/>
      <c r="WA38" s="114"/>
      <c r="WB38" s="114"/>
      <c r="WC38" s="114"/>
      <c r="WD38" s="114"/>
      <c r="WE38" s="114"/>
      <c r="WF38" s="114"/>
      <c r="WG38" s="114"/>
      <c r="WH38" s="114"/>
      <c r="WI38" s="114"/>
      <c r="WJ38" s="114"/>
      <c r="WK38" s="114"/>
      <c r="WL38" s="114"/>
      <c r="WM38" s="114"/>
      <c r="WN38" s="114"/>
      <c r="WO38" s="114"/>
      <c r="WP38" s="114"/>
      <c r="WQ38" s="114"/>
      <c r="WR38" s="114"/>
      <c r="WS38" s="114"/>
      <c r="WT38" s="114"/>
      <c r="WU38" s="114"/>
      <c r="WV38" s="114"/>
      <c r="WW38" s="114"/>
      <c r="WX38" s="114"/>
      <c r="WY38" s="114"/>
      <c r="WZ38" s="114"/>
      <c r="XA38" s="114"/>
      <c r="XB38" s="114"/>
      <c r="XC38" s="114"/>
      <c r="XD38" s="114"/>
      <c r="XE38" s="114"/>
      <c r="XF38" s="114"/>
      <c r="XG38" s="114"/>
      <c r="XH38" s="114"/>
      <c r="XI38" s="114"/>
      <c r="XJ38" s="114"/>
      <c r="XK38" s="114"/>
      <c r="XL38" s="114"/>
      <c r="XM38" s="114"/>
      <c r="XN38" s="114"/>
      <c r="XO38" s="114"/>
      <c r="XP38" s="114"/>
      <c r="XQ38" s="114"/>
      <c r="XR38" s="114"/>
      <c r="XS38" s="114"/>
      <c r="XT38" s="114"/>
      <c r="XU38" s="114"/>
      <c r="XV38" s="114"/>
      <c r="XW38" s="114"/>
      <c r="XX38" s="114"/>
      <c r="XY38" s="114"/>
      <c r="XZ38" s="114"/>
      <c r="YA38" s="114"/>
      <c r="YB38" s="114"/>
      <c r="YC38" s="114"/>
      <c r="YD38" s="114"/>
      <c r="YE38" s="114"/>
      <c r="YF38" s="114"/>
      <c r="YG38" s="114"/>
      <c r="YH38" s="114"/>
      <c r="YI38" s="114"/>
      <c r="YJ38" s="114"/>
      <c r="YK38" s="114"/>
      <c r="YL38" s="114"/>
      <c r="YM38" s="114"/>
      <c r="YN38" s="114"/>
      <c r="YO38" s="114"/>
      <c r="YP38" s="114"/>
      <c r="YQ38" s="114"/>
      <c r="YR38" s="114"/>
      <c r="YS38" s="114"/>
      <c r="YT38" s="114"/>
      <c r="YU38" s="114"/>
      <c r="YV38" s="114"/>
      <c r="YW38" s="114"/>
      <c r="YX38" s="114"/>
      <c r="YY38" s="114"/>
      <c r="YZ38" s="114"/>
      <c r="ZA38" s="114"/>
      <c r="ZB38" s="114"/>
      <c r="ZC38" s="114"/>
      <c r="ZD38" s="114"/>
      <c r="ZE38" s="114"/>
      <c r="ZF38" s="114"/>
      <c r="ZG38" s="114"/>
      <c r="ZH38" s="114"/>
      <c r="ZI38" s="114"/>
      <c r="ZJ38" s="114"/>
      <c r="ZK38" s="114"/>
      <c r="ZL38" s="114"/>
      <c r="ZM38" s="114"/>
      <c r="ZN38" s="114"/>
      <c r="ZO38" s="114"/>
      <c r="ZP38" s="114"/>
      <c r="ZQ38" s="114"/>
      <c r="ZR38" s="114"/>
      <c r="ZS38" s="114"/>
      <c r="ZT38" s="114"/>
      <c r="ZU38" s="114"/>
      <c r="ZV38" s="114"/>
      <c r="ZW38" s="114"/>
      <c r="ZX38" s="114"/>
      <c r="ZY38" s="114"/>
      <c r="ZZ38" s="114"/>
      <c r="AAA38" s="114"/>
      <c r="AAB38" s="114"/>
      <c r="AAC38" s="114"/>
      <c r="AAD38" s="114"/>
      <c r="AAE38" s="114"/>
      <c r="AAF38" s="114"/>
      <c r="AAG38" s="114"/>
      <c r="AAH38" s="114"/>
      <c r="AAI38" s="114"/>
      <c r="AAJ38" s="114"/>
      <c r="AAK38" s="114"/>
      <c r="AAL38" s="114"/>
      <c r="AAM38" s="114"/>
      <c r="AAN38" s="114"/>
      <c r="AAO38" s="114"/>
      <c r="AAP38" s="114"/>
      <c r="AAQ38" s="114"/>
      <c r="AAR38" s="114"/>
      <c r="AAS38" s="114"/>
      <c r="AAT38" s="114"/>
      <c r="AAU38" s="114"/>
      <c r="AAV38" s="114"/>
      <c r="AAW38" s="114"/>
      <c r="AAX38" s="114"/>
      <c r="AAY38" s="114"/>
      <c r="AAZ38" s="114"/>
      <c r="ABA38" s="114"/>
      <c r="ABB38" s="114"/>
      <c r="ABC38" s="114"/>
      <c r="ABD38" s="114"/>
      <c r="ABE38" s="114"/>
      <c r="ABF38" s="114"/>
      <c r="ABG38" s="114"/>
      <c r="ABH38" s="114"/>
      <c r="ABI38" s="114"/>
      <c r="ABJ38" s="114"/>
      <c r="ABK38" s="114"/>
      <c r="ABL38" s="114"/>
      <c r="ABM38" s="114"/>
      <c r="ABN38" s="114"/>
      <c r="ABO38" s="114"/>
      <c r="ABP38" s="114"/>
      <c r="ABQ38" s="114"/>
      <c r="ABR38" s="114"/>
      <c r="ABS38" s="114"/>
      <c r="ABT38" s="114"/>
      <c r="ABU38" s="114"/>
      <c r="ABV38" s="114"/>
      <c r="ABW38" s="114"/>
      <c r="ABX38" s="114"/>
      <c r="ABY38" s="114"/>
      <c r="ABZ38" s="114"/>
      <c r="ACA38" s="114"/>
      <c r="ACB38" s="114"/>
      <c r="ACC38" s="114"/>
      <c r="ACD38" s="114"/>
      <c r="ACE38" s="114"/>
      <c r="ACF38" s="114"/>
      <c r="ACG38" s="114"/>
      <c r="ACH38" s="114"/>
      <c r="ACI38" s="114"/>
      <c r="ACJ38" s="114"/>
      <c r="ACK38" s="114"/>
      <c r="ACL38" s="114"/>
      <c r="ACM38" s="114"/>
      <c r="ACN38" s="114"/>
      <c r="ACO38" s="114"/>
      <c r="ACP38" s="114"/>
      <c r="ACQ38" s="114"/>
      <c r="ACR38" s="114"/>
      <c r="ACS38" s="114"/>
      <c r="ACT38" s="114"/>
      <c r="ACU38" s="114"/>
      <c r="ACV38" s="114"/>
      <c r="ACW38" s="114"/>
      <c r="ACX38" s="114"/>
      <c r="ACY38" s="114"/>
      <c r="ACZ38" s="114"/>
      <c r="ADA38" s="114"/>
      <c r="ADB38" s="114"/>
      <c r="ADC38" s="114"/>
      <c r="ADD38" s="114"/>
      <c r="ADE38" s="114"/>
      <c r="ADF38" s="114"/>
      <c r="ADG38" s="114"/>
      <c r="ADH38" s="114"/>
      <c r="ADI38" s="114"/>
      <c r="ADJ38" s="114"/>
      <c r="ADK38" s="114"/>
      <c r="ADL38" s="114"/>
      <c r="ADM38" s="114"/>
      <c r="ADN38" s="114"/>
      <c r="ADO38" s="114"/>
      <c r="ADP38" s="114"/>
      <c r="ADQ38" s="114"/>
      <c r="ADR38" s="114"/>
      <c r="ADS38" s="114"/>
      <c r="ADT38" s="114"/>
      <c r="ADU38" s="114"/>
      <c r="ADV38" s="114"/>
      <c r="ADW38" s="114"/>
      <c r="ADX38" s="114"/>
      <c r="ADY38" s="114"/>
      <c r="ADZ38" s="114"/>
      <c r="AEA38" s="114"/>
      <c r="AEB38" s="114"/>
      <c r="AEC38" s="114"/>
      <c r="AED38" s="114"/>
      <c r="AEE38" s="114"/>
      <c r="AEF38" s="114"/>
      <c r="AEG38" s="114"/>
      <c r="AEH38" s="114"/>
      <c r="AEI38" s="114"/>
      <c r="AEJ38" s="114"/>
      <c r="AEK38" s="114"/>
      <c r="AEL38" s="114"/>
      <c r="AEM38" s="114"/>
      <c r="AEN38" s="114"/>
      <c r="AEO38" s="114"/>
      <c r="AEP38" s="114"/>
      <c r="AEQ38" s="114"/>
      <c r="AER38" s="114"/>
      <c r="AES38" s="114"/>
      <c r="AET38" s="114"/>
      <c r="AEU38" s="114"/>
      <c r="AEV38" s="114"/>
      <c r="AEW38" s="114"/>
      <c r="AEX38" s="114"/>
      <c r="AEY38" s="114"/>
      <c r="AEZ38" s="114"/>
      <c r="AFA38" s="114"/>
      <c r="AFB38" s="114"/>
      <c r="AFC38" s="114"/>
      <c r="AFD38" s="114"/>
      <c r="AFE38" s="114"/>
      <c r="AFF38" s="114"/>
      <c r="AFG38" s="114"/>
      <c r="AFH38" s="114"/>
      <c r="AFI38" s="114"/>
      <c r="AFJ38" s="114"/>
      <c r="AFK38" s="114"/>
      <c r="AFL38" s="114"/>
      <c r="AFM38" s="114"/>
      <c r="AFN38" s="114"/>
      <c r="AFO38" s="114"/>
      <c r="AFP38" s="114"/>
      <c r="AFQ38" s="114"/>
      <c r="AFR38" s="114"/>
      <c r="AFS38" s="114"/>
      <c r="AFT38" s="114"/>
      <c r="AFU38" s="114"/>
      <c r="AFV38" s="114"/>
      <c r="AFW38" s="114"/>
      <c r="AFX38" s="114"/>
      <c r="AFY38" s="114"/>
      <c r="AFZ38" s="114"/>
      <c r="AGA38" s="114"/>
      <c r="AGB38" s="114"/>
      <c r="AGC38" s="114"/>
      <c r="AGD38" s="114"/>
      <c r="AGE38" s="114"/>
      <c r="AGF38" s="114"/>
      <c r="AGG38" s="114"/>
      <c r="AGH38" s="114"/>
      <c r="AGI38" s="114"/>
      <c r="AGJ38" s="114"/>
      <c r="AGK38" s="114"/>
      <c r="AGL38" s="114"/>
      <c r="AGM38" s="114"/>
      <c r="AGN38" s="114"/>
      <c r="AGO38" s="114"/>
      <c r="AGP38" s="114"/>
      <c r="AGQ38" s="114"/>
      <c r="AGR38" s="114"/>
      <c r="AGS38" s="114"/>
      <c r="AGT38" s="114"/>
      <c r="AGU38" s="114"/>
      <c r="AGV38" s="114"/>
      <c r="AGW38" s="114"/>
      <c r="AGX38" s="114"/>
      <c r="AGY38" s="114"/>
      <c r="AGZ38" s="114"/>
      <c r="AHA38" s="114"/>
      <c r="AHB38" s="114"/>
      <c r="AHC38" s="114"/>
      <c r="AHD38" s="114"/>
      <c r="AHE38" s="114"/>
      <c r="AHF38" s="114"/>
      <c r="AHG38" s="114"/>
      <c r="AHH38" s="114"/>
      <c r="AHI38" s="114"/>
      <c r="AHJ38" s="114"/>
      <c r="AHK38" s="114"/>
      <c r="AHL38" s="114"/>
      <c r="AHM38" s="114"/>
      <c r="AHN38" s="114"/>
      <c r="AHO38" s="114"/>
      <c r="AHP38" s="114"/>
      <c r="AHQ38" s="114"/>
      <c r="AHR38" s="114"/>
      <c r="AHS38" s="114"/>
      <c r="AHT38" s="114"/>
      <c r="AHU38" s="114"/>
      <c r="AHV38" s="114"/>
      <c r="AHW38" s="114"/>
      <c r="AHX38" s="114"/>
      <c r="AHY38" s="114"/>
      <c r="AHZ38" s="114"/>
      <c r="AIA38" s="114"/>
      <c r="AIB38" s="114"/>
      <c r="AIC38" s="114"/>
      <c r="AID38" s="114"/>
      <c r="AIE38" s="114"/>
      <c r="AIF38" s="114"/>
      <c r="AIG38" s="114"/>
      <c r="AIH38" s="114"/>
      <c r="AII38" s="114"/>
      <c r="AIJ38" s="114"/>
      <c r="AIK38" s="114"/>
      <c r="AIL38" s="114"/>
      <c r="AIM38" s="114"/>
      <c r="AIN38" s="114"/>
      <c r="AIO38" s="114"/>
      <c r="AIP38" s="114"/>
      <c r="AIQ38" s="114"/>
      <c r="AIR38" s="114"/>
      <c r="AIS38" s="114"/>
      <c r="AIT38" s="114"/>
      <c r="AIU38" s="114"/>
      <c r="AIV38" s="114"/>
      <c r="AIW38" s="114"/>
      <c r="AIX38" s="114"/>
      <c r="AIY38" s="114"/>
      <c r="AIZ38" s="114"/>
      <c r="AJA38" s="114"/>
      <c r="AJB38" s="114"/>
      <c r="AJC38" s="114"/>
      <c r="AJD38" s="114"/>
      <c r="AJE38" s="114"/>
      <c r="AJF38" s="114"/>
      <c r="AJG38" s="114"/>
      <c r="AJH38" s="114"/>
      <c r="AJI38" s="114"/>
      <c r="AJJ38" s="114"/>
      <c r="AJK38" s="114"/>
      <c r="AJL38" s="114"/>
      <c r="AJM38" s="114"/>
      <c r="AJN38" s="114"/>
      <c r="AJO38" s="114"/>
      <c r="AJP38" s="114"/>
      <c r="AJQ38" s="114"/>
      <c r="AJR38" s="114"/>
      <c r="AJS38" s="114"/>
      <c r="AJT38" s="114"/>
      <c r="AJU38" s="114"/>
      <c r="AJV38" s="114"/>
      <c r="AJW38" s="114"/>
      <c r="AJX38" s="114"/>
      <c r="AJY38" s="114"/>
      <c r="AJZ38" s="114"/>
      <c r="AKA38" s="114"/>
      <c r="AKB38" s="114"/>
      <c r="AKC38" s="114"/>
      <c r="AKD38" s="114"/>
      <c r="AKE38" s="114"/>
      <c r="AKF38" s="114"/>
      <c r="AKG38" s="114"/>
      <c r="AKH38" s="114"/>
      <c r="AKI38" s="114"/>
      <c r="AKJ38" s="114"/>
      <c r="AKK38" s="114"/>
      <c r="AKL38" s="114"/>
      <c r="AKM38" s="114"/>
      <c r="AKN38" s="114"/>
      <c r="AKO38" s="114"/>
      <c r="AKP38" s="114"/>
      <c r="AKQ38" s="114"/>
      <c r="AKR38" s="114"/>
      <c r="AKS38" s="114"/>
      <c r="AKT38" s="114"/>
      <c r="AKU38" s="114"/>
      <c r="AKV38" s="114"/>
      <c r="AKW38" s="114"/>
      <c r="AKX38" s="114"/>
      <c r="AKY38" s="114"/>
      <c r="AKZ38" s="114"/>
      <c r="ALA38" s="114"/>
      <c r="ALB38" s="114"/>
      <c r="ALC38" s="114"/>
      <c r="ALD38" s="114"/>
      <c r="ALE38" s="114"/>
      <c r="ALF38" s="114"/>
      <c r="ALG38" s="114"/>
      <c r="ALH38" s="114"/>
      <c r="ALI38" s="114"/>
      <c r="ALJ38" s="114"/>
      <c r="ALK38" s="114"/>
      <c r="ALL38" s="114"/>
      <c r="ALM38" s="114"/>
      <c r="ALN38" s="114"/>
      <c r="ALO38" s="114"/>
      <c r="ALP38" s="114"/>
      <c r="ALQ38" s="114"/>
      <c r="ALR38" s="114"/>
      <c r="ALS38" s="114"/>
      <c r="ALT38" s="114"/>
      <c r="ALU38" s="114"/>
      <c r="ALV38" s="114"/>
      <c r="ALW38" s="114"/>
      <c r="ALX38" s="114"/>
      <c r="ALY38" s="114"/>
      <c r="ALZ38" s="114"/>
      <c r="AMA38" s="114"/>
      <c r="AMB38" s="114"/>
      <c r="AMC38" s="114"/>
      <c r="AMD38" s="114"/>
      <c r="AME38" s="114"/>
      <c r="AMF38" s="114"/>
      <c r="AMG38" s="114"/>
      <c r="AMH38" s="114"/>
      <c r="AMI38" s="114"/>
      <c r="AMJ38" s="114"/>
      <c r="AMK38" s="114"/>
      <c r="AML38" s="114"/>
      <c r="AMM38" s="114"/>
      <c r="AMN38" s="114"/>
      <c r="AMO38" s="114"/>
      <c r="AMP38" s="114"/>
      <c r="AMQ38" s="114"/>
      <c r="AMR38" s="114"/>
      <c r="AMS38" s="114"/>
      <c r="AMT38" s="114"/>
      <c r="AMU38" s="114"/>
      <c r="AMV38" s="114"/>
      <c r="AMW38" s="114"/>
      <c r="AMX38" s="114"/>
      <c r="AMY38" s="114"/>
      <c r="AMZ38" s="114"/>
      <c r="ANA38" s="114"/>
      <c r="ANB38" s="114"/>
      <c r="ANC38" s="114"/>
      <c r="AND38" s="114"/>
      <c r="ANE38" s="114"/>
      <c r="ANF38" s="114"/>
      <c r="ANG38" s="114"/>
      <c r="ANH38" s="114"/>
      <c r="ANI38" s="114"/>
      <c r="ANJ38" s="114"/>
      <c r="ANK38" s="114"/>
      <c r="ANL38" s="114"/>
      <c r="ANM38" s="114"/>
      <c r="ANN38" s="114"/>
      <c r="ANO38" s="114"/>
      <c r="ANP38" s="114"/>
      <c r="ANQ38" s="114"/>
      <c r="ANR38" s="114"/>
      <c r="ANS38" s="114"/>
      <c r="ANT38" s="114"/>
      <c r="ANU38" s="114"/>
      <c r="ANV38" s="114"/>
      <c r="ANW38" s="114"/>
      <c r="ANX38" s="114"/>
      <c r="ANY38" s="114"/>
      <c r="ANZ38" s="114"/>
      <c r="AOA38" s="114"/>
      <c r="AOB38" s="114"/>
      <c r="AOC38" s="114"/>
      <c r="AOD38" s="114"/>
      <c r="AOE38" s="114"/>
      <c r="AOF38" s="114"/>
      <c r="AOG38" s="114"/>
      <c r="AOH38" s="114"/>
      <c r="AOI38" s="114"/>
      <c r="AOJ38" s="114"/>
      <c r="AOK38" s="114"/>
      <c r="AOL38" s="114"/>
      <c r="AOM38" s="114"/>
      <c r="AON38" s="114"/>
      <c r="AOO38" s="114"/>
      <c r="AOP38" s="114"/>
      <c r="AOQ38" s="114"/>
      <c r="AOR38" s="114"/>
      <c r="AOS38" s="114"/>
      <c r="AOT38" s="114"/>
      <c r="AOU38" s="114"/>
      <c r="AOV38" s="114"/>
      <c r="AOW38" s="114"/>
      <c r="AOX38" s="114"/>
      <c r="AOY38" s="114"/>
      <c r="AOZ38" s="114"/>
      <c r="APA38" s="114"/>
      <c r="APB38" s="114"/>
      <c r="APC38" s="114"/>
      <c r="APD38" s="114"/>
      <c r="APE38" s="114"/>
      <c r="APF38" s="114"/>
      <c r="APG38" s="114"/>
      <c r="APH38" s="114"/>
      <c r="API38" s="114"/>
      <c r="APJ38" s="114"/>
      <c r="APK38" s="114"/>
      <c r="APL38" s="114"/>
      <c r="APM38" s="114"/>
      <c r="APN38" s="114"/>
      <c r="APO38" s="114"/>
      <c r="APP38" s="114"/>
      <c r="APQ38" s="114"/>
      <c r="APR38" s="114"/>
      <c r="APS38" s="114"/>
      <c r="APT38" s="114"/>
      <c r="APU38" s="114"/>
      <c r="APV38" s="114"/>
      <c r="APW38" s="114"/>
      <c r="APX38" s="114"/>
      <c r="APY38" s="114"/>
      <c r="APZ38" s="114"/>
      <c r="AQA38" s="114"/>
      <c r="AQB38" s="114"/>
      <c r="AQC38" s="114"/>
      <c r="AQD38" s="114"/>
      <c r="AQE38" s="114"/>
      <c r="AQF38" s="114"/>
      <c r="AQG38" s="114"/>
      <c r="AQH38" s="114"/>
      <c r="AQI38" s="114"/>
      <c r="AQJ38" s="114"/>
      <c r="AQK38" s="114"/>
      <c r="AQL38" s="114"/>
      <c r="AQM38" s="114"/>
      <c r="AQN38" s="114"/>
      <c r="AQO38" s="114"/>
      <c r="AQP38" s="114"/>
      <c r="AQQ38" s="114"/>
      <c r="AQR38" s="114"/>
      <c r="AQS38" s="114"/>
      <c r="AQT38" s="114"/>
      <c r="AQU38" s="114"/>
      <c r="AQV38" s="114"/>
      <c r="AQW38" s="114"/>
      <c r="AQX38" s="114"/>
      <c r="AQY38" s="114"/>
      <c r="AQZ38" s="114"/>
      <c r="ARA38" s="114"/>
      <c r="ARB38" s="114"/>
      <c r="ARC38" s="114"/>
      <c r="ARD38" s="114"/>
      <c r="ARE38" s="114"/>
      <c r="ARF38" s="114"/>
      <c r="ARG38" s="114"/>
      <c r="ARH38" s="114"/>
      <c r="ARI38" s="114"/>
      <c r="ARJ38" s="114"/>
      <c r="ARK38" s="114"/>
      <c r="ARL38" s="114"/>
      <c r="ARM38" s="114"/>
      <c r="ARN38" s="114"/>
      <c r="ARO38" s="114"/>
      <c r="ARP38" s="114"/>
      <c r="ARQ38" s="114"/>
      <c r="ARR38" s="114"/>
      <c r="ARS38" s="114"/>
      <c r="ART38" s="114"/>
      <c r="ARU38" s="114"/>
      <c r="ARV38" s="114"/>
      <c r="ARW38" s="114"/>
      <c r="ARX38" s="114"/>
      <c r="ARY38" s="114"/>
      <c r="ARZ38" s="114"/>
      <c r="ASA38" s="114"/>
      <c r="ASB38" s="114"/>
      <c r="ASC38" s="114"/>
      <c r="ASD38" s="114"/>
      <c r="ASE38" s="114"/>
      <c r="ASF38" s="114"/>
      <c r="ASG38" s="114"/>
      <c r="ASH38" s="114"/>
      <c r="ASI38" s="114"/>
      <c r="ASJ38" s="114"/>
      <c r="ASK38" s="114"/>
      <c r="ASL38" s="114"/>
      <c r="ASM38" s="114"/>
      <c r="ASN38" s="114"/>
      <c r="ASO38" s="114"/>
      <c r="ASP38" s="114"/>
      <c r="ASQ38" s="114"/>
      <c r="ASR38" s="114"/>
      <c r="ASS38" s="114"/>
      <c r="AST38" s="114"/>
      <c r="ASU38" s="114"/>
      <c r="ASV38" s="114"/>
      <c r="ASW38" s="114"/>
      <c r="ASX38" s="114"/>
      <c r="ASY38" s="114"/>
      <c r="ASZ38" s="114"/>
      <c r="ATA38" s="114"/>
      <c r="ATB38" s="114"/>
      <c r="ATC38" s="114"/>
      <c r="ATD38" s="114"/>
      <c r="ATE38" s="114"/>
      <c r="ATF38" s="114"/>
      <c r="ATG38" s="114"/>
      <c r="ATH38" s="114"/>
      <c r="ATI38" s="114"/>
      <c r="ATJ38" s="114"/>
      <c r="ATK38" s="114"/>
      <c r="ATL38" s="114"/>
      <c r="ATM38" s="114"/>
      <c r="ATN38" s="114"/>
      <c r="ATO38" s="114"/>
      <c r="ATP38" s="114"/>
      <c r="ATQ38" s="114"/>
      <c r="ATR38" s="114"/>
      <c r="ATS38" s="114"/>
      <c r="ATT38" s="114"/>
      <c r="ATU38" s="114"/>
      <c r="ATV38" s="114"/>
      <c r="ATW38" s="114"/>
      <c r="ATX38" s="114"/>
      <c r="ATY38" s="114"/>
      <c r="ATZ38" s="114"/>
      <c r="AUA38" s="114"/>
      <c r="AUB38" s="114"/>
      <c r="AUC38" s="114"/>
      <c r="AUD38" s="114"/>
      <c r="AUE38" s="114"/>
      <c r="AUF38" s="114"/>
      <c r="AUG38" s="114"/>
      <c r="AUH38" s="114"/>
      <c r="AUI38" s="114"/>
      <c r="AUJ38" s="114"/>
      <c r="AUK38" s="114"/>
      <c r="AUL38" s="114"/>
      <c r="AUM38" s="114"/>
      <c r="AUN38" s="114"/>
      <c r="AUO38" s="114"/>
      <c r="AUP38" s="114"/>
      <c r="AUQ38" s="114"/>
      <c r="AUR38" s="114"/>
      <c r="AUS38" s="114"/>
      <c r="AUT38" s="114"/>
      <c r="AUU38" s="114"/>
      <c r="AUV38" s="114"/>
      <c r="AUW38" s="114"/>
      <c r="AUX38" s="114"/>
      <c r="AUY38" s="114"/>
      <c r="AUZ38" s="114"/>
      <c r="AVA38" s="114"/>
      <c r="AVB38" s="114"/>
      <c r="AVC38" s="114"/>
      <c r="AVD38" s="114"/>
      <c r="AVE38" s="114"/>
      <c r="AVF38" s="114"/>
      <c r="AVG38" s="114"/>
      <c r="AVH38" s="114"/>
      <c r="AVI38" s="114"/>
      <c r="AVJ38" s="114"/>
      <c r="AVK38" s="114"/>
      <c r="AVL38" s="114"/>
      <c r="AVM38" s="114"/>
      <c r="AVN38" s="114"/>
      <c r="AVO38" s="114"/>
      <c r="AVP38" s="114"/>
      <c r="AVQ38" s="114"/>
      <c r="AVR38" s="114"/>
      <c r="AVS38" s="114"/>
      <c r="AVT38" s="114"/>
      <c r="AVU38" s="114"/>
      <c r="AVV38" s="114"/>
      <c r="AVW38" s="114"/>
      <c r="AVX38" s="114"/>
      <c r="AVY38" s="114"/>
      <c r="AVZ38" s="114"/>
      <c r="AWA38" s="114"/>
      <c r="AWB38" s="114"/>
      <c r="AWC38" s="114"/>
      <c r="AWD38" s="114"/>
      <c r="AWE38" s="114"/>
      <c r="AWF38" s="114"/>
      <c r="AWG38" s="114"/>
      <c r="AWH38" s="114"/>
      <c r="AWI38" s="114"/>
      <c r="AWJ38" s="114"/>
      <c r="AWK38" s="114"/>
      <c r="AWL38" s="114"/>
      <c r="AWM38" s="114"/>
      <c r="AWN38" s="114"/>
      <c r="AWO38" s="114"/>
      <c r="AWP38" s="114"/>
      <c r="AWQ38" s="114"/>
      <c r="AWR38" s="114"/>
      <c r="AWS38" s="114"/>
      <c r="AWT38" s="114"/>
      <c r="AWU38" s="114"/>
      <c r="AWV38" s="114"/>
      <c r="AWW38" s="114"/>
      <c r="AWX38" s="114"/>
      <c r="AWY38" s="114"/>
      <c r="AWZ38" s="114"/>
      <c r="AXA38" s="114"/>
      <c r="AXB38" s="114"/>
      <c r="AXC38" s="114"/>
      <c r="AXD38" s="114"/>
      <c r="AXE38" s="114"/>
      <c r="AXF38" s="114"/>
      <c r="AXG38" s="114"/>
      <c r="AXH38" s="114"/>
      <c r="AXI38" s="114"/>
      <c r="AXJ38" s="114"/>
      <c r="AXK38" s="114"/>
      <c r="AXL38" s="114"/>
      <c r="AXM38" s="114"/>
      <c r="AXN38" s="114"/>
      <c r="AXO38" s="114"/>
      <c r="AXP38" s="114"/>
      <c r="AXQ38" s="114"/>
      <c r="AXR38" s="114"/>
      <c r="AXS38" s="114"/>
      <c r="AXT38" s="114"/>
      <c r="AXU38" s="114"/>
      <c r="AXV38" s="114"/>
      <c r="AXW38" s="114"/>
      <c r="AXX38" s="114"/>
      <c r="AXY38" s="114"/>
      <c r="AXZ38" s="114"/>
      <c r="AYA38" s="114"/>
      <c r="AYB38" s="114"/>
      <c r="AYC38" s="114"/>
      <c r="AYD38" s="114"/>
      <c r="AYE38" s="114"/>
      <c r="AYF38" s="114"/>
      <c r="AYG38" s="114"/>
      <c r="AYH38" s="114"/>
      <c r="AYI38" s="114"/>
      <c r="AYJ38" s="114"/>
      <c r="AYK38" s="114"/>
      <c r="AYL38" s="114"/>
      <c r="AYM38" s="114"/>
      <c r="AYN38" s="114"/>
      <c r="AYO38" s="114"/>
      <c r="AYP38" s="114"/>
      <c r="AYQ38" s="114"/>
      <c r="AYR38" s="114"/>
      <c r="AYS38" s="114"/>
      <c r="AYT38" s="114"/>
      <c r="AYU38" s="114"/>
      <c r="AYV38" s="114"/>
      <c r="AYW38" s="114"/>
      <c r="AYX38" s="114"/>
      <c r="AYY38" s="114"/>
      <c r="AYZ38" s="114"/>
      <c r="AZA38" s="114"/>
      <c r="AZB38" s="114"/>
      <c r="AZC38" s="114"/>
      <c r="AZD38" s="114"/>
      <c r="AZE38" s="114"/>
      <c r="AZF38" s="114"/>
      <c r="AZG38" s="114"/>
      <c r="AZH38" s="114"/>
      <c r="AZI38" s="114"/>
      <c r="AZJ38" s="114"/>
      <c r="AZK38" s="114"/>
      <c r="AZL38" s="114"/>
      <c r="AZM38" s="114"/>
      <c r="AZN38" s="114"/>
      <c r="AZO38" s="114"/>
      <c r="AZP38" s="114"/>
      <c r="AZQ38" s="114"/>
      <c r="AZR38" s="114"/>
      <c r="AZS38" s="114"/>
      <c r="AZT38" s="114"/>
      <c r="AZU38" s="114"/>
      <c r="AZV38" s="114"/>
      <c r="AZW38" s="114"/>
      <c r="AZX38" s="114"/>
      <c r="AZY38" s="114"/>
      <c r="AZZ38" s="114"/>
      <c r="BAA38" s="114"/>
      <c r="BAB38" s="114"/>
      <c r="BAC38" s="114"/>
      <c r="BAD38" s="114"/>
      <c r="BAE38" s="114"/>
      <c r="BAF38" s="114"/>
      <c r="BAG38" s="114"/>
      <c r="BAH38" s="114"/>
      <c r="BAI38" s="114"/>
      <c r="BAJ38" s="114"/>
      <c r="BAK38" s="114"/>
      <c r="BAL38" s="114"/>
      <c r="BAM38" s="114"/>
      <c r="BAN38" s="114"/>
      <c r="BAO38" s="114"/>
      <c r="BAP38" s="114"/>
      <c r="BAQ38" s="114"/>
      <c r="BAR38" s="114"/>
      <c r="BAS38" s="114"/>
      <c r="BAT38" s="114"/>
      <c r="BAU38" s="114"/>
      <c r="BAV38" s="114"/>
      <c r="BAW38" s="114"/>
      <c r="BAX38" s="114"/>
      <c r="BAY38" s="114"/>
      <c r="BAZ38" s="114"/>
      <c r="BBA38" s="114"/>
      <c r="BBB38" s="114"/>
      <c r="BBC38" s="114"/>
      <c r="BBD38" s="114"/>
      <c r="BBE38" s="114"/>
      <c r="BBF38" s="114"/>
      <c r="BBG38" s="114"/>
      <c r="BBH38" s="114"/>
      <c r="BBI38" s="114"/>
      <c r="BBJ38" s="114"/>
      <c r="BBK38" s="114"/>
      <c r="BBL38" s="114"/>
      <c r="BBM38" s="114"/>
      <c r="BBN38" s="114"/>
      <c r="BBO38" s="114"/>
      <c r="BBP38" s="114"/>
      <c r="BBQ38" s="114"/>
      <c r="BBR38" s="114"/>
      <c r="BBS38" s="114"/>
      <c r="BBT38" s="114"/>
      <c r="BBU38" s="114"/>
      <c r="BBV38" s="114"/>
      <c r="BBW38" s="114"/>
      <c r="BBX38" s="114"/>
      <c r="BBY38" s="114"/>
      <c r="BBZ38" s="114"/>
      <c r="BCA38" s="114"/>
      <c r="BCB38" s="114"/>
      <c r="BCC38" s="114"/>
      <c r="BCD38" s="114"/>
      <c r="BCE38" s="114"/>
      <c r="BCF38" s="114"/>
      <c r="BCG38" s="114"/>
      <c r="BCH38" s="114"/>
      <c r="BCI38" s="114"/>
      <c r="BCJ38" s="114"/>
      <c r="BCK38" s="114"/>
      <c r="BCL38" s="114"/>
      <c r="BCM38" s="114"/>
      <c r="BCN38" s="114"/>
      <c r="BCO38" s="114"/>
      <c r="BCP38" s="114"/>
      <c r="BCQ38" s="114"/>
      <c r="BCR38" s="114"/>
      <c r="BCS38" s="114"/>
      <c r="BCT38" s="114"/>
      <c r="BCU38" s="114"/>
      <c r="BCV38" s="114"/>
      <c r="BCW38" s="114"/>
      <c r="BCX38" s="114"/>
      <c r="BCY38" s="114"/>
      <c r="BCZ38" s="114"/>
      <c r="BDA38" s="114"/>
      <c r="BDB38" s="114"/>
      <c r="BDC38" s="114"/>
      <c r="BDD38" s="114"/>
      <c r="BDE38" s="114"/>
      <c r="BDF38" s="114"/>
      <c r="BDG38" s="114"/>
      <c r="BDH38" s="114"/>
      <c r="BDI38" s="114"/>
      <c r="BDJ38" s="114"/>
      <c r="BDK38" s="114"/>
      <c r="BDL38" s="114"/>
      <c r="BDM38" s="114"/>
      <c r="BDN38" s="114"/>
      <c r="BDO38" s="114"/>
      <c r="BDP38" s="114"/>
      <c r="BDQ38" s="114"/>
      <c r="BDR38" s="114"/>
      <c r="BDS38" s="114"/>
      <c r="BDT38" s="114"/>
      <c r="BDU38" s="114"/>
      <c r="BDV38" s="114"/>
      <c r="BDW38" s="114"/>
      <c r="BDX38" s="114"/>
      <c r="BDY38" s="114"/>
      <c r="BDZ38" s="114"/>
      <c r="BEA38" s="114"/>
      <c r="BEB38" s="114"/>
      <c r="BEC38" s="114"/>
      <c r="BED38" s="114"/>
      <c r="BEE38" s="114"/>
      <c r="BEF38" s="114"/>
      <c r="BEG38" s="114"/>
      <c r="BEH38" s="114"/>
      <c r="BEI38" s="114"/>
      <c r="BEJ38" s="114"/>
      <c r="BEK38" s="114"/>
      <c r="BEL38" s="114"/>
      <c r="BEM38" s="114"/>
      <c r="BEN38" s="114"/>
      <c r="BEO38" s="114"/>
      <c r="BEP38" s="114"/>
      <c r="BEQ38" s="114"/>
      <c r="BER38" s="114"/>
      <c r="BES38" s="114"/>
      <c r="BET38" s="114"/>
      <c r="BEU38" s="114"/>
      <c r="BEV38" s="114"/>
      <c r="BEW38" s="114"/>
      <c r="BEX38" s="114"/>
      <c r="BEY38" s="114"/>
      <c r="BEZ38" s="114"/>
      <c r="BFA38" s="114"/>
      <c r="BFB38" s="114"/>
      <c r="BFC38" s="114"/>
      <c r="BFD38" s="114"/>
      <c r="BFE38" s="114"/>
      <c r="BFF38" s="114"/>
      <c r="BFG38" s="114"/>
      <c r="BFH38" s="114"/>
      <c r="BFI38" s="114"/>
      <c r="BFJ38" s="114"/>
      <c r="BFK38" s="114"/>
      <c r="BFL38" s="114"/>
      <c r="BFM38" s="114"/>
      <c r="BFN38" s="114"/>
      <c r="BFO38" s="114"/>
      <c r="BFP38" s="114"/>
      <c r="BFQ38" s="114"/>
      <c r="BFR38" s="114"/>
      <c r="BFS38" s="114"/>
      <c r="BFT38" s="114"/>
      <c r="BFU38" s="114"/>
      <c r="BFV38" s="114"/>
      <c r="BFW38" s="114"/>
      <c r="BFX38" s="114"/>
      <c r="BFY38" s="114"/>
      <c r="BFZ38" s="114"/>
      <c r="BGA38" s="114"/>
      <c r="BGB38" s="114"/>
      <c r="BGC38" s="114"/>
      <c r="BGD38" s="114"/>
      <c r="BGE38" s="114"/>
      <c r="BGF38" s="114"/>
      <c r="BGG38" s="114"/>
      <c r="BGH38" s="114"/>
      <c r="BGI38" s="114"/>
      <c r="BGJ38" s="114"/>
      <c r="BGK38" s="114"/>
      <c r="BGL38" s="114"/>
      <c r="BGM38" s="114"/>
      <c r="BGN38" s="114"/>
      <c r="BGO38" s="114"/>
      <c r="BGP38" s="114"/>
      <c r="BGQ38" s="114"/>
      <c r="BGR38" s="114"/>
      <c r="BGS38" s="114"/>
      <c r="BGT38" s="114"/>
      <c r="BGU38" s="114"/>
      <c r="BGV38" s="114"/>
      <c r="BGW38" s="114"/>
      <c r="BGX38" s="114"/>
      <c r="BGY38" s="114"/>
      <c r="BGZ38" s="114"/>
      <c r="BHA38" s="114"/>
      <c r="BHB38" s="114"/>
      <c r="BHC38" s="114"/>
      <c r="BHD38" s="114"/>
      <c r="BHE38" s="114"/>
      <c r="BHF38" s="114"/>
      <c r="BHG38" s="114"/>
      <c r="BHH38" s="114"/>
      <c r="BHI38" s="114"/>
      <c r="BHJ38" s="114"/>
      <c r="BHK38" s="114"/>
      <c r="BHL38" s="114"/>
      <c r="BHM38" s="114"/>
      <c r="BHN38" s="114"/>
      <c r="BHO38" s="114"/>
      <c r="BHP38" s="114"/>
      <c r="BHQ38" s="114"/>
      <c r="BHR38" s="114"/>
      <c r="BHS38" s="114"/>
      <c r="BHT38" s="114"/>
      <c r="BHU38" s="114"/>
      <c r="BHV38" s="114"/>
      <c r="BHW38" s="114"/>
      <c r="BHX38" s="114"/>
      <c r="BHY38" s="114"/>
      <c r="BHZ38" s="114"/>
      <c r="BIA38" s="114"/>
      <c r="BIB38" s="114"/>
      <c r="BIC38" s="114"/>
      <c r="BID38" s="114"/>
      <c r="BIE38" s="114"/>
      <c r="BIF38" s="114"/>
      <c r="BIG38" s="114"/>
      <c r="BIH38" s="114"/>
      <c r="BII38" s="114"/>
      <c r="BIJ38" s="114"/>
      <c r="BIK38" s="114"/>
      <c r="BIL38" s="114"/>
      <c r="BIM38" s="114"/>
      <c r="BIN38" s="114"/>
      <c r="BIO38" s="114"/>
      <c r="BIP38" s="114"/>
      <c r="BIQ38" s="114"/>
      <c r="BIR38" s="114"/>
      <c r="BIS38" s="114"/>
      <c r="BIT38" s="114"/>
      <c r="BIU38" s="114"/>
      <c r="BIV38" s="114"/>
      <c r="BIW38" s="114"/>
      <c r="BIX38" s="114"/>
      <c r="BIY38" s="114"/>
      <c r="BIZ38" s="114"/>
      <c r="BJA38" s="114"/>
      <c r="BJB38" s="114"/>
      <c r="BJC38" s="114"/>
      <c r="BJD38" s="114"/>
      <c r="BJE38" s="114"/>
      <c r="BJF38" s="114"/>
      <c r="BJG38" s="114"/>
      <c r="BJH38" s="114"/>
      <c r="BJI38" s="114"/>
      <c r="BJJ38" s="114"/>
      <c r="BJK38" s="114"/>
      <c r="BJL38" s="114"/>
      <c r="BJM38" s="114"/>
      <c r="BJN38" s="114"/>
      <c r="BJO38" s="114"/>
      <c r="BJP38" s="114"/>
      <c r="BJQ38" s="114"/>
      <c r="BJR38" s="114"/>
      <c r="BJS38" s="114"/>
      <c r="BJT38" s="114"/>
      <c r="BJU38" s="114"/>
      <c r="BJV38" s="114"/>
      <c r="BJW38" s="114"/>
      <c r="BJX38" s="114"/>
      <c r="BJY38" s="114"/>
      <c r="BJZ38" s="114"/>
      <c r="BKA38" s="114"/>
      <c r="BKB38" s="114"/>
      <c r="BKC38" s="114"/>
      <c r="BKD38" s="114"/>
      <c r="BKE38" s="114"/>
      <c r="BKF38" s="114"/>
      <c r="BKG38" s="114"/>
      <c r="BKH38" s="114"/>
      <c r="BKI38" s="114"/>
      <c r="BKJ38" s="114"/>
      <c r="BKK38" s="114"/>
      <c r="BKL38" s="114"/>
      <c r="BKM38" s="114"/>
      <c r="BKN38" s="114"/>
      <c r="BKO38" s="114"/>
      <c r="BKP38" s="114"/>
      <c r="BKQ38" s="114"/>
      <c r="BKR38" s="114"/>
      <c r="BKS38" s="114"/>
      <c r="BKT38" s="114"/>
      <c r="BKU38" s="114"/>
      <c r="BKV38" s="114"/>
      <c r="BKW38" s="114"/>
      <c r="BKX38" s="114"/>
      <c r="BKY38" s="114"/>
      <c r="BKZ38" s="114"/>
      <c r="BLA38" s="114"/>
      <c r="BLB38" s="114"/>
      <c r="BLC38" s="114"/>
      <c r="BLD38" s="114"/>
      <c r="BLE38" s="114"/>
      <c r="BLF38" s="114"/>
      <c r="BLG38" s="114"/>
      <c r="BLH38" s="114"/>
      <c r="BLI38" s="114"/>
      <c r="BLJ38" s="114"/>
      <c r="BLK38" s="114"/>
      <c r="BLL38" s="114"/>
      <c r="BLM38" s="114"/>
      <c r="BLN38" s="114"/>
      <c r="BLO38" s="114"/>
      <c r="BLP38" s="114"/>
      <c r="BLQ38" s="114"/>
      <c r="BLR38" s="114"/>
      <c r="BLS38" s="114"/>
      <c r="BLT38" s="114"/>
      <c r="BLU38" s="114"/>
      <c r="BLV38" s="114"/>
      <c r="BLW38" s="114"/>
      <c r="BLX38" s="114"/>
      <c r="BLY38" s="114"/>
      <c r="BLZ38" s="114"/>
      <c r="BMA38" s="114"/>
      <c r="BMB38" s="114"/>
      <c r="BMC38" s="114"/>
      <c r="BMD38" s="114"/>
      <c r="BME38" s="114"/>
      <c r="BMF38" s="114"/>
      <c r="BMG38" s="114"/>
      <c r="BMH38" s="114"/>
      <c r="BMI38" s="114"/>
      <c r="BMJ38" s="114"/>
      <c r="BMK38" s="114"/>
      <c r="BML38" s="114"/>
      <c r="BMM38" s="114"/>
      <c r="BMN38" s="114"/>
      <c r="BMO38" s="114"/>
      <c r="BMP38" s="114"/>
      <c r="BMQ38" s="114"/>
      <c r="BMR38" s="114"/>
      <c r="BMS38" s="114"/>
      <c r="BMT38" s="114"/>
      <c r="BMU38" s="114"/>
      <c r="BMV38" s="114"/>
      <c r="BMW38" s="114"/>
      <c r="BMX38" s="114"/>
      <c r="BMY38" s="114"/>
      <c r="BMZ38" s="114"/>
      <c r="BNA38" s="114"/>
      <c r="BNB38" s="114"/>
      <c r="BNC38" s="114"/>
      <c r="BND38" s="114"/>
      <c r="BNE38" s="114"/>
      <c r="BNF38" s="114"/>
      <c r="BNG38" s="114"/>
      <c r="BNH38" s="114"/>
      <c r="BNI38" s="114"/>
      <c r="BNJ38" s="114"/>
      <c r="BNK38" s="114"/>
      <c r="BNL38" s="114"/>
      <c r="BNM38" s="114"/>
      <c r="BNN38" s="114"/>
      <c r="BNO38" s="114"/>
      <c r="BNP38" s="114"/>
      <c r="BNQ38" s="114"/>
      <c r="BNR38" s="114"/>
      <c r="BNS38" s="114"/>
      <c r="BNT38" s="114"/>
      <c r="BNU38" s="114"/>
      <c r="BNV38" s="114"/>
      <c r="BNW38" s="114"/>
      <c r="BNX38" s="114"/>
      <c r="BNY38" s="114"/>
      <c r="BNZ38" s="114"/>
      <c r="BOA38" s="114"/>
      <c r="BOB38" s="114"/>
      <c r="BOC38" s="114"/>
      <c r="BOD38" s="114"/>
      <c r="BOE38" s="114"/>
      <c r="BOF38" s="114"/>
      <c r="BOG38" s="114"/>
      <c r="BOH38" s="114"/>
      <c r="BOI38" s="114"/>
      <c r="BOJ38" s="114"/>
      <c r="BOK38" s="114"/>
      <c r="BOL38" s="114"/>
      <c r="BOM38" s="114"/>
      <c r="BON38" s="114"/>
      <c r="BOO38" s="114"/>
      <c r="BOP38" s="114"/>
      <c r="BOQ38" s="114"/>
      <c r="BOR38" s="114"/>
      <c r="BOS38" s="114"/>
      <c r="BOT38" s="114"/>
      <c r="BOU38" s="114"/>
      <c r="BOV38" s="114"/>
      <c r="BOW38" s="114"/>
      <c r="BOX38" s="114"/>
      <c r="BOY38" s="114"/>
      <c r="BOZ38" s="114"/>
      <c r="BPA38" s="114"/>
      <c r="BPB38" s="114"/>
      <c r="BPC38" s="114"/>
      <c r="BPD38" s="114"/>
      <c r="BPE38" s="114"/>
      <c r="BPF38" s="114"/>
      <c r="BPG38" s="114"/>
      <c r="BPH38" s="114"/>
      <c r="BPI38" s="114"/>
      <c r="BPJ38" s="114"/>
      <c r="BPK38" s="114"/>
      <c r="BPL38" s="114"/>
      <c r="BPM38" s="114"/>
      <c r="BPN38" s="114"/>
      <c r="BPO38" s="114"/>
      <c r="BPP38" s="114"/>
      <c r="BPQ38" s="114"/>
      <c r="BPR38" s="114"/>
      <c r="BPS38" s="114"/>
      <c r="BPT38" s="114"/>
      <c r="BPU38" s="114"/>
      <c r="BPV38" s="114"/>
      <c r="BPW38" s="114"/>
      <c r="BPX38" s="114"/>
      <c r="BPY38" s="114"/>
      <c r="BPZ38" s="114"/>
      <c r="BQA38" s="114"/>
      <c r="BQB38" s="114"/>
      <c r="BQC38" s="114"/>
      <c r="BQD38" s="114"/>
      <c r="BQE38" s="114"/>
      <c r="BQF38" s="114"/>
      <c r="BQG38" s="114"/>
      <c r="BQH38" s="114"/>
      <c r="BQI38" s="114"/>
      <c r="BQJ38" s="114"/>
      <c r="BQK38" s="114"/>
      <c r="BQL38" s="114"/>
      <c r="BQM38" s="114"/>
      <c r="BQN38" s="114"/>
      <c r="BQO38" s="114"/>
      <c r="BQP38" s="114"/>
      <c r="BQQ38" s="114"/>
      <c r="BQR38" s="114"/>
      <c r="BQS38" s="114"/>
      <c r="BQT38" s="114"/>
      <c r="BQU38" s="114"/>
      <c r="BQV38" s="114"/>
      <c r="BQW38" s="114"/>
      <c r="BQX38" s="114"/>
      <c r="BQY38" s="114"/>
      <c r="BQZ38" s="114"/>
      <c r="BRA38" s="114"/>
      <c r="BRB38" s="114"/>
      <c r="BRC38" s="114"/>
      <c r="BRD38" s="114"/>
      <c r="BRE38" s="114"/>
      <c r="BRF38" s="114"/>
      <c r="BRG38" s="114"/>
      <c r="BRH38" s="114"/>
      <c r="BRI38" s="114"/>
      <c r="BRJ38" s="114"/>
      <c r="BRK38" s="114"/>
      <c r="BRL38" s="114"/>
      <c r="BRM38" s="114"/>
      <c r="BRN38" s="114"/>
      <c r="BRO38" s="114"/>
      <c r="BRP38" s="114"/>
      <c r="BRQ38" s="114"/>
      <c r="BRR38" s="114"/>
      <c r="BRS38" s="114"/>
      <c r="BRT38" s="114"/>
      <c r="BRU38" s="114"/>
      <c r="BRV38" s="114"/>
      <c r="BRW38" s="114"/>
      <c r="BRX38" s="114"/>
      <c r="BRY38" s="114"/>
      <c r="BRZ38" s="114"/>
      <c r="BSA38" s="114"/>
      <c r="BSB38" s="114"/>
      <c r="BSC38" s="114"/>
      <c r="BSD38" s="114"/>
      <c r="BSE38" s="114"/>
      <c r="BSF38" s="114"/>
      <c r="BSG38" s="114"/>
      <c r="BSH38" s="114"/>
      <c r="BSI38" s="114"/>
      <c r="BSJ38" s="114"/>
      <c r="BSK38" s="114"/>
      <c r="BSL38" s="114"/>
      <c r="BSM38" s="114"/>
      <c r="BSN38" s="114"/>
      <c r="BSO38" s="114"/>
      <c r="BSP38" s="114"/>
      <c r="BSQ38" s="114"/>
      <c r="BSR38" s="114"/>
      <c r="BSS38" s="114"/>
      <c r="BST38" s="114"/>
      <c r="BSU38" s="114"/>
      <c r="BSV38" s="114"/>
      <c r="BSW38" s="114"/>
      <c r="BSX38" s="114"/>
      <c r="BSY38" s="114"/>
      <c r="BSZ38" s="114"/>
      <c r="BTA38" s="114"/>
      <c r="BTB38" s="114"/>
      <c r="BTC38" s="114"/>
      <c r="BTD38" s="114"/>
      <c r="BTE38" s="114"/>
      <c r="BTF38" s="114"/>
      <c r="BTG38" s="114"/>
      <c r="BTH38" s="114"/>
      <c r="BTI38" s="114"/>
      <c r="BTJ38" s="114"/>
      <c r="BTK38" s="114"/>
      <c r="BTL38" s="114"/>
      <c r="BTM38" s="114"/>
      <c r="BTN38" s="114"/>
      <c r="BTO38" s="114"/>
      <c r="BTP38" s="114"/>
      <c r="BTQ38" s="114"/>
      <c r="BTR38" s="114"/>
      <c r="BTS38" s="114"/>
      <c r="BTT38" s="114"/>
      <c r="BTU38" s="114"/>
      <c r="BTV38" s="114"/>
      <c r="BTW38" s="114"/>
      <c r="BTX38" s="114"/>
      <c r="BTY38" s="114"/>
      <c r="BTZ38" s="114"/>
      <c r="BUA38" s="114"/>
      <c r="BUB38" s="114"/>
      <c r="BUC38" s="114"/>
      <c r="BUD38" s="114"/>
      <c r="BUE38" s="114"/>
      <c r="BUF38" s="114"/>
      <c r="BUG38" s="114"/>
      <c r="BUH38" s="114"/>
      <c r="BUI38" s="114"/>
      <c r="BUJ38" s="114"/>
      <c r="BUK38" s="114"/>
      <c r="BUL38" s="114"/>
      <c r="BUM38" s="114"/>
      <c r="BUN38" s="114"/>
      <c r="BUO38" s="114"/>
      <c r="BUP38" s="114"/>
      <c r="BUQ38" s="114"/>
      <c r="BUR38" s="114"/>
      <c r="BUS38" s="114"/>
      <c r="BUT38" s="114"/>
      <c r="BUU38" s="114"/>
      <c r="BUV38" s="114"/>
      <c r="BUW38" s="114"/>
      <c r="BUX38" s="114"/>
      <c r="BUY38" s="114"/>
      <c r="BUZ38" s="114"/>
      <c r="BVA38" s="114"/>
      <c r="BVB38" s="114"/>
      <c r="BVC38" s="114"/>
      <c r="BVD38" s="114"/>
      <c r="BVE38" s="114"/>
      <c r="BVF38" s="114"/>
      <c r="BVG38" s="114"/>
      <c r="BVH38" s="114"/>
      <c r="BVI38" s="114"/>
      <c r="BVJ38" s="114"/>
      <c r="BVK38" s="114"/>
      <c r="BVL38" s="114"/>
      <c r="BVM38" s="114"/>
      <c r="BVN38" s="114"/>
      <c r="BVO38" s="114"/>
      <c r="BVP38" s="114"/>
      <c r="BVQ38" s="114"/>
      <c r="BVR38" s="114"/>
      <c r="BVS38" s="114"/>
      <c r="BVT38" s="114"/>
      <c r="BVU38" s="114"/>
      <c r="BVV38" s="114"/>
      <c r="BVW38" s="114"/>
      <c r="BVX38" s="114"/>
      <c r="BVY38" s="114"/>
      <c r="BVZ38" s="114"/>
      <c r="BWA38" s="114"/>
      <c r="BWB38" s="114"/>
      <c r="BWC38" s="114"/>
      <c r="BWD38" s="114"/>
      <c r="BWE38" s="114"/>
      <c r="BWF38" s="114"/>
      <c r="BWG38" s="114"/>
      <c r="BWH38" s="114"/>
      <c r="BWI38" s="114"/>
      <c r="BWJ38" s="114"/>
      <c r="BWK38" s="114"/>
      <c r="BWL38" s="114"/>
      <c r="BWM38" s="114"/>
      <c r="BWN38" s="114"/>
      <c r="BWO38" s="114"/>
      <c r="BWP38" s="114"/>
      <c r="BWQ38" s="114"/>
      <c r="BWR38" s="114"/>
      <c r="BWS38" s="114"/>
      <c r="BWT38" s="114"/>
      <c r="BWU38" s="114"/>
      <c r="BWV38" s="114"/>
      <c r="BWW38" s="114"/>
      <c r="BWX38" s="114"/>
      <c r="BWY38" s="114"/>
      <c r="BWZ38" s="114"/>
      <c r="BXA38" s="114"/>
      <c r="BXB38" s="114"/>
      <c r="BXC38" s="114"/>
      <c r="BXD38" s="114"/>
      <c r="BXE38" s="114"/>
      <c r="BXF38" s="114"/>
      <c r="BXG38" s="114"/>
      <c r="BXH38" s="114"/>
      <c r="BXI38" s="114"/>
      <c r="BXJ38" s="114"/>
      <c r="BXK38" s="114"/>
      <c r="BXL38" s="114"/>
      <c r="BXM38" s="114"/>
      <c r="BXN38" s="114"/>
      <c r="BXO38" s="114"/>
      <c r="BXP38" s="114"/>
      <c r="BXQ38" s="114"/>
      <c r="BXR38" s="114"/>
      <c r="BXS38" s="114"/>
      <c r="BXT38" s="114"/>
      <c r="BXU38" s="114"/>
      <c r="BXV38" s="114"/>
      <c r="BXW38" s="114"/>
      <c r="BXX38" s="114"/>
      <c r="BXY38" s="114"/>
      <c r="BXZ38" s="114"/>
      <c r="BYA38" s="114"/>
      <c r="BYB38" s="114"/>
      <c r="BYC38" s="114"/>
      <c r="BYD38" s="114"/>
      <c r="BYE38" s="114"/>
      <c r="BYF38" s="114"/>
      <c r="BYG38" s="114"/>
      <c r="BYH38" s="114"/>
      <c r="BYI38" s="114"/>
      <c r="BYJ38" s="114"/>
      <c r="BYK38" s="114"/>
      <c r="BYL38" s="114"/>
      <c r="BYM38" s="114"/>
      <c r="BYN38" s="114"/>
      <c r="BYO38" s="114"/>
      <c r="BYP38" s="114"/>
      <c r="BYQ38" s="114"/>
      <c r="BYR38" s="114"/>
      <c r="BYS38" s="114"/>
      <c r="BYT38" s="114"/>
      <c r="BYU38" s="114"/>
      <c r="BYV38" s="114"/>
      <c r="BYW38" s="114"/>
      <c r="BYX38" s="114"/>
      <c r="BYY38" s="114"/>
      <c r="BYZ38" s="114"/>
      <c r="BZA38" s="114"/>
      <c r="BZB38" s="114"/>
      <c r="BZC38" s="114"/>
      <c r="BZD38" s="114"/>
      <c r="BZE38" s="114"/>
      <c r="BZF38" s="114"/>
      <c r="BZG38" s="114"/>
      <c r="BZH38" s="114"/>
      <c r="BZI38" s="114"/>
      <c r="BZJ38" s="114"/>
      <c r="BZK38" s="114"/>
      <c r="BZL38" s="114"/>
      <c r="BZM38" s="114"/>
      <c r="BZN38" s="114"/>
      <c r="BZO38" s="114"/>
      <c r="BZP38" s="114"/>
      <c r="BZQ38" s="114"/>
      <c r="BZR38" s="114"/>
      <c r="BZS38" s="114"/>
      <c r="BZT38" s="114"/>
      <c r="BZU38" s="114"/>
      <c r="BZV38" s="114"/>
      <c r="BZW38" s="114"/>
      <c r="BZX38" s="114"/>
      <c r="BZY38" s="114"/>
      <c r="BZZ38" s="114"/>
      <c r="CAA38" s="114"/>
      <c r="CAB38" s="114"/>
      <c r="CAC38" s="114"/>
      <c r="CAD38" s="114"/>
      <c r="CAE38" s="114"/>
      <c r="CAF38" s="114"/>
      <c r="CAG38" s="114"/>
      <c r="CAH38" s="114"/>
      <c r="CAI38" s="114"/>
      <c r="CAJ38" s="114"/>
      <c r="CAK38" s="114"/>
      <c r="CAL38" s="114"/>
      <c r="CAM38" s="114"/>
      <c r="CAN38" s="114"/>
      <c r="CAO38" s="114"/>
      <c r="CAP38" s="114"/>
      <c r="CAQ38" s="114"/>
      <c r="CAR38" s="114"/>
      <c r="CAS38" s="114"/>
      <c r="CAT38" s="114"/>
      <c r="CAU38" s="114"/>
      <c r="CAV38" s="114"/>
      <c r="CAW38" s="114"/>
      <c r="CAX38" s="114"/>
      <c r="CAY38" s="114"/>
      <c r="CAZ38" s="114"/>
      <c r="CBA38" s="114"/>
      <c r="CBB38" s="114"/>
      <c r="CBC38" s="114"/>
      <c r="CBD38" s="114"/>
      <c r="CBE38" s="114"/>
      <c r="CBF38" s="114"/>
      <c r="CBG38" s="114"/>
      <c r="CBH38" s="114"/>
      <c r="CBI38" s="114"/>
      <c r="CBJ38" s="114"/>
      <c r="CBK38" s="114"/>
      <c r="CBL38" s="114"/>
      <c r="CBM38" s="114"/>
      <c r="CBN38" s="114"/>
      <c r="CBO38" s="114"/>
      <c r="CBP38" s="114"/>
      <c r="CBQ38" s="114"/>
      <c r="CBR38" s="114"/>
      <c r="CBS38" s="114"/>
      <c r="CBT38" s="114"/>
      <c r="CBU38" s="114"/>
      <c r="CBV38" s="114"/>
      <c r="CBW38" s="114"/>
      <c r="CBX38" s="114"/>
      <c r="CBY38" s="114"/>
      <c r="CBZ38" s="114"/>
      <c r="CCA38" s="114"/>
      <c r="CCB38" s="114"/>
      <c r="CCC38" s="114"/>
      <c r="CCD38" s="114"/>
      <c r="CCE38" s="114"/>
      <c r="CCF38" s="114"/>
      <c r="CCG38" s="114"/>
      <c r="CCH38" s="114"/>
      <c r="CCI38" s="114"/>
      <c r="CCJ38" s="114"/>
      <c r="CCK38" s="114"/>
      <c r="CCL38" s="114"/>
      <c r="CCM38" s="114"/>
      <c r="CCN38" s="114"/>
      <c r="CCO38" s="114"/>
      <c r="CCP38" s="114"/>
      <c r="CCQ38" s="114"/>
      <c r="CCR38" s="114"/>
      <c r="CCS38" s="114"/>
      <c r="CCT38" s="114"/>
      <c r="CCU38" s="114"/>
      <c r="CCV38" s="114"/>
      <c r="CCW38" s="114"/>
      <c r="CCX38" s="114"/>
      <c r="CCY38" s="114"/>
      <c r="CCZ38" s="114"/>
      <c r="CDA38" s="114"/>
      <c r="CDB38" s="114"/>
      <c r="CDC38" s="114"/>
      <c r="CDD38" s="114"/>
      <c r="CDE38" s="114"/>
      <c r="CDF38" s="114"/>
      <c r="CDG38" s="114"/>
      <c r="CDH38" s="114"/>
      <c r="CDI38" s="114"/>
      <c r="CDJ38" s="114"/>
      <c r="CDK38" s="114"/>
      <c r="CDL38" s="114"/>
      <c r="CDM38" s="114"/>
      <c r="CDN38" s="114"/>
      <c r="CDO38" s="114"/>
      <c r="CDP38" s="114"/>
      <c r="CDQ38" s="114"/>
      <c r="CDR38" s="114"/>
      <c r="CDS38" s="114"/>
      <c r="CDT38" s="114"/>
      <c r="CDU38" s="114"/>
      <c r="CDV38" s="114"/>
      <c r="CDW38" s="114"/>
      <c r="CDX38" s="114"/>
      <c r="CDY38" s="114"/>
      <c r="CDZ38" s="114"/>
      <c r="CEA38" s="114"/>
      <c r="CEB38" s="114"/>
      <c r="CEC38" s="114"/>
      <c r="CED38" s="114"/>
      <c r="CEE38" s="114"/>
      <c r="CEF38" s="114"/>
      <c r="CEG38" s="114"/>
      <c r="CEH38" s="114"/>
      <c r="CEI38" s="114"/>
      <c r="CEJ38" s="114"/>
      <c r="CEK38" s="114"/>
      <c r="CEL38" s="114"/>
      <c r="CEM38" s="114"/>
      <c r="CEN38" s="114"/>
      <c r="CEO38" s="114"/>
      <c r="CEP38" s="114"/>
      <c r="CEQ38" s="114"/>
      <c r="CER38" s="114"/>
      <c r="CES38" s="114"/>
      <c r="CET38" s="114"/>
      <c r="CEU38" s="114"/>
      <c r="CEV38" s="114"/>
      <c r="CEW38" s="114"/>
      <c r="CEX38" s="114"/>
      <c r="CEY38" s="114"/>
      <c r="CEZ38" s="114"/>
      <c r="CFA38" s="114"/>
      <c r="CFB38" s="114"/>
      <c r="CFC38" s="114"/>
      <c r="CFD38" s="114"/>
      <c r="CFE38" s="114"/>
      <c r="CFF38" s="114"/>
      <c r="CFG38" s="114"/>
      <c r="CFH38" s="114"/>
      <c r="CFI38" s="114"/>
      <c r="CFJ38" s="114"/>
      <c r="CFK38" s="114"/>
      <c r="CFL38" s="114"/>
      <c r="CFM38" s="114"/>
      <c r="CFN38" s="114"/>
      <c r="CFO38" s="114"/>
      <c r="CFP38" s="114"/>
      <c r="CFQ38" s="114"/>
      <c r="CFR38" s="114"/>
      <c r="CFS38" s="114"/>
      <c r="CFT38" s="114"/>
      <c r="CFU38" s="114"/>
      <c r="CFV38" s="114"/>
      <c r="CFW38" s="114"/>
      <c r="CFX38" s="114"/>
      <c r="CFY38" s="114"/>
      <c r="CFZ38" s="114"/>
      <c r="CGA38" s="114"/>
      <c r="CGB38" s="114"/>
      <c r="CGC38" s="114"/>
      <c r="CGD38" s="114"/>
      <c r="CGE38" s="114"/>
      <c r="CGF38" s="114"/>
      <c r="CGG38" s="114"/>
      <c r="CGH38" s="114"/>
      <c r="CGI38" s="114"/>
      <c r="CGJ38" s="114"/>
      <c r="CGK38" s="114"/>
      <c r="CGL38" s="114"/>
      <c r="CGM38" s="114"/>
      <c r="CGN38" s="114"/>
      <c r="CGO38" s="114"/>
      <c r="CGP38" s="114"/>
      <c r="CGQ38" s="114"/>
      <c r="CGR38" s="114"/>
      <c r="CGS38" s="114"/>
      <c r="CGT38" s="114"/>
      <c r="CGU38" s="114"/>
      <c r="CGV38" s="114"/>
      <c r="CGW38" s="114"/>
      <c r="CGX38" s="114"/>
      <c r="CGY38" s="114"/>
      <c r="CGZ38" s="114"/>
      <c r="CHA38" s="114"/>
      <c r="CHB38" s="114"/>
      <c r="CHC38" s="114"/>
      <c r="CHD38" s="114"/>
      <c r="CHE38" s="114"/>
      <c r="CHF38" s="114"/>
      <c r="CHG38" s="114"/>
      <c r="CHH38" s="114"/>
      <c r="CHI38" s="114"/>
      <c r="CHJ38" s="114"/>
      <c r="CHK38" s="114"/>
      <c r="CHL38" s="114"/>
      <c r="CHM38" s="114"/>
      <c r="CHN38" s="114"/>
      <c r="CHO38" s="114"/>
      <c r="CHP38" s="114"/>
      <c r="CHQ38" s="114"/>
      <c r="CHR38" s="114"/>
      <c r="CHS38" s="114"/>
      <c r="CHT38" s="114"/>
      <c r="CHU38" s="114"/>
      <c r="CHV38" s="114"/>
      <c r="CHW38" s="114"/>
      <c r="CHX38" s="114"/>
      <c r="CHY38" s="114"/>
      <c r="CHZ38" s="114"/>
      <c r="CIA38" s="114"/>
      <c r="CIB38" s="114"/>
      <c r="CIC38" s="114"/>
      <c r="CID38" s="114"/>
      <c r="CIE38" s="114"/>
      <c r="CIF38" s="114"/>
      <c r="CIG38" s="114"/>
      <c r="CIH38" s="114"/>
      <c r="CII38" s="114"/>
      <c r="CIJ38" s="114"/>
      <c r="CIK38" s="114"/>
      <c r="CIL38" s="114"/>
      <c r="CIM38" s="114"/>
      <c r="CIN38" s="114"/>
      <c r="CIO38" s="114"/>
      <c r="CIP38" s="114"/>
      <c r="CIQ38" s="114"/>
      <c r="CIR38" s="114"/>
      <c r="CIS38" s="114"/>
      <c r="CIT38" s="114"/>
      <c r="CIU38" s="114"/>
      <c r="CIV38" s="114"/>
      <c r="CIW38" s="114"/>
      <c r="CIX38" s="114"/>
      <c r="CIY38" s="114"/>
      <c r="CIZ38" s="114"/>
      <c r="CJA38" s="114"/>
      <c r="CJB38" s="114"/>
      <c r="CJC38" s="114"/>
      <c r="CJD38" s="114"/>
      <c r="CJE38" s="114"/>
      <c r="CJF38" s="114"/>
      <c r="CJG38" s="114"/>
      <c r="CJH38" s="114"/>
      <c r="CJI38" s="114"/>
      <c r="CJJ38" s="114"/>
      <c r="CJK38" s="114"/>
      <c r="CJL38" s="114"/>
      <c r="CJM38" s="114"/>
      <c r="CJN38" s="114"/>
      <c r="CJO38" s="114"/>
      <c r="CJP38" s="114"/>
      <c r="CJQ38" s="114"/>
      <c r="CJR38" s="114"/>
      <c r="CJS38" s="114"/>
      <c r="CJT38" s="114"/>
      <c r="CJU38" s="114"/>
      <c r="CJV38" s="114"/>
      <c r="CJW38" s="114"/>
      <c r="CJX38" s="114"/>
      <c r="CJY38" s="114"/>
      <c r="CJZ38" s="114"/>
      <c r="CKA38" s="114"/>
      <c r="CKB38" s="114"/>
      <c r="CKC38" s="114"/>
      <c r="CKD38" s="114"/>
      <c r="CKE38" s="114"/>
      <c r="CKF38" s="114"/>
      <c r="CKG38" s="114"/>
      <c r="CKH38" s="114"/>
      <c r="CKI38" s="114"/>
      <c r="CKJ38" s="114"/>
      <c r="CKK38" s="114"/>
      <c r="CKL38" s="114"/>
      <c r="CKM38" s="114"/>
      <c r="CKN38" s="114"/>
      <c r="CKO38" s="114"/>
      <c r="CKP38" s="114"/>
      <c r="CKQ38" s="114"/>
      <c r="CKR38" s="114"/>
      <c r="CKS38" s="114"/>
      <c r="CKT38" s="114"/>
      <c r="CKU38" s="114"/>
      <c r="CKV38" s="114"/>
      <c r="CKW38" s="114"/>
      <c r="CKX38" s="114"/>
      <c r="CKY38" s="114"/>
      <c r="CKZ38" s="114"/>
      <c r="CLA38" s="114"/>
      <c r="CLB38" s="114"/>
      <c r="CLC38" s="114"/>
      <c r="CLD38" s="114"/>
      <c r="CLE38" s="114"/>
      <c r="CLF38" s="114"/>
      <c r="CLG38" s="114"/>
      <c r="CLH38" s="114"/>
      <c r="CLI38" s="114"/>
      <c r="CLJ38" s="114"/>
      <c r="CLK38" s="114"/>
      <c r="CLL38" s="114"/>
      <c r="CLM38" s="114"/>
      <c r="CLN38" s="114"/>
      <c r="CLO38" s="114"/>
      <c r="CLP38" s="114"/>
      <c r="CLQ38" s="114"/>
      <c r="CLR38" s="114"/>
      <c r="CLS38" s="114"/>
      <c r="CLT38" s="114"/>
      <c r="CLU38" s="114"/>
      <c r="CLV38" s="114"/>
      <c r="CLW38" s="114"/>
      <c r="CLX38" s="114"/>
      <c r="CLY38" s="114"/>
      <c r="CLZ38" s="114"/>
      <c r="CMA38" s="114"/>
      <c r="CMB38" s="114"/>
      <c r="CMC38" s="114"/>
      <c r="CMD38" s="114"/>
      <c r="CME38" s="114"/>
      <c r="CMF38" s="114"/>
      <c r="CMG38" s="114"/>
      <c r="CMH38" s="114"/>
      <c r="CMI38" s="114"/>
      <c r="CMJ38" s="114"/>
      <c r="CMK38" s="114"/>
      <c r="CML38" s="114"/>
      <c r="CMM38" s="114"/>
      <c r="CMN38" s="114"/>
      <c r="CMO38" s="114"/>
      <c r="CMP38" s="114"/>
      <c r="CMQ38" s="114"/>
      <c r="CMR38" s="114"/>
      <c r="CMS38" s="114"/>
      <c r="CMT38" s="114"/>
      <c r="CMU38" s="114"/>
      <c r="CMV38" s="114"/>
      <c r="CMW38" s="114"/>
      <c r="CMX38" s="114"/>
      <c r="CMY38" s="114"/>
      <c r="CMZ38" s="114"/>
      <c r="CNA38" s="114"/>
      <c r="CNB38" s="114"/>
      <c r="CNC38" s="114"/>
      <c r="CND38" s="114"/>
      <c r="CNE38" s="114"/>
      <c r="CNF38" s="114"/>
      <c r="CNG38" s="114"/>
      <c r="CNH38" s="114"/>
      <c r="CNI38" s="114"/>
      <c r="CNJ38" s="114"/>
      <c r="CNK38" s="114"/>
      <c r="CNL38" s="114"/>
      <c r="CNM38" s="114"/>
      <c r="CNN38" s="114"/>
      <c r="CNO38" s="114"/>
      <c r="CNP38" s="114"/>
      <c r="CNQ38" s="114"/>
      <c r="CNR38" s="114"/>
      <c r="CNS38" s="114"/>
      <c r="CNT38" s="114"/>
      <c r="CNU38" s="114"/>
      <c r="CNV38" s="114"/>
      <c r="CNW38" s="114"/>
      <c r="CNX38" s="114"/>
      <c r="CNY38" s="114"/>
      <c r="CNZ38" s="114"/>
      <c r="COA38" s="114"/>
      <c r="COB38" s="114"/>
      <c r="COC38" s="114"/>
      <c r="COD38" s="114"/>
      <c r="COE38" s="114"/>
      <c r="COF38" s="114"/>
      <c r="COG38" s="114"/>
      <c r="COH38" s="114"/>
      <c r="COI38" s="114"/>
      <c r="COJ38" s="114"/>
      <c r="COK38" s="114"/>
      <c r="COL38" s="114"/>
      <c r="COM38" s="114"/>
      <c r="CON38" s="114"/>
      <c r="COO38" s="114"/>
      <c r="COP38" s="114"/>
      <c r="COQ38" s="114"/>
      <c r="COR38" s="114"/>
      <c r="COS38" s="114"/>
      <c r="COT38" s="114"/>
      <c r="COU38" s="114"/>
      <c r="COV38" s="114"/>
      <c r="COW38" s="114"/>
      <c r="COX38" s="114"/>
      <c r="COY38" s="114"/>
      <c r="COZ38" s="114"/>
      <c r="CPA38" s="114"/>
      <c r="CPB38" s="114"/>
      <c r="CPC38" s="114"/>
      <c r="CPD38" s="114"/>
      <c r="CPE38" s="114"/>
      <c r="CPF38" s="114"/>
      <c r="CPG38" s="114"/>
      <c r="CPH38" s="114"/>
      <c r="CPI38" s="114"/>
      <c r="CPJ38" s="114"/>
      <c r="CPK38" s="114"/>
      <c r="CPL38" s="114"/>
      <c r="CPM38" s="114"/>
      <c r="CPN38" s="114"/>
      <c r="CPO38" s="114"/>
      <c r="CPP38" s="114"/>
      <c r="CPQ38" s="114"/>
      <c r="CPR38" s="114"/>
      <c r="CPS38" s="114"/>
      <c r="CPT38" s="114"/>
      <c r="CPU38" s="114"/>
      <c r="CPV38" s="114"/>
      <c r="CPW38" s="114"/>
      <c r="CPX38" s="114"/>
      <c r="CPY38" s="114"/>
      <c r="CPZ38" s="114"/>
      <c r="CQA38" s="114"/>
      <c r="CQB38" s="114"/>
      <c r="CQC38" s="114"/>
      <c r="CQD38" s="114"/>
      <c r="CQE38" s="114"/>
      <c r="CQF38" s="114"/>
      <c r="CQG38" s="114"/>
      <c r="CQH38" s="114"/>
      <c r="CQI38" s="114"/>
      <c r="CQJ38" s="114"/>
      <c r="CQK38" s="114"/>
      <c r="CQL38" s="114"/>
      <c r="CQM38" s="114"/>
      <c r="CQN38" s="114"/>
      <c r="CQO38" s="114"/>
      <c r="CQP38" s="114"/>
      <c r="CQQ38" s="114"/>
      <c r="CQR38" s="114"/>
      <c r="CQS38" s="114"/>
      <c r="CQT38" s="114"/>
      <c r="CQU38" s="114"/>
      <c r="CQV38" s="114"/>
      <c r="CQW38" s="114"/>
      <c r="CQX38" s="114"/>
      <c r="CQY38" s="114"/>
      <c r="CQZ38" s="114"/>
      <c r="CRA38" s="114"/>
      <c r="CRB38" s="114"/>
      <c r="CRC38" s="114"/>
      <c r="CRD38" s="114"/>
      <c r="CRE38" s="114"/>
      <c r="CRF38" s="114"/>
      <c r="CRG38" s="114"/>
      <c r="CRH38" s="114"/>
      <c r="CRI38" s="114"/>
      <c r="CRJ38" s="114"/>
      <c r="CRK38" s="114"/>
      <c r="CRL38" s="114"/>
      <c r="CRM38" s="114"/>
      <c r="CRN38" s="114"/>
      <c r="CRO38" s="114"/>
      <c r="CRP38" s="114"/>
      <c r="CRQ38" s="114"/>
      <c r="CRR38" s="114"/>
      <c r="CRS38" s="114"/>
      <c r="CRT38" s="114"/>
      <c r="CRU38" s="114"/>
      <c r="CRV38" s="114"/>
      <c r="CRW38" s="114"/>
      <c r="CRX38" s="114"/>
      <c r="CRY38" s="114"/>
      <c r="CRZ38" s="114"/>
      <c r="CSA38" s="114"/>
      <c r="CSB38" s="114"/>
      <c r="CSC38" s="114"/>
      <c r="CSD38" s="114"/>
      <c r="CSE38" s="114"/>
      <c r="CSF38" s="114"/>
      <c r="CSG38" s="114"/>
      <c r="CSH38" s="114"/>
      <c r="CSI38" s="114"/>
      <c r="CSJ38" s="114"/>
      <c r="CSK38" s="114"/>
      <c r="CSL38" s="114"/>
      <c r="CSM38" s="114"/>
      <c r="CSN38" s="114"/>
      <c r="CSO38" s="114"/>
      <c r="CSP38" s="114"/>
      <c r="CSQ38" s="114"/>
      <c r="CSR38" s="114"/>
      <c r="CSS38" s="114"/>
      <c r="CST38" s="114"/>
      <c r="CSU38" s="114"/>
      <c r="CSV38" s="114"/>
      <c r="CSW38" s="114"/>
      <c r="CSX38" s="114"/>
      <c r="CSY38" s="114"/>
      <c r="CSZ38" s="114"/>
      <c r="CTA38" s="114"/>
      <c r="CTB38" s="114"/>
      <c r="CTC38" s="114"/>
      <c r="CTD38" s="114"/>
      <c r="CTE38" s="114"/>
      <c r="CTF38" s="114"/>
      <c r="CTG38" s="114"/>
      <c r="CTH38" s="114"/>
      <c r="CTI38" s="114"/>
      <c r="CTJ38" s="114"/>
      <c r="CTK38" s="114"/>
      <c r="CTL38" s="114"/>
      <c r="CTM38" s="114"/>
      <c r="CTN38" s="114"/>
      <c r="CTO38" s="114"/>
      <c r="CTP38" s="114"/>
      <c r="CTQ38" s="114"/>
      <c r="CTR38" s="114"/>
      <c r="CTS38" s="114"/>
      <c r="CTT38" s="114"/>
      <c r="CTU38" s="114"/>
      <c r="CTV38" s="114"/>
      <c r="CTW38" s="114"/>
      <c r="CTX38" s="114"/>
      <c r="CTY38" s="114"/>
      <c r="CTZ38" s="114"/>
      <c r="CUA38" s="114"/>
      <c r="CUB38" s="114"/>
      <c r="CUC38" s="114"/>
      <c r="CUD38" s="114"/>
      <c r="CUE38" s="114"/>
      <c r="CUF38" s="114"/>
      <c r="CUG38" s="114"/>
      <c r="CUH38" s="114"/>
      <c r="CUI38" s="114"/>
      <c r="CUJ38" s="114"/>
      <c r="CUK38" s="114"/>
      <c r="CUL38" s="114"/>
      <c r="CUM38" s="114"/>
      <c r="CUN38" s="114"/>
      <c r="CUO38" s="114"/>
      <c r="CUP38" s="114"/>
      <c r="CUQ38" s="114"/>
      <c r="CUR38" s="114"/>
      <c r="CUS38" s="114"/>
      <c r="CUT38" s="114"/>
      <c r="CUU38" s="114"/>
      <c r="CUV38" s="114"/>
      <c r="CUW38" s="114"/>
      <c r="CUX38" s="114"/>
      <c r="CUY38" s="114"/>
      <c r="CUZ38" s="114"/>
      <c r="CVA38" s="114"/>
      <c r="CVB38" s="114"/>
      <c r="CVC38" s="114"/>
      <c r="CVD38" s="114"/>
      <c r="CVE38" s="114"/>
      <c r="CVF38" s="114"/>
      <c r="CVG38" s="114"/>
      <c r="CVH38" s="114"/>
      <c r="CVI38" s="114"/>
      <c r="CVJ38" s="114"/>
      <c r="CVK38" s="114"/>
      <c r="CVL38" s="114"/>
      <c r="CVM38" s="114"/>
      <c r="CVN38" s="114"/>
      <c r="CVO38" s="114"/>
      <c r="CVP38" s="114"/>
      <c r="CVQ38" s="114"/>
      <c r="CVR38" s="114"/>
      <c r="CVS38" s="114"/>
      <c r="CVT38" s="114"/>
      <c r="CVU38" s="114"/>
      <c r="CVV38" s="114"/>
      <c r="CVW38" s="114"/>
      <c r="CVX38" s="114"/>
      <c r="CVY38" s="114"/>
      <c r="CVZ38" s="114"/>
      <c r="CWA38" s="114"/>
      <c r="CWB38" s="114"/>
      <c r="CWC38" s="114"/>
      <c r="CWD38" s="114"/>
      <c r="CWE38" s="114"/>
      <c r="CWF38" s="114"/>
      <c r="CWG38" s="114"/>
      <c r="CWH38" s="114"/>
      <c r="CWI38" s="114"/>
      <c r="CWJ38" s="114"/>
      <c r="CWK38" s="114"/>
      <c r="CWL38" s="114"/>
      <c r="CWM38" s="114"/>
      <c r="CWN38" s="114"/>
      <c r="CWO38" s="114"/>
      <c r="CWP38" s="114"/>
      <c r="CWQ38" s="114"/>
      <c r="CWR38" s="114"/>
      <c r="CWS38" s="114"/>
      <c r="CWT38" s="114"/>
      <c r="CWU38" s="114"/>
      <c r="CWV38" s="114"/>
      <c r="CWW38" s="114"/>
      <c r="CWX38" s="114"/>
      <c r="CWY38" s="114"/>
      <c r="CWZ38" s="114"/>
      <c r="CXA38" s="114"/>
      <c r="CXB38" s="114"/>
      <c r="CXC38" s="114"/>
      <c r="CXD38" s="114"/>
      <c r="CXE38" s="114"/>
      <c r="CXF38" s="114"/>
      <c r="CXG38" s="114"/>
      <c r="CXH38" s="114"/>
      <c r="CXI38" s="114"/>
      <c r="CXJ38" s="114"/>
      <c r="CXK38" s="114"/>
      <c r="CXL38" s="114"/>
      <c r="CXM38" s="114"/>
      <c r="CXN38" s="114"/>
      <c r="CXO38" s="114"/>
      <c r="CXP38" s="114"/>
      <c r="CXQ38" s="114"/>
      <c r="CXR38" s="114"/>
      <c r="CXS38" s="114"/>
      <c r="CXT38" s="114"/>
      <c r="CXU38" s="114"/>
      <c r="CXV38" s="114"/>
      <c r="CXW38" s="114"/>
      <c r="CXX38" s="114"/>
      <c r="CXY38" s="114"/>
      <c r="CXZ38" s="114"/>
      <c r="CYA38" s="114"/>
      <c r="CYB38" s="114"/>
      <c r="CYC38" s="114"/>
      <c r="CYD38" s="114"/>
      <c r="CYE38" s="114"/>
      <c r="CYF38" s="114"/>
      <c r="CYG38" s="114"/>
      <c r="CYH38" s="114"/>
      <c r="CYI38" s="114"/>
      <c r="CYJ38" s="114"/>
      <c r="CYK38" s="114"/>
      <c r="CYL38" s="114"/>
      <c r="CYM38" s="114"/>
      <c r="CYN38" s="114"/>
      <c r="CYO38" s="114"/>
      <c r="CYP38" s="114"/>
      <c r="CYQ38" s="114"/>
      <c r="CYR38" s="114"/>
      <c r="CYS38" s="114"/>
      <c r="CYT38" s="114"/>
      <c r="CYU38" s="114"/>
      <c r="CYV38" s="114"/>
      <c r="CYW38" s="114"/>
      <c r="CYX38" s="114"/>
      <c r="CYY38" s="114"/>
      <c r="CYZ38" s="114"/>
      <c r="CZA38" s="114"/>
      <c r="CZB38" s="114"/>
      <c r="CZC38" s="114"/>
      <c r="CZD38" s="114"/>
      <c r="CZE38" s="114"/>
      <c r="CZF38" s="114"/>
      <c r="CZG38" s="114"/>
      <c r="CZH38" s="114"/>
      <c r="CZI38" s="114"/>
      <c r="CZJ38" s="114"/>
      <c r="CZK38" s="114"/>
      <c r="CZL38" s="114"/>
      <c r="CZM38" s="114"/>
      <c r="CZN38" s="114"/>
      <c r="CZO38" s="114"/>
      <c r="CZP38" s="114"/>
      <c r="CZQ38" s="114"/>
      <c r="CZR38" s="114"/>
      <c r="CZS38" s="114"/>
      <c r="CZT38" s="114"/>
      <c r="CZU38" s="114"/>
      <c r="CZV38" s="114"/>
      <c r="CZW38" s="114"/>
      <c r="CZX38" s="114"/>
      <c r="CZY38" s="114"/>
      <c r="CZZ38" s="114"/>
      <c r="DAA38" s="114"/>
      <c r="DAB38" s="114"/>
      <c r="DAC38" s="114"/>
      <c r="DAD38" s="114"/>
      <c r="DAE38" s="114"/>
      <c r="DAF38" s="114"/>
      <c r="DAG38" s="114"/>
      <c r="DAH38" s="114"/>
      <c r="DAI38" s="114"/>
      <c r="DAJ38" s="114"/>
      <c r="DAK38" s="114"/>
      <c r="DAL38" s="114"/>
      <c r="DAM38" s="114"/>
      <c r="DAN38" s="114"/>
      <c r="DAO38" s="114"/>
      <c r="DAP38" s="114"/>
      <c r="DAQ38" s="114"/>
      <c r="DAR38" s="114"/>
      <c r="DAS38" s="114"/>
      <c r="DAT38" s="114"/>
      <c r="DAU38" s="114"/>
      <c r="DAV38" s="114"/>
      <c r="DAW38" s="114"/>
      <c r="DAX38" s="114"/>
      <c r="DAY38" s="114"/>
      <c r="DAZ38" s="114"/>
      <c r="DBA38" s="114"/>
      <c r="DBB38" s="114"/>
      <c r="DBC38" s="114"/>
      <c r="DBD38" s="114"/>
      <c r="DBE38" s="114"/>
      <c r="DBF38" s="114"/>
      <c r="DBG38" s="114"/>
      <c r="DBH38" s="114"/>
      <c r="DBI38" s="114"/>
      <c r="DBJ38" s="114"/>
      <c r="DBK38" s="114"/>
      <c r="DBL38" s="114"/>
      <c r="DBM38" s="114"/>
      <c r="DBN38" s="114"/>
      <c r="DBO38" s="114"/>
      <c r="DBP38" s="114"/>
      <c r="DBQ38" s="114"/>
      <c r="DBR38" s="114"/>
      <c r="DBS38" s="114"/>
      <c r="DBT38" s="114"/>
      <c r="DBU38" s="114"/>
      <c r="DBV38" s="114"/>
      <c r="DBW38" s="114"/>
      <c r="DBX38" s="114"/>
      <c r="DBY38" s="114"/>
      <c r="DBZ38" s="114"/>
      <c r="DCA38" s="114"/>
      <c r="DCB38" s="114"/>
      <c r="DCC38" s="114"/>
      <c r="DCD38" s="114"/>
      <c r="DCE38" s="114"/>
      <c r="DCF38" s="114"/>
      <c r="DCG38" s="114"/>
      <c r="DCH38" s="114"/>
      <c r="DCI38" s="114"/>
      <c r="DCJ38" s="114"/>
      <c r="DCK38" s="114"/>
      <c r="DCL38" s="114"/>
      <c r="DCM38" s="114"/>
      <c r="DCN38" s="114"/>
      <c r="DCO38" s="114"/>
      <c r="DCP38" s="114"/>
      <c r="DCQ38" s="114"/>
      <c r="DCR38" s="114"/>
      <c r="DCS38" s="114"/>
      <c r="DCT38" s="114"/>
      <c r="DCU38" s="114"/>
      <c r="DCV38" s="114"/>
      <c r="DCW38" s="114"/>
      <c r="DCX38" s="114"/>
      <c r="DCY38" s="114"/>
      <c r="DCZ38" s="114"/>
      <c r="DDA38" s="114"/>
      <c r="DDB38" s="114"/>
      <c r="DDC38" s="114"/>
      <c r="DDD38" s="114"/>
      <c r="DDE38" s="114"/>
      <c r="DDF38" s="114"/>
      <c r="DDG38" s="114"/>
      <c r="DDH38" s="114"/>
      <c r="DDI38" s="114"/>
      <c r="DDJ38" s="114"/>
      <c r="DDK38" s="114"/>
      <c r="DDL38" s="114"/>
      <c r="DDM38" s="114"/>
      <c r="DDN38" s="114"/>
      <c r="DDO38" s="114"/>
      <c r="DDP38" s="114"/>
      <c r="DDQ38" s="114"/>
      <c r="DDR38" s="114"/>
      <c r="DDS38" s="114"/>
      <c r="DDT38" s="114"/>
      <c r="DDU38" s="114"/>
      <c r="DDV38" s="114"/>
      <c r="DDW38" s="114"/>
      <c r="DDX38" s="114"/>
      <c r="DDY38" s="114"/>
      <c r="DDZ38" s="114"/>
      <c r="DEA38" s="114"/>
      <c r="DEB38" s="114"/>
      <c r="DEC38" s="114"/>
      <c r="DED38" s="114"/>
      <c r="DEE38" s="114"/>
      <c r="DEF38" s="114"/>
      <c r="DEG38" s="114"/>
      <c r="DEH38" s="114"/>
      <c r="DEI38" s="114"/>
      <c r="DEJ38" s="114"/>
      <c r="DEK38" s="114"/>
      <c r="DEL38" s="114"/>
      <c r="DEM38" s="114"/>
      <c r="DEN38" s="114"/>
      <c r="DEO38" s="114"/>
      <c r="DEP38" s="114"/>
      <c r="DEQ38" s="114"/>
      <c r="DER38" s="114"/>
      <c r="DES38" s="114"/>
      <c r="DET38" s="114"/>
      <c r="DEU38" s="114"/>
      <c r="DEV38" s="114"/>
      <c r="DEW38" s="114"/>
      <c r="DEX38" s="114"/>
      <c r="DEY38" s="114"/>
      <c r="DEZ38" s="114"/>
      <c r="DFA38" s="114"/>
      <c r="DFB38" s="114"/>
      <c r="DFC38" s="114"/>
      <c r="DFD38" s="114"/>
      <c r="DFE38" s="114"/>
      <c r="DFF38" s="114"/>
      <c r="DFG38" s="114"/>
      <c r="DFH38" s="114"/>
      <c r="DFI38" s="114"/>
      <c r="DFJ38" s="114"/>
      <c r="DFK38" s="114"/>
      <c r="DFL38" s="114"/>
      <c r="DFM38" s="114"/>
      <c r="DFN38" s="114"/>
      <c r="DFO38" s="114"/>
      <c r="DFP38" s="114"/>
      <c r="DFQ38" s="114"/>
      <c r="DFR38" s="114"/>
      <c r="DFS38" s="114"/>
      <c r="DFT38" s="114"/>
      <c r="DFU38" s="114"/>
      <c r="DFV38" s="114"/>
      <c r="DFW38" s="114"/>
      <c r="DFX38" s="114"/>
      <c r="DFY38" s="114"/>
      <c r="DFZ38" s="114"/>
      <c r="DGA38" s="114"/>
      <c r="DGB38" s="114"/>
      <c r="DGC38" s="114"/>
      <c r="DGD38" s="114"/>
      <c r="DGE38" s="114"/>
      <c r="DGF38" s="114"/>
      <c r="DGG38" s="114"/>
      <c r="DGH38" s="114"/>
      <c r="DGI38" s="114"/>
      <c r="DGJ38" s="114"/>
      <c r="DGK38" s="114"/>
      <c r="DGL38" s="114"/>
      <c r="DGM38" s="114"/>
      <c r="DGN38" s="114"/>
      <c r="DGO38" s="114"/>
      <c r="DGP38" s="114"/>
      <c r="DGQ38" s="114"/>
      <c r="DGR38" s="114"/>
      <c r="DGS38" s="114"/>
      <c r="DGT38" s="114"/>
      <c r="DGU38" s="114"/>
      <c r="DGV38" s="114"/>
      <c r="DGW38" s="114"/>
      <c r="DGX38" s="114"/>
      <c r="DGY38" s="114"/>
      <c r="DGZ38" s="114"/>
      <c r="DHA38" s="114"/>
      <c r="DHB38" s="114"/>
      <c r="DHC38" s="114"/>
      <c r="DHD38" s="114"/>
      <c r="DHE38" s="114"/>
      <c r="DHF38" s="114"/>
      <c r="DHG38" s="114"/>
      <c r="DHH38" s="114"/>
      <c r="DHI38" s="114"/>
      <c r="DHJ38" s="114"/>
      <c r="DHK38" s="114"/>
      <c r="DHL38" s="114"/>
      <c r="DHM38" s="114"/>
      <c r="DHN38" s="114"/>
      <c r="DHO38" s="114"/>
      <c r="DHP38" s="114"/>
      <c r="DHQ38" s="114"/>
      <c r="DHR38" s="114"/>
      <c r="DHS38" s="114"/>
      <c r="DHT38" s="114"/>
      <c r="DHU38" s="114"/>
      <c r="DHV38" s="114"/>
      <c r="DHW38" s="114"/>
      <c r="DHX38" s="114"/>
      <c r="DHY38" s="114"/>
      <c r="DHZ38" s="114"/>
      <c r="DIA38" s="114"/>
      <c r="DIB38" s="114"/>
      <c r="DIC38" s="114"/>
      <c r="DID38" s="114"/>
      <c r="DIE38" s="114"/>
      <c r="DIF38" s="114"/>
      <c r="DIG38" s="114"/>
      <c r="DIH38" s="114"/>
      <c r="DII38" s="114"/>
      <c r="DIJ38" s="114"/>
      <c r="DIK38" s="114"/>
      <c r="DIL38" s="114"/>
      <c r="DIM38" s="114"/>
      <c r="DIN38" s="114"/>
      <c r="DIO38" s="114"/>
      <c r="DIP38" s="114"/>
      <c r="DIQ38" s="114"/>
      <c r="DIR38" s="114"/>
      <c r="DIS38" s="114"/>
      <c r="DIT38" s="114"/>
      <c r="DIU38" s="114"/>
      <c r="DIV38" s="114"/>
      <c r="DIW38" s="114"/>
      <c r="DIX38" s="114"/>
      <c r="DIY38" s="114"/>
      <c r="DIZ38" s="114"/>
      <c r="DJA38" s="114"/>
      <c r="DJB38" s="114"/>
      <c r="DJC38" s="114"/>
      <c r="DJD38" s="114"/>
      <c r="DJE38" s="114"/>
      <c r="DJF38" s="114"/>
      <c r="DJG38" s="114"/>
      <c r="DJH38" s="114"/>
      <c r="DJI38" s="114"/>
      <c r="DJJ38" s="114"/>
      <c r="DJK38" s="114"/>
      <c r="DJL38" s="114"/>
      <c r="DJM38" s="114"/>
      <c r="DJN38" s="114"/>
      <c r="DJO38" s="114"/>
      <c r="DJP38" s="114"/>
      <c r="DJQ38" s="114"/>
      <c r="DJR38" s="114"/>
      <c r="DJS38" s="114"/>
      <c r="DJT38" s="114"/>
      <c r="DJU38" s="114"/>
      <c r="DJV38" s="114"/>
      <c r="DJW38" s="114"/>
      <c r="DJX38" s="114"/>
      <c r="DJY38" s="114"/>
      <c r="DJZ38" s="114"/>
      <c r="DKA38" s="114"/>
      <c r="DKB38" s="114"/>
      <c r="DKC38" s="114"/>
      <c r="DKD38" s="114"/>
      <c r="DKE38" s="114"/>
      <c r="DKF38" s="114"/>
      <c r="DKG38" s="114"/>
      <c r="DKH38" s="114"/>
      <c r="DKI38" s="114"/>
      <c r="DKJ38" s="114"/>
      <c r="DKK38" s="114"/>
      <c r="DKL38" s="114"/>
      <c r="DKM38" s="114"/>
      <c r="DKN38" s="114"/>
      <c r="DKO38" s="114"/>
      <c r="DKP38" s="114"/>
      <c r="DKQ38" s="114"/>
      <c r="DKR38" s="114"/>
      <c r="DKS38" s="114"/>
      <c r="DKT38" s="114"/>
      <c r="DKU38" s="114"/>
      <c r="DKV38" s="114"/>
      <c r="DKW38" s="114"/>
      <c r="DKX38" s="114"/>
      <c r="DKY38" s="114"/>
      <c r="DKZ38" s="114"/>
      <c r="DLA38" s="114"/>
      <c r="DLB38" s="114"/>
      <c r="DLC38" s="114"/>
      <c r="DLD38" s="114"/>
      <c r="DLE38" s="114"/>
      <c r="DLF38" s="114"/>
      <c r="DLG38" s="114"/>
      <c r="DLH38" s="114"/>
      <c r="DLI38" s="114"/>
      <c r="DLJ38" s="114"/>
      <c r="DLK38" s="114"/>
      <c r="DLL38" s="114"/>
      <c r="DLM38" s="114"/>
      <c r="DLN38" s="114"/>
      <c r="DLO38" s="114"/>
      <c r="DLP38" s="114"/>
      <c r="DLQ38" s="114"/>
      <c r="DLR38" s="114"/>
      <c r="DLS38" s="114"/>
      <c r="DLT38" s="114"/>
      <c r="DLU38" s="114"/>
      <c r="DLV38" s="114"/>
      <c r="DLW38" s="114"/>
      <c r="DLX38" s="114"/>
      <c r="DLY38" s="114"/>
      <c r="DLZ38" s="114"/>
      <c r="DMA38" s="114"/>
      <c r="DMB38" s="114"/>
      <c r="DMC38" s="114"/>
      <c r="DMD38" s="114"/>
      <c r="DME38" s="114"/>
      <c r="DMF38" s="114"/>
      <c r="DMG38" s="114"/>
      <c r="DMH38" s="114"/>
      <c r="DMI38" s="114"/>
      <c r="DMJ38" s="114"/>
      <c r="DMK38" s="114"/>
      <c r="DML38" s="114"/>
      <c r="DMM38" s="114"/>
      <c r="DMN38" s="114"/>
      <c r="DMO38" s="114"/>
      <c r="DMP38" s="114"/>
      <c r="DMQ38" s="114"/>
      <c r="DMR38" s="114"/>
      <c r="DMS38" s="114"/>
      <c r="DMT38" s="114"/>
      <c r="DMU38" s="114"/>
      <c r="DMV38" s="114"/>
      <c r="DMW38" s="114"/>
      <c r="DMX38" s="114"/>
      <c r="DMY38" s="114"/>
      <c r="DMZ38" s="114"/>
      <c r="DNA38" s="114"/>
      <c r="DNB38" s="114"/>
      <c r="DNC38" s="114"/>
      <c r="DND38" s="114"/>
      <c r="DNE38" s="114"/>
      <c r="DNF38" s="114"/>
      <c r="DNG38" s="114"/>
      <c r="DNH38" s="114"/>
      <c r="DNI38" s="114"/>
      <c r="DNJ38" s="114"/>
      <c r="DNK38" s="114"/>
      <c r="DNL38" s="114"/>
      <c r="DNM38" s="114"/>
      <c r="DNN38" s="114"/>
      <c r="DNO38" s="114"/>
      <c r="DNP38" s="114"/>
      <c r="DNQ38" s="114"/>
      <c r="DNR38" s="114"/>
      <c r="DNS38" s="114"/>
      <c r="DNT38" s="114"/>
      <c r="DNU38" s="114"/>
      <c r="DNV38" s="114"/>
      <c r="DNW38" s="114"/>
      <c r="DNX38" s="114"/>
      <c r="DNY38" s="114"/>
      <c r="DNZ38" s="114"/>
      <c r="DOA38" s="114"/>
      <c r="DOB38" s="114"/>
      <c r="DOC38" s="114"/>
      <c r="DOD38" s="114"/>
      <c r="DOE38" s="114"/>
      <c r="DOF38" s="114"/>
      <c r="DOG38" s="114"/>
      <c r="DOH38" s="114"/>
      <c r="DOI38" s="114"/>
      <c r="DOJ38" s="114"/>
      <c r="DOK38" s="114"/>
      <c r="DOL38" s="114"/>
      <c r="DOM38" s="114"/>
      <c r="DON38" s="114"/>
      <c r="DOO38" s="114"/>
      <c r="DOP38" s="114"/>
      <c r="DOQ38" s="114"/>
      <c r="DOR38" s="114"/>
      <c r="DOS38" s="114"/>
      <c r="DOT38" s="114"/>
      <c r="DOU38" s="114"/>
      <c r="DOV38" s="114"/>
      <c r="DOW38" s="114"/>
      <c r="DOX38" s="114"/>
      <c r="DOY38" s="114"/>
      <c r="DOZ38" s="114"/>
      <c r="DPA38" s="114"/>
      <c r="DPB38" s="114"/>
      <c r="DPC38" s="114"/>
      <c r="DPD38" s="114"/>
      <c r="DPE38" s="114"/>
      <c r="DPF38" s="114"/>
      <c r="DPG38" s="114"/>
      <c r="DPH38" s="114"/>
      <c r="DPI38" s="114"/>
      <c r="DPJ38" s="114"/>
      <c r="DPK38" s="114"/>
      <c r="DPL38" s="114"/>
      <c r="DPM38" s="114"/>
      <c r="DPN38" s="114"/>
      <c r="DPO38" s="114"/>
      <c r="DPP38" s="114"/>
      <c r="DPQ38" s="114"/>
      <c r="DPR38" s="114"/>
      <c r="DPS38" s="114"/>
      <c r="DPT38" s="114"/>
      <c r="DPU38" s="114"/>
      <c r="DPV38" s="114"/>
      <c r="DPW38" s="114"/>
      <c r="DPX38" s="114"/>
      <c r="DPY38" s="114"/>
      <c r="DPZ38" s="114"/>
      <c r="DQA38" s="114"/>
      <c r="DQB38" s="114"/>
      <c r="DQC38" s="114"/>
      <c r="DQD38" s="114"/>
      <c r="DQE38" s="114"/>
      <c r="DQF38" s="114"/>
      <c r="DQG38" s="114"/>
      <c r="DQH38" s="114"/>
      <c r="DQI38" s="114"/>
      <c r="DQJ38" s="114"/>
      <c r="DQK38" s="114"/>
      <c r="DQL38" s="114"/>
      <c r="DQM38" s="114"/>
      <c r="DQN38" s="114"/>
      <c r="DQO38" s="114"/>
      <c r="DQP38" s="114"/>
      <c r="DQQ38" s="114"/>
      <c r="DQR38" s="114"/>
      <c r="DQS38" s="114"/>
      <c r="DQT38" s="114"/>
      <c r="DQU38" s="114"/>
      <c r="DQV38" s="114"/>
      <c r="DQW38" s="114"/>
      <c r="DQX38" s="114"/>
      <c r="DQY38" s="114"/>
      <c r="DQZ38" s="114"/>
      <c r="DRA38" s="114"/>
      <c r="DRB38" s="114"/>
      <c r="DRC38" s="114"/>
      <c r="DRD38" s="114"/>
      <c r="DRE38" s="114"/>
      <c r="DRF38" s="114"/>
      <c r="DRG38" s="114"/>
      <c r="DRH38" s="114"/>
      <c r="DRI38" s="114"/>
      <c r="DRJ38" s="114"/>
      <c r="DRK38" s="114"/>
      <c r="DRL38" s="114"/>
      <c r="DRM38" s="114"/>
      <c r="DRN38" s="114"/>
      <c r="DRO38" s="114"/>
      <c r="DRP38" s="114"/>
      <c r="DRQ38" s="114"/>
      <c r="DRR38" s="114"/>
      <c r="DRS38" s="114"/>
      <c r="DRT38" s="114"/>
      <c r="DRU38" s="114"/>
      <c r="DRV38" s="114"/>
      <c r="DRW38" s="114"/>
      <c r="DRX38" s="114"/>
      <c r="DRY38" s="114"/>
      <c r="DRZ38" s="114"/>
      <c r="DSA38" s="114"/>
      <c r="DSB38" s="114"/>
      <c r="DSC38" s="114"/>
      <c r="DSD38" s="114"/>
      <c r="DSE38" s="114"/>
      <c r="DSF38" s="114"/>
      <c r="DSG38" s="114"/>
      <c r="DSH38" s="114"/>
      <c r="DSI38" s="114"/>
      <c r="DSJ38" s="114"/>
      <c r="DSK38" s="114"/>
      <c r="DSL38" s="114"/>
      <c r="DSM38" s="114"/>
      <c r="DSN38" s="114"/>
      <c r="DSO38" s="114"/>
      <c r="DSP38" s="114"/>
      <c r="DSQ38" s="114"/>
      <c r="DSR38" s="114"/>
      <c r="DSS38" s="114"/>
      <c r="DST38" s="114"/>
      <c r="DSU38" s="114"/>
      <c r="DSV38" s="114"/>
      <c r="DSW38" s="114"/>
      <c r="DSX38" s="114"/>
      <c r="DSY38" s="114"/>
      <c r="DSZ38" s="114"/>
      <c r="DTA38" s="114"/>
      <c r="DTB38" s="114"/>
      <c r="DTC38" s="114"/>
      <c r="DTD38" s="114"/>
      <c r="DTE38" s="114"/>
      <c r="DTF38" s="114"/>
      <c r="DTG38" s="114"/>
      <c r="DTH38" s="114"/>
      <c r="DTI38" s="114"/>
      <c r="DTJ38" s="114"/>
      <c r="DTK38" s="114"/>
      <c r="DTL38" s="114"/>
      <c r="DTM38" s="114"/>
      <c r="DTN38" s="114"/>
      <c r="DTO38" s="114"/>
      <c r="DTP38" s="114"/>
      <c r="DTQ38" s="114"/>
      <c r="DTR38" s="114"/>
      <c r="DTS38" s="114"/>
      <c r="DTT38" s="114"/>
      <c r="DTU38" s="114"/>
      <c r="DTV38" s="114"/>
      <c r="DTW38" s="114"/>
      <c r="DTX38" s="114"/>
      <c r="DTY38" s="114"/>
      <c r="DTZ38" s="114"/>
      <c r="DUA38" s="114"/>
      <c r="DUB38" s="114"/>
      <c r="DUC38" s="114"/>
      <c r="DUD38" s="114"/>
      <c r="DUE38" s="114"/>
      <c r="DUF38" s="114"/>
      <c r="DUG38" s="114"/>
      <c r="DUH38" s="114"/>
      <c r="DUI38" s="114"/>
      <c r="DUJ38" s="114"/>
      <c r="DUK38" s="114"/>
      <c r="DUL38" s="114"/>
      <c r="DUM38" s="114"/>
      <c r="DUN38" s="114"/>
      <c r="DUO38" s="114"/>
      <c r="DUP38" s="114"/>
      <c r="DUQ38" s="114"/>
      <c r="DUR38" s="114"/>
      <c r="DUS38" s="114"/>
      <c r="DUT38" s="114"/>
      <c r="DUU38" s="114"/>
      <c r="DUV38" s="114"/>
      <c r="DUW38" s="114"/>
      <c r="DUX38" s="114"/>
      <c r="DUY38" s="114"/>
      <c r="DUZ38" s="114"/>
      <c r="DVA38" s="114"/>
      <c r="DVB38" s="114"/>
      <c r="DVC38" s="114"/>
      <c r="DVD38" s="114"/>
      <c r="DVE38" s="114"/>
      <c r="DVF38" s="114"/>
      <c r="DVG38" s="114"/>
      <c r="DVH38" s="114"/>
      <c r="DVI38" s="114"/>
      <c r="DVJ38" s="114"/>
      <c r="DVK38" s="114"/>
      <c r="DVL38" s="114"/>
      <c r="DVM38" s="114"/>
      <c r="DVN38" s="114"/>
      <c r="DVO38" s="114"/>
      <c r="DVP38" s="114"/>
      <c r="DVQ38" s="114"/>
      <c r="DVR38" s="114"/>
      <c r="DVS38" s="114"/>
      <c r="DVT38" s="114"/>
      <c r="DVU38" s="114"/>
      <c r="DVV38" s="114"/>
      <c r="DVW38" s="114"/>
      <c r="DVX38" s="114"/>
      <c r="DVY38" s="114"/>
      <c r="DVZ38" s="114"/>
      <c r="DWA38" s="114"/>
      <c r="DWB38" s="114"/>
      <c r="DWC38" s="114"/>
      <c r="DWD38" s="114"/>
      <c r="DWE38" s="114"/>
      <c r="DWF38" s="114"/>
      <c r="DWG38" s="114"/>
      <c r="DWH38" s="114"/>
      <c r="DWI38" s="114"/>
      <c r="DWJ38" s="114"/>
      <c r="DWK38" s="114"/>
      <c r="DWL38" s="114"/>
      <c r="DWM38" s="114"/>
      <c r="DWN38" s="114"/>
      <c r="DWO38" s="114"/>
      <c r="DWP38" s="114"/>
      <c r="DWQ38" s="114"/>
      <c r="DWR38" s="114"/>
      <c r="DWS38" s="114"/>
      <c r="DWT38" s="114"/>
      <c r="DWU38" s="114"/>
      <c r="DWV38" s="114"/>
      <c r="DWW38" s="114"/>
      <c r="DWX38" s="114"/>
      <c r="DWY38" s="114"/>
      <c r="DWZ38" s="114"/>
      <c r="DXA38" s="114"/>
      <c r="DXB38" s="114"/>
      <c r="DXC38" s="114"/>
      <c r="DXD38" s="114"/>
      <c r="DXE38" s="114"/>
      <c r="DXF38" s="114"/>
      <c r="DXG38" s="114"/>
      <c r="DXH38" s="114"/>
      <c r="DXI38" s="114"/>
      <c r="DXJ38" s="114"/>
      <c r="DXK38" s="114"/>
      <c r="DXL38" s="114"/>
      <c r="DXM38" s="114"/>
      <c r="DXN38" s="114"/>
      <c r="DXO38" s="114"/>
      <c r="DXP38" s="114"/>
      <c r="DXQ38" s="114"/>
      <c r="DXR38" s="114"/>
      <c r="DXS38" s="114"/>
      <c r="DXT38" s="114"/>
      <c r="DXU38" s="114"/>
      <c r="DXV38" s="114"/>
      <c r="DXW38" s="114"/>
      <c r="DXX38" s="114"/>
      <c r="DXY38" s="114"/>
      <c r="DXZ38" s="114"/>
      <c r="DYA38" s="114"/>
      <c r="DYB38" s="114"/>
      <c r="DYC38" s="114"/>
      <c r="DYD38" s="114"/>
      <c r="DYE38" s="114"/>
      <c r="DYF38" s="114"/>
      <c r="DYG38" s="114"/>
      <c r="DYH38" s="114"/>
      <c r="DYI38" s="114"/>
      <c r="DYJ38" s="114"/>
      <c r="DYK38" s="114"/>
      <c r="DYL38" s="114"/>
      <c r="DYM38" s="114"/>
      <c r="DYN38" s="114"/>
      <c r="DYO38" s="114"/>
      <c r="DYP38" s="114"/>
      <c r="DYQ38" s="114"/>
      <c r="DYR38" s="114"/>
      <c r="DYS38" s="114"/>
      <c r="DYT38" s="114"/>
      <c r="DYU38" s="114"/>
      <c r="DYV38" s="114"/>
      <c r="DYW38" s="114"/>
      <c r="DYX38" s="114"/>
      <c r="DYY38" s="114"/>
      <c r="DYZ38" s="114"/>
      <c r="DZA38" s="114"/>
      <c r="DZB38" s="114"/>
      <c r="DZC38" s="114"/>
      <c r="DZD38" s="114"/>
      <c r="DZE38" s="114"/>
      <c r="DZF38" s="114"/>
      <c r="DZG38" s="114"/>
      <c r="DZH38" s="114"/>
      <c r="DZI38" s="114"/>
      <c r="DZJ38" s="114"/>
      <c r="DZK38" s="114"/>
      <c r="DZL38" s="114"/>
      <c r="DZM38" s="114"/>
      <c r="DZN38" s="114"/>
      <c r="DZO38" s="114"/>
      <c r="DZP38" s="114"/>
      <c r="DZQ38" s="114"/>
      <c r="DZR38" s="114"/>
      <c r="DZS38" s="114"/>
      <c r="DZT38" s="114"/>
      <c r="DZU38" s="114"/>
      <c r="DZV38" s="114"/>
      <c r="DZW38" s="114"/>
      <c r="DZX38" s="114"/>
      <c r="DZY38" s="114"/>
      <c r="DZZ38" s="114"/>
      <c r="EAA38" s="114"/>
      <c r="EAB38" s="114"/>
      <c r="EAC38" s="114"/>
      <c r="EAD38" s="114"/>
      <c r="EAE38" s="114"/>
      <c r="EAF38" s="114"/>
      <c r="EAG38" s="114"/>
      <c r="EAH38" s="114"/>
      <c r="EAI38" s="114"/>
      <c r="EAJ38" s="114"/>
      <c r="EAK38" s="114"/>
      <c r="EAL38" s="114"/>
      <c r="EAM38" s="114"/>
      <c r="EAN38" s="114"/>
      <c r="EAO38" s="114"/>
      <c r="EAP38" s="114"/>
      <c r="EAQ38" s="114"/>
      <c r="EAR38" s="114"/>
      <c r="EAS38" s="114"/>
      <c r="EAT38" s="114"/>
      <c r="EAU38" s="114"/>
      <c r="EAV38" s="114"/>
      <c r="EAW38" s="114"/>
      <c r="EAX38" s="114"/>
      <c r="EAY38" s="114"/>
      <c r="EAZ38" s="114"/>
      <c r="EBA38" s="114"/>
      <c r="EBB38" s="114"/>
      <c r="EBC38" s="114"/>
      <c r="EBD38" s="114"/>
      <c r="EBE38" s="114"/>
      <c r="EBF38" s="114"/>
      <c r="EBG38" s="114"/>
      <c r="EBH38" s="114"/>
      <c r="EBI38" s="114"/>
      <c r="EBJ38" s="114"/>
      <c r="EBK38" s="114"/>
      <c r="EBL38" s="114"/>
      <c r="EBM38" s="114"/>
      <c r="EBN38" s="114"/>
      <c r="EBO38" s="114"/>
      <c r="EBP38" s="114"/>
      <c r="EBQ38" s="114"/>
      <c r="EBR38" s="114"/>
      <c r="EBS38" s="114"/>
      <c r="EBT38" s="114"/>
      <c r="EBU38" s="114"/>
      <c r="EBV38" s="114"/>
      <c r="EBW38" s="114"/>
      <c r="EBX38" s="114"/>
      <c r="EBY38" s="114"/>
      <c r="EBZ38" s="114"/>
      <c r="ECA38" s="114"/>
      <c r="ECB38" s="114"/>
      <c r="ECC38" s="114"/>
      <c r="ECD38" s="114"/>
      <c r="ECE38" s="114"/>
      <c r="ECF38" s="114"/>
      <c r="ECG38" s="114"/>
      <c r="ECH38" s="114"/>
      <c r="ECI38" s="114"/>
      <c r="ECJ38" s="114"/>
      <c r="ECK38" s="114"/>
      <c r="ECL38" s="114"/>
      <c r="ECM38" s="114"/>
      <c r="ECN38" s="114"/>
      <c r="ECO38" s="114"/>
      <c r="ECP38" s="114"/>
      <c r="ECQ38" s="114"/>
      <c r="ECR38" s="114"/>
      <c r="ECS38" s="114"/>
      <c r="ECT38" s="114"/>
      <c r="ECU38" s="114"/>
      <c r="ECV38" s="114"/>
      <c r="ECW38" s="114"/>
      <c r="ECX38" s="114"/>
      <c r="ECY38" s="114"/>
      <c r="ECZ38" s="114"/>
      <c r="EDA38" s="114"/>
      <c r="EDB38" s="114"/>
      <c r="EDC38" s="114"/>
      <c r="EDD38" s="114"/>
      <c r="EDE38" s="114"/>
      <c r="EDF38" s="114"/>
      <c r="EDG38" s="114"/>
      <c r="EDH38" s="114"/>
      <c r="EDI38" s="114"/>
      <c r="EDJ38" s="114"/>
      <c r="EDK38" s="114"/>
      <c r="EDL38" s="114"/>
      <c r="EDM38" s="114"/>
      <c r="EDN38" s="114"/>
      <c r="EDO38" s="114"/>
      <c r="EDP38" s="114"/>
      <c r="EDQ38" s="114"/>
      <c r="EDR38" s="114"/>
      <c r="EDS38" s="114"/>
      <c r="EDT38" s="114"/>
      <c r="EDU38" s="114"/>
      <c r="EDV38" s="114"/>
      <c r="EDW38" s="114"/>
      <c r="EDX38" s="114"/>
      <c r="EDY38" s="114"/>
      <c r="EDZ38" s="114"/>
      <c r="EEA38" s="114"/>
      <c r="EEB38" s="114"/>
      <c r="EEC38" s="114"/>
      <c r="EED38" s="114"/>
      <c r="EEE38" s="114"/>
      <c r="EEF38" s="114"/>
      <c r="EEG38" s="114"/>
      <c r="EEH38" s="114"/>
      <c r="EEI38" s="114"/>
      <c r="EEJ38" s="114"/>
      <c r="EEK38" s="114"/>
      <c r="EEL38" s="114"/>
      <c r="EEM38" s="114"/>
      <c r="EEN38" s="114"/>
      <c r="EEO38" s="114"/>
      <c r="EEP38" s="114"/>
      <c r="EEQ38" s="114"/>
      <c r="EER38" s="114"/>
      <c r="EES38" s="114"/>
      <c r="EET38" s="114"/>
      <c r="EEU38" s="114"/>
      <c r="EEV38" s="114"/>
      <c r="EEW38" s="114"/>
      <c r="EEX38" s="114"/>
      <c r="EEY38" s="114"/>
      <c r="EEZ38" s="114"/>
      <c r="EFA38" s="114"/>
      <c r="EFB38" s="114"/>
      <c r="EFC38" s="114"/>
      <c r="EFD38" s="114"/>
      <c r="EFE38" s="114"/>
      <c r="EFF38" s="114"/>
      <c r="EFG38" s="114"/>
      <c r="EFH38" s="114"/>
      <c r="EFI38" s="114"/>
      <c r="EFJ38" s="114"/>
      <c r="EFK38" s="114"/>
      <c r="EFL38" s="114"/>
      <c r="EFM38" s="114"/>
      <c r="EFN38" s="114"/>
      <c r="EFO38" s="114"/>
      <c r="EFP38" s="114"/>
      <c r="EFQ38" s="114"/>
      <c r="EFR38" s="114"/>
      <c r="EFS38" s="114"/>
      <c r="EFT38" s="114"/>
      <c r="EFU38" s="114"/>
      <c r="EFV38" s="114"/>
      <c r="EFW38" s="114"/>
      <c r="EFX38" s="114"/>
      <c r="EFY38" s="114"/>
      <c r="EFZ38" s="114"/>
      <c r="EGA38" s="114"/>
      <c r="EGB38" s="114"/>
      <c r="EGC38" s="114"/>
      <c r="EGD38" s="114"/>
      <c r="EGE38" s="114"/>
      <c r="EGF38" s="114"/>
      <c r="EGG38" s="114"/>
      <c r="EGH38" s="114"/>
      <c r="EGI38" s="114"/>
      <c r="EGJ38" s="114"/>
      <c r="EGK38" s="114"/>
      <c r="EGL38" s="114"/>
      <c r="EGM38" s="114"/>
      <c r="EGN38" s="114"/>
      <c r="EGO38" s="114"/>
      <c r="EGP38" s="114"/>
      <c r="EGQ38" s="114"/>
      <c r="EGR38" s="114"/>
      <c r="EGS38" s="114"/>
      <c r="EGT38" s="114"/>
      <c r="EGU38" s="114"/>
      <c r="EGV38" s="114"/>
      <c r="EGW38" s="114"/>
      <c r="EGX38" s="114"/>
      <c r="EGY38" s="114"/>
      <c r="EGZ38" s="114"/>
      <c r="EHA38" s="114"/>
      <c r="EHB38" s="114"/>
      <c r="EHC38" s="114"/>
      <c r="EHD38" s="114"/>
      <c r="EHE38" s="114"/>
      <c r="EHF38" s="114"/>
      <c r="EHG38" s="114"/>
      <c r="EHH38" s="114"/>
      <c r="EHI38" s="114"/>
      <c r="EHJ38" s="114"/>
      <c r="EHK38" s="114"/>
      <c r="EHL38" s="114"/>
      <c r="EHM38" s="114"/>
      <c r="EHN38" s="114"/>
      <c r="EHO38" s="114"/>
      <c r="EHP38" s="114"/>
      <c r="EHQ38" s="114"/>
      <c r="EHR38" s="114"/>
      <c r="EHS38" s="114"/>
      <c r="EHT38" s="114"/>
      <c r="EHU38" s="114"/>
      <c r="EHV38" s="114"/>
      <c r="EHW38" s="114"/>
      <c r="EHX38" s="114"/>
      <c r="EHY38" s="114"/>
      <c r="EHZ38" s="114"/>
      <c r="EIA38" s="114"/>
      <c r="EIB38" s="114"/>
      <c r="EIC38" s="114"/>
      <c r="EID38" s="114"/>
      <c r="EIE38" s="114"/>
      <c r="EIF38" s="114"/>
      <c r="EIG38" s="114"/>
      <c r="EIH38" s="114"/>
      <c r="EII38" s="114"/>
      <c r="EIJ38" s="114"/>
      <c r="EIK38" s="114"/>
      <c r="EIL38" s="114"/>
      <c r="EIM38" s="114"/>
      <c r="EIN38" s="114"/>
      <c r="EIO38" s="114"/>
      <c r="EIP38" s="114"/>
      <c r="EIQ38" s="114"/>
      <c r="EIR38" s="114"/>
      <c r="EIS38" s="114"/>
      <c r="EIT38" s="114"/>
      <c r="EIU38" s="114"/>
      <c r="EIV38" s="114"/>
      <c r="EIW38" s="114"/>
      <c r="EIX38" s="114"/>
      <c r="EIY38" s="114"/>
      <c r="EIZ38" s="114"/>
      <c r="EJA38" s="114"/>
      <c r="EJB38" s="114"/>
      <c r="EJC38" s="114"/>
      <c r="EJD38" s="114"/>
      <c r="EJE38" s="114"/>
      <c r="EJF38" s="114"/>
      <c r="EJG38" s="114"/>
      <c r="EJH38" s="114"/>
      <c r="EJI38" s="114"/>
      <c r="EJJ38" s="114"/>
      <c r="EJK38" s="114"/>
      <c r="EJL38" s="114"/>
      <c r="EJM38" s="114"/>
      <c r="EJN38" s="114"/>
      <c r="EJO38" s="114"/>
      <c r="EJP38" s="114"/>
      <c r="EJQ38" s="114"/>
      <c r="EJR38" s="114"/>
      <c r="EJS38" s="114"/>
      <c r="EJT38" s="114"/>
      <c r="EJU38" s="114"/>
      <c r="EJV38" s="114"/>
      <c r="EJW38" s="114"/>
      <c r="EJX38" s="114"/>
      <c r="EJY38" s="114"/>
      <c r="EJZ38" s="114"/>
      <c r="EKA38" s="114"/>
      <c r="EKB38" s="114"/>
      <c r="EKC38" s="114"/>
      <c r="EKD38" s="114"/>
      <c r="EKE38" s="114"/>
      <c r="EKF38" s="114"/>
      <c r="EKG38" s="114"/>
      <c r="EKH38" s="114"/>
      <c r="EKI38" s="114"/>
      <c r="EKJ38" s="114"/>
      <c r="EKK38" s="114"/>
      <c r="EKL38" s="114"/>
      <c r="EKM38" s="114"/>
      <c r="EKN38" s="114"/>
      <c r="EKO38" s="114"/>
      <c r="EKP38" s="114"/>
      <c r="EKQ38" s="114"/>
      <c r="EKR38" s="114"/>
      <c r="EKS38" s="114"/>
      <c r="EKT38" s="114"/>
      <c r="EKU38" s="114"/>
      <c r="EKV38" s="114"/>
      <c r="EKW38" s="114"/>
      <c r="EKX38" s="114"/>
      <c r="EKY38" s="114"/>
      <c r="EKZ38" s="114"/>
      <c r="ELA38" s="114"/>
      <c r="ELB38" s="114"/>
      <c r="ELC38" s="114"/>
      <c r="ELD38" s="114"/>
      <c r="ELE38" s="114"/>
      <c r="ELF38" s="114"/>
      <c r="ELG38" s="114"/>
      <c r="ELH38" s="114"/>
      <c r="ELI38" s="114"/>
      <c r="ELJ38" s="114"/>
      <c r="ELK38" s="114"/>
      <c r="ELL38" s="114"/>
      <c r="ELM38" s="114"/>
      <c r="ELN38" s="114"/>
      <c r="ELO38" s="114"/>
      <c r="ELP38" s="114"/>
      <c r="ELQ38" s="114"/>
      <c r="ELR38" s="114"/>
      <c r="ELS38" s="114"/>
      <c r="ELT38" s="114"/>
      <c r="ELU38" s="114"/>
      <c r="ELV38" s="114"/>
      <c r="ELW38" s="114"/>
      <c r="ELX38" s="114"/>
      <c r="ELY38" s="114"/>
      <c r="ELZ38" s="114"/>
      <c r="EMA38" s="114"/>
      <c r="EMB38" s="114"/>
      <c r="EMC38" s="114"/>
      <c r="EMD38" s="114"/>
      <c r="EME38" s="114"/>
      <c r="EMF38" s="114"/>
      <c r="EMG38" s="114"/>
      <c r="EMH38" s="114"/>
      <c r="EMI38" s="114"/>
      <c r="EMJ38" s="114"/>
      <c r="EMK38" s="114"/>
      <c r="EML38" s="114"/>
      <c r="EMM38" s="114"/>
      <c r="EMN38" s="114"/>
      <c r="EMO38" s="114"/>
      <c r="EMP38" s="114"/>
      <c r="EMQ38" s="114"/>
      <c r="EMR38" s="114"/>
      <c r="EMS38" s="114"/>
      <c r="EMT38" s="114"/>
      <c r="EMU38" s="114"/>
      <c r="EMV38" s="114"/>
      <c r="EMW38" s="114"/>
      <c r="EMX38" s="114"/>
      <c r="EMY38" s="114"/>
      <c r="EMZ38" s="114"/>
      <c r="ENA38" s="114"/>
      <c r="ENB38" s="114"/>
      <c r="ENC38" s="114"/>
      <c r="END38" s="114"/>
      <c r="ENE38" s="114"/>
      <c r="ENF38" s="114"/>
      <c r="ENG38" s="114"/>
      <c r="ENH38" s="114"/>
      <c r="ENI38" s="114"/>
      <c r="ENJ38" s="114"/>
      <c r="ENK38" s="114"/>
      <c r="ENL38" s="114"/>
      <c r="ENM38" s="114"/>
      <c r="ENN38" s="114"/>
      <c r="ENO38" s="114"/>
      <c r="ENP38" s="114"/>
      <c r="ENQ38" s="114"/>
      <c r="ENR38" s="114"/>
      <c r="ENS38" s="114"/>
      <c r="ENT38" s="114"/>
      <c r="ENU38" s="114"/>
      <c r="ENV38" s="114"/>
      <c r="ENW38" s="114"/>
      <c r="ENX38" s="114"/>
      <c r="ENY38" s="114"/>
      <c r="ENZ38" s="114"/>
      <c r="EOA38" s="114"/>
      <c r="EOB38" s="114"/>
      <c r="EOC38" s="114"/>
      <c r="EOD38" s="114"/>
      <c r="EOE38" s="114"/>
      <c r="EOF38" s="114"/>
      <c r="EOG38" s="114"/>
      <c r="EOH38" s="114"/>
      <c r="EOI38" s="114"/>
      <c r="EOJ38" s="114"/>
      <c r="EOK38" s="114"/>
      <c r="EOL38" s="114"/>
      <c r="EOM38" s="114"/>
      <c r="EON38" s="114"/>
      <c r="EOO38" s="114"/>
      <c r="EOP38" s="114"/>
      <c r="EOQ38" s="114"/>
      <c r="EOR38" s="114"/>
      <c r="EOS38" s="114"/>
      <c r="EOT38" s="114"/>
      <c r="EOU38" s="114"/>
      <c r="EOV38" s="114"/>
      <c r="EOW38" s="114"/>
      <c r="EOX38" s="114"/>
      <c r="EOY38" s="114"/>
      <c r="EOZ38" s="114"/>
      <c r="EPA38" s="114"/>
      <c r="EPB38" s="114"/>
      <c r="EPC38" s="114"/>
      <c r="EPD38" s="114"/>
      <c r="EPE38" s="114"/>
      <c r="EPF38" s="114"/>
      <c r="EPG38" s="114"/>
      <c r="EPH38" s="114"/>
      <c r="EPI38" s="114"/>
      <c r="EPJ38" s="114"/>
      <c r="EPK38" s="114"/>
      <c r="EPL38" s="114"/>
      <c r="EPM38" s="114"/>
      <c r="EPN38" s="114"/>
      <c r="EPO38" s="114"/>
      <c r="EPP38" s="114"/>
      <c r="EPQ38" s="114"/>
      <c r="EPR38" s="114"/>
      <c r="EPS38" s="114"/>
      <c r="EPT38" s="114"/>
      <c r="EPU38" s="114"/>
      <c r="EPV38" s="114"/>
      <c r="EPW38" s="114"/>
      <c r="EPX38" s="114"/>
      <c r="EPY38" s="114"/>
      <c r="EPZ38" s="114"/>
      <c r="EQA38" s="114"/>
      <c r="EQB38" s="114"/>
      <c r="EQC38" s="114"/>
      <c r="EQD38" s="114"/>
      <c r="EQE38" s="114"/>
      <c r="EQF38" s="114"/>
      <c r="EQG38" s="114"/>
      <c r="EQH38" s="114"/>
      <c r="EQI38" s="114"/>
      <c r="EQJ38" s="114"/>
      <c r="EQK38" s="114"/>
      <c r="EQL38" s="114"/>
      <c r="EQM38" s="114"/>
      <c r="EQN38" s="114"/>
      <c r="EQO38" s="114"/>
      <c r="EQP38" s="114"/>
      <c r="EQQ38" s="114"/>
      <c r="EQR38" s="114"/>
      <c r="EQS38" s="114"/>
      <c r="EQT38" s="114"/>
      <c r="EQU38" s="114"/>
      <c r="EQV38" s="114"/>
      <c r="EQW38" s="114"/>
      <c r="EQX38" s="114"/>
      <c r="EQY38" s="114"/>
      <c r="EQZ38" s="114"/>
      <c r="ERA38" s="114"/>
      <c r="ERB38" s="114"/>
      <c r="ERC38" s="114"/>
      <c r="ERD38" s="114"/>
      <c r="ERE38" s="114"/>
      <c r="ERF38" s="114"/>
      <c r="ERG38" s="114"/>
      <c r="ERH38" s="114"/>
      <c r="ERI38" s="114"/>
      <c r="ERJ38" s="114"/>
      <c r="ERK38" s="114"/>
      <c r="ERL38" s="114"/>
      <c r="ERM38" s="114"/>
      <c r="ERN38" s="114"/>
      <c r="ERO38" s="114"/>
      <c r="ERP38" s="114"/>
      <c r="ERQ38" s="114"/>
      <c r="ERR38" s="114"/>
      <c r="ERS38" s="114"/>
      <c r="ERT38" s="114"/>
      <c r="ERU38" s="114"/>
      <c r="ERV38" s="114"/>
      <c r="ERW38" s="114"/>
      <c r="ERX38" s="114"/>
      <c r="ERY38" s="114"/>
      <c r="ERZ38" s="114"/>
      <c r="ESA38" s="114"/>
      <c r="ESB38" s="114"/>
      <c r="ESC38" s="114"/>
      <c r="ESD38" s="114"/>
      <c r="ESE38" s="114"/>
      <c r="ESF38" s="114"/>
      <c r="ESG38" s="114"/>
      <c r="ESH38" s="114"/>
      <c r="ESI38" s="114"/>
      <c r="ESJ38" s="114"/>
      <c r="ESK38" s="114"/>
      <c r="ESL38" s="114"/>
      <c r="ESM38" s="114"/>
      <c r="ESN38" s="114"/>
      <c r="ESO38" s="114"/>
      <c r="ESP38" s="114"/>
      <c r="ESQ38" s="114"/>
      <c r="ESR38" s="114"/>
      <c r="ESS38" s="114"/>
      <c r="EST38" s="114"/>
      <c r="ESU38" s="114"/>
      <c r="ESV38" s="114"/>
      <c r="ESW38" s="114"/>
      <c r="ESX38" s="114"/>
      <c r="ESY38" s="114"/>
      <c r="ESZ38" s="114"/>
      <c r="ETA38" s="114"/>
      <c r="ETB38" s="114"/>
      <c r="ETC38" s="114"/>
      <c r="ETD38" s="114"/>
      <c r="ETE38" s="114"/>
      <c r="ETF38" s="114"/>
      <c r="ETG38" s="114"/>
      <c r="ETH38" s="114"/>
      <c r="ETI38" s="114"/>
      <c r="ETJ38" s="114"/>
      <c r="ETK38" s="114"/>
      <c r="ETL38" s="114"/>
      <c r="ETM38" s="114"/>
      <c r="ETN38" s="114"/>
      <c r="ETO38" s="114"/>
      <c r="ETP38" s="114"/>
      <c r="ETQ38" s="114"/>
      <c r="ETR38" s="114"/>
      <c r="ETS38" s="114"/>
      <c r="ETT38" s="114"/>
      <c r="ETU38" s="114"/>
      <c r="ETV38" s="114"/>
      <c r="ETW38" s="114"/>
      <c r="ETX38" s="114"/>
      <c r="ETY38" s="114"/>
      <c r="ETZ38" s="114"/>
      <c r="EUA38" s="114"/>
      <c r="EUB38" s="114"/>
      <c r="EUC38" s="114"/>
      <c r="EUD38" s="114"/>
      <c r="EUE38" s="114"/>
      <c r="EUF38" s="114"/>
      <c r="EUG38" s="114"/>
      <c r="EUH38" s="114"/>
      <c r="EUI38" s="114"/>
      <c r="EUJ38" s="114"/>
      <c r="EUK38" s="114"/>
      <c r="EUL38" s="114"/>
      <c r="EUM38" s="114"/>
      <c r="EUN38" s="114"/>
      <c r="EUO38" s="114"/>
      <c r="EUP38" s="114"/>
      <c r="EUQ38" s="114"/>
      <c r="EUR38" s="114"/>
      <c r="EUS38" s="114"/>
      <c r="EUT38" s="114"/>
      <c r="EUU38" s="114"/>
      <c r="EUV38" s="114"/>
      <c r="EUW38" s="114"/>
      <c r="EUX38" s="114"/>
      <c r="EUY38" s="114"/>
      <c r="EUZ38" s="114"/>
      <c r="EVA38" s="114"/>
      <c r="EVB38" s="114"/>
      <c r="EVC38" s="114"/>
      <c r="EVD38" s="114"/>
      <c r="EVE38" s="114"/>
      <c r="EVF38" s="114"/>
      <c r="EVG38" s="114"/>
      <c r="EVH38" s="114"/>
      <c r="EVI38" s="114"/>
      <c r="EVJ38" s="114"/>
      <c r="EVK38" s="114"/>
      <c r="EVL38" s="114"/>
      <c r="EVM38" s="114"/>
      <c r="EVN38" s="114"/>
      <c r="EVO38" s="114"/>
      <c r="EVP38" s="114"/>
      <c r="EVQ38" s="114"/>
      <c r="EVR38" s="114"/>
      <c r="EVS38" s="114"/>
      <c r="EVT38" s="114"/>
      <c r="EVU38" s="114"/>
      <c r="EVV38" s="114"/>
      <c r="EVW38" s="114"/>
      <c r="EVX38" s="114"/>
      <c r="EVY38" s="114"/>
      <c r="EVZ38" s="114"/>
      <c r="EWA38" s="114"/>
      <c r="EWB38" s="114"/>
      <c r="EWC38" s="114"/>
      <c r="EWD38" s="114"/>
      <c r="EWE38" s="114"/>
      <c r="EWF38" s="114"/>
      <c r="EWG38" s="114"/>
      <c r="EWH38" s="114"/>
      <c r="EWI38" s="114"/>
      <c r="EWJ38" s="114"/>
      <c r="EWK38" s="114"/>
      <c r="EWL38" s="114"/>
      <c r="EWM38" s="114"/>
      <c r="EWN38" s="114"/>
      <c r="EWO38" s="114"/>
      <c r="EWP38" s="114"/>
      <c r="EWQ38" s="114"/>
      <c r="EWR38" s="114"/>
      <c r="EWS38" s="114"/>
      <c r="EWT38" s="114"/>
      <c r="EWU38" s="114"/>
      <c r="EWV38" s="114"/>
      <c r="EWW38" s="114"/>
      <c r="EWX38" s="114"/>
      <c r="EWY38" s="114"/>
      <c r="EWZ38" s="114"/>
      <c r="EXA38" s="114"/>
      <c r="EXB38" s="114"/>
      <c r="EXC38" s="114"/>
      <c r="EXD38" s="114"/>
      <c r="EXE38" s="114"/>
      <c r="EXF38" s="114"/>
      <c r="EXG38" s="114"/>
      <c r="EXH38" s="114"/>
      <c r="EXI38" s="114"/>
      <c r="EXJ38" s="114"/>
      <c r="EXK38" s="114"/>
      <c r="EXL38" s="114"/>
      <c r="EXM38" s="114"/>
      <c r="EXN38" s="114"/>
      <c r="EXO38" s="114"/>
      <c r="EXP38" s="114"/>
      <c r="EXQ38" s="114"/>
      <c r="EXR38" s="114"/>
      <c r="EXS38" s="114"/>
      <c r="EXT38" s="114"/>
      <c r="EXU38" s="114"/>
      <c r="EXV38" s="114"/>
      <c r="EXW38" s="114"/>
      <c r="EXX38" s="114"/>
      <c r="EXY38" s="114"/>
      <c r="EXZ38" s="114"/>
      <c r="EYA38" s="114"/>
      <c r="EYB38" s="114"/>
      <c r="EYC38" s="114"/>
      <c r="EYD38" s="114"/>
      <c r="EYE38" s="114"/>
      <c r="EYF38" s="114"/>
      <c r="EYG38" s="114"/>
      <c r="EYH38" s="114"/>
      <c r="EYI38" s="114"/>
      <c r="EYJ38" s="114"/>
      <c r="EYK38" s="114"/>
      <c r="EYL38" s="114"/>
      <c r="EYM38" s="114"/>
      <c r="EYN38" s="114"/>
      <c r="EYO38" s="114"/>
      <c r="EYP38" s="114"/>
      <c r="EYQ38" s="114"/>
      <c r="EYR38" s="114"/>
      <c r="EYS38" s="114"/>
      <c r="EYT38" s="114"/>
      <c r="EYU38" s="114"/>
      <c r="EYV38" s="114"/>
      <c r="EYW38" s="114"/>
      <c r="EYX38" s="114"/>
      <c r="EYY38" s="114"/>
      <c r="EYZ38" s="114"/>
      <c r="EZA38" s="114"/>
      <c r="EZB38" s="114"/>
      <c r="EZC38" s="114"/>
      <c r="EZD38" s="114"/>
      <c r="EZE38" s="114"/>
      <c r="EZF38" s="114"/>
      <c r="EZG38" s="114"/>
      <c r="EZH38" s="114"/>
      <c r="EZI38" s="114"/>
      <c r="EZJ38" s="114"/>
      <c r="EZK38" s="114"/>
      <c r="EZL38" s="114"/>
      <c r="EZM38" s="114"/>
      <c r="EZN38" s="114"/>
      <c r="EZO38" s="114"/>
      <c r="EZP38" s="114"/>
      <c r="EZQ38" s="114"/>
      <c r="EZR38" s="114"/>
      <c r="EZS38" s="114"/>
      <c r="EZT38" s="114"/>
      <c r="EZU38" s="114"/>
      <c r="EZV38" s="114"/>
      <c r="EZW38" s="114"/>
      <c r="EZX38" s="114"/>
      <c r="EZY38" s="114"/>
      <c r="EZZ38" s="114"/>
      <c r="FAA38" s="114"/>
      <c r="FAB38" s="114"/>
      <c r="FAC38" s="114"/>
      <c r="FAD38" s="114"/>
      <c r="FAE38" s="114"/>
      <c r="FAF38" s="114"/>
      <c r="FAG38" s="114"/>
      <c r="FAH38" s="114"/>
      <c r="FAI38" s="114"/>
      <c r="FAJ38" s="114"/>
      <c r="FAK38" s="114"/>
      <c r="FAL38" s="114"/>
      <c r="FAM38" s="114"/>
      <c r="FAN38" s="114"/>
      <c r="FAO38" s="114"/>
      <c r="FAP38" s="114"/>
      <c r="FAQ38" s="114"/>
      <c r="FAR38" s="114"/>
      <c r="FAS38" s="114"/>
      <c r="FAT38" s="114"/>
      <c r="FAU38" s="114"/>
      <c r="FAV38" s="114"/>
      <c r="FAW38" s="114"/>
      <c r="FAX38" s="114"/>
      <c r="FAY38" s="114"/>
      <c r="FAZ38" s="114"/>
      <c r="FBA38" s="114"/>
      <c r="FBB38" s="114"/>
      <c r="FBC38" s="114"/>
      <c r="FBD38" s="114"/>
      <c r="FBE38" s="114"/>
      <c r="FBF38" s="114"/>
      <c r="FBG38" s="114"/>
      <c r="FBH38" s="114"/>
      <c r="FBI38" s="114"/>
      <c r="FBJ38" s="114"/>
      <c r="FBK38" s="114"/>
      <c r="FBL38" s="114"/>
      <c r="FBM38" s="114"/>
      <c r="FBN38" s="114"/>
      <c r="FBO38" s="114"/>
      <c r="FBP38" s="114"/>
      <c r="FBQ38" s="114"/>
      <c r="FBR38" s="114"/>
      <c r="FBS38" s="114"/>
      <c r="FBT38" s="114"/>
      <c r="FBU38" s="114"/>
      <c r="FBV38" s="114"/>
      <c r="FBW38" s="114"/>
      <c r="FBX38" s="114"/>
      <c r="FBY38" s="114"/>
      <c r="FBZ38" s="114"/>
      <c r="FCA38" s="114"/>
      <c r="FCB38" s="114"/>
      <c r="FCC38" s="114"/>
      <c r="FCD38" s="114"/>
      <c r="FCE38" s="114"/>
      <c r="FCF38" s="114"/>
      <c r="FCG38" s="114"/>
      <c r="FCH38" s="114"/>
      <c r="FCI38" s="114"/>
      <c r="FCJ38" s="114"/>
      <c r="FCK38" s="114"/>
      <c r="FCL38" s="114"/>
      <c r="FCM38" s="114"/>
      <c r="FCN38" s="114"/>
      <c r="FCO38" s="114"/>
      <c r="FCP38" s="114"/>
      <c r="FCQ38" s="114"/>
      <c r="FCR38" s="114"/>
      <c r="FCS38" s="114"/>
      <c r="FCT38" s="114"/>
      <c r="FCU38" s="114"/>
      <c r="FCV38" s="114"/>
      <c r="FCW38" s="114"/>
      <c r="FCX38" s="114"/>
      <c r="FCY38" s="114"/>
      <c r="FCZ38" s="114"/>
      <c r="FDA38" s="114"/>
      <c r="FDB38" s="114"/>
      <c r="FDC38" s="114"/>
      <c r="FDD38" s="114"/>
      <c r="FDE38" s="114"/>
      <c r="FDF38" s="114"/>
      <c r="FDG38" s="114"/>
      <c r="FDH38" s="114"/>
      <c r="FDI38" s="114"/>
      <c r="FDJ38" s="114"/>
      <c r="FDK38" s="114"/>
      <c r="FDL38" s="114"/>
      <c r="FDM38" s="114"/>
      <c r="FDN38" s="114"/>
      <c r="FDO38" s="114"/>
      <c r="FDP38" s="114"/>
      <c r="FDQ38" s="114"/>
      <c r="FDR38" s="114"/>
      <c r="FDS38" s="114"/>
      <c r="FDT38" s="114"/>
      <c r="FDU38" s="114"/>
      <c r="FDV38" s="114"/>
      <c r="FDW38" s="114"/>
      <c r="FDX38" s="114"/>
      <c r="FDY38" s="114"/>
      <c r="FDZ38" s="114"/>
      <c r="FEA38" s="114"/>
      <c r="FEB38" s="114"/>
      <c r="FEC38" s="114"/>
      <c r="FED38" s="114"/>
      <c r="FEE38" s="114"/>
      <c r="FEF38" s="114"/>
      <c r="FEG38" s="114"/>
      <c r="FEH38" s="114"/>
      <c r="FEI38" s="114"/>
      <c r="FEJ38" s="114"/>
      <c r="FEK38" s="114"/>
      <c r="FEL38" s="114"/>
      <c r="FEM38" s="114"/>
      <c r="FEN38" s="114"/>
      <c r="FEO38" s="114"/>
      <c r="FEP38" s="114"/>
      <c r="FEQ38" s="114"/>
      <c r="FER38" s="114"/>
      <c r="FES38" s="114"/>
      <c r="FET38" s="114"/>
      <c r="FEU38" s="114"/>
      <c r="FEV38" s="114"/>
      <c r="FEW38" s="114"/>
      <c r="FEX38" s="114"/>
      <c r="FEY38" s="114"/>
      <c r="FEZ38" s="114"/>
      <c r="FFA38" s="114"/>
      <c r="FFB38" s="114"/>
      <c r="FFC38" s="114"/>
      <c r="FFD38" s="114"/>
      <c r="FFE38" s="114"/>
      <c r="FFF38" s="114"/>
      <c r="FFG38" s="114"/>
      <c r="FFH38" s="114"/>
      <c r="FFI38" s="114"/>
      <c r="FFJ38" s="114"/>
      <c r="FFK38" s="114"/>
      <c r="FFL38" s="114"/>
      <c r="FFM38" s="114"/>
      <c r="FFN38" s="114"/>
      <c r="FFO38" s="114"/>
      <c r="FFP38" s="114"/>
      <c r="FFQ38" s="114"/>
      <c r="FFR38" s="114"/>
      <c r="FFS38" s="114"/>
      <c r="FFT38" s="114"/>
      <c r="FFU38" s="114"/>
      <c r="FFV38" s="114"/>
      <c r="FFW38" s="114"/>
      <c r="FFX38" s="114"/>
      <c r="FFY38" s="114"/>
      <c r="FFZ38" s="114"/>
      <c r="FGA38" s="114"/>
      <c r="FGB38" s="114"/>
      <c r="FGC38" s="114"/>
      <c r="FGD38" s="114"/>
      <c r="FGE38" s="114"/>
      <c r="FGF38" s="114"/>
      <c r="FGG38" s="114"/>
      <c r="FGH38" s="114"/>
      <c r="FGI38" s="114"/>
      <c r="FGJ38" s="114"/>
      <c r="FGK38" s="114"/>
      <c r="FGL38" s="114"/>
      <c r="FGM38" s="114"/>
      <c r="FGN38" s="114"/>
      <c r="FGO38" s="114"/>
      <c r="FGP38" s="114"/>
      <c r="FGQ38" s="114"/>
      <c r="FGR38" s="114"/>
      <c r="FGS38" s="114"/>
      <c r="FGT38" s="114"/>
      <c r="FGU38" s="114"/>
      <c r="FGV38" s="114"/>
      <c r="FGW38" s="114"/>
      <c r="FGX38" s="114"/>
      <c r="FGY38" s="114"/>
      <c r="FGZ38" s="114"/>
      <c r="FHA38" s="114"/>
      <c r="FHB38" s="114"/>
      <c r="FHC38" s="114"/>
      <c r="FHD38" s="114"/>
      <c r="FHE38" s="114"/>
      <c r="FHF38" s="114"/>
      <c r="FHG38" s="114"/>
      <c r="FHH38" s="114"/>
      <c r="FHI38" s="114"/>
      <c r="FHJ38" s="114"/>
      <c r="FHK38" s="114"/>
      <c r="FHL38" s="114"/>
      <c r="FHM38" s="114"/>
      <c r="FHN38" s="114"/>
      <c r="FHO38" s="114"/>
      <c r="FHP38" s="114"/>
      <c r="FHQ38" s="114"/>
      <c r="FHR38" s="114"/>
      <c r="FHS38" s="114"/>
      <c r="FHT38" s="114"/>
      <c r="FHU38" s="114"/>
      <c r="FHV38" s="114"/>
      <c r="FHW38" s="114"/>
      <c r="FHX38" s="114"/>
      <c r="FHY38" s="114"/>
      <c r="FHZ38" s="114"/>
      <c r="FIA38" s="114"/>
      <c r="FIB38" s="114"/>
      <c r="FIC38" s="114"/>
      <c r="FID38" s="114"/>
      <c r="FIE38" s="114"/>
      <c r="FIF38" s="114"/>
      <c r="FIG38" s="114"/>
      <c r="FIH38" s="114"/>
      <c r="FII38" s="114"/>
      <c r="FIJ38" s="114"/>
      <c r="FIK38" s="114"/>
      <c r="FIL38" s="114"/>
      <c r="FIM38" s="114"/>
      <c r="FIN38" s="114"/>
      <c r="FIO38" s="114"/>
      <c r="FIP38" s="114"/>
      <c r="FIQ38" s="114"/>
      <c r="FIR38" s="114"/>
      <c r="FIS38" s="114"/>
      <c r="FIT38" s="114"/>
      <c r="FIU38" s="114"/>
      <c r="FIV38" s="114"/>
      <c r="FIW38" s="114"/>
      <c r="FIX38" s="114"/>
      <c r="FIY38" s="114"/>
      <c r="FIZ38" s="114"/>
      <c r="FJA38" s="114"/>
      <c r="FJB38" s="114"/>
      <c r="FJC38" s="114"/>
      <c r="FJD38" s="114"/>
      <c r="FJE38" s="114"/>
      <c r="FJF38" s="114"/>
      <c r="FJG38" s="114"/>
      <c r="FJH38" s="114"/>
      <c r="FJI38" s="114"/>
      <c r="FJJ38" s="114"/>
      <c r="FJK38" s="114"/>
      <c r="FJL38" s="114"/>
      <c r="FJM38" s="114"/>
      <c r="FJN38" s="114"/>
      <c r="FJO38" s="114"/>
      <c r="FJP38" s="114"/>
      <c r="FJQ38" s="114"/>
      <c r="FJR38" s="114"/>
      <c r="FJS38" s="114"/>
      <c r="FJT38" s="114"/>
      <c r="FJU38" s="114"/>
      <c r="FJV38" s="114"/>
      <c r="FJW38" s="114"/>
      <c r="FJX38" s="114"/>
      <c r="FJY38" s="114"/>
      <c r="FJZ38" s="114"/>
      <c r="FKA38" s="114"/>
      <c r="FKB38" s="114"/>
      <c r="FKC38" s="114"/>
      <c r="FKD38" s="114"/>
      <c r="FKE38" s="114"/>
      <c r="FKF38" s="114"/>
      <c r="FKG38" s="114"/>
      <c r="FKH38" s="114"/>
      <c r="FKI38" s="114"/>
      <c r="FKJ38" s="114"/>
      <c r="FKK38" s="114"/>
      <c r="FKL38" s="114"/>
      <c r="FKM38" s="114"/>
      <c r="FKN38" s="114"/>
      <c r="FKO38" s="114"/>
      <c r="FKP38" s="114"/>
      <c r="FKQ38" s="114"/>
      <c r="FKR38" s="114"/>
      <c r="FKS38" s="114"/>
      <c r="FKT38" s="114"/>
      <c r="FKU38" s="114"/>
      <c r="FKV38" s="114"/>
      <c r="FKW38" s="114"/>
      <c r="FKX38" s="114"/>
      <c r="FKY38" s="114"/>
      <c r="FKZ38" s="114"/>
      <c r="FLA38" s="114"/>
      <c r="FLB38" s="114"/>
      <c r="FLC38" s="114"/>
      <c r="FLD38" s="114"/>
      <c r="FLE38" s="114"/>
      <c r="FLF38" s="114"/>
      <c r="FLG38" s="114"/>
      <c r="FLH38" s="114"/>
      <c r="FLI38" s="114"/>
      <c r="FLJ38" s="114"/>
      <c r="FLK38" s="114"/>
      <c r="FLL38" s="114"/>
      <c r="FLM38" s="114"/>
      <c r="FLN38" s="114"/>
      <c r="FLO38" s="114"/>
      <c r="FLP38" s="114"/>
      <c r="FLQ38" s="114"/>
      <c r="FLR38" s="114"/>
      <c r="FLS38" s="114"/>
      <c r="FLT38" s="114"/>
      <c r="FLU38" s="114"/>
      <c r="FLV38" s="114"/>
      <c r="FLW38" s="114"/>
      <c r="FLX38" s="114"/>
      <c r="FLY38" s="114"/>
      <c r="FLZ38" s="114"/>
      <c r="FMA38" s="114"/>
      <c r="FMB38" s="114"/>
      <c r="FMC38" s="114"/>
      <c r="FMD38" s="114"/>
      <c r="FME38" s="114"/>
      <c r="FMF38" s="114"/>
      <c r="FMG38" s="114"/>
      <c r="FMH38" s="114"/>
      <c r="FMI38" s="114"/>
      <c r="FMJ38" s="114"/>
      <c r="FMK38" s="114"/>
      <c r="FML38" s="114"/>
      <c r="FMM38" s="114"/>
      <c r="FMN38" s="114"/>
      <c r="FMO38" s="114"/>
      <c r="FMP38" s="114"/>
      <c r="FMQ38" s="114"/>
      <c r="FMR38" s="114"/>
      <c r="FMS38" s="114"/>
      <c r="FMT38" s="114"/>
      <c r="FMU38" s="114"/>
      <c r="FMV38" s="114"/>
      <c r="FMW38" s="114"/>
      <c r="FMX38" s="114"/>
      <c r="FMY38" s="114"/>
      <c r="FMZ38" s="114"/>
      <c r="FNA38" s="114"/>
      <c r="FNB38" s="114"/>
      <c r="FNC38" s="114"/>
      <c r="FND38" s="114"/>
      <c r="FNE38" s="114"/>
      <c r="FNF38" s="114"/>
      <c r="FNG38" s="114"/>
      <c r="FNH38" s="114"/>
      <c r="FNI38" s="114"/>
      <c r="FNJ38" s="114"/>
      <c r="FNK38" s="114"/>
      <c r="FNL38" s="114"/>
      <c r="FNM38" s="114"/>
      <c r="FNN38" s="114"/>
      <c r="FNO38" s="114"/>
      <c r="FNP38" s="114"/>
      <c r="FNQ38" s="114"/>
      <c r="FNR38" s="114"/>
      <c r="FNS38" s="114"/>
      <c r="FNT38" s="114"/>
      <c r="FNU38" s="114"/>
      <c r="FNV38" s="114"/>
      <c r="FNW38" s="114"/>
      <c r="FNX38" s="114"/>
      <c r="FNY38" s="114"/>
      <c r="FNZ38" s="114"/>
      <c r="FOA38" s="114"/>
      <c r="FOB38" s="114"/>
      <c r="FOC38" s="114"/>
      <c r="FOD38" s="114"/>
      <c r="FOE38" s="114"/>
      <c r="FOF38" s="114"/>
      <c r="FOG38" s="114"/>
      <c r="FOH38" s="114"/>
      <c r="FOI38" s="114"/>
      <c r="FOJ38" s="114"/>
      <c r="FOK38" s="114"/>
      <c r="FOL38" s="114"/>
      <c r="FOM38" s="114"/>
      <c r="FON38" s="114"/>
      <c r="FOO38" s="114"/>
      <c r="FOP38" s="114"/>
      <c r="FOQ38" s="114"/>
      <c r="FOR38" s="114"/>
      <c r="FOS38" s="114"/>
      <c r="FOT38" s="114"/>
      <c r="FOU38" s="114"/>
      <c r="FOV38" s="114"/>
      <c r="FOW38" s="114"/>
      <c r="FOX38" s="114"/>
      <c r="FOY38" s="114"/>
      <c r="FOZ38" s="114"/>
      <c r="FPA38" s="114"/>
      <c r="FPB38" s="114"/>
      <c r="FPC38" s="114"/>
      <c r="FPD38" s="114"/>
      <c r="FPE38" s="114"/>
      <c r="FPF38" s="114"/>
      <c r="FPG38" s="114"/>
      <c r="FPH38" s="114"/>
      <c r="FPI38" s="114"/>
      <c r="FPJ38" s="114"/>
      <c r="FPK38" s="114"/>
      <c r="FPL38" s="114"/>
      <c r="FPM38" s="114"/>
      <c r="FPN38" s="114"/>
      <c r="FPO38" s="114"/>
      <c r="FPP38" s="114"/>
      <c r="FPQ38" s="114"/>
      <c r="FPR38" s="114"/>
      <c r="FPS38" s="114"/>
      <c r="FPT38" s="114"/>
      <c r="FPU38" s="114"/>
      <c r="FPV38" s="114"/>
      <c r="FPW38" s="114"/>
      <c r="FPX38" s="114"/>
      <c r="FPY38" s="114"/>
      <c r="FPZ38" s="114"/>
      <c r="FQA38" s="114"/>
      <c r="FQB38" s="114"/>
      <c r="FQC38" s="114"/>
      <c r="FQD38" s="114"/>
      <c r="FQE38" s="114"/>
      <c r="FQF38" s="114"/>
      <c r="FQG38" s="114"/>
      <c r="FQH38" s="114"/>
      <c r="FQI38" s="114"/>
      <c r="FQJ38" s="114"/>
      <c r="FQK38" s="114"/>
      <c r="FQL38" s="114"/>
      <c r="FQM38" s="114"/>
      <c r="FQN38" s="114"/>
      <c r="FQO38" s="114"/>
      <c r="FQP38" s="114"/>
      <c r="FQQ38" s="114"/>
      <c r="FQR38" s="114"/>
      <c r="FQS38" s="114"/>
      <c r="FQT38" s="114"/>
      <c r="FQU38" s="114"/>
      <c r="FQV38" s="114"/>
      <c r="FQW38" s="114"/>
      <c r="FQX38" s="114"/>
      <c r="FQY38" s="114"/>
      <c r="FQZ38" s="114"/>
      <c r="FRA38" s="114"/>
      <c r="FRB38" s="114"/>
      <c r="FRC38" s="114"/>
      <c r="FRD38" s="114"/>
      <c r="FRE38" s="114"/>
      <c r="FRF38" s="114"/>
      <c r="FRG38" s="114"/>
      <c r="FRH38" s="114"/>
      <c r="FRI38" s="114"/>
      <c r="FRJ38" s="114"/>
      <c r="FRK38" s="114"/>
      <c r="FRL38" s="114"/>
      <c r="FRM38" s="114"/>
      <c r="FRN38" s="114"/>
      <c r="FRO38" s="114"/>
      <c r="FRP38" s="114"/>
      <c r="FRQ38" s="114"/>
      <c r="FRR38" s="114"/>
      <c r="FRS38" s="114"/>
      <c r="FRT38" s="114"/>
      <c r="FRU38" s="114"/>
      <c r="FRV38" s="114"/>
      <c r="FRW38" s="114"/>
      <c r="FRX38" s="114"/>
      <c r="FRY38" s="114"/>
      <c r="FRZ38" s="114"/>
      <c r="FSA38" s="114"/>
      <c r="FSB38" s="114"/>
      <c r="FSC38" s="114"/>
      <c r="FSD38" s="114"/>
      <c r="FSE38" s="114"/>
      <c r="FSF38" s="114"/>
      <c r="FSG38" s="114"/>
      <c r="FSH38" s="114"/>
      <c r="FSI38" s="114"/>
      <c r="FSJ38" s="114"/>
      <c r="FSK38" s="114"/>
      <c r="FSL38" s="114"/>
      <c r="FSM38" s="114"/>
      <c r="FSN38" s="114"/>
      <c r="FSO38" s="114"/>
      <c r="FSP38" s="114"/>
      <c r="FSQ38" s="114"/>
      <c r="FSR38" s="114"/>
      <c r="FSS38" s="114"/>
      <c r="FST38" s="114"/>
      <c r="FSU38" s="114"/>
      <c r="FSV38" s="114"/>
      <c r="FSW38" s="114"/>
      <c r="FSX38" s="114"/>
      <c r="FSY38" s="114"/>
      <c r="FSZ38" s="114"/>
      <c r="FTA38" s="114"/>
      <c r="FTB38" s="114"/>
      <c r="FTC38" s="114"/>
      <c r="FTD38" s="114"/>
      <c r="FTE38" s="114"/>
      <c r="FTF38" s="114"/>
      <c r="FTG38" s="114"/>
      <c r="FTH38" s="114"/>
      <c r="FTI38" s="114"/>
      <c r="FTJ38" s="114"/>
      <c r="FTK38" s="114"/>
      <c r="FTL38" s="114"/>
      <c r="FTM38" s="114"/>
      <c r="FTN38" s="114"/>
      <c r="FTO38" s="114"/>
      <c r="FTP38" s="114"/>
      <c r="FTQ38" s="114"/>
      <c r="FTR38" s="114"/>
      <c r="FTS38" s="114"/>
      <c r="FTT38" s="114"/>
      <c r="FTU38" s="114"/>
      <c r="FTV38" s="114"/>
      <c r="FTW38" s="114"/>
      <c r="FTX38" s="114"/>
      <c r="FTY38" s="114"/>
      <c r="FTZ38" s="114"/>
      <c r="FUA38" s="114"/>
      <c r="FUB38" s="114"/>
      <c r="FUC38" s="114"/>
      <c r="FUD38" s="114"/>
      <c r="FUE38" s="114"/>
      <c r="FUF38" s="114"/>
      <c r="FUG38" s="114"/>
      <c r="FUH38" s="114"/>
      <c r="FUI38" s="114"/>
      <c r="FUJ38" s="114"/>
      <c r="FUK38" s="114"/>
      <c r="FUL38" s="114"/>
      <c r="FUM38" s="114"/>
      <c r="FUN38" s="114"/>
      <c r="FUO38" s="114"/>
      <c r="FUP38" s="114"/>
      <c r="FUQ38" s="114"/>
      <c r="FUR38" s="114"/>
      <c r="FUS38" s="114"/>
      <c r="FUT38" s="114"/>
      <c r="FUU38" s="114"/>
      <c r="FUV38" s="114"/>
      <c r="FUW38" s="114"/>
      <c r="FUX38" s="114"/>
      <c r="FUY38" s="114"/>
      <c r="FUZ38" s="114"/>
      <c r="FVA38" s="114"/>
      <c r="FVB38" s="114"/>
      <c r="FVC38" s="114"/>
      <c r="FVD38" s="114"/>
      <c r="FVE38" s="114"/>
      <c r="FVF38" s="114"/>
      <c r="FVG38" s="114"/>
      <c r="FVH38" s="114"/>
      <c r="FVI38" s="114"/>
      <c r="FVJ38" s="114"/>
      <c r="FVK38" s="114"/>
      <c r="FVL38" s="114"/>
      <c r="FVM38" s="114"/>
      <c r="FVN38" s="114"/>
      <c r="FVO38" s="114"/>
      <c r="FVP38" s="114"/>
      <c r="FVQ38" s="114"/>
      <c r="FVR38" s="114"/>
      <c r="FVS38" s="114"/>
      <c r="FVT38" s="114"/>
      <c r="FVU38" s="114"/>
      <c r="FVV38" s="114"/>
      <c r="FVW38" s="114"/>
      <c r="FVX38" s="114"/>
      <c r="FVY38" s="114"/>
      <c r="FVZ38" s="114"/>
      <c r="FWA38" s="114"/>
      <c r="FWB38" s="114"/>
      <c r="FWC38" s="114"/>
      <c r="FWD38" s="114"/>
      <c r="FWE38" s="114"/>
      <c r="FWF38" s="114"/>
      <c r="FWG38" s="114"/>
      <c r="FWH38" s="114"/>
      <c r="FWI38" s="114"/>
      <c r="FWJ38" s="114"/>
      <c r="FWK38" s="114"/>
      <c r="FWL38" s="114"/>
      <c r="FWM38" s="114"/>
      <c r="FWN38" s="114"/>
      <c r="FWO38" s="114"/>
      <c r="FWP38" s="114"/>
      <c r="FWQ38" s="114"/>
      <c r="FWR38" s="114"/>
      <c r="FWS38" s="114"/>
      <c r="FWT38" s="114"/>
      <c r="FWU38" s="114"/>
      <c r="FWV38" s="114"/>
      <c r="FWW38" s="114"/>
      <c r="FWX38" s="114"/>
      <c r="FWY38" s="114"/>
      <c r="FWZ38" s="114"/>
      <c r="FXA38" s="114"/>
      <c r="FXB38" s="114"/>
      <c r="FXC38" s="114"/>
      <c r="FXD38" s="114"/>
      <c r="FXE38" s="114"/>
      <c r="FXF38" s="114"/>
      <c r="FXG38" s="114"/>
      <c r="FXH38" s="114"/>
      <c r="FXI38" s="114"/>
      <c r="FXJ38" s="114"/>
      <c r="FXK38" s="114"/>
      <c r="FXL38" s="114"/>
      <c r="FXM38" s="114"/>
      <c r="FXN38" s="114"/>
      <c r="FXO38" s="114"/>
      <c r="FXP38" s="114"/>
      <c r="FXQ38" s="114"/>
      <c r="FXR38" s="114"/>
      <c r="FXS38" s="114"/>
      <c r="FXT38" s="114"/>
      <c r="FXU38" s="114"/>
      <c r="FXV38" s="114"/>
      <c r="FXW38" s="114"/>
      <c r="FXX38" s="114"/>
      <c r="FXY38" s="114"/>
      <c r="FXZ38" s="114"/>
      <c r="FYA38" s="114"/>
      <c r="FYB38" s="114"/>
      <c r="FYC38" s="114"/>
      <c r="FYD38" s="114"/>
      <c r="FYE38" s="114"/>
      <c r="FYF38" s="114"/>
      <c r="FYG38" s="114"/>
      <c r="FYH38" s="114"/>
      <c r="FYI38" s="114"/>
      <c r="FYJ38" s="114"/>
      <c r="FYK38" s="114"/>
      <c r="FYL38" s="114"/>
      <c r="FYM38" s="114"/>
      <c r="FYN38" s="114"/>
      <c r="FYO38" s="114"/>
      <c r="FYP38" s="114"/>
      <c r="FYQ38" s="114"/>
      <c r="FYR38" s="114"/>
      <c r="FYS38" s="114"/>
      <c r="FYT38" s="114"/>
      <c r="FYU38" s="114"/>
      <c r="FYV38" s="114"/>
      <c r="FYW38" s="114"/>
      <c r="FYX38" s="114"/>
      <c r="FYY38" s="114"/>
      <c r="FYZ38" s="114"/>
      <c r="FZA38" s="114"/>
      <c r="FZB38" s="114"/>
      <c r="FZC38" s="114"/>
      <c r="FZD38" s="114"/>
      <c r="FZE38" s="114"/>
      <c r="FZF38" s="114"/>
      <c r="FZG38" s="114"/>
      <c r="FZH38" s="114"/>
      <c r="FZI38" s="114"/>
      <c r="FZJ38" s="114"/>
      <c r="FZK38" s="114"/>
      <c r="FZL38" s="114"/>
      <c r="FZM38" s="114"/>
      <c r="FZN38" s="114"/>
      <c r="FZO38" s="114"/>
      <c r="FZP38" s="114"/>
      <c r="FZQ38" s="114"/>
      <c r="FZR38" s="114"/>
      <c r="FZS38" s="114"/>
      <c r="FZT38" s="114"/>
      <c r="FZU38" s="114"/>
      <c r="FZV38" s="114"/>
      <c r="FZW38" s="114"/>
      <c r="FZX38" s="114"/>
      <c r="FZY38" s="114"/>
      <c r="FZZ38" s="114"/>
      <c r="GAA38" s="114"/>
      <c r="GAB38" s="114"/>
      <c r="GAC38" s="114"/>
      <c r="GAD38" s="114"/>
      <c r="GAE38" s="114"/>
      <c r="GAF38" s="114"/>
      <c r="GAG38" s="114"/>
      <c r="GAH38" s="114"/>
      <c r="GAI38" s="114"/>
      <c r="GAJ38" s="114"/>
      <c r="GAK38" s="114"/>
      <c r="GAL38" s="114"/>
      <c r="GAM38" s="114"/>
      <c r="GAN38" s="114"/>
      <c r="GAO38" s="114"/>
      <c r="GAP38" s="114"/>
      <c r="GAQ38" s="114"/>
      <c r="GAR38" s="114"/>
      <c r="GAS38" s="114"/>
      <c r="GAT38" s="114"/>
      <c r="GAU38" s="114"/>
      <c r="GAV38" s="114"/>
      <c r="GAW38" s="114"/>
      <c r="GAX38" s="114"/>
      <c r="GAY38" s="114"/>
      <c r="GAZ38" s="114"/>
      <c r="GBA38" s="114"/>
      <c r="GBB38" s="114"/>
      <c r="GBC38" s="114"/>
      <c r="GBD38" s="114"/>
      <c r="GBE38" s="114"/>
      <c r="GBF38" s="114"/>
      <c r="GBG38" s="114"/>
      <c r="GBH38" s="114"/>
      <c r="GBI38" s="114"/>
      <c r="GBJ38" s="114"/>
      <c r="GBK38" s="114"/>
      <c r="GBL38" s="114"/>
      <c r="GBM38" s="114"/>
      <c r="GBN38" s="114"/>
      <c r="GBO38" s="114"/>
      <c r="GBP38" s="114"/>
      <c r="GBQ38" s="114"/>
      <c r="GBR38" s="114"/>
      <c r="GBS38" s="114"/>
      <c r="GBT38" s="114"/>
      <c r="GBU38" s="114"/>
      <c r="GBV38" s="114"/>
      <c r="GBW38" s="114"/>
      <c r="GBX38" s="114"/>
      <c r="GBY38" s="114"/>
      <c r="GBZ38" s="114"/>
      <c r="GCA38" s="114"/>
      <c r="GCB38" s="114"/>
      <c r="GCC38" s="114"/>
      <c r="GCD38" s="114"/>
      <c r="GCE38" s="114"/>
      <c r="GCF38" s="114"/>
      <c r="GCG38" s="114"/>
      <c r="GCH38" s="114"/>
      <c r="GCI38" s="114"/>
      <c r="GCJ38" s="114"/>
      <c r="GCK38" s="114"/>
      <c r="GCL38" s="114"/>
      <c r="GCM38" s="114"/>
      <c r="GCN38" s="114"/>
      <c r="GCO38" s="114"/>
      <c r="GCP38" s="114"/>
      <c r="GCQ38" s="114"/>
      <c r="GCR38" s="114"/>
      <c r="GCS38" s="114"/>
      <c r="GCT38" s="114"/>
      <c r="GCU38" s="114"/>
      <c r="GCV38" s="114"/>
      <c r="GCW38" s="114"/>
      <c r="GCX38" s="114"/>
      <c r="GCY38" s="114"/>
      <c r="GCZ38" s="114"/>
      <c r="GDA38" s="114"/>
      <c r="GDB38" s="114"/>
      <c r="GDC38" s="114"/>
      <c r="GDD38" s="114"/>
      <c r="GDE38" s="114"/>
      <c r="GDF38" s="114"/>
      <c r="GDG38" s="114"/>
      <c r="GDH38" s="114"/>
      <c r="GDI38" s="114"/>
      <c r="GDJ38" s="114"/>
      <c r="GDK38" s="114"/>
      <c r="GDL38" s="114"/>
      <c r="GDM38" s="114"/>
      <c r="GDN38" s="114"/>
      <c r="GDO38" s="114"/>
      <c r="GDP38" s="114"/>
      <c r="GDQ38" s="114"/>
      <c r="GDR38" s="114"/>
      <c r="GDS38" s="114"/>
      <c r="GDT38" s="114"/>
      <c r="GDU38" s="114"/>
      <c r="GDV38" s="114"/>
      <c r="GDW38" s="114"/>
      <c r="GDX38" s="114"/>
      <c r="GDY38" s="114"/>
      <c r="GDZ38" s="114"/>
      <c r="GEA38" s="114"/>
      <c r="GEB38" s="114"/>
      <c r="GEC38" s="114"/>
      <c r="GED38" s="114"/>
      <c r="GEE38" s="114"/>
      <c r="GEF38" s="114"/>
      <c r="GEG38" s="114"/>
      <c r="GEH38" s="114"/>
      <c r="GEI38" s="114"/>
      <c r="GEJ38" s="114"/>
      <c r="GEK38" s="114"/>
      <c r="GEL38" s="114"/>
      <c r="GEM38" s="114"/>
      <c r="GEN38" s="114"/>
      <c r="GEO38" s="114"/>
      <c r="GEP38" s="114"/>
      <c r="GEQ38" s="114"/>
      <c r="GER38" s="114"/>
      <c r="GES38" s="114"/>
      <c r="GET38" s="114"/>
      <c r="GEU38" s="114"/>
      <c r="GEV38" s="114"/>
      <c r="GEW38" s="114"/>
      <c r="GEX38" s="114"/>
      <c r="GEY38" s="114"/>
      <c r="GEZ38" s="114"/>
      <c r="GFA38" s="114"/>
      <c r="GFB38" s="114"/>
      <c r="GFC38" s="114"/>
      <c r="GFD38" s="114"/>
      <c r="GFE38" s="114"/>
      <c r="GFF38" s="114"/>
      <c r="GFG38" s="114"/>
      <c r="GFH38" s="114"/>
      <c r="GFI38" s="114"/>
      <c r="GFJ38" s="114"/>
      <c r="GFK38" s="114"/>
      <c r="GFL38" s="114"/>
      <c r="GFM38" s="114"/>
      <c r="GFN38" s="114"/>
      <c r="GFO38" s="114"/>
      <c r="GFP38" s="114"/>
      <c r="GFQ38" s="114"/>
      <c r="GFR38" s="114"/>
      <c r="GFS38" s="114"/>
      <c r="GFT38" s="114"/>
      <c r="GFU38" s="114"/>
      <c r="GFV38" s="114"/>
      <c r="GFW38" s="114"/>
      <c r="GFX38" s="114"/>
      <c r="GFY38" s="114"/>
      <c r="GFZ38" s="114"/>
      <c r="GGA38" s="114"/>
      <c r="GGB38" s="114"/>
      <c r="GGC38" s="114"/>
      <c r="GGD38" s="114"/>
      <c r="GGE38" s="114"/>
      <c r="GGF38" s="114"/>
      <c r="GGG38" s="114"/>
      <c r="GGH38" s="114"/>
      <c r="GGI38" s="114"/>
      <c r="GGJ38" s="114"/>
      <c r="GGK38" s="114"/>
      <c r="GGL38" s="114"/>
      <c r="GGM38" s="114"/>
      <c r="GGN38" s="114"/>
      <c r="GGO38" s="114"/>
      <c r="GGP38" s="114"/>
      <c r="GGQ38" s="114"/>
      <c r="GGR38" s="114"/>
      <c r="GGS38" s="114"/>
      <c r="GGT38" s="114"/>
      <c r="GGU38" s="114"/>
      <c r="GGV38" s="114"/>
      <c r="GGW38" s="114"/>
      <c r="GGX38" s="114"/>
      <c r="GGY38" s="114"/>
      <c r="GGZ38" s="114"/>
      <c r="GHA38" s="114"/>
      <c r="GHB38" s="114"/>
      <c r="GHC38" s="114"/>
      <c r="GHD38" s="114"/>
      <c r="GHE38" s="114"/>
      <c r="GHF38" s="114"/>
      <c r="GHG38" s="114"/>
      <c r="GHH38" s="114"/>
      <c r="GHI38" s="114"/>
      <c r="GHJ38" s="114"/>
      <c r="GHK38" s="114"/>
      <c r="GHL38" s="114"/>
      <c r="GHM38" s="114"/>
      <c r="GHN38" s="114"/>
      <c r="GHO38" s="114"/>
      <c r="GHP38" s="114"/>
      <c r="GHQ38" s="114"/>
      <c r="GHR38" s="114"/>
      <c r="GHS38" s="114"/>
      <c r="GHT38" s="114"/>
      <c r="GHU38" s="114"/>
      <c r="GHV38" s="114"/>
      <c r="GHW38" s="114"/>
      <c r="GHX38" s="114"/>
      <c r="GHY38" s="114"/>
      <c r="GHZ38" s="114"/>
      <c r="GIA38" s="114"/>
      <c r="GIB38" s="114"/>
      <c r="GIC38" s="114"/>
      <c r="GID38" s="114"/>
      <c r="GIE38" s="114"/>
      <c r="GIF38" s="114"/>
      <c r="GIG38" s="114"/>
      <c r="GIH38" s="114"/>
      <c r="GII38" s="114"/>
      <c r="GIJ38" s="114"/>
      <c r="GIK38" s="114"/>
      <c r="GIL38" s="114"/>
      <c r="GIM38" s="114"/>
      <c r="GIN38" s="114"/>
      <c r="GIO38" s="114"/>
      <c r="GIP38" s="114"/>
      <c r="GIQ38" s="114"/>
      <c r="GIR38" s="114"/>
      <c r="GIS38" s="114"/>
      <c r="GIT38" s="114"/>
      <c r="GIU38" s="114"/>
      <c r="GIV38" s="114"/>
      <c r="GIW38" s="114"/>
      <c r="GIX38" s="114"/>
      <c r="GIY38" s="114"/>
      <c r="GIZ38" s="114"/>
      <c r="GJA38" s="114"/>
      <c r="GJB38" s="114"/>
      <c r="GJC38" s="114"/>
      <c r="GJD38" s="114"/>
      <c r="GJE38" s="114"/>
      <c r="GJF38" s="114"/>
      <c r="GJG38" s="114"/>
      <c r="GJH38" s="114"/>
      <c r="GJI38" s="114"/>
      <c r="GJJ38" s="114"/>
      <c r="GJK38" s="114"/>
      <c r="GJL38" s="114"/>
      <c r="GJM38" s="114"/>
      <c r="GJN38" s="114"/>
      <c r="GJO38" s="114"/>
      <c r="GJP38" s="114"/>
      <c r="GJQ38" s="114"/>
      <c r="GJR38" s="114"/>
      <c r="GJS38" s="114"/>
      <c r="GJT38" s="114"/>
      <c r="GJU38" s="114"/>
      <c r="GJV38" s="114"/>
      <c r="GJW38" s="114"/>
      <c r="GJX38" s="114"/>
      <c r="GJY38" s="114"/>
      <c r="GJZ38" s="114"/>
      <c r="GKA38" s="114"/>
      <c r="GKB38" s="114"/>
      <c r="GKC38" s="114"/>
      <c r="GKD38" s="114"/>
      <c r="GKE38" s="114"/>
      <c r="GKF38" s="114"/>
      <c r="GKG38" s="114"/>
      <c r="GKH38" s="114"/>
      <c r="GKI38" s="114"/>
      <c r="GKJ38" s="114"/>
      <c r="GKK38" s="114"/>
      <c r="GKL38" s="114"/>
      <c r="GKM38" s="114"/>
      <c r="GKN38" s="114"/>
      <c r="GKO38" s="114"/>
      <c r="GKP38" s="114"/>
      <c r="GKQ38" s="114"/>
      <c r="GKR38" s="114"/>
      <c r="GKS38" s="114"/>
      <c r="GKT38" s="114"/>
      <c r="GKU38" s="114"/>
      <c r="GKV38" s="114"/>
      <c r="GKW38" s="114"/>
      <c r="GKX38" s="114"/>
      <c r="GKY38" s="114"/>
      <c r="GKZ38" s="114"/>
      <c r="GLA38" s="114"/>
      <c r="GLB38" s="114"/>
      <c r="GLC38" s="114"/>
      <c r="GLD38" s="114"/>
      <c r="GLE38" s="114"/>
      <c r="GLF38" s="114"/>
      <c r="GLG38" s="114"/>
      <c r="GLH38" s="114"/>
      <c r="GLI38" s="114"/>
      <c r="GLJ38" s="114"/>
      <c r="GLK38" s="114"/>
      <c r="GLL38" s="114"/>
      <c r="GLM38" s="114"/>
      <c r="GLN38" s="114"/>
      <c r="GLO38" s="114"/>
      <c r="GLP38" s="114"/>
      <c r="GLQ38" s="114"/>
      <c r="GLR38" s="114"/>
      <c r="GLS38" s="114"/>
      <c r="GLT38" s="114"/>
      <c r="GLU38" s="114"/>
      <c r="GLV38" s="114"/>
      <c r="GLW38" s="114"/>
      <c r="GLX38" s="114"/>
      <c r="GLY38" s="114"/>
      <c r="GLZ38" s="114"/>
      <c r="GMA38" s="114"/>
      <c r="GMB38" s="114"/>
      <c r="GMC38" s="114"/>
      <c r="GMD38" s="114"/>
      <c r="GME38" s="114"/>
      <c r="GMF38" s="114"/>
      <c r="GMG38" s="114"/>
      <c r="GMH38" s="114"/>
      <c r="GMI38" s="114"/>
      <c r="GMJ38" s="114"/>
      <c r="GMK38" s="114"/>
      <c r="GML38" s="114"/>
      <c r="GMM38" s="114"/>
      <c r="GMN38" s="114"/>
      <c r="GMO38" s="114"/>
      <c r="GMP38" s="114"/>
      <c r="GMQ38" s="114"/>
      <c r="GMR38" s="114"/>
      <c r="GMS38" s="114"/>
      <c r="GMT38" s="114"/>
      <c r="GMU38" s="114"/>
      <c r="GMV38" s="114"/>
      <c r="GMW38" s="114"/>
      <c r="GMX38" s="114"/>
      <c r="GMY38" s="114"/>
      <c r="GMZ38" s="114"/>
      <c r="GNA38" s="114"/>
      <c r="GNB38" s="114"/>
      <c r="GNC38" s="114"/>
      <c r="GND38" s="114"/>
      <c r="GNE38" s="114"/>
      <c r="GNF38" s="114"/>
      <c r="GNG38" s="114"/>
      <c r="GNH38" s="114"/>
      <c r="GNI38" s="114"/>
      <c r="GNJ38" s="114"/>
      <c r="GNK38" s="114"/>
      <c r="GNL38" s="114"/>
      <c r="GNM38" s="114"/>
      <c r="GNN38" s="114"/>
      <c r="GNO38" s="114"/>
      <c r="GNP38" s="114"/>
      <c r="GNQ38" s="114"/>
      <c r="GNR38" s="114"/>
      <c r="GNS38" s="114"/>
      <c r="GNT38" s="114"/>
      <c r="GNU38" s="114"/>
      <c r="GNV38" s="114"/>
      <c r="GNW38" s="114"/>
      <c r="GNX38" s="114"/>
      <c r="GNY38" s="114"/>
      <c r="GNZ38" s="114"/>
      <c r="GOA38" s="114"/>
      <c r="GOB38" s="114"/>
      <c r="GOC38" s="114"/>
      <c r="GOD38" s="114"/>
      <c r="GOE38" s="114"/>
      <c r="GOF38" s="114"/>
      <c r="GOG38" s="114"/>
      <c r="GOH38" s="114"/>
      <c r="GOI38" s="114"/>
      <c r="GOJ38" s="114"/>
      <c r="GOK38" s="114"/>
      <c r="GOL38" s="114"/>
      <c r="GOM38" s="114"/>
      <c r="GON38" s="114"/>
      <c r="GOO38" s="114"/>
      <c r="GOP38" s="114"/>
      <c r="GOQ38" s="114"/>
      <c r="GOR38" s="114"/>
      <c r="GOS38" s="114"/>
      <c r="GOT38" s="114"/>
      <c r="GOU38" s="114"/>
      <c r="GOV38" s="114"/>
      <c r="GOW38" s="114"/>
      <c r="GOX38" s="114"/>
      <c r="GOY38" s="114"/>
      <c r="GOZ38" s="114"/>
      <c r="GPA38" s="114"/>
      <c r="GPB38" s="114"/>
      <c r="GPC38" s="114"/>
      <c r="GPD38" s="114"/>
      <c r="GPE38" s="114"/>
      <c r="GPF38" s="114"/>
      <c r="GPG38" s="114"/>
      <c r="GPH38" s="114"/>
      <c r="GPI38" s="114"/>
      <c r="GPJ38" s="114"/>
      <c r="GPK38" s="114"/>
      <c r="GPL38" s="114"/>
      <c r="GPM38" s="114"/>
      <c r="GPN38" s="114"/>
      <c r="GPO38" s="114"/>
      <c r="GPP38" s="114"/>
      <c r="GPQ38" s="114"/>
      <c r="GPR38" s="114"/>
      <c r="GPS38" s="114"/>
      <c r="GPT38" s="114"/>
      <c r="GPU38" s="114"/>
      <c r="GPV38" s="114"/>
      <c r="GPW38" s="114"/>
      <c r="GPX38" s="114"/>
      <c r="GPY38" s="114"/>
      <c r="GPZ38" s="114"/>
      <c r="GQA38" s="114"/>
      <c r="GQB38" s="114"/>
      <c r="GQC38" s="114"/>
      <c r="GQD38" s="114"/>
      <c r="GQE38" s="114"/>
      <c r="GQF38" s="114"/>
      <c r="GQG38" s="114"/>
      <c r="GQH38" s="114"/>
      <c r="GQI38" s="114"/>
      <c r="GQJ38" s="114"/>
      <c r="GQK38" s="114"/>
      <c r="GQL38" s="114"/>
      <c r="GQM38" s="114"/>
      <c r="GQN38" s="114"/>
      <c r="GQO38" s="114"/>
      <c r="GQP38" s="114"/>
      <c r="GQQ38" s="114"/>
      <c r="GQR38" s="114"/>
      <c r="GQS38" s="114"/>
      <c r="GQT38" s="114"/>
      <c r="GQU38" s="114"/>
      <c r="GQV38" s="114"/>
      <c r="GQW38" s="114"/>
      <c r="GQX38" s="114"/>
      <c r="GQY38" s="114"/>
      <c r="GQZ38" s="114"/>
      <c r="GRA38" s="114"/>
      <c r="GRB38" s="114"/>
      <c r="GRC38" s="114"/>
      <c r="GRD38" s="114"/>
      <c r="GRE38" s="114"/>
      <c r="GRF38" s="114"/>
      <c r="GRG38" s="114"/>
      <c r="GRH38" s="114"/>
      <c r="GRI38" s="114"/>
      <c r="GRJ38" s="114"/>
      <c r="GRK38" s="114"/>
      <c r="GRL38" s="114"/>
      <c r="GRM38" s="114"/>
      <c r="GRN38" s="114"/>
      <c r="GRO38" s="114"/>
      <c r="GRP38" s="114"/>
      <c r="GRQ38" s="114"/>
      <c r="GRR38" s="114"/>
      <c r="GRS38" s="114"/>
      <c r="GRT38" s="114"/>
      <c r="GRU38" s="114"/>
      <c r="GRV38" s="114"/>
      <c r="GRW38" s="114"/>
      <c r="GRX38" s="114"/>
      <c r="GRY38" s="114"/>
      <c r="GRZ38" s="114"/>
      <c r="GSA38" s="114"/>
      <c r="GSB38" s="114"/>
      <c r="GSC38" s="114"/>
      <c r="GSD38" s="114"/>
      <c r="GSE38" s="114"/>
      <c r="GSF38" s="114"/>
      <c r="GSG38" s="114"/>
      <c r="GSH38" s="114"/>
      <c r="GSI38" s="114"/>
      <c r="GSJ38" s="114"/>
      <c r="GSK38" s="114"/>
      <c r="GSL38" s="114"/>
      <c r="GSM38" s="114"/>
      <c r="GSN38" s="114"/>
      <c r="GSO38" s="114"/>
      <c r="GSP38" s="114"/>
      <c r="GSQ38" s="114"/>
      <c r="GSR38" s="114"/>
      <c r="GSS38" s="114"/>
      <c r="GST38" s="114"/>
      <c r="GSU38" s="114"/>
      <c r="GSV38" s="114"/>
      <c r="GSW38" s="114"/>
      <c r="GSX38" s="114"/>
      <c r="GSY38" s="114"/>
      <c r="GSZ38" s="114"/>
      <c r="GTA38" s="114"/>
      <c r="GTB38" s="114"/>
      <c r="GTC38" s="114"/>
      <c r="GTD38" s="114"/>
      <c r="GTE38" s="114"/>
      <c r="GTF38" s="114"/>
      <c r="GTG38" s="114"/>
      <c r="GTH38" s="114"/>
      <c r="GTI38" s="114"/>
      <c r="GTJ38" s="114"/>
      <c r="GTK38" s="114"/>
      <c r="GTL38" s="114"/>
      <c r="GTM38" s="114"/>
      <c r="GTN38" s="114"/>
      <c r="GTO38" s="114"/>
      <c r="GTP38" s="114"/>
      <c r="GTQ38" s="114"/>
      <c r="GTR38" s="114"/>
      <c r="GTS38" s="114"/>
      <c r="GTT38" s="114"/>
      <c r="GTU38" s="114"/>
      <c r="GTV38" s="114"/>
      <c r="GTW38" s="114"/>
      <c r="GTX38" s="114"/>
      <c r="GTY38" s="114"/>
      <c r="GTZ38" s="114"/>
      <c r="GUA38" s="114"/>
      <c r="GUB38" s="114"/>
      <c r="GUC38" s="114"/>
      <c r="GUD38" s="114"/>
      <c r="GUE38" s="114"/>
      <c r="GUF38" s="114"/>
      <c r="GUG38" s="114"/>
      <c r="GUH38" s="114"/>
      <c r="GUI38" s="114"/>
      <c r="GUJ38" s="114"/>
      <c r="GUK38" s="114"/>
      <c r="GUL38" s="114"/>
      <c r="GUM38" s="114"/>
      <c r="GUN38" s="114"/>
      <c r="GUO38" s="114"/>
      <c r="GUP38" s="114"/>
      <c r="GUQ38" s="114"/>
      <c r="GUR38" s="114"/>
      <c r="GUS38" s="114"/>
      <c r="GUT38" s="114"/>
      <c r="GUU38" s="114"/>
      <c r="GUV38" s="114"/>
      <c r="GUW38" s="114"/>
      <c r="GUX38" s="114"/>
      <c r="GUY38" s="114"/>
      <c r="GUZ38" s="114"/>
      <c r="GVA38" s="114"/>
      <c r="GVB38" s="114"/>
      <c r="GVC38" s="114"/>
      <c r="GVD38" s="114"/>
      <c r="GVE38" s="114"/>
      <c r="GVF38" s="114"/>
      <c r="GVG38" s="114"/>
      <c r="GVH38" s="114"/>
      <c r="GVI38" s="114"/>
      <c r="GVJ38" s="114"/>
      <c r="GVK38" s="114"/>
      <c r="GVL38" s="114"/>
      <c r="GVM38" s="114"/>
      <c r="GVN38" s="114"/>
      <c r="GVO38" s="114"/>
      <c r="GVP38" s="114"/>
      <c r="GVQ38" s="114"/>
      <c r="GVR38" s="114"/>
      <c r="GVS38" s="114"/>
      <c r="GVT38" s="114"/>
      <c r="GVU38" s="114"/>
      <c r="GVV38" s="114"/>
      <c r="GVW38" s="114"/>
      <c r="GVX38" s="114"/>
      <c r="GVY38" s="114"/>
      <c r="GVZ38" s="114"/>
      <c r="GWA38" s="114"/>
      <c r="GWB38" s="114"/>
      <c r="GWC38" s="114"/>
      <c r="GWD38" s="114"/>
      <c r="GWE38" s="114"/>
      <c r="GWF38" s="114"/>
      <c r="GWG38" s="114"/>
      <c r="GWH38" s="114"/>
      <c r="GWI38" s="114"/>
      <c r="GWJ38" s="114"/>
      <c r="GWK38" s="114"/>
      <c r="GWL38" s="114"/>
      <c r="GWM38" s="114"/>
      <c r="GWN38" s="114"/>
      <c r="GWO38" s="114"/>
      <c r="GWP38" s="114"/>
      <c r="GWQ38" s="114"/>
      <c r="GWR38" s="114"/>
      <c r="GWS38" s="114"/>
      <c r="GWT38" s="114"/>
      <c r="GWU38" s="114"/>
      <c r="GWV38" s="114"/>
      <c r="GWW38" s="114"/>
      <c r="GWX38" s="114"/>
      <c r="GWY38" s="114"/>
      <c r="GWZ38" s="114"/>
      <c r="GXA38" s="114"/>
      <c r="GXB38" s="114"/>
      <c r="GXC38" s="114"/>
      <c r="GXD38" s="114"/>
      <c r="GXE38" s="114"/>
      <c r="GXF38" s="114"/>
      <c r="GXG38" s="114"/>
      <c r="GXH38" s="114"/>
      <c r="GXI38" s="114"/>
      <c r="GXJ38" s="114"/>
      <c r="GXK38" s="114"/>
      <c r="GXL38" s="114"/>
      <c r="GXM38" s="114"/>
      <c r="GXN38" s="114"/>
      <c r="GXO38" s="114"/>
      <c r="GXP38" s="114"/>
      <c r="GXQ38" s="114"/>
      <c r="GXR38" s="114"/>
      <c r="GXS38" s="114"/>
      <c r="GXT38" s="114"/>
      <c r="GXU38" s="114"/>
      <c r="GXV38" s="114"/>
      <c r="GXW38" s="114"/>
      <c r="GXX38" s="114"/>
      <c r="GXY38" s="114"/>
      <c r="GXZ38" s="114"/>
      <c r="GYA38" s="114"/>
      <c r="GYB38" s="114"/>
      <c r="GYC38" s="114"/>
      <c r="GYD38" s="114"/>
      <c r="GYE38" s="114"/>
      <c r="GYF38" s="114"/>
      <c r="GYG38" s="114"/>
      <c r="GYH38" s="114"/>
      <c r="GYI38" s="114"/>
      <c r="GYJ38" s="114"/>
      <c r="GYK38" s="114"/>
      <c r="GYL38" s="114"/>
      <c r="GYM38" s="114"/>
      <c r="GYN38" s="114"/>
      <c r="GYO38" s="114"/>
      <c r="GYP38" s="114"/>
      <c r="GYQ38" s="114"/>
      <c r="GYR38" s="114"/>
      <c r="GYS38" s="114"/>
      <c r="GYT38" s="114"/>
      <c r="GYU38" s="114"/>
      <c r="GYV38" s="114"/>
      <c r="GYW38" s="114"/>
      <c r="GYX38" s="114"/>
      <c r="GYY38" s="114"/>
      <c r="GYZ38" s="114"/>
      <c r="GZA38" s="114"/>
      <c r="GZB38" s="114"/>
      <c r="GZC38" s="114"/>
      <c r="GZD38" s="114"/>
      <c r="GZE38" s="114"/>
      <c r="GZF38" s="114"/>
      <c r="GZG38" s="114"/>
      <c r="GZH38" s="114"/>
      <c r="GZI38" s="114"/>
      <c r="GZJ38" s="114"/>
      <c r="GZK38" s="114"/>
      <c r="GZL38" s="114"/>
      <c r="GZM38" s="114"/>
      <c r="GZN38" s="114"/>
      <c r="GZO38" s="114"/>
      <c r="GZP38" s="114"/>
      <c r="GZQ38" s="114"/>
      <c r="GZR38" s="114"/>
      <c r="GZS38" s="114"/>
      <c r="GZT38" s="114"/>
      <c r="GZU38" s="114"/>
      <c r="GZV38" s="114"/>
      <c r="GZW38" s="114"/>
      <c r="GZX38" s="114"/>
      <c r="GZY38" s="114"/>
      <c r="GZZ38" s="114"/>
      <c r="HAA38" s="114"/>
      <c r="HAB38" s="114"/>
      <c r="HAC38" s="114"/>
      <c r="HAD38" s="114"/>
      <c r="HAE38" s="114"/>
      <c r="HAF38" s="114"/>
      <c r="HAG38" s="114"/>
      <c r="HAH38" s="114"/>
      <c r="HAI38" s="114"/>
      <c r="HAJ38" s="114"/>
      <c r="HAK38" s="114"/>
      <c r="HAL38" s="114"/>
      <c r="HAM38" s="114"/>
      <c r="HAN38" s="114"/>
      <c r="HAO38" s="114"/>
      <c r="HAP38" s="114"/>
      <c r="HAQ38" s="114"/>
      <c r="HAR38" s="114"/>
      <c r="HAS38" s="114"/>
      <c r="HAT38" s="114"/>
      <c r="HAU38" s="114"/>
      <c r="HAV38" s="114"/>
      <c r="HAW38" s="114"/>
      <c r="HAX38" s="114"/>
      <c r="HAY38" s="114"/>
      <c r="HAZ38" s="114"/>
      <c r="HBA38" s="114"/>
      <c r="HBB38" s="114"/>
      <c r="HBC38" s="114"/>
      <c r="HBD38" s="114"/>
      <c r="HBE38" s="114"/>
      <c r="HBF38" s="114"/>
      <c r="HBG38" s="114"/>
      <c r="HBH38" s="114"/>
      <c r="HBI38" s="114"/>
      <c r="HBJ38" s="114"/>
      <c r="HBK38" s="114"/>
      <c r="HBL38" s="114"/>
      <c r="HBM38" s="114"/>
      <c r="HBN38" s="114"/>
      <c r="HBO38" s="114"/>
      <c r="HBP38" s="114"/>
      <c r="HBQ38" s="114"/>
      <c r="HBR38" s="114"/>
      <c r="HBS38" s="114"/>
      <c r="HBT38" s="114"/>
      <c r="HBU38" s="114"/>
      <c r="HBV38" s="114"/>
      <c r="HBW38" s="114"/>
      <c r="HBX38" s="114"/>
      <c r="HBY38" s="114"/>
      <c r="HBZ38" s="114"/>
      <c r="HCA38" s="114"/>
      <c r="HCB38" s="114"/>
      <c r="HCC38" s="114"/>
      <c r="HCD38" s="114"/>
      <c r="HCE38" s="114"/>
      <c r="HCF38" s="114"/>
      <c r="HCG38" s="114"/>
      <c r="HCH38" s="114"/>
      <c r="HCI38" s="114"/>
      <c r="HCJ38" s="114"/>
      <c r="HCK38" s="114"/>
      <c r="HCL38" s="114"/>
      <c r="HCM38" s="114"/>
      <c r="HCN38" s="114"/>
      <c r="HCO38" s="114"/>
      <c r="HCP38" s="114"/>
      <c r="HCQ38" s="114"/>
      <c r="HCR38" s="114"/>
      <c r="HCS38" s="114"/>
      <c r="HCT38" s="114"/>
      <c r="HCU38" s="114"/>
      <c r="HCV38" s="114"/>
      <c r="HCW38" s="114"/>
      <c r="HCX38" s="114"/>
      <c r="HCY38" s="114"/>
      <c r="HCZ38" s="114"/>
      <c r="HDA38" s="114"/>
      <c r="HDB38" s="114"/>
      <c r="HDC38" s="114"/>
      <c r="HDD38" s="114"/>
      <c r="HDE38" s="114"/>
      <c r="HDF38" s="114"/>
      <c r="HDG38" s="114"/>
      <c r="HDH38" s="114"/>
      <c r="HDI38" s="114"/>
      <c r="HDJ38" s="114"/>
      <c r="HDK38" s="114"/>
      <c r="HDL38" s="114"/>
      <c r="HDM38" s="114"/>
      <c r="HDN38" s="114"/>
      <c r="HDO38" s="114"/>
      <c r="HDP38" s="114"/>
      <c r="HDQ38" s="114"/>
      <c r="HDR38" s="114"/>
      <c r="HDS38" s="114"/>
      <c r="HDT38" s="114"/>
      <c r="HDU38" s="114"/>
      <c r="HDV38" s="114"/>
      <c r="HDW38" s="114"/>
      <c r="HDX38" s="114"/>
      <c r="HDY38" s="114"/>
      <c r="HDZ38" s="114"/>
      <c r="HEA38" s="114"/>
      <c r="HEB38" s="114"/>
      <c r="HEC38" s="114"/>
      <c r="HED38" s="114"/>
      <c r="HEE38" s="114"/>
      <c r="HEF38" s="114"/>
      <c r="HEG38" s="114"/>
      <c r="HEH38" s="114"/>
      <c r="HEI38" s="114"/>
      <c r="HEJ38" s="114"/>
      <c r="HEK38" s="114"/>
      <c r="HEL38" s="114"/>
      <c r="HEM38" s="114"/>
      <c r="HEN38" s="114"/>
      <c r="HEO38" s="114"/>
      <c r="HEP38" s="114"/>
      <c r="HEQ38" s="114"/>
      <c r="HER38" s="114"/>
      <c r="HES38" s="114"/>
      <c r="HET38" s="114"/>
      <c r="HEU38" s="114"/>
      <c r="HEV38" s="114"/>
      <c r="HEW38" s="114"/>
      <c r="HEX38" s="114"/>
      <c r="HEY38" s="114"/>
      <c r="HEZ38" s="114"/>
      <c r="HFA38" s="114"/>
      <c r="HFB38" s="114"/>
      <c r="HFC38" s="114"/>
      <c r="HFD38" s="114"/>
      <c r="HFE38" s="114"/>
      <c r="HFF38" s="114"/>
      <c r="HFG38" s="114"/>
      <c r="HFH38" s="114"/>
      <c r="HFI38" s="114"/>
      <c r="HFJ38" s="114"/>
      <c r="HFK38" s="114"/>
      <c r="HFL38" s="114"/>
      <c r="HFM38" s="114"/>
      <c r="HFN38" s="114"/>
      <c r="HFO38" s="114"/>
      <c r="HFP38" s="114"/>
      <c r="HFQ38" s="114"/>
      <c r="HFR38" s="114"/>
      <c r="HFS38" s="114"/>
      <c r="HFT38" s="114"/>
      <c r="HFU38" s="114"/>
      <c r="HFV38" s="114"/>
      <c r="HFW38" s="114"/>
      <c r="HFX38" s="114"/>
      <c r="HFY38" s="114"/>
      <c r="HFZ38" s="114"/>
      <c r="HGA38" s="114"/>
      <c r="HGB38" s="114"/>
      <c r="HGC38" s="114"/>
      <c r="HGD38" s="114"/>
      <c r="HGE38" s="114"/>
      <c r="HGF38" s="114"/>
      <c r="HGG38" s="114"/>
      <c r="HGH38" s="114"/>
      <c r="HGI38" s="114"/>
      <c r="HGJ38" s="114"/>
      <c r="HGK38" s="114"/>
      <c r="HGL38" s="114"/>
      <c r="HGM38" s="114"/>
      <c r="HGN38" s="114"/>
      <c r="HGO38" s="114"/>
      <c r="HGP38" s="114"/>
      <c r="HGQ38" s="114"/>
      <c r="HGR38" s="114"/>
      <c r="HGS38" s="114"/>
      <c r="HGT38" s="114"/>
      <c r="HGU38" s="114"/>
      <c r="HGV38" s="114"/>
      <c r="HGW38" s="114"/>
      <c r="HGX38" s="114"/>
      <c r="HGY38" s="114"/>
      <c r="HGZ38" s="114"/>
      <c r="HHA38" s="114"/>
      <c r="HHB38" s="114"/>
      <c r="HHC38" s="114"/>
      <c r="HHD38" s="114"/>
      <c r="HHE38" s="114"/>
      <c r="HHF38" s="114"/>
      <c r="HHG38" s="114"/>
      <c r="HHH38" s="114"/>
      <c r="HHI38" s="114"/>
      <c r="HHJ38" s="114"/>
      <c r="HHK38" s="114"/>
      <c r="HHL38" s="114"/>
      <c r="HHM38" s="114"/>
      <c r="HHN38" s="114"/>
      <c r="HHO38" s="114"/>
      <c r="HHP38" s="114"/>
      <c r="HHQ38" s="114"/>
      <c r="HHR38" s="114"/>
      <c r="HHS38" s="114"/>
      <c r="HHT38" s="114"/>
      <c r="HHU38" s="114"/>
      <c r="HHV38" s="114"/>
      <c r="HHW38" s="114"/>
      <c r="HHX38" s="114"/>
      <c r="HHY38" s="114"/>
      <c r="HHZ38" s="114"/>
      <c r="HIA38" s="114"/>
      <c r="HIB38" s="114"/>
      <c r="HIC38" s="114"/>
      <c r="HID38" s="114"/>
      <c r="HIE38" s="114"/>
      <c r="HIF38" s="114"/>
      <c r="HIG38" s="114"/>
      <c r="HIH38" s="114"/>
      <c r="HII38" s="114"/>
      <c r="HIJ38" s="114"/>
      <c r="HIK38" s="114"/>
      <c r="HIL38" s="114"/>
      <c r="HIM38" s="114"/>
      <c r="HIN38" s="114"/>
      <c r="HIO38" s="114"/>
      <c r="HIP38" s="114"/>
      <c r="HIQ38" s="114"/>
      <c r="HIR38" s="114"/>
      <c r="HIS38" s="114"/>
      <c r="HIT38" s="114"/>
      <c r="HIU38" s="114"/>
      <c r="HIV38" s="114"/>
      <c r="HIW38" s="114"/>
      <c r="HIX38" s="114"/>
      <c r="HIY38" s="114"/>
      <c r="HIZ38" s="114"/>
      <c r="HJA38" s="114"/>
      <c r="HJB38" s="114"/>
      <c r="HJC38" s="114"/>
      <c r="HJD38" s="114"/>
      <c r="HJE38" s="114"/>
      <c r="HJF38" s="114"/>
      <c r="HJG38" s="114"/>
      <c r="HJH38" s="114"/>
      <c r="HJI38" s="114"/>
      <c r="HJJ38" s="114"/>
      <c r="HJK38" s="114"/>
      <c r="HJL38" s="114"/>
      <c r="HJM38" s="114"/>
      <c r="HJN38" s="114"/>
      <c r="HJO38" s="114"/>
      <c r="HJP38" s="114"/>
      <c r="HJQ38" s="114"/>
      <c r="HJR38" s="114"/>
      <c r="HJS38" s="114"/>
      <c r="HJT38" s="114"/>
      <c r="HJU38" s="114"/>
      <c r="HJV38" s="114"/>
      <c r="HJW38" s="114"/>
      <c r="HJX38" s="114"/>
      <c r="HJY38" s="114"/>
      <c r="HJZ38" s="114"/>
      <c r="HKA38" s="114"/>
      <c r="HKB38" s="114"/>
      <c r="HKC38" s="114"/>
      <c r="HKD38" s="114"/>
      <c r="HKE38" s="114"/>
      <c r="HKF38" s="114"/>
      <c r="HKG38" s="114"/>
      <c r="HKH38" s="114"/>
      <c r="HKI38" s="114"/>
      <c r="HKJ38" s="114"/>
      <c r="HKK38" s="114"/>
      <c r="HKL38" s="114"/>
      <c r="HKM38" s="114"/>
      <c r="HKN38" s="114"/>
      <c r="HKO38" s="114"/>
      <c r="HKP38" s="114"/>
      <c r="HKQ38" s="114"/>
      <c r="HKR38" s="114"/>
      <c r="HKS38" s="114"/>
      <c r="HKT38" s="114"/>
      <c r="HKU38" s="114"/>
      <c r="HKV38" s="114"/>
      <c r="HKW38" s="114"/>
      <c r="HKX38" s="114"/>
      <c r="HKY38" s="114"/>
      <c r="HKZ38" s="114"/>
      <c r="HLA38" s="114"/>
      <c r="HLB38" s="114"/>
      <c r="HLC38" s="114"/>
      <c r="HLD38" s="114"/>
      <c r="HLE38" s="114"/>
      <c r="HLF38" s="114"/>
      <c r="HLG38" s="114"/>
      <c r="HLH38" s="114"/>
      <c r="HLI38" s="114"/>
      <c r="HLJ38" s="114"/>
      <c r="HLK38" s="114"/>
      <c r="HLL38" s="114"/>
      <c r="HLM38" s="114"/>
      <c r="HLN38" s="114"/>
      <c r="HLO38" s="114"/>
      <c r="HLP38" s="114"/>
      <c r="HLQ38" s="114"/>
      <c r="HLR38" s="114"/>
      <c r="HLS38" s="114"/>
      <c r="HLT38" s="114"/>
      <c r="HLU38" s="114"/>
      <c r="HLV38" s="114"/>
      <c r="HLW38" s="114"/>
      <c r="HLX38" s="114"/>
      <c r="HLY38" s="114"/>
      <c r="HLZ38" s="114"/>
      <c r="HMA38" s="114"/>
      <c r="HMB38" s="114"/>
      <c r="HMC38" s="114"/>
      <c r="HMD38" s="114"/>
      <c r="HME38" s="114"/>
      <c r="HMF38" s="114"/>
      <c r="HMG38" s="114"/>
      <c r="HMH38" s="114"/>
      <c r="HMI38" s="114"/>
      <c r="HMJ38" s="114"/>
      <c r="HMK38" s="114"/>
      <c r="HML38" s="114"/>
      <c r="HMM38" s="114"/>
      <c r="HMN38" s="114"/>
      <c r="HMO38" s="114"/>
      <c r="HMP38" s="114"/>
      <c r="HMQ38" s="114"/>
      <c r="HMR38" s="114"/>
      <c r="HMS38" s="114"/>
      <c r="HMT38" s="114"/>
      <c r="HMU38" s="114"/>
      <c r="HMV38" s="114"/>
      <c r="HMW38" s="114"/>
      <c r="HMX38" s="114"/>
      <c r="HMY38" s="114"/>
      <c r="HMZ38" s="114"/>
      <c r="HNA38" s="114"/>
      <c r="HNB38" s="114"/>
      <c r="HNC38" s="114"/>
      <c r="HND38" s="114"/>
      <c r="HNE38" s="114"/>
      <c r="HNF38" s="114"/>
      <c r="HNG38" s="114"/>
      <c r="HNH38" s="114"/>
      <c r="HNI38" s="114"/>
      <c r="HNJ38" s="114"/>
      <c r="HNK38" s="114"/>
      <c r="HNL38" s="114"/>
      <c r="HNM38" s="114"/>
      <c r="HNN38" s="114"/>
      <c r="HNO38" s="114"/>
      <c r="HNP38" s="114"/>
      <c r="HNQ38" s="114"/>
      <c r="HNR38" s="114"/>
      <c r="HNS38" s="114"/>
      <c r="HNT38" s="114"/>
      <c r="HNU38" s="114"/>
      <c r="HNV38" s="114"/>
      <c r="HNW38" s="114"/>
      <c r="HNX38" s="114"/>
      <c r="HNY38" s="114"/>
      <c r="HNZ38" s="114"/>
      <c r="HOA38" s="114"/>
      <c r="HOB38" s="114"/>
      <c r="HOC38" s="114"/>
      <c r="HOD38" s="114"/>
      <c r="HOE38" s="114"/>
      <c r="HOF38" s="114"/>
      <c r="HOG38" s="114"/>
      <c r="HOH38" s="114"/>
      <c r="HOI38" s="114"/>
      <c r="HOJ38" s="114"/>
      <c r="HOK38" s="114"/>
      <c r="HOL38" s="114"/>
      <c r="HOM38" s="114"/>
      <c r="HON38" s="114"/>
      <c r="HOO38" s="114"/>
      <c r="HOP38" s="114"/>
      <c r="HOQ38" s="114"/>
      <c r="HOR38" s="114"/>
      <c r="HOS38" s="114"/>
      <c r="HOT38" s="114"/>
      <c r="HOU38" s="114"/>
      <c r="HOV38" s="114"/>
      <c r="HOW38" s="114"/>
      <c r="HOX38" s="114"/>
      <c r="HOY38" s="114"/>
      <c r="HOZ38" s="114"/>
      <c r="HPA38" s="114"/>
      <c r="HPB38" s="114"/>
      <c r="HPC38" s="114"/>
      <c r="HPD38" s="114"/>
      <c r="HPE38" s="114"/>
      <c r="HPF38" s="114"/>
      <c r="HPG38" s="114"/>
      <c r="HPH38" s="114"/>
      <c r="HPI38" s="114"/>
      <c r="HPJ38" s="114"/>
      <c r="HPK38" s="114"/>
      <c r="HPL38" s="114"/>
      <c r="HPM38" s="114"/>
      <c r="HPN38" s="114"/>
      <c r="HPO38" s="114"/>
      <c r="HPP38" s="114"/>
      <c r="HPQ38" s="114"/>
      <c r="HPR38" s="114"/>
      <c r="HPS38" s="114"/>
      <c r="HPT38" s="114"/>
      <c r="HPU38" s="114"/>
      <c r="HPV38" s="114"/>
      <c r="HPW38" s="114"/>
      <c r="HPX38" s="114"/>
      <c r="HPY38" s="114"/>
      <c r="HPZ38" s="114"/>
      <c r="HQA38" s="114"/>
      <c r="HQB38" s="114"/>
      <c r="HQC38" s="114"/>
      <c r="HQD38" s="114"/>
      <c r="HQE38" s="114"/>
      <c r="HQF38" s="114"/>
      <c r="HQG38" s="114"/>
      <c r="HQH38" s="114"/>
      <c r="HQI38" s="114"/>
      <c r="HQJ38" s="114"/>
      <c r="HQK38" s="114"/>
      <c r="HQL38" s="114"/>
      <c r="HQM38" s="114"/>
      <c r="HQN38" s="114"/>
      <c r="HQO38" s="114"/>
      <c r="HQP38" s="114"/>
      <c r="HQQ38" s="114"/>
      <c r="HQR38" s="114"/>
      <c r="HQS38" s="114"/>
      <c r="HQT38" s="114"/>
      <c r="HQU38" s="114"/>
      <c r="HQV38" s="114"/>
      <c r="HQW38" s="114"/>
      <c r="HQX38" s="114"/>
      <c r="HQY38" s="114"/>
      <c r="HQZ38" s="114"/>
      <c r="HRA38" s="114"/>
      <c r="HRB38" s="114"/>
      <c r="HRC38" s="114"/>
      <c r="HRD38" s="114"/>
      <c r="HRE38" s="114"/>
      <c r="HRF38" s="114"/>
      <c r="HRG38" s="114"/>
      <c r="HRH38" s="114"/>
      <c r="HRI38" s="114"/>
      <c r="HRJ38" s="114"/>
      <c r="HRK38" s="114"/>
      <c r="HRL38" s="114"/>
      <c r="HRM38" s="114"/>
      <c r="HRN38" s="114"/>
      <c r="HRO38" s="114"/>
      <c r="HRP38" s="114"/>
      <c r="HRQ38" s="114"/>
      <c r="HRR38" s="114"/>
      <c r="HRS38" s="114"/>
      <c r="HRT38" s="114"/>
      <c r="HRU38" s="114"/>
      <c r="HRV38" s="114"/>
      <c r="HRW38" s="114"/>
      <c r="HRX38" s="114"/>
      <c r="HRY38" s="114"/>
      <c r="HRZ38" s="114"/>
      <c r="HSA38" s="114"/>
      <c r="HSB38" s="114"/>
      <c r="HSC38" s="114"/>
      <c r="HSD38" s="114"/>
      <c r="HSE38" s="114"/>
      <c r="HSF38" s="114"/>
      <c r="HSG38" s="114"/>
      <c r="HSH38" s="114"/>
      <c r="HSI38" s="114"/>
      <c r="HSJ38" s="114"/>
      <c r="HSK38" s="114"/>
      <c r="HSL38" s="114"/>
      <c r="HSM38" s="114"/>
      <c r="HSN38" s="114"/>
      <c r="HSO38" s="114"/>
      <c r="HSP38" s="114"/>
      <c r="HSQ38" s="114"/>
      <c r="HSR38" s="114"/>
      <c r="HSS38" s="114"/>
      <c r="HST38" s="114"/>
      <c r="HSU38" s="114"/>
      <c r="HSV38" s="114"/>
      <c r="HSW38" s="114"/>
      <c r="HSX38" s="114"/>
      <c r="HSY38" s="114"/>
      <c r="HSZ38" s="114"/>
      <c r="HTA38" s="114"/>
      <c r="HTB38" s="114"/>
      <c r="HTC38" s="114"/>
      <c r="HTD38" s="114"/>
      <c r="HTE38" s="114"/>
      <c r="HTF38" s="114"/>
      <c r="HTG38" s="114"/>
      <c r="HTH38" s="114"/>
      <c r="HTI38" s="114"/>
      <c r="HTJ38" s="114"/>
      <c r="HTK38" s="114"/>
      <c r="HTL38" s="114"/>
      <c r="HTM38" s="114"/>
      <c r="HTN38" s="114"/>
      <c r="HTO38" s="114"/>
      <c r="HTP38" s="114"/>
      <c r="HTQ38" s="114"/>
      <c r="HTR38" s="114"/>
      <c r="HTS38" s="114"/>
      <c r="HTT38" s="114"/>
      <c r="HTU38" s="114"/>
      <c r="HTV38" s="114"/>
      <c r="HTW38" s="114"/>
      <c r="HTX38" s="114"/>
      <c r="HTY38" s="114"/>
      <c r="HTZ38" s="114"/>
      <c r="HUA38" s="114"/>
      <c r="HUB38" s="114"/>
      <c r="HUC38" s="114"/>
      <c r="HUD38" s="114"/>
      <c r="HUE38" s="114"/>
      <c r="HUF38" s="114"/>
      <c r="HUG38" s="114"/>
      <c r="HUH38" s="114"/>
      <c r="HUI38" s="114"/>
      <c r="HUJ38" s="114"/>
      <c r="HUK38" s="114"/>
      <c r="HUL38" s="114"/>
      <c r="HUM38" s="114"/>
      <c r="HUN38" s="114"/>
      <c r="HUO38" s="114"/>
      <c r="HUP38" s="114"/>
      <c r="HUQ38" s="114"/>
      <c r="HUR38" s="114"/>
      <c r="HUS38" s="114"/>
      <c r="HUT38" s="114"/>
      <c r="HUU38" s="114"/>
      <c r="HUV38" s="114"/>
      <c r="HUW38" s="114"/>
      <c r="HUX38" s="114"/>
      <c r="HUY38" s="114"/>
      <c r="HUZ38" s="114"/>
      <c r="HVA38" s="114"/>
      <c r="HVB38" s="114"/>
      <c r="HVC38" s="114"/>
      <c r="HVD38" s="114"/>
      <c r="HVE38" s="114"/>
      <c r="HVF38" s="114"/>
      <c r="HVG38" s="114"/>
      <c r="HVH38" s="114"/>
      <c r="HVI38" s="114"/>
      <c r="HVJ38" s="114"/>
      <c r="HVK38" s="114"/>
      <c r="HVL38" s="114"/>
      <c r="HVM38" s="114"/>
      <c r="HVN38" s="114"/>
      <c r="HVO38" s="114"/>
      <c r="HVP38" s="114"/>
      <c r="HVQ38" s="114"/>
      <c r="HVR38" s="114"/>
      <c r="HVS38" s="114"/>
      <c r="HVT38" s="114"/>
      <c r="HVU38" s="114"/>
      <c r="HVV38" s="114"/>
      <c r="HVW38" s="114"/>
      <c r="HVX38" s="114"/>
      <c r="HVY38" s="114"/>
      <c r="HVZ38" s="114"/>
      <c r="HWA38" s="114"/>
      <c r="HWB38" s="114"/>
      <c r="HWC38" s="114"/>
      <c r="HWD38" s="114"/>
      <c r="HWE38" s="114"/>
      <c r="HWF38" s="114"/>
      <c r="HWG38" s="114"/>
      <c r="HWH38" s="114"/>
      <c r="HWI38" s="114"/>
      <c r="HWJ38" s="114"/>
      <c r="HWK38" s="114"/>
      <c r="HWL38" s="114"/>
      <c r="HWM38" s="114"/>
      <c r="HWN38" s="114"/>
      <c r="HWO38" s="114"/>
      <c r="HWP38" s="114"/>
      <c r="HWQ38" s="114"/>
      <c r="HWR38" s="114"/>
      <c r="HWS38" s="114"/>
      <c r="HWT38" s="114"/>
      <c r="HWU38" s="114"/>
      <c r="HWV38" s="114"/>
      <c r="HWW38" s="114"/>
      <c r="HWX38" s="114"/>
      <c r="HWY38" s="114"/>
      <c r="HWZ38" s="114"/>
      <c r="HXA38" s="114"/>
      <c r="HXB38" s="114"/>
      <c r="HXC38" s="114"/>
      <c r="HXD38" s="114"/>
      <c r="HXE38" s="114"/>
      <c r="HXF38" s="114"/>
      <c r="HXG38" s="114"/>
      <c r="HXH38" s="114"/>
      <c r="HXI38" s="114"/>
      <c r="HXJ38" s="114"/>
      <c r="HXK38" s="114"/>
      <c r="HXL38" s="114"/>
      <c r="HXM38" s="114"/>
      <c r="HXN38" s="114"/>
      <c r="HXO38" s="114"/>
      <c r="HXP38" s="114"/>
      <c r="HXQ38" s="114"/>
      <c r="HXR38" s="114"/>
      <c r="HXS38" s="114"/>
      <c r="HXT38" s="114"/>
      <c r="HXU38" s="114"/>
      <c r="HXV38" s="114"/>
      <c r="HXW38" s="114"/>
      <c r="HXX38" s="114"/>
      <c r="HXY38" s="114"/>
      <c r="HXZ38" s="114"/>
      <c r="HYA38" s="114"/>
      <c r="HYB38" s="114"/>
      <c r="HYC38" s="114"/>
      <c r="HYD38" s="114"/>
      <c r="HYE38" s="114"/>
      <c r="HYF38" s="114"/>
      <c r="HYG38" s="114"/>
      <c r="HYH38" s="114"/>
      <c r="HYI38" s="114"/>
      <c r="HYJ38" s="114"/>
      <c r="HYK38" s="114"/>
      <c r="HYL38" s="114"/>
      <c r="HYM38" s="114"/>
      <c r="HYN38" s="114"/>
      <c r="HYO38" s="114"/>
      <c r="HYP38" s="114"/>
      <c r="HYQ38" s="114"/>
      <c r="HYR38" s="114"/>
      <c r="HYS38" s="114"/>
      <c r="HYT38" s="114"/>
      <c r="HYU38" s="114"/>
      <c r="HYV38" s="114"/>
      <c r="HYW38" s="114"/>
      <c r="HYX38" s="114"/>
      <c r="HYY38" s="114"/>
      <c r="HYZ38" s="114"/>
      <c r="HZA38" s="114"/>
      <c r="HZB38" s="114"/>
      <c r="HZC38" s="114"/>
      <c r="HZD38" s="114"/>
      <c r="HZE38" s="114"/>
      <c r="HZF38" s="114"/>
      <c r="HZG38" s="114"/>
      <c r="HZH38" s="114"/>
      <c r="HZI38" s="114"/>
      <c r="HZJ38" s="114"/>
      <c r="HZK38" s="114"/>
      <c r="HZL38" s="114"/>
      <c r="HZM38" s="114"/>
      <c r="HZN38" s="114"/>
      <c r="HZO38" s="114"/>
      <c r="HZP38" s="114"/>
      <c r="HZQ38" s="114"/>
      <c r="HZR38" s="114"/>
      <c r="HZS38" s="114"/>
      <c r="HZT38" s="114"/>
      <c r="HZU38" s="114"/>
      <c r="HZV38" s="114"/>
      <c r="HZW38" s="114"/>
      <c r="HZX38" s="114"/>
      <c r="HZY38" s="114"/>
      <c r="HZZ38" s="114"/>
      <c r="IAA38" s="114"/>
      <c r="IAB38" s="114"/>
      <c r="IAC38" s="114"/>
      <c r="IAD38" s="114"/>
      <c r="IAE38" s="114"/>
      <c r="IAF38" s="114"/>
      <c r="IAG38" s="114"/>
      <c r="IAH38" s="114"/>
      <c r="IAI38" s="114"/>
      <c r="IAJ38" s="114"/>
      <c r="IAK38" s="114"/>
      <c r="IAL38" s="114"/>
      <c r="IAM38" s="114"/>
      <c r="IAN38" s="114"/>
      <c r="IAO38" s="114"/>
      <c r="IAP38" s="114"/>
      <c r="IAQ38" s="114"/>
      <c r="IAR38" s="114"/>
      <c r="IAS38" s="114"/>
      <c r="IAT38" s="114"/>
      <c r="IAU38" s="114"/>
      <c r="IAV38" s="114"/>
      <c r="IAW38" s="114"/>
      <c r="IAX38" s="114"/>
      <c r="IAY38" s="114"/>
      <c r="IAZ38" s="114"/>
      <c r="IBA38" s="114"/>
      <c r="IBB38" s="114"/>
      <c r="IBC38" s="114"/>
      <c r="IBD38" s="114"/>
      <c r="IBE38" s="114"/>
      <c r="IBF38" s="114"/>
      <c r="IBG38" s="114"/>
      <c r="IBH38" s="114"/>
      <c r="IBI38" s="114"/>
      <c r="IBJ38" s="114"/>
      <c r="IBK38" s="114"/>
      <c r="IBL38" s="114"/>
      <c r="IBM38" s="114"/>
      <c r="IBN38" s="114"/>
      <c r="IBO38" s="114"/>
      <c r="IBP38" s="114"/>
      <c r="IBQ38" s="114"/>
      <c r="IBR38" s="114"/>
      <c r="IBS38" s="114"/>
      <c r="IBT38" s="114"/>
      <c r="IBU38" s="114"/>
      <c r="IBV38" s="114"/>
      <c r="IBW38" s="114"/>
      <c r="IBX38" s="114"/>
      <c r="IBY38" s="114"/>
      <c r="IBZ38" s="114"/>
      <c r="ICA38" s="114"/>
      <c r="ICB38" s="114"/>
      <c r="ICC38" s="114"/>
      <c r="ICD38" s="114"/>
      <c r="ICE38" s="114"/>
      <c r="ICF38" s="114"/>
      <c r="ICG38" s="114"/>
      <c r="ICH38" s="114"/>
      <c r="ICI38" s="114"/>
      <c r="ICJ38" s="114"/>
      <c r="ICK38" s="114"/>
      <c r="ICL38" s="114"/>
      <c r="ICM38" s="114"/>
      <c r="ICN38" s="114"/>
      <c r="ICO38" s="114"/>
      <c r="ICP38" s="114"/>
      <c r="ICQ38" s="114"/>
      <c r="ICR38" s="114"/>
      <c r="ICS38" s="114"/>
      <c r="ICT38" s="114"/>
      <c r="ICU38" s="114"/>
      <c r="ICV38" s="114"/>
      <c r="ICW38" s="114"/>
      <c r="ICX38" s="114"/>
      <c r="ICY38" s="114"/>
      <c r="ICZ38" s="114"/>
      <c r="IDA38" s="114"/>
      <c r="IDB38" s="114"/>
      <c r="IDC38" s="114"/>
      <c r="IDD38" s="114"/>
      <c r="IDE38" s="114"/>
      <c r="IDF38" s="114"/>
      <c r="IDG38" s="114"/>
      <c r="IDH38" s="114"/>
      <c r="IDI38" s="114"/>
      <c r="IDJ38" s="114"/>
      <c r="IDK38" s="114"/>
      <c r="IDL38" s="114"/>
      <c r="IDM38" s="114"/>
      <c r="IDN38" s="114"/>
      <c r="IDO38" s="114"/>
      <c r="IDP38" s="114"/>
      <c r="IDQ38" s="114"/>
      <c r="IDR38" s="114"/>
      <c r="IDS38" s="114"/>
      <c r="IDT38" s="114"/>
      <c r="IDU38" s="114"/>
      <c r="IDV38" s="114"/>
      <c r="IDW38" s="114"/>
      <c r="IDX38" s="114"/>
      <c r="IDY38" s="114"/>
      <c r="IDZ38" s="114"/>
      <c r="IEA38" s="114"/>
      <c r="IEB38" s="114"/>
      <c r="IEC38" s="114"/>
      <c r="IED38" s="114"/>
      <c r="IEE38" s="114"/>
      <c r="IEF38" s="114"/>
      <c r="IEG38" s="114"/>
      <c r="IEH38" s="114"/>
      <c r="IEI38" s="114"/>
      <c r="IEJ38" s="114"/>
      <c r="IEK38" s="114"/>
      <c r="IEL38" s="114"/>
      <c r="IEM38" s="114"/>
      <c r="IEN38" s="114"/>
      <c r="IEO38" s="114"/>
      <c r="IEP38" s="114"/>
      <c r="IEQ38" s="114"/>
      <c r="IER38" s="114"/>
      <c r="IES38" s="114"/>
      <c r="IET38" s="114"/>
      <c r="IEU38" s="114"/>
      <c r="IEV38" s="114"/>
      <c r="IEW38" s="114"/>
      <c r="IEX38" s="114"/>
      <c r="IEY38" s="114"/>
      <c r="IEZ38" s="114"/>
      <c r="IFA38" s="114"/>
      <c r="IFB38" s="114"/>
      <c r="IFC38" s="114"/>
      <c r="IFD38" s="114"/>
      <c r="IFE38" s="114"/>
      <c r="IFF38" s="114"/>
      <c r="IFG38" s="114"/>
      <c r="IFH38" s="114"/>
      <c r="IFI38" s="114"/>
      <c r="IFJ38" s="114"/>
      <c r="IFK38" s="114"/>
      <c r="IFL38" s="114"/>
      <c r="IFM38" s="114"/>
      <c r="IFN38" s="114"/>
      <c r="IFO38" s="114"/>
      <c r="IFP38" s="114"/>
      <c r="IFQ38" s="114"/>
      <c r="IFR38" s="114"/>
      <c r="IFS38" s="114"/>
      <c r="IFT38" s="114"/>
      <c r="IFU38" s="114"/>
      <c r="IFV38" s="114"/>
      <c r="IFW38" s="114"/>
      <c r="IFX38" s="114"/>
      <c r="IFY38" s="114"/>
      <c r="IFZ38" s="114"/>
      <c r="IGA38" s="114"/>
      <c r="IGB38" s="114"/>
      <c r="IGC38" s="114"/>
      <c r="IGD38" s="114"/>
      <c r="IGE38" s="114"/>
      <c r="IGF38" s="114"/>
      <c r="IGG38" s="114"/>
      <c r="IGH38" s="114"/>
      <c r="IGI38" s="114"/>
      <c r="IGJ38" s="114"/>
      <c r="IGK38" s="114"/>
      <c r="IGL38" s="114"/>
      <c r="IGM38" s="114"/>
      <c r="IGN38" s="114"/>
      <c r="IGO38" s="114"/>
      <c r="IGP38" s="114"/>
      <c r="IGQ38" s="114"/>
      <c r="IGR38" s="114"/>
      <c r="IGS38" s="114"/>
      <c r="IGT38" s="114"/>
      <c r="IGU38" s="114"/>
      <c r="IGV38" s="114"/>
      <c r="IGW38" s="114"/>
      <c r="IGX38" s="114"/>
      <c r="IGY38" s="114"/>
      <c r="IGZ38" s="114"/>
      <c r="IHA38" s="114"/>
      <c r="IHB38" s="114"/>
      <c r="IHC38" s="114"/>
      <c r="IHD38" s="114"/>
      <c r="IHE38" s="114"/>
      <c r="IHF38" s="114"/>
      <c r="IHG38" s="114"/>
      <c r="IHH38" s="114"/>
      <c r="IHI38" s="114"/>
      <c r="IHJ38" s="114"/>
      <c r="IHK38" s="114"/>
      <c r="IHL38" s="114"/>
      <c r="IHM38" s="114"/>
      <c r="IHN38" s="114"/>
      <c r="IHO38" s="114"/>
      <c r="IHP38" s="114"/>
      <c r="IHQ38" s="114"/>
      <c r="IHR38" s="114"/>
      <c r="IHS38" s="114"/>
      <c r="IHT38" s="114"/>
      <c r="IHU38" s="114"/>
      <c r="IHV38" s="114"/>
      <c r="IHW38" s="114"/>
      <c r="IHX38" s="114"/>
      <c r="IHY38" s="114"/>
      <c r="IHZ38" s="114"/>
      <c r="IIA38" s="114"/>
      <c r="IIB38" s="114"/>
      <c r="IIC38" s="114"/>
      <c r="IID38" s="114"/>
      <c r="IIE38" s="114"/>
      <c r="IIF38" s="114"/>
      <c r="IIG38" s="114"/>
      <c r="IIH38" s="114"/>
      <c r="III38" s="114"/>
      <c r="IIJ38" s="114"/>
      <c r="IIK38" s="114"/>
      <c r="IIL38" s="114"/>
      <c r="IIM38" s="114"/>
      <c r="IIN38" s="114"/>
      <c r="IIO38" s="114"/>
      <c r="IIP38" s="114"/>
      <c r="IIQ38" s="114"/>
      <c r="IIR38" s="114"/>
      <c r="IIS38" s="114"/>
      <c r="IIT38" s="114"/>
      <c r="IIU38" s="114"/>
      <c r="IIV38" s="114"/>
      <c r="IIW38" s="114"/>
      <c r="IIX38" s="114"/>
      <c r="IIY38" s="114"/>
      <c r="IIZ38" s="114"/>
      <c r="IJA38" s="114"/>
      <c r="IJB38" s="114"/>
      <c r="IJC38" s="114"/>
      <c r="IJD38" s="114"/>
      <c r="IJE38" s="114"/>
      <c r="IJF38" s="114"/>
      <c r="IJG38" s="114"/>
      <c r="IJH38" s="114"/>
      <c r="IJI38" s="114"/>
      <c r="IJJ38" s="114"/>
      <c r="IJK38" s="114"/>
      <c r="IJL38" s="114"/>
      <c r="IJM38" s="114"/>
      <c r="IJN38" s="114"/>
      <c r="IJO38" s="114"/>
      <c r="IJP38" s="114"/>
      <c r="IJQ38" s="114"/>
      <c r="IJR38" s="114"/>
      <c r="IJS38" s="114"/>
      <c r="IJT38" s="114"/>
      <c r="IJU38" s="114"/>
      <c r="IJV38" s="114"/>
      <c r="IJW38" s="114"/>
      <c r="IJX38" s="114"/>
      <c r="IJY38" s="114"/>
      <c r="IJZ38" s="114"/>
      <c r="IKA38" s="114"/>
      <c r="IKB38" s="114"/>
      <c r="IKC38" s="114"/>
      <c r="IKD38" s="114"/>
      <c r="IKE38" s="114"/>
      <c r="IKF38" s="114"/>
      <c r="IKG38" s="114"/>
      <c r="IKH38" s="114"/>
      <c r="IKI38" s="114"/>
      <c r="IKJ38" s="114"/>
      <c r="IKK38" s="114"/>
      <c r="IKL38" s="114"/>
      <c r="IKM38" s="114"/>
      <c r="IKN38" s="114"/>
      <c r="IKO38" s="114"/>
      <c r="IKP38" s="114"/>
      <c r="IKQ38" s="114"/>
      <c r="IKR38" s="114"/>
      <c r="IKS38" s="114"/>
      <c r="IKT38" s="114"/>
      <c r="IKU38" s="114"/>
      <c r="IKV38" s="114"/>
      <c r="IKW38" s="114"/>
      <c r="IKX38" s="114"/>
      <c r="IKY38" s="114"/>
      <c r="IKZ38" s="114"/>
      <c r="ILA38" s="114"/>
      <c r="ILB38" s="114"/>
      <c r="ILC38" s="114"/>
      <c r="ILD38" s="114"/>
      <c r="ILE38" s="114"/>
      <c r="ILF38" s="114"/>
      <c r="ILG38" s="114"/>
      <c r="ILH38" s="114"/>
      <c r="ILI38" s="114"/>
      <c r="ILJ38" s="114"/>
      <c r="ILK38" s="114"/>
      <c r="ILL38" s="114"/>
      <c r="ILM38" s="114"/>
      <c r="ILN38" s="114"/>
      <c r="ILO38" s="114"/>
      <c r="ILP38" s="114"/>
      <c r="ILQ38" s="114"/>
      <c r="ILR38" s="114"/>
      <c r="ILS38" s="114"/>
      <c r="ILT38" s="114"/>
      <c r="ILU38" s="114"/>
      <c r="ILV38" s="114"/>
      <c r="ILW38" s="114"/>
      <c r="ILX38" s="114"/>
      <c r="ILY38" s="114"/>
      <c r="ILZ38" s="114"/>
      <c r="IMA38" s="114"/>
      <c r="IMB38" s="114"/>
      <c r="IMC38" s="114"/>
      <c r="IMD38" s="114"/>
      <c r="IME38" s="114"/>
      <c r="IMF38" s="114"/>
      <c r="IMG38" s="114"/>
      <c r="IMH38" s="114"/>
      <c r="IMI38" s="114"/>
      <c r="IMJ38" s="114"/>
      <c r="IMK38" s="114"/>
      <c r="IML38" s="114"/>
      <c r="IMM38" s="114"/>
      <c r="IMN38" s="114"/>
      <c r="IMO38" s="114"/>
      <c r="IMP38" s="114"/>
      <c r="IMQ38" s="114"/>
      <c r="IMR38" s="114"/>
      <c r="IMS38" s="114"/>
      <c r="IMT38" s="114"/>
      <c r="IMU38" s="114"/>
      <c r="IMV38" s="114"/>
      <c r="IMW38" s="114"/>
      <c r="IMX38" s="114"/>
      <c r="IMY38" s="114"/>
      <c r="IMZ38" s="114"/>
      <c r="INA38" s="114"/>
      <c r="INB38" s="114"/>
      <c r="INC38" s="114"/>
      <c r="IND38" s="114"/>
      <c r="INE38" s="114"/>
      <c r="INF38" s="114"/>
      <c r="ING38" s="114"/>
      <c r="INH38" s="114"/>
      <c r="INI38" s="114"/>
      <c r="INJ38" s="114"/>
      <c r="INK38" s="114"/>
      <c r="INL38" s="114"/>
      <c r="INM38" s="114"/>
      <c r="INN38" s="114"/>
      <c r="INO38" s="114"/>
      <c r="INP38" s="114"/>
      <c r="INQ38" s="114"/>
      <c r="INR38" s="114"/>
      <c r="INS38" s="114"/>
      <c r="INT38" s="114"/>
      <c r="INU38" s="114"/>
      <c r="INV38" s="114"/>
      <c r="INW38" s="114"/>
      <c r="INX38" s="114"/>
      <c r="INY38" s="114"/>
      <c r="INZ38" s="114"/>
      <c r="IOA38" s="114"/>
      <c r="IOB38" s="114"/>
      <c r="IOC38" s="114"/>
      <c r="IOD38" s="114"/>
      <c r="IOE38" s="114"/>
      <c r="IOF38" s="114"/>
      <c r="IOG38" s="114"/>
      <c r="IOH38" s="114"/>
      <c r="IOI38" s="114"/>
      <c r="IOJ38" s="114"/>
      <c r="IOK38" s="114"/>
      <c r="IOL38" s="114"/>
      <c r="IOM38" s="114"/>
      <c r="ION38" s="114"/>
      <c r="IOO38" s="114"/>
      <c r="IOP38" s="114"/>
      <c r="IOQ38" s="114"/>
      <c r="IOR38" s="114"/>
      <c r="IOS38" s="114"/>
      <c r="IOT38" s="114"/>
      <c r="IOU38" s="114"/>
      <c r="IOV38" s="114"/>
      <c r="IOW38" s="114"/>
      <c r="IOX38" s="114"/>
      <c r="IOY38" s="114"/>
      <c r="IOZ38" s="114"/>
      <c r="IPA38" s="114"/>
      <c r="IPB38" s="114"/>
      <c r="IPC38" s="114"/>
      <c r="IPD38" s="114"/>
      <c r="IPE38" s="114"/>
      <c r="IPF38" s="114"/>
      <c r="IPG38" s="114"/>
      <c r="IPH38" s="114"/>
      <c r="IPI38" s="114"/>
      <c r="IPJ38" s="114"/>
      <c r="IPK38" s="114"/>
      <c r="IPL38" s="114"/>
      <c r="IPM38" s="114"/>
      <c r="IPN38" s="114"/>
      <c r="IPO38" s="114"/>
      <c r="IPP38" s="114"/>
      <c r="IPQ38" s="114"/>
      <c r="IPR38" s="114"/>
      <c r="IPS38" s="114"/>
      <c r="IPT38" s="114"/>
      <c r="IPU38" s="114"/>
      <c r="IPV38" s="114"/>
      <c r="IPW38" s="114"/>
      <c r="IPX38" s="114"/>
      <c r="IPY38" s="114"/>
      <c r="IPZ38" s="114"/>
      <c r="IQA38" s="114"/>
      <c r="IQB38" s="114"/>
      <c r="IQC38" s="114"/>
      <c r="IQD38" s="114"/>
      <c r="IQE38" s="114"/>
      <c r="IQF38" s="114"/>
      <c r="IQG38" s="114"/>
      <c r="IQH38" s="114"/>
      <c r="IQI38" s="114"/>
      <c r="IQJ38" s="114"/>
      <c r="IQK38" s="114"/>
      <c r="IQL38" s="114"/>
      <c r="IQM38" s="114"/>
      <c r="IQN38" s="114"/>
      <c r="IQO38" s="114"/>
      <c r="IQP38" s="114"/>
      <c r="IQQ38" s="114"/>
      <c r="IQR38" s="114"/>
      <c r="IQS38" s="114"/>
      <c r="IQT38" s="114"/>
      <c r="IQU38" s="114"/>
      <c r="IQV38" s="114"/>
      <c r="IQW38" s="114"/>
      <c r="IQX38" s="114"/>
      <c r="IQY38" s="114"/>
      <c r="IQZ38" s="114"/>
      <c r="IRA38" s="114"/>
      <c r="IRB38" s="114"/>
      <c r="IRC38" s="114"/>
      <c r="IRD38" s="114"/>
      <c r="IRE38" s="114"/>
      <c r="IRF38" s="114"/>
      <c r="IRG38" s="114"/>
      <c r="IRH38" s="114"/>
      <c r="IRI38" s="114"/>
      <c r="IRJ38" s="114"/>
      <c r="IRK38" s="114"/>
      <c r="IRL38" s="114"/>
      <c r="IRM38" s="114"/>
      <c r="IRN38" s="114"/>
      <c r="IRO38" s="114"/>
      <c r="IRP38" s="114"/>
      <c r="IRQ38" s="114"/>
      <c r="IRR38" s="114"/>
      <c r="IRS38" s="114"/>
      <c r="IRT38" s="114"/>
      <c r="IRU38" s="114"/>
      <c r="IRV38" s="114"/>
      <c r="IRW38" s="114"/>
      <c r="IRX38" s="114"/>
      <c r="IRY38" s="114"/>
      <c r="IRZ38" s="114"/>
      <c r="ISA38" s="114"/>
      <c r="ISB38" s="114"/>
      <c r="ISC38" s="114"/>
      <c r="ISD38" s="114"/>
      <c r="ISE38" s="114"/>
      <c r="ISF38" s="114"/>
      <c r="ISG38" s="114"/>
      <c r="ISH38" s="114"/>
      <c r="ISI38" s="114"/>
      <c r="ISJ38" s="114"/>
      <c r="ISK38" s="114"/>
      <c r="ISL38" s="114"/>
      <c r="ISM38" s="114"/>
      <c r="ISN38" s="114"/>
      <c r="ISO38" s="114"/>
      <c r="ISP38" s="114"/>
      <c r="ISQ38" s="114"/>
      <c r="ISR38" s="114"/>
      <c r="ISS38" s="114"/>
      <c r="IST38" s="114"/>
      <c r="ISU38" s="114"/>
      <c r="ISV38" s="114"/>
      <c r="ISW38" s="114"/>
      <c r="ISX38" s="114"/>
      <c r="ISY38" s="114"/>
      <c r="ISZ38" s="114"/>
      <c r="ITA38" s="114"/>
      <c r="ITB38" s="114"/>
      <c r="ITC38" s="114"/>
      <c r="ITD38" s="114"/>
      <c r="ITE38" s="114"/>
      <c r="ITF38" s="114"/>
      <c r="ITG38" s="114"/>
      <c r="ITH38" s="114"/>
      <c r="ITI38" s="114"/>
      <c r="ITJ38" s="114"/>
      <c r="ITK38" s="114"/>
      <c r="ITL38" s="114"/>
      <c r="ITM38" s="114"/>
      <c r="ITN38" s="114"/>
      <c r="ITO38" s="114"/>
      <c r="ITP38" s="114"/>
      <c r="ITQ38" s="114"/>
      <c r="ITR38" s="114"/>
      <c r="ITS38" s="114"/>
      <c r="ITT38" s="114"/>
      <c r="ITU38" s="114"/>
      <c r="ITV38" s="114"/>
      <c r="ITW38" s="114"/>
      <c r="ITX38" s="114"/>
      <c r="ITY38" s="114"/>
      <c r="ITZ38" s="114"/>
      <c r="IUA38" s="114"/>
      <c r="IUB38" s="114"/>
      <c r="IUC38" s="114"/>
      <c r="IUD38" s="114"/>
      <c r="IUE38" s="114"/>
      <c r="IUF38" s="114"/>
      <c r="IUG38" s="114"/>
      <c r="IUH38" s="114"/>
      <c r="IUI38" s="114"/>
      <c r="IUJ38" s="114"/>
      <c r="IUK38" s="114"/>
      <c r="IUL38" s="114"/>
      <c r="IUM38" s="114"/>
      <c r="IUN38" s="114"/>
      <c r="IUO38" s="114"/>
      <c r="IUP38" s="114"/>
      <c r="IUQ38" s="114"/>
      <c r="IUR38" s="114"/>
      <c r="IUS38" s="114"/>
      <c r="IUT38" s="114"/>
      <c r="IUU38" s="114"/>
      <c r="IUV38" s="114"/>
      <c r="IUW38" s="114"/>
      <c r="IUX38" s="114"/>
      <c r="IUY38" s="114"/>
      <c r="IUZ38" s="114"/>
      <c r="IVA38" s="114"/>
      <c r="IVB38" s="114"/>
      <c r="IVC38" s="114"/>
      <c r="IVD38" s="114"/>
      <c r="IVE38" s="114"/>
      <c r="IVF38" s="114"/>
      <c r="IVG38" s="114"/>
      <c r="IVH38" s="114"/>
      <c r="IVI38" s="114"/>
      <c r="IVJ38" s="114"/>
      <c r="IVK38" s="114"/>
      <c r="IVL38" s="114"/>
      <c r="IVM38" s="114"/>
      <c r="IVN38" s="114"/>
      <c r="IVO38" s="114"/>
      <c r="IVP38" s="114"/>
      <c r="IVQ38" s="114"/>
      <c r="IVR38" s="114"/>
      <c r="IVS38" s="114"/>
      <c r="IVT38" s="114"/>
      <c r="IVU38" s="114"/>
      <c r="IVV38" s="114"/>
      <c r="IVW38" s="114"/>
      <c r="IVX38" s="114"/>
      <c r="IVY38" s="114"/>
      <c r="IVZ38" s="114"/>
      <c r="IWA38" s="114"/>
      <c r="IWB38" s="114"/>
      <c r="IWC38" s="114"/>
      <c r="IWD38" s="114"/>
      <c r="IWE38" s="114"/>
      <c r="IWF38" s="114"/>
      <c r="IWG38" s="114"/>
      <c r="IWH38" s="114"/>
      <c r="IWI38" s="114"/>
      <c r="IWJ38" s="114"/>
      <c r="IWK38" s="114"/>
      <c r="IWL38" s="114"/>
      <c r="IWM38" s="114"/>
      <c r="IWN38" s="114"/>
      <c r="IWO38" s="114"/>
      <c r="IWP38" s="114"/>
      <c r="IWQ38" s="114"/>
      <c r="IWR38" s="114"/>
      <c r="IWS38" s="114"/>
      <c r="IWT38" s="114"/>
      <c r="IWU38" s="114"/>
      <c r="IWV38" s="114"/>
      <c r="IWW38" s="114"/>
      <c r="IWX38" s="114"/>
      <c r="IWY38" s="114"/>
      <c r="IWZ38" s="114"/>
      <c r="IXA38" s="114"/>
      <c r="IXB38" s="114"/>
      <c r="IXC38" s="114"/>
      <c r="IXD38" s="114"/>
      <c r="IXE38" s="114"/>
      <c r="IXF38" s="114"/>
      <c r="IXG38" s="114"/>
      <c r="IXH38" s="114"/>
      <c r="IXI38" s="114"/>
      <c r="IXJ38" s="114"/>
      <c r="IXK38" s="114"/>
      <c r="IXL38" s="114"/>
      <c r="IXM38" s="114"/>
      <c r="IXN38" s="114"/>
      <c r="IXO38" s="114"/>
      <c r="IXP38" s="114"/>
      <c r="IXQ38" s="114"/>
      <c r="IXR38" s="114"/>
      <c r="IXS38" s="114"/>
      <c r="IXT38" s="114"/>
      <c r="IXU38" s="114"/>
      <c r="IXV38" s="114"/>
      <c r="IXW38" s="114"/>
      <c r="IXX38" s="114"/>
      <c r="IXY38" s="114"/>
      <c r="IXZ38" s="114"/>
      <c r="IYA38" s="114"/>
      <c r="IYB38" s="114"/>
      <c r="IYC38" s="114"/>
      <c r="IYD38" s="114"/>
      <c r="IYE38" s="114"/>
      <c r="IYF38" s="114"/>
      <c r="IYG38" s="114"/>
      <c r="IYH38" s="114"/>
      <c r="IYI38" s="114"/>
      <c r="IYJ38" s="114"/>
      <c r="IYK38" s="114"/>
      <c r="IYL38" s="114"/>
      <c r="IYM38" s="114"/>
      <c r="IYN38" s="114"/>
      <c r="IYO38" s="114"/>
      <c r="IYP38" s="114"/>
      <c r="IYQ38" s="114"/>
      <c r="IYR38" s="114"/>
      <c r="IYS38" s="114"/>
      <c r="IYT38" s="114"/>
      <c r="IYU38" s="114"/>
      <c r="IYV38" s="114"/>
      <c r="IYW38" s="114"/>
      <c r="IYX38" s="114"/>
      <c r="IYY38" s="114"/>
      <c r="IYZ38" s="114"/>
      <c r="IZA38" s="114"/>
      <c r="IZB38" s="114"/>
      <c r="IZC38" s="114"/>
      <c r="IZD38" s="114"/>
      <c r="IZE38" s="114"/>
      <c r="IZF38" s="114"/>
      <c r="IZG38" s="114"/>
      <c r="IZH38" s="114"/>
      <c r="IZI38" s="114"/>
      <c r="IZJ38" s="114"/>
      <c r="IZK38" s="114"/>
      <c r="IZL38" s="114"/>
      <c r="IZM38" s="114"/>
      <c r="IZN38" s="114"/>
      <c r="IZO38" s="114"/>
      <c r="IZP38" s="114"/>
      <c r="IZQ38" s="114"/>
      <c r="IZR38" s="114"/>
      <c r="IZS38" s="114"/>
      <c r="IZT38" s="114"/>
      <c r="IZU38" s="114"/>
      <c r="IZV38" s="114"/>
      <c r="IZW38" s="114"/>
      <c r="IZX38" s="114"/>
      <c r="IZY38" s="114"/>
      <c r="IZZ38" s="114"/>
      <c r="JAA38" s="114"/>
      <c r="JAB38" s="114"/>
      <c r="JAC38" s="114"/>
      <c r="JAD38" s="114"/>
      <c r="JAE38" s="114"/>
      <c r="JAF38" s="114"/>
      <c r="JAG38" s="114"/>
      <c r="JAH38" s="114"/>
      <c r="JAI38" s="114"/>
      <c r="JAJ38" s="114"/>
      <c r="JAK38" s="114"/>
      <c r="JAL38" s="114"/>
      <c r="JAM38" s="114"/>
      <c r="JAN38" s="114"/>
      <c r="JAO38" s="114"/>
      <c r="JAP38" s="114"/>
      <c r="JAQ38" s="114"/>
      <c r="JAR38" s="114"/>
      <c r="JAS38" s="114"/>
      <c r="JAT38" s="114"/>
      <c r="JAU38" s="114"/>
      <c r="JAV38" s="114"/>
      <c r="JAW38" s="114"/>
      <c r="JAX38" s="114"/>
      <c r="JAY38" s="114"/>
      <c r="JAZ38" s="114"/>
      <c r="JBA38" s="114"/>
      <c r="JBB38" s="114"/>
      <c r="JBC38" s="114"/>
      <c r="JBD38" s="114"/>
      <c r="JBE38" s="114"/>
      <c r="JBF38" s="114"/>
      <c r="JBG38" s="114"/>
      <c r="JBH38" s="114"/>
      <c r="JBI38" s="114"/>
      <c r="JBJ38" s="114"/>
      <c r="JBK38" s="114"/>
      <c r="JBL38" s="114"/>
      <c r="JBM38" s="114"/>
      <c r="JBN38" s="114"/>
      <c r="JBO38" s="114"/>
      <c r="JBP38" s="114"/>
      <c r="JBQ38" s="114"/>
      <c r="JBR38" s="114"/>
      <c r="JBS38" s="114"/>
      <c r="JBT38" s="114"/>
      <c r="JBU38" s="114"/>
      <c r="JBV38" s="114"/>
      <c r="JBW38" s="114"/>
      <c r="JBX38" s="114"/>
      <c r="JBY38" s="114"/>
      <c r="JBZ38" s="114"/>
      <c r="JCA38" s="114"/>
      <c r="JCB38" s="114"/>
      <c r="JCC38" s="114"/>
      <c r="JCD38" s="114"/>
      <c r="JCE38" s="114"/>
      <c r="JCF38" s="114"/>
      <c r="JCG38" s="114"/>
      <c r="JCH38" s="114"/>
      <c r="JCI38" s="114"/>
      <c r="JCJ38" s="114"/>
      <c r="JCK38" s="114"/>
      <c r="JCL38" s="114"/>
      <c r="JCM38" s="114"/>
      <c r="JCN38" s="114"/>
      <c r="JCO38" s="114"/>
      <c r="JCP38" s="114"/>
      <c r="JCQ38" s="114"/>
      <c r="JCR38" s="114"/>
      <c r="JCS38" s="114"/>
      <c r="JCT38" s="114"/>
      <c r="JCU38" s="114"/>
      <c r="JCV38" s="114"/>
      <c r="JCW38" s="114"/>
      <c r="JCX38" s="114"/>
      <c r="JCY38" s="114"/>
      <c r="JCZ38" s="114"/>
      <c r="JDA38" s="114"/>
      <c r="JDB38" s="114"/>
      <c r="JDC38" s="114"/>
      <c r="JDD38" s="114"/>
      <c r="JDE38" s="114"/>
      <c r="JDF38" s="114"/>
      <c r="JDG38" s="114"/>
      <c r="JDH38" s="114"/>
      <c r="JDI38" s="114"/>
      <c r="JDJ38" s="114"/>
      <c r="JDK38" s="114"/>
      <c r="JDL38" s="114"/>
      <c r="JDM38" s="114"/>
      <c r="JDN38" s="114"/>
      <c r="JDO38" s="114"/>
      <c r="JDP38" s="114"/>
      <c r="JDQ38" s="114"/>
      <c r="JDR38" s="114"/>
      <c r="JDS38" s="114"/>
      <c r="JDT38" s="114"/>
      <c r="JDU38" s="114"/>
      <c r="JDV38" s="114"/>
      <c r="JDW38" s="114"/>
      <c r="JDX38" s="114"/>
      <c r="JDY38" s="114"/>
      <c r="JDZ38" s="114"/>
      <c r="JEA38" s="114"/>
      <c r="JEB38" s="114"/>
      <c r="JEC38" s="114"/>
      <c r="JED38" s="114"/>
      <c r="JEE38" s="114"/>
      <c r="JEF38" s="114"/>
      <c r="JEG38" s="114"/>
      <c r="JEH38" s="114"/>
      <c r="JEI38" s="114"/>
      <c r="JEJ38" s="114"/>
      <c r="JEK38" s="114"/>
      <c r="JEL38" s="114"/>
      <c r="JEM38" s="114"/>
      <c r="JEN38" s="114"/>
      <c r="JEO38" s="114"/>
      <c r="JEP38" s="114"/>
      <c r="JEQ38" s="114"/>
      <c r="JER38" s="114"/>
      <c r="JES38" s="114"/>
      <c r="JET38" s="114"/>
      <c r="JEU38" s="114"/>
      <c r="JEV38" s="114"/>
      <c r="JEW38" s="114"/>
      <c r="JEX38" s="114"/>
      <c r="JEY38" s="114"/>
      <c r="JEZ38" s="114"/>
      <c r="JFA38" s="114"/>
      <c r="JFB38" s="114"/>
      <c r="JFC38" s="114"/>
      <c r="JFD38" s="114"/>
      <c r="JFE38" s="114"/>
      <c r="JFF38" s="114"/>
      <c r="JFG38" s="114"/>
      <c r="JFH38" s="114"/>
      <c r="JFI38" s="114"/>
      <c r="JFJ38" s="114"/>
      <c r="JFK38" s="114"/>
      <c r="JFL38" s="114"/>
      <c r="JFM38" s="114"/>
      <c r="JFN38" s="114"/>
      <c r="JFO38" s="114"/>
      <c r="JFP38" s="114"/>
      <c r="JFQ38" s="114"/>
      <c r="JFR38" s="114"/>
      <c r="JFS38" s="114"/>
      <c r="JFT38" s="114"/>
      <c r="JFU38" s="114"/>
      <c r="JFV38" s="114"/>
      <c r="JFW38" s="114"/>
      <c r="JFX38" s="114"/>
      <c r="JFY38" s="114"/>
      <c r="JFZ38" s="114"/>
      <c r="JGA38" s="114"/>
      <c r="JGB38" s="114"/>
      <c r="JGC38" s="114"/>
      <c r="JGD38" s="114"/>
      <c r="JGE38" s="114"/>
      <c r="JGF38" s="114"/>
      <c r="JGG38" s="114"/>
      <c r="JGH38" s="114"/>
      <c r="JGI38" s="114"/>
      <c r="JGJ38" s="114"/>
      <c r="JGK38" s="114"/>
      <c r="JGL38" s="114"/>
      <c r="JGM38" s="114"/>
      <c r="JGN38" s="114"/>
      <c r="JGO38" s="114"/>
      <c r="JGP38" s="114"/>
      <c r="JGQ38" s="114"/>
      <c r="JGR38" s="114"/>
      <c r="JGS38" s="114"/>
      <c r="JGT38" s="114"/>
      <c r="JGU38" s="114"/>
      <c r="JGV38" s="114"/>
      <c r="JGW38" s="114"/>
      <c r="JGX38" s="114"/>
      <c r="JGY38" s="114"/>
      <c r="JGZ38" s="114"/>
      <c r="JHA38" s="114"/>
      <c r="JHB38" s="114"/>
      <c r="JHC38" s="114"/>
      <c r="JHD38" s="114"/>
      <c r="JHE38" s="114"/>
      <c r="JHF38" s="114"/>
      <c r="JHG38" s="114"/>
      <c r="JHH38" s="114"/>
      <c r="JHI38" s="114"/>
      <c r="JHJ38" s="114"/>
      <c r="JHK38" s="114"/>
      <c r="JHL38" s="114"/>
      <c r="JHM38" s="114"/>
      <c r="JHN38" s="114"/>
      <c r="JHO38" s="114"/>
      <c r="JHP38" s="114"/>
      <c r="JHQ38" s="114"/>
      <c r="JHR38" s="114"/>
      <c r="JHS38" s="114"/>
      <c r="JHT38" s="114"/>
      <c r="JHU38" s="114"/>
      <c r="JHV38" s="114"/>
      <c r="JHW38" s="114"/>
      <c r="JHX38" s="114"/>
      <c r="JHY38" s="114"/>
      <c r="JHZ38" s="114"/>
      <c r="JIA38" s="114"/>
      <c r="JIB38" s="114"/>
      <c r="JIC38" s="114"/>
      <c r="JID38" s="114"/>
      <c r="JIE38" s="114"/>
      <c r="JIF38" s="114"/>
      <c r="JIG38" s="114"/>
      <c r="JIH38" s="114"/>
      <c r="JII38" s="114"/>
      <c r="JIJ38" s="114"/>
      <c r="JIK38" s="114"/>
      <c r="JIL38" s="114"/>
      <c r="JIM38" s="114"/>
      <c r="JIN38" s="114"/>
      <c r="JIO38" s="114"/>
      <c r="JIP38" s="114"/>
      <c r="JIQ38" s="114"/>
      <c r="JIR38" s="114"/>
      <c r="JIS38" s="114"/>
      <c r="JIT38" s="114"/>
      <c r="JIU38" s="114"/>
      <c r="JIV38" s="114"/>
      <c r="JIW38" s="114"/>
      <c r="JIX38" s="114"/>
      <c r="JIY38" s="114"/>
      <c r="JIZ38" s="114"/>
      <c r="JJA38" s="114"/>
      <c r="JJB38" s="114"/>
      <c r="JJC38" s="114"/>
      <c r="JJD38" s="114"/>
      <c r="JJE38" s="114"/>
      <c r="JJF38" s="114"/>
      <c r="JJG38" s="114"/>
      <c r="JJH38" s="114"/>
      <c r="JJI38" s="114"/>
      <c r="JJJ38" s="114"/>
      <c r="JJK38" s="114"/>
      <c r="JJL38" s="114"/>
      <c r="JJM38" s="114"/>
      <c r="JJN38" s="114"/>
      <c r="JJO38" s="114"/>
      <c r="JJP38" s="114"/>
      <c r="JJQ38" s="114"/>
      <c r="JJR38" s="114"/>
      <c r="JJS38" s="114"/>
      <c r="JJT38" s="114"/>
      <c r="JJU38" s="114"/>
      <c r="JJV38" s="114"/>
      <c r="JJW38" s="114"/>
      <c r="JJX38" s="114"/>
      <c r="JJY38" s="114"/>
      <c r="JJZ38" s="114"/>
      <c r="JKA38" s="114"/>
      <c r="JKB38" s="114"/>
      <c r="JKC38" s="114"/>
      <c r="JKD38" s="114"/>
      <c r="JKE38" s="114"/>
      <c r="JKF38" s="114"/>
      <c r="JKG38" s="114"/>
      <c r="JKH38" s="114"/>
      <c r="JKI38" s="114"/>
      <c r="JKJ38" s="114"/>
      <c r="JKK38" s="114"/>
      <c r="JKL38" s="114"/>
      <c r="JKM38" s="114"/>
      <c r="JKN38" s="114"/>
      <c r="JKO38" s="114"/>
      <c r="JKP38" s="114"/>
      <c r="JKQ38" s="114"/>
      <c r="JKR38" s="114"/>
      <c r="JKS38" s="114"/>
      <c r="JKT38" s="114"/>
      <c r="JKU38" s="114"/>
      <c r="JKV38" s="114"/>
      <c r="JKW38" s="114"/>
      <c r="JKX38" s="114"/>
      <c r="JKY38" s="114"/>
      <c r="JKZ38" s="114"/>
      <c r="JLA38" s="114"/>
      <c r="JLB38" s="114"/>
      <c r="JLC38" s="114"/>
      <c r="JLD38" s="114"/>
      <c r="JLE38" s="114"/>
      <c r="JLF38" s="114"/>
      <c r="JLG38" s="114"/>
      <c r="JLH38" s="114"/>
      <c r="JLI38" s="114"/>
      <c r="JLJ38" s="114"/>
      <c r="JLK38" s="114"/>
      <c r="JLL38" s="114"/>
      <c r="JLM38" s="114"/>
      <c r="JLN38" s="114"/>
      <c r="JLO38" s="114"/>
      <c r="JLP38" s="114"/>
      <c r="JLQ38" s="114"/>
      <c r="JLR38" s="114"/>
      <c r="JLS38" s="114"/>
      <c r="JLT38" s="114"/>
      <c r="JLU38" s="114"/>
      <c r="JLV38" s="114"/>
      <c r="JLW38" s="114"/>
      <c r="JLX38" s="114"/>
      <c r="JLY38" s="114"/>
      <c r="JLZ38" s="114"/>
      <c r="JMA38" s="114"/>
      <c r="JMB38" s="114"/>
      <c r="JMC38" s="114"/>
      <c r="JMD38" s="114"/>
      <c r="JME38" s="114"/>
      <c r="JMF38" s="114"/>
      <c r="JMG38" s="114"/>
      <c r="JMH38" s="114"/>
      <c r="JMI38" s="114"/>
      <c r="JMJ38" s="114"/>
      <c r="JMK38" s="114"/>
      <c r="JML38" s="114"/>
      <c r="JMM38" s="114"/>
      <c r="JMN38" s="114"/>
      <c r="JMO38" s="114"/>
      <c r="JMP38" s="114"/>
      <c r="JMQ38" s="114"/>
      <c r="JMR38" s="114"/>
      <c r="JMS38" s="114"/>
      <c r="JMT38" s="114"/>
      <c r="JMU38" s="114"/>
      <c r="JMV38" s="114"/>
      <c r="JMW38" s="114"/>
      <c r="JMX38" s="114"/>
      <c r="JMY38" s="114"/>
      <c r="JMZ38" s="114"/>
      <c r="JNA38" s="114"/>
      <c r="JNB38" s="114"/>
      <c r="JNC38" s="114"/>
      <c r="JND38" s="114"/>
      <c r="JNE38" s="114"/>
      <c r="JNF38" s="114"/>
      <c r="JNG38" s="114"/>
      <c r="JNH38" s="114"/>
      <c r="JNI38" s="114"/>
      <c r="JNJ38" s="114"/>
      <c r="JNK38" s="114"/>
      <c r="JNL38" s="114"/>
      <c r="JNM38" s="114"/>
      <c r="JNN38" s="114"/>
      <c r="JNO38" s="114"/>
      <c r="JNP38" s="114"/>
      <c r="JNQ38" s="114"/>
      <c r="JNR38" s="114"/>
      <c r="JNS38" s="114"/>
      <c r="JNT38" s="114"/>
      <c r="JNU38" s="114"/>
      <c r="JNV38" s="114"/>
      <c r="JNW38" s="114"/>
      <c r="JNX38" s="114"/>
      <c r="JNY38" s="114"/>
      <c r="JNZ38" s="114"/>
      <c r="JOA38" s="114"/>
      <c r="JOB38" s="114"/>
      <c r="JOC38" s="114"/>
      <c r="JOD38" s="114"/>
      <c r="JOE38" s="114"/>
      <c r="JOF38" s="114"/>
      <c r="JOG38" s="114"/>
      <c r="JOH38" s="114"/>
      <c r="JOI38" s="114"/>
      <c r="JOJ38" s="114"/>
      <c r="JOK38" s="114"/>
      <c r="JOL38" s="114"/>
      <c r="JOM38" s="114"/>
      <c r="JON38" s="114"/>
      <c r="JOO38" s="114"/>
      <c r="JOP38" s="114"/>
      <c r="JOQ38" s="114"/>
      <c r="JOR38" s="114"/>
      <c r="JOS38" s="114"/>
      <c r="JOT38" s="114"/>
      <c r="JOU38" s="114"/>
      <c r="JOV38" s="114"/>
      <c r="JOW38" s="114"/>
      <c r="JOX38" s="114"/>
      <c r="JOY38" s="114"/>
      <c r="JOZ38" s="114"/>
      <c r="JPA38" s="114"/>
      <c r="JPB38" s="114"/>
      <c r="JPC38" s="114"/>
      <c r="JPD38" s="114"/>
      <c r="JPE38" s="114"/>
      <c r="JPF38" s="114"/>
      <c r="JPG38" s="114"/>
      <c r="JPH38" s="114"/>
      <c r="JPI38" s="114"/>
      <c r="JPJ38" s="114"/>
      <c r="JPK38" s="114"/>
      <c r="JPL38" s="114"/>
      <c r="JPM38" s="114"/>
      <c r="JPN38" s="114"/>
      <c r="JPO38" s="114"/>
      <c r="JPP38" s="114"/>
      <c r="JPQ38" s="114"/>
      <c r="JPR38" s="114"/>
      <c r="JPS38" s="114"/>
      <c r="JPT38" s="114"/>
      <c r="JPU38" s="114"/>
      <c r="JPV38" s="114"/>
      <c r="JPW38" s="114"/>
      <c r="JPX38" s="114"/>
      <c r="JPY38" s="114"/>
      <c r="JPZ38" s="114"/>
      <c r="JQA38" s="114"/>
      <c r="JQB38" s="114"/>
      <c r="JQC38" s="114"/>
      <c r="JQD38" s="114"/>
      <c r="JQE38" s="114"/>
      <c r="JQF38" s="114"/>
      <c r="JQG38" s="114"/>
      <c r="JQH38" s="114"/>
      <c r="JQI38" s="114"/>
      <c r="JQJ38" s="114"/>
      <c r="JQK38" s="114"/>
      <c r="JQL38" s="114"/>
      <c r="JQM38" s="114"/>
      <c r="JQN38" s="114"/>
      <c r="JQO38" s="114"/>
      <c r="JQP38" s="114"/>
      <c r="JQQ38" s="114"/>
      <c r="JQR38" s="114"/>
      <c r="JQS38" s="114"/>
      <c r="JQT38" s="114"/>
      <c r="JQU38" s="114"/>
      <c r="JQV38" s="114"/>
      <c r="JQW38" s="114"/>
      <c r="JQX38" s="114"/>
      <c r="JQY38" s="114"/>
      <c r="JQZ38" s="114"/>
      <c r="JRA38" s="114"/>
      <c r="JRB38" s="114"/>
      <c r="JRC38" s="114"/>
      <c r="JRD38" s="114"/>
      <c r="JRE38" s="114"/>
      <c r="JRF38" s="114"/>
      <c r="JRG38" s="114"/>
      <c r="JRH38" s="114"/>
      <c r="JRI38" s="114"/>
      <c r="JRJ38" s="114"/>
      <c r="JRK38" s="114"/>
      <c r="JRL38" s="114"/>
      <c r="JRM38" s="114"/>
      <c r="JRN38" s="114"/>
      <c r="JRO38" s="114"/>
      <c r="JRP38" s="114"/>
      <c r="JRQ38" s="114"/>
      <c r="JRR38" s="114"/>
      <c r="JRS38" s="114"/>
      <c r="JRT38" s="114"/>
      <c r="JRU38" s="114"/>
      <c r="JRV38" s="114"/>
      <c r="JRW38" s="114"/>
      <c r="JRX38" s="114"/>
      <c r="JRY38" s="114"/>
      <c r="JRZ38" s="114"/>
      <c r="JSA38" s="114"/>
      <c r="JSB38" s="114"/>
      <c r="JSC38" s="114"/>
      <c r="JSD38" s="114"/>
      <c r="JSE38" s="114"/>
      <c r="JSF38" s="114"/>
      <c r="JSG38" s="114"/>
      <c r="JSH38" s="114"/>
      <c r="JSI38" s="114"/>
      <c r="JSJ38" s="114"/>
      <c r="JSK38" s="114"/>
      <c r="JSL38" s="114"/>
      <c r="JSM38" s="114"/>
      <c r="JSN38" s="114"/>
      <c r="JSO38" s="114"/>
      <c r="JSP38" s="114"/>
      <c r="JSQ38" s="114"/>
      <c r="JSR38" s="114"/>
      <c r="JSS38" s="114"/>
      <c r="JST38" s="114"/>
      <c r="JSU38" s="114"/>
      <c r="JSV38" s="114"/>
      <c r="JSW38" s="114"/>
      <c r="JSX38" s="114"/>
      <c r="JSY38" s="114"/>
      <c r="JSZ38" s="114"/>
      <c r="JTA38" s="114"/>
      <c r="JTB38" s="114"/>
      <c r="JTC38" s="114"/>
      <c r="JTD38" s="114"/>
      <c r="JTE38" s="114"/>
      <c r="JTF38" s="114"/>
      <c r="JTG38" s="114"/>
      <c r="JTH38" s="114"/>
      <c r="JTI38" s="114"/>
      <c r="JTJ38" s="114"/>
      <c r="JTK38" s="114"/>
      <c r="JTL38" s="114"/>
      <c r="JTM38" s="114"/>
      <c r="JTN38" s="114"/>
      <c r="JTO38" s="114"/>
      <c r="JTP38" s="114"/>
      <c r="JTQ38" s="114"/>
      <c r="JTR38" s="114"/>
      <c r="JTS38" s="114"/>
      <c r="JTT38" s="114"/>
      <c r="JTU38" s="114"/>
      <c r="JTV38" s="114"/>
      <c r="JTW38" s="114"/>
      <c r="JTX38" s="114"/>
      <c r="JTY38" s="114"/>
      <c r="JTZ38" s="114"/>
      <c r="JUA38" s="114"/>
      <c r="JUB38" s="114"/>
      <c r="JUC38" s="114"/>
      <c r="JUD38" s="114"/>
      <c r="JUE38" s="114"/>
      <c r="JUF38" s="114"/>
      <c r="JUG38" s="114"/>
      <c r="JUH38" s="114"/>
      <c r="JUI38" s="114"/>
      <c r="JUJ38" s="114"/>
      <c r="JUK38" s="114"/>
      <c r="JUL38" s="114"/>
      <c r="JUM38" s="114"/>
      <c r="JUN38" s="114"/>
      <c r="JUO38" s="114"/>
      <c r="JUP38" s="114"/>
      <c r="JUQ38" s="114"/>
      <c r="JUR38" s="114"/>
      <c r="JUS38" s="114"/>
      <c r="JUT38" s="114"/>
      <c r="JUU38" s="114"/>
      <c r="JUV38" s="114"/>
      <c r="JUW38" s="114"/>
      <c r="JUX38" s="114"/>
      <c r="JUY38" s="114"/>
      <c r="JUZ38" s="114"/>
      <c r="JVA38" s="114"/>
      <c r="JVB38" s="114"/>
      <c r="JVC38" s="114"/>
      <c r="JVD38" s="114"/>
      <c r="JVE38" s="114"/>
      <c r="JVF38" s="114"/>
      <c r="JVG38" s="114"/>
      <c r="JVH38" s="114"/>
      <c r="JVI38" s="114"/>
      <c r="JVJ38" s="114"/>
      <c r="JVK38" s="114"/>
      <c r="JVL38" s="114"/>
      <c r="JVM38" s="114"/>
      <c r="JVN38" s="114"/>
      <c r="JVO38" s="114"/>
      <c r="JVP38" s="114"/>
      <c r="JVQ38" s="114"/>
      <c r="JVR38" s="114"/>
      <c r="JVS38" s="114"/>
      <c r="JVT38" s="114"/>
      <c r="JVU38" s="114"/>
      <c r="JVV38" s="114"/>
      <c r="JVW38" s="114"/>
      <c r="JVX38" s="114"/>
      <c r="JVY38" s="114"/>
      <c r="JVZ38" s="114"/>
      <c r="JWA38" s="114"/>
      <c r="JWB38" s="114"/>
      <c r="JWC38" s="114"/>
      <c r="JWD38" s="114"/>
      <c r="JWE38" s="114"/>
      <c r="JWF38" s="114"/>
      <c r="JWG38" s="114"/>
      <c r="JWH38" s="114"/>
      <c r="JWI38" s="114"/>
      <c r="JWJ38" s="114"/>
      <c r="JWK38" s="114"/>
      <c r="JWL38" s="114"/>
      <c r="JWM38" s="114"/>
      <c r="JWN38" s="114"/>
      <c r="JWO38" s="114"/>
      <c r="JWP38" s="114"/>
      <c r="JWQ38" s="114"/>
      <c r="JWR38" s="114"/>
      <c r="JWS38" s="114"/>
      <c r="JWT38" s="114"/>
      <c r="JWU38" s="114"/>
      <c r="JWV38" s="114"/>
      <c r="JWW38" s="114"/>
      <c r="JWX38" s="114"/>
      <c r="JWY38" s="114"/>
      <c r="JWZ38" s="114"/>
      <c r="JXA38" s="114"/>
      <c r="JXB38" s="114"/>
      <c r="JXC38" s="114"/>
      <c r="JXD38" s="114"/>
      <c r="JXE38" s="114"/>
      <c r="JXF38" s="114"/>
      <c r="JXG38" s="114"/>
      <c r="JXH38" s="114"/>
      <c r="JXI38" s="114"/>
      <c r="JXJ38" s="114"/>
      <c r="JXK38" s="114"/>
      <c r="JXL38" s="114"/>
      <c r="JXM38" s="114"/>
      <c r="JXN38" s="114"/>
      <c r="JXO38" s="114"/>
      <c r="JXP38" s="114"/>
      <c r="JXQ38" s="114"/>
      <c r="JXR38" s="114"/>
      <c r="JXS38" s="114"/>
      <c r="JXT38" s="114"/>
      <c r="JXU38" s="114"/>
      <c r="JXV38" s="114"/>
      <c r="JXW38" s="114"/>
      <c r="JXX38" s="114"/>
      <c r="JXY38" s="114"/>
      <c r="JXZ38" s="114"/>
      <c r="JYA38" s="114"/>
      <c r="JYB38" s="114"/>
      <c r="JYC38" s="114"/>
      <c r="JYD38" s="114"/>
      <c r="JYE38" s="114"/>
      <c r="JYF38" s="114"/>
      <c r="JYG38" s="114"/>
      <c r="JYH38" s="114"/>
      <c r="JYI38" s="114"/>
      <c r="JYJ38" s="114"/>
      <c r="JYK38" s="114"/>
      <c r="JYL38" s="114"/>
      <c r="JYM38" s="114"/>
      <c r="JYN38" s="114"/>
      <c r="JYO38" s="114"/>
      <c r="JYP38" s="114"/>
      <c r="JYQ38" s="114"/>
      <c r="JYR38" s="114"/>
      <c r="JYS38" s="114"/>
      <c r="JYT38" s="114"/>
      <c r="JYU38" s="114"/>
      <c r="JYV38" s="114"/>
      <c r="JYW38" s="114"/>
      <c r="JYX38" s="114"/>
      <c r="JYY38" s="114"/>
      <c r="JYZ38" s="114"/>
      <c r="JZA38" s="114"/>
      <c r="JZB38" s="114"/>
      <c r="JZC38" s="114"/>
      <c r="JZD38" s="114"/>
      <c r="JZE38" s="114"/>
      <c r="JZF38" s="114"/>
      <c r="JZG38" s="114"/>
      <c r="JZH38" s="114"/>
      <c r="JZI38" s="114"/>
      <c r="JZJ38" s="114"/>
      <c r="JZK38" s="114"/>
      <c r="JZL38" s="114"/>
      <c r="JZM38" s="114"/>
      <c r="JZN38" s="114"/>
      <c r="JZO38" s="114"/>
      <c r="JZP38" s="114"/>
      <c r="JZQ38" s="114"/>
      <c r="JZR38" s="114"/>
      <c r="JZS38" s="114"/>
      <c r="JZT38" s="114"/>
      <c r="JZU38" s="114"/>
      <c r="JZV38" s="114"/>
      <c r="JZW38" s="114"/>
      <c r="JZX38" s="114"/>
      <c r="JZY38" s="114"/>
      <c r="JZZ38" s="114"/>
      <c r="KAA38" s="114"/>
      <c r="KAB38" s="114"/>
      <c r="KAC38" s="114"/>
      <c r="KAD38" s="114"/>
      <c r="KAE38" s="114"/>
      <c r="KAF38" s="114"/>
      <c r="KAG38" s="114"/>
      <c r="KAH38" s="114"/>
      <c r="KAI38" s="114"/>
      <c r="KAJ38" s="114"/>
      <c r="KAK38" s="114"/>
      <c r="KAL38" s="114"/>
      <c r="KAM38" s="114"/>
      <c r="KAN38" s="114"/>
      <c r="KAO38" s="114"/>
      <c r="KAP38" s="114"/>
      <c r="KAQ38" s="114"/>
      <c r="KAR38" s="114"/>
      <c r="KAS38" s="114"/>
      <c r="KAT38" s="114"/>
      <c r="KAU38" s="114"/>
      <c r="KAV38" s="114"/>
      <c r="KAW38" s="114"/>
      <c r="KAX38" s="114"/>
      <c r="KAY38" s="114"/>
      <c r="KAZ38" s="114"/>
      <c r="KBA38" s="114"/>
      <c r="KBB38" s="114"/>
      <c r="KBC38" s="114"/>
      <c r="KBD38" s="114"/>
      <c r="KBE38" s="114"/>
      <c r="KBF38" s="114"/>
      <c r="KBG38" s="114"/>
      <c r="KBH38" s="114"/>
      <c r="KBI38" s="114"/>
      <c r="KBJ38" s="114"/>
      <c r="KBK38" s="114"/>
      <c r="KBL38" s="114"/>
      <c r="KBM38" s="114"/>
      <c r="KBN38" s="114"/>
      <c r="KBO38" s="114"/>
      <c r="KBP38" s="114"/>
      <c r="KBQ38" s="114"/>
      <c r="KBR38" s="114"/>
      <c r="KBS38" s="114"/>
      <c r="KBT38" s="114"/>
      <c r="KBU38" s="114"/>
      <c r="KBV38" s="114"/>
      <c r="KBW38" s="114"/>
      <c r="KBX38" s="114"/>
      <c r="KBY38" s="114"/>
      <c r="KBZ38" s="114"/>
      <c r="KCA38" s="114"/>
      <c r="KCB38" s="114"/>
      <c r="KCC38" s="114"/>
      <c r="KCD38" s="114"/>
      <c r="KCE38" s="114"/>
      <c r="KCF38" s="114"/>
      <c r="KCG38" s="114"/>
      <c r="KCH38" s="114"/>
      <c r="KCI38" s="114"/>
      <c r="KCJ38" s="114"/>
      <c r="KCK38" s="114"/>
      <c r="KCL38" s="114"/>
      <c r="KCM38" s="114"/>
      <c r="KCN38" s="114"/>
      <c r="KCO38" s="114"/>
      <c r="KCP38" s="114"/>
      <c r="KCQ38" s="114"/>
      <c r="KCR38" s="114"/>
      <c r="KCS38" s="114"/>
      <c r="KCT38" s="114"/>
      <c r="KCU38" s="114"/>
      <c r="KCV38" s="114"/>
      <c r="KCW38" s="114"/>
      <c r="KCX38" s="114"/>
      <c r="KCY38" s="114"/>
      <c r="KCZ38" s="114"/>
      <c r="KDA38" s="114"/>
      <c r="KDB38" s="114"/>
      <c r="KDC38" s="114"/>
      <c r="KDD38" s="114"/>
      <c r="KDE38" s="114"/>
      <c r="KDF38" s="114"/>
      <c r="KDG38" s="114"/>
      <c r="KDH38" s="114"/>
      <c r="KDI38" s="114"/>
      <c r="KDJ38" s="114"/>
      <c r="KDK38" s="114"/>
      <c r="KDL38" s="114"/>
      <c r="KDM38" s="114"/>
      <c r="KDN38" s="114"/>
      <c r="KDO38" s="114"/>
      <c r="KDP38" s="114"/>
      <c r="KDQ38" s="114"/>
      <c r="KDR38" s="114"/>
      <c r="KDS38" s="114"/>
      <c r="KDT38" s="114"/>
      <c r="KDU38" s="114"/>
      <c r="KDV38" s="114"/>
      <c r="KDW38" s="114"/>
      <c r="KDX38" s="114"/>
      <c r="KDY38" s="114"/>
      <c r="KDZ38" s="114"/>
      <c r="KEA38" s="114"/>
      <c r="KEB38" s="114"/>
      <c r="KEC38" s="114"/>
      <c r="KED38" s="114"/>
      <c r="KEE38" s="114"/>
      <c r="KEF38" s="114"/>
      <c r="KEG38" s="114"/>
      <c r="KEH38" s="114"/>
      <c r="KEI38" s="114"/>
      <c r="KEJ38" s="114"/>
      <c r="KEK38" s="114"/>
      <c r="KEL38" s="114"/>
      <c r="KEM38" s="114"/>
      <c r="KEN38" s="114"/>
      <c r="KEO38" s="114"/>
      <c r="KEP38" s="114"/>
      <c r="KEQ38" s="114"/>
      <c r="KER38" s="114"/>
      <c r="KES38" s="114"/>
      <c r="KET38" s="114"/>
      <c r="KEU38" s="114"/>
      <c r="KEV38" s="114"/>
      <c r="KEW38" s="114"/>
      <c r="KEX38" s="114"/>
      <c r="KEY38" s="114"/>
      <c r="KEZ38" s="114"/>
      <c r="KFA38" s="114"/>
      <c r="KFB38" s="114"/>
      <c r="KFC38" s="114"/>
      <c r="KFD38" s="114"/>
      <c r="KFE38" s="114"/>
      <c r="KFF38" s="114"/>
      <c r="KFG38" s="114"/>
      <c r="KFH38" s="114"/>
      <c r="KFI38" s="114"/>
      <c r="KFJ38" s="114"/>
      <c r="KFK38" s="114"/>
      <c r="KFL38" s="114"/>
      <c r="KFM38" s="114"/>
      <c r="KFN38" s="114"/>
      <c r="KFO38" s="114"/>
      <c r="KFP38" s="114"/>
      <c r="KFQ38" s="114"/>
      <c r="KFR38" s="114"/>
      <c r="KFS38" s="114"/>
      <c r="KFT38" s="114"/>
      <c r="KFU38" s="114"/>
      <c r="KFV38" s="114"/>
      <c r="KFW38" s="114"/>
      <c r="KFX38" s="114"/>
      <c r="KFY38" s="114"/>
      <c r="KFZ38" s="114"/>
      <c r="KGA38" s="114"/>
      <c r="KGB38" s="114"/>
      <c r="KGC38" s="114"/>
      <c r="KGD38" s="114"/>
      <c r="KGE38" s="114"/>
      <c r="KGF38" s="114"/>
      <c r="KGG38" s="114"/>
      <c r="KGH38" s="114"/>
      <c r="KGI38" s="114"/>
      <c r="KGJ38" s="114"/>
      <c r="KGK38" s="114"/>
      <c r="KGL38" s="114"/>
      <c r="KGM38" s="114"/>
      <c r="KGN38" s="114"/>
      <c r="KGO38" s="114"/>
      <c r="KGP38" s="114"/>
      <c r="KGQ38" s="114"/>
      <c r="KGR38" s="114"/>
      <c r="KGS38" s="114"/>
      <c r="KGT38" s="114"/>
      <c r="KGU38" s="114"/>
      <c r="KGV38" s="114"/>
      <c r="KGW38" s="114"/>
      <c r="KGX38" s="114"/>
      <c r="KGY38" s="114"/>
      <c r="KGZ38" s="114"/>
      <c r="KHA38" s="114"/>
      <c r="KHB38" s="114"/>
      <c r="KHC38" s="114"/>
      <c r="KHD38" s="114"/>
      <c r="KHE38" s="114"/>
      <c r="KHF38" s="114"/>
      <c r="KHG38" s="114"/>
      <c r="KHH38" s="114"/>
      <c r="KHI38" s="114"/>
      <c r="KHJ38" s="114"/>
      <c r="KHK38" s="114"/>
      <c r="KHL38" s="114"/>
      <c r="KHM38" s="114"/>
      <c r="KHN38" s="114"/>
      <c r="KHO38" s="114"/>
      <c r="KHP38" s="114"/>
      <c r="KHQ38" s="114"/>
      <c r="KHR38" s="114"/>
      <c r="KHS38" s="114"/>
      <c r="KHT38" s="114"/>
      <c r="KHU38" s="114"/>
      <c r="KHV38" s="114"/>
      <c r="KHW38" s="114"/>
      <c r="KHX38" s="114"/>
      <c r="KHY38" s="114"/>
      <c r="KHZ38" s="114"/>
      <c r="KIA38" s="114"/>
      <c r="KIB38" s="114"/>
      <c r="KIC38" s="114"/>
      <c r="KID38" s="114"/>
      <c r="KIE38" s="114"/>
      <c r="KIF38" s="114"/>
      <c r="KIG38" s="114"/>
      <c r="KIH38" s="114"/>
      <c r="KII38" s="114"/>
      <c r="KIJ38" s="114"/>
      <c r="KIK38" s="114"/>
      <c r="KIL38" s="114"/>
      <c r="KIM38" s="114"/>
      <c r="KIN38" s="114"/>
      <c r="KIO38" s="114"/>
      <c r="KIP38" s="114"/>
      <c r="KIQ38" s="114"/>
      <c r="KIR38" s="114"/>
      <c r="KIS38" s="114"/>
      <c r="KIT38" s="114"/>
      <c r="KIU38" s="114"/>
      <c r="KIV38" s="114"/>
      <c r="KIW38" s="114"/>
      <c r="KIX38" s="114"/>
      <c r="KIY38" s="114"/>
      <c r="KIZ38" s="114"/>
      <c r="KJA38" s="114"/>
      <c r="KJB38" s="114"/>
      <c r="KJC38" s="114"/>
      <c r="KJD38" s="114"/>
      <c r="KJE38" s="114"/>
      <c r="KJF38" s="114"/>
      <c r="KJG38" s="114"/>
      <c r="KJH38" s="114"/>
      <c r="KJI38" s="114"/>
      <c r="KJJ38" s="114"/>
      <c r="KJK38" s="114"/>
      <c r="KJL38" s="114"/>
      <c r="KJM38" s="114"/>
      <c r="KJN38" s="114"/>
      <c r="KJO38" s="114"/>
      <c r="KJP38" s="114"/>
      <c r="KJQ38" s="114"/>
      <c r="KJR38" s="114"/>
      <c r="KJS38" s="114"/>
      <c r="KJT38" s="114"/>
      <c r="KJU38" s="114"/>
      <c r="KJV38" s="114"/>
      <c r="KJW38" s="114"/>
      <c r="KJX38" s="114"/>
      <c r="KJY38" s="114"/>
      <c r="KJZ38" s="114"/>
      <c r="KKA38" s="114"/>
      <c r="KKB38" s="114"/>
      <c r="KKC38" s="114"/>
      <c r="KKD38" s="114"/>
      <c r="KKE38" s="114"/>
      <c r="KKF38" s="114"/>
      <c r="KKG38" s="114"/>
      <c r="KKH38" s="114"/>
      <c r="KKI38" s="114"/>
      <c r="KKJ38" s="114"/>
      <c r="KKK38" s="114"/>
      <c r="KKL38" s="114"/>
      <c r="KKM38" s="114"/>
      <c r="KKN38" s="114"/>
      <c r="KKO38" s="114"/>
      <c r="KKP38" s="114"/>
      <c r="KKQ38" s="114"/>
      <c r="KKR38" s="114"/>
      <c r="KKS38" s="114"/>
      <c r="KKT38" s="114"/>
      <c r="KKU38" s="114"/>
      <c r="KKV38" s="114"/>
      <c r="KKW38" s="114"/>
      <c r="KKX38" s="114"/>
      <c r="KKY38" s="114"/>
      <c r="KKZ38" s="114"/>
      <c r="KLA38" s="114"/>
      <c r="KLB38" s="114"/>
      <c r="KLC38" s="114"/>
      <c r="KLD38" s="114"/>
      <c r="KLE38" s="114"/>
      <c r="KLF38" s="114"/>
      <c r="KLG38" s="114"/>
      <c r="KLH38" s="114"/>
      <c r="KLI38" s="114"/>
      <c r="KLJ38" s="114"/>
      <c r="KLK38" s="114"/>
      <c r="KLL38" s="114"/>
      <c r="KLM38" s="114"/>
      <c r="KLN38" s="114"/>
      <c r="KLO38" s="114"/>
      <c r="KLP38" s="114"/>
      <c r="KLQ38" s="114"/>
      <c r="KLR38" s="114"/>
      <c r="KLS38" s="114"/>
      <c r="KLT38" s="114"/>
      <c r="KLU38" s="114"/>
      <c r="KLV38" s="114"/>
      <c r="KLW38" s="114"/>
      <c r="KLX38" s="114"/>
      <c r="KLY38" s="114"/>
      <c r="KLZ38" s="114"/>
      <c r="KMA38" s="114"/>
      <c r="KMB38" s="114"/>
      <c r="KMC38" s="114"/>
      <c r="KMD38" s="114"/>
      <c r="KME38" s="114"/>
      <c r="KMF38" s="114"/>
      <c r="KMG38" s="114"/>
      <c r="KMH38" s="114"/>
      <c r="KMI38" s="114"/>
      <c r="KMJ38" s="114"/>
      <c r="KMK38" s="114"/>
      <c r="KML38" s="114"/>
      <c r="KMM38" s="114"/>
      <c r="KMN38" s="114"/>
      <c r="KMO38" s="114"/>
      <c r="KMP38" s="114"/>
      <c r="KMQ38" s="114"/>
      <c r="KMR38" s="114"/>
      <c r="KMS38" s="114"/>
      <c r="KMT38" s="114"/>
      <c r="KMU38" s="114"/>
      <c r="KMV38" s="114"/>
      <c r="KMW38" s="114"/>
      <c r="KMX38" s="114"/>
      <c r="KMY38" s="114"/>
      <c r="KMZ38" s="114"/>
      <c r="KNA38" s="114"/>
      <c r="KNB38" s="114"/>
      <c r="KNC38" s="114"/>
      <c r="KND38" s="114"/>
      <c r="KNE38" s="114"/>
      <c r="KNF38" s="114"/>
      <c r="KNG38" s="114"/>
      <c r="KNH38" s="114"/>
      <c r="KNI38" s="114"/>
      <c r="KNJ38" s="114"/>
      <c r="KNK38" s="114"/>
      <c r="KNL38" s="114"/>
      <c r="KNM38" s="114"/>
      <c r="KNN38" s="114"/>
      <c r="KNO38" s="114"/>
      <c r="KNP38" s="114"/>
      <c r="KNQ38" s="114"/>
      <c r="KNR38" s="114"/>
      <c r="KNS38" s="114"/>
      <c r="KNT38" s="114"/>
      <c r="KNU38" s="114"/>
      <c r="KNV38" s="114"/>
      <c r="KNW38" s="114"/>
      <c r="KNX38" s="114"/>
      <c r="KNY38" s="114"/>
      <c r="KNZ38" s="114"/>
      <c r="KOA38" s="114"/>
      <c r="KOB38" s="114"/>
      <c r="KOC38" s="114"/>
      <c r="KOD38" s="114"/>
      <c r="KOE38" s="114"/>
      <c r="KOF38" s="114"/>
      <c r="KOG38" s="114"/>
      <c r="KOH38" s="114"/>
      <c r="KOI38" s="114"/>
      <c r="KOJ38" s="114"/>
      <c r="KOK38" s="114"/>
      <c r="KOL38" s="114"/>
      <c r="KOM38" s="114"/>
      <c r="KON38" s="114"/>
      <c r="KOO38" s="114"/>
      <c r="KOP38" s="114"/>
      <c r="KOQ38" s="114"/>
      <c r="KOR38" s="114"/>
      <c r="KOS38" s="114"/>
      <c r="KOT38" s="114"/>
      <c r="KOU38" s="114"/>
      <c r="KOV38" s="114"/>
      <c r="KOW38" s="114"/>
      <c r="KOX38" s="114"/>
      <c r="KOY38" s="114"/>
      <c r="KOZ38" s="114"/>
      <c r="KPA38" s="114"/>
      <c r="KPB38" s="114"/>
      <c r="KPC38" s="114"/>
      <c r="KPD38" s="114"/>
      <c r="KPE38" s="114"/>
      <c r="KPF38" s="114"/>
      <c r="KPG38" s="114"/>
      <c r="KPH38" s="114"/>
      <c r="KPI38" s="114"/>
      <c r="KPJ38" s="114"/>
      <c r="KPK38" s="114"/>
      <c r="KPL38" s="114"/>
      <c r="KPM38" s="114"/>
      <c r="KPN38" s="114"/>
      <c r="KPO38" s="114"/>
      <c r="KPP38" s="114"/>
      <c r="KPQ38" s="114"/>
      <c r="KPR38" s="114"/>
      <c r="KPS38" s="114"/>
      <c r="KPT38" s="114"/>
      <c r="KPU38" s="114"/>
      <c r="KPV38" s="114"/>
      <c r="KPW38" s="114"/>
      <c r="KPX38" s="114"/>
      <c r="KPY38" s="114"/>
      <c r="KPZ38" s="114"/>
      <c r="KQA38" s="114"/>
      <c r="KQB38" s="114"/>
      <c r="KQC38" s="114"/>
      <c r="KQD38" s="114"/>
      <c r="KQE38" s="114"/>
      <c r="KQF38" s="114"/>
      <c r="KQG38" s="114"/>
      <c r="KQH38" s="114"/>
      <c r="KQI38" s="114"/>
      <c r="KQJ38" s="114"/>
      <c r="KQK38" s="114"/>
      <c r="KQL38" s="114"/>
      <c r="KQM38" s="114"/>
      <c r="KQN38" s="114"/>
      <c r="KQO38" s="114"/>
      <c r="KQP38" s="114"/>
      <c r="KQQ38" s="114"/>
      <c r="KQR38" s="114"/>
      <c r="KQS38" s="114"/>
      <c r="KQT38" s="114"/>
      <c r="KQU38" s="114"/>
      <c r="KQV38" s="114"/>
      <c r="KQW38" s="114"/>
      <c r="KQX38" s="114"/>
      <c r="KQY38" s="114"/>
      <c r="KQZ38" s="114"/>
      <c r="KRA38" s="114"/>
      <c r="KRB38" s="114"/>
      <c r="KRC38" s="114"/>
      <c r="KRD38" s="114"/>
      <c r="KRE38" s="114"/>
      <c r="KRF38" s="114"/>
      <c r="KRG38" s="114"/>
      <c r="KRH38" s="114"/>
      <c r="KRI38" s="114"/>
      <c r="KRJ38" s="114"/>
      <c r="KRK38" s="114"/>
      <c r="KRL38" s="114"/>
      <c r="KRM38" s="114"/>
      <c r="KRN38" s="114"/>
      <c r="KRO38" s="114"/>
      <c r="KRP38" s="114"/>
      <c r="KRQ38" s="114"/>
      <c r="KRR38" s="114"/>
      <c r="KRS38" s="114"/>
      <c r="KRT38" s="114"/>
      <c r="KRU38" s="114"/>
      <c r="KRV38" s="114"/>
      <c r="KRW38" s="114"/>
      <c r="KRX38" s="114"/>
      <c r="KRY38" s="114"/>
      <c r="KRZ38" s="114"/>
      <c r="KSA38" s="114"/>
      <c r="KSB38" s="114"/>
      <c r="KSC38" s="114"/>
      <c r="KSD38" s="114"/>
      <c r="KSE38" s="114"/>
      <c r="KSF38" s="114"/>
      <c r="KSG38" s="114"/>
      <c r="KSH38" s="114"/>
      <c r="KSI38" s="114"/>
      <c r="KSJ38" s="114"/>
      <c r="KSK38" s="114"/>
      <c r="KSL38" s="114"/>
      <c r="KSM38" s="114"/>
      <c r="KSN38" s="114"/>
      <c r="KSO38" s="114"/>
      <c r="KSP38" s="114"/>
      <c r="KSQ38" s="114"/>
      <c r="KSR38" s="114"/>
      <c r="KSS38" s="114"/>
      <c r="KST38" s="114"/>
      <c r="KSU38" s="114"/>
      <c r="KSV38" s="114"/>
      <c r="KSW38" s="114"/>
      <c r="KSX38" s="114"/>
      <c r="KSY38" s="114"/>
      <c r="KSZ38" s="114"/>
      <c r="KTA38" s="114"/>
      <c r="KTB38" s="114"/>
      <c r="KTC38" s="114"/>
      <c r="KTD38" s="114"/>
      <c r="KTE38" s="114"/>
      <c r="KTF38" s="114"/>
      <c r="KTG38" s="114"/>
      <c r="KTH38" s="114"/>
      <c r="KTI38" s="114"/>
      <c r="KTJ38" s="114"/>
      <c r="KTK38" s="114"/>
      <c r="KTL38" s="114"/>
      <c r="KTM38" s="114"/>
      <c r="KTN38" s="114"/>
      <c r="KTO38" s="114"/>
      <c r="KTP38" s="114"/>
      <c r="KTQ38" s="114"/>
      <c r="KTR38" s="114"/>
      <c r="KTS38" s="114"/>
      <c r="KTT38" s="114"/>
      <c r="KTU38" s="114"/>
      <c r="KTV38" s="114"/>
      <c r="KTW38" s="114"/>
      <c r="KTX38" s="114"/>
      <c r="KTY38" s="114"/>
      <c r="KTZ38" s="114"/>
      <c r="KUA38" s="114"/>
      <c r="KUB38" s="114"/>
      <c r="KUC38" s="114"/>
      <c r="KUD38" s="114"/>
      <c r="KUE38" s="114"/>
      <c r="KUF38" s="114"/>
      <c r="KUG38" s="114"/>
      <c r="KUH38" s="114"/>
      <c r="KUI38" s="114"/>
      <c r="KUJ38" s="114"/>
      <c r="KUK38" s="114"/>
      <c r="KUL38" s="114"/>
      <c r="KUM38" s="114"/>
      <c r="KUN38" s="114"/>
      <c r="KUO38" s="114"/>
      <c r="KUP38" s="114"/>
      <c r="KUQ38" s="114"/>
      <c r="KUR38" s="114"/>
      <c r="KUS38" s="114"/>
      <c r="KUT38" s="114"/>
      <c r="KUU38" s="114"/>
      <c r="KUV38" s="114"/>
      <c r="KUW38" s="114"/>
      <c r="KUX38" s="114"/>
      <c r="KUY38" s="114"/>
      <c r="KUZ38" s="114"/>
      <c r="KVA38" s="114"/>
      <c r="KVB38" s="114"/>
      <c r="KVC38" s="114"/>
      <c r="KVD38" s="114"/>
      <c r="KVE38" s="114"/>
      <c r="KVF38" s="114"/>
      <c r="KVG38" s="114"/>
      <c r="KVH38" s="114"/>
      <c r="KVI38" s="114"/>
      <c r="KVJ38" s="114"/>
      <c r="KVK38" s="114"/>
      <c r="KVL38" s="114"/>
      <c r="KVM38" s="114"/>
      <c r="KVN38" s="114"/>
      <c r="KVO38" s="114"/>
      <c r="KVP38" s="114"/>
      <c r="KVQ38" s="114"/>
      <c r="KVR38" s="114"/>
      <c r="KVS38" s="114"/>
      <c r="KVT38" s="114"/>
      <c r="KVU38" s="114"/>
      <c r="KVV38" s="114"/>
      <c r="KVW38" s="114"/>
      <c r="KVX38" s="114"/>
      <c r="KVY38" s="114"/>
      <c r="KVZ38" s="114"/>
      <c r="KWA38" s="114"/>
      <c r="KWB38" s="114"/>
      <c r="KWC38" s="114"/>
      <c r="KWD38" s="114"/>
      <c r="KWE38" s="114"/>
      <c r="KWF38" s="114"/>
      <c r="KWG38" s="114"/>
      <c r="KWH38" s="114"/>
      <c r="KWI38" s="114"/>
      <c r="KWJ38" s="114"/>
      <c r="KWK38" s="114"/>
      <c r="KWL38" s="114"/>
      <c r="KWM38" s="114"/>
      <c r="KWN38" s="114"/>
      <c r="KWO38" s="114"/>
      <c r="KWP38" s="114"/>
      <c r="KWQ38" s="114"/>
      <c r="KWR38" s="114"/>
      <c r="KWS38" s="114"/>
      <c r="KWT38" s="114"/>
      <c r="KWU38" s="114"/>
      <c r="KWV38" s="114"/>
      <c r="KWW38" s="114"/>
      <c r="KWX38" s="114"/>
      <c r="KWY38" s="114"/>
      <c r="KWZ38" s="114"/>
      <c r="KXA38" s="114"/>
      <c r="KXB38" s="114"/>
      <c r="KXC38" s="114"/>
      <c r="KXD38" s="114"/>
      <c r="KXE38" s="114"/>
      <c r="KXF38" s="114"/>
      <c r="KXG38" s="114"/>
      <c r="KXH38" s="114"/>
      <c r="KXI38" s="114"/>
      <c r="KXJ38" s="114"/>
      <c r="KXK38" s="114"/>
      <c r="KXL38" s="114"/>
      <c r="KXM38" s="114"/>
      <c r="KXN38" s="114"/>
      <c r="KXO38" s="114"/>
      <c r="KXP38" s="114"/>
      <c r="KXQ38" s="114"/>
      <c r="KXR38" s="114"/>
      <c r="KXS38" s="114"/>
      <c r="KXT38" s="114"/>
      <c r="KXU38" s="114"/>
      <c r="KXV38" s="114"/>
      <c r="KXW38" s="114"/>
      <c r="KXX38" s="114"/>
      <c r="KXY38" s="114"/>
      <c r="KXZ38" s="114"/>
      <c r="KYA38" s="114"/>
      <c r="KYB38" s="114"/>
      <c r="KYC38" s="114"/>
      <c r="KYD38" s="114"/>
      <c r="KYE38" s="114"/>
      <c r="KYF38" s="114"/>
      <c r="KYG38" s="114"/>
      <c r="KYH38" s="114"/>
      <c r="KYI38" s="114"/>
      <c r="KYJ38" s="114"/>
      <c r="KYK38" s="114"/>
      <c r="KYL38" s="114"/>
      <c r="KYM38" s="114"/>
      <c r="KYN38" s="114"/>
      <c r="KYO38" s="114"/>
      <c r="KYP38" s="114"/>
      <c r="KYQ38" s="114"/>
      <c r="KYR38" s="114"/>
      <c r="KYS38" s="114"/>
      <c r="KYT38" s="114"/>
      <c r="KYU38" s="114"/>
      <c r="KYV38" s="114"/>
      <c r="KYW38" s="114"/>
      <c r="KYX38" s="114"/>
      <c r="KYY38" s="114"/>
      <c r="KYZ38" s="114"/>
      <c r="KZA38" s="114"/>
      <c r="KZB38" s="114"/>
      <c r="KZC38" s="114"/>
      <c r="KZD38" s="114"/>
      <c r="KZE38" s="114"/>
      <c r="KZF38" s="114"/>
      <c r="KZG38" s="114"/>
      <c r="KZH38" s="114"/>
      <c r="KZI38" s="114"/>
      <c r="KZJ38" s="114"/>
      <c r="KZK38" s="114"/>
      <c r="KZL38" s="114"/>
      <c r="KZM38" s="114"/>
      <c r="KZN38" s="114"/>
      <c r="KZO38" s="114"/>
      <c r="KZP38" s="114"/>
      <c r="KZQ38" s="114"/>
      <c r="KZR38" s="114"/>
      <c r="KZS38" s="114"/>
      <c r="KZT38" s="114"/>
      <c r="KZU38" s="114"/>
      <c r="KZV38" s="114"/>
      <c r="KZW38" s="114"/>
      <c r="KZX38" s="114"/>
      <c r="KZY38" s="114"/>
      <c r="KZZ38" s="114"/>
      <c r="LAA38" s="114"/>
      <c r="LAB38" s="114"/>
      <c r="LAC38" s="114"/>
      <c r="LAD38" s="114"/>
      <c r="LAE38" s="114"/>
      <c r="LAF38" s="114"/>
      <c r="LAG38" s="114"/>
      <c r="LAH38" s="114"/>
      <c r="LAI38" s="114"/>
      <c r="LAJ38" s="114"/>
      <c r="LAK38" s="114"/>
      <c r="LAL38" s="114"/>
      <c r="LAM38" s="114"/>
      <c r="LAN38" s="114"/>
      <c r="LAO38" s="114"/>
      <c r="LAP38" s="114"/>
      <c r="LAQ38" s="114"/>
      <c r="LAR38" s="114"/>
      <c r="LAS38" s="114"/>
      <c r="LAT38" s="114"/>
      <c r="LAU38" s="114"/>
      <c r="LAV38" s="114"/>
      <c r="LAW38" s="114"/>
      <c r="LAX38" s="114"/>
      <c r="LAY38" s="114"/>
      <c r="LAZ38" s="114"/>
      <c r="LBA38" s="114"/>
      <c r="LBB38" s="114"/>
      <c r="LBC38" s="114"/>
      <c r="LBD38" s="114"/>
      <c r="LBE38" s="114"/>
      <c r="LBF38" s="114"/>
      <c r="LBG38" s="114"/>
      <c r="LBH38" s="114"/>
      <c r="LBI38" s="114"/>
      <c r="LBJ38" s="114"/>
      <c r="LBK38" s="114"/>
      <c r="LBL38" s="114"/>
      <c r="LBM38" s="114"/>
      <c r="LBN38" s="114"/>
      <c r="LBO38" s="114"/>
      <c r="LBP38" s="114"/>
      <c r="LBQ38" s="114"/>
      <c r="LBR38" s="114"/>
      <c r="LBS38" s="114"/>
      <c r="LBT38" s="114"/>
      <c r="LBU38" s="114"/>
      <c r="LBV38" s="114"/>
      <c r="LBW38" s="114"/>
      <c r="LBX38" s="114"/>
      <c r="LBY38" s="114"/>
      <c r="LBZ38" s="114"/>
      <c r="LCA38" s="114"/>
      <c r="LCB38" s="114"/>
      <c r="LCC38" s="114"/>
      <c r="LCD38" s="114"/>
      <c r="LCE38" s="114"/>
      <c r="LCF38" s="114"/>
      <c r="LCG38" s="114"/>
      <c r="LCH38" s="114"/>
      <c r="LCI38" s="114"/>
      <c r="LCJ38" s="114"/>
      <c r="LCK38" s="114"/>
      <c r="LCL38" s="114"/>
      <c r="LCM38" s="114"/>
      <c r="LCN38" s="114"/>
      <c r="LCO38" s="114"/>
      <c r="LCP38" s="114"/>
      <c r="LCQ38" s="114"/>
      <c r="LCR38" s="114"/>
      <c r="LCS38" s="114"/>
      <c r="LCT38" s="114"/>
      <c r="LCU38" s="114"/>
      <c r="LCV38" s="114"/>
      <c r="LCW38" s="114"/>
      <c r="LCX38" s="114"/>
      <c r="LCY38" s="114"/>
      <c r="LCZ38" s="114"/>
      <c r="LDA38" s="114"/>
      <c r="LDB38" s="114"/>
      <c r="LDC38" s="114"/>
      <c r="LDD38" s="114"/>
      <c r="LDE38" s="114"/>
      <c r="LDF38" s="114"/>
      <c r="LDG38" s="114"/>
      <c r="LDH38" s="114"/>
      <c r="LDI38" s="114"/>
      <c r="LDJ38" s="114"/>
      <c r="LDK38" s="114"/>
      <c r="LDL38" s="114"/>
      <c r="LDM38" s="114"/>
      <c r="LDN38" s="114"/>
      <c r="LDO38" s="114"/>
      <c r="LDP38" s="114"/>
      <c r="LDQ38" s="114"/>
      <c r="LDR38" s="114"/>
      <c r="LDS38" s="114"/>
      <c r="LDT38" s="114"/>
      <c r="LDU38" s="114"/>
      <c r="LDV38" s="114"/>
      <c r="LDW38" s="114"/>
      <c r="LDX38" s="114"/>
      <c r="LDY38" s="114"/>
      <c r="LDZ38" s="114"/>
      <c r="LEA38" s="114"/>
      <c r="LEB38" s="114"/>
      <c r="LEC38" s="114"/>
      <c r="LED38" s="114"/>
      <c r="LEE38" s="114"/>
      <c r="LEF38" s="114"/>
      <c r="LEG38" s="114"/>
      <c r="LEH38" s="114"/>
      <c r="LEI38" s="114"/>
      <c r="LEJ38" s="114"/>
      <c r="LEK38" s="114"/>
      <c r="LEL38" s="114"/>
      <c r="LEM38" s="114"/>
      <c r="LEN38" s="114"/>
      <c r="LEO38" s="114"/>
      <c r="LEP38" s="114"/>
      <c r="LEQ38" s="114"/>
      <c r="LER38" s="114"/>
      <c r="LES38" s="114"/>
      <c r="LET38" s="114"/>
      <c r="LEU38" s="114"/>
      <c r="LEV38" s="114"/>
      <c r="LEW38" s="114"/>
      <c r="LEX38" s="114"/>
      <c r="LEY38" s="114"/>
      <c r="LEZ38" s="114"/>
      <c r="LFA38" s="114"/>
      <c r="LFB38" s="114"/>
      <c r="LFC38" s="114"/>
      <c r="LFD38" s="114"/>
      <c r="LFE38" s="114"/>
      <c r="LFF38" s="114"/>
      <c r="LFG38" s="114"/>
      <c r="LFH38" s="114"/>
      <c r="LFI38" s="114"/>
      <c r="LFJ38" s="114"/>
      <c r="LFK38" s="114"/>
      <c r="LFL38" s="114"/>
      <c r="LFM38" s="114"/>
      <c r="LFN38" s="114"/>
      <c r="LFO38" s="114"/>
      <c r="LFP38" s="114"/>
      <c r="LFQ38" s="114"/>
      <c r="LFR38" s="114"/>
      <c r="LFS38" s="114"/>
      <c r="LFT38" s="114"/>
      <c r="LFU38" s="114"/>
      <c r="LFV38" s="114"/>
      <c r="LFW38" s="114"/>
      <c r="LFX38" s="114"/>
      <c r="LFY38" s="114"/>
      <c r="LFZ38" s="114"/>
      <c r="LGA38" s="114"/>
      <c r="LGB38" s="114"/>
      <c r="LGC38" s="114"/>
      <c r="LGD38" s="114"/>
      <c r="LGE38" s="114"/>
      <c r="LGF38" s="114"/>
      <c r="LGG38" s="114"/>
      <c r="LGH38" s="114"/>
      <c r="LGI38" s="114"/>
      <c r="LGJ38" s="114"/>
      <c r="LGK38" s="114"/>
      <c r="LGL38" s="114"/>
      <c r="LGM38" s="114"/>
      <c r="LGN38" s="114"/>
      <c r="LGO38" s="114"/>
      <c r="LGP38" s="114"/>
      <c r="LGQ38" s="114"/>
      <c r="LGR38" s="114"/>
      <c r="LGS38" s="114"/>
      <c r="LGT38" s="114"/>
      <c r="LGU38" s="114"/>
      <c r="LGV38" s="114"/>
      <c r="LGW38" s="114"/>
      <c r="LGX38" s="114"/>
      <c r="LGY38" s="114"/>
      <c r="LGZ38" s="114"/>
      <c r="LHA38" s="114"/>
      <c r="LHB38" s="114"/>
      <c r="LHC38" s="114"/>
      <c r="LHD38" s="114"/>
      <c r="LHE38" s="114"/>
      <c r="LHF38" s="114"/>
      <c r="LHG38" s="114"/>
      <c r="LHH38" s="114"/>
      <c r="LHI38" s="114"/>
      <c r="LHJ38" s="114"/>
      <c r="LHK38" s="114"/>
      <c r="LHL38" s="114"/>
      <c r="LHM38" s="114"/>
      <c r="LHN38" s="114"/>
      <c r="LHO38" s="114"/>
      <c r="LHP38" s="114"/>
      <c r="LHQ38" s="114"/>
      <c r="LHR38" s="114"/>
      <c r="LHS38" s="114"/>
      <c r="LHT38" s="114"/>
      <c r="LHU38" s="114"/>
      <c r="LHV38" s="114"/>
      <c r="LHW38" s="114"/>
      <c r="LHX38" s="114"/>
      <c r="LHY38" s="114"/>
      <c r="LHZ38" s="114"/>
      <c r="LIA38" s="114"/>
      <c r="LIB38" s="114"/>
      <c r="LIC38" s="114"/>
      <c r="LID38" s="114"/>
      <c r="LIE38" s="114"/>
      <c r="LIF38" s="114"/>
      <c r="LIG38" s="114"/>
      <c r="LIH38" s="114"/>
      <c r="LII38" s="114"/>
      <c r="LIJ38" s="114"/>
      <c r="LIK38" s="114"/>
      <c r="LIL38" s="114"/>
      <c r="LIM38" s="114"/>
      <c r="LIN38" s="114"/>
      <c r="LIO38" s="114"/>
      <c r="LIP38" s="114"/>
      <c r="LIQ38" s="114"/>
      <c r="LIR38" s="114"/>
      <c r="LIS38" s="114"/>
      <c r="LIT38" s="114"/>
      <c r="LIU38" s="114"/>
      <c r="LIV38" s="114"/>
      <c r="LIW38" s="114"/>
      <c r="LIX38" s="114"/>
      <c r="LIY38" s="114"/>
      <c r="LIZ38" s="114"/>
      <c r="LJA38" s="114"/>
      <c r="LJB38" s="114"/>
      <c r="LJC38" s="114"/>
      <c r="LJD38" s="114"/>
      <c r="LJE38" s="114"/>
      <c r="LJF38" s="114"/>
      <c r="LJG38" s="114"/>
      <c r="LJH38" s="114"/>
      <c r="LJI38" s="114"/>
      <c r="LJJ38" s="114"/>
      <c r="LJK38" s="114"/>
      <c r="LJL38" s="114"/>
      <c r="LJM38" s="114"/>
      <c r="LJN38" s="114"/>
      <c r="LJO38" s="114"/>
      <c r="LJP38" s="114"/>
      <c r="LJQ38" s="114"/>
      <c r="LJR38" s="114"/>
      <c r="LJS38" s="114"/>
      <c r="LJT38" s="114"/>
      <c r="LJU38" s="114"/>
      <c r="LJV38" s="114"/>
      <c r="LJW38" s="114"/>
      <c r="LJX38" s="114"/>
      <c r="LJY38" s="114"/>
      <c r="LJZ38" s="114"/>
      <c r="LKA38" s="114"/>
      <c r="LKB38" s="114"/>
      <c r="LKC38" s="114"/>
      <c r="LKD38" s="114"/>
      <c r="LKE38" s="114"/>
      <c r="LKF38" s="114"/>
      <c r="LKG38" s="114"/>
      <c r="LKH38" s="114"/>
      <c r="LKI38" s="114"/>
      <c r="LKJ38" s="114"/>
      <c r="LKK38" s="114"/>
      <c r="LKL38" s="114"/>
      <c r="LKM38" s="114"/>
      <c r="LKN38" s="114"/>
      <c r="LKO38" s="114"/>
      <c r="LKP38" s="114"/>
      <c r="LKQ38" s="114"/>
      <c r="LKR38" s="114"/>
      <c r="LKS38" s="114"/>
      <c r="LKT38" s="114"/>
      <c r="LKU38" s="114"/>
      <c r="LKV38" s="114"/>
      <c r="LKW38" s="114"/>
      <c r="LKX38" s="114"/>
      <c r="LKY38" s="114"/>
      <c r="LKZ38" s="114"/>
      <c r="LLA38" s="114"/>
      <c r="LLB38" s="114"/>
      <c r="LLC38" s="114"/>
      <c r="LLD38" s="114"/>
      <c r="LLE38" s="114"/>
      <c r="LLF38" s="114"/>
      <c r="LLG38" s="114"/>
      <c r="LLH38" s="114"/>
      <c r="LLI38" s="114"/>
      <c r="LLJ38" s="114"/>
      <c r="LLK38" s="114"/>
      <c r="LLL38" s="114"/>
      <c r="LLM38" s="114"/>
      <c r="LLN38" s="114"/>
      <c r="LLO38" s="114"/>
      <c r="LLP38" s="114"/>
      <c r="LLQ38" s="114"/>
      <c r="LLR38" s="114"/>
      <c r="LLS38" s="114"/>
      <c r="LLT38" s="114"/>
      <c r="LLU38" s="114"/>
      <c r="LLV38" s="114"/>
      <c r="LLW38" s="114"/>
      <c r="LLX38" s="114"/>
      <c r="LLY38" s="114"/>
      <c r="LLZ38" s="114"/>
      <c r="LMA38" s="114"/>
      <c r="LMB38" s="114"/>
      <c r="LMC38" s="114"/>
      <c r="LMD38" s="114"/>
      <c r="LME38" s="114"/>
      <c r="LMF38" s="114"/>
      <c r="LMG38" s="114"/>
      <c r="LMH38" s="114"/>
      <c r="LMI38" s="114"/>
      <c r="LMJ38" s="114"/>
      <c r="LMK38" s="114"/>
      <c r="LML38" s="114"/>
      <c r="LMM38" s="114"/>
      <c r="LMN38" s="114"/>
      <c r="LMO38" s="114"/>
      <c r="LMP38" s="114"/>
      <c r="LMQ38" s="114"/>
      <c r="LMR38" s="114"/>
      <c r="LMS38" s="114"/>
      <c r="LMT38" s="114"/>
      <c r="LMU38" s="114"/>
      <c r="LMV38" s="114"/>
      <c r="LMW38" s="114"/>
      <c r="LMX38" s="114"/>
      <c r="LMY38" s="114"/>
      <c r="LMZ38" s="114"/>
      <c r="LNA38" s="114"/>
      <c r="LNB38" s="114"/>
      <c r="LNC38" s="114"/>
      <c r="LND38" s="114"/>
      <c r="LNE38" s="114"/>
      <c r="LNF38" s="114"/>
      <c r="LNG38" s="114"/>
      <c r="LNH38" s="114"/>
      <c r="LNI38" s="114"/>
      <c r="LNJ38" s="114"/>
      <c r="LNK38" s="114"/>
      <c r="LNL38" s="114"/>
      <c r="LNM38" s="114"/>
      <c r="LNN38" s="114"/>
      <c r="LNO38" s="114"/>
      <c r="LNP38" s="114"/>
      <c r="LNQ38" s="114"/>
      <c r="LNR38" s="114"/>
      <c r="LNS38" s="114"/>
      <c r="LNT38" s="114"/>
      <c r="LNU38" s="114"/>
      <c r="LNV38" s="114"/>
      <c r="LNW38" s="114"/>
      <c r="LNX38" s="114"/>
      <c r="LNY38" s="114"/>
      <c r="LNZ38" s="114"/>
      <c r="LOA38" s="114"/>
      <c r="LOB38" s="114"/>
      <c r="LOC38" s="114"/>
      <c r="LOD38" s="114"/>
      <c r="LOE38" s="114"/>
      <c r="LOF38" s="114"/>
      <c r="LOG38" s="114"/>
      <c r="LOH38" s="114"/>
      <c r="LOI38" s="114"/>
      <c r="LOJ38" s="114"/>
      <c r="LOK38" s="114"/>
      <c r="LOL38" s="114"/>
      <c r="LOM38" s="114"/>
      <c r="LON38" s="114"/>
      <c r="LOO38" s="114"/>
      <c r="LOP38" s="114"/>
      <c r="LOQ38" s="114"/>
      <c r="LOR38" s="114"/>
      <c r="LOS38" s="114"/>
      <c r="LOT38" s="114"/>
      <c r="LOU38" s="114"/>
      <c r="LOV38" s="114"/>
      <c r="LOW38" s="114"/>
      <c r="LOX38" s="114"/>
      <c r="LOY38" s="114"/>
      <c r="LOZ38" s="114"/>
      <c r="LPA38" s="114"/>
      <c r="LPB38" s="114"/>
      <c r="LPC38" s="114"/>
      <c r="LPD38" s="114"/>
      <c r="LPE38" s="114"/>
      <c r="LPF38" s="114"/>
      <c r="LPG38" s="114"/>
      <c r="LPH38" s="114"/>
      <c r="LPI38" s="114"/>
      <c r="LPJ38" s="114"/>
      <c r="LPK38" s="114"/>
      <c r="LPL38" s="114"/>
      <c r="LPM38" s="114"/>
      <c r="LPN38" s="114"/>
      <c r="LPO38" s="114"/>
      <c r="LPP38" s="114"/>
      <c r="LPQ38" s="114"/>
      <c r="LPR38" s="114"/>
      <c r="LPS38" s="114"/>
      <c r="LPT38" s="114"/>
      <c r="LPU38" s="114"/>
      <c r="LPV38" s="114"/>
      <c r="LPW38" s="114"/>
      <c r="LPX38" s="114"/>
      <c r="LPY38" s="114"/>
      <c r="LPZ38" s="114"/>
      <c r="LQA38" s="114"/>
      <c r="LQB38" s="114"/>
      <c r="LQC38" s="114"/>
      <c r="LQD38" s="114"/>
      <c r="LQE38" s="114"/>
      <c r="LQF38" s="114"/>
      <c r="LQG38" s="114"/>
      <c r="LQH38" s="114"/>
      <c r="LQI38" s="114"/>
      <c r="LQJ38" s="114"/>
      <c r="LQK38" s="114"/>
      <c r="LQL38" s="114"/>
      <c r="LQM38" s="114"/>
      <c r="LQN38" s="114"/>
      <c r="LQO38" s="114"/>
      <c r="LQP38" s="114"/>
      <c r="LQQ38" s="114"/>
      <c r="LQR38" s="114"/>
      <c r="LQS38" s="114"/>
      <c r="LQT38" s="114"/>
      <c r="LQU38" s="114"/>
      <c r="LQV38" s="114"/>
      <c r="LQW38" s="114"/>
      <c r="LQX38" s="114"/>
      <c r="LQY38" s="114"/>
      <c r="LQZ38" s="114"/>
      <c r="LRA38" s="114"/>
      <c r="LRB38" s="114"/>
      <c r="LRC38" s="114"/>
      <c r="LRD38" s="114"/>
      <c r="LRE38" s="114"/>
      <c r="LRF38" s="114"/>
      <c r="LRG38" s="114"/>
      <c r="LRH38" s="114"/>
      <c r="LRI38" s="114"/>
      <c r="LRJ38" s="114"/>
      <c r="LRK38" s="114"/>
      <c r="LRL38" s="114"/>
      <c r="LRM38" s="114"/>
      <c r="LRN38" s="114"/>
      <c r="LRO38" s="114"/>
      <c r="LRP38" s="114"/>
      <c r="LRQ38" s="114"/>
      <c r="LRR38" s="114"/>
      <c r="LRS38" s="114"/>
      <c r="LRT38" s="114"/>
      <c r="LRU38" s="114"/>
      <c r="LRV38" s="114"/>
      <c r="LRW38" s="114"/>
      <c r="LRX38" s="114"/>
      <c r="LRY38" s="114"/>
      <c r="LRZ38" s="114"/>
      <c r="LSA38" s="114"/>
      <c r="LSB38" s="114"/>
      <c r="LSC38" s="114"/>
      <c r="LSD38" s="114"/>
      <c r="LSE38" s="114"/>
      <c r="LSF38" s="114"/>
      <c r="LSG38" s="114"/>
      <c r="LSH38" s="114"/>
      <c r="LSI38" s="114"/>
      <c r="LSJ38" s="114"/>
      <c r="LSK38" s="114"/>
      <c r="LSL38" s="114"/>
      <c r="LSM38" s="114"/>
      <c r="LSN38" s="114"/>
      <c r="LSO38" s="114"/>
      <c r="LSP38" s="114"/>
      <c r="LSQ38" s="114"/>
      <c r="LSR38" s="114"/>
      <c r="LSS38" s="114"/>
      <c r="LST38" s="114"/>
      <c r="LSU38" s="114"/>
      <c r="LSV38" s="114"/>
      <c r="LSW38" s="114"/>
      <c r="LSX38" s="114"/>
      <c r="LSY38" s="114"/>
      <c r="LSZ38" s="114"/>
      <c r="LTA38" s="114"/>
      <c r="LTB38" s="114"/>
      <c r="LTC38" s="114"/>
      <c r="LTD38" s="114"/>
      <c r="LTE38" s="114"/>
      <c r="LTF38" s="114"/>
      <c r="LTG38" s="114"/>
      <c r="LTH38" s="114"/>
      <c r="LTI38" s="114"/>
      <c r="LTJ38" s="114"/>
      <c r="LTK38" s="114"/>
      <c r="LTL38" s="114"/>
      <c r="LTM38" s="114"/>
      <c r="LTN38" s="114"/>
      <c r="LTO38" s="114"/>
      <c r="LTP38" s="114"/>
      <c r="LTQ38" s="114"/>
      <c r="LTR38" s="114"/>
      <c r="LTS38" s="114"/>
      <c r="LTT38" s="114"/>
      <c r="LTU38" s="114"/>
      <c r="LTV38" s="114"/>
      <c r="LTW38" s="114"/>
      <c r="LTX38" s="114"/>
      <c r="LTY38" s="114"/>
      <c r="LTZ38" s="114"/>
      <c r="LUA38" s="114"/>
      <c r="LUB38" s="114"/>
      <c r="LUC38" s="114"/>
      <c r="LUD38" s="114"/>
      <c r="LUE38" s="114"/>
      <c r="LUF38" s="114"/>
      <c r="LUG38" s="114"/>
      <c r="LUH38" s="114"/>
      <c r="LUI38" s="114"/>
      <c r="LUJ38" s="114"/>
      <c r="LUK38" s="114"/>
      <c r="LUL38" s="114"/>
      <c r="LUM38" s="114"/>
      <c r="LUN38" s="114"/>
      <c r="LUO38" s="114"/>
      <c r="LUP38" s="114"/>
      <c r="LUQ38" s="114"/>
      <c r="LUR38" s="114"/>
      <c r="LUS38" s="114"/>
      <c r="LUT38" s="114"/>
      <c r="LUU38" s="114"/>
      <c r="LUV38" s="114"/>
      <c r="LUW38" s="114"/>
      <c r="LUX38" s="114"/>
      <c r="LUY38" s="114"/>
      <c r="LUZ38" s="114"/>
      <c r="LVA38" s="114"/>
      <c r="LVB38" s="114"/>
      <c r="LVC38" s="114"/>
      <c r="LVD38" s="114"/>
      <c r="LVE38" s="114"/>
      <c r="LVF38" s="114"/>
      <c r="LVG38" s="114"/>
      <c r="LVH38" s="114"/>
      <c r="LVI38" s="114"/>
      <c r="LVJ38" s="114"/>
      <c r="LVK38" s="114"/>
      <c r="LVL38" s="114"/>
      <c r="LVM38" s="114"/>
      <c r="LVN38" s="114"/>
      <c r="LVO38" s="114"/>
      <c r="LVP38" s="114"/>
      <c r="LVQ38" s="114"/>
      <c r="LVR38" s="114"/>
      <c r="LVS38" s="114"/>
      <c r="LVT38" s="114"/>
      <c r="LVU38" s="114"/>
      <c r="LVV38" s="114"/>
      <c r="LVW38" s="114"/>
      <c r="LVX38" s="114"/>
      <c r="LVY38" s="114"/>
      <c r="LVZ38" s="114"/>
      <c r="LWA38" s="114"/>
      <c r="LWB38" s="114"/>
      <c r="LWC38" s="114"/>
      <c r="LWD38" s="114"/>
      <c r="LWE38" s="114"/>
      <c r="LWF38" s="114"/>
      <c r="LWG38" s="114"/>
      <c r="LWH38" s="114"/>
      <c r="LWI38" s="114"/>
      <c r="LWJ38" s="114"/>
      <c r="LWK38" s="114"/>
      <c r="LWL38" s="114"/>
      <c r="LWM38" s="114"/>
      <c r="LWN38" s="114"/>
      <c r="LWO38" s="114"/>
      <c r="LWP38" s="114"/>
      <c r="LWQ38" s="114"/>
      <c r="LWR38" s="114"/>
      <c r="LWS38" s="114"/>
      <c r="LWT38" s="114"/>
      <c r="LWU38" s="114"/>
      <c r="LWV38" s="114"/>
      <c r="LWW38" s="114"/>
      <c r="LWX38" s="114"/>
      <c r="LWY38" s="114"/>
      <c r="LWZ38" s="114"/>
      <c r="LXA38" s="114"/>
      <c r="LXB38" s="114"/>
      <c r="LXC38" s="114"/>
      <c r="LXD38" s="114"/>
      <c r="LXE38" s="114"/>
      <c r="LXF38" s="114"/>
      <c r="LXG38" s="114"/>
      <c r="LXH38" s="114"/>
      <c r="LXI38" s="114"/>
      <c r="LXJ38" s="114"/>
      <c r="LXK38" s="114"/>
      <c r="LXL38" s="114"/>
      <c r="LXM38" s="114"/>
      <c r="LXN38" s="114"/>
      <c r="LXO38" s="114"/>
      <c r="LXP38" s="114"/>
      <c r="LXQ38" s="114"/>
      <c r="LXR38" s="114"/>
      <c r="LXS38" s="114"/>
      <c r="LXT38" s="114"/>
      <c r="LXU38" s="114"/>
      <c r="LXV38" s="114"/>
      <c r="LXW38" s="114"/>
      <c r="LXX38" s="114"/>
      <c r="LXY38" s="114"/>
      <c r="LXZ38" s="114"/>
      <c r="LYA38" s="114"/>
      <c r="LYB38" s="114"/>
      <c r="LYC38" s="114"/>
      <c r="LYD38" s="114"/>
      <c r="LYE38" s="114"/>
      <c r="LYF38" s="114"/>
      <c r="LYG38" s="114"/>
      <c r="LYH38" s="114"/>
      <c r="LYI38" s="114"/>
      <c r="LYJ38" s="114"/>
      <c r="LYK38" s="114"/>
      <c r="LYL38" s="114"/>
      <c r="LYM38" s="114"/>
      <c r="LYN38" s="114"/>
      <c r="LYO38" s="114"/>
      <c r="LYP38" s="114"/>
      <c r="LYQ38" s="114"/>
      <c r="LYR38" s="114"/>
      <c r="LYS38" s="114"/>
      <c r="LYT38" s="114"/>
      <c r="LYU38" s="114"/>
      <c r="LYV38" s="114"/>
      <c r="LYW38" s="114"/>
      <c r="LYX38" s="114"/>
      <c r="LYY38" s="114"/>
      <c r="LYZ38" s="114"/>
      <c r="LZA38" s="114"/>
      <c r="LZB38" s="114"/>
      <c r="LZC38" s="114"/>
      <c r="LZD38" s="114"/>
      <c r="LZE38" s="114"/>
      <c r="LZF38" s="114"/>
      <c r="LZG38" s="114"/>
      <c r="LZH38" s="114"/>
      <c r="LZI38" s="114"/>
      <c r="LZJ38" s="114"/>
      <c r="LZK38" s="114"/>
      <c r="LZL38" s="114"/>
      <c r="LZM38" s="114"/>
      <c r="LZN38" s="114"/>
      <c r="LZO38" s="114"/>
      <c r="LZP38" s="114"/>
      <c r="LZQ38" s="114"/>
      <c r="LZR38" s="114"/>
      <c r="LZS38" s="114"/>
      <c r="LZT38" s="114"/>
      <c r="LZU38" s="114"/>
      <c r="LZV38" s="114"/>
      <c r="LZW38" s="114"/>
      <c r="LZX38" s="114"/>
      <c r="LZY38" s="114"/>
      <c r="LZZ38" s="114"/>
      <c r="MAA38" s="114"/>
      <c r="MAB38" s="114"/>
      <c r="MAC38" s="114"/>
      <c r="MAD38" s="114"/>
      <c r="MAE38" s="114"/>
      <c r="MAF38" s="114"/>
      <c r="MAG38" s="114"/>
      <c r="MAH38" s="114"/>
      <c r="MAI38" s="114"/>
      <c r="MAJ38" s="114"/>
      <c r="MAK38" s="114"/>
      <c r="MAL38" s="114"/>
      <c r="MAM38" s="114"/>
      <c r="MAN38" s="114"/>
      <c r="MAO38" s="114"/>
      <c r="MAP38" s="114"/>
      <c r="MAQ38" s="114"/>
      <c r="MAR38" s="114"/>
      <c r="MAS38" s="114"/>
      <c r="MAT38" s="114"/>
      <c r="MAU38" s="114"/>
      <c r="MAV38" s="114"/>
      <c r="MAW38" s="114"/>
      <c r="MAX38" s="114"/>
      <c r="MAY38" s="114"/>
      <c r="MAZ38" s="114"/>
      <c r="MBA38" s="114"/>
      <c r="MBB38" s="114"/>
      <c r="MBC38" s="114"/>
      <c r="MBD38" s="114"/>
      <c r="MBE38" s="114"/>
      <c r="MBF38" s="114"/>
      <c r="MBG38" s="114"/>
      <c r="MBH38" s="114"/>
      <c r="MBI38" s="114"/>
      <c r="MBJ38" s="114"/>
      <c r="MBK38" s="114"/>
      <c r="MBL38" s="114"/>
      <c r="MBM38" s="114"/>
      <c r="MBN38" s="114"/>
      <c r="MBO38" s="114"/>
      <c r="MBP38" s="114"/>
      <c r="MBQ38" s="114"/>
      <c r="MBR38" s="114"/>
      <c r="MBS38" s="114"/>
      <c r="MBT38" s="114"/>
      <c r="MBU38" s="114"/>
      <c r="MBV38" s="114"/>
      <c r="MBW38" s="114"/>
      <c r="MBX38" s="114"/>
      <c r="MBY38" s="114"/>
      <c r="MBZ38" s="114"/>
      <c r="MCA38" s="114"/>
      <c r="MCB38" s="114"/>
      <c r="MCC38" s="114"/>
      <c r="MCD38" s="114"/>
      <c r="MCE38" s="114"/>
      <c r="MCF38" s="114"/>
      <c r="MCG38" s="114"/>
      <c r="MCH38" s="114"/>
      <c r="MCI38" s="114"/>
      <c r="MCJ38" s="114"/>
      <c r="MCK38" s="114"/>
      <c r="MCL38" s="114"/>
      <c r="MCM38" s="114"/>
      <c r="MCN38" s="114"/>
      <c r="MCO38" s="114"/>
      <c r="MCP38" s="114"/>
      <c r="MCQ38" s="114"/>
      <c r="MCR38" s="114"/>
      <c r="MCS38" s="114"/>
      <c r="MCT38" s="114"/>
      <c r="MCU38" s="114"/>
      <c r="MCV38" s="114"/>
      <c r="MCW38" s="114"/>
      <c r="MCX38" s="114"/>
      <c r="MCY38" s="114"/>
      <c r="MCZ38" s="114"/>
      <c r="MDA38" s="114"/>
      <c r="MDB38" s="114"/>
      <c r="MDC38" s="114"/>
      <c r="MDD38" s="114"/>
      <c r="MDE38" s="114"/>
      <c r="MDF38" s="114"/>
      <c r="MDG38" s="114"/>
      <c r="MDH38" s="114"/>
      <c r="MDI38" s="114"/>
      <c r="MDJ38" s="114"/>
      <c r="MDK38" s="114"/>
      <c r="MDL38" s="114"/>
      <c r="MDM38" s="114"/>
      <c r="MDN38" s="114"/>
      <c r="MDO38" s="114"/>
      <c r="MDP38" s="114"/>
      <c r="MDQ38" s="114"/>
      <c r="MDR38" s="114"/>
      <c r="MDS38" s="114"/>
      <c r="MDT38" s="114"/>
      <c r="MDU38" s="114"/>
      <c r="MDV38" s="114"/>
      <c r="MDW38" s="114"/>
      <c r="MDX38" s="114"/>
      <c r="MDY38" s="114"/>
      <c r="MDZ38" s="114"/>
      <c r="MEA38" s="114"/>
      <c r="MEB38" s="114"/>
      <c r="MEC38" s="114"/>
      <c r="MED38" s="114"/>
      <c r="MEE38" s="114"/>
      <c r="MEF38" s="114"/>
      <c r="MEG38" s="114"/>
      <c r="MEH38" s="114"/>
      <c r="MEI38" s="114"/>
      <c r="MEJ38" s="114"/>
      <c r="MEK38" s="114"/>
      <c r="MEL38" s="114"/>
      <c r="MEM38" s="114"/>
      <c r="MEN38" s="114"/>
      <c r="MEO38" s="114"/>
      <c r="MEP38" s="114"/>
      <c r="MEQ38" s="114"/>
      <c r="MER38" s="114"/>
      <c r="MES38" s="114"/>
      <c r="MET38" s="114"/>
      <c r="MEU38" s="114"/>
      <c r="MEV38" s="114"/>
      <c r="MEW38" s="114"/>
      <c r="MEX38" s="114"/>
      <c r="MEY38" s="114"/>
      <c r="MEZ38" s="114"/>
      <c r="MFA38" s="114"/>
      <c r="MFB38" s="114"/>
      <c r="MFC38" s="114"/>
      <c r="MFD38" s="114"/>
      <c r="MFE38" s="114"/>
      <c r="MFF38" s="114"/>
      <c r="MFG38" s="114"/>
      <c r="MFH38" s="114"/>
      <c r="MFI38" s="114"/>
      <c r="MFJ38" s="114"/>
      <c r="MFK38" s="114"/>
      <c r="MFL38" s="114"/>
      <c r="MFM38" s="114"/>
      <c r="MFN38" s="114"/>
      <c r="MFO38" s="114"/>
      <c r="MFP38" s="114"/>
      <c r="MFQ38" s="114"/>
      <c r="MFR38" s="114"/>
      <c r="MFS38" s="114"/>
      <c r="MFT38" s="114"/>
      <c r="MFU38" s="114"/>
      <c r="MFV38" s="114"/>
      <c r="MFW38" s="114"/>
      <c r="MFX38" s="114"/>
      <c r="MFY38" s="114"/>
      <c r="MFZ38" s="114"/>
      <c r="MGA38" s="114"/>
      <c r="MGB38" s="114"/>
      <c r="MGC38" s="114"/>
      <c r="MGD38" s="114"/>
      <c r="MGE38" s="114"/>
      <c r="MGF38" s="114"/>
      <c r="MGG38" s="114"/>
      <c r="MGH38" s="114"/>
      <c r="MGI38" s="114"/>
      <c r="MGJ38" s="114"/>
      <c r="MGK38" s="114"/>
      <c r="MGL38" s="114"/>
      <c r="MGM38" s="114"/>
      <c r="MGN38" s="114"/>
      <c r="MGO38" s="114"/>
      <c r="MGP38" s="114"/>
      <c r="MGQ38" s="114"/>
      <c r="MGR38" s="114"/>
      <c r="MGS38" s="114"/>
      <c r="MGT38" s="114"/>
      <c r="MGU38" s="114"/>
      <c r="MGV38" s="114"/>
      <c r="MGW38" s="114"/>
      <c r="MGX38" s="114"/>
      <c r="MGY38" s="114"/>
      <c r="MGZ38" s="114"/>
      <c r="MHA38" s="114"/>
      <c r="MHB38" s="114"/>
      <c r="MHC38" s="114"/>
      <c r="MHD38" s="114"/>
      <c r="MHE38" s="114"/>
      <c r="MHF38" s="114"/>
      <c r="MHG38" s="114"/>
      <c r="MHH38" s="114"/>
      <c r="MHI38" s="114"/>
      <c r="MHJ38" s="114"/>
      <c r="MHK38" s="114"/>
      <c r="MHL38" s="114"/>
      <c r="MHM38" s="114"/>
      <c r="MHN38" s="114"/>
      <c r="MHO38" s="114"/>
      <c r="MHP38" s="114"/>
      <c r="MHQ38" s="114"/>
      <c r="MHR38" s="114"/>
      <c r="MHS38" s="114"/>
      <c r="MHT38" s="114"/>
      <c r="MHU38" s="114"/>
      <c r="MHV38" s="114"/>
      <c r="MHW38" s="114"/>
      <c r="MHX38" s="114"/>
      <c r="MHY38" s="114"/>
      <c r="MHZ38" s="114"/>
      <c r="MIA38" s="114"/>
      <c r="MIB38" s="114"/>
      <c r="MIC38" s="114"/>
      <c r="MID38" s="114"/>
      <c r="MIE38" s="114"/>
      <c r="MIF38" s="114"/>
      <c r="MIG38" s="114"/>
      <c r="MIH38" s="114"/>
      <c r="MII38" s="114"/>
      <c r="MIJ38" s="114"/>
      <c r="MIK38" s="114"/>
      <c r="MIL38" s="114"/>
      <c r="MIM38" s="114"/>
      <c r="MIN38" s="114"/>
      <c r="MIO38" s="114"/>
      <c r="MIP38" s="114"/>
      <c r="MIQ38" s="114"/>
      <c r="MIR38" s="114"/>
      <c r="MIS38" s="114"/>
      <c r="MIT38" s="114"/>
      <c r="MIU38" s="114"/>
      <c r="MIV38" s="114"/>
      <c r="MIW38" s="114"/>
      <c r="MIX38" s="114"/>
      <c r="MIY38" s="114"/>
      <c r="MIZ38" s="114"/>
      <c r="MJA38" s="114"/>
      <c r="MJB38" s="114"/>
      <c r="MJC38" s="114"/>
      <c r="MJD38" s="114"/>
      <c r="MJE38" s="114"/>
      <c r="MJF38" s="114"/>
      <c r="MJG38" s="114"/>
      <c r="MJH38" s="114"/>
      <c r="MJI38" s="114"/>
      <c r="MJJ38" s="114"/>
      <c r="MJK38" s="114"/>
      <c r="MJL38" s="114"/>
      <c r="MJM38" s="114"/>
      <c r="MJN38" s="114"/>
      <c r="MJO38" s="114"/>
      <c r="MJP38" s="114"/>
      <c r="MJQ38" s="114"/>
      <c r="MJR38" s="114"/>
      <c r="MJS38" s="114"/>
      <c r="MJT38" s="114"/>
      <c r="MJU38" s="114"/>
      <c r="MJV38" s="114"/>
      <c r="MJW38" s="114"/>
      <c r="MJX38" s="114"/>
      <c r="MJY38" s="114"/>
      <c r="MJZ38" s="114"/>
      <c r="MKA38" s="114"/>
      <c r="MKB38" s="114"/>
      <c r="MKC38" s="114"/>
      <c r="MKD38" s="114"/>
      <c r="MKE38" s="114"/>
      <c r="MKF38" s="114"/>
      <c r="MKG38" s="114"/>
      <c r="MKH38" s="114"/>
      <c r="MKI38" s="114"/>
      <c r="MKJ38" s="114"/>
      <c r="MKK38" s="114"/>
      <c r="MKL38" s="114"/>
      <c r="MKM38" s="114"/>
      <c r="MKN38" s="114"/>
      <c r="MKO38" s="114"/>
      <c r="MKP38" s="114"/>
      <c r="MKQ38" s="114"/>
      <c r="MKR38" s="114"/>
      <c r="MKS38" s="114"/>
      <c r="MKT38" s="114"/>
      <c r="MKU38" s="114"/>
      <c r="MKV38" s="114"/>
      <c r="MKW38" s="114"/>
      <c r="MKX38" s="114"/>
      <c r="MKY38" s="114"/>
      <c r="MKZ38" s="114"/>
      <c r="MLA38" s="114"/>
      <c r="MLB38" s="114"/>
      <c r="MLC38" s="114"/>
      <c r="MLD38" s="114"/>
      <c r="MLE38" s="114"/>
      <c r="MLF38" s="114"/>
      <c r="MLG38" s="114"/>
      <c r="MLH38" s="114"/>
      <c r="MLI38" s="114"/>
      <c r="MLJ38" s="114"/>
      <c r="MLK38" s="114"/>
      <c r="MLL38" s="114"/>
      <c r="MLM38" s="114"/>
      <c r="MLN38" s="114"/>
      <c r="MLO38" s="114"/>
      <c r="MLP38" s="114"/>
      <c r="MLQ38" s="114"/>
      <c r="MLR38" s="114"/>
      <c r="MLS38" s="114"/>
      <c r="MLT38" s="114"/>
      <c r="MLU38" s="114"/>
      <c r="MLV38" s="114"/>
      <c r="MLW38" s="114"/>
      <c r="MLX38" s="114"/>
      <c r="MLY38" s="114"/>
      <c r="MLZ38" s="114"/>
      <c r="MMA38" s="114"/>
      <c r="MMB38" s="114"/>
      <c r="MMC38" s="114"/>
      <c r="MMD38" s="114"/>
      <c r="MME38" s="114"/>
      <c r="MMF38" s="114"/>
      <c r="MMG38" s="114"/>
      <c r="MMH38" s="114"/>
      <c r="MMI38" s="114"/>
      <c r="MMJ38" s="114"/>
      <c r="MMK38" s="114"/>
      <c r="MML38" s="114"/>
      <c r="MMM38" s="114"/>
      <c r="MMN38" s="114"/>
      <c r="MMO38" s="114"/>
      <c r="MMP38" s="114"/>
      <c r="MMQ38" s="114"/>
      <c r="MMR38" s="114"/>
      <c r="MMS38" s="114"/>
      <c r="MMT38" s="114"/>
      <c r="MMU38" s="114"/>
      <c r="MMV38" s="114"/>
      <c r="MMW38" s="114"/>
      <c r="MMX38" s="114"/>
      <c r="MMY38" s="114"/>
      <c r="MMZ38" s="114"/>
      <c r="MNA38" s="114"/>
      <c r="MNB38" s="114"/>
      <c r="MNC38" s="114"/>
      <c r="MND38" s="114"/>
      <c r="MNE38" s="114"/>
      <c r="MNF38" s="114"/>
      <c r="MNG38" s="114"/>
      <c r="MNH38" s="114"/>
      <c r="MNI38" s="114"/>
      <c r="MNJ38" s="114"/>
      <c r="MNK38" s="114"/>
      <c r="MNL38" s="114"/>
      <c r="MNM38" s="114"/>
      <c r="MNN38" s="114"/>
      <c r="MNO38" s="114"/>
      <c r="MNP38" s="114"/>
      <c r="MNQ38" s="114"/>
      <c r="MNR38" s="114"/>
      <c r="MNS38" s="114"/>
      <c r="MNT38" s="114"/>
      <c r="MNU38" s="114"/>
      <c r="MNV38" s="114"/>
      <c r="MNW38" s="114"/>
      <c r="MNX38" s="114"/>
      <c r="MNY38" s="114"/>
      <c r="MNZ38" s="114"/>
      <c r="MOA38" s="114"/>
      <c r="MOB38" s="114"/>
      <c r="MOC38" s="114"/>
      <c r="MOD38" s="114"/>
      <c r="MOE38" s="114"/>
      <c r="MOF38" s="114"/>
      <c r="MOG38" s="114"/>
      <c r="MOH38" s="114"/>
      <c r="MOI38" s="114"/>
      <c r="MOJ38" s="114"/>
      <c r="MOK38" s="114"/>
      <c r="MOL38" s="114"/>
      <c r="MOM38" s="114"/>
      <c r="MON38" s="114"/>
      <c r="MOO38" s="114"/>
      <c r="MOP38" s="114"/>
      <c r="MOQ38" s="114"/>
      <c r="MOR38" s="114"/>
      <c r="MOS38" s="114"/>
      <c r="MOT38" s="114"/>
      <c r="MOU38" s="114"/>
      <c r="MOV38" s="114"/>
      <c r="MOW38" s="114"/>
      <c r="MOX38" s="114"/>
      <c r="MOY38" s="114"/>
      <c r="MOZ38" s="114"/>
      <c r="MPA38" s="114"/>
      <c r="MPB38" s="114"/>
      <c r="MPC38" s="114"/>
      <c r="MPD38" s="114"/>
      <c r="MPE38" s="114"/>
      <c r="MPF38" s="114"/>
      <c r="MPG38" s="114"/>
      <c r="MPH38" s="114"/>
      <c r="MPI38" s="114"/>
      <c r="MPJ38" s="114"/>
      <c r="MPK38" s="114"/>
      <c r="MPL38" s="114"/>
      <c r="MPM38" s="114"/>
      <c r="MPN38" s="114"/>
      <c r="MPO38" s="114"/>
      <c r="MPP38" s="114"/>
      <c r="MPQ38" s="114"/>
      <c r="MPR38" s="114"/>
      <c r="MPS38" s="114"/>
      <c r="MPT38" s="114"/>
      <c r="MPU38" s="114"/>
      <c r="MPV38" s="114"/>
      <c r="MPW38" s="114"/>
      <c r="MPX38" s="114"/>
      <c r="MPY38" s="114"/>
      <c r="MPZ38" s="114"/>
      <c r="MQA38" s="114"/>
      <c r="MQB38" s="114"/>
      <c r="MQC38" s="114"/>
      <c r="MQD38" s="114"/>
      <c r="MQE38" s="114"/>
      <c r="MQF38" s="114"/>
      <c r="MQG38" s="114"/>
      <c r="MQH38" s="114"/>
      <c r="MQI38" s="114"/>
      <c r="MQJ38" s="114"/>
      <c r="MQK38" s="114"/>
      <c r="MQL38" s="114"/>
      <c r="MQM38" s="114"/>
      <c r="MQN38" s="114"/>
      <c r="MQO38" s="114"/>
      <c r="MQP38" s="114"/>
      <c r="MQQ38" s="114"/>
      <c r="MQR38" s="114"/>
      <c r="MQS38" s="114"/>
      <c r="MQT38" s="114"/>
      <c r="MQU38" s="114"/>
      <c r="MQV38" s="114"/>
      <c r="MQW38" s="114"/>
      <c r="MQX38" s="114"/>
      <c r="MQY38" s="114"/>
      <c r="MQZ38" s="114"/>
      <c r="MRA38" s="114"/>
      <c r="MRB38" s="114"/>
      <c r="MRC38" s="114"/>
      <c r="MRD38" s="114"/>
      <c r="MRE38" s="114"/>
      <c r="MRF38" s="114"/>
      <c r="MRG38" s="114"/>
      <c r="MRH38" s="114"/>
      <c r="MRI38" s="114"/>
      <c r="MRJ38" s="114"/>
      <c r="MRK38" s="114"/>
      <c r="MRL38" s="114"/>
      <c r="MRM38" s="114"/>
      <c r="MRN38" s="114"/>
      <c r="MRO38" s="114"/>
      <c r="MRP38" s="114"/>
      <c r="MRQ38" s="114"/>
      <c r="MRR38" s="114"/>
      <c r="MRS38" s="114"/>
      <c r="MRT38" s="114"/>
      <c r="MRU38" s="114"/>
      <c r="MRV38" s="114"/>
      <c r="MRW38" s="114"/>
      <c r="MRX38" s="114"/>
      <c r="MRY38" s="114"/>
      <c r="MRZ38" s="114"/>
      <c r="MSA38" s="114"/>
      <c r="MSB38" s="114"/>
      <c r="MSC38" s="114"/>
      <c r="MSD38" s="114"/>
      <c r="MSE38" s="114"/>
      <c r="MSF38" s="114"/>
      <c r="MSG38" s="114"/>
      <c r="MSH38" s="114"/>
      <c r="MSI38" s="114"/>
      <c r="MSJ38" s="114"/>
      <c r="MSK38" s="114"/>
      <c r="MSL38" s="114"/>
      <c r="MSM38" s="114"/>
      <c r="MSN38" s="114"/>
      <c r="MSO38" s="114"/>
      <c r="MSP38" s="114"/>
      <c r="MSQ38" s="114"/>
      <c r="MSR38" s="114"/>
      <c r="MSS38" s="114"/>
      <c r="MST38" s="114"/>
      <c r="MSU38" s="114"/>
      <c r="MSV38" s="114"/>
      <c r="MSW38" s="114"/>
      <c r="MSX38" s="114"/>
      <c r="MSY38" s="114"/>
      <c r="MSZ38" s="114"/>
      <c r="MTA38" s="114"/>
      <c r="MTB38" s="114"/>
      <c r="MTC38" s="114"/>
      <c r="MTD38" s="114"/>
      <c r="MTE38" s="114"/>
      <c r="MTF38" s="114"/>
      <c r="MTG38" s="114"/>
      <c r="MTH38" s="114"/>
      <c r="MTI38" s="114"/>
      <c r="MTJ38" s="114"/>
      <c r="MTK38" s="114"/>
      <c r="MTL38" s="114"/>
      <c r="MTM38" s="114"/>
      <c r="MTN38" s="114"/>
      <c r="MTO38" s="114"/>
      <c r="MTP38" s="114"/>
      <c r="MTQ38" s="114"/>
      <c r="MTR38" s="114"/>
      <c r="MTS38" s="114"/>
      <c r="MTT38" s="114"/>
      <c r="MTU38" s="114"/>
      <c r="MTV38" s="114"/>
      <c r="MTW38" s="114"/>
      <c r="MTX38" s="114"/>
      <c r="MTY38" s="114"/>
      <c r="MTZ38" s="114"/>
      <c r="MUA38" s="114"/>
      <c r="MUB38" s="114"/>
      <c r="MUC38" s="114"/>
      <c r="MUD38" s="114"/>
      <c r="MUE38" s="114"/>
      <c r="MUF38" s="114"/>
      <c r="MUG38" s="114"/>
      <c r="MUH38" s="114"/>
      <c r="MUI38" s="114"/>
      <c r="MUJ38" s="114"/>
      <c r="MUK38" s="114"/>
      <c r="MUL38" s="114"/>
      <c r="MUM38" s="114"/>
      <c r="MUN38" s="114"/>
      <c r="MUO38" s="114"/>
      <c r="MUP38" s="114"/>
      <c r="MUQ38" s="114"/>
      <c r="MUR38" s="114"/>
      <c r="MUS38" s="114"/>
      <c r="MUT38" s="114"/>
      <c r="MUU38" s="114"/>
      <c r="MUV38" s="114"/>
      <c r="MUW38" s="114"/>
      <c r="MUX38" s="114"/>
      <c r="MUY38" s="114"/>
      <c r="MUZ38" s="114"/>
      <c r="MVA38" s="114"/>
      <c r="MVB38" s="114"/>
      <c r="MVC38" s="114"/>
      <c r="MVD38" s="114"/>
      <c r="MVE38" s="114"/>
      <c r="MVF38" s="114"/>
      <c r="MVG38" s="114"/>
      <c r="MVH38" s="114"/>
      <c r="MVI38" s="114"/>
      <c r="MVJ38" s="114"/>
      <c r="MVK38" s="114"/>
      <c r="MVL38" s="114"/>
      <c r="MVM38" s="114"/>
      <c r="MVN38" s="114"/>
      <c r="MVO38" s="114"/>
      <c r="MVP38" s="114"/>
      <c r="MVQ38" s="114"/>
      <c r="MVR38" s="114"/>
      <c r="MVS38" s="114"/>
      <c r="MVT38" s="114"/>
      <c r="MVU38" s="114"/>
      <c r="MVV38" s="114"/>
      <c r="MVW38" s="114"/>
      <c r="MVX38" s="114"/>
      <c r="MVY38" s="114"/>
      <c r="MVZ38" s="114"/>
      <c r="MWA38" s="114"/>
      <c r="MWB38" s="114"/>
      <c r="MWC38" s="114"/>
      <c r="MWD38" s="114"/>
      <c r="MWE38" s="114"/>
      <c r="MWF38" s="114"/>
      <c r="MWG38" s="114"/>
      <c r="MWH38" s="114"/>
      <c r="MWI38" s="114"/>
      <c r="MWJ38" s="114"/>
      <c r="MWK38" s="114"/>
      <c r="MWL38" s="114"/>
      <c r="MWM38" s="114"/>
      <c r="MWN38" s="114"/>
      <c r="MWO38" s="114"/>
      <c r="MWP38" s="114"/>
      <c r="MWQ38" s="114"/>
      <c r="MWR38" s="114"/>
      <c r="MWS38" s="114"/>
      <c r="MWT38" s="114"/>
      <c r="MWU38" s="114"/>
      <c r="MWV38" s="114"/>
      <c r="MWW38" s="114"/>
      <c r="MWX38" s="114"/>
      <c r="MWY38" s="114"/>
      <c r="MWZ38" s="114"/>
      <c r="MXA38" s="114"/>
      <c r="MXB38" s="114"/>
      <c r="MXC38" s="114"/>
      <c r="MXD38" s="114"/>
      <c r="MXE38" s="114"/>
      <c r="MXF38" s="114"/>
      <c r="MXG38" s="114"/>
      <c r="MXH38" s="114"/>
      <c r="MXI38" s="114"/>
      <c r="MXJ38" s="114"/>
      <c r="MXK38" s="114"/>
      <c r="MXL38" s="114"/>
      <c r="MXM38" s="114"/>
      <c r="MXN38" s="114"/>
      <c r="MXO38" s="114"/>
      <c r="MXP38" s="114"/>
      <c r="MXQ38" s="114"/>
      <c r="MXR38" s="114"/>
      <c r="MXS38" s="114"/>
      <c r="MXT38" s="114"/>
      <c r="MXU38" s="114"/>
      <c r="MXV38" s="114"/>
      <c r="MXW38" s="114"/>
      <c r="MXX38" s="114"/>
      <c r="MXY38" s="114"/>
      <c r="MXZ38" s="114"/>
      <c r="MYA38" s="114"/>
      <c r="MYB38" s="114"/>
      <c r="MYC38" s="114"/>
      <c r="MYD38" s="114"/>
      <c r="MYE38" s="114"/>
      <c r="MYF38" s="114"/>
      <c r="MYG38" s="114"/>
      <c r="MYH38" s="114"/>
      <c r="MYI38" s="114"/>
      <c r="MYJ38" s="114"/>
      <c r="MYK38" s="114"/>
      <c r="MYL38" s="114"/>
      <c r="MYM38" s="114"/>
      <c r="MYN38" s="114"/>
      <c r="MYO38" s="114"/>
      <c r="MYP38" s="114"/>
      <c r="MYQ38" s="114"/>
      <c r="MYR38" s="114"/>
      <c r="MYS38" s="114"/>
      <c r="MYT38" s="114"/>
      <c r="MYU38" s="114"/>
      <c r="MYV38" s="114"/>
      <c r="MYW38" s="114"/>
      <c r="MYX38" s="114"/>
      <c r="MYY38" s="114"/>
      <c r="MYZ38" s="114"/>
      <c r="MZA38" s="114"/>
      <c r="MZB38" s="114"/>
      <c r="MZC38" s="114"/>
      <c r="MZD38" s="114"/>
      <c r="MZE38" s="114"/>
      <c r="MZF38" s="114"/>
      <c r="MZG38" s="114"/>
      <c r="MZH38" s="114"/>
      <c r="MZI38" s="114"/>
      <c r="MZJ38" s="114"/>
      <c r="MZK38" s="114"/>
      <c r="MZL38" s="114"/>
      <c r="MZM38" s="114"/>
      <c r="MZN38" s="114"/>
      <c r="MZO38" s="114"/>
      <c r="MZP38" s="114"/>
      <c r="MZQ38" s="114"/>
      <c r="MZR38" s="114"/>
      <c r="MZS38" s="114"/>
      <c r="MZT38" s="114"/>
      <c r="MZU38" s="114"/>
      <c r="MZV38" s="114"/>
      <c r="MZW38" s="114"/>
      <c r="MZX38" s="114"/>
      <c r="MZY38" s="114"/>
      <c r="MZZ38" s="114"/>
      <c r="NAA38" s="114"/>
      <c r="NAB38" s="114"/>
      <c r="NAC38" s="114"/>
      <c r="NAD38" s="114"/>
      <c r="NAE38" s="114"/>
      <c r="NAF38" s="114"/>
      <c r="NAG38" s="114"/>
      <c r="NAH38" s="114"/>
      <c r="NAI38" s="114"/>
      <c r="NAJ38" s="114"/>
      <c r="NAK38" s="114"/>
      <c r="NAL38" s="114"/>
      <c r="NAM38" s="114"/>
      <c r="NAN38" s="114"/>
      <c r="NAO38" s="114"/>
      <c r="NAP38" s="114"/>
      <c r="NAQ38" s="114"/>
      <c r="NAR38" s="114"/>
      <c r="NAS38" s="114"/>
      <c r="NAT38" s="114"/>
      <c r="NAU38" s="114"/>
      <c r="NAV38" s="114"/>
      <c r="NAW38" s="114"/>
      <c r="NAX38" s="114"/>
      <c r="NAY38" s="114"/>
      <c r="NAZ38" s="114"/>
      <c r="NBA38" s="114"/>
      <c r="NBB38" s="114"/>
      <c r="NBC38" s="114"/>
      <c r="NBD38" s="114"/>
      <c r="NBE38" s="114"/>
      <c r="NBF38" s="114"/>
      <c r="NBG38" s="114"/>
      <c r="NBH38" s="114"/>
      <c r="NBI38" s="114"/>
      <c r="NBJ38" s="114"/>
      <c r="NBK38" s="114"/>
      <c r="NBL38" s="114"/>
      <c r="NBM38" s="114"/>
      <c r="NBN38" s="114"/>
      <c r="NBO38" s="114"/>
      <c r="NBP38" s="114"/>
      <c r="NBQ38" s="114"/>
      <c r="NBR38" s="114"/>
      <c r="NBS38" s="114"/>
      <c r="NBT38" s="114"/>
      <c r="NBU38" s="114"/>
      <c r="NBV38" s="114"/>
      <c r="NBW38" s="114"/>
      <c r="NBX38" s="114"/>
      <c r="NBY38" s="114"/>
      <c r="NBZ38" s="114"/>
      <c r="NCA38" s="114"/>
      <c r="NCB38" s="114"/>
      <c r="NCC38" s="114"/>
      <c r="NCD38" s="114"/>
      <c r="NCE38" s="114"/>
      <c r="NCF38" s="114"/>
      <c r="NCG38" s="114"/>
      <c r="NCH38" s="114"/>
      <c r="NCI38" s="114"/>
      <c r="NCJ38" s="114"/>
      <c r="NCK38" s="114"/>
      <c r="NCL38" s="114"/>
      <c r="NCM38" s="114"/>
      <c r="NCN38" s="114"/>
      <c r="NCO38" s="114"/>
      <c r="NCP38" s="114"/>
      <c r="NCQ38" s="114"/>
      <c r="NCR38" s="114"/>
      <c r="NCS38" s="114"/>
      <c r="NCT38" s="114"/>
      <c r="NCU38" s="114"/>
      <c r="NCV38" s="114"/>
      <c r="NCW38" s="114"/>
      <c r="NCX38" s="114"/>
      <c r="NCY38" s="114"/>
      <c r="NCZ38" s="114"/>
      <c r="NDA38" s="114"/>
      <c r="NDB38" s="114"/>
      <c r="NDC38" s="114"/>
      <c r="NDD38" s="114"/>
      <c r="NDE38" s="114"/>
      <c r="NDF38" s="114"/>
      <c r="NDG38" s="114"/>
      <c r="NDH38" s="114"/>
      <c r="NDI38" s="114"/>
      <c r="NDJ38" s="114"/>
      <c r="NDK38" s="114"/>
      <c r="NDL38" s="114"/>
      <c r="NDM38" s="114"/>
      <c r="NDN38" s="114"/>
      <c r="NDO38" s="114"/>
      <c r="NDP38" s="114"/>
      <c r="NDQ38" s="114"/>
      <c r="NDR38" s="114"/>
      <c r="NDS38" s="114"/>
      <c r="NDT38" s="114"/>
      <c r="NDU38" s="114"/>
      <c r="NDV38" s="114"/>
      <c r="NDW38" s="114"/>
      <c r="NDX38" s="114"/>
      <c r="NDY38" s="114"/>
      <c r="NDZ38" s="114"/>
      <c r="NEA38" s="114"/>
      <c r="NEB38" s="114"/>
      <c r="NEC38" s="114"/>
      <c r="NED38" s="114"/>
      <c r="NEE38" s="114"/>
      <c r="NEF38" s="114"/>
      <c r="NEG38" s="114"/>
      <c r="NEH38" s="114"/>
      <c r="NEI38" s="114"/>
      <c r="NEJ38" s="114"/>
      <c r="NEK38" s="114"/>
      <c r="NEL38" s="114"/>
      <c r="NEM38" s="114"/>
      <c r="NEN38" s="114"/>
      <c r="NEO38" s="114"/>
      <c r="NEP38" s="114"/>
      <c r="NEQ38" s="114"/>
      <c r="NER38" s="114"/>
      <c r="NES38" s="114"/>
      <c r="NET38" s="114"/>
      <c r="NEU38" s="114"/>
      <c r="NEV38" s="114"/>
      <c r="NEW38" s="114"/>
      <c r="NEX38" s="114"/>
      <c r="NEY38" s="114"/>
      <c r="NEZ38" s="114"/>
      <c r="NFA38" s="114"/>
      <c r="NFB38" s="114"/>
      <c r="NFC38" s="114"/>
      <c r="NFD38" s="114"/>
      <c r="NFE38" s="114"/>
      <c r="NFF38" s="114"/>
      <c r="NFG38" s="114"/>
      <c r="NFH38" s="114"/>
      <c r="NFI38" s="114"/>
      <c r="NFJ38" s="114"/>
      <c r="NFK38" s="114"/>
      <c r="NFL38" s="114"/>
      <c r="NFM38" s="114"/>
      <c r="NFN38" s="114"/>
      <c r="NFO38" s="114"/>
      <c r="NFP38" s="114"/>
      <c r="NFQ38" s="114"/>
      <c r="NFR38" s="114"/>
      <c r="NFS38" s="114"/>
      <c r="NFT38" s="114"/>
      <c r="NFU38" s="114"/>
      <c r="NFV38" s="114"/>
      <c r="NFW38" s="114"/>
      <c r="NFX38" s="114"/>
      <c r="NFY38" s="114"/>
      <c r="NFZ38" s="114"/>
      <c r="NGA38" s="114"/>
      <c r="NGB38" s="114"/>
      <c r="NGC38" s="114"/>
      <c r="NGD38" s="114"/>
      <c r="NGE38" s="114"/>
      <c r="NGF38" s="114"/>
      <c r="NGG38" s="114"/>
      <c r="NGH38" s="114"/>
      <c r="NGI38" s="114"/>
      <c r="NGJ38" s="114"/>
      <c r="NGK38" s="114"/>
      <c r="NGL38" s="114"/>
      <c r="NGM38" s="114"/>
      <c r="NGN38" s="114"/>
      <c r="NGO38" s="114"/>
      <c r="NGP38" s="114"/>
      <c r="NGQ38" s="114"/>
      <c r="NGR38" s="114"/>
      <c r="NGS38" s="114"/>
      <c r="NGT38" s="114"/>
      <c r="NGU38" s="114"/>
      <c r="NGV38" s="114"/>
      <c r="NGW38" s="114"/>
      <c r="NGX38" s="114"/>
      <c r="NGY38" s="114"/>
      <c r="NGZ38" s="114"/>
      <c r="NHA38" s="114"/>
      <c r="NHB38" s="114"/>
      <c r="NHC38" s="114"/>
      <c r="NHD38" s="114"/>
      <c r="NHE38" s="114"/>
      <c r="NHF38" s="114"/>
      <c r="NHG38" s="114"/>
      <c r="NHH38" s="114"/>
      <c r="NHI38" s="114"/>
      <c r="NHJ38" s="114"/>
      <c r="NHK38" s="114"/>
      <c r="NHL38" s="114"/>
      <c r="NHM38" s="114"/>
      <c r="NHN38" s="114"/>
      <c r="NHO38" s="114"/>
      <c r="NHP38" s="114"/>
      <c r="NHQ38" s="114"/>
      <c r="NHR38" s="114"/>
      <c r="NHS38" s="114"/>
      <c r="NHT38" s="114"/>
      <c r="NHU38" s="114"/>
      <c r="NHV38" s="114"/>
      <c r="NHW38" s="114"/>
      <c r="NHX38" s="114"/>
      <c r="NHY38" s="114"/>
      <c r="NHZ38" s="114"/>
      <c r="NIA38" s="114"/>
      <c r="NIB38" s="114"/>
      <c r="NIC38" s="114"/>
      <c r="NID38" s="114"/>
      <c r="NIE38" s="114"/>
      <c r="NIF38" s="114"/>
      <c r="NIG38" s="114"/>
      <c r="NIH38" s="114"/>
      <c r="NII38" s="114"/>
      <c r="NIJ38" s="114"/>
      <c r="NIK38" s="114"/>
      <c r="NIL38" s="114"/>
      <c r="NIM38" s="114"/>
      <c r="NIN38" s="114"/>
      <c r="NIO38" s="114"/>
      <c r="NIP38" s="114"/>
      <c r="NIQ38" s="114"/>
      <c r="NIR38" s="114"/>
      <c r="NIS38" s="114"/>
      <c r="NIT38" s="114"/>
      <c r="NIU38" s="114"/>
      <c r="NIV38" s="114"/>
      <c r="NIW38" s="114"/>
      <c r="NIX38" s="114"/>
      <c r="NIY38" s="114"/>
      <c r="NIZ38" s="114"/>
      <c r="NJA38" s="114"/>
      <c r="NJB38" s="114"/>
      <c r="NJC38" s="114"/>
      <c r="NJD38" s="114"/>
      <c r="NJE38" s="114"/>
      <c r="NJF38" s="114"/>
      <c r="NJG38" s="114"/>
      <c r="NJH38" s="114"/>
      <c r="NJI38" s="114"/>
      <c r="NJJ38" s="114"/>
      <c r="NJK38" s="114"/>
      <c r="NJL38" s="114"/>
      <c r="NJM38" s="114"/>
      <c r="NJN38" s="114"/>
      <c r="NJO38" s="114"/>
      <c r="NJP38" s="114"/>
      <c r="NJQ38" s="114"/>
      <c r="NJR38" s="114"/>
      <c r="NJS38" s="114"/>
      <c r="NJT38" s="114"/>
      <c r="NJU38" s="114"/>
      <c r="NJV38" s="114"/>
      <c r="NJW38" s="114"/>
      <c r="NJX38" s="114"/>
      <c r="NJY38" s="114"/>
      <c r="NJZ38" s="114"/>
      <c r="NKA38" s="114"/>
      <c r="NKB38" s="114"/>
      <c r="NKC38" s="114"/>
      <c r="NKD38" s="114"/>
      <c r="NKE38" s="114"/>
      <c r="NKF38" s="114"/>
      <c r="NKG38" s="114"/>
      <c r="NKH38" s="114"/>
      <c r="NKI38" s="114"/>
      <c r="NKJ38" s="114"/>
      <c r="NKK38" s="114"/>
      <c r="NKL38" s="114"/>
      <c r="NKM38" s="114"/>
      <c r="NKN38" s="114"/>
      <c r="NKO38" s="114"/>
      <c r="NKP38" s="114"/>
      <c r="NKQ38" s="114"/>
      <c r="NKR38" s="114"/>
      <c r="NKS38" s="114"/>
      <c r="NKT38" s="114"/>
      <c r="NKU38" s="114"/>
      <c r="NKV38" s="114"/>
      <c r="NKW38" s="114"/>
      <c r="NKX38" s="114"/>
      <c r="NKY38" s="114"/>
      <c r="NKZ38" s="114"/>
      <c r="NLA38" s="114"/>
      <c r="NLB38" s="114"/>
      <c r="NLC38" s="114"/>
      <c r="NLD38" s="114"/>
      <c r="NLE38" s="114"/>
      <c r="NLF38" s="114"/>
      <c r="NLG38" s="114"/>
      <c r="NLH38" s="114"/>
      <c r="NLI38" s="114"/>
      <c r="NLJ38" s="114"/>
      <c r="NLK38" s="114"/>
      <c r="NLL38" s="114"/>
      <c r="NLM38" s="114"/>
      <c r="NLN38" s="114"/>
      <c r="NLO38" s="114"/>
      <c r="NLP38" s="114"/>
      <c r="NLQ38" s="114"/>
      <c r="NLR38" s="114"/>
      <c r="NLS38" s="114"/>
      <c r="NLT38" s="114"/>
      <c r="NLU38" s="114"/>
      <c r="NLV38" s="114"/>
      <c r="NLW38" s="114"/>
      <c r="NLX38" s="114"/>
      <c r="NLY38" s="114"/>
      <c r="NLZ38" s="114"/>
      <c r="NMA38" s="114"/>
      <c r="NMB38" s="114"/>
      <c r="NMC38" s="114"/>
      <c r="NMD38" s="114"/>
      <c r="NME38" s="114"/>
      <c r="NMF38" s="114"/>
      <c r="NMG38" s="114"/>
      <c r="NMH38" s="114"/>
      <c r="NMI38" s="114"/>
      <c r="NMJ38" s="114"/>
      <c r="NMK38" s="114"/>
      <c r="NML38" s="114"/>
      <c r="NMM38" s="114"/>
      <c r="NMN38" s="114"/>
      <c r="NMO38" s="114"/>
      <c r="NMP38" s="114"/>
      <c r="NMQ38" s="114"/>
      <c r="NMR38" s="114"/>
      <c r="NMS38" s="114"/>
      <c r="NMT38" s="114"/>
      <c r="NMU38" s="114"/>
      <c r="NMV38" s="114"/>
      <c r="NMW38" s="114"/>
      <c r="NMX38" s="114"/>
      <c r="NMY38" s="114"/>
      <c r="NMZ38" s="114"/>
      <c r="NNA38" s="114"/>
      <c r="NNB38" s="114"/>
      <c r="NNC38" s="114"/>
      <c r="NND38" s="114"/>
      <c r="NNE38" s="114"/>
      <c r="NNF38" s="114"/>
      <c r="NNG38" s="114"/>
      <c r="NNH38" s="114"/>
      <c r="NNI38" s="114"/>
      <c r="NNJ38" s="114"/>
      <c r="NNK38" s="114"/>
      <c r="NNL38" s="114"/>
      <c r="NNM38" s="114"/>
      <c r="NNN38" s="114"/>
      <c r="NNO38" s="114"/>
      <c r="NNP38" s="114"/>
      <c r="NNQ38" s="114"/>
      <c r="NNR38" s="114"/>
      <c r="NNS38" s="114"/>
      <c r="NNT38" s="114"/>
      <c r="NNU38" s="114"/>
      <c r="NNV38" s="114"/>
      <c r="NNW38" s="114"/>
      <c r="NNX38" s="114"/>
      <c r="NNY38" s="114"/>
      <c r="NNZ38" s="114"/>
      <c r="NOA38" s="114"/>
      <c r="NOB38" s="114"/>
      <c r="NOC38" s="114"/>
      <c r="NOD38" s="114"/>
      <c r="NOE38" s="114"/>
      <c r="NOF38" s="114"/>
      <c r="NOG38" s="114"/>
      <c r="NOH38" s="114"/>
      <c r="NOI38" s="114"/>
      <c r="NOJ38" s="114"/>
      <c r="NOK38" s="114"/>
      <c r="NOL38" s="114"/>
      <c r="NOM38" s="114"/>
      <c r="NON38" s="114"/>
      <c r="NOO38" s="114"/>
      <c r="NOP38" s="114"/>
      <c r="NOQ38" s="114"/>
      <c r="NOR38" s="114"/>
      <c r="NOS38" s="114"/>
      <c r="NOT38" s="114"/>
      <c r="NOU38" s="114"/>
      <c r="NOV38" s="114"/>
      <c r="NOW38" s="114"/>
      <c r="NOX38" s="114"/>
      <c r="NOY38" s="114"/>
      <c r="NOZ38" s="114"/>
      <c r="NPA38" s="114"/>
      <c r="NPB38" s="114"/>
      <c r="NPC38" s="114"/>
      <c r="NPD38" s="114"/>
      <c r="NPE38" s="114"/>
      <c r="NPF38" s="114"/>
      <c r="NPG38" s="114"/>
      <c r="NPH38" s="114"/>
      <c r="NPI38" s="114"/>
      <c r="NPJ38" s="114"/>
      <c r="NPK38" s="114"/>
      <c r="NPL38" s="114"/>
      <c r="NPM38" s="114"/>
      <c r="NPN38" s="114"/>
      <c r="NPO38" s="114"/>
      <c r="NPP38" s="114"/>
      <c r="NPQ38" s="114"/>
      <c r="NPR38" s="114"/>
      <c r="NPS38" s="114"/>
      <c r="NPT38" s="114"/>
      <c r="NPU38" s="114"/>
      <c r="NPV38" s="114"/>
      <c r="NPW38" s="114"/>
      <c r="NPX38" s="114"/>
      <c r="NPY38" s="114"/>
      <c r="NPZ38" s="114"/>
      <c r="NQA38" s="114"/>
      <c r="NQB38" s="114"/>
      <c r="NQC38" s="114"/>
      <c r="NQD38" s="114"/>
      <c r="NQE38" s="114"/>
      <c r="NQF38" s="114"/>
      <c r="NQG38" s="114"/>
      <c r="NQH38" s="114"/>
      <c r="NQI38" s="114"/>
      <c r="NQJ38" s="114"/>
      <c r="NQK38" s="114"/>
      <c r="NQL38" s="114"/>
      <c r="NQM38" s="114"/>
      <c r="NQN38" s="114"/>
      <c r="NQO38" s="114"/>
      <c r="NQP38" s="114"/>
      <c r="NQQ38" s="114"/>
      <c r="NQR38" s="114"/>
      <c r="NQS38" s="114"/>
      <c r="NQT38" s="114"/>
      <c r="NQU38" s="114"/>
      <c r="NQV38" s="114"/>
      <c r="NQW38" s="114"/>
      <c r="NQX38" s="114"/>
      <c r="NQY38" s="114"/>
      <c r="NQZ38" s="114"/>
      <c r="NRA38" s="114"/>
      <c r="NRB38" s="114"/>
      <c r="NRC38" s="114"/>
      <c r="NRD38" s="114"/>
      <c r="NRE38" s="114"/>
      <c r="NRF38" s="114"/>
      <c r="NRG38" s="114"/>
      <c r="NRH38" s="114"/>
      <c r="NRI38" s="114"/>
      <c r="NRJ38" s="114"/>
      <c r="NRK38" s="114"/>
      <c r="NRL38" s="114"/>
      <c r="NRM38" s="114"/>
      <c r="NRN38" s="114"/>
      <c r="NRO38" s="114"/>
      <c r="NRP38" s="114"/>
      <c r="NRQ38" s="114"/>
      <c r="NRR38" s="114"/>
      <c r="NRS38" s="114"/>
      <c r="NRT38" s="114"/>
      <c r="NRU38" s="114"/>
      <c r="NRV38" s="114"/>
      <c r="NRW38" s="114"/>
      <c r="NRX38" s="114"/>
      <c r="NRY38" s="114"/>
      <c r="NRZ38" s="114"/>
      <c r="NSA38" s="114"/>
      <c r="NSB38" s="114"/>
      <c r="NSC38" s="114"/>
      <c r="NSD38" s="114"/>
      <c r="NSE38" s="114"/>
      <c r="NSF38" s="114"/>
      <c r="NSG38" s="114"/>
      <c r="NSH38" s="114"/>
      <c r="NSI38" s="114"/>
      <c r="NSJ38" s="114"/>
      <c r="NSK38" s="114"/>
      <c r="NSL38" s="114"/>
      <c r="NSM38" s="114"/>
      <c r="NSN38" s="114"/>
      <c r="NSO38" s="114"/>
      <c r="NSP38" s="114"/>
      <c r="NSQ38" s="114"/>
      <c r="NSR38" s="114"/>
      <c r="NSS38" s="114"/>
      <c r="NST38" s="114"/>
      <c r="NSU38" s="114"/>
      <c r="NSV38" s="114"/>
      <c r="NSW38" s="114"/>
      <c r="NSX38" s="114"/>
      <c r="NSY38" s="114"/>
      <c r="NSZ38" s="114"/>
      <c r="NTA38" s="114"/>
      <c r="NTB38" s="114"/>
      <c r="NTC38" s="114"/>
      <c r="NTD38" s="114"/>
      <c r="NTE38" s="114"/>
      <c r="NTF38" s="114"/>
      <c r="NTG38" s="114"/>
      <c r="NTH38" s="114"/>
      <c r="NTI38" s="114"/>
      <c r="NTJ38" s="114"/>
      <c r="NTK38" s="114"/>
      <c r="NTL38" s="114"/>
      <c r="NTM38" s="114"/>
      <c r="NTN38" s="114"/>
      <c r="NTO38" s="114"/>
      <c r="NTP38" s="114"/>
      <c r="NTQ38" s="114"/>
      <c r="NTR38" s="114"/>
      <c r="NTS38" s="114"/>
      <c r="NTT38" s="114"/>
      <c r="NTU38" s="114"/>
      <c r="NTV38" s="114"/>
      <c r="NTW38" s="114"/>
      <c r="NTX38" s="114"/>
      <c r="NTY38" s="114"/>
      <c r="NTZ38" s="114"/>
      <c r="NUA38" s="114"/>
      <c r="NUB38" s="114"/>
      <c r="NUC38" s="114"/>
      <c r="NUD38" s="114"/>
      <c r="NUE38" s="114"/>
      <c r="NUF38" s="114"/>
      <c r="NUG38" s="114"/>
      <c r="NUH38" s="114"/>
      <c r="NUI38" s="114"/>
      <c r="NUJ38" s="114"/>
      <c r="NUK38" s="114"/>
      <c r="NUL38" s="114"/>
      <c r="NUM38" s="114"/>
      <c r="NUN38" s="114"/>
      <c r="NUO38" s="114"/>
      <c r="NUP38" s="114"/>
      <c r="NUQ38" s="114"/>
      <c r="NUR38" s="114"/>
      <c r="NUS38" s="114"/>
      <c r="NUT38" s="114"/>
      <c r="NUU38" s="114"/>
      <c r="NUV38" s="114"/>
      <c r="NUW38" s="114"/>
      <c r="NUX38" s="114"/>
      <c r="NUY38" s="114"/>
      <c r="NUZ38" s="114"/>
      <c r="NVA38" s="114"/>
      <c r="NVB38" s="114"/>
      <c r="NVC38" s="114"/>
      <c r="NVD38" s="114"/>
      <c r="NVE38" s="114"/>
      <c r="NVF38" s="114"/>
      <c r="NVG38" s="114"/>
      <c r="NVH38" s="114"/>
      <c r="NVI38" s="114"/>
      <c r="NVJ38" s="114"/>
      <c r="NVK38" s="114"/>
      <c r="NVL38" s="114"/>
      <c r="NVM38" s="114"/>
      <c r="NVN38" s="114"/>
      <c r="NVO38" s="114"/>
      <c r="NVP38" s="114"/>
      <c r="NVQ38" s="114"/>
      <c r="NVR38" s="114"/>
      <c r="NVS38" s="114"/>
      <c r="NVT38" s="114"/>
      <c r="NVU38" s="114"/>
      <c r="NVV38" s="114"/>
      <c r="NVW38" s="114"/>
      <c r="NVX38" s="114"/>
      <c r="NVY38" s="114"/>
      <c r="NVZ38" s="114"/>
      <c r="NWA38" s="114"/>
      <c r="NWB38" s="114"/>
      <c r="NWC38" s="114"/>
      <c r="NWD38" s="114"/>
      <c r="NWE38" s="114"/>
      <c r="NWF38" s="114"/>
      <c r="NWG38" s="114"/>
      <c r="NWH38" s="114"/>
      <c r="NWI38" s="114"/>
      <c r="NWJ38" s="114"/>
      <c r="NWK38" s="114"/>
      <c r="NWL38" s="114"/>
      <c r="NWM38" s="114"/>
      <c r="NWN38" s="114"/>
      <c r="NWO38" s="114"/>
      <c r="NWP38" s="114"/>
      <c r="NWQ38" s="114"/>
      <c r="NWR38" s="114"/>
      <c r="NWS38" s="114"/>
      <c r="NWT38" s="114"/>
      <c r="NWU38" s="114"/>
      <c r="NWV38" s="114"/>
      <c r="NWW38" s="114"/>
      <c r="NWX38" s="114"/>
      <c r="NWY38" s="114"/>
      <c r="NWZ38" s="114"/>
      <c r="NXA38" s="114"/>
      <c r="NXB38" s="114"/>
      <c r="NXC38" s="114"/>
      <c r="NXD38" s="114"/>
      <c r="NXE38" s="114"/>
      <c r="NXF38" s="114"/>
      <c r="NXG38" s="114"/>
      <c r="NXH38" s="114"/>
      <c r="NXI38" s="114"/>
      <c r="NXJ38" s="114"/>
      <c r="NXK38" s="114"/>
      <c r="NXL38" s="114"/>
      <c r="NXM38" s="114"/>
      <c r="NXN38" s="114"/>
      <c r="NXO38" s="114"/>
      <c r="NXP38" s="114"/>
      <c r="NXQ38" s="114"/>
      <c r="NXR38" s="114"/>
      <c r="NXS38" s="114"/>
      <c r="NXT38" s="114"/>
      <c r="NXU38" s="114"/>
      <c r="NXV38" s="114"/>
      <c r="NXW38" s="114"/>
      <c r="NXX38" s="114"/>
      <c r="NXY38" s="114"/>
      <c r="NXZ38" s="114"/>
      <c r="NYA38" s="114"/>
      <c r="NYB38" s="114"/>
      <c r="NYC38" s="114"/>
      <c r="NYD38" s="114"/>
      <c r="NYE38" s="114"/>
      <c r="NYF38" s="114"/>
      <c r="NYG38" s="114"/>
      <c r="NYH38" s="114"/>
      <c r="NYI38" s="114"/>
      <c r="NYJ38" s="114"/>
      <c r="NYK38" s="114"/>
      <c r="NYL38" s="114"/>
      <c r="NYM38" s="114"/>
      <c r="NYN38" s="114"/>
      <c r="NYO38" s="114"/>
      <c r="NYP38" s="114"/>
      <c r="NYQ38" s="114"/>
      <c r="NYR38" s="114"/>
      <c r="NYS38" s="114"/>
      <c r="NYT38" s="114"/>
      <c r="NYU38" s="114"/>
      <c r="NYV38" s="114"/>
      <c r="NYW38" s="114"/>
      <c r="NYX38" s="114"/>
      <c r="NYY38" s="114"/>
      <c r="NYZ38" s="114"/>
      <c r="NZA38" s="114"/>
      <c r="NZB38" s="114"/>
      <c r="NZC38" s="114"/>
      <c r="NZD38" s="114"/>
      <c r="NZE38" s="114"/>
      <c r="NZF38" s="114"/>
      <c r="NZG38" s="114"/>
      <c r="NZH38" s="114"/>
      <c r="NZI38" s="114"/>
      <c r="NZJ38" s="114"/>
      <c r="NZK38" s="114"/>
      <c r="NZL38" s="114"/>
      <c r="NZM38" s="114"/>
      <c r="NZN38" s="114"/>
      <c r="NZO38" s="114"/>
      <c r="NZP38" s="114"/>
      <c r="NZQ38" s="114"/>
      <c r="NZR38" s="114"/>
      <c r="NZS38" s="114"/>
      <c r="NZT38" s="114"/>
      <c r="NZU38" s="114"/>
      <c r="NZV38" s="114"/>
      <c r="NZW38" s="114"/>
      <c r="NZX38" s="114"/>
      <c r="NZY38" s="114"/>
      <c r="NZZ38" s="114"/>
      <c r="OAA38" s="114"/>
      <c r="OAB38" s="114"/>
      <c r="OAC38" s="114"/>
      <c r="OAD38" s="114"/>
      <c r="OAE38" s="114"/>
      <c r="OAF38" s="114"/>
      <c r="OAG38" s="114"/>
      <c r="OAH38" s="114"/>
      <c r="OAI38" s="114"/>
      <c r="OAJ38" s="114"/>
      <c r="OAK38" s="114"/>
      <c r="OAL38" s="114"/>
      <c r="OAM38" s="114"/>
      <c r="OAN38" s="114"/>
      <c r="OAO38" s="114"/>
      <c r="OAP38" s="114"/>
      <c r="OAQ38" s="114"/>
      <c r="OAR38" s="114"/>
      <c r="OAS38" s="114"/>
      <c r="OAT38" s="114"/>
      <c r="OAU38" s="114"/>
      <c r="OAV38" s="114"/>
      <c r="OAW38" s="114"/>
      <c r="OAX38" s="114"/>
      <c r="OAY38" s="114"/>
      <c r="OAZ38" s="114"/>
      <c r="OBA38" s="114"/>
      <c r="OBB38" s="114"/>
      <c r="OBC38" s="114"/>
      <c r="OBD38" s="114"/>
      <c r="OBE38" s="114"/>
      <c r="OBF38" s="114"/>
      <c r="OBG38" s="114"/>
      <c r="OBH38" s="114"/>
      <c r="OBI38" s="114"/>
      <c r="OBJ38" s="114"/>
      <c r="OBK38" s="114"/>
      <c r="OBL38" s="114"/>
      <c r="OBM38" s="114"/>
      <c r="OBN38" s="114"/>
      <c r="OBO38" s="114"/>
      <c r="OBP38" s="114"/>
      <c r="OBQ38" s="114"/>
      <c r="OBR38" s="114"/>
      <c r="OBS38" s="114"/>
      <c r="OBT38" s="114"/>
      <c r="OBU38" s="114"/>
      <c r="OBV38" s="114"/>
      <c r="OBW38" s="114"/>
      <c r="OBX38" s="114"/>
      <c r="OBY38" s="114"/>
      <c r="OBZ38" s="114"/>
      <c r="OCA38" s="114"/>
      <c r="OCB38" s="114"/>
      <c r="OCC38" s="114"/>
      <c r="OCD38" s="114"/>
      <c r="OCE38" s="114"/>
      <c r="OCF38" s="114"/>
      <c r="OCG38" s="114"/>
      <c r="OCH38" s="114"/>
      <c r="OCI38" s="114"/>
      <c r="OCJ38" s="114"/>
      <c r="OCK38" s="114"/>
      <c r="OCL38" s="114"/>
      <c r="OCM38" s="114"/>
      <c r="OCN38" s="114"/>
      <c r="OCO38" s="114"/>
      <c r="OCP38" s="114"/>
      <c r="OCQ38" s="114"/>
      <c r="OCR38" s="114"/>
      <c r="OCS38" s="114"/>
      <c r="OCT38" s="114"/>
      <c r="OCU38" s="114"/>
      <c r="OCV38" s="114"/>
      <c r="OCW38" s="114"/>
      <c r="OCX38" s="114"/>
      <c r="OCY38" s="114"/>
      <c r="OCZ38" s="114"/>
      <c r="ODA38" s="114"/>
      <c r="ODB38" s="114"/>
      <c r="ODC38" s="114"/>
      <c r="ODD38" s="114"/>
      <c r="ODE38" s="114"/>
      <c r="ODF38" s="114"/>
      <c r="ODG38" s="114"/>
      <c r="ODH38" s="114"/>
      <c r="ODI38" s="114"/>
      <c r="ODJ38" s="114"/>
      <c r="ODK38" s="114"/>
      <c r="ODL38" s="114"/>
      <c r="ODM38" s="114"/>
      <c r="ODN38" s="114"/>
      <c r="ODO38" s="114"/>
      <c r="ODP38" s="114"/>
      <c r="ODQ38" s="114"/>
      <c r="ODR38" s="114"/>
      <c r="ODS38" s="114"/>
      <c r="ODT38" s="114"/>
      <c r="ODU38" s="114"/>
      <c r="ODV38" s="114"/>
      <c r="ODW38" s="114"/>
      <c r="ODX38" s="114"/>
      <c r="ODY38" s="114"/>
      <c r="ODZ38" s="114"/>
      <c r="OEA38" s="114"/>
      <c r="OEB38" s="114"/>
      <c r="OEC38" s="114"/>
      <c r="OED38" s="114"/>
      <c r="OEE38" s="114"/>
      <c r="OEF38" s="114"/>
      <c r="OEG38" s="114"/>
      <c r="OEH38" s="114"/>
      <c r="OEI38" s="114"/>
      <c r="OEJ38" s="114"/>
      <c r="OEK38" s="114"/>
      <c r="OEL38" s="114"/>
      <c r="OEM38" s="114"/>
      <c r="OEN38" s="114"/>
      <c r="OEO38" s="114"/>
      <c r="OEP38" s="114"/>
      <c r="OEQ38" s="114"/>
      <c r="OER38" s="114"/>
      <c r="OES38" s="114"/>
      <c r="OET38" s="114"/>
      <c r="OEU38" s="114"/>
      <c r="OEV38" s="114"/>
      <c r="OEW38" s="114"/>
      <c r="OEX38" s="114"/>
      <c r="OEY38" s="114"/>
      <c r="OEZ38" s="114"/>
      <c r="OFA38" s="114"/>
      <c r="OFB38" s="114"/>
      <c r="OFC38" s="114"/>
      <c r="OFD38" s="114"/>
      <c r="OFE38" s="114"/>
      <c r="OFF38" s="114"/>
      <c r="OFG38" s="114"/>
      <c r="OFH38" s="114"/>
      <c r="OFI38" s="114"/>
      <c r="OFJ38" s="114"/>
      <c r="OFK38" s="114"/>
      <c r="OFL38" s="114"/>
      <c r="OFM38" s="114"/>
      <c r="OFN38" s="114"/>
      <c r="OFO38" s="114"/>
      <c r="OFP38" s="114"/>
      <c r="OFQ38" s="114"/>
      <c r="OFR38" s="114"/>
      <c r="OFS38" s="114"/>
      <c r="OFT38" s="114"/>
      <c r="OFU38" s="114"/>
      <c r="OFV38" s="114"/>
      <c r="OFW38" s="114"/>
      <c r="OFX38" s="114"/>
      <c r="OFY38" s="114"/>
      <c r="OFZ38" s="114"/>
      <c r="OGA38" s="114"/>
      <c r="OGB38" s="114"/>
      <c r="OGC38" s="114"/>
      <c r="OGD38" s="114"/>
      <c r="OGE38" s="114"/>
      <c r="OGF38" s="114"/>
      <c r="OGG38" s="114"/>
      <c r="OGH38" s="114"/>
      <c r="OGI38" s="114"/>
      <c r="OGJ38" s="114"/>
      <c r="OGK38" s="114"/>
      <c r="OGL38" s="114"/>
      <c r="OGM38" s="114"/>
      <c r="OGN38" s="114"/>
      <c r="OGO38" s="114"/>
      <c r="OGP38" s="114"/>
      <c r="OGQ38" s="114"/>
      <c r="OGR38" s="114"/>
      <c r="OGS38" s="114"/>
      <c r="OGT38" s="114"/>
      <c r="OGU38" s="114"/>
      <c r="OGV38" s="114"/>
      <c r="OGW38" s="114"/>
      <c r="OGX38" s="114"/>
      <c r="OGY38" s="114"/>
      <c r="OGZ38" s="114"/>
      <c r="OHA38" s="114"/>
      <c r="OHB38" s="114"/>
      <c r="OHC38" s="114"/>
      <c r="OHD38" s="114"/>
      <c r="OHE38" s="114"/>
      <c r="OHF38" s="114"/>
      <c r="OHG38" s="114"/>
      <c r="OHH38" s="114"/>
      <c r="OHI38" s="114"/>
      <c r="OHJ38" s="114"/>
      <c r="OHK38" s="114"/>
      <c r="OHL38" s="114"/>
      <c r="OHM38" s="114"/>
      <c r="OHN38" s="114"/>
      <c r="OHO38" s="114"/>
      <c r="OHP38" s="114"/>
      <c r="OHQ38" s="114"/>
      <c r="OHR38" s="114"/>
      <c r="OHS38" s="114"/>
      <c r="OHT38" s="114"/>
      <c r="OHU38" s="114"/>
      <c r="OHV38" s="114"/>
      <c r="OHW38" s="114"/>
      <c r="OHX38" s="114"/>
      <c r="OHY38" s="114"/>
      <c r="OHZ38" s="114"/>
      <c r="OIA38" s="114"/>
      <c r="OIB38" s="114"/>
      <c r="OIC38" s="114"/>
      <c r="OID38" s="114"/>
      <c r="OIE38" s="114"/>
      <c r="OIF38" s="114"/>
      <c r="OIG38" s="114"/>
      <c r="OIH38" s="114"/>
      <c r="OII38" s="114"/>
      <c r="OIJ38" s="114"/>
      <c r="OIK38" s="114"/>
      <c r="OIL38" s="114"/>
      <c r="OIM38" s="114"/>
      <c r="OIN38" s="114"/>
      <c r="OIO38" s="114"/>
      <c r="OIP38" s="114"/>
      <c r="OIQ38" s="114"/>
      <c r="OIR38" s="114"/>
      <c r="OIS38" s="114"/>
      <c r="OIT38" s="114"/>
      <c r="OIU38" s="114"/>
      <c r="OIV38" s="114"/>
      <c r="OIW38" s="114"/>
      <c r="OIX38" s="114"/>
      <c r="OIY38" s="114"/>
      <c r="OIZ38" s="114"/>
      <c r="OJA38" s="114"/>
      <c r="OJB38" s="114"/>
      <c r="OJC38" s="114"/>
      <c r="OJD38" s="114"/>
      <c r="OJE38" s="114"/>
      <c r="OJF38" s="114"/>
      <c r="OJG38" s="114"/>
      <c r="OJH38" s="114"/>
      <c r="OJI38" s="114"/>
      <c r="OJJ38" s="114"/>
      <c r="OJK38" s="114"/>
      <c r="OJL38" s="114"/>
      <c r="OJM38" s="114"/>
      <c r="OJN38" s="114"/>
      <c r="OJO38" s="114"/>
      <c r="OJP38" s="114"/>
      <c r="OJQ38" s="114"/>
      <c r="OJR38" s="114"/>
      <c r="OJS38" s="114"/>
      <c r="OJT38" s="114"/>
      <c r="OJU38" s="114"/>
      <c r="OJV38" s="114"/>
      <c r="OJW38" s="114"/>
      <c r="OJX38" s="114"/>
      <c r="OJY38" s="114"/>
      <c r="OJZ38" s="114"/>
      <c r="OKA38" s="114"/>
      <c r="OKB38" s="114"/>
      <c r="OKC38" s="114"/>
      <c r="OKD38" s="114"/>
      <c r="OKE38" s="114"/>
      <c r="OKF38" s="114"/>
      <c r="OKG38" s="114"/>
      <c r="OKH38" s="114"/>
      <c r="OKI38" s="114"/>
      <c r="OKJ38" s="114"/>
      <c r="OKK38" s="114"/>
      <c r="OKL38" s="114"/>
      <c r="OKM38" s="114"/>
      <c r="OKN38" s="114"/>
      <c r="OKO38" s="114"/>
      <c r="OKP38" s="114"/>
      <c r="OKQ38" s="114"/>
      <c r="OKR38" s="114"/>
      <c r="OKS38" s="114"/>
      <c r="OKT38" s="114"/>
      <c r="OKU38" s="114"/>
      <c r="OKV38" s="114"/>
      <c r="OKW38" s="114"/>
      <c r="OKX38" s="114"/>
      <c r="OKY38" s="114"/>
      <c r="OKZ38" s="114"/>
      <c r="OLA38" s="114"/>
      <c r="OLB38" s="114"/>
      <c r="OLC38" s="114"/>
      <c r="OLD38" s="114"/>
      <c r="OLE38" s="114"/>
      <c r="OLF38" s="114"/>
      <c r="OLG38" s="114"/>
      <c r="OLH38" s="114"/>
      <c r="OLI38" s="114"/>
      <c r="OLJ38" s="114"/>
      <c r="OLK38" s="114"/>
      <c r="OLL38" s="114"/>
      <c r="OLM38" s="114"/>
      <c r="OLN38" s="114"/>
      <c r="OLO38" s="114"/>
      <c r="OLP38" s="114"/>
      <c r="OLQ38" s="114"/>
      <c r="OLR38" s="114"/>
      <c r="OLS38" s="114"/>
      <c r="OLT38" s="114"/>
      <c r="OLU38" s="114"/>
      <c r="OLV38" s="114"/>
      <c r="OLW38" s="114"/>
      <c r="OLX38" s="114"/>
      <c r="OLY38" s="114"/>
      <c r="OLZ38" s="114"/>
      <c r="OMA38" s="114"/>
      <c r="OMB38" s="114"/>
      <c r="OMC38" s="114"/>
      <c r="OMD38" s="114"/>
      <c r="OME38" s="114"/>
      <c r="OMF38" s="114"/>
      <c r="OMG38" s="114"/>
      <c r="OMH38" s="114"/>
      <c r="OMI38" s="114"/>
      <c r="OMJ38" s="114"/>
      <c r="OMK38" s="114"/>
      <c r="OML38" s="114"/>
      <c r="OMM38" s="114"/>
      <c r="OMN38" s="114"/>
      <c r="OMO38" s="114"/>
      <c r="OMP38" s="114"/>
      <c r="OMQ38" s="114"/>
      <c r="OMR38" s="114"/>
      <c r="OMS38" s="114"/>
      <c r="OMT38" s="114"/>
      <c r="OMU38" s="114"/>
      <c r="OMV38" s="114"/>
      <c r="OMW38" s="114"/>
      <c r="OMX38" s="114"/>
      <c r="OMY38" s="114"/>
      <c r="OMZ38" s="114"/>
      <c r="ONA38" s="114"/>
      <c r="ONB38" s="114"/>
      <c r="ONC38" s="114"/>
      <c r="OND38" s="114"/>
      <c r="ONE38" s="114"/>
      <c r="ONF38" s="114"/>
      <c r="ONG38" s="114"/>
      <c r="ONH38" s="114"/>
      <c r="ONI38" s="114"/>
      <c r="ONJ38" s="114"/>
      <c r="ONK38" s="114"/>
      <c r="ONL38" s="114"/>
      <c r="ONM38" s="114"/>
      <c r="ONN38" s="114"/>
      <c r="ONO38" s="114"/>
      <c r="ONP38" s="114"/>
      <c r="ONQ38" s="114"/>
      <c r="ONR38" s="114"/>
      <c r="ONS38" s="114"/>
      <c r="ONT38" s="114"/>
      <c r="ONU38" s="114"/>
      <c r="ONV38" s="114"/>
      <c r="ONW38" s="114"/>
      <c r="ONX38" s="114"/>
      <c r="ONY38" s="114"/>
      <c r="ONZ38" s="114"/>
      <c r="OOA38" s="114"/>
      <c r="OOB38" s="114"/>
      <c r="OOC38" s="114"/>
      <c r="OOD38" s="114"/>
      <c r="OOE38" s="114"/>
      <c r="OOF38" s="114"/>
      <c r="OOG38" s="114"/>
      <c r="OOH38" s="114"/>
      <c r="OOI38" s="114"/>
      <c r="OOJ38" s="114"/>
      <c r="OOK38" s="114"/>
      <c r="OOL38" s="114"/>
      <c r="OOM38" s="114"/>
      <c r="OON38" s="114"/>
      <c r="OOO38" s="114"/>
      <c r="OOP38" s="114"/>
      <c r="OOQ38" s="114"/>
      <c r="OOR38" s="114"/>
      <c r="OOS38" s="114"/>
      <c r="OOT38" s="114"/>
      <c r="OOU38" s="114"/>
      <c r="OOV38" s="114"/>
      <c r="OOW38" s="114"/>
      <c r="OOX38" s="114"/>
      <c r="OOY38" s="114"/>
      <c r="OOZ38" s="114"/>
      <c r="OPA38" s="114"/>
      <c r="OPB38" s="114"/>
      <c r="OPC38" s="114"/>
      <c r="OPD38" s="114"/>
      <c r="OPE38" s="114"/>
      <c r="OPF38" s="114"/>
      <c r="OPG38" s="114"/>
      <c r="OPH38" s="114"/>
      <c r="OPI38" s="114"/>
      <c r="OPJ38" s="114"/>
      <c r="OPK38" s="114"/>
      <c r="OPL38" s="114"/>
      <c r="OPM38" s="114"/>
      <c r="OPN38" s="114"/>
      <c r="OPO38" s="114"/>
      <c r="OPP38" s="114"/>
      <c r="OPQ38" s="114"/>
      <c r="OPR38" s="114"/>
      <c r="OPS38" s="114"/>
      <c r="OPT38" s="114"/>
      <c r="OPU38" s="114"/>
      <c r="OPV38" s="114"/>
      <c r="OPW38" s="114"/>
      <c r="OPX38" s="114"/>
      <c r="OPY38" s="114"/>
      <c r="OPZ38" s="114"/>
      <c r="OQA38" s="114"/>
      <c r="OQB38" s="114"/>
      <c r="OQC38" s="114"/>
      <c r="OQD38" s="114"/>
      <c r="OQE38" s="114"/>
      <c r="OQF38" s="114"/>
      <c r="OQG38" s="114"/>
      <c r="OQH38" s="114"/>
      <c r="OQI38" s="114"/>
      <c r="OQJ38" s="114"/>
      <c r="OQK38" s="114"/>
      <c r="OQL38" s="114"/>
      <c r="OQM38" s="114"/>
      <c r="OQN38" s="114"/>
      <c r="OQO38" s="114"/>
      <c r="OQP38" s="114"/>
      <c r="OQQ38" s="114"/>
      <c r="OQR38" s="114"/>
      <c r="OQS38" s="114"/>
      <c r="OQT38" s="114"/>
      <c r="OQU38" s="114"/>
      <c r="OQV38" s="114"/>
      <c r="OQW38" s="114"/>
      <c r="OQX38" s="114"/>
      <c r="OQY38" s="114"/>
      <c r="OQZ38" s="114"/>
      <c r="ORA38" s="114"/>
      <c r="ORB38" s="114"/>
      <c r="ORC38" s="114"/>
      <c r="ORD38" s="114"/>
      <c r="ORE38" s="114"/>
      <c r="ORF38" s="114"/>
      <c r="ORG38" s="114"/>
      <c r="ORH38" s="114"/>
      <c r="ORI38" s="114"/>
      <c r="ORJ38" s="114"/>
      <c r="ORK38" s="114"/>
      <c r="ORL38" s="114"/>
      <c r="ORM38" s="114"/>
      <c r="ORN38" s="114"/>
      <c r="ORO38" s="114"/>
      <c r="ORP38" s="114"/>
      <c r="ORQ38" s="114"/>
      <c r="ORR38" s="114"/>
      <c r="ORS38" s="114"/>
      <c r="ORT38" s="114"/>
      <c r="ORU38" s="114"/>
      <c r="ORV38" s="114"/>
      <c r="ORW38" s="114"/>
      <c r="ORX38" s="114"/>
      <c r="ORY38" s="114"/>
      <c r="ORZ38" s="114"/>
      <c r="OSA38" s="114"/>
      <c r="OSB38" s="114"/>
      <c r="OSC38" s="114"/>
      <c r="OSD38" s="114"/>
      <c r="OSE38" s="114"/>
      <c r="OSF38" s="114"/>
      <c r="OSG38" s="114"/>
      <c r="OSH38" s="114"/>
      <c r="OSI38" s="114"/>
      <c r="OSJ38" s="114"/>
      <c r="OSK38" s="114"/>
      <c r="OSL38" s="114"/>
      <c r="OSM38" s="114"/>
      <c r="OSN38" s="114"/>
      <c r="OSO38" s="114"/>
      <c r="OSP38" s="114"/>
      <c r="OSQ38" s="114"/>
      <c r="OSR38" s="114"/>
      <c r="OSS38" s="114"/>
      <c r="OST38" s="114"/>
      <c r="OSU38" s="114"/>
      <c r="OSV38" s="114"/>
      <c r="OSW38" s="114"/>
      <c r="OSX38" s="114"/>
      <c r="OSY38" s="114"/>
      <c r="OSZ38" s="114"/>
      <c r="OTA38" s="114"/>
      <c r="OTB38" s="114"/>
      <c r="OTC38" s="114"/>
      <c r="OTD38" s="114"/>
      <c r="OTE38" s="114"/>
      <c r="OTF38" s="114"/>
      <c r="OTG38" s="114"/>
      <c r="OTH38" s="114"/>
      <c r="OTI38" s="114"/>
      <c r="OTJ38" s="114"/>
      <c r="OTK38" s="114"/>
      <c r="OTL38" s="114"/>
      <c r="OTM38" s="114"/>
      <c r="OTN38" s="114"/>
      <c r="OTO38" s="114"/>
      <c r="OTP38" s="114"/>
      <c r="OTQ38" s="114"/>
      <c r="OTR38" s="114"/>
      <c r="OTS38" s="114"/>
      <c r="OTT38" s="114"/>
      <c r="OTU38" s="114"/>
      <c r="OTV38" s="114"/>
      <c r="OTW38" s="114"/>
      <c r="OTX38" s="114"/>
      <c r="OTY38" s="114"/>
      <c r="OTZ38" s="114"/>
      <c r="OUA38" s="114"/>
      <c r="OUB38" s="114"/>
      <c r="OUC38" s="114"/>
      <c r="OUD38" s="114"/>
      <c r="OUE38" s="114"/>
      <c r="OUF38" s="114"/>
      <c r="OUG38" s="114"/>
      <c r="OUH38" s="114"/>
      <c r="OUI38" s="114"/>
      <c r="OUJ38" s="114"/>
      <c r="OUK38" s="114"/>
      <c r="OUL38" s="114"/>
      <c r="OUM38" s="114"/>
      <c r="OUN38" s="114"/>
      <c r="OUO38" s="114"/>
      <c r="OUP38" s="114"/>
      <c r="OUQ38" s="114"/>
      <c r="OUR38" s="114"/>
      <c r="OUS38" s="114"/>
      <c r="OUT38" s="114"/>
      <c r="OUU38" s="114"/>
      <c r="OUV38" s="114"/>
      <c r="OUW38" s="114"/>
      <c r="OUX38" s="114"/>
      <c r="OUY38" s="114"/>
      <c r="OUZ38" s="114"/>
      <c r="OVA38" s="114"/>
      <c r="OVB38" s="114"/>
      <c r="OVC38" s="114"/>
      <c r="OVD38" s="114"/>
      <c r="OVE38" s="114"/>
      <c r="OVF38" s="114"/>
      <c r="OVG38" s="114"/>
      <c r="OVH38" s="114"/>
      <c r="OVI38" s="114"/>
      <c r="OVJ38" s="114"/>
      <c r="OVK38" s="114"/>
      <c r="OVL38" s="114"/>
      <c r="OVM38" s="114"/>
      <c r="OVN38" s="114"/>
      <c r="OVO38" s="114"/>
      <c r="OVP38" s="114"/>
      <c r="OVQ38" s="114"/>
      <c r="OVR38" s="114"/>
      <c r="OVS38" s="114"/>
      <c r="OVT38" s="114"/>
      <c r="OVU38" s="114"/>
      <c r="OVV38" s="114"/>
      <c r="OVW38" s="114"/>
      <c r="OVX38" s="114"/>
      <c r="OVY38" s="114"/>
      <c r="OVZ38" s="114"/>
      <c r="OWA38" s="114"/>
      <c r="OWB38" s="114"/>
      <c r="OWC38" s="114"/>
      <c r="OWD38" s="114"/>
      <c r="OWE38" s="114"/>
      <c r="OWF38" s="114"/>
      <c r="OWG38" s="114"/>
      <c r="OWH38" s="114"/>
      <c r="OWI38" s="114"/>
      <c r="OWJ38" s="114"/>
      <c r="OWK38" s="114"/>
      <c r="OWL38" s="114"/>
      <c r="OWM38" s="114"/>
      <c r="OWN38" s="114"/>
      <c r="OWO38" s="114"/>
      <c r="OWP38" s="114"/>
      <c r="OWQ38" s="114"/>
      <c r="OWR38" s="114"/>
      <c r="OWS38" s="114"/>
      <c r="OWT38" s="114"/>
      <c r="OWU38" s="114"/>
      <c r="OWV38" s="114"/>
      <c r="OWW38" s="114"/>
      <c r="OWX38" s="114"/>
      <c r="OWY38" s="114"/>
      <c r="OWZ38" s="114"/>
      <c r="OXA38" s="114"/>
      <c r="OXB38" s="114"/>
      <c r="OXC38" s="114"/>
      <c r="OXD38" s="114"/>
      <c r="OXE38" s="114"/>
      <c r="OXF38" s="114"/>
      <c r="OXG38" s="114"/>
      <c r="OXH38" s="114"/>
      <c r="OXI38" s="114"/>
      <c r="OXJ38" s="114"/>
      <c r="OXK38" s="114"/>
      <c r="OXL38" s="114"/>
      <c r="OXM38" s="114"/>
      <c r="OXN38" s="114"/>
      <c r="OXO38" s="114"/>
      <c r="OXP38" s="114"/>
      <c r="OXQ38" s="114"/>
      <c r="OXR38" s="114"/>
      <c r="OXS38" s="114"/>
      <c r="OXT38" s="114"/>
      <c r="OXU38" s="114"/>
      <c r="OXV38" s="114"/>
      <c r="OXW38" s="114"/>
      <c r="OXX38" s="114"/>
      <c r="OXY38" s="114"/>
      <c r="OXZ38" s="114"/>
      <c r="OYA38" s="114"/>
      <c r="OYB38" s="114"/>
      <c r="OYC38" s="114"/>
      <c r="OYD38" s="114"/>
      <c r="OYE38" s="114"/>
      <c r="OYF38" s="114"/>
      <c r="OYG38" s="114"/>
      <c r="OYH38" s="114"/>
      <c r="OYI38" s="114"/>
      <c r="OYJ38" s="114"/>
      <c r="OYK38" s="114"/>
      <c r="OYL38" s="114"/>
      <c r="OYM38" s="114"/>
      <c r="OYN38" s="114"/>
      <c r="OYO38" s="114"/>
      <c r="OYP38" s="114"/>
      <c r="OYQ38" s="114"/>
      <c r="OYR38" s="114"/>
      <c r="OYS38" s="114"/>
      <c r="OYT38" s="114"/>
      <c r="OYU38" s="114"/>
      <c r="OYV38" s="114"/>
      <c r="OYW38" s="114"/>
      <c r="OYX38" s="114"/>
      <c r="OYY38" s="114"/>
      <c r="OYZ38" s="114"/>
      <c r="OZA38" s="114"/>
      <c r="OZB38" s="114"/>
      <c r="OZC38" s="114"/>
      <c r="OZD38" s="114"/>
      <c r="OZE38" s="114"/>
      <c r="OZF38" s="114"/>
      <c r="OZG38" s="114"/>
      <c r="OZH38" s="114"/>
      <c r="OZI38" s="114"/>
      <c r="OZJ38" s="114"/>
      <c r="OZK38" s="114"/>
      <c r="OZL38" s="114"/>
      <c r="OZM38" s="114"/>
      <c r="OZN38" s="114"/>
      <c r="OZO38" s="114"/>
      <c r="OZP38" s="114"/>
      <c r="OZQ38" s="114"/>
      <c r="OZR38" s="114"/>
      <c r="OZS38" s="114"/>
      <c r="OZT38" s="114"/>
      <c r="OZU38" s="114"/>
      <c r="OZV38" s="114"/>
      <c r="OZW38" s="114"/>
      <c r="OZX38" s="114"/>
      <c r="OZY38" s="114"/>
      <c r="OZZ38" s="114"/>
      <c r="PAA38" s="114"/>
      <c r="PAB38" s="114"/>
      <c r="PAC38" s="114"/>
      <c r="PAD38" s="114"/>
      <c r="PAE38" s="114"/>
      <c r="PAF38" s="114"/>
      <c r="PAG38" s="114"/>
      <c r="PAH38" s="114"/>
      <c r="PAI38" s="114"/>
      <c r="PAJ38" s="114"/>
      <c r="PAK38" s="114"/>
      <c r="PAL38" s="114"/>
      <c r="PAM38" s="114"/>
      <c r="PAN38" s="114"/>
      <c r="PAO38" s="114"/>
      <c r="PAP38" s="114"/>
      <c r="PAQ38" s="114"/>
      <c r="PAR38" s="114"/>
      <c r="PAS38" s="114"/>
      <c r="PAT38" s="114"/>
      <c r="PAU38" s="114"/>
      <c r="PAV38" s="114"/>
      <c r="PAW38" s="114"/>
      <c r="PAX38" s="114"/>
      <c r="PAY38" s="114"/>
      <c r="PAZ38" s="114"/>
      <c r="PBA38" s="114"/>
      <c r="PBB38" s="114"/>
      <c r="PBC38" s="114"/>
      <c r="PBD38" s="114"/>
      <c r="PBE38" s="114"/>
      <c r="PBF38" s="114"/>
      <c r="PBG38" s="114"/>
      <c r="PBH38" s="114"/>
      <c r="PBI38" s="114"/>
      <c r="PBJ38" s="114"/>
      <c r="PBK38" s="114"/>
      <c r="PBL38" s="114"/>
      <c r="PBM38" s="114"/>
      <c r="PBN38" s="114"/>
      <c r="PBO38" s="114"/>
      <c r="PBP38" s="114"/>
      <c r="PBQ38" s="114"/>
      <c r="PBR38" s="114"/>
      <c r="PBS38" s="114"/>
      <c r="PBT38" s="114"/>
      <c r="PBU38" s="114"/>
      <c r="PBV38" s="114"/>
      <c r="PBW38" s="114"/>
      <c r="PBX38" s="114"/>
      <c r="PBY38" s="114"/>
      <c r="PBZ38" s="114"/>
      <c r="PCA38" s="114"/>
      <c r="PCB38" s="114"/>
      <c r="PCC38" s="114"/>
      <c r="PCD38" s="114"/>
      <c r="PCE38" s="114"/>
      <c r="PCF38" s="114"/>
      <c r="PCG38" s="114"/>
      <c r="PCH38" s="114"/>
      <c r="PCI38" s="114"/>
      <c r="PCJ38" s="114"/>
      <c r="PCK38" s="114"/>
      <c r="PCL38" s="114"/>
      <c r="PCM38" s="114"/>
      <c r="PCN38" s="114"/>
      <c r="PCO38" s="114"/>
      <c r="PCP38" s="114"/>
      <c r="PCQ38" s="114"/>
      <c r="PCR38" s="114"/>
      <c r="PCS38" s="114"/>
      <c r="PCT38" s="114"/>
      <c r="PCU38" s="114"/>
      <c r="PCV38" s="114"/>
      <c r="PCW38" s="114"/>
      <c r="PCX38" s="114"/>
      <c r="PCY38" s="114"/>
      <c r="PCZ38" s="114"/>
      <c r="PDA38" s="114"/>
      <c r="PDB38" s="114"/>
      <c r="PDC38" s="114"/>
      <c r="PDD38" s="114"/>
      <c r="PDE38" s="114"/>
      <c r="PDF38" s="114"/>
      <c r="PDG38" s="114"/>
      <c r="PDH38" s="114"/>
      <c r="PDI38" s="114"/>
      <c r="PDJ38" s="114"/>
      <c r="PDK38" s="114"/>
      <c r="PDL38" s="114"/>
      <c r="PDM38" s="114"/>
      <c r="PDN38" s="114"/>
      <c r="PDO38" s="114"/>
      <c r="PDP38" s="114"/>
      <c r="PDQ38" s="114"/>
      <c r="PDR38" s="114"/>
      <c r="PDS38" s="114"/>
      <c r="PDT38" s="114"/>
      <c r="PDU38" s="114"/>
      <c r="PDV38" s="114"/>
      <c r="PDW38" s="114"/>
      <c r="PDX38" s="114"/>
      <c r="PDY38" s="114"/>
      <c r="PDZ38" s="114"/>
      <c r="PEA38" s="114"/>
      <c r="PEB38" s="114"/>
      <c r="PEC38" s="114"/>
      <c r="PED38" s="114"/>
      <c r="PEE38" s="114"/>
      <c r="PEF38" s="114"/>
      <c r="PEG38" s="114"/>
      <c r="PEH38" s="114"/>
      <c r="PEI38" s="114"/>
      <c r="PEJ38" s="114"/>
      <c r="PEK38" s="114"/>
      <c r="PEL38" s="114"/>
      <c r="PEM38" s="114"/>
      <c r="PEN38" s="114"/>
      <c r="PEO38" s="114"/>
      <c r="PEP38" s="114"/>
      <c r="PEQ38" s="114"/>
      <c r="PER38" s="114"/>
      <c r="PES38" s="114"/>
      <c r="PET38" s="114"/>
      <c r="PEU38" s="114"/>
      <c r="PEV38" s="114"/>
      <c r="PEW38" s="114"/>
      <c r="PEX38" s="114"/>
      <c r="PEY38" s="114"/>
      <c r="PEZ38" s="114"/>
      <c r="PFA38" s="114"/>
      <c r="PFB38" s="114"/>
      <c r="PFC38" s="114"/>
      <c r="PFD38" s="114"/>
      <c r="PFE38" s="114"/>
      <c r="PFF38" s="114"/>
      <c r="PFG38" s="114"/>
      <c r="PFH38" s="114"/>
      <c r="PFI38" s="114"/>
      <c r="PFJ38" s="114"/>
      <c r="PFK38" s="114"/>
      <c r="PFL38" s="114"/>
      <c r="PFM38" s="114"/>
      <c r="PFN38" s="114"/>
      <c r="PFO38" s="114"/>
      <c r="PFP38" s="114"/>
      <c r="PFQ38" s="114"/>
      <c r="PFR38" s="114"/>
      <c r="PFS38" s="114"/>
      <c r="PFT38" s="114"/>
      <c r="PFU38" s="114"/>
      <c r="PFV38" s="114"/>
      <c r="PFW38" s="114"/>
      <c r="PFX38" s="114"/>
      <c r="PFY38" s="114"/>
      <c r="PFZ38" s="114"/>
      <c r="PGA38" s="114"/>
      <c r="PGB38" s="114"/>
      <c r="PGC38" s="114"/>
      <c r="PGD38" s="114"/>
      <c r="PGE38" s="114"/>
      <c r="PGF38" s="114"/>
      <c r="PGG38" s="114"/>
      <c r="PGH38" s="114"/>
      <c r="PGI38" s="114"/>
      <c r="PGJ38" s="114"/>
      <c r="PGK38" s="114"/>
      <c r="PGL38" s="114"/>
      <c r="PGM38" s="114"/>
      <c r="PGN38" s="114"/>
      <c r="PGO38" s="114"/>
      <c r="PGP38" s="114"/>
      <c r="PGQ38" s="114"/>
      <c r="PGR38" s="114"/>
      <c r="PGS38" s="114"/>
      <c r="PGT38" s="114"/>
      <c r="PGU38" s="114"/>
      <c r="PGV38" s="114"/>
      <c r="PGW38" s="114"/>
      <c r="PGX38" s="114"/>
      <c r="PGY38" s="114"/>
      <c r="PGZ38" s="114"/>
      <c r="PHA38" s="114"/>
      <c r="PHB38" s="114"/>
      <c r="PHC38" s="114"/>
      <c r="PHD38" s="114"/>
      <c r="PHE38" s="114"/>
      <c r="PHF38" s="114"/>
      <c r="PHG38" s="114"/>
      <c r="PHH38" s="114"/>
      <c r="PHI38" s="114"/>
      <c r="PHJ38" s="114"/>
      <c r="PHK38" s="114"/>
      <c r="PHL38" s="114"/>
      <c r="PHM38" s="114"/>
      <c r="PHN38" s="114"/>
      <c r="PHO38" s="114"/>
      <c r="PHP38" s="114"/>
      <c r="PHQ38" s="114"/>
      <c r="PHR38" s="114"/>
      <c r="PHS38" s="114"/>
      <c r="PHT38" s="114"/>
      <c r="PHU38" s="114"/>
      <c r="PHV38" s="114"/>
      <c r="PHW38" s="114"/>
      <c r="PHX38" s="114"/>
      <c r="PHY38" s="114"/>
      <c r="PHZ38" s="114"/>
      <c r="PIA38" s="114"/>
      <c r="PIB38" s="114"/>
      <c r="PIC38" s="114"/>
      <c r="PID38" s="114"/>
      <c r="PIE38" s="114"/>
      <c r="PIF38" s="114"/>
      <c r="PIG38" s="114"/>
      <c r="PIH38" s="114"/>
      <c r="PII38" s="114"/>
      <c r="PIJ38" s="114"/>
      <c r="PIK38" s="114"/>
      <c r="PIL38" s="114"/>
      <c r="PIM38" s="114"/>
      <c r="PIN38" s="114"/>
      <c r="PIO38" s="114"/>
      <c r="PIP38" s="114"/>
      <c r="PIQ38" s="114"/>
      <c r="PIR38" s="114"/>
      <c r="PIS38" s="114"/>
      <c r="PIT38" s="114"/>
      <c r="PIU38" s="114"/>
      <c r="PIV38" s="114"/>
      <c r="PIW38" s="114"/>
      <c r="PIX38" s="114"/>
      <c r="PIY38" s="114"/>
      <c r="PIZ38" s="114"/>
      <c r="PJA38" s="114"/>
      <c r="PJB38" s="114"/>
      <c r="PJC38" s="114"/>
      <c r="PJD38" s="114"/>
      <c r="PJE38" s="114"/>
      <c r="PJF38" s="114"/>
      <c r="PJG38" s="114"/>
      <c r="PJH38" s="114"/>
      <c r="PJI38" s="114"/>
      <c r="PJJ38" s="114"/>
      <c r="PJK38" s="114"/>
      <c r="PJL38" s="114"/>
      <c r="PJM38" s="114"/>
      <c r="PJN38" s="114"/>
      <c r="PJO38" s="114"/>
      <c r="PJP38" s="114"/>
      <c r="PJQ38" s="114"/>
      <c r="PJR38" s="114"/>
      <c r="PJS38" s="114"/>
      <c r="PJT38" s="114"/>
      <c r="PJU38" s="114"/>
      <c r="PJV38" s="114"/>
      <c r="PJW38" s="114"/>
      <c r="PJX38" s="114"/>
      <c r="PJY38" s="114"/>
      <c r="PJZ38" s="114"/>
      <c r="PKA38" s="114"/>
      <c r="PKB38" s="114"/>
      <c r="PKC38" s="114"/>
      <c r="PKD38" s="114"/>
      <c r="PKE38" s="114"/>
      <c r="PKF38" s="114"/>
      <c r="PKG38" s="114"/>
      <c r="PKH38" s="114"/>
      <c r="PKI38" s="114"/>
      <c r="PKJ38" s="114"/>
      <c r="PKK38" s="114"/>
      <c r="PKL38" s="114"/>
      <c r="PKM38" s="114"/>
      <c r="PKN38" s="114"/>
      <c r="PKO38" s="114"/>
      <c r="PKP38" s="114"/>
      <c r="PKQ38" s="114"/>
      <c r="PKR38" s="114"/>
      <c r="PKS38" s="114"/>
      <c r="PKT38" s="114"/>
      <c r="PKU38" s="114"/>
      <c r="PKV38" s="114"/>
      <c r="PKW38" s="114"/>
      <c r="PKX38" s="114"/>
      <c r="PKY38" s="114"/>
      <c r="PKZ38" s="114"/>
      <c r="PLA38" s="114"/>
      <c r="PLB38" s="114"/>
      <c r="PLC38" s="114"/>
      <c r="PLD38" s="114"/>
      <c r="PLE38" s="114"/>
      <c r="PLF38" s="114"/>
      <c r="PLG38" s="114"/>
      <c r="PLH38" s="114"/>
      <c r="PLI38" s="114"/>
      <c r="PLJ38" s="114"/>
      <c r="PLK38" s="114"/>
      <c r="PLL38" s="114"/>
      <c r="PLM38" s="114"/>
      <c r="PLN38" s="114"/>
      <c r="PLO38" s="114"/>
      <c r="PLP38" s="114"/>
      <c r="PLQ38" s="114"/>
      <c r="PLR38" s="114"/>
      <c r="PLS38" s="114"/>
      <c r="PLT38" s="114"/>
      <c r="PLU38" s="114"/>
      <c r="PLV38" s="114"/>
      <c r="PLW38" s="114"/>
      <c r="PLX38" s="114"/>
      <c r="PLY38" s="114"/>
      <c r="PLZ38" s="114"/>
      <c r="PMA38" s="114"/>
      <c r="PMB38" s="114"/>
      <c r="PMC38" s="114"/>
      <c r="PMD38" s="114"/>
      <c r="PME38" s="114"/>
      <c r="PMF38" s="114"/>
      <c r="PMG38" s="114"/>
      <c r="PMH38" s="114"/>
      <c r="PMI38" s="114"/>
      <c r="PMJ38" s="114"/>
      <c r="PMK38" s="114"/>
      <c r="PML38" s="114"/>
      <c r="PMM38" s="114"/>
      <c r="PMN38" s="114"/>
      <c r="PMO38" s="114"/>
      <c r="PMP38" s="114"/>
      <c r="PMQ38" s="114"/>
      <c r="PMR38" s="114"/>
      <c r="PMS38" s="114"/>
      <c r="PMT38" s="114"/>
      <c r="PMU38" s="114"/>
      <c r="PMV38" s="114"/>
      <c r="PMW38" s="114"/>
      <c r="PMX38" s="114"/>
      <c r="PMY38" s="114"/>
      <c r="PMZ38" s="114"/>
      <c r="PNA38" s="114"/>
      <c r="PNB38" s="114"/>
      <c r="PNC38" s="114"/>
      <c r="PND38" s="114"/>
      <c r="PNE38" s="114"/>
      <c r="PNF38" s="114"/>
      <c r="PNG38" s="114"/>
      <c r="PNH38" s="114"/>
      <c r="PNI38" s="114"/>
      <c r="PNJ38" s="114"/>
      <c r="PNK38" s="114"/>
      <c r="PNL38" s="114"/>
      <c r="PNM38" s="114"/>
      <c r="PNN38" s="114"/>
      <c r="PNO38" s="114"/>
      <c r="PNP38" s="114"/>
      <c r="PNQ38" s="114"/>
      <c r="PNR38" s="114"/>
      <c r="PNS38" s="114"/>
      <c r="PNT38" s="114"/>
      <c r="PNU38" s="114"/>
      <c r="PNV38" s="114"/>
      <c r="PNW38" s="114"/>
      <c r="PNX38" s="114"/>
      <c r="PNY38" s="114"/>
      <c r="PNZ38" s="114"/>
      <c r="POA38" s="114"/>
      <c r="POB38" s="114"/>
      <c r="POC38" s="114"/>
      <c r="POD38" s="114"/>
      <c r="POE38" s="114"/>
      <c r="POF38" s="114"/>
      <c r="POG38" s="114"/>
      <c r="POH38" s="114"/>
      <c r="POI38" s="114"/>
      <c r="POJ38" s="114"/>
      <c r="POK38" s="114"/>
      <c r="POL38" s="114"/>
      <c r="POM38" s="114"/>
      <c r="PON38" s="114"/>
      <c r="POO38" s="114"/>
      <c r="POP38" s="114"/>
      <c r="POQ38" s="114"/>
      <c r="POR38" s="114"/>
      <c r="POS38" s="114"/>
      <c r="POT38" s="114"/>
      <c r="POU38" s="114"/>
      <c r="POV38" s="114"/>
      <c r="POW38" s="114"/>
      <c r="POX38" s="114"/>
      <c r="POY38" s="114"/>
      <c r="POZ38" s="114"/>
      <c r="PPA38" s="114"/>
      <c r="PPB38" s="114"/>
      <c r="PPC38" s="114"/>
      <c r="PPD38" s="114"/>
      <c r="PPE38" s="114"/>
      <c r="PPF38" s="114"/>
      <c r="PPG38" s="114"/>
      <c r="PPH38" s="114"/>
      <c r="PPI38" s="114"/>
      <c r="PPJ38" s="114"/>
      <c r="PPK38" s="114"/>
      <c r="PPL38" s="114"/>
      <c r="PPM38" s="114"/>
      <c r="PPN38" s="114"/>
      <c r="PPO38" s="114"/>
      <c r="PPP38" s="114"/>
      <c r="PPQ38" s="114"/>
      <c r="PPR38" s="114"/>
      <c r="PPS38" s="114"/>
      <c r="PPT38" s="114"/>
      <c r="PPU38" s="114"/>
      <c r="PPV38" s="114"/>
      <c r="PPW38" s="114"/>
      <c r="PPX38" s="114"/>
      <c r="PPY38" s="114"/>
      <c r="PPZ38" s="114"/>
      <c r="PQA38" s="114"/>
      <c r="PQB38" s="114"/>
      <c r="PQC38" s="114"/>
      <c r="PQD38" s="114"/>
      <c r="PQE38" s="114"/>
      <c r="PQF38" s="114"/>
      <c r="PQG38" s="114"/>
      <c r="PQH38" s="114"/>
      <c r="PQI38" s="114"/>
      <c r="PQJ38" s="114"/>
      <c r="PQK38" s="114"/>
      <c r="PQL38" s="114"/>
      <c r="PQM38" s="114"/>
      <c r="PQN38" s="114"/>
      <c r="PQO38" s="114"/>
      <c r="PQP38" s="114"/>
      <c r="PQQ38" s="114"/>
      <c r="PQR38" s="114"/>
      <c r="PQS38" s="114"/>
      <c r="PQT38" s="114"/>
      <c r="PQU38" s="114"/>
      <c r="PQV38" s="114"/>
      <c r="PQW38" s="114"/>
      <c r="PQX38" s="114"/>
      <c r="PQY38" s="114"/>
      <c r="PQZ38" s="114"/>
      <c r="PRA38" s="114"/>
      <c r="PRB38" s="114"/>
      <c r="PRC38" s="114"/>
      <c r="PRD38" s="114"/>
      <c r="PRE38" s="114"/>
      <c r="PRF38" s="114"/>
      <c r="PRG38" s="114"/>
      <c r="PRH38" s="114"/>
      <c r="PRI38" s="114"/>
      <c r="PRJ38" s="114"/>
      <c r="PRK38" s="114"/>
      <c r="PRL38" s="114"/>
      <c r="PRM38" s="114"/>
      <c r="PRN38" s="114"/>
      <c r="PRO38" s="114"/>
      <c r="PRP38" s="114"/>
      <c r="PRQ38" s="114"/>
      <c r="PRR38" s="114"/>
      <c r="PRS38" s="114"/>
      <c r="PRT38" s="114"/>
      <c r="PRU38" s="114"/>
      <c r="PRV38" s="114"/>
      <c r="PRW38" s="114"/>
      <c r="PRX38" s="114"/>
      <c r="PRY38" s="114"/>
      <c r="PRZ38" s="114"/>
      <c r="PSA38" s="114"/>
      <c r="PSB38" s="114"/>
      <c r="PSC38" s="114"/>
      <c r="PSD38" s="114"/>
      <c r="PSE38" s="114"/>
      <c r="PSF38" s="114"/>
      <c r="PSG38" s="114"/>
      <c r="PSH38" s="114"/>
      <c r="PSI38" s="114"/>
      <c r="PSJ38" s="114"/>
      <c r="PSK38" s="114"/>
      <c r="PSL38" s="114"/>
      <c r="PSM38" s="114"/>
      <c r="PSN38" s="114"/>
      <c r="PSO38" s="114"/>
      <c r="PSP38" s="114"/>
      <c r="PSQ38" s="114"/>
      <c r="PSR38" s="114"/>
      <c r="PSS38" s="114"/>
      <c r="PST38" s="114"/>
      <c r="PSU38" s="114"/>
      <c r="PSV38" s="114"/>
      <c r="PSW38" s="114"/>
      <c r="PSX38" s="114"/>
      <c r="PSY38" s="114"/>
      <c r="PSZ38" s="114"/>
      <c r="PTA38" s="114"/>
      <c r="PTB38" s="114"/>
      <c r="PTC38" s="114"/>
      <c r="PTD38" s="114"/>
      <c r="PTE38" s="114"/>
      <c r="PTF38" s="114"/>
      <c r="PTG38" s="114"/>
      <c r="PTH38" s="114"/>
      <c r="PTI38" s="114"/>
      <c r="PTJ38" s="114"/>
      <c r="PTK38" s="114"/>
      <c r="PTL38" s="114"/>
      <c r="PTM38" s="114"/>
      <c r="PTN38" s="114"/>
      <c r="PTO38" s="114"/>
      <c r="PTP38" s="114"/>
      <c r="PTQ38" s="114"/>
      <c r="PTR38" s="114"/>
      <c r="PTS38" s="114"/>
      <c r="PTT38" s="114"/>
      <c r="PTU38" s="114"/>
      <c r="PTV38" s="114"/>
      <c r="PTW38" s="114"/>
      <c r="PTX38" s="114"/>
      <c r="PTY38" s="114"/>
      <c r="PTZ38" s="114"/>
      <c r="PUA38" s="114"/>
      <c r="PUB38" s="114"/>
      <c r="PUC38" s="114"/>
      <c r="PUD38" s="114"/>
      <c r="PUE38" s="114"/>
      <c r="PUF38" s="114"/>
      <c r="PUG38" s="114"/>
      <c r="PUH38" s="114"/>
      <c r="PUI38" s="114"/>
      <c r="PUJ38" s="114"/>
      <c r="PUK38" s="114"/>
      <c r="PUL38" s="114"/>
      <c r="PUM38" s="114"/>
      <c r="PUN38" s="114"/>
      <c r="PUO38" s="114"/>
      <c r="PUP38" s="114"/>
      <c r="PUQ38" s="114"/>
      <c r="PUR38" s="114"/>
      <c r="PUS38" s="114"/>
      <c r="PUT38" s="114"/>
      <c r="PUU38" s="114"/>
      <c r="PUV38" s="114"/>
      <c r="PUW38" s="114"/>
      <c r="PUX38" s="114"/>
      <c r="PUY38" s="114"/>
      <c r="PUZ38" s="114"/>
      <c r="PVA38" s="114"/>
      <c r="PVB38" s="114"/>
      <c r="PVC38" s="114"/>
      <c r="PVD38" s="114"/>
      <c r="PVE38" s="114"/>
      <c r="PVF38" s="114"/>
      <c r="PVG38" s="114"/>
      <c r="PVH38" s="114"/>
      <c r="PVI38" s="114"/>
      <c r="PVJ38" s="114"/>
      <c r="PVK38" s="114"/>
      <c r="PVL38" s="114"/>
      <c r="PVM38" s="114"/>
      <c r="PVN38" s="114"/>
      <c r="PVO38" s="114"/>
      <c r="PVP38" s="114"/>
      <c r="PVQ38" s="114"/>
      <c r="PVR38" s="114"/>
      <c r="PVS38" s="114"/>
      <c r="PVT38" s="114"/>
      <c r="PVU38" s="114"/>
      <c r="PVV38" s="114"/>
      <c r="PVW38" s="114"/>
      <c r="PVX38" s="114"/>
      <c r="PVY38" s="114"/>
      <c r="PVZ38" s="114"/>
      <c r="PWA38" s="114"/>
      <c r="PWB38" s="114"/>
      <c r="PWC38" s="114"/>
      <c r="PWD38" s="114"/>
      <c r="PWE38" s="114"/>
      <c r="PWF38" s="114"/>
      <c r="PWG38" s="114"/>
      <c r="PWH38" s="114"/>
      <c r="PWI38" s="114"/>
      <c r="PWJ38" s="114"/>
      <c r="PWK38" s="114"/>
      <c r="PWL38" s="114"/>
      <c r="PWM38" s="114"/>
      <c r="PWN38" s="114"/>
      <c r="PWO38" s="114"/>
      <c r="PWP38" s="114"/>
      <c r="PWQ38" s="114"/>
      <c r="PWR38" s="114"/>
      <c r="PWS38" s="114"/>
      <c r="PWT38" s="114"/>
      <c r="PWU38" s="114"/>
      <c r="PWV38" s="114"/>
      <c r="PWW38" s="114"/>
      <c r="PWX38" s="114"/>
      <c r="PWY38" s="114"/>
      <c r="PWZ38" s="114"/>
      <c r="PXA38" s="114"/>
      <c r="PXB38" s="114"/>
      <c r="PXC38" s="114"/>
      <c r="PXD38" s="114"/>
      <c r="PXE38" s="114"/>
      <c r="PXF38" s="114"/>
      <c r="PXG38" s="114"/>
      <c r="PXH38" s="114"/>
      <c r="PXI38" s="114"/>
      <c r="PXJ38" s="114"/>
      <c r="PXK38" s="114"/>
      <c r="PXL38" s="114"/>
      <c r="PXM38" s="114"/>
      <c r="PXN38" s="114"/>
      <c r="PXO38" s="114"/>
      <c r="PXP38" s="114"/>
      <c r="PXQ38" s="114"/>
      <c r="PXR38" s="114"/>
      <c r="PXS38" s="114"/>
      <c r="PXT38" s="114"/>
      <c r="PXU38" s="114"/>
      <c r="PXV38" s="114"/>
      <c r="PXW38" s="114"/>
      <c r="PXX38" s="114"/>
      <c r="PXY38" s="114"/>
      <c r="PXZ38" s="114"/>
      <c r="PYA38" s="114"/>
      <c r="PYB38" s="114"/>
      <c r="PYC38" s="114"/>
      <c r="PYD38" s="114"/>
      <c r="PYE38" s="114"/>
      <c r="PYF38" s="114"/>
      <c r="PYG38" s="114"/>
      <c r="PYH38" s="114"/>
      <c r="PYI38" s="114"/>
      <c r="PYJ38" s="114"/>
      <c r="PYK38" s="114"/>
      <c r="PYL38" s="114"/>
      <c r="PYM38" s="114"/>
      <c r="PYN38" s="114"/>
      <c r="PYO38" s="114"/>
      <c r="PYP38" s="114"/>
      <c r="PYQ38" s="114"/>
      <c r="PYR38" s="114"/>
      <c r="PYS38" s="114"/>
      <c r="PYT38" s="114"/>
      <c r="PYU38" s="114"/>
      <c r="PYV38" s="114"/>
      <c r="PYW38" s="114"/>
      <c r="PYX38" s="114"/>
      <c r="PYY38" s="114"/>
      <c r="PYZ38" s="114"/>
      <c r="PZA38" s="114"/>
      <c r="PZB38" s="114"/>
      <c r="PZC38" s="114"/>
      <c r="PZD38" s="114"/>
      <c r="PZE38" s="114"/>
      <c r="PZF38" s="114"/>
      <c r="PZG38" s="114"/>
      <c r="PZH38" s="114"/>
      <c r="PZI38" s="114"/>
      <c r="PZJ38" s="114"/>
      <c r="PZK38" s="114"/>
      <c r="PZL38" s="114"/>
      <c r="PZM38" s="114"/>
      <c r="PZN38" s="114"/>
      <c r="PZO38" s="114"/>
      <c r="PZP38" s="114"/>
      <c r="PZQ38" s="114"/>
      <c r="PZR38" s="114"/>
      <c r="PZS38" s="114"/>
      <c r="PZT38" s="114"/>
      <c r="PZU38" s="114"/>
      <c r="PZV38" s="114"/>
      <c r="PZW38" s="114"/>
      <c r="PZX38" s="114"/>
      <c r="PZY38" s="114"/>
      <c r="PZZ38" s="114"/>
      <c r="QAA38" s="114"/>
      <c r="QAB38" s="114"/>
      <c r="QAC38" s="114"/>
      <c r="QAD38" s="114"/>
      <c r="QAE38" s="114"/>
      <c r="QAF38" s="114"/>
      <c r="QAG38" s="114"/>
      <c r="QAH38" s="114"/>
      <c r="QAI38" s="114"/>
      <c r="QAJ38" s="114"/>
      <c r="QAK38" s="114"/>
      <c r="QAL38" s="114"/>
      <c r="QAM38" s="114"/>
      <c r="QAN38" s="114"/>
      <c r="QAO38" s="114"/>
      <c r="QAP38" s="114"/>
      <c r="QAQ38" s="114"/>
      <c r="QAR38" s="114"/>
      <c r="QAS38" s="114"/>
      <c r="QAT38" s="114"/>
      <c r="QAU38" s="114"/>
      <c r="QAV38" s="114"/>
      <c r="QAW38" s="114"/>
      <c r="QAX38" s="114"/>
      <c r="QAY38" s="114"/>
      <c r="QAZ38" s="114"/>
      <c r="QBA38" s="114"/>
      <c r="QBB38" s="114"/>
      <c r="QBC38" s="114"/>
      <c r="QBD38" s="114"/>
      <c r="QBE38" s="114"/>
      <c r="QBF38" s="114"/>
      <c r="QBG38" s="114"/>
      <c r="QBH38" s="114"/>
      <c r="QBI38" s="114"/>
      <c r="QBJ38" s="114"/>
      <c r="QBK38" s="114"/>
      <c r="QBL38" s="114"/>
      <c r="QBM38" s="114"/>
      <c r="QBN38" s="114"/>
      <c r="QBO38" s="114"/>
      <c r="QBP38" s="114"/>
      <c r="QBQ38" s="114"/>
      <c r="QBR38" s="114"/>
      <c r="QBS38" s="114"/>
      <c r="QBT38" s="114"/>
      <c r="QBU38" s="114"/>
      <c r="QBV38" s="114"/>
      <c r="QBW38" s="114"/>
      <c r="QBX38" s="114"/>
      <c r="QBY38" s="114"/>
      <c r="QBZ38" s="114"/>
      <c r="QCA38" s="114"/>
      <c r="QCB38" s="114"/>
      <c r="QCC38" s="114"/>
      <c r="QCD38" s="114"/>
      <c r="QCE38" s="114"/>
      <c r="QCF38" s="114"/>
      <c r="QCG38" s="114"/>
      <c r="QCH38" s="114"/>
      <c r="QCI38" s="114"/>
      <c r="QCJ38" s="114"/>
      <c r="QCK38" s="114"/>
      <c r="QCL38" s="114"/>
      <c r="QCM38" s="114"/>
      <c r="QCN38" s="114"/>
      <c r="QCO38" s="114"/>
      <c r="QCP38" s="114"/>
      <c r="QCQ38" s="114"/>
      <c r="QCR38" s="114"/>
      <c r="QCS38" s="114"/>
      <c r="QCT38" s="114"/>
      <c r="QCU38" s="114"/>
      <c r="QCV38" s="114"/>
      <c r="QCW38" s="114"/>
      <c r="QCX38" s="114"/>
      <c r="QCY38" s="114"/>
      <c r="QCZ38" s="114"/>
      <c r="QDA38" s="114"/>
      <c r="QDB38" s="114"/>
      <c r="QDC38" s="114"/>
      <c r="QDD38" s="114"/>
      <c r="QDE38" s="114"/>
      <c r="QDF38" s="114"/>
      <c r="QDG38" s="114"/>
      <c r="QDH38" s="114"/>
      <c r="QDI38" s="114"/>
      <c r="QDJ38" s="114"/>
      <c r="QDK38" s="114"/>
      <c r="QDL38" s="114"/>
      <c r="QDM38" s="114"/>
      <c r="QDN38" s="114"/>
      <c r="QDO38" s="114"/>
      <c r="QDP38" s="114"/>
      <c r="QDQ38" s="114"/>
      <c r="QDR38" s="114"/>
      <c r="QDS38" s="114"/>
      <c r="QDT38" s="114"/>
      <c r="QDU38" s="114"/>
      <c r="QDV38" s="114"/>
      <c r="QDW38" s="114"/>
      <c r="QDX38" s="114"/>
      <c r="QDY38" s="114"/>
      <c r="QDZ38" s="114"/>
      <c r="QEA38" s="114"/>
      <c r="QEB38" s="114"/>
      <c r="QEC38" s="114"/>
      <c r="QED38" s="114"/>
      <c r="QEE38" s="114"/>
      <c r="QEF38" s="114"/>
      <c r="QEG38" s="114"/>
      <c r="QEH38" s="114"/>
      <c r="QEI38" s="114"/>
      <c r="QEJ38" s="114"/>
      <c r="QEK38" s="114"/>
      <c r="QEL38" s="114"/>
      <c r="QEM38" s="114"/>
      <c r="QEN38" s="114"/>
      <c r="QEO38" s="114"/>
      <c r="QEP38" s="114"/>
      <c r="QEQ38" s="114"/>
      <c r="QER38" s="114"/>
      <c r="QES38" s="114"/>
      <c r="QET38" s="114"/>
      <c r="QEU38" s="114"/>
      <c r="QEV38" s="114"/>
      <c r="QEW38" s="114"/>
      <c r="QEX38" s="114"/>
      <c r="QEY38" s="114"/>
      <c r="QEZ38" s="114"/>
      <c r="QFA38" s="114"/>
      <c r="QFB38" s="114"/>
      <c r="QFC38" s="114"/>
      <c r="QFD38" s="114"/>
      <c r="QFE38" s="114"/>
      <c r="QFF38" s="114"/>
      <c r="QFG38" s="114"/>
      <c r="QFH38" s="114"/>
      <c r="QFI38" s="114"/>
      <c r="QFJ38" s="114"/>
      <c r="QFK38" s="114"/>
      <c r="QFL38" s="114"/>
      <c r="QFM38" s="114"/>
      <c r="QFN38" s="114"/>
      <c r="QFO38" s="114"/>
      <c r="QFP38" s="114"/>
      <c r="QFQ38" s="114"/>
      <c r="QFR38" s="114"/>
      <c r="QFS38" s="114"/>
      <c r="QFT38" s="114"/>
      <c r="QFU38" s="114"/>
      <c r="QFV38" s="114"/>
      <c r="QFW38" s="114"/>
      <c r="QFX38" s="114"/>
      <c r="QFY38" s="114"/>
      <c r="QFZ38" s="114"/>
      <c r="QGA38" s="114"/>
      <c r="QGB38" s="114"/>
      <c r="QGC38" s="114"/>
      <c r="QGD38" s="114"/>
      <c r="QGE38" s="114"/>
      <c r="QGF38" s="114"/>
      <c r="QGG38" s="114"/>
      <c r="QGH38" s="114"/>
      <c r="QGI38" s="114"/>
      <c r="QGJ38" s="114"/>
      <c r="QGK38" s="114"/>
      <c r="QGL38" s="114"/>
      <c r="QGM38" s="114"/>
      <c r="QGN38" s="114"/>
      <c r="QGO38" s="114"/>
      <c r="QGP38" s="114"/>
      <c r="QGQ38" s="114"/>
      <c r="QGR38" s="114"/>
      <c r="QGS38" s="114"/>
      <c r="QGT38" s="114"/>
      <c r="QGU38" s="114"/>
      <c r="QGV38" s="114"/>
      <c r="QGW38" s="114"/>
      <c r="QGX38" s="114"/>
      <c r="QGY38" s="114"/>
      <c r="QGZ38" s="114"/>
      <c r="QHA38" s="114"/>
      <c r="QHB38" s="114"/>
      <c r="QHC38" s="114"/>
      <c r="QHD38" s="114"/>
      <c r="QHE38" s="114"/>
      <c r="QHF38" s="114"/>
      <c r="QHG38" s="114"/>
      <c r="QHH38" s="114"/>
      <c r="QHI38" s="114"/>
      <c r="QHJ38" s="114"/>
      <c r="QHK38" s="114"/>
      <c r="QHL38" s="114"/>
      <c r="QHM38" s="114"/>
      <c r="QHN38" s="114"/>
      <c r="QHO38" s="114"/>
      <c r="QHP38" s="114"/>
      <c r="QHQ38" s="114"/>
      <c r="QHR38" s="114"/>
      <c r="QHS38" s="114"/>
      <c r="QHT38" s="114"/>
      <c r="QHU38" s="114"/>
      <c r="QHV38" s="114"/>
      <c r="QHW38" s="114"/>
      <c r="QHX38" s="114"/>
      <c r="QHY38" s="114"/>
      <c r="QHZ38" s="114"/>
      <c r="QIA38" s="114"/>
      <c r="QIB38" s="114"/>
      <c r="QIC38" s="114"/>
      <c r="QID38" s="114"/>
      <c r="QIE38" s="114"/>
      <c r="QIF38" s="114"/>
      <c r="QIG38" s="114"/>
      <c r="QIH38" s="114"/>
      <c r="QII38" s="114"/>
      <c r="QIJ38" s="114"/>
      <c r="QIK38" s="114"/>
      <c r="QIL38" s="114"/>
      <c r="QIM38" s="114"/>
      <c r="QIN38" s="114"/>
      <c r="QIO38" s="114"/>
      <c r="QIP38" s="114"/>
      <c r="QIQ38" s="114"/>
      <c r="QIR38" s="114"/>
      <c r="QIS38" s="114"/>
      <c r="QIT38" s="114"/>
      <c r="QIU38" s="114"/>
      <c r="QIV38" s="114"/>
      <c r="QIW38" s="114"/>
      <c r="QIX38" s="114"/>
      <c r="QIY38" s="114"/>
      <c r="QIZ38" s="114"/>
      <c r="QJA38" s="114"/>
      <c r="QJB38" s="114"/>
      <c r="QJC38" s="114"/>
      <c r="QJD38" s="114"/>
      <c r="QJE38" s="114"/>
      <c r="QJF38" s="114"/>
      <c r="QJG38" s="114"/>
      <c r="QJH38" s="114"/>
      <c r="QJI38" s="114"/>
      <c r="QJJ38" s="114"/>
      <c r="QJK38" s="114"/>
      <c r="QJL38" s="114"/>
      <c r="QJM38" s="114"/>
      <c r="QJN38" s="114"/>
      <c r="QJO38" s="114"/>
      <c r="QJP38" s="114"/>
      <c r="QJQ38" s="114"/>
      <c r="QJR38" s="114"/>
      <c r="QJS38" s="114"/>
      <c r="QJT38" s="114"/>
      <c r="QJU38" s="114"/>
      <c r="QJV38" s="114"/>
      <c r="QJW38" s="114"/>
      <c r="QJX38" s="114"/>
      <c r="QJY38" s="114"/>
      <c r="QJZ38" s="114"/>
      <c r="QKA38" s="114"/>
      <c r="QKB38" s="114"/>
      <c r="QKC38" s="114"/>
      <c r="QKD38" s="114"/>
      <c r="QKE38" s="114"/>
      <c r="QKF38" s="114"/>
      <c r="QKG38" s="114"/>
      <c r="QKH38" s="114"/>
      <c r="QKI38" s="114"/>
      <c r="QKJ38" s="114"/>
      <c r="QKK38" s="114"/>
      <c r="QKL38" s="114"/>
      <c r="QKM38" s="114"/>
      <c r="QKN38" s="114"/>
      <c r="QKO38" s="114"/>
      <c r="QKP38" s="114"/>
      <c r="QKQ38" s="114"/>
      <c r="QKR38" s="114"/>
      <c r="QKS38" s="114"/>
      <c r="QKT38" s="114"/>
      <c r="QKU38" s="114"/>
      <c r="QKV38" s="114"/>
      <c r="QKW38" s="114"/>
      <c r="QKX38" s="114"/>
      <c r="QKY38" s="114"/>
      <c r="QKZ38" s="114"/>
      <c r="QLA38" s="114"/>
      <c r="QLB38" s="114"/>
      <c r="QLC38" s="114"/>
      <c r="QLD38" s="114"/>
      <c r="QLE38" s="114"/>
      <c r="QLF38" s="114"/>
      <c r="QLG38" s="114"/>
      <c r="QLH38" s="114"/>
      <c r="QLI38" s="114"/>
      <c r="QLJ38" s="114"/>
      <c r="QLK38" s="114"/>
      <c r="QLL38" s="114"/>
      <c r="QLM38" s="114"/>
      <c r="QLN38" s="114"/>
      <c r="QLO38" s="114"/>
      <c r="QLP38" s="114"/>
      <c r="QLQ38" s="114"/>
      <c r="QLR38" s="114"/>
      <c r="QLS38" s="114"/>
      <c r="QLT38" s="114"/>
      <c r="QLU38" s="114"/>
      <c r="QLV38" s="114"/>
      <c r="QLW38" s="114"/>
      <c r="QLX38" s="114"/>
      <c r="QLY38" s="114"/>
      <c r="QLZ38" s="114"/>
      <c r="QMA38" s="114"/>
      <c r="QMB38" s="114"/>
      <c r="QMC38" s="114"/>
      <c r="QMD38" s="114"/>
      <c r="QME38" s="114"/>
      <c r="QMF38" s="114"/>
      <c r="QMG38" s="114"/>
      <c r="QMH38" s="114"/>
      <c r="QMI38" s="114"/>
      <c r="QMJ38" s="114"/>
      <c r="QMK38" s="114"/>
      <c r="QML38" s="114"/>
      <c r="QMM38" s="114"/>
      <c r="QMN38" s="114"/>
      <c r="QMO38" s="114"/>
      <c r="QMP38" s="114"/>
      <c r="QMQ38" s="114"/>
      <c r="QMR38" s="114"/>
      <c r="QMS38" s="114"/>
      <c r="QMT38" s="114"/>
      <c r="QMU38" s="114"/>
      <c r="QMV38" s="114"/>
      <c r="QMW38" s="114"/>
      <c r="QMX38" s="114"/>
      <c r="QMY38" s="114"/>
      <c r="QMZ38" s="114"/>
      <c r="QNA38" s="114"/>
      <c r="QNB38" s="114"/>
      <c r="QNC38" s="114"/>
      <c r="QND38" s="114"/>
      <c r="QNE38" s="114"/>
      <c r="QNF38" s="114"/>
      <c r="QNG38" s="114"/>
      <c r="QNH38" s="114"/>
      <c r="QNI38" s="114"/>
      <c r="QNJ38" s="114"/>
      <c r="QNK38" s="114"/>
      <c r="QNL38" s="114"/>
      <c r="QNM38" s="114"/>
      <c r="QNN38" s="114"/>
      <c r="QNO38" s="114"/>
      <c r="QNP38" s="114"/>
      <c r="QNQ38" s="114"/>
      <c r="QNR38" s="114"/>
      <c r="QNS38" s="114"/>
      <c r="QNT38" s="114"/>
      <c r="QNU38" s="114"/>
      <c r="QNV38" s="114"/>
      <c r="QNW38" s="114"/>
      <c r="QNX38" s="114"/>
      <c r="QNY38" s="114"/>
      <c r="QNZ38" s="114"/>
      <c r="QOA38" s="114"/>
      <c r="QOB38" s="114"/>
      <c r="QOC38" s="114"/>
      <c r="QOD38" s="114"/>
      <c r="QOE38" s="114"/>
      <c r="QOF38" s="114"/>
      <c r="QOG38" s="114"/>
      <c r="QOH38" s="114"/>
      <c r="QOI38" s="114"/>
      <c r="QOJ38" s="114"/>
      <c r="QOK38" s="114"/>
      <c r="QOL38" s="114"/>
      <c r="QOM38" s="114"/>
      <c r="QON38" s="114"/>
      <c r="QOO38" s="114"/>
      <c r="QOP38" s="114"/>
      <c r="QOQ38" s="114"/>
      <c r="QOR38" s="114"/>
      <c r="QOS38" s="114"/>
      <c r="QOT38" s="114"/>
      <c r="QOU38" s="114"/>
      <c r="QOV38" s="114"/>
      <c r="QOW38" s="114"/>
      <c r="QOX38" s="114"/>
      <c r="QOY38" s="114"/>
      <c r="QOZ38" s="114"/>
      <c r="QPA38" s="114"/>
      <c r="QPB38" s="114"/>
      <c r="QPC38" s="114"/>
      <c r="QPD38" s="114"/>
      <c r="QPE38" s="114"/>
      <c r="QPF38" s="114"/>
      <c r="QPG38" s="114"/>
      <c r="QPH38" s="114"/>
      <c r="QPI38" s="114"/>
      <c r="QPJ38" s="114"/>
      <c r="QPK38" s="114"/>
      <c r="QPL38" s="114"/>
      <c r="QPM38" s="114"/>
      <c r="QPN38" s="114"/>
      <c r="QPO38" s="114"/>
      <c r="QPP38" s="114"/>
      <c r="QPQ38" s="114"/>
      <c r="QPR38" s="114"/>
      <c r="QPS38" s="114"/>
      <c r="QPT38" s="114"/>
      <c r="QPU38" s="114"/>
      <c r="QPV38" s="114"/>
      <c r="QPW38" s="114"/>
      <c r="QPX38" s="114"/>
      <c r="QPY38" s="114"/>
      <c r="QPZ38" s="114"/>
      <c r="QQA38" s="114"/>
      <c r="QQB38" s="114"/>
      <c r="QQC38" s="114"/>
      <c r="QQD38" s="114"/>
      <c r="QQE38" s="114"/>
      <c r="QQF38" s="114"/>
      <c r="QQG38" s="114"/>
      <c r="QQH38" s="114"/>
      <c r="QQI38" s="114"/>
      <c r="QQJ38" s="114"/>
      <c r="QQK38" s="114"/>
      <c r="QQL38" s="114"/>
      <c r="QQM38" s="114"/>
      <c r="QQN38" s="114"/>
      <c r="QQO38" s="114"/>
      <c r="QQP38" s="114"/>
      <c r="QQQ38" s="114"/>
      <c r="QQR38" s="114"/>
      <c r="QQS38" s="114"/>
      <c r="QQT38" s="114"/>
      <c r="QQU38" s="114"/>
      <c r="QQV38" s="114"/>
      <c r="QQW38" s="114"/>
      <c r="QQX38" s="114"/>
      <c r="QQY38" s="114"/>
      <c r="QQZ38" s="114"/>
      <c r="QRA38" s="114"/>
      <c r="QRB38" s="114"/>
      <c r="QRC38" s="114"/>
      <c r="QRD38" s="114"/>
      <c r="QRE38" s="114"/>
      <c r="QRF38" s="114"/>
      <c r="QRG38" s="114"/>
      <c r="QRH38" s="114"/>
      <c r="QRI38" s="114"/>
      <c r="QRJ38" s="114"/>
      <c r="QRK38" s="114"/>
      <c r="QRL38" s="114"/>
      <c r="QRM38" s="114"/>
      <c r="QRN38" s="114"/>
      <c r="QRO38" s="114"/>
      <c r="QRP38" s="114"/>
      <c r="QRQ38" s="114"/>
      <c r="QRR38" s="114"/>
      <c r="QRS38" s="114"/>
      <c r="QRT38" s="114"/>
      <c r="QRU38" s="114"/>
      <c r="QRV38" s="114"/>
      <c r="QRW38" s="114"/>
      <c r="QRX38" s="114"/>
      <c r="QRY38" s="114"/>
      <c r="QRZ38" s="114"/>
      <c r="QSA38" s="114"/>
      <c r="QSB38" s="114"/>
      <c r="QSC38" s="114"/>
      <c r="QSD38" s="114"/>
      <c r="QSE38" s="114"/>
      <c r="QSF38" s="114"/>
      <c r="QSG38" s="114"/>
      <c r="QSH38" s="114"/>
      <c r="QSI38" s="114"/>
      <c r="QSJ38" s="114"/>
      <c r="QSK38" s="114"/>
      <c r="QSL38" s="114"/>
      <c r="QSM38" s="114"/>
      <c r="QSN38" s="114"/>
      <c r="QSO38" s="114"/>
      <c r="QSP38" s="114"/>
      <c r="QSQ38" s="114"/>
      <c r="QSR38" s="114"/>
      <c r="QSS38" s="114"/>
      <c r="QST38" s="114"/>
      <c r="QSU38" s="114"/>
      <c r="QSV38" s="114"/>
      <c r="QSW38" s="114"/>
      <c r="QSX38" s="114"/>
      <c r="QSY38" s="114"/>
      <c r="QSZ38" s="114"/>
      <c r="QTA38" s="114"/>
      <c r="QTB38" s="114"/>
      <c r="QTC38" s="114"/>
      <c r="QTD38" s="114"/>
      <c r="QTE38" s="114"/>
      <c r="QTF38" s="114"/>
      <c r="QTG38" s="114"/>
      <c r="QTH38" s="114"/>
      <c r="QTI38" s="114"/>
      <c r="QTJ38" s="114"/>
      <c r="QTK38" s="114"/>
      <c r="QTL38" s="114"/>
      <c r="QTM38" s="114"/>
      <c r="QTN38" s="114"/>
      <c r="QTO38" s="114"/>
      <c r="QTP38" s="114"/>
      <c r="QTQ38" s="114"/>
      <c r="QTR38" s="114"/>
      <c r="QTS38" s="114"/>
      <c r="QTT38" s="114"/>
      <c r="QTU38" s="114"/>
      <c r="QTV38" s="114"/>
      <c r="QTW38" s="114"/>
      <c r="QTX38" s="114"/>
      <c r="QTY38" s="114"/>
      <c r="QTZ38" s="114"/>
      <c r="QUA38" s="114"/>
      <c r="QUB38" s="114"/>
      <c r="QUC38" s="114"/>
      <c r="QUD38" s="114"/>
      <c r="QUE38" s="114"/>
      <c r="QUF38" s="114"/>
      <c r="QUG38" s="114"/>
      <c r="QUH38" s="114"/>
      <c r="QUI38" s="114"/>
      <c r="QUJ38" s="114"/>
      <c r="QUK38" s="114"/>
      <c r="QUL38" s="114"/>
      <c r="QUM38" s="114"/>
      <c r="QUN38" s="114"/>
      <c r="QUO38" s="114"/>
      <c r="QUP38" s="114"/>
      <c r="QUQ38" s="114"/>
      <c r="QUR38" s="114"/>
      <c r="QUS38" s="114"/>
      <c r="QUT38" s="114"/>
      <c r="QUU38" s="114"/>
      <c r="QUV38" s="114"/>
      <c r="QUW38" s="114"/>
      <c r="QUX38" s="114"/>
      <c r="QUY38" s="114"/>
      <c r="QUZ38" s="114"/>
      <c r="QVA38" s="114"/>
      <c r="QVB38" s="114"/>
      <c r="QVC38" s="114"/>
      <c r="QVD38" s="114"/>
      <c r="QVE38" s="114"/>
      <c r="QVF38" s="114"/>
      <c r="QVG38" s="114"/>
      <c r="QVH38" s="114"/>
      <c r="QVI38" s="114"/>
      <c r="QVJ38" s="114"/>
      <c r="QVK38" s="114"/>
      <c r="QVL38" s="114"/>
      <c r="QVM38" s="114"/>
      <c r="QVN38" s="114"/>
      <c r="QVO38" s="114"/>
      <c r="QVP38" s="114"/>
      <c r="QVQ38" s="114"/>
      <c r="QVR38" s="114"/>
      <c r="QVS38" s="114"/>
      <c r="QVT38" s="114"/>
      <c r="QVU38" s="114"/>
      <c r="QVV38" s="114"/>
      <c r="QVW38" s="114"/>
      <c r="QVX38" s="114"/>
      <c r="QVY38" s="114"/>
      <c r="QVZ38" s="114"/>
      <c r="QWA38" s="114"/>
      <c r="QWB38" s="114"/>
      <c r="QWC38" s="114"/>
      <c r="QWD38" s="114"/>
      <c r="QWE38" s="114"/>
      <c r="QWF38" s="114"/>
      <c r="QWG38" s="114"/>
      <c r="QWH38" s="114"/>
      <c r="QWI38" s="114"/>
      <c r="QWJ38" s="114"/>
      <c r="QWK38" s="114"/>
      <c r="QWL38" s="114"/>
      <c r="QWM38" s="114"/>
      <c r="QWN38" s="114"/>
      <c r="QWO38" s="114"/>
      <c r="QWP38" s="114"/>
      <c r="QWQ38" s="114"/>
      <c r="QWR38" s="114"/>
      <c r="QWS38" s="114"/>
      <c r="QWT38" s="114"/>
      <c r="QWU38" s="114"/>
      <c r="QWV38" s="114"/>
      <c r="QWW38" s="114"/>
      <c r="QWX38" s="114"/>
      <c r="QWY38" s="114"/>
      <c r="QWZ38" s="114"/>
      <c r="QXA38" s="114"/>
      <c r="QXB38" s="114"/>
      <c r="QXC38" s="114"/>
      <c r="QXD38" s="114"/>
      <c r="QXE38" s="114"/>
      <c r="QXF38" s="114"/>
      <c r="QXG38" s="114"/>
      <c r="QXH38" s="114"/>
      <c r="QXI38" s="114"/>
      <c r="QXJ38" s="114"/>
      <c r="QXK38" s="114"/>
      <c r="QXL38" s="114"/>
      <c r="QXM38" s="114"/>
      <c r="QXN38" s="114"/>
      <c r="QXO38" s="114"/>
      <c r="QXP38" s="114"/>
      <c r="QXQ38" s="114"/>
      <c r="QXR38" s="114"/>
      <c r="QXS38" s="114"/>
      <c r="QXT38" s="114"/>
      <c r="QXU38" s="114"/>
      <c r="QXV38" s="114"/>
      <c r="QXW38" s="114"/>
      <c r="QXX38" s="114"/>
      <c r="QXY38" s="114"/>
      <c r="QXZ38" s="114"/>
      <c r="QYA38" s="114"/>
      <c r="QYB38" s="114"/>
      <c r="QYC38" s="114"/>
      <c r="QYD38" s="114"/>
      <c r="QYE38" s="114"/>
      <c r="QYF38" s="114"/>
      <c r="QYG38" s="114"/>
      <c r="QYH38" s="114"/>
      <c r="QYI38" s="114"/>
      <c r="QYJ38" s="114"/>
      <c r="QYK38" s="114"/>
      <c r="QYL38" s="114"/>
      <c r="QYM38" s="114"/>
      <c r="QYN38" s="114"/>
      <c r="QYO38" s="114"/>
      <c r="QYP38" s="114"/>
      <c r="QYQ38" s="114"/>
      <c r="QYR38" s="114"/>
      <c r="QYS38" s="114"/>
      <c r="QYT38" s="114"/>
      <c r="QYU38" s="114"/>
      <c r="QYV38" s="114"/>
      <c r="QYW38" s="114"/>
      <c r="QYX38" s="114"/>
      <c r="QYY38" s="114"/>
      <c r="QYZ38" s="114"/>
      <c r="QZA38" s="114"/>
      <c r="QZB38" s="114"/>
      <c r="QZC38" s="114"/>
      <c r="QZD38" s="114"/>
      <c r="QZE38" s="114"/>
      <c r="QZF38" s="114"/>
      <c r="QZG38" s="114"/>
      <c r="QZH38" s="114"/>
      <c r="QZI38" s="114"/>
      <c r="QZJ38" s="114"/>
      <c r="QZK38" s="114"/>
      <c r="QZL38" s="114"/>
      <c r="QZM38" s="114"/>
      <c r="QZN38" s="114"/>
      <c r="QZO38" s="114"/>
      <c r="QZP38" s="114"/>
      <c r="QZQ38" s="114"/>
      <c r="QZR38" s="114"/>
      <c r="QZS38" s="114"/>
      <c r="QZT38" s="114"/>
      <c r="QZU38" s="114"/>
      <c r="QZV38" s="114"/>
      <c r="QZW38" s="114"/>
      <c r="QZX38" s="114"/>
      <c r="QZY38" s="114"/>
      <c r="QZZ38" s="114"/>
      <c r="RAA38" s="114"/>
      <c r="RAB38" s="114"/>
      <c r="RAC38" s="114"/>
      <c r="RAD38" s="114"/>
      <c r="RAE38" s="114"/>
      <c r="RAF38" s="114"/>
      <c r="RAG38" s="114"/>
      <c r="RAH38" s="114"/>
      <c r="RAI38" s="114"/>
      <c r="RAJ38" s="114"/>
      <c r="RAK38" s="114"/>
      <c r="RAL38" s="114"/>
      <c r="RAM38" s="114"/>
      <c r="RAN38" s="114"/>
      <c r="RAO38" s="114"/>
      <c r="RAP38" s="114"/>
      <c r="RAQ38" s="114"/>
      <c r="RAR38" s="114"/>
      <c r="RAS38" s="114"/>
      <c r="RAT38" s="114"/>
      <c r="RAU38" s="114"/>
      <c r="RAV38" s="114"/>
      <c r="RAW38" s="114"/>
      <c r="RAX38" s="114"/>
      <c r="RAY38" s="114"/>
      <c r="RAZ38" s="114"/>
      <c r="RBA38" s="114"/>
      <c r="RBB38" s="114"/>
      <c r="RBC38" s="114"/>
      <c r="RBD38" s="114"/>
      <c r="RBE38" s="114"/>
      <c r="RBF38" s="114"/>
      <c r="RBG38" s="114"/>
      <c r="RBH38" s="114"/>
      <c r="RBI38" s="114"/>
      <c r="RBJ38" s="114"/>
      <c r="RBK38" s="114"/>
      <c r="RBL38" s="114"/>
      <c r="RBM38" s="114"/>
      <c r="RBN38" s="114"/>
      <c r="RBO38" s="114"/>
      <c r="RBP38" s="114"/>
      <c r="RBQ38" s="114"/>
      <c r="RBR38" s="114"/>
      <c r="RBS38" s="114"/>
      <c r="RBT38" s="114"/>
      <c r="RBU38" s="114"/>
      <c r="RBV38" s="114"/>
      <c r="RBW38" s="114"/>
      <c r="RBX38" s="114"/>
      <c r="RBY38" s="114"/>
      <c r="RBZ38" s="114"/>
      <c r="RCA38" s="114"/>
      <c r="RCB38" s="114"/>
      <c r="RCC38" s="114"/>
      <c r="RCD38" s="114"/>
      <c r="RCE38" s="114"/>
      <c r="RCF38" s="114"/>
      <c r="RCG38" s="114"/>
      <c r="RCH38" s="114"/>
      <c r="RCI38" s="114"/>
      <c r="RCJ38" s="114"/>
      <c r="RCK38" s="114"/>
      <c r="RCL38" s="114"/>
      <c r="RCM38" s="114"/>
      <c r="RCN38" s="114"/>
      <c r="RCO38" s="114"/>
      <c r="RCP38" s="114"/>
      <c r="RCQ38" s="114"/>
      <c r="RCR38" s="114"/>
      <c r="RCS38" s="114"/>
      <c r="RCT38" s="114"/>
      <c r="RCU38" s="114"/>
      <c r="RCV38" s="114"/>
      <c r="RCW38" s="114"/>
      <c r="RCX38" s="114"/>
      <c r="RCY38" s="114"/>
      <c r="RCZ38" s="114"/>
      <c r="RDA38" s="114"/>
      <c r="RDB38" s="114"/>
      <c r="RDC38" s="114"/>
      <c r="RDD38" s="114"/>
      <c r="RDE38" s="114"/>
      <c r="RDF38" s="114"/>
      <c r="RDG38" s="114"/>
      <c r="RDH38" s="114"/>
      <c r="RDI38" s="114"/>
      <c r="RDJ38" s="114"/>
      <c r="RDK38" s="114"/>
      <c r="RDL38" s="114"/>
      <c r="RDM38" s="114"/>
      <c r="RDN38" s="114"/>
      <c r="RDO38" s="114"/>
      <c r="RDP38" s="114"/>
      <c r="RDQ38" s="114"/>
      <c r="RDR38" s="114"/>
      <c r="RDS38" s="114"/>
      <c r="RDT38" s="114"/>
      <c r="RDU38" s="114"/>
      <c r="RDV38" s="114"/>
      <c r="RDW38" s="114"/>
      <c r="RDX38" s="114"/>
      <c r="RDY38" s="114"/>
      <c r="RDZ38" s="114"/>
      <c r="REA38" s="114"/>
      <c r="REB38" s="114"/>
      <c r="REC38" s="114"/>
      <c r="RED38" s="114"/>
      <c r="REE38" s="114"/>
      <c r="REF38" s="114"/>
      <c r="REG38" s="114"/>
      <c r="REH38" s="114"/>
      <c r="REI38" s="114"/>
      <c r="REJ38" s="114"/>
      <c r="REK38" s="114"/>
      <c r="REL38" s="114"/>
      <c r="REM38" s="114"/>
      <c r="REN38" s="114"/>
      <c r="REO38" s="114"/>
      <c r="REP38" s="114"/>
      <c r="REQ38" s="114"/>
      <c r="RER38" s="114"/>
      <c r="RES38" s="114"/>
      <c r="RET38" s="114"/>
      <c r="REU38" s="114"/>
      <c r="REV38" s="114"/>
      <c r="REW38" s="114"/>
      <c r="REX38" s="114"/>
      <c r="REY38" s="114"/>
      <c r="REZ38" s="114"/>
      <c r="RFA38" s="114"/>
      <c r="RFB38" s="114"/>
      <c r="RFC38" s="114"/>
      <c r="RFD38" s="114"/>
      <c r="RFE38" s="114"/>
      <c r="RFF38" s="114"/>
      <c r="RFG38" s="114"/>
      <c r="RFH38" s="114"/>
      <c r="RFI38" s="114"/>
      <c r="RFJ38" s="114"/>
      <c r="RFK38" s="114"/>
      <c r="RFL38" s="114"/>
      <c r="RFM38" s="114"/>
      <c r="RFN38" s="114"/>
      <c r="RFO38" s="114"/>
      <c r="RFP38" s="114"/>
      <c r="RFQ38" s="114"/>
      <c r="RFR38" s="114"/>
      <c r="RFS38" s="114"/>
      <c r="RFT38" s="114"/>
      <c r="RFU38" s="114"/>
      <c r="RFV38" s="114"/>
      <c r="RFW38" s="114"/>
      <c r="RFX38" s="114"/>
      <c r="RFY38" s="114"/>
      <c r="RFZ38" s="114"/>
      <c r="RGA38" s="114"/>
      <c r="RGB38" s="114"/>
      <c r="RGC38" s="114"/>
      <c r="RGD38" s="114"/>
      <c r="RGE38" s="114"/>
      <c r="RGF38" s="114"/>
      <c r="RGG38" s="114"/>
      <c r="RGH38" s="114"/>
      <c r="RGI38" s="114"/>
      <c r="RGJ38" s="114"/>
      <c r="RGK38" s="114"/>
      <c r="RGL38" s="114"/>
      <c r="RGM38" s="114"/>
      <c r="RGN38" s="114"/>
      <c r="RGO38" s="114"/>
      <c r="RGP38" s="114"/>
      <c r="RGQ38" s="114"/>
      <c r="RGR38" s="114"/>
      <c r="RGS38" s="114"/>
      <c r="RGT38" s="114"/>
      <c r="RGU38" s="114"/>
      <c r="RGV38" s="114"/>
      <c r="RGW38" s="114"/>
      <c r="RGX38" s="114"/>
      <c r="RGY38" s="114"/>
      <c r="RGZ38" s="114"/>
      <c r="RHA38" s="114"/>
      <c r="RHB38" s="114"/>
      <c r="RHC38" s="114"/>
      <c r="RHD38" s="114"/>
      <c r="RHE38" s="114"/>
      <c r="RHF38" s="114"/>
      <c r="RHG38" s="114"/>
      <c r="RHH38" s="114"/>
      <c r="RHI38" s="114"/>
      <c r="RHJ38" s="114"/>
      <c r="RHK38" s="114"/>
      <c r="RHL38" s="114"/>
      <c r="RHM38" s="114"/>
      <c r="RHN38" s="114"/>
      <c r="RHO38" s="114"/>
      <c r="RHP38" s="114"/>
      <c r="RHQ38" s="114"/>
      <c r="RHR38" s="114"/>
      <c r="RHS38" s="114"/>
      <c r="RHT38" s="114"/>
      <c r="RHU38" s="114"/>
      <c r="RHV38" s="114"/>
      <c r="RHW38" s="114"/>
      <c r="RHX38" s="114"/>
      <c r="RHY38" s="114"/>
      <c r="RHZ38" s="114"/>
      <c r="RIA38" s="114"/>
      <c r="RIB38" s="114"/>
      <c r="RIC38" s="114"/>
      <c r="RID38" s="114"/>
      <c r="RIE38" s="114"/>
      <c r="RIF38" s="114"/>
      <c r="RIG38" s="114"/>
      <c r="RIH38" s="114"/>
      <c r="RII38" s="114"/>
      <c r="RIJ38" s="114"/>
      <c r="RIK38" s="114"/>
      <c r="RIL38" s="114"/>
      <c r="RIM38" s="114"/>
      <c r="RIN38" s="114"/>
      <c r="RIO38" s="114"/>
      <c r="RIP38" s="114"/>
      <c r="RIQ38" s="114"/>
      <c r="RIR38" s="114"/>
      <c r="RIS38" s="114"/>
      <c r="RIT38" s="114"/>
      <c r="RIU38" s="114"/>
      <c r="RIV38" s="114"/>
      <c r="RIW38" s="114"/>
      <c r="RIX38" s="114"/>
      <c r="RIY38" s="114"/>
      <c r="RIZ38" s="114"/>
      <c r="RJA38" s="114"/>
      <c r="RJB38" s="114"/>
      <c r="RJC38" s="114"/>
      <c r="RJD38" s="114"/>
      <c r="RJE38" s="114"/>
      <c r="RJF38" s="114"/>
      <c r="RJG38" s="114"/>
      <c r="RJH38" s="114"/>
      <c r="RJI38" s="114"/>
      <c r="RJJ38" s="114"/>
      <c r="RJK38" s="114"/>
      <c r="RJL38" s="114"/>
      <c r="RJM38" s="114"/>
      <c r="RJN38" s="114"/>
      <c r="RJO38" s="114"/>
      <c r="RJP38" s="114"/>
      <c r="RJQ38" s="114"/>
      <c r="RJR38" s="114"/>
      <c r="RJS38" s="114"/>
      <c r="RJT38" s="114"/>
      <c r="RJU38" s="114"/>
      <c r="RJV38" s="114"/>
      <c r="RJW38" s="114"/>
      <c r="RJX38" s="114"/>
      <c r="RJY38" s="114"/>
      <c r="RJZ38" s="114"/>
      <c r="RKA38" s="114"/>
      <c r="RKB38" s="114"/>
      <c r="RKC38" s="114"/>
      <c r="RKD38" s="114"/>
      <c r="RKE38" s="114"/>
      <c r="RKF38" s="114"/>
      <c r="RKG38" s="114"/>
      <c r="RKH38" s="114"/>
      <c r="RKI38" s="114"/>
      <c r="RKJ38" s="114"/>
      <c r="RKK38" s="114"/>
      <c r="RKL38" s="114"/>
      <c r="RKM38" s="114"/>
      <c r="RKN38" s="114"/>
      <c r="RKO38" s="114"/>
      <c r="RKP38" s="114"/>
      <c r="RKQ38" s="114"/>
      <c r="RKR38" s="114"/>
      <c r="RKS38" s="114"/>
      <c r="RKT38" s="114"/>
      <c r="RKU38" s="114"/>
      <c r="RKV38" s="114"/>
      <c r="RKW38" s="114"/>
      <c r="RKX38" s="114"/>
      <c r="RKY38" s="114"/>
      <c r="RKZ38" s="114"/>
      <c r="RLA38" s="114"/>
      <c r="RLB38" s="114"/>
      <c r="RLC38" s="114"/>
      <c r="RLD38" s="114"/>
      <c r="RLE38" s="114"/>
      <c r="RLF38" s="114"/>
      <c r="RLG38" s="114"/>
      <c r="RLH38" s="114"/>
      <c r="RLI38" s="114"/>
      <c r="RLJ38" s="114"/>
      <c r="RLK38" s="114"/>
      <c r="RLL38" s="114"/>
      <c r="RLM38" s="114"/>
      <c r="RLN38" s="114"/>
      <c r="RLO38" s="114"/>
      <c r="RLP38" s="114"/>
      <c r="RLQ38" s="114"/>
      <c r="RLR38" s="114"/>
      <c r="RLS38" s="114"/>
      <c r="RLT38" s="114"/>
      <c r="RLU38" s="114"/>
      <c r="RLV38" s="114"/>
      <c r="RLW38" s="114"/>
      <c r="RLX38" s="114"/>
      <c r="RLY38" s="114"/>
      <c r="RLZ38" s="114"/>
      <c r="RMA38" s="114"/>
      <c r="RMB38" s="114"/>
      <c r="RMC38" s="114"/>
      <c r="RMD38" s="114"/>
      <c r="RME38" s="114"/>
      <c r="RMF38" s="114"/>
      <c r="RMG38" s="114"/>
      <c r="RMH38" s="114"/>
      <c r="RMI38" s="114"/>
      <c r="RMJ38" s="114"/>
      <c r="RMK38" s="114"/>
      <c r="RML38" s="114"/>
      <c r="RMM38" s="114"/>
      <c r="RMN38" s="114"/>
      <c r="RMO38" s="114"/>
      <c r="RMP38" s="114"/>
      <c r="RMQ38" s="114"/>
      <c r="RMR38" s="114"/>
      <c r="RMS38" s="114"/>
      <c r="RMT38" s="114"/>
      <c r="RMU38" s="114"/>
      <c r="RMV38" s="114"/>
      <c r="RMW38" s="114"/>
      <c r="RMX38" s="114"/>
      <c r="RMY38" s="114"/>
      <c r="RMZ38" s="114"/>
      <c r="RNA38" s="114"/>
      <c r="RNB38" s="114"/>
      <c r="RNC38" s="114"/>
      <c r="RND38" s="114"/>
      <c r="RNE38" s="114"/>
      <c r="RNF38" s="114"/>
      <c r="RNG38" s="114"/>
      <c r="RNH38" s="114"/>
      <c r="RNI38" s="114"/>
      <c r="RNJ38" s="114"/>
      <c r="RNK38" s="114"/>
      <c r="RNL38" s="114"/>
      <c r="RNM38" s="114"/>
      <c r="RNN38" s="114"/>
      <c r="RNO38" s="114"/>
      <c r="RNP38" s="114"/>
      <c r="RNQ38" s="114"/>
      <c r="RNR38" s="114"/>
      <c r="RNS38" s="114"/>
      <c r="RNT38" s="114"/>
      <c r="RNU38" s="114"/>
      <c r="RNV38" s="114"/>
      <c r="RNW38" s="114"/>
      <c r="RNX38" s="114"/>
      <c r="RNY38" s="114"/>
      <c r="RNZ38" s="114"/>
      <c r="ROA38" s="114"/>
      <c r="ROB38" s="114"/>
      <c r="ROC38" s="114"/>
      <c r="ROD38" s="114"/>
      <c r="ROE38" s="114"/>
      <c r="ROF38" s="114"/>
      <c r="ROG38" s="114"/>
      <c r="ROH38" s="114"/>
      <c r="ROI38" s="114"/>
      <c r="ROJ38" s="114"/>
      <c r="ROK38" s="114"/>
      <c r="ROL38" s="114"/>
      <c r="ROM38" s="114"/>
      <c r="RON38" s="114"/>
      <c r="ROO38" s="114"/>
      <c r="ROP38" s="114"/>
      <c r="ROQ38" s="114"/>
      <c r="ROR38" s="114"/>
      <c r="ROS38" s="114"/>
      <c r="ROT38" s="114"/>
      <c r="ROU38" s="114"/>
      <c r="ROV38" s="114"/>
      <c r="ROW38" s="114"/>
      <c r="ROX38" s="114"/>
      <c r="ROY38" s="114"/>
      <c r="ROZ38" s="114"/>
      <c r="RPA38" s="114"/>
      <c r="RPB38" s="114"/>
      <c r="RPC38" s="114"/>
      <c r="RPD38" s="114"/>
      <c r="RPE38" s="114"/>
      <c r="RPF38" s="114"/>
      <c r="RPG38" s="114"/>
      <c r="RPH38" s="114"/>
      <c r="RPI38" s="114"/>
      <c r="RPJ38" s="114"/>
      <c r="RPK38" s="114"/>
      <c r="RPL38" s="114"/>
      <c r="RPM38" s="114"/>
      <c r="RPN38" s="114"/>
      <c r="RPO38" s="114"/>
      <c r="RPP38" s="114"/>
      <c r="RPQ38" s="114"/>
      <c r="RPR38" s="114"/>
      <c r="RPS38" s="114"/>
      <c r="RPT38" s="114"/>
      <c r="RPU38" s="114"/>
      <c r="RPV38" s="114"/>
      <c r="RPW38" s="114"/>
      <c r="RPX38" s="114"/>
      <c r="RPY38" s="114"/>
      <c r="RPZ38" s="114"/>
      <c r="RQA38" s="114"/>
      <c r="RQB38" s="114"/>
      <c r="RQC38" s="114"/>
      <c r="RQD38" s="114"/>
      <c r="RQE38" s="114"/>
      <c r="RQF38" s="114"/>
      <c r="RQG38" s="114"/>
      <c r="RQH38" s="114"/>
      <c r="RQI38" s="114"/>
      <c r="RQJ38" s="114"/>
      <c r="RQK38" s="114"/>
      <c r="RQL38" s="114"/>
      <c r="RQM38" s="114"/>
      <c r="RQN38" s="114"/>
      <c r="RQO38" s="114"/>
      <c r="RQP38" s="114"/>
      <c r="RQQ38" s="114"/>
      <c r="RQR38" s="114"/>
      <c r="RQS38" s="114"/>
      <c r="RQT38" s="114"/>
      <c r="RQU38" s="114"/>
      <c r="RQV38" s="114"/>
      <c r="RQW38" s="114"/>
      <c r="RQX38" s="114"/>
      <c r="RQY38" s="114"/>
      <c r="RQZ38" s="114"/>
      <c r="RRA38" s="114"/>
      <c r="RRB38" s="114"/>
      <c r="RRC38" s="114"/>
      <c r="RRD38" s="114"/>
      <c r="RRE38" s="114"/>
      <c r="RRF38" s="114"/>
      <c r="RRG38" s="114"/>
      <c r="RRH38" s="114"/>
      <c r="RRI38" s="114"/>
      <c r="RRJ38" s="114"/>
      <c r="RRK38" s="114"/>
      <c r="RRL38" s="114"/>
      <c r="RRM38" s="114"/>
      <c r="RRN38" s="114"/>
      <c r="RRO38" s="114"/>
      <c r="RRP38" s="114"/>
      <c r="RRQ38" s="114"/>
      <c r="RRR38" s="114"/>
      <c r="RRS38" s="114"/>
      <c r="RRT38" s="114"/>
      <c r="RRU38" s="114"/>
      <c r="RRV38" s="114"/>
      <c r="RRW38" s="114"/>
      <c r="RRX38" s="114"/>
      <c r="RRY38" s="114"/>
      <c r="RRZ38" s="114"/>
      <c r="RSA38" s="114"/>
      <c r="RSB38" s="114"/>
      <c r="RSC38" s="114"/>
      <c r="RSD38" s="114"/>
      <c r="RSE38" s="114"/>
      <c r="RSF38" s="114"/>
      <c r="RSG38" s="114"/>
      <c r="RSH38" s="114"/>
      <c r="RSI38" s="114"/>
      <c r="RSJ38" s="114"/>
      <c r="RSK38" s="114"/>
      <c r="RSL38" s="114"/>
      <c r="RSM38" s="114"/>
      <c r="RSN38" s="114"/>
      <c r="RSO38" s="114"/>
      <c r="RSP38" s="114"/>
      <c r="RSQ38" s="114"/>
      <c r="RSR38" s="114"/>
      <c r="RSS38" s="114"/>
      <c r="RST38" s="114"/>
      <c r="RSU38" s="114"/>
      <c r="RSV38" s="114"/>
      <c r="RSW38" s="114"/>
      <c r="RSX38" s="114"/>
      <c r="RSY38" s="114"/>
      <c r="RSZ38" s="114"/>
      <c r="RTA38" s="114"/>
      <c r="RTB38" s="114"/>
      <c r="RTC38" s="114"/>
      <c r="RTD38" s="114"/>
      <c r="RTE38" s="114"/>
      <c r="RTF38" s="114"/>
      <c r="RTG38" s="114"/>
      <c r="RTH38" s="114"/>
      <c r="RTI38" s="114"/>
      <c r="RTJ38" s="114"/>
      <c r="RTK38" s="114"/>
      <c r="RTL38" s="114"/>
      <c r="RTM38" s="114"/>
      <c r="RTN38" s="114"/>
      <c r="RTO38" s="114"/>
      <c r="RTP38" s="114"/>
      <c r="RTQ38" s="114"/>
      <c r="RTR38" s="114"/>
      <c r="RTS38" s="114"/>
      <c r="RTT38" s="114"/>
      <c r="RTU38" s="114"/>
      <c r="RTV38" s="114"/>
      <c r="RTW38" s="114"/>
      <c r="RTX38" s="114"/>
      <c r="RTY38" s="114"/>
      <c r="RTZ38" s="114"/>
      <c r="RUA38" s="114"/>
      <c r="RUB38" s="114"/>
      <c r="RUC38" s="114"/>
      <c r="RUD38" s="114"/>
      <c r="RUE38" s="114"/>
      <c r="RUF38" s="114"/>
      <c r="RUG38" s="114"/>
      <c r="RUH38" s="114"/>
      <c r="RUI38" s="114"/>
      <c r="RUJ38" s="114"/>
      <c r="RUK38" s="114"/>
      <c r="RUL38" s="114"/>
      <c r="RUM38" s="114"/>
      <c r="RUN38" s="114"/>
      <c r="RUO38" s="114"/>
      <c r="RUP38" s="114"/>
      <c r="RUQ38" s="114"/>
      <c r="RUR38" s="114"/>
      <c r="RUS38" s="114"/>
      <c r="RUT38" s="114"/>
      <c r="RUU38" s="114"/>
      <c r="RUV38" s="114"/>
      <c r="RUW38" s="114"/>
      <c r="RUX38" s="114"/>
      <c r="RUY38" s="114"/>
      <c r="RUZ38" s="114"/>
      <c r="RVA38" s="114"/>
      <c r="RVB38" s="114"/>
      <c r="RVC38" s="114"/>
      <c r="RVD38" s="114"/>
      <c r="RVE38" s="114"/>
      <c r="RVF38" s="114"/>
      <c r="RVG38" s="114"/>
      <c r="RVH38" s="114"/>
      <c r="RVI38" s="114"/>
      <c r="RVJ38" s="114"/>
      <c r="RVK38" s="114"/>
      <c r="RVL38" s="114"/>
      <c r="RVM38" s="114"/>
      <c r="RVN38" s="114"/>
      <c r="RVO38" s="114"/>
      <c r="RVP38" s="114"/>
      <c r="RVQ38" s="114"/>
      <c r="RVR38" s="114"/>
      <c r="RVS38" s="114"/>
      <c r="RVT38" s="114"/>
      <c r="RVU38" s="114"/>
      <c r="RVV38" s="114"/>
      <c r="RVW38" s="114"/>
      <c r="RVX38" s="114"/>
      <c r="RVY38" s="114"/>
      <c r="RVZ38" s="114"/>
      <c r="RWA38" s="114"/>
      <c r="RWB38" s="114"/>
      <c r="RWC38" s="114"/>
      <c r="RWD38" s="114"/>
      <c r="RWE38" s="114"/>
      <c r="RWF38" s="114"/>
      <c r="RWG38" s="114"/>
      <c r="RWH38" s="114"/>
      <c r="RWI38" s="114"/>
      <c r="RWJ38" s="114"/>
      <c r="RWK38" s="114"/>
      <c r="RWL38" s="114"/>
      <c r="RWM38" s="114"/>
      <c r="RWN38" s="114"/>
      <c r="RWO38" s="114"/>
      <c r="RWP38" s="114"/>
      <c r="RWQ38" s="114"/>
      <c r="RWR38" s="114"/>
      <c r="RWS38" s="114"/>
      <c r="RWT38" s="114"/>
      <c r="RWU38" s="114"/>
      <c r="RWV38" s="114"/>
      <c r="RWW38" s="114"/>
      <c r="RWX38" s="114"/>
      <c r="RWY38" s="114"/>
      <c r="RWZ38" s="114"/>
      <c r="RXA38" s="114"/>
      <c r="RXB38" s="114"/>
      <c r="RXC38" s="114"/>
      <c r="RXD38" s="114"/>
      <c r="RXE38" s="114"/>
      <c r="RXF38" s="114"/>
      <c r="RXG38" s="114"/>
      <c r="RXH38" s="114"/>
      <c r="RXI38" s="114"/>
      <c r="RXJ38" s="114"/>
      <c r="RXK38" s="114"/>
      <c r="RXL38" s="114"/>
      <c r="RXM38" s="114"/>
      <c r="RXN38" s="114"/>
      <c r="RXO38" s="114"/>
      <c r="RXP38" s="114"/>
      <c r="RXQ38" s="114"/>
      <c r="RXR38" s="114"/>
      <c r="RXS38" s="114"/>
      <c r="RXT38" s="114"/>
      <c r="RXU38" s="114"/>
      <c r="RXV38" s="114"/>
      <c r="RXW38" s="114"/>
      <c r="RXX38" s="114"/>
      <c r="RXY38" s="114"/>
      <c r="RXZ38" s="114"/>
      <c r="RYA38" s="114"/>
      <c r="RYB38" s="114"/>
      <c r="RYC38" s="114"/>
      <c r="RYD38" s="114"/>
      <c r="RYE38" s="114"/>
      <c r="RYF38" s="114"/>
      <c r="RYG38" s="114"/>
      <c r="RYH38" s="114"/>
      <c r="RYI38" s="114"/>
      <c r="RYJ38" s="114"/>
      <c r="RYK38" s="114"/>
      <c r="RYL38" s="114"/>
      <c r="RYM38" s="114"/>
      <c r="RYN38" s="114"/>
      <c r="RYO38" s="114"/>
      <c r="RYP38" s="114"/>
      <c r="RYQ38" s="114"/>
      <c r="RYR38" s="114"/>
      <c r="RYS38" s="114"/>
      <c r="RYT38" s="114"/>
      <c r="RYU38" s="114"/>
      <c r="RYV38" s="114"/>
      <c r="RYW38" s="114"/>
      <c r="RYX38" s="114"/>
      <c r="RYY38" s="114"/>
      <c r="RYZ38" s="114"/>
      <c r="RZA38" s="114"/>
      <c r="RZB38" s="114"/>
      <c r="RZC38" s="114"/>
      <c r="RZD38" s="114"/>
      <c r="RZE38" s="114"/>
      <c r="RZF38" s="114"/>
      <c r="RZG38" s="114"/>
      <c r="RZH38" s="114"/>
      <c r="RZI38" s="114"/>
      <c r="RZJ38" s="114"/>
      <c r="RZK38" s="114"/>
      <c r="RZL38" s="114"/>
      <c r="RZM38" s="114"/>
      <c r="RZN38" s="114"/>
      <c r="RZO38" s="114"/>
      <c r="RZP38" s="114"/>
      <c r="RZQ38" s="114"/>
      <c r="RZR38" s="114"/>
      <c r="RZS38" s="114"/>
      <c r="RZT38" s="114"/>
      <c r="RZU38" s="114"/>
      <c r="RZV38" s="114"/>
      <c r="RZW38" s="114"/>
      <c r="RZX38" s="114"/>
      <c r="RZY38" s="114"/>
      <c r="RZZ38" s="114"/>
      <c r="SAA38" s="114"/>
      <c r="SAB38" s="114"/>
      <c r="SAC38" s="114"/>
      <c r="SAD38" s="114"/>
      <c r="SAE38" s="114"/>
      <c r="SAF38" s="114"/>
      <c r="SAG38" s="114"/>
      <c r="SAH38" s="114"/>
      <c r="SAI38" s="114"/>
      <c r="SAJ38" s="114"/>
      <c r="SAK38" s="114"/>
      <c r="SAL38" s="114"/>
      <c r="SAM38" s="114"/>
      <c r="SAN38" s="114"/>
      <c r="SAO38" s="114"/>
      <c r="SAP38" s="114"/>
      <c r="SAQ38" s="114"/>
      <c r="SAR38" s="114"/>
      <c r="SAS38" s="114"/>
      <c r="SAT38" s="114"/>
      <c r="SAU38" s="114"/>
      <c r="SAV38" s="114"/>
      <c r="SAW38" s="114"/>
      <c r="SAX38" s="114"/>
      <c r="SAY38" s="114"/>
      <c r="SAZ38" s="114"/>
      <c r="SBA38" s="114"/>
      <c r="SBB38" s="114"/>
      <c r="SBC38" s="114"/>
      <c r="SBD38" s="114"/>
      <c r="SBE38" s="114"/>
      <c r="SBF38" s="114"/>
      <c r="SBG38" s="114"/>
      <c r="SBH38" s="114"/>
      <c r="SBI38" s="114"/>
      <c r="SBJ38" s="114"/>
      <c r="SBK38" s="114"/>
      <c r="SBL38" s="114"/>
      <c r="SBM38" s="114"/>
      <c r="SBN38" s="114"/>
      <c r="SBO38" s="114"/>
      <c r="SBP38" s="114"/>
      <c r="SBQ38" s="114"/>
      <c r="SBR38" s="114"/>
      <c r="SBS38" s="114"/>
      <c r="SBT38" s="114"/>
      <c r="SBU38" s="114"/>
      <c r="SBV38" s="114"/>
      <c r="SBW38" s="114"/>
      <c r="SBX38" s="114"/>
      <c r="SBY38" s="114"/>
      <c r="SBZ38" s="114"/>
      <c r="SCA38" s="114"/>
      <c r="SCB38" s="114"/>
      <c r="SCC38" s="114"/>
      <c r="SCD38" s="114"/>
      <c r="SCE38" s="114"/>
      <c r="SCF38" s="114"/>
      <c r="SCG38" s="114"/>
      <c r="SCH38" s="114"/>
      <c r="SCI38" s="114"/>
      <c r="SCJ38" s="114"/>
      <c r="SCK38" s="114"/>
      <c r="SCL38" s="114"/>
      <c r="SCM38" s="114"/>
      <c r="SCN38" s="114"/>
      <c r="SCO38" s="114"/>
      <c r="SCP38" s="114"/>
      <c r="SCQ38" s="114"/>
      <c r="SCR38" s="114"/>
      <c r="SCS38" s="114"/>
      <c r="SCT38" s="114"/>
      <c r="SCU38" s="114"/>
      <c r="SCV38" s="114"/>
      <c r="SCW38" s="114"/>
      <c r="SCX38" s="114"/>
      <c r="SCY38" s="114"/>
      <c r="SCZ38" s="114"/>
      <c r="SDA38" s="114"/>
      <c r="SDB38" s="114"/>
      <c r="SDC38" s="114"/>
      <c r="SDD38" s="114"/>
      <c r="SDE38" s="114"/>
      <c r="SDF38" s="114"/>
      <c r="SDG38" s="114"/>
      <c r="SDH38" s="114"/>
      <c r="SDI38" s="114"/>
      <c r="SDJ38" s="114"/>
      <c r="SDK38" s="114"/>
      <c r="SDL38" s="114"/>
      <c r="SDM38" s="114"/>
      <c r="SDN38" s="114"/>
      <c r="SDO38" s="114"/>
      <c r="SDP38" s="114"/>
      <c r="SDQ38" s="114"/>
      <c r="SDR38" s="114"/>
      <c r="SDS38" s="114"/>
      <c r="SDT38" s="114"/>
      <c r="SDU38" s="114"/>
      <c r="SDV38" s="114"/>
      <c r="SDW38" s="114"/>
      <c r="SDX38" s="114"/>
      <c r="SDY38" s="114"/>
      <c r="SDZ38" s="114"/>
      <c r="SEA38" s="114"/>
      <c r="SEB38" s="114"/>
      <c r="SEC38" s="114"/>
      <c r="SED38" s="114"/>
      <c r="SEE38" s="114"/>
      <c r="SEF38" s="114"/>
      <c r="SEG38" s="114"/>
      <c r="SEH38" s="114"/>
      <c r="SEI38" s="114"/>
      <c r="SEJ38" s="114"/>
      <c r="SEK38" s="114"/>
      <c r="SEL38" s="114"/>
      <c r="SEM38" s="114"/>
      <c r="SEN38" s="114"/>
      <c r="SEO38" s="114"/>
      <c r="SEP38" s="114"/>
      <c r="SEQ38" s="114"/>
      <c r="SER38" s="114"/>
      <c r="SES38" s="114"/>
      <c r="SET38" s="114"/>
      <c r="SEU38" s="114"/>
      <c r="SEV38" s="114"/>
      <c r="SEW38" s="114"/>
      <c r="SEX38" s="114"/>
      <c r="SEY38" s="114"/>
      <c r="SEZ38" s="114"/>
      <c r="SFA38" s="114"/>
      <c r="SFB38" s="114"/>
      <c r="SFC38" s="114"/>
      <c r="SFD38" s="114"/>
      <c r="SFE38" s="114"/>
      <c r="SFF38" s="114"/>
      <c r="SFG38" s="114"/>
      <c r="SFH38" s="114"/>
      <c r="SFI38" s="114"/>
      <c r="SFJ38" s="114"/>
      <c r="SFK38" s="114"/>
      <c r="SFL38" s="114"/>
      <c r="SFM38" s="114"/>
      <c r="SFN38" s="114"/>
      <c r="SFO38" s="114"/>
      <c r="SFP38" s="114"/>
      <c r="SFQ38" s="114"/>
      <c r="SFR38" s="114"/>
      <c r="SFS38" s="114"/>
      <c r="SFT38" s="114"/>
      <c r="SFU38" s="114"/>
      <c r="SFV38" s="114"/>
      <c r="SFW38" s="114"/>
      <c r="SFX38" s="114"/>
      <c r="SFY38" s="114"/>
      <c r="SFZ38" s="114"/>
      <c r="SGA38" s="114"/>
      <c r="SGB38" s="114"/>
      <c r="SGC38" s="114"/>
      <c r="SGD38" s="114"/>
      <c r="SGE38" s="114"/>
      <c r="SGF38" s="114"/>
      <c r="SGG38" s="114"/>
      <c r="SGH38" s="114"/>
      <c r="SGI38" s="114"/>
      <c r="SGJ38" s="114"/>
      <c r="SGK38" s="114"/>
      <c r="SGL38" s="114"/>
      <c r="SGM38" s="114"/>
      <c r="SGN38" s="114"/>
      <c r="SGO38" s="114"/>
      <c r="SGP38" s="114"/>
      <c r="SGQ38" s="114"/>
      <c r="SGR38" s="114"/>
      <c r="SGS38" s="114"/>
      <c r="SGT38" s="114"/>
      <c r="SGU38" s="114"/>
      <c r="SGV38" s="114"/>
      <c r="SGW38" s="114"/>
      <c r="SGX38" s="114"/>
      <c r="SGY38" s="114"/>
      <c r="SGZ38" s="114"/>
      <c r="SHA38" s="114"/>
      <c r="SHB38" s="114"/>
      <c r="SHC38" s="114"/>
      <c r="SHD38" s="114"/>
      <c r="SHE38" s="114"/>
      <c r="SHF38" s="114"/>
      <c r="SHG38" s="114"/>
      <c r="SHH38" s="114"/>
      <c r="SHI38" s="114"/>
      <c r="SHJ38" s="114"/>
      <c r="SHK38" s="114"/>
      <c r="SHL38" s="114"/>
      <c r="SHM38" s="114"/>
      <c r="SHN38" s="114"/>
      <c r="SHO38" s="114"/>
      <c r="SHP38" s="114"/>
      <c r="SHQ38" s="114"/>
      <c r="SHR38" s="114"/>
      <c r="SHS38" s="114"/>
      <c r="SHT38" s="114"/>
      <c r="SHU38" s="114"/>
      <c r="SHV38" s="114"/>
      <c r="SHW38" s="114"/>
      <c r="SHX38" s="114"/>
      <c r="SHY38" s="114"/>
      <c r="SHZ38" s="114"/>
      <c r="SIA38" s="114"/>
      <c r="SIB38" s="114"/>
      <c r="SIC38" s="114"/>
      <c r="SID38" s="114"/>
      <c r="SIE38" s="114"/>
      <c r="SIF38" s="114"/>
      <c r="SIG38" s="114"/>
      <c r="SIH38" s="114"/>
      <c r="SII38" s="114"/>
      <c r="SIJ38" s="114"/>
      <c r="SIK38" s="114"/>
      <c r="SIL38" s="114"/>
      <c r="SIM38" s="114"/>
      <c r="SIN38" s="114"/>
      <c r="SIO38" s="114"/>
      <c r="SIP38" s="114"/>
      <c r="SIQ38" s="114"/>
      <c r="SIR38" s="114"/>
      <c r="SIS38" s="114"/>
      <c r="SIT38" s="114"/>
      <c r="SIU38" s="114"/>
      <c r="SIV38" s="114"/>
      <c r="SIW38" s="114"/>
      <c r="SIX38" s="114"/>
      <c r="SIY38" s="114"/>
      <c r="SIZ38" s="114"/>
      <c r="SJA38" s="114"/>
      <c r="SJB38" s="114"/>
      <c r="SJC38" s="114"/>
      <c r="SJD38" s="114"/>
      <c r="SJE38" s="114"/>
      <c r="SJF38" s="114"/>
      <c r="SJG38" s="114"/>
      <c r="SJH38" s="114"/>
      <c r="SJI38" s="114"/>
      <c r="SJJ38" s="114"/>
      <c r="SJK38" s="114"/>
      <c r="SJL38" s="114"/>
      <c r="SJM38" s="114"/>
      <c r="SJN38" s="114"/>
      <c r="SJO38" s="114"/>
      <c r="SJP38" s="114"/>
      <c r="SJQ38" s="114"/>
      <c r="SJR38" s="114"/>
      <c r="SJS38" s="114"/>
      <c r="SJT38" s="114"/>
      <c r="SJU38" s="114"/>
      <c r="SJV38" s="114"/>
      <c r="SJW38" s="114"/>
      <c r="SJX38" s="114"/>
      <c r="SJY38" s="114"/>
      <c r="SJZ38" s="114"/>
      <c r="SKA38" s="114"/>
      <c r="SKB38" s="114"/>
      <c r="SKC38" s="114"/>
      <c r="SKD38" s="114"/>
      <c r="SKE38" s="114"/>
      <c r="SKF38" s="114"/>
      <c r="SKG38" s="114"/>
      <c r="SKH38" s="114"/>
      <c r="SKI38" s="114"/>
      <c r="SKJ38" s="114"/>
      <c r="SKK38" s="114"/>
      <c r="SKL38" s="114"/>
      <c r="SKM38" s="114"/>
      <c r="SKN38" s="114"/>
      <c r="SKO38" s="114"/>
      <c r="SKP38" s="114"/>
      <c r="SKQ38" s="114"/>
      <c r="SKR38" s="114"/>
      <c r="SKS38" s="114"/>
      <c r="SKT38" s="114"/>
      <c r="SKU38" s="114"/>
      <c r="SKV38" s="114"/>
      <c r="SKW38" s="114"/>
      <c r="SKX38" s="114"/>
      <c r="SKY38" s="114"/>
      <c r="SKZ38" s="114"/>
      <c r="SLA38" s="114"/>
      <c r="SLB38" s="114"/>
      <c r="SLC38" s="114"/>
      <c r="SLD38" s="114"/>
      <c r="SLE38" s="114"/>
      <c r="SLF38" s="114"/>
      <c r="SLG38" s="114"/>
      <c r="SLH38" s="114"/>
      <c r="SLI38" s="114"/>
      <c r="SLJ38" s="114"/>
      <c r="SLK38" s="114"/>
      <c r="SLL38" s="114"/>
      <c r="SLM38" s="114"/>
      <c r="SLN38" s="114"/>
      <c r="SLO38" s="114"/>
      <c r="SLP38" s="114"/>
      <c r="SLQ38" s="114"/>
      <c r="SLR38" s="114"/>
      <c r="SLS38" s="114"/>
      <c r="SLT38" s="114"/>
      <c r="SLU38" s="114"/>
      <c r="SLV38" s="114"/>
      <c r="SLW38" s="114"/>
      <c r="SLX38" s="114"/>
      <c r="SLY38" s="114"/>
      <c r="SLZ38" s="114"/>
      <c r="SMA38" s="114"/>
      <c r="SMB38" s="114"/>
      <c r="SMC38" s="114"/>
      <c r="SMD38" s="114"/>
      <c r="SME38" s="114"/>
      <c r="SMF38" s="114"/>
      <c r="SMG38" s="114"/>
      <c r="SMH38" s="114"/>
      <c r="SMI38" s="114"/>
      <c r="SMJ38" s="114"/>
      <c r="SMK38" s="114"/>
      <c r="SML38" s="114"/>
      <c r="SMM38" s="114"/>
      <c r="SMN38" s="114"/>
      <c r="SMO38" s="114"/>
      <c r="SMP38" s="114"/>
      <c r="SMQ38" s="114"/>
      <c r="SMR38" s="114"/>
      <c r="SMS38" s="114"/>
      <c r="SMT38" s="114"/>
      <c r="SMU38" s="114"/>
      <c r="SMV38" s="114"/>
      <c r="SMW38" s="114"/>
      <c r="SMX38" s="114"/>
      <c r="SMY38" s="114"/>
      <c r="SMZ38" s="114"/>
      <c r="SNA38" s="114"/>
      <c r="SNB38" s="114"/>
      <c r="SNC38" s="114"/>
      <c r="SND38" s="114"/>
      <c r="SNE38" s="114"/>
      <c r="SNF38" s="114"/>
      <c r="SNG38" s="114"/>
      <c r="SNH38" s="114"/>
      <c r="SNI38" s="114"/>
      <c r="SNJ38" s="114"/>
      <c r="SNK38" s="114"/>
      <c r="SNL38" s="114"/>
      <c r="SNM38" s="114"/>
      <c r="SNN38" s="114"/>
      <c r="SNO38" s="114"/>
      <c r="SNP38" s="114"/>
      <c r="SNQ38" s="114"/>
      <c r="SNR38" s="114"/>
      <c r="SNS38" s="114"/>
      <c r="SNT38" s="114"/>
      <c r="SNU38" s="114"/>
      <c r="SNV38" s="114"/>
      <c r="SNW38" s="114"/>
      <c r="SNX38" s="114"/>
      <c r="SNY38" s="114"/>
      <c r="SNZ38" s="114"/>
      <c r="SOA38" s="114"/>
      <c r="SOB38" s="114"/>
      <c r="SOC38" s="114"/>
      <c r="SOD38" s="114"/>
      <c r="SOE38" s="114"/>
      <c r="SOF38" s="114"/>
      <c r="SOG38" s="114"/>
      <c r="SOH38" s="114"/>
      <c r="SOI38" s="114"/>
      <c r="SOJ38" s="114"/>
      <c r="SOK38" s="114"/>
      <c r="SOL38" s="114"/>
      <c r="SOM38" s="114"/>
      <c r="SON38" s="114"/>
      <c r="SOO38" s="114"/>
      <c r="SOP38" s="114"/>
      <c r="SOQ38" s="114"/>
      <c r="SOR38" s="114"/>
      <c r="SOS38" s="114"/>
      <c r="SOT38" s="114"/>
      <c r="SOU38" s="114"/>
      <c r="SOV38" s="114"/>
      <c r="SOW38" s="114"/>
      <c r="SOX38" s="114"/>
      <c r="SOY38" s="114"/>
      <c r="SOZ38" s="114"/>
      <c r="SPA38" s="114"/>
      <c r="SPB38" s="114"/>
      <c r="SPC38" s="114"/>
      <c r="SPD38" s="114"/>
      <c r="SPE38" s="114"/>
      <c r="SPF38" s="114"/>
      <c r="SPG38" s="114"/>
      <c r="SPH38" s="114"/>
      <c r="SPI38" s="114"/>
      <c r="SPJ38" s="114"/>
      <c r="SPK38" s="114"/>
      <c r="SPL38" s="114"/>
      <c r="SPM38" s="114"/>
      <c r="SPN38" s="114"/>
      <c r="SPO38" s="114"/>
      <c r="SPP38" s="114"/>
      <c r="SPQ38" s="114"/>
      <c r="SPR38" s="114"/>
      <c r="SPS38" s="114"/>
      <c r="SPT38" s="114"/>
      <c r="SPU38" s="114"/>
      <c r="SPV38" s="114"/>
      <c r="SPW38" s="114"/>
      <c r="SPX38" s="114"/>
      <c r="SPY38" s="114"/>
      <c r="SPZ38" s="114"/>
      <c r="SQA38" s="114"/>
      <c r="SQB38" s="114"/>
      <c r="SQC38" s="114"/>
      <c r="SQD38" s="114"/>
      <c r="SQE38" s="114"/>
      <c r="SQF38" s="114"/>
      <c r="SQG38" s="114"/>
      <c r="SQH38" s="114"/>
      <c r="SQI38" s="114"/>
      <c r="SQJ38" s="114"/>
      <c r="SQK38" s="114"/>
      <c r="SQL38" s="114"/>
      <c r="SQM38" s="114"/>
      <c r="SQN38" s="114"/>
      <c r="SQO38" s="114"/>
      <c r="SQP38" s="114"/>
      <c r="SQQ38" s="114"/>
      <c r="SQR38" s="114"/>
      <c r="SQS38" s="114"/>
      <c r="SQT38" s="114"/>
      <c r="SQU38" s="114"/>
      <c r="SQV38" s="114"/>
      <c r="SQW38" s="114"/>
      <c r="SQX38" s="114"/>
      <c r="SQY38" s="114"/>
      <c r="SQZ38" s="114"/>
      <c r="SRA38" s="114"/>
      <c r="SRB38" s="114"/>
      <c r="SRC38" s="114"/>
      <c r="SRD38" s="114"/>
      <c r="SRE38" s="114"/>
      <c r="SRF38" s="114"/>
      <c r="SRG38" s="114"/>
      <c r="SRH38" s="114"/>
      <c r="SRI38" s="114"/>
      <c r="SRJ38" s="114"/>
      <c r="SRK38" s="114"/>
      <c r="SRL38" s="114"/>
      <c r="SRM38" s="114"/>
      <c r="SRN38" s="114"/>
      <c r="SRO38" s="114"/>
      <c r="SRP38" s="114"/>
      <c r="SRQ38" s="114"/>
      <c r="SRR38" s="114"/>
      <c r="SRS38" s="114"/>
      <c r="SRT38" s="114"/>
      <c r="SRU38" s="114"/>
      <c r="SRV38" s="114"/>
      <c r="SRW38" s="114"/>
      <c r="SRX38" s="114"/>
      <c r="SRY38" s="114"/>
      <c r="SRZ38" s="114"/>
      <c r="SSA38" s="114"/>
      <c r="SSB38" s="114"/>
      <c r="SSC38" s="114"/>
      <c r="SSD38" s="114"/>
      <c r="SSE38" s="114"/>
      <c r="SSF38" s="114"/>
      <c r="SSG38" s="114"/>
      <c r="SSH38" s="114"/>
      <c r="SSI38" s="114"/>
      <c r="SSJ38" s="114"/>
      <c r="SSK38" s="114"/>
      <c r="SSL38" s="114"/>
      <c r="SSM38" s="114"/>
      <c r="SSN38" s="114"/>
      <c r="SSO38" s="114"/>
      <c r="SSP38" s="114"/>
      <c r="SSQ38" s="114"/>
      <c r="SSR38" s="114"/>
      <c r="SSS38" s="114"/>
      <c r="SST38" s="114"/>
      <c r="SSU38" s="114"/>
      <c r="SSV38" s="114"/>
      <c r="SSW38" s="114"/>
      <c r="SSX38" s="114"/>
      <c r="SSY38" s="114"/>
      <c r="SSZ38" s="114"/>
      <c r="STA38" s="114"/>
      <c r="STB38" s="114"/>
      <c r="STC38" s="114"/>
      <c r="STD38" s="114"/>
      <c r="STE38" s="114"/>
      <c r="STF38" s="114"/>
      <c r="STG38" s="114"/>
      <c r="STH38" s="114"/>
      <c r="STI38" s="114"/>
      <c r="STJ38" s="114"/>
      <c r="STK38" s="114"/>
      <c r="STL38" s="114"/>
      <c r="STM38" s="114"/>
      <c r="STN38" s="114"/>
      <c r="STO38" s="114"/>
      <c r="STP38" s="114"/>
      <c r="STQ38" s="114"/>
      <c r="STR38" s="114"/>
      <c r="STS38" s="114"/>
      <c r="STT38" s="114"/>
      <c r="STU38" s="114"/>
      <c r="STV38" s="114"/>
      <c r="STW38" s="114"/>
      <c r="STX38" s="114"/>
      <c r="STY38" s="114"/>
      <c r="STZ38" s="114"/>
      <c r="SUA38" s="114"/>
      <c r="SUB38" s="114"/>
      <c r="SUC38" s="114"/>
      <c r="SUD38" s="114"/>
      <c r="SUE38" s="114"/>
      <c r="SUF38" s="114"/>
      <c r="SUG38" s="114"/>
      <c r="SUH38" s="114"/>
      <c r="SUI38" s="114"/>
      <c r="SUJ38" s="114"/>
      <c r="SUK38" s="114"/>
      <c r="SUL38" s="114"/>
      <c r="SUM38" s="114"/>
      <c r="SUN38" s="114"/>
      <c r="SUO38" s="114"/>
      <c r="SUP38" s="114"/>
      <c r="SUQ38" s="114"/>
      <c r="SUR38" s="114"/>
      <c r="SUS38" s="114"/>
      <c r="SUT38" s="114"/>
      <c r="SUU38" s="114"/>
      <c r="SUV38" s="114"/>
      <c r="SUW38" s="114"/>
      <c r="SUX38" s="114"/>
      <c r="SUY38" s="114"/>
      <c r="SUZ38" s="114"/>
      <c r="SVA38" s="114"/>
      <c r="SVB38" s="114"/>
      <c r="SVC38" s="114"/>
      <c r="SVD38" s="114"/>
      <c r="SVE38" s="114"/>
      <c r="SVF38" s="114"/>
      <c r="SVG38" s="114"/>
      <c r="SVH38" s="114"/>
      <c r="SVI38" s="114"/>
      <c r="SVJ38" s="114"/>
      <c r="SVK38" s="114"/>
      <c r="SVL38" s="114"/>
      <c r="SVM38" s="114"/>
      <c r="SVN38" s="114"/>
      <c r="SVO38" s="114"/>
      <c r="SVP38" s="114"/>
      <c r="SVQ38" s="114"/>
      <c r="SVR38" s="114"/>
      <c r="SVS38" s="114"/>
      <c r="SVT38" s="114"/>
      <c r="SVU38" s="114"/>
      <c r="SVV38" s="114"/>
      <c r="SVW38" s="114"/>
      <c r="SVX38" s="114"/>
      <c r="SVY38" s="114"/>
      <c r="SVZ38" s="114"/>
      <c r="SWA38" s="114"/>
      <c r="SWB38" s="114"/>
      <c r="SWC38" s="114"/>
      <c r="SWD38" s="114"/>
      <c r="SWE38" s="114"/>
      <c r="SWF38" s="114"/>
      <c r="SWG38" s="114"/>
      <c r="SWH38" s="114"/>
      <c r="SWI38" s="114"/>
      <c r="SWJ38" s="114"/>
      <c r="SWK38" s="114"/>
      <c r="SWL38" s="114"/>
      <c r="SWM38" s="114"/>
      <c r="SWN38" s="114"/>
      <c r="SWO38" s="114"/>
      <c r="SWP38" s="114"/>
      <c r="SWQ38" s="114"/>
      <c r="SWR38" s="114"/>
      <c r="SWS38" s="114"/>
      <c r="SWT38" s="114"/>
      <c r="SWU38" s="114"/>
      <c r="SWV38" s="114"/>
      <c r="SWW38" s="114"/>
      <c r="SWX38" s="114"/>
      <c r="SWY38" s="114"/>
      <c r="SWZ38" s="114"/>
      <c r="SXA38" s="114"/>
      <c r="SXB38" s="114"/>
      <c r="SXC38" s="114"/>
      <c r="SXD38" s="114"/>
      <c r="SXE38" s="114"/>
      <c r="SXF38" s="114"/>
      <c r="SXG38" s="114"/>
      <c r="SXH38" s="114"/>
      <c r="SXI38" s="114"/>
      <c r="SXJ38" s="114"/>
      <c r="SXK38" s="114"/>
      <c r="SXL38" s="114"/>
      <c r="SXM38" s="114"/>
      <c r="SXN38" s="114"/>
      <c r="SXO38" s="114"/>
      <c r="SXP38" s="114"/>
      <c r="SXQ38" s="114"/>
      <c r="SXR38" s="114"/>
      <c r="SXS38" s="114"/>
      <c r="SXT38" s="114"/>
      <c r="SXU38" s="114"/>
      <c r="SXV38" s="114"/>
      <c r="SXW38" s="114"/>
      <c r="SXX38" s="114"/>
      <c r="SXY38" s="114"/>
      <c r="SXZ38" s="114"/>
      <c r="SYA38" s="114"/>
      <c r="SYB38" s="114"/>
      <c r="SYC38" s="114"/>
      <c r="SYD38" s="114"/>
      <c r="SYE38" s="114"/>
      <c r="SYF38" s="114"/>
      <c r="SYG38" s="114"/>
      <c r="SYH38" s="114"/>
      <c r="SYI38" s="114"/>
      <c r="SYJ38" s="114"/>
      <c r="SYK38" s="114"/>
      <c r="SYL38" s="114"/>
      <c r="SYM38" s="114"/>
      <c r="SYN38" s="114"/>
      <c r="SYO38" s="114"/>
      <c r="SYP38" s="114"/>
      <c r="SYQ38" s="114"/>
      <c r="SYR38" s="114"/>
      <c r="SYS38" s="114"/>
      <c r="SYT38" s="114"/>
      <c r="SYU38" s="114"/>
      <c r="SYV38" s="114"/>
      <c r="SYW38" s="114"/>
      <c r="SYX38" s="114"/>
      <c r="SYY38" s="114"/>
      <c r="SYZ38" s="114"/>
      <c r="SZA38" s="114"/>
      <c r="SZB38" s="114"/>
      <c r="SZC38" s="114"/>
      <c r="SZD38" s="114"/>
      <c r="SZE38" s="114"/>
      <c r="SZF38" s="114"/>
      <c r="SZG38" s="114"/>
      <c r="SZH38" s="114"/>
      <c r="SZI38" s="114"/>
      <c r="SZJ38" s="114"/>
      <c r="SZK38" s="114"/>
      <c r="SZL38" s="114"/>
      <c r="SZM38" s="114"/>
      <c r="SZN38" s="114"/>
      <c r="SZO38" s="114"/>
      <c r="SZP38" s="114"/>
      <c r="SZQ38" s="114"/>
      <c r="SZR38" s="114"/>
      <c r="SZS38" s="114"/>
      <c r="SZT38" s="114"/>
      <c r="SZU38" s="114"/>
      <c r="SZV38" s="114"/>
      <c r="SZW38" s="114"/>
      <c r="SZX38" s="114"/>
      <c r="SZY38" s="114"/>
      <c r="SZZ38" s="114"/>
      <c r="TAA38" s="114"/>
      <c r="TAB38" s="114"/>
      <c r="TAC38" s="114"/>
      <c r="TAD38" s="114"/>
      <c r="TAE38" s="114"/>
      <c r="TAF38" s="114"/>
      <c r="TAG38" s="114"/>
      <c r="TAH38" s="114"/>
      <c r="TAI38" s="114"/>
      <c r="TAJ38" s="114"/>
      <c r="TAK38" s="114"/>
      <c r="TAL38" s="114"/>
      <c r="TAM38" s="114"/>
      <c r="TAN38" s="114"/>
      <c r="TAO38" s="114"/>
      <c r="TAP38" s="114"/>
      <c r="TAQ38" s="114"/>
      <c r="TAR38" s="114"/>
      <c r="TAS38" s="114"/>
      <c r="TAT38" s="114"/>
      <c r="TAU38" s="114"/>
      <c r="TAV38" s="114"/>
      <c r="TAW38" s="114"/>
      <c r="TAX38" s="114"/>
      <c r="TAY38" s="114"/>
      <c r="TAZ38" s="114"/>
      <c r="TBA38" s="114"/>
      <c r="TBB38" s="114"/>
      <c r="TBC38" s="114"/>
      <c r="TBD38" s="114"/>
      <c r="TBE38" s="114"/>
      <c r="TBF38" s="114"/>
      <c r="TBG38" s="114"/>
      <c r="TBH38" s="114"/>
      <c r="TBI38" s="114"/>
      <c r="TBJ38" s="114"/>
      <c r="TBK38" s="114"/>
      <c r="TBL38" s="114"/>
      <c r="TBM38" s="114"/>
      <c r="TBN38" s="114"/>
      <c r="TBO38" s="114"/>
      <c r="TBP38" s="114"/>
      <c r="TBQ38" s="114"/>
      <c r="TBR38" s="114"/>
      <c r="TBS38" s="114"/>
      <c r="TBT38" s="114"/>
      <c r="TBU38" s="114"/>
      <c r="TBV38" s="114"/>
      <c r="TBW38" s="114"/>
      <c r="TBX38" s="114"/>
      <c r="TBY38" s="114"/>
      <c r="TBZ38" s="114"/>
      <c r="TCA38" s="114"/>
      <c r="TCB38" s="114"/>
      <c r="TCC38" s="114"/>
      <c r="TCD38" s="114"/>
      <c r="TCE38" s="114"/>
      <c r="TCF38" s="114"/>
      <c r="TCG38" s="114"/>
      <c r="TCH38" s="114"/>
      <c r="TCI38" s="114"/>
      <c r="TCJ38" s="114"/>
      <c r="TCK38" s="114"/>
      <c r="TCL38" s="114"/>
      <c r="TCM38" s="114"/>
      <c r="TCN38" s="114"/>
      <c r="TCO38" s="114"/>
      <c r="TCP38" s="114"/>
      <c r="TCQ38" s="114"/>
      <c r="TCR38" s="114"/>
      <c r="TCS38" s="114"/>
      <c r="TCT38" s="114"/>
      <c r="TCU38" s="114"/>
      <c r="TCV38" s="114"/>
      <c r="TCW38" s="114"/>
      <c r="TCX38" s="114"/>
      <c r="TCY38" s="114"/>
      <c r="TCZ38" s="114"/>
      <c r="TDA38" s="114"/>
      <c r="TDB38" s="114"/>
      <c r="TDC38" s="114"/>
      <c r="TDD38" s="114"/>
      <c r="TDE38" s="114"/>
      <c r="TDF38" s="114"/>
      <c r="TDG38" s="114"/>
      <c r="TDH38" s="114"/>
      <c r="TDI38" s="114"/>
      <c r="TDJ38" s="114"/>
      <c r="TDK38" s="114"/>
      <c r="TDL38" s="114"/>
      <c r="TDM38" s="114"/>
      <c r="TDN38" s="114"/>
      <c r="TDO38" s="114"/>
      <c r="TDP38" s="114"/>
      <c r="TDQ38" s="114"/>
      <c r="TDR38" s="114"/>
      <c r="TDS38" s="114"/>
      <c r="TDT38" s="114"/>
      <c r="TDU38" s="114"/>
      <c r="TDV38" s="114"/>
      <c r="TDW38" s="114"/>
      <c r="TDX38" s="114"/>
      <c r="TDY38" s="114"/>
      <c r="TDZ38" s="114"/>
      <c r="TEA38" s="114"/>
      <c r="TEB38" s="114"/>
      <c r="TEC38" s="114"/>
      <c r="TED38" s="114"/>
      <c r="TEE38" s="114"/>
      <c r="TEF38" s="114"/>
      <c r="TEG38" s="114"/>
      <c r="TEH38" s="114"/>
      <c r="TEI38" s="114"/>
      <c r="TEJ38" s="114"/>
      <c r="TEK38" s="114"/>
      <c r="TEL38" s="114"/>
      <c r="TEM38" s="114"/>
      <c r="TEN38" s="114"/>
      <c r="TEO38" s="114"/>
      <c r="TEP38" s="114"/>
      <c r="TEQ38" s="114"/>
      <c r="TER38" s="114"/>
      <c r="TES38" s="114"/>
      <c r="TET38" s="114"/>
      <c r="TEU38" s="114"/>
      <c r="TEV38" s="114"/>
      <c r="TEW38" s="114"/>
      <c r="TEX38" s="114"/>
      <c r="TEY38" s="114"/>
      <c r="TEZ38" s="114"/>
      <c r="TFA38" s="114"/>
      <c r="TFB38" s="114"/>
      <c r="TFC38" s="114"/>
      <c r="TFD38" s="114"/>
      <c r="TFE38" s="114"/>
      <c r="TFF38" s="114"/>
      <c r="TFG38" s="114"/>
      <c r="TFH38" s="114"/>
      <c r="TFI38" s="114"/>
      <c r="TFJ38" s="114"/>
      <c r="TFK38" s="114"/>
      <c r="TFL38" s="114"/>
      <c r="TFM38" s="114"/>
      <c r="TFN38" s="114"/>
      <c r="TFO38" s="114"/>
      <c r="TFP38" s="114"/>
      <c r="TFQ38" s="114"/>
      <c r="TFR38" s="114"/>
      <c r="TFS38" s="114"/>
      <c r="TFT38" s="114"/>
      <c r="TFU38" s="114"/>
      <c r="TFV38" s="114"/>
      <c r="TFW38" s="114"/>
      <c r="TFX38" s="114"/>
      <c r="TFY38" s="114"/>
      <c r="TFZ38" s="114"/>
      <c r="TGA38" s="114"/>
      <c r="TGB38" s="114"/>
      <c r="TGC38" s="114"/>
      <c r="TGD38" s="114"/>
      <c r="TGE38" s="114"/>
      <c r="TGF38" s="114"/>
      <c r="TGG38" s="114"/>
      <c r="TGH38" s="114"/>
      <c r="TGI38" s="114"/>
      <c r="TGJ38" s="114"/>
      <c r="TGK38" s="114"/>
      <c r="TGL38" s="114"/>
      <c r="TGM38" s="114"/>
      <c r="TGN38" s="114"/>
      <c r="TGO38" s="114"/>
      <c r="TGP38" s="114"/>
      <c r="TGQ38" s="114"/>
      <c r="TGR38" s="114"/>
      <c r="TGS38" s="114"/>
      <c r="TGT38" s="114"/>
      <c r="TGU38" s="114"/>
      <c r="TGV38" s="114"/>
      <c r="TGW38" s="114"/>
      <c r="TGX38" s="114"/>
      <c r="TGY38" s="114"/>
      <c r="TGZ38" s="114"/>
      <c r="THA38" s="114"/>
      <c r="THB38" s="114"/>
      <c r="THC38" s="114"/>
      <c r="THD38" s="114"/>
      <c r="THE38" s="114"/>
      <c r="THF38" s="114"/>
      <c r="THG38" s="114"/>
      <c r="THH38" s="114"/>
      <c r="THI38" s="114"/>
      <c r="THJ38" s="114"/>
      <c r="THK38" s="114"/>
      <c r="THL38" s="114"/>
      <c r="THM38" s="114"/>
      <c r="THN38" s="114"/>
      <c r="THO38" s="114"/>
      <c r="THP38" s="114"/>
      <c r="THQ38" s="114"/>
      <c r="THR38" s="114"/>
      <c r="THS38" s="114"/>
      <c r="THT38" s="114"/>
      <c r="THU38" s="114"/>
      <c r="THV38" s="114"/>
      <c r="THW38" s="114"/>
      <c r="THX38" s="114"/>
      <c r="THY38" s="114"/>
      <c r="THZ38" s="114"/>
      <c r="TIA38" s="114"/>
      <c r="TIB38" s="114"/>
      <c r="TIC38" s="114"/>
      <c r="TID38" s="114"/>
      <c r="TIE38" s="114"/>
      <c r="TIF38" s="114"/>
      <c r="TIG38" s="114"/>
      <c r="TIH38" s="114"/>
      <c r="TII38" s="114"/>
      <c r="TIJ38" s="114"/>
      <c r="TIK38" s="114"/>
      <c r="TIL38" s="114"/>
      <c r="TIM38" s="114"/>
      <c r="TIN38" s="114"/>
      <c r="TIO38" s="114"/>
      <c r="TIP38" s="114"/>
      <c r="TIQ38" s="114"/>
      <c r="TIR38" s="114"/>
      <c r="TIS38" s="114"/>
      <c r="TIT38" s="114"/>
      <c r="TIU38" s="114"/>
      <c r="TIV38" s="114"/>
      <c r="TIW38" s="114"/>
      <c r="TIX38" s="114"/>
      <c r="TIY38" s="114"/>
      <c r="TIZ38" s="114"/>
      <c r="TJA38" s="114"/>
      <c r="TJB38" s="114"/>
      <c r="TJC38" s="114"/>
      <c r="TJD38" s="114"/>
      <c r="TJE38" s="114"/>
      <c r="TJF38" s="114"/>
      <c r="TJG38" s="114"/>
      <c r="TJH38" s="114"/>
      <c r="TJI38" s="114"/>
      <c r="TJJ38" s="114"/>
      <c r="TJK38" s="114"/>
      <c r="TJL38" s="114"/>
      <c r="TJM38" s="114"/>
      <c r="TJN38" s="114"/>
      <c r="TJO38" s="114"/>
      <c r="TJP38" s="114"/>
      <c r="TJQ38" s="114"/>
      <c r="TJR38" s="114"/>
      <c r="TJS38" s="114"/>
      <c r="TJT38" s="114"/>
      <c r="TJU38" s="114"/>
      <c r="TJV38" s="114"/>
      <c r="TJW38" s="114"/>
      <c r="TJX38" s="114"/>
      <c r="TJY38" s="114"/>
      <c r="TJZ38" s="114"/>
      <c r="TKA38" s="114"/>
      <c r="TKB38" s="114"/>
      <c r="TKC38" s="114"/>
      <c r="TKD38" s="114"/>
      <c r="TKE38" s="114"/>
      <c r="TKF38" s="114"/>
      <c r="TKG38" s="114"/>
      <c r="TKH38" s="114"/>
      <c r="TKI38" s="114"/>
      <c r="TKJ38" s="114"/>
      <c r="TKK38" s="114"/>
      <c r="TKL38" s="114"/>
      <c r="TKM38" s="114"/>
      <c r="TKN38" s="114"/>
      <c r="TKO38" s="114"/>
      <c r="TKP38" s="114"/>
      <c r="TKQ38" s="114"/>
      <c r="TKR38" s="114"/>
      <c r="TKS38" s="114"/>
      <c r="TKT38" s="114"/>
      <c r="TKU38" s="114"/>
      <c r="TKV38" s="114"/>
      <c r="TKW38" s="114"/>
      <c r="TKX38" s="114"/>
      <c r="TKY38" s="114"/>
      <c r="TKZ38" s="114"/>
      <c r="TLA38" s="114"/>
      <c r="TLB38" s="114"/>
      <c r="TLC38" s="114"/>
      <c r="TLD38" s="114"/>
      <c r="TLE38" s="114"/>
      <c r="TLF38" s="114"/>
      <c r="TLG38" s="114"/>
      <c r="TLH38" s="114"/>
      <c r="TLI38" s="114"/>
      <c r="TLJ38" s="114"/>
      <c r="TLK38" s="114"/>
      <c r="TLL38" s="114"/>
      <c r="TLM38" s="114"/>
      <c r="TLN38" s="114"/>
      <c r="TLO38" s="114"/>
      <c r="TLP38" s="114"/>
      <c r="TLQ38" s="114"/>
      <c r="TLR38" s="114"/>
      <c r="TLS38" s="114"/>
      <c r="TLT38" s="114"/>
      <c r="TLU38" s="114"/>
      <c r="TLV38" s="114"/>
      <c r="TLW38" s="114"/>
      <c r="TLX38" s="114"/>
      <c r="TLY38" s="114"/>
      <c r="TLZ38" s="114"/>
      <c r="TMA38" s="114"/>
      <c r="TMB38" s="114"/>
      <c r="TMC38" s="114"/>
      <c r="TMD38" s="114"/>
      <c r="TME38" s="114"/>
      <c r="TMF38" s="114"/>
      <c r="TMG38" s="114"/>
      <c r="TMH38" s="114"/>
      <c r="TMI38" s="114"/>
      <c r="TMJ38" s="114"/>
      <c r="TMK38" s="114"/>
      <c r="TML38" s="114"/>
      <c r="TMM38" s="114"/>
      <c r="TMN38" s="114"/>
      <c r="TMO38" s="114"/>
      <c r="TMP38" s="114"/>
      <c r="TMQ38" s="114"/>
      <c r="TMR38" s="114"/>
      <c r="TMS38" s="114"/>
      <c r="TMT38" s="114"/>
      <c r="TMU38" s="114"/>
      <c r="TMV38" s="114"/>
      <c r="TMW38" s="114"/>
      <c r="TMX38" s="114"/>
      <c r="TMY38" s="114"/>
      <c r="TMZ38" s="114"/>
      <c r="TNA38" s="114"/>
      <c r="TNB38" s="114"/>
      <c r="TNC38" s="114"/>
      <c r="TND38" s="114"/>
      <c r="TNE38" s="114"/>
      <c r="TNF38" s="114"/>
      <c r="TNG38" s="114"/>
      <c r="TNH38" s="114"/>
      <c r="TNI38" s="114"/>
      <c r="TNJ38" s="114"/>
      <c r="TNK38" s="114"/>
      <c r="TNL38" s="114"/>
      <c r="TNM38" s="114"/>
      <c r="TNN38" s="114"/>
      <c r="TNO38" s="114"/>
      <c r="TNP38" s="114"/>
      <c r="TNQ38" s="114"/>
      <c r="TNR38" s="114"/>
      <c r="TNS38" s="114"/>
      <c r="TNT38" s="114"/>
      <c r="TNU38" s="114"/>
      <c r="TNV38" s="114"/>
      <c r="TNW38" s="114"/>
      <c r="TNX38" s="114"/>
      <c r="TNY38" s="114"/>
      <c r="TNZ38" s="114"/>
      <c r="TOA38" s="114"/>
      <c r="TOB38" s="114"/>
      <c r="TOC38" s="114"/>
      <c r="TOD38" s="114"/>
      <c r="TOE38" s="114"/>
      <c r="TOF38" s="114"/>
      <c r="TOG38" s="114"/>
      <c r="TOH38" s="114"/>
      <c r="TOI38" s="114"/>
      <c r="TOJ38" s="114"/>
      <c r="TOK38" s="114"/>
      <c r="TOL38" s="114"/>
      <c r="TOM38" s="114"/>
      <c r="TON38" s="114"/>
      <c r="TOO38" s="114"/>
      <c r="TOP38" s="114"/>
      <c r="TOQ38" s="114"/>
      <c r="TOR38" s="114"/>
      <c r="TOS38" s="114"/>
      <c r="TOT38" s="114"/>
      <c r="TOU38" s="114"/>
      <c r="TOV38" s="114"/>
      <c r="TOW38" s="114"/>
      <c r="TOX38" s="114"/>
      <c r="TOY38" s="114"/>
      <c r="TOZ38" s="114"/>
      <c r="TPA38" s="114"/>
      <c r="TPB38" s="114"/>
      <c r="TPC38" s="114"/>
      <c r="TPD38" s="114"/>
      <c r="TPE38" s="114"/>
      <c r="TPF38" s="114"/>
      <c r="TPG38" s="114"/>
      <c r="TPH38" s="114"/>
      <c r="TPI38" s="114"/>
      <c r="TPJ38" s="114"/>
      <c r="TPK38" s="114"/>
      <c r="TPL38" s="114"/>
      <c r="TPM38" s="114"/>
      <c r="TPN38" s="114"/>
      <c r="TPO38" s="114"/>
      <c r="TPP38" s="114"/>
      <c r="TPQ38" s="114"/>
      <c r="TPR38" s="114"/>
      <c r="TPS38" s="114"/>
      <c r="TPT38" s="114"/>
      <c r="TPU38" s="114"/>
      <c r="TPV38" s="114"/>
      <c r="TPW38" s="114"/>
      <c r="TPX38" s="114"/>
      <c r="TPY38" s="114"/>
      <c r="TPZ38" s="114"/>
      <c r="TQA38" s="114"/>
      <c r="TQB38" s="114"/>
      <c r="TQC38" s="114"/>
      <c r="TQD38" s="114"/>
      <c r="TQE38" s="114"/>
      <c r="TQF38" s="114"/>
      <c r="TQG38" s="114"/>
      <c r="TQH38" s="114"/>
      <c r="TQI38" s="114"/>
      <c r="TQJ38" s="114"/>
      <c r="TQK38" s="114"/>
      <c r="TQL38" s="114"/>
      <c r="TQM38" s="114"/>
      <c r="TQN38" s="114"/>
      <c r="TQO38" s="114"/>
      <c r="TQP38" s="114"/>
      <c r="TQQ38" s="114"/>
      <c r="TQR38" s="114"/>
      <c r="TQS38" s="114"/>
      <c r="TQT38" s="114"/>
      <c r="TQU38" s="114"/>
      <c r="TQV38" s="114"/>
      <c r="TQW38" s="114"/>
      <c r="TQX38" s="114"/>
      <c r="TQY38" s="114"/>
      <c r="TQZ38" s="114"/>
      <c r="TRA38" s="114"/>
      <c r="TRB38" s="114"/>
      <c r="TRC38" s="114"/>
      <c r="TRD38" s="114"/>
      <c r="TRE38" s="114"/>
      <c r="TRF38" s="114"/>
      <c r="TRG38" s="114"/>
      <c r="TRH38" s="114"/>
      <c r="TRI38" s="114"/>
      <c r="TRJ38" s="114"/>
      <c r="TRK38" s="114"/>
      <c r="TRL38" s="114"/>
      <c r="TRM38" s="114"/>
      <c r="TRN38" s="114"/>
      <c r="TRO38" s="114"/>
      <c r="TRP38" s="114"/>
      <c r="TRQ38" s="114"/>
      <c r="TRR38" s="114"/>
      <c r="TRS38" s="114"/>
      <c r="TRT38" s="114"/>
      <c r="TRU38" s="114"/>
      <c r="TRV38" s="114"/>
      <c r="TRW38" s="114"/>
      <c r="TRX38" s="114"/>
      <c r="TRY38" s="114"/>
      <c r="TRZ38" s="114"/>
      <c r="TSA38" s="114"/>
      <c r="TSB38" s="114"/>
      <c r="TSC38" s="114"/>
      <c r="TSD38" s="114"/>
      <c r="TSE38" s="114"/>
      <c r="TSF38" s="114"/>
      <c r="TSG38" s="114"/>
      <c r="TSH38" s="114"/>
      <c r="TSI38" s="114"/>
      <c r="TSJ38" s="114"/>
      <c r="TSK38" s="114"/>
      <c r="TSL38" s="114"/>
      <c r="TSM38" s="114"/>
      <c r="TSN38" s="114"/>
      <c r="TSO38" s="114"/>
      <c r="TSP38" s="114"/>
      <c r="TSQ38" s="114"/>
      <c r="TSR38" s="114"/>
      <c r="TSS38" s="114"/>
      <c r="TST38" s="114"/>
      <c r="TSU38" s="114"/>
      <c r="TSV38" s="114"/>
      <c r="TSW38" s="114"/>
      <c r="TSX38" s="114"/>
      <c r="TSY38" s="114"/>
      <c r="TSZ38" s="114"/>
      <c r="TTA38" s="114"/>
      <c r="TTB38" s="114"/>
      <c r="TTC38" s="114"/>
      <c r="TTD38" s="114"/>
      <c r="TTE38" s="114"/>
      <c r="TTF38" s="114"/>
      <c r="TTG38" s="114"/>
      <c r="TTH38" s="114"/>
      <c r="TTI38" s="114"/>
      <c r="TTJ38" s="114"/>
      <c r="TTK38" s="114"/>
      <c r="TTL38" s="114"/>
      <c r="TTM38" s="114"/>
      <c r="TTN38" s="114"/>
      <c r="TTO38" s="114"/>
      <c r="TTP38" s="114"/>
      <c r="TTQ38" s="114"/>
      <c r="TTR38" s="114"/>
      <c r="TTS38" s="114"/>
      <c r="TTT38" s="114"/>
      <c r="TTU38" s="114"/>
      <c r="TTV38" s="114"/>
      <c r="TTW38" s="114"/>
      <c r="TTX38" s="114"/>
      <c r="TTY38" s="114"/>
      <c r="TTZ38" s="114"/>
      <c r="TUA38" s="114"/>
      <c r="TUB38" s="114"/>
      <c r="TUC38" s="114"/>
      <c r="TUD38" s="114"/>
      <c r="TUE38" s="114"/>
      <c r="TUF38" s="114"/>
      <c r="TUG38" s="114"/>
      <c r="TUH38" s="114"/>
      <c r="TUI38" s="114"/>
      <c r="TUJ38" s="114"/>
      <c r="TUK38" s="114"/>
      <c r="TUL38" s="114"/>
      <c r="TUM38" s="114"/>
      <c r="TUN38" s="114"/>
      <c r="TUO38" s="114"/>
      <c r="TUP38" s="114"/>
      <c r="TUQ38" s="114"/>
      <c r="TUR38" s="114"/>
      <c r="TUS38" s="114"/>
      <c r="TUT38" s="114"/>
      <c r="TUU38" s="114"/>
      <c r="TUV38" s="114"/>
      <c r="TUW38" s="114"/>
      <c r="TUX38" s="114"/>
      <c r="TUY38" s="114"/>
      <c r="TUZ38" s="114"/>
      <c r="TVA38" s="114"/>
      <c r="TVB38" s="114"/>
      <c r="TVC38" s="114"/>
      <c r="TVD38" s="114"/>
      <c r="TVE38" s="114"/>
      <c r="TVF38" s="114"/>
      <c r="TVG38" s="114"/>
      <c r="TVH38" s="114"/>
      <c r="TVI38" s="114"/>
      <c r="TVJ38" s="114"/>
      <c r="TVK38" s="114"/>
      <c r="TVL38" s="114"/>
      <c r="TVM38" s="114"/>
      <c r="TVN38" s="114"/>
      <c r="TVO38" s="114"/>
      <c r="TVP38" s="114"/>
      <c r="TVQ38" s="114"/>
      <c r="TVR38" s="114"/>
      <c r="TVS38" s="114"/>
      <c r="TVT38" s="114"/>
      <c r="TVU38" s="114"/>
      <c r="TVV38" s="114"/>
      <c r="TVW38" s="114"/>
      <c r="TVX38" s="114"/>
      <c r="TVY38" s="114"/>
      <c r="TVZ38" s="114"/>
      <c r="TWA38" s="114"/>
      <c r="TWB38" s="114"/>
      <c r="TWC38" s="114"/>
      <c r="TWD38" s="114"/>
      <c r="TWE38" s="114"/>
      <c r="TWF38" s="114"/>
      <c r="TWG38" s="114"/>
      <c r="TWH38" s="114"/>
      <c r="TWI38" s="114"/>
      <c r="TWJ38" s="114"/>
      <c r="TWK38" s="114"/>
      <c r="TWL38" s="114"/>
      <c r="TWM38" s="114"/>
      <c r="TWN38" s="114"/>
      <c r="TWO38" s="114"/>
      <c r="TWP38" s="114"/>
      <c r="TWQ38" s="114"/>
      <c r="TWR38" s="114"/>
      <c r="TWS38" s="114"/>
      <c r="TWT38" s="114"/>
      <c r="TWU38" s="114"/>
      <c r="TWV38" s="114"/>
      <c r="TWW38" s="114"/>
      <c r="TWX38" s="114"/>
      <c r="TWY38" s="114"/>
      <c r="TWZ38" s="114"/>
      <c r="TXA38" s="114"/>
      <c r="TXB38" s="114"/>
      <c r="TXC38" s="114"/>
      <c r="TXD38" s="114"/>
      <c r="TXE38" s="114"/>
      <c r="TXF38" s="114"/>
      <c r="TXG38" s="114"/>
      <c r="TXH38" s="114"/>
      <c r="TXI38" s="114"/>
      <c r="TXJ38" s="114"/>
      <c r="TXK38" s="114"/>
      <c r="TXL38" s="114"/>
      <c r="TXM38" s="114"/>
      <c r="TXN38" s="114"/>
      <c r="TXO38" s="114"/>
      <c r="TXP38" s="114"/>
      <c r="TXQ38" s="114"/>
      <c r="TXR38" s="114"/>
      <c r="TXS38" s="114"/>
      <c r="TXT38" s="114"/>
      <c r="TXU38" s="114"/>
      <c r="TXV38" s="114"/>
      <c r="TXW38" s="114"/>
      <c r="TXX38" s="114"/>
      <c r="TXY38" s="114"/>
      <c r="TXZ38" s="114"/>
      <c r="TYA38" s="114"/>
      <c r="TYB38" s="114"/>
      <c r="TYC38" s="114"/>
      <c r="TYD38" s="114"/>
      <c r="TYE38" s="114"/>
      <c r="TYF38" s="114"/>
      <c r="TYG38" s="114"/>
      <c r="TYH38" s="114"/>
      <c r="TYI38" s="114"/>
      <c r="TYJ38" s="114"/>
      <c r="TYK38" s="114"/>
      <c r="TYL38" s="114"/>
      <c r="TYM38" s="114"/>
      <c r="TYN38" s="114"/>
      <c r="TYO38" s="114"/>
      <c r="TYP38" s="114"/>
      <c r="TYQ38" s="114"/>
      <c r="TYR38" s="114"/>
      <c r="TYS38" s="114"/>
      <c r="TYT38" s="114"/>
      <c r="TYU38" s="114"/>
      <c r="TYV38" s="114"/>
      <c r="TYW38" s="114"/>
      <c r="TYX38" s="114"/>
      <c r="TYY38" s="114"/>
      <c r="TYZ38" s="114"/>
      <c r="TZA38" s="114"/>
      <c r="TZB38" s="114"/>
      <c r="TZC38" s="114"/>
      <c r="TZD38" s="114"/>
      <c r="TZE38" s="114"/>
      <c r="TZF38" s="114"/>
      <c r="TZG38" s="114"/>
      <c r="TZH38" s="114"/>
      <c r="TZI38" s="114"/>
      <c r="TZJ38" s="114"/>
      <c r="TZK38" s="114"/>
      <c r="TZL38" s="114"/>
      <c r="TZM38" s="114"/>
      <c r="TZN38" s="114"/>
      <c r="TZO38" s="114"/>
      <c r="TZP38" s="114"/>
      <c r="TZQ38" s="114"/>
      <c r="TZR38" s="114"/>
      <c r="TZS38" s="114"/>
      <c r="TZT38" s="114"/>
      <c r="TZU38" s="114"/>
      <c r="TZV38" s="114"/>
      <c r="TZW38" s="114"/>
      <c r="TZX38" s="114"/>
      <c r="TZY38" s="114"/>
      <c r="TZZ38" s="114"/>
      <c r="UAA38" s="114"/>
      <c r="UAB38" s="114"/>
      <c r="UAC38" s="114"/>
      <c r="UAD38" s="114"/>
      <c r="UAE38" s="114"/>
      <c r="UAF38" s="114"/>
      <c r="UAG38" s="114"/>
      <c r="UAH38" s="114"/>
      <c r="UAI38" s="114"/>
      <c r="UAJ38" s="114"/>
      <c r="UAK38" s="114"/>
      <c r="UAL38" s="114"/>
      <c r="UAM38" s="114"/>
      <c r="UAN38" s="114"/>
      <c r="UAO38" s="114"/>
      <c r="UAP38" s="114"/>
      <c r="UAQ38" s="114"/>
      <c r="UAR38" s="114"/>
      <c r="UAS38" s="114"/>
      <c r="UAT38" s="114"/>
      <c r="UAU38" s="114"/>
      <c r="UAV38" s="114"/>
      <c r="UAW38" s="114"/>
      <c r="UAX38" s="114"/>
      <c r="UAY38" s="114"/>
      <c r="UAZ38" s="114"/>
      <c r="UBA38" s="114"/>
      <c r="UBB38" s="114"/>
      <c r="UBC38" s="114"/>
      <c r="UBD38" s="114"/>
      <c r="UBE38" s="114"/>
      <c r="UBF38" s="114"/>
      <c r="UBG38" s="114"/>
      <c r="UBH38" s="114"/>
      <c r="UBI38" s="114"/>
      <c r="UBJ38" s="114"/>
      <c r="UBK38" s="114"/>
      <c r="UBL38" s="114"/>
      <c r="UBM38" s="114"/>
      <c r="UBN38" s="114"/>
      <c r="UBO38" s="114"/>
      <c r="UBP38" s="114"/>
      <c r="UBQ38" s="114"/>
      <c r="UBR38" s="114"/>
      <c r="UBS38" s="114"/>
      <c r="UBT38" s="114"/>
      <c r="UBU38" s="114"/>
      <c r="UBV38" s="114"/>
      <c r="UBW38" s="114"/>
      <c r="UBX38" s="114"/>
      <c r="UBY38" s="114"/>
      <c r="UBZ38" s="114"/>
      <c r="UCA38" s="114"/>
      <c r="UCB38" s="114"/>
      <c r="UCC38" s="114"/>
      <c r="UCD38" s="114"/>
      <c r="UCE38" s="114"/>
      <c r="UCF38" s="114"/>
      <c r="UCG38" s="114"/>
      <c r="UCH38" s="114"/>
      <c r="UCI38" s="114"/>
      <c r="UCJ38" s="114"/>
      <c r="UCK38" s="114"/>
      <c r="UCL38" s="114"/>
      <c r="UCM38" s="114"/>
      <c r="UCN38" s="114"/>
      <c r="UCO38" s="114"/>
      <c r="UCP38" s="114"/>
      <c r="UCQ38" s="114"/>
      <c r="UCR38" s="114"/>
      <c r="UCS38" s="114"/>
      <c r="UCT38" s="114"/>
      <c r="UCU38" s="114"/>
      <c r="UCV38" s="114"/>
      <c r="UCW38" s="114"/>
      <c r="UCX38" s="114"/>
      <c r="UCY38" s="114"/>
      <c r="UCZ38" s="114"/>
      <c r="UDA38" s="114"/>
      <c r="UDB38" s="114"/>
      <c r="UDC38" s="114"/>
      <c r="UDD38" s="114"/>
      <c r="UDE38" s="114"/>
      <c r="UDF38" s="114"/>
      <c r="UDG38" s="114"/>
      <c r="UDH38" s="114"/>
      <c r="UDI38" s="114"/>
      <c r="UDJ38" s="114"/>
      <c r="UDK38" s="114"/>
      <c r="UDL38" s="114"/>
      <c r="UDM38" s="114"/>
      <c r="UDN38" s="114"/>
      <c r="UDO38" s="114"/>
      <c r="UDP38" s="114"/>
      <c r="UDQ38" s="114"/>
      <c r="UDR38" s="114"/>
      <c r="UDS38" s="114"/>
      <c r="UDT38" s="114"/>
      <c r="UDU38" s="114"/>
      <c r="UDV38" s="114"/>
      <c r="UDW38" s="114"/>
      <c r="UDX38" s="114"/>
      <c r="UDY38" s="114"/>
      <c r="UDZ38" s="114"/>
      <c r="UEA38" s="114"/>
      <c r="UEB38" s="114"/>
      <c r="UEC38" s="114"/>
      <c r="UED38" s="114"/>
      <c r="UEE38" s="114"/>
      <c r="UEF38" s="114"/>
      <c r="UEG38" s="114"/>
      <c r="UEH38" s="114"/>
      <c r="UEI38" s="114"/>
      <c r="UEJ38" s="114"/>
      <c r="UEK38" s="114"/>
      <c r="UEL38" s="114"/>
      <c r="UEM38" s="114"/>
      <c r="UEN38" s="114"/>
      <c r="UEO38" s="114"/>
      <c r="UEP38" s="114"/>
      <c r="UEQ38" s="114"/>
      <c r="UER38" s="114"/>
      <c r="UES38" s="114"/>
      <c r="UET38" s="114"/>
      <c r="UEU38" s="114"/>
      <c r="UEV38" s="114"/>
      <c r="UEW38" s="114"/>
      <c r="UEX38" s="114"/>
      <c r="UEY38" s="114"/>
      <c r="UEZ38" s="114"/>
      <c r="UFA38" s="114"/>
      <c r="UFB38" s="114"/>
      <c r="UFC38" s="114"/>
      <c r="UFD38" s="114"/>
      <c r="UFE38" s="114"/>
      <c r="UFF38" s="114"/>
      <c r="UFG38" s="114"/>
      <c r="UFH38" s="114"/>
      <c r="UFI38" s="114"/>
      <c r="UFJ38" s="114"/>
      <c r="UFK38" s="114"/>
      <c r="UFL38" s="114"/>
      <c r="UFM38" s="114"/>
      <c r="UFN38" s="114"/>
      <c r="UFO38" s="114"/>
      <c r="UFP38" s="114"/>
      <c r="UFQ38" s="114"/>
      <c r="UFR38" s="114"/>
      <c r="UFS38" s="114"/>
      <c r="UFT38" s="114"/>
      <c r="UFU38" s="114"/>
      <c r="UFV38" s="114"/>
      <c r="UFW38" s="114"/>
      <c r="UFX38" s="114"/>
      <c r="UFY38" s="114"/>
      <c r="UFZ38" s="114"/>
      <c r="UGA38" s="114"/>
      <c r="UGB38" s="114"/>
      <c r="UGC38" s="114"/>
      <c r="UGD38" s="114"/>
      <c r="UGE38" s="114"/>
      <c r="UGF38" s="114"/>
      <c r="UGG38" s="114"/>
      <c r="UGH38" s="114"/>
      <c r="UGI38" s="114"/>
      <c r="UGJ38" s="114"/>
      <c r="UGK38" s="114"/>
      <c r="UGL38" s="114"/>
      <c r="UGM38" s="114"/>
      <c r="UGN38" s="114"/>
      <c r="UGO38" s="114"/>
      <c r="UGP38" s="114"/>
      <c r="UGQ38" s="114"/>
      <c r="UGR38" s="114"/>
      <c r="UGS38" s="114"/>
      <c r="UGT38" s="114"/>
      <c r="UGU38" s="114"/>
      <c r="UGV38" s="114"/>
      <c r="UGW38" s="114"/>
      <c r="UGX38" s="114"/>
      <c r="UGY38" s="114"/>
      <c r="UGZ38" s="114"/>
      <c r="UHA38" s="114"/>
      <c r="UHB38" s="114"/>
      <c r="UHC38" s="114"/>
      <c r="UHD38" s="114"/>
      <c r="UHE38" s="114"/>
      <c r="UHF38" s="114"/>
      <c r="UHG38" s="114"/>
      <c r="UHH38" s="114"/>
      <c r="UHI38" s="114"/>
      <c r="UHJ38" s="114"/>
      <c r="UHK38" s="114"/>
      <c r="UHL38" s="114"/>
      <c r="UHM38" s="114"/>
      <c r="UHN38" s="114"/>
      <c r="UHO38" s="114"/>
      <c r="UHP38" s="114"/>
      <c r="UHQ38" s="114"/>
      <c r="UHR38" s="114"/>
      <c r="UHS38" s="114"/>
      <c r="UHT38" s="114"/>
      <c r="UHU38" s="114"/>
      <c r="UHV38" s="114"/>
      <c r="UHW38" s="114"/>
      <c r="UHX38" s="114"/>
      <c r="UHY38" s="114"/>
      <c r="UHZ38" s="114"/>
      <c r="UIA38" s="114"/>
      <c r="UIB38" s="114"/>
      <c r="UIC38" s="114"/>
      <c r="UID38" s="114"/>
      <c r="UIE38" s="114"/>
      <c r="UIF38" s="114"/>
      <c r="UIG38" s="114"/>
      <c r="UIH38" s="114"/>
      <c r="UII38" s="114"/>
      <c r="UIJ38" s="114"/>
      <c r="UIK38" s="114"/>
      <c r="UIL38" s="114"/>
      <c r="UIM38" s="114"/>
      <c r="UIN38" s="114"/>
      <c r="UIO38" s="114"/>
      <c r="UIP38" s="114"/>
      <c r="UIQ38" s="114"/>
      <c r="UIR38" s="114"/>
      <c r="UIS38" s="114"/>
      <c r="UIT38" s="114"/>
      <c r="UIU38" s="114"/>
      <c r="UIV38" s="114"/>
      <c r="UIW38" s="114"/>
      <c r="UIX38" s="114"/>
      <c r="UIY38" s="114"/>
      <c r="UIZ38" s="114"/>
      <c r="UJA38" s="114"/>
      <c r="UJB38" s="114"/>
      <c r="UJC38" s="114"/>
      <c r="UJD38" s="114"/>
      <c r="UJE38" s="114"/>
      <c r="UJF38" s="114"/>
      <c r="UJG38" s="114"/>
      <c r="UJH38" s="114"/>
      <c r="UJI38" s="114"/>
      <c r="UJJ38" s="114"/>
      <c r="UJK38" s="114"/>
      <c r="UJL38" s="114"/>
      <c r="UJM38" s="114"/>
      <c r="UJN38" s="114"/>
      <c r="UJO38" s="114"/>
      <c r="UJP38" s="114"/>
      <c r="UJQ38" s="114"/>
      <c r="UJR38" s="114"/>
      <c r="UJS38" s="114"/>
      <c r="UJT38" s="114"/>
      <c r="UJU38" s="114"/>
      <c r="UJV38" s="114"/>
      <c r="UJW38" s="114"/>
      <c r="UJX38" s="114"/>
      <c r="UJY38" s="114"/>
      <c r="UJZ38" s="114"/>
      <c r="UKA38" s="114"/>
      <c r="UKB38" s="114"/>
      <c r="UKC38" s="114"/>
      <c r="UKD38" s="114"/>
      <c r="UKE38" s="114"/>
      <c r="UKF38" s="114"/>
      <c r="UKG38" s="114"/>
      <c r="UKH38" s="114"/>
      <c r="UKI38" s="114"/>
      <c r="UKJ38" s="114"/>
      <c r="UKK38" s="114"/>
      <c r="UKL38" s="114"/>
      <c r="UKM38" s="114"/>
      <c r="UKN38" s="114"/>
      <c r="UKO38" s="114"/>
      <c r="UKP38" s="114"/>
      <c r="UKQ38" s="114"/>
      <c r="UKR38" s="114"/>
      <c r="UKS38" s="114"/>
      <c r="UKT38" s="114"/>
      <c r="UKU38" s="114"/>
      <c r="UKV38" s="114"/>
      <c r="UKW38" s="114"/>
      <c r="UKX38" s="114"/>
      <c r="UKY38" s="114"/>
      <c r="UKZ38" s="114"/>
      <c r="ULA38" s="114"/>
      <c r="ULB38" s="114"/>
      <c r="ULC38" s="114"/>
      <c r="ULD38" s="114"/>
      <c r="ULE38" s="114"/>
      <c r="ULF38" s="114"/>
      <c r="ULG38" s="114"/>
      <c r="ULH38" s="114"/>
      <c r="ULI38" s="114"/>
      <c r="ULJ38" s="114"/>
      <c r="ULK38" s="114"/>
      <c r="ULL38" s="114"/>
      <c r="ULM38" s="114"/>
      <c r="ULN38" s="114"/>
      <c r="ULO38" s="114"/>
      <c r="ULP38" s="114"/>
      <c r="ULQ38" s="114"/>
      <c r="ULR38" s="114"/>
      <c r="ULS38" s="114"/>
      <c r="ULT38" s="114"/>
      <c r="ULU38" s="114"/>
      <c r="ULV38" s="114"/>
      <c r="ULW38" s="114"/>
      <c r="ULX38" s="114"/>
      <c r="ULY38" s="114"/>
      <c r="ULZ38" s="114"/>
      <c r="UMA38" s="114"/>
      <c r="UMB38" s="114"/>
      <c r="UMC38" s="114"/>
      <c r="UMD38" s="114"/>
      <c r="UME38" s="114"/>
      <c r="UMF38" s="114"/>
      <c r="UMG38" s="114"/>
      <c r="UMH38" s="114"/>
      <c r="UMI38" s="114"/>
      <c r="UMJ38" s="114"/>
      <c r="UMK38" s="114"/>
      <c r="UML38" s="114"/>
      <c r="UMM38" s="114"/>
      <c r="UMN38" s="114"/>
      <c r="UMO38" s="114"/>
      <c r="UMP38" s="114"/>
      <c r="UMQ38" s="114"/>
      <c r="UMR38" s="114"/>
      <c r="UMS38" s="114"/>
      <c r="UMT38" s="114"/>
      <c r="UMU38" s="114"/>
      <c r="UMV38" s="114"/>
      <c r="UMW38" s="114"/>
      <c r="UMX38" s="114"/>
      <c r="UMY38" s="114"/>
      <c r="UMZ38" s="114"/>
      <c r="UNA38" s="114"/>
      <c r="UNB38" s="114"/>
      <c r="UNC38" s="114"/>
      <c r="UND38" s="114"/>
      <c r="UNE38" s="114"/>
      <c r="UNF38" s="114"/>
      <c r="UNG38" s="114"/>
      <c r="UNH38" s="114"/>
      <c r="UNI38" s="114"/>
      <c r="UNJ38" s="114"/>
      <c r="UNK38" s="114"/>
      <c r="UNL38" s="114"/>
      <c r="UNM38" s="114"/>
      <c r="UNN38" s="114"/>
      <c r="UNO38" s="114"/>
      <c r="UNP38" s="114"/>
      <c r="UNQ38" s="114"/>
      <c r="UNR38" s="114"/>
      <c r="UNS38" s="114"/>
      <c r="UNT38" s="114"/>
      <c r="UNU38" s="114"/>
      <c r="UNV38" s="114"/>
      <c r="UNW38" s="114"/>
      <c r="UNX38" s="114"/>
      <c r="UNY38" s="114"/>
      <c r="UNZ38" s="114"/>
      <c r="UOA38" s="114"/>
      <c r="UOB38" s="114"/>
      <c r="UOC38" s="114"/>
      <c r="UOD38" s="114"/>
      <c r="UOE38" s="114"/>
      <c r="UOF38" s="114"/>
      <c r="UOG38" s="114"/>
      <c r="UOH38" s="114"/>
      <c r="UOI38" s="114"/>
      <c r="UOJ38" s="114"/>
      <c r="UOK38" s="114"/>
      <c r="UOL38" s="114"/>
      <c r="UOM38" s="114"/>
      <c r="UON38" s="114"/>
      <c r="UOO38" s="114"/>
      <c r="UOP38" s="114"/>
      <c r="UOQ38" s="114"/>
      <c r="UOR38" s="114"/>
      <c r="UOS38" s="114"/>
      <c r="UOT38" s="114"/>
      <c r="UOU38" s="114"/>
      <c r="UOV38" s="114"/>
      <c r="UOW38" s="114"/>
      <c r="UOX38" s="114"/>
      <c r="UOY38" s="114"/>
      <c r="UOZ38" s="114"/>
      <c r="UPA38" s="114"/>
      <c r="UPB38" s="114"/>
      <c r="UPC38" s="114"/>
      <c r="UPD38" s="114"/>
      <c r="UPE38" s="114"/>
      <c r="UPF38" s="114"/>
      <c r="UPG38" s="114"/>
      <c r="UPH38" s="114"/>
      <c r="UPI38" s="114"/>
      <c r="UPJ38" s="114"/>
      <c r="UPK38" s="114"/>
      <c r="UPL38" s="114"/>
      <c r="UPM38" s="114"/>
      <c r="UPN38" s="114"/>
      <c r="UPO38" s="114"/>
      <c r="UPP38" s="114"/>
      <c r="UPQ38" s="114"/>
      <c r="UPR38" s="114"/>
      <c r="UPS38" s="114"/>
      <c r="UPT38" s="114"/>
      <c r="UPU38" s="114"/>
      <c r="UPV38" s="114"/>
      <c r="UPW38" s="114"/>
      <c r="UPX38" s="114"/>
      <c r="UPY38" s="114"/>
      <c r="UPZ38" s="114"/>
      <c r="UQA38" s="114"/>
      <c r="UQB38" s="114"/>
      <c r="UQC38" s="114"/>
      <c r="UQD38" s="114"/>
      <c r="UQE38" s="114"/>
      <c r="UQF38" s="114"/>
      <c r="UQG38" s="114"/>
      <c r="UQH38" s="114"/>
      <c r="UQI38" s="114"/>
      <c r="UQJ38" s="114"/>
      <c r="UQK38" s="114"/>
      <c r="UQL38" s="114"/>
      <c r="UQM38" s="114"/>
      <c r="UQN38" s="114"/>
      <c r="UQO38" s="114"/>
      <c r="UQP38" s="114"/>
      <c r="UQQ38" s="114"/>
      <c r="UQR38" s="114"/>
      <c r="UQS38" s="114"/>
      <c r="UQT38" s="114"/>
      <c r="UQU38" s="114"/>
      <c r="UQV38" s="114"/>
      <c r="UQW38" s="114"/>
      <c r="UQX38" s="114"/>
      <c r="UQY38" s="114"/>
      <c r="UQZ38" s="114"/>
      <c r="URA38" s="114"/>
      <c r="URB38" s="114"/>
      <c r="URC38" s="114"/>
      <c r="URD38" s="114"/>
      <c r="URE38" s="114"/>
      <c r="URF38" s="114"/>
      <c r="URG38" s="114"/>
      <c r="URH38" s="114"/>
      <c r="URI38" s="114"/>
      <c r="URJ38" s="114"/>
      <c r="URK38" s="114"/>
      <c r="URL38" s="114"/>
      <c r="URM38" s="114"/>
      <c r="URN38" s="114"/>
      <c r="URO38" s="114"/>
      <c r="URP38" s="114"/>
      <c r="URQ38" s="114"/>
      <c r="URR38" s="114"/>
      <c r="URS38" s="114"/>
      <c r="URT38" s="114"/>
      <c r="URU38" s="114"/>
      <c r="URV38" s="114"/>
      <c r="URW38" s="114"/>
      <c r="URX38" s="114"/>
      <c r="URY38" s="114"/>
      <c r="URZ38" s="114"/>
      <c r="USA38" s="114"/>
      <c r="USB38" s="114"/>
      <c r="USC38" s="114"/>
      <c r="USD38" s="114"/>
      <c r="USE38" s="114"/>
      <c r="USF38" s="114"/>
      <c r="USG38" s="114"/>
      <c r="USH38" s="114"/>
      <c r="USI38" s="114"/>
      <c r="USJ38" s="114"/>
      <c r="USK38" s="114"/>
      <c r="USL38" s="114"/>
      <c r="USM38" s="114"/>
      <c r="USN38" s="114"/>
      <c r="USO38" s="114"/>
      <c r="USP38" s="114"/>
      <c r="USQ38" s="114"/>
      <c r="USR38" s="114"/>
      <c r="USS38" s="114"/>
      <c r="UST38" s="114"/>
      <c r="USU38" s="114"/>
      <c r="USV38" s="114"/>
      <c r="USW38" s="114"/>
      <c r="USX38" s="114"/>
      <c r="USY38" s="114"/>
      <c r="USZ38" s="114"/>
      <c r="UTA38" s="114"/>
      <c r="UTB38" s="114"/>
      <c r="UTC38" s="114"/>
      <c r="UTD38" s="114"/>
      <c r="UTE38" s="114"/>
      <c r="UTF38" s="114"/>
      <c r="UTG38" s="114"/>
      <c r="UTH38" s="114"/>
      <c r="UTI38" s="114"/>
      <c r="UTJ38" s="114"/>
      <c r="UTK38" s="114"/>
      <c r="UTL38" s="114"/>
      <c r="UTM38" s="114"/>
      <c r="UTN38" s="114"/>
      <c r="UTO38" s="114"/>
      <c r="UTP38" s="114"/>
      <c r="UTQ38" s="114"/>
      <c r="UTR38" s="114"/>
      <c r="UTS38" s="114"/>
      <c r="UTT38" s="114"/>
      <c r="UTU38" s="114"/>
      <c r="UTV38" s="114"/>
      <c r="UTW38" s="114"/>
      <c r="UTX38" s="114"/>
      <c r="UTY38" s="114"/>
      <c r="UTZ38" s="114"/>
      <c r="UUA38" s="114"/>
      <c r="UUB38" s="114"/>
      <c r="UUC38" s="114"/>
      <c r="UUD38" s="114"/>
      <c r="UUE38" s="114"/>
      <c r="UUF38" s="114"/>
      <c r="UUG38" s="114"/>
      <c r="UUH38" s="114"/>
      <c r="UUI38" s="114"/>
      <c r="UUJ38" s="114"/>
      <c r="UUK38" s="114"/>
      <c r="UUL38" s="114"/>
      <c r="UUM38" s="114"/>
      <c r="UUN38" s="114"/>
      <c r="UUO38" s="114"/>
      <c r="UUP38" s="114"/>
      <c r="UUQ38" s="114"/>
      <c r="UUR38" s="114"/>
      <c r="UUS38" s="114"/>
      <c r="UUT38" s="114"/>
      <c r="UUU38" s="114"/>
      <c r="UUV38" s="114"/>
      <c r="UUW38" s="114"/>
      <c r="UUX38" s="114"/>
      <c r="UUY38" s="114"/>
      <c r="UUZ38" s="114"/>
      <c r="UVA38" s="114"/>
      <c r="UVB38" s="114"/>
      <c r="UVC38" s="114"/>
      <c r="UVD38" s="114"/>
      <c r="UVE38" s="114"/>
      <c r="UVF38" s="114"/>
      <c r="UVG38" s="114"/>
      <c r="UVH38" s="114"/>
      <c r="UVI38" s="114"/>
      <c r="UVJ38" s="114"/>
      <c r="UVK38" s="114"/>
      <c r="UVL38" s="114"/>
      <c r="UVM38" s="114"/>
      <c r="UVN38" s="114"/>
      <c r="UVO38" s="114"/>
      <c r="UVP38" s="114"/>
      <c r="UVQ38" s="114"/>
      <c r="UVR38" s="114"/>
      <c r="UVS38" s="114"/>
      <c r="UVT38" s="114"/>
      <c r="UVU38" s="114"/>
      <c r="UVV38" s="114"/>
      <c r="UVW38" s="114"/>
      <c r="UVX38" s="114"/>
      <c r="UVY38" s="114"/>
      <c r="UVZ38" s="114"/>
      <c r="UWA38" s="114"/>
      <c r="UWB38" s="114"/>
      <c r="UWC38" s="114"/>
      <c r="UWD38" s="114"/>
      <c r="UWE38" s="114"/>
      <c r="UWF38" s="114"/>
      <c r="UWG38" s="114"/>
      <c r="UWH38" s="114"/>
      <c r="UWI38" s="114"/>
      <c r="UWJ38" s="114"/>
      <c r="UWK38" s="114"/>
      <c r="UWL38" s="114"/>
      <c r="UWM38" s="114"/>
      <c r="UWN38" s="114"/>
      <c r="UWO38" s="114"/>
      <c r="UWP38" s="114"/>
      <c r="UWQ38" s="114"/>
      <c r="UWR38" s="114"/>
      <c r="UWS38" s="114"/>
      <c r="UWT38" s="114"/>
      <c r="UWU38" s="114"/>
      <c r="UWV38" s="114"/>
      <c r="UWW38" s="114"/>
      <c r="UWX38" s="114"/>
      <c r="UWY38" s="114"/>
      <c r="UWZ38" s="114"/>
      <c r="UXA38" s="114"/>
      <c r="UXB38" s="114"/>
      <c r="UXC38" s="114"/>
      <c r="UXD38" s="114"/>
      <c r="UXE38" s="114"/>
      <c r="UXF38" s="114"/>
      <c r="UXG38" s="114"/>
      <c r="UXH38" s="114"/>
      <c r="UXI38" s="114"/>
      <c r="UXJ38" s="114"/>
      <c r="UXK38" s="114"/>
      <c r="UXL38" s="114"/>
      <c r="UXM38" s="114"/>
      <c r="UXN38" s="114"/>
      <c r="UXO38" s="114"/>
      <c r="UXP38" s="114"/>
      <c r="UXQ38" s="114"/>
      <c r="UXR38" s="114"/>
      <c r="UXS38" s="114"/>
      <c r="UXT38" s="114"/>
      <c r="UXU38" s="114"/>
      <c r="UXV38" s="114"/>
      <c r="UXW38" s="114"/>
      <c r="UXX38" s="114"/>
      <c r="UXY38" s="114"/>
      <c r="UXZ38" s="114"/>
      <c r="UYA38" s="114"/>
      <c r="UYB38" s="114"/>
      <c r="UYC38" s="114"/>
      <c r="UYD38" s="114"/>
      <c r="UYE38" s="114"/>
      <c r="UYF38" s="114"/>
      <c r="UYG38" s="114"/>
      <c r="UYH38" s="114"/>
      <c r="UYI38" s="114"/>
      <c r="UYJ38" s="114"/>
      <c r="UYK38" s="114"/>
      <c r="UYL38" s="114"/>
      <c r="UYM38" s="114"/>
      <c r="UYN38" s="114"/>
      <c r="UYO38" s="114"/>
      <c r="UYP38" s="114"/>
      <c r="UYQ38" s="114"/>
      <c r="UYR38" s="114"/>
      <c r="UYS38" s="114"/>
      <c r="UYT38" s="114"/>
      <c r="UYU38" s="114"/>
      <c r="UYV38" s="114"/>
      <c r="UYW38" s="114"/>
      <c r="UYX38" s="114"/>
      <c r="UYY38" s="114"/>
      <c r="UYZ38" s="114"/>
      <c r="UZA38" s="114"/>
      <c r="UZB38" s="114"/>
      <c r="UZC38" s="114"/>
      <c r="UZD38" s="114"/>
      <c r="UZE38" s="114"/>
      <c r="UZF38" s="114"/>
      <c r="UZG38" s="114"/>
      <c r="UZH38" s="114"/>
      <c r="UZI38" s="114"/>
      <c r="UZJ38" s="114"/>
      <c r="UZK38" s="114"/>
      <c r="UZL38" s="114"/>
      <c r="UZM38" s="114"/>
      <c r="UZN38" s="114"/>
      <c r="UZO38" s="114"/>
      <c r="UZP38" s="114"/>
      <c r="UZQ38" s="114"/>
      <c r="UZR38" s="114"/>
      <c r="UZS38" s="114"/>
      <c r="UZT38" s="114"/>
      <c r="UZU38" s="114"/>
      <c r="UZV38" s="114"/>
      <c r="UZW38" s="114"/>
      <c r="UZX38" s="114"/>
      <c r="UZY38" s="114"/>
      <c r="UZZ38" s="114"/>
      <c r="VAA38" s="114"/>
      <c r="VAB38" s="114"/>
      <c r="VAC38" s="114"/>
      <c r="VAD38" s="114"/>
      <c r="VAE38" s="114"/>
      <c r="VAF38" s="114"/>
      <c r="VAG38" s="114"/>
      <c r="VAH38" s="114"/>
      <c r="VAI38" s="114"/>
      <c r="VAJ38" s="114"/>
      <c r="VAK38" s="114"/>
      <c r="VAL38" s="114"/>
      <c r="VAM38" s="114"/>
      <c r="VAN38" s="114"/>
      <c r="VAO38" s="114"/>
      <c r="VAP38" s="114"/>
      <c r="VAQ38" s="114"/>
      <c r="VAR38" s="114"/>
      <c r="VAS38" s="114"/>
      <c r="VAT38" s="114"/>
      <c r="VAU38" s="114"/>
      <c r="VAV38" s="114"/>
      <c r="VAW38" s="114"/>
      <c r="VAX38" s="114"/>
      <c r="VAY38" s="114"/>
      <c r="VAZ38" s="114"/>
      <c r="VBA38" s="114"/>
      <c r="VBB38" s="114"/>
      <c r="VBC38" s="114"/>
      <c r="VBD38" s="114"/>
      <c r="VBE38" s="114"/>
      <c r="VBF38" s="114"/>
      <c r="VBG38" s="114"/>
      <c r="VBH38" s="114"/>
      <c r="VBI38" s="114"/>
      <c r="VBJ38" s="114"/>
      <c r="VBK38" s="114"/>
      <c r="VBL38" s="114"/>
      <c r="VBM38" s="114"/>
      <c r="VBN38" s="114"/>
      <c r="VBO38" s="114"/>
      <c r="VBP38" s="114"/>
      <c r="VBQ38" s="114"/>
      <c r="VBR38" s="114"/>
      <c r="VBS38" s="114"/>
      <c r="VBT38" s="114"/>
      <c r="VBU38" s="114"/>
      <c r="VBV38" s="114"/>
      <c r="VBW38" s="114"/>
      <c r="VBX38" s="114"/>
      <c r="VBY38" s="114"/>
      <c r="VBZ38" s="114"/>
      <c r="VCA38" s="114"/>
      <c r="VCB38" s="114"/>
      <c r="VCC38" s="114"/>
      <c r="VCD38" s="114"/>
      <c r="VCE38" s="114"/>
      <c r="VCF38" s="114"/>
      <c r="VCG38" s="114"/>
      <c r="VCH38" s="114"/>
      <c r="VCI38" s="114"/>
      <c r="VCJ38" s="114"/>
      <c r="VCK38" s="114"/>
      <c r="VCL38" s="114"/>
      <c r="VCM38" s="114"/>
      <c r="VCN38" s="114"/>
      <c r="VCO38" s="114"/>
      <c r="VCP38" s="114"/>
      <c r="VCQ38" s="114"/>
      <c r="VCR38" s="114"/>
      <c r="VCS38" s="114"/>
      <c r="VCT38" s="114"/>
      <c r="VCU38" s="114"/>
      <c r="VCV38" s="114"/>
      <c r="VCW38" s="114"/>
      <c r="VCX38" s="114"/>
      <c r="VCY38" s="114"/>
      <c r="VCZ38" s="114"/>
      <c r="VDA38" s="114"/>
      <c r="VDB38" s="114"/>
      <c r="VDC38" s="114"/>
      <c r="VDD38" s="114"/>
      <c r="VDE38" s="114"/>
      <c r="VDF38" s="114"/>
      <c r="VDG38" s="114"/>
      <c r="VDH38" s="114"/>
      <c r="VDI38" s="114"/>
      <c r="VDJ38" s="114"/>
      <c r="VDK38" s="114"/>
      <c r="VDL38" s="114"/>
      <c r="VDM38" s="114"/>
      <c r="VDN38" s="114"/>
      <c r="VDO38" s="114"/>
      <c r="VDP38" s="114"/>
      <c r="VDQ38" s="114"/>
      <c r="VDR38" s="114"/>
      <c r="VDS38" s="114"/>
      <c r="VDT38" s="114"/>
      <c r="VDU38" s="114"/>
      <c r="VDV38" s="114"/>
      <c r="VDW38" s="114"/>
      <c r="VDX38" s="114"/>
      <c r="VDY38" s="114"/>
      <c r="VDZ38" s="114"/>
      <c r="VEA38" s="114"/>
      <c r="VEB38" s="114"/>
      <c r="VEC38" s="114"/>
      <c r="VED38" s="114"/>
      <c r="VEE38" s="114"/>
      <c r="VEF38" s="114"/>
      <c r="VEG38" s="114"/>
      <c r="VEH38" s="114"/>
      <c r="VEI38" s="114"/>
      <c r="VEJ38" s="114"/>
      <c r="VEK38" s="114"/>
      <c r="VEL38" s="114"/>
      <c r="VEM38" s="114"/>
      <c r="VEN38" s="114"/>
      <c r="VEO38" s="114"/>
      <c r="VEP38" s="114"/>
      <c r="VEQ38" s="114"/>
      <c r="VER38" s="114"/>
      <c r="VES38" s="114"/>
      <c r="VET38" s="114"/>
      <c r="VEU38" s="114"/>
      <c r="VEV38" s="114"/>
      <c r="VEW38" s="114"/>
      <c r="VEX38" s="114"/>
      <c r="VEY38" s="114"/>
      <c r="VEZ38" s="114"/>
      <c r="VFA38" s="114"/>
      <c r="VFB38" s="114"/>
      <c r="VFC38" s="114"/>
      <c r="VFD38" s="114"/>
      <c r="VFE38" s="114"/>
      <c r="VFF38" s="114"/>
      <c r="VFG38" s="114"/>
      <c r="VFH38" s="114"/>
      <c r="VFI38" s="114"/>
      <c r="VFJ38" s="114"/>
      <c r="VFK38" s="114"/>
      <c r="VFL38" s="114"/>
      <c r="VFM38" s="114"/>
      <c r="VFN38" s="114"/>
      <c r="VFO38" s="114"/>
      <c r="VFP38" s="114"/>
      <c r="VFQ38" s="114"/>
      <c r="VFR38" s="114"/>
      <c r="VFS38" s="114"/>
      <c r="VFT38" s="114"/>
      <c r="VFU38" s="114"/>
      <c r="VFV38" s="114"/>
      <c r="VFW38" s="114"/>
      <c r="VFX38" s="114"/>
      <c r="VFY38" s="114"/>
      <c r="VFZ38" s="114"/>
      <c r="VGA38" s="114"/>
      <c r="VGB38" s="114"/>
      <c r="VGC38" s="114"/>
      <c r="VGD38" s="114"/>
      <c r="VGE38" s="114"/>
      <c r="VGF38" s="114"/>
      <c r="VGG38" s="114"/>
      <c r="VGH38" s="114"/>
      <c r="VGI38" s="114"/>
      <c r="VGJ38" s="114"/>
      <c r="VGK38" s="114"/>
      <c r="VGL38" s="114"/>
      <c r="VGM38" s="114"/>
      <c r="VGN38" s="114"/>
      <c r="VGO38" s="114"/>
      <c r="VGP38" s="114"/>
      <c r="VGQ38" s="114"/>
      <c r="VGR38" s="114"/>
      <c r="VGS38" s="114"/>
      <c r="VGT38" s="114"/>
      <c r="VGU38" s="114"/>
      <c r="VGV38" s="114"/>
      <c r="VGW38" s="114"/>
      <c r="VGX38" s="114"/>
      <c r="VGY38" s="114"/>
      <c r="VGZ38" s="114"/>
      <c r="VHA38" s="114"/>
      <c r="VHB38" s="114"/>
      <c r="VHC38" s="114"/>
      <c r="VHD38" s="114"/>
      <c r="VHE38" s="114"/>
      <c r="VHF38" s="114"/>
      <c r="VHG38" s="114"/>
      <c r="VHH38" s="114"/>
      <c r="VHI38" s="114"/>
      <c r="VHJ38" s="114"/>
      <c r="VHK38" s="114"/>
      <c r="VHL38" s="114"/>
      <c r="VHM38" s="114"/>
      <c r="VHN38" s="114"/>
      <c r="VHO38" s="114"/>
      <c r="VHP38" s="114"/>
      <c r="VHQ38" s="114"/>
      <c r="VHR38" s="114"/>
      <c r="VHS38" s="114"/>
      <c r="VHT38" s="114"/>
      <c r="VHU38" s="114"/>
      <c r="VHV38" s="114"/>
      <c r="VHW38" s="114"/>
      <c r="VHX38" s="114"/>
      <c r="VHY38" s="114"/>
      <c r="VHZ38" s="114"/>
      <c r="VIA38" s="114"/>
      <c r="VIB38" s="114"/>
      <c r="VIC38" s="114"/>
      <c r="VID38" s="114"/>
      <c r="VIE38" s="114"/>
      <c r="VIF38" s="114"/>
      <c r="VIG38" s="114"/>
      <c r="VIH38" s="114"/>
      <c r="VII38" s="114"/>
      <c r="VIJ38" s="114"/>
      <c r="VIK38" s="114"/>
      <c r="VIL38" s="114"/>
      <c r="VIM38" s="114"/>
      <c r="VIN38" s="114"/>
      <c r="VIO38" s="114"/>
      <c r="VIP38" s="114"/>
      <c r="VIQ38" s="114"/>
      <c r="VIR38" s="114"/>
      <c r="VIS38" s="114"/>
      <c r="VIT38" s="114"/>
      <c r="VIU38" s="114"/>
      <c r="VIV38" s="114"/>
      <c r="VIW38" s="114"/>
      <c r="VIX38" s="114"/>
      <c r="VIY38" s="114"/>
      <c r="VIZ38" s="114"/>
      <c r="VJA38" s="114"/>
      <c r="VJB38" s="114"/>
      <c r="VJC38" s="114"/>
      <c r="VJD38" s="114"/>
      <c r="VJE38" s="114"/>
      <c r="VJF38" s="114"/>
      <c r="VJG38" s="114"/>
      <c r="VJH38" s="114"/>
      <c r="VJI38" s="114"/>
      <c r="VJJ38" s="114"/>
      <c r="VJK38" s="114"/>
      <c r="VJL38" s="114"/>
      <c r="VJM38" s="114"/>
      <c r="VJN38" s="114"/>
      <c r="VJO38" s="114"/>
      <c r="VJP38" s="114"/>
      <c r="VJQ38" s="114"/>
      <c r="VJR38" s="114"/>
      <c r="VJS38" s="114"/>
      <c r="VJT38" s="114"/>
      <c r="VJU38" s="114"/>
      <c r="VJV38" s="114"/>
      <c r="VJW38" s="114"/>
      <c r="VJX38" s="114"/>
      <c r="VJY38" s="114"/>
      <c r="VJZ38" s="114"/>
      <c r="VKA38" s="114"/>
      <c r="VKB38" s="114"/>
      <c r="VKC38" s="114"/>
      <c r="VKD38" s="114"/>
      <c r="VKE38" s="114"/>
      <c r="VKF38" s="114"/>
      <c r="VKG38" s="114"/>
      <c r="VKH38" s="114"/>
      <c r="VKI38" s="114"/>
      <c r="VKJ38" s="114"/>
      <c r="VKK38" s="114"/>
      <c r="VKL38" s="114"/>
      <c r="VKM38" s="114"/>
      <c r="VKN38" s="114"/>
      <c r="VKO38" s="114"/>
      <c r="VKP38" s="114"/>
      <c r="VKQ38" s="114"/>
      <c r="VKR38" s="114"/>
      <c r="VKS38" s="114"/>
      <c r="VKT38" s="114"/>
      <c r="VKU38" s="114"/>
      <c r="VKV38" s="114"/>
      <c r="VKW38" s="114"/>
      <c r="VKX38" s="114"/>
      <c r="VKY38" s="114"/>
      <c r="VKZ38" s="114"/>
      <c r="VLA38" s="114"/>
      <c r="VLB38" s="114"/>
      <c r="VLC38" s="114"/>
      <c r="VLD38" s="114"/>
      <c r="VLE38" s="114"/>
      <c r="VLF38" s="114"/>
      <c r="VLG38" s="114"/>
      <c r="VLH38" s="114"/>
      <c r="VLI38" s="114"/>
      <c r="VLJ38" s="114"/>
      <c r="VLK38" s="114"/>
      <c r="VLL38" s="114"/>
      <c r="VLM38" s="114"/>
      <c r="VLN38" s="114"/>
      <c r="VLO38" s="114"/>
      <c r="VLP38" s="114"/>
      <c r="VLQ38" s="114"/>
      <c r="VLR38" s="114"/>
      <c r="VLS38" s="114"/>
      <c r="VLT38" s="114"/>
      <c r="VLU38" s="114"/>
      <c r="VLV38" s="114"/>
      <c r="VLW38" s="114"/>
      <c r="VLX38" s="114"/>
      <c r="VLY38" s="114"/>
      <c r="VLZ38" s="114"/>
      <c r="VMA38" s="114"/>
      <c r="VMB38" s="114"/>
      <c r="VMC38" s="114"/>
      <c r="VMD38" s="114"/>
      <c r="VME38" s="114"/>
      <c r="VMF38" s="114"/>
      <c r="VMG38" s="114"/>
      <c r="VMH38" s="114"/>
      <c r="VMI38" s="114"/>
      <c r="VMJ38" s="114"/>
      <c r="VMK38" s="114"/>
      <c r="VML38" s="114"/>
      <c r="VMM38" s="114"/>
      <c r="VMN38" s="114"/>
      <c r="VMO38" s="114"/>
      <c r="VMP38" s="114"/>
      <c r="VMQ38" s="114"/>
      <c r="VMR38" s="114"/>
      <c r="VMS38" s="114"/>
      <c r="VMT38" s="114"/>
      <c r="VMU38" s="114"/>
      <c r="VMV38" s="114"/>
      <c r="VMW38" s="114"/>
      <c r="VMX38" s="114"/>
      <c r="VMY38" s="114"/>
      <c r="VMZ38" s="114"/>
      <c r="VNA38" s="114"/>
      <c r="VNB38" s="114"/>
      <c r="VNC38" s="114"/>
      <c r="VND38" s="114"/>
      <c r="VNE38" s="114"/>
      <c r="VNF38" s="114"/>
      <c r="VNG38" s="114"/>
      <c r="VNH38" s="114"/>
      <c r="VNI38" s="114"/>
      <c r="VNJ38" s="114"/>
      <c r="VNK38" s="114"/>
      <c r="VNL38" s="114"/>
      <c r="VNM38" s="114"/>
      <c r="VNN38" s="114"/>
      <c r="VNO38" s="114"/>
      <c r="VNP38" s="114"/>
      <c r="VNQ38" s="114"/>
      <c r="VNR38" s="114"/>
      <c r="VNS38" s="114"/>
      <c r="VNT38" s="114"/>
      <c r="VNU38" s="114"/>
      <c r="VNV38" s="114"/>
      <c r="VNW38" s="114"/>
      <c r="VNX38" s="114"/>
      <c r="VNY38" s="114"/>
      <c r="VNZ38" s="114"/>
      <c r="VOA38" s="114"/>
      <c r="VOB38" s="114"/>
      <c r="VOC38" s="114"/>
      <c r="VOD38" s="114"/>
      <c r="VOE38" s="114"/>
      <c r="VOF38" s="114"/>
      <c r="VOG38" s="114"/>
      <c r="VOH38" s="114"/>
      <c r="VOI38" s="114"/>
      <c r="VOJ38" s="114"/>
      <c r="VOK38" s="114"/>
      <c r="VOL38" s="114"/>
      <c r="VOM38" s="114"/>
      <c r="VON38" s="114"/>
      <c r="VOO38" s="114"/>
      <c r="VOP38" s="114"/>
      <c r="VOQ38" s="114"/>
      <c r="VOR38" s="114"/>
      <c r="VOS38" s="114"/>
      <c r="VOT38" s="114"/>
      <c r="VOU38" s="114"/>
      <c r="VOV38" s="114"/>
      <c r="VOW38" s="114"/>
      <c r="VOX38" s="114"/>
      <c r="VOY38" s="114"/>
      <c r="VOZ38" s="114"/>
      <c r="VPA38" s="114"/>
      <c r="VPB38" s="114"/>
      <c r="VPC38" s="114"/>
      <c r="VPD38" s="114"/>
      <c r="VPE38" s="114"/>
      <c r="VPF38" s="114"/>
      <c r="VPG38" s="114"/>
      <c r="VPH38" s="114"/>
      <c r="VPI38" s="114"/>
      <c r="VPJ38" s="114"/>
      <c r="VPK38" s="114"/>
      <c r="VPL38" s="114"/>
      <c r="VPM38" s="114"/>
      <c r="VPN38" s="114"/>
      <c r="VPO38" s="114"/>
      <c r="VPP38" s="114"/>
      <c r="VPQ38" s="114"/>
      <c r="VPR38" s="114"/>
      <c r="VPS38" s="114"/>
      <c r="VPT38" s="114"/>
      <c r="VPU38" s="114"/>
      <c r="VPV38" s="114"/>
      <c r="VPW38" s="114"/>
      <c r="VPX38" s="114"/>
      <c r="VPY38" s="114"/>
      <c r="VPZ38" s="114"/>
      <c r="VQA38" s="114"/>
      <c r="VQB38" s="114"/>
      <c r="VQC38" s="114"/>
      <c r="VQD38" s="114"/>
      <c r="VQE38" s="114"/>
      <c r="VQF38" s="114"/>
      <c r="VQG38" s="114"/>
      <c r="VQH38" s="114"/>
      <c r="VQI38" s="114"/>
      <c r="VQJ38" s="114"/>
      <c r="VQK38" s="114"/>
      <c r="VQL38" s="114"/>
      <c r="VQM38" s="114"/>
      <c r="VQN38" s="114"/>
      <c r="VQO38" s="114"/>
      <c r="VQP38" s="114"/>
      <c r="VQQ38" s="114"/>
      <c r="VQR38" s="114"/>
      <c r="VQS38" s="114"/>
      <c r="VQT38" s="114"/>
      <c r="VQU38" s="114"/>
      <c r="VQV38" s="114"/>
      <c r="VQW38" s="114"/>
      <c r="VQX38" s="114"/>
      <c r="VQY38" s="114"/>
      <c r="VQZ38" s="114"/>
      <c r="VRA38" s="114"/>
      <c r="VRB38" s="114"/>
      <c r="VRC38" s="114"/>
      <c r="VRD38" s="114"/>
      <c r="VRE38" s="114"/>
      <c r="VRF38" s="114"/>
      <c r="VRG38" s="114"/>
      <c r="VRH38" s="114"/>
      <c r="VRI38" s="114"/>
      <c r="VRJ38" s="114"/>
      <c r="VRK38" s="114"/>
      <c r="VRL38" s="114"/>
      <c r="VRM38" s="114"/>
      <c r="VRN38" s="114"/>
      <c r="VRO38" s="114"/>
      <c r="VRP38" s="114"/>
      <c r="VRQ38" s="114"/>
      <c r="VRR38" s="114"/>
      <c r="VRS38" s="114"/>
      <c r="VRT38" s="114"/>
      <c r="VRU38" s="114"/>
      <c r="VRV38" s="114"/>
      <c r="VRW38" s="114"/>
      <c r="VRX38" s="114"/>
      <c r="VRY38" s="114"/>
      <c r="VRZ38" s="114"/>
      <c r="VSA38" s="114"/>
      <c r="VSB38" s="114"/>
      <c r="VSC38" s="114"/>
      <c r="VSD38" s="114"/>
      <c r="VSE38" s="114"/>
      <c r="VSF38" s="114"/>
      <c r="VSG38" s="114"/>
      <c r="VSH38" s="114"/>
      <c r="VSI38" s="114"/>
      <c r="VSJ38" s="114"/>
      <c r="VSK38" s="114"/>
      <c r="VSL38" s="114"/>
      <c r="VSM38" s="114"/>
      <c r="VSN38" s="114"/>
      <c r="VSO38" s="114"/>
      <c r="VSP38" s="114"/>
      <c r="VSQ38" s="114"/>
      <c r="VSR38" s="114"/>
      <c r="VSS38" s="114"/>
      <c r="VST38" s="114"/>
      <c r="VSU38" s="114"/>
      <c r="VSV38" s="114"/>
      <c r="VSW38" s="114"/>
      <c r="VSX38" s="114"/>
      <c r="VSY38" s="114"/>
      <c r="VSZ38" s="114"/>
      <c r="VTA38" s="114"/>
      <c r="VTB38" s="114"/>
      <c r="VTC38" s="114"/>
      <c r="VTD38" s="114"/>
      <c r="VTE38" s="114"/>
      <c r="VTF38" s="114"/>
      <c r="VTG38" s="114"/>
      <c r="VTH38" s="114"/>
      <c r="VTI38" s="114"/>
      <c r="VTJ38" s="114"/>
      <c r="VTK38" s="114"/>
      <c r="VTL38" s="114"/>
      <c r="VTM38" s="114"/>
      <c r="VTN38" s="114"/>
      <c r="VTO38" s="114"/>
      <c r="VTP38" s="114"/>
      <c r="VTQ38" s="114"/>
      <c r="VTR38" s="114"/>
      <c r="VTS38" s="114"/>
      <c r="VTT38" s="114"/>
      <c r="VTU38" s="114"/>
      <c r="VTV38" s="114"/>
      <c r="VTW38" s="114"/>
      <c r="VTX38" s="114"/>
      <c r="VTY38" s="114"/>
      <c r="VTZ38" s="114"/>
      <c r="VUA38" s="114"/>
      <c r="VUB38" s="114"/>
      <c r="VUC38" s="114"/>
      <c r="VUD38" s="114"/>
      <c r="VUE38" s="114"/>
      <c r="VUF38" s="114"/>
      <c r="VUG38" s="114"/>
      <c r="VUH38" s="114"/>
      <c r="VUI38" s="114"/>
      <c r="VUJ38" s="114"/>
      <c r="VUK38" s="114"/>
      <c r="VUL38" s="114"/>
      <c r="VUM38" s="114"/>
      <c r="VUN38" s="114"/>
      <c r="VUO38" s="114"/>
      <c r="VUP38" s="114"/>
      <c r="VUQ38" s="114"/>
      <c r="VUR38" s="114"/>
      <c r="VUS38" s="114"/>
      <c r="VUT38" s="114"/>
      <c r="VUU38" s="114"/>
      <c r="VUV38" s="114"/>
      <c r="VUW38" s="114"/>
      <c r="VUX38" s="114"/>
      <c r="VUY38" s="114"/>
      <c r="VUZ38" s="114"/>
      <c r="VVA38" s="114"/>
      <c r="VVB38" s="114"/>
      <c r="VVC38" s="114"/>
      <c r="VVD38" s="114"/>
      <c r="VVE38" s="114"/>
      <c r="VVF38" s="114"/>
      <c r="VVG38" s="114"/>
      <c r="VVH38" s="114"/>
      <c r="VVI38" s="114"/>
      <c r="VVJ38" s="114"/>
      <c r="VVK38" s="114"/>
      <c r="VVL38" s="114"/>
      <c r="VVM38" s="114"/>
      <c r="VVN38" s="114"/>
      <c r="VVO38" s="114"/>
      <c r="VVP38" s="114"/>
      <c r="VVQ38" s="114"/>
      <c r="VVR38" s="114"/>
      <c r="VVS38" s="114"/>
      <c r="VVT38" s="114"/>
      <c r="VVU38" s="114"/>
      <c r="VVV38" s="114"/>
      <c r="VVW38" s="114"/>
      <c r="VVX38" s="114"/>
      <c r="VVY38" s="114"/>
      <c r="VVZ38" s="114"/>
      <c r="VWA38" s="114"/>
      <c r="VWB38" s="114"/>
      <c r="VWC38" s="114"/>
      <c r="VWD38" s="114"/>
      <c r="VWE38" s="114"/>
      <c r="VWF38" s="114"/>
      <c r="VWG38" s="114"/>
      <c r="VWH38" s="114"/>
      <c r="VWI38" s="114"/>
      <c r="VWJ38" s="114"/>
      <c r="VWK38" s="114"/>
      <c r="VWL38" s="114"/>
      <c r="VWM38" s="114"/>
      <c r="VWN38" s="114"/>
      <c r="VWO38" s="114"/>
      <c r="VWP38" s="114"/>
      <c r="VWQ38" s="114"/>
      <c r="VWR38" s="114"/>
      <c r="VWS38" s="114"/>
      <c r="VWT38" s="114"/>
      <c r="VWU38" s="114"/>
      <c r="VWV38" s="114"/>
      <c r="VWW38" s="114"/>
      <c r="VWX38" s="114"/>
      <c r="VWY38" s="114"/>
      <c r="VWZ38" s="114"/>
      <c r="VXA38" s="114"/>
      <c r="VXB38" s="114"/>
      <c r="VXC38" s="114"/>
      <c r="VXD38" s="114"/>
      <c r="VXE38" s="114"/>
      <c r="VXF38" s="114"/>
      <c r="VXG38" s="114"/>
      <c r="VXH38" s="114"/>
      <c r="VXI38" s="114"/>
      <c r="VXJ38" s="114"/>
      <c r="VXK38" s="114"/>
      <c r="VXL38" s="114"/>
      <c r="VXM38" s="114"/>
      <c r="VXN38" s="114"/>
      <c r="VXO38" s="114"/>
      <c r="VXP38" s="114"/>
      <c r="VXQ38" s="114"/>
      <c r="VXR38" s="114"/>
      <c r="VXS38" s="114"/>
      <c r="VXT38" s="114"/>
      <c r="VXU38" s="114"/>
      <c r="VXV38" s="114"/>
      <c r="VXW38" s="114"/>
      <c r="VXX38" s="114"/>
      <c r="VXY38" s="114"/>
      <c r="VXZ38" s="114"/>
      <c r="VYA38" s="114"/>
      <c r="VYB38" s="114"/>
      <c r="VYC38" s="114"/>
      <c r="VYD38" s="114"/>
      <c r="VYE38" s="114"/>
      <c r="VYF38" s="114"/>
      <c r="VYG38" s="114"/>
      <c r="VYH38" s="114"/>
      <c r="VYI38" s="114"/>
      <c r="VYJ38" s="114"/>
      <c r="VYK38" s="114"/>
      <c r="VYL38" s="114"/>
      <c r="VYM38" s="114"/>
      <c r="VYN38" s="114"/>
      <c r="VYO38" s="114"/>
      <c r="VYP38" s="114"/>
      <c r="VYQ38" s="114"/>
      <c r="VYR38" s="114"/>
      <c r="VYS38" s="114"/>
      <c r="VYT38" s="114"/>
      <c r="VYU38" s="114"/>
      <c r="VYV38" s="114"/>
      <c r="VYW38" s="114"/>
      <c r="VYX38" s="114"/>
      <c r="VYY38" s="114"/>
      <c r="VYZ38" s="114"/>
      <c r="VZA38" s="114"/>
      <c r="VZB38" s="114"/>
      <c r="VZC38" s="114"/>
      <c r="VZD38" s="114"/>
      <c r="VZE38" s="114"/>
      <c r="VZF38" s="114"/>
      <c r="VZG38" s="114"/>
      <c r="VZH38" s="114"/>
      <c r="VZI38" s="114"/>
      <c r="VZJ38" s="114"/>
      <c r="VZK38" s="114"/>
      <c r="VZL38" s="114"/>
      <c r="VZM38" s="114"/>
      <c r="VZN38" s="114"/>
      <c r="VZO38" s="114"/>
      <c r="VZP38" s="114"/>
      <c r="VZQ38" s="114"/>
      <c r="VZR38" s="114"/>
      <c r="VZS38" s="114"/>
      <c r="VZT38" s="114"/>
      <c r="VZU38" s="114"/>
      <c r="VZV38" s="114"/>
      <c r="VZW38" s="114"/>
      <c r="VZX38" s="114"/>
      <c r="VZY38" s="114"/>
      <c r="VZZ38" s="114"/>
      <c r="WAA38" s="114"/>
      <c r="WAB38" s="114"/>
      <c r="WAC38" s="114"/>
      <c r="WAD38" s="114"/>
      <c r="WAE38" s="114"/>
      <c r="WAF38" s="114"/>
      <c r="WAG38" s="114"/>
      <c r="WAH38" s="114"/>
      <c r="WAI38" s="114"/>
      <c r="WAJ38" s="114"/>
      <c r="WAK38" s="114"/>
      <c r="WAL38" s="114"/>
      <c r="WAM38" s="114"/>
      <c r="WAN38" s="114"/>
      <c r="WAO38" s="114"/>
      <c r="WAP38" s="114"/>
      <c r="WAQ38" s="114"/>
      <c r="WAR38" s="114"/>
      <c r="WAS38" s="114"/>
      <c r="WAT38" s="114"/>
      <c r="WAU38" s="114"/>
      <c r="WAV38" s="114"/>
      <c r="WAW38" s="114"/>
      <c r="WAX38" s="114"/>
      <c r="WAY38" s="114"/>
      <c r="WAZ38" s="114"/>
      <c r="WBA38" s="114"/>
      <c r="WBB38" s="114"/>
      <c r="WBC38" s="114"/>
      <c r="WBD38" s="114"/>
      <c r="WBE38" s="114"/>
      <c r="WBF38" s="114"/>
      <c r="WBG38" s="114"/>
      <c r="WBH38" s="114"/>
      <c r="WBI38" s="114"/>
      <c r="WBJ38" s="114"/>
      <c r="WBK38" s="114"/>
      <c r="WBL38" s="114"/>
      <c r="WBM38" s="114"/>
      <c r="WBN38" s="114"/>
      <c r="WBO38" s="114"/>
      <c r="WBP38" s="114"/>
      <c r="WBQ38" s="114"/>
      <c r="WBR38" s="114"/>
      <c r="WBS38" s="114"/>
      <c r="WBT38" s="114"/>
      <c r="WBU38" s="114"/>
      <c r="WBV38" s="114"/>
      <c r="WBW38" s="114"/>
      <c r="WBX38" s="114"/>
      <c r="WBY38" s="114"/>
      <c r="WBZ38" s="114"/>
      <c r="WCA38" s="114"/>
      <c r="WCB38" s="114"/>
      <c r="WCC38" s="114"/>
      <c r="WCD38" s="114"/>
      <c r="WCE38" s="114"/>
      <c r="WCF38" s="114"/>
      <c r="WCG38" s="114"/>
      <c r="WCH38" s="114"/>
      <c r="WCI38" s="114"/>
      <c r="WCJ38" s="114"/>
      <c r="WCK38" s="114"/>
      <c r="WCL38" s="114"/>
      <c r="WCM38" s="114"/>
      <c r="WCN38" s="114"/>
      <c r="WCO38" s="114"/>
      <c r="WCP38" s="114"/>
      <c r="WCQ38" s="114"/>
      <c r="WCR38" s="114"/>
      <c r="WCS38" s="114"/>
      <c r="WCT38" s="114"/>
      <c r="WCU38" s="114"/>
      <c r="WCV38" s="114"/>
      <c r="WCW38" s="114"/>
      <c r="WCX38" s="114"/>
      <c r="WCY38" s="114"/>
      <c r="WCZ38" s="114"/>
      <c r="WDA38" s="114"/>
      <c r="WDB38" s="114"/>
      <c r="WDC38" s="114"/>
      <c r="WDD38" s="114"/>
      <c r="WDE38" s="114"/>
      <c r="WDF38" s="114"/>
      <c r="WDG38" s="114"/>
      <c r="WDH38" s="114"/>
      <c r="WDI38" s="114"/>
      <c r="WDJ38" s="114"/>
      <c r="WDK38" s="114"/>
      <c r="WDL38" s="114"/>
      <c r="WDM38" s="114"/>
      <c r="WDN38" s="114"/>
      <c r="WDO38" s="114"/>
      <c r="WDP38" s="114"/>
      <c r="WDQ38" s="114"/>
      <c r="WDR38" s="114"/>
      <c r="WDS38" s="114"/>
      <c r="WDT38" s="114"/>
      <c r="WDU38" s="114"/>
      <c r="WDV38" s="114"/>
      <c r="WDW38" s="114"/>
      <c r="WDX38" s="114"/>
      <c r="WDY38" s="114"/>
      <c r="WDZ38" s="114"/>
      <c r="WEA38" s="114"/>
      <c r="WEB38" s="114"/>
      <c r="WEC38" s="114"/>
      <c r="WED38" s="114"/>
      <c r="WEE38" s="114"/>
      <c r="WEF38" s="114"/>
      <c r="WEG38" s="114"/>
      <c r="WEH38" s="114"/>
      <c r="WEI38" s="114"/>
      <c r="WEJ38" s="114"/>
      <c r="WEK38" s="114"/>
      <c r="WEL38" s="114"/>
      <c r="WEM38" s="114"/>
      <c r="WEN38" s="114"/>
      <c r="WEO38" s="114"/>
      <c r="WEP38" s="114"/>
      <c r="WEQ38" s="114"/>
      <c r="WER38" s="114"/>
      <c r="WES38" s="114"/>
      <c r="WET38" s="114"/>
      <c r="WEU38" s="114"/>
      <c r="WEV38" s="114"/>
      <c r="WEW38" s="114"/>
      <c r="WEX38" s="114"/>
      <c r="WEY38" s="114"/>
      <c r="WEZ38" s="114"/>
      <c r="WFA38" s="114"/>
      <c r="WFB38" s="114"/>
      <c r="WFC38" s="114"/>
      <c r="WFD38" s="114"/>
      <c r="WFE38" s="114"/>
      <c r="WFF38" s="114"/>
      <c r="WFG38" s="114"/>
      <c r="WFH38" s="114"/>
      <c r="WFI38" s="114"/>
      <c r="WFJ38" s="114"/>
      <c r="WFK38" s="114"/>
      <c r="WFL38" s="114"/>
      <c r="WFM38" s="114"/>
      <c r="WFN38" s="114"/>
      <c r="WFO38" s="114"/>
      <c r="WFP38" s="114"/>
      <c r="WFQ38" s="114"/>
      <c r="WFR38" s="114"/>
      <c r="WFS38" s="114"/>
      <c r="WFT38" s="114"/>
      <c r="WFU38" s="114"/>
      <c r="WFV38" s="114"/>
      <c r="WFW38" s="114"/>
      <c r="WFX38" s="114"/>
      <c r="WFY38" s="114"/>
      <c r="WFZ38" s="114"/>
      <c r="WGA38" s="114"/>
      <c r="WGB38" s="114"/>
      <c r="WGC38" s="114"/>
      <c r="WGD38" s="114"/>
      <c r="WGE38" s="114"/>
      <c r="WGF38" s="114"/>
      <c r="WGG38" s="114"/>
      <c r="WGH38" s="114"/>
      <c r="WGI38" s="114"/>
      <c r="WGJ38" s="114"/>
      <c r="WGK38" s="114"/>
      <c r="WGL38" s="114"/>
      <c r="WGM38" s="114"/>
      <c r="WGN38" s="114"/>
      <c r="WGO38" s="114"/>
      <c r="WGP38" s="114"/>
      <c r="WGQ38" s="114"/>
      <c r="WGR38" s="114"/>
      <c r="WGS38" s="114"/>
      <c r="WGT38" s="114"/>
      <c r="WGU38" s="114"/>
      <c r="WGV38" s="114"/>
      <c r="WGW38" s="114"/>
      <c r="WGX38" s="114"/>
      <c r="WGY38" s="114"/>
      <c r="WGZ38" s="114"/>
      <c r="WHA38" s="114"/>
      <c r="WHB38" s="114"/>
      <c r="WHC38" s="114"/>
      <c r="WHD38" s="114"/>
      <c r="WHE38" s="114"/>
      <c r="WHF38" s="114"/>
      <c r="WHG38" s="114"/>
      <c r="WHH38" s="114"/>
      <c r="WHI38" s="114"/>
      <c r="WHJ38" s="114"/>
      <c r="WHK38" s="114"/>
      <c r="WHL38" s="114"/>
      <c r="WHM38" s="114"/>
      <c r="WHN38" s="114"/>
      <c r="WHO38" s="114"/>
      <c r="WHP38" s="114"/>
      <c r="WHQ38" s="114"/>
      <c r="WHR38" s="114"/>
      <c r="WHS38" s="114"/>
      <c r="WHT38" s="114"/>
      <c r="WHU38" s="114"/>
      <c r="WHV38" s="114"/>
      <c r="WHW38" s="114"/>
      <c r="WHX38" s="114"/>
      <c r="WHY38" s="114"/>
      <c r="WHZ38" s="114"/>
      <c r="WIA38" s="114"/>
      <c r="WIB38" s="114"/>
      <c r="WIC38" s="114"/>
      <c r="WID38" s="114"/>
      <c r="WIE38" s="114"/>
      <c r="WIF38" s="114"/>
      <c r="WIG38" s="114"/>
      <c r="WIH38" s="114"/>
      <c r="WII38" s="114"/>
      <c r="WIJ38" s="114"/>
      <c r="WIK38" s="114"/>
      <c r="WIL38" s="114"/>
      <c r="WIM38" s="114"/>
      <c r="WIN38" s="114"/>
      <c r="WIO38" s="114"/>
      <c r="WIP38" s="114"/>
      <c r="WIQ38" s="114"/>
      <c r="WIR38" s="114"/>
      <c r="WIS38" s="114"/>
      <c r="WIT38" s="114"/>
      <c r="WIU38" s="114"/>
      <c r="WIV38" s="114"/>
      <c r="WIW38" s="114"/>
      <c r="WIX38" s="114"/>
      <c r="WIY38" s="114"/>
      <c r="WIZ38" s="114"/>
      <c r="WJA38" s="114"/>
      <c r="WJB38" s="114"/>
      <c r="WJC38" s="114"/>
      <c r="WJD38" s="114"/>
      <c r="WJE38" s="114"/>
      <c r="WJF38" s="114"/>
      <c r="WJG38" s="114"/>
      <c r="WJH38" s="114"/>
      <c r="WJI38" s="114"/>
      <c r="WJJ38" s="114"/>
      <c r="WJK38" s="114"/>
      <c r="WJL38" s="114"/>
      <c r="WJM38" s="114"/>
      <c r="WJN38" s="114"/>
      <c r="WJO38" s="114"/>
      <c r="WJP38" s="114"/>
      <c r="WJQ38" s="114"/>
      <c r="WJR38" s="114"/>
      <c r="WJS38" s="114"/>
      <c r="WJT38" s="114"/>
      <c r="WJU38" s="114"/>
      <c r="WJV38" s="114"/>
      <c r="WJW38" s="114"/>
      <c r="WJX38" s="114"/>
      <c r="WJY38" s="114"/>
      <c r="WJZ38" s="114"/>
      <c r="WKA38" s="114"/>
      <c r="WKB38" s="114"/>
      <c r="WKC38" s="114"/>
      <c r="WKD38" s="114"/>
      <c r="WKE38" s="114"/>
      <c r="WKF38" s="114"/>
      <c r="WKG38" s="114"/>
      <c r="WKH38" s="114"/>
      <c r="WKI38" s="114"/>
      <c r="WKJ38" s="114"/>
      <c r="WKK38" s="114"/>
      <c r="WKL38" s="114"/>
      <c r="WKM38" s="114"/>
      <c r="WKN38" s="114"/>
      <c r="WKO38" s="114"/>
      <c r="WKP38" s="114"/>
      <c r="WKQ38" s="114"/>
      <c r="WKR38" s="114"/>
      <c r="WKS38" s="114"/>
      <c r="WKT38" s="114"/>
      <c r="WKU38" s="114"/>
      <c r="WKV38" s="114"/>
      <c r="WKW38" s="114"/>
      <c r="WKX38" s="114"/>
      <c r="WKY38" s="114"/>
      <c r="WKZ38" s="114"/>
      <c r="WLA38" s="114"/>
      <c r="WLB38" s="114"/>
      <c r="WLC38" s="114"/>
      <c r="WLD38" s="114"/>
      <c r="WLE38" s="114"/>
      <c r="WLF38" s="114"/>
      <c r="WLG38" s="114"/>
      <c r="WLH38" s="114"/>
      <c r="WLI38" s="114"/>
      <c r="WLJ38" s="114"/>
      <c r="WLK38" s="114"/>
      <c r="WLL38" s="114"/>
      <c r="WLM38" s="114"/>
      <c r="WLN38" s="114"/>
      <c r="WLO38" s="114"/>
      <c r="WLP38" s="114"/>
      <c r="WLQ38" s="114"/>
      <c r="WLR38" s="114"/>
      <c r="WLS38" s="114"/>
      <c r="WLT38" s="114"/>
      <c r="WLU38" s="114"/>
      <c r="WLV38" s="114"/>
      <c r="WLW38" s="114"/>
      <c r="WLX38" s="114"/>
      <c r="WLY38" s="114"/>
      <c r="WLZ38" s="114"/>
      <c r="WMA38" s="114"/>
      <c r="WMB38" s="114"/>
      <c r="WMC38" s="114"/>
      <c r="WMD38" s="114"/>
      <c r="WME38" s="114"/>
      <c r="WMF38" s="114"/>
      <c r="WMG38" s="114"/>
      <c r="WMH38" s="114"/>
      <c r="WMI38" s="114"/>
      <c r="WMJ38" s="114"/>
      <c r="WMK38" s="114"/>
      <c r="WML38" s="114"/>
      <c r="WMM38" s="114"/>
      <c r="WMN38" s="114"/>
      <c r="WMO38" s="114"/>
      <c r="WMP38" s="114"/>
      <c r="WMQ38" s="114"/>
      <c r="WMR38" s="114"/>
      <c r="WMS38" s="114"/>
      <c r="WMT38" s="114"/>
      <c r="WMU38" s="114"/>
      <c r="WMV38" s="114"/>
      <c r="WMW38" s="114"/>
      <c r="WMX38" s="114"/>
      <c r="WMY38" s="114"/>
      <c r="WMZ38" s="114"/>
      <c r="WNA38" s="114"/>
      <c r="WNB38" s="114"/>
      <c r="WNC38" s="114"/>
      <c r="WND38" s="114"/>
      <c r="WNE38" s="114"/>
      <c r="WNF38" s="114"/>
      <c r="WNG38" s="114"/>
      <c r="WNH38" s="114"/>
      <c r="WNI38" s="114"/>
      <c r="WNJ38" s="114"/>
      <c r="WNK38" s="114"/>
      <c r="WNL38" s="114"/>
      <c r="WNM38" s="114"/>
      <c r="WNN38" s="114"/>
      <c r="WNO38" s="114"/>
      <c r="WNP38" s="114"/>
      <c r="WNQ38" s="114"/>
      <c r="WNR38" s="114"/>
      <c r="WNS38" s="114"/>
      <c r="WNT38" s="114"/>
      <c r="WNU38" s="114"/>
      <c r="WNV38" s="114"/>
      <c r="WNW38" s="114"/>
      <c r="WNX38" s="114"/>
      <c r="WNY38" s="114"/>
      <c r="WNZ38" s="114"/>
      <c r="WOA38" s="114"/>
      <c r="WOB38" s="114"/>
      <c r="WOC38" s="114"/>
      <c r="WOD38" s="114"/>
      <c r="WOE38" s="114"/>
      <c r="WOF38" s="114"/>
      <c r="WOG38" s="114"/>
      <c r="WOH38" s="114"/>
      <c r="WOI38" s="114"/>
      <c r="WOJ38" s="114"/>
      <c r="WOK38" s="114"/>
      <c r="WOL38" s="114"/>
      <c r="WOM38" s="114"/>
      <c r="WON38" s="114"/>
      <c r="WOO38" s="114"/>
      <c r="WOP38" s="114"/>
      <c r="WOQ38" s="114"/>
      <c r="WOR38" s="114"/>
      <c r="WOS38" s="114"/>
      <c r="WOT38" s="114"/>
      <c r="WOU38" s="114"/>
      <c r="WOV38" s="114"/>
      <c r="WOW38" s="114"/>
      <c r="WOX38" s="114"/>
      <c r="WOY38" s="114"/>
      <c r="WOZ38" s="114"/>
      <c r="WPA38" s="114"/>
      <c r="WPB38" s="114"/>
      <c r="WPC38" s="114"/>
      <c r="WPD38" s="114"/>
      <c r="WPE38" s="114"/>
      <c r="WPF38" s="114"/>
      <c r="WPG38" s="114"/>
      <c r="WPH38" s="114"/>
      <c r="WPI38" s="114"/>
      <c r="WPJ38" s="114"/>
      <c r="WPK38" s="114"/>
      <c r="WPL38" s="114"/>
      <c r="WPM38" s="114"/>
      <c r="WPN38" s="114"/>
      <c r="WPO38" s="114"/>
      <c r="WPP38" s="114"/>
      <c r="WPQ38" s="114"/>
      <c r="WPR38" s="114"/>
      <c r="WPS38" s="114"/>
      <c r="WPT38" s="114"/>
      <c r="WPU38" s="114"/>
      <c r="WPV38" s="114"/>
      <c r="WPW38" s="114"/>
      <c r="WPX38" s="114"/>
      <c r="WPY38" s="114"/>
      <c r="WPZ38" s="114"/>
      <c r="WQA38" s="114"/>
      <c r="WQB38" s="114"/>
      <c r="WQC38" s="114"/>
      <c r="WQD38" s="114"/>
      <c r="WQE38" s="114"/>
      <c r="WQF38" s="114"/>
      <c r="WQG38" s="114"/>
      <c r="WQH38" s="114"/>
      <c r="WQI38" s="114"/>
      <c r="WQJ38" s="114"/>
      <c r="WQK38" s="114"/>
      <c r="WQL38" s="114"/>
      <c r="WQM38" s="114"/>
      <c r="WQN38" s="114"/>
      <c r="WQO38" s="114"/>
      <c r="WQP38" s="114"/>
      <c r="WQQ38" s="114"/>
      <c r="WQR38" s="114"/>
      <c r="WQS38" s="114"/>
      <c r="WQT38" s="114"/>
      <c r="WQU38" s="114"/>
      <c r="WQV38" s="114"/>
      <c r="WQW38" s="114"/>
      <c r="WQX38" s="114"/>
      <c r="WQY38" s="114"/>
      <c r="WQZ38" s="114"/>
      <c r="WRA38" s="114"/>
      <c r="WRB38" s="114"/>
      <c r="WRC38" s="114"/>
      <c r="WRD38" s="114"/>
      <c r="WRE38" s="114"/>
      <c r="WRF38" s="114"/>
      <c r="WRG38" s="114"/>
      <c r="WRH38" s="114"/>
      <c r="WRI38" s="114"/>
      <c r="WRJ38" s="114"/>
      <c r="WRK38" s="114"/>
      <c r="WRL38" s="114"/>
      <c r="WRM38" s="114"/>
      <c r="WRN38" s="114"/>
      <c r="WRO38" s="114"/>
      <c r="WRP38" s="114"/>
      <c r="WRQ38" s="114"/>
      <c r="WRR38" s="114"/>
      <c r="WRS38" s="114"/>
      <c r="WRT38" s="114"/>
      <c r="WRU38" s="114"/>
      <c r="WRV38" s="114"/>
      <c r="WRW38" s="114"/>
      <c r="WRX38" s="114"/>
      <c r="WRY38" s="114"/>
      <c r="WRZ38" s="114"/>
      <c r="WSA38" s="114"/>
      <c r="WSB38" s="114"/>
      <c r="WSC38" s="114"/>
      <c r="WSD38" s="114"/>
      <c r="WSE38" s="114"/>
      <c r="WSF38" s="114"/>
      <c r="WSG38" s="114"/>
      <c r="WSH38" s="114"/>
      <c r="WSI38" s="114"/>
      <c r="WSJ38" s="114"/>
      <c r="WSK38" s="114"/>
      <c r="WSL38" s="114"/>
      <c r="WSM38" s="114"/>
      <c r="WSN38" s="114"/>
      <c r="WSO38" s="114"/>
      <c r="WSP38" s="114"/>
      <c r="WSQ38" s="114"/>
      <c r="WSR38" s="114"/>
      <c r="WSS38" s="114"/>
      <c r="WST38" s="114"/>
      <c r="WSU38" s="114"/>
      <c r="WSV38" s="114"/>
      <c r="WSW38" s="114"/>
      <c r="WSX38" s="114"/>
      <c r="WSY38" s="114"/>
      <c r="WSZ38" s="114"/>
      <c r="WTA38" s="114"/>
      <c r="WTB38" s="114"/>
      <c r="WTC38" s="114"/>
      <c r="WTD38" s="114"/>
      <c r="WTE38" s="114"/>
      <c r="WTF38" s="114"/>
      <c r="WTG38" s="114"/>
      <c r="WTH38" s="114"/>
      <c r="WTI38" s="114"/>
      <c r="WTJ38" s="114"/>
      <c r="WTK38" s="114"/>
      <c r="WTL38" s="114"/>
      <c r="WTM38" s="114"/>
      <c r="WTN38" s="114"/>
      <c r="WTO38" s="114"/>
      <c r="WTP38" s="114"/>
      <c r="WTQ38" s="114"/>
      <c r="WTR38" s="114"/>
      <c r="WTS38" s="114"/>
      <c r="WTT38" s="114"/>
      <c r="WTU38" s="114"/>
      <c r="WTV38" s="114"/>
      <c r="WTW38" s="114"/>
      <c r="WTX38" s="114"/>
      <c r="WTY38" s="114"/>
      <c r="WTZ38" s="114"/>
      <c r="WUA38" s="114"/>
      <c r="WUB38" s="114"/>
      <c r="WUC38" s="114"/>
      <c r="WUD38" s="114"/>
      <c r="WUE38" s="114"/>
      <c r="WUF38" s="114"/>
      <c r="WUG38" s="114"/>
      <c r="WUH38" s="114"/>
      <c r="WUI38" s="114"/>
      <c r="WUJ38" s="114"/>
      <c r="WUK38" s="114"/>
      <c r="WUL38" s="114"/>
      <c r="WUM38" s="114"/>
      <c r="WUN38" s="114"/>
      <c r="WUO38" s="114"/>
      <c r="WUP38" s="114"/>
      <c r="WUQ38" s="114"/>
      <c r="WUR38" s="114"/>
      <c r="WUS38" s="114"/>
      <c r="WUT38" s="114"/>
      <c r="WUU38" s="114"/>
      <c r="WUV38" s="114"/>
      <c r="WUW38" s="114"/>
      <c r="WUX38" s="114"/>
      <c r="WUY38" s="114"/>
      <c r="WUZ38" s="114"/>
      <c r="WVA38" s="114"/>
      <c r="WVB38" s="114"/>
      <c r="WVC38" s="114"/>
      <c r="WVD38" s="114"/>
      <c r="WVE38" s="114"/>
      <c r="WVF38" s="114"/>
      <c r="WVG38" s="114"/>
      <c r="WVH38" s="114"/>
      <c r="WVI38" s="114"/>
      <c r="WVJ38" s="114"/>
      <c r="WVK38" s="114"/>
      <c r="WVL38" s="114"/>
      <c r="WVM38" s="114"/>
      <c r="WVN38" s="114"/>
      <c r="WVO38" s="114"/>
      <c r="WVP38" s="114"/>
      <c r="WVQ38" s="114"/>
      <c r="WVR38" s="114"/>
      <c r="WVS38" s="114"/>
      <c r="WVT38" s="114"/>
      <c r="WVU38" s="114"/>
      <c r="WVV38" s="114"/>
      <c r="WVW38" s="114"/>
      <c r="WVX38" s="114"/>
    </row>
    <row r="39" spans="1:16149" ht="31.5" customHeight="1">
      <c r="A39" s="108" t="s">
        <v>432</v>
      </c>
      <c r="B39" s="109" t="s">
        <v>900</v>
      </c>
      <c r="C39" s="110" t="s">
        <v>253</v>
      </c>
      <c r="D39" s="110" t="s">
        <v>253</v>
      </c>
      <c r="E39" s="110" t="s">
        <v>253</v>
      </c>
      <c r="F39" s="110" t="s">
        <v>253</v>
      </c>
      <c r="G39" s="112">
        <v>44898</v>
      </c>
      <c r="H39" s="110">
        <f>G39+1</f>
        <v>44899</v>
      </c>
      <c r="I39" s="110">
        <f>H39+24</f>
        <v>44923</v>
      </c>
      <c r="J39" s="110">
        <f>H39+28</f>
        <v>44927</v>
      </c>
      <c r="K39" s="113">
        <f>H39+38</f>
        <v>44937</v>
      </c>
      <c r="L39" s="120"/>
      <c r="M39" s="120" t="s">
        <v>24</v>
      </c>
      <c r="N39" s="120"/>
      <c r="O39" s="120"/>
      <c r="P39" s="120"/>
      <c r="Q39" s="114"/>
      <c r="R39" s="114"/>
      <c r="S39" s="114"/>
      <c r="T39" s="114"/>
      <c r="U39" s="114"/>
      <c r="V39" s="114"/>
      <c r="W39" s="114"/>
      <c r="X39" s="114"/>
      <c r="Y39" s="114"/>
      <c r="Z39" s="114"/>
      <c r="AA39" s="114"/>
      <c r="AB39" s="114"/>
      <c r="AC39" s="114"/>
      <c r="AD39" s="114"/>
      <c r="AE39" s="114"/>
      <c r="AF39" s="114"/>
      <c r="AG39" s="114"/>
      <c r="AH39" s="114"/>
      <c r="AI39" s="114"/>
      <c r="AJ39" s="114"/>
      <c r="AK39" s="114"/>
      <c r="AL39" s="114"/>
      <c r="AM39" s="114"/>
      <c r="AN39" s="114"/>
      <c r="AO39" s="114"/>
      <c r="AP39" s="114"/>
      <c r="AQ39" s="114"/>
      <c r="AR39" s="114"/>
      <c r="AS39" s="114"/>
      <c r="AT39" s="114"/>
      <c r="AU39" s="114"/>
      <c r="AV39" s="114"/>
      <c r="AW39" s="114"/>
      <c r="AX39" s="114"/>
      <c r="AY39" s="114"/>
      <c r="AZ39" s="114"/>
      <c r="BA39" s="114"/>
      <c r="BB39" s="114"/>
      <c r="BC39" s="114"/>
      <c r="BD39" s="114"/>
      <c r="BE39" s="114"/>
      <c r="BF39" s="114"/>
      <c r="BG39" s="114"/>
      <c r="BH39" s="114"/>
      <c r="BI39" s="114"/>
      <c r="BJ39" s="114"/>
      <c r="BK39" s="114"/>
      <c r="BL39" s="114"/>
      <c r="BM39" s="114"/>
      <c r="BN39" s="114"/>
      <c r="BO39" s="114"/>
      <c r="BP39" s="114"/>
      <c r="BQ39" s="114"/>
      <c r="BR39" s="114"/>
      <c r="BS39" s="114"/>
      <c r="BT39" s="114"/>
      <c r="BU39" s="114"/>
      <c r="BV39" s="114"/>
      <c r="BW39" s="114"/>
      <c r="BX39" s="114"/>
      <c r="BY39" s="114"/>
      <c r="BZ39" s="114"/>
      <c r="CA39" s="114"/>
      <c r="CB39" s="114"/>
      <c r="CC39" s="114"/>
      <c r="CD39" s="114"/>
      <c r="CE39" s="114"/>
      <c r="CF39" s="114"/>
      <c r="CG39" s="114"/>
      <c r="CH39" s="114"/>
      <c r="CI39" s="114"/>
      <c r="CJ39" s="114"/>
      <c r="CK39" s="114"/>
      <c r="CL39" s="114"/>
      <c r="CM39" s="114"/>
      <c r="CN39" s="114"/>
      <c r="CO39" s="114"/>
      <c r="CP39" s="114"/>
      <c r="CQ39" s="114"/>
      <c r="CR39" s="114"/>
      <c r="CS39" s="114"/>
      <c r="CT39" s="114"/>
      <c r="CU39" s="114"/>
      <c r="CV39" s="114"/>
      <c r="CW39" s="114"/>
      <c r="CX39" s="114"/>
      <c r="CY39" s="114"/>
      <c r="CZ39" s="114"/>
      <c r="DA39" s="114"/>
      <c r="DB39" s="114"/>
      <c r="DC39" s="114"/>
      <c r="DD39" s="114"/>
      <c r="DE39" s="114"/>
      <c r="DF39" s="114"/>
      <c r="DG39" s="114"/>
      <c r="DH39" s="114"/>
      <c r="DI39" s="114"/>
      <c r="DJ39" s="114"/>
      <c r="DK39" s="114"/>
      <c r="DL39" s="114"/>
      <c r="DM39" s="114"/>
      <c r="DN39" s="114"/>
      <c r="DO39" s="114"/>
      <c r="DP39" s="114"/>
      <c r="DQ39" s="114"/>
      <c r="DR39" s="114"/>
      <c r="DS39" s="114"/>
      <c r="DT39" s="114"/>
      <c r="DU39" s="114"/>
      <c r="DV39" s="114"/>
      <c r="DW39" s="114"/>
      <c r="DX39" s="114"/>
      <c r="DY39" s="114"/>
      <c r="DZ39" s="114"/>
      <c r="EA39" s="114"/>
      <c r="EB39" s="114"/>
      <c r="EC39" s="114"/>
      <c r="ED39" s="114"/>
      <c r="EE39" s="114"/>
      <c r="EF39" s="114"/>
      <c r="EG39" s="114"/>
      <c r="EH39" s="114"/>
      <c r="EI39" s="114"/>
      <c r="EJ39" s="114"/>
      <c r="EK39" s="114"/>
      <c r="EL39" s="114"/>
      <c r="EM39" s="114"/>
      <c r="EN39" s="114"/>
      <c r="EO39" s="114"/>
      <c r="EP39" s="114"/>
      <c r="EQ39" s="114"/>
      <c r="ER39" s="114"/>
      <c r="ES39" s="114"/>
      <c r="ET39" s="114"/>
      <c r="EU39" s="114"/>
      <c r="EV39" s="114"/>
      <c r="EW39" s="114"/>
      <c r="EX39" s="114"/>
      <c r="EY39" s="114"/>
      <c r="EZ39" s="114"/>
      <c r="FA39" s="114"/>
      <c r="FB39" s="114"/>
      <c r="FC39" s="114"/>
      <c r="FD39" s="114"/>
      <c r="FE39" s="114"/>
      <c r="FF39" s="114"/>
      <c r="FG39" s="114"/>
      <c r="FH39" s="114"/>
      <c r="FI39" s="114"/>
      <c r="FJ39" s="114"/>
      <c r="FK39" s="114"/>
      <c r="FL39" s="114"/>
      <c r="FM39" s="114"/>
      <c r="FN39" s="114"/>
      <c r="FO39" s="114"/>
      <c r="FP39" s="114"/>
      <c r="FQ39" s="114"/>
      <c r="FR39" s="114"/>
      <c r="FS39" s="114"/>
      <c r="FT39" s="114"/>
      <c r="FU39" s="114"/>
      <c r="FV39" s="114"/>
      <c r="FW39" s="114"/>
      <c r="FX39" s="114"/>
      <c r="FY39" s="114"/>
      <c r="FZ39" s="114"/>
      <c r="GA39" s="114"/>
      <c r="GB39" s="114"/>
      <c r="GC39" s="114"/>
      <c r="GD39" s="114"/>
      <c r="GE39" s="114"/>
      <c r="GF39" s="114"/>
      <c r="GG39" s="114"/>
      <c r="GH39" s="114"/>
      <c r="GI39" s="114"/>
      <c r="GJ39" s="114"/>
      <c r="GK39" s="114"/>
      <c r="GL39" s="114"/>
      <c r="GM39" s="114"/>
      <c r="GN39" s="114"/>
      <c r="GO39" s="114"/>
      <c r="GP39" s="114"/>
      <c r="GQ39" s="114"/>
      <c r="GR39" s="114"/>
      <c r="GS39" s="114"/>
      <c r="GT39" s="114"/>
      <c r="GU39" s="114"/>
      <c r="GV39" s="114"/>
      <c r="GW39" s="114"/>
      <c r="GX39" s="114"/>
      <c r="GY39" s="114"/>
      <c r="GZ39" s="114"/>
      <c r="HA39" s="114"/>
      <c r="HB39" s="114"/>
      <c r="HC39" s="114"/>
      <c r="HD39" s="114"/>
      <c r="HE39" s="114"/>
      <c r="HF39" s="114"/>
      <c r="HG39" s="114"/>
      <c r="HH39" s="114"/>
      <c r="HI39" s="114"/>
      <c r="HJ39" s="114"/>
      <c r="HK39" s="114"/>
      <c r="HL39" s="114"/>
      <c r="HM39" s="114"/>
      <c r="HN39" s="114"/>
      <c r="HO39" s="114"/>
      <c r="HP39" s="114"/>
      <c r="HQ39" s="114"/>
      <c r="HR39" s="114"/>
      <c r="HS39" s="114"/>
      <c r="HT39" s="114"/>
      <c r="HU39" s="114"/>
      <c r="HV39" s="114"/>
      <c r="HW39" s="114"/>
      <c r="HX39" s="114"/>
      <c r="HY39" s="114"/>
      <c r="HZ39" s="114"/>
      <c r="IA39" s="114"/>
      <c r="IB39" s="114"/>
      <c r="IC39" s="114"/>
      <c r="ID39" s="114"/>
      <c r="IE39" s="114"/>
      <c r="IF39" s="114"/>
      <c r="IG39" s="114"/>
      <c r="IH39" s="114"/>
      <c r="II39" s="114"/>
      <c r="IJ39" s="114"/>
      <c r="IK39" s="114"/>
      <c r="IL39" s="114"/>
      <c r="IM39" s="114"/>
      <c r="IN39" s="114"/>
      <c r="IO39" s="114"/>
      <c r="IP39" s="114"/>
      <c r="IQ39" s="114"/>
      <c r="IR39" s="114"/>
      <c r="IS39" s="114"/>
      <c r="IT39" s="114"/>
      <c r="IU39" s="114"/>
      <c r="IV39" s="114"/>
      <c r="IW39" s="114"/>
      <c r="IX39" s="114"/>
      <c r="IY39" s="114"/>
      <c r="IZ39" s="114"/>
      <c r="JA39" s="114"/>
      <c r="JB39" s="114"/>
      <c r="JC39" s="114"/>
      <c r="JD39" s="114"/>
      <c r="JE39" s="114"/>
      <c r="JF39" s="114"/>
      <c r="JG39" s="114"/>
      <c r="JH39" s="114"/>
      <c r="JI39" s="114"/>
      <c r="JJ39" s="114"/>
      <c r="JK39" s="114"/>
      <c r="JL39" s="114"/>
      <c r="JM39" s="114"/>
      <c r="JN39" s="114"/>
      <c r="JO39" s="114"/>
      <c r="JP39" s="114"/>
      <c r="JQ39" s="114"/>
      <c r="JR39" s="114"/>
      <c r="JS39" s="114"/>
      <c r="JT39" s="114"/>
      <c r="JU39" s="114"/>
      <c r="JV39" s="114"/>
      <c r="JW39" s="114"/>
      <c r="JX39" s="114"/>
      <c r="JY39" s="114"/>
      <c r="JZ39" s="114"/>
      <c r="KA39" s="114"/>
      <c r="KB39" s="114"/>
      <c r="KC39" s="114"/>
      <c r="KD39" s="114"/>
      <c r="KE39" s="114"/>
      <c r="KF39" s="114"/>
      <c r="KG39" s="114"/>
      <c r="KH39" s="114"/>
      <c r="KI39" s="114"/>
      <c r="KJ39" s="114"/>
      <c r="KK39" s="114"/>
      <c r="KL39" s="114"/>
      <c r="KM39" s="114"/>
      <c r="KN39" s="114"/>
      <c r="KO39" s="114"/>
      <c r="KP39" s="114"/>
      <c r="KQ39" s="114"/>
      <c r="KR39" s="114"/>
      <c r="KS39" s="114"/>
      <c r="KT39" s="114"/>
      <c r="KU39" s="114"/>
      <c r="KV39" s="114"/>
      <c r="KW39" s="114"/>
      <c r="KX39" s="114"/>
      <c r="KY39" s="114"/>
      <c r="KZ39" s="114"/>
      <c r="LA39" s="114"/>
      <c r="LB39" s="114"/>
      <c r="LC39" s="114"/>
      <c r="LD39" s="114"/>
      <c r="LE39" s="114"/>
      <c r="LF39" s="114"/>
      <c r="LG39" s="114"/>
      <c r="LH39" s="114"/>
      <c r="LI39" s="114"/>
      <c r="LJ39" s="114"/>
      <c r="LK39" s="114"/>
      <c r="LL39" s="114"/>
      <c r="LM39" s="114"/>
      <c r="LN39" s="114"/>
      <c r="LO39" s="114"/>
      <c r="LP39" s="114"/>
      <c r="LQ39" s="114"/>
      <c r="LR39" s="114"/>
      <c r="LS39" s="114"/>
      <c r="LT39" s="114"/>
      <c r="LU39" s="114"/>
      <c r="LV39" s="114"/>
      <c r="LW39" s="114"/>
      <c r="LX39" s="114"/>
      <c r="LY39" s="114"/>
      <c r="LZ39" s="114"/>
      <c r="MA39" s="114"/>
      <c r="MB39" s="114"/>
      <c r="MC39" s="114"/>
      <c r="MD39" s="114"/>
      <c r="ME39" s="114"/>
      <c r="MF39" s="114"/>
      <c r="MG39" s="114"/>
      <c r="MH39" s="114"/>
      <c r="MI39" s="114"/>
      <c r="MJ39" s="114"/>
      <c r="MK39" s="114"/>
      <c r="ML39" s="114"/>
      <c r="MM39" s="114"/>
      <c r="MN39" s="114"/>
      <c r="MO39" s="114"/>
      <c r="MP39" s="114"/>
      <c r="MQ39" s="114"/>
      <c r="MR39" s="114"/>
      <c r="MS39" s="114"/>
      <c r="MT39" s="114"/>
      <c r="MU39" s="114"/>
      <c r="MV39" s="114"/>
      <c r="MW39" s="114"/>
      <c r="MX39" s="114"/>
      <c r="MY39" s="114"/>
      <c r="MZ39" s="114"/>
      <c r="NA39" s="114"/>
      <c r="NB39" s="114"/>
      <c r="NC39" s="114"/>
      <c r="ND39" s="114"/>
      <c r="NE39" s="114"/>
      <c r="NF39" s="114"/>
      <c r="NG39" s="114"/>
      <c r="NH39" s="114"/>
      <c r="NI39" s="114"/>
      <c r="NJ39" s="114"/>
      <c r="NK39" s="114"/>
      <c r="NL39" s="114"/>
      <c r="NM39" s="114"/>
      <c r="NN39" s="114"/>
      <c r="NO39" s="114"/>
      <c r="NP39" s="114"/>
      <c r="NQ39" s="114"/>
      <c r="NR39" s="114"/>
      <c r="NS39" s="114"/>
      <c r="NT39" s="114"/>
      <c r="NU39" s="114"/>
      <c r="NV39" s="114"/>
      <c r="NW39" s="114"/>
      <c r="NX39" s="114"/>
      <c r="NY39" s="114"/>
      <c r="NZ39" s="114"/>
      <c r="OA39" s="114"/>
      <c r="OB39" s="114"/>
      <c r="OC39" s="114"/>
      <c r="OD39" s="114"/>
      <c r="OE39" s="114"/>
      <c r="OF39" s="114"/>
      <c r="OG39" s="114"/>
      <c r="OH39" s="114"/>
      <c r="OI39" s="114"/>
      <c r="OJ39" s="114"/>
      <c r="OK39" s="114"/>
      <c r="OL39" s="114"/>
      <c r="OM39" s="114"/>
      <c r="ON39" s="114"/>
      <c r="OO39" s="114"/>
      <c r="OP39" s="114"/>
      <c r="OQ39" s="114"/>
      <c r="OR39" s="114"/>
      <c r="OS39" s="114"/>
      <c r="OT39" s="114"/>
      <c r="OU39" s="114"/>
      <c r="OV39" s="114"/>
      <c r="OW39" s="114"/>
      <c r="OX39" s="114"/>
      <c r="OY39" s="114"/>
      <c r="OZ39" s="114"/>
      <c r="PA39" s="114"/>
      <c r="PB39" s="114"/>
      <c r="PC39" s="114"/>
      <c r="PD39" s="114"/>
      <c r="PE39" s="114"/>
      <c r="PF39" s="114"/>
      <c r="PG39" s="114"/>
      <c r="PH39" s="114"/>
      <c r="PI39" s="114"/>
      <c r="PJ39" s="114"/>
      <c r="PK39" s="114"/>
      <c r="PL39" s="114"/>
      <c r="PM39" s="114"/>
      <c r="PN39" s="114"/>
      <c r="PO39" s="114"/>
      <c r="PP39" s="114"/>
      <c r="PQ39" s="114"/>
      <c r="PR39" s="114"/>
      <c r="PS39" s="114"/>
      <c r="PT39" s="114"/>
      <c r="PU39" s="114"/>
      <c r="PV39" s="114"/>
      <c r="PW39" s="114"/>
      <c r="PX39" s="114"/>
      <c r="PY39" s="114"/>
      <c r="PZ39" s="114"/>
      <c r="QA39" s="114"/>
      <c r="QB39" s="114"/>
      <c r="QC39" s="114"/>
      <c r="QD39" s="114"/>
      <c r="QE39" s="114"/>
      <c r="QF39" s="114"/>
      <c r="QG39" s="114"/>
      <c r="QH39" s="114"/>
      <c r="QI39" s="114"/>
      <c r="QJ39" s="114"/>
      <c r="QK39" s="114"/>
      <c r="QL39" s="114"/>
      <c r="QM39" s="114"/>
      <c r="QN39" s="114"/>
      <c r="QO39" s="114"/>
      <c r="QP39" s="114"/>
      <c r="QQ39" s="114"/>
      <c r="QR39" s="114"/>
      <c r="QS39" s="114"/>
      <c r="QT39" s="114"/>
      <c r="QU39" s="114"/>
      <c r="QV39" s="114"/>
      <c r="QW39" s="114"/>
      <c r="QX39" s="114"/>
      <c r="QY39" s="114"/>
      <c r="QZ39" s="114"/>
      <c r="RA39" s="114"/>
      <c r="RB39" s="114"/>
      <c r="RC39" s="114"/>
      <c r="RD39" s="114"/>
      <c r="RE39" s="114"/>
      <c r="RF39" s="114"/>
      <c r="RG39" s="114"/>
      <c r="RH39" s="114"/>
      <c r="RI39" s="114"/>
      <c r="RJ39" s="114"/>
      <c r="RK39" s="114"/>
      <c r="RL39" s="114"/>
      <c r="RM39" s="114"/>
      <c r="RN39" s="114"/>
      <c r="RO39" s="114"/>
      <c r="RP39" s="114"/>
      <c r="RQ39" s="114"/>
      <c r="RR39" s="114"/>
      <c r="RS39" s="114"/>
      <c r="RT39" s="114"/>
      <c r="RU39" s="114"/>
      <c r="RV39" s="114"/>
      <c r="RW39" s="114"/>
      <c r="RX39" s="114"/>
      <c r="RY39" s="114"/>
      <c r="RZ39" s="114"/>
      <c r="SA39" s="114"/>
      <c r="SB39" s="114"/>
      <c r="SC39" s="114"/>
      <c r="SD39" s="114"/>
      <c r="SE39" s="114"/>
      <c r="SF39" s="114"/>
      <c r="SG39" s="114"/>
      <c r="SH39" s="114"/>
      <c r="SI39" s="114"/>
      <c r="SJ39" s="114"/>
      <c r="SK39" s="114"/>
      <c r="SL39" s="114"/>
      <c r="SM39" s="114"/>
      <c r="SN39" s="114"/>
      <c r="SO39" s="114"/>
      <c r="SP39" s="114"/>
      <c r="SQ39" s="114"/>
      <c r="SR39" s="114"/>
      <c r="SS39" s="114"/>
      <c r="ST39" s="114"/>
      <c r="SU39" s="114"/>
      <c r="SV39" s="114"/>
      <c r="SW39" s="114"/>
      <c r="SX39" s="114"/>
      <c r="SY39" s="114"/>
      <c r="SZ39" s="114"/>
      <c r="TA39" s="114"/>
      <c r="TB39" s="114"/>
      <c r="TC39" s="114"/>
      <c r="TD39" s="114"/>
      <c r="TE39" s="114"/>
      <c r="TF39" s="114"/>
      <c r="TG39" s="114"/>
      <c r="TH39" s="114"/>
      <c r="TI39" s="114"/>
      <c r="TJ39" s="114"/>
      <c r="TK39" s="114"/>
      <c r="TL39" s="114"/>
      <c r="TM39" s="114"/>
      <c r="TN39" s="114"/>
      <c r="TO39" s="114"/>
      <c r="TP39" s="114"/>
      <c r="TQ39" s="114"/>
      <c r="TR39" s="114"/>
      <c r="TS39" s="114"/>
      <c r="TT39" s="114"/>
      <c r="TU39" s="114"/>
      <c r="TV39" s="114"/>
      <c r="TW39" s="114"/>
      <c r="TX39" s="114"/>
      <c r="TY39" s="114"/>
      <c r="TZ39" s="114"/>
      <c r="UA39" s="114"/>
      <c r="UB39" s="114"/>
      <c r="UC39" s="114"/>
      <c r="UD39" s="114"/>
      <c r="UE39" s="114"/>
      <c r="UF39" s="114"/>
      <c r="UG39" s="114"/>
      <c r="UH39" s="114"/>
      <c r="UI39" s="114"/>
      <c r="UJ39" s="114"/>
      <c r="UK39" s="114"/>
      <c r="UL39" s="114"/>
      <c r="UM39" s="114"/>
      <c r="UN39" s="114"/>
      <c r="UO39" s="114"/>
      <c r="UP39" s="114"/>
      <c r="UQ39" s="114"/>
      <c r="UR39" s="114"/>
      <c r="US39" s="114"/>
      <c r="UT39" s="114"/>
      <c r="UU39" s="114"/>
      <c r="UV39" s="114"/>
      <c r="UW39" s="114"/>
      <c r="UX39" s="114"/>
      <c r="UY39" s="114"/>
      <c r="UZ39" s="114"/>
      <c r="VA39" s="114"/>
      <c r="VB39" s="114"/>
      <c r="VC39" s="114"/>
      <c r="VD39" s="114"/>
      <c r="VE39" s="114"/>
      <c r="VF39" s="114"/>
      <c r="VG39" s="114"/>
      <c r="VH39" s="114"/>
      <c r="VI39" s="114"/>
      <c r="VJ39" s="114"/>
      <c r="VK39" s="114"/>
      <c r="VL39" s="114"/>
      <c r="VM39" s="114"/>
      <c r="VN39" s="114"/>
      <c r="VO39" s="114"/>
      <c r="VP39" s="114"/>
      <c r="VQ39" s="114"/>
      <c r="VR39" s="114"/>
      <c r="VS39" s="114"/>
      <c r="VT39" s="114"/>
      <c r="VU39" s="114"/>
      <c r="VV39" s="114"/>
      <c r="VW39" s="114"/>
      <c r="VX39" s="114"/>
      <c r="VY39" s="114"/>
      <c r="VZ39" s="114"/>
      <c r="WA39" s="114"/>
      <c r="WB39" s="114"/>
      <c r="WC39" s="114"/>
      <c r="WD39" s="114"/>
      <c r="WE39" s="114"/>
      <c r="WF39" s="114"/>
      <c r="WG39" s="114"/>
      <c r="WH39" s="114"/>
      <c r="WI39" s="114"/>
      <c r="WJ39" s="114"/>
      <c r="WK39" s="114"/>
      <c r="WL39" s="114"/>
      <c r="WM39" s="114"/>
      <c r="WN39" s="114"/>
      <c r="WO39" s="114"/>
      <c r="WP39" s="114"/>
      <c r="WQ39" s="114"/>
      <c r="WR39" s="114"/>
      <c r="WS39" s="114"/>
      <c r="WT39" s="114"/>
      <c r="WU39" s="114"/>
      <c r="WV39" s="114"/>
      <c r="WW39" s="114"/>
      <c r="WX39" s="114"/>
      <c r="WY39" s="114"/>
      <c r="WZ39" s="114"/>
      <c r="XA39" s="114"/>
      <c r="XB39" s="114"/>
      <c r="XC39" s="114"/>
      <c r="XD39" s="114"/>
      <c r="XE39" s="114"/>
      <c r="XF39" s="114"/>
      <c r="XG39" s="114"/>
      <c r="XH39" s="114"/>
      <c r="XI39" s="114"/>
      <c r="XJ39" s="114"/>
      <c r="XK39" s="114"/>
      <c r="XL39" s="114"/>
      <c r="XM39" s="114"/>
      <c r="XN39" s="114"/>
      <c r="XO39" s="114"/>
      <c r="XP39" s="114"/>
      <c r="XQ39" s="114"/>
      <c r="XR39" s="114"/>
      <c r="XS39" s="114"/>
      <c r="XT39" s="114"/>
      <c r="XU39" s="114"/>
      <c r="XV39" s="114"/>
      <c r="XW39" s="114"/>
      <c r="XX39" s="114"/>
      <c r="XY39" s="114"/>
      <c r="XZ39" s="114"/>
      <c r="YA39" s="114"/>
      <c r="YB39" s="114"/>
      <c r="YC39" s="114"/>
      <c r="YD39" s="114"/>
      <c r="YE39" s="114"/>
      <c r="YF39" s="114"/>
      <c r="YG39" s="114"/>
      <c r="YH39" s="114"/>
      <c r="YI39" s="114"/>
      <c r="YJ39" s="114"/>
      <c r="YK39" s="114"/>
      <c r="YL39" s="114"/>
      <c r="YM39" s="114"/>
      <c r="YN39" s="114"/>
      <c r="YO39" s="114"/>
      <c r="YP39" s="114"/>
      <c r="YQ39" s="114"/>
      <c r="YR39" s="114"/>
      <c r="YS39" s="114"/>
      <c r="YT39" s="114"/>
      <c r="YU39" s="114"/>
      <c r="YV39" s="114"/>
      <c r="YW39" s="114"/>
      <c r="YX39" s="114"/>
      <c r="YY39" s="114"/>
      <c r="YZ39" s="114"/>
      <c r="ZA39" s="114"/>
      <c r="ZB39" s="114"/>
      <c r="ZC39" s="114"/>
      <c r="ZD39" s="114"/>
      <c r="ZE39" s="114"/>
      <c r="ZF39" s="114"/>
      <c r="ZG39" s="114"/>
      <c r="ZH39" s="114"/>
      <c r="ZI39" s="114"/>
      <c r="ZJ39" s="114"/>
      <c r="ZK39" s="114"/>
      <c r="ZL39" s="114"/>
      <c r="ZM39" s="114"/>
      <c r="ZN39" s="114"/>
      <c r="ZO39" s="114"/>
      <c r="ZP39" s="114"/>
      <c r="ZQ39" s="114"/>
      <c r="ZR39" s="114"/>
      <c r="ZS39" s="114"/>
      <c r="ZT39" s="114"/>
      <c r="ZU39" s="114"/>
      <c r="ZV39" s="114"/>
      <c r="ZW39" s="114"/>
      <c r="ZX39" s="114"/>
      <c r="ZY39" s="114"/>
      <c r="ZZ39" s="114"/>
      <c r="AAA39" s="114"/>
      <c r="AAB39" s="114"/>
      <c r="AAC39" s="114"/>
      <c r="AAD39" s="114"/>
      <c r="AAE39" s="114"/>
      <c r="AAF39" s="114"/>
      <c r="AAG39" s="114"/>
      <c r="AAH39" s="114"/>
      <c r="AAI39" s="114"/>
      <c r="AAJ39" s="114"/>
      <c r="AAK39" s="114"/>
      <c r="AAL39" s="114"/>
      <c r="AAM39" s="114"/>
      <c r="AAN39" s="114"/>
      <c r="AAO39" s="114"/>
      <c r="AAP39" s="114"/>
      <c r="AAQ39" s="114"/>
      <c r="AAR39" s="114"/>
      <c r="AAS39" s="114"/>
      <c r="AAT39" s="114"/>
      <c r="AAU39" s="114"/>
      <c r="AAV39" s="114"/>
      <c r="AAW39" s="114"/>
      <c r="AAX39" s="114"/>
      <c r="AAY39" s="114"/>
      <c r="AAZ39" s="114"/>
      <c r="ABA39" s="114"/>
      <c r="ABB39" s="114"/>
      <c r="ABC39" s="114"/>
      <c r="ABD39" s="114"/>
      <c r="ABE39" s="114"/>
      <c r="ABF39" s="114"/>
      <c r="ABG39" s="114"/>
      <c r="ABH39" s="114"/>
      <c r="ABI39" s="114"/>
      <c r="ABJ39" s="114"/>
      <c r="ABK39" s="114"/>
      <c r="ABL39" s="114"/>
      <c r="ABM39" s="114"/>
      <c r="ABN39" s="114"/>
      <c r="ABO39" s="114"/>
      <c r="ABP39" s="114"/>
      <c r="ABQ39" s="114"/>
      <c r="ABR39" s="114"/>
      <c r="ABS39" s="114"/>
      <c r="ABT39" s="114"/>
      <c r="ABU39" s="114"/>
      <c r="ABV39" s="114"/>
      <c r="ABW39" s="114"/>
      <c r="ABX39" s="114"/>
      <c r="ABY39" s="114"/>
      <c r="ABZ39" s="114"/>
      <c r="ACA39" s="114"/>
      <c r="ACB39" s="114"/>
      <c r="ACC39" s="114"/>
      <c r="ACD39" s="114"/>
      <c r="ACE39" s="114"/>
      <c r="ACF39" s="114"/>
      <c r="ACG39" s="114"/>
      <c r="ACH39" s="114"/>
      <c r="ACI39" s="114"/>
      <c r="ACJ39" s="114"/>
      <c r="ACK39" s="114"/>
      <c r="ACL39" s="114"/>
      <c r="ACM39" s="114"/>
      <c r="ACN39" s="114"/>
      <c r="ACO39" s="114"/>
      <c r="ACP39" s="114"/>
      <c r="ACQ39" s="114"/>
      <c r="ACR39" s="114"/>
      <c r="ACS39" s="114"/>
      <c r="ACT39" s="114"/>
      <c r="ACU39" s="114"/>
      <c r="ACV39" s="114"/>
      <c r="ACW39" s="114"/>
      <c r="ACX39" s="114"/>
      <c r="ACY39" s="114"/>
      <c r="ACZ39" s="114"/>
      <c r="ADA39" s="114"/>
      <c r="ADB39" s="114"/>
      <c r="ADC39" s="114"/>
      <c r="ADD39" s="114"/>
      <c r="ADE39" s="114"/>
      <c r="ADF39" s="114"/>
      <c r="ADG39" s="114"/>
      <c r="ADH39" s="114"/>
      <c r="ADI39" s="114"/>
      <c r="ADJ39" s="114"/>
      <c r="ADK39" s="114"/>
      <c r="ADL39" s="114"/>
      <c r="ADM39" s="114"/>
      <c r="ADN39" s="114"/>
      <c r="ADO39" s="114"/>
      <c r="ADP39" s="114"/>
      <c r="ADQ39" s="114"/>
      <c r="ADR39" s="114"/>
      <c r="ADS39" s="114"/>
      <c r="ADT39" s="114"/>
      <c r="ADU39" s="114"/>
      <c r="ADV39" s="114"/>
      <c r="ADW39" s="114"/>
      <c r="ADX39" s="114"/>
      <c r="ADY39" s="114"/>
      <c r="ADZ39" s="114"/>
      <c r="AEA39" s="114"/>
      <c r="AEB39" s="114"/>
      <c r="AEC39" s="114"/>
      <c r="AED39" s="114"/>
      <c r="AEE39" s="114"/>
      <c r="AEF39" s="114"/>
      <c r="AEG39" s="114"/>
      <c r="AEH39" s="114"/>
      <c r="AEI39" s="114"/>
      <c r="AEJ39" s="114"/>
      <c r="AEK39" s="114"/>
      <c r="AEL39" s="114"/>
      <c r="AEM39" s="114"/>
      <c r="AEN39" s="114"/>
      <c r="AEO39" s="114"/>
      <c r="AEP39" s="114"/>
      <c r="AEQ39" s="114"/>
      <c r="AER39" s="114"/>
      <c r="AES39" s="114"/>
      <c r="AET39" s="114"/>
      <c r="AEU39" s="114"/>
      <c r="AEV39" s="114"/>
      <c r="AEW39" s="114"/>
      <c r="AEX39" s="114"/>
      <c r="AEY39" s="114"/>
      <c r="AEZ39" s="114"/>
      <c r="AFA39" s="114"/>
      <c r="AFB39" s="114"/>
      <c r="AFC39" s="114"/>
      <c r="AFD39" s="114"/>
      <c r="AFE39" s="114"/>
      <c r="AFF39" s="114"/>
      <c r="AFG39" s="114"/>
      <c r="AFH39" s="114"/>
      <c r="AFI39" s="114"/>
      <c r="AFJ39" s="114"/>
      <c r="AFK39" s="114"/>
      <c r="AFL39" s="114"/>
      <c r="AFM39" s="114"/>
      <c r="AFN39" s="114"/>
      <c r="AFO39" s="114"/>
      <c r="AFP39" s="114"/>
      <c r="AFQ39" s="114"/>
      <c r="AFR39" s="114"/>
      <c r="AFS39" s="114"/>
      <c r="AFT39" s="114"/>
      <c r="AFU39" s="114"/>
      <c r="AFV39" s="114"/>
      <c r="AFW39" s="114"/>
      <c r="AFX39" s="114"/>
      <c r="AFY39" s="114"/>
      <c r="AFZ39" s="114"/>
      <c r="AGA39" s="114"/>
      <c r="AGB39" s="114"/>
      <c r="AGC39" s="114"/>
      <c r="AGD39" s="114"/>
      <c r="AGE39" s="114"/>
      <c r="AGF39" s="114"/>
      <c r="AGG39" s="114"/>
      <c r="AGH39" s="114"/>
      <c r="AGI39" s="114"/>
      <c r="AGJ39" s="114"/>
      <c r="AGK39" s="114"/>
      <c r="AGL39" s="114"/>
      <c r="AGM39" s="114"/>
      <c r="AGN39" s="114"/>
      <c r="AGO39" s="114"/>
      <c r="AGP39" s="114"/>
      <c r="AGQ39" s="114"/>
      <c r="AGR39" s="114"/>
      <c r="AGS39" s="114"/>
      <c r="AGT39" s="114"/>
      <c r="AGU39" s="114"/>
      <c r="AGV39" s="114"/>
      <c r="AGW39" s="114"/>
      <c r="AGX39" s="114"/>
      <c r="AGY39" s="114"/>
      <c r="AGZ39" s="114"/>
      <c r="AHA39" s="114"/>
      <c r="AHB39" s="114"/>
      <c r="AHC39" s="114"/>
      <c r="AHD39" s="114"/>
      <c r="AHE39" s="114"/>
      <c r="AHF39" s="114"/>
      <c r="AHG39" s="114"/>
      <c r="AHH39" s="114"/>
      <c r="AHI39" s="114"/>
      <c r="AHJ39" s="114"/>
      <c r="AHK39" s="114"/>
      <c r="AHL39" s="114"/>
      <c r="AHM39" s="114"/>
      <c r="AHN39" s="114"/>
      <c r="AHO39" s="114"/>
      <c r="AHP39" s="114"/>
      <c r="AHQ39" s="114"/>
      <c r="AHR39" s="114"/>
      <c r="AHS39" s="114"/>
      <c r="AHT39" s="114"/>
      <c r="AHU39" s="114"/>
      <c r="AHV39" s="114"/>
      <c r="AHW39" s="114"/>
      <c r="AHX39" s="114"/>
      <c r="AHY39" s="114"/>
      <c r="AHZ39" s="114"/>
      <c r="AIA39" s="114"/>
      <c r="AIB39" s="114"/>
      <c r="AIC39" s="114"/>
      <c r="AID39" s="114"/>
      <c r="AIE39" s="114"/>
      <c r="AIF39" s="114"/>
      <c r="AIG39" s="114"/>
      <c r="AIH39" s="114"/>
      <c r="AII39" s="114"/>
      <c r="AIJ39" s="114"/>
      <c r="AIK39" s="114"/>
      <c r="AIL39" s="114"/>
      <c r="AIM39" s="114"/>
      <c r="AIN39" s="114"/>
      <c r="AIO39" s="114"/>
      <c r="AIP39" s="114"/>
      <c r="AIQ39" s="114"/>
      <c r="AIR39" s="114"/>
      <c r="AIS39" s="114"/>
      <c r="AIT39" s="114"/>
      <c r="AIU39" s="114"/>
      <c r="AIV39" s="114"/>
      <c r="AIW39" s="114"/>
      <c r="AIX39" s="114"/>
      <c r="AIY39" s="114"/>
      <c r="AIZ39" s="114"/>
      <c r="AJA39" s="114"/>
      <c r="AJB39" s="114"/>
      <c r="AJC39" s="114"/>
      <c r="AJD39" s="114"/>
      <c r="AJE39" s="114"/>
      <c r="AJF39" s="114"/>
      <c r="AJG39" s="114"/>
      <c r="AJH39" s="114"/>
      <c r="AJI39" s="114"/>
      <c r="AJJ39" s="114"/>
      <c r="AJK39" s="114"/>
      <c r="AJL39" s="114"/>
      <c r="AJM39" s="114"/>
      <c r="AJN39" s="114"/>
      <c r="AJO39" s="114"/>
      <c r="AJP39" s="114"/>
      <c r="AJQ39" s="114"/>
      <c r="AJR39" s="114"/>
      <c r="AJS39" s="114"/>
      <c r="AJT39" s="114"/>
      <c r="AJU39" s="114"/>
      <c r="AJV39" s="114"/>
      <c r="AJW39" s="114"/>
      <c r="AJX39" s="114"/>
      <c r="AJY39" s="114"/>
      <c r="AJZ39" s="114"/>
      <c r="AKA39" s="114"/>
      <c r="AKB39" s="114"/>
      <c r="AKC39" s="114"/>
      <c r="AKD39" s="114"/>
      <c r="AKE39" s="114"/>
      <c r="AKF39" s="114"/>
      <c r="AKG39" s="114"/>
      <c r="AKH39" s="114"/>
      <c r="AKI39" s="114"/>
      <c r="AKJ39" s="114"/>
      <c r="AKK39" s="114"/>
      <c r="AKL39" s="114"/>
      <c r="AKM39" s="114"/>
      <c r="AKN39" s="114"/>
      <c r="AKO39" s="114"/>
      <c r="AKP39" s="114"/>
      <c r="AKQ39" s="114"/>
      <c r="AKR39" s="114"/>
      <c r="AKS39" s="114"/>
      <c r="AKT39" s="114"/>
      <c r="AKU39" s="114"/>
      <c r="AKV39" s="114"/>
      <c r="AKW39" s="114"/>
      <c r="AKX39" s="114"/>
      <c r="AKY39" s="114"/>
      <c r="AKZ39" s="114"/>
      <c r="ALA39" s="114"/>
      <c r="ALB39" s="114"/>
      <c r="ALC39" s="114"/>
      <c r="ALD39" s="114"/>
      <c r="ALE39" s="114"/>
      <c r="ALF39" s="114"/>
      <c r="ALG39" s="114"/>
      <c r="ALH39" s="114"/>
      <c r="ALI39" s="114"/>
      <c r="ALJ39" s="114"/>
      <c r="ALK39" s="114"/>
      <c r="ALL39" s="114"/>
      <c r="ALM39" s="114"/>
      <c r="ALN39" s="114"/>
      <c r="ALO39" s="114"/>
      <c r="ALP39" s="114"/>
      <c r="ALQ39" s="114"/>
      <c r="ALR39" s="114"/>
      <c r="ALS39" s="114"/>
      <c r="ALT39" s="114"/>
      <c r="ALU39" s="114"/>
      <c r="ALV39" s="114"/>
      <c r="ALW39" s="114"/>
      <c r="ALX39" s="114"/>
      <c r="ALY39" s="114"/>
      <c r="ALZ39" s="114"/>
      <c r="AMA39" s="114"/>
      <c r="AMB39" s="114"/>
      <c r="AMC39" s="114"/>
      <c r="AMD39" s="114"/>
      <c r="AME39" s="114"/>
      <c r="AMF39" s="114"/>
      <c r="AMG39" s="114"/>
      <c r="AMH39" s="114"/>
      <c r="AMI39" s="114"/>
      <c r="AMJ39" s="114"/>
      <c r="AMK39" s="114"/>
      <c r="AML39" s="114"/>
      <c r="AMM39" s="114"/>
      <c r="AMN39" s="114"/>
      <c r="AMO39" s="114"/>
      <c r="AMP39" s="114"/>
      <c r="AMQ39" s="114"/>
      <c r="AMR39" s="114"/>
      <c r="AMS39" s="114"/>
      <c r="AMT39" s="114"/>
      <c r="AMU39" s="114"/>
      <c r="AMV39" s="114"/>
      <c r="AMW39" s="114"/>
      <c r="AMX39" s="114"/>
      <c r="AMY39" s="114"/>
      <c r="AMZ39" s="114"/>
      <c r="ANA39" s="114"/>
      <c r="ANB39" s="114"/>
      <c r="ANC39" s="114"/>
      <c r="AND39" s="114"/>
      <c r="ANE39" s="114"/>
      <c r="ANF39" s="114"/>
      <c r="ANG39" s="114"/>
      <c r="ANH39" s="114"/>
      <c r="ANI39" s="114"/>
      <c r="ANJ39" s="114"/>
      <c r="ANK39" s="114"/>
      <c r="ANL39" s="114"/>
      <c r="ANM39" s="114"/>
      <c r="ANN39" s="114"/>
      <c r="ANO39" s="114"/>
      <c r="ANP39" s="114"/>
      <c r="ANQ39" s="114"/>
      <c r="ANR39" s="114"/>
      <c r="ANS39" s="114"/>
      <c r="ANT39" s="114"/>
      <c r="ANU39" s="114"/>
      <c r="ANV39" s="114"/>
      <c r="ANW39" s="114"/>
      <c r="ANX39" s="114"/>
      <c r="ANY39" s="114"/>
      <c r="ANZ39" s="114"/>
      <c r="AOA39" s="114"/>
      <c r="AOB39" s="114"/>
      <c r="AOC39" s="114"/>
      <c r="AOD39" s="114"/>
      <c r="AOE39" s="114"/>
      <c r="AOF39" s="114"/>
      <c r="AOG39" s="114"/>
      <c r="AOH39" s="114"/>
      <c r="AOI39" s="114"/>
      <c r="AOJ39" s="114"/>
      <c r="AOK39" s="114"/>
      <c r="AOL39" s="114"/>
      <c r="AOM39" s="114"/>
      <c r="AON39" s="114"/>
      <c r="AOO39" s="114"/>
      <c r="AOP39" s="114"/>
      <c r="AOQ39" s="114"/>
      <c r="AOR39" s="114"/>
      <c r="AOS39" s="114"/>
      <c r="AOT39" s="114"/>
      <c r="AOU39" s="114"/>
      <c r="AOV39" s="114"/>
      <c r="AOW39" s="114"/>
      <c r="AOX39" s="114"/>
      <c r="AOY39" s="114"/>
      <c r="AOZ39" s="114"/>
      <c r="APA39" s="114"/>
      <c r="APB39" s="114"/>
      <c r="APC39" s="114"/>
      <c r="APD39" s="114"/>
      <c r="APE39" s="114"/>
      <c r="APF39" s="114"/>
      <c r="APG39" s="114"/>
      <c r="APH39" s="114"/>
      <c r="API39" s="114"/>
      <c r="APJ39" s="114"/>
      <c r="APK39" s="114"/>
      <c r="APL39" s="114"/>
      <c r="APM39" s="114"/>
      <c r="APN39" s="114"/>
      <c r="APO39" s="114"/>
      <c r="APP39" s="114"/>
      <c r="APQ39" s="114"/>
      <c r="APR39" s="114"/>
      <c r="APS39" s="114"/>
      <c r="APT39" s="114"/>
      <c r="APU39" s="114"/>
      <c r="APV39" s="114"/>
      <c r="APW39" s="114"/>
      <c r="APX39" s="114"/>
      <c r="APY39" s="114"/>
      <c r="APZ39" s="114"/>
      <c r="AQA39" s="114"/>
      <c r="AQB39" s="114"/>
      <c r="AQC39" s="114"/>
      <c r="AQD39" s="114"/>
      <c r="AQE39" s="114"/>
      <c r="AQF39" s="114"/>
      <c r="AQG39" s="114"/>
      <c r="AQH39" s="114"/>
      <c r="AQI39" s="114"/>
      <c r="AQJ39" s="114"/>
      <c r="AQK39" s="114"/>
      <c r="AQL39" s="114"/>
      <c r="AQM39" s="114"/>
      <c r="AQN39" s="114"/>
      <c r="AQO39" s="114"/>
      <c r="AQP39" s="114"/>
      <c r="AQQ39" s="114"/>
      <c r="AQR39" s="114"/>
      <c r="AQS39" s="114"/>
      <c r="AQT39" s="114"/>
      <c r="AQU39" s="114"/>
      <c r="AQV39" s="114"/>
      <c r="AQW39" s="114"/>
      <c r="AQX39" s="114"/>
      <c r="AQY39" s="114"/>
      <c r="AQZ39" s="114"/>
      <c r="ARA39" s="114"/>
      <c r="ARB39" s="114"/>
      <c r="ARC39" s="114"/>
      <c r="ARD39" s="114"/>
      <c r="ARE39" s="114"/>
      <c r="ARF39" s="114"/>
      <c r="ARG39" s="114"/>
      <c r="ARH39" s="114"/>
      <c r="ARI39" s="114"/>
      <c r="ARJ39" s="114"/>
      <c r="ARK39" s="114"/>
      <c r="ARL39" s="114"/>
      <c r="ARM39" s="114"/>
      <c r="ARN39" s="114"/>
      <c r="ARO39" s="114"/>
      <c r="ARP39" s="114"/>
      <c r="ARQ39" s="114"/>
      <c r="ARR39" s="114"/>
      <c r="ARS39" s="114"/>
      <c r="ART39" s="114"/>
      <c r="ARU39" s="114"/>
      <c r="ARV39" s="114"/>
      <c r="ARW39" s="114"/>
      <c r="ARX39" s="114"/>
      <c r="ARY39" s="114"/>
      <c r="ARZ39" s="114"/>
      <c r="ASA39" s="114"/>
      <c r="ASB39" s="114"/>
      <c r="ASC39" s="114"/>
      <c r="ASD39" s="114"/>
      <c r="ASE39" s="114"/>
      <c r="ASF39" s="114"/>
      <c r="ASG39" s="114"/>
      <c r="ASH39" s="114"/>
      <c r="ASI39" s="114"/>
      <c r="ASJ39" s="114"/>
      <c r="ASK39" s="114"/>
      <c r="ASL39" s="114"/>
      <c r="ASM39" s="114"/>
      <c r="ASN39" s="114"/>
      <c r="ASO39" s="114"/>
      <c r="ASP39" s="114"/>
      <c r="ASQ39" s="114"/>
      <c r="ASR39" s="114"/>
      <c r="ASS39" s="114"/>
      <c r="AST39" s="114"/>
      <c r="ASU39" s="114"/>
      <c r="ASV39" s="114"/>
      <c r="ASW39" s="114"/>
      <c r="ASX39" s="114"/>
      <c r="ASY39" s="114"/>
      <c r="ASZ39" s="114"/>
      <c r="ATA39" s="114"/>
      <c r="ATB39" s="114"/>
      <c r="ATC39" s="114"/>
      <c r="ATD39" s="114"/>
      <c r="ATE39" s="114"/>
      <c r="ATF39" s="114"/>
      <c r="ATG39" s="114"/>
      <c r="ATH39" s="114"/>
      <c r="ATI39" s="114"/>
      <c r="ATJ39" s="114"/>
      <c r="ATK39" s="114"/>
      <c r="ATL39" s="114"/>
      <c r="ATM39" s="114"/>
      <c r="ATN39" s="114"/>
      <c r="ATO39" s="114"/>
      <c r="ATP39" s="114"/>
      <c r="ATQ39" s="114"/>
      <c r="ATR39" s="114"/>
      <c r="ATS39" s="114"/>
      <c r="ATT39" s="114"/>
      <c r="ATU39" s="114"/>
      <c r="ATV39" s="114"/>
      <c r="ATW39" s="114"/>
      <c r="ATX39" s="114"/>
      <c r="ATY39" s="114"/>
      <c r="ATZ39" s="114"/>
      <c r="AUA39" s="114"/>
      <c r="AUB39" s="114"/>
      <c r="AUC39" s="114"/>
      <c r="AUD39" s="114"/>
      <c r="AUE39" s="114"/>
      <c r="AUF39" s="114"/>
      <c r="AUG39" s="114"/>
      <c r="AUH39" s="114"/>
      <c r="AUI39" s="114"/>
      <c r="AUJ39" s="114"/>
      <c r="AUK39" s="114"/>
      <c r="AUL39" s="114"/>
      <c r="AUM39" s="114"/>
      <c r="AUN39" s="114"/>
      <c r="AUO39" s="114"/>
      <c r="AUP39" s="114"/>
      <c r="AUQ39" s="114"/>
      <c r="AUR39" s="114"/>
      <c r="AUS39" s="114"/>
      <c r="AUT39" s="114"/>
      <c r="AUU39" s="114"/>
      <c r="AUV39" s="114"/>
      <c r="AUW39" s="114"/>
      <c r="AUX39" s="114"/>
      <c r="AUY39" s="114"/>
      <c r="AUZ39" s="114"/>
      <c r="AVA39" s="114"/>
      <c r="AVB39" s="114"/>
      <c r="AVC39" s="114"/>
      <c r="AVD39" s="114"/>
      <c r="AVE39" s="114"/>
      <c r="AVF39" s="114"/>
      <c r="AVG39" s="114"/>
      <c r="AVH39" s="114"/>
      <c r="AVI39" s="114"/>
      <c r="AVJ39" s="114"/>
      <c r="AVK39" s="114"/>
      <c r="AVL39" s="114"/>
      <c r="AVM39" s="114"/>
      <c r="AVN39" s="114"/>
      <c r="AVO39" s="114"/>
      <c r="AVP39" s="114"/>
      <c r="AVQ39" s="114"/>
      <c r="AVR39" s="114"/>
      <c r="AVS39" s="114"/>
      <c r="AVT39" s="114"/>
      <c r="AVU39" s="114"/>
      <c r="AVV39" s="114"/>
      <c r="AVW39" s="114"/>
      <c r="AVX39" s="114"/>
      <c r="AVY39" s="114"/>
      <c r="AVZ39" s="114"/>
      <c r="AWA39" s="114"/>
      <c r="AWB39" s="114"/>
      <c r="AWC39" s="114"/>
      <c r="AWD39" s="114"/>
      <c r="AWE39" s="114"/>
      <c r="AWF39" s="114"/>
      <c r="AWG39" s="114"/>
      <c r="AWH39" s="114"/>
      <c r="AWI39" s="114"/>
      <c r="AWJ39" s="114"/>
      <c r="AWK39" s="114"/>
      <c r="AWL39" s="114"/>
      <c r="AWM39" s="114"/>
      <c r="AWN39" s="114"/>
      <c r="AWO39" s="114"/>
      <c r="AWP39" s="114"/>
      <c r="AWQ39" s="114"/>
      <c r="AWR39" s="114"/>
      <c r="AWS39" s="114"/>
      <c r="AWT39" s="114"/>
      <c r="AWU39" s="114"/>
      <c r="AWV39" s="114"/>
      <c r="AWW39" s="114"/>
      <c r="AWX39" s="114"/>
      <c r="AWY39" s="114"/>
      <c r="AWZ39" s="114"/>
      <c r="AXA39" s="114"/>
      <c r="AXB39" s="114"/>
      <c r="AXC39" s="114"/>
      <c r="AXD39" s="114"/>
      <c r="AXE39" s="114"/>
      <c r="AXF39" s="114"/>
      <c r="AXG39" s="114"/>
      <c r="AXH39" s="114"/>
      <c r="AXI39" s="114"/>
      <c r="AXJ39" s="114"/>
      <c r="AXK39" s="114"/>
      <c r="AXL39" s="114"/>
      <c r="AXM39" s="114"/>
      <c r="AXN39" s="114"/>
      <c r="AXO39" s="114"/>
      <c r="AXP39" s="114"/>
      <c r="AXQ39" s="114"/>
      <c r="AXR39" s="114"/>
      <c r="AXS39" s="114"/>
      <c r="AXT39" s="114"/>
      <c r="AXU39" s="114"/>
      <c r="AXV39" s="114"/>
      <c r="AXW39" s="114"/>
      <c r="AXX39" s="114"/>
      <c r="AXY39" s="114"/>
      <c r="AXZ39" s="114"/>
      <c r="AYA39" s="114"/>
      <c r="AYB39" s="114"/>
      <c r="AYC39" s="114"/>
      <c r="AYD39" s="114"/>
      <c r="AYE39" s="114"/>
      <c r="AYF39" s="114"/>
      <c r="AYG39" s="114"/>
      <c r="AYH39" s="114"/>
      <c r="AYI39" s="114"/>
      <c r="AYJ39" s="114"/>
      <c r="AYK39" s="114"/>
      <c r="AYL39" s="114"/>
      <c r="AYM39" s="114"/>
      <c r="AYN39" s="114"/>
      <c r="AYO39" s="114"/>
      <c r="AYP39" s="114"/>
      <c r="AYQ39" s="114"/>
      <c r="AYR39" s="114"/>
      <c r="AYS39" s="114"/>
      <c r="AYT39" s="114"/>
      <c r="AYU39" s="114"/>
      <c r="AYV39" s="114"/>
      <c r="AYW39" s="114"/>
      <c r="AYX39" s="114"/>
      <c r="AYY39" s="114"/>
      <c r="AYZ39" s="114"/>
      <c r="AZA39" s="114"/>
      <c r="AZB39" s="114"/>
      <c r="AZC39" s="114"/>
      <c r="AZD39" s="114"/>
      <c r="AZE39" s="114"/>
      <c r="AZF39" s="114"/>
      <c r="AZG39" s="114"/>
      <c r="AZH39" s="114"/>
      <c r="AZI39" s="114"/>
      <c r="AZJ39" s="114"/>
      <c r="AZK39" s="114"/>
      <c r="AZL39" s="114"/>
      <c r="AZM39" s="114"/>
      <c r="AZN39" s="114"/>
      <c r="AZO39" s="114"/>
      <c r="AZP39" s="114"/>
      <c r="AZQ39" s="114"/>
      <c r="AZR39" s="114"/>
      <c r="AZS39" s="114"/>
      <c r="AZT39" s="114"/>
      <c r="AZU39" s="114"/>
      <c r="AZV39" s="114"/>
      <c r="AZW39" s="114"/>
      <c r="AZX39" s="114"/>
      <c r="AZY39" s="114"/>
      <c r="AZZ39" s="114"/>
      <c r="BAA39" s="114"/>
      <c r="BAB39" s="114"/>
      <c r="BAC39" s="114"/>
      <c r="BAD39" s="114"/>
      <c r="BAE39" s="114"/>
      <c r="BAF39" s="114"/>
      <c r="BAG39" s="114"/>
      <c r="BAH39" s="114"/>
      <c r="BAI39" s="114"/>
      <c r="BAJ39" s="114"/>
      <c r="BAK39" s="114"/>
      <c r="BAL39" s="114"/>
      <c r="BAM39" s="114"/>
      <c r="BAN39" s="114"/>
      <c r="BAO39" s="114"/>
      <c r="BAP39" s="114"/>
      <c r="BAQ39" s="114"/>
      <c r="BAR39" s="114"/>
      <c r="BAS39" s="114"/>
      <c r="BAT39" s="114"/>
      <c r="BAU39" s="114"/>
      <c r="BAV39" s="114"/>
      <c r="BAW39" s="114"/>
      <c r="BAX39" s="114"/>
      <c r="BAY39" s="114"/>
      <c r="BAZ39" s="114"/>
      <c r="BBA39" s="114"/>
      <c r="BBB39" s="114"/>
      <c r="BBC39" s="114"/>
      <c r="BBD39" s="114"/>
      <c r="BBE39" s="114"/>
      <c r="BBF39" s="114"/>
      <c r="BBG39" s="114"/>
      <c r="BBH39" s="114"/>
      <c r="BBI39" s="114"/>
      <c r="BBJ39" s="114"/>
      <c r="BBK39" s="114"/>
      <c r="BBL39" s="114"/>
      <c r="BBM39" s="114"/>
      <c r="BBN39" s="114"/>
      <c r="BBO39" s="114"/>
      <c r="BBP39" s="114"/>
      <c r="BBQ39" s="114"/>
      <c r="BBR39" s="114"/>
      <c r="BBS39" s="114"/>
      <c r="BBT39" s="114"/>
      <c r="BBU39" s="114"/>
      <c r="BBV39" s="114"/>
      <c r="BBW39" s="114"/>
      <c r="BBX39" s="114"/>
      <c r="BBY39" s="114"/>
      <c r="BBZ39" s="114"/>
      <c r="BCA39" s="114"/>
      <c r="BCB39" s="114"/>
      <c r="BCC39" s="114"/>
      <c r="BCD39" s="114"/>
      <c r="BCE39" s="114"/>
      <c r="BCF39" s="114"/>
      <c r="BCG39" s="114"/>
      <c r="BCH39" s="114"/>
      <c r="BCI39" s="114"/>
      <c r="BCJ39" s="114"/>
      <c r="BCK39" s="114"/>
      <c r="BCL39" s="114"/>
      <c r="BCM39" s="114"/>
      <c r="BCN39" s="114"/>
      <c r="BCO39" s="114"/>
      <c r="BCP39" s="114"/>
      <c r="BCQ39" s="114"/>
      <c r="BCR39" s="114"/>
      <c r="BCS39" s="114"/>
      <c r="BCT39" s="114"/>
      <c r="BCU39" s="114"/>
      <c r="BCV39" s="114"/>
      <c r="BCW39" s="114"/>
      <c r="BCX39" s="114"/>
      <c r="BCY39" s="114"/>
      <c r="BCZ39" s="114"/>
      <c r="BDA39" s="114"/>
      <c r="BDB39" s="114"/>
      <c r="BDC39" s="114"/>
      <c r="BDD39" s="114"/>
      <c r="BDE39" s="114"/>
      <c r="BDF39" s="114"/>
      <c r="BDG39" s="114"/>
      <c r="BDH39" s="114"/>
      <c r="BDI39" s="114"/>
      <c r="BDJ39" s="114"/>
      <c r="BDK39" s="114"/>
      <c r="BDL39" s="114"/>
      <c r="BDM39" s="114"/>
      <c r="BDN39" s="114"/>
      <c r="BDO39" s="114"/>
      <c r="BDP39" s="114"/>
      <c r="BDQ39" s="114"/>
      <c r="BDR39" s="114"/>
      <c r="BDS39" s="114"/>
      <c r="BDT39" s="114"/>
      <c r="BDU39" s="114"/>
      <c r="BDV39" s="114"/>
      <c r="BDW39" s="114"/>
      <c r="BDX39" s="114"/>
      <c r="BDY39" s="114"/>
      <c r="BDZ39" s="114"/>
      <c r="BEA39" s="114"/>
      <c r="BEB39" s="114"/>
      <c r="BEC39" s="114"/>
      <c r="BED39" s="114"/>
      <c r="BEE39" s="114"/>
      <c r="BEF39" s="114"/>
      <c r="BEG39" s="114"/>
      <c r="BEH39" s="114"/>
      <c r="BEI39" s="114"/>
      <c r="BEJ39" s="114"/>
      <c r="BEK39" s="114"/>
      <c r="BEL39" s="114"/>
      <c r="BEM39" s="114"/>
      <c r="BEN39" s="114"/>
      <c r="BEO39" s="114"/>
      <c r="BEP39" s="114"/>
      <c r="BEQ39" s="114"/>
      <c r="BER39" s="114"/>
      <c r="BES39" s="114"/>
      <c r="BET39" s="114"/>
      <c r="BEU39" s="114"/>
      <c r="BEV39" s="114"/>
      <c r="BEW39" s="114"/>
      <c r="BEX39" s="114"/>
      <c r="BEY39" s="114"/>
      <c r="BEZ39" s="114"/>
      <c r="BFA39" s="114"/>
      <c r="BFB39" s="114"/>
      <c r="BFC39" s="114"/>
      <c r="BFD39" s="114"/>
      <c r="BFE39" s="114"/>
      <c r="BFF39" s="114"/>
      <c r="BFG39" s="114"/>
      <c r="BFH39" s="114"/>
      <c r="BFI39" s="114"/>
      <c r="BFJ39" s="114"/>
      <c r="BFK39" s="114"/>
      <c r="BFL39" s="114"/>
      <c r="BFM39" s="114"/>
      <c r="BFN39" s="114"/>
      <c r="BFO39" s="114"/>
      <c r="BFP39" s="114"/>
      <c r="BFQ39" s="114"/>
      <c r="BFR39" s="114"/>
      <c r="BFS39" s="114"/>
      <c r="BFT39" s="114"/>
      <c r="BFU39" s="114"/>
      <c r="BFV39" s="114"/>
      <c r="BFW39" s="114"/>
      <c r="BFX39" s="114"/>
      <c r="BFY39" s="114"/>
      <c r="BFZ39" s="114"/>
      <c r="BGA39" s="114"/>
      <c r="BGB39" s="114"/>
      <c r="BGC39" s="114"/>
      <c r="BGD39" s="114"/>
      <c r="BGE39" s="114"/>
      <c r="BGF39" s="114"/>
      <c r="BGG39" s="114"/>
      <c r="BGH39" s="114"/>
      <c r="BGI39" s="114"/>
      <c r="BGJ39" s="114"/>
      <c r="BGK39" s="114"/>
      <c r="BGL39" s="114"/>
      <c r="BGM39" s="114"/>
      <c r="BGN39" s="114"/>
      <c r="BGO39" s="114"/>
      <c r="BGP39" s="114"/>
      <c r="BGQ39" s="114"/>
      <c r="BGR39" s="114"/>
      <c r="BGS39" s="114"/>
      <c r="BGT39" s="114"/>
      <c r="BGU39" s="114"/>
      <c r="BGV39" s="114"/>
      <c r="BGW39" s="114"/>
      <c r="BGX39" s="114"/>
      <c r="BGY39" s="114"/>
      <c r="BGZ39" s="114"/>
      <c r="BHA39" s="114"/>
      <c r="BHB39" s="114"/>
      <c r="BHC39" s="114"/>
      <c r="BHD39" s="114"/>
      <c r="BHE39" s="114"/>
      <c r="BHF39" s="114"/>
      <c r="BHG39" s="114"/>
      <c r="BHH39" s="114"/>
      <c r="BHI39" s="114"/>
      <c r="BHJ39" s="114"/>
      <c r="BHK39" s="114"/>
      <c r="BHL39" s="114"/>
      <c r="BHM39" s="114"/>
      <c r="BHN39" s="114"/>
      <c r="BHO39" s="114"/>
      <c r="BHP39" s="114"/>
      <c r="BHQ39" s="114"/>
      <c r="BHR39" s="114"/>
      <c r="BHS39" s="114"/>
      <c r="BHT39" s="114"/>
      <c r="BHU39" s="114"/>
      <c r="BHV39" s="114"/>
      <c r="BHW39" s="114"/>
      <c r="BHX39" s="114"/>
      <c r="BHY39" s="114"/>
      <c r="BHZ39" s="114"/>
      <c r="BIA39" s="114"/>
      <c r="BIB39" s="114"/>
      <c r="BIC39" s="114"/>
      <c r="BID39" s="114"/>
      <c r="BIE39" s="114"/>
      <c r="BIF39" s="114"/>
      <c r="BIG39" s="114"/>
      <c r="BIH39" s="114"/>
      <c r="BII39" s="114"/>
      <c r="BIJ39" s="114"/>
      <c r="BIK39" s="114"/>
      <c r="BIL39" s="114"/>
      <c r="BIM39" s="114"/>
      <c r="BIN39" s="114"/>
      <c r="BIO39" s="114"/>
      <c r="BIP39" s="114"/>
      <c r="BIQ39" s="114"/>
      <c r="BIR39" s="114"/>
      <c r="BIS39" s="114"/>
      <c r="BIT39" s="114"/>
      <c r="BIU39" s="114"/>
      <c r="BIV39" s="114"/>
      <c r="BIW39" s="114"/>
      <c r="BIX39" s="114"/>
      <c r="BIY39" s="114"/>
      <c r="BIZ39" s="114"/>
      <c r="BJA39" s="114"/>
      <c r="BJB39" s="114"/>
      <c r="BJC39" s="114"/>
      <c r="BJD39" s="114"/>
      <c r="BJE39" s="114"/>
      <c r="BJF39" s="114"/>
      <c r="BJG39" s="114"/>
      <c r="BJH39" s="114"/>
      <c r="BJI39" s="114"/>
      <c r="BJJ39" s="114"/>
      <c r="BJK39" s="114"/>
      <c r="BJL39" s="114"/>
      <c r="BJM39" s="114"/>
      <c r="BJN39" s="114"/>
      <c r="BJO39" s="114"/>
      <c r="BJP39" s="114"/>
      <c r="BJQ39" s="114"/>
      <c r="BJR39" s="114"/>
      <c r="BJS39" s="114"/>
      <c r="BJT39" s="114"/>
      <c r="BJU39" s="114"/>
      <c r="BJV39" s="114"/>
      <c r="BJW39" s="114"/>
      <c r="BJX39" s="114"/>
      <c r="BJY39" s="114"/>
      <c r="BJZ39" s="114"/>
      <c r="BKA39" s="114"/>
      <c r="BKB39" s="114"/>
      <c r="BKC39" s="114"/>
      <c r="BKD39" s="114"/>
      <c r="BKE39" s="114"/>
      <c r="BKF39" s="114"/>
      <c r="BKG39" s="114"/>
      <c r="BKH39" s="114"/>
      <c r="BKI39" s="114"/>
      <c r="BKJ39" s="114"/>
      <c r="BKK39" s="114"/>
      <c r="BKL39" s="114"/>
      <c r="BKM39" s="114"/>
      <c r="BKN39" s="114"/>
      <c r="BKO39" s="114"/>
      <c r="BKP39" s="114"/>
      <c r="BKQ39" s="114"/>
      <c r="BKR39" s="114"/>
      <c r="BKS39" s="114"/>
      <c r="BKT39" s="114"/>
      <c r="BKU39" s="114"/>
      <c r="BKV39" s="114"/>
      <c r="BKW39" s="114"/>
      <c r="BKX39" s="114"/>
      <c r="BKY39" s="114"/>
      <c r="BKZ39" s="114"/>
      <c r="BLA39" s="114"/>
      <c r="BLB39" s="114"/>
      <c r="BLC39" s="114"/>
      <c r="BLD39" s="114"/>
      <c r="BLE39" s="114"/>
      <c r="BLF39" s="114"/>
      <c r="BLG39" s="114"/>
      <c r="BLH39" s="114"/>
      <c r="BLI39" s="114"/>
      <c r="BLJ39" s="114"/>
      <c r="BLK39" s="114"/>
      <c r="BLL39" s="114"/>
      <c r="BLM39" s="114"/>
      <c r="BLN39" s="114"/>
      <c r="BLO39" s="114"/>
      <c r="BLP39" s="114"/>
      <c r="BLQ39" s="114"/>
      <c r="BLR39" s="114"/>
      <c r="BLS39" s="114"/>
      <c r="BLT39" s="114"/>
      <c r="BLU39" s="114"/>
      <c r="BLV39" s="114"/>
      <c r="BLW39" s="114"/>
      <c r="BLX39" s="114"/>
      <c r="BLY39" s="114"/>
      <c r="BLZ39" s="114"/>
      <c r="BMA39" s="114"/>
      <c r="BMB39" s="114"/>
      <c r="BMC39" s="114"/>
      <c r="BMD39" s="114"/>
      <c r="BME39" s="114"/>
      <c r="BMF39" s="114"/>
      <c r="BMG39" s="114"/>
      <c r="BMH39" s="114"/>
      <c r="BMI39" s="114"/>
      <c r="BMJ39" s="114"/>
      <c r="BMK39" s="114"/>
      <c r="BML39" s="114"/>
      <c r="BMM39" s="114"/>
      <c r="BMN39" s="114"/>
      <c r="BMO39" s="114"/>
      <c r="BMP39" s="114"/>
      <c r="BMQ39" s="114"/>
      <c r="BMR39" s="114"/>
      <c r="BMS39" s="114"/>
      <c r="BMT39" s="114"/>
      <c r="BMU39" s="114"/>
      <c r="BMV39" s="114"/>
      <c r="BMW39" s="114"/>
      <c r="BMX39" s="114"/>
      <c r="BMY39" s="114"/>
      <c r="BMZ39" s="114"/>
      <c r="BNA39" s="114"/>
      <c r="BNB39" s="114"/>
      <c r="BNC39" s="114"/>
      <c r="BND39" s="114"/>
      <c r="BNE39" s="114"/>
      <c r="BNF39" s="114"/>
      <c r="BNG39" s="114"/>
      <c r="BNH39" s="114"/>
      <c r="BNI39" s="114"/>
      <c r="BNJ39" s="114"/>
      <c r="BNK39" s="114"/>
      <c r="BNL39" s="114"/>
      <c r="BNM39" s="114"/>
      <c r="BNN39" s="114"/>
      <c r="BNO39" s="114"/>
      <c r="BNP39" s="114"/>
      <c r="BNQ39" s="114"/>
      <c r="BNR39" s="114"/>
      <c r="BNS39" s="114"/>
      <c r="BNT39" s="114"/>
      <c r="BNU39" s="114"/>
      <c r="BNV39" s="114"/>
      <c r="BNW39" s="114"/>
      <c r="BNX39" s="114"/>
      <c r="BNY39" s="114"/>
      <c r="BNZ39" s="114"/>
      <c r="BOA39" s="114"/>
      <c r="BOB39" s="114"/>
      <c r="BOC39" s="114"/>
      <c r="BOD39" s="114"/>
      <c r="BOE39" s="114"/>
      <c r="BOF39" s="114"/>
      <c r="BOG39" s="114"/>
      <c r="BOH39" s="114"/>
      <c r="BOI39" s="114"/>
      <c r="BOJ39" s="114"/>
      <c r="BOK39" s="114"/>
      <c r="BOL39" s="114"/>
      <c r="BOM39" s="114"/>
      <c r="BON39" s="114"/>
      <c r="BOO39" s="114"/>
      <c r="BOP39" s="114"/>
      <c r="BOQ39" s="114"/>
      <c r="BOR39" s="114"/>
      <c r="BOS39" s="114"/>
      <c r="BOT39" s="114"/>
      <c r="BOU39" s="114"/>
      <c r="BOV39" s="114"/>
      <c r="BOW39" s="114"/>
      <c r="BOX39" s="114"/>
      <c r="BOY39" s="114"/>
      <c r="BOZ39" s="114"/>
      <c r="BPA39" s="114"/>
      <c r="BPB39" s="114"/>
      <c r="BPC39" s="114"/>
      <c r="BPD39" s="114"/>
      <c r="BPE39" s="114"/>
      <c r="BPF39" s="114"/>
      <c r="BPG39" s="114"/>
      <c r="BPH39" s="114"/>
      <c r="BPI39" s="114"/>
      <c r="BPJ39" s="114"/>
      <c r="BPK39" s="114"/>
      <c r="BPL39" s="114"/>
      <c r="BPM39" s="114"/>
      <c r="BPN39" s="114"/>
      <c r="BPO39" s="114"/>
      <c r="BPP39" s="114"/>
      <c r="BPQ39" s="114"/>
      <c r="BPR39" s="114"/>
      <c r="BPS39" s="114"/>
      <c r="BPT39" s="114"/>
      <c r="BPU39" s="114"/>
      <c r="BPV39" s="114"/>
      <c r="BPW39" s="114"/>
      <c r="BPX39" s="114"/>
      <c r="BPY39" s="114"/>
      <c r="BPZ39" s="114"/>
      <c r="BQA39" s="114"/>
      <c r="BQB39" s="114"/>
      <c r="BQC39" s="114"/>
      <c r="BQD39" s="114"/>
      <c r="BQE39" s="114"/>
      <c r="BQF39" s="114"/>
      <c r="BQG39" s="114"/>
      <c r="BQH39" s="114"/>
      <c r="BQI39" s="114"/>
      <c r="BQJ39" s="114"/>
      <c r="BQK39" s="114"/>
      <c r="BQL39" s="114"/>
      <c r="BQM39" s="114"/>
      <c r="BQN39" s="114"/>
      <c r="BQO39" s="114"/>
      <c r="BQP39" s="114"/>
      <c r="BQQ39" s="114"/>
      <c r="BQR39" s="114"/>
      <c r="BQS39" s="114"/>
      <c r="BQT39" s="114"/>
      <c r="BQU39" s="114"/>
      <c r="BQV39" s="114"/>
      <c r="BQW39" s="114"/>
      <c r="BQX39" s="114"/>
      <c r="BQY39" s="114"/>
      <c r="BQZ39" s="114"/>
      <c r="BRA39" s="114"/>
      <c r="BRB39" s="114"/>
      <c r="BRC39" s="114"/>
      <c r="BRD39" s="114"/>
      <c r="BRE39" s="114"/>
      <c r="BRF39" s="114"/>
      <c r="BRG39" s="114"/>
      <c r="BRH39" s="114"/>
      <c r="BRI39" s="114"/>
      <c r="BRJ39" s="114"/>
      <c r="BRK39" s="114"/>
      <c r="BRL39" s="114"/>
      <c r="BRM39" s="114"/>
      <c r="BRN39" s="114"/>
      <c r="BRO39" s="114"/>
      <c r="BRP39" s="114"/>
      <c r="BRQ39" s="114"/>
      <c r="BRR39" s="114"/>
      <c r="BRS39" s="114"/>
      <c r="BRT39" s="114"/>
      <c r="BRU39" s="114"/>
      <c r="BRV39" s="114"/>
      <c r="BRW39" s="114"/>
      <c r="BRX39" s="114"/>
      <c r="BRY39" s="114"/>
      <c r="BRZ39" s="114"/>
      <c r="BSA39" s="114"/>
      <c r="BSB39" s="114"/>
      <c r="BSC39" s="114"/>
      <c r="BSD39" s="114"/>
      <c r="BSE39" s="114"/>
      <c r="BSF39" s="114"/>
      <c r="BSG39" s="114"/>
      <c r="BSH39" s="114"/>
      <c r="BSI39" s="114"/>
      <c r="BSJ39" s="114"/>
      <c r="BSK39" s="114"/>
      <c r="BSL39" s="114"/>
      <c r="BSM39" s="114"/>
      <c r="BSN39" s="114"/>
      <c r="BSO39" s="114"/>
      <c r="BSP39" s="114"/>
      <c r="BSQ39" s="114"/>
      <c r="BSR39" s="114"/>
      <c r="BSS39" s="114"/>
      <c r="BST39" s="114"/>
      <c r="BSU39" s="114"/>
      <c r="BSV39" s="114"/>
      <c r="BSW39" s="114"/>
      <c r="BSX39" s="114"/>
      <c r="BSY39" s="114"/>
      <c r="BSZ39" s="114"/>
      <c r="BTA39" s="114"/>
      <c r="BTB39" s="114"/>
      <c r="BTC39" s="114"/>
      <c r="BTD39" s="114"/>
      <c r="BTE39" s="114"/>
      <c r="BTF39" s="114"/>
      <c r="BTG39" s="114"/>
      <c r="BTH39" s="114"/>
      <c r="BTI39" s="114"/>
      <c r="BTJ39" s="114"/>
      <c r="BTK39" s="114"/>
      <c r="BTL39" s="114"/>
      <c r="BTM39" s="114"/>
      <c r="BTN39" s="114"/>
      <c r="BTO39" s="114"/>
      <c r="BTP39" s="114"/>
      <c r="BTQ39" s="114"/>
      <c r="BTR39" s="114"/>
      <c r="BTS39" s="114"/>
      <c r="BTT39" s="114"/>
      <c r="BTU39" s="114"/>
      <c r="BTV39" s="114"/>
      <c r="BTW39" s="114"/>
      <c r="BTX39" s="114"/>
      <c r="BTY39" s="114"/>
      <c r="BTZ39" s="114"/>
      <c r="BUA39" s="114"/>
      <c r="BUB39" s="114"/>
      <c r="BUC39" s="114"/>
      <c r="BUD39" s="114"/>
      <c r="BUE39" s="114"/>
      <c r="BUF39" s="114"/>
      <c r="BUG39" s="114"/>
      <c r="BUH39" s="114"/>
      <c r="BUI39" s="114"/>
      <c r="BUJ39" s="114"/>
      <c r="BUK39" s="114"/>
      <c r="BUL39" s="114"/>
      <c r="BUM39" s="114"/>
      <c r="BUN39" s="114"/>
      <c r="BUO39" s="114"/>
      <c r="BUP39" s="114"/>
      <c r="BUQ39" s="114"/>
      <c r="BUR39" s="114"/>
      <c r="BUS39" s="114"/>
      <c r="BUT39" s="114"/>
      <c r="BUU39" s="114"/>
      <c r="BUV39" s="114"/>
      <c r="BUW39" s="114"/>
      <c r="BUX39" s="114"/>
      <c r="BUY39" s="114"/>
      <c r="BUZ39" s="114"/>
      <c r="BVA39" s="114"/>
      <c r="BVB39" s="114"/>
      <c r="BVC39" s="114"/>
      <c r="BVD39" s="114"/>
      <c r="BVE39" s="114"/>
      <c r="BVF39" s="114"/>
      <c r="BVG39" s="114"/>
      <c r="BVH39" s="114"/>
      <c r="BVI39" s="114"/>
      <c r="BVJ39" s="114"/>
      <c r="BVK39" s="114"/>
      <c r="BVL39" s="114"/>
      <c r="BVM39" s="114"/>
      <c r="BVN39" s="114"/>
      <c r="BVO39" s="114"/>
      <c r="BVP39" s="114"/>
      <c r="BVQ39" s="114"/>
      <c r="BVR39" s="114"/>
      <c r="BVS39" s="114"/>
      <c r="BVT39" s="114"/>
      <c r="BVU39" s="114"/>
      <c r="BVV39" s="114"/>
      <c r="BVW39" s="114"/>
      <c r="BVX39" s="114"/>
      <c r="BVY39" s="114"/>
      <c r="BVZ39" s="114"/>
      <c r="BWA39" s="114"/>
      <c r="BWB39" s="114"/>
      <c r="BWC39" s="114"/>
      <c r="BWD39" s="114"/>
      <c r="BWE39" s="114"/>
      <c r="BWF39" s="114"/>
      <c r="BWG39" s="114"/>
      <c r="BWH39" s="114"/>
      <c r="BWI39" s="114"/>
      <c r="BWJ39" s="114"/>
      <c r="BWK39" s="114"/>
      <c r="BWL39" s="114"/>
      <c r="BWM39" s="114"/>
      <c r="BWN39" s="114"/>
      <c r="BWO39" s="114"/>
      <c r="BWP39" s="114"/>
      <c r="BWQ39" s="114"/>
      <c r="BWR39" s="114"/>
      <c r="BWS39" s="114"/>
      <c r="BWT39" s="114"/>
      <c r="BWU39" s="114"/>
      <c r="BWV39" s="114"/>
      <c r="BWW39" s="114"/>
      <c r="BWX39" s="114"/>
      <c r="BWY39" s="114"/>
      <c r="BWZ39" s="114"/>
      <c r="BXA39" s="114"/>
      <c r="BXB39" s="114"/>
      <c r="BXC39" s="114"/>
      <c r="BXD39" s="114"/>
      <c r="BXE39" s="114"/>
      <c r="BXF39" s="114"/>
      <c r="BXG39" s="114"/>
      <c r="BXH39" s="114"/>
      <c r="BXI39" s="114"/>
      <c r="BXJ39" s="114"/>
      <c r="BXK39" s="114"/>
      <c r="BXL39" s="114"/>
      <c r="BXM39" s="114"/>
      <c r="BXN39" s="114"/>
      <c r="BXO39" s="114"/>
      <c r="BXP39" s="114"/>
      <c r="BXQ39" s="114"/>
      <c r="BXR39" s="114"/>
      <c r="BXS39" s="114"/>
      <c r="BXT39" s="114"/>
      <c r="BXU39" s="114"/>
      <c r="BXV39" s="114"/>
      <c r="BXW39" s="114"/>
      <c r="BXX39" s="114"/>
      <c r="BXY39" s="114"/>
      <c r="BXZ39" s="114"/>
      <c r="BYA39" s="114"/>
      <c r="BYB39" s="114"/>
      <c r="BYC39" s="114"/>
      <c r="BYD39" s="114"/>
      <c r="BYE39" s="114"/>
      <c r="BYF39" s="114"/>
      <c r="BYG39" s="114"/>
      <c r="BYH39" s="114"/>
      <c r="BYI39" s="114"/>
      <c r="BYJ39" s="114"/>
      <c r="BYK39" s="114"/>
      <c r="BYL39" s="114"/>
      <c r="BYM39" s="114"/>
      <c r="BYN39" s="114"/>
      <c r="BYO39" s="114"/>
      <c r="BYP39" s="114"/>
      <c r="BYQ39" s="114"/>
      <c r="BYR39" s="114"/>
      <c r="BYS39" s="114"/>
      <c r="BYT39" s="114"/>
      <c r="BYU39" s="114"/>
      <c r="BYV39" s="114"/>
      <c r="BYW39" s="114"/>
      <c r="BYX39" s="114"/>
      <c r="BYY39" s="114"/>
      <c r="BYZ39" s="114"/>
      <c r="BZA39" s="114"/>
      <c r="BZB39" s="114"/>
      <c r="BZC39" s="114"/>
      <c r="BZD39" s="114"/>
      <c r="BZE39" s="114"/>
      <c r="BZF39" s="114"/>
      <c r="BZG39" s="114"/>
      <c r="BZH39" s="114"/>
      <c r="BZI39" s="114"/>
      <c r="BZJ39" s="114"/>
      <c r="BZK39" s="114"/>
      <c r="BZL39" s="114"/>
      <c r="BZM39" s="114"/>
      <c r="BZN39" s="114"/>
      <c r="BZO39" s="114"/>
      <c r="BZP39" s="114"/>
      <c r="BZQ39" s="114"/>
      <c r="BZR39" s="114"/>
      <c r="BZS39" s="114"/>
      <c r="BZT39" s="114"/>
      <c r="BZU39" s="114"/>
      <c r="BZV39" s="114"/>
      <c r="BZW39" s="114"/>
      <c r="BZX39" s="114"/>
      <c r="BZY39" s="114"/>
      <c r="BZZ39" s="114"/>
      <c r="CAA39" s="114"/>
      <c r="CAB39" s="114"/>
      <c r="CAC39" s="114"/>
      <c r="CAD39" s="114"/>
      <c r="CAE39" s="114"/>
      <c r="CAF39" s="114"/>
      <c r="CAG39" s="114"/>
      <c r="CAH39" s="114"/>
      <c r="CAI39" s="114"/>
      <c r="CAJ39" s="114"/>
      <c r="CAK39" s="114"/>
      <c r="CAL39" s="114"/>
      <c r="CAM39" s="114"/>
      <c r="CAN39" s="114"/>
      <c r="CAO39" s="114"/>
      <c r="CAP39" s="114"/>
      <c r="CAQ39" s="114"/>
      <c r="CAR39" s="114"/>
      <c r="CAS39" s="114"/>
      <c r="CAT39" s="114"/>
      <c r="CAU39" s="114"/>
      <c r="CAV39" s="114"/>
      <c r="CAW39" s="114"/>
      <c r="CAX39" s="114"/>
      <c r="CAY39" s="114"/>
      <c r="CAZ39" s="114"/>
      <c r="CBA39" s="114"/>
      <c r="CBB39" s="114"/>
      <c r="CBC39" s="114"/>
      <c r="CBD39" s="114"/>
      <c r="CBE39" s="114"/>
      <c r="CBF39" s="114"/>
      <c r="CBG39" s="114"/>
      <c r="CBH39" s="114"/>
      <c r="CBI39" s="114"/>
      <c r="CBJ39" s="114"/>
      <c r="CBK39" s="114"/>
      <c r="CBL39" s="114"/>
      <c r="CBM39" s="114"/>
      <c r="CBN39" s="114"/>
      <c r="CBO39" s="114"/>
      <c r="CBP39" s="114"/>
      <c r="CBQ39" s="114"/>
      <c r="CBR39" s="114"/>
      <c r="CBS39" s="114"/>
      <c r="CBT39" s="114"/>
      <c r="CBU39" s="114"/>
      <c r="CBV39" s="114"/>
      <c r="CBW39" s="114"/>
      <c r="CBX39" s="114"/>
      <c r="CBY39" s="114"/>
      <c r="CBZ39" s="114"/>
      <c r="CCA39" s="114"/>
      <c r="CCB39" s="114"/>
      <c r="CCC39" s="114"/>
      <c r="CCD39" s="114"/>
      <c r="CCE39" s="114"/>
      <c r="CCF39" s="114"/>
      <c r="CCG39" s="114"/>
      <c r="CCH39" s="114"/>
      <c r="CCI39" s="114"/>
      <c r="CCJ39" s="114"/>
      <c r="CCK39" s="114"/>
      <c r="CCL39" s="114"/>
      <c r="CCM39" s="114"/>
      <c r="CCN39" s="114"/>
      <c r="CCO39" s="114"/>
      <c r="CCP39" s="114"/>
      <c r="CCQ39" s="114"/>
      <c r="CCR39" s="114"/>
      <c r="CCS39" s="114"/>
      <c r="CCT39" s="114"/>
      <c r="CCU39" s="114"/>
      <c r="CCV39" s="114"/>
      <c r="CCW39" s="114"/>
      <c r="CCX39" s="114"/>
      <c r="CCY39" s="114"/>
      <c r="CCZ39" s="114"/>
      <c r="CDA39" s="114"/>
      <c r="CDB39" s="114"/>
      <c r="CDC39" s="114"/>
      <c r="CDD39" s="114"/>
      <c r="CDE39" s="114"/>
      <c r="CDF39" s="114"/>
      <c r="CDG39" s="114"/>
      <c r="CDH39" s="114"/>
      <c r="CDI39" s="114"/>
      <c r="CDJ39" s="114"/>
      <c r="CDK39" s="114"/>
      <c r="CDL39" s="114"/>
      <c r="CDM39" s="114"/>
      <c r="CDN39" s="114"/>
      <c r="CDO39" s="114"/>
      <c r="CDP39" s="114"/>
      <c r="CDQ39" s="114"/>
      <c r="CDR39" s="114"/>
      <c r="CDS39" s="114"/>
      <c r="CDT39" s="114"/>
      <c r="CDU39" s="114"/>
      <c r="CDV39" s="114"/>
      <c r="CDW39" s="114"/>
      <c r="CDX39" s="114"/>
      <c r="CDY39" s="114"/>
      <c r="CDZ39" s="114"/>
      <c r="CEA39" s="114"/>
      <c r="CEB39" s="114"/>
      <c r="CEC39" s="114"/>
      <c r="CED39" s="114"/>
      <c r="CEE39" s="114"/>
      <c r="CEF39" s="114"/>
      <c r="CEG39" s="114"/>
      <c r="CEH39" s="114"/>
      <c r="CEI39" s="114"/>
      <c r="CEJ39" s="114"/>
      <c r="CEK39" s="114"/>
      <c r="CEL39" s="114"/>
      <c r="CEM39" s="114"/>
      <c r="CEN39" s="114"/>
      <c r="CEO39" s="114"/>
      <c r="CEP39" s="114"/>
      <c r="CEQ39" s="114"/>
      <c r="CER39" s="114"/>
      <c r="CES39" s="114"/>
      <c r="CET39" s="114"/>
      <c r="CEU39" s="114"/>
      <c r="CEV39" s="114"/>
      <c r="CEW39" s="114"/>
      <c r="CEX39" s="114"/>
      <c r="CEY39" s="114"/>
      <c r="CEZ39" s="114"/>
      <c r="CFA39" s="114"/>
      <c r="CFB39" s="114"/>
      <c r="CFC39" s="114"/>
      <c r="CFD39" s="114"/>
      <c r="CFE39" s="114"/>
      <c r="CFF39" s="114"/>
      <c r="CFG39" s="114"/>
      <c r="CFH39" s="114"/>
      <c r="CFI39" s="114"/>
      <c r="CFJ39" s="114"/>
      <c r="CFK39" s="114"/>
      <c r="CFL39" s="114"/>
      <c r="CFM39" s="114"/>
      <c r="CFN39" s="114"/>
      <c r="CFO39" s="114"/>
      <c r="CFP39" s="114"/>
      <c r="CFQ39" s="114"/>
      <c r="CFR39" s="114"/>
      <c r="CFS39" s="114"/>
      <c r="CFT39" s="114"/>
      <c r="CFU39" s="114"/>
      <c r="CFV39" s="114"/>
      <c r="CFW39" s="114"/>
      <c r="CFX39" s="114"/>
      <c r="CFY39" s="114"/>
      <c r="CFZ39" s="114"/>
      <c r="CGA39" s="114"/>
      <c r="CGB39" s="114"/>
      <c r="CGC39" s="114"/>
      <c r="CGD39" s="114"/>
      <c r="CGE39" s="114"/>
      <c r="CGF39" s="114"/>
      <c r="CGG39" s="114"/>
      <c r="CGH39" s="114"/>
      <c r="CGI39" s="114"/>
      <c r="CGJ39" s="114"/>
      <c r="CGK39" s="114"/>
      <c r="CGL39" s="114"/>
      <c r="CGM39" s="114"/>
      <c r="CGN39" s="114"/>
      <c r="CGO39" s="114"/>
      <c r="CGP39" s="114"/>
      <c r="CGQ39" s="114"/>
      <c r="CGR39" s="114"/>
      <c r="CGS39" s="114"/>
      <c r="CGT39" s="114"/>
      <c r="CGU39" s="114"/>
      <c r="CGV39" s="114"/>
      <c r="CGW39" s="114"/>
      <c r="CGX39" s="114"/>
      <c r="CGY39" s="114"/>
      <c r="CGZ39" s="114"/>
      <c r="CHA39" s="114"/>
      <c r="CHB39" s="114"/>
      <c r="CHC39" s="114"/>
      <c r="CHD39" s="114"/>
      <c r="CHE39" s="114"/>
      <c r="CHF39" s="114"/>
      <c r="CHG39" s="114"/>
      <c r="CHH39" s="114"/>
      <c r="CHI39" s="114"/>
      <c r="CHJ39" s="114"/>
      <c r="CHK39" s="114"/>
      <c r="CHL39" s="114"/>
      <c r="CHM39" s="114"/>
      <c r="CHN39" s="114"/>
      <c r="CHO39" s="114"/>
      <c r="CHP39" s="114"/>
      <c r="CHQ39" s="114"/>
      <c r="CHR39" s="114"/>
      <c r="CHS39" s="114"/>
      <c r="CHT39" s="114"/>
      <c r="CHU39" s="114"/>
      <c r="CHV39" s="114"/>
      <c r="CHW39" s="114"/>
      <c r="CHX39" s="114"/>
      <c r="CHY39" s="114"/>
      <c r="CHZ39" s="114"/>
      <c r="CIA39" s="114"/>
      <c r="CIB39" s="114"/>
      <c r="CIC39" s="114"/>
      <c r="CID39" s="114"/>
      <c r="CIE39" s="114"/>
      <c r="CIF39" s="114"/>
      <c r="CIG39" s="114"/>
      <c r="CIH39" s="114"/>
      <c r="CII39" s="114"/>
      <c r="CIJ39" s="114"/>
      <c r="CIK39" s="114"/>
      <c r="CIL39" s="114"/>
      <c r="CIM39" s="114"/>
      <c r="CIN39" s="114"/>
      <c r="CIO39" s="114"/>
      <c r="CIP39" s="114"/>
      <c r="CIQ39" s="114"/>
      <c r="CIR39" s="114"/>
      <c r="CIS39" s="114"/>
      <c r="CIT39" s="114"/>
      <c r="CIU39" s="114"/>
      <c r="CIV39" s="114"/>
      <c r="CIW39" s="114"/>
      <c r="CIX39" s="114"/>
      <c r="CIY39" s="114"/>
      <c r="CIZ39" s="114"/>
      <c r="CJA39" s="114"/>
      <c r="CJB39" s="114"/>
      <c r="CJC39" s="114"/>
      <c r="CJD39" s="114"/>
      <c r="CJE39" s="114"/>
      <c r="CJF39" s="114"/>
      <c r="CJG39" s="114"/>
      <c r="CJH39" s="114"/>
      <c r="CJI39" s="114"/>
      <c r="CJJ39" s="114"/>
      <c r="CJK39" s="114"/>
      <c r="CJL39" s="114"/>
      <c r="CJM39" s="114"/>
      <c r="CJN39" s="114"/>
      <c r="CJO39" s="114"/>
      <c r="CJP39" s="114"/>
      <c r="CJQ39" s="114"/>
      <c r="CJR39" s="114"/>
      <c r="CJS39" s="114"/>
      <c r="CJT39" s="114"/>
      <c r="CJU39" s="114"/>
      <c r="CJV39" s="114"/>
      <c r="CJW39" s="114"/>
      <c r="CJX39" s="114"/>
      <c r="CJY39" s="114"/>
      <c r="CJZ39" s="114"/>
      <c r="CKA39" s="114"/>
      <c r="CKB39" s="114"/>
      <c r="CKC39" s="114"/>
      <c r="CKD39" s="114"/>
      <c r="CKE39" s="114"/>
      <c r="CKF39" s="114"/>
      <c r="CKG39" s="114"/>
      <c r="CKH39" s="114"/>
      <c r="CKI39" s="114"/>
      <c r="CKJ39" s="114"/>
      <c r="CKK39" s="114"/>
      <c r="CKL39" s="114"/>
      <c r="CKM39" s="114"/>
      <c r="CKN39" s="114"/>
      <c r="CKO39" s="114"/>
      <c r="CKP39" s="114"/>
      <c r="CKQ39" s="114"/>
      <c r="CKR39" s="114"/>
      <c r="CKS39" s="114"/>
      <c r="CKT39" s="114"/>
      <c r="CKU39" s="114"/>
      <c r="CKV39" s="114"/>
      <c r="CKW39" s="114"/>
      <c r="CKX39" s="114"/>
      <c r="CKY39" s="114"/>
      <c r="CKZ39" s="114"/>
      <c r="CLA39" s="114"/>
      <c r="CLB39" s="114"/>
      <c r="CLC39" s="114"/>
      <c r="CLD39" s="114"/>
      <c r="CLE39" s="114"/>
      <c r="CLF39" s="114"/>
      <c r="CLG39" s="114"/>
      <c r="CLH39" s="114"/>
      <c r="CLI39" s="114"/>
      <c r="CLJ39" s="114"/>
      <c r="CLK39" s="114"/>
      <c r="CLL39" s="114"/>
      <c r="CLM39" s="114"/>
      <c r="CLN39" s="114"/>
      <c r="CLO39" s="114"/>
      <c r="CLP39" s="114"/>
      <c r="CLQ39" s="114"/>
      <c r="CLR39" s="114"/>
      <c r="CLS39" s="114"/>
      <c r="CLT39" s="114"/>
      <c r="CLU39" s="114"/>
      <c r="CLV39" s="114"/>
      <c r="CLW39" s="114"/>
      <c r="CLX39" s="114"/>
      <c r="CLY39" s="114"/>
      <c r="CLZ39" s="114"/>
      <c r="CMA39" s="114"/>
      <c r="CMB39" s="114"/>
      <c r="CMC39" s="114"/>
      <c r="CMD39" s="114"/>
      <c r="CME39" s="114"/>
      <c r="CMF39" s="114"/>
      <c r="CMG39" s="114"/>
      <c r="CMH39" s="114"/>
      <c r="CMI39" s="114"/>
      <c r="CMJ39" s="114"/>
      <c r="CMK39" s="114"/>
      <c r="CML39" s="114"/>
      <c r="CMM39" s="114"/>
      <c r="CMN39" s="114"/>
      <c r="CMO39" s="114"/>
      <c r="CMP39" s="114"/>
      <c r="CMQ39" s="114"/>
      <c r="CMR39" s="114"/>
      <c r="CMS39" s="114"/>
      <c r="CMT39" s="114"/>
      <c r="CMU39" s="114"/>
      <c r="CMV39" s="114"/>
      <c r="CMW39" s="114"/>
      <c r="CMX39" s="114"/>
      <c r="CMY39" s="114"/>
      <c r="CMZ39" s="114"/>
      <c r="CNA39" s="114"/>
      <c r="CNB39" s="114"/>
      <c r="CNC39" s="114"/>
      <c r="CND39" s="114"/>
      <c r="CNE39" s="114"/>
      <c r="CNF39" s="114"/>
      <c r="CNG39" s="114"/>
      <c r="CNH39" s="114"/>
      <c r="CNI39" s="114"/>
      <c r="CNJ39" s="114"/>
      <c r="CNK39" s="114"/>
      <c r="CNL39" s="114"/>
      <c r="CNM39" s="114"/>
      <c r="CNN39" s="114"/>
      <c r="CNO39" s="114"/>
      <c r="CNP39" s="114"/>
      <c r="CNQ39" s="114"/>
      <c r="CNR39" s="114"/>
      <c r="CNS39" s="114"/>
      <c r="CNT39" s="114"/>
      <c r="CNU39" s="114"/>
      <c r="CNV39" s="114"/>
      <c r="CNW39" s="114"/>
      <c r="CNX39" s="114"/>
      <c r="CNY39" s="114"/>
      <c r="CNZ39" s="114"/>
      <c r="COA39" s="114"/>
      <c r="COB39" s="114"/>
      <c r="COC39" s="114"/>
      <c r="COD39" s="114"/>
      <c r="COE39" s="114"/>
      <c r="COF39" s="114"/>
      <c r="COG39" s="114"/>
      <c r="COH39" s="114"/>
      <c r="COI39" s="114"/>
      <c r="COJ39" s="114"/>
      <c r="COK39" s="114"/>
      <c r="COL39" s="114"/>
      <c r="COM39" s="114"/>
      <c r="CON39" s="114"/>
      <c r="COO39" s="114"/>
      <c r="COP39" s="114"/>
      <c r="COQ39" s="114"/>
      <c r="COR39" s="114"/>
      <c r="COS39" s="114"/>
      <c r="COT39" s="114"/>
      <c r="COU39" s="114"/>
      <c r="COV39" s="114"/>
      <c r="COW39" s="114"/>
      <c r="COX39" s="114"/>
      <c r="COY39" s="114"/>
      <c r="COZ39" s="114"/>
      <c r="CPA39" s="114"/>
      <c r="CPB39" s="114"/>
      <c r="CPC39" s="114"/>
      <c r="CPD39" s="114"/>
      <c r="CPE39" s="114"/>
      <c r="CPF39" s="114"/>
      <c r="CPG39" s="114"/>
      <c r="CPH39" s="114"/>
      <c r="CPI39" s="114"/>
      <c r="CPJ39" s="114"/>
      <c r="CPK39" s="114"/>
      <c r="CPL39" s="114"/>
      <c r="CPM39" s="114"/>
      <c r="CPN39" s="114"/>
      <c r="CPO39" s="114"/>
      <c r="CPP39" s="114"/>
      <c r="CPQ39" s="114"/>
      <c r="CPR39" s="114"/>
      <c r="CPS39" s="114"/>
      <c r="CPT39" s="114"/>
      <c r="CPU39" s="114"/>
      <c r="CPV39" s="114"/>
      <c r="CPW39" s="114"/>
      <c r="CPX39" s="114"/>
      <c r="CPY39" s="114"/>
      <c r="CPZ39" s="114"/>
      <c r="CQA39" s="114"/>
      <c r="CQB39" s="114"/>
      <c r="CQC39" s="114"/>
      <c r="CQD39" s="114"/>
      <c r="CQE39" s="114"/>
      <c r="CQF39" s="114"/>
      <c r="CQG39" s="114"/>
      <c r="CQH39" s="114"/>
      <c r="CQI39" s="114"/>
      <c r="CQJ39" s="114"/>
      <c r="CQK39" s="114"/>
      <c r="CQL39" s="114"/>
      <c r="CQM39" s="114"/>
      <c r="CQN39" s="114"/>
      <c r="CQO39" s="114"/>
      <c r="CQP39" s="114"/>
      <c r="CQQ39" s="114"/>
      <c r="CQR39" s="114"/>
      <c r="CQS39" s="114"/>
      <c r="CQT39" s="114"/>
      <c r="CQU39" s="114"/>
      <c r="CQV39" s="114"/>
      <c r="CQW39" s="114"/>
      <c r="CQX39" s="114"/>
      <c r="CQY39" s="114"/>
      <c r="CQZ39" s="114"/>
      <c r="CRA39" s="114"/>
      <c r="CRB39" s="114"/>
      <c r="CRC39" s="114"/>
      <c r="CRD39" s="114"/>
      <c r="CRE39" s="114"/>
      <c r="CRF39" s="114"/>
      <c r="CRG39" s="114"/>
      <c r="CRH39" s="114"/>
      <c r="CRI39" s="114"/>
      <c r="CRJ39" s="114"/>
      <c r="CRK39" s="114"/>
      <c r="CRL39" s="114"/>
      <c r="CRM39" s="114"/>
      <c r="CRN39" s="114"/>
      <c r="CRO39" s="114"/>
      <c r="CRP39" s="114"/>
      <c r="CRQ39" s="114"/>
      <c r="CRR39" s="114"/>
      <c r="CRS39" s="114"/>
      <c r="CRT39" s="114"/>
      <c r="CRU39" s="114"/>
      <c r="CRV39" s="114"/>
      <c r="CRW39" s="114"/>
      <c r="CRX39" s="114"/>
      <c r="CRY39" s="114"/>
      <c r="CRZ39" s="114"/>
      <c r="CSA39" s="114"/>
      <c r="CSB39" s="114"/>
      <c r="CSC39" s="114"/>
      <c r="CSD39" s="114"/>
      <c r="CSE39" s="114"/>
      <c r="CSF39" s="114"/>
      <c r="CSG39" s="114"/>
      <c r="CSH39" s="114"/>
      <c r="CSI39" s="114"/>
      <c r="CSJ39" s="114"/>
      <c r="CSK39" s="114"/>
      <c r="CSL39" s="114"/>
      <c r="CSM39" s="114"/>
      <c r="CSN39" s="114"/>
      <c r="CSO39" s="114"/>
      <c r="CSP39" s="114"/>
      <c r="CSQ39" s="114"/>
      <c r="CSR39" s="114"/>
      <c r="CSS39" s="114"/>
      <c r="CST39" s="114"/>
      <c r="CSU39" s="114"/>
      <c r="CSV39" s="114"/>
      <c r="CSW39" s="114"/>
      <c r="CSX39" s="114"/>
      <c r="CSY39" s="114"/>
      <c r="CSZ39" s="114"/>
      <c r="CTA39" s="114"/>
      <c r="CTB39" s="114"/>
      <c r="CTC39" s="114"/>
      <c r="CTD39" s="114"/>
      <c r="CTE39" s="114"/>
      <c r="CTF39" s="114"/>
      <c r="CTG39" s="114"/>
      <c r="CTH39" s="114"/>
      <c r="CTI39" s="114"/>
      <c r="CTJ39" s="114"/>
      <c r="CTK39" s="114"/>
      <c r="CTL39" s="114"/>
      <c r="CTM39" s="114"/>
      <c r="CTN39" s="114"/>
      <c r="CTO39" s="114"/>
      <c r="CTP39" s="114"/>
      <c r="CTQ39" s="114"/>
      <c r="CTR39" s="114"/>
      <c r="CTS39" s="114"/>
      <c r="CTT39" s="114"/>
      <c r="CTU39" s="114"/>
      <c r="CTV39" s="114"/>
      <c r="CTW39" s="114"/>
      <c r="CTX39" s="114"/>
      <c r="CTY39" s="114"/>
      <c r="CTZ39" s="114"/>
      <c r="CUA39" s="114"/>
      <c r="CUB39" s="114"/>
      <c r="CUC39" s="114"/>
      <c r="CUD39" s="114"/>
      <c r="CUE39" s="114"/>
      <c r="CUF39" s="114"/>
      <c r="CUG39" s="114"/>
      <c r="CUH39" s="114"/>
      <c r="CUI39" s="114"/>
      <c r="CUJ39" s="114"/>
      <c r="CUK39" s="114"/>
      <c r="CUL39" s="114"/>
      <c r="CUM39" s="114"/>
      <c r="CUN39" s="114"/>
      <c r="CUO39" s="114"/>
      <c r="CUP39" s="114"/>
      <c r="CUQ39" s="114"/>
      <c r="CUR39" s="114"/>
      <c r="CUS39" s="114"/>
      <c r="CUT39" s="114"/>
      <c r="CUU39" s="114"/>
      <c r="CUV39" s="114"/>
      <c r="CUW39" s="114"/>
      <c r="CUX39" s="114"/>
      <c r="CUY39" s="114"/>
      <c r="CUZ39" s="114"/>
      <c r="CVA39" s="114"/>
      <c r="CVB39" s="114"/>
      <c r="CVC39" s="114"/>
      <c r="CVD39" s="114"/>
      <c r="CVE39" s="114"/>
      <c r="CVF39" s="114"/>
      <c r="CVG39" s="114"/>
      <c r="CVH39" s="114"/>
      <c r="CVI39" s="114"/>
      <c r="CVJ39" s="114"/>
      <c r="CVK39" s="114"/>
      <c r="CVL39" s="114"/>
      <c r="CVM39" s="114"/>
      <c r="CVN39" s="114"/>
      <c r="CVO39" s="114"/>
      <c r="CVP39" s="114"/>
      <c r="CVQ39" s="114"/>
      <c r="CVR39" s="114"/>
      <c r="CVS39" s="114"/>
      <c r="CVT39" s="114"/>
      <c r="CVU39" s="114"/>
      <c r="CVV39" s="114"/>
      <c r="CVW39" s="114"/>
      <c r="CVX39" s="114"/>
      <c r="CVY39" s="114"/>
      <c r="CVZ39" s="114"/>
      <c r="CWA39" s="114"/>
      <c r="CWB39" s="114"/>
      <c r="CWC39" s="114"/>
      <c r="CWD39" s="114"/>
      <c r="CWE39" s="114"/>
      <c r="CWF39" s="114"/>
      <c r="CWG39" s="114"/>
      <c r="CWH39" s="114"/>
      <c r="CWI39" s="114"/>
      <c r="CWJ39" s="114"/>
      <c r="CWK39" s="114"/>
      <c r="CWL39" s="114"/>
      <c r="CWM39" s="114"/>
      <c r="CWN39" s="114"/>
      <c r="CWO39" s="114"/>
      <c r="CWP39" s="114"/>
      <c r="CWQ39" s="114"/>
      <c r="CWR39" s="114"/>
      <c r="CWS39" s="114"/>
      <c r="CWT39" s="114"/>
      <c r="CWU39" s="114"/>
      <c r="CWV39" s="114"/>
      <c r="CWW39" s="114"/>
      <c r="CWX39" s="114"/>
      <c r="CWY39" s="114"/>
      <c r="CWZ39" s="114"/>
      <c r="CXA39" s="114"/>
      <c r="CXB39" s="114"/>
      <c r="CXC39" s="114"/>
      <c r="CXD39" s="114"/>
      <c r="CXE39" s="114"/>
      <c r="CXF39" s="114"/>
      <c r="CXG39" s="114"/>
      <c r="CXH39" s="114"/>
      <c r="CXI39" s="114"/>
      <c r="CXJ39" s="114"/>
      <c r="CXK39" s="114"/>
      <c r="CXL39" s="114"/>
      <c r="CXM39" s="114"/>
      <c r="CXN39" s="114"/>
      <c r="CXO39" s="114"/>
      <c r="CXP39" s="114"/>
      <c r="CXQ39" s="114"/>
      <c r="CXR39" s="114"/>
      <c r="CXS39" s="114"/>
      <c r="CXT39" s="114"/>
      <c r="CXU39" s="114"/>
      <c r="CXV39" s="114"/>
      <c r="CXW39" s="114"/>
      <c r="CXX39" s="114"/>
      <c r="CXY39" s="114"/>
      <c r="CXZ39" s="114"/>
      <c r="CYA39" s="114"/>
      <c r="CYB39" s="114"/>
      <c r="CYC39" s="114"/>
      <c r="CYD39" s="114"/>
      <c r="CYE39" s="114"/>
      <c r="CYF39" s="114"/>
      <c r="CYG39" s="114"/>
      <c r="CYH39" s="114"/>
      <c r="CYI39" s="114"/>
      <c r="CYJ39" s="114"/>
      <c r="CYK39" s="114"/>
      <c r="CYL39" s="114"/>
      <c r="CYM39" s="114"/>
      <c r="CYN39" s="114"/>
      <c r="CYO39" s="114"/>
      <c r="CYP39" s="114"/>
      <c r="CYQ39" s="114"/>
      <c r="CYR39" s="114"/>
      <c r="CYS39" s="114"/>
      <c r="CYT39" s="114"/>
      <c r="CYU39" s="114"/>
      <c r="CYV39" s="114"/>
      <c r="CYW39" s="114"/>
      <c r="CYX39" s="114"/>
      <c r="CYY39" s="114"/>
      <c r="CYZ39" s="114"/>
      <c r="CZA39" s="114"/>
      <c r="CZB39" s="114"/>
      <c r="CZC39" s="114"/>
      <c r="CZD39" s="114"/>
      <c r="CZE39" s="114"/>
      <c r="CZF39" s="114"/>
      <c r="CZG39" s="114"/>
      <c r="CZH39" s="114"/>
      <c r="CZI39" s="114"/>
      <c r="CZJ39" s="114"/>
      <c r="CZK39" s="114"/>
      <c r="CZL39" s="114"/>
      <c r="CZM39" s="114"/>
      <c r="CZN39" s="114"/>
      <c r="CZO39" s="114"/>
      <c r="CZP39" s="114"/>
      <c r="CZQ39" s="114"/>
      <c r="CZR39" s="114"/>
      <c r="CZS39" s="114"/>
      <c r="CZT39" s="114"/>
      <c r="CZU39" s="114"/>
      <c r="CZV39" s="114"/>
      <c r="CZW39" s="114"/>
      <c r="CZX39" s="114"/>
      <c r="CZY39" s="114"/>
      <c r="CZZ39" s="114"/>
      <c r="DAA39" s="114"/>
      <c r="DAB39" s="114"/>
      <c r="DAC39" s="114"/>
      <c r="DAD39" s="114"/>
      <c r="DAE39" s="114"/>
      <c r="DAF39" s="114"/>
      <c r="DAG39" s="114"/>
      <c r="DAH39" s="114"/>
      <c r="DAI39" s="114"/>
      <c r="DAJ39" s="114"/>
      <c r="DAK39" s="114"/>
      <c r="DAL39" s="114"/>
      <c r="DAM39" s="114"/>
      <c r="DAN39" s="114"/>
      <c r="DAO39" s="114"/>
      <c r="DAP39" s="114"/>
      <c r="DAQ39" s="114"/>
      <c r="DAR39" s="114"/>
      <c r="DAS39" s="114"/>
      <c r="DAT39" s="114"/>
      <c r="DAU39" s="114"/>
      <c r="DAV39" s="114"/>
      <c r="DAW39" s="114"/>
      <c r="DAX39" s="114"/>
      <c r="DAY39" s="114"/>
      <c r="DAZ39" s="114"/>
      <c r="DBA39" s="114"/>
      <c r="DBB39" s="114"/>
      <c r="DBC39" s="114"/>
      <c r="DBD39" s="114"/>
      <c r="DBE39" s="114"/>
      <c r="DBF39" s="114"/>
      <c r="DBG39" s="114"/>
      <c r="DBH39" s="114"/>
      <c r="DBI39" s="114"/>
      <c r="DBJ39" s="114"/>
      <c r="DBK39" s="114"/>
      <c r="DBL39" s="114"/>
      <c r="DBM39" s="114"/>
      <c r="DBN39" s="114"/>
      <c r="DBO39" s="114"/>
      <c r="DBP39" s="114"/>
      <c r="DBQ39" s="114"/>
      <c r="DBR39" s="114"/>
      <c r="DBS39" s="114"/>
      <c r="DBT39" s="114"/>
      <c r="DBU39" s="114"/>
      <c r="DBV39" s="114"/>
      <c r="DBW39" s="114"/>
      <c r="DBX39" s="114"/>
      <c r="DBY39" s="114"/>
      <c r="DBZ39" s="114"/>
      <c r="DCA39" s="114"/>
      <c r="DCB39" s="114"/>
      <c r="DCC39" s="114"/>
      <c r="DCD39" s="114"/>
      <c r="DCE39" s="114"/>
      <c r="DCF39" s="114"/>
      <c r="DCG39" s="114"/>
      <c r="DCH39" s="114"/>
      <c r="DCI39" s="114"/>
      <c r="DCJ39" s="114"/>
      <c r="DCK39" s="114"/>
      <c r="DCL39" s="114"/>
      <c r="DCM39" s="114"/>
      <c r="DCN39" s="114"/>
      <c r="DCO39" s="114"/>
      <c r="DCP39" s="114"/>
      <c r="DCQ39" s="114"/>
      <c r="DCR39" s="114"/>
      <c r="DCS39" s="114"/>
      <c r="DCT39" s="114"/>
      <c r="DCU39" s="114"/>
      <c r="DCV39" s="114"/>
      <c r="DCW39" s="114"/>
      <c r="DCX39" s="114"/>
      <c r="DCY39" s="114"/>
      <c r="DCZ39" s="114"/>
      <c r="DDA39" s="114"/>
      <c r="DDB39" s="114"/>
      <c r="DDC39" s="114"/>
      <c r="DDD39" s="114"/>
      <c r="DDE39" s="114"/>
      <c r="DDF39" s="114"/>
      <c r="DDG39" s="114"/>
      <c r="DDH39" s="114"/>
      <c r="DDI39" s="114"/>
      <c r="DDJ39" s="114"/>
      <c r="DDK39" s="114"/>
      <c r="DDL39" s="114"/>
      <c r="DDM39" s="114"/>
      <c r="DDN39" s="114"/>
      <c r="DDO39" s="114"/>
      <c r="DDP39" s="114"/>
      <c r="DDQ39" s="114"/>
      <c r="DDR39" s="114"/>
      <c r="DDS39" s="114"/>
      <c r="DDT39" s="114"/>
      <c r="DDU39" s="114"/>
      <c r="DDV39" s="114"/>
      <c r="DDW39" s="114"/>
      <c r="DDX39" s="114"/>
      <c r="DDY39" s="114"/>
      <c r="DDZ39" s="114"/>
      <c r="DEA39" s="114"/>
      <c r="DEB39" s="114"/>
      <c r="DEC39" s="114"/>
      <c r="DED39" s="114"/>
      <c r="DEE39" s="114"/>
      <c r="DEF39" s="114"/>
      <c r="DEG39" s="114"/>
      <c r="DEH39" s="114"/>
      <c r="DEI39" s="114"/>
      <c r="DEJ39" s="114"/>
      <c r="DEK39" s="114"/>
      <c r="DEL39" s="114"/>
      <c r="DEM39" s="114"/>
      <c r="DEN39" s="114"/>
      <c r="DEO39" s="114"/>
      <c r="DEP39" s="114"/>
      <c r="DEQ39" s="114"/>
      <c r="DER39" s="114"/>
      <c r="DES39" s="114"/>
      <c r="DET39" s="114"/>
      <c r="DEU39" s="114"/>
      <c r="DEV39" s="114"/>
      <c r="DEW39" s="114"/>
      <c r="DEX39" s="114"/>
      <c r="DEY39" s="114"/>
      <c r="DEZ39" s="114"/>
      <c r="DFA39" s="114"/>
      <c r="DFB39" s="114"/>
      <c r="DFC39" s="114"/>
      <c r="DFD39" s="114"/>
      <c r="DFE39" s="114"/>
      <c r="DFF39" s="114"/>
      <c r="DFG39" s="114"/>
      <c r="DFH39" s="114"/>
      <c r="DFI39" s="114"/>
      <c r="DFJ39" s="114"/>
      <c r="DFK39" s="114"/>
      <c r="DFL39" s="114"/>
      <c r="DFM39" s="114"/>
      <c r="DFN39" s="114"/>
      <c r="DFO39" s="114"/>
      <c r="DFP39" s="114"/>
      <c r="DFQ39" s="114"/>
      <c r="DFR39" s="114"/>
      <c r="DFS39" s="114"/>
      <c r="DFT39" s="114"/>
      <c r="DFU39" s="114"/>
      <c r="DFV39" s="114"/>
      <c r="DFW39" s="114"/>
      <c r="DFX39" s="114"/>
      <c r="DFY39" s="114"/>
      <c r="DFZ39" s="114"/>
      <c r="DGA39" s="114"/>
      <c r="DGB39" s="114"/>
      <c r="DGC39" s="114"/>
      <c r="DGD39" s="114"/>
      <c r="DGE39" s="114"/>
      <c r="DGF39" s="114"/>
      <c r="DGG39" s="114"/>
      <c r="DGH39" s="114"/>
      <c r="DGI39" s="114"/>
      <c r="DGJ39" s="114"/>
      <c r="DGK39" s="114"/>
      <c r="DGL39" s="114"/>
      <c r="DGM39" s="114"/>
      <c r="DGN39" s="114"/>
      <c r="DGO39" s="114"/>
      <c r="DGP39" s="114"/>
      <c r="DGQ39" s="114"/>
      <c r="DGR39" s="114"/>
      <c r="DGS39" s="114"/>
      <c r="DGT39" s="114"/>
      <c r="DGU39" s="114"/>
      <c r="DGV39" s="114"/>
      <c r="DGW39" s="114"/>
      <c r="DGX39" s="114"/>
      <c r="DGY39" s="114"/>
      <c r="DGZ39" s="114"/>
      <c r="DHA39" s="114"/>
      <c r="DHB39" s="114"/>
      <c r="DHC39" s="114"/>
      <c r="DHD39" s="114"/>
      <c r="DHE39" s="114"/>
      <c r="DHF39" s="114"/>
      <c r="DHG39" s="114"/>
      <c r="DHH39" s="114"/>
      <c r="DHI39" s="114"/>
      <c r="DHJ39" s="114"/>
      <c r="DHK39" s="114"/>
      <c r="DHL39" s="114"/>
      <c r="DHM39" s="114"/>
      <c r="DHN39" s="114"/>
      <c r="DHO39" s="114"/>
      <c r="DHP39" s="114"/>
      <c r="DHQ39" s="114"/>
      <c r="DHR39" s="114"/>
      <c r="DHS39" s="114"/>
      <c r="DHT39" s="114"/>
      <c r="DHU39" s="114"/>
      <c r="DHV39" s="114"/>
      <c r="DHW39" s="114"/>
      <c r="DHX39" s="114"/>
      <c r="DHY39" s="114"/>
      <c r="DHZ39" s="114"/>
      <c r="DIA39" s="114"/>
      <c r="DIB39" s="114"/>
      <c r="DIC39" s="114"/>
      <c r="DID39" s="114"/>
      <c r="DIE39" s="114"/>
      <c r="DIF39" s="114"/>
      <c r="DIG39" s="114"/>
      <c r="DIH39" s="114"/>
      <c r="DII39" s="114"/>
      <c r="DIJ39" s="114"/>
      <c r="DIK39" s="114"/>
      <c r="DIL39" s="114"/>
      <c r="DIM39" s="114"/>
      <c r="DIN39" s="114"/>
      <c r="DIO39" s="114"/>
      <c r="DIP39" s="114"/>
      <c r="DIQ39" s="114"/>
      <c r="DIR39" s="114"/>
      <c r="DIS39" s="114"/>
      <c r="DIT39" s="114"/>
      <c r="DIU39" s="114"/>
      <c r="DIV39" s="114"/>
      <c r="DIW39" s="114"/>
      <c r="DIX39" s="114"/>
      <c r="DIY39" s="114"/>
      <c r="DIZ39" s="114"/>
      <c r="DJA39" s="114"/>
      <c r="DJB39" s="114"/>
      <c r="DJC39" s="114"/>
      <c r="DJD39" s="114"/>
      <c r="DJE39" s="114"/>
      <c r="DJF39" s="114"/>
      <c r="DJG39" s="114"/>
      <c r="DJH39" s="114"/>
      <c r="DJI39" s="114"/>
      <c r="DJJ39" s="114"/>
      <c r="DJK39" s="114"/>
      <c r="DJL39" s="114"/>
      <c r="DJM39" s="114"/>
      <c r="DJN39" s="114"/>
      <c r="DJO39" s="114"/>
      <c r="DJP39" s="114"/>
      <c r="DJQ39" s="114"/>
      <c r="DJR39" s="114"/>
      <c r="DJS39" s="114"/>
      <c r="DJT39" s="114"/>
      <c r="DJU39" s="114"/>
      <c r="DJV39" s="114"/>
      <c r="DJW39" s="114"/>
      <c r="DJX39" s="114"/>
      <c r="DJY39" s="114"/>
      <c r="DJZ39" s="114"/>
      <c r="DKA39" s="114"/>
      <c r="DKB39" s="114"/>
      <c r="DKC39" s="114"/>
      <c r="DKD39" s="114"/>
      <c r="DKE39" s="114"/>
      <c r="DKF39" s="114"/>
      <c r="DKG39" s="114"/>
      <c r="DKH39" s="114"/>
      <c r="DKI39" s="114"/>
      <c r="DKJ39" s="114"/>
      <c r="DKK39" s="114"/>
      <c r="DKL39" s="114"/>
      <c r="DKM39" s="114"/>
      <c r="DKN39" s="114"/>
      <c r="DKO39" s="114"/>
      <c r="DKP39" s="114"/>
      <c r="DKQ39" s="114"/>
      <c r="DKR39" s="114"/>
      <c r="DKS39" s="114"/>
      <c r="DKT39" s="114"/>
      <c r="DKU39" s="114"/>
      <c r="DKV39" s="114"/>
      <c r="DKW39" s="114"/>
      <c r="DKX39" s="114"/>
      <c r="DKY39" s="114"/>
      <c r="DKZ39" s="114"/>
      <c r="DLA39" s="114"/>
      <c r="DLB39" s="114"/>
      <c r="DLC39" s="114"/>
      <c r="DLD39" s="114"/>
      <c r="DLE39" s="114"/>
      <c r="DLF39" s="114"/>
      <c r="DLG39" s="114"/>
      <c r="DLH39" s="114"/>
      <c r="DLI39" s="114"/>
      <c r="DLJ39" s="114"/>
      <c r="DLK39" s="114"/>
      <c r="DLL39" s="114"/>
      <c r="DLM39" s="114"/>
      <c r="DLN39" s="114"/>
      <c r="DLO39" s="114"/>
      <c r="DLP39" s="114"/>
      <c r="DLQ39" s="114"/>
      <c r="DLR39" s="114"/>
      <c r="DLS39" s="114"/>
      <c r="DLT39" s="114"/>
      <c r="DLU39" s="114"/>
      <c r="DLV39" s="114"/>
      <c r="DLW39" s="114"/>
      <c r="DLX39" s="114"/>
      <c r="DLY39" s="114"/>
      <c r="DLZ39" s="114"/>
      <c r="DMA39" s="114"/>
      <c r="DMB39" s="114"/>
      <c r="DMC39" s="114"/>
      <c r="DMD39" s="114"/>
      <c r="DME39" s="114"/>
      <c r="DMF39" s="114"/>
      <c r="DMG39" s="114"/>
      <c r="DMH39" s="114"/>
      <c r="DMI39" s="114"/>
      <c r="DMJ39" s="114"/>
      <c r="DMK39" s="114"/>
      <c r="DML39" s="114"/>
      <c r="DMM39" s="114"/>
      <c r="DMN39" s="114"/>
      <c r="DMO39" s="114"/>
      <c r="DMP39" s="114"/>
      <c r="DMQ39" s="114"/>
      <c r="DMR39" s="114"/>
      <c r="DMS39" s="114"/>
      <c r="DMT39" s="114"/>
      <c r="DMU39" s="114"/>
      <c r="DMV39" s="114"/>
      <c r="DMW39" s="114"/>
      <c r="DMX39" s="114"/>
      <c r="DMY39" s="114"/>
      <c r="DMZ39" s="114"/>
      <c r="DNA39" s="114"/>
      <c r="DNB39" s="114"/>
      <c r="DNC39" s="114"/>
      <c r="DND39" s="114"/>
      <c r="DNE39" s="114"/>
      <c r="DNF39" s="114"/>
      <c r="DNG39" s="114"/>
      <c r="DNH39" s="114"/>
      <c r="DNI39" s="114"/>
      <c r="DNJ39" s="114"/>
      <c r="DNK39" s="114"/>
      <c r="DNL39" s="114"/>
      <c r="DNM39" s="114"/>
      <c r="DNN39" s="114"/>
      <c r="DNO39" s="114"/>
      <c r="DNP39" s="114"/>
      <c r="DNQ39" s="114"/>
      <c r="DNR39" s="114"/>
      <c r="DNS39" s="114"/>
      <c r="DNT39" s="114"/>
      <c r="DNU39" s="114"/>
      <c r="DNV39" s="114"/>
      <c r="DNW39" s="114"/>
      <c r="DNX39" s="114"/>
      <c r="DNY39" s="114"/>
      <c r="DNZ39" s="114"/>
      <c r="DOA39" s="114"/>
      <c r="DOB39" s="114"/>
      <c r="DOC39" s="114"/>
      <c r="DOD39" s="114"/>
      <c r="DOE39" s="114"/>
      <c r="DOF39" s="114"/>
      <c r="DOG39" s="114"/>
      <c r="DOH39" s="114"/>
      <c r="DOI39" s="114"/>
      <c r="DOJ39" s="114"/>
      <c r="DOK39" s="114"/>
      <c r="DOL39" s="114"/>
      <c r="DOM39" s="114"/>
      <c r="DON39" s="114"/>
      <c r="DOO39" s="114"/>
      <c r="DOP39" s="114"/>
      <c r="DOQ39" s="114"/>
      <c r="DOR39" s="114"/>
      <c r="DOS39" s="114"/>
      <c r="DOT39" s="114"/>
      <c r="DOU39" s="114"/>
      <c r="DOV39" s="114"/>
      <c r="DOW39" s="114"/>
      <c r="DOX39" s="114"/>
      <c r="DOY39" s="114"/>
      <c r="DOZ39" s="114"/>
      <c r="DPA39" s="114"/>
      <c r="DPB39" s="114"/>
      <c r="DPC39" s="114"/>
      <c r="DPD39" s="114"/>
      <c r="DPE39" s="114"/>
      <c r="DPF39" s="114"/>
      <c r="DPG39" s="114"/>
      <c r="DPH39" s="114"/>
      <c r="DPI39" s="114"/>
      <c r="DPJ39" s="114"/>
      <c r="DPK39" s="114"/>
      <c r="DPL39" s="114"/>
      <c r="DPM39" s="114"/>
      <c r="DPN39" s="114"/>
      <c r="DPO39" s="114"/>
      <c r="DPP39" s="114"/>
      <c r="DPQ39" s="114"/>
      <c r="DPR39" s="114"/>
      <c r="DPS39" s="114"/>
      <c r="DPT39" s="114"/>
      <c r="DPU39" s="114"/>
      <c r="DPV39" s="114"/>
      <c r="DPW39" s="114"/>
      <c r="DPX39" s="114"/>
      <c r="DPY39" s="114"/>
      <c r="DPZ39" s="114"/>
      <c r="DQA39" s="114"/>
      <c r="DQB39" s="114"/>
      <c r="DQC39" s="114"/>
      <c r="DQD39" s="114"/>
      <c r="DQE39" s="114"/>
      <c r="DQF39" s="114"/>
      <c r="DQG39" s="114"/>
      <c r="DQH39" s="114"/>
      <c r="DQI39" s="114"/>
      <c r="DQJ39" s="114"/>
      <c r="DQK39" s="114"/>
      <c r="DQL39" s="114"/>
      <c r="DQM39" s="114"/>
      <c r="DQN39" s="114"/>
      <c r="DQO39" s="114"/>
      <c r="DQP39" s="114"/>
      <c r="DQQ39" s="114"/>
      <c r="DQR39" s="114"/>
      <c r="DQS39" s="114"/>
      <c r="DQT39" s="114"/>
      <c r="DQU39" s="114"/>
      <c r="DQV39" s="114"/>
      <c r="DQW39" s="114"/>
      <c r="DQX39" s="114"/>
      <c r="DQY39" s="114"/>
      <c r="DQZ39" s="114"/>
      <c r="DRA39" s="114"/>
      <c r="DRB39" s="114"/>
      <c r="DRC39" s="114"/>
      <c r="DRD39" s="114"/>
      <c r="DRE39" s="114"/>
      <c r="DRF39" s="114"/>
      <c r="DRG39" s="114"/>
      <c r="DRH39" s="114"/>
      <c r="DRI39" s="114"/>
      <c r="DRJ39" s="114"/>
      <c r="DRK39" s="114"/>
      <c r="DRL39" s="114"/>
      <c r="DRM39" s="114"/>
      <c r="DRN39" s="114"/>
      <c r="DRO39" s="114"/>
      <c r="DRP39" s="114"/>
      <c r="DRQ39" s="114"/>
      <c r="DRR39" s="114"/>
      <c r="DRS39" s="114"/>
      <c r="DRT39" s="114"/>
      <c r="DRU39" s="114"/>
      <c r="DRV39" s="114"/>
      <c r="DRW39" s="114"/>
      <c r="DRX39" s="114"/>
      <c r="DRY39" s="114"/>
      <c r="DRZ39" s="114"/>
      <c r="DSA39" s="114"/>
      <c r="DSB39" s="114"/>
      <c r="DSC39" s="114"/>
      <c r="DSD39" s="114"/>
      <c r="DSE39" s="114"/>
      <c r="DSF39" s="114"/>
      <c r="DSG39" s="114"/>
      <c r="DSH39" s="114"/>
      <c r="DSI39" s="114"/>
      <c r="DSJ39" s="114"/>
      <c r="DSK39" s="114"/>
      <c r="DSL39" s="114"/>
      <c r="DSM39" s="114"/>
      <c r="DSN39" s="114"/>
      <c r="DSO39" s="114"/>
      <c r="DSP39" s="114"/>
      <c r="DSQ39" s="114"/>
      <c r="DSR39" s="114"/>
      <c r="DSS39" s="114"/>
      <c r="DST39" s="114"/>
      <c r="DSU39" s="114"/>
      <c r="DSV39" s="114"/>
      <c r="DSW39" s="114"/>
      <c r="DSX39" s="114"/>
      <c r="DSY39" s="114"/>
      <c r="DSZ39" s="114"/>
      <c r="DTA39" s="114"/>
      <c r="DTB39" s="114"/>
      <c r="DTC39" s="114"/>
      <c r="DTD39" s="114"/>
      <c r="DTE39" s="114"/>
      <c r="DTF39" s="114"/>
      <c r="DTG39" s="114"/>
      <c r="DTH39" s="114"/>
      <c r="DTI39" s="114"/>
      <c r="DTJ39" s="114"/>
      <c r="DTK39" s="114"/>
      <c r="DTL39" s="114"/>
      <c r="DTM39" s="114"/>
      <c r="DTN39" s="114"/>
      <c r="DTO39" s="114"/>
      <c r="DTP39" s="114"/>
      <c r="DTQ39" s="114"/>
      <c r="DTR39" s="114"/>
      <c r="DTS39" s="114"/>
      <c r="DTT39" s="114"/>
      <c r="DTU39" s="114"/>
      <c r="DTV39" s="114"/>
      <c r="DTW39" s="114"/>
      <c r="DTX39" s="114"/>
      <c r="DTY39" s="114"/>
      <c r="DTZ39" s="114"/>
      <c r="DUA39" s="114"/>
      <c r="DUB39" s="114"/>
      <c r="DUC39" s="114"/>
      <c r="DUD39" s="114"/>
      <c r="DUE39" s="114"/>
      <c r="DUF39" s="114"/>
      <c r="DUG39" s="114"/>
      <c r="DUH39" s="114"/>
      <c r="DUI39" s="114"/>
      <c r="DUJ39" s="114"/>
      <c r="DUK39" s="114"/>
      <c r="DUL39" s="114"/>
      <c r="DUM39" s="114"/>
      <c r="DUN39" s="114"/>
      <c r="DUO39" s="114"/>
      <c r="DUP39" s="114"/>
      <c r="DUQ39" s="114"/>
      <c r="DUR39" s="114"/>
      <c r="DUS39" s="114"/>
      <c r="DUT39" s="114"/>
      <c r="DUU39" s="114"/>
      <c r="DUV39" s="114"/>
      <c r="DUW39" s="114"/>
      <c r="DUX39" s="114"/>
      <c r="DUY39" s="114"/>
      <c r="DUZ39" s="114"/>
      <c r="DVA39" s="114"/>
      <c r="DVB39" s="114"/>
      <c r="DVC39" s="114"/>
      <c r="DVD39" s="114"/>
      <c r="DVE39" s="114"/>
      <c r="DVF39" s="114"/>
      <c r="DVG39" s="114"/>
      <c r="DVH39" s="114"/>
      <c r="DVI39" s="114"/>
      <c r="DVJ39" s="114"/>
      <c r="DVK39" s="114"/>
      <c r="DVL39" s="114"/>
      <c r="DVM39" s="114"/>
      <c r="DVN39" s="114"/>
      <c r="DVO39" s="114"/>
      <c r="DVP39" s="114"/>
      <c r="DVQ39" s="114"/>
      <c r="DVR39" s="114"/>
      <c r="DVS39" s="114"/>
      <c r="DVT39" s="114"/>
      <c r="DVU39" s="114"/>
      <c r="DVV39" s="114"/>
      <c r="DVW39" s="114"/>
      <c r="DVX39" s="114"/>
      <c r="DVY39" s="114"/>
      <c r="DVZ39" s="114"/>
      <c r="DWA39" s="114"/>
      <c r="DWB39" s="114"/>
      <c r="DWC39" s="114"/>
      <c r="DWD39" s="114"/>
      <c r="DWE39" s="114"/>
      <c r="DWF39" s="114"/>
      <c r="DWG39" s="114"/>
      <c r="DWH39" s="114"/>
      <c r="DWI39" s="114"/>
      <c r="DWJ39" s="114"/>
      <c r="DWK39" s="114"/>
      <c r="DWL39" s="114"/>
      <c r="DWM39" s="114"/>
      <c r="DWN39" s="114"/>
      <c r="DWO39" s="114"/>
      <c r="DWP39" s="114"/>
      <c r="DWQ39" s="114"/>
      <c r="DWR39" s="114"/>
      <c r="DWS39" s="114"/>
      <c r="DWT39" s="114"/>
      <c r="DWU39" s="114"/>
      <c r="DWV39" s="114"/>
      <c r="DWW39" s="114"/>
      <c r="DWX39" s="114"/>
      <c r="DWY39" s="114"/>
      <c r="DWZ39" s="114"/>
      <c r="DXA39" s="114"/>
      <c r="DXB39" s="114"/>
      <c r="DXC39" s="114"/>
      <c r="DXD39" s="114"/>
      <c r="DXE39" s="114"/>
      <c r="DXF39" s="114"/>
      <c r="DXG39" s="114"/>
      <c r="DXH39" s="114"/>
      <c r="DXI39" s="114"/>
      <c r="DXJ39" s="114"/>
      <c r="DXK39" s="114"/>
      <c r="DXL39" s="114"/>
      <c r="DXM39" s="114"/>
      <c r="DXN39" s="114"/>
      <c r="DXO39" s="114"/>
      <c r="DXP39" s="114"/>
      <c r="DXQ39" s="114"/>
      <c r="DXR39" s="114"/>
      <c r="DXS39" s="114"/>
      <c r="DXT39" s="114"/>
      <c r="DXU39" s="114"/>
      <c r="DXV39" s="114"/>
      <c r="DXW39" s="114"/>
      <c r="DXX39" s="114"/>
      <c r="DXY39" s="114"/>
      <c r="DXZ39" s="114"/>
      <c r="DYA39" s="114"/>
      <c r="DYB39" s="114"/>
      <c r="DYC39" s="114"/>
      <c r="DYD39" s="114"/>
      <c r="DYE39" s="114"/>
      <c r="DYF39" s="114"/>
      <c r="DYG39" s="114"/>
      <c r="DYH39" s="114"/>
      <c r="DYI39" s="114"/>
      <c r="DYJ39" s="114"/>
      <c r="DYK39" s="114"/>
      <c r="DYL39" s="114"/>
      <c r="DYM39" s="114"/>
      <c r="DYN39" s="114"/>
      <c r="DYO39" s="114"/>
      <c r="DYP39" s="114"/>
      <c r="DYQ39" s="114"/>
      <c r="DYR39" s="114"/>
      <c r="DYS39" s="114"/>
      <c r="DYT39" s="114"/>
      <c r="DYU39" s="114"/>
      <c r="DYV39" s="114"/>
      <c r="DYW39" s="114"/>
      <c r="DYX39" s="114"/>
      <c r="DYY39" s="114"/>
      <c r="DYZ39" s="114"/>
      <c r="DZA39" s="114"/>
      <c r="DZB39" s="114"/>
      <c r="DZC39" s="114"/>
      <c r="DZD39" s="114"/>
      <c r="DZE39" s="114"/>
      <c r="DZF39" s="114"/>
      <c r="DZG39" s="114"/>
      <c r="DZH39" s="114"/>
      <c r="DZI39" s="114"/>
      <c r="DZJ39" s="114"/>
      <c r="DZK39" s="114"/>
      <c r="DZL39" s="114"/>
      <c r="DZM39" s="114"/>
      <c r="DZN39" s="114"/>
      <c r="DZO39" s="114"/>
      <c r="DZP39" s="114"/>
      <c r="DZQ39" s="114"/>
      <c r="DZR39" s="114"/>
      <c r="DZS39" s="114"/>
      <c r="DZT39" s="114"/>
      <c r="DZU39" s="114"/>
      <c r="DZV39" s="114"/>
      <c r="DZW39" s="114"/>
      <c r="DZX39" s="114"/>
      <c r="DZY39" s="114"/>
      <c r="DZZ39" s="114"/>
      <c r="EAA39" s="114"/>
      <c r="EAB39" s="114"/>
      <c r="EAC39" s="114"/>
      <c r="EAD39" s="114"/>
      <c r="EAE39" s="114"/>
      <c r="EAF39" s="114"/>
      <c r="EAG39" s="114"/>
      <c r="EAH39" s="114"/>
      <c r="EAI39" s="114"/>
      <c r="EAJ39" s="114"/>
      <c r="EAK39" s="114"/>
      <c r="EAL39" s="114"/>
      <c r="EAM39" s="114"/>
      <c r="EAN39" s="114"/>
      <c r="EAO39" s="114"/>
      <c r="EAP39" s="114"/>
      <c r="EAQ39" s="114"/>
      <c r="EAR39" s="114"/>
      <c r="EAS39" s="114"/>
      <c r="EAT39" s="114"/>
      <c r="EAU39" s="114"/>
      <c r="EAV39" s="114"/>
      <c r="EAW39" s="114"/>
      <c r="EAX39" s="114"/>
      <c r="EAY39" s="114"/>
      <c r="EAZ39" s="114"/>
      <c r="EBA39" s="114"/>
      <c r="EBB39" s="114"/>
      <c r="EBC39" s="114"/>
      <c r="EBD39" s="114"/>
      <c r="EBE39" s="114"/>
      <c r="EBF39" s="114"/>
      <c r="EBG39" s="114"/>
      <c r="EBH39" s="114"/>
      <c r="EBI39" s="114"/>
      <c r="EBJ39" s="114"/>
      <c r="EBK39" s="114"/>
      <c r="EBL39" s="114"/>
      <c r="EBM39" s="114"/>
      <c r="EBN39" s="114"/>
      <c r="EBO39" s="114"/>
      <c r="EBP39" s="114"/>
      <c r="EBQ39" s="114"/>
      <c r="EBR39" s="114"/>
      <c r="EBS39" s="114"/>
      <c r="EBT39" s="114"/>
      <c r="EBU39" s="114"/>
      <c r="EBV39" s="114"/>
      <c r="EBW39" s="114"/>
      <c r="EBX39" s="114"/>
      <c r="EBY39" s="114"/>
      <c r="EBZ39" s="114"/>
      <c r="ECA39" s="114"/>
      <c r="ECB39" s="114"/>
      <c r="ECC39" s="114"/>
      <c r="ECD39" s="114"/>
      <c r="ECE39" s="114"/>
      <c r="ECF39" s="114"/>
      <c r="ECG39" s="114"/>
      <c r="ECH39" s="114"/>
      <c r="ECI39" s="114"/>
      <c r="ECJ39" s="114"/>
      <c r="ECK39" s="114"/>
      <c r="ECL39" s="114"/>
      <c r="ECM39" s="114"/>
      <c r="ECN39" s="114"/>
      <c r="ECO39" s="114"/>
      <c r="ECP39" s="114"/>
      <c r="ECQ39" s="114"/>
      <c r="ECR39" s="114"/>
      <c r="ECS39" s="114"/>
      <c r="ECT39" s="114"/>
      <c r="ECU39" s="114"/>
      <c r="ECV39" s="114"/>
      <c r="ECW39" s="114"/>
      <c r="ECX39" s="114"/>
      <c r="ECY39" s="114"/>
      <c r="ECZ39" s="114"/>
      <c r="EDA39" s="114"/>
      <c r="EDB39" s="114"/>
      <c r="EDC39" s="114"/>
      <c r="EDD39" s="114"/>
      <c r="EDE39" s="114"/>
      <c r="EDF39" s="114"/>
      <c r="EDG39" s="114"/>
      <c r="EDH39" s="114"/>
      <c r="EDI39" s="114"/>
      <c r="EDJ39" s="114"/>
      <c r="EDK39" s="114"/>
      <c r="EDL39" s="114"/>
      <c r="EDM39" s="114"/>
      <c r="EDN39" s="114"/>
      <c r="EDO39" s="114"/>
      <c r="EDP39" s="114"/>
      <c r="EDQ39" s="114"/>
      <c r="EDR39" s="114"/>
      <c r="EDS39" s="114"/>
      <c r="EDT39" s="114"/>
      <c r="EDU39" s="114"/>
      <c r="EDV39" s="114"/>
      <c r="EDW39" s="114"/>
      <c r="EDX39" s="114"/>
      <c r="EDY39" s="114"/>
      <c r="EDZ39" s="114"/>
      <c r="EEA39" s="114"/>
      <c r="EEB39" s="114"/>
      <c r="EEC39" s="114"/>
      <c r="EED39" s="114"/>
      <c r="EEE39" s="114"/>
      <c r="EEF39" s="114"/>
      <c r="EEG39" s="114"/>
      <c r="EEH39" s="114"/>
      <c r="EEI39" s="114"/>
      <c r="EEJ39" s="114"/>
      <c r="EEK39" s="114"/>
      <c r="EEL39" s="114"/>
      <c r="EEM39" s="114"/>
      <c r="EEN39" s="114"/>
      <c r="EEO39" s="114"/>
      <c r="EEP39" s="114"/>
      <c r="EEQ39" s="114"/>
      <c r="EER39" s="114"/>
      <c r="EES39" s="114"/>
      <c r="EET39" s="114"/>
      <c r="EEU39" s="114"/>
      <c r="EEV39" s="114"/>
      <c r="EEW39" s="114"/>
      <c r="EEX39" s="114"/>
      <c r="EEY39" s="114"/>
      <c r="EEZ39" s="114"/>
      <c r="EFA39" s="114"/>
      <c r="EFB39" s="114"/>
      <c r="EFC39" s="114"/>
      <c r="EFD39" s="114"/>
      <c r="EFE39" s="114"/>
      <c r="EFF39" s="114"/>
      <c r="EFG39" s="114"/>
      <c r="EFH39" s="114"/>
      <c r="EFI39" s="114"/>
      <c r="EFJ39" s="114"/>
      <c r="EFK39" s="114"/>
      <c r="EFL39" s="114"/>
      <c r="EFM39" s="114"/>
      <c r="EFN39" s="114"/>
      <c r="EFO39" s="114"/>
      <c r="EFP39" s="114"/>
      <c r="EFQ39" s="114"/>
      <c r="EFR39" s="114"/>
      <c r="EFS39" s="114"/>
      <c r="EFT39" s="114"/>
      <c r="EFU39" s="114"/>
      <c r="EFV39" s="114"/>
      <c r="EFW39" s="114"/>
      <c r="EFX39" s="114"/>
      <c r="EFY39" s="114"/>
      <c r="EFZ39" s="114"/>
      <c r="EGA39" s="114"/>
      <c r="EGB39" s="114"/>
      <c r="EGC39" s="114"/>
      <c r="EGD39" s="114"/>
      <c r="EGE39" s="114"/>
      <c r="EGF39" s="114"/>
      <c r="EGG39" s="114"/>
      <c r="EGH39" s="114"/>
      <c r="EGI39" s="114"/>
      <c r="EGJ39" s="114"/>
      <c r="EGK39" s="114"/>
      <c r="EGL39" s="114"/>
      <c r="EGM39" s="114"/>
      <c r="EGN39" s="114"/>
      <c r="EGO39" s="114"/>
      <c r="EGP39" s="114"/>
      <c r="EGQ39" s="114"/>
      <c r="EGR39" s="114"/>
      <c r="EGS39" s="114"/>
      <c r="EGT39" s="114"/>
      <c r="EGU39" s="114"/>
      <c r="EGV39" s="114"/>
      <c r="EGW39" s="114"/>
      <c r="EGX39" s="114"/>
      <c r="EGY39" s="114"/>
      <c r="EGZ39" s="114"/>
      <c r="EHA39" s="114"/>
      <c r="EHB39" s="114"/>
      <c r="EHC39" s="114"/>
      <c r="EHD39" s="114"/>
      <c r="EHE39" s="114"/>
      <c r="EHF39" s="114"/>
      <c r="EHG39" s="114"/>
      <c r="EHH39" s="114"/>
      <c r="EHI39" s="114"/>
      <c r="EHJ39" s="114"/>
      <c r="EHK39" s="114"/>
      <c r="EHL39" s="114"/>
      <c r="EHM39" s="114"/>
      <c r="EHN39" s="114"/>
      <c r="EHO39" s="114"/>
      <c r="EHP39" s="114"/>
      <c r="EHQ39" s="114"/>
      <c r="EHR39" s="114"/>
      <c r="EHS39" s="114"/>
      <c r="EHT39" s="114"/>
      <c r="EHU39" s="114"/>
      <c r="EHV39" s="114"/>
      <c r="EHW39" s="114"/>
      <c r="EHX39" s="114"/>
      <c r="EHY39" s="114"/>
      <c r="EHZ39" s="114"/>
      <c r="EIA39" s="114"/>
      <c r="EIB39" s="114"/>
      <c r="EIC39" s="114"/>
      <c r="EID39" s="114"/>
      <c r="EIE39" s="114"/>
      <c r="EIF39" s="114"/>
      <c r="EIG39" s="114"/>
      <c r="EIH39" s="114"/>
      <c r="EII39" s="114"/>
      <c r="EIJ39" s="114"/>
      <c r="EIK39" s="114"/>
      <c r="EIL39" s="114"/>
      <c r="EIM39" s="114"/>
      <c r="EIN39" s="114"/>
      <c r="EIO39" s="114"/>
      <c r="EIP39" s="114"/>
      <c r="EIQ39" s="114"/>
      <c r="EIR39" s="114"/>
      <c r="EIS39" s="114"/>
      <c r="EIT39" s="114"/>
      <c r="EIU39" s="114"/>
      <c r="EIV39" s="114"/>
      <c r="EIW39" s="114"/>
      <c r="EIX39" s="114"/>
      <c r="EIY39" s="114"/>
      <c r="EIZ39" s="114"/>
      <c r="EJA39" s="114"/>
      <c r="EJB39" s="114"/>
      <c r="EJC39" s="114"/>
      <c r="EJD39" s="114"/>
      <c r="EJE39" s="114"/>
      <c r="EJF39" s="114"/>
      <c r="EJG39" s="114"/>
      <c r="EJH39" s="114"/>
      <c r="EJI39" s="114"/>
      <c r="EJJ39" s="114"/>
      <c r="EJK39" s="114"/>
      <c r="EJL39" s="114"/>
      <c r="EJM39" s="114"/>
      <c r="EJN39" s="114"/>
      <c r="EJO39" s="114"/>
      <c r="EJP39" s="114"/>
      <c r="EJQ39" s="114"/>
      <c r="EJR39" s="114"/>
      <c r="EJS39" s="114"/>
      <c r="EJT39" s="114"/>
      <c r="EJU39" s="114"/>
      <c r="EJV39" s="114"/>
      <c r="EJW39" s="114"/>
      <c r="EJX39" s="114"/>
      <c r="EJY39" s="114"/>
      <c r="EJZ39" s="114"/>
      <c r="EKA39" s="114"/>
      <c r="EKB39" s="114"/>
      <c r="EKC39" s="114"/>
      <c r="EKD39" s="114"/>
      <c r="EKE39" s="114"/>
      <c r="EKF39" s="114"/>
      <c r="EKG39" s="114"/>
      <c r="EKH39" s="114"/>
      <c r="EKI39" s="114"/>
      <c r="EKJ39" s="114"/>
      <c r="EKK39" s="114"/>
      <c r="EKL39" s="114"/>
      <c r="EKM39" s="114"/>
      <c r="EKN39" s="114"/>
      <c r="EKO39" s="114"/>
      <c r="EKP39" s="114"/>
      <c r="EKQ39" s="114"/>
      <c r="EKR39" s="114"/>
      <c r="EKS39" s="114"/>
      <c r="EKT39" s="114"/>
      <c r="EKU39" s="114"/>
      <c r="EKV39" s="114"/>
      <c r="EKW39" s="114"/>
      <c r="EKX39" s="114"/>
      <c r="EKY39" s="114"/>
      <c r="EKZ39" s="114"/>
      <c r="ELA39" s="114"/>
      <c r="ELB39" s="114"/>
      <c r="ELC39" s="114"/>
      <c r="ELD39" s="114"/>
      <c r="ELE39" s="114"/>
      <c r="ELF39" s="114"/>
      <c r="ELG39" s="114"/>
      <c r="ELH39" s="114"/>
      <c r="ELI39" s="114"/>
      <c r="ELJ39" s="114"/>
      <c r="ELK39" s="114"/>
      <c r="ELL39" s="114"/>
      <c r="ELM39" s="114"/>
      <c r="ELN39" s="114"/>
      <c r="ELO39" s="114"/>
      <c r="ELP39" s="114"/>
      <c r="ELQ39" s="114"/>
      <c r="ELR39" s="114"/>
      <c r="ELS39" s="114"/>
      <c r="ELT39" s="114"/>
      <c r="ELU39" s="114"/>
      <c r="ELV39" s="114"/>
      <c r="ELW39" s="114"/>
      <c r="ELX39" s="114"/>
      <c r="ELY39" s="114"/>
      <c r="ELZ39" s="114"/>
      <c r="EMA39" s="114"/>
      <c r="EMB39" s="114"/>
      <c r="EMC39" s="114"/>
      <c r="EMD39" s="114"/>
      <c r="EME39" s="114"/>
      <c r="EMF39" s="114"/>
      <c r="EMG39" s="114"/>
      <c r="EMH39" s="114"/>
      <c r="EMI39" s="114"/>
      <c r="EMJ39" s="114"/>
      <c r="EMK39" s="114"/>
      <c r="EML39" s="114"/>
      <c r="EMM39" s="114"/>
      <c r="EMN39" s="114"/>
      <c r="EMO39" s="114"/>
      <c r="EMP39" s="114"/>
      <c r="EMQ39" s="114"/>
      <c r="EMR39" s="114"/>
      <c r="EMS39" s="114"/>
      <c r="EMT39" s="114"/>
      <c r="EMU39" s="114"/>
      <c r="EMV39" s="114"/>
      <c r="EMW39" s="114"/>
      <c r="EMX39" s="114"/>
      <c r="EMY39" s="114"/>
      <c r="EMZ39" s="114"/>
      <c r="ENA39" s="114"/>
      <c r="ENB39" s="114"/>
      <c r="ENC39" s="114"/>
      <c r="END39" s="114"/>
      <c r="ENE39" s="114"/>
      <c r="ENF39" s="114"/>
      <c r="ENG39" s="114"/>
      <c r="ENH39" s="114"/>
      <c r="ENI39" s="114"/>
      <c r="ENJ39" s="114"/>
      <c r="ENK39" s="114"/>
      <c r="ENL39" s="114"/>
      <c r="ENM39" s="114"/>
      <c r="ENN39" s="114"/>
      <c r="ENO39" s="114"/>
      <c r="ENP39" s="114"/>
      <c r="ENQ39" s="114"/>
      <c r="ENR39" s="114"/>
      <c r="ENS39" s="114"/>
      <c r="ENT39" s="114"/>
      <c r="ENU39" s="114"/>
      <c r="ENV39" s="114"/>
      <c r="ENW39" s="114"/>
      <c r="ENX39" s="114"/>
      <c r="ENY39" s="114"/>
      <c r="ENZ39" s="114"/>
      <c r="EOA39" s="114"/>
      <c r="EOB39" s="114"/>
      <c r="EOC39" s="114"/>
      <c r="EOD39" s="114"/>
      <c r="EOE39" s="114"/>
      <c r="EOF39" s="114"/>
      <c r="EOG39" s="114"/>
      <c r="EOH39" s="114"/>
      <c r="EOI39" s="114"/>
      <c r="EOJ39" s="114"/>
      <c r="EOK39" s="114"/>
      <c r="EOL39" s="114"/>
      <c r="EOM39" s="114"/>
      <c r="EON39" s="114"/>
      <c r="EOO39" s="114"/>
      <c r="EOP39" s="114"/>
      <c r="EOQ39" s="114"/>
      <c r="EOR39" s="114"/>
      <c r="EOS39" s="114"/>
      <c r="EOT39" s="114"/>
      <c r="EOU39" s="114"/>
      <c r="EOV39" s="114"/>
      <c r="EOW39" s="114"/>
      <c r="EOX39" s="114"/>
      <c r="EOY39" s="114"/>
      <c r="EOZ39" s="114"/>
      <c r="EPA39" s="114"/>
      <c r="EPB39" s="114"/>
      <c r="EPC39" s="114"/>
      <c r="EPD39" s="114"/>
      <c r="EPE39" s="114"/>
      <c r="EPF39" s="114"/>
      <c r="EPG39" s="114"/>
      <c r="EPH39" s="114"/>
      <c r="EPI39" s="114"/>
      <c r="EPJ39" s="114"/>
      <c r="EPK39" s="114"/>
      <c r="EPL39" s="114"/>
      <c r="EPM39" s="114"/>
      <c r="EPN39" s="114"/>
      <c r="EPO39" s="114"/>
      <c r="EPP39" s="114"/>
      <c r="EPQ39" s="114"/>
      <c r="EPR39" s="114"/>
      <c r="EPS39" s="114"/>
      <c r="EPT39" s="114"/>
      <c r="EPU39" s="114"/>
      <c r="EPV39" s="114"/>
      <c r="EPW39" s="114"/>
      <c r="EPX39" s="114"/>
      <c r="EPY39" s="114"/>
      <c r="EPZ39" s="114"/>
      <c r="EQA39" s="114"/>
      <c r="EQB39" s="114"/>
      <c r="EQC39" s="114"/>
      <c r="EQD39" s="114"/>
      <c r="EQE39" s="114"/>
      <c r="EQF39" s="114"/>
      <c r="EQG39" s="114"/>
      <c r="EQH39" s="114"/>
      <c r="EQI39" s="114"/>
      <c r="EQJ39" s="114"/>
      <c r="EQK39" s="114"/>
      <c r="EQL39" s="114"/>
      <c r="EQM39" s="114"/>
      <c r="EQN39" s="114"/>
      <c r="EQO39" s="114"/>
      <c r="EQP39" s="114"/>
      <c r="EQQ39" s="114"/>
      <c r="EQR39" s="114"/>
      <c r="EQS39" s="114"/>
      <c r="EQT39" s="114"/>
      <c r="EQU39" s="114"/>
      <c r="EQV39" s="114"/>
      <c r="EQW39" s="114"/>
      <c r="EQX39" s="114"/>
      <c r="EQY39" s="114"/>
      <c r="EQZ39" s="114"/>
      <c r="ERA39" s="114"/>
      <c r="ERB39" s="114"/>
      <c r="ERC39" s="114"/>
      <c r="ERD39" s="114"/>
      <c r="ERE39" s="114"/>
      <c r="ERF39" s="114"/>
      <c r="ERG39" s="114"/>
      <c r="ERH39" s="114"/>
      <c r="ERI39" s="114"/>
      <c r="ERJ39" s="114"/>
      <c r="ERK39" s="114"/>
      <c r="ERL39" s="114"/>
      <c r="ERM39" s="114"/>
      <c r="ERN39" s="114"/>
      <c r="ERO39" s="114"/>
      <c r="ERP39" s="114"/>
      <c r="ERQ39" s="114"/>
      <c r="ERR39" s="114"/>
      <c r="ERS39" s="114"/>
      <c r="ERT39" s="114"/>
      <c r="ERU39" s="114"/>
      <c r="ERV39" s="114"/>
      <c r="ERW39" s="114"/>
      <c r="ERX39" s="114"/>
      <c r="ERY39" s="114"/>
      <c r="ERZ39" s="114"/>
      <c r="ESA39" s="114"/>
      <c r="ESB39" s="114"/>
      <c r="ESC39" s="114"/>
      <c r="ESD39" s="114"/>
      <c r="ESE39" s="114"/>
      <c r="ESF39" s="114"/>
      <c r="ESG39" s="114"/>
      <c r="ESH39" s="114"/>
      <c r="ESI39" s="114"/>
      <c r="ESJ39" s="114"/>
      <c r="ESK39" s="114"/>
      <c r="ESL39" s="114"/>
      <c r="ESM39" s="114"/>
      <c r="ESN39" s="114"/>
      <c r="ESO39" s="114"/>
      <c r="ESP39" s="114"/>
      <c r="ESQ39" s="114"/>
      <c r="ESR39" s="114"/>
      <c r="ESS39" s="114"/>
      <c r="EST39" s="114"/>
      <c r="ESU39" s="114"/>
      <c r="ESV39" s="114"/>
      <c r="ESW39" s="114"/>
      <c r="ESX39" s="114"/>
      <c r="ESY39" s="114"/>
      <c r="ESZ39" s="114"/>
      <c r="ETA39" s="114"/>
      <c r="ETB39" s="114"/>
      <c r="ETC39" s="114"/>
      <c r="ETD39" s="114"/>
      <c r="ETE39" s="114"/>
      <c r="ETF39" s="114"/>
      <c r="ETG39" s="114"/>
      <c r="ETH39" s="114"/>
      <c r="ETI39" s="114"/>
      <c r="ETJ39" s="114"/>
      <c r="ETK39" s="114"/>
      <c r="ETL39" s="114"/>
      <c r="ETM39" s="114"/>
      <c r="ETN39" s="114"/>
      <c r="ETO39" s="114"/>
      <c r="ETP39" s="114"/>
      <c r="ETQ39" s="114"/>
      <c r="ETR39" s="114"/>
      <c r="ETS39" s="114"/>
      <c r="ETT39" s="114"/>
      <c r="ETU39" s="114"/>
      <c r="ETV39" s="114"/>
      <c r="ETW39" s="114"/>
      <c r="ETX39" s="114"/>
      <c r="ETY39" s="114"/>
      <c r="ETZ39" s="114"/>
      <c r="EUA39" s="114"/>
      <c r="EUB39" s="114"/>
      <c r="EUC39" s="114"/>
      <c r="EUD39" s="114"/>
      <c r="EUE39" s="114"/>
      <c r="EUF39" s="114"/>
      <c r="EUG39" s="114"/>
      <c r="EUH39" s="114"/>
      <c r="EUI39" s="114"/>
      <c r="EUJ39" s="114"/>
      <c r="EUK39" s="114"/>
      <c r="EUL39" s="114"/>
      <c r="EUM39" s="114"/>
      <c r="EUN39" s="114"/>
      <c r="EUO39" s="114"/>
      <c r="EUP39" s="114"/>
      <c r="EUQ39" s="114"/>
      <c r="EUR39" s="114"/>
      <c r="EUS39" s="114"/>
      <c r="EUT39" s="114"/>
      <c r="EUU39" s="114"/>
      <c r="EUV39" s="114"/>
      <c r="EUW39" s="114"/>
      <c r="EUX39" s="114"/>
      <c r="EUY39" s="114"/>
      <c r="EUZ39" s="114"/>
      <c r="EVA39" s="114"/>
      <c r="EVB39" s="114"/>
      <c r="EVC39" s="114"/>
      <c r="EVD39" s="114"/>
      <c r="EVE39" s="114"/>
      <c r="EVF39" s="114"/>
      <c r="EVG39" s="114"/>
      <c r="EVH39" s="114"/>
      <c r="EVI39" s="114"/>
      <c r="EVJ39" s="114"/>
      <c r="EVK39" s="114"/>
      <c r="EVL39" s="114"/>
      <c r="EVM39" s="114"/>
      <c r="EVN39" s="114"/>
      <c r="EVO39" s="114"/>
      <c r="EVP39" s="114"/>
      <c r="EVQ39" s="114"/>
      <c r="EVR39" s="114"/>
      <c r="EVS39" s="114"/>
      <c r="EVT39" s="114"/>
      <c r="EVU39" s="114"/>
      <c r="EVV39" s="114"/>
      <c r="EVW39" s="114"/>
      <c r="EVX39" s="114"/>
      <c r="EVY39" s="114"/>
      <c r="EVZ39" s="114"/>
      <c r="EWA39" s="114"/>
      <c r="EWB39" s="114"/>
      <c r="EWC39" s="114"/>
      <c r="EWD39" s="114"/>
      <c r="EWE39" s="114"/>
      <c r="EWF39" s="114"/>
      <c r="EWG39" s="114"/>
      <c r="EWH39" s="114"/>
      <c r="EWI39" s="114"/>
      <c r="EWJ39" s="114"/>
      <c r="EWK39" s="114"/>
      <c r="EWL39" s="114"/>
      <c r="EWM39" s="114"/>
      <c r="EWN39" s="114"/>
      <c r="EWO39" s="114"/>
      <c r="EWP39" s="114"/>
      <c r="EWQ39" s="114"/>
      <c r="EWR39" s="114"/>
      <c r="EWS39" s="114"/>
      <c r="EWT39" s="114"/>
      <c r="EWU39" s="114"/>
      <c r="EWV39" s="114"/>
      <c r="EWW39" s="114"/>
      <c r="EWX39" s="114"/>
      <c r="EWY39" s="114"/>
      <c r="EWZ39" s="114"/>
      <c r="EXA39" s="114"/>
      <c r="EXB39" s="114"/>
      <c r="EXC39" s="114"/>
      <c r="EXD39" s="114"/>
      <c r="EXE39" s="114"/>
      <c r="EXF39" s="114"/>
      <c r="EXG39" s="114"/>
      <c r="EXH39" s="114"/>
      <c r="EXI39" s="114"/>
      <c r="EXJ39" s="114"/>
      <c r="EXK39" s="114"/>
      <c r="EXL39" s="114"/>
      <c r="EXM39" s="114"/>
      <c r="EXN39" s="114"/>
      <c r="EXO39" s="114"/>
      <c r="EXP39" s="114"/>
      <c r="EXQ39" s="114"/>
      <c r="EXR39" s="114"/>
      <c r="EXS39" s="114"/>
      <c r="EXT39" s="114"/>
      <c r="EXU39" s="114"/>
      <c r="EXV39" s="114"/>
      <c r="EXW39" s="114"/>
      <c r="EXX39" s="114"/>
      <c r="EXY39" s="114"/>
      <c r="EXZ39" s="114"/>
      <c r="EYA39" s="114"/>
      <c r="EYB39" s="114"/>
      <c r="EYC39" s="114"/>
      <c r="EYD39" s="114"/>
      <c r="EYE39" s="114"/>
      <c r="EYF39" s="114"/>
      <c r="EYG39" s="114"/>
      <c r="EYH39" s="114"/>
      <c r="EYI39" s="114"/>
      <c r="EYJ39" s="114"/>
      <c r="EYK39" s="114"/>
      <c r="EYL39" s="114"/>
      <c r="EYM39" s="114"/>
      <c r="EYN39" s="114"/>
      <c r="EYO39" s="114"/>
      <c r="EYP39" s="114"/>
      <c r="EYQ39" s="114"/>
      <c r="EYR39" s="114"/>
      <c r="EYS39" s="114"/>
      <c r="EYT39" s="114"/>
      <c r="EYU39" s="114"/>
      <c r="EYV39" s="114"/>
      <c r="EYW39" s="114"/>
      <c r="EYX39" s="114"/>
      <c r="EYY39" s="114"/>
      <c r="EYZ39" s="114"/>
      <c r="EZA39" s="114"/>
      <c r="EZB39" s="114"/>
      <c r="EZC39" s="114"/>
      <c r="EZD39" s="114"/>
      <c r="EZE39" s="114"/>
      <c r="EZF39" s="114"/>
      <c r="EZG39" s="114"/>
      <c r="EZH39" s="114"/>
      <c r="EZI39" s="114"/>
      <c r="EZJ39" s="114"/>
      <c r="EZK39" s="114"/>
      <c r="EZL39" s="114"/>
      <c r="EZM39" s="114"/>
      <c r="EZN39" s="114"/>
      <c r="EZO39" s="114"/>
      <c r="EZP39" s="114"/>
      <c r="EZQ39" s="114"/>
      <c r="EZR39" s="114"/>
      <c r="EZS39" s="114"/>
      <c r="EZT39" s="114"/>
      <c r="EZU39" s="114"/>
      <c r="EZV39" s="114"/>
      <c r="EZW39" s="114"/>
      <c r="EZX39" s="114"/>
      <c r="EZY39" s="114"/>
      <c r="EZZ39" s="114"/>
      <c r="FAA39" s="114"/>
      <c r="FAB39" s="114"/>
      <c r="FAC39" s="114"/>
      <c r="FAD39" s="114"/>
      <c r="FAE39" s="114"/>
      <c r="FAF39" s="114"/>
      <c r="FAG39" s="114"/>
      <c r="FAH39" s="114"/>
      <c r="FAI39" s="114"/>
      <c r="FAJ39" s="114"/>
      <c r="FAK39" s="114"/>
      <c r="FAL39" s="114"/>
      <c r="FAM39" s="114"/>
      <c r="FAN39" s="114"/>
      <c r="FAO39" s="114"/>
      <c r="FAP39" s="114"/>
      <c r="FAQ39" s="114"/>
      <c r="FAR39" s="114"/>
      <c r="FAS39" s="114"/>
      <c r="FAT39" s="114"/>
      <c r="FAU39" s="114"/>
      <c r="FAV39" s="114"/>
      <c r="FAW39" s="114"/>
      <c r="FAX39" s="114"/>
      <c r="FAY39" s="114"/>
      <c r="FAZ39" s="114"/>
      <c r="FBA39" s="114"/>
      <c r="FBB39" s="114"/>
      <c r="FBC39" s="114"/>
      <c r="FBD39" s="114"/>
      <c r="FBE39" s="114"/>
      <c r="FBF39" s="114"/>
      <c r="FBG39" s="114"/>
      <c r="FBH39" s="114"/>
      <c r="FBI39" s="114"/>
      <c r="FBJ39" s="114"/>
      <c r="FBK39" s="114"/>
      <c r="FBL39" s="114"/>
      <c r="FBM39" s="114"/>
      <c r="FBN39" s="114"/>
      <c r="FBO39" s="114"/>
      <c r="FBP39" s="114"/>
      <c r="FBQ39" s="114"/>
      <c r="FBR39" s="114"/>
      <c r="FBS39" s="114"/>
      <c r="FBT39" s="114"/>
      <c r="FBU39" s="114"/>
      <c r="FBV39" s="114"/>
      <c r="FBW39" s="114"/>
      <c r="FBX39" s="114"/>
      <c r="FBY39" s="114"/>
      <c r="FBZ39" s="114"/>
      <c r="FCA39" s="114"/>
      <c r="FCB39" s="114"/>
      <c r="FCC39" s="114"/>
      <c r="FCD39" s="114"/>
      <c r="FCE39" s="114"/>
      <c r="FCF39" s="114"/>
      <c r="FCG39" s="114"/>
      <c r="FCH39" s="114"/>
      <c r="FCI39" s="114"/>
      <c r="FCJ39" s="114"/>
      <c r="FCK39" s="114"/>
      <c r="FCL39" s="114"/>
      <c r="FCM39" s="114"/>
      <c r="FCN39" s="114"/>
      <c r="FCO39" s="114"/>
      <c r="FCP39" s="114"/>
      <c r="FCQ39" s="114"/>
      <c r="FCR39" s="114"/>
      <c r="FCS39" s="114"/>
      <c r="FCT39" s="114"/>
      <c r="FCU39" s="114"/>
      <c r="FCV39" s="114"/>
      <c r="FCW39" s="114"/>
      <c r="FCX39" s="114"/>
      <c r="FCY39" s="114"/>
      <c r="FCZ39" s="114"/>
      <c r="FDA39" s="114"/>
      <c r="FDB39" s="114"/>
      <c r="FDC39" s="114"/>
      <c r="FDD39" s="114"/>
      <c r="FDE39" s="114"/>
      <c r="FDF39" s="114"/>
      <c r="FDG39" s="114"/>
      <c r="FDH39" s="114"/>
      <c r="FDI39" s="114"/>
      <c r="FDJ39" s="114"/>
      <c r="FDK39" s="114"/>
      <c r="FDL39" s="114"/>
      <c r="FDM39" s="114"/>
      <c r="FDN39" s="114"/>
      <c r="FDO39" s="114"/>
      <c r="FDP39" s="114"/>
      <c r="FDQ39" s="114"/>
      <c r="FDR39" s="114"/>
      <c r="FDS39" s="114"/>
      <c r="FDT39" s="114"/>
      <c r="FDU39" s="114"/>
      <c r="FDV39" s="114"/>
      <c r="FDW39" s="114"/>
      <c r="FDX39" s="114"/>
      <c r="FDY39" s="114"/>
      <c r="FDZ39" s="114"/>
      <c r="FEA39" s="114"/>
      <c r="FEB39" s="114"/>
      <c r="FEC39" s="114"/>
      <c r="FED39" s="114"/>
      <c r="FEE39" s="114"/>
      <c r="FEF39" s="114"/>
      <c r="FEG39" s="114"/>
      <c r="FEH39" s="114"/>
      <c r="FEI39" s="114"/>
      <c r="FEJ39" s="114"/>
      <c r="FEK39" s="114"/>
      <c r="FEL39" s="114"/>
      <c r="FEM39" s="114"/>
      <c r="FEN39" s="114"/>
      <c r="FEO39" s="114"/>
      <c r="FEP39" s="114"/>
      <c r="FEQ39" s="114"/>
      <c r="FER39" s="114"/>
      <c r="FES39" s="114"/>
      <c r="FET39" s="114"/>
      <c r="FEU39" s="114"/>
      <c r="FEV39" s="114"/>
      <c r="FEW39" s="114"/>
      <c r="FEX39" s="114"/>
      <c r="FEY39" s="114"/>
      <c r="FEZ39" s="114"/>
      <c r="FFA39" s="114"/>
      <c r="FFB39" s="114"/>
      <c r="FFC39" s="114"/>
      <c r="FFD39" s="114"/>
      <c r="FFE39" s="114"/>
      <c r="FFF39" s="114"/>
      <c r="FFG39" s="114"/>
      <c r="FFH39" s="114"/>
      <c r="FFI39" s="114"/>
      <c r="FFJ39" s="114"/>
      <c r="FFK39" s="114"/>
      <c r="FFL39" s="114"/>
      <c r="FFM39" s="114"/>
      <c r="FFN39" s="114"/>
      <c r="FFO39" s="114"/>
      <c r="FFP39" s="114"/>
      <c r="FFQ39" s="114"/>
      <c r="FFR39" s="114"/>
      <c r="FFS39" s="114"/>
      <c r="FFT39" s="114"/>
      <c r="FFU39" s="114"/>
      <c r="FFV39" s="114"/>
      <c r="FFW39" s="114"/>
      <c r="FFX39" s="114"/>
      <c r="FFY39" s="114"/>
      <c r="FFZ39" s="114"/>
      <c r="FGA39" s="114"/>
      <c r="FGB39" s="114"/>
      <c r="FGC39" s="114"/>
      <c r="FGD39" s="114"/>
      <c r="FGE39" s="114"/>
      <c r="FGF39" s="114"/>
      <c r="FGG39" s="114"/>
      <c r="FGH39" s="114"/>
      <c r="FGI39" s="114"/>
      <c r="FGJ39" s="114"/>
      <c r="FGK39" s="114"/>
      <c r="FGL39" s="114"/>
      <c r="FGM39" s="114"/>
      <c r="FGN39" s="114"/>
      <c r="FGO39" s="114"/>
      <c r="FGP39" s="114"/>
      <c r="FGQ39" s="114"/>
      <c r="FGR39" s="114"/>
      <c r="FGS39" s="114"/>
      <c r="FGT39" s="114"/>
      <c r="FGU39" s="114"/>
      <c r="FGV39" s="114"/>
      <c r="FGW39" s="114"/>
      <c r="FGX39" s="114"/>
      <c r="FGY39" s="114"/>
      <c r="FGZ39" s="114"/>
      <c r="FHA39" s="114"/>
      <c r="FHB39" s="114"/>
      <c r="FHC39" s="114"/>
      <c r="FHD39" s="114"/>
      <c r="FHE39" s="114"/>
      <c r="FHF39" s="114"/>
      <c r="FHG39" s="114"/>
      <c r="FHH39" s="114"/>
      <c r="FHI39" s="114"/>
      <c r="FHJ39" s="114"/>
      <c r="FHK39" s="114"/>
      <c r="FHL39" s="114"/>
      <c r="FHM39" s="114"/>
      <c r="FHN39" s="114"/>
      <c r="FHO39" s="114"/>
      <c r="FHP39" s="114"/>
      <c r="FHQ39" s="114"/>
      <c r="FHR39" s="114"/>
      <c r="FHS39" s="114"/>
      <c r="FHT39" s="114"/>
      <c r="FHU39" s="114"/>
      <c r="FHV39" s="114"/>
      <c r="FHW39" s="114"/>
      <c r="FHX39" s="114"/>
      <c r="FHY39" s="114"/>
      <c r="FHZ39" s="114"/>
      <c r="FIA39" s="114"/>
      <c r="FIB39" s="114"/>
      <c r="FIC39" s="114"/>
      <c r="FID39" s="114"/>
      <c r="FIE39" s="114"/>
      <c r="FIF39" s="114"/>
      <c r="FIG39" s="114"/>
      <c r="FIH39" s="114"/>
      <c r="FII39" s="114"/>
      <c r="FIJ39" s="114"/>
      <c r="FIK39" s="114"/>
      <c r="FIL39" s="114"/>
      <c r="FIM39" s="114"/>
      <c r="FIN39" s="114"/>
      <c r="FIO39" s="114"/>
      <c r="FIP39" s="114"/>
      <c r="FIQ39" s="114"/>
      <c r="FIR39" s="114"/>
      <c r="FIS39" s="114"/>
      <c r="FIT39" s="114"/>
      <c r="FIU39" s="114"/>
      <c r="FIV39" s="114"/>
      <c r="FIW39" s="114"/>
      <c r="FIX39" s="114"/>
      <c r="FIY39" s="114"/>
      <c r="FIZ39" s="114"/>
      <c r="FJA39" s="114"/>
      <c r="FJB39" s="114"/>
      <c r="FJC39" s="114"/>
      <c r="FJD39" s="114"/>
      <c r="FJE39" s="114"/>
      <c r="FJF39" s="114"/>
      <c r="FJG39" s="114"/>
      <c r="FJH39" s="114"/>
      <c r="FJI39" s="114"/>
      <c r="FJJ39" s="114"/>
      <c r="FJK39" s="114"/>
      <c r="FJL39" s="114"/>
      <c r="FJM39" s="114"/>
      <c r="FJN39" s="114"/>
      <c r="FJO39" s="114"/>
      <c r="FJP39" s="114"/>
      <c r="FJQ39" s="114"/>
      <c r="FJR39" s="114"/>
      <c r="FJS39" s="114"/>
      <c r="FJT39" s="114"/>
      <c r="FJU39" s="114"/>
      <c r="FJV39" s="114"/>
      <c r="FJW39" s="114"/>
      <c r="FJX39" s="114"/>
      <c r="FJY39" s="114"/>
      <c r="FJZ39" s="114"/>
      <c r="FKA39" s="114"/>
      <c r="FKB39" s="114"/>
      <c r="FKC39" s="114"/>
      <c r="FKD39" s="114"/>
      <c r="FKE39" s="114"/>
      <c r="FKF39" s="114"/>
      <c r="FKG39" s="114"/>
      <c r="FKH39" s="114"/>
      <c r="FKI39" s="114"/>
      <c r="FKJ39" s="114"/>
      <c r="FKK39" s="114"/>
      <c r="FKL39" s="114"/>
      <c r="FKM39" s="114"/>
      <c r="FKN39" s="114"/>
      <c r="FKO39" s="114"/>
      <c r="FKP39" s="114"/>
      <c r="FKQ39" s="114"/>
      <c r="FKR39" s="114"/>
      <c r="FKS39" s="114"/>
      <c r="FKT39" s="114"/>
      <c r="FKU39" s="114"/>
      <c r="FKV39" s="114"/>
      <c r="FKW39" s="114"/>
      <c r="FKX39" s="114"/>
      <c r="FKY39" s="114"/>
      <c r="FKZ39" s="114"/>
      <c r="FLA39" s="114"/>
      <c r="FLB39" s="114"/>
      <c r="FLC39" s="114"/>
      <c r="FLD39" s="114"/>
      <c r="FLE39" s="114"/>
      <c r="FLF39" s="114"/>
      <c r="FLG39" s="114"/>
      <c r="FLH39" s="114"/>
      <c r="FLI39" s="114"/>
      <c r="FLJ39" s="114"/>
      <c r="FLK39" s="114"/>
      <c r="FLL39" s="114"/>
      <c r="FLM39" s="114"/>
      <c r="FLN39" s="114"/>
      <c r="FLO39" s="114"/>
      <c r="FLP39" s="114"/>
      <c r="FLQ39" s="114"/>
      <c r="FLR39" s="114"/>
      <c r="FLS39" s="114"/>
      <c r="FLT39" s="114"/>
      <c r="FLU39" s="114"/>
      <c r="FLV39" s="114"/>
      <c r="FLW39" s="114"/>
      <c r="FLX39" s="114"/>
      <c r="FLY39" s="114"/>
      <c r="FLZ39" s="114"/>
      <c r="FMA39" s="114"/>
      <c r="FMB39" s="114"/>
      <c r="FMC39" s="114"/>
      <c r="FMD39" s="114"/>
      <c r="FME39" s="114"/>
      <c r="FMF39" s="114"/>
      <c r="FMG39" s="114"/>
      <c r="FMH39" s="114"/>
      <c r="FMI39" s="114"/>
      <c r="FMJ39" s="114"/>
      <c r="FMK39" s="114"/>
      <c r="FML39" s="114"/>
      <c r="FMM39" s="114"/>
      <c r="FMN39" s="114"/>
      <c r="FMO39" s="114"/>
      <c r="FMP39" s="114"/>
      <c r="FMQ39" s="114"/>
      <c r="FMR39" s="114"/>
      <c r="FMS39" s="114"/>
      <c r="FMT39" s="114"/>
      <c r="FMU39" s="114"/>
      <c r="FMV39" s="114"/>
      <c r="FMW39" s="114"/>
      <c r="FMX39" s="114"/>
      <c r="FMY39" s="114"/>
      <c r="FMZ39" s="114"/>
      <c r="FNA39" s="114"/>
      <c r="FNB39" s="114"/>
      <c r="FNC39" s="114"/>
      <c r="FND39" s="114"/>
      <c r="FNE39" s="114"/>
      <c r="FNF39" s="114"/>
      <c r="FNG39" s="114"/>
      <c r="FNH39" s="114"/>
      <c r="FNI39" s="114"/>
      <c r="FNJ39" s="114"/>
      <c r="FNK39" s="114"/>
      <c r="FNL39" s="114"/>
      <c r="FNM39" s="114"/>
      <c r="FNN39" s="114"/>
      <c r="FNO39" s="114"/>
      <c r="FNP39" s="114"/>
      <c r="FNQ39" s="114"/>
      <c r="FNR39" s="114"/>
      <c r="FNS39" s="114"/>
      <c r="FNT39" s="114"/>
      <c r="FNU39" s="114"/>
      <c r="FNV39" s="114"/>
      <c r="FNW39" s="114"/>
      <c r="FNX39" s="114"/>
      <c r="FNY39" s="114"/>
      <c r="FNZ39" s="114"/>
      <c r="FOA39" s="114"/>
      <c r="FOB39" s="114"/>
      <c r="FOC39" s="114"/>
      <c r="FOD39" s="114"/>
      <c r="FOE39" s="114"/>
      <c r="FOF39" s="114"/>
      <c r="FOG39" s="114"/>
      <c r="FOH39" s="114"/>
      <c r="FOI39" s="114"/>
      <c r="FOJ39" s="114"/>
      <c r="FOK39" s="114"/>
      <c r="FOL39" s="114"/>
      <c r="FOM39" s="114"/>
      <c r="FON39" s="114"/>
      <c r="FOO39" s="114"/>
      <c r="FOP39" s="114"/>
      <c r="FOQ39" s="114"/>
      <c r="FOR39" s="114"/>
      <c r="FOS39" s="114"/>
      <c r="FOT39" s="114"/>
      <c r="FOU39" s="114"/>
      <c r="FOV39" s="114"/>
      <c r="FOW39" s="114"/>
      <c r="FOX39" s="114"/>
      <c r="FOY39" s="114"/>
      <c r="FOZ39" s="114"/>
      <c r="FPA39" s="114"/>
      <c r="FPB39" s="114"/>
      <c r="FPC39" s="114"/>
      <c r="FPD39" s="114"/>
      <c r="FPE39" s="114"/>
      <c r="FPF39" s="114"/>
      <c r="FPG39" s="114"/>
      <c r="FPH39" s="114"/>
      <c r="FPI39" s="114"/>
      <c r="FPJ39" s="114"/>
      <c r="FPK39" s="114"/>
      <c r="FPL39" s="114"/>
      <c r="FPM39" s="114"/>
      <c r="FPN39" s="114"/>
      <c r="FPO39" s="114"/>
      <c r="FPP39" s="114"/>
      <c r="FPQ39" s="114"/>
      <c r="FPR39" s="114"/>
      <c r="FPS39" s="114"/>
      <c r="FPT39" s="114"/>
      <c r="FPU39" s="114"/>
      <c r="FPV39" s="114"/>
      <c r="FPW39" s="114"/>
      <c r="FPX39" s="114"/>
      <c r="FPY39" s="114"/>
      <c r="FPZ39" s="114"/>
      <c r="FQA39" s="114"/>
      <c r="FQB39" s="114"/>
      <c r="FQC39" s="114"/>
      <c r="FQD39" s="114"/>
      <c r="FQE39" s="114"/>
      <c r="FQF39" s="114"/>
      <c r="FQG39" s="114"/>
      <c r="FQH39" s="114"/>
      <c r="FQI39" s="114"/>
      <c r="FQJ39" s="114"/>
      <c r="FQK39" s="114"/>
      <c r="FQL39" s="114"/>
      <c r="FQM39" s="114"/>
      <c r="FQN39" s="114"/>
      <c r="FQO39" s="114"/>
      <c r="FQP39" s="114"/>
      <c r="FQQ39" s="114"/>
      <c r="FQR39" s="114"/>
      <c r="FQS39" s="114"/>
      <c r="FQT39" s="114"/>
      <c r="FQU39" s="114"/>
      <c r="FQV39" s="114"/>
      <c r="FQW39" s="114"/>
      <c r="FQX39" s="114"/>
      <c r="FQY39" s="114"/>
      <c r="FQZ39" s="114"/>
      <c r="FRA39" s="114"/>
      <c r="FRB39" s="114"/>
      <c r="FRC39" s="114"/>
      <c r="FRD39" s="114"/>
      <c r="FRE39" s="114"/>
      <c r="FRF39" s="114"/>
      <c r="FRG39" s="114"/>
      <c r="FRH39" s="114"/>
      <c r="FRI39" s="114"/>
      <c r="FRJ39" s="114"/>
      <c r="FRK39" s="114"/>
      <c r="FRL39" s="114"/>
      <c r="FRM39" s="114"/>
      <c r="FRN39" s="114"/>
      <c r="FRO39" s="114"/>
      <c r="FRP39" s="114"/>
      <c r="FRQ39" s="114"/>
      <c r="FRR39" s="114"/>
      <c r="FRS39" s="114"/>
      <c r="FRT39" s="114"/>
      <c r="FRU39" s="114"/>
      <c r="FRV39" s="114"/>
      <c r="FRW39" s="114"/>
      <c r="FRX39" s="114"/>
      <c r="FRY39" s="114"/>
      <c r="FRZ39" s="114"/>
      <c r="FSA39" s="114"/>
      <c r="FSB39" s="114"/>
      <c r="FSC39" s="114"/>
      <c r="FSD39" s="114"/>
      <c r="FSE39" s="114"/>
      <c r="FSF39" s="114"/>
      <c r="FSG39" s="114"/>
      <c r="FSH39" s="114"/>
      <c r="FSI39" s="114"/>
      <c r="FSJ39" s="114"/>
      <c r="FSK39" s="114"/>
      <c r="FSL39" s="114"/>
      <c r="FSM39" s="114"/>
      <c r="FSN39" s="114"/>
      <c r="FSO39" s="114"/>
      <c r="FSP39" s="114"/>
      <c r="FSQ39" s="114"/>
      <c r="FSR39" s="114"/>
      <c r="FSS39" s="114"/>
      <c r="FST39" s="114"/>
      <c r="FSU39" s="114"/>
      <c r="FSV39" s="114"/>
      <c r="FSW39" s="114"/>
      <c r="FSX39" s="114"/>
      <c r="FSY39" s="114"/>
      <c r="FSZ39" s="114"/>
      <c r="FTA39" s="114"/>
      <c r="FTB39" s="114"/>
      <c r="FTC39" s="114"/>
      <c r="FTD39" s="114"/>
      <c r="FTE39" s="114"/>
      <c r="FTF39" s="114"/>
      <c r="FTG39" s="114"/>
      <c r="FTH39" s="114"/>
      <c r="FTI39" s="114"/>
      <c r="FTJ39" s="114"/>
      <c r="FTK39" s="114"/>
      <c r="FTL39" s="114"/>
      <c r="FTM39" s="114"/>
      <c r="FTN39" s="114"/>
      <c r="FTO39" s="114"/>
      <c r="FTP39" s="114"/>
      <c r="FTQ39" s="114"/>
      <c r="FTR39" s="114"/>
      <c r="FTS39" s="114"/>
      <c r="FTT39" s="114"/>
      <c r="FTU39" s="114"/>
      <c r="FTV39" s="114"/>
      <c r="FTW39" s="114"/>
      <c r="FTX39" s="114"/>
      <c r="FTY39" s="114"/>
      <c r="FTZ39" s="114"/>
      <c r="FUA39" s="114"/>
      <c r="FUB39" s="114"/>
      <c r="FUC39" s="114"/>
      <c r="FUD39" s="114"/>
      <c r="FUE39" s="114"/>
      <c r="FUF39" s="114"/>
      <c r="FUG39" s="114"/>
      <c r="FUH39" s="114"/>
      <c r="FUI39" s="114"/>
      <c r="FUJ39" s="114"/>
      <c r="FUK39" s="114"/>
      <c r="FUL39" s="114"/>
      <c r="FUM39" s="114"/>
      <c r="FUN39" s="114"/>
      <c r="FUO39" s="114"/>
      <c r="FUP39" s="114"/>
      <c r="FUQ39" s="114"/>
      <c r="FUR39" s="114"/>
      <c r="FUS39" s="114"/>
      <c r="FUT39" s="114"/>
      <c r="FUU39" s="114"/>
      <c r="FUV39" s="114"/>
      <c r="FUW39" s="114"/>
      <c r="FUX39" s="114"/>
      <c r="FUY39" s="114"/>
      <c r="FUZ39" s="114"/>
      <c r="FVA39" s="114"/>
      <c r="FVB39" s="114"/>
      <c r="FVC39" s="114"/>
      <c r="FVD39" s="114"/>
      <c r="FVE39" s="114"/>
      <c r="FVF39" s="114"/>
      <c r="FVG39" s="114"/>
      <c r="FVH39" s="114"/>
      <c r="FVI39" s="114"/>
      <c r="FVJ39" s="114"/>
      <c r="FVK39" s="114"/>
      <c r="FVL39" s="114"/>
      <c r="FVM39" s="114"/>
      <c r="FVN39" s="114"/>
      <c r="FVO39" s="114"/>
      <c r="FVP39" s="114"/>
      <c r="FVQ39" s="114"/>
      <c r="FVR39" s="114"/>
      <c r="FVS39" s="114"/>
      <c r="FVT39" s="114"/>
      <c r="FVU39" s="114"/>
      <c r="FVV39" s="114"/>
      <c r="FVW39" s="114"/>
      <c r="FVX39" s="114"/>
      <c r="FVY39" s="114"/>
      <c r="FVZ39" s="114"/>
      <c r="FWA39" s="114"/>
      <c r="FWB39" s="114"/>
      <c r="FWC39" s="114"/>
      <c r="FWD39" s="114"/>
      <c r="FWE39" s="114"/>
      <c r="FWF39" s="114"/>
      <c r="FWG39" s="114"/>
      <c r="FWH39" s="114"/>
      <c r="FWI39" s="114"/>
      <c r="FWJ39" s="114"/>
      <c r="FWK39" s="114"/>
      <c r="FWL39" s="114"/>
      <c r="FWM39" s="114"/>
      <c r="FWN39" s="114"/>
      <c r="FWO39" s="114"/>
      <c r="FWP39" s="114"/>
      <c r="FWQ39" s="114"/>
      <c r="FWR39" s="114"/>
      <c r="FWS39" s="114"/>
      <c r="FWT39" s="114"/>
      <c r="FWU39" s="114"/>
      <c r="FWV39" s="114"/>
      <c r="FWW39" s="114"/>
      <c r="FWX39" s="114"/>
      <c r="FWY39" s="114"/>
      <c r="FWZ39" s="114"/>
      <c r="FXA39" s="114"/>
      <c r="FXB39" s="114"/>
      <c r="FXC39" s="114"/>
      <c r="FXD39" s="114"/>
      <c r="FXE39" s="114"/>
      <c r="FXF39" s="114"/>
      <c r="FXG39" s="114"/>
      <c r="FXH39" s="114"/>
      <c r="FXI39" s="114"/>
      <c r="FXJ39" s="114"/>
      <c r="FXK39" s="114"/>
      <c r="FXL39" s="114"/>
      <c r="FXM39" s="114"/>
      <c r="FXN39" s="114"/>
      <c r="FXO39" s="114"/>
      <c r="FXP39" s="114"/>
      <c r="FXQ39" s="114"/>
      <c r="FXR39" s="114"/>
      <c r="FXS39" s="114"/>
      <c r="FXT39" s="114"/>
      <c r="FXU39" s="114"/>
      <c r="FXV39" s="114"/>
      <c r="FXW39" s="114"/>
      <c r="FXX39" s="114"/>
      <c r="FXY39" s="114"/>
      <c r="FXZ39" s="114"/>
      <c r="FYA39" s="114"/>
      <c r="FYB39" s="114"/>
      <c r="FYC39" s="114"/>
      <c r="FYD39" s="114"/>
      <c r="FYE39" s="114"/>
      <c r="FYF39" s="114"/>
      <c r="FYG39" s="114"/>
      <c r="FYH39" s="114"/>
      <c r="FYI39" s="114"/>
      <c r="FYJ39" s="114"/>
      <c r="FYK39" s="114"/>
      <c r="FYL39" s="114"/>
      <c r="FYM39" s="114"/>
      <c r="FYN39" s="114"/>
      <c r="FYO39" s="114"/>
      <c r="FYP39" s="114"/>
      <c r="FYQ39" s="114"/>
      <c r="FYR39" s="114"/>
      <c r="FYS39" s="114"/>
      <c r="FYT39" s="114"/>
      <c r="FYU39" s="114"/>
      <c r="FYV39" s="114"/>
      <c r="FYW39" s="114"/>
      <c r="FYX39" s="114"/>
      <c r="FYY39" s="114"/>
      <c r="FYZ39" s="114"/>
      <c r="FZA39" s="114"/>
      <c r="FZB39" s="114"/>
      <c r="FZC39" s="114"/>
      <c r="FZD39" s="114"/>
      <c r="FZE39" s="114"/>
      <c r="FZF39" s="114"/>
      <c r="FZG39" s="114"/>
      <c r="FZH39" s="114"/>
      <c r="FZI39" s="114"/>
      <c r="FZJ39" s="114"/>
      <c r="FZK39" s="114"/>
      <c r="FZL39" s="114"/>
      <c r="FZM39" s="114"/>
      <c r="FZN39" s="114"/>
      <c r="FZO39" s="114"/>
      <c r="FZP39" s="114"/>
      <c r="FZQ39" s="114"/>
      <c r="FZR39" s="114"/>
      <c r="FZS39" s="114"/>
      <c r="FZT39" s="114"/>
      <c r="FZU39" s="114"/>
      <c r="FZV39" s="114"/>
      <c r="FZW39" s="114"/>
      <c r="FZX39" s="114"/>
      <c r="FZY39" s="114"/>
      <c r="FZZ39" s="114"/>
      <c r="GAA39" s="114"/>
      <c r="GAB39" s="114"/>
      <c r="GAC39" s="114"/>
      <c r="GAD39" s="114"/>
      <c r="GAE39" s="114"/>
      <c r="GAF39" s="114"/>
      <c r="GAG39" s="114"/>
      <c r="GAH39" s="114"/>
      <c r="GAI39" s="114"/>
      <c r="GAJ39" s="114"/>
      <c r="GAK39" s="114"/>
      <c r="GAL39" s="114"/>
      <c r="GAM39" s="114"/>
      <c r="GAN39" s="114"/>
      <c r="GAO39" s="114"/>
      <c r="GAP39" s="114"/>
      <c r="GAQ39" s="114"/>
      <c r="GAR39" s="114"/>
      <c r="GAS39" s="114"/>
      <c r="GAT39" s="114"/>
      <c r="GAU39" s="114"/>
      <c r="GAV39" s="114"/>
      <c r="GAW39" s="114"/>
      <c r="GAX39" s="114"/>
      <c r="GAY39" s="114"/>
      <c r="GAZ39" s="114"/>
      <c r="GBA39" s="114"/>
      <c r="GBB39" s="114"/>
      <c r="GBC39" s="114"/>
      <c r="GBD39" s="114"/>
      <c r="GBE39" s="114"/>
      <c r="GBF39" s="114"/>
      <c r="GBG39" s="114"/>
      <c r="GBH39" s="114"/>
      <c r="GBI39" s="114"/>
      <c r="GBJ39" s="114"/>
      <c r="GBK39" s="114"/>
      <c r="GBL39" s="114"/>
      <c r="GBM39" s="114"/>
      <c r="GBN39" s="114"/>
      <c r="GBO39" s="114"/>
      <c r="GBP39" s="114"/>
      <c r="GBQ39" s="114"/>
      <c r="GBR39" s="114"/>
      <c r="GBS39" s="114"/>
      <c r="GBT39" s="114"/>
      <c r="GBU39" s="114"/>
      <c r="GBV39" s="114"/>
      <c r="GBW39" s="114"/>
      <c r="GBX39" s="114"/>
      <c r="GBY39" s="114"/>
      <c r="GBZ39" s="114"/>
      <c r="GCA39" s="114"/>
      <c r="GCB39" s="114"/>
      <c r="GCC39" s="114"/>
      <c r="GCD39" s="114"/>
      <c r="GCE39" s="114"/>
      <c r="GCF39" s="114"/>
      <c r="GCG39" s="114"/>
      <c r="GCH39" s="114"/>
      <c r="GCI39" s="114"/>
      <c r="GCJ39" s="114"/>
      <c r="GCK39" s="114"/>
      <c r="GCL39" s="114"/>
      <c r="GCM39" s="114"/>
      <c r="GCN39" s="114"/>
      <c r="GCO39" s="114"/>
      <c r="GCP39" s="114"/>
      <c r="GCQ39" s="114"/>
      <c r="GCR39" s="114"/>
      <c r="GCS39" s="114"/>
      <c r="GCT39" s="114"/>
      <c r="GCU39" s="114"/>
      <c r="GCV39" s="114"/>
      <c r="GCW39" s="114"/>
      <c r="GCX39" s="114"/>
      <c r="GCY39" s="114"/>
      <c r="GCZ39" s="114"/>
      <c r="GDA39" s="114"/>
      <c r="GDB39" s="114"/>
      <c r="GDC39" s="114"/>
      <c r="GDD39" s="114"/>
      <c r="GDE39" s="114"/>
      <c r="GDF39" s="114"/>
      <c r="GDG39" s="114"/>
      <c r="GDH39" s="114"/>
      <c r="GDI39" s="114"/>
      <c r="GDJ39" s="114"/>
      <c r="GDK39" s="114"/>
      <c r="GDL39" s="114"/>
      <c r="GDM39" s="114"/>
      <c r="GDN39" s="114"/>
      <c r="GDO39" s="114"/>
      <c r="GDP39" s="114"/>
      <c r="GDQ39" s="114"/>
      <c r="GDR39" s="114"/>
      <c r="GDS39" s="114"/>
      <c r="GDT39" s="114"/>
      <c r="GDU39" s="114"/>
      <c r="GDV39" s="114"/>
      <c r="GDW39" s="114"/>
      <c r="GDX39" s="114"/>
      <c r="GDY39" s="114"/>
      <c r="GDZ39" s="114"/>
      <c r="GEA39" s="114"/>
      <c r="GEB39" s="114"/>
      <c r="GEC39" s="114"/>
      <c r="GED39" s="114"/>
      <c r="GEE39" s="114"/>
      <c r="GEF39" s="114"/>
      <c r="GEG39" s="114"/>
      <c r="GEH39" s="114"/>
      <c r="GEI39" s="114"/>
      <c r="GEJ39" s="114"/>
      <c r="GEK39" s="114"/>
      <c r="GEL39" s="114"/>
      <c r="GEM39" s="114"/>
      <c r="GEN39" s="114"/>
      <c r="GEO39" s="114"/>
      <c r="GEP39" s="114"/>
      <c r="GEQ39" s="114"/>
      <c r="GER39" s="114"/>
      <c r="GES39" s="114"/>
      <c r="GET39" s="114"/>
      <c r="GEU39" s="114"/>
      <c r="GEV39" s="114"/>
      <c r="GEW39" s="114"/>
      <c r="GEX39" s="114"/>
      <c r="GEY39" s="114"/>
      <c r="GEZ39" s="114"/>
      <c r="GFA39" s="114"/>
      <c r="GFB39" s="114"/>
      <c r="GFC39" s="114"/>
      <c r="GFD39" s="114"/>
      <c r="GFE39" s="114"/>
      <c r="GFF39" s="114"/>
      <c r="GFG39" s="114"/>
      <c r="GFH39" s="114"/>
      <c r="GFI39" s="114"/>
      <c r="GFJ39" s="114"/>
      <c r="GFK39" s="114"/>
      <c r="GFL39" s="114"/>
      <c r="GFM39" s="114"/>
      <c r="GFN39" s="114"/>
      <c r="GFO39" s="114"/>
      <c r="GFP39" s="114"/>
      <c r="GFQ39" s="114"/>
      <c r="GFR39" s="114"/>
      <c r="GFS39" s="114"/>
      <c r="GFT39" s="114"/>
      <c r="GFU39" s="114"/>
      <c r="GFV39" s="114"/>
      <c r="GFW39" s="114"/>
      <c r="GFX39" s="114"/>
      <c r="GFY39" s="114"/>
      <c r="GFZ39" s="114"/>
      <c r="GGA39" s="114"/>
      <c r="GGB39" s="114"/>
      <c r="GGC39" s="114"/>
      <c r="GGD39" s="114"/>
      <c r="GGE39" s="114"/>
      <c r="GGF39" s="114"/>
      <c r="GGG39" s="114"/>
      <c r="GGH39" s="114"/>
      <c r="GGI39" s="114"/>
      <c r="GGJ39" s="114"/>
      <c r="GGK39" s="114"/>
      <c r="GGL39" s="114"/>
      <c r="GGM39" s="114"/>
      <c r="GGN39" s="114"/>
      <c r="GGO39" s="114"/>
      <c r="GGP39" s="114"/>
      <c r="GGQ39" s="114"/>
      <c r="GGR39" s="114"/>
      <c r="GGS39" s="114"/>
      <c r="GGT39" s="114"/>
      <c r="GGU39" s="114"/>
      <c r="GGV39" s="114"/>
      <c r="GGW39" s="114"/>
      <c r="GGX39" s="114"/>
      <c r="GGY39" s="114"/>
      <c r="GGZ39" s="114"/>
      <c r="GHA39" s="114"/>
      <c r="GHB39" s="114"/>
      <c r="GHC39" s="114"/>
      <c r="GHD39" s="114"/>
      <c r="GHE39" s="114"/>
      <c r="GHF39" s="114"/>
      <c r="GHG39" s="114"/>
      <c r="GHH39" s="114"/>
      <c r="GHI39" s="114"/>
      <c r="GHJ39" s="114"/>
      <c r="GHK39" s="114"/>
      <c r="GHL39" s="114"/>
      <c r="GHM39" s="114"/>
      <c r="GHN39" s="114"/>
      <c r="GHO39" s="114"/>
      <c r="GHP39" s="114"/>
      <c r="GHQ39" s="114"/>
      <c r="GHR39" s="114"/>
      <c r="GHS39" s="114"/>
      <c r="GHT39" s="114"/>
      <c r="GHU39" s="114"/>
      <c r="GHV39" s="114"/>
      <c r="GHW39" s="114"/>
      <c r="GHX39" s="114"/>
      <c r="GHY39" s="114"/>
      <c r="GHZ39" s="114"/>
      <c r="GIA39" s="114"/>
      <c r="GIB39" s="114"/>
      <c r="GIC39" s="114"/>
      <c r="GID39" s="114"/>
      <c r="GIE39" s="114"/>
      <c r="GIF39" s="114"/>
      <c r="GIG39" s="114"/>
      <c r="GIH39" s="114"/>
      <c r="GII39" s="114"/>
      <c r="GIJ39" s="114"/>
      <c r="GIK39" s="114"/>
      <c r="GIL39" s="114"/>
      <c r="GIM39" s="114"/>
      <c r="GIN39" s="114"/>
      <c r="GIO39" s="114"/>
      <c r="GIP39" s="114"/>
      <c r="GIQ39" s="114"/>
      <c r="GIR39" s="114"/>
      <c r="GIS39" s="114"/>
      <c r="GIT39" s="114"/>
      <c r="GIU39" s="114"/>
      <c r="GIV39" s="114"/>
      <c r="GIW39" s="114"/>
      <c r="GIX39" s="114"/>
      <c r="GIY39" s="114"/>
      <c r="GIZ39" s="114"/>
      <c r="GJA39" s="114"/>
      <c r="GJB39" s="114"/>
      <c r="GJC39" s="114"/>
      <c r="GJD39" s="114"/>
      <c r="GJE39" s="114"/>
      <c r="GJF39" s="114"/>
      <c r="GJG39" s="114"/>
      <c r="GJH39" s="114"/>
      <c r="GJI39" s="114"/>
      <c r="GJJ39" s="114"/>
      <c r="GJK39" s="114"/>
      <c r="GJL39" s="114"/>
      <c r="GJM39" s="114"/>
      <c r="GJN39" s="114"/>
      <c r="GJO39" s="114"/>
      <c r="GJP39" s="114"/>
      <c r="GJQ39" s="114"/>
      <c r="GJR39" s="114"/>
      <c r="GJS39" s="114"/>
      <c r="GJT39" s="114"/>
      <c r="GJU39" s="114"/>
      <c r="GJV39" s="114"/>
      <c r="GJW39" s="114"/>
      <c r="GJX39" s="114"/>
      <c r="GJY39" s="114"/>
      <c r="GJZ39" s="114"/>
      <c r="GKA39" s="114"/>
      <c r="GKB39" s="114"/>
      <c r="GKC39" s="114"/>
      <c r="GKD39" s="114"/>
      <c r="GKE39" s="114"/>
      <c r="GKF39" s="114"/>
      <c r="GKG39" s="114"/>
      <c r="GKH39" s="114"/>
      <c r="GKI39" s="114"/>
      <c r="GKJ39" s="114"/>
      <c r="GKK39" s="114"/>
      <c r="GKL39" s="114"/>
      <c r="GKM39" s="114"/>
      <c r="GKN39" s="114"/>
      <c r="GKO39" s="114"/>
      <c r="GKP39" s="114"/>
      <c r="GKQ39" s="114"/>
      <c r="GKR39" s="114"/>
      <c r="GKS39" s="114"/>
      <c r="GKT39" s="114"/>
      <c r="GKU39" s="114"/>
      <c r="GKV39" s="114"/>
      <c r="GKW39" s="114"/>
      <c r="GKX39" s="114"/>
      <c r="GKY39" s="114"/>
      <c r="GKZ39" s="114"/>
      <c r="GLA39" s="114"/>
      <c r="GLB39" s="114"/>
      <c r="GLC39" s="114"/>
      <c r="GLD39" s="114"/>
      <c r="GLE39" s="114"/>
      <c r="GLF39" s="114"/>
      <c r="GLG39" s="114"/>
      <c r="GLH39" s="114"/>
      <c r="GLI39" s="114"/>
      <c r="GLJ39" s="114"/>
      <c r="GLK39" s="114"/>
      <c r="GLL39" s="114"/>
      <c r="GLM39" s="114"/>
      <c r="GLN39" s="114"/>
      <c r="GLO39" s="114"/>
      <c r="GLP39" s="114"/>
      <c r="GLQ39" s="114"/>
      <c r="GLR39" s="114"/>
      <c r="GLS39" s="114"/>
      <c r="GLT39" s="114"/>
      <c r="GLU39" s="114"/>
      <c r="GLV39" s="114"/>
      <c r="GLW39" s="114"/>
      <c r="GLX39" s="114"/>
      <c r="GLY39" s="114"/>
      <c r="GLZ39" s="114"/>
      <c r="GMA39" s="114"/>
      <c r="GMB39" s="114"/>
      <c r="GMC39" s="114"/>
      <c r="GMD39" s="114"/>
      <c r="GME39" s="114"/>
      <c r="GMF39" s="114"/>
      <c r="GMG39" s="114"/>
      <c r="GMH39" s="114"/>
      <c r="GMI39" s="114"/>
      <c r="GMJ39" s="114"/>
      <c r="GMK39" s="114"/>
      <c r="GML39" s="114"/>
      <c r="GMM39" s="114"/>
      <c r="GMN39" s="114"/>
      <c r="GMO39" s="114"/>
      <c r="GMP39" s="114"/>
      <c r="GMQ39" s="114"/>
      <c r="GMR39" s="114"/>
      <c r="GMS39" s="114"/>
      <c r="GMT39" s="114"/>
      <c r="GMU39" s="114"/>
      <c r="GMV39" s="114"/>
      <c r="GMW39" s="114"/>
      <c r="GMX39" s="114"/>
      <c r="GMY39" s="114"/>
      <c r="GMZ39" s="114"/>
      <c r="GNA39" s="114"/>
      <c r="GNB39" s="114"/>
      <c r="GNC39" s="114"/>
      <c r="GND39" s="114"/>
      <c r="GNE39" s="114"/>
      <c r="GNF39" s="114"/>
      <c r="GNG39" s="114"/>
      <c r="GNH39" s="114"/>
      <c r="GNI39" s="114"/>
      <c r="GNJ39" s="114"/>
      <c r="GNK39" s="114"/>
      <c r="GNL39" s="114"/>
      <c r="GNM39" s="114"/>
      <c r="GNN39" s="114"/>
      <c r="GNO39" s="114"/>
      <c r="GNP39" s="114"/>
      <c r="GNQ39" s="114"/>
      <c r="GNR39" s="114"/>
      <c r="GNS39" s="114"/>
      <c r="GNT39" s="114"/>
      <c r="GNU39" s="114"/>
      <c r="GNV39" s="114"/>
      <c r="GNW39" s="114"/>
      <c r="GNX39" s="114"/>
      <c r="GNY39" s="114"/>
      <c r="GNZ39" s="114"/>
      <c r="GOA39" s="114"/>
      <c r="GOB39" s="114"/>
      <c r="GOC39" s="114"/>
      <c r="GOD39" s="114"/>
      <c r="GOE39" s="114"/>
      <c r="GOF39" s="114"/>
      <c r="GOG39" s="114"/>
      <c r="GOH39" s="114"/>
      <c r="GOI39" s="114"/>
      <c r="GOJ39" s="114"/>
      <c r="GOK39" s="114"/>
      <c r="GOL39" s="114"/>
      <c r="GOM39" s="114"/>
      <c r="GON39" s="114"/>
      <c r="GOO39" s="114"/>
      <c r="GOP39" s="114"/>
      <c r="GOQ39" s="114"/>
      <c r="GOR39" s="114"/>
      <c r="GOS39" s="114"/>
      <c r="GOT39" s="114"/>
      <c r="GOU39" s="114"/>
      <c r="GOV39" s="114"/>
      <c r="GOW39" s="114"/>
      <c r="GOX39" s="114"/>
      <c r="GOY39" s="114"/>
      <c r="GOZ39" s="114"/>
      <c r="GPA39" s="114"/>
      <c r="GPB39" s="114"/>
      <c r="GPC39" s="114"/>
      <c r="GPD39" s="114"/>
      <c r="GPE39" s="114"/>
      <c r="GPF39" s="114"/>
      <c r="GPG39" s="114"/>
      <c r="GPH39" s="114"/>
      <c r="GPI39" s="114"/>
      <c r="GPJ39" s="114"/>
      <c r="GPK39" s="114"/>
      <c r="GPL39" s="114"/>
      <c r="GPM39" s="114"/>
      <c r="GPN39" s="114"/>
      <c r="GPO39" s="114"/>
      <c r="GPP39" s="114"/>
      <c r="GPQ39" s="114"/>
      <c r="GPR39" s="114"/>
      <c r="GPS39" s="114"/>
      <c r="GPT39" s="114"/>
      <c r="GPU39" s="114"/>
      <c r="GPV39" s="114"/>
      <c r="GPW39" s="114"/>
      <c r="GPX39" s="114"/>
      <c r="GPY39" s="114"/>
      <c r="GPZ39" s="114"/>
      <c r="GQA39" s="114"/>
      <c r="GQB39" s="114"/>
      <c r="GQC39" s="114"/>
      <c r="GQD39" s="114"/>
      <c r="GQE39" s="114"/>
      <c r="GQF39" s="114"/>
      <c r="GQG39" s="114"/>
      <c r="GQH39" s="114"/>
      <c r="GQI39" s="114"/>
      <c r="GQJ39" s="114"/>
      <c r="GQK39" s="114"/>
      <c r="GQL39" s="114"/>
      <c r="GQM39" s="114"/>
      <c r="GQN39" s="114"/>
      <c r="GQO39" s="114"/>
      <c r="GQP39" s="114"/>
      <c r="GQQ39" s="114"/>
      <c r="GQR39" s="114"/>
      <c r="GQS39" s="114"/>
      <c r="GQT39" s="114"/>
      <c r="GQU39" s="114"/>
      <c r="GQV39" s="114"/>
      <c r="GQW39" s="114"/>
      <c r="GQX39" s="114"/>
      <c r="GQY39" s="114"/>
      <c r="GQZ39" s="114"/>
      <c r="GRA39" s="114"/>
      <c r="GRB39" s="114"/>
      <c r="GRC39" s="114"/>
      <c r="GRD39" s="114"/>
      <c r="GRE39" s="114"/>
      <c r="GRF39" s="114"/>
      <c r="GRG39" s="114"/>
      <c r="GRH39" s="114"/>
      <c r="GRI39" s="114"/>
      <c r="GRJ39" s="114"/>
      <c r="GRK39" s="114"/>
      <c r="GRL39" s="114"/>
      <c r="GRM39" s="114"/>
      <c r="GRN39" s="114"/>
      <c r="GRO39" s="114"/>
      <c r="GRP39" s="114"/>
      <c r="GRQ39" s="114"/>
      <c r="GRR39" s="114"/>
      <c r="GRS39" s="114"/>
      <c r="GRT39" s="114"/>
      <c r="GRU39" s="114"/>
      <c r="GRV39" s="114"/>
      <c r="GRW39" s="114"/>
      <c r="GRX39" s="114"/>
      <c r="GRY39" s="114"/>
      <c r="GRZ39" s="114"/>
      <c r="GSA39" s="114"/>
      <c r="GSB39" s="114"/>
      <c r="GSC39" s="114"/>
      <c r="GSD39" s="114"/>
      <c r="GSE39" s="114"/>
      <c r="GSF39" s="114"/>
      <c r="GSG39" s="114"/>
      <c r="GSH39" s="114"/>
      <c r="GSI39" s="114"/>
      <c r="GSJ39" s="114"/>
      <c r="GSK39" s="114"/>
      <c r="GSL39" s="114"/>
      <c r="GSM39" s="114"/>
      <c r="GSN39" s="114"/>
      <c r="GSO39" s="114"/>
      <c r="GSP39" s="114"/>
      <c r="GSQ39" s="114"/>
      <c r="GSR39" s="114"/>
      <c r="GSS39" s="114"/>
      <c r="GST39" s="114"/>
      <c r="GSU39" s="114"/>
      <c r="GSV39" s="114"/>
      <c r="GSW39" s="114"/>
      <c r="GSX39" s="114"/>
      <c r="GSY39" s="114"/>
      <c r="GSZ39" s="114"/>
      <c r="GTA39" s="114"/>
      <c r="GTB39" s="114"/>
      <c r="GTC39" s="114"/>
      <c r="GTD39" s="114"/>
      <c r="GTE39" s="114"/>
      <c r="GTF39" s="114"/>
      <c r="GTG39" s="114"/>
      <c r="GTH39" s="114"/>
      <c r="GTI39" s="114"/>
      <c r="GTJ39" s="114"/>
      <c r="GTK39" s="114"/>
      <c r="GTL39" s="114"/>
      <c r="GTM39" s="114"/>
      <c r="GTN39" s="114"/>
      <c r="GTO39" s="114"/>
      <c r="GTP39" s="114"/>
      <c r="GTQ39" s="114"/>
      <c r="GTR39" s="114"/>
      <c r="GTS39" s="114"/>
      <c r="GTT39" s="114"/>
      <c r="GTU39" s="114"/>
      <c r="GTV39" s="114"/>
      <c r="GTW39" s="114"/>
      <c r="GTX39" s="114"/>
      <c r="GTY39" s="114"/>
      <c r="GTZ39" s="114"/>
      <c r="GUA39" s="114"/>
      <c r="GUB39" s="114"/>
      <c r="GUC39" s="114"/>
      <c r="GUD39" s="114"/>
      <c r="GUE39" s="114"/>
      <c r="GUF39" s="114"/>
      <c r="GUG39" s="114"/>
      <c r="GUH39" s="114"/>
      <c r="GUI39" s="114"/>
      <c r="GUJ39" s="114"/>
      <c r="GUK39" s="114"/>
      <c r="GUL39" s="114"/>
      <c r="GUM39" s="114"/>
      <c r="GUN39" s="114"/>
      <c r="GUO39" s="114"/>
      <c r="GUP39" s="114"/>
      <c r="GUQ39" s="114"/>
      <c r="GUR39" s="114"/>
      <c r="GUS39" s="114"/>
      <c r="GUT39" s="114"/>
      <c r="GUU39" s="114"/>
      <c r="GUV39" s="114"/>
      <c r="GUW39" s="114"/>
      <c r="GUX39" s="114"/>
      <c r="GUY39" s="114"/>
      <c r="GUZ39" s="114"/>
      <c r="GVA39" s="114"/>
      <c r="GVB39" s="114"/>
      <c r="GVC39" s="114"/>
      <c r="GVD39" s="114"/>
      <c r="GVE39" s="114"/>
      <c r="GVF39" s="114"/>
      <c r="GVG39" s="114"/>
      <c r="GVH39" s="114"/>
      <c r="GVI39" s="114"/>
      <c r="GVJ39" s="114"/>
      <c r="GVK39" s="114"/>
      <c r="GVL39" s="114"/>
      <c r="GVM39" s="114"/>
      <c r="GVN39" s="114"/>
      <c r="GVO39" s="114"/>
      <c r="GVP39" s="114"/>
      <c r="GVQ39" s="114"/>
      <c r="GVR39" s="114"/>
      <c r="GVS39" s="114"/>
      <c r="GVT39" s="114"/>
      <c r="GVU39" s="114"/>
      <c r="GVV39" s="114"/>
      <c r="GVW39" s="114"/>
      <c r="GVX39" s="114"/>
      <c r="GVY39" s="114"/>
      <c r="GVZ39" s="114"/>
      <c r="GWA39" s="114"/>
      <c r="GWB39" s="114"/>
      <c r="GWC39" s="114"/>
      <c r="GWD39" s="114"/>
      <c r="GWE39" s="114"/>
      <c r="GWF39" s="114"/>
      <c r="GWG39" s="114"/>
      <c r="GWH39" s="114"/>
      <c r="GWI39" s="114"/>
      <c r="GWJ39" s="114"/>
      <c r="GWK39" s="114"/>
      <c r="GWL39" s="114"/>
      <c r="GWM39" s="114"/>
      <c r="GWN39" s="114"/>
      <c r="GWO39" s="114"/>
      <c r="GWP39" s="114"/>
      <c r="GWQ39" s="114"/>
      <c r="GWR39" s="114"/>
      <c r="GWS39" s="114"/>
      <c r="GWT39" s="114"/>
      <c r="GWU39" s="114"/>
      <c r="GWV39" s="114"/>
      <c r="GWW39" s="114"/>
      <c r="GWX39" s="114"/>
      <c r="GWY39" s="114"/>
      <c r="GWZ39" s="114"/>
      <c r="GXA39" s="114"/>
      <c r="GXB39" s="114"/>
      <c r="GXC39" s="114"/>
      <c r="GXD39" s="114"/>
      <c r="GXE39" s="114"/>
      <c r="GXF39" s="114"/>
      <c r="GXG39" s="114"/>
      <c r="GXH39" s="114"/>
      <c r="GXI39" s="114"/>
      <c r="GXJ39" s="114"/>
      <c r="GXK39" s="114"/>
      <c r="GXL39" s="114"/>
      <c r="GXM39" s="114"/>
      <c r="GXN39" s="114"/>
      <c r="GXO39" s="114"/>
      <c r="GXP39" s="114"/>
      <c r="GXQ39" s="114"/>
      <c r="GXR39" s="114"/>
      <c r="GXS39" s="114"/>
      <c r="GXT39" s="114"/>
      <c r="GXU39" s="114"/>
      <c r="GXV39" s="114"/>
      <c r="GXW39" s="114"/>
      <c r="GXX39" s="114"/>
      <c r="GXY39" s="114"/>
      <c r="GXZ39" s="114"/>
      <c r="GYA39" s="114"/>
      <c r="GYB39" s="114"/>
      <c r="GYC39" s="114"/>
      <c r="GYD39" s="114"/>
      <c r="GYE39" s="114"/>
      <c r="GYF39" s="114"/>
      <c r="GYG39" s="114"/>
      <c r="GYH39" s="114"/>
      <c r="GYI39" s="114"/>
      <c r="GYJ39" s="114"/>
      <c r="GYK39" s="114"/>
      <c r="GYL39" s="114"/>
      <c r="GYM39" s="114"/>
      <c r="GYN39" s="114"/>
      <c r="GYO39" s="114"/>
      <c r="GYP39" s="114"/>
      <c r="GYQ39" s="114"/>
      <c r="GYR39" s="114"/>
      <c r="GYS39" s="114"/>
      <c r="GYT39" s="114"/>
      <c r="GYU39" s="114"/>
      <c r="GYV39" s="114"/>
      <c r="GYW39" s="114"/>
      <c r="GYX39" s="114"/>
      <c r="GYY39" s="114"/>
      <c r="GYZ39" s="114"/>
      <c r="GZA39" s="114"/>
      <c r="GZB39" s="114"/>
      <c r="GZC39" s="114"/>
      <c r="GZD39" s="114"/>
      <c r="GZE39" s="114"/>
      <c r="GZF39" s="114"/>
      <c r="GZG39" s="114"/>
      <c r="GZH39" s="114"/>
      <c r="GZI39" s="114"/>
      <c r="GZJ39" s="114"/>
      <c r="GZK39" s="114"/>
      <c r="GZL39" s="114"/>
      <c r="GZM39" s="114"/>
      <c r="GZN39" s="114"/>
      <c r="GZO39" s="114"/>
      <c r="GZP39" s="114"/>
      <c r="GZQ39" s="114"/>
      <c r="GZR39" s="114"/>
      <c r="GZS39" s="114"/>
      <c r="GZT39" s="114"/>
      <c r="GZU39" s="114"/>
      <c r="GZV39" s="114"/>
      <c r="GZW39" s="114"/>
      <c r="GZX39" s="114"/>
      <c r="GZY39" s="114"/>
      <c r="GZZ39" s="114"/>
      <c r="HAA39" s="114"/>
      <c r="HAB39" s="114"/>
      <c r="HAC39" s="114"/>
      <c r="HAD39" s="114"/>
      <c r="HAE39" s="114"/>
      <c r="HAF39" s="114"/>
      <c r="HAG39" s="114"/>
      <c r="HAH39" s="114"/>
      <c r="HAI39" s="114"/>
      <c r="HAJ39" s="114"/>
      <c r="HAK39" s="114"/>
      <c r="HAL39" s="114"/>
      <c r="HAM39" s="114"/>
      <c r="HAN39" s="114"/>
      <c r="HAO39" s="114"/>
      <c r="HAP39" s="114"/>
      <c r="HAQ39" s="114"/>
      <c r="HAR39" s="114"/>
      <c r="HAS39" s="114"/>
      <c r="HAT39" s="114"/>
      <c r="HAU39" s="114"/>
      <c r="HAV39" s="114"/>
      <c r="HAW39" s="114"/>
      <c r="HAX39" s="114"/>
      <c r="HAY39" s="114"/>
      <c r="HAZ39" s="114"/>
      <c r="HBA39" s="114"/>
      <c r="HBB39" s="114"/>
      <c r="HBC39" s="114"/>
      <c r="HBD39" s="114"/>
      <c r="HBE39" s="114"/>
      <c r="HBF39" s="114"/>
      <c r="HBG39" s="114"/>
      <c r="HBH39" s="114"/>
      <c r="HBI39" s="114"/>
      <c r="HBJ39" s="114"/>
      <c r="HBK39" s="114"/>
      <c r="HBL39" s="114"/>
      <c r="HBM39" s="114"/>
      <c r="HBN39" s="114"/>
      <c r="HBO39" s="114"/>
      <c r="HBP39" s="114"/>
      <c r="HBQ39" s="114"/>
      <c r="HBR39" s="114"/>
      <c r="HBS39" s="114"/>
      <c r="HBT39" s="114"/>
      <c r="HBU39" s="114"/>
      <c r="HBV39" s="114"/>
      <c r="HBW39" s="114"/>
      <c r="HBX39" s="114"/>
      <c r="HBY39" s="114"/>
      <c r="HBZ39" s="114"/>
      <c r="HCA39" s="114"/>
      <c r="HCB39" s="114"/>
      <c r="HCC39" s="114"/>
      <c r="HCD39" s="114"/>
      <c r="HCE39" s="114"/>
      <c r="HCF39" s="114"/>
      <c r="HCG39" s="114"/>
      <c r="HCH39" s="114"/>
      <c r="HCI39" s="114"/>
      <c r="HCJ39" s="114"/>
      <c r="HCK39" s="114"/>
      <c r="HCL39" s="114"/>
      <c r="HCM39" s="114"/>
      <c r="HCN39" s="114"/>
      <c r="HCO39" s="114"/>
      <c r="HCP39" s="114"/>
      <c r="HCQ39" s="114"/>
      <c r="HCR39" s="114"/>
      <c r="HCS39" s="114"/>
      <c r="HCT39" s="114"/>
      <c r="HCU39" s="114"/>
      <c r="HCV39" s="114"/>
      <c r="HCW39" s="114"/>
      <c r="HCX39" s="114"/>
      <c r="HCY39" s="114"/>
      <c r="HCZ39" s="114"/>
      <c r="HDA39" s="114"/>
      <c r="HDB39" s="114"/>
      <c r="HDC39" s="114"/>
      <c r="HDD39" s="114"/>
      <c r="HDE39" s="114"/>
      <c r="HDF39" s="114"/>
      <c r="HDG39" s="114"/>
      <c r="HDH39" s="114"/>
      <c r="HDI39" s="114"/>
      <c r="HDJ39" s="114"/>
      <c r="HDK39" s="114"/>
      <c r="HDL39" s="114"/>
      <c r="HDM39" s="114"/>
      <c r="HDN39" s="114"/>
      <c r="HDO39" s="114"/>
      <c r="HDP39" s="114"/>
      <c r="HDQ39" s="114"/>
      <c r="HDR39" s="114"/>
      <c r="HDS39" s="114"/>
      <c r="HDT39" s="114"/>
      <c r="HDU39" s="114"/>
      <c r="HDV39" s="114"/>
      <c r="HDW39" s="114"/>
      <c r="HDX39" s="114"/>
      <c r="HDY39" s="114"/>
      <c r="HDZ39" s="114"/>
      <c r="HEA39" s="114"/>
      <c r="HEB39" s="114"/>
      <c r="HEC39" s="114"/>
      <c r="HED39" s="114"/>
      <c r="HEE39" s="114"/>
      <c r="HEF39" s="114"/>
      <c r="HEG39" s="114"/>
      <c r="HEH39" s="114"/>
      <c r="HEI39" s="114"/>
      <c r="HEJ39" s="114"/>
      <c r="HEK39" s="114"/>
      <c r="HEL39" s="114"/>
      <c r="HEM39" s="114"/>
      <c r="HEN39" s="114"/>
      <c r="HEO39" s="114"/>
      <c r="HEP39" s="114"/>
      <c r="HEQ39" s="114"/>
      <c r="HER39" s="114"/>
      <c r="HES39" s="114"/>
      <c r="HET39" s="114"/>
      <c r="HEU39" s="114"/>
      <c r="HEV39" s="114"/>
      <c r="HEW39" s="114"/>
      <c r="HEX39" s="114"/>
      <c r="HEY39" s="114"/>
      <c r="HEZ39" s="114"/>
      <c r="HFA39" s="114"/>
      <c r="HFB39" s="114"/>
      <c r="HFC39" s="114"/>
      <c r="HFD39" s="114"/>
      <c r="HFE39" s="114"/>
      <c r="HFF39" s="114"/>
      <c r="HFG39" s="114"/>
      <c r="HFH39" s="114"/>
      <c r="HFI39" s="114"/>
      <c r="HFJ39" s="114"/>
      <c r="HFK39" s="114"/>
      <c r="HFL39" s="114"/>
      <c r="HFM39" s="114"/>
      <c r="HFN39" s="114"/>
      <c r="HFO39" s="114"/>
      <c r="HFP39" s="114"/>
      <c r="HFQ39" s="114"/>
      <c r="HFR39" s="114"/>
      <c r="HFS39" s="114"/>
      <c r="HFT39" s="114"/>
      <c r="HFU39" s="114"/>
      <c r="HFV39" s="114"/>
      <c r="HFW39" s="114"/>
      <c r="HFX39" s="114"/>
      <c r="HFY39" s="114"/>
      <c r="HFZ39" s="114"/>
      <c r="HGA39" s="114"/>
      <c r="HGB39" s="114"/>
      <c r="HGC39" s="114"/>
      <c r="HGD39" s="114"/>
      <c r="HGE39" s="114"/>
      <c r="HGF39" s="114"/>
      <c r="HGG39" s="114"/>
      <c r="HGH39" s="114"/>
      <c r="HGI39" s="114"/>
      <c r="HGJ39" s="114"/>
      <c r="HGK39" s="114"/>
      <c r="HGL39" s="114"/>
      <c r="HGM39" s="114"/>
      <c r="HGN39" s="114"/>
      <c r="HGO39" s="114"/>
      <c r="HGP39" s="114"/>
      <c r="HGQ39" s="114"/>
      <c r="HGR39" s="114"/>
      <c r="HGS39" s="114"/>
      <c r="HGT39" s="114"/>
      <c r="HGU39" s="114"/>
      <c r="HGV39" s="114"/>
      <c r="HGW39" s="114"/>
      <c r="HGX39" s="114"/>
      <c r="HGY39" s="114"/>
      <c r="HGZ39" s="114"/>
      <c r="HHA39" s="114"/>
      <c r="HHB39" s="114"/>
      <c r="HHC39" s="114"/>
      <c r="HHD39" s="114"/>
      <c r="HHE39" s="114"/>
      <c r="HHF39" s="114"/>
      <c r="HHG39" s="114"/>
      <c r="HHH39" s="114"/>
      <c r="HHI39" s="114"/>
      <c r="HHJ39" s="114"/>
      <c r="HHK39" s="114"/>
      <c r="HHL39" s="114"/>
      <c r="HHM39" s="114"/>
      <c r="HHN39" s="114"/>
      <c r="HHO39" s="114"/>
      <c r="HHP39" s="114"/>
      <c r="HHQ39" s="114"/>
      <c r="HHR39" s="114"/>
      <c r="HHS39" s="114"/>
      <c r="HHT39" s="114"/>
      <c r="HHU39" s="114"/>
      <c r="HHV39" s="114"/>
      <c r="HHW39" s="114"/>
      <c r="HHX39" s="114"/>
      <c r="HHY39" s="114"/>
      <c r="HHZ39" s="114"/>
      <c r="HIA39" s="114"/>
      <c r="HIB39" s="114"/>
      <c r="HIC39" s="114"/>
      <c r="HID39" s="114"/>
      <c r="HIE39" s="114"/>
      <c r="HIF39" s="114"/>
      <c r="HIG39" s="114"/>
      <c r="HIH39" s="114"/>
      <c r="HII39" s="114"/>
      <c r="HIJ39" s="114"/>
      <c r="HIK39" s="114"/>
      <c r="HIL39" s="114"/>
      <c r="HIM39" s="114"/>
      <c r="HIN39" s="114"/>
      <c r="HIO39" s="114"/>
      <c r="HIP39" s="114"/>
      <c r="HIQ39" s="114"/>
      <c r="HIR39" s="114"/>
      <c r="HIS39" s="114"/>
      <c r="HIT39" s="114"/>
      <c r="HIU39" s="114"/>
      <c r="HIV39" s="114"/>
      <c r="HIW39" s="114"/>
      <c r="HIX39" s="114"/>
      <c r="HIY39" s="114"/>
      <c r="HIZ39" s="114"/>
      <c r="HJA39" s="114"/>
      <c r="HJB39" s="114"/>
      <c r="HJC39" s="114"/>
      <c r="HJD39" s="114"/>
      <c r="HJE39" s="114"/>
      <c r="HJF39" s="114"/>
      <c r="HJG39" s="114"/>
      <c r="HJH39" s="114"/>
      <c r="HJI39" s="114"/>
      <c r="HJJ39" s="114"/>
      <c r="HJK39" s="114"/>
      <c r="HJL39" s="114"/>
      <c r="HJM39" s="114"/>
      <c r="HJN39" s="114"/>
      <c r="HJO39" s="114"/>
      <c r="HJP39" s="114"/>
      <c r="HJQ39" s="114"/>
      <c r="HJR39" s="114"/>
      <c r="HJS39" s="114"/>
      <c r="HJT39" s="114"/>
      <c r="HJU39" s="114"/>
      <c r="HJV39" s="114"/>
      <c r="HJW39" s="114"/>
      <c r="HJX39" s="114"/>
      <c r="HJY39" s="114"/>
      <c r="HJZ39" s="114"/>
      <c r="HKA39" s="114"/>
      <c r="HKB39" s="114"/>
      <c r="HKC39" s="114"/>
      <c r="HKD39" s="114"/>
      <c r="HKE39" s="114"/>
      <c r="HKF39" s="114"/>
      <c r="HKG39" s="114"/>
      <c r="HKH39" s="114"/>
      <c r="HKI39" s="114"/>
      <c r="HKJ39" s="114"/>
      <c r="HKK39" s="114"/>
      <c r="HKL39" s="114"/>
      <c r="HKM39" s="114"/>
      <c r="HKN39" s="114"/>
      <c r="HKO39" s="114"/>
      <c r="HKP39" s="114"/>
      <c r="HKQ39" s="114"/>
      <c r="HKR39" s="114"/>
      <c r="HKS39" s="114"/>
      <c r="HKT39" s="114"/>
      <c r="HKU39" s="114"/>
      <c r="HKV39" s="114"/>
      <c r="HKW39" s="114"/>
      <c r="HKX39" s="114"/>
      <c r="HKY39" s="114"/>
      <c r="HKZ39" s="114"/>
      <c r="HLA39" s="114"/>
      <c r="HLB39" s="114"/>
      <c r="HLC39" s="114"/>
      <c r="HLD39" s="114"/>
      <c r="HLE39" s="114"/>
      <c r="HLF39" s="114"/>
      <c r="HLG39" s="114"/>
      <c r="HLH39" s="114"/>
      <c r="HLI39" s="114"/>
      <c r="HLJ39" s="114"/>
      <c r="HLK39" s="114"/>
      <c r="HLL39" s="114"/>
      <c r="HLM39" s="114"/>
      <c r="HLN39" s="114"/>
      <c r="HLO39" s="114"/>
      <c r="HLP39" s="114"/>
      <c r="HLQ39" s="114"/>
      <c r="HLR39" s="114"/>
      <c r="HLS39" s="114"/>
      <c r="HLT39" s="114"/>
      <c r="HLU39" s="114"/>
      <c r="HLV39" s="114"/>
      <c r="HLW39" s="114"/>
      <c r="HLX39" s="114"/>
      <c r="HLY39" s="114"/>
      <c r="HLZ39" s="114"/>
      <c r="HMA39" s="114"/>
      <c r="HMB39" s="114"/>
      <c r="HMC39" s="114"/>
      <c r="HMD39" s="114"/>
      <c r="HME39" s="114"/>
      <c r="HMF39" s="114"/>
      <c r="HMG39" s="114"/>
      <c r="HMH39" s="114"/>
      <c r="HMI39" s="114"/>
      <c r="HMJ39" s="114"/>
      <c r="HMK39" s="114"/>
      <c r="HML39" s="114"/>
      <c r="HMM39" s="114"/>
      <c r="HMN39" s="114"/>
      <c r="HMO39" s="114"/>
      <c r="HMP39" s="114"/>
      <c r="HMQ39" s="114"/>
      <c r="HMR39" s="114"/>
      <c r="HMS39" s="114"/>
      <c r="HMT39" s="114"/>
      <c r="HMU39" s="114"/>
      <c r="HMV39" s="114"/>
      <c r="HMW39" s="114"/>
      <c r="HMX39" s="114"/>
      <c r="HMY39" s="114"/>
      <c r="HMZ39" s="114"/>
      <c r="HNA39" s="114"/>
      <c r="HNB39" s="114"/>
      <c r="HNC39" s="114"/>
      <c r="HND39" s="114"/>
      <c r="HNE39" s="114"/>
      <c r="HNF39" s="114"/>
      <c r="HNG39" s="114"/>
      <c r="HNH39" s="114"/>
      <c r="HNI39" s="114"/>
      <c r="HNJ39" s="114"/>
      <c r="HNK39" s="114"/>
      <c r="HNL39" s="114"/>
      <c r="HNM39" s="114"/>
      <c r="HNN39" s="114"/>
      <c r="HNO39" s="114"/>
      <c r="HNP39" s="114"/>
      <c r="HNQ39" s="114"/>
      <c r="HNR39" s="114"/>
      <c r="HNS39" s="114"/>
      <c r="HNT39" s="114"/>
      <c r="HNU39" s="114"/>
      <c r="HNV39" s="114"/>
      <c r="HNW39" s="114"/>
      <c r="HNX39" s="114"/>
      <c r="HNY39" s="114"/>
      <c r="HNZ39" s="114"/>
      <c r="HOA39" s="114"/>
      <c r="HOB39" s="114"/>
      <c r="HOC39" s="114"/>
      <c r="HOD39" s="114"/>
      <c r="HOE39" s="114"/>
      <c r="HOF39" s="114"/>
      <c r="HOG39" s="114"/>
      <c r="HOH39" s="114"/>
      <c r="HOI39" s="114"/>
      <c r="HOJ39" s="114"/>
      <c r="HOK39" s="114"/>
      <c r="HOL39" s="114"/>
      <c r="HOM39" s="114"/>
      <c r="HON39" s="114"/>
      <c r="HOO39" s="114"/>
      <c r="HOP39" s="114"/>
      <c r="HOQ39" s="114"/>
      <c r="HOR39" s="114"/>
      <c r="HOS39" s="114"/>
      <c r="HOT39" s="114"/>
      <c r="HOU39" s="114"/>
      <c r="HOV39" s="114"/>
      <c r="HOW39" s="114"/>
      <c r="HOX39" s="114"/>
      <c r="HOY39" s="114"/>
      <c r="HOZ39" s="114"/>
      <c r="HPA39" s="114"/>
      <c r="HPB39" s="114"/>
      <c r="HPC39" s="114"/>
      <c r="HPD39" s="114"/>
      <c r="HPE39" s="114"/>
      <c r="HPF39" s="114"/>
      <c r="HPG39" s="114"/>
      <c r="HPH39" s="114"/>
      <c r="HPI39" s="114"/>
      <c r="HPJ39" s="114"/>
      <c r="HPK39" s="114"/>
      <c r="HPL39" s="114"/>
      <c r="HPM39" s="114"/>
      <c r="HPN39" s="114"/>
      <c r="HPO39" s="114"/>
      <c r="HPP39" s="114"/>
      <c r="HPQ39" s="114"/>
      <c r="HPR39" s="114"/>
      <c r="HPS39" s="114"/>
      <c r="HPT39" s="114"/>
      <c r="HPU39" s="114"/>
      <c r="HPV39" s="114"/>
      <c r="HPW39" s="114"/>
      <c r="HPX39" s="114"/>
      <c r="HPY39" s="114"/>
      <c r="HPZ39" s="114"/>
      <c r="HQA39" s="114"/>
      <c r="HQB39" s="114"/>
      <c r="HQC39" s="114"/>
      <c r="HQD39" s="114"/>
      <c r="HQE39" s="114"/>
      <c r="HQF39" s="114"/>
      <c r="HQG39" s="114"/>
      <c r="HQH39" s="114"/>
      <c r="HQI39" s="114"/>
      <c r="HQJ39" s="114"/>
      <c r="HQK39" s="114"/>
      <c r="HQL39" s="114"/>
      <c r="HQM39" s="114"/>
      <c r="HQN39" s="114"/>
      <c r="HQO39" s="114"/>
      <c r="HQP39" s="114"/>
      <c r="HQQ39" s="114"/>
      <c r="HQR39" s="114"/>
      <c r="HQS39" s="114"/>
      <c r="HQT39" s="114"/>
      <c r="HQU39" s="114"/>
      <c r="HQV39" s="114"/>
      <c r="HQW39" s="114"/>
      <c r="HQX39" s="114"/>
      <c r="HQY39" s="114"/>
      <c r="HQZ39" s="114"/>
      <c r="HRA39" s="114"/>
      <c r="HRB39" s="114"/>
      <c r="HRC39" s="114"/>
      <c r="HRD39" s="114"/>
      <c r="HRE39" s="114"/>
      <c r="HRF39" s="114"/>
      <c r="HRG39" s="114"/>
      <c r="HRH39" s="114"/>
      <c r="HRI39" s="114"/>
      <c r="HRJ39" s="114"/>
      <c r="HRK39" s="114"/>
      <c r="HRL39" s="114"/>
      <c r="HRM39" s="114"/>
      <c r="HRN39" s="114"/>
      <c r="HRO39" s="114"/>
      <c r="HRP39" s="114"/>
      <c r="HRQ39" s="114"/>
      <c r="HRR39" s="114"/>
      <c r="HRS39" s="114"/>
      <c r="HRT39" s="114"/>
      <c r="HRU39" s="114"/>
      <c r="HRV39" s="114"/>
      <c r="HRW39" s="114"/>
      <c r="HRX39" s="114"/>
      <c r="HRY39" s="114"/>
      <c r="HRZ39" s="114"/>
      <c r="HSA39" s="114"/>
      <c r="HSB39" s="114"/>
      <c r="HSC39" s="114"/>
      <c r="HSD39" s="114"/>
      <c r="HSE39" s="114"/>
      <c r="HSF39" s="114"/>
      <c r="HSG39" s="114"/>
      <c r="HSH39" s="114"/>
      <c r="HSI39" s="114"/>
      <c r="HSJ39" s="114"/>
      <c r="HSK39" s="114"/>
      <c r="HSL39" s="114"/>
      <c r="HSM39" s="114"/>
      <c r="HSN39" s="114"/>
      <c r="HSO39" s="114"/>
      <c r="HSP39" s="114"/>
      <c r="HSQ39" s="114"/>
      <c r="HSR39" s="114"/>
      <c r="HSS39" s="114"/>
      <c r="HST39" s="114"/>
      <c r="HSU39" s="114"/>
      <c r="HSV39" s="114"/>
      <c r="HSW39" s="114"/>
      <c r="HSX39" s="114"/>
      <c r="HSY39" s="114"/>
      <c r="HSZ39" s="114"/>
      <c r="HTA39" s="114"/>
      <c r="HTB39" s="114"/>
      <c r="HTC39" s="114"/>
      <c r="HTD39" s="114"/>
      <c r="HTE39" s="114"/>
      <c r="HTF39" s="114"/>
      <c r="HTG39" s="114"/>
      <c r="HTH39" s="114"/>
      <c r="HTI39" s="114"/>
      <c r="HTJ39" s="114"/>
      <c r="HTK39" s="114"/>
      <c r="HTL39" s="114"/>
      <c r="HTM39" s="114"/>
      <c r="HTN39" s="114"/>
      <c r="HTO39" s="114"/>
      <c r="HTP39" s="114"/>
      <c r="HTQ39" s="114"/>
      <c r="HTR39" s="114"/>
      <c r="HTS39" s="114"/>
      <c r="HTT39" s="114"/>
      <c r="HTU39" s="114"/>
      <c r="HTV39" s="114"/>
      <c r="HTW39" s="114"/>
      <c r="HTX39" s="114"/>
      <c r="HTY39" s="114"/>
      <c r="HTZ39" s="114"/>
      <c r="HUA39" s="114"/>
      <c r="HUB39" s="114"/>
      <c r="HUC39" s="114"/>
      <c r="HUD39" s="114"/>
      <c r="HUE39" s="114"/>
      <c r="HUF39" s="114"/>
      <c r="HUG39" s="114"/>
      <c r="HUH39" s="114"/>
      <c r="HUI39" s="114"/>
      <c r="HUJ39" s="114"/>
      <c r="HUK39" s="114"/>
      <c r="HUL39" s="114"/>
      <c r="HUM39" s="114"/>
      <c r="HUN39" s="114"/>
      <c r="HUO39" s="114"/>
      <c r="HUP39" s="114"/>
      <c r="HUQ39" s="114"/>
      <c r="HUR39" s="114"/>
      <c r="HUS39" s="114"/>
      <c r="HUT39" s="114"/>
      <c r="HUU39" s="114"/>
      <c r="HUV39" s="114"/>
      <c r="HUW39" s="114"/>
      <c r="HUX39" s="114"/>
      <c r="HUY39" s="114"/>
      <c r="HUZ39" s="114"/>
      <c r="HVA39" s="114"/>
      <c r="HVB39" s="114"/>
      <c r="HVC39" s="114"/>
      <c r="HVD39" s="114"/>
      <c r="HVE39" s="114"/>
      <c r="HVF39" s="114"/>
      <c r="HVG39" s="114"/>
      <c r="HVH39" s="114"/>
      <c r="HVI39" s="114"/>
      <c r="HVJ39" s="114"/>
      <c r="HVK39" s="114"/>
      <c r="HVL39" s="114"/>
      <c r="HVM39" s="114"/>
      <c r="HVN39" s="114"/>
      <c r="HVO39" s="114"/>
      <c r="HVP39" s="114"/>
      <c r="HVQ39" s="114"/>
      <c r="HVR39" s="114"/>
      <c r="HVS39" s="114"/>
      <c r="HVT39" s="114"/>
      <c r="HVU39" s="114"/>
      <c r="HVV39" s="114"/>
      <c r="HVW39" s="114"/>
      <c r="HVX39" s="114"/>
      <c r="HVY39" s="114"/>
      <c r="HVZ39" s="114"/>
      <c r="HWA39" s="114"/>
      <c r="HWB39" s="114"/>
      <c r="HWC39" s="114"/>
      <c r="HWD39" s="114"/>
      <c r="HWE39" s="114"/>
      <c r="HWF39" s="114"/>
      <c r="HWG39" s="114"/>
      <c r="HWH39" s="114"/>
      <c r="HWI39" s="114"/>
      <c r="HWJ39" s="114"/>
      <c r="HWK39" s="114"/>
      <c r="HWL39" s="114"/>
      <c r="HWM39" s="114"/>
      <c r="HWN39" s="114"/>
      <c r="HWO39" s="114"/>
      <c r="HWP39" s="114"/>
      <c r="HWQ39" s="114"/>
      <c r="HWR39" s="114"/>
      <c r="HWS39" s="114"/>
      <c r="HWT39" s="114"/>
      <c r="HWU39" s="114"/>
      <c r="HWV39" s="114"/>
      <c r="HWW39" s="114"/>
      <c r="HWX39" s="114"/>
      <c r="HWY39" s="114"/>
      <c r="HWZ39" s="114"/>
      <c r="HXA39" s="114"/>
      <c r="HXB39" s="114"/>
      <c r="HXC39" s="114"/>
      <c r="HXD39" s="114"/>
      <c r="HXE39" s="114"/>
      <c r="HXF39" s="114"/>
      <c r="HXG39" s="114"/>
      <c r="HXH39" s="114"/>
      <c r="HXI39" s="114"/>
      <c r="HXJ39" s="114"/>
      <c r="HXK39" s="114"/>
      <c r="HXL39" s="114"/>
      <c r="HXM39" s="114"/>
      <c r="HXN39" s="114"/>
      <c r="HXO39" s="114"/>
      <c r="HXP39" s="114"/>
      <c r="HXQ39" s="114"/>
      <c r="HXR39" s="114"/>
      <c r="HXS39" s="114"/>
      <c r="HXT39" s="114"/>
      <c r="HXU39" s="114"/>
      <c r="HXV39" s="114"/>
      <c r="HXW39" s="114"/>
      <c r="HXX39" s="114"/>
      <c r="HXY39" s="114"/>
      <c r="HXZ39" s="114"/>
      <c r="HYA39" s="114"/>
      <c r="HYB39" s="114"/>
      <c r="HYC39" s="114"/>
      <c r="HYD39" s="114"/>
      <c r="HYE39" s="114"/>
      <c r="HYF39" s="114"/>
      <c r="HYG39" s="114"/>
      <c r="HYH39" s="114"/>
      <c r="HYI39" s="114"/>
      <c r="HYJ39" s="114"/>
      <c r="HYK39" s="114"/>
      <c r="HYL39" s="114"/>
      <c r="HYM39" s="114"/>
      <c r="HYN39" s="114"/>
      <c r="HYO39" s="114"/>
      <c r="HYP39" s="114"/>
      <c r="HYQ39" s="114"/>
      <c r="HYR39" s="114"/>
      <c r="HYS39" s="114"/>
      <c r="HYT39" s="114"/>
      <c r="HYU39" s="114"/>
      <c r="HYV39" s="114"/>
      <c r="HYW39" s="114"/>
      <c r="HYX39" s="114"/>
      <c r="HYY39" s="114"/>
      <c r="HYZ39" s="114"/>
      <c r="HZA39" s="114"/>
      <c r="HZB39" s="114"/>
      <c r="HZC39" s="114"/>
      <c r="HZD39" s="114"/>
      <c r="HZE39" s="114"/>
      <c r="HZF39" s="114"/>
      <c r="HZG39" s="114"/>
      <c r="HZH39" s="114"/>
      <c r="HZI39" s="114"/>
      <c r="HZJ39" s="114"/>
      <c r="HZK39" s="114"/>
      <c r="HZL39" s="114"/>
      <c r="HZM39" s="114"/>
      <c r="HZN39" s="114"/>
      <c r="HZO39" s="114"/>
      <c r="HZP39" s="114"/>
      <c r="HZQ39" s="114"/>
      <c r="HZR39" s="114"/>
      <c r="HZS39" s="114"/>
      <c r="HZT39" s="114"/>
      <c r="HZU39" s="114"/>
      <c r="HZV39" s="114"/>
      <c r="HZW39" s="114"/>
      <c r="HZX39" s="114"/>
      <c r="HZY39" s="114"/>
      <c r="HZZ39" s="114"/>
      <c r="IAA39" s="114"/>
      <c r="IAB39" s="114"/>
      <c r="IAC39" s="114"/>
      <c r="IAD39" s="114"/>
      <c r="IAE39" s="114"/>
      <c r="IAF39" s="114"/>
      <c r="IAG39" s="114"/>
      <c r="IAH39" s="114"/>
      <c r="IAI39" s="114"/>
      <c r="IAJ39" s="114"/>
      <c r="IAK39" s="114"/>
      <c r="IAL39" s="114"/>
      <c r="IAM39" s="114"/>
      <c r="IAN39" s="114"/>
      <c r="IAO39" s="114"/>
      <c r="IAP39" s="114"/>
      <c r="IAQ39" s="114"/>
      <c r="IAR39" s="114"/>
      <c r="IAS39" s="114"/>
      <c r="IAT39" s="114"/>
      <c r="IAU39" s="114"/>
      <c r="IAV39" s="114"/>
      <c r="IAW39" s="114"/>
      <c r="IAX39" s="114"/>
      <c r="IAY39" s="114"/>
      <c r="IAZ39" s="114"/>
      <c r="IBA39" s="114"/>
      <c r="IBB39" s="114"/>
      <c r="IBC39" s="114"/>
      <c r="IBD39" s="114"/>
      <c r="IBE39" s="114"/>
      <c r="IBF39" s="114"/>
      <c r="IBG39" s="114"/>
      <c r="IBH39" s="114"/>
      <c r="IBI39" s="114"/>
      <c r="IBJ39" s="114"/>
      <c r="IBK39" s="114"/>
      <c r="IBL39" s="114"/>
      <c r="IBM39" s="114"/>
      <c r="IBN39" s="114"/>
      <c r="IBO39" s="114"/>
      <c r="IBP39" s="114"/>
      <c r="IBQ39" s="114"/>
      <c r="IBR39" s="114"/>
      <c r="IBS39" s="114"/>
      <c r="IBT39" s="114"/>
      <c r="IBU39" s="114"/>
      <c r="IBV39" s="114"/>
      <c r="IBW39" s="114"/>
      <c r="IBX39" s="114"/>
      <c r="IBY39" s="114"/>
      <c r="IBZ39" s="114"/>
      <c r="ICA39" s="114"/>
      <c r="ICB39" s="114"/>
      <c r="ICC39" s="114"/>
      <c r="ICD39" s="114"/>
      <c r="ICE39" s="114"/>
      <c r="ICF39" s="114"/>
      <c r="ICG39" s="114"/>
      <c r="ICH39" s="114"/>
      <c r="ICI39" s="114"/>
      <c r="ICJ39" s="114"/>
      <c r="ICK39" s="114"/>
      <c r="ICL39" s="114"/>
      <c r="ICM39" s="114"/>
      <c r="ICN39" s="114"/>
      <c r="ICO39" s="114"/>
      <c r="ICP39" s="114"/>
      <c r="ICQ39" s="114"/>
      <c r="ICR39" s="114"/>
      <c r="ICS39" s="114"/>
      <c r="ICT39" s="114"/>
      <c r="ICU39" s="114"/>
      <c r="ICV39" s="114"/>
      <c r="ICW39" s="114"/>
      <c r="ICX39" s="114"/>
      <c r="ICY39" s="114"/>
      <c r="ICZ39" s="114"/>
      <c r="IDA39" s="114"/>
      <c r="IDB39" s="114"/>
      <c r="IDC39" s="114"/>
      <c r="IDD39" s="114"/>
      <c r="IDE39" s="114"/>
      <c r="IDF39" s="114"/>
      <c r="IDG39" s="114"/>
      <c r="IDH39" s="114"/>
      <c r="IDI39" s="114"/>
      <c r="IDJ39" s="114"/>
      <c r="IDK39" s="114"/>
      <c r="IDL39" s="114"/>
      <c r="IDM39" s="114"/>
      <c r="IDN39" s="114"/>
      <c r="IDO39" s="114"/>
      <c r="IDP39" s="114"/>
      <c r="IDQ39" s="114"/>
      <c r="IDR39" s="114"/>
      <c r="IDS39" s="114"/>
      <c r="IDT39" s="114"/>
      <c r="IDU39" s="114"/>
      <c r="IDV39" s="114"/>
      <c r="IDW39" s="114"/>
      <c r="IDX39" s="114"/>
      <c r="IDY39" s="114"/>
      <c r="IDZ39" s="114"/>
      <c r="IEA39" s="114"/>
      <c r="IEB39" s="114"/>
      <c r="IEC39" s="114"/>
      <c r="IED39" s="114"/>
      <c r="IEE39" s="114"/>
      <c r="IEF39" s="114"/>
      <c r="IEG39" s="114"/>
      <c r="IEH39" s="114"/>
      <c r="IEI39" s="114"/>
      <c r="IEJ39" s="114"/>
      <c r="IEK39" s="114"/>
      <c r="IEL39" s="114"/>
      <c r="IEM39" s="114"/>
      <c r="IEN39" s="114"/>
      <c r="IEO39" s="114"/>
      <c r="IEP39" s="114"/>
      <c r="IEQ39" s="114"/>
      <c r="IER39" s="114"/>
      <c r="IES39" s="114"/>
      <c r="IET39" s="114"/>
      <c r="IEU39" s="114"/>
      <c r="IEV39" s="114"/>
      <c r="IEW39" s="114"/>
      <c r="IEX39" s="114"/>
      <c r="IEY39" s="114"/>
      <c r="IEZ39" s="114"/>
      <c r="IFA39" s="114"/>
      <c r="IFB39" s="114"/>
      <c r="IFC39" s="114"/>
      <c r="IFD39" s="114"/>
      <c r="IFE39" s="114"/>
      <c r="IFF39" s="114"/>
      <c r="IFG39" s="114"/>
      <c r="IFH39" s="114"/>
      <c r="IFI39" s="114"/>
      <c r="IFJ39" s="114"/>
      <c r="IFK39" s="114"/>
      <c r="IFL39" s="114"/>
      <c r="IFM39" s="114"/>
      <c r="IFN39" s="114"/>
      <c r="IFO39" s="114"/>
      <c r="IFP39" s="114"/>
      <c r="IFQ39" s="114"/>
      <c r="IFR39" s="114"/>
      <c r="IFS39" s="114"/>
      <c r="IFT39" s="114"/>
      <c r="IFU39" s="114"/>
      <c r="IFV39" s="114"/>
      <c r="IFW39" s="114"/>
      <c r="IFX39" s="114"/>
      <c r="IFY39" s="114"/>
      <c r="IFZ39" s="114"/>
      <c r="IGA39" s="114"/>
      <c r="IGB39" s="114"/>
      <c r="IGC39" s="114"/>
      <c r="IGD39" s="114"/>
      <c r="IGE39" s="114"/>
      <c r="IGF39" s="114"/>
      <c r="IGG39" s="114"/>
      <c r="IGH39" s="114"/>
      <c r="IGI39" s="114"/>
      <c r="IGJ39" s="114"/>
      <c r="IGK39" s="114"/>
      <c r="IGL39" s="114"/>
      <c r="IGM39" s="114"/>
      <c r="IGN39" s="114"/>
      <c r="IGO39" s="114"/>
      <c r="IGP39" s="114"/>
      <c r="IGQ39" s="114"/>
      <c r="IGR39" s="114"/>
      <c r="IGS39" s="114"/>
      <c r="IGT39" s="114"/>
      <c r="IGU39" s="114"/>
      <c r="IGV39" s="114"/>
      <c r="IGW39" s="114"/>
      <c r="IGX39" s="114"/>
      <c r="IGY39" s="114"/>
      <c r="IGZ39" s="114"/>
      <c r="IHA39" s="114"/>
      <c r="IHB39" s="114"/>
      <c r="IHC39" s="114"/>
      <c r="IHD39" s="114"/>
      <c r="IHE39" s="114"/>
      <c r="IHF39" s="114"/>
      <c r="IHG39" s="114"/>
      <c r="IHH39" s="114"/>
      <c r="IHI39" s="114"/>
      <c r="IHJ39" s="114"/>
      <c r="IHK39" s="114"/>
      <c r="IHL39" s="114"/>
      <c r="IHM39" s="114"/>
      <c r="IHN39" s="114"/>
      <c r="IHO39" s="114"/>
      <c r="IHP39" s="114"/>
      <c r="IHQ39" s="114"/>
      <c r="IHR39" s="114"/>
      <c r="IHS39" s="114"/>
      <c r="IHT39" s="114"/>
      <c r="IHU39" s="114"/>
      <c r="IHV39" s="114"/>
      <c r="IHW39" s="114"/>
      <c r="IHX39" s="114"/>
      <c r="IHY39" s="114"/>
      <c r="IHZ39" s="114"/>
      <c r="IIA39" s="114"/>
      <c r="IIB39" s="114"/>
      <c r="IIC39" s="114"/>
      <c r="IID39" s="114"/>
      <c r="IIE39" s="114"/>
      <c r="IIF39" s="114"/>
      <c r="IIG39" s="114"/>
      <c r="IIH39" s="114"/>
      <c r="III39" s="114"/>
      <c r="IIJ39" s="114"/>
      <c r="IIK39" s="114"/>
      <c r="IIL39" s="114"/>
      <c r="IIM39" s="114"/>
      <c r="IIN39" s="114"/>
      <c r="IIO39" s="114"/>
      <c r="IIP39" s="114"/>
      <c r="IIQ39" s="114"/>
      <c r="IIR39" s="114"/>
      <c r="IIS39" s="114"/>
      <c r="IIT39" s="114"/>
      <c r="IIU39" s="114"/>
      <c r="IIV39" s="114"/>
      <c r="IIW39" s="114"/>
      <c r="IIX39" s="114"/>
      <c r="IIY39" s="114"/>
      <c r="IIZ39" s="114"/>
      <c r="IJA39" s="114"/>
      <c r="IJB39" s="114"/>
      <c r="IJC39" s="114"/>
      <c r="IJD39" s="114"/>
      <c r="IJE39" s="114"/>
      <c r="IJF39" s="114"/>
      <c r="IJG39" s="114"/>
      <c r="IJH39" s="114"/>
      <c r="IJI39" s="114"/>
      <c r="IJJ39" s="114"/>
      <c r="IJK39" s="114"/>
      <c r="IJL39" s="114"/>
      <c r="IJM39" s="114"/>
      <c r="IJN39" s="114"/>
      <c r="IJO39" s="114"/>
      <c r="IJP39" s="114"/>
      <c r="IJQ39" s="114"/>
      <c r="IJR39" s="114"/>
      <c r="IJS39" s="114"/>
      <c r="IJT39" s="114"/>
      <c r="IJU39" s="114"/>
      <c r="IJV39" s="114"/>
      <c r="IJW39" s="114"/>
      <c r="IJX39" s="114"/>
      <c r="IJY39" s="114"/>
      <c r="IJZ39" s="114"/>
      <c r="IKA39" s="114"/>
      <c r="IKB39" s="114"/>
      <c r="IKC39" s="114"/>
      <c r="IKD39" s="114"/>
      <c r="IKE39" s="114"/>
      <c r="IKF39" s="114"/>
      <c r="IKG39" s="114"/>
      <c r="IKH39" s="114"/>
      <c r="IKI39" s="114"/>
      <c r="IKJ39" s="114"/>
      <c r="IKK39" s="114"/>
      <c r="IKL39" s="114"/>
      <c r="IKM39" s="114"/>
      <c r="IKN39" s="114"/>
      <c r="IKO39" s="114"/>
      <c r="IKP39" s="114"/>
      <c r="IKQ39" s="114"/>
      <c r="IKR39" s="114"/>
      <c r="IKS39" s="114"/>
      <c r="IKT39" s="114"/>
      <c r="IKU39" s="114"/>
      <c r="IKV39" s="114"/>
      <c r="IKW39" s="114"/>
      <c r="IKX39" s="114"/>
      <c r="IKY39" s="114"/>
      <c r="IKZ39" s="114"/>
      <c r="ILA39" s="114"/>
      <c r="ILB39" s="114"/>
      <c r="ILC39" s="114"/>
      <c r="ILD39" s="114"/>
      <c r="ILE39" s="114"/>
      <c r="ILF39" s="114"/>
      <c r="ILG39" s="114"/>
      <c r="ILH39" s="114"/>
      <c r="ILI39" s="114"/>
      <c r="ILJ39" s="114"/>
      <c r="ILK39" s="114"/>
      <c r="ILL39" s="114"/>
      <c r="ILM39" s="114"/>
      <c r="ILN39" s="114"/>
      <c r="ILO39" s="114"/>
      <c r="ILP39" s="114"/>
      <c r="ILQ39" s="114"/>
      <c r="ILR39" s="114"/>
      <c r="ILS39" s="114"/>
      <c r="ILT39" s="114"/>
      <c r="ILU39" s="114"/>
      <c r="ILV39" s="114"/>
      <c r="ILW39" s="114"/>
      <c r="ILX39" s="114"/>
      <c r="ILY39" s="114"/>
      <c r="ILZ39" s="114"/>
      <c r="IMA39" s="114"/>
      <c r="IMB39" s="114"/>
      <c r="IMC39" s="114"/>
      <c r="IMD39" s="114"/>
      <c r="IME39" s="114"/>
      <c r="IMF39" s="114"/>
      <c r="IMG39" s="114"/>
      <c r="IMH39" s="114"/>
      <c r="IMI39" s="114"/>
      <c r="IMJ39" s="114"/>
      <c r="IMK39" s="114"/>
      <c r="IML39" s="114"/>
      <c r="IMM39" s="114"/>
      <c r="IMN39" s="114"/>
      <c r="IMO39" s="114"/>
      <c r="IMP39" s="114"/>
      <c r="IMQ39" s="114"/>
      <c r="IMR39" s="114"/>
      <c r="IMS39" s="114"/>
      <c r="IMT39" s="114"/>
      <c r="IMU39" s="114"/>
      <c r="IMV39" s="114"/>
      <c r="IMW39" s="114"/>
      <c r="IMX39" s="114"/>
      <c r="IMY39" s="114"/>
      <c r="IMZ39" s="114"/>
      <c r="INA39" s="114"/>
      <c r="INB39" s="114"/>
      <c r="INC39" s="114"/>
      <c r="IND39" s="114"/>
      <c r="INE39" s="114"/>
      <c r="INF39" s="114"/>
      <c r="ING39" s="114"/>
      <c r="INH39" s="114"/>
      <c r="INI39" s="114"/>
      <c r="INJ39" s="114"/>
      <c r="INK39" s="114"/>
      <c r="INL39" s="114"/>
      <c r="INM39" s="114"/>
      <c r="INN39" s="114"/>
      <c r="INO39" s="114"/>
      <c r="INP39" s="114"/>
      <c r="INQ39" s="114"/>
      <c r="INR39" s="114"/>
      <c r="INS39" s="114"/>
      <c r="INT39" s="114"/>
      <c r="INU39" s="114"/>
      <c r="INV39" s="114"/>
      <c r="INW39" s="114"/>
      <c r="INX39" s="114"/>
      <c r="INY39" s="114"/>
      <c r="INZ39" s="114"/>
      <c r="IOA39" s="114"/>
      <c r="IOB39" s="114"/>
      <c r="IOC39" s="114"/>
      <c r="IOD39" s="114"/>
      <c r="IOE39" s="114"/>
      <c r="IOF39" s="114"/>
      <c r="IOG39" s="114"/>
      <c r="IOH39" s="114"/>
      <c r="IOI39" s="114"/>
      <c r="IOJ39" s="114"/>
      <c r="IOK39" s="114"/>
      <c r="IOL39" s="114"/>
      <c r="IOM39" s="114"/>
      <c r="ION39" s="114"/>
      <c r="IOO39" s="114"/>
      <c r="IOP39" s="114"/>
      <c r="IOQ39" s="114"/>
      <c r="IOR39" s="114"/>
      <c r="IOS39" s="114"/>
      <c r="IOT39" s="114"/>
      <c r="IOU39" s="114"/>
      <c r="IOV39" s="114"/>
      <c r="IOW39" s="114"/>
      <c r="IOX39" s="114"/>
      <c r="IOY39" s="114"/>
      <c r="IOZ39" s="114"/>
      <c r="IPA39" s="114"/>
      <c r="IPB39" s="114"/>
      <c r="IPC39" s="114"/>
      <c r="IPD39" s="114"/>
      <c r="IPE39" s="114"/>
      <c r="IPF39" s="114"/>
      <c r="IPG39" s="114"/>
      <c r="IPH39" s="114"/>
      <c r="IPI39" s="114"/>
      <c r="IPJ39" s="114"/>
      <c r="IPK39" s="114"/>
      <c r="IPL39" s="114"/>
      <c r="IPM39" s="114"/>
      <c r="IPN39" s="114"/>
      <c r="IPO39" s="114"/>
      <c r="IPP39" s="114"/>
      <c r="IPQ39" s="114"/>
      <c r="IPR39" s="114"/>
      <c r="IPS39" s="114"/>
      <c r="IPT39" s="114"/>
      <c r="IPU39" s="114"/>
      <c r="IPV39" s="114"/>
      <c r="IPW39" s="114"/>
      <c r="IPX39" s="114"/>
      <c r="IPY39" s="114"/>
      <c r="IPZ39" s="114"/>
      <c r="IQA39" s="114"/>
      <c r="IQB39" s="114"/>
      <c r="IQC39" s="114"/>
      <c r="IQD39" s="114"/>
      <c r="IQE39" s="114"/>
      <c r="IQF39" s="114"/>
      <c r="IQG39" s="114"/>
      <c r="IQH39" s="114"/>
      <c r="IQI39" s="114"/>
      <c r="IQJ39" s="114"/>
      <c r="IQK39" s="114"/>
      <c r="IQL39" s="114"/>
      <c r="IQM39" s="114"/>
      <c r="IQN39" s="114"/>
      <c r="IQO39" s="114"/>
      <c r="IQP39" s="114"/>
      <c r="IQQ39" s="114"/>
      <c r="IQR39" s="114"/>
      <c r="IQS39" s="114"/>
      <c r="IQT39" s="114"/>
      <c r="IQU39" s="114"/>
      <c r="IQV39" s="114"/>
      <c r="IQW39" s="114"/>
      <c r="IQX39" s="114"/>
      <c r="IQY39" s="114"/>
      <c r="IQZ39" s="114"/>
      <c r="IRA39" s="114"/>
      <c r="IRB39" s="114"/>
      <c r="IRC39" s="114"/>
      <c r="IRD39" s="114"/>
      <c r="IRE39" s="114"/>
      <c r="IRF39" s="114"/>
      <c r="IRG39" s="114"/>
      <c r="IRH39" s="114"/>
      <c r="IRI39" s="114"/>
      <c r="IRJ39" s="114"/>
      <c r="IRK39" s="114"/>
      <c r="IRL39" s="114"/>
      <c r="IRM39" s="114"/>
      <c r="IRN39" s="114"/>
      <c r="IRO39" s="114"/>
      <c r="IRP39" s="114"/>
      <c r="IRQ39" s="114"/>
      <c r="IRR39" s="114"/>
      <c r="IRS39" s="114"/>
      <c r="IRT39" s="114"/>
      <c r="IRU39" s="114"/>
      <c r="IRV39" s="114"/>
      <c r="IRW39" s="114"/>
      <c r="IRX39" s="114"/>
      <c r="IRY39" s="114"/>
      <c r="IRZ39" s="114"/>
      <c r="ISA39" s="114"/>
      <c r="ISB39" s="114"/>
      <c r="ISC39" s="114"/>
      <c r="ISD39" s="114"/>
      <c r="ISE39" s="114"/>
      <c r="ISF39" s="114"/>
      <c r="ISG39" s="114"/>
      <c r="ISH39" s="114"/>
      <c r="ISI39" s="114"/>
      <c r="ISJ39" s="114"/>
      <c r="ISK39" s="114"/>
      <c r="ISL39" s="114"/>
      <c r="ISM39" s="114"/>
      <c r="ISN39" s="114"/>
      <c r="ISO39" s="114"/>
      <c r="ISP39" s="114"/>
      <c r="ISQ39" s="114"/>
      <c r="ISR39" s="114"/>
      <c r="ISS39" s="114"/>
      <c r="IST39" s="114"/>
      <c r="ISU39" s="114"/>
      <c r="ISV39" s="114"/>
      <c r="ISW39" s="114"/>
      <c r="ISX39" s="114"/>
      <c r="ISY39" s="114"/>
      <c r="ISZ39" s="114"/>
      <c r="ITA39" s="114"/>
      <c r="ITB39" s="114"/>
      <c r="ITC39" s="114"/>
      <c r="ITD39" s="114"/>
      <c r="ITE39" s="114"/>
      <c r="ITF39" s="114"/>
      <c r="ITG39" s="114"/>
      <c r="ITH39" s="114"/>
      <c r="ITI39" s="114"/>
      <c r="ITJ39" s="114"/>
      <c r="ITK39" s="114"/>
      <c r="ITL39" s="114"/>
      <c r="ITM39" s="114"/>
      <c r="ITN39" s="114"/>
      <c r="ITO39" s="114"/>
      <c r="ITP39" s="114"/>
      <c r="ITQ39" s="114"/>
      <c r="ITR39" s="114"/>
      <c r="ITS39" s="114"/>
      <c r="ITT39" s="114"/>
      <c r="ITU39" s="114"/>
      <c r="ITV39" s="114"/>
      <c r="ITW39" s="114"/>
      <c r="ITX39" s="114"/>
      <c r="ITY39" s="114"/>
      <c r="ITZ39" s="114"/>
      <c r="IUA39" s="114"/>
      <c r="IUB39" s="114"/>
      <c r="IUC39" s="114"/>
      <c r="IUD39" s="114"/>
      <c r="IUE39" s="114"/>
      <c r="IUF39" s="114"/>
      <c r="IUG39" s="114"/>
      <c r="IUH39" s="114"/>
      <c r="IUI39" s="114"/>
      <c r="IUJ39" s="114"/>
      <c r="IUK39" s="114"/>
      <c r="IUL39" s="114"/>
      <c r="IUM39" s="114"/>
      <c r="IUN39" s="114"/>
      <c r="IUO39" s="114"/>
      <c r="IUP39" s="114"/>
      <c r="IUQ39" s="114"/>
      <c r="IUR39" s="114"/>
      <c r="IUS39" s="114"/>
      <c r="IUT39" s="114"/>
      <c r="IUU39" s="114"/>
      <c r="IUV39" s="114"/>
      <c r="IUW39" s="114"/>
      <c r="IUX39" s="114"/>
      <c r="IUY39" s="114"/>
      <c r="IUZ39" s="114"/>
      <c r="IVA39" s="114"/>
      <c r="IVB39" s="114"/>
      <c r="IVC39" s="114"/>
      <c r="IVD39" s="114"/>
      <c r="IVE39" s="114"/>
      <c r="IVF39" s="114"/>
      <c r="IVG39" s="114"/>
      <c r="IVH39" s="114"/>
      <c r="IVI39" s="114"/>
      <c r="IVJ39" s="114"/>
      <c r="IVK39" s="114"/>
      <c r="IVL39" s="114"/>
      <c r="IVM39" s="114"/>
      <c r="IVN39" s="114"/>
      <c r="IVO39" s="114"/>
      <c r="IVP39" s="114"/>
      <c r="IVQ39" s="114"/>
      <c r="IVR39" s="114"/>
      <c r="IVS39" s="114"/>
      <c r="IVT39" s="114"/>
      <c r="IVU39" s="114"/>
      <c r="IVV39" s="114"/>
      <c r="IVW39" s="114"/>
      <c r="IVX39" s="114"/>
      <c r="IVY39" s="114"/>
      <c r="IVZ39" s="114"/>
      <c r="IWA39" s="114"/>
      <c r="IWB39" s="114"/>
      <c r="IWC39" s="114"/>
      <c r="IWD39" s="114"/>
      <c r="IWE39" s="114"/>
      <c r="IWF39" s="114"/>
      <c r="IWG39" s="114"/>
      <c r="IWH39" s="114"/>
      <c r="IWI39" s="114"/>
      <c r="IWJ39" s="114"/>
      <c r="IWK39" s="114"/>
      <c r="IWL39" s="114"/>
      <c r="IWM39" s="114"/>
      <c r="IWN39" s="114"/>
      <c r="IWO39" s="114"/>
      <c r="IWP39" s="114"/>
      <c r="IWQ39" s="114"/>
      <c r="IWR39" s="114"/>
      <c r="IWS39" s="114"/>
      <c r="IWT39" s="114"/>
      <c r="IWU39" s="114"/>
      <c r="IWV39" s="114"/>
      <c r="IWW39" s="114"/>
      <c r="IWX39" s="114"/>
      <c r="IWY39" s="114"/>
      <c r="IWZ39" s="114"/>
      <c r="IXA39" s="114"/>
      <c r="IXB39" s="114"/>
      <c r="IXC39" s="114"/>
      <c r="IXD39" s="114"/>
      <c r="IXE39" s="114"/>
      <c r="IXF39" s="114"/>
      <c r="IXG39" s="114"/>
      <c r="IXH39" s="114"/>
      <c r="IXI39" s="114"/>
      <c r="IXJ39" s="114"/>
      <c r="IXK39" s="114"/>
      <c r="IXL39" s="114"/>
      <c r="IXM39" s="114"/>
      <c r="IXN39" s="114"/>
      <c r="IXO39" s="114"/>
      <c r="IXP39" s="114"/>
      <c r="IXQ39" s="114"/>
      <c r="IXR39" s="114"/>
      <c r="IXS39" s="114"/>
      <c r="IXT39" s="114"/>
      <c r="IXU39" s="114"/>
      <c r="IXV39" s="114"/>
      <c r="IXW39" s="114"/>
      <c r="IXX39" s="114"/>
      <c r="IXY39" s="114"/>
      <c r="IXZ39" s="114"/>
      <c r="IYA39" s="114"/>
      <c r="IYB39" s="114"/>
      <c r="IYC39" s="114"/>
      <c r="IYD39" s="114"/>
      <c r="IYE39" s="114"/>
      <c r="IYF39" s="114"/>
      <c r="IYG39" s="114"/>
      <c r="IYH39" s="114"/>
      <c r="IYI39" s="114"/>
      <c r="IYJ39" s="114"/>
      <c r="IYK39" s="114"/>
      <c r="IYL39" s="114"/>
      <c r="IYM39" s="114"/>
      <c r="IYN39" s="114"/>
      <c r="IYO39" s="114"/>
      <c r="IYP39" s="114"/>
      <c r="IYQ39" s="114"/>
      <c r="IYR39" s="114"/>
      <c r="IYS39" s="114"/>
      <c r="IYT39" s="114"/>
      <c r="IYU39" s="114"/>
      <c r="IYV39" s="114"/>
      <c r="IYW39" s="114"/>
      <c r="IYX39" s="114"/>
      <c r="IYY39" s="114"/>
      <c r="IYZ39" s="114"/>
      <c r="IZA39" s="114"/>
      <c r="IZB39" s="114"/>
      <c r="IZC39" s="114"/>
      <c r="IZD39" s="114"/>
      <c r="IZE39" s="114"/>
      <c r="IZF39" s="114"/>
      <c r="IZG39" s="114"/>
      <c r="IZH39" s="114"/>
      <c r="IZI39" s="114"/>
      <c r="IZJ39" s="114"/>
      <c r="IZK39" s="114"/>
      <c r="IZL39" s="114"/>
      <c r="IZM39" s="114"/>
      <c r="IZN39" s="114"/>
      <c r="IZO39" s="114"/>
      <c r="IZP39" s="114"/>
      <c r="IZQ39" s="114"/>
      <c r="IZR39" s="114"/>
      <c r="IZS39" s="114"/>
      <c r="IZT39" s="114"/>
      <c r="IZU39" s="114"/>
      <c r="IZV39" s="114"/>
      <c r="IZW39" s="114"/>
      <c r="IZX39" s="114"/>
      <c r="IZY39" s="114"/>
      <c r="IZZ39" s="114"/>
      <c r="JAA39" s="114"/>
      <c r="JAB39" s="114"/>
      <c r="JAC39" s="114"/>
      <c r="JAD39" s="114"/>
      <c r="JAE39" s="114"/>
      <c r="JAF39" s="114"/>
      <c r="JAG39" s="114"/>
      <c r="JAH39" s="114"/>
      <c r="JAI39" s="114"/>
      <c r="JAJ39" s="114"/>
      <c r="JAK39" s="114"/>
      <c r="JAL39" s="114"/>
      <c r="JAM39" s="114"/>
      <c r="JAN39" s="114"/>
      <c r="JAO39" s="114"/>
      <c r="JAP39" s="114"/>
      <c r="JAQ39" s="114"/>
      <c r="JAR39" s="114"/>
      <c r="JAS39" s="114"/>
      <c r="JAT39" s="114"/>
      <c r="JAU39" s="114"/>
      <c r="JAV39" s="114"/>
      <c r="JAW39" s="114"/>
      <c r="JAX39" s="114"/>
      <c r="JAY39" s="114"/>
      <c r="JAZ39" s="114"/>
      <c r="JBA39" s="114"/>
      <c r="JBB39" s="114"/>
      <c r="JBC39" s="114"/>
      <c r="JBD39" s="114"/>
      <c r="JBE39" s="114"/>
      <c r="JBF39" s="114"/>
      <c r="JBG39" s="114"/>
      <c r="JBH39" s="114"/>
      <c r="JBI39" s="114"/>
      <c r="JBJ39" s="114"/>
      <c r="JBK39" s="114"/>
      <c r="JBL39" s="114"/>
      <c r="JBM39" s="114"/>
      <c r="JBN39" s="114"/>
      <c r="JBO39" s="114"/>
      <c r="JBP39" s="114"/>
      <c r="JBQ39" s="114"/>
      <c r="JBR39" s="114"/>
      <c r="JBS39" s="114"/>
      <c r="JBT39" s="114"/>
      <c r="JBU39" s="114"/>
      <c r="JBV39" s="114"/>
      <c r="JBW39" s="114"/>
      <c r="JBX39" s="114"/>
      <c r="JBY39" s="114"/>
      <c r="JBZ39" s="114"/>
      <c r="JCA39" s="114"/>
      <c r="JCB39" s="114"/>
      <c r="JCC39" s="114"/>
      <c r="JCD39" s="114"/>
      <c r="JCE39" s="114"/>
      <c r="JCF39" s="114"/>
      <c r="JCG39" s="114"/>
      <c r="JCH39" s="114"/>
      <c r="JCI39" s="114"/>
      <c r="JCJ39" s="114"/>
      <c r="JCK39" s="114"/>
      <c r="JCL39" s="114"/>
      <c r="JCM39" s="114"/>
      <c r="JCN39" s="114"/>
      <c r="JCO39" s="114"/>
      <c r="JCP39" s="114"/>
      <c r="JCQ39" s="114"/>
      <c r="JCR39" s="114"/>
      <c r="JCS39" s="114"/>
      <c r="JCT39" s="114"/>
      <c r="JCU39" s="114"/>
      <c r="JCV39" s="114"/>
      <c r="JCW39" s="114"/>
      <c r="JCX39" s="114"/>
      <c r="JCY39" s="114"/>
      <c r="JCZ39" s="114"/>
      <c r="JDA39" s="114"/>
      <c r="JDB39" s="114"/>
      <c r="JDC39" s="114"/>
      <c r="JDD39" s="114"/>
      <c r="JDE39" s="114"/>
      <c r="JDF39" s="114"/>
      <c r="JDG39" s="114"/>
      <c r="JDH39" s="114"/>
      <c r="JDI39" s="114"/>
      <c r="JDJ39" s="114"/>
      <c r="JDK39" s="114"/>
      <c r="JDL39" s="114"/>
      <c r="JDM39" s="114"/>
      <c r="JDN39" s="114"/>
      <c r="JDO39" s="114"/>
      <c r="JDP39" s="114"/>
      <c r="JDQ39" s="114"/>
      <c r="JDR39" s="114"/>
      <c r="JDS39" s="114"/>
      <c r="JDT39" s="114"/>
      <c r="JDU39" s="114"/>
      <c r="JDV39" s="114"/>
      <c r="JDW39" s="114"/>
      <c r="JDX39" s="114"/>
      <c r="JDY39" s="114"/>
      <c r="JDZ39" s="114"/>
      <c r="JEA39" s="114"/>
      <c r="JEB39" s="114"/>
      <c r="JEC39" s="114"/>
      <c r="JED39" s="114"/>
      <c r="JEE39" s="114"/>
      <c r="JEF39" s="114"/>
      <c r="JEG39" s="114"/>
      <c r="JEH39" s="114"/>
      <c r="JEI39" s="114"/>
      <c r="JEJ39" s="114"/>
      <c r="JEK39" s="114"/>
      <c r="JEL39" s="114"/>
      <c r="JEM39" s="114"/>
      <c r="JEN39" s="114"/>
      <c r="JEO39" s="114"/>
      <c r="JEP39" s="114"/>
      <c r="JEQ39" s="114"/>
      <c r="JER39" s="114"/>
      <c r="JES39" s="114"/>
      <c r="JET39" s="114"/>
      <c r="JEU39" s="114"/>
      <c r="JEV39" s="114"/>
      <c r="JEW39" s="114"/>
      <c r="JEX39" s="114"/>
      <c r="JEY39" s="114"/>
      <c r="JEZ39" s="114"/>
      <c r="JFA39" s="114"/>
      <c r="JFB39" s="114"/>
      <c r="JFC39" s="114"/>
      <c r="JFD39" s="114"/>
      <c r="JFE39" s="114"/>
      <c r="JFF39" s="114"/>
      <c r="JFG39" s="114"/>
      <c r="JFH39" s="114"/>
      <c r="JFI39" s="114"/>
      <c r="JFJ39" s="114"/>
      <c r="JFK39" s="114"/>
      <c r="JFL39" s="114"/>
      <c r="JFM39" s="114"/>
      <c r="JFN39" s="114"/>
      <c r="JFO39" s="114"/>
      <c r="JFP39" s="114"/>
      <c r="JFQ39" s="114"/>
      <c r="JFR39" s="114"/>
      <c r="JFS39" s="114"/>
      <c r="JFT39" s="114"/>
      <c r="JFU39" s="114"/>
      <c r="JFV39" s="114"/>
      <c r="JFW39" s="114"/>
      <c r="JFX39" s="114"/>
      <c r="JFY39" s="114"/>
      <c r="JFZ39" s="114"/>
      <c r="JGA39" s="114"/>
      <c r="JGB39" s="114"/>
      <c r="JGC39" s="114"/>
      <c r="JGD39" s="114"/>
      <c r="JGE39" s="114"/>
      <c r="JGF39" s="114"/>
      <c r="JGG39" s="114"/>
      <c r="JGH39" s="114"/>
      <c r="JGI39" s="114"/>
      <c r="JGJ39" s="114"/>
      <c r="JGK39" s="114"/>
      <c r="JGL39" s="114"/>
      <c r="JGM39" s="114"/>
      <c r="JGN39" s="114"/>
      <c r="JGO39" s="114"/>
      <c r="JGP39" s="114"/>
      <c r="JGQ39" s="114"/>
      <c r="JGR39" s="114"/>
      <c r="JGS39" s="114"/>
      <c r="JGT39" s="114"/>
      <c r="JGU39" s="114"/>
      <c r="JGV39" s="114"/>
      <c r="JGW39" s="114"/>
      <c r="JGX39" s="114"/>
      <c r="JGY39" s="114"/>
      <c r="JGZ39" s="114"/>
      <c r="JHA39" s="114"/>
      <c r="JHB39" s="114"/>
      <c r="JHC39" s="114"/>
      <c r="JHD39" s="114"/>
      <c r="JHE39" s="114"/>
      <c r="JHF39" s="114"/>
      <c r="JHG39" s="114"/>
      <c r="JHH39" s="114"/>
      <c r="JHI39" s="114"/>
      <c r="JHJ39" s="114"/>
      <c r="JHK39" s="114"/>
      <c r="JHL39" s="114"/>
      <c r="JHM39" s="114"/>
      <c r="JHN39" s="114"/>
      <c r="JHO39" s="114"/>
      <c r="JHP39" s="114"/>
      <c r="JHQ39" s="114"/>
      <c r="JHR39" s="114"/>
      <c r="JHS39" s="114"/>
      <c r="JHT39" s="114"/>
      <c r="JHU39" s="114"/>
      <c r="JHV39" s="114"/>
      <c r="JHW39" s="114"/>
      <c r="JHX39" s="114"/>
      <c r="JHY39" s="114"/>
      <c r="JHZ39" s="114"/>
      <c r="JIA39" s="114"/>
      <c r="JIB39" s="114"/>
      <c r="JIC39" s="114"/>
      <c r="JID39" s="114"/>
      <c r="JIE39" s="114"/>
      <c r="JIF39" s="114"/>
      <c r="JIG39" s="114"/>
      <c r="JIH39" s="114"/>
      <c r="JII39" s="114"/>
      <c r="JIJ39" s="114"/>
      <c r="JIK39" s="114"/>
      <c r="JIL39" s="114"/>
      <c r="JIM39" s="114"/>
      <c r="JIN39" s="114"/>
      <c r="JIO39" s="114"/>
      <c r="JIP39" s="114"/>
      <c r="JIQ39" s="114"/>
      <c r="JIR39" s="114"/>
      <c r="JIS39" s="114"/>
      <c r="JIT39" s="114"/>
      <c r="JIU39" s="114"/>
      <c r="JIV39" s="114"/>
      <c r="JIW39" s="114"/>
      <c r="JIX39" s="114"/>
      <c r="JIY39" s="114"/>
      <c r="JIZ39" s="114"/>
      <c r="JJA39" s="114"/>
      <c r="JJB39" s="114"/>
      <c r="JJC39" s="114"/>
      <c r="JJD39" s="114"/>
      <c r="JJE39" s="114"/>
      <c r="JJF39" s="114"/>
      <c r="JJG39" s="114"/>
      <c r="JJH39" s="114"/>
      <c r="JJI39" s="114"/>
      <c r="JJJ39" s="114"/>
      <c r="JJK39" s="114"/>
      <c r="JJL39" s="114"/>
      <c r="JJM39" s="114"/>
      <c r="JJN39" s="114"/>
      <c r="JJO39" s="114"/>
      <c r="JJP39" s="114"/>
      <c r="JJQ39" s="114"/>
      <c r="JJR39" s="114"/>
      <c r="JJS39" s="114"/>
      <c r="JJT39" s="114"/>
      <c r="JJU39" s="114"/>
      <c r="JJV39" s="114"/>
      <c r="JJW39" s="114"/>
      <c r="JJX39" s="114"/>
      <c r="JJY39" s="114"/>
      <c r="JJZ39" s="114"/>
      <c r="JKA39" s="114"/>
      <c r="JKB39" s="114"/>
      <c r="JKC39" s="114"/>
      <c r="JKD39" s="114"/>
      <c r="JKE39" s="114"/>
      <c r="JKF39" s="114"/>
      <c r="JKG39" s="114"/>
      <c r="JKH39" s="114"/>
      <c r="JKI39" s="114"/>
      <c r="JKJ39" s="114"/>
      <c r="JKK39" s="114"/>
      <c r="JKL39" s="114"/>
      <c r="JKM39" s="114"/>
      <c r="JKN39" s="114"/>
      <c r="JKO39" s="114"/>
      <c r="JKP39" s="114"/>
      <c r="JKQ39" s="114"/>
      <c r="JKR39" s="114"/>
      <c r="JKS39" s="114"/>
      <c r="JKT39" s="114"/>
      <c r="JKU39" s="114"/>
      <c r="JKV39" s="114"/>
      <c r="JKW39" s="114"/>
      <c r="JKX39" s="114"/>
      <c r="JKY39" s="114"/>
      <c r="JKZ39" s="114"/>
      <c r="JLA39" s="114"/>
      <c r="JLB39" s="114"/>
      <c r="JLC39" s="114"/>
      <c r="JLD39" s="114"/>
      <c r="JLE39" s="114"/>
      <c r="JLF39" s="114"/>
      <c r="JLG39" s="114"/>
      <c r="JLH39" s="114"/>
      <c r="JLI39" s="114"/>
      <c r="JLJ39" s="114"/>
      <c r="JLK39" s="114"/>
      <c r="JLL39" s="114"/>
      <c r="JLM39" s="114"/>
      <c r="JLN39" s="114"/>
      <c r="JLO39" s="114"/>
      <c r="JLP39" s="114"/>
      <c r="JLQ39" s="114"/>
      <c r="JLR39" s="114"/>
      <c r="JLS39" s="114"/>
      <c r="JLT39" s="114"/>
      <c r="JLU39" s="114"/>
      <c r="JLV39" s="114"/>
      <c r="JLW39" s="114"/>
      <c r="JLX39" s="114"/>
      <c r="JLY39" s="114"/>
      <c r="JLZ39" s="114"/>
      <c r="JMA39" s="114"/>
      <c r="JMB39" s="114"/>
      <c r="JMC39" s="114"/>
      <c r="JMD39" s="114"/>
      <c r="JME39" s="114"/>
      <c r="JMF39" s="114"/>
      <c r="JMG39" s="114"/>
      <c r="JMH39" s="114"/>
      <c r="JMI39" s="114"/>
      <c r="JMJ39" s="114"/>
      <c r="JMK39" s="114"/>
      <c r="JML39" s="114"/>
      <c r="JMM39" s="114"/>
      <c r="JMN39" s="114"/>
      <c r="JMO39" s="114"/>
      <c r="JMP39" s="114"/>
      <c r="JMQ39" s="114"/>
      <c r="JMR39" s="114"/>
      <c r="JMS39" s="114"/>
      <c r="JMT39" s="114"/>
      <c r="JMU39" s="114"/>
      <c r="JMV39" s="114"/>
      <c r="JMW39" s="114"/>
      <c r="JMX39" s="114"/>
      <c r="JMY39" s="114"/>
      <c r="JMZ39" s="114"/>
      <c r="JNA39" s="114"/>
      <c r="JNB39" s="114"/>
      <c r="JNC39" s="114"/>
      <c r="JND39" s="114"/>
      <c r="JNE39" s="114"/>
      <c r="JNF39" s="114"/>
      <c r="JNG39" s="114"/>
      <c r="JNH39" s="114"/>
      <c r="JNI39" s="114"/>
      <c r="JNJ39" s="114"/>
      <c r="JNK39" s="114"/>
      <c r="JNL39" s="114"/>
      <c r="JNM39" s="114"/>
      <c r="JNN39" s="114"/>
      <c r="JNO39" s="114"/>
      <c r="JNP39" s="114"/>
      <c r="JNQ39" s="114"/>
      <c r="JNR39" s="114"/>
      <c r="JNS39" s="114"/>
      <c r="JNT39" s="114"/>
      <c r="JNU39" s="114"/>
      <c r="JNV39" s="114"/>
      <c r="JNW39" s="114"/>
      <c r="JNX39" s="114"/>
      <c r="JNY39" s="114"/>
      <c r="JNZ39" s="114"/>
      <c r="JOA39" s="114"/>
      <c r="JOB39" s="114"/>
      <c r="JOC39" s="114"/>
      <c r="JOD39" s="114"/>
      <c r="JOE39" s="114"/>
      <c r="JOF39" s="114"/>
      <c r="JOG39" s="114"/>
      <c r="JOH39" s="114"/>
      <c r="JOI39" s="114"/>
      <c r="JOJ39" s="114"/>
      <c r="JOK39" s="114"/>
      <c r="JOL39" s="114"/>
      <c r="JOM39" s="114"/>
      <c r="JON39" s="114"/>
      <c r="JOO39" s="114"/>
      <c r="JOP39" s="114"/>
      <c r="JOQ39" s="114"/>
      <c r="JOR39" s="114"/>
      <c r="JOS39" s="114"/>
      <c r="JOT39" s="114"/>
      <c r="JOU39" s="114"/>
      <c r="JOV39" s="114"/>
      <c r="JOW39" s="114"/>
      <c r="JOX39" s="114"/>
      <c r="JOY39" s="114"/>
      <c r="JOZ39" s="114"/>
      <c r="JPA39" s="114"/>
      <c r="JPB39" s="114"/>
      <c r="JPC39" s="114"/>
      <c r="JPD39" s="114"/>
      <c r="JPE39" s="114"/>
      <c r="JPF39" s="114"/>
      <c r="JPG39" s="114"/>
      <c r="JPH39" s="114"/>
      <c r="JPI39" s="114"/>
      <c r="JPJ39" s="114"/>
      <c r="JPK39" s="114"/>
      <c r="JPL39" s="114"/>
      <c r="JPM39" s="114"/>
      <c r="JPN39" s="114"/>
      <c r="JPO39" s="114"/>
      <c r="JPP39" s="114"/>
      <c r="JPQ39" s="114"/>
      <c r="JPR39" s="114"/>
      <c r="JPS39" s="114"/>
      <c r="JPT39" s="114"/>
      <c r="JPU39" s="114"/>
      <c r="JPV39" s="114"/>
      <c r="JPW39" s="114"/>
      <c r="JPX39" s="114"/>
      <c r="JPY39" s="114"/>
      <c r="JPZ39" s="114"/>
      <c r="JQA39" s="114"/>
      <c r="JQB39" s="114"/>
      <c r="JQC39" s="114"/>
      <c r="JQD39" s="114"/>
      <c r="JQE39" s="114"/>
      <c r="JQF39" s="114"/>
      <c r="JQG39" s="114"/>
      <c r="JQH39" s="114"/>
      <c r="JQI39" s="114"/>
      <c r="JQJ39" s="114"/>
      <c r="JQK39" s="114"/>
      <c r="JQL39" s="114"/>
      <c r="JQM39" s="114"/>
      <c r="JQN39" s="114"/>
      <c r="JQO39" s="114"/>
      <c r="JQP39" s="114"/>
      <c r="JQQ39" s="114"/>
      <c r="JQR39" s="114"/>
      <c r="JQS39" s="114"/>
      <c r="JQT39" s="114"/>
      <c r="JQU39" s="114"/>
      <c r="JQV39" s="114"/>
      <c r="JQW39" s="114"/>
      <c r="JQX39" s="114"/>
      <c r="JQY39" s="114"/>
      <c r="JQZ39" s="114"/>
      <c r="JRA39" s="114"/>
      <c r="JRB39" s="114"/>
      <c r="JRC39" s="114"/>
      <c r="JRD39" s="114"/>
      <c r="JRE39" s="114"/>
      <c r="JRF39" s="114"/>
      <c r="JRG39" s="114"/>
      <c r="JRH39" s="114"/>
      <c r="JRI39" s="114"/>
      <c r="JRJ39" s="114"/>
      <c r="JRK39" s="114"/>
      <c r="JRL39" s="114"/>
      <c r="JRM39" s="114"/>
      <c r="JRN39" s="114"/>
      <c r="JRO39" s="114"/>
      <c r="JRP39" s="114"/>
      <c r="JRQ39" s="114"/>
      <c r="JRR39" s="114"/>
      <c r="JRS39" s="114"/>
      <c r="JRT39" s="114"/>
      <c r="JRU39" s="114"/>
      <c r="JRV39" s="114"/>
      <c r="JRW39" s="114"/>
      <c r="JRX39" s="114"/>
      <c r="JRY39" s="114"/>
      <c r="JRZ39" s="114"/>
      <c r="JSA39" s="114"/>
      <c r="JSB39" s="114"/>
      <c r="JSC39" s="114"/>
      <c r="JSD39" s="114"/>
      <c r="JSE39" s="114"/>
      <c r="JSF39" s="114"/>
      <c r="JSG39" s="114"/>
      <c r="JSH39" s="114"/>
      <c r="JSI39" s="114"/>
      <c r="JSJ39" s="114"/>
      <c r="JSK39" s="114"/>
      <c r="JSL39" s="114"/>
      <c r="JSM39" s="114"/>
      <c r="JSN39" s="114"/>
      <c r="JSO39" s="114"/>
      <c r="JSP39" s="114"/>
      <c r="JSQ39" s="114"/>
      <c r="JSR39" s="114"/>
      <c r="JSS39" s="114"/>
      <c r="JST39" s="114"/>
      <c r="JSU39" s="114"/>
      <c r="JSV39" s="114"/>
      <c r="JSW39" s="114"/>
      <c r="JSX39" s="114"/>
      <c r="JSY39" s="114"/>
      <c r="JSZ39" s="114"/>
      <c r="JTA39" s="114"/>
      <c r="JTB39" s="114"/>
      <c r="JTC39" s="114"/>
      <c r="JTD39" s="114"/>
      <c r="JTE39" s="114"/>
      <c r="JTF39" s="114"/>
      <c r="JTG39" s="114"/>
      <c r="JTH39" s="114"/>
      <c r="JTI39" s="114"/>
      <c r="JTJ39" s="114"/>
      <c r="JTK39" s="114"/>
      <c r="JTL39" s="114"/>
      <c r="JTM39" s="114"/>
      <c r="JTN39" s="114"/>
      <c r="JTO39" s="114"/>
      <c r="JTP39" s="114"/>
      <c r="JTQ39" s="114"/>
      <c r="JTR39" s="114"/>
      <c r="JTS39" s="114"/>
      <c r="JTT39" s="114"/>
      <c r="JTU39" s="114"/>
      <c r="JTV39" s="114"/>
      <c r="JTW39" s="114"/>
      <c r="JTX39" s="114"/>
      <c r="JTY39" s="114"/>
      <c r="JTZ39" s="114"/>
      <c r="JUA39" s="114"/>
      <c r="JUB39" s="114"/>
      <c r="JUC39" s="114"/>
      <c r="JUD39" s="114"/>
      <c r="JUE39" s="114"/>
      <c r="JUF39" s="114"/>
      <c r="JUG39" s="114"/>
      <c r="JUH39" s="114"/>
      <c r="JUI39" s="114"/>
      <c r="JUJ39" s="114"/>
      <c r="JUK39" s="114"/>
      <c r="JUL39" s="114"/>
      <c r="JUM39" s="114"/>
      <c r="JUN39" s="114"/>
      <c r="JUO39" s="114"/>
      <c r="JUP39" s="114"/>
      <c r="JUQ39" s="114"/>
      <c r="JUR39" s="114"/>
      <c r="JUS39" s="114"/>
      <c r="JUT39" s="114"/>
      <c r="JUU39" s="114"/>
      <c r="JUV39" s="114"/>
      <c r="JUW39" s="114"/>
      <c r="JUX39" s="114"/>
      <c r="JUY39" s="114"/>
      <c r="JUZ39" s="114"/>
      <c r="JVA39" s="114"/>
      <c r="JVB39" s="114"/>
      <c r="JVC39" s="114"/>
      <c r="JVD39" s="114"/>
      <c r="JVE39" s="114"/>
      <c r="JVF39" s="114"/>
      <c r="JVG39" s="114"/>
      <c r="JVH39" s="114"/>
      <c r="JVI39" s="114"/>
      <c r="JVJ39" s="114"/>
      <c r="JVK39" s="114"/>
      <c r="JVL39" s="114"/>
      <c r="JVM39" s="114"/>
      <c r="JVN39" s="114"/>
      <c r="JVO39" s="114"/>
      <c r="JVP39" s="114"/>
      <c r="JVQ39" s="114"/>
      <c r="JVR39" s="114"/>
      <c r="JVS39" s="114"/>
      <c r="JVT39" s="114"/>
      <c r="JVU39" s="114"/>
      <c r="JVV39" s="114"/>
      <c r="JVW39" s="114"/>
      <c r="JVX39" s="114"/>
      <c r="JVY39" s="114"/>
      <c r="JVZ39" s="114"/>
      <c r="JWA39" s="114"/>
      <c r="JWB39" s="114"/>
      <c r="JWC39" s="114"/>
      <c r="JWD39" s="114"/>
      <c r="JWE39" s="114"/>
      <c r="JWF39" s="114"/>
      <c r="JWG39" s="114"/>
      <c r="JWH39" s="114"/>
      <c r="JWI39" s="114"/>
      <c r="JWJ39" s="114"/>
      <c r="JWK39" s="114"/>
      <c r="JWL39" s="114"/>
      <c r="JWM39" s="114"/>
      <c r="JWN39" s="114"/>
      <c r="JWO39" s="114"/>
      <c r="JWP39" s="114"/>
      <c r="JWQ39" s="114"/>
      <c r="JWR39" s="114"/>
      <c r="JWS39" s="114"/>
      <c r="JWT39" s="114"/>
      <c r="JWU39" s="114"/>
      <c r="JWV39" s="114"/>
      <c r="JWW39" s="114"/>
      <c r="JWX39" s="114"/>
      <c r="JWY39" s="114"/>
      <c r="JWZ39" s="114"/>
      <c r="JXA39" s="114"/>
      <c r="JXB39" s="114"/>
      <c r="JXC39" s="114"/>
      <c r="JXD39" s="114"/>
      <c r="JXE39" s="114"/>
      <c r="JXF39" s="114"/>
      <c r="JXG39" s="114"/>
      <c r="JXH39" s="114"/>
      <c r="JXI39" s="114"/>
      <c r="JXJ39" s="114"/>
      <c r="JXK39" s="114"/>
      <c r="JXL39" s="114"/>
      <c r="JXM39" s="114"/>
      <c r="JXN39" s="114"/>
      <c r="JXO39" s="114"/>
      <c r="JXP39" s="114"/>
      <c r="JXQ39" s="114"/>
      <c r="JXR39" s="114"/>
      <c r="JXS39" s="114"/>
      <c r="JXT39" s="114"/>
      <c r="JXU39" s="114"/>
      <c r="JXV39" s="114"/>
      <c r="JXW39" s="114"/>
      <c r="JXX39" s="114"/>
      <c r="JXY39" s="114"/>
      <c r="JXZ39" s="114"/>
      <c r="JYA39" s="114"/>
      <c r="JYB39" s="114"/>
      <c r="JYC39" s="114"/>
      <c r="JYD39" s="114"/>
      <c r="JYE39" s="114"/>
      <c r="JYF39" s="114"/>
      <c r="JYG39" s="114"/>
      <c r="JYH39" s="114"/>
      <c r="JYI39" s="114"/>
      <c r="JYJ39" s="114"/>
      <c r="JYK39" s="114"/>
      <c r="JYL39" s="114"/>
      <c r="JYM39" s="114"/>
      <c r="JYN39" s="114"/>
      <c r="JYO39" s="114"/>
      <c r="JYP39" s="114"/>
      <c r="JYQ39" s="114"/>
      <c r="JYR39" s="114"/>
      <c r="JYS39" s="114"/>
      <c r="JYT39" s="114"/>
      <c r="JYU39" s="114"/>
      <c r="JYV39" s="114"/>
      <c r="JYW39" s="114"/>
      <c r="JYX39" s="114"/>
      <c r="JYY39" s="114"/>
      <c r="JYZ39" s="114"/>
      <c r="JZA39" s="114"/>
      <c r="JZB39" s="114"/>
      <c r="JZC39" s="114"/>
      <c r="JZD39" s="114"/>
      <c r="JZE39" s="114"/>
      <c r="JZF39" s="114"/>
      <c r="JZG39" s="114"/>
      <c r="JZH39" s="114"/>
      <c r="JZI39" s="114"/>
      <c r="JZJ39" s="114"/>
      <c r="JZK39" s="114"/>
      <c r="JZL39" s="114"/>
      <c r="JZM39" s="114"/>
      <c r="JZN39" s="114"/>
      <c r="JZO39" s="114"/>
      <c r="JZP39" s="114"/>
      <c r="JZQ39" s="114"/>
      <c r="JZR39" s="114"/>
      <c r="JZS39" s="114"/>
      <c r="JZT39" s="114"/>
      <c r="JZU39" s="114"/>
      <c r="JZV39" s="114"/>
      <c r="JZW39" s="114"/>
      <c r="JZX39" s="114"/>
      <c r="JZY39" s="114"/>
      <c r="JZZ39" s="114"/>
      <c r="KAA39" s="114"/>
      <c r="KAB39" s="114"/>
      <c r="KAC39" s="114"/>
      <c r="KAD39" s="114"/>
      <c r="KAE39" s="114"/>
      <c r="KAF39" s="114"/>
      <c r="KAG39" s="114"/>
      <c r="KAH39" s="114"/>
      <c r="KAI39" s="114"/>
      <c r="KAJ39" s="114"/>
      <c r="KAK39" s="114"/>
      <c r="KAL39" s="114"/>
      <c r="KAM39" s="114"/>
      <c r="KAN39" s="114"/>
      <c r="KAO39" s="114"/>
      <c r="KAP39" s="114"/>
      <c r="KAQ39" s="114"/>
      <c r="KAR39" s="114"/>
      <c r="KAS39" s="114"/>
      <c r="KAT39" s="114"/>
      <c r="KAU39" s="114"/>
      <c r="KAV39" s="114"/>
      <c r="KAW39" s="114"/>
      <c r="KAX39" s="114"/>
      <c r="KAY39" s="114"/>
      <c r="KAZ39" s="114"/>
      <c r="KBA39" s="114"/>
      <c r="KBB39" s="114"/>
      <c r="KBC39" s="114"/>
      <c r="KBD39" s="114"/>
      <c r="KBE39" s="114"/>
      <c r="KBF39" s="114"/>
      <c r="KBG39" s="114"/>
      <c r="KBH39" s="114"/>
      <c r="KBI39" s="114"/>
      <c r="KBJ39" s="114"/>
      <c r="KBK39" s="114"/>
      <c r="KBL39" s="114"/>
      <c r="KBM39" s="114"/>
      <c r="KBN39" s="114"/>
      <c r="KBO39" s="114"/>
      <c r="KBP39" s="114"/>
      <c r="KBQ39" s="114"/>
      <c r="KBR39" s="114"/>
      <c r="KBS39" s="114"/>
      <c r="KBT39" s="114"/>
      <c r="KBU39" s="114"/>
      <c r="KBV39" s="114"/>
      <c r="KBW39" s="114"/>
      <c r="KBX39" s="114"/>
      <c r="KBY39" s="114"/>
      <c r="KBZ39" s="114"/>
      <c r="KCA39" s="114"/>
      <c r="KCB39" s="114"/>
      <c r="KCC39" s="114"/>
      <c r="KCD39" s="114"/>
      <c r="KCE39" s="114"/>
      <c r="KCF39" s="114"/>
      <c r="KCG39" s="114"/>
      <c r="KCH39" s="114"/>
      <c r="KCI39" s="114"/>
      <c r="KCJ39" s="114"/>
      <c r="KCK39" s="114"/>
      <c r="KCL39" s="114"/>
      <c r="KCM39" s="114"/>
      <c r="KCN39" s="114"/>
      <c r="KCO39" s="114"/>
      <c r="KCP39" s="114"/>
      <c r="KCQ39" s="114"/>
      <c r="KCR39" s="114"/>
      <c r="KCS39" s="114"/>
      <c r="KCT39" s="114"/>
      <c r="KCU39" s="114"/>
      <c r="KCV39" s="114"/>
      <c r="KCW39" s="114"/>
      <c r="KCX39" s="114"/>
      <c r="KCY39" s="114"/>
      <c r="KCZ39" s="114"/>
      <c r="KDA39" s="114"/>
      <c r="KDB39" s="114"/>
      <c r="KDC39" s="114"/>
      <c r="KDD39" s="114"/>
      <c r="KDE39" s="114"/>
      <c r="KDF39" s="114"/>
      <c r="KDG39" s="114"/>
      <c r="KDH39" s="114"/>
      <c r="KDI39" s="114"/>
      <c r="KDJ39" s="114"/>
      <c r="KDK39" s="114"/>
      <c r="KDL39" s="114"/>
      <c r="KDM39" s="114"/>
      <c r="KDN39" s="114"/>
      <c r="KDO39" s="114"/>
      <c r="KDP39" s="114"/>
      <c r="KDQ39" s="114"/>
      <c r="KDR39" s="114"/>
      <c r="KDS39" s="114"/>
      <c r="KDT39" s="114"/>
      <c r="KDU39" s="114"/>
      <c r="KDV39" s="114"/>
      <c r="KDW39" s="114"/>
      <c r="KDX39" s="114"/>
      <c r="KDY39" s="114"/>
      <c r="KDZ39" s="114"/>
      <c r="KEA39" s="114"/>
      <c r="KEB39" s="114"/>
      <c r="KEC39" s="114"/>
      <c r="KED39" s="114"/>
      <c r="KEE39" s="114"/>
      <c r="KEF39" s="114"/>
      <c r="KEG39" s="114"/>
      <c r="KEH39" s="114"/>
      <c r="KEI39" s="114"/>
      <c r="KEJ39" s="114"/>
      <c r="KEK39" s="114"/>
      <c r="KEL39" s="114"/>
      <c r="KEM39" s="114"/>
      <c r="KEN39" s="114"/>
      <c r="KEO39" s="114"/>
      <c r="KEP39" s="114"/>
      <c r="KEQ39" s="114"/>
      <c r="KER39" s="114"/>
      <c r="KES39" s="114"/>
      <c r="KET39" s="114"/>
      <c r="KEU39" s="114"/>
      <c r="KEV39" s="114"/>
      <c r="KEW39" s="114"/>
      <c r="KEX39" s="114"/>
      <c r="KEY39" s="114"/>
      <c r="KEZ39" s="114"/>
      <c r="KFA39" s="114"/>
      <c r="KFB39" s="114"/>
      <c r="KFC39" s="114"/>
      <c r="KFD39" s="114"/>
      <c r="KFE39" s="114"/>
      <c r="KFF39" s="114"/>
      <c r="KFG39" s="114"/>
      <c r="KFH39" s="114"/>
      <c r="KFI39" s="114"/>
      <c r="KFJ39" s="114"/>
      <c r="KFK39" s="114"/>
      <c r="KFL39" s="114"/>
      <c r="KFM39" s="114"/>
      <c r="KFN39" s="114"/>
      <c r="KFO39" s="114"/>
      <c r="KFP39" s="114"/>
      <c r="KFQ39" s="114"/>
      <c r="KFR39" s="114"/>
      <c r="KFS39" s="114"/>
      <c r="KFT39" s="114"/>
      <c r="KFU39" s="114"/>
      <c r="KFV39" s="114"/>
      <c r="KFW39" s="114"/>
      <c r="KFX39" s="114"/>
      <c r="KFY39" s="114"/>
      <c r="KFZ39" s="114"/>
      <c r="KGA39" s="114"/>
      <c r="KGB39" s="114"/>
      <c r="KGC39" s="114"/>
      <c r="KGD39" s="114"/>
      <c r="KGE39" s="114"/>
      <c r="KGF39" s="114"/>
      <c r="KGG39" s="114"/>
      <c r="KGH39" s="114"/>
      <c r="KGI39" s="114"/>
      <c r="KGJ39" s="114"/>
      <c r="KGK39" s="114"/>
      <c r="KGL39" s="114"/>
      <c r="KGM39" s="114"/>
      <c r="KGN39" s="114"/>
      <c r="KGO39" s="114"/>
      <c r="KGP39" s="114"/>
      <c r="KGQ39" s="114"/>
      <c r="KGR39" s="114"/>
      <c r="KGS39" s="114"/>
      <c r="KGT39" s="114"/>
      <c r="KGU39" s="114"/>
      <c r="KGV39" s="114"/>
      <c r="KGW39" s="114"/>
      <c r="KGX39" s="114"/>
      <c r="KGY39" s="114"/>
      <c r="KGZ39" s="114"/>
      <c r="KHA39" s="114"/>
      <c r="KHB39" s="114"/>
      <c r="KHC39" s="114"/>
      <c r="KHD39" s="114"/>
      <c r="KHE39" s="114"/>
      <c r="KHF39" s="114"/>
      <c r="KHG39" s="114"/>
      <c r="KHH39" s="114"/>
      <c r="KHI39" s="114"/>
      <c r="KHJ39" s="114"/>
      <c r="KHK39" s="114"/>
      <c r="KHL39" s="114"/>
      <c r="KHM39" s="114"/>
      <c r="KHN39" s="114"/>
      <c r="KHO39" s="114"/>
      <c r="KHP39" s="114"/>
      <c r="KHQ39" s="114"/>
      <c r="KHR39" s="114"/>
      <c r="KHS39" s="114"/>
      <c r="KHT39" s="114"/>
      <c r="KHU39" s="114"/>
      <c r="KHV39" s="114"/>
      <c r="KHW39" s="114"/>
      <c r="KHX39" s="114"/>
      <c r="KHY39" s="114"/>
      <c r="KHZ39" s="114"/>
      <c r="KIA39" s="114"/>
      <c r="KIB39" s="114"/>
      <c r="KIC39" s="114"/>
      <c r="KID39" s="114"/>
      <c r="KIE39" s="114"/>
      <c r="KIF39" s="114"/>
      <c r="KIG39" s="114"/>
      <c r="KIH39" s="114"/>
      <c r="KII39" s="114"/>
      <c r="KIJ39" s="114"/>
      <c r="KIK39" s="114"/>
      <c r="KIL39" s="114"/>
      <c r="KIM39" s="114"/>
      <c r="KIN39" s="114"/>
      <c r="KIO39" s="114"/>
      <c r="KIP39" s="114"/>
      <c r="KIQ39" s="114"/>
      <c r="KIR39" s="114"/>
      <c r="KIS39" s="114"/>
      <c r="KIT39" s="114"/>
      <c r="KIU39" s="114"/>
      <c r="KIV39" s="114"/>
      <c r="KIW39" s="114"/>
      <c r="KIX39" s="114"/>
      <c r="KIY39" s="114"/>
      <c r="KIZ39" s="114"/>
      <c r="KJA39" s="114"/>
      <c r="KJB39" s="114"/>
      <c r="KJC39" s="114"/>
      <c r="KJD39" s="114"/>
      <c r="KJE39" s="114"/>
      <c r="KJF39" s="114"/>
      <c r="KJG39" s="114"/>
      <c r="KJH39" s="114"/>
      <c r="KJI39" s="114"/>
      <c r="KJJ39" s="114"/>
      <c r="KJK39" s="114"/>
      <c r="KJL39" s="114"/>
      <c r="KJM39" s="114"/>
      <c r="KJN39" s="114"/>
      <c r="KJO39" s="114"/>
      <c r="KJP39" s="114"/>
      <c r="KJQ39" s="114"/>
      <c r="KJR39" s="114"/>
      <c r="KJS39" s="114"/>
      <c r="KJT39" s="114"/>
      <c r="KJU39" s="114"/>
      <c r="KJV39" s="114"/>
      <c r="KJW39" s="114"/>
      <c r="KJX39" s="114"/>
      <c r="KJY39" s="114"/>
      <c r="KJZ39" s="114"/>
      <c r="KKA39" s="114"/>
      <c r="KKB39" s="114"/>
      <c r="KKC39" s="114"/>
      <c r="KKD39" s="114"/>
      <c r="KKE39" s="114"/>
      <c r="KKF39" s="114"/>
      <c r="KKG39" s="114"/>
      <c r="KKH39" s="114"/>
      <c r="KKI39" s="114"/>
      <c r="KKJ39" s="114"/>
      <c r="KKK39" s="114"/>
      <c r="KKL39" s="114"/>
      <c r="KKM39" s="114"/>
      <c r="KKN39" s="114"/>
      <c r="KKO39" s="114"/>
      <c r="KKP39" s="114"/>
      <c r="KKQ39" s="114"/>
      <c r="KKR39" s="114"/>
      <c r="KKS39" s="114"/>
      <c r="KKT39" s="114"/>
      <c r="KKU39" s="114"/>
      <c r="KKV39" s="114"/>
      <c r="KKW39" s="114"/>
      <c r="KKX39" s="114"/>
      <c r="KKY39" s="114"/>
      <c r="KKZ39" s="114"/>
      <c r="KLA39" s="114"/>
      <c r="KLB39" s="114"/>
      <c r="KLC39" s="114"/>
      <c r="KLD39" s="114"/>
      <c r="KLE39" s="114"/>
      <c r="KLF39" s="114"/>
      <c r="KLG39" s="114"/>
      <c r="KLH39" s="114"/>
      <c r="KLI39" s="114"/>
      <c r="KLJ39" s="114"/>
      <c r="KLK39" s="114"/>
      <c r="KLL39" s="114"/>
      <c r="KLM39" s="114"/>
      <c r="KLN39" s="114"/>
      <c r="KLO39" s="114"/>
      <c r="KLP39" s="114"/>
      <c r="KLQ39" s="114"/>
      <c r="KLR39" s="114"/>
      <c r="KLS39" s="114"/>
      <c r="KLT39" s="114"/>
      <c r="KLU39" s="114"/>
      <c r="KLV39" s="114"/>
      <c r="KLW39" s="114"/>
      <c r="KLX39" s="114"/>
      <c r="KLY39" s="114"/>
      <c r="KLZ39" s="114"/>
      <c r="KMA39" s="114"/>
      <c r="KMB39" s="114"/>
      <c r="KMC39" s="114"/>
      <c r="KMD39" s="114"/>
      <c r="KME39" s="114"/>
      <c r="KMF39" s="114"/>
      <c r="KMG39" s="114"/>
      <c r="KMH39" s="114"/>
      <c r="KMI39" s="114"/>
      <c r="KMJ39" s="114"/>
      <c r="KMK39" s="114"/>
      <c r="KML39" s="114"/>
      <c r="KMM39" s="114"/>
      <c r="KMN39" s="114"/>
      <c r="KMO39" s="114"/>
      <c r="KMP39" s="114"/>
      <c r="KMQ39" s="114"/>
      <c r="KMR39" s="114"/>
      <c r="KMS39" s="114"/>
      <c r="KMT39" s="114"/>
      <c r="KMU39" s="114"/>
      <c r="KMV39" s="114"/>
      <c r="KMW39" s="114"/>
      <c r="KMX39" s="114"/>
      <c r="KMY39" s="114"/>
      <c r="KMZ39" s="114"/>
      <c r="KNA39" s="114"/>
      <c r="KNB39" s="114"/>
      <c r="KNC39" s="114"/>
      <c r="KND39" s="114"/>
      <c r="KNE39" s="114"/>
      <c r="KNF39" s="114"/>
      <c r="KNG39" s="114"/>
      <c r="KNH39" s="114"/>
      <c r="KNI39" s="114"/>
      <c r="KNJ39" s="114"/>
      <c r="KNK39" s="114"/>
      <c r="KNL39" s="114"/>
      <c r="KNM39" s="114"/>
      <c r="KNN39" s="114"/>
      <c r="KNO39" s="114"/>
      <c r="KNP39" s="114"/>
      <c r="KNQ39" s="114"/>
      <c r="KNR39" s="114"/>
      <c r="KNS39" s="114"/>
      <c r="KNT39" s="114"/>
      <c r="KNU39" s="114"/>
      <c r="KNV39" s="114"/>
      <c r="KNW39" s="114"/>
      <c r="KNX39" s="114"/>
      <c r="KNY39" s="114"/>
      <c r="KNZ39" s="114"/>
      <c r="KOA39" s="114"/>
      <c r="KOB39" s="114"/>
      <c r="KOC39" s="114"/>
      <c r="KOD39" s="114"/>
      <c r="KOE39" s="114"/>
      <c r="KOF39" s="114"/>
      <c r="KOG39" s="114"/>
      <c r="KOH39" s="114"/>
      <c r="KOI39" s="114"/>
      <c r="KOJ39" s="114"/>
      <c r="KOK39" s="114"/>
      <c r="KOL39" s="114"/>
      <c r="KOM39" s="114"/>
      <c r="KON39" s="114"/>
      <c r="KOO39" s="114"/>
      <c r="KOP39" s="114"/>
      <c r="KOQ39" s="114"/>
      <c r="KOR39" s="114"/>
      <c r="KOS39" s="114"/>
      <c r="KOT39" s="114"/>
      <c r="KOU39" s="114"/>
      <c r="KOV39" s="114"/>
      <c r="KOW39" s="114"/>
      <c r="KOX39" s="114"/>
      <c r="KOY39" s="114"/>
      <c r="KOZ39" s="114"/>
      <c r="KPA39" s="114"/>
      <c r="KPB39" s="114"/>
      <c r="KPC39" s="114"/>
      <c r="KPD39" s="114"/>
      <c r="KPE39" s="114"/>
      <c r="KPF39" s="114"/>
      <c r="KPG39" s="114"/>
      <c r="KPH39" s="114"/>
      <c r="KPI39" s="114"/>
      <c r="KPJ39" s="114"/>
      <c r="KPK39" s="114"/>
      <c r="KPL39" s="114"/>
      <c r="KPM39" s="114"/>
      <c r="KPN39" s="114"/>
      <c r="KPO39" s="114"/>
      <c r="KPP39" s="114"/>
      <c r="KPQ39" s="114"/>
      <c r="KPR39" s="114"/>
      <c r="KPS39" s="114"/>
      <c r="KPT39" s="114"/>
      <c r="KPU39" s="114"/>
      <c r="KPV39" s="114"/>
      <c r="KPW39" s="114"/>
      <c r="KPX39" s="114"/>
      <c r="KPY39" s="114"/>
      <c r="KPZ39" s="114"/>
      <c r="KQA39" s="114"/>
      <c r="KQB39" s="114"/>
      <c r="KQC39" s="114"/>
      <c r="KQD39" s="114"/>
      <c r="KQE39" s="114"/>
      <c r="KQF39" s="114"/>
      <c r="KQG39" s="114"/>
      <c r="KQH39" s="114"/>
      <c r="KQI39" s="114"/>
      <c r="KQJ39" s="114"/>
      <c r="KQK39" s="114"/>
      <c r="KQL39" s="114"/>
      <c r="KQM39" s="114"/>
      <c r="KQN39" s="114"/>
      <c r="KQO39" s="114"/>
      <c r="KQP39" s="114"/>
      <c r="KQQ39" s="114"/>
      <c r="KQR39" s="114"/>
      <c r="KQS39" s="114"/>
      <c r="KQT39" s="114"/>
      <c r="KQU39" s="114"/>
      <c r="KQV39" s="114"/>
      <c r="KQW39" s="114"/>
      <c r="KQX39" s="114"/>
      <c r="KQY39" s="114"/>
      <c r="KQZ39" s="114"/>
      <c r="KRA39" s="114"/>
      <c r="KRB39" s="114"/>
      <c r="KRC39" s="114"/>
      <c r="KRD39" s="114"/>
      <c r="KRE39" s="114"/>
      <c r="KRF39" s="114"/>
      <c r="KRG39" s="114"/>
      <c r="KRH39" s="114"/>
      <c r="KRI39" s="114"/>
      <c r="KRJ39" s="114"/>
      <c r="KRK39" s="114"/>
      <c r="KRL39" s="114"/>
      <c r="KRM39" s="114"/>
      <c r="KRN39" s="114"/>
      <c r="KRO39" s="114"/>
      <c r="KRP39" s="114"/>
      <c r="KRQ39" s="114"/>
      <c r="KRR39" s="114"/>
      <c r="KRS39" s="114"/>
      <c r="KRT39" s="114"/>
      <c r="KRU39" s="114"/>
      <c r="KRV39" s="114"/>
      <c r="KRW39" s="114"/>
      <c r="KRX39" s="114"/>
      <c r="KRY39" s="114"/>
      <c r="KRZ39" s="114"/>
      <c r="KSA39" s="114"/>
      <c r="KSB39" s="114"/>
      <c r="KSC39" s="114"/>
      <c r="KSD39" s="114"/>
      <c r="KSE39" s="114"/>
      <c r="KSF39" s="114"/>
      <c r="KSG39" s="114"/>
      <c r="KSH39" s="114"/>
      <c r="KSI39" s="114"/>
      <c r="KSJ39" s="114"/>
      <c r="KSK39" s="114"/>
      <c r="KSL39" s="114"/>
      <c r="KSM39" s="114"/>
      <c r="KSN39" s="114"/>
      <c r="KSO39" s="114"/>
      <c r="KSP39" s="114"/>
      <c r="KSQ39" s="114"/>
      <c r="KSR39" s="114"/>
      <c r="KSS39" s="114"/>
      <c r="KST39" s="114"/>
      <c r="KSU39" s="114"/>
      <c r="KSV39" s="114"/>
      <c r="KSW39" s="114"/>
      <c r="KSX39" s="114"/>
      <c r="KSY39" s="114"/>
      <c r="KSZ39" s="114"/>
      <c r="KTA39" s="114"/>
      <c r="KTB39" s="114"/>
      <c r="KTC39" s="114"/>
      <c r="KTD39" s="114"/>
      <c r="KTE39" s="114"/>
      <c r="KTF39" s="114"/>
      <c r="KTG39" s="114"/>
      <c r="KTH39" s="114"/>
      <c r="KTI39" s="114"/>
      <c r="KTJ39" s="114"/>
      <c r="KTK39" s="114"/>
      <c r="KTL39" s="114"/>
      <c r="KTM39" s="114"/>
      <c r="KTN39" s="114"/>
      <c r="KTO39" s="114"/>
      <c r="KTP39" s="114"/>
      <c r="KTQ39" s="114"/>
      <c r="KTR39" s="114"/>
      <c r="KTS39" s="114"/>
      <c r="KTT39" s="114"/>
      <c r="KTU39" s="114"/>
      <c r="KTV39" s="114"/>
      <c r="KTW39" s="114"/>
      <c r="KTX39" s="114"/>
      <c r="KTY39" s="114"/>
      <c r="KTZ39" s="114"/>
      <c r="KUA39" s="114"/>
      <c r="KUB39" s="114"/>
      <c r="KUC39" s="114"/>
      <c r="KUD39" s="114"/>
      <c r="KUE39" s="114"/>
      <c r="KUF39" s="114"/>
      <c r="KUG39" s="114"/>
      <c r="KUH39" s="114"/>
      <c r="KUI39" s="114"/>
      <c r="KUJ39" s="114"/>
      <c r="KUK39" s="114"/>
      <c r="KUL39" s="114"/>
      <c r="KUM39" s="114"/>
      <c r="KUN39" s="114"/>
      <c r="KUO39" s="114"/>
      <c r="KUP39" s="114"/>
      <c r="KUQ39" s="114"/>
      <c r="KUR39" s="114"/>
      <c r="KUS39" s="114"/>
      <c r="KUT39" s="114"/>
      <c r="KUU39" s="114"/>
      <c r="KUV39" s="114"/>
      <c r="KUW39" s="114"/>
      <c r="KUX39" s="114"/>
      <c r="KUY39" s="114"/>
      <c r="KUZ39" s="114"/>
      <c r="KVA39" s="114"/>
      <c r="KVB39" s="114"/>
      <c r="KVC39" s="114"/>
      <c r="KVD39" s="114"/>
      <c r="KVE39" s="114"/>
      <c r="KVF39" s="114"/>
      <c r="KVG39" s="114"/>
      <c r="KVH39" s="114"/>
      <c r="KVI39" s="114"/>
      <c r="KVJ39" s="114"/>
      <c r="KVK39" s="114"/>
      <c r="KVL39" s="114"/>
      <c r="KVM39" s="114"/>
      <c r="KVN39" s="114"/>
      <c r="KVO39" s="114"/>
      <c r="KVP39" s="114"/>
      <c r="KVQ39" s="114"/>
      <c r="KVR39" s="114"/>
      <c r="KVS39" s="114"/>
      <c r="KVT39" s="114"/>
      <c r="KVU39" s="114"/>
      <c r="KVV39" s="114"/>
      <c r="KVW39" s="114"/>
      <c r="KVX39" s="114"/>
      <c r="KVY39" s="114"/>
      <c r="KVZ39" s="114"/>
      <c r="KWA39" s="114"/>
      <c r="KWB39" s="114"/>
      <c r="KWC39" s="114"/>
      <c r="KWD39" s="114"/>
      <c r="KWE39" s="114"/>
      <c r="KWF39" s="114"/>
      <c r="KWG39" s="114"/>
      <c r="KWH39" s="114"/>
      <c r="KWI39" s="114"/>
      <c r="KWJ39" s="114"/>
      <c r="KWK39" s="114"/>
      <c r="KWL39" s="114"/>
      <c r="KWM39" s="114"/>
      <c r="KWN39" s="114"/>
      <c r="KWO39" s="114"/>
      <c r="KWP39" s="114"/>
      <c r="KWQ39" s="114"/>
      <c r="KWR39" s="114"/>
      <c r="KWS39" s="114"/>
      <c r="KWT39" s="114"/>
      <c r="KWU39" s="114"/>
      <c r="KWV39" s="114"/>
      <c r="KWW39" s="114"/>
      <c r="KWX39" s="114"/>
      <c r="KWY39" s="114"/>
      <c r="KWZ39" s="114"/>
      <c r="KXA39" s="114"/>
      <c r="KXB39" s="114"/>
      <c r="KXC39" s="114"/>
      <c r="KXD39" s="114"/>
      <c r="KXE39" s="114"/>
      <c r="KXF39" s="114"/>
      <c r="KXG39" s="114"/>
      <c r="KXH39" s="114"/>
      <c r="KXI39" s="114"/>
      <c r="KXJ39" s="114"/>
      <c r="KXK39" s="114"/>
      <c r="KXL39" s="114"/>
      <c r="KXM39" s="114"/>
      <c r="KXN39" s="114"/>
      <c r="KXO39" s="114"/>
      <c r="KXP39" s="114"/>
      <c r="KXQ39" s="114"/>
      <c r="KXR39" s="114"/>
      <c r="KXS39" s="114"/>
      <c r="KXT39" s="114"/>
      <c r="KXU39" s="114"/>
      <c r="KXV39" s="114"/>
      <c r="KXW39" s="114"/>
      <c r="KXX39" s="114"/>
      <c r="KXY39" s="114"/>
      <c r="KXZ39" s="114"/>
      <c r="KYA39" s="114"/>
      <c r="KYB39" s="114"/>
      <c r="KYC39" s="114"/>
      <c r="KYD39" s="114"/>
      <c r="KYE39" s="114"/>
      <c r="KYF39" s="114"/>
      <c r="KYG39" s="114"/>
      <c r="KYH39" s="114"/>
      <c r="KYI39" s="114"/>
      <c r="KYJ39" s="114"/>
      <c r="KYK39" s="114"/>
      <c r="KYL39" s="114"/>
      <c r="KYM39" s="114"/>
      <c r="KYN39" s="114"/>
      <c r="KYO39" s="114"/>
      <c r="KYP39" s="114"/>
      <c r="KYQ39" s="114"/>
      <c r="KYR39" s="114"/>
      <c r="KYS39" s="114"/>
      <c r="KYT39" s="114"/>
      <c r="KYU39" s="114"/>
      <c r="KYV39" s="114"/>
      <c r="KYW39" s="114"/>
      <c r="KYX39" s="114"/>
      <c r="KYY39" s="114"/>
      <c r="KYZ39" s="114"/>
      <c r="KZA39" s="114"/>
      <c r="KZB39" s="114"/>
      <c r="KZC39" s="114"/>
      <c r="KZD39" s="114"/>
      <c r="KZE39" s="114"/>
      <c r="KZF39" s="114"/>
      <c r="KZG39" s="114"/>
      <c r="KZH39" s="114"/>
      <c r="KZI39" s="114"/>
      <c r="KZJ39" s="114"/>
      <c r="KZK39" s="114"/>
      <c r="KZL39" s="114"/>
      <c r="KZM39" s="114"/>
      <c r="KZN39" s="114"/>
      <c r="KZO39" s="114"/>
      <c r="KZP39" s="114"/>
      <c r="KZQ39" s="114"/>
      <c r="KZR39" s="114"/>
      <c r="KZS39" s="114"/>
      <c r="KZT39" s="114"/>
      <c r="KZU39" s="114"/>
      <c r="KZV39" s="114"/>
      <c r="KZW39" s="114"/>
      <c r="KZX39" s="114"/>
      <c r="KZY39" s="114"/>
      <c r="KZZ39" s="114"/>
      <c r="LAA39" s="114"/>
      <c r="LAB39" s="114"/>
      <c r="LAC39" s="114"/>
      <c r="LAD39" s="114"/>
      <c r="LAE39" s="114"/>
      <c r="LAF39" s="114"/>
      <c r="LAG39" s="114"/>
      <c r="LAH39" s="114"/>
      <c r="LAI39" s="114"/>
      <c r="LAJ39" s="114"/>
      <c r="LAK39" s="114"/>
      <c r="LAL39" s="114"/>
      <c r="LAM39" s="114"/>
      <c r="LAN39" s="114"/>
      <c r="LAO39" s="114"/>
      <c r="LAP39" s="114"/>
      <c r="LAQ39" s="114"/>
      <c r="LAR39" s="114"/>
      <c r="LAS39" s="114"/>
      <c r="LAT39" s="114"/>
      <c r="LAU39" s="114"/>
      <c r="LAV39" s="114"/>
      <c r="LAW39" s="114"/>
      <c r="LAX39" s="114"/>
      <c r="LAY39" s="114"/>
      <c r="LAZ39" s="114"/>
      <c r="LBA39" s="114"/>
      <c r="LBB39" s="114"/>
      <c r="LBC39" s="114"/>
      <c r="LBD39" s="114"/>
      <c r="LBE39" s="114"/>
      <c r="LBF39" s="114"/>
      <c r="LBG39" s="114"/>
      <c r="LBH39" s="114"/>
      <c r="LBI39" s="114"/>
      <c r="LBJ39" s="114"/>
      <c r="LBK39" s="114"/>
      <c r="LBL39" s="114"/>
      <c r="LBM39" s="114"/>
      <c r="LBN39" s="114"/>
      <c r="LBO39" s="114"/>
      <c r="LBP39" s="114"/>
      <c r="LBQ39" s="114"/>
      <c r="LBR39" s="114"/>
      <c r="LBS39" s="114"/>
      <c r="LBT39" s="114"/>
      <c r="LBU39" s="114"/>
      <c r="LBV39" s="114"/>
      <c r="LBW39" s="114"/>
      <c r="LBX39" s="114"/>
      <c r="LBY39" s="114"/>
      <c r="LBZ39" s="114"/>
      <c r="LCA39" s="114"/>
      <c r="LCB39" s="114"/>
      <c r="LCC39" s="114"/>
      <c r="LCD39" s="114"/>
      <c r="LCE39" s="114"/>
      <c r="LCF39" s="114"/>
      <c r="LCG39" s="114"/>
      <c r="LCH39" s="114"/>
      <c r="LCI39" s="114"/>
      <c r="LCJ39" s="114"/>
      <c r="LCK39" s="114"/>
      <c r="LCL39" s="114"/>
      <c r="LCM39" s="114"/>
      <c r="LCN39" s="114"/>
      <c r="LCO39" s="114"/>
      <c r="LCP39" s="114"/>
      <c r="LCQ39" s="114"/>
      <c r="LCR39" s="114"/>
      <c r="LCS39" s="114"/>
      <c r="LCT39" s="114"/>
      <c r="LCU39" s="114"/>
      <c r="LCV39" s="114"/>
      <c r="LCW39" s="114"/>
      <c r="LCX39" s="114"/>
      <c r="LCY39" s="114"/>
      <c r="LCZ39" s="114"/>
      <c r="LDA39" s="114"/>
      <c r="LDB39" s="114"/>
      <c r="LDC39" s="114"/>
      <c r="LDD39" s="114"/>
      <c r="LDE39" s="114"/>
      <c r="LDF39" s="114"/>
      <c r="LDG39" s="114"/>
      <c r="LDH39" s="114"/>
      <c r="LDI39" s="114"/>
      <c r="LDJ39" s="114"/>
      <c r="LDK39" s="114"/>
      <c r="LDL39" s="114"/>
      <c r="LDM39" s="114"/>
      <c r="LDN39" s="114"/>
      <c r="LDO39" s="114"/>
      <c r="LDP39" s="114"/>
      <c r="LDQ39" s="114"/>
      <c r="LDR39" s="114"/>
      <c r="LDS39" s="114"/>
      <c r="LDT39" s="114"/>
      <c r="LDU39" s="114"/>
      <c r="LDV39" s="114"/>
      <c r="LDW39" s="114"/>
      <c r="LDX39" s="114"/>
      <c r="LDY39" s="114"/>
      <c r="LDZ39" s="114"/>
      <c r="LEA39" s="114"/>
      <c r="LEB39" s="114"/>
      <c r="LEC39" s="114"/>
      <c r="LED39" s="114"/>
      <c r="LEE39" s="114"/>
      <c r="LEF39" s="114"/>
      <c r="LEG39" s="114"/>
      <c r="LEH39" s="114"/>
      <c r="LEI39" s="114"/>
      <c r="LEJ39" s="114"/>
      <c r="LEK39" s="114"/>
      <c r="LEL39" s="114"/>
      <c r="LEM39" s="114"/>
      <c r="LEN39" s="114"/>
      <c r="LEO39" s="114"/>
      <c r="LEP39" s="114"/>
      <c r="LEQ39" s="114"/>
      <c r="LER39" s="114"/>
      <c r="LES39" s="114"/>
      <c r="LET39" s="114"/>
      <c r="LEU39" s="114"/>
      <c r="LEV39" s="114"/>
      <c r="LEW39" s="114"/>
      <c r="LEX39" s="114"/>
      <c r="LEY39" s="114"/>
      <c r="LEZ39" s="114"/>
      <c r="LFA39" s="114"/>
      <c r="LFB39" s="114"/>
      <c r="LFC39" s="114"/>
      <c r="LFD39" s="114"/>
      <c r="LFE39" s="114"/>
      <c r="LFF39" s="114"/>
      <c r="LFG39" s="114"/>
      <c r="LFH39" s="114"/>
      <c r="LFI39" s="114"/>
      <c r="LFJ39" s="114"/>
      <c r="LFK39" s="114"/>
      <c r="LFL39" s="114"/>
      <c r="LFM39" s="114"/>
      <c r="LFN39" s="114"/>
      <c r="LFO39" s="114"/>
      <c r="LFP39" s="114"/>
      <c r="LFQ39" s="114"/>
      <c r="LFR39" s="114"/>
      <c r="LFS39" s="114"/>
      <c r="LFT39" s="114"/>
      <c r="LFU39" s="114"/>
      <c r="LFV39" s="114"/>
      <c r="LFW39" s="114"/>
      <c r="LFX39" s="114"/>
      <c r="LFY39" s="114"/>
      <c r="LFZ39" s="114"/>
      <c r="LGA39" s="114"/>
      <c r="LGB39" s="114"/>
      <c r="LGC39" s="114"/>
      <c r="LGD39" s="114"/>
      <c r="LGE39" s="114"/>
      <c r="LGF39" s="114"/>
      <c r="LGG39" s="114"/>
      <c r="LGH39" s="114"/>
      <c r="LGI39" s="114"/>
      <c r="LGJ39" s="114"/>
      <c r="LGK39" s="114"/>
      <c r="LGL39" s="114"/>
      <c r="LGM39" s="114"/>
      <c r="LGN39" s="114"/>
      <c r="LGO39" s="114"/>
      <c r="LGP39" s="114"/>
      <c r="LGQ39" s="114"/>
      <c r="LGR39" s="114"/>
      <c r="LGS39" s="114"/>
      <c r="LGT39" s="114"/>
      <c r="LGU39" s="114"/>
      <c r="LGV39" s="114"/>
      <c r="LGW39" s="114"/>
      <c r="LGX39" s="114"/>
      <c r="LGY39" s="114"/>
      <c r="LGZ39" s="114"/>
      <c r="LHA39" s="114"/>
      <c r="LHB39" s="114"/>
      <c r="LHC39" s="114"/>
      <c r="LHD39" s="114"/>
      <c r="LHE39" s="114"/>
      <c r="LHF39" s="114"/>
      <c r="LHG39" s="114"/>
      <c r="LHH39" s="114"/>
      <c r="LHI39" s="114"/>
      <c r="LHJ39" s="114"/>
      <c r="LHK39" s="114"/>
      <c r="LHL39" s="114"/>
      <c r="LHM39" s="114"/>
      <c r="LHN39" s="114"/>
      <c r="LHO39" s="114"/>
      <c r="LHP39" s="114"/>
      <c r="LHQ39" s="114"/>
      <c r="LHR39" s="114"/>
      <c r="LHS39" s="114"/>
      <c r="LHT39" s="114"/>
      <c r="LHU39" s="114"/>
      <c r="LHV39" s="114"/>
      <c r="LHW39" s="114"/>
      <c r="LHX39" s="114"/>
      <c r="LHY39" s="114"/>
      <c r="LHZ39" s="114"/>
      <c r="LIA39" s="114"/>
      <c r="LIB39" s="114"/>
      <c r="LIC39" s="114"/>
      <c r="LID39" s="114"/>
      <c r="LIE39" s="114"/>
      <c r="LIF39" s="114"/>
      <c r="LIG39" s="114"/>
      <c r="LIH39" s="114"/>
      <c r="LII39" s="114"/>
      <c r="LIJ39" s="114"/>
      <c r="LIK39" s="114"/>
      <c r="LIL39" s="114"/>
      <c r="LIM39" s="114"/>
      <c r="LIN39" s="114"/>
      <c r="LIO39" s="114"/>
      <c r="LIP39" s="114"/>
      <c r="LIQ39" s="114"/>
      <c r="LIR39" s="114"/>
      <c r="LIS39" s="114"/>
      <c r="LIT39" s="114"/>
      <c r="LIU39" s="114"/>
      <c r="LIV39" s="114"/>
      <c r="LIW39" s="114"/>
      <c r="LIX39" s="114"/>
      <c r="LIY39" s="114"/>
      <c r="LIZ39" s="114"/>
      <c r="LJA39" s="114"/>
      <c r="LJB39" s="114"/>
      <c r="LJC39" s="114"/>
      <c r="LJD39" s="114"/>
      <c r="LJE39" s="114"/>
      <c r="LJF39" s="114"/>
      <c r="LJG39" s="114"/>
      <c r="LJH39" s="114"/>
      <c r="LJI39" s="114"/>
      <c r="LJJ39" s="114"/>
      <c r="LJK39" s="114"/>
      <c r="LJL39" s="114"/>
      <c r="LJM39" s="114"/>
      <c r="LJN39" s="114"/>
      <c r="LJO39" s="114"/>
      <c r="LJP39" s="114"/>
      <c r="LJQ39" s="114"/>
      <c r="LJR39" s="114"/>
      <c r="LJS39" s="114"/>
      <c r="LJT39" s="114"/>
      <c r="LJU39" s="114"/>
      <c r="LJV39" s="114"/>
      <c r="LJW39" s="114"/>
      <c r="LJX39" s="114"/>
      <c r="LJY39" s="114"/>
      <c r="LJZ39" s="114"/>
      <c r="LKA39" s="114"/>
      <c r="LKB39" s="114"/>
      <c r="LKC39" s="114"/>
      <c r="LKD39" s="114"/>
      <c r="LKE39" s="114"/>
      <c r="LKF39" s="114"/>
      <c r="LKG39" s="114"/>
      <c r="LKH39" s="114"/>
      <c r="LKI39" s="114"/>
      <c r="LKJ39" s="114"/>
      <c r="LKK39" s="114"/>
      <c r="LKL39" s="114"/>
      <c r="LKM39" s="114"/>
      <c r="LKN39" s="114"/>
      <c r="LKO39" s="114"/>
      <c r="LKP39" s="114"/>
      <c r="LKQ39" s="114"/>
      <c r="LKR39" s="114"/>
      <c r="LKS39" s="114"/>
      <c r="LKT39" s="114"/>
      <c r="LKU39" s="114"/>
      <c r="LKV39" s="114"/>
      <c r="LKW39" s="114"/>
      <c r="LKX39" s="114"/>
      <c r="LKY39" s="114"/>
      <c r="LKZ39" s="114"/>
      <c r="LLA39" s="114"/>
      <c r="LLB39" s="114"/>
      <c r="LLC39" s="114"/>
      <c r="LLD39" s="114"/>
      <c r="LLE39" s="114"/>
      <c r="LLF39" s="114"/>
      <c r="LLG39" s="114"/>
      <c r="LLH39" s="114"/>
      <c r="LLI39" s="114"/>
      <c r="LLJ39" s="114"/>
      <c r="LLK39" s="114"/>
      <c r="LLL39" s="114"/>
      <c r="LLM39" s="114"/>
      <c r="LLN39" s="114"/>
      <c r="LLO39" s="114"/>
      <c r="LLP39" s="114"/>
      <c r="LLQ39" s="114"/>
      <c r="LLR39" s="114"/>
      <c r="LLS39" s="114"/>
      <c r="LLT39" s="114"/>
      <c r="LLU39" s="114"/>
      <c r="LLV39" s="114"/>
      <c r="LLW39" s="114"/>
      <c r="LLX39" s="114"/>
      <c r="LLY39" s="114"/>
      <c r="LLZ39" s="114"/>
      <c r="LMA39" s="114"/>
      <c r="LMB39" s="114"/>
      <c r="LMC39" s="114"/>
      <c r="LMD39" s="114"/>
      <c r="LME39" s="114"/>
      <c r="LMF39" s="114"/>
      <c r="LMG39" s="114"/>
      <c r="LMH39" s="114"/>
      <c r="LMI39" s="114"/>
      <c r="LMJ39" s="114"/>
      <c r="LMK39" s="114"/>
      <c r="LML39" s="114"/>
      <c r="LMM39" s="114"/>
      <c r="LMN39" s="114"/>
      <c r="LMO39" s="114"/>
      <c r="LMP39" s="114"/>
      <c r="LMQ39" s="114"/>
      <c r="LMR39" s="114"/>
      <c r="LMS39" s="114"/>
      <c r="LMT39" s="114"/>
      <c r="LMU39" s="114"/>
      <c r="LMV39" s="114"/>
      <c r="LMW39" s="114"/>
      <c r="LMX39" s="114"/>
      <c r="LMY39" s="114"/>
      <c r="LMZ39" s="114"/>
      <c r="LNA39" s="114"/>
      <c r="LNB39" s="114"/>
      <c r="LNC39" s="114"/>
      <c r="LND39" s="114"/>
      <c r="LNE39" s="114"/>
      <c r="LNF39" s="114"/>
      <c r="LNG39" s="114"/>
      <c r="LNH39" s="114"/>
      <c r="LNI39" s="114"/>
      <c r="LNJ39" s="114"/>
      <c r="LNK39" s="114"/>
      <c r="LNL39" s="114"/>
      <c r="LNM39" s="114"/>
      <c r="LNN39" s="114"/>
      <c r="LNO39" s="114"/>
      <c r="LNP39" s="114"/>
      <c r="LNQ39" s="114"/>
      <c r="LNR39" s="114"/>
      <c r="LNS39" s="114"/>
      <c r="LNT39" s="114"/>
      <c r="LNU39" s="114"/>
      <c r="LNV39" s="114"/>
      <c r="LNW39" s="114"/>
      <c r="LNX39" s="114"/>
      <c r="LNY39" s="114"/>
      <c r="LNZ39" s="114"/>
      <c r="LOA39" s="114"/>
      <c r="LOB39" s="114"/>
      <c r="LOC39" s="114"/>
      <c r="LOD39" s="114"/>
      <c r="LOE39" s="114"/>
      <c r="LOF39" s="114"/>
      <c r="LOG39" s="114"/>
      <c r="LOH39" s="114"/>
      <c r="LOI39" s="114"/>
      <c r="LOJ39" s="114"/>
      <c r="LOK39" s="114"/>
      <c r="LOL39" s="114"/>
      <c r="LOM39" s="114"/>
      <c r="LON39" s="114"/>
      <c r="LOO39" s="114"/>
      <c r="LOP39" s="114"/>
      <c r="LOQ39" s="114"/>
      <c r="LOR39" s="114"/>
      <c r="LOS39" s="114"/>
      <c r="LOT39" s="114"/>
      <c r="LOU39" s="114"/>
      <c r="LOV39" s="114"/>
      <c r="LOW39" s="114"/>
      <c r="LOX39" s="114"/>
      <c r="LOY39" s="114"/>
      <c r="LOZ39" s="114"/>
      <c r="LPA39" s="114"/>
      <c r="LPB39" s="114"/>
      <c r="LPC39" s="114"/>
      <c r="LPD39" s="114"/>
      <c r="LPE39" s="114"/>
      <c r="LPF39" s="114"/>
      <c r="LPG39" s="114"/>
      <c r="LPH39" s="114"/>
      <c r="LPI39" s="114"/>
      <c r="LPJ39" s="114"/>
      <c r="LPK39" s="114"/>
      <c r="LPL39" s="114"/>
      <c r="LPM39" s="114"/>
      <c r="LPN39" s="114"/>
      <c r="LPO39" s="114"/>
      <c r="LPP39" s="114"/>
      <c r="LPQ39" s="114"/>
      <c r="LPR39" s="114"/>
      <c r="LPS39" s="114"/>
      <c r="LPT39" s="114"/>
      <c r="LPU39" s="114"/>
      <c r="LPV39" s="114"/>
      <c r="LPW39" s="114"/>
      <c r="LPX39" s="114"/>
      <c r="LPY39" s="114"/>
      <c r="LPZ39" s="114"/>
      <c r="LQA39" s="114"/>
      <c r="LQB39" s="114"/>
      <c r="LQC39" s="114"/>
      <c r="LQD39" s="114"/>
      <c r="LQE39" s="114"/>
      <c r="LQF39" s="114"/>
      <c r="LQG39" s="114"/>
      <c r="LQH39" s="114"/>
      <c r="LQI39" s="114"/>
      <c r="LQJ39" s="114"/>
      <c r="LQK39" s="114"/>
      <c r="LQL39" s="114"/>
      <c r="LQM39" s="114"/>
      <c r="LQN39" s="114"/>
      <c r="LQO39" s="114"/>
      <c r="LQP39" s="114"/>
      <c r="LQQ39" s="114"/>
      <c r="LQR39" s="114"/>
      <c r="LQS39" s="114"/>
      <c r="LQT39" s="114"/>
      <c r="LQU39" s="114"/>
      <c r="LQV39" s="114"/>
      <c r="LQW39" s="114"/>
      <c r="LQX39" s="114"/>
      <c r="LQY39" s="114"/>
      <c r="LQZ39" s="114"/>
      <c r="LRA39" s="114"/>
      <c r="LRB39" s="114"/>
      <c r="LRC39" s="114"/>
      <c r="LRD39" s="114"/>
      <c r="LRE39" s="114"/>
      <c r="LRF39" s="114"/>
      <c r="LRG39" s="114"/>
      <c r="LRH39" s="114"/>
      <c r="LRI39" s="114"/>
      <c r="LRJ39" s="114"/>
      <c r="LRK39" s="114"/>
      <c r="LRL39" s="114"/>
      <c r="LRM39" s="114"/>
      <c r="LRN39" s="114"/>
      <c r="LRO39" s="114"/>
      <c r="LRP39" s="114"/>
      <c r="LRQ39" s="114"/>
      <c r="LRR39" s="114"/>
      <c r="LRS39" s="114"/>
      <c r="LRT39" s="114"/>
      <c r="LRU39" s="114"/>
      <c r="LRV39" s="114"/>
      <c r="LRW39" s="114"/>
      <c r="LRX39" s="114"/>
      <c r="LRY39" s="114"/>
      <c r="LRZ39" s="114"/>
      <c r="LSA39" s="114"/>
      <c r="LSB39" s="114"/>
      <c r="LSC39" s="114"/>
      <c r="LSD39" s="114"/>
      <c r="LSE39" s="114"/>
      <c r="LSF39" s="114"/>
      <c r="LSG39" s="114"/>
      <c r="LSH39" s="114"/>
      <c r="LSI39" s="114"/>
      <c r="LSJ39" s="114"/>
      <c r="LSK39" s="114"/>
      <c r="LSL39" s="114"/>
      <c r="LSM39" s="114"/>
      <c r="LSN39" s="114"/>
      <c r="LSO39" s="114"/>
      <c r="LSP39" s="114"/>
      <c r="LSQ39" s="114"/>
      <c r="LSR39" s="114"/>
      <c r="LSS39" s="114"/>
      <c r="LST39" s="114"/>
      <c r="LSU39" s="114"/>
      <c r="LSV39" s="114"/>
      <c r="LSW39" s="114"/>
      <c r="LSX39" s="114"/>
      <c r="LSY39" s="114"/>
      <c r="LSZ39" s="114"/>
      <c r="LTA39" s="114"/>
      <c r="LTB39" s="114"/>
      <c r="LTC39" s="114"/>
      <c r="LTD39" s="114"/>
      <c r="LTE39" s="114"/>
      <c r="LTF39" s="114"/>
      <c r="LTG39" s="114"/>
      <c r="LTH39" s="114"/>
      <c r="LTI39" s="114"/>
      <c r="LTJ39" s="114"/>
      <c r="LTK39" s="114"/>
      <c r="LTL39" s="114"/>
      <c r="LTM39" s="114"/>
      <c r="LTN39" s="114"/>
      <c r="LTO39" s="114"/>
      <c r="LTP39" s="114"/>
      <c r="LTQ39" s="114"/>
      <c r="LTR39" s="114"/>
      <c r="LTS39" s="114"/>
      <c r="LTT39" s="114"/>
      <c r="LTU39" s="114"/>
      <c r="LTV39" s="114"/>
      <c r="LTW39" s="114"/>
      <c r="LTX39" s="114"/>
      <c r="LTY39" s="114"/>
      <c r="LTZ39" s="114"/>
      <c r="LUA39" s="114"/>
      <c r="LUB39" s="114"/>
      <c r="LUC39" s="114"/>
      <c r="LUD39" s="114"/>
      <c r="LUE39" s="114"/>
      <c r="LUF39" s="114"/>
      <c r="LUG39" s="114"/>
      <c r="LUH39" s="114"/>
      <c r="LUI39" s="114"/>
      <c r="LUJ39" s="114"/>
      <c r="LUK39" s="114"/>
      <c r="LUL39" s="114"/>
      <c r="LUM39" s="114"/>
      <c r="LUN39" s="114"/>
      <c r="LUO39" s="114"/>
      <c r="LUP39" s="114"/>
      <c r="LUQ39" s="114"/>
      <c r="LUR39" s="114"/>
      <c r="LUS39" s="114"/>
      <c r="LUT39" s="114"/>
      <c r="LUU39" s="114"/>
      <c r="LUV39" s="114"/>
      <c r="LUW39" s="114"/>
      <c r="LUX39" s="114"/>
      <c r="LUY39" s="114"/>
      <c r="LUZ39" s="114"/>
      <c r="LVA39" s="114"/>
      <c r="LVB39" s="114"/>
      <c r="LVC39" s="114"/>
      <c r="LVD39" s="114"/>
      <c r="LVE39" s="114"/>
      <c r="LVF39" s="114"/>
      <c r="LVG39" s="114"/>
      <c r="LVH39" s="114"/>
      <c r="LVI39" s="114"/>
      <c r="LVJ39" s="114"/>
      <c r="LVK39" s="114"/>
      <c r="LVL39" s="114"/>
      <c r="LVM39" s="114"/>
      <c r="LVN39" s="114"/>
      <c r="LVO39" s="114"/>
      <c r="LVP39" s="114"/>
      <c r="LVQ39" s="114"/>
      <c r="LVR39" s="114"/>
      <c r="LVS39" s="114"/>
      <c r="LVT39" s="114"/>
      <c r="LVU39" s="114"/>
      <c r="LVV39" s="114"/>
      <c r="LVW39" s="114"/>
      <c r="LVX39" s="114"/>
      <c r="LVY39" s="114"/>
      <c r="LVZ39" s="114"/>
      <c r="LWA39" s="114"/>
      <c r="LWB39" s="114"/>
      <c r="LWC39" s="114"/>
      <c r="LWD39" s="114"/>
      <c r="LWE39" s="114"/>
      <c r="LWF39" s="114"/>
      <c r="LWG39" s="114"/>
      <c r="LWH39" s="114"/>
      <c r="LWI39" s="114"/>
      <c r="LWJ39" s="114"/>
      <c r="LWK39" s="114"/>
      <c r="LWL39" s="114"/>
      <c r="LWM39" s="114"/>
      <c r="LWN39" s="114"/>
      <c r="LWO39" s="114"/>
      <c r="LWP39" s="114"/>
      <c r="LWQ39" s="114"/>
      <c r="LWR39" s="114"/>
      <c r="LWS39" s="114"/>
      <c r="LWT39" s="114"/>
      <c r="LWU39" s="114"/>
      <c r="LWV39" s="114"/>
      <c r="LWW39" s="114"/>
      <c r="LWX39" s="114"/>
      <c r="LWY39" s="114"/>
      <c r="LWZ39" s="114"/>
      <c r="LXA39" s="114"/>
      <c r="LXB39" s="114"/>
      <c r="LXC39" s="114"/>
      <c r="LXD39" s="114"/>
      <c r="LXE39" s="114"/>
      <c r="LXF39" s="114"/>
      <c r="LXG39" s="114"/>
      <c r="LXH39" s="114"/>
      <c r="LXI39" s="114"/>
      <c r="LXJ39" s="114"/>
      <c r="LXK39" s="114"/>
      <c r="LXL39" s="114"/>
      <c r="LXM39" s="114"/>
      <c r="LXN39" s="114"/>
      <c r="LXO39" s="114"/>
      <c r="LXP39" s="114"/>
      <c r="LXQ39" s="114"/>
      <c r="LXR39" s="114"/>
      <c r="LXS39" s="114"/>
      <c r="LXT39" s="114"/>
      <c r="LXU39" s="114"/>
      <c r="LXV39" s="114"/>
      <c r="LXW39" s="114"/>
      <c r="LXX39" s="114"/>
      <c r="LXY39" s="114"/>
      <c r="LXZ39" s="114"/>
      <c r="LYA39" s="114"/>
      <c r="LYB39" s="114"/>
      <c r="LYC39" s="114"/>
      <c r="LYD39" s="114"/>
      <c r="LYE39" s="114"/>
      <c r="LYF39" s="114"/>
      <c r="LYG39" s="114"/>
      <c r="LYH39" s="114"/>
      <c r="LYI39" s="114"/>
      <c r="LYJ39" s="114"/>
      <c r="LYK39" s="114"/>
      <c r="LYL39" s="114"/>
      <c r="LYM39" s="114"/>
      <c r="LYN39" s="114"/>
      <c r="LYO39" s="114"/>
      <c r="LYP39" s="114"/>
      <c r="LYQ39" s="114"/>
      <c r="LYR39" s="114"/>
      <c r="LYS39" s="114"/>
      <c r="LYT39" s="114"/>
      <c r="LYU39" s="114"/>
      <c r="LYV39" s="114"/>
      <c r="LYW39" s="114"/>
      <c r="LYX39" s="114"/>
      <c r="LYY39" s="114"/>
      <c r="LYZ39" s="114"/>
      <c r="LZA39" s="114"/>
      <c r="LZB39" s="114"/>
      <c r="LZC39" s="114"/>
      <c r="LZD39" s="114"/>
      <c r="LZE39" s="114"/>
      <c r="LZF39" s="114"/>
      <c r="LZG39" s="114"/>
      <c r="LZH39" s="114"/>
      <c r="LZI39" s="114"/>
      <c r="LZJ39" s="114"/>
      <c r="LZK39" s="114"/>
      <c r="LZL39" s="114"/>
      <c r="LZM39" s="114"/>
      <c r="LZN39" s="114"/>
      <c r="LZO39" s="114"/>
      <c r="LZP39" s="114"/>
      <c r="LZQ39" s="114"/>
      <c r="LZR39" s="114"/>
      <c r="LZS39" s="114"/>
      <c r="LZT39" s="114"/>
      <c r="LZU39" s="114"/>
      <c r="LZV39" s="114"/>
      <c r="LZW39" s="114"/>
      <c r="LZX39" s="114"/>
      <c r="LZY39" s="114"/>
      <c r="LZZ39" s="114"/>
      <c r="MAA39" s="114"/>
      <c r="MAB39" s="114"/>
      <c r="MAC39" s="114"/>
      <c r="MAD39" s="114"/>
      <c r="MAE39" s="114"/>
      <c r="MAF39" s="114"/>
      <c r="MAG39" s="114"/>
      <c r="MAH39" s="114"/>
      <c r="MAI39" s="114"/>
      <c r="MAJ39" s="114"/>
      <c r="MAK39" s="114"/>
      <c r="MAL39" s="114"/>
      <c r="MAM39" s="114"/>
      <c r="MAN39" s="114"/>
      <c r="MAO39" s="114"/>
      <c r="MAP39" s="114"/>
      <c r="MAQ39" s="114"/>
      <c r="MAR39" s="114"/>
      <c r="MAS39" s="114"/>
      <c r="MAT39" s="114"/>
      <c r="MAU39" s="114"/>
      <c r="MAV39" s="114"/>
      <c r="MAW39" s="114"/>
      <c r="MAX39" s="114"/>
      <c r="MAY39" s="114"/>
      <c r="MAZ39" s="114"/>
      <c r="MBA39" s="114"/>
      <c r="MBB39" s="114"/>
      <c r="MBC39" s="114"/>
      <c r="MBD39" s="114"/>
      <c r="MBE39" s="114"/>
      <c r="MBF39" s="114"/>
      <c r="MBG39" s="114"/>
      <c r="MBH39" s="114"/>
      <c r="MBI39" s="114"/>
      <c r="MBJ39" s="114"/>
      <c r="MBK39" s="114"/>
      <c r="MBL39" s="114"/>
      <c r="MBM39" s="114"/>
      <c r="MBN39" s="114"/>
      <c r="MBO39" s="114"/>
      <c r="MBP39" s="114"/>
      <c r="MBQ39" s="114"/>
      <c r="MBR39" s="114"/>
      <c r="MBS39" s="114"/>
      <c r="MBT39" s="114"/>
      <c r="MBU39" s="114"/>
      <c r="MBV39" s="114"/>
      <c r="MBW39" s="114"/>
      <c r="MBX39" s="114"/>
      <c r="MBY39" s="114"/>
      <c r="MBZ39" s="114"/>
      <c r="MCA39" s="114"/>
      <c r="MCB39" s="114"/>
      <c r="MCC39" s="114"/>
      <c r="MCD39" s="114"/>
      <c r="MCE39" s="114"/>
      <c r="MCF39" s="114"/>
      <c r="MCG39" s="114"/>
      <c r="MCH39" s="114"/>
      <c r="MCI39" s="114"/>
      <c r="MCJ39" s="114"/>
      <c r="MCK39" s="114"/>
      <c r="MCL39" s="114"/>
      <c r="MCM39" s="114"/>
      <c r="MCN39" s="114"/>
      <c r="MCO39" s="114"/>
      <c r="MCP39" s="114"/>
      <c r="MCQ39" s="114"/>
      <c r="MCR39" s="114"/>
      <c r="MCS39" s="114"/>
      <c r="MCT39" s="114"/>
      <c r="MCU39" s="114"/>
      <c r="MCV39" s="114"/>
      <c r="MCW39" s="114"/>
      <c r="MCX39" s="114"/>
      <c r="MCY39" s="114"/>
      <c r="MCZ39" s="114"/>
      <c r="MDA39" s="114"/>
      <c r="MDB39" s="114"/>
      <c r="MDC39" s="114"/>
      <c r="MDD39" s="114"/>
      <c r="MDE39" s="114"/>
      <c r="MDF39" s="114"/>
      <c r="MDG39" s="114"/>
      <c r="MDH39" s="114"/>
      <c r="MDI39" s="114"/>
      <c r="MDJ39" s="114"/>
      <c r="MDK39" s="114"/>
      <c r="MDL39" s="114"/>
      <c r="MDM39" s="114"/>
      <c r="MDN39" s="114"/>
      <c r="MDO39" s="114"/>
      <c r="MDP39" s="114"/>
      <c r="MDQ39" s="114"/>
      <c r="MDR39" s="114"/>
      <c r="MDS39" s="114"/>
      <c r="MDT39" s="114"/>
      <c r="MDU39" s="114"/>
      <c r="MDV39" s="114"/>
      <c r="MDW39" s="114"/>
      <c r="MDX39" s="114"/>
      <c r="MDY39" s="114"/>
      <c r="MDZ39" s="114"/>
      <c r="MEA39" s="114"/>
      <c r="MEB39" s="114"/>
      <c r="MEC39" s="114"/>
      <c r="MED39" s="114"/>
      <c r="MEE39" s="114"/>
      <c r="MEF39" s="114"/>
      <c r="MEG39" s="114"/>
      <c r="MEH39" s="114"/>
      <c r="MEI39" s="114"/>
      <c r="MEJ39" s="114"/>
      <c r="MEK39" s="114"/>
      <c r="MEL39" s="114"/>
      <c r="MEM39" s="114"/>
      <c r="MEN39" s="114"/>
      <c r="MEO39" s="114"/>
      <c r="MEP39" s="114"/>
      <c r="MEQ39" s="114"/>
      <c r="MER39" s="114"/>
      <c r="MES39" s="114"/>
      <c r="MET39" s="114"/>
      <c r="MEU39" s="114"/>
      <c r="MEV39" s="114"/>
      <c r="MEW39" s="114"/>
      <c r="MEX39" s="114"/>
      <c r="MEY39" s="114"/>
      <c r="MEZ39" s="114"/>
      <c r="MFA39" s="114"/>
      <c r="MFB39" s="114"/>
      <c r="MFC39" s="114"/>
      <c r="MFD39" s="114"/>
      <c r="MFE39" s="114"/>
      <c r="MFF39" s="114"/>
      <c r="MFG39" s="114"/>
      <c r="MFH39" s="114"/>
      <c r="MFI39" s="114"/>
      <c r="MFJ39" s="114"/>
      <c r="MFK39" s="114"/>
      <c r="MFL39" s="114"/>
      <c r="MFM39" s="114"/>
      <c r="MFN39" s="114"/>
      <c r="MFO39" s="114"/>
      <c r="MFP39" s="114"/>
      <c r="MFQ39" s="114"/>
      <c r="MFR39" s="114"/>
      <c r="MFS39" s="114"/>
      <c r="MFT39" s="114"/>
      <c r="MFU39" s="114"/>
      <c r="MFV39" s="114"/>
      <c r="MFW39" s="114"/>
      <c r="MFX39" s="114"/>
      <c r="MFY39" s="114"/>
      <c r="MFZ39" s="114"/>
      <c r="MGA39" s="114"/>
      <c r="MGB39" s="114"/>
      <c r="MGC39" s="114"/>
      <c r="MGD39" s="114"/>
      <c r="MGE39" s="114"/>
      <c r="MGF39" s="114"/>
      <c r="MGG39" s="114"/>
      <c r="MGH39" s="114"/>
      <c r="MGI39" s="114"/>
      <c r="MGJ39" s="114"/>
      <c r="MGK39" s="114"/>
      <c r="MGL39" s="114"/>
      <c r="MGM39" s="114"/>
      <c r="MGN39" s="114"/>
      <c r="MGO39" s="114"/>
      <c r="MGP39" s="114"/>
      <c r="MGQ39" s="114"/>
      <c r="MGR39" s="114"/>
      <c r="MGS39" s="114"/>
      <c r="MGT39" s="114"/>
      <c r="MGU39" s="114"/>
      <c r="MGV39" s="114"/>
      <c r="MGW39" s="114"/>
      <c r="MGX39" s="114"/>
      <c r="MGY39" s="114"/>
      <c r="MGZ39" s="114"/>
      <c r="MHA39" s="114"/>
      <c r="MHB39" s="114"/>
      <c r="MHC39" s="114"/>
      <c r="MHD39" s="114"/>
      <c r="MHE39" s="114"/>
      <c r="MHF39" s="114"/>
      <c r="MHG39" s="114"/>
      <c r="MHH39" s="114"/>
      <c r="MHI39" s="114"/>
      <c r="MHJ39" s="114"/>
      <c r="MHK39" s="114"/>
      <c r="MHL39" s="114"/>
      <c r="MHM39" s="114"/>
      <c r="MHN39" s="114"/>
      <c r="MHO39" s="114"/>
      <c r="MHP39" s="114"/>
      <c r="MHQ39" s="114"/>
      <c r="MHR39" s="114"/>
      <c r="MHS39" s="114"/>
      <c r="MHT39" s="114"/>
      <c r="MHU39" s="114"/>
      <c r="MHV39" s="114"/>
      <c r="MHW39" s="114"/>
      <c r="MHX39" s="114"/>
      <c r="MHY39" s="114"/>
      <c r="MHZ39" s="114"/>
      <c r="MIA39" s="114"/>
      <c r="MIB39" s="114"/>
      <c r="MIC39" s="114"/>
      <c r="MID39" s="114"/>
      <c r="MIE39" s="114"/>
      <c r="MIF39" s="114"/>
      <c r="MIG39" s="114"/>
      <c r="MIH39" s="114"/>
      <c r="MII39" s="114"/>
      <c r="MIJ39" s="114"/>
      <c r="MIK39" s="114"/>
      <c r="MIL39" s="114"/>
      <c r="MIM39" s="114"/>
      <c r="MIN39" s="114"/>
      <c r="MIO39" s="114"/>
      <c r="MIP39" s="114"/>
      <c r="MIQ39" s="114"/>
      <c r="MIR39" s="114"/>
      <c r="MIS39" s="114"/>
      <c r="MIT39" s="114"/>
      <c r="MIU39" s="114"/>
      <c r="MIV39" s="114"/>
      <c r="MIW39" s="114"/>
      <c r="MIX39" s="114"/>
      <c r="MIY39" s="114"/>
      <c r="MIZ39" s="114"/>
      <c r="MJA39" s="114"/>
      <c r="MJB39" s="114"/>
      <c r="MJC39" s="114"/>
      <c r="MJD39" s="114"/>
      <c r="MJE39" s="114"/>
      <c r="MJF39" s="114"/>
      <c r="MJG39" s="114"/>
      <c r="MJH39" s="114"/>
      <c r="MJI39" s="114"/>
      <c r="MJJ39" s="114"/>
      <c r="MJK39" s="114"/>
      <c r="MJL39" s="114"/>
      <c r="MJM39" s="114"/>
      <c r="MJN39" s="114"/>
      <c r="MJO39" s="114"/>
      <c r="MJP39" s="114"/>
      <c r="MJQ39" s="114"/>
      <c r="MJR39" s="114"/>
      <c r="MJS39" s="114"/>
      <c r="MJT39" s="114"/>
      <c r="MJU39" s="114"/>
      <c r="MJV39" s="114"/>
      <c r="MJW39" s="114"/>
      <c r="MJX39" s="114"/>
      <c r="MJY39" s="114"/>
      <c r="MJZ39" s="114"/>
      <c r="MKA39" s="114"/>
      <c r="MKB39" s="114"/>
      <c r="MKC39" s="114"/>
      <c r="MKD39" s="114"/>
      <c r="MKE39" s="114"/>
      <c r="MKF39" s="114"/>
      <c r="MKG39" s="114"/>
      <c r="MKH39" s="114"/>
      <c r="MKI39" s="114"/>
      <c r="MKJ39" s="114"/>
      <c r="MKK39" s="114"/>
      <c r="MKL39" s="114"/>
      <c r="MKM39" s="114"/>
      <c r="MKN39" s="114"/>
      <c r="MKO39" s="114"/>
      <c r="MKP39" s="114"/>
      <c r="MKQ39" s="114"/>
      <c r="MKR39" s="114"/>
      <c r="MKS39" s="114"/>
      <c r="MKT39" s="114"/>
      <c r="MKU39" s="114"/>
      <c r="MKV39" s="114"/>
      <c r="MKW39" s="114"/>
      <c r="MKX39" s="114"/>
      <c r="MKY39" s="114"/>
      <c r="MKZ39" s="114"/>
      <c r="MLA39" s="114"/>
      <c r="MLB39" s="114"/>
      <c r="MLC39" s="114"/>
      <c r="MLD39" s="114"/>
      <c r="MLE39" s="114"/>
      <c r="MLF39" s="114"/>
      <c r="MLG39" s="114"/>
      <c r="MLH39" s="114"/>
      <c r="MLI39" s="114"/>
      <c r="MLJ39" s="114"/>
      <c r="MLK39" s="114"/>
      <c r="MLL39" s="114"/>
      <c r="MLM39" s="114"/>
      <c r="MLN39" s="114"/>
      <c r="MLO39" s="114"/>
      <c r="MLP39" s="114"/>
      <c r="MLQ39" s="114"/>
      <c r="MLR39" s="114"/>
      <c r="MLS39" s="114"/>
      <c r="MLT39" s="114"/>
      <c r="MLU39" s="114"/>
      <c r="MLV39" s="114"/>
      <c r="MLW39" s="114"/>
      <c r="MLX39" s="114"/>
      <c r="MLY39" s="114"/>
      <c r="MLZ39" s="114"/>
      <c r="MMA39" s="114"/>
      <c r="MMB39" s="114"/>
      <c r="MMC39" s="114"/>
      <c r="MMD39" s="114"/>
      <c r="MME39" s="114"/>
      <c r="MMF39" s="114"/>
      <c r="MMG39" s="114"/>
      <c r="MMH39" s="114"/>
      <c r="MMI39" s="114"/>
      <c r="MMJ39" s="114"/>
      <c r="MMK39" s="114"/>
      <c r="MML39" s="114"/>
      <c r="MMM39" s="114"/>
      <c r="MMN39" s="114"/>
      <c r="MMO39" s="114"/>
      <c r="MMP39" s="114"/>
      <c r="MMQ39" s="114"/>
      <c r="MMR39" s="114"/>
      <c r="MMS39" s="114"/>
      <c r="MMT39" s="114"/>
      <c r="MMU39" s="114"/>
      <c r="MMV39" s="114"/>
      <c r="MMW39" s="114"/>
      <c r="MMX39" s="114"/>
      <c r="MMY39" s="114"/>
      <c r="MMZ39" s="114"/>
      <c r="MNA39" s="114"/>
      <c r="MNB39" s="114"/>
      <c r="MNC39" s="114"/>
      <c r="MND39" s="114"/>
      <c r="MNE39" s="114"/>
      <c r="MNF39" s="114"/>
      <c r="MNG39" s="114"/>
      <c r="MNH39" s="114"/>
      <c r="MNI39" s="114"/>
      <c r="MNJ39" s="114"/>
      <c r="MNK39" s="114"/>
      <c r="MNL39" s="114"/>
      <c r="MNM39" s="114"/>
      <c r="MNN39" s="114"/>
      <c r="MNO39" s="114"/>
      <c r="MNP39" s="114"/>
      <c r="MNQ39" s="114"/>
      <c r="MNR39" s="114"/>
      <c r="MNS39" s="114"/>
      <c r="MNT39" s="114"/>
      <c r="MNU39" s="114"/>
      <c r="MNV39" s="114"/>
      <c r="MNW39" s="114"/>
      <c r="MNX39" s="114"/>
      <c r="MNY39" s="114"/>
      <c r="MNZ39" s="114"/>
      <c r="MOA39" s="114"/>
      <c r="MOB39" s="114"/>
      <c r="MOC39" s="114"/>
      <c r="MOD39" s="114"/>
      <c r="MOE39" s="114"/>
      <c r="MOF39" s="114"/>
      <c r="MOG39" s="114"/>
      <c r="MOH39" s="114"/>
      <c r="MOI39" s="114"/>
      <c r="MOJ39" s="114"/>
      <c r="MOK39" s="114"/>
      <c r="MOL39" s="114"/>
      <c r="MOM39" s="114"/>
      <c r="MON39" s="114"/>
      <c r="MOO39" s="114"/>
      <c r="MOP39" s="114"/>
      <c r="MOQ39" s="114"/>
      <c r="MOR39" s="114"/>
      <c r="MOS39" s="114"/>
      <c r="MOT39" s="114"/>
      <c r="MOU39" s="114"/>
      <c r="MOV39" s="114"/>
      <c r="MOW39" s="114"/>
      <c r="MOX39" s="114"/>
      <c r="MOY39" s="114"/>
      <c r="MOZ39" s="114"/>
      <c r="MPA39" s="114"/>
      <c r="MPB39" s="114"/>
      <c r="MPC39" s="114"/>
      <c r="MPD39" s="114"/>
      <c r="MPE39" s="114"/>
      <c r="MPF39" s="114"/>
      <c r="MPG39" s="114"/>
      <c r="MPH39" s="114"/>
      <c r="MPI39" s="114"/>
      <c r="MPJ39" s="114"/>
      <c r="MPK39" s="114"/>
      <c r="MPL39" s="114"/>
      <c r="MPM39" s="114"/>
      <c r="MPN39" s="114"/>
      <c r="MPO39" s="114"/>
      <c r="MPP39" s="114"/>
      <c r="MPQ39" s="114"/>
      <c r="MPR39" s="114"/>
      <c r="MPS39" s="114"/>
      <c r="MPT39" s="114"/>
      <c r="MPU39" s="114"/>
      <c r="MPV39" s="114"/>
      <c r="MPW39" s="114"/>
      <c r="MPX39" s="114"/>
      <c r="MPY39" s="114"/>
      <c r="MPZ39" s="114"/>
      <c r="MQA39" s="114"/>
      <c r="MQB39" s="114"/>
      <c r="MQC39" s="114"/>
      <c r="MQD39" s="114"/>
      <c r="MQE39" s="114"/>
      <c r="MQF39" s="114"/>
      <c r="MQG39" s="114"/>
      <c r="MQH39" s="114"/>
      <c r="MQI39" s="114"/>
      <c r="MQJ39" s="114"/>
      <c r="MQK39" s="114"/>
      <c r="MQL39" s="114"/>
      <c r="MQM39" s="114"/>
      <c r="MQN39" s="114"/>
      <c r="MQO39" s="114"/>
      <c r="MQP39" s="114"/>
      <c r="MQQ39" s="114"/>
      <c r="MQR39" s="114"/>
      <c r="MQS39" s="114"/>
      <c r="MQT39" s="114"/>
      <c r="MQU39" s="114"/>
      <c r="MQV39" s="114"/>
      <c r="MQW39" s="114"/>
      <c r="MQX39" s="114"/>
      <c r="MQY39" s="114"/>
      <c r="MQZ39" s="114"/>
      <c r="MRA39" s="114"/>
      <c r="MRB39" s="114"/>
      <c r="MRC39" s="114"/>
      <c r="MRD39" s="114"/>
      <c r="MRE39" s="114"/>
      <c r="MRF39" s="114"/>
      <c r="MRG39" s="114"/>
      <c r="MRH39" s="114"/>
      <c r="MRI39" s="114"/>
      <c r="MRJ39" s="114"/>
      <c r="MRK39" s="114"/>
      <c r="MRL39" s="114"/>
      <c r="MRM39" s="114"/>
      <c r="MRN39" s="114"/>
      <c r="MRO39" s="114"/>
      <c r="MRP39" s="114"/>
      <c r="MRQ39" s="114"/>
      <c r="MRR39" s="114"/>
      <c r="MRS39" s="114"/>
      <c r="MRT39" s="114"/>
      <c r="MRU39" s="114"/>
      <c r="MRV39" s="114"/>
      <c r="MRW39" s="114"/>
      <c r="MRX39" s="114"/>
      <c r="MRY39" s="114"/>
      <c r="MRZ39" s="114"/>
      <c r="MSA39" s="114"/>
      <c r="MSB39" s="114"/>
      <c r="MSC39" s="114"/>
      <c r="MSD39" s="114"/>
      <c r="MSE39" s="114"/>
      <c r="MSF39" s="114"/>
      <c r="MSG39" s="114"/>
      <c r="MSH39" s="114"/>
      <c r="MSI39" s="114"/>
      <c r="MSJ39" s="114"/>
      <c r="MSK39" s="114"/>
      <c r="MSL39" s="114"/>
      <c r="MSM39" s="114"/>
      <c r="MSN39" s="114"/>
      <c r="MSO39" s="114"/>
      <c r="MSP39" s="114"/>
      <c r="MSQ39" s="114"/>
      <c r="MSR39" s="114"/>
      <c r="MSS39" s="114"/>
      <c r="MST39" s="114"/>
      <c r="MSU39" s="114"/>
      <c r="MSV39" s="114"/>
      <c r="MSW39" s="114"/>
      <c r="MSX39" s="114"/>
      <c r="MSY39" s="114"/>
      <c r="MSZ39" s="114"/>
      <c r="MTA39" s="114"/>
      <c r="MTB39" s="114"/>
      <c r="MTC39" s="114"/>
      <c r="MTD39" s="114"/>
      <c r="MTE39" s="114"/>
      <c r="MTF39" s="114"/>
      <c r="MTG39" s="114"/>
      <c r="MTH39" s="114"/>
      <c r="MTI39" s="114"/>
      <c r="MTJ39" s="114"/>
      <c r="MTK39" s="114"/>
      <c r="MTL39" s="114"/>
      <c r="MTM39" s="114"/>
      <c r="MTN39" s="114"/>
      <c r="MTO39" s="114"/>
      <c r="MTP39" s="114"/>
      <c r="MTQ39" s="114"/>
      <c r="MTR39" s="114"/>
      <c r="MTS39" s="114"/>
      <c r="MTT39" s="114"/>
      <c r="MTU39" s="114"/>
      <c r="MTV39" s="114"/>
      <c r="MTW39" s="114"/>
      <c r="MTX39" s="114"/>
      <c r="MTY39" s="114"/>
      <c r="MTZ39" s="114"/>
      <c r="MUA39" s="114"/>
      <c r="MUB39" s="114"/>
      <c r="MUC39" s="114"/>
      <c r="MUD39" s="114"/>
      <c r="MUE39" s="114"/>
      <c r="MUF39" s="114"/>
      <c r="MUG39" s="114"/>
      <c r="MUH39" s="114"/>
      <c r="MUI39" s="114"/>
      <c r="MUJ39" s="114"/>
      <c r="MUK39" s="114"/>
      <c r="MUL39" s="114"/>
      <c r="MUM39" s="114"/>
      <c r="MUN39" s="114"/>
      <c r="MUO39" s="114"/>
      <c r="MUP39" s="114"/>
      <c r="MUQ39" s="114"/>
      <c r="MUR39" s="114"/>
      <c r="MUS39" s="114"/>
      <c r="MUT39" s="114"/>
      <c r="MUU39" s="114"/>
      <c r="MUV39" s="114"/>
      <c r="MUW39" s="114"/>
      <c r="MUX39" s="114"/>
      <c r="MUY39" s="114"/>
      <c r="MUZ39" s="114"/>
      <c r="MVA39" s="114"/>
      <c r="MVB39" s="114"/>
      <c r="MVC39" s="114"/>
      <c r="MVD39" s="114"/>
      <c r="MVE39" s="114"/>
      <c r="MVF39" s="114"/>
      <c r="MVG39" s="114"/>
      <c r="MVH39" s="114"/>
      <c r="MVI39" s="114"/>
      <c r="MVJ39" s="114"/>
      <c r="MVK39" s="114"/>
      <c r="MVL39" s="114"/>
      <c r="MVM39" s="114"/>
      <c r="MVN39" s="114"/>
      <c r="MVO39" s="114"/>
      <c r="MVP39" s="114"/>
      <c r="MVQ39" s="114"/>
      <c r="MVR39" s="114"/>
      <c r="MVS39" s="114"/>
      <c r="MVT39" s="114"/>
      <c r="MVU39" s="114"/>
      <c r="MVV39" s="114"/>
      <c r="MVW39" s="114"/>
      <c r="MVX39" s="114"/>
      <c r="MVY39" s="114"/>
      <c r="MVZ39" s="114"/>
      <c r="MWA39" s="114"/>
      <c r="MWB39" s="114"/>
      <c r="MWC39" s="114"/>
      <c r="MWD39" s="114"/>
      <c r="MWE39" s="114"/>
      <c r="MWF39" s="114"/>
      <c r="MWG39" s="114"/>
      <c r="MWH39" s="114"/>
      <c r="MWI39" s="114"/>
      <c r="MWJ39" s="114"/>
      <c r="MWK39" s="114"/>
      <c r="MWL39" s="114"/>
      <c r="MWM39" s="114"/>
      <c r="MWN39" s="114"/>
      <c r="MWO39" s="114"/>
      <c r="MWP39" s="114"/>
      <c r="MWQ39" s="114"/>
      <c r="MWR39" s="114"/>
      <c r="MWS39" s="114"/>
      <c r="MWT39" s="114"/>
      <c r="MWU39" s="114"/>
      <c r="MWV39" s="114"/>
      <c r="MWW39" s="114"/>
      <c r="MWX39" s="114"/>
      <c r="MWY39" s="114"/>
      <c r="MWZ39" s="114"/>
      <c r="MXA39" s="114"/>
      <c r="MXB39" s="114"/>
      <c r="MXC39" s="114"/>
      <c r="MXD39" s="114"/>
      <c r="MXE39" s="114"/>
      <c r="MXF39" s="114"/>
      <c r="MXG39" s="114"/>
      <c r="MXH39" s="114"/>
      <c r="MXI39" s="114"/>
      <c r="MXJ39" s="114"/>
      <c r="MXK39" s="114"/>
      <c r="MXL39" s="114"/>
      <c r="MXM39" s="114"/>
      <c r="MXN39" s="114"/>
      <c r="MXO39" s="114"/>
      <c r="MXP39" s="114"/>
      <c r="MXQ39" s="114"/>
      <c r="MXR39" s="114"/>
      <c r="MXS39" s="114"/>
      <c r="MXT39" s="114"/>
      <c r="MXU39" s="114"/>
      <c r="MXV39" s="114"/>
      <c r="MXW39" s="114"/>
      <c r="MXX39" s="114"/>
      <c r="MXY39" s="114"/>
      <c r="MXZ39" s="114"/>
      <c r="MYA39" s="114"/>
      <c r="MYB39" s="114"/>
      <c r="MYC39" s="114"/>
      <c r="MYD39" s="114"/>
      <c r="MYE39" s="114"/>
      <c r="MYF39" s="114"/>
      <c r="MYG39" s="114"/>
      <c r="MYH39" s="114"/>
      <c r="MYI39" s="114"/>
      <c r="MYJ39" s="114"/>
      <c r="MYK39" s="114"/>
      <c r="MYL39" s="114"/>
      <c r="MYM39" s="114"/>
      <c r="MYN39" s="114"/>
      <c r="MYO39" s="114"/>
      <c r="MYP39" s="114"/>
      <c r="MYQ39" s="114"/>
      <c r="MYR39" s="114"/>
      <c r="MYS39" s="114"/>
      <c r="MYT39" s="114"/>
      <c r="MYU39" s="114"/>
      <c r="MYV39" s="114"/>
      <c r="MYW39" s="114"/>
      <c r="MYX39" s="114"/>
      <c r="MYY39" s="114"/>
      <c r="MYZ39" s="114"/>
      <c r="MZA39" s="114"/>
      <c r="MZB39" s="114"/>
      <c r="MZC39" s="114"/>
      <c r="MZD39" s="114"/>
      <c r="MZE39" s="114"/>
      <c r="MZF39" s="114"/>
      <c r="MZG39" s="114"/>
      <c r="MZH39" s="114"/>
      <c r="MZI39" s="114"/>
      <c r="MZJ39" s="114"/>
      <c r="MZK39" s="114"/>
      <c r="MZL39" s="114"/>
      <c r="MZM39" s="114"/>
      <c r="MZN39" s="114"/>
      <c r="MZO39" s="114"/>
      <c r="MZP39" s="114"/>
      <c r="MZQ39" s="114"/>
      <c r="MZR39" s="114"/>
      <c r="MZS39" s="114"/>
      <c r="MZT39" s="114"/>
      <c r="MZU39" s="114"/>
      <c r="MZV39" s="114"/>
      <c r="MZW39" s="114"/>
      <c r="MZX39" s="114"/>
      <c r="MZY39" s="114"/>
      <c r="MZZ39" s="114"/>
      <c r="NAA39" s="114"/>
      <c r="NAB39" s="114"/>
      <c r="NAC39" s="114"/>
      <c r="NAD39" s="114"/>
      <c r="NAE39" s="114"/>
      <c r="NAF39" s="114"/>
      <c r="NAG39" s="114"/>
      <c r="NAH39" s="114"/>
      <c r="NAI39" s="114"/>
      <c r="NAJ39" s="114"/>
      <c r="NAK39" s="114"/>
      <c r="NAL39" s="114"/>
      <c r="NAM39" s="114"/>
      <c r="NAN39" s="114"/>
      <c r="NAO39" s="114"/>
      <c r="NAP39" s="114"/>
      <c r="NAQ39" s="114"/>
      <c r="NAR39" s="114"/>
      <c r="NAS39" s="114"/>
      <c r="NAT39" s="114"/>
      <c r="NAU39" s="114"/>
      <c r="NAV39" s="114"/>
      <c r="NAW39" s="114"/>
      <c r="NAX39" s="114"/>
      <c r="NAY39" s="114"/>
      <c r="NAZ39" s="114"/>
      <c r="NBA39" s="114"/>
      <c r="NBB39" s="114"/>
      <c r="NBC39" s="114"/>
      <c r="NBD39" s="114"/>
      <c r="NBE39" s="114"/>
      <c r="NBF39" s="114"/>
      <c r="NBG39" s="114"/>
      <c r="NBH39" s="114"/>
      <c r="NBI39" s="114"/>
      <c r="NBJ39" s="114"/>
      <c r="NBK39" s="114"/>
      <c r="NBL39" s="114"/>
      <c r="NBM39" s="114"/>
      <c r="NBN39" s="114"/>
      <c r="NBO39" s="114"/>
      <c r="NBP39" s="114"/>
      <c r="NBQ39" s="114"/>
      <c r="NBR39" s="114"/>
      <c r="NBS39" s="114"/>
      <c r="NBT39" s="114"/>
      <c r="NBU39" s="114"/>
      <c r="NBV39" s="114"/>
      <c r="NBW39" s="114"/>
      <c r="NBX39" s="114"/>
      <c r="NBY39" s="114"/>
      <c r="NBZ39" s="114"/>
      <c r="NCA39" s="114"/>
      <c r="NCB39" s="114"/>
      <c r="NCC39" s="114"/>
      <c r="NCD39" s="114"/>
      <c r="NCE39" s="114"/>
      <c r="NCF39" s="114"/>
      <c r="NCG39" s="114"/>
      <c r="NCH39" s="114"/>
      <c r="NCI39" s="114"/>
      <c r="NCJ39" s="114"/>
      <c r="NCK39" s="114"/>
      <c r="NCL39" s="114"/>
      <c r="NCM39" s="114"/>
      <c r="NCN39" s="114"/>
      <c r="NCO39" s="114"/>
      <c r="NCP39" s="114"/>
      <c r="NCQ39" s="114"/>
      <c r="NCR39" s="114"/>
      <c r="NCS39" s="114"/>
      <c r="NCT39" s="114"/>
      <c r="NCU39" s="114"/>
      <c r="NCV39" s="114"/>
      <c r="NCW39" s="114"/>
      <c r="NCX39" s="114"/>
      <c r="NCY39" s="114"/>
      <c r="NCZ39" s="114"/>
      <c r="NDA39" s="114"/>
      <c r="NDB39" s="114"/>
      <c r="NDC39" s="114"/>
      <c r="NDD39" s="114"/>
      <c r="NDE39" s="114"/>
      <c r="NDF39" s="114"/>
      <c r="NDG39" s="114"/>
      <c r="NDH39" s="114"/>
      <c r="NDI39" s="114"/>
      <c r="NDJ39" s="114"/>
      <c r="NDK39" s="114"/>
      <c r="NDL39" s="114"/>
      <c r="NDM39" s="114"/>
      <c r="NDN39" s="114"/>
      <c r="NDO39" s="114"/>
      <c r="NDP39" s="114"/>
      <c r="NDQ39" s="114"/>
      <c r="NDR39" s="114"/>
      <c r="NDS39" s="114"/>
      <c r="NDT39" s="114"/>
      <c r="NDU39" s="114"/>
      <c r="NDV39" s="114"/>
      <c r="NDW39" s="114"/>
      <c r="NDX39" s="114"/>
      <c r="NDY39" s="114"/>
      <c r="NDZ39" s="114"/>
      <c r="NEA39" s="114"/>
      <c r="NEB39" s="114"/>
      <c r="NEC39" s="114"/>
      <c r="NED39" s="114"/>
      <c r="NEE39" s="114"/>
      <c r="NEF39" s="114"/>
      <c r="NEG39" s="114"/>
      <c r="NEH39" s="114"/>
      <c r="NEI39" s="114"/>
      <c r="NEJ39" s="114"/>
      <c r="NEK39" s="114"/>
      <c r="NEL39" s="114"/>
      <c r="NEM39" s="114"/>
      <c r="NEN39" s="114"/>
      <c r="NEO39" s="114"/>
      <c r="NEP39" s="114"/>
      <c r="NEQ39" s="114"/>
      <c r="NER39" s="114"/>
      <c r="NES39" s="114"/>
      <c r="NET39" s="114"/>
      <c r="NEU39" s="114"/>
      <c r="NEV39" s="114"/>
      <c r="NEW39" s="114"/>
      <c r="NEX39" s="114"/>
      <c r="NEY39" s="114"/>
      <c r="NEZ39" s="114"/>
      <c r="NFA39" s="114"/>
      <c r="NFB39" s="114"/>
      <c r="NFC39" s="114"/>
      <c r="NFD39" s="114"/>
      <c r="NFE39" s="114"/>
      <c r="NFF39" s="114"/>
      <c r="NFG39" s="114"/>
      <c r="NFH39" s="114"/>
      <c r="NFI39" s="114"/>
      <c r="NFJ39" s="114"/>
      <c r="NFK39" s="114"/>
      <c r="NFL39" s="114"/>
      <c r="NFM39" s="114"/>
      <c r="NFN39" s="114"/>
      <c r="NFO39" s="114"/>
      <c r="NFP39" s="114"/>
      <c r="NFQ39" s="114"/>
      <c r="NFR39" s="114"/>
      <c r="NFS39" s="114"/>
      <c r="NFT39" s="114"/>
      <c r="NFU39" s="114"/>
      <c r="NFV39" s="114"/>
      <c r="NFW39" s="114"/>
      <c r="NFX39" s="114"/>
      <c r="NFY39" s="114"/>
      <c r="NFZ39" s="114"/>
      <c r="NGA39" s="114"/>
      <c r="NGB39" s="114"/>
      <c r="NGC39" s="114"/>
      <c r="NGD39" s="114"/>
      <c r="NGE39" s="114"/>
      <c r="NGF39" s="114"/>
      <c r="NGG39" s="114"/>
      <c r="NGH39" s="114"/>
      <c r="NGI39" s="114"/>
      <c r="NGJ39" s="114"/>
      <c r="NGK39" s="114"/>
      <c r="NGL39" s="114"/>
      <c r="NGM39" s="114"/>
      <c r="NGN39" s="114"/>
      <c r="NGO39" s="114"/>
      <c r="NGP39" s="114"/>
      <c r="NGQ39" s="114"/>
      <c r="NGR39" s="114"/>
      <c r="NGS39" s="114"/>
      <c r="NGT39" s="114"/>
      <c r="NGU39" s="114"/>
      <c r="NGV39" s="114"/>
      <c r="NGW39" s="114"/>
      <c r="NGX39" s="114"/>
      <c r="NGY39" s="114"/>
      <c r="NGZ39" s="114"/>
      <c r="NHA39" s="114"/>
      <c r="NHB39" s="114"/>
      <c r="NHC39" s="114"/>
      <c r="NHD39" s="114"/>
      <c r="NHE39" s="114"/>
      <c r="NHF39" s="114"/>
      <c r="NHG39" s="114"/>
      <c r="NHH39" s="114"/>
      <c r="NHI39" s="114"/>
      <c r="NHJ39" s="114"/>
      <c r="NHK39" s="114"/>
      <c r="NHL39" s="114"/>
      <c r="NHM39" s="114"/>
      <c r="NHN39" s="114"/>
      <c r="NHO39" s="114"/>
      <c r="NHP39" s="114"/>
      <c r="NHQ39" s="114"/>
      <c r="NHR39" s="114"/>
      <c r="NHS39" s="114"/>
      <c r="NHT39" s="114"/>
      <c r="NHU39" s="114"/>
      <c r="NHV39" s="114"/>
      <c r="NHW39" s="114"/>
      <c r="NHX39" s="114"/>
      <c r="NHY39" s="114"/>
      <c r="NHZ39" s="114"/>
      <c r="NIA39" s="114"/>
      <c r="NIB39" s="114"/>
      <c r="NIC39" s="114"/>
      <c r="NID39" s="114"/>
      <c r="NIE39" s="114"/>
      <c r="NIF39" s="114"/>
      <c r="NIG39" s="114"/>
      <c r="NIH39" s="114"/>
      <c r="NII39" s="114"/>
      <c r="NIJ39" s="114"/>
      <c r="NIK39" s="114"/>
      <c r="NIL39" s="114"/>
      <c r="NIM39" s="114"/>
      <c r="NIN39" s="114"/>
      <c r="NIO39" s="114"/>
      <c r="NIP39" s="114"/>
      <c r="NIQ39" s="114"/>
      <c r="NIR39" s="114"/>
      <c r="NIS39" s="114"/>
      <c r="NIT39" s="114"/>
      <c r="NIU39" s="114"/>
      <c r="NIV39" s="114"/>
      <c r="NIW39" s="114"/>
      <c r="NIX39" s="114"/>
      <c r="NIY39" s="114"/>
      <c r="NIZ39" s="114"/>
      <c r="NJA39" s="114"/>
      <c r="NJB39" s="114"/>
      <c r="NJC39" s="114"/>
      <c r="NJD39" s="114"/>
      <c r="NJE39" s="114"/>
      <c r="NJF39" s="114"/>
      <c r="NJG39" s="114"/>
      <c r="NJH39" s="114"/>
      <c r="NJI39" s="114"/>
      <c r="NJJ39" s="114"/>
      <c r="NJK39" s="114"/>
      <c r="NJL39" s="114"/>
      <c r="NJM39" s="114"/>
      <c r="NJN39" s="114"/>
      <c r="NJO39" s="114"/>
      <c r="NJP39" s="114"/>
      <c r="NJQ39" s="114"/>
      <c r="NJR39" s="114"/>
      <c r="NJS39" s="114"/>
      <c r="NJT39" s="114"/>
      <c r="NJU39" s="114"/>
      <c r="NJV39" s="114"/>
      <c r="NJW39" s="114"/>
      <c r="NJX39" s="114"/>
      <c r="NJY39" s="114"/>
      <c r="NJZ39" s="114"/>
      <c r="NKA39" s="114"/>
      <c r="NKB39" s="114"/>
      <c r="NKC39" s="114"/>
      <c r="NKD39" s="114"/>
      <c r="NKE39" s="114"/>
      <c r="NKF39" s="114"/>
      <c r="NKG39" s="114"/>
      <c r="NKH39" s="114"/>
      <c r="NKI39" s="114"/>
      <c r="NKJ39" s="114"/>
      <c r="NKK39" s="114"/>
      <c r="NKL39" s="114"/>
      <c r="NKM39" s="114"/>
      <c r="NKN39" s="114"/>
      <c r="NKO39" s="114"/>
      <c r="NKP39" s="114"/>
      <c r="NKQ39" s="114"/>
      <c r="NKR39" s="114"/>
      <c r="NKS39" s="114"/>
      <c r="NKT39" s="114"/>
      <c r="NKU39" s="114"/>
      <c r="NKV39" s="114"/>
      <c r="NKW39" s="114"/>
      <c r="NKX39" s="114"/>
      <c r="NKY39" s="114"/>
      <c r="NKZ39" s="114"/>
      <c r="NLA39" s="114"/>
      <c r="NLB39" s="114"/>
      <c r="NLC39" s="114"/>
      <c r="NLD39" s="114"/>
      <c r="NLE39" s="114"/>
      <c r="NLF39" s="114"/>
      <c r="NLG39" s="114"/>
      <c r="NLH39" s="114"/>
      <c r="NLI39" s="114"/>
      <c r="NLJ39" s="114"/>
      <c r="NLK39" s="114"/>
      <c r="NLL39" s="114"/>
      <c r="NLM39" s="114"/>
      <c r="NLN39" s="114"/>
      <c r="NLO39" s="114"/>
      <c r="NLP39" s="114"/>
      <c r="NLQ39" s="114"/>
      <c r="NLR39" s="114"/>
      <c r="NLS39" s="114"/>
      <c r="NLT39" s="114"/>
      <c r="NLU39" s="114"/>
      <c r="NLV39" s="114"/>
      <c r="NLW39" s="114"/>
      <c r="NLX39" s="114"/>
      <c r="NLY39" s="114"/>
      <c r="NLZ39" s="114"/>
      <c r="NMA39" s="114"/>
      <c r="NMB39" s="114"/>
      <c r="NMC39" s="114"/>
      <c r="NMD39" s="114"/>
      <c r="NME39" s="114"/>
      <c r="NMF39" s="114"/>
      <c r="NMG39" s="114"/>
      <c r="NMH39" s="114"/>
      <c r="NMI39" s="114"/>
      <c r="NMJ39" s="114"/>
      <c r="NMK39" s="114"/>
      <c r="NML39" s="114"/>
      <c r="NMM39" s="114"/>
      <c r="NMN39" s="114"/>
      <c r="NMO39" s="114"/>
      <c r="NMP39" s="114"/>
      <c r="NMQ39" s="114"/>
      <c r="NMR39" s="114"/>
      <c r="NMS39" s="114"/>
      <c r="NMT39" s="114"/>
      <c r="NMU39" s="114"/>
      <c r="NMV39" s="114"/>
      <c r="NMW39" s="114"/>
      <c r="NMX39" s="114"/>
      <c r="NMY39" s="114"/>
      <c r="NMZ39" s="114"/>
      <c r="NNA39" s="114"/>
      <c r="NNB39" s="114"/>
      <c r="NNC39" s="114"/>
      <c r="NND39" s="114"/>
      <c r="NNE39" s="114"/>
      <c r="NNF39" s="114"/>
      <c r="NNG39" s="114"/>
      <c r="NNH39" s="114"/>
      <c r="NNI39" s="114"/>
      <c r="NNJ39" s="114"/>
      <c r="NNK39" s="114"/>
      <c r="NNL39" s="114"/>
      <c r="NNM39" s="114"/>
      <c r="NNN39" s="114"/>
      <c r="NNO39" s="114"/>
      <c r="NNP39" s="114"/>
      <c r="NNQ39" s="114"/>
      <c r="NNR39" s="114"/>
      <c r="NNS39" s="114"/>
      <c r="NNT39" s="114"/>
      <c r="NNU39" s="114"/>
      <c r="NNV39" s="114"/>
      <c r="NNW39" s="114"/>
      <c r="NNX39" s="114"/>
      <c r="NNY39" s="114"/>
      <c r="NNZ39" s="114"/>
      <c r="NOA39" s="114"/>
      <c r="NOB39" s="114"/>
      <c r="NOC39" s="114"/>
      <c r="NOD39" s="114"/>
      <c r="NOE39" s="114"/>
      <c r="NOF39" s="114"/>
      <c r="NOG39" s="114"/>
      <c r="NOH39" s="114"/>
      <c r="NOI39" s="114"/>
      <c r="NOJ39" s="114"/>
      <c r="NOK39" s="114"/>
      <c r="NOL39" s="114"/>
      <c r="NOM39" s="114"/>
      <c r="NON39" s="114"/>
      <c r="NOO39" s="114"/>
      <c r="NOP39" s="114"/>
      <c r="NOQ39" s="114"/>
      <c r="NOR39" s="114"/>
      <c r="NOS39" s="114"/>
      <c r="NOT39" s="114"/>
      <c r="NOU39" s="114"/>
      <c r="NOV39" s="114"/>
      <c r="NOW39" s="114"/>
      <c r="NOX39" s="114"/>
      <c r="NOY39" s="114"/>
      <c r="NOZ39" s="114"/>
      <c r="NPA39" s="114"/>
      <c r="NPB39" s="114"/>
      <c r="NPC39" s="114"/>
      <c r="NPD39" s="114"/>
      <c r="NPE39" s="114"/>
      <c r="NPF39" s="114"/>
      <c r="NPG39" s="114"/>
      <c r="NPH39" s="114"/>
      <c r="NPI39" s="114"/>
      <c r="NPJ39" s="114"/>
      <c r="NPK39" s="114"/>
      <c r="NPL39" s="114"/>
      <c r="NPM39" s="114"/>
      <c r="NPN39" s="114"/>
      <c r="NPO39" s="114"/>
      <c r="NPP39" s="114"/>
      <c r="NPQ39" s="114"/>
      <c r="NPR39" s="114"/>
      <c r="NPS39" s="114"/>
      <c r="NPT39" s="114"/>
      <c r="NPU39" s="114"/>
      <c r="NPV39" s="114"/>
      <c r="NPW39" s="114"/>
      <c r="NPX39" s="114"/>
      <c r="NPY39" s="114"/>
      <c r="NPZ39" s="114"/>
      <c r="NQA39" s="114"/>
      <c r="NQB39" s="114"/>
      <c r="NQC39" s="114"/>
      <c r="NQD39" s="114"/>
      <c r="NQE39" s="114"/>
      <c r="NQF39" s="114"/>
      <c r="NQG39" s="114"/>
      <c r="NQH39" s="114"/>
      <c r="NQI39" s="114"/>
      <c r="NQJ39" s="114"/>
      <c r="NQK39" s="114"/>
      <c r="NQL39" s="114"/>
      <c r="NQM39" s="114"/>
      <c r="NQN39" s="114"/>
      <c r="NQO39" s="114"/>
      <c r="NQP39" s="114"/>
      <c r="NQQ39" s="114"/>
      <c r="NQR39" s="114"/>
      <c r="NQS39" s="114"/>
      <c r="NQT39" s="114"/>
      <c r="NQU39" s="114"/>
      <c r="NQV39" s="114"/>
      <c r="NQW39" s="114"/>
      <c r="NQX39" s="114"/>
      <c r="NQY39" s="114"/>
      <c r="NQZ39" s="114"/>
      <c r="NRA39" s="114"/>
      <c r="NRB39" s="114"/>
      <c r="NRC39" s="114"/>
      <c r="NRD39" s="114"/>
      <c r="NRE39" s="114"/>
      <c r="NRF39" s="114"/>
      <c r="NRG39" s="114"/>
      <c r="NRH39" s="114"/>
      <c r="NRI39" s="114"/>
      <c r="NRJ39" s="114"/>
      <c r="NRK39" s="114"/>
      <c r="NRL39" s="114"/>
      <c r="NRM39" s="114"/>
      <c r="NRN39" s="114"/>
      <c r="NRO39" s="114"/>
      <c r="NRP39" s="114"/>
      <c r="NRQ39" s="114"/>
      <c r="NRR39" s="114"/>
      <c r="NRS39" s="114"/>
      <c r="NRT39" s="114"/>
      <c r="NRU39" s="114"/>
      <c r="NRV39" s="114"/>
      <c r="NRW39" s="114"/>
      <c r="NRX39" s="114"/>
      <c r="NRY39" s="114"/>
      <c r="NRZ39" s="114"/>
      <c r="NSA39" s="114"/>
      <c r="NSB39" s="114"/>
      <c r="NSC39" s="114"/>
      <c r="NSD39" s="114"/>
      <c r="NSE39" s="114"/>
      <c r="NSF39" s="114"/>
      <c r="NSG39" s="114"/>
      <c r="NSH39" s="114"/>
      <c r="NSI39" s="114"/>
      <c r="NSJ39" s="114"/>
      <c r="NSK39" s="114"/>
      <c r="NSL39" s="114"/>
      <c r="NSM39" s="114"/>
      <c r="NSN39" s="114"/>
      <c r="NSO39" s="114"/>
      <c r="NSP39" s="114"/>
      <c r="NSQ39" s="114"/>
      <c r="NSR39" s="114"/>
      <c r="NSS39" s="114"/>
      <c r="NST39" s="114"/>
      <c r="NSU39" s="114"/>
      <c r="NSV39" s="114"/>
      <c r="NSW39" s="114"/>
      <c r="NSX39" s="114"/>
      <c r="NSY39" s="114"/>
      <c r="NSZ39" s="114"/>
      <c r="NTA39" s="114"/>
      <c r="NTB39" s="114"/>
      <c r="NTC39" s="114"/>
      <c r="NTD39" s="114"/>
      <c r="NTE39" s="114"/>
      <c r="NTF39" s="114"/>
      <c r="NTG39" s="114"/>
      <c r="NTH39" s="114"/>
      <c r="NTI39" s="114"/>
      <c r="NTJ39" s="114"/>
      <c r="NTK39" s="114"/>
      <c r="NTL39" s="114"/>
      <c r="NTM39" s="114"/>
      <c r="NTN39" s="114"/>
      <c r="NTO39" s="114"/>
      <c r="NTP39" s="114"/>
      <c r="NTQ39" s="114"/>
      <c r="NTR39" s="114"/>
      <c r="NTS39" s="114"/>
      <c r="NTT39" s="114"/>
      <c r="NTU39" s="114"/>
      <c r="NTV39" s="114"/>
      <c r="NTW39" s="114"/>
      <c r="NTX39" s="114"/>
      <c r="NTY39" s="114"/>
      <c r="NTZ39" s="114"/>
      <c r="NUA39" s="114"/>
      <c r="NUB39" s="114"/>
      <c r="NUC39" s="114"/>
      <c r="NUD39" s="114"/>
      <c r="NUE39" s="114"/>
      <c r="NUF39" s="114"/>
      <c r="NUG39" s="114"/>
      <c r="NUH39" s="114"/>
      <c r="NUI39" s="114"/>
      <c r="NUJ39" s="114"/>
      <c r="NUK39" s="114"/>
      <c r="NUL39" s="114"/>
      <c r="NUM39" s="114"/>
      <c r="NUN39" s="114"/>
      <c r="NUO39" s="114"/>
      <c r="NUP39" s="114"/>
      <c r="NUQ39" s="114"/>
      <c r="NUR39" s="114"/>
      <c r="NUS39" s="114"/>
      <c r="NUT39" s="114"/>
      <c r="NUU39" s="114"/>
      <c r="NUV39" s="114"/>
      <c r="NUW39" s="114"/>
      <c r="NUX39" s="114"/>
      <c r="NUY39" s="114"/>
      <c r="NUZ39" s="114"/>
      <c r="NVA39" s="114"/>
      <c r="NVB39" s="114"/>
      <c r="NVC39" s="114"/>
      <c r="NVD39" s="114"/>
      <c r="NVE39" s="114"/>
      <c r="NVF39" s="114"/>
      <c r="NVG39" s="114"/>
      <c r="NVH39" s="114"/>
      <c r="NVI39" s="114"/>
      <c r="NVJ39" s="114"/>
      <c r="NVK39" s="114"/>
      <c r="NVL39" s="114"/>
      <c r="NVM39" s="114"/>
      <c r="NVN39" s="114"/>
      <c r="NVO39" s="114"/>
      <c r="NVP39" s="114"/>
      <c r="NVQ39" s="114"/>
      <c r="NVR39" s="114"/>
      <c r="NVS39" s="114"/>
      <c r="NVT39" s="114"/>
      <c r="NVU39" s="114"/>
      <c r="NVV39" s="114"/>
      <c r="NVW39" s="114"/>
      <c r="NVX39" s="114"/>
      <c r="NVY39" s="114"/>
      <c r="NVZ39" s="114"/>
      <c r="NWA39" s="114"/>
      <c r="NWB39" s="114"/>
      <c r="NWC39" s="114"/>
      <c r="NWD39" s="114"/>
      <c r="NWE39" s="114"/>
      <c r="NWF39" s="114"/>
      <c r="NWG39" s="114"/>
      <c r="NWH39" s="114"/>
      <c r="NWI39" s="114"/>
      <c r="NWJ39" s="114"/>
      <c r="NWK39" s="114"/>
      <c r="NWL39" s="114"/>
      <c r="NWM39" s="114"/>
      <c r="NWN39" s="114"/>
      <c r="NWO39" s="114"/>
      <c r="NWP39" s="114"/>
      <c r="NWQ39" s="114"/>
      <c r="NWR39" s="114"/>
      <c r="NWS39" s="114"/>
      <c r="NWT39" s="114"/>
      <c r="NWU39" s="114"/>
      <c r="NWV39" s="114"/>
      <c r="NWW39" s="114"/>
      <c r="NWX39" s="114"/>
      <c r="NWY39" s="114"/>
      <c r="NWZ39" s="114"/>
      <c r="NXA39" s="114"/>
      <c r="NXB39" s="114"/>
      <c r="NXC39" s="114"/>
      <c r="NXD39" s="114"/>
      <c r="NXE39" s="114"/>
      <c r="NXF39" s="114"/>
      <c r="NXG39" s="114"/>
      <c r="NXH39" s="114"/>
      <c r="NXI39" s="114"/>
      <c r="NXJ39" s="114"/>
      <c r="NXK39" s="114"/>
      <c r="NXL39" s="114"/>
      <c r="NXM39" s="114"/>
      <c r="NXN39" s="114"/>
      <c r="NXO39" s="114"/>
      <c r="NXP39" s="114"/>
      <c r="NXQ39" s="114"/>
      <c r="NXR39" s="114"/>
      <c r="NXS39" s="114"/>
      <c r="NXT39" s="114"/>
      <c r="NXU39" s="114"/>
      <c r="NXV39" s="114"/>
      <c r="NXW39" s="114"/>
      <c r="NXX39" s="114"/>
      <c r="NXY39" s="114"/>
      <c r="NXZ39" s="114"/>
      <c r="NYA39" s="114"/>
      <c r="NYB39" s="114"/>
      <c r="NYC39" s="114"/>
      <c r="NYD39" s="114"/>
      <c r="NYE39" s="114"/>
      <c r="NYF39" s="114"/>
      <c r="NYG39" s="114"/>
      <c r="NYH39" s="114"/>
      <c r="NYI39" s="114"/>
      <c r="NYJ39" s="114"/>
      <c r="NYK39" s="114"/>
      <c r="NYL39" s="114"/>
      <c r="NYM39" s="114"/>
      <c r="NYN39" s="114"/>
      <c r="NYO39" s="114"/>
      <c r="NYP39" s="114"/>
      <c r="NYQ39" s="114"/>
      <c r="NYR39" s="114"/>
      <c r="NYS39" s="114"/>
      <c r="NYT39" s="114"/>
      <c r="NYU39" s="114"/>
      <c r="NYV39" s="114"/>
      <c r="NYW39" s="114"/>
      <c r="NYX39" s="114"/>
      <c r="NYY39" s="114"/>
      <c r="NYZ39" s="114"/>
      <c r="NZA39" s="114"/>
      <c r="NZB39" s="114"/>
      <c r="NZC39" s="114"/>
      <c r="NZD39" s="114"/>
      <c r="NZE39" s="114"/>
      <c r="NZF39" s="114"/>
      <c r="NZG39" s="114"/>
      <c r="NZH39" s="114"/>
      <c r="NZI39" s="114"/>
      <c r="NZJ39" s="114"/>
      <c r="NZK39" s="114"/>
      <c r="NZL39" s="114"/>
      <c r="NZM39" s="114"/>
      <c r="NZN39" s="114"/>
      <c r="NZO39" s="114"/>
      <c r="NZP39" s="114"/>
      <c r="NZQ39" s="114"/>
      <c r="NZR39" s="114"/>
      <c r="NZS39" s="114"/>
      <c r="NZT39" s="114"/>
      <c r="NZU39" s="114"/>
      <c r="NZV39" s="114"/>
      <c r="NZW39" s="114"/>
      <c r="NZX39" s="114"/>
      <c r="NZY39" s="114"/>
      <c r="NZZ39" s="114"/>
      <c r="OAA39" s="114"/>
      <c r="OAB39" s="114"/>
      <c r="OAC39" s="114"/>
      <c r="OAD39" s="114"/>
      <c r="OAE39" s="114"/>
      <c r="OAF39" s="114"/>
      <c r="OAG39" s="114"/>
      <c r="OAH39" s="114"/>
      <c r="OAI39" s="114"/>
      <c r="OAJ39" s="114"/>
      <c r="OAK39" s="114"/>
      <c r="OAL39" s="114"/>
      <c r="OAM39" s="114"/>
      <c r="OAN39" s="114"/>
      <c r="OAO39" s="114"/>
      <c r="OAP39" s="114"/>
      <c r="OAQ39" s="114"/>
      <c r="OAR39" s="114"/>
      <c r="OAS39" s="114"/>
      <c r="OAT39" s="114"/>
      <c r="OAU39" s="114"/>
      <c r="OAV39" s="114"/>
      <c r="OAW39" s="114"/>
      <c r="OAX39" s="114"/>
      <c r="OAY39" s="114"/>
      <c r="OAZ39" s="114"/>
      <c r="OBA39" s="114"/>
      <c r="OBB39" s="114"/>
      <c r="OBC39" s="114"/>
      <c r="OBD39" s="114"/>
      <c r="OBE39" s="114"/>
      <c r="OBF39" s="114"/>
      <c r="OBG39" s="114"/>
      <c r="OBH39" s="114"/>
      <c r="OBI39" s="114"/>
      <c r="OBJ39" s="114"/>
      <c r="OBK39" s="114"/>
      <c r="OBL39" s="114"/>
      <c r="OBM39" s="114"/>
      <c r="OBN39" s="114"/>
      <c r="OBO39" s="114"/>
      <c r="OBP39" s="114"/>
      <c r="OBQ39" s="114"/>
      <c r="OBR39" s="114"/>
      <c r="OBS39" s="114"/>
      <c r="OBT39" s="114"/>
      <c r="OBU39" s="114"/>
      <c r="OBV39" s="114"/>
      <c r="OBW39" s="114"/>
      <c r="OBX39" s="114"/>
      <c r="OBY39" s="114"/>
      <c r="OBZ39" s="114"/>
      <c r="OCA39" s="114"/>
      <c r="OCB39" s="114"/>
      <c r="OCC39" s="114"/>
      <c r="OCD39" s="114"/>
      <c r="OCE39" s="114"/>
      <c r="OCF39" s="114"/>
      <c r="OCG39" s="114"/>
      <c r="OCH39" s="114"/>
      <c r="OCI39" s="114"/>
      <c r="OCJ39" s="114"/>
      <c r="OCK39" s="114"/>
      <c r="OCL39" s="114"/>
      <c r="OCM39" s="114"/>
      <c r="OCN39" s="114"/>
      <c r="OCO39" s="114"/>
      <c r="OCP39" s="114"/>
      <c r="OCQ39" s="114"/>
      <c r="OCR39" s="114"/>
      <c r="OCS39" s="114"/>
      <c r="OCT39" s="114"/>
      <c r="OCU39" s="114"/>
      <c r="OCV39" s="114"/>
      <c r="OCW39" s="114"/>
      <c r="OCX39" s="114"/>
      <c r="OCY39" s="114"/>
      <c r="OCZ39" s="114"/>
      <c r="ODA39" s="114"/>
      <c r="ODB39" s="114"/>
      <c r="ODC39" s="114"/>
      <c r="ODD39" s="114"/>
      <c r="ODE39" s="114"/>
      <c r="ODF39" s="114"/>
      <c r="ODG39" s="114"/>
      <c r="ODH39" s="114"/>
      <c r="ODI39" s="114"/>
      <c r="ODJ39" s="114"/>
      <c r="ODK39" s="114"/>
      <c r="ODL39" s="114"/>
      <c r="ODM39" s="114"/>
      <c r="ODN39" s="114"/>
      <c r="ODO39" s="114"/>
      <c r="ODP39" s="114"/>
      <c r="ODQ39" s="114"/>
      <c r="ODR39" s="114"/>
      <c r="ODS39" s="114"/>
      <c r="ODT39" s="114"/>
      <c r="ODU39" s="114"/>
      <c r="ODV39" s="114"/>
      <c r="ODW39" s="114"/>
      <c r="ODX39" s="114"/>
      <c r="ODY39" s="114"/>
      <c r="ODZ39" s="114"/>
      <c r="OEA39" s="114"/>
      <c r="OEB39" s="114"/>
      <c r="OEC39" s="114"/>
      <c r="OED39" s="114"/>
      <c r="OEE39" s="114"/>
      <c r="OEF39" s="114"/>
      <c r="OEG39" s="114"/>
      <c r="OEH39" s="114"/>
      <c r="OEI39" s="114"/>
      <c r="OEJ39" s="114"/>
      <c r="OEK39" s="114"/>
      <c r="OEL39" s="114"/>
      <c r="OEM39" s="114"/>
      <c r="OEN39" s="114"/>
      <c r="OEO39" s="114"/>
      <c r="OEP39" s="114"/>
      <c r="OEQ39" s="114"/>
      <c r="OER39" s="114"/>
      <c r="OES39" s="114"/>
      <c r="OET39" s="114"/>
      <c r="OEU39" s="114"/>
      <c r="OEV39" s="114"/>
      <c r="OEW39" s="114"/>
      <c r="OEX39" s="114"/>
      <c r="OEY39" s="114"/>
      <c r="OEZ39" s="114"/>
      <c r="OFA39" s="114"/>
      <c r="OFB39" s="114"/>
      <c r="OFC39" s="114"/>
      <c r="OFD39" s="114"/>
      <c r="OFE39" s="114"/>
      <c r="OFF39" s="114"/>
      <c r="OFG39" s="114"/>
      <c r="OFH39" s="114"/>
      <c r="OFI39" s="114"/>
      <c r="OFJ39" s="114"/>
      <c r="OFK39" s="114"/>
      <c r="OFL39" s="114"/>
      <c r="OFM39" s="114"/>
      <c r="OFN39" s="114"/>
      <c r="OFO39" s="114"/>
      <c r="OFP39" s="114"/>
      <c r="OFQ39" s="114"/>
      <c r="OFR39" s="114"/>
      <c r="OFS39" s="114"/>
      <c r="OFT39" s="114"/>
      <c r="OFU39" s="114"/>
      <c r="OFV39" s="114"/>
      <c r="OFW39" s="114"/>
      <c r="OFX39" s="114"/>
      <c r="OFY39" s="114"/>
      <c r="OFZ39" s="114"/>
      <c r="OGA39" s="114"/>
      <c r="OGB39" s="114"/>
      <c r="OGC39" s="114"/>
      <c r="OGD39" s="114"/>
      <c r="OGE39" s="114"/>
      <c r="OGF39" s="114"/>
      <c r="OGG39" s="114"/>
      <c r="OGH39" s="114"/>
      <c r="OGI39" s="114"/>
      <c r="OGJ39" s="114"/>
      <c r="OGK39" s="114"/>
      <c r="OGL39" s="114"/>
      <c r="OGM39" s="114"/>
      <c r="OGN39" s="114"/>
      <c r="OGO39" s="114"/>
      <c r="OGP39" s="114"/>
      <c r="OGQ39" s="114"/>
      <c r="OGR39" s="114"/>
      <c r="OGS39" s="114"/>
      <c r="OGT39" s="114"/>
      <c r="OGU39" s="114"/>
      <c r="OGV39" s="114"/>
      <c r="OGW39" s="114"/>
      <c r="OGX39" s="114"/>
      <c r="OGY39" s="114"/>
      <c r="OGZ39" s="114"/>
      <c r="OHA39" s="114"/>
      <c r="OHB39" s="114"/>
      <c r="OHC39" s="114"/>
      <c r="OHD39" s="114"/>
      <c r="OHE39" s="114"/>
      <c r="OHF39" s="114"/>
      <c r="OHG39" s="114"/>
      <c r="OHH39" s="114"/>
      <c r="OHI39" s="114"/>
      <c r="OHJ39" s="114"/>
      <c r="OHK39" s="114"/>
      <c r="OHL39" s="114"/>
      <c r="OHM39" s="114"/>
      <c r="OHN39" s="114"/>
      <c r="OHO39" s="114"/>
      <c r="OHP39" s="114"/>
      <c r="OHQ39" s="114"/>
      <c r="OHR39" s="114"/>
      <c r="OHS39" s="114"/>
      <c r="OHT39" s="114"/>
      <c r="OHU39" s="114"/>
      <c r="OHV39" s="114"/>
      <c r="OHW39" s="114"/>
      <c r="OHX39" s="114"/>
      <c r="OHY39" s="114"/>
      <c r="OHZ39" s="114"/>
      <c r="OIA39" s="114"/>
      <c r="OIB39" s="114"/>
      <c r="OIC39" s="114"/>
      <c r="OID39" s="114"/>
      <c r="OIE39" s="114"/>
      <c r="OIF39" s="114"/>
      <c r="OIG39" s="114"/>
      <c r="OIH39" s="114"/>
      <c r="OII39" s="114"/>
      <c r="OIJ39" s="114"/>
      <c r="OIK39" s="114"/>
      <c r="OIL39" s="114"/>
      <c r="OIM39" s="114"/>
      <c r="OIN39" s="114"/>
      <c r="OIO39" s="114"/>
      <c r="OIP39" s="114"/>
      <c r="OIQ39" s="114"/>
      <c r="OIR39" s="114"/>
      <c r="OIS39" s="114"/>
      <c r="OIT39" s="114"/>
      <c r="OIU39" s="114"/>
      <c r="OIV39" s="114"/>
      <c r="OIW39" s="114"/>
      <c r="OIX39" s="114"/>
      <c r="OIY39" s="114"/>
      <c r="OIZ39" s="114"/>
      <c r="OJA39" s="114"/>
      <c r="OJB39" s="114"/>
      <c r="OJC39" s="114"/>
      <c r="OJD39" s="114"/>
      <c r="OJE39" s="114"/>
      <c r="OJF39" s="114"/>
      <c r="OJG39" s="114"/>
      <c r="OJH39" s="114"/>
      <c r="OJI39" s="114"/>
      <c r="OJJ39" s="114"/>
      <c r="OJK39" s="114"/>
      <c r="OJL39" s="114"/>
      <c r="OJM39" s="114"/>
      <c r="OJN39" s="114"/>
      <c r="OJO39" s="114"/>
      <c r="OJP39" s="114"/>
      <c r="OJQ39" s="114"/>
      <c r="OJR39" s="114"/>
      <c r="OJS39" s="114"/>
      <c r="OJT39" s="114"/>
      <c r="OJU39" s="114"/>
      <c r="OJV39" s="114"/>
      <c r="OJW39" s="114"/>
      <c r="OJX39" s="114"/>
      <c r="OJY39" s="114"/>
      <c r="OJZ39" s="114"/>
      <c r="OKA39" s="114"/>
      <c r="OKB39" s="114"/>
      <c r="OKC39" s="114"/>
      <c r="OKD39" s="114"/>
      <c r="OKE39" s="114"/>
      <c r="OKF39" s="114"/>
      <c r="OKG39" s="114"/>
      <c r="OKH39" s="114"/>
      <c r="OKI39" s="114"/>
      <c r="OKJ39" s="114"/>
      <c r="OKK39" s="114"/>
      <c r="OKL39" s="114"/>
      <c r="OKM39" s="114"/>
      <c r="OKN39" s="114"/>
      <c r="OKO39" s="114"/>
      <c r="OKP39" s="114"/>
      <c r="OKQ39" s="114"/>
      <c r="OKR39" s="114"/>
      <c r="OKS39" s="114"/>
      <c r="OKT39" s="114"/>
      <c r="OKU39" s="114"/>
      <c r="OKV39" s="114"/>
      <c r="OKW39" s="114"/>
      <c r="OKX39" s="114"/>
      <c r="OKY39" s="114"/>
      <c r="OKZ39" s="114"/>
      <c r="OLA39" s="114"/>
      <c r="OLB39" s="114"/>
      <c r="OLC39" s="114"/>
      <c r="OLD39" s="114"/>
      <c r="OLE39" s="114"/>
      <c r="OLF39" s="114"/>
      <c r="OLG39" s="114"/>
      <c r="OLH39" s="114"/>
      <c r="OLI39" s="114"/>
      <c r="OLJ39" s="114"/>
      <c r="OLK39" s="114"/>
      <c r="OLL39" s="114"/>
      <c r="OLM39" s="114"/>
      <c r="OLN39" s="114"/>
      <c r="OLO39" s="114"/>
      <c r="OLP39" s="114"/>
      <c r="OLQ39" s="114"/>
      <c r="OLR39" s="114"/>
      <c r="OLS39" s="114"/>
      <c r="OLT39" s="114"/>
      <c r="OLU39" s="114"/>
      <c r="OLV39" s="114"/>
      <c r="OLW39" s="114"/>
      <c r="OLX39" s="114"/>
      <c r="OLY39" s="114"/>
      <c r="OLZ39" s="114"/>
      <c r="OMA39" s="114"/>
      <c r="OMB39" s="114"/>
      <c r="OMC39" s="114"/>
      <c r="OMD39" s="114"/>
      <c r="OME39" s="114"/>
      <c r="OMF39" s="114"/>
      <c r="OMG39" s="114"/>
      <c r="OMH39" s="114"/>
      <c r="OMI39" s="114"/>
      <c r="OMJ39" s="114"/>
      <c r="OMK39" s="114"/>
      <c r="OML39" s="114"/>
      <c r="OMM39" s="114"/>
      <c r="OMN39" s="114"/>
      <c r="OMO39" s="114"/>
      <c r="OMP39" s="114"/>
      <c r="OMQ39" s="114"/>
      <c r="OMR39" s="114"/>
      <c r="OMS39" s="114"/>
      <c r="OMT39" s="114"/>
      <c r="OMU39" s="114"/>
      <c r="OMV39" s="114"/>
      <c r="OMW39" s="114"/>
      <c r="OMX39" s="114"/>
      <c r="OMY39" s="114"/>
      <c r="OMZ39" s="114"/>
      <c r="ONA39" s="114"/>
      <c r="ONB39" s="114"/>
      <c r="ONC39" s="114"/>
      <c r="OND39" s="114"/>
      <c r="ONE39" s="114"/>
      <c r="ONF39" s="114"/>
      <c r="ONG39" s="114"/>
      <c r="ONH39" s="114"/>
      <c r="ONI39" s="114"/>
      <c r="ONJ39" s="114"/>
      <c r="ONK39" s="114"/>
      <c r="ONL39" s="114"/>
      <c r="ONM39" s="114"/>
      <c r="ONN39" s="114"/>
      <c r="ONO39" s="114"/>
      <c r="ONP39" s="114"/>
      <c r="ONQ39" s="114"/>
      <c r="ONR39" s="114"/>
      <c r="ONS39" s="114"/>
      <c r="ONT39" s="114"/>
      <c r="ONU39" s="114"/>
      <c r="ONV39" s="114"/>
      <c r="ONW39" s="114"/>
      <c r="ONX39" s="114"/>
      <c r="ONY39" s="114"/>
      <c r="ONZ39" s="114"/>
      <c r="OOA39" s="114"/>
      <c r="OOB39" s="114"/>
      <c r="OOC39" s="114"/>
      <c r="OOD39" s="114"/>
      <c r="OOE39" s="114"/>
      <c r="OOF39" s="114"/>
      <c r="OOG39" s="114"/>
      <c r="OOH39" s="114"/>
      <c r="OOI39" s="114"/>
      <c r="OOJ39" s="114"/>
      <c r="OOK39" s="114"/>
      <c r="OOL39" s="114"/>
      <c r="OOM39" s="114"/>
      <c r="OON39" s="114"/>
      <c r="OOO39" s="114"/>
      <c r="OOP39" s="114"/>
      <c r="OOQ39" s="114"/>
      <c r="OOR39" s="114"/>
      <c r="OOS39" s="114"/>
      <c r="OOT39" s="114"/>
      <c r="OOU39" s="114"/>
      <c r="OOV39" s="114"/>
      <c r="OOW39" s="114"/>
      <c r="OOX39" s="114"/>
      <c r="OOY39" s="114"/>
      <c r="OOZ39" s="114"/>
      <c r="OPA39" s="114"/>
      <c r="OPB39" s="114"/>
      <c r="OPC39" s="114"/>
      <c r="OPD39" s="114"/>
      <c r="OPE39" s="114"/>
      <c r="OPF39" s="114"/>
      <c r="OPG39" s="114"/>
      <c r="OPH39" s="114"/>
      <c r="OPI39" s="114"/>
      <c r="OPJ39" s="114"/>
      <c r="OPK39" s="114"/>
      <c r="OPL39" s="114"/>
      <c r="OPM39" s="114"/>
      <c r="OPN39" s="114"/>
      <c r="OPO39" s="114"/>
      <c r="OPP39" s="114"/>
      <c r="OPQ39" s="114"/>
      <c r="OPR39" s="114"/>
      <c r="OPS39" s="114"/>
      <c r="OPT39" s="114"/>
      <c r="OPU39" s="114"/>
      <c r="OPV39" s="114"/>
      <c r="OPW39" s="114"/>
      <c r="OPX39" s="114"/>
      <c r="OPY39" s="114"/>
      <c r="OPZ39" s="114"/>
      <c r="OQA39" s="114"/>
      <c r="OQB39" s="114"/>
      <c r="OQC39" s="114"/>
      <c r="OQD39" s="114"/>
      <c r="OQE39" s="114"/>
      <c r="OQF39" s="114"/>
      <c r="OQG39" s="114"/>
      <c r="OQH39" s="114"/>
      <c r="OQI39" s="114"/>
      <c r="OQJ39" s="114"/>
      <c r="OQK39" s="114"/>
      <c r="OQL39" s="114"/>
      <c r="OQM39" s="114"/>
      <c r="OQN39" s="114"/>
      <c r="OQO39" s="114"/>
      <c r="OQP39" s="114"/>
      <c r="OQQ39" s="114"/>
      <c r="OQR39" s="114"/>
      <c r="OQS39" s="114"/>
      <c r="OQT39" s="114"/>
      <c r="OQU39" s="114"/>
      <c r="OQV39" s="114"/>
      <c r="OQW39" s="114"/>
      <c r="OQX39" s="114"/>
      <c r="OQY39" s="114"/>
      <c r="OQZ39" s="114"/>
      <c r="ORA39" s="114"/>
      <c r="ORB39" s="114"/>
      <c r="ORC39" s="114"/>
      <c r="ORD39" s="114"/>
      <c r="ORE39" s="114"/>
      <c r="ORF39" s="114"/>
      <c r="ORG39" s="114"/>
      <c r="ORH39" s="114"/>
      <c r="ORI39" s="114"/>
      <c r="ORJ39" s="114"/>
      <c r="ORK39" s="114"/>
      <c r="ORL39" s="114"/>
      <c r="ORM39" s="114"/>
      <c r="ORN39" s="114"/>
      <c r="ORO39" s="114"/>
      <c r="ORP39" s="114"/>
      <c r="ORQ39" s="114"/>
      <c r="ORR39" s="114"/>
      <c r="ORS39" s="114"/>
      <c r="ORT39" s="114"/>
      <c r="ORU39" s="114"/>
      <c r="ORV39" s="114"/>
      <c r="ORW39" s="114"/>
      <c r="ORX39" s="114"/>
      <c r="ORY39" s="114"/>
      <c r="ORZ39" s="114"/>
      <c r="OSA39" s="114"/>
      <c r="OSB39" s="114"/>
      <c r="OSC39" s="114"/>
      <c r="OSD39" s="114"/>
      <c r="OSE39" s="114"/>
      <c r="OSF39" s="114"/>
      <c r="OSG39" s="114"/>
      <c r="OSH39" s="114"/>
      <c r="OSI39" s="114"/>
      <c r="OSJ39" s="114"/>
      <c r="OSK39" s="114"/>
      <c r="OSL39" s="114"/>
      <c r="OSM39" s="114"/>
      <c r="OSN39" s="114"/>
      <c r="OSO39" s="114"/>
      <c r="OSP39" s="114"/>
      <c r="OSQ39" s="114"/>
      <c r="OSR39" s="114"/>
      <c r="OSS39" s="114"/>
      <c r="OST39" s="114"/>
      <c r="OSU39" s="114"/>
      <c r="OSV39" s="114"/>
      <c r="OSW39" s="114"/>
      <c r="OSX39" s="114"/>
      <c r="OSY39" s="114"/>
      <c r="OSZ39" s="114"/>
      <c r="OTA39" s="114"/>
      <c r="OTB39" s="114"/>
      <c r="OTC39" s="114"/>
      <c r="OTD39" s="114"/>
      <c r="OTE39" s="114"/>
      <c r="OTF39" s="114"/>
      <c r="OTG39" s="114"/>
      <c r="OTH39" s="114"/>
      <c r="OTI39" s="114"/>
      <c r="OTJ39" s="114"/>
      <c r="OTK39" s="114"/>
      <c r="OTL39" s="114"/>
      <c r="OTM39" s="114"/>
      <c r="OTN39" s="114"/>
      <c r="OTO39" s="114"/>
      <c r="OTP39" s="114"/>
      <c r="OTQ39" s="114"/>
      <c r="OTR39" s="114"/>
      <c r="OTS39" s="114"/>
      <c r="OTT39" s="114"/>
      <c r="OTU39" s="114"/>
      <c r="OTV39" s="114"/>
      <c r="OTW39" s="114"/>
      <c r="OTX39" s="114"/>
      <c r="OTY39" s="114"/>
      <c r="OTZ39" s="114"/>
      <c r="OUA39" s="114"/>
      <c r="OUB39" s="114"/>
      <c r="OUC39" s="114"/>
      <c r="OUD39" s="114"/>
      <c r="OUE39" s="114"/>
      <c r="OUF39" s="114"/>
      <c r="OUG39" s="114"/>
      <c r="OUH39" s="114"/>
      <c r="OUI39" s="114"/>
      <c r="OUJ39" s="114"/>
      <c r="OUK39" s="114"/>
      <c r="OUL39" s="114"/>
      <c r="OUM39" s="114"/>
      <c r="OUN39" s="114"/>
      <c r="OUO39" s="114"/>
      <c r="OUP39" s="114"/>
      <c r="OUQ39" s="114"/>
      <c r="OUR39" s="114"/>
      <c r="OUS39" s="114"/>
      <c r="OUT39" s="114"/>
      <c r="OUU39" s="114"/>
      <c r="OUV39" s="114"/>
      <c r="OUW39" s="114"/>
      <c r="OUX39" s="114"/>
      <c r="OUY39" s="114"/>
      <c r="OUZ39" s="114"/>
      <c r="OVA39" s="114"/>
      <c r="OVB39" s="114"/>
      <c r="OVC39" s="114"/>
      <c r="OVD39" s="114"/>
      <c r="OVE39" s="114"/>
      <c r="OVF39" s="114"/>
      <c r="OVG39" s="114"/>
      <c r="OVH39" s="114"/>
      <c r="OVI39" s="114"/>
      <c r="OVJ39" s="114"/>
      <c r="OVK39" s="114"/>
      <c r="OVL39" s="114"/>
      <c r="OVM39" s="114"/>
      <c r="OVN39" s="114"/>
      <c r="OVO39" s="114"/>
      <c r="OVP39" s="114"/>
      <c r="OVQ39" s="114"/>
      <c r="OVR39" s="114"/>
      <c r="OVS39" s="114"/>
      <c r="OVT39" s="114"/>
      <c r="OVU39" s="114"/>
      <c r="OVV39" s="114"/>
      <c r="OVW39" s="114"/>
      <c r="OVX39" s="114"/>
      <c r="OVY39" s="114"/>
      <c r="OVZ39" s="114"/>
      <c r="OWA39" s="114"/>
      <c r="OWB39" s="114"/>
      <c r="OWC39" s="114"/>
      <c r="OWD39" s="114"/>
      <c r="OWE39" s="114"/>
      <c r="OWF39" s="114"/>
      <c r="OWG39" s="114"/>
      <c r="OWH39" s="114"/>
      <c r="OWI39" s="114"/>
      <c r="OWJ39" s="114"/>
      <c r="OWK39" s="114"/>
      <c r="OWL39" s="114"/>
      <c r="OWM39" s="114"/>
      <c r="OWN39" s="114"/>
      <c r="OWO39" s="114"/>
      <c r="OWP39" s="114"/>
      <c r="OWQ39" s="114"/>
      <c r="OWR39" s="114"/>
      <c r="OWS39" s="114"/>
      <c r="OWT39" s="114"/>
      <c r="OWU39" s="114"/>
      <c r="OWV39" s="114"/>
      <c r="OWW39" s="114"/>
      <c r="OWX39" s="114"/>
      <c r="OWY39" s="114"/>
      <c r="OWZ39" s="114"/>
      <c r="OXA39" s="114"/>
      <c r="OXB39" s="114"/>
      <c r="OXC39" s="114"/>
      <c r="OXD39" s="114"/>
      <c r="OXE39" s="114"/>
      <c r="OXF39" s="114"/>
      <c r="OXG39" s="114"/>
      <c r="OXH39" s="114"/>
      <c r="OXI39" s="114"/>
      <c r="OXJ39" s="114"/>
      <c r="OXK39" s="114"/>
      <c r="OXL39" s="114"/>
      <c r="OXM39" s="114"/>
      <c r="OXN39" s="114"/>
      <c r="OXO39" s="114"/>
      <c r="OXP39" s="114"/>
      <c r="OXQ39" s="114"/>
      <c r="OXR39" s="114"/>
      <c r="OXS39" s="114"/>
      <c r="OXT39" s="114"/>
      <c r="OXU39" s="114"/>
      <c r="OXV39" s="114"/>
      <c r="OXW39" s="114"/>
      <c r="OXX39" s="114"/>
      <c r="OXY39" s="114"/>
      <c r="OXZ39" s="114"/>
      <c r="OYA39" s="114"/>
      <c r="OYB39" s="114"/>
      <c r="OYC39" s="114"/>
      <c r="OYD39" s="114"/>
      <c r="OYE39" s="114"/>
      <c r="OYF39" s="114"/>
      <c r="OYG39" s="114"/>
      <c r="OYH39" s="114"/>
      <c r="OYI39" s="114"/>
      <c r="OYJ39" s="114"/>
      <c r="OYK39" s="114"/>
      <c r="OYL39" s="114"/>
      <c r="OYM39" s="114"/>
      <c r="OYN39" s="114"/>
      <c r="OYO39" s="114"/>
      <c r="OYP39" s="114"/>
      <c r="OYQ39" s="114"/>
      <c r="OYR39" s="114"/>
      <c r="OYS39" s="114"/>
      <c r="OYT39" s="114"/>
      <c r="OYU39" s="114"/>
      <c r="OYV39" s="114"/>
      <c r="OYW39" s="114"/>
      <c r="OYX39" s="114"/>
      <c r="OYY39" s="114"/>
      <c r="OYZ39" s="114"/>
      <c r="OZA39" s="114"/>
      <c r="OZB39" s="114"/>
      <c r="OZC39" s="114"/>
      <c r="OZD39" s="114"/>
      <c r="OZE39" s="114"/>
      <c r="OZF39" s="114"/>
      <c r="OZG39" s="114"/>
      <c r="OZH39" s="114"/>
      <c r="OZI39" s="114"/>
      <c r="OZJ39" s="114"/>
      <c r="OZK39" s="114"/>
      <c r="OZL39" s="114"/>
      <c r="OZM39" s="114"/>
      <c r="OZN39" s="114"/>
      <c r="OZO39" s="114"/>
      <c r="OZP39" s="114"/>
      <c r="OZQ39" s="114"/>
      <c r="OZR39" s="114"/>
      <c r="OZS39" s="114"/>
      <c r="OZT39" s="114"/>
      <c r="OZU39" s="114"/>
      <c r="OZV39" s="114"/>
      <c r="OZW39" s="114"/>
      <c r="OZX39" s="114"/>
      <c r="OZY39" s="114"/>
      <c r="OZZ39" s="114"/>
      <c r="PAA39" s="114"/>
      <c r="PAB39" s="114"/>
      <c r="PAC39" s="114"/>
      <c r="PAD39" s="114"/>
      <c r="PAE39" s="114"/>
      <c r="PAF39" s="114"/>
      <c r="PAG39" s="114"/>
      <c r="PAH39" s="114"/>
      <c r="PAI39" s="114"/>
      <c r="PAJ39" s="114"/>
      <c r="PAK39" s="114"/>
      <c r="PAL39" s="114"/>
      <c r="PAM39" s="114"/>
      <c r="PAN39" s="114"/>
      <c r="PAO39" s="114"/>
      <c r="PAP39" s="114"/>
      <c r="PAQ39" s="114"/>
      <c r="PAR39" s="114"/>
      <c r="PAS39" s="114"/>
      <c r="PAT39" s="114"/>
      <c r="PAU39" s="114"/>
      <c r="PAV39" s="114"/>
      <c r="PAW39" s="114"/>
      <c r="PAX39" s="114"/>
      <c r="PAY39" s="114"/>
      <c r="PAZ39" s="114"/>
      <c r="PBA39" s="114"/>
      <c r="PBB39" s="114"/>
      <c r="PBC39" s="114"/>
      <c r="PBD39" s="114"/>
      <c r="PBE39" s="114"/>
      <c r="PBF39" s="114"/>
      <c r="PBG39" s="114"/>
      <c r="PBH39" s="114"/>
      <c r="PBI39" s="114"/>
      <c r="PBJ39" s="114"/>
      <c r="PBK39" s="114"/>
      <c r="PBL39" s="114"/>
      <c r="PBM39" s="114"/>
      <c r="PBN39" s="114"/>
      <c r="PBO39" s="114"/>
      <c r="PBP39" s="114"/>
      <c r="PBQ39" s="114"/>
      <c r="PBR39" s="114"/>
      <c r="PBS39" s="114"/>
      <c r="PBT39" s="114"/>
      <c r="PBU39" s="114"/>
      <c r="PBV39" s="114"/>
      <c r="PBW39" s="114"/>
      <c r="PBX39" s="114"/>
      <c r="PBY39" s="114"/>
      <c r="PBZ39" s="114"/>
      <c r="PCA39" s="114"/>
      <c r="PCB39" s="114"/>
      <c r="PCC39" s="114"/>
      <c r="PCD39" s="114"/>
      <c r="PCE39" s="114"/>
      <c r="PCF39" s="114"/>
      <c r="PCG39" s="114"/>
      <c r="PCH39" s="114"/>
      <c r="PCI39" s="114"/>
      <c r="PCJ39" s="114"/>
      <c r="PCK39" s="114"/>
      <c r="PCL39" s="114"/>
      <c r="PCM39" s="114"/>
      <c r="PCN39" s="114"/>
      <c r="PCO39" s="114"/>
      <c r="PCP39" s="114"/>
      <c r="PCQ39" s="114"/>
      <c r="PCR39" s="114"/>
      <c r="PCS39" s="114"/>
      <c r="PCT39" s="114"/>
      <c r="PCU39" s="114"/>
      <c r="PCV39" s="114"/>
      <c r="PCW39" s="114"/>
      <c r="PCX39" s="114"/>
      <c r="PCY39" s="114"/>
      <c r="PCZ39" s="114"/>
      <c r="PDA39" s="114"/>
      <c r="PDB39" s="114"/>
      <c r="PDC39" s="114"/>
      <c r="PDD39" s="114"/>
      <c r="PDE39" s="114"/>
      <c r="PDF39" s="114"/>
      <c r="PDG39" s="114"/>
      <c r="PDH39" s="114"/>
      <c r="PDI39" s="114"/>
      <c r="PDJ39" s="114"/>
      <c r="PDK39" s="114"/>
      <c r="PDL39" s="114"/>
      <c r="PDM39" s="114"/>
      <c r="PDN39" s="114"/>
      <c r="PDO39" s="114"/>
      <c r="PDP39" s="114"/>
      <c r="PDQ39" s="114"/>
      <c r="PDR39" s="114"/>
      <c r="PDS39" s="114"/>
      <c r="PDT39" s="114"/>
      <c r="PDU39" s="114"/>
      <c r="PDV39" s="114"/>
      <c r="PDW39" s="114"/>
      <c r="PDX39" s="114"/>
      <c r="PDY39" s="114"/>
      <c r="PDZ39" s="114"/>
      <c r="PEA39" s="114"/>
      <c r="PEB39" s="114"/>
      <c r="PEC39" s="114"/>
      <c r="PED39" s="114"/>
      <c r="PEE39" s="114"/>
      <c r="PEF39" s="114"/>
      <c r="PEG39" s="114"/>
      <c r="PEH39" s="114"/>
      <c r="PEI39" s="114"/>
      <c r="PEJ39" s="114"/>
      <c r="PEK39" s="114"/>
      <c r="PEL39" s="114"/>
      <c r="PEM39" s="114"/>
      <c r="PEN39" s="114"/>
      <c r="PEO39" s="114"/>
      <c r="PEP39" s="114"/>
      <c r="PEQ39" s="114"/>
      <c r="PER39" s="114"/>
      <c r="PES39" s="114"/>
      <c r="PET39" s="114"/>
      <c r="PEU39" s="114"/>
      <c r="PEV39" s="114"/>
      <c r="PEW39" s="114"/>
      <c r="PEX39" s="114"/>
      <c r="PEY39" s="114"/>
      <c r="PEZ39" s="114"/>
      <c r="PFA39" s="114"/>
      <c r="PFB39" s="114"/>
      <c r="PFC39" s="114"/>
      <c r="PFD39" s="114"/>
      <c r="PFE39" s="114"/>
      <c r="PFF39" s="114"/>
      <c r="PFG39" s="114"/>
      <c r="PFH39" s="114"/>
      <c r="PFI39" s="114"/>
      <c r="PFJ39" s="114"/>
      <c r="PFK39" s="114"/>
      <c r="PFL39" s="114"/>
      <c r="PFM39" s="114"/>
      <c r="PFN39" s="114"/>
      <c r="PFO39" s="114"/>
      <c r="PFP39" s="114"/>
      <c r="PFQ39" s="114"/>
      <c r="PFR39" s="114"/>
      <c r="PFS39" s="114"/>
      <c r="PFT39" s="114"/>
      <c r="PFU39" s="114"/>
      <c r="PFV39" s="114"/>
      <c r="PFW39" s="114"/>
      <c r="PFX39" s="114"/>
      <c r="PFY39" s="114"/>
      <c r="PFZ39" s="114"/>
      <c r="PGA39" s="114"/>
      <c r="PGB39" s="114"/>
      <c r="PGC39" s="114"/>
      <c r="PGD39" s="114"/>
      <c r="PGE39" s="114"/>
      <c r="PGF39" s="114"/>
      <c r="PGG39" s="114"/>
      <c r="PGH39" s="114"/>
      <c r="PGI39" s="114"/>
      <c r="PGJ39" s="114"/>
      <c r="PGK39" s="114"/>
      <c r="PGL39" s="114"/>
      <c r="PGM39" s="114"/>
      <c r="PGN39" s="114"/>
      <c r="PGO39" s="114"/>
      <c r="PGP39" s="114"/>
      <c r="PGQ39" s="114"/>
      <c r="PGR39" s="114"/>
      <c r="PGS39" s="114"/>
      <c r="PGT39" s="114"/>
      <c r="PGU39" s="114"/>
      <c r="PGV39" s="114"/>
      <c r="PGW39" s="114"/>
      <c r="PGX39" s="114"/>
      <c r="PGY39" s="114"/>
      <c r="PGZ39" s="114"/>
      <c r="PHA39" s="114"/>
      <c r="PHB39" s="114"/>
      <c r="PHC39" s="114"/>
      <c r="PHD39" s="114"/>
      <c r="PHE39" s="114"/>
      <c r="PHF39" s="114"/>
      <c r="PHG39" s="114"/>
      <c r="PHH39" s="114"/>
      <c r="PHI39" s="114"/>
      <c r="PHJ39" s="114"/>
      <c r="PHK39" s="114"/>
      <c r="PHL39" s="114"/>
      <c r="PHM39" s="114"/>
      <c r="PHN39" s="114"/>
      <c r="PHO39" s="114"/>
      <c r="PHP39" s="114"/>
      <c r="PHQ39" s="114"/>
      <c r="PHR39" s="114"/>
      <c r="PHS39" s="114"/>
      <c r="PHT39" s="114"/>
      <c r="PHU39" s="114"/>
      <c r="PHV39" s="114"/>
      <c r="PHW39" s="114"/>
      <c r="PHX39" s="114"/>
      <c r="PHY39" s="114"/>
      <c r="PHZ39" s="114"/>
      <c r="PIA39" s="114"/>
      <c r="PIB39" s="114"/>
      <c r="PIC39" s="114"/>
      <c r="PID39" s="114"/>
      <c r="PIE39" s="114"/>
      <c r="PIF39" s="114"/>
      <c r="PIG39" s="114"/>
      <c r="PIH39" s="114"/>
      <c r="PII39" s="114"/>
      <c r="PIJ39" s="114"/>
      <c r="PIK39" s="114"/>
      <c r="PIL39" s="114"/>
      <c r="PIM39" s="114"/>
      <c r="PIN39" s="114"/>
      <c r="PIO39" s="114"/>
      <c r="PIP39" s="114"/>
      <c r="PIQ39" s="114"/>
      <c r="PIR39" s="114"/>
      <c r="PIS39" s="114"/>
      <c r="PIT39" s="114"/>
      <c r="PIU39" s="114"/>
      <c r="PIV39" s="114"/>
      <c r="PIW39" s="114"/>
      <c r="PIX39" s="114"/>
      <c r="PIY39" s="114"/>
      <c r="PIZ39" s="114"/>
      <c r="PJA39" s="114"/>
      <c r="PJB39" s="114"/>
      <c r="PJC39" s="114"/>
      <c r="PJD39" s="114"/>
      <c r="PJE39" s="114"/>
      <c r="PJF39" s="114"/>
      <c r="PJG39" s="114"/>
      <c r="PJH39" s="114"/>
      <c r="PJI39" s="114"/>
      <c r="PJJ39" s="114"/>
      <c r="PJK39" s="114"/>
      <c r="PJL39" s="114"/>
      <c r="PJM39" s="114"/>
      <c r="PJN39" s="114"/>
      <c r="PJO39" s="114"/>
      <c r="PJP39" s="114"/>
      <c r="PJQ39" s="114"/>
      <c r="PJR39" s="114"/>
      <c r="PJS39" s="114"/>
      <c r="PJT39" s="114"/>
      <c r="PJU39" s="114"/>
      <c r="PJV39" s="114"/>
      <c r="PJW39" s="114"/>
      <c r="PJX39" s="114"/>
      <c r="PJY39" s="114"/>
      <c r="PJZ39" s="114"/>
      <c r="PKA39" s="114"/>
      <c r="PKB39" s="114"/>
      <c r="PKC39" s="114"/>
      <c r="PKD39" s="114"/>
      <c r="PKE39" s="114"/>
      <c r="PKF39" s="114"/>
      <c r="PKG39" s="114"/>
      <c r="PKH39" s="114"/>
      <c r="PKI39" s="114"/>
      <c r="PKJ39" s="114"/>
      <c r="PKK39" s="114"/>
      <c r="PKL39" s="114"/>
      <c r="PKM39" s="114"/>
      <c r="PKN39" s="114"/>
      <c r="PKO39" s="114"/>
      <c r="PKP39" s="114"/>
      <c r="PKQ39" s="114"/>
      <c r="PKR39" s="114"/>
      <c r="PKS39" s="114"/>
      <c r="PKT39" s="114"/>
      <c r="PKU39" s="114"/>
      <c r="PKV39" s="114"/>
      <c r="PKW39" s="114"/>
      <c r="PKX39" s="114"/>
      <c r="PKY39" s="114"/>
      <c r="PKZ39" s="114"/>
      <c r="PLA39" s="114"/>
      <c r="PLB39" s="114"/>
      <c r="PLC39" s="114"/>
      <c r="PLD39" s="114"/>
      <c r="PLE39" s="114"/>
      <c r="PLF39" s="114"/>
      <c r="PLG39" s="114"/>
      <c r="PLH39" s="114"/>
      <c r="PLI39" s="114"/>
      <c r="PLJ39" s="114"/>
      <c r="PLK39" s="114"/>
      <c r="PLL39" s="114"/>
      <c r="PLM39" s="114"/>
      <c r="PLN39" s="114"/>
      <c r="PLO39" s="114"/>
      <c r="PLP39" s="114"/>
      <c r="PLQ39" s="114"/>
      <c r="PLR39" s="114"/>
      <c r="PLS39" s="114"/>
      <c r="PLT39" s="114"/>
      <c r="PLU39" s="114"/>
      <c r="PLV39" s="114"/>
      <c r="PLW39" s="114"/>
      <c r="PLX39" s="114"/>
      <c r="PLY39" s="114"/>
      <c r="PLZ39" s="114"/>
      <c r="PMA39" s="114"/>
      <c r="PMB39" s="114"/>
      <c r="PMC39" s="114"/>
      <c r="PMD39" s="114"/>
      <c r="PME39" s="114"/>
      <c r="PMF39" s="114"/>
      <c r="PMG39" s="114"/>
      <c r="PMH39" s="114"/>
      <c r="PMI39" s="114"/>
      <c r="PMJ39" s="114"/>
      <c r="PMK39" s="114"/>
      <c r="PML39" s="114"/>
      <c r="PMM39" s="114"/>
      <c r="PMN39" s="114"/>
      <c r="PMO39" s="114"/>
      <c r="PMP39" s="114"/>
      <c r="PMQ39" s="114"/>
      <c r="PMR39" s="114"/>
      <c r="PMS39" s="114"/>
      <c r="PMT39" s="114"/>
      <c r="PMU39" s="114"/>
      <c r="PMV39" s="114"/>
      <c r="PMW39" s="114"/>
      <c r="PMX39" s="114"/>
      <c r="PMY39" s="114"/>
      <c r="PMZ39" s="114"/>
      <c r="PNA39" s="114"/>
      <c r="PNB39" s="114"/>
      <c r="PNC39" s="114"/>
      <c r="PND39" s="114"/>
      <c r="PNE39" s="114"/>
      <c r="PNF39" s="114"/>
      <c r="PNG39" s="114"/>
      <c r="PNH39" s="114"/>
      <c r="PNI39" s="114"/>
      <c r="PNJ39" s="114"/>
      <c r="PNK39" s="114"/>
      <c r="PNL39" s="114"/>
      <c r="PNM39" s="114"/>
      <c r="PNN39" s="114"/>
      <c r="PNO39" s="114"/>
      <c r="PNP39" s="114"/>
      <c r="PNQ39" s="114"/>
      <c r="PNR39" s="114"/>
      <c r="PNS39" s="114"/>
      <c r="PNT39" s="114"/>
      <c r="PNU39" s="114"/>
      <c r="PNV39" s="114"/>
      <c r="PNW39" s="114"/>
      <c r="PNX39" s="114"/>
      <c r="PNY39" s="114"/>
      <c r="PNZ39" s="114"/>
      <c r="POA39" s="114"/>
      <c r="POB39" s="114"/>
      <c r="POC39" s="114"/>
      <c r="POD39" s="114"/>
      <c r="POE39" s="114"/>
      <c r="POF39" s="114"/>
      <c r="POG39" s="114"/>
      <c r="POH39" s="114"/>
      <c r="POI39" s="114"/>
      <c r="POJ39" s="114"/>
      <c r="POK39" s="114"/>
      <c r="POL39" s="114"/>
      <c r="POM39" s="114"/>
      <c r="PON39" s="114"/>
      <c r="POO39" s="114"/>
      <c r="POP39" s="114"/>
      <c r="POQ39" s="114"/>
      <c r="POR39" s="114"/>
      <c r="POS39" s="114"/>
      <c r="POT39" s="114"/>
      <c r="POU39" s="114"/>
      <c r="POV39" s="114"/>
      <c r="POW39" s="114"/>
      <c r="POX39" s="114"/>
      <c r="POY39" s="114"/>
      <c r="POZ39" s="114"/>
      <c r="PPA39" s="114"/>
      <c r="PPB39" s="114"/>
      <c r="PPC39" s="114"/>
      <c r="PPD39" s="114"/>
      <c r="PPE39" s="114"/>
      <c r="PPF39" s="114"/>
      <c r="PPG39" s="114"/>
      <c r="PPH39" s="114"/>
      <c r="PPI39" s="114"/>
      <c r="PPJ39" s="114"/>
      <c r="PPK39" s="114"/>
      <c r="PPL39" s="114"/>
      <c r="PPM39" s="114"/>
      <c r="PPN39" s="114"/>
      <c r="PPO39" s="114"/>
      <c r="PPP39" s="114"/>
      <c r="PPQ39" s="114"/>
      <c r="PPR39" s="114"/>
      <c r="PPS39" s="114"/>
      <c r="PPT39" s="114"/>
      <c r="PPU39" s="114"/>
      <c r="PPV39" s="114"/>
      <c r="PPW39" s="114"/>
      <c r="PPX39" s="114"/>
      <c r="PPY39" s="114"/>
      <c r="PPZ39" s="114"/>
      <c r="PQA39" s="114"/>
      <c r="PQB39" s="114"/>
      <c r="PQC39" s="114"/>
      <c r="PQD39" s="114"/>
      <c r="PQE39" s="114"/>
      <c r="PQF39" s="114"/>
      <c r="PQG39" s="114"/>
      <c r="PQH39" s="114"/>
      <c r="PQI39" s="114"/>
      <c r="PQJ39" s="114"/>
      <c r="PQK39" s="114"/>
      <c r="PQL39" s="114"/>
      <c r="PQM39" s="114"/>
      <c r="PQN39" s="114"/>
      <c r="PQO39" s="114"/>
      <c r="PQP39" s="114"/>
      <c r="PQQ39" s="114"/>
      <c r="PQR39" s="114"/>
      <c r="PQS39" s="114"/>
      <c r="PQT39" s="114"/>
      <c r="PQU39" s="114"/>
      <c r="PQV39" s="114"/>
      <c r="PQW39" s="114"/>
      <c r="PQX39" s="114"/>
      <c r="PQY39" s="114"/>
      <c r="PQZ39" s="114"/>
      <c r="PRA39" s="114"/>
      <c r="PRB39" s="114"/>
      <c r="PRC39" s="114"/>
      <c r="PRD39" s="114"/>
      <c r="PRE39" s="114"/>
      <c r="PRF39" s="114"/>
      <c r="PRG39" s="114"/>
      <c r="PRH39" s="114"/>
      <c r="PRI39" s="114"/>
      <c r="PRJ39" s="114"/>
      <c r="PRK39" s="114"/>
      <c r="PRL39" s="114"/>
      <c r="PRM39" s="114"/>
      <c r="PRN39" s="114"/>
      <c r="PRO39" s="114"/>
      <c r="PRP39" s="114"/>
      <c r="PRQ39" s="114"/>
      <c r="PRR39" s="114"/>
      <c r="PRS39" s="114"/>
      <c r="PRT39" s="114"/>
      <c r="PRU39" s="114"/>
      <c r="PRV39" s="114"/>
      <c r="PRW39" s="114"/>
      <c r="PRX39" s="114"/>
      <c r="PRY39" s="114"/>
      <c r="PRZ39" s="114"/>
      <c r="PSA39" s="114"/>
      <c r="PSB39" s="114"/>
      <c r="PSC39" s="114"/>
      <c r="PSD39" s="114"/>
      <c r="PSE39" s="114"/>
      <c r="PSF39" s="114"/>
      <c r="PSG39" s="114"/>
      <c r="PSH39" s="114"/>
      <c r="PSI39" s="114"/>
      <c r="PSJ39" s="114"/>
      <c r="PSK39" s="114"/>
      <c r="PSL39" s="114"/>
      <c r="PSM39" s="114"/>
      <c r="PSN39" s="114"/>
      <c r="PSO39" s="114"/>
      <c r="PSP39" s="114"/>
      <c r="PSQ39" s="114"/>
      <c r="PSR39" s="114"/>
      <c r="PSS39" s="114"/>
      <c r="PST39" s="114"/>
      <c r="PSU39" s="114"/>
      <c r="PSV39" s="114"/>
      <c r="PSW39" s="114"/>
      <c r="PSX39" s="114"/>
      <c r="PSY39" s="114"/>
      <c r="PSZ39" s="114"/>
      <c r="PTA39" s="114"/>
      <c r="PTB39" s="114"/>
      <c r="PTC39" s="114"/>
      <c r="PTD39" s="114"/>
      <c r="PTE39" s="114"/>
      <c r="PTF39" s="114"/>
      <c r="PTG39" s="114"/>
      <c r="PTH39" s="114"/>
      <c r="PTI39" s="114"/>
      <c r="PTJ39" s="114"/>
      <c r="PTK39" s="114"/>
      <c r="PTL39" s="114"/>
      <c r="PTM39" s="114"/>
      <c r="PTN39" s="114"/>
      <c r="PTO39" s="114"/>
      <c r="PTP39" s="114"/>
      <c r="PTQ39" s="114"/>
      <c r="PTR39" s="114"/>
      <c r="PTS39" s="114"/>
      <c r="PTT39" s="114"/>
      <c r="PTU39" s="114"/>
      <c r="PTV39" s="114"/>
      <c r="PTW39" s="114"/>
      <c r="PTX39" s="114"/>
      <c r="PTY39" s="114"/>
      <c r="PTZ39" s="114"/>
      <c r="PUA39" s="114"/>
      <c r="PUB39" s="114"/>
      <c r="PUC39" s="114"/>
      <c r="PUD39" s="114"/>
      <c r="PUE39" s="114"/>
      <c r="PUF39" s="114"/>
      <c r="PUG39" s="114"/>
      <c r="PUH39" s="114"/>
      <c r="PUI39" s="114"/>
      <c r="PUJ39" s="114"/>
      <c r="PUK39" s="114"/>
      <c r="PUL39" s="114"/>
      <c r="PUM39" s="114"/>
      <c r="PUN39" s="114"/>
      <c r="PUO39" s="114"/>
      <c r="PUP39" s="114"/>
      <c r="PUQ39" s="114"/>
      <c r="PUR39" s="114"/>
      <c r="PUS39" s="114"/>
      <c r="PUT39" s="114"/>
      <c r="PUU39" s="114"/>
      <c r="PUV39" s="114"/>
      <c r="PUW39" s="114"/>
      <c r="PUX39" s="114"/>
      <c r="PUY39" s="114"/>
      <c r="PUZ39" s="114"/>
      <c r="PVA39" s="114"/>
      <c r="PVB39" s="114"/>
      <c r="PVC39" s="114"/>
      <c r="PVD39" s="114"/>
      <c r="PVE39" s="114"/>
      <c r="PVF39" s="114"/>
      <c r="PVG39" s="114"/>
      <c r="PVH39" s="114"/>
      <c r="PVI39" s="114"/>
      <c r="PVJ39" s="114"/>
      <c r="PVK39" s="114"/>
      <c r="PVL39" s="114"/>
      <c r="PVM39" s="114"/>
      <c r="PVN39" s="114"/>
      <c r="PVO39" s="114"/>
      <c r="PVP39" s="114"/>
      <c r="PVQ39" s="114"/>
      <c r="PVR39" s="114"/>
      <c r="PVS39" s="114"/>
      <c r="PVT39" s="114"/>
      <c r="PVU39" s="114"/>
      <c r="PVV39" s="114"/>
      <c r="PVW39" s="114"/>
      <c r="PVX39" s="114"/>
      <c r="PVY39" s="114"/>
      <c r="PVZ39" s="114"/>
      <c r="PWA39" s="114"/>
      <c r="PWB39" s="114"/>
      <c r="PWC39" s="114"/>
      <c r="PWD39" s="114"/>
      <c r="PWE39" s="114"/>
      <c r="PWF39" s="114"/>
      <c r="PWG39" s="114"/>
      <c r="PWH39" s="114"/>
      <c r="PWI39" s="114"/>
      <c r="PWJ39" s="114"/>
      <c r="PWK39" s="114"/>
      <c r="PWL39" s="114"/>
      <c r="PWM39" s="114"/>
      <c r="PWN39" s="114"/>
      <c r="PWO39" s="114"/>
      <c r="PWP39" s="114"/>
      <c r="PWQ39" s="114"/>
      <c r="PWR39" s="114"/>
      <c r="PWS39" s="114"/>
      <c r="PWT39" s="114"/>
      <c r="PWU39" s="114"/>
      <c r="PWV39" s="114"/>
      <c r="PWW39" s="114"/>
      <c r="PWX39" s="114"/>
      <c r="PWY39" s="114"/>
      <c r="PWZ39" s="114"/>
      <c r="PXA39" s="114"/>
      <c r="PXB39" s="114"/>
      <c r="PXC39" s="114"/>
      <c r="PXD39" s="114"/>
      <c r="PXE39" s="114"/>
      <c r="PXF39" s="114"/>
      <c r="PXG39" s="114"/>
      <c r="PXH39" s="114"/>
      <c r="PXI39" s="114"/>
      <c r="PXJ39" s="114"/>
      <c r="PXK39" s="114"/>
      <c r="PXL39" s="114"/>
      <c r="PXM39" s="114"/>
      <c r="PXN39" s="114"/>
      <c r="PXO39" s="114"/>
      <c r="PXP39" s="114"/>
      <c r="PXQ39" s="114"/>
      <c r="PXR39" s="114"/>
      <c r="PXS39" s="114"/>
      <c r="PXT39" s="114"/>
      <c r="PXU39" s="114"/>
      <c r="PXV39" s="114"/>
      <c r="PXW39" s="114"/>
      <c r="PXX39" s="114"/>
      <c r="PXY39" s="114"/>
      <c r="PXZ39" s="114"/>
      <c r="PYA39" s="114"/>
      <c r="PYB39" s="114"/>
      <c r="PYC39" s="114"/>
      <c r="PYD39" s="114"/>
      <c r="PYE39" s="114"/>
      <c r="PYF39" s="114"/>
      <c r="PYG39" s="114"/>
      <c r="PYH39" s="114"/>
      <c r="PYI39" s="114"/>
      <c r="PYJ39" s="114"/>
      <c r="PYK39" s="114"/>
      <c r="PYL39" s="114"/>
      <c r="PYM39" s="114"/>
      <c r="PYN39" s="114"/>
      <c r="PYO39" s="114"/>
      <c r="PYP39" s="114"/>
      <c r="PYQ39" s="114"/>
      <c r="PYR39" s="114"/>
      <c r="PYS39" s="114"/>
      <c r="PYT39" s="114"/>
      <c r="PYU39" s="114"/>
      <c r="PYV39" s="114"/>
      <c r="PYW39" s="114"/>
      <c r="PYX39" s="114"/>
      <c r="PYY39" s="114"/>
      <c r="PYZ39" s="114"/>
      <c r="PZA39" s="114"/>
      <c r="PZB39" s="114"/>
      <c r="PZC39" s="114"/>
      <c r="PZD39" s="114"/>
      <c r="PZE39" s="114"/>
      <c r="PZF39" s="114"/>
      <c r="PZG39" s="114"/>
      <c r="PZH39" s="114"/>
      <c r="PZI39" s="114"/>
      <c r="PZJ39" s="114"/>
      <c r="PZK39" s="114"/>
      <c r="PZL39" s="114"/>
      <c r="PZM39" s="114"/>
      <c r="PZN39" s="114"/>
      <c r="PZO39" s="114"/>
      <c r="PZP39" s="114"/>
      <c r="PZQ39" s="114"/>
      <c r="PZR39" s="114"/>
      <c r="PZS39" s="114"/>
      <c r="PZT39" s="114"/>
      <c r="PZU39" s="114"/>
      <c r="PZV39" s="114"/>
      <c r="PZW39" s="114"/>
      <c r="PZX39" s="114"/>
      <c r="PZY39" s="114"/>
      <c r="PZZ39" s="114"/>
      <c r="QAA39" s="114"/>
      <c r="QAB39" s="114"/>
      <c r="QAC39" s="114"/>
      <c r="QAD39" s="114"/>
      <c r="QAE39" s="114"/>
      <c r="QAF39" s="114"/>
      <c r="QAG39" s="114"/>
      <c r="QAH39" s="114"/>
      <c r="QAI39" s="114"/>
      <c r="QAJ39" s="114"/>
      <c r="QAK39" s="114"/>
      <c r="QAL39" s="114"/>
      <c r="QAM39" s="114"/>
      <c r="QAN39" s="114"/>
      <c r="QAO39" s="114"/>
      <c r="QAP39" s="114"/>
      <c r="QAQ39" s="114"/>
      <c r="QAR39" s="114"/>
      <c r="QAS39" s="114"/>
      <c r="QAT39" s="114"/>
      <c r="QAU39" s="114"/>
      <c r="QAV39" s="114"/>
      <c r="QAW39" s="114"/>
      <c r="QAX39" s="114"/>
      <c r="QAY39" s="114"/>
      <c r="QAZ39" s="114"/>
      <c r="QBA39" s="114"/>
      <c r="QBB39" s="114"/>
      <c r="QBC39" s="114"/>
      <c r="QBD39" s="114"/>
      <c r="QBE39" s="114"/>
      <c r="QBF39" s="114"/>
      <c r="QBG39" s="114"/>
      <c r="QBH39" s="114"/>
      <c r="QBI39" s="114"/>
      <c r="QBJ39" s="114"/>
      <c r="QBK39" s="114"/>
      <c r="QBL39" s="114"/>
      <c r="QBM39" s="114"/>
      <c r="QBN39" s="114"/>
      <c r="QBO39" s="114"/>
      <c r="QBP39" s="114"/>
      <c r="QBQ39" s="114"/>
      <c r="QBR39" s="114"/>
      <c r="QBS39" s="114"/>
      <c r="QBT39" s="114"/>
      <c r="QBU39" s="114"/>
      <c r="QBV39" s="114"/>
      <c r="QBW39" s="114"/>
      <c r="QBX39" s="114"/>
      <c r="QBY39" s="114"/>
      <c r="QBZ39" s="114"/>
      <c r="QCA39" s="114"/>
      <c r="QCB39" s="114"/>
      <c r="QCC39" s="114"/>
      <c r="QCD39" s="114"/>
      <c r="QCE39" s="114"/>
      <c r="QCF39" s="114"/>
      <c r="QCG39" s="114"/>
      <c r="QCH39" s="114"/>
      <c r="QCI39" s="114"/>
      <c r="QCJ39" s="114"/>
      <c r="QCK39" s="114"/>
      <c r="QCL39" s="114"/>
      <c r="QCM39" s="114"/>
      <c r="QCN39" s="114"/>
      <c r="QCO39" s="114"/>
      <c r="QCP39" s="114"/>
      <c r="QCQ39" s="114"/>
      <c r="QCR39" s="114"/>
      <c r="QCS39" s="114"/>
      <c r="QCT39" s="114"/>
      <c r="QCU39" s="114"/>
      <c r="QCV39" s="114"/>
      <c r="QCW39" s="114"/>
      <c r="QCX39" s="114"/>
      <c r="QCY39" s="114"/>
      <c r="QCZ39" s="114"/>
      <c r="QDA39" s="114"/>
      <c r="QDB39" s="114"/>
      <c r="QDC39" s="114"/>
      <c r="QDD39" s="114"/>
      <c r="QDE39" s="114"/>
      <c r="QDF39" s="114"/>
      <c r="QDG39" s="114"/>
      <c r="QDH39" s="114"/>
      <c r="QDI39" s="114"/>
      <c r="QDJ39" s="114"/>
      <c r="QDK39" s="114"/>
      <c r="QDL39" s="114"/>
      <c r="QDM39" s="114"/>
      <c r="QDN39" s="114"/>
      <c r="QDO39" s="114"/>
      <c r="QDP39" s="114"/>
      <c r="QDQ39" s="114"/>
      <c r="QDR39" s="114"/>
      <c r="QDS39" s="114"/>
      <c r="QDT39" s="114"/>
      <c r="QDU39" s="114"/>
      <c r="QDV39" s="114"/>
      <c r="QDW39" s="114"/>
      <c r="QDX39" s="114"/>
      <c r="QDY39" s="114"/>
      <c r="QDZ39" s="114"/>
      <c r="QEA39" s="114"/>
      <c r="QEB39" s="114"/>
      <c r="QEC39" s="114"/>
      <c r="QED39" s="114"/>
      <c r="QEE39" s="114"/>
      <c r="QEF39" s="114"/>
      <c r="QEG39" s="114"/>
      <c r="QEH39" s="114"/>
      <c r="QEI39" s="114"/>
      <c r="QEJ39" s="114"/>
      <c r="QEK39" s="114"/>
      <c r="QEL39" s="114"/>
      <c r="QEM39" s="114"/>
      <c r="QEN39" s="114"/>
      <c r="QEO39" s="114"/>
      <c r="QEP39" s="114"/>
      <c r="QEQ39" s="114"/>
      <c r="QER39" s="114"/>
      <c r="QES39" s="114"/>
      <c r="QET39" s="114"/>
      <c r="QEU39" s="114"/>
      <c r="QEV39" s="114"/>
      <c r="QEW39" s="114"/>
      <c r="QEX39" s="114"/>
      <c r="QEY39" s="114"/>
      <c r="QEZ39" s="114"/>
      <c r="QFA39" s="114"/>
      <c r="QFB39" s="114"/>
      <c r="QFC39" s="114"/>
      <c r="QFD39" s="114"/>
      <c r="QFE39" s="114"/>
      <c r="QFF39" s="114"/>
      <c r="QFG39" s="114"/>
      <c r="QFH39" s="114"/>
      <c r="QFI39" s="114"/>
      <c r="QFJ39" s="114"/>
      <c r="QFK39" s="114"/>
      <c r="QFL39" s="114"/>
      <c r="QFM39" s="114"/>
      <c r="QFN39" s="114"/>
      <c r="QFO39" s="114"/>
      <c r="QFP39" s="114"/>
      <c r="QFQ39" s="114"/>
      <c r="QFR39" s="114"/>
      <c r="QFS39" s="114"/>
      <c r="QFT39" s="114"/>
      <c r="QFU39" s="114"/>
      <c r="QFV39" s="114"/>
      <c r="QFW39" s="114"/>
      <c r="QFX39" s="114"/>
      <c r="QFY39" s="114"/>
      <c r="QFZ39" s="114"/>
      <c r="QGA39" s="114"/>
      <c r="QGB39" s="114"/>
      <c r="QGC39" s="114"/>
      <c r="QGD39" s="114"/>
      <c r="QGE39" s="114"/>
      <c r="QGF39" s="114"/>
      <c r="QGG39" s="114"/>
      <c r="QGH39" s="114"/>
      <c r="QGI39" s="114"/>
      <c r="QGJ39" s="114"/>
      <c r="QGK39" s="114"/>
      <c r="QGL39" s="114"/>
      <c r="QGM39" s="114"/>
      <c r="QGN39" s="114"/>
      <c r="QGO39" s="114"/>
      <c r="QGP39" s="114"/>
      <c r="QGQ39" s="114"/>
      <c r="QGR39" s="114"/>
      <c r="QGS39" s="114"/>
      <c r="QGT39" s="114"/>
      <c r="QGU39" s="114"/>
      <c r="QGV39" s="114"/>
      <c r="QGW39" s="114"/>
      <c r="QGX39" s="114"/>
      <c r="QGY39" s="114"/>
      <c r="QGZ39" s="114"/>
      <c r="QHA39" s="114"/>
      <c r="QHB39" s="114"/>
      <c r="QHC39" s="114"/>
      <c r="QHD39" s="114"/>
      <c r="QHE39" s="114"/>
      <c r="QHF39" s="114"/>
      <c r="QHG39" s="114"/>
      <c r="QHH39" s="114"/>
      <c r="QHI39" s="114"/>
      <c r="QHJ39" s="114"/>
      <c r="QHK39" s="114"/>
      <c r="QHL39" s="114"/>
      <c r="QHM39" s="114"/>
      <c r="QHN39" s="114"/>
      <c r="QHO39" s="114"/>
      <c r="QHP39" s="114"/>
      <c r="QHQ39" s="114"/>
      <c r="QHR39" s="114"/>
      <c r="QHS39" s="114"/>
      <c r="QHT39" s="114"/>
      <c r="QHU39" s="114"/>
      <c r="QHV39" s="114"/>
      <c r="QHW39" s="114"/>
      <c r="QHX39" s="114"/>
      <c r="QHY39" s="114"/>
      <c r="QHZ39" s="114"/>
      <c r="QIA39" s="114"/>
      <c r="QIB39" s="114"/>
      <c r="QIC39" s="114"/>
      <c r="QID39" s="114"/>
      <c r="QIE39" s="114"/>
      <c r="QIF39" s="114"/>
      <c r="QIG39" s="114"/>
      <c r="QIH39" s="114"/>
      <c r="QII39" s="114"/>
      <c r="QIJ39" s="114"/>
      <c r="QIK39" s="114"/>
      <c r="QIL39" s="114"/>
      <c r="QIM39" s="114"/>
      <c r="QIN39" s="114"/>
      <c r="QIO39" s="114"/>
      <c r="QIP39" s="114"/>
      <c r="QIQ39" s="114"/>
      <c r="QIR39" s="114"/>
      <c r="QIS39" s="114"/>
      <c r="QIT39" s="114"/>
      <c r="QIU39" s="114"/>
      <c r="QIV39" s="114"/>
      <c r="QIW39" s="114"/>
      <c r="QIX39" s="114"/>
      <c r="QIY39" s="114"/>
      <c r="QIZ39" s="114"/>
      <c r="QJA39" s="114"/>
      <c r="QJB39" s="114"/>
      <c r="QJC39" s="114"/>
      <c r="QJD39" s="114"/>
      <c r="QJE39" s="114"/>
      <c r="QJF39" s="114"/>
      <c r="QJG39" s="114"/>
      <c r="QJH39" s="114"/>
      <c r="QJI39" s="114"/>
      <c r="QJJ39" s="114"/>
      <c r="QJK39" s="114"/>
      <c r="QJL39" s="114"/>
      <c r="QJM39" s="114"/>
      <c r="QJN39" s="114"/>
      <c r="QJO39" s="114"/>
      <c r="QJP39" s="114"/>
      <c r="QJQ39" s="114"/>
      <c r="QJR39" s="114"/>
      <c r="QJS39" s="114"/>
      <c r="QJT39" s="114"/>
      <c r="QJU39" s="114"/>
      <c r="QJV39" s="114"/>
      <c r="QJW39" s="114"/>
      <c r="QJX39" s="114"/>
      <c r="QJY39" s="114"/>
      <c r="QJZ39" s="114"/>
      <c r="QKA39" s="114"/>
      <c r="QKB39" s="114"/>
      <c r="QKC39" s="114"/>
      <c r="QKD39" s="114"/>
      <c r="QKE39" s="114"/>
      <c r="QKF39" s="114"/>
      <c r="QKG39" s="114"/>
      <c r="QKH39" s="114"/>
      <c r="QKI39" s="114"/>
      <c r="QKJ39" s="114"/>
      <c r="QKK39" s="114"/>
      <c r="QKL39" s="114"/>
      <c r="QKM39" s="114"/>
      <c r="QKN39" s="114"/>
      <c r="QKO39" s="114"/>
      <c r="QKP39" s="114"/>
      <c r="QKQ39" s="114"/>
      <c r="QKR39" s="114"/>
      <c r="QKS39" s="114"/>
      <c r="QKT39" s="114"/>
      <c r="QKU39" s="114"/>
      <c r="QKV39" s="114"/>
      <c r="QKW39" s="114"/>
      <c r="QKX39" s="114"/>
      <c r="QKY39" s="114"/>
      <c r="QKZ39" s="114"/>
      <c r="QLA39" s="114"/>
      <c r="QLB39" s="114"/>
      <c r="QLC39" s="114"/>
      <c r="QLD39" s="114"/>
      <c r="QLE39" s="114"/>
      <c r="QLF39" s="114"/>
      <c r="QLG39" s="114"/>
      <c r="QLH39" s="114"/>
      <c r="QLI39" s="114"/>
      <c r="QLJ39" s="114"/>
      <c r="QLK39" s="114"/>
      <c r="QLL39" s="114"/>
      <c r="QLM39" s="114"/>
      <c r="QLN39" s="114"/>
      <c r="QLO39" s="114"/>
      <c r="QLP39" s="114"/>
      <c r="QLQ39" s="114"/>
      <c r="QLR39" s="114"/>
      <c r="QLS39" s="114"/>
      <c r="QLT39" s="114"/>
      <c r="QLU39" s="114"/>
      <c r="QLV39" s="114"/>
      <c r="QLW39" s="114"/>
      <c r="QLX39" s="114"/>
      <c r="QLY39" s="114"/>
      <c r="QLZ39" s="114"/>
      <c r="QMA39" s="114"/>
      <c r="QMB39" s="114"/>
      <c r="QMC39" s="114"/>
      <c r="QMD39" s="114"/>
      <c r="QME39" s="114"/>
      <c r="QMF39" s="114"/>
      <c r="QMG39" s="114"/>
      <c r="QMH39" s="114"/>
      <c r="QMI39" s="114"/>
      <c r="QMJ39" s="114"/>
      <c r="QMK39" s="114"/>
      <c r="QML39" s="114"/>
      <c r="QMM39" s="114"/>
      <c r="QMN39" s="114"/>
      <c r="QMO39" s="114"/>
      <c r="QMP39" s="114"/>
      <c r="QMQ39" s="114"/>
      <c r="QMR39" s="114"/>
      <c r="QMS39" s="114"/>
      <c r="QMT39" s="114"/>
      <c r="QMU39" s="114"/>
      <c r="QMV39" s="114"/>
      <c r="QMW39" s="114"/>
      <c r="QMX39" s="114"/>
      <c r="QMY39" s="114"/>
      <c r="QMZ39" s="114"/>
      <c r="QNA39" s="114"/>
      <c r="QNB39" s="114"/>
      <c r="QNC39" s="114"/>
      <c r="QND39" s="114"/>
      <c r="QNE39" s="114"/>
      <c r="QNF39" s="114"/>
      <c r="QNG39" s="114"/>
      <c r="QNH39" s="114"/>
      <c r="QNI39" s="114"/>
      <c r="QNJ39" s="114"/>
      <c r="QNK39" s="114"/>
      <c r="QNL39" s="114"/>
      <c r="QNM39" s="114"/>
      <c r="QNN39" s="114"/>
      <c r="QNO39" s="114"/>
      <c r="QNP39" s="114"/>
      <c r="QNQ39" s="114"/>
      <c r="QNR39" s="114"/>
      <c r="QNS39" s="114"/>
      <c r="QNT39" s="114"/>
      <c r="QNU39" s="114"/>
      <c r="QNV39" s="114"/>
      <c r="QNW39" s="114"/>
      <c r="QNX39" s="114"/>
      <c r="QNY39" s="114"/>
      <c r="QNZ39" s="114"/>
      <c r="QOA39" s="114"/>
      <c r="QOB39" s="114"/>
      <c r="QOC39" s="114"/>
      <c r="QOD39" s="114"/>
      <c r="QOE39" s="114"/>
      <c r="QOF39" s="114"/>
      <c r="QOG39" s="114"/>
      <c r="QOH39" s="114"/>
      <c r="QOI39" s="114"/>
      <c r="QOJ39" s="114"/>
      <c r="QOK39" s="114"/>
      <c r="QOL39" s="114"/>
      <c r="QOM39" s="114"/>
      <c r="QON39" s="114"/>
      <c r="QOO39" s="114"/>
      <c r="QOP39" s="114"/>
      <c r="QOQ39" s="114"/>
      <c r="QOR39" s="114"/>
      <c r="QOS39" s="114"/>
      <c r="QOT39" s="114"/>
      <c r="QOU39" s="114"/>
      <c r="QOV39" s="114"/>
      <c r="QOW39" s="114"/>
      <c r="QOX39" s="114"/>
      <c r="QOY39" s="114"/>
      <c r="QOZ39" s="114"/>
      <c r="QPA39" s="114"/>
      <c r="QPB39" s="114"/>
      <c r="QPC39" s="114"/>
      <c r="QPD39" s="114"/>
      <c r="QPE39" s="114"/>
      <c r="QPF39" s="114"/>
      <c r="QPG39" s="114"/>
      <c r="QPH39" s="114"/>
      <c r="QPI39" s="114"/>
      <c r="QPJ39" s="114"/>
      <c r="QPK39" s="114"/>
      <c r="QPL39" s="114"/>
      <c r="QPM39" s="114"/>
      <c r="QPN39" s="114"/>
      <c r="QPO39" s="114"/>
      <c r="QPP39" s="114"/>
      <c r="QPQ39" s="114"/>
      <c r="QPR39" s="114"/>
      <c r="QPS39" s="114"/>
      <c r="QPT39" s="114"/>
      <c r="QPU39" s="114"/>
      <c r="QPV39" s="114"/>
      <c r="QPW39" s="114"/>
      <c r="QPX39" s="114"/>
      <c r="QPY39" s="114"/>
      <c r="QPZ39" s="114"/>
      <c r="QQA39" s="114"/>
      <c r="QQB39" s="114"/>
      <c r="QQC39" s="114"/>
      <c r="QQD39" s="114"/>
      <c r="QQE39" s="114"/>
      <c r="QQF39" s="114"/>
      <c r="QQG39" s="114"/>
      <c r="QQH39" s="114"/>
      <c r="QQI39" s="114"/>
      <c r="QQJ39" s="114"/>
      <c r="QQK39" s="114"/>
      <c r="QQL39" s="114"/>
      <c r="QQM39" s="114"/>
      <c r="QQN39" s="114"/>
      <c r="QQO39" s="114"/>
      <c r="QQP39" s="114"/>
      <c r="QQQ39" s="114"/>
      <c r="QQR39" s="114"/>
      <c r="QQS39" s="114"/>
      <c r="QQT39" s="114"/>
      <c r="QQU39" s="114"/>
      <c r="QQV39" s="114"/>
      <c r="QQW39" s="114"/>
      <c r="QQX39" s="114"/>
      <c r="QQY39" s="114"/>
      <c r="QQZ39" s="114"/>
      <c r="QRA39" s="114"/>
      <c r="QRB39" s="114"/>
      <c r="QRC39" s="114"/>
      <c r="QRD39" s="114"/>
      <c r="QRE39" s="114"/>
      <c r="QRF39" s="114"/>
      <c r="QRG39" s="114"/>
      <c r="QRH39" s="114"/>
      <c r="QRI39" s="114"/>
      <c r="QRJ39" s="114"/>
      <c r="QRK39" s="114"/>
      <c r="QRL39" s="114"/>
      <c r="QRM39" s="114"/>
      <c r="QRN39" s="114"/>
      <c r="QRO39" s="114"/>
      <c r="QRP39" s="114"/>
      <c r="QRQ39" s="114"/>
      <c r="QRR39" s="114"/>
      <c r="QRS39" s="114"/>
      <c r="QRT39" s="114"/>
      <c r="QRU39" s="114"/>
      <c r="QRV39" s="114"/>
      <c r="QRW39" s="114"/>
      <c r="QRX39" s="114"/>
      <c r="QRY39" s="114"/>
      <c r="QRZ39" s="114"/>
      <c r="QSA39" s="114"/>
      <c r="QSB39" s="114"/>
      <c r="QSC39" s="114"/>
      <c r="QSD39" s="114"/>
      <c r="QSE39" s="114"/>
      <c r="QSF39" s="114"/>
      <c r="QSG39" s="114"/>
      <c r="QSH39" s="114"/>
      <c r="QSI39" s="114"/>
      <c r="QSJ39" s="114"/>
      <c r="QSK39" s="114"/>
      <c r="QSL39" s="114"/>
      <c r="QSM39" s="114"/>
      <c r="QSN39" s="114"/>
      <c r="QSO39" s="114"/>
      <c r="QSP39" s="114"/>
      <c r="QSQ39" s="114"/>
      <c r="QSR39" s="114"/>
      <c r="QSS39" s="114"/>
      <c r="QST39" s="114"/>
      <c r="QSU39" s="114"/>
      <c r="QSV39" s="114"/>
      <c r="QSW39" s="114"/>
      <c r="QSX39" s="114"/>
      <c r="QSY39" s="114"/>
      <c r="QSZ39" s="114"/>
      <c r="QTA39" s="114"/>
      <c r="QTB39" s="114"/>
      <c r="QTC39" s="114"/>
      <c r="QTD39" s="114"/>
      <c r="QTE39" s="114"/>
      <c r="QTF39" s="114"/>
      <c r="QTG39" s="114"/>
      <c r="QTH39" s="114"/>
      <c r="QTI39" s="114"/>
      <c r="QTJ39" s="114"/>
      <c r="QTK39" s="114"/>
      <c r="QTL39" s="114"/>
      <c r="QTM39" s="114"/>
      <c r="QTN39" s="114"/>
      <c r="QTO39" s="114"/>
      <c r="QTP39" s="114"/>
      <c r="QTQ39" s="114"/>
      <c r="QTR39" s="114"/>
      <c r="QTS39" s="114"/>
      <c r="QTT39" s="114"/>
      <c r="QTU39" s="114"/>
      <c r="QTV39" s="114"/>
      <c r="QTW39" s="114"/>
      <c r="QTX39" s="114"/>
      <c r="QTY39" s="114"/>
      <c r="QTZ39" s="114"/>
      <c r="QUA39" s="114"/>
      <c r="QUB39" s="114"/>
      <c r="QUC39" s="114"/>
      <c r="QUD39" s="114"/>
      <c r="QUE39" s="114"/>
      <c r="QUF39" s="114"/>
      <c r="QUG39" s="114"/>
      <c r="QUH39" s="114"/>
      <c r="QUI39" s="114"/>
      <c r="QUJ39" s="114"/>
      <c r="QUK39" s="114"/>
      <c r="QUL39" s="114"/>
      <c r="QUM39" s="114"/>
      <c r="QUN39" s="114"/>
      <c r="QUO39" s="114"/>
      <c r="QUP39" s="114"/>
      <c r="QUQ39" s="114"/>
      <c r="QUR39" s="114"/>
      <c r="QUS39" s="114"/>
      <c r="QUT39" s="114"/>
      <c r="QUU39" s="114"/>
      <c r="QUV39" s="114"/>
      <c r="QUW39" s="114"/>
      <c r="QUX39" s="114"/>
      <c r="QUY39" s="114"/>
      <c r="QUZ39" s="114"/>
      <c r="QVA39" s="114"/>
      <c r="QVB39" s="114"/>
      <c r="QVC39" s="114"/>
      <c r="QVD39" s="114"/>
      <c r="QVE39" s="114"/>
      <c r="QVF39" s="114"/>
      <c r="QVG39" s="114"/>
      <c r="QVH39" s="114"/>
      <c r="QVI39" s="114"/>
      <c r="QVJ39" s="114"/>
      <c r="QVK39" s="114"/>
      <c r="QVL39" s="114"/>
      <c r="QVM39" s="114"/>
      <c r="QVN39" s="114"/>
      <c r="QVO39" s="114"/>
      <c r="QVP39" s="114"/>
      <c r="QVQ39" s="114"/>
      <c r="QVR39" s="114"/>
      <c r="QVS39" s="114"/>
      <c r="QVT39" s="114"/>
      <c r="QVU39" s="114"/>
      <c r="QVV39" s="114"/>
      <c r="QVW39" s="114"/>
      <c r="QVX39" s="114"/>
      <c r="QVY39" s="114"/>
      <c r="QVZ39" s="114"/>
      <c r="QWA39" s="114"/>
      <c r="QWB39" s="114"/>
      <c r="QWC39" s="114"/>
      <c r="QWD39" s="114"/>
      <c r="QWE39" s="114"/>
      <c r="QWF39" s="114"/>
      <c r="QWG39" s="114"/>
      <c r="QWH39" s="114"/>
      <c r="QWI39" s="114"/>
      <c r="QWJ39" s="114"/>
      <c r="QWK39" s="114"/>
      <c r="QWL39" s="114"/>
      <c r="QWM39" s="114"/>
      <c r="QWN39" s="114"/>
      <c r="QWO39" s="114"/>
      <c r="QWP39" s="114"/>
      <c r="QWQ39" s="114"/>
      <c r="QWR39" s="114"/>
      <c r="QWS39" s="114"/>
      <c r="QWT39" s="114"/>
      <c r="QWU39" s="114"/>
      <c r="QWV39" s="114"/>
      <c r="QWW39" s="114"/>
      <c r="QWX39" s="114"/>
      <c r="QWY39" s="114"/>
      <c r="QWZ39" s="114"/>
      <c r="QXA39" s="114"/>
      <c r="QXB39" s="114"/>
      <c r="QXC39" s="114"/>
      <c r="QXD39" s="114"/>
      <c r="QXE39" s="114"/>
      <c r="QXF39" s="114"/>
      <c r="QXG39" s="114"/>
      <c r="QXH39" s="114"/>
      <c r="QXI39" s="114"/>
      <c r="QXJ39" s="114"/>
      <c r="QXK39" s="114"/>
      <c r="QXL39" s="114"/>
      <c r="QXM39" s="114"/>
      <c r="QXN39" s="114"/>
      <c r="QXO39" s="114"/>
      <c r="QXP39" s="114"/>
      <c r="QXQ39" s="114"/>
      <c r="QXR39" s="114"/>
      <c r="QXS39" s="114"/>
      <c r="QXT39" s="114"/>
      <c r="QXU39" s="114"/>
      <c r="QXV39" s="114"/>
      <c r="QXW39" s="114"/>
      <c r="QXX39" s="114"/>
      <c r="QXY39" s="114"/>
      <c r="QXZ39" s="114"/>
      <c r="QYA39" s="114"/>
      <c r="QYB39" s="114"/>
      <c r="QYC39" s="114"/>
      <c r="QYD39" s="114"/>
      <c r="QYE39" s="114"/>
      <c r="QYF39" s="114"/>
      <c r="QYG39" s="114"/>
      <c r="QYH39" s="114"/>
      <c r="QYI39" s="114"/>
      <c r="QYJ39" s="114"/>
      <c r="QYK39" s="114"/>
      <c r="QYL39" s="114"/>
      <c r="QYM39" s="114"/>
      <c r="QYN39" s="114"/>
      <c r="QYO39" s="114"/>
      <c r="QYP39" s="114"/>
      <c r="QYQ39" s="114"/>
      <c r="QYR39" s="114"/>
      <c r="QYS39" s="114"/>
      <c r="QYT39" s="114"/>
      <c r="QYU39" s="114"/>
      <c r="QYV39" s="114"/>
      <c r="QYW39" s="114"/>
      <c r="QYX39" s="114"/>
      <c r="QYY39" s="114"/>
      <c r="QYZ39" s="114"/>
      <c r="QZA39" s="114"/>
      <c r="QZB39" s="114"/>
      <c r="QZC39" s="114"/>
      <c r="QZD39" s="114"/>
      <c r="QZE39" s="114"/>
      <c r="QZF39" s="114"/>
      <c r="QZG39" s="114"/>
      <c r="QZH39" s="114"/>
      <c r="QZI39" s="114"/>
      <c r="QZJ39" s="114"/>
      <c r="QZK39" s="114"/>
      <c r="QZL39" s="114"/>
      <c r="QZM39" s="114"/>
      <c r="QZN39" s="114"/>
      <c r="QZO39" s="114"/>
      <c r="QZP39" s="114"/>
      <c r="QZQ39" s="114"/>
      <c r="QZR39" s="114"/>
      <c r="QZS39" s="114"/>
      <c r="QZT39" s="114"/>
      <c r="QZU39" s="114"/>
      <c r="QZV39" s="114"/>
      <c r="QZW39" s="114"/>
      <c r="QZX39" s="114"/>
      <c r="QZY39" s="114"/>
      <c r="QZZ39" s="114"/>
      <c r="RAA39" s="114"/>
      <c r="RAB39" s="114"/>
      <c r="RAC39" s="114"/>
      <c r="RAD39" s="114"/>
      <c r="RAE39" s="114"/>
      <c r="RAF39" s="114"/>
      <c r="RAG39" s="114"/>
      <c r="RAH39" s="114"/>
      <c r="RAI39" s="114"/>
      <c r="RAJ39" s="114"/>
      <c r="RAK39" s="114"/>
      <c r="RAL39" s="114"/>
      <c r="RAM39" s="114"/>
      <c r="RAN39" s="114"/>
      <c r="RAO39" s="114"/>
      <c r="RAP39" s="114"/>
      <c r="RAQ39" s="114"/>
      <c r="RAR39" s="114"/>
      <c r="RAS39" s="114"/>
      <c r="RAT39" s="114"/>
      <c r="RAU39" s="114"/>
      <c r="RAV39" s="114"/>
      <c r="RAW39" s="114"/>
      <c r="RAX39" s="114"/>
      <c r="RAY39" s="114"/>
      <c r="RAZ39" s="114"/>
      <c r="RBA39" s="114"/>
      <c r="RBB39" s="114"/>
      <c r="RBC39" s="114"/>
      <c r="RBD39" s="114"/>
      <c r="RBE39" s="114"/>
      <c r="RBF39" s="114"/>
      <c r="RBG39" s="114"/>
      <c r="RBH39" s="114"/>
      <c r="RBI39" s="114"/>
      <c r="RBJ39" s="114"/>
      <c r="RBK39" s="114"/>
      <c r="RBL39" s="114"/>
      <c r="RBM39" s="114"/>
      <c r="RBN39" s="114"/>
      <c r="RBO39" s="114"/>
      <c r="RBP39" s="114"/>
      <c r="RBQ39" s="114"/>
      <c r="RBR39" s="114"/>
      <c r="RBS39" s="114"/>
      <c r="RBT39" s="114"/>
      <c r="RBU39" s="114"/>
      <c r="RBV39" s="114"/>
      <c r="RBW39" s="114"/>
      <c r="RBX39" s="114"/>
      <c r="RBY39" s="114"/>
      <c r="RBZ39" s="114"/>
      <c r="RCA39" s="114"/>
      <c r="RCB39" s="114"/>
      <c r="RCC39" s="114"/>
      <c r="RCD39" s="114"/>
      <c r="RCE39" s="114"/>
      <c r="RCF39" s="114"/>
      <c r="RCG39" s="114"/>
      <c r="RCH39" s="114"/>
      <c r="RCI39" s="114"/>
      <c r="RCJ39" s="114"/>
      <c r="RCK39" s="114"/>
      <c r="RCL39" s="114"/>
      <c r="RCM39" s="114"/>
      <c r="RCN39" s="114"/>
      <c r="RCO39" s="114"/>
      <c r="RCP39" s="114"/>
      <c r="RCQ39" s="114"/>
      <c r="RCR39" s="114"/>
      <c r="RCS39" s="114"/>
      <c r="RCT39" s="114"/>
      <c r="RCU39" s="114"/>
      <c r="RCV39" s="114"/>
      <c r="RCW39" s="114"/>
      <c r="RCX39" s="114"/>
      <c r="RCY39" s="114"/>
      <c r="RCZ39" s="114"/>
      <c r="RDA39" s="114"/>
      <c r="RDB39" s="114"/>
      <c r="RDC39" s="114"/>
      <c r="RDD39" s="114"/>
      <c r="RDE39" s="114"/>
      <c r="RDF39" s="114"/>
      <c r="RDG39" s="114"/>
      <c r="RDH39" s="114"/>
      <c r="RDI39" s="114"/>
      <c r="RDJ39" s="114"/>
      <c r="RDK39" s="114"/>
      <c r="RDL39" s="114"/>
      <c r="RDM39" s="114"/>
      <c r="RDN39" s="114"/>
      <c r="RDO39" s="114"/>
      <c r="RDP39" s="114"/>
      <c r="RDQ39" s="114"/>
      <c r="RDR39" s="114"/>
      <c r="RDS39" s="114"/>
      <c r="RDT39" s="114"/>
      <c r="RDU39" s="114"/>
      <c r="RDV39" s="114"/>
      <c r="RDW39" s="114"/>
      <c r="RDX39" s="114"/>
      <c r="RDY39" s="114"/>
      <c r="RDZ39" s="114"/>
      <c r="REA39" s="114"/>
      <c r="REB39" s="114"/>
      <c r="REC39" s="114"/>
      <c r="RED39" s="114"/>
      <c r="REE39" s="114"/>
      <c r="REF39" s="114"/>
      <c r="REG39" s="114"/>
      <c r="REH39" s="114"/>
      <c r="REI39" s="114"/>
      <c r="REJ39" s="114"/>
      <c r="REK39" s="114"/>
      <c r="REL39" s="114"/>
      <c r="REM39" s="114"/>
      <c r="REN39" s="114"/>
      <c r="REO39" s="114"/>
      <c r="REP39" s="114"/>
      <c r="REQ39" s="114"/>
      <c r="RER39" s="114"/>
      <c r="RES39" s="114"/>
      <c r="RET39" s="114"/>
      <c r="REU39" s="114"/>
      <c r="REV39" s="114"/>
      <c r="REW39" s="114"/>
      <c r="REX39" s="114"/>
      <c r="REY39" s="114"/>
      <c r="REZ39" s="114"/>
      <c r="RFA39" s="114"/>
      <c r="RFB39" s="114"/>
      <c r="RFC39" s="114"/>
      <c r="RFD39" s="114"/>
      <c r="RFE39" s="114"/>
      <c r="RFF39" s="114"/>
      <c r="RFG39" s="114"/>
      <c r="RFH39" s="114"/>
      <c r="RFI39" s="114"/>
      <c r="RFJ39" s="114"/>
      <c r="RFK39" s="114"/>
      <c r="RFL39" s="114"/>
      <c r="RFM39" s="114"/>
      <c r="RFN39" s="114"/>
      <c r="RFO39" s="114"/>
      <c r="RFP39" s="114"/>
      <c r="RFQ39" s="114"/>
      <c r="RFR39" s="114"/>
      <c r="RFS39" s="114"/>
      <c r="RFT39" s="114"/>
      <c r="RFU39" s="114"/>
      <c r="RFV39" s="114"/>
      <c r="RFW39" s="114"/>
      <c r="RFX39" s="114"/>
      <c r="RFY39" s="114"/>
      <c r="RFZ39" s="114"/>
      <c r="RGA39" s="114"/>
      <c r="RGB39" s="114"/>
      <c r="RGC39" s="114"/>
      <c r="RGD39" s="114"/>
      <c r="RGE39" s="114"/>
      <c r="RGF39" s="114"/>
      <c r="RGG39" s="114"/>
      <c r="RGH39" s="114"/>
      <c r="RGI39" s="114"/>
      <c r="RGJ39" s="114"/>
      <c r="RGK39" s="114"/>
      <c r="RGL39" s="114"/>
      <c r="RGM39" s="114"/>
      <c r="RGN39" s="114"/>
      <c r="RGO39" s="114"/>
      <c r="RGP39" s="114"/>
      <c r="RGQ39" s="114"/>
      <c r="RGR39" s="114"/>
      <c r="RGS39" s="114"/>
      <c r="RGT39" s="114"/>
      <c r="RGU39" s="114"/>
      <c r="RGV39" s="114"/>
      <c r="RGW39" s="114"/>
      <c r="RGX39" s="114"/>
      <c r="RGY39" s="114"/>
      <c r="RGZ39" s="114"/>
      <c r="RHA39" s="114"/>
      <c r="RHB39" s="114"/>
      <c r="RHC39" s="114"/>
      <c r="RHD39" s="114"/>
      <c r="RHE39" s="114"/>
      <c r="RHF39" s="114"/>
      <c r="RHG39" s="114"/>
      <c r="RHH39" s="114"/>
      <c r="RHI39" s="114"/>
      <c r="RHJ39" s="114"/>
      <c r="RHK39" s="114"/>
      <c r="RHL39" s="114"/>
      <c r="RHM39" s="114"/>
      <c r="RHN39" s="114"/>
      <c r="RHO39" s="114"/>
      <c r="RHP39" s="114"/>
      <c r="RHQ39" s="114"/>
      <c r="RHR39" s="114"/>
      <c r="RHS39" s="114"/>
      <c r="RHT39" s="114"/>
      <c r="RHU39" s="114"/>
      <c r="RHV39" s="114"/>
      <c r="RHW39" s="114"/>
      <c r="RHX39" s="114"/>
      <c r="RHY39" s="114"/>
      <c r="RHZ39" s="114"/>
      <c r="RIA39" s="114"/>
      <c r="RIB39" s="114"/>
      <c r="RIC39" s="114"/>
      <c r="RID39" s="114"/>
      <c r="RIE39" s="114"/>
      <c r="RIF39" s="114"/>
      <c r="RIG39" s="114"/>
      <c r="RIH39" s="114"/>
      <c r="RII39" s="114"/>
      <c r="RIJ39" s="114"/>
      <c r="RIK39" s="114"/>
      <c r="RIL39" s="114"/>
      <c r="RIM39" s="114"/>
      <c r="RIN39" s="114"/>
      <c r="RIO39" s="114"/>
      <c r="RIP39" s="114"/>
      <c r="RIQ39" s="114"/>
      <c r="RIR39" s="114"/>
      <c r="RIS39" s="114"/>
      <c r="RIT39" s="114"/>
      <c r="RIU39" s="114"/>
      <c r="RIV39" s="114"/>
      <c r="RIW39" s="114"/>
      <c r="RIX39" s="114"/>
      <c r="RIY39" s="114"/>
      <c r="RIZ39" s="114"/>
      <c r="RJA39" s="114"/>
      <c r="RJB39" s="114"/>
      <c r="RJC39" s="114"/>
      <c r="RJD39" s="114"/>
      <c r="RJE39" s="114"/>
      <c r="RJF39" s="114"/>
      <c r="RJG39" s="114"/>
      <c r="RJH39" s="114"/>
      <c r="RJI39" s="114"/>
      <c r="RJJ39" s="114"/>
      <c r="RJK39" s="114"/>
      <c r="RJL39" s="114"/>
      <c r="RJM39" s="114"/>
      <c r="RJN39" s="114"/>
      <c r="RJO39" s="114"/>
      <c r="RJP39" s="114"/>
      <c r="RJQ39" s="114"/>
      <c r="RJR39" s="114"/>
      <c r="RJS39" s="114"/>
      <c r="RJT39" s="114"/>
      <c r="RJU39" s="114"/>
      <c r="RJV39" s="114"/>
      <c r="RJW39" s="114"/>
      <c r="RJX39" s="114"/>
      <c r="RJY39" s="114"/>
      <c r="RJZ39" s="114"/>
      <c r="RKA39" s="114"/>
      <c r="RKB39" s="114"/>
      <c r="RKC39" s="114"/>
      <c r="RKD39" s="114"/>
      <c r="RKE39" s="114"/>
      <c r="RKF39" s="114"/>
      <c r="RKG39" s="114"/>
      <c r="RKH39" s="114"/>
      <c r="RKI39" s="114"/>
      <c r="RKJ39" s="114"/>
      <c r="RKK39" s="114"/>
      <c r="RKL39" s="114"/>
      <c r="RKM39" s="114"/>
      <c r="RKN39" s="114"/>
      <c r="RKO39" s="114"/>
      <c r="RKP39" s="114"/>
      <c r="RKQ39" s="114"/>
      <c r="RKR39" s="114"/>
      <c r="RKS39" s="114"/>
      <c r="RKT39" s="114"/>
      <c r="RKU39" s="114"/>
      <c r="RKV39" s="114"/>
      <c r="RKW39" s="114"/>
      <c r="RKX39" s="114"/>
      <c r="RKY39" s="114"/>
      <c r="RKZ39" s="114"/>
      <c r="RLA39" s="114"/>
      <c r="RLB39" s="114"/>
      <c r="RLC39" s="114"/>
      <c r="RLD39" s="114"/>
      <c r="RLE39" s="114"/>
      <c r="RLF39" s="114"/>
      <c r="RLG39" s="114"/>
      <c r="RLH39" s="114"/>
      <c r="RLI39" s="114"/>
      <c r="RLJ39" s="114"/>
      <c r="RLK39" s="114"/>
      <c r="RLL39" s="114"/>
      <c r="RLM39" s="114"/>
      <c r="RLN39" s="114"/>
      <c r="RLO39" s="114"/>
      <c r="RLP39" s="114"/>
      <c r="RLQ39" s="114"/>
      <c r="RLR39" s="114"/>
      <c r="RLS39" s="114"/>
      <c r="RLT39" s="114"/>
      <c r="RLU39" s="114"/>
      <c r="RLV39" s="114"/>
      <c r="RLW39" s="114"/>
      <c r="RLX39" s="114"/>
      <c r="RLY39" s="114"/>
      <c r="RLZ39" s="114"/>
      <c r="RMA39" s="114"/>
      <c r="RMB39" s="114"/>
      <c r="RMC39" s="114"/>
      <c r="RMD39" s="114"/>
      <c r="RME39" s="114"/>
      <c r="RMF39" s="114"/>
      <c r="RMG39" s="114"/>
      <c r="RMH39" s="114"/>
      <c r="RMI39" s="114"/>
      <c r="RMJ39" s="114"/>
      <c r="RMK39" s="114"/>
      <c r="RML39" s="114"/>
      <c r="RMM39" s="114"/>
      <c r="RMN39" s="114"/>
      <c r="RMO39" s="114"/>
      <c r="RMP39" s="114"/>
      <c r="RMQ39" s="114"/>
      <c r="RMR39" s="114"/>
      <c r="RMS39" s="114"/>
      <c r="RMT39" s="114"/>
      <c r="RMU39" s="114"/>
      <c r="RMV39" s="114"/>
      <c r="RMW39" s="114"/>
      <c r="RMX39" s="114"/>
      <c r="RMY39" s="114"/>
      <c r="RMZ39" s="114"/>
      <c r="RNA39" s="114"/>
      <c r="RNB39" s="114"/>
      <c r="RNC39" s="114"/>
      <c r="RND39" s="114"/>
      <c r="RNE39" s="114"/>
      <c r="RNF39" s="114"/>
      <c r="RNG39" s="114"/>
      <c r="RNH39" s="114"/>
      <c r="RNI39" s="114"/>
      <c r="RNJ39" s="114"/>
      <c r="RNK39" s="114"/>
      <c r="RNL39" s="114"/>
      <c r="RNM39" s="114"/>
      <c r="RNN39" s="114"/>
      <c r="RNO39" s="114"/>
      <c r="RNP39" s="114"/>
      <c r="RNQ39" s="114"/>
      <c r="RNR39" s="114"/>
      <c r="RNS39" s="114"/>
      <c r="RNT39" s="114"/>
      <c r="RNU39" s="114"/>
      <c r="RNV39" s="114"/>
      <c r="RNW39" s="114"/>
      <c r="RNX39" s="114"/>
      <c r="RNY39" s="114"/>
      <c r="RNZ39" s="114"/>
      <c r="ROA39" s="114"/>
      <c r="ROB39" s="114"/>
      <c r="ROC39" s="114"/>
      <c r="ROD39" s="114"/>
      <c r="ROE39" s="114"/>
      <c r="ROF39" s="114"/>
      <c r="ROG39" s="114"/>
      <c r="ROH39" s="114"/>
      <c r="ROI39" s="114"/>
      <c r="ROJ39" s="114"/>
      <c r="ROK39" s="114"/>
      <c r="ROL39" s="114"/>
      <c r="ROM39" s="114"/>
      <c r="RON39" s="114"/>
      <c r="ROO39" s="114"/>
      <c r="ROP39" s="114"/>
      <c r="ROQ39" s="114"/>
      <c r="ROR39" s="114"/>
      <c r="ROS39" s="114"/>
      <c r="ROT39" s="114"/>
      <c r="ROU39" s="114"/>
      <c r="ROV39" s="114"/>
      <c r="ROW39" s="114"/>
      <c r="ROX39" s="114"/>
      <c r="ROY39" s="114"/>
      <c r="ROZ39" s="114"/>
      <c r="RPA39" s="114"/>
      <c r="RPB39" s="114"/>
      <c r="RPC39" s="114"/>
      <c r="RPD39" s="114"/>
      <c r="RPE39" s="114"/>
      <c r="RPF39" s="114"/>
      <c r="RPG39" s="114"/>
      <c r="RPH39" s="114"/>
      <c r="RPI39" s="114"/>
      <c r="RPJ39" s="114"/>
      <c r="RPK39" s="114"/>
      <c r="RPL39" s="114"/>
      <c r="RPM39" s="114"/>
      <c r="RPN39" s="114"/>
      <c r="RPO39" s="114"/>
      <c r="RPP39" s="114"/>
      <c r="RPQ39" s="114"/>
      <c r="RPR39" s="114"/>
      <c r="RPS39" s="114"/>
      <c r="RPT39" s="114"/>
      <c r="RPU39" s="114"/>
      <c r="RPV39" s="114"/>
      <c r="RPW39" s="114"/>
      <c r="RPX39" s="114"/>
      <c r="RPY39" s="114"/>
      <c r="RPZ39" s="114"/>
      <c r="RQA39" s="114"/>
      <c r="RQB39" s="114"/>
      <c r="RQC39" s="114"/>
      <c r="RQD39" s="114"/>
      <c r="RQE39" s="114"/>
      <c r="RQF39" s="114"/>
      <c r="RQG39" s="114"/>
      <c r="RQH39" s="114"/>
      <c r="RQI39" s="114"/>
      <c r="RQJ39" s="114"/>
      <c r="RQK39" s="114"/>
      <c r="RQL39" s="114"/>
      <c r="RQM39" s="114"/>
      <c r="RQN39" s="114"/>
      <c r="RQO39" s="114"/>
      <c r="RQP39" s="114"/>
      <c r="RQQ39" s="114"/>
      <c r="RQR39" s="114"/>
      <c r="RQS39" s="114"/>
      <c r="RQT39" s="114"/>
      <c r="RQU39" s="114"/>
      <c r="RQV39" s="114"/>
      <c r="RQW39" s="114"/>
      <c r="RQX39" s="114"/>
      <c r="RQY39" s="114"/>
      <c r="RQZ39" s="114"/>
      <c r="RRA39" s="114"/>
      <c r="RRB39" s="114"/>
      <c r="RRC39" s="114"/>
      <c r="RRD39" s="114"/>
      <c r="RRE39" s="114"/>
      <c r="RRF39" s="114"/>
      <c r="RRG39" s="114"/>
      <c r="RRH39" s="114"/>
      <c r="RRI39" s="114"/>
      <c r="RRJ39" s="114"/>
      <c r="RRK39" s="114"/>
      <c r="RRL39" s="114"/>
      <c r="RRM39" s="114"/>
      <c r="RRN39" s="114"/>
      <c r="RRO39" s="114"/>
      <c r="RRP39" s="114"/>
      <c r="RRQ39" s="114"/>
      <c r="RRR39" s="114"/>
      <c r="RRS39" s="114"/>
      <c r="RRT39" s="114"/>
      <c r="RRU39" s="114"/>
      <c r="RRV39" s="114"/>
      <c r="RRW39" s="114"/>
      <c r="RRX39" s="114"/>
      <c r="RRY39" s="114"/>
      <c r="RRZ39" s="114"/>
      <c r="RSA39" s="114"/>
      <c r="RSB39" s="114"/>
      <c r="RSC39" s="114"/>
      <c r="RSD39" s="114"/>
      <c r="RSE39" s="114"/>
      <c r="RSF39" s="114"/>
      <c r="RSG39" s="114"/>
      <c r="RSH39" s="114"/>
      <c r="RSI39" s="114"/>
      <c r="RSJ39" s="114"/>
      <c r="RSK39" s="114"/>
      <c r="RSL39" s="114"/>
      <c r="RSM39" s="114"/>
      <c r="RSN39" s="114"/>
      <c r="RSO39" s="114"/>
      <c r="RSP39" s="114"/>
      <c r="RSQ39" s="114"/>
      <c r="RSR39" s="114"/>
      <c r="RSS39" s="114"/>
      <c r="RST39" s="114"/>
      <c r="RSU39" s="114"/>
      <c r="RSV39" s="114"/>
      <c r="RSW39" s="114"/>
      <c r="RSX39" s="114"/>
      <c r="RSY39" s="114"/>
      <c r="RSZ39" s="114"/>
      <c r="RTA39" s="114"/>
      <c r="RTB39" s="114"/>
      <c r="RTC39" s="114"/>
      <c r="RTD39" s="114"/>
      <c r="RTE39" s="114"/>
      <c r="RTF39" s="114"/>
      <c r="RTG39" s="114"/>
      <c r="RTH39" s="114"/>
      <c r="RTI39" s="114"/>
      <c r="RTJ39" s="114"/>
      <c r="RTK39" s="114"/>
      <c r="RTL39" s="114"/>
      <c r="RTM39" s="114"/>
      <c r="RTN39" s="114"/>
      <c r="RTO39" s="114"/>
      <c r="RTP39" s="114"/>
      <c r="RTQ39" s="114"/>
      <c r="RTR39" s="114"/>
      <c r="RTS39" s="114"/>
      <c r="RTT39" s="114"/>
      <c r="RTU39" s="114"/>
      <c r="RTV39" s="114"/>
      <c r="RTW39" s="114"/>
      <c r="RTX39" s="114"/>
      <c r="RTY39" s="114"/>
      <c r="RTZ39" s="114"/>
      <c r="RUA39" s="114"/>
      <c r="RUB39" s="114"/>
      <c r="RUC39" s="114"/>
      <c r="RUD39" s="114"/>
      <c r="RUE39" s="114"/>
      <c r="RUF39" s="114"/>
      <c r="RUG39" s="114"/>
      <c r="RUH39" s="114"/>
      <c r="RUI39" s="114"/>
      <c r="RUJ39" s="114"/>
      <c r="RUK39" s="114"/>
      <c r="RUL39" s="114"/>
      <c r="RUM39" s="114"/>
      <c r="RUN39" s="114"/>
      <c r="RUO39" s="114"/>
      <c r="RUP39" s="114"/>
      <c r="RUQ39" s="114"/>
      <c r="RUR39" s="114"/>
      <c r="RUS39" s="114"/>
      <c r="RUT39" s="114"/>
      <c r="RUU39" s="114"/>
      <c r="RUV39" s="114"/>
      <c r="RUW39" s="114"/>
      <c r="RUX39" s="114"/>
      <c r="RUY39" s="114"/>
      <c r="RUZ39" s="114"/>
      <c r="RVA39" s="114"/>
      <c r="RVB39" s="114"/>
      <c r="RVC39" s="114"/>
      <c r="RVD39" s="114"/>
      <c r="RVE39" s="114"/>
      <c r="RVF39" s="114"/>
      <c r="RVG39" s="114"/>
      <c r="RVH39" s="114"/>
      <c r="RVI39" s="114"/>
      <c r="RVJ39" s="114"/>
      <c r="RVK39" s="114"/>
      <c r="RVL39" s="114"/>
      <c r="RVM39" s="114"/>
      <c r="RVN39" s="114"/>
      <c r="RVO39" s="114"/>
      <c r="RVP39" s="114"/>
      <c r="RVQ39" s="114"/>
      <c r="RVR39" s="114"/>
      <c r="RVS39" s="114"/>
      <c r="RVT39" s="114"/>
      <c r="RVU39" s="114"/>
      <c r="RVV39" s="114"/>
      <c r="RVW39" s="114"/>
      <c r="RVX39" s="114"/>
      <c r="RVY39" s="114"/>
      <c r="RVZ39" s="114"/>
      <c r="RWA39" s="114"/>
      <c r="RWB39" s="114"/>
      <c r="RWC39" s="114"/>
      <c r="RWD39" s="114"/>
      <c r="RWE39" s="114"/>
      <c r="RWF39" s="114"/>
      <c r="RWG39" s="114"/>
      <c r="RWH39" s="114"/>
      <c r="RWI39" s="114"/>
      <c r="RWJ39" s="114"/>
      <c r="RWK39" s="114"/>
      <c r="RWL39" s="114"/>
      <c r="RWM39" s="114"/>
      <c r="RWN39" s="114"/>
      <c r="RWO39" s="114"/>
      <c r="RWP39" s="114"/>
      <c r="RWQ39" s="114"/>
      <c r="RWR39" s="114"/>
      <c r="RWS39" s="114"/>
      <c r="RWT39" s="114"/>
      <c r="RWU39" s="114"/>
      <c r="RWV39" s="114"/>
      <c r="RWW39" s="114"/>
      <c r="RWX39" s="114"/>
      <c r="RWY39" s="114"/>
      <c r="RWZ39" s="114"/>
      <c r="RXA39" s="114"/>
      <c r="RXB39" s="114"/>
      <c r="RXC39" s="114"/>
      <c r="RXD39" s="114"/>
      <c r="RXE39" s="114"/>
      <c r="RXF39" s="114"/>
      <c r="RXG39" s="114"/>
      <c r="RXH39" s="114"/>
      <c r="RXI39" s="114"/>
      <c r="RXJ39" s="114"/>
      <c r="RXK39" s="114"/>
      <c r="RXL39" s="114"/>
      <c r="RXM39" s="114"/>
      <c r="RXN39" s="114"/>
      <c r="RXO39" s="114"/>
      <c r="RXP39" s="114"/>
      <c r="RXQ39" s="114"/>
      <c r="RXR39" s="114"/>
      <c r="RXS39" s="114"/>
      <c r="RXT39" s="114"/>
      <c r="RXU39" s="114"/>
      <c r="RXV39" s="114"/>
      <c r="RXW39" s="114"/>
      <c r="RXX39" s="114"/>
      <c r="RXY39" s="114"/>
      <c r="RXZ39" s="114"/>
      <c r="RYA39" s="114"/>
      <c r="RYB39" s="114"/>
      <c r="RYC39" s="114"/>
      <c r="RYD39" s="114"/>
      <c r="RYE39" s="114"/>
      <c r="RYF39" s="114"/>
      <c r="RYG39" s="114"/>
      <c r="RYH39" s="114"/>
      <c r="RYI39" s="114"/>
      <c r="RYJ39" s="114"/>
      <c r="RYK39" s="114"/>
      <c r="RYL39" s="114"/>
      <c r="RYM39" s="114"/>
      <c r="RYN39" s="114"/>
      <c r="RYO39" s="114"/>
      <c r="RYP39" s="114"/>
      <c r="RYQ39" s="114"/>
      <c r="RYR39" s="114"/>
      <c r="RYS39" s="114"/>
      <c r="RYT39" s="114"/>
      <c r="RYU39" s="114"/>
      <c r="RYV39" s="114"/>
      <c r="RYW39" s="114"/>
      <c r="RYX39" s="114"/>
      <c r="RYY39" s="114"/>
      <c r="RYZ39" s="114"/>
      <c r="RZA39" s="114"/>
      <c r="RZB39" s="114"/>
      <c r="RZC39" s="114"/>
      <c r="RZD39" s="114"/>
      <c r="RZE39" s="114"/>
      <c r="RZF39" s="114"/>
      <c r="RZG39" s="114"/>
      <c r="RZH39" s="114"/>
      <c r="RZI39" s="114"/>
      <c r="RZJ39" s="114"/>
      <c r="RZK39" s="114"/>
      <c r="RZL39" s="114"/>
      <c r="RZM39" s="114"/>
      <c r="RZN39" s="114"/>
      <c r="RZO39" s="114"/>
      <c r="RZP39" s="114"/>
      <c r="RZQ39" s="114"/>
      <c r="RZR39" s="114"/>
      <c r="RZS39" s="114"/>
      <c r="RZT39" s="114"/>
      <c r="RZU39" s="114"/>
      <c r="RZV39" s="114"/>
      <c r="RZW39" s="114"/>
      <c r="RZX39" s="114"/>
      <c r="RZY39" s="114"/>
      <c r="RZZ39" s="114"/>
      <c r="SAA39" s="114"/>
      <c r="SAB39" s="114"/>
      <c r="SAC39" s="114"/>
      <c r="SAD39" s="114"/>
      <c r="SAE39" s="114"/>
      <c r="SAF39" s="114"/>
      <c r="SAG39" s="114"/>
      <c r="SAH39" s="114"/>
      <c r="SAI39" s="114"/>
      <c r="SAJ39" s="114"/>
      <c r="SAK39" s="114"/>
      <c r="SAL39" s="114"/>
      <c r="SAM39" s="114"/>
      <c r="SAN39" s="114"/>
      <c r="SAO39" s="114"/>
      <c r="SAP39" s="114"/>
      <c r="SAQ39" s="114"/>
      <c r="SAR39" s="114"/>
      <c r="SAS39" s="114"/>
      <c r="SAT39" s="114"/>
      <c r="SAU39" s="114"/>
      <c r="SAV39" s="114"/>
      <c r="SAW39" s="114"/>
      <c r="SAX39" s="114"/>
      <c r="SAY39" s="114"/>
      <c r="SAZ39" s="114"/>
      <c r="SBA39" s="114"/>
      <c r="SBB39" s="114"/>
      <c r="SBC39" s="114"/>
      <c r="SBD39" s="114"/>
      <c r="SBE39" s="114"/>
      <c r="SBF39" s="114"/>
      <c r="SBG39" s="114"/>
      <c r="SBH39" s="114"/>
      <c r="SBI39" s="114"/>
      <c r="SBJ39" s="114"/>
      <c r="SBK39" s="114"/>
      <c r="SBL39" s="114"/>
      <c r="SBM39" s="114"/>
      <c r="SBN39" s="114"/>
      <c r="SBO39" s="114"/>
      <c r="SBP39" s="114"/>
      <c r="SBQ39" s="114"/>
      <c r="SBR39" s="114"/>
      <c r="SBS39" s="114"/>
      <c r="SBT39" s="114"/>
      <c r="SBU39" s="114"/>
      <c r="SBV39" s="114"/>
      <c r="SBW39" s="114"/>
      <c r="SBX39" s="114"/>
      <c r="SBY39" s="114"/>
      <c r="SBZ39" s="114"/>
      <c r="SCA39" s="114"/>
      <c r="SCB39" s="114"/>
      <c r="SCC39" s="114"/>
      <c r="SCD39" s="114"/>
      <c r="SCE39" s="114"/>
      <c r="SCF39" s="114"/>
      <c r="SCG39" s="114"/>
      <c r="SCH39" s="114"/>
      <c r="SCI39" s="114"/>
      <c r="SCJ39" s="114"/>
      <c r="SCK39" s="114"/>
      <c r="SCL39" s="114"/>
      <c r="SCM39" s="114"/>
      <c r="SCN39" s="114"/>
      <c r="SCO39" s="114"/>
      <c r="SCP39" s="114"/>
      <c r="SCQ39" s="114"/>
      <c r="SCR39" s="114"/>
      <c r="SCS39" s="114"/>
      <c r="SCT39" s="114"/>
      <c r="SCU39" s="114"/>
      <c r="SCV39" s="114"/>
      <c r="SCW39" s="114"/>
      <c r="SCX39" s="114"/>
      <c r="SCY39" s="114"/>
      <c r="SCZ39" s="114"/>
      <c r="SDA39" s="114"/>
      <c r="SDB39" s="114"/>
      <c r="SDC39" s="114"/>
      <c r="SDD39" s="114"/>
      <c r="SDE39" s="114"/>
      <c r="SDF39" s="114"/>
      <c r="SDG39" s="114"/>
      <c r="SDH39" s="114"/>
      <c r="SDI39" s="114"/>
      <c r="SDJ39" s="114"/>
      <c r="SDK39" s="114"/>
      <c r="SDL39" s="114"/>
      <c r="SDM39" s="114"/>
      <c r="SDN39" s="114"/>
      <c r="SDO39" s="114"/>
      <c r="SDP39" s="114"/>
      <c r="SDQ39" s="114"/>
      <c r="SDR39" s="114"/>
      <c r="SDS39" s="114"/>
      <c r="SDT39" s="114"/>
      <c r="SDU39" s="114"/>
      <c r="SDV39" s="114"/>
      <c r="SDW39" s="114"/>
      <c r="SDX39" s="114"/>
      <c r="SDY39" s="114"/>
      <c r="SDZ39" s="114"/>
      <c r="SEA39" s="114"/>
      <c r="SEB39" s="114"/>
      <c r="SEC39" s="114"/>
      <c r="SED39" s="114"/>
      <c r="SEE39" s="114"/>
      <c r="SEF39" s="114"/>
      <c r="SEG39" s="114"/>
      <c r="SEH39" s="114"/>
      <c r="SEI39" s="114"/>
      <c r="SEJ39" s="114"/>
      <c r="SEK39" s="114"/>
      <c r="SEL39" s="114"/>
      <c r="SEM39" s="114"/>
      <c r="SEN39" s="114"/>
      <c r="SEO39" s="114"/>
      <c r="SEP39" s="114"/>
      <c r="SEQ39" s="114"/>
      <c r="SER39" s="114"/>
      <c r="SES39" s="114"/>
      <c r="SET39" s="114"/>
      <c r="SEU39" s="114"/>
      <c r="SEV39" s="114"/>
      <c r="SEW39" s="114"/>
      <c r="SEX39" s="114"/>
      <c r="SEY39" s="114"/>
      <c r="SEZ39" s="114"/>
      <c r="SFA39" s="114"/>
      <c r="SFB39" s="114"/>
      <c r="SFC39" s="114"/>
      <c r="SFD39" s="114"/>
      <c r="SFE39" s="114"/>
      <c r="SFF39" s="114"/>
      <c r="SFG39" s="114"/>
      <c r="SFH39" s="114"/>
      <c r="SFI39" s="114"/>
      <c r="SFJ39" s="114"/>
      <c r="SFK39" s="114"/>
      <c r="SFL39" s="114"/>
      <c r="SFM39" s="114"/>
      <c r="SFN39" s="114"/>
      <c r="SFO39" s="114"/>
      <c r="SFP39" s="114"/>
      <c r="SFQ39" s="114"/>
      <c r="SFR39" s="114"/>
      <c r="SFS39" s="114"/>
      <c r="SFT39" s="114"/>
      <c r="SFU39" s="114"/>
      <c r="SFV39" s="114"/>
      <c r="SFW39" s="114"/>
      <c r="SFX39" s="114"/>
      <c r="SFY39" s="114"/>
      <c r="SFZ39" s="114"/>
      <c r="SGA39" s="114"/>
      <c r="SGB39" s="114"/>
      <c r="SGC39" s="114"/>
      <c r="SGD39" s="114"/>
      <c r="SGE39" s="114"/>
      <c r="SGF39" s="114"/>
      <c r="SGG39" s="114"/>
      <c r="SGH39" s="114"/>
      <c r="SGI39" s="114"/>
      <c r="SGJ39" s="114"/>
      <c r="SGK39" s="114"/>
      <c r="SGL39" s="114"/>
      <c r="SGM39" s="114"/>
      <c r="SGN39" s="114"/>
      <c r="SGO39" s="114"/>
      <c r="SGP39" s="114"/>
      <c r="SGQ39" s="114"/>
      <c r="SGR39" s="114"/>
      <c r="SGS39" s="114"/>
      <c r="SGT39" s="114"/>
      <c r="SGU39" s="114"/>
      <c r="SGV39" s="114"/>
      <c r="SGW39" s="114"/>
      <c r="SGX39" s="114"/>
      <c r="SGY39" s="114"/>
      <c r="SGZ39" s="114"/>
      <c r="SHA39" s="114"/>
      <c r="SHB39" s="114"/>
      <c r="SHC39" s="114"/>
      <c r="SHD39" s="114"/>
      <c r="SHE39" s="114"/>
      <c r="SHF39" s="114"/>
      <c r="SHG39" s="114"/>
      <c r="SHH39" s="114"/>
      <c r="SHI39" s="114"/>
      <c r="SHJ39" s="114"/>
      <c r="SHK39" s="114"/>
      <c r="SHL39" s="114"/>
      <c r="SHM39" s="114"/>
      <c r="SHN39" s="114"/>
      <c r="SHO39" s="114"/>
      <c r="SHP39" s="114"/>
      <c r="SHQ39" s="114"/>
      <c r="SHR39" s="114"/>
      <c r="SHS39" s="114"/>
      <c r="SHT39" s="114"/>
      <c r="SHU39" s="114"/>
      <c r="SHV39" s="114"/>
      <c r="SHW39" s="114"/>
      <c r="SHX39" s="114"/>
      <c r="SHY39" s="114"/>
      <c r="SHZ39" s="114"/>
      <c r="SIA39" s="114"/>
      <c r="SIB39" s="114"/>
      <c r="SIC39" s="114"/>
      <c r="SID39" s="114"/>
      <c r="SIE39" s="114"/>
      <c r="SIF39" s="114"/>
      <c r="SIG39" s="114"/>
      <c r="SIH39" s="114"/>
      <c r="SII39" s="114"/>
      <c r="SIJ39" s="114"/>
      <c r="SIK39" s="114"/>
      <c r="SIL39" s="114"/>
      <c r="SIM39" s="114"/>
      <c r="SIN39" s="114"/>
      <c r="SIO39" s="114"/>
      <c r="SIP39" s="114"/>
      <c r="SIQ39" s="114"/>
      <c r="SIR39" s="114"/>
      <c r="SIS39" s="114"/>
      <c r="SIT39" s="114"/>
      <c r="SIU39" s="114"/>
      <c r="SIV39" s="114"/>
      <c r="SIW39" s="114"/>
      <c r="SIX39" s="114"/>
      <c r="SIY39" s="114"/>
      <c r="SIZ39" s="114"/>
      <c r="SJA39" s="114"/>
      <c r="SJB39" s="114"/>
      <c r="SJC39" s="114"/>
      <c r="SJD39" s="114"/>
      <c r="SJE39" s="114"/>
      <c r="SJF39" s="114"/>
      <c r="SJG39" s="114"/>
      <c r="SJH39" s="114"/>
      <c r="SJI39" s="114"/>
      <c r="SJJ39" s="114"/>
      <c r="SJK39" s="114"/>
      <c r="SJL39" s="114"/>
      <c r="SJM39" s="114"/>
      <c r="SJN39" s="114"/>
      <c r="SJO39" s="114"/>
      <c r="SJP39" s="114"/>
      <c r="SJQ39" s="114"/>
      <c r="SJR39" s="114"/>
      <c r="SJS39" s="114"/>
      <c r="SJT39" s="114"/>
      <c r="SJU39" s="114"/>
      <c r="SJV39" s="114"/>
      <c r="SJW39" s="114"/>
      <c r="SJX39" s="114"/>
      <c r="SJY39" s="114"/>
      <c r="SJZ39" s="114"/>
      <c r="SKA39" s="114"/>
      <c r="SKB39" s="114"/>
      <c r="SKC39" s="114"/>
      <c r="SKD39" s="114"/>
      <c r="SKE39" s="114"/>
      <c r="SKF39" s="114"/>
      <c r="SKG39" s="114"/>
      <c r="SKH39" s="114"/>
      <c r="SKI39" s="114"/>
      <c r="SKJ39" s="114"/>
      <c r="SKK39" s="114"/>
      <c r="SKL39" s="114"/>
      <c r="SKM39" s="114"/>
      <c r="SKN39" s="114"/>
      <c r="SKO39" s="114"/>
      <c r="SKP39" s="114"/>
      <c r="SKQ39" s="114"/>
      <c r="SKR39" s="114"/>
      <c r="SKS39" s="114"/>
      <c r="SKT39" s="114"/>
      <c r="SKU39" s="114"/>
      <c r="SKV39" s="114"/>
      <c r="SKW39" s="114"/>
      <c r="SKX39" s="114"/>
      <c r="SKY39" s="114"/>
      <c r="SKZ39" s="114"/>
      <c r="SLA39" s="114"/>
      <c r="SLB39" s="114"/>
      <c r="SLC39" s="114"/>
      <c r="SLD39" s="114"/>
      <c r="SLE39" s="114"/>
      <c r="SLF39" s="114"/>
      <c r="SLG39" s="114"/>
      <c r="SLH39" s="114"/>
      <c r="SLI39" s="114"/>
      <c r="SLJ39" s="114"/>
      <c r="SLK39" s="114"/>
      <c r="SLL39" s="114"/>
      <c r="SLM39" s="114"/>
      <c r="SLN39" s="114"/>
      <c r="SLO39" s="114"/>
      <c r="SLP39" s="114"/>
      <c r="SLQ39" s="114"/>
      <c r="SLR39" s="114"/>
      <c r="SLS39" s="114"/>
      <c r="SLT39" s="114"/>
      <c r="SLU39" s="114"/>
      <c r="SLV39" s="114"/>
      <c r="SLW39" s="114"/>
      <c r="SLX39" s="114"/>
      <c r="SLY39" s="114"/>
      <c r="SLZ39" s="114"/>
      <c r="SMA39" s="114"/>
      <c r="SMB39" s="114"/>
      <c r="SMC39" s="114"/>
      <c r="SMD39" s="114"/>
      <c r="SME39" s="114"/>
      <c r="SMF39" s="114"/>
      <c r="SMG39" s="114"/>
      <c r="SMH39" s="114"/>
      <c r="SMI39" s="114"/>
      <c r="SMJ39" s="114"/>
      <c r="SMK39" s="114"/>
      <c r="SML39" s="114"/>
      <c r="SMM39" s="114"/>
      <c r="SMN39" s="114"/>
      <c r="SMO39" s="114"/>
      <c r="SMP39" s="114"/>
      <c r="SMQ39" s="114"/>
      <c r="SMR39" s="114"/>
      <c r="SMS39" s="114"/>
      <c r="SMT39" s="114"/>
      <c r="SMU39" s="114"/>
      <c r="SMV39" s="114"/>
      <c r="SMW39" s="114"/>
      <c r="SMX39" s="114"/>
      <c r="SMY39" s="114"/>
      <c r="SMZ39" s="114"/>
      <c r="SNA39" s="114"/>
      <c r="SNB39" s="114"/>
      <c r="SNC39" s="114"/>
      <c r="SND39" s="114"/>
      <c r="SNE39" s="114"/>
      <c r="SNF39" s="114"/>
      <c r="SNG39" s="114"/>
      <c r="SNH39" s="114"/>
      <c r="SNI39" s="114"/>
      <c r="SNJ39" s="114"/>
      <c r="SNK39" s="114"/>
      <c r="SNL39" s="114"/>
      <c r="SNM39" s="114"/>
      <c r="SNN39" s="114"/>
      <c r="SNO39" s="114"/>
      <c r="SNP39" s="114"/>
      <c r="SNQ39" s="114"/>
      <c r="SNR39" s="114"/>
      <c r="SNS39" s="114"/>
      <c r="SNT39" s="114"/>
      <c r="SNU39" s="114"/>
      <c r="SNV39" s="114"/>
      <c r="SNW39" s="114"/>
      <c r="SNX39" s="114"/>
      <c r="SNY39" s="114"/>
      <c r="SNZ39" s="114"/>
      <c r="SOA39" s="114"/>
      <c r="SOB39" s="114"/>
      <c r="SOC39" s="114"/>
      <c r="SOD39" s="114"/>
      <c r="SOE39" s="114"/>
      <c r="SOF39" s="114"/>
      <c r="SOG39" s="114"/>
      <c r="SOH39" s="114"/>
      <c r="SOI39" s="114"/>
      <c r="SOJ39" s="114"/>
      <c r="SOK39" s="114"/>
      <c r="SOL39" s="114"/>
      <c r="SOM39" s="114"/>
      <c r="SON39" s="114"/>
      <c r="SOO39" s="114"/>
      <c r="SOP39" s="114"/>
      <c r="SOQ39" s="114"/>
      <c r="SOR39" s="114"/>
      <c r="SOS39" s="114"/>
      <c r="SOT39" s="114"/>
      <c r="SOU39" s="114"/>
      <c r="SOV39" s="114"/>
      <c r="SOW39" s="114"/>
      <c r="SOX39" s="114"/>
      <c r="SOY39" s="114"/>
      <c r="SOZ39" s="114"/>
      <c r="SPA39" s="114"/>
      <c r="SPB39" s="114"/>
      <c r="SPC39" s="114"/>
      <c r="SPD39" s="114"/>
      <c r="SPE39" s="114"/>
      <c r="SPF39" s="114"/>
      <c r="SPG39" s="114"/>
      <c r="SPH39" s="114"/>
      <c r="SPI39" s="114"/>
      <c r="SPJ39" s="114"/>
      <c r="SPK39" s="114"/>
      <c r="SPL39" s="114"/>
      <c r="SPM39" s="114"/>
      <c r="SPN39" s="114"/>
      <c r="SPO39" s="114"/>
      <c r="SPP39" s="114"/>
      <c r="SPQ39" s="114"/>
      <c r="SPR39" s="114"/>
      <c r="SPS39" s="114"/>
      <c r="SPT39" s="114"/>
      <c r="SPU39" s="114"/>
      <c r="SPV39" s="114"/>
      <c r="SPW39" s="114"/>
      <c r="SPX39" s="114"/>
      <c r="SPY39" s="114"/>
      <c r="SPZ39" s="114"/>
      <c r="SQA39" s="114"/>
      <c r="SQB39" s="114"/>
      <c r="SQC39" s="114"/>
      <c r="SQD39" s="114"/>
      <c r="SQE39" s="114"/>
      <c r="SQF39" s="114"/>
      <c r="SQG39" s="114"/>
      <c r="SQH39" s="114"/>
      <c r="SQI39" s="114"/>
      <c r="SQJ39" s="114"/>
      <c r="SQK39" s="114"/>
      <c r="SQL39" s="114"/>
      <c r="SQM39" s="114"/>
      <c r="SQN39" s="114"/>
      <c r="SQO39" s="114"/>
      <c r="SQP39" s="114"/>
      <c r="SQQ39" s="114"/>
      <c r="SQR39" s="114"/>
      <c r="SQS39" s="114"/>
      <c r="SQT39" s="114"/>
      <c r="SQU39" s="114"/>
      <c r="SQV39" s="114"/>
      <c r="SQW39" s="114"/>
      <c r="SQX39" s="114"/>
      <c r="SQY39" s="114"/>
      <c r="SQZ39" s="114"/>
      <c r="SRA39" s="114"/>
      <c r="SRB39" s="114"/>
      <c r="SRC39" s="114"/>
      <c r="SRD39" s="114"/>
      <c r="SRE39" s="114"/>
      <c r="SRF39" s="114"/>
      <c r="SRG39" s="114"/>
      <c r="SRH39" s="114"/>
      <c r="SRI39" s="114"/>
      <c r="SRJ39" s="114"/>
      <c r="SRK39" s="114"/>
      <c r="SRL39" s="114"/>
      <c r="SRM39" s="114"/>
      <c r="SRN39" s="114"/>
      <c r="SRO39" s="114"/>
      <c r="SRP39" s="114"/>
      <c r="SRQ39" s="114"/>
      <c r="SRR39" s="114"/>
      <c r="SRS39" s="114"/>
      <c r="SRT39" s="114"/>
      <c r="SRU39" s="114"/>
      <c r="SRV39" s="114"/>
      <c r="SRW39" s="114"/>
      <c r="SRX39" s="114"/>
      <c r="SRY39" s="114"/>
      <c r="SRZ39" s="114"/>
      <c r="SSA39" s="114"/>
      <c r="SSB39" s="114"/>
      <c r="SSC39" s="114"/>
      <c r="SSD39" s="114"/>
      <c r="SSE39" s="114"/>
      <c r="SSF39" s="114"/>
      <c r="SSG39" s="114"/>
      <c r="SSH39" s="114"/>
      <c r="SSI39" s="114"/>
      <c r="SSJ39" s="114"/>
      <c r="SSK39" s="114"/>
      <c r="SSL39" s="114"/>
      <c r="SSM39" s="114"/>
      <c r="SSN39" s="114"/>
      <c r="SSO39" s="114"/>
      <c r="SSP39" s="114"/>
      <c r="SSQ39" s="114"/>
      <c r="SSR39" s="114"/>
      <c r="SSS39" s="114"/>
      <c r="SST39" s="114"/>
      <c r="SSU39" s="114"/>
      <c r="SSV39" s="114"/>
      <c r="SSW39" s="114"/>
      <c r="SSX39" s="114"/>
      <c r="SSY39" s="114"/>
      <c r="SSZ39" s="114"/>
      <c r="STA39" s="114"/>
      <c r="STB39" s="114"/>
      <c r="STC39" s="114"/>
      <c r="STD39" s="114"/>
      <c r="STE39" s="114"/>
      <c r="STF39" s="114"/>
      <c r="STG39" s="114"/>
      <c r="STH39" s="114"/>
      <c r="STI39" s="114"/>
      <c r="STJ39" s="114"/>
      <c r="STK39" s="114"/>
      <c r="STL39" s="114"/>
      <c r="STM39" s="114"/>
      <c r="STN39" s="114"/>
      <c r="STO39" s="114"/>
      <c r="STP39" s="114"/>
      <c r="STQ39" s="114"/>
      <c r="STR39" s="114"/>
      <c r="STS39" s="114"/>
      <c r="STT39" s="114"/>
      <c r="STU39" s="114"/>
      <c r="STV39" s="114"/>
      <c r="STW39" s="114"/>
      <c r="STX39" s="114"/>
      <c r="STY39" s="114"/>
      <c r="STZ39" s="114"/>
      <c r="SUA39" s="114"/>
      <c r="SUB39" s="114"/>
      <c r="SUC39" s="114"/>
      <c r="SUD39" s="114"/>
      <c r="SUE39" s="114"/>
      <c r="SUF39" s="114"/>
      <c r="SUG39" s="114"/>
      <c r="SUH39" s="114"/>
      <c r="SUI39" s="114"/>
      <c r="SUJ39" s="114"/>
      <c r="SUK39" s="114"/>
      <c r="SUL39" s="114"/>
      <c r="SUM39" s="114"/>
      <c r="SUN39" s="114"/>
      <c r="SUO39" s="114"/>
      <c r="SUP39" s="114"/>
      <c r="SUQ39" s="114"/>
      <c r="SUR39" s="114"/>
      <c r="SUS39" s="114"/>
      <c r="SUT39" s="114"/>
      <c r="SUU39" s="114"/>
      <c r="SUV39" s="114"/>
      <c r="SUW39" s="114"/>
      <c r="SUX39" s="114"/>
      <c r="SUY39" s="114"/>
      <c r="SUZ39" s="114"/>
      <c r="SVA39" s="114"/>
      <c r="SVB39" s="114"/>
      <c r="SVC39" s="114"/>
      <c r="SVD39" s="114"/>
      <c r="SVE39" s="114"/>
      <c r="SVF39" s="114"/>
      <c r="SVG39" s="114"/>
      <c r="SVH39" s="114"/>
      <c r="SVI39" s="114"/>
      <c r="SVJ39" s="114"/>
      <c r="SVK39" s="114"/>
      <c r="SVL39" s="114"/>
      <c r="SVM39" s="114"/>
      <c r="SVN39" s="114"/>
      <c r="SVO39" s="114"/>
      <c r="SVP39" s="114"/>
      <c r="SVQ39" s="114"/>
      <c r="SVR39" s="114"/>
      <c r="SVS39" s="114"/>
      <c r="SVT39" s="114"/>
      <c r="SVU39" s="114"/>
      <c r="SVV39" s="114"/>
      <c r="SVW39" s="114"/>
      <c r="SVX39" s="114"/>
      <c r="SVY39" s="114"/>
      <c r="SVZ39" s="114"/>
      <c r="SWA39" s="114"/>
      <c r="SWB39" s="114"/>
      <c r="SWC39" s="114"/>
      <c r="SWD39" s="114"/>
      <c r="SWE39" s="114"/>
      <c r="SWF39" s="114"/>
      <c r="SWG39" s="114"/>
      <c r="SWH39" s="114"/>
      <c r="SWI39" s="114"/>
      <c r="SWJ39" s="114"/>
      <c r="SWK39" s="114"/>
      <c r="SWL39" s="114"/>
      <c r="SWM39" s="114"/>
      <c r="SWN39" s="114"/>
      <c r="SWO39" s="114"/>
      <c r="SWP39" s="114"/>
      <c r="SWQ39" s="114"/>
      <c r="SWR39" s="114"/>
      <c r="SWS39" s="114"/>
      <c r="SWT39" s="114"/>
      <c r="SWU39" s="114"/>
      <c r="SWV39" s="114"/>
      <c r="SWW39" s="114"/>
      <c r="SWX39" s="114"/>
      <c r="SWY39" s="114"/>
      <c r="SWZ39" s="114"/>
      <c r="SXA39" s="114"/>
      <c r="SXB39" s="114"/>
      <c r="SXC39" s="114"/>
      <c r="SXD39" s="114"/>
      <c r="SXE39" s="114"/>
      <c r="SXF39" s="114"/>
      <c r="SXG39" s="114"/>
      <c r="SXH39" s="114"/>
      <c r="SXI39" s="114"/>
      <c r="SXJ39" s="114"/>
      <c r="SXK39" s="114"/>
      <c r="SXL39" s="114"/>
      <c r="SXM39" s="114"/>
      <c r="SXN39" s="114"/>
      <c r="SXO39" s="114"/>
      <c r="SXP39" s="114"/>
      <c r="SXQ39" s="114"/>
      <c r="SXR39" s="114"/>
      <c r="SXS39" s="114"/>
      <c r="SXT39" s="114"/>
      <c r="SXU39" s="114"/>
      <c r="SXV39" s="114"/>
      <c r="SXW39" s="114"/>
      <c r="SXX39" s="114"/>
      <c r="SXY39" s="114"/>
      <c r="SXZ39" s="114"/>
      <c r="SYA39" s="114"/>
      <c r="SYB39" s="114"/>
      <c r="SYC39" s="114"/>
      <c r="SYD39" s="114"/>
      <c r="SYE39" s="114"/>
      <c r="SYF39" s="114"/>
      <c r="SYG39" s="114"/>
      <c r="SYH39" s="114"/>
      <c r="SYI39" s="114"/>
      <c r="SYJ39" s="114"/>
      <c r="SYK39" s="114"/>
      <c r="SYL39" s="114"/>
      <c r="SYM39" s="114"/>
      <c r="SYN39" s="114"/>
      <c r="SYO39" s="114"/>
      <c r="SYP39" s="114"/>
      <c r="SYQ39" s="114"/>
      <c r="SYR39" s="114"/>
      <c r="SYS39" s="114"/>
      <c r="SYT39" s="114"/>
      <c r="SYU39" s="114"/>
      <c r="SYV39" s="114"/>
      <c r="SYW39" s="114"/>
      <c r="SYX39" s="114"/>
      <c r="SYY39" s="114"/>
      <c r="SYZ39" s="114"/>
      <c r="SZA39" s="114"/>
      <c r="SZB39" s="114"/>
      <c r="SZC39" s="114"/>
      <c r="SZD39" s="114"/>
      <c r="SZE39" s="114"/>
      <c r="SZF39" s="114"/>
      <c r="SZG39" s="114"/>
      <c r="SZH39" s="114"/>
      <c r="SZI39" s="114"/>
      <c r="SZJ39" s="114"/>
      <c r="SZK39" s="114"/>
      <c r="SZL39" s="114"/>
      <c r="SZM39" s="114"/>
      <c r="SZN39" s="114"/>
      <c r="SZO39" s="114"/>
      <c r="SZP39" s="114"/>
      <c r="SZQ39" s="114"/>
      <c r="SZR39" s="114"/>
      <c r="SZS39" s="114"/>
      <c r="SZT39" s="114"/>
      <c r="SZU39" s="114"/>
      <c r="SZV39" s="114"/>
      <c r="SZW39" s="114"/>
      <c r="SZX39" s="114"/>
      <c r="SZY39" s="114"/>
      <c r="SZZ39" s="114"/>
      <c r="TAA39" s="114"/>
      <c r="TAB39" s="114"/>
      <c r="TAC39" s="114"/>
      <c r="TAD39" s="114"/>
      <c r="TAE39" s="114"/>
      <c r="TAF39" s="114"/>
      <c r="TAG39" s="114"/>
      <c r="TAH39" s="114"/>
      <c r="TAI39" s="114"/>
      <c r="TAJ39" s="114"/>
      <c r="TAK39" s="114"/>
      <c r="TAL39" s="114"/>
      <c r="TAM39" s="114"/>
      <c r="TAN39" s="114"/>
      <c r="TAO39" s="114"/>
      <c r="TAP39" s="114"/>
      <c r="TAQ39" s="114"/>
      <c r="TAR39" s="114"/>
      <c r="TAS39" s="114"/>
      <c r="TAT39" s="114"/>
      <c r="TAU39" s="114"/>
      <c r="TAV39" s="114"/>
      <c r="TAW39" s="114"/>
      <c r="TAX39" s="114"/>
      <c r="TAY39" s="114"/>
      <c r="TAZ39" s="114"/>
      <c r="TBA39" s="114"/>
      <c r="TBB39" s="114"/>
      <c r="TBC39" s="114"/>
      <c r="TBD39" s="114"/>
      <c r="TBE39" s="114"/>
      <c r="TBF39" s="114"/>
      <c r="TBG39" s="114"/>
      <c r="TBH39" s="114"/>
      <c r="TBI39" s="114"/>
      <c r="TBJ39" s="114"/>
      <c r="TBK39" s="114"/>
      <c r="TBL39" s="114"/>
      <c r="TBM39" s="114"/>
      <c r="TBN39" s="114"/>
      <c r="TBO39" s="114"/>
      <c r="TBP39" s="114"/>
      <c r="TBQ39" s="114"/>
      <c r="TBR39" s="114"/>
      <c r="TBS39" s="114"/>
      <c r="TBT39" s="114"/>
      <c r="TBU39" s="114"/>
      <c r="TBV39" s="114"/>
      <c r="TBW39" s="114"/>
      <c r="TBX39" s="114"/>
      <c r="TBY39" s="114"/>
      <c r="TBZ39" s="114"/>
      <c r="TCA39" s="114"/>
      <c r="TCB39" s="114"/>
      <c r="TCC39" s="114"/>
      <c r="TCD39" s="114"/>
      <c r="TCE39" s="114"/>
      <c r="TCF39" s="114"/>
      <c r="TCG39" s="114"/>
      <c r="TCH39" s="114"/>
      <c r="TCI39" s="114"/>
      <c r="TCJ39" s="114"/>
      <c r="TCK39" s="114"/>
      <c r="TCL39" s="114"/>
      <c r="TCM39" s="114"/>
      <c r="TCN39" s="114"/>
      <c r="TCO39" s="114"/>
      <c r="TCP39" s="114"/>
      <c r="TCQ39" s="114"/>
      <c r="TCR39" s="114"/>
      <c r="TCS39" s="114"/>
      <c r="TCT39" s="114"/>
      <c r="TCU39" s="114"/>
      <c r="TCV39" s="114"/>
      <c r="TCW39" s="114"/>
      <c r="TCX39" s="114"/>
      <c r="TCY39" s="114"/>
      <c r="TCZ39" s="114"/>
      <c r="TDA39" s="114"/>
      <c r="TDB39" s="114"/>
      <c r="TDC39" s="114"/>
      <c r="TDD39" s="114"/>
      <c r="TDE39" s="114"/>
      <c r="TDF39" s="114"/>
      <c r="TDG39" s="114"/>
      <c r="TDH39" s="114"/>
      <c r="TDI39" s="114"/>
      <c r="TDJ39" s="114"/>
      <c r="TDK39" s="114"/>
      <c r="TDL39" s="114"/>
      <c r="TDM39" s="114"/>
      <c r="TDN39" s="114"/>
      <c r="TDO39" s="114"/>
      <c r="TDP39" s="114"/>
      <c r="TDQ39" s="114"/>
      <c r="TDR39" s="114"/>
      <c r="TDS39" s="114"/>
      <c r="TDT39" s="114"/>
      <c r="TDU39" s="114"/>
      <c r="TDV39" s="114"/>
      <c r="TDW39" s="114"/>
      <c r="TDX39" s="114"/>
      <c r="TDY39" s="114"/>
      <c r="TDZ39" s="114"/>
      <c r="TEA39" s="114"/>
      <c r="TEB39" s="114"/>
      <c r="TEC39" s="114"/>
      <c r="TED39" s="114"/>
      <c r="TEE39" s="114"/>
      <c r="TEF39" s="114"/>
      <c r="TEG39" s="114"/>
      <c r="TEH39" s="114"/>
      <c r="TEI39" s="114"/>
      <c r="TEJ39" s="114"/>
      <c r="TEK39" s="114"/>
      <c r="TEL39" s="114"/>
      <c r="TEM39" s="114"/>
      <c r="TEN39" s="114"/>
      <c r="TEO39" s="114"/>
      <c r="TEP39" s="114"/>
      <c r="TEQ39" s="114"/>
      <c r="TER39" s="114"/>
      <c r="TES39" s="114"/>
      <c r="TET39" s="114"/>
      <c r="TEU39" s="114"/>
      <c r="TEV39" s="114"/>
      <c r="TEW39" s="114"/>
      <c r="TEX39" s="114"/>
      <c r="TEY39" s="114"/>
      <c r="TEZ39" s="114"/>
      <c r="TFA39" s="114"/>
      <c r="TFB39" s="114"/>
      <c r="TFC39" s="114"/>
      <c r="TFD39" s="114"/>
      <c r="TFE39" s="114"/>
      <c r="TFF39" s="114"/>
      <c r="TFG39" s="114"/>
      <c r="TFH39" s="114"/>
      <c r="TFI39" s="114"/>
      <c r="TFJ39" s="114"/>
      <c r="TFK39" s="114"/>
      <c r="TFL39" s="114"/>
      <c r="TFM39" s="114"/>
      <c r="TFN39" s="114"/>
      <c r="TFO39" s="114"/>
      <c r="TFP39" s="114"/>
      <c r="TFQ39" s="114"/>
      <c r="TFR39" s="114"/>
      <c r="TFS39" s="114"/>
      <c r="TFT39" s="114"/>
      <c r="TFU39" s="114"/>
      <c r="TFV39" s="114"/>
      <c r="TFW39" s="114"/>
      <c r="TFX39" s="114"/>
      <c r="TFY39" s="114"/>
      <c r="TFZ39" s="114"/>
      <c r="TGA39" s="114"/>
      <c r="TGB39" s="114"/>
      <c r="TGC39" s="114"/>
      <c r="TGD39" s="114"/>
      <c r="TGE39" s="114"/>
      <c r="TGF39" s="114"/>
      <c r="TGG39" s="114"/>
      <c r="TGH39" s="114"/>
      <c r="TGI39" s="114"/>
      <c r="TGJ39" s="114"/>
      <c r="TGK39" s="114"/>
      <c r="TGL39" s="114"/>
      <c r="TGM39" s="114"/>
      <c r="TGN39" s="114"/>
      <c r="TGO39" s="114"/>
      <c r="TGP39" s="114"/>
      <c r="TGQ39" s="114"/>
      <c r="TGR39" s="114"/>
      <c r="TGS39" s="114"/>
      <c r="TGT39" s="114"/>
      <c r="TGU39" s="114"/>
      <c r="TGV39" s="114"/>
      <c r="TGW39" s="114"/>
      <c r="TGX39" s="114"/>
      <c r="TGY39" s="114"/>
      <c r="TGZ39" s="114"/>
      <c r="THA39" s="114"/>
      <c r="THB39" s="114"/>
      <c r="THC39" s="114"/>
      <c r="THD39" s="114"/>
      <c r="THE39" s="114"/>
      <c r="THF39" s="114"/>
      <c r="THG39" s="114"/>
      <c r="THH39" s="114"/>
      <c r="THI39" s="114"/>
      <c r="THJ39" s="114"/>
      <c r="THK39" s="114"/>
      <c r="THL39" s="114"/>
      <c r="THM39" s="114"/>
      <c r="THN39" s="114"/>
      <c r="THO39" s="114"/>
      <c r="THP39" s="114"/>
      <c r="THQ39" s="114"/>
      <c r="THR39" s="114"/>
      <c r="THS39" s="114"/>
      <c r="THT39" s="114"/>
      <c r="THU39" s="114"/>
      <c r="THV39" s="114"/>
      <c r="THW39" s="114"/>
      <c r="THX39" s="114"/>
      <c r="THY39" s="114"/>
      <c r="THZ39" s="114"/>
      <c r="TIA39" s="114"/>
      <c r="TIB39" s="114"/>
      <c r="TIC39" s="114"/>
      <c r="TID39" s="114"/>
      <c r="TIE39" s="114"/>
      <c r="TIF39" s="114"/>
      <c r="TIG39" s="114"/>
      <c r="TIH39" s="114"/>
      <c r="TII39" s="114"/>
      <c r="TIJ39" s="114"/>
      <c r="TIK39" s="114"/>
      <c r="TIL39" s="114"/>
      <c r="TIM39" s="114"/>
      <c r="TIN39" s="114"/>
      <c r="TIO39" s="114"/>
      <c r="TIP39" s="114"/>
      <c r="TIQ39" s="114"/>
      <c r="TIR39" s="114"/>
      <c r="TIS39" s="114"/>
      <c r="TIT39" s="114"/>
      <c r="TIU39" s="114"/>
      <c r="TIV39" s="114"/>
      <c r="TIW39" s="114"/>
      <c r="TIX39" s="114"/>
      <c r="TIY39" s="114"/>
      <c r="TIZ39" s="114"/>
      <c r="TJA39" s="114"/>
      <c r="TJB39" s="114"/>
      <c r="TJC39" s="114"/>
      <c r="TJD39" s="114"/>
      <c r="TJE39" s="114"/>
      <c r="TJF39" s="114"/>
      <c r="TJG39" s="114"/>
      <c r="TJH39" s="114"/>
      <c r="TJI39" s="114"/>
      <c r="TJJ39" s="114"/>
      <c r="TJK39" s="114"/>
      <c r="TJL39" s="114"/>
      <c r="TJM39" s="114"/>
      <c r="TJN39" s="114"/>
      <c r="TJO39" s="114"/>
      <c r="TJP39" s="114"/>
      <c r="TJQ39" s="114"/>
      <c r="TJR39" s="114"/>
      <c r="TJS39" s="114"/>
      <c r="TJT39" s="114"/>
      <c r="TJU39" s="114"/>
      <c r="TJV39" s="114"/>
      <c r="TJW39" s="114"/>
      <c r="TJX39" s="114"/>
      <c r="TJY39" s="114"/>
      <c r="TJZ39" s="114"/>
      <c r="TKA39" s="114"/>
      <c r="TKB39" s="114"/>
      <c r="TKC39" s="114"/>
      <c r="TKD39" s="114"/>
      <c r="TKE39" s="114"/>
      <c r="TKF39" s="114"/>
      <c r="TKG39" s="114"/>
      <c r="TKH39" s="114"/>
      <c r="TKI39" s="114"/>
      <c r="TKJ39" s="114"/>
      <c r="TKK39" s="114"/>
      <c r="TKL39" s="114"/>
      <c r="TKM39" s="114"/>
      <c r="TKN39" s="114"/>
      <c r="TKO39" s="114"/>
      <c r="TKP39" s="114"/>
      <c r="TKQ39" s="114"/>
      <c r="TKR39" s="114"/>
      <c r="TKS39" s="114"/>
      <c r="TKT39" s="114"/>
      <c r="TKU39" s="114"/>
      <c r="TKV39" s="114"/>
      <c r="TKW39" s="114"/>
      <c r="TKX39" s="114"/>
      <c r="TKY39" s="114"/>
      <c r="TKZ39" s="114"/>
      <c r="TLA39" s="114"/>
      <c r="TLB39" s="114"/>
      <c r="TLC39" s="114"/>
      <c r="TLD39" s="114"/>
      <c r="TLE39" s="114"/>
      <c r="TLF39" s="114"/>
      <c r="TLG39" s="114"/>
      <c r="TLH39" s="114"/>
      <c r="TLI39" s="114"/>
      <c r="TLJ39" s="114"/>
      <c r="TLK39" s="114"/>
      <c r="TLL39" s="114"/>
      <c r="TLM39" s="114"/>
      <c r="TLN39" s="114"/>
      <c r="TLO39" s="114"/>
      <c r="TLP39" s="114"/>
      <c r="TLQ39" s="114"/>
      <c r="TLR39" s="114"/>
      <c r="TLS39" s="114"/>
      <c r="TLT39" s="114"/>
      <c r="TLU39" s="114"/>
      <c r="TLV39" s="114"/>
      <c r="TLW39" s="114"/>
      <c r="TLX39" s="114"/>
      <c r="TLY39" s="114"/>
      <c r="TLZ39" s="114"/>
      <c r="TMA39" s="114"/>
      <c r="TMB39" s="114"/>
      <c r="TMC39" s="114"/>
      <c r="TMD39" s="114"/>
      <c r="TME39" s="114"/>
      <c r="TMF39" s="114"/>
      <c r="TMG39" s="114"/>
      <c r="TMH39" s="114"/>
      <c r="TMI39" s="114"/>
      <c r="TMJ39" s="114"/>
      <c r="TMK39" s="114"/>
      <c r="TML39" s="114"/>
      <c r="TMM39" s="114"/>
      <c r="TMN39" s="114"/>
      <c r="TMO39" s="114"/>
      <c r="TMP39" s="114"/>
      <c r="TMQ39" s="114"/>
      <c r="TMR39" s="114"/>
      <c r="TMS39" s="114"/>
      <c r="TMT39" s="114"/>
      <c r="TMU39" s="114"/>
      <c r="TMV39" s="114"/>
      <c r="TMW39" s="114"/>
      <c r="TMX39" s="114"/>
      <c r="TMY39" s="114"/>
      <c r="TMZ39" s="114"/>
      <c r="TNA39" s="114"/>
      <c r="TNB39" s="114"/>
      <c r="TNC39" s="114"/>
      <c r="TND39" s="114"/>
      <c r="TNE39" s="114"/>
      <c r="TNF39" s="114"/>
      <c r="TNG39" s="114"/>
      <c r="TNH39" s="114"/>
      <c r="TNI39" s="114"/>
      <c r="TNJ39" s="114"/>
      <c r="TNK39" s="114"/>
      <c r="TNL39" s="114"/>
      <c r="TNM39" s="114"/>
      <c r="TNN39" s="114"/>
      <c r="TNO39" s="114"/>
      <c r="TNP39" s="114"/>
      <c r="TNQ39" s="114"/>
      <c r="TNR39" s="114"/>
      <c r="TNS39" s="114"/>
      <c r="TNT39" s="114"/>
      <c r="TNU39" s="114"/>
      <c r="TNV39" s="114"/>
      <c r="TNW39" s="114"/>
      <c r="TNX39" s="114"/>
      <c r="TNY39" s="114"/>
      <c r="TNZ39" s="114"/>
      <c r="TOA39" s="114"/>
      <c r="TOB39" s="114"/>
      <c r="TOC39" s="114"/>
      <c r="TOD39" s="114"/>
      <c r="TOE39" s="114"/>
      <c r="TOF39" s="114"/>
      <c r="TOG39" s="114"/>
      <c r="TOH39" s="114"/>
      <c r="TOI39" s="114"/>
      <c r="TOJ39" s="114"/>
      <c r="TOK39" s="114"/>
      <c r="TOL39" s="114"/>
      <c r="TOM39" s="114"/>
      <c r="TON39" s="114"/>
      <c r="TOO39" s="114"/>
      <c r="TOP39" s="114"/>
      <c r="TOQ39" s="114"/>
      <c r="TOR39" s="114"/>
      <c r="TOS39" s="114"/>
      <c r="TOT39" s="114"/>
      <c r="TOU39" s="114"/>
      <c r="TOV39" s="114"/>
      <c r="TOW39" s="114"/>
      <c r="TOX39" s="114"/>
      <c r="TOY39" s="114"/>
      <c r="TOZ39" s="114"/>
      <c r="TPA39" s="114"/>
      <c r="TPB39" s="114"/>
      <c r="TPC39" s="114"/>
      <c r="TPD39" s="114"/>
      <c r="TPE39" s="114"/>
      <c r="TPF39" s="114"/>
      <c r="TPG39" s="114"/>
      <c r="TPH39" s="114"/>
      <c r="TPI39" s="114"/>
      <c r="TPJ39" s="114"/>
      <c r="TPK39" s="114"/>
      <c r="TPL39" s="114"/>
      <c r="TPM39" s="114"/>
      <c r="TPN39" s="114"/>
      <c r="TPO39" s="114"/>
      <c r="TPP39" s="114"/>
      <c r="TPQ39" s="114"/>
      <c r="TPR39" s="114"/>
      <c r="TPS39" s="114"/>
      <c r="TPT39" s="114"/>
      <c r="TPU39" s="114"/>
      <c r="TPV39" s="114"/>
      <c r="TPW39" s="114"/>
      <c r="TPX39" s="114"/>
      <c r="TPY39" s="114"/>
      <c r="TPZ39" s="114"/>
      <c r="TQA39" s="114"/>
      <c r="TQB39" s="114"/>
      <c r="TQC39" s="114"/>
      <c r="TQD39" s="114"/>
      <c r="TQE39" s="114"/>
      <c r="TQF39" s="114"/>
      <c r="TQG39" s="114"/>
      <c r="TQH39" s="114"/>
      <c r="TQI39" s="114"/>
      <c r="TQJ39" s="114"/>
      <c r="TQK39" s="114"/>
      <c r="TQL39" s="114"/>
      <c r="TQM39" s="114"/>
      <c r="TQN39" s="114"/>
      <c r="TQO39" s="114"/>
      <c r="TQP39" s="114"/>
      <c r="TQQ39" s="114"/>
      <c r="TQR39" s="114"/>
      <c r="TQS39" s="114"/>
      <c r="TQT39" s="114"/>
      <c r="TQU39" s="114"/>
      <c r="TQV39" s="114"/>
      <c r="TQW39" s="114"/>
      <c r="TQX39" s="114"/>
      <c r="TQY39" s="114"/>
      <c r="TQZ39" s="114"/>
      <c r="TRA39" s="114"/>
      <c r="TRB39" s="114"/>
      <c r="TRC39" s="114"/>
      <c r="TRD39" s="114"/>
      <c r="TRE39" s="114"/>
      <c r="TRF39" s="114"/>
      <c r="TRG39" s="114"/>
      <c r="TRH39" s="114"/>
      <c r="TRI39" s="114"/>
      <c r="TRJ39" s="114"/>
      <c r="TRK39" s="114"/>
      <c r="TRL39" s="114"/>
      <c r="TRM39" s="114"/>
      <c r="TRN39" s="114"/>
      <c r="TRO39" s="114"/>
      <c r="TRP39" s="114"/>
      <c r="TRQ39" s="114"/>
      <c r="TRR39" s="114"/>
      <c r="TRS39" s="114"/>
      <c r="TRT39" s="114"/>
      <c r="TRU39" s="114"/>
      <c r="TRV39" s="114"/>
      <c r="TRW39" s="114"/>
      <c r="TRX39" s="114"/>
      <c r="TRY39" s="114"/>
      <c r="TRZ39" s="114"/>
      <c r="TSA39" s="114"/>
      <c r="TSB39" s="114"/>
      <c r="TSC39" s="114"/>
      <c r="TSD39" s="114"/>
      <c r="TSE39" s="114"/>
      <c r="TSF39" s="114"/>
      <c r="TSG39" s="114"/>
      <c r="TSH39" s="114"/>
      <c r="TSI39" s="114"/>
      <c r="TSJ39" s="114"/>
      <c r="TSK39" s="114"/>
      <c r="TSL39" s="114"/>
      <c r="TSM39" s="114"/>
      <c r="TSN39" s="114"/>
      <c r="TSO39" s="114"/>
      <c r="TSP39" s="114"/>
      <c r="TSQ39" s="114"/>
      <c r="TSR39" s="114"/>
      <c r="TSS39" s="114"/>
      <c r="TST39" s="114"/>
      <c r="TSU39" s="114"/>
      <c r="TSV39" s="114"/>
      <c r="TSW39" s="114"/>
      <c r="TSX39" s="114"/>
      <c r="TSY39" s="114"/>
      <c r="TSZ39" s="114"/>
      <c r="TTA39" s="114"/>
      <c r="TTB39" s="114"/>
      <c r="TTC39" s="114"/>
      <c r="TTD39" s="114"/>
      <c r="TTE39" s="114"/>
      <c r="TTF39" s="114"/>
      <c r="TTG39" s="114"/>
      <c r="TTH39" s="114"/>
      <c r="TTI39" s="114"/>
      <c r="TTJ39" s="114"/>
      <c r="TTK39" s="114"/>
      <c r="TTL39" s="114"/>
      <c r="TTM39" s="114"/>
      <c r="TTN39" s="114"/>
      <c r="TTO39" s="114"/>
      <c r="TTP39" s="114"/>
      <c r="TTQ39" s="114"/>
      <c r="TTR39" s="114"/>
      <c r="TTS39" s="114"/>
      <c r="TTT39" s="114"/>
      <c r="TTU39" s="114"/>
      <c r="TTV39" s="114"/>
      <c r="TTW39" s="114"/>
      <c r="TTX39" s="114"/>
      <c r="TTY39" s="114"/>
      <c r="TTZ39" s="114"/>
      <c r="TUA39" s="114"/>
      <c r="TUB39" s="114"/>
      <c r="TUC39" s="114"/>
      <c r="TUD39" s="114"/>
      <c r="TUE39" s="114"/>
      <c r="TUF39" s="114"/>
      <c r="TUG39" s="114"/>
      <c r="TUH39" s="114"/>
      <c r="TUI39" s="114"/>
      <c r="TUJ39" s="114"/>
      <c r="TUK39" s="114"/>
      <c r="TUL39" s="114"/>
      <c r="TUM39" s="114"/>
      <c r="TUN39" s="114"/>
      <c r="TUO39" s="114"/>
      <c r="TUP39" s="114"/>
      <c r="TUQ39" s="114"/>
      <c r="TUR39" s="114"/>
      <c r="TUS39" s="114"/>
      <c r="TUT39" s="114"/>
      <c r="TUU39" s="114"/>
      <c r="TUV39" s="114"/>
      <c r="TUW39" s="114"/>
      <c r="TUX39" s="114"/>
      <c r="TUY39" s="114"/>
      <c r="TUZ39" s="114"/>
      <c r="TVA39" s="114"/>
      <c r="TVB39" s="114"/>
      <c r="TVC39" s="114"/>
      <c r="TVD39" s="114"/>
      <c r="TVE39" s="114"/>
      <c r="TVF39" s="114"/>
      <c r="TVG39" s="114"/>
      <c r="TVH39" s="114"/>
      <c r="TVI39" s="114"/>
      <c r="TVJ39" s="114"/>
      <c r="TVK39" s="114"/>
      <c r="TVL39" s="114"/>
      <c r="TVM39" s="114"/>
      <c r="TVN39" s="114"/>
      <c r="TVO39" s="114"/>
      <c r="TVP39" s="114"/>
      <c r="TVQ39" s="114"/>
      <c r="TVR39" s="114"/>
      <c r="TVS39" s="114"/>
      <c r="TVT39" s="114"/>
      <c r="TVU39" s="114"/>
      <c r="TVV39" s="114"/>
      <c r="TVW39" s="114"/>
      <c r="TVX39" s="114"/>
      <c r="TVY39" s="114"/>
      <c r="TVZ39" s="114"/>
      <c r="TWA39" s="114"/>
      <c r="TWB39" s="114"/>
      <c r="TWC39" s="114"/>
      <c r="TWD39" s="114"/>
      <c r="TWE39" s="114"/>
      <c r="TWF39" s="114"/>
      <c r="TWG39" s="114"/>
      <c r="TWH39" s="114"/>
      <c r="TWI39" s="114"/>
      <c r="TWJ39" s="114"/>
      <c r="TWK39" s="114"/>
      <c r="TWL39" s="114"/>
      <c r="TWM39" s="114"/>
      <c r="TWN39" s="114"/>
      <c r="TWO39" s="114"/>
      <c r="TWP39" s="114"/>
      <c r="TWQ39" s="114"/>
      <c r="TWR39" s="114"/>
      <c r="TWS39" s="114"/>
      <c r="TWT39" s="114"/>
      <c r="TWU39" s="114"/>
      <c r="TWV39" s="114"/>
      <c r="TWW39" s="114"/>
      <c r="TWX39" s="114"/>
      <c r="TWY39" s="114"/>
      <c r="TWZ39" s="114"/>
      <c r="TXA39" s="114"/>
      <c r="TXB39" s="114"/>
      <c r="TXC39" s="114"/>
      <c r="TXD39" s="114"/>
      <c r="TXE39" s="114"/>
      <c r="TXF39" s="114"/>
      <c r="TXG39" s="114"/>
      <c r="TXH39" s="114"/>
      <c r="TXI39" s="114"/>
      <c r="TXJ39" s="114"/>
      <c r="TXK39" s="114"/>
      <c r="TXL39" s="114"/>
      <c r="TXM39" s="114"/>
      <c r="TXN39" s="114"/>
      <c r="TXO39" s="114"/>
      <c r="TXP39" s="114"/>
      <c r="TXQ39" s="114"/>
      <c r="TXR39" s="114"/>
      <c r="TXS39" s="114"/>
      <c r="TXT39" s="114"/>
      <c r="TXU39" s="114"/>
      <c r="TXV39" s="114"/>
      <c r="TXW39" s="114"/>
      <c r="TXX39" s="114"/>
      <c r="TXY39" s="114"/>
      <c r="TXZ39" s="114"/>
      <c r="TYA39" s="114"/>
      <c r="TYB39" s="114"/>
      <c r="TYC39" s="114"/>
      <c r="TYD39" s="114"/>
      <c r="TYE39" s="114"/>
      <c r="TYF39" s="114"/>
      <c r="TYG39" s="114"/>
      <c r="TYH39" s="114"/>
      <c r="TYI39" s="114"/>
      <c r="TYJ39" s="114"/>
      <c r="TYK39" s="114"/>
      <c r="TYL39" s="114"/>
      <c r="TYM39" s="114"/>
      <c r="TYN39" s="114"/>
      <c r="TYO39" s="114"/>
      <c r="TYP39" s="114"/>
      <c r="TYQ39" s="114"/>
      <c r="TYR39" s="114"/>
      <c r="TYS39" s="114"/>
      <c r="TYT39" s="114"/>
      <c r="TYU39" s="114"/>
      <c r="TYV39" s="114"/>
      <c r="TYW39" s="114"/>
      <c r="TYX39" s="114"/>
      <c r="TYY39" s="114"/>
      <c r="TYZ39" s="114"/>
      <c r="TZA39" s="114"/>
      <c r="TZB39" s="114"/>
      <c r="TZC39" s="114"/>
      <c r="TZD39" s="114"/>
      <c r="TZE39" s="114"/>
      <c r="TZF39" s="114"/>
      <c r="TZG39" s="114"/>
      <c r="TZH39" s="114"/>
      <c r="TZI39" s="114"/>
      <c r="TZJ39" s="114"/>
      <c r="TZK39" s="114"/>
      <c r="TZL39" s="114"/>
      <c r="TZM39" s="114"/>
      <c r="TZN39" s="114"/>
      <c r="TZO39" s="114"/>
      <c r="TZP39" s="114"/>
      <c r="TZQ39" s="114"/>
      <c r="TZR39" s="114"/>
      <c r="TZS39" s="114"/>
      <c r="TZT39" s="114"/>
      <c r="TZU39" s="114"/>
      <c r="TZV39" s="114"/>
      <c r="TZW39" s="114"/>
      <c r="TZX39" s="114"/>
      <c r="TZY39" s="114"/>
      <c r="TZZ39" s="114"/>
      <c r="UAA39" s="114"/>
      <c r="UAB39" s="114"/>
      <c r="UAC39" s="114"/>
      <c r="UAD39" s="114"/>
      <c r="UAE39" s="114"/>
      <c r="UAF39" s="114"/>
      <c r="UAG39" s="114"/>
      <c r="UAH39" s="114"/>
      <c r="UAI39" s="114"/>
      <c r="UAJ39" s="114"/>
      <c r="UAK39" s="114"/>
      <c r="UAL39" s="114"/>
      <c r="UAM39" s="114"/>
      <c r="UAN39" s="114"/>
      <c r="UAO39" s="114"/>
      <c r="UAP39" s="114"/>
      <c r="UAQ39" s="114"/>
      <c r="UAR39" s="114"/>
      <c r="UAS39" s="114"/>
      <c r="UAT39" s="114"/>
      <c r="UAU39" s="114"/>
      <c r="UAV39" s="114"/>
      <c r="UAW39" s="114"/>
      <c r="UAX39" s="114"/>
      <c r="UAY39" s="114"/>
      <c r="UAZ39" s="114"/>
      <c r="UBA39" s="114"/>
      <c r="UBB39" s="114"/>
      <c r="UBC39" s="114"/>
      <c r="UBD39" s="114"/>
      <c r="UBE39" s="114"/>
      <c r="UBF39" s="114"/>
      <c r="UBG39" s="114"/>
      <c r="UBH39" s="114"/>
      <c r="UBI39" s="114"/>
      <c r="UBJ39" s="114"/>
      <c r="UBK39" s="114"/>
      <c r="UBL39" s="114"/>
      <c r="UBM39" s="114"/>
      <c r="UBN39" s="114"/>
      <c r="UBO39" s="114"/>
      <c r="UBP39" s="114"/>
      <c r="UBQ39" s="114"/>
      <c r="UBR39" s="114"/>
      <c r="UBS39" s="114"/>
      <c r="UBT39" s="114"/>
      <c r="UBU39" s="114"/>
      <c r="UBV39" s="114"/>
      <c r="UBW39" s="114"/>
      <c r="UBX39" s="114"/>
      <c r="UBY39" s="114"/>
      <c r="UBZ39" s="114"/>
      <c r="UCA39" s="114"/>
      <c r="UCB39" s="114"/>
      <c r="UCC39" s="114"/>
      <c r="UCD39" s="114"/>
      <c r="UCE39" s="114"/>
      <c r="UCF39" s="114"/>
      <c r="UCG39" s="114"/>
      <c r="UCH39" s="114"/>
      <c r="UCI39" s="114"/>
      <c r="UCJ39" s="114"/>
      <c r="UCK39" s="114"/>
      <c r="UCL39" s="114"/>
      <c r="UCM39" s="114"/>
      <c r="UCN39" s="114"/>
      <c r="UCO39" s="114"/>
      <c r="UCP39" s="114"/>
      <c r="UCQ39" s="114"/>
      <c r="UCR39" s="114"/>
      <c r="UCS39" s="114"/>
      <c r="UCT39" s="114"/>
      <c r="UCU39" s="114"/>
      <c r="UCV39" s="114"/>
      <c r="UCW39" s="114"/>
      <c r="UCX39" s="114"/>
      <c r="UCY39" s="114"/>
      <c r="UCZ39" s="114"/>
      <c r="UDA39" s="114"/>
      <c r="UDB39" s="114"/>
      <c r="UDC39" s="114"/>
      <c r="UDD39" s="114"/>
      <c r="UDE39" s="114"/>
      <c r="UDF39" s="114"/>
      <c r="UDG39" s="114"/>
      <c r="UDH39" s="114"/>
      <c r="UDI39" s="114"/>
      <c r="UDJ39" s="114"/>
      <c r="UDK39" s="114"/>
      <c r="UDL39" s="114"/>
      <c r="UDM39" s="114"/>
      <c r="UDN39" s="114"/>
      <c r="UDO39" s="114"/>
      <c r="UDP39" s="114"/>
      <c r="UDQ39" s="114"/>
      <c r="UDR39" s="114"/>
      <c r="UDS39" s="114"/>
      <c r="UDT39" s="114"/>
      <c r="UDU39" s="114"/>
      <c r="UDV39" s="114"/>
      <c r="UDW39" s="114"/>
      <c r="UDX39" s="114"/>
      <c r="UDY39" s="114"/>
      <c r="UDZ39" s="114"/>
      <c r="UEA39" s="114"/>
      <c r="UEB39" s="114"/>
      <c r="UEC39" s="114"/>
      <c r="UED39" s="114"/>
      <c r="UEE39" s="114"/>
      <c r="UEF39" s="114"/>
      <c r="UEG39" s="114"/>
      <c r="UEH39" s="114"/>
      <c r="UEI39" s="114"/>
      <c r="UEJ39" s="114"/>
      <c r="UEK39" s="114"/>
      <c r="UEL39" s="114"/>
      <c r="UEM39" s="114"/>
      <c r="UEN39" s="114"/>
      <c r="UEO39" s="114"/>
      <c r="UEP39" s="114"/>
      <c r="UEQ39" s="114"/>
      <c r="UER39" s="114"/>
      <c r="UES39" s="114"/>
      <c r="UET39" s="114"/>
      <c r="UEU39" s="114"/>
      <c r="UEV39" s="114"/>
      <c r="UEW39" s="114"/>
      <c r="UEX39" s="114"/>
      <c r="UEY39" s="114"/>
      <c r="UEZ39" s="114"/>
      <c r="UFA39" s="114"/>
      <c r="UFB39" s="114"/>
      <c r="UFC39" s="114"/>
      <c r="UFD39" s="114"/>
      <c r="UFE39" s="114"/>
      <c r="UFF39" s="114"/>
      <c r="UFG39" s="114"/>
      <c r="UFH39" s="114"/>
      <c r="UFI39" s="114"/>
      <c r="UFJ39" s="114"/>
      <c r="UFK39" s="114"/>
      <c r="UFL39" s="114"/>
      <c r="UFM39" s="114"/>
      <c r="UFN39" s="114"/>
      <c r="UFO39" s="114"/>
      <c r="UFP39" s="114"/>
      <c r="UFQ39" s="114"/>
      <c r="UFR39" s="114"/>
      <c r="UFS39" s="114"/>
      <c r="UFT39" s="114"/>
      <c r="UFU39" s="114"/>
      <c r="UFV39" s="114"/>
      <c r="UFW39" s="114"/>
      <c r="UFX39" s="114"/>
      <c r="UFY39" s="114"/>
      <c r="UFZ39" s="114"/>
      <c r="UGA39" s="114"/>
      <c r="UGB39" s="114"/>
      <c r="UGC39" s="114"/>
      <c r="UGD39" s="114"/>
      <c r="UGE39" s="114"/>
      <c r="UGF39" s="114"/>
      <c r="UGG39" s="114"/>
      <c r="UGH39" s="114"/>
      <c r="UGI39" s="114"/>
      <c r="UGJ39" s="114"/>
      <c r="UGK39" s="114"/>
      <c r="UGL39" s="114"/>
      <c r="UGM39" s="114"/>
      <c r="UGN39" s="114"/>
      <c r="UGO39" s="114"/>
      <c r="UGP39" s="114"/>
      <c r="UGQ39" s="114"/>
      <c r="UGR39" s="114"/>
      <c r="UGS39" s="114"/>
      <c r="UGT39" s="114"/>
      <c r="UGU39" s="114"/>
      <c r="UGV39" s="114"/>
      <c r="UGW39" s="114"/>
      <c r="UGX39" s="114"/>
      <c r="UGY39" s="114"/>
      <c r="UGZ39" s="114"/>
      <c r="UHA39" s="114"/>
      <c r="UHB39" s="114"/>
      <c r="UHC39" s="114"/>
      <c r="UHD39" s="114"/>
      <c r="UHE39" s="114"/>
      <c r="UHF39" s="114"/>
      <c r="UHG39" s="114"/>
      <c r="UHH39" s="114"/>
      <c r="UHI39" s="114"/>
      <c r="UHJ39" s="114"/>
      <c r="UHK39" s="114"/>
      <c r="UHL39" s="114"/>
      <c r="UHM39" s="114"/>
      <c r="UHN39" s="114"/>
      <c r="UHO39" s="114"/>
      <c r="UHP39" s="114"/>
      <c r="UHQ39" s="114"/>
      <c r="UHR39" s="114"/>
      <c r="UHS39" s="114"/>
      <c r="UHT39" s="114"/>
      <c r="UHU39" s="114"/>
      <c r="UHV39" s="114"/>
      <c r="UHW39" s="114"/>
      <c r="UHX39" s="114"/>
      <c r="UHY39" s="114"/>
      <c r="UHZ39" s="114"/>
      <c r="UIA39" s="114"/>
      <c r="UIB39" s="114"/>
      <c r="UIC39" s="114"/>
      <c r="UID39" s="114"/>
      <c r="UIE39" s="114"/>
      <c r="UIF39" s="114"/>
      <c r="UIG39" s="114"/>
      <c r="UIH39" s="114"/>
      <c r="UII39" s="114"/>
      <c r="UIJ39" s="114"/>
      <c r="UIK39" s="114"/>
      <c r="UIL39" s="114"/>
      <c r="UIM39" s="114"/>
      <c r="UIN39" s="114"/>
      <c r="UIO39" s="114"/>
      <c r="UIP39" s="114"/>
      <c r="UIQ39" s="114"/>
      <c r="UIR39" s="114"/>
      <c r="UIS39" s="114"/>
      <c r="UIT39" s="114"/>
      <c r="UIU39" s="114"/>
      <c r="UIV39" s="114"/>
      <c r="UIW39" s="114"/>
      <c r="UIX39" s="114"/>
      <c r="UIY39" s="114"/>
      <c r="UIZ39" s="114"/>
      <c r="UJA39" s="114"/>
      <c r="UJB39" s="114"/>
      <c r="UJC39" s="114"/>
      <c r="UJD39" s="114"/>
      <c r="UJE39" s="114"/>
      <c r="UJF39" s="114"/>
      <c r="UJG39" s="114"/>
      <c r="UJH39" s="114"/>
      <c r="UJI39" s="114"/>
      <c r="UJJ39" s="114"/>
      <c r="UJK39" s="114"/>
      <c r="UJL39" s="114"/>
      <c r="UJM39" s="114"/>
      <c r="UJN39" s="114"/>
      <c r="UJO39" s="114"/>
      <c r="UJP39" s="114"/>
      <c r="UJQ39" s="114"/>
      <c r="UJR39" s="114"/>
      <c r="UJS39" s="114"/>
      <c r="UJT39" s="114"/>
      <c r="UJU39" s="114"/>
      <c r="UJV39" s="114"/>
      <c r="UJW39" s="114"/>
      <c r="UJX39" s="114"/>
      <c r="UJY39" s="114"/>
      <c r="UJZ39" s="114"/>
      <c r="UKA39" s="114"/>
      <c r="UKB39" s="114"/>
      <c r="UKC39" s="114"/>
      <c r="UKD39" s="114"/>
      <c r="UKE39" s="114"/>
      <c r="UKF39" s="114"/>
      <c r="UKG39" s="114"/>
      <c r="UKH39" s="114"/>
      <c r="UKI39" s="114"/>
      <c r="UKJ39" s="114"/>
      <c r="UKK39" s="114"/>
      <c r="UKL39" s="114"/>
      <c r="UKM39" s="114"/>
      <c r="UKN39" s="114"/>
      <c r="UKO39" s="114"/>
      <c r="UKP39" s="114"/>
      <c r="UKQ39" s="114"/>
      <c r="UKR39" s="114"/>
      <c r="UKS39" s="114"/>
      <c r="UKT39" s="114"/>
      <c r="UKU39" s="114"/>
      <c r="UKV39" s="114"/>
      <c r="UKW39" s="114"/>
      <c r="UKX39" s="114"/>
      <c r="UKY39" s="114"/>
      <c r="UKZ39" s="114"/>
      <c r="ULA39" s="114"/>
      <c r="ULB39" s="114"/>
      <c r="ULC39" s="114"/>
      <c r="ULD39" s="114"/>
      <c r="ULE39" s="114"/>
      <c r="ULF39" s="114"/>
      <c r="ULG39" s="114"/>
      <c r="ULH39" s="114"/>
      <c r="ULI39" s="114"/>
      <c r="ULJ39" s="114"/>
      <c r="ULK39" s="114"/>
      <c r="ULL39" s="114"/>
      <c r="ULM39" s="114"/>
      <c r="ULN39" s="114"/>
      <c r="ULO39" s="114"/>
      <c r="ULP39" s="114"/>
      <c r="ULQ39" s="114"/>
      <c r="ULR39" s="114"/>
      <c r="ULS39" s="114"/>
      <c r="ULT39" s="114"/>
      <c r="ULU39" s="114"/>
      <c r="ULV39" s="114"/>
      <c r="ULW39" s="114"/>
      <c r="ULX39" s="114"/>
      <c r="ULY39" s="114"/>
      <c r="ULZ39" s="114"/>
      <c r="UMA39" s="114"/>
      <c r="UMB39" s="114"/>
      <c r="UMC39" s="114"/>
      <c r="UMD39" s="114"/>
      <c r="UME39" s="114"/>
      <c r="UMF39" s="114"/>
      <c r="UMG39" s="114"/>
      <c r="UMH39" s="114"/>
      <c r="UMI39" s="114"/>
      <c r="UMJ39" s="114"/>
      <c r="UMK39" s="114"/>
      <c r="UML39" s="114"/>
      <c r="UMM39" s="114"/>
      <c r="UMN39" s="114"/>
      <c r="UMO39" s="114"/>
      <c r="UMP39" s="114"/>
      <c r="UMQ39" s="114"/>
      <c r="UMR39" s="114"/>
      <c r="UMS39" s="114"/>
      <c r="UMT39" s="114"/>
      <c r="UMU39" s="114"/>
      <c r="UMV39" s="114"/>
      <c r="UMW39" s="114"/>
      <c r="UMX39" s="114"/>
      <c r="UMY39" s="114"/>
      <c r="UMZ39" s="114"/>
      <c r="UNA39" s="114"/>
      <c r="UNB39" s="114"/>
      <c r="UNC39" s="114"/>
      <c r="UND39" s="114"/>
      <c r="UNE39" s="114"/>
      <c r="UNF39" s="114"/>
      <c r="UNG39" s="114"/>
      <c r="UNH39" s="114"/>
      <c r="UNI39" s="114"/>
      <c r="UNJ39" s="114"/>
      <c r="UNK39" s="114"/>
      <c r="UNL39" s="114"/>
      <c r="UNM39" s="114"/>
      <c r="UNN39" s="114"/>
      <c r="UNO39" s="114"/>
      <c r="UNP39" s="114"/>
      <c r="UNQ39" s="114"/>
      <c r="UNR39" s="114"/>
      <c r="UNS39" s="114"/>
      <c r="UNT39" s="114"/>
      <c r="UNU39" s="114"/>
      <c r="UNV39" s="114"/>
      <c r="UNW39" s="114"/>
      <c r="UNX39" s="114"/>
      <c r="UNY39" s="114"/>
      <c r="UNZ39" s="114"/>
      <c r="UOA39" s="114"/>
      <c r="UOB39" s="114"/>
      <c r="UOC39" s="114"/>
      <c r="UOD39" s="114"/>
      <c r="UOE39" s="114"/>
      <c r="UOF39" s="114"/>
      <c r="UOG39" s="114"/>
      <c r="UOH39" s="114"/>
      <c r="UOI39" s="114"/>
      <c r="UOJ39" s="114"/>
      <c r="UOK39" s="114"/>
      <c r="UOL39" s="114"/>
      <c r="UOM39" s="114"/>
      <c r="UON39" s="114"/>
      <c r="UOO39" s="114"/>
      <c r="UOP39" s="114"/>
      <c r="UOQ39" s="114"/>
      <c r="UOR39" s="114"/>
      <c r="UOS39" s="114"/>
      <c r="UOT39" s="114"/>
      <c r="UOU39" s="114"/>
      <c r="UOV39" s="114"/>
      <c r="UOW39" s="114"/>
      <c r="UOX39" s="114"/>
      <c r="UOY39" s="114"/>
      <c r="UOZ39" s="114"/>
      <c r="UPA39" s="114"/>
      <c r="UPB39" s="114"/>
      <c r="UPC39" s="114"/>
      <c r="UPD39" s="114"/>
      <c r="UPE39" s="114"/>
      <c r="UPF39" s="114"/>
      <c r="UPG39" s="114"/>
      <c r="UPH39" s="114"/>
      <c r="UPI39" s="114"/>
      <c r="UPJ39" s="114"/>
      <c r="UPK39" s="114"/>
      <c r="UPL39" s="114"/>
      <c r="UPM39" s="114"/>
      <c r="UPN39" s="114"/>
      <c r="UPO39" s="114"/>
      <c r="UPP39" s="114"/>
      <c r="UPQ39" s="114"/>
      <c r="UPR39" s="114"/>
      <c r="UPS39" s="114"/>
      <c r="UPT39" s="114"/>
      <c r="UPU39" s="114"/>
      <c r="UPV39" s="114"/>
      <c r="UPW39" s="114"/>
      <c r="UPX39" s="114"/>
      <c r="UPY39" s="114"/>
      <c r="UPZ39" s="114"/>
      <c r="UQA39" s="114"/>
      <c r="UQB39" s="114"/>
      <c r="UQC39" s="114"/>
      <c r="UQD39" s="114"/>
      <c r="UQE39" s="114"/>
      <c r="UQF39" s="114"/>
      <c r="UQG39" s="114"/>
      <c r="UQH39" s="114"/>
      <c r="UQI39" s="114"/>
      <c r="UQJ39" s="114"/>
      <c r="UQK39" s="114"/>
      <c r="UQL39" s="114"/>
      <c r="UQM39" s="114"/>
      <c r="UQN39" s="114"/>
      <c r="UQO39" s="114"/>
      <c r="UQP39" s="114"/>
      <c r="UQQ39" s="114"/>
      <c r="UQR39" s="114"/>
      <c r="UQS39" s="114"/>
      <c r="UQT39" s="114"/>
      <c r="UQU39" s="114"/>
      <c r="UQV39" s="114"/>
      <c r="UQW39" s="114"/>
      <c r="UQX39" s="114"/>
      <c r="UQY39" s="114"/>
      <c r="UQZ39" s="114"/>
      <c r="URA39" s="114"/>
      <c r="URB39" s="114"/>
      <c r="URC39" s="114"/>
      <c r="URD39" s="114"/>
      <c r="URE39" s="114"/>
      <c r="URF39" s="114"/>
      <c r="URG39" s="114"/>
      <c r="URH39" s="114"/>
      <c r="URI39" s="114"/>
      <c r="URJ39" s="114"/>
      <c r="URK39" s="114"/>
      <c r="URL39" s="114"/>
      <c r="URM39" s="114"/>
      <c r="URN39" s="114"/>
      <c r="URO39" s="114"/>
      <c r="URP39" s="114"/>
      <c r="URQ39" s="114"/>
      <c r="URR39" s="114"/>
      <c r="URS39" s="114"/>
      <c r="URT39" s="114"/>
      <c r="URU39" s="114"/>
      <c r="URV39" s="114"/>
      <c r="URW39" s="114"/>
      <c r="URX39" s="114"/>
      <c r="URY39" s="114"/>
      <c r="URZ39" s="114"/>
      <c r="USA39" s="114"/>
      <c r="USB39" s="114"/>
      <c r="USC39" s="114"/>
      <c r="USD39" s="114"/>
      <c r="USE39" s="114"/>
      <c r="USF39" s="114"/>
      <c r="USG39" s="114"/>
      <c r="USH39" s="114"/>
      <c r="USI39" s="114"/>
      <c r="USJ39" s="114"/>
      <c r="USK39" s="114"/>
      <c r="USL39" s="114"/>
      <c r="USM39" s="114"/>
      <c r="USN39" s="114"/>
      <c r="USO39" s="114"/>
      <c r="USP39" s="114"/>
      <c r="USQ39" s="114"/>
      <c r="USR39" s="114"/>
      <c r="USS39" s="114"/>
      <c r="UST39" s="114"/>
      <c r="USU39" s="114"/>
      <c r="USV39" s="114"/>
      <c r="USW39" s="114"/>
      <c r="USX39" s="114"/>
      <c r="USY39" s="114"/>
      <c r="USZ39" s="114"/>
      <c r="UTA39" s="114"/>
      <c r="UTB39" s="114"/>
      <c r="UTC39" s="114"/>
      <c r="UTD39" s="114"/>
      <c r="UTE39" s="114"/>
      <c r="UTF39" s="114"/>
      <c r="UTG39" s="114"/>
      <c r="UTH39" s="114"/>
      <c r="UTI39" s="114"/>
      <c r="UTJ39" s="114"/>
      <c r="UTK39" s="114"/>
      <c r="UTL39" s="114"/>
      <c r="UTM39" s="114"/>
      <c r="UTN39" s="114"/>
      <c r="UTO39" s="114"/>
      <c r="UTP39" s="114"/>
      <c r="UTQ39" s="114"/>
      <c r="UTR39" s="114"/>
      <c r="UTS39" s="114"/>
      <c r="UTT39" s="114"/>
      <c r="UTU39" s="114"/>
      <c r="UTV39" s="114"/>
      <c r="UTW39" s="114"/>
      <c r="UTX39" s="114"/>
      <c r="UTY39" s="114"/>
      <c r="UTZ39" s="114"/>
      <c r="UUA39" s="114"/>
      <c r="UUB39" s="114"/>
      <c r="UUC39" s="114"/>
      <c r="UUD39" s="114"/>
      <c r="UUE39" s="114"/>
      <c r="UUF39" s="114"/>
      <c r="UUG39" s="114"/>
      <c r="UUH39" s="114"/>
      <c r="UUI39" s="114"/>
      <c r="UUJ39" s="114"/>
      <c r="UUK39" s="114"/>
      <c r="UUL39" s="114"/>
      <c r="UUM39" s="114"/>
      <c r="UUN39" s="114"/>
      <c r="UUO39" s="114"/>
      <c r="UUP39" s="114"/>
      <c r="UUQ39" s="114"/>
      <c r="UUR39" s="114"/>
      <c r="UUS39" s="114"/>
      <c r="UUT39" s="114"/>
      <c r="UUU39" s="114"/>
      <c r="UUV39" s="114"/>
      <c r="UUW39" s="114"/>
      <c r="UUX39" s="114"/>
      <c r="UUY39" s="114"/>
      <c r="UUZ39" s="114"/>
      <c r="UVA39" s="114"/>
      <c r="UVB39" s="114"/>
      <c r="UVC39" s="114"/>
      <c r="UVD39" s="114"/>
      <c r="UVE39" s="114"/>
      <c r="UVF39" s="114"/>
      <c r="UVG39" s="114"/>
      <c r="UVH39" s="114"/>
      <c r="UVI39" s="114"/>
      <c r="UVJ39" s="114"/>
      <c r="UVK39" s="114"/>
      <c r="UVL39" s="114"/>
      <c r="UVM39" s="114"/>
      <c r="UVN39" s="114"/>
      <c r="UVO39" s="114"/>
      <c r="UVP39" s="114"/>
      <c r="UVQ39" s="114"/>
      <c r="UVR39" s="114"/>
      <c r="UVS39" s="114"/>
      <c r="UVT39" s="114"/>
      <c r="UVU39" s="114"/>
      <c r="UVV39" s="114"/>
      <c r="UVW39" s="114"/>
      <c r="UVX39" s="114"/>
      <c r="UVY39" s="114"/>
      <c r="UVZ39" s="114"/>
      <c r="UWA39" s="114"/>
      <c r="UWB39" s="114"/>
      <c r="UWC39" s="114"/>
      <c r="UWD39" s="114"/>
      <c r="UWE39" s="114"/>
      <c r="UWF39" s="114"/>
      <c r="UWG39" s="114"/>
      <c r="UWH39" s="114"/>
      <c r="UWI39" s="114"/>
      <c r="UWJ39" s="114"/>
      <c r="UWK39" s="114"/>
      <c r="UWL39" s="114"/>
      <c r="UWM39" s="114"/>
      <c r="UWN39" s="114"/>
      <c r="UWO39" s="114"/>
      <c r="UWP39" s="114"/>
      <c r="UWQ39" s="114"/>
      <c r="UWR39" s="114"/>
      <c r="UWS39" s="114"/>
      <c r="UWT39" s="114"/>
      <c r="UWU39" s="114"/>
      <c r="UWV39" s="114"/>
      <c r="UWW39" s="114"/>
      <c r="UWX39" s="114"/>
      <c r="UWY39" s="114"/>
      <c r="UWZ39" s="114"/>
      <c r="UXA39" s="114"/>
      <c r="UXB39" s="114"/>
      <c r="UXC39" s="114"/>
      <c r="UXD39" s="114"/>
      <c r="UXE39" s="114"/>
      <c r="UXF39" s="114"/>
      <c r="UXG39" s="114"/>
      <c r="UXH39" s="114"/>
      <c r="UXI39" s="114"/>
      <c r="UXJ39" s="114"/>
      <c r="UXK39" s="114"/>
      <c r="UXL39" s="114"/>
      <c r="UXM39" s="114"/>
      <c r="UXN39" s="114"/>
      <c r="UXO39" s="114"/>
      <c r="UXP39" s="114"/>
      <c r="UXQ39" s="114"/>
      <c r="UXR39" s="114"/>
      <c r="UXS39" s="114"/>
      <c r="UXT39" s="114"/>
      <c r="UXU39" s="114"/>
      <c r="UXV39" s="114"/>
      <c r="UXW39" s="114"/>
      <c r="UXX39" s="114"/>
      <c r="UXY39" s="114"/>
      <c r="UXZ39" s="114"/>
      <c r="UYA39" s="114"/>
      <c r="UYB39" s="114"/>
      <c r="UYC39" s="114"/>
      <c r="UYD39" s="114"/>
      <c r="UYE39" s="114"/>
      <c r="UYF39" s="114"/>
      <c r="UYG39" s="114"/>
      <c r="UYH39" s="114"/>
      <c r="UYI39" s="114"/>
      <c r="UYJ39" s="114"/>
      <c r="UYK39" s="114"/>
      <c r="UYL39" s="114"/>
      <c r="UYM39" s="114"/>
      <c r="UYN39" s="114"/>
      <c r="UYO39" s="114"/>
      <c r="UYP39" s="114"/>
      <c r="UYQ39" s="114"/>
      <c r="UYR39" s="114"/>
      <c r="UYS39" s="114"/>
      <c r="UYT39" s="114"/>
      <c r="UYU39" s="114"/>
      <c r="UYV39" s="114"/>
      <c r="UYW39" s="114"/>
      <c r="UYX39" s="114"/>
      <c r="UYY39" s="114"/>
      <c r="UYZ39" s="114"/>
      <c r="UZA39" s="114"/>
      <c r="UZB39" s="114"/>
      <c r="UZC39" s="114"/>
      <c r="UZD39" s="114"/>
      <c r="UZE39" s="114"/>
      <c r="UZF39" s="114"/>
      <c r="UZG39" s="114"/>
      <c r="UZH39" s="114"/>
      <c r="UZI39" s="114"/>
      <c r="UZJ39" s="114"/>
      <c r="UZK39" s="114"/>
      <c r="UZL39" s="114"/>
      <c r="UZM39" s="114"/>
      <c r="UZN39" s="114"/>
      <c r="UZO39" s="114"/>
      <c r="UZP39" s="114"/>
      <c r="UZQ39" s="114"/>
      <c r="UZR39" s="114"/>
      <c r="UZS39" s="114"/>
      <c r="UZT39" s="114"/>
      <c r="UZU39" s="114"/>
      <c r="UZV39" s="114"/>
      <c r="UZW39" s="114"/>
      <c r="UZX39" s="114"/>
      <c r="UZY39" s="114"/>
      <c r="UZZ39" s="114"/>
      <c r="VAA39" s="114"/>
      <c r="VAB39" s="114"/>
      <c r="VAC39" s="114"/>
      <c r="VAD39" s="114"/>
      <c r="VAE39" s="114"/>
      <c r="VAF39" s="114"/>
      <c r="VAG39" s="114"/>
      <c r="VAH39" s="114"/>
      <c r="VAI39" s="114"/>
      <c r="VAJ39" s="114"/>
      <c r="VAK39" s="114"/>
      <c r="VAL39" s="114"/>
      <c r="VAM39" s="114"/>
      <c r="VAN39" s="114"/>
      <c r="VAO39" s="114"/>
      <c r="VAP39" s="114"/>
      <c r="VAQ39" s="114"/>
      <c r="VAR39" s="114"/>
      <c r="VAS39" s="114"/>
      <c r="VAT39" s="114"/>
      <c r="VAU39" s="114"/>
      <c r="VAV39" s="114"/>
      <c r="VAW39" s="114"/>
      <c r="VAX39" s="114"/>
      <c r="VAY39" s="114"/>
      <c r="VAZ39" s="114"/>
      <c r="VBA39" s="114"/>
      <c r="VBB39" s="114"/>
      <c r="VBC39" s="114"/>
      <c r="VBD39" s="114"/>
      <c r="VBE39" s="114"/>
      <c r="VBF39" s="114"/>
      <c r="VBG39" s="114"/>
      <c r="VBH39" s="114"/>
      <c r="VBI39" s="114"/>
      <c r="VBJ39" s="114"/>
      <c r="VBK39" s="114"/>
      <c r="VBL39" s="114"/>
      <c r="VBM39" s="114"/>
      <c r="VBN39" s="114"/>
      <c r="VBO39" s="114"/>
      <c r="VBP39" s="114"/>
      <c r="VBQ39" s="114"/>
      <c r="VBR39" s="114"/>
      <c r="VBS39" s="114"/>
      <c r="VBT39" s="114"/>
      <c r="VBU39" s="114"/>
      <c r="VBV39" s="114"/>
      <c r="VBW39" s="114"/>
      <c r="VBX39" s="114"/>
      <c r="VBY39" s="114"/>
      <c r="VBZ39" s="114"/>
      <c r="VCA39" s="114"/>
      <c r="VCB39" s="114"/>
      <c r="VCC39" s="114"/>
      <c r="VCD39" s="114"/>
      <c r="VCE39" s="114"/>
      <c r="VCF39" s="114"/>
      <c r="VCG39" s="114"/>
      <c r="VCH39" s="114"/>
      <c r="VCI39" s="114"/>
      <c r="VCJ39" s="114"/>
      <c r="VCK39" s="114"/>
      <c r="VCL39" s="114"/>
      <c r="VCM39" s="114"/>
      <c r="VCN39" s="114"/>
      <c r="VCO39" s="114"/>
      <c r="VCP39" s="114"/>
      <c r="VCQ39" s="114"/>
      <c r="VCR39" s="114"/>
      <c r="VCS39" s="114"/>
      <c r="VCT39" s="114"/>
      <c r="VCU39" s="114"/>
      <c r="VCV39" s="114"/>
      <c r="VCW39" s="114"/>
      <c r="VCX39" s="114"/>
      <c r="VCY39" s="114"/>
      <c r="VCZ39" s="114"/>
      <c r="VDA39" s="114"/>
      <c r="VDB39" s="114"/>
      <c r="VDC39" s="114"/>
      <c r="VDD39" s="114"/>
      <c r="VDE39" s="114"/>
      <c r="VDF39" s="114"/>
      <c r="VDG39" s="114"/>
      <c r="VDH39" s="114"/>
      <c r="VDI39" s="114"/>
      <c r="VDJ39" s="114"/>
      <c r="VDK39" s="114"/>
      <c r="VDL39" s="114"/>
      <c r="VDM39" s="114"/>
      <c r="VDN39" s="114"/>
      <c r="VDO39" s="114"/>
      <c r="VDP39" s="114"/>
      <c r="VDQ39" s="114"/>
      <c r="VDR39" s="114"/>
      <c r="VDS39" s="114"/>
      <c r="VDT39" s="114"/>
      <c r="VDU39" s="114"/>
      <c r="VDV39" s="114"/>
      <c r="VDW39" s="114"/>
      <c r="VDX39" s="114"/>
      <c r="VDY39" s="114"/>
      <c r="VDZ39" s="114"/>
      <c r="VEA39" s="114"/>
      <c r="VEB39" s="114"/>
      <c r="VEC39" s="114"/>
      <c r="VED39" s="114"/>
      <c r="VEE39" s="114"/>
      <c r="VEF39" s="114"/>
      <c r="VEG39" s="114"/>
      <c r="VEH39" s="114"/>
      <c r="VEI39" s="114"/>
      <c r="VEJ39" s="114"/>
      <c r="VEK39" s="114"/>
      <c r="VEL39" s="114"/>
      <c r="VEM39" s="114"/>
      <c r="VEN39" s="114"/>
      <c r="VEO39" s="114"/>
      <c r="VEP39" s="114"/>
      <c r="VEQ39" s="114"/>
      <c r="VER39" s="114"/>
      <c r="VES39" s="114"/>
      <c r="VET39" s="114"/>
      <c r="VEU39" s="114"/>
      <c r="VEV39" s="114"/>
      <c r="VEW39" s="114"/>
      <c r="VEX39" s="114"/>
      <c r="VEY39" s="114"/>
      <c r="VEZ39" s="114"/>
      <c r="VFA39" s="114"/>
      <c r="VFB39" s="114"/>
      <c r="VFC39" s="114"/>
      <c r="VFD39" s="114"/>
      <c r="VFE39" s="114"/>
      <c r="VFF39" s="114"/>
      <c r="VFG39" s="114"/>
      <c r="VFH39" s="114"/>
      <c r="VFI39" s="114"/>
      <c r="VFJ39" s="114"/>
      <c r="VFK39" s="114"/>
      <c r="VFL39" s="114"/>
      <c r="VFM39" s="114"/>
      <c r="VFN39" s="114"/>
      <c r="VFO39" s="114"/>
      <c r="VFP39" s="114"/>
      <c r="VFQ39" s="114"/>
      <c r="VFR39" s="114"/>
      <c r="VFS39" s="114"/>
      <c r="VFT39" s="114"/>
      <c r="VFU39" s="114"/>
      <c r="VFV39" s="114"/>
      <c r="VFW39" s="114"/>
      <c r="VFX39" s="114"/>
      <c r="VFY39" s="114"/>
      <c r="VFZ39" s="114"/>
      <c r="VGA39" s="114"/>
      <c r="VGB39" s="114"/>
      <c r="VGC39" s="114"/>
      <c r="VGD39" s="114"/>
      <c r="VGE39" s="114"/>
      <c r="VGF39" s="114"/>
      <c r="VGG39" s="114"/>
      <c r="VGH39" s="114"/>
      <c r="VGI39" s="114"/>
      <c r="VGJ39" s="114"/>
      <c r="VGK39" s="114"/>
      <c r="VGL39" s="114"/>
      <c r="VGM39" s="114"/>
      <c r="VGN39" s="114"/>
      <c r="VGO39" s="114"/>
      <c r="VGP39" s="114"/>
      <c r="VGQ39" s="114"/>
      <c r="VGR39" s="114"/>
      <c r="VGS39" s="114"/>
      <c r="VGT39" s="114"/>
      <c r="VGU39" s="114"/>
      <c r="VGV39" s="114"/>
      <c r="VGW39" s="114"/>
      <c r="VGX39" s="114"/>
      <c r="VGY39" s="114"/>
      <c r="VGZ39" s="114"/>
      <c r="VHA39" s="114"/>
      <c r="VHB39" s="114"/>
      <c r="VHC39" s="114"/>
      <c r="VHD39" s="114"/>
      <c r="VHE39" s="114"/>
      <c r="VHF39" s="114"/>
      <c r="VHG39" s="114"/>
      <c r="VHH39" s="114"/>
      <c r="VHI39" s="114"/>
      <c r="VHJ39" s="114"/>
      <c r="VHK39" s="114"/>
      <c r="VHL39" s="114"/>
      <c r="VHM39" s="114"/>
      <c r="VHN39" s="114"/>
      <c r="VHO39" s="114"/>
      <c r="VHP39" s="114"/>
      <c r="VHQ39" s="114"/>
      <c r="VHR39" s="114"/>
      <c r="VHS39" s="114"/>
      <c r="VHT39" s="114"/>
      <c r="VHU39" s="114"/>
      <c r="VHV39" s="114"/>
      <c r="VHW39" s="114"/>
      <c r="VHX39" s="114"/>
      <c r="VHY39" s="114"/>
      <c r="VHZ39" s="114"/>
      <c r="VIA39" s="114"/>
      <c r="VIB39" s="114"/>
      <c r="VIC39" s="114"/>
      <c r="VID39" s="114"/>
      <c r="VIE39" s="114"/>
      <c r="VIF39" s="114"/>
      <c r="VIG39" s="114"/>
      <c r="VIH39" s="114"/>
      <c r="VII39" s="114"/>
      <c r="VIJ39" s="114"/>
      <c r="VIK39" s="114"/>
      <c r="VIL39" s="114"/>
      <c r="VIM39" s="114"/>
      <c r="VIN39" s="114"/>
      <c r="VIO39" s="114"/>
      <c r="VIP39" s="114"/>
      <c r="VIQ39" s="114"/>
      <c r="VIR39" s="114"/>
      <c r="VIS39" s="114"/>
      <c r="VIT39" s="114"/>
      <c r="VIU39" s="114"/>
      <c r="VIV39" s="114"/>
      <c r="VIW39" s="114"/>
      <c r="VIX39" s="114"/>
      <c r="VIY39" s="114"/>
      <c r="VIZ39" s="114"/>
      <c r="VJA39" s="114"/>
      <c r="VJB39" s="114"/>
      <c r="VJC39" s="114"/>
      <c r="VJD39" s="114"/>
      <c r="VJE39" s="114"/>
      <c r="VJF39" s="114"/>
      <c r="VJG39" s="114"/>
      <c r="VJH39" s="114"/>
      <c r="VJI39" s="114"/>
      <c r="VJJ39" s="114"/>
      <c r="VJK39" s="114"/>
      <c r="VJL39" s="114"/>
      <c r="VJM39" s="114"/>
      <c r="VJN39" s="114"/>
      <c r="VJO39" s="114"/>
      <c r="VJP39" s="114"/>
      <c r="VJQ39" s="114"/>
      <c r="VJR39" s="114"/>
      <c r="VJS39" s="114"/>
      <c r="VJT39" s="114"/>
      <c r="VJU39" s="114"/>
      <c r="VJV39" s="114"/>
      <c r="VJW39" s="114"/>
      <c r="VJX39" s="114"/>
      <c r="VJY39" s="114"/>
      <c r="VJZ39" s="114"/>
      <c r="VKA39" s="114"/>
      <c r="VKB39" s="114"/>
      <c r="VKC39" s="114"/>
      <c r="VKD39" s="114"/>
      <c r="VKE39" s="114"/>
      <c r="VKF39" s="114"/>
      <c r="VKG39" s="114"/>
      <c r="VKH39" s="114"/>
      <c r="VKI39" s="114"/>
      <c r="VKJ39" s="114"/>
      <c r="VKK39" s="114"/>
      <c r="VKL39" s="114"/>
      <c r="VKM39" s="114"/>
      <c r="VKN39" s="114"/>
      <c r="VKO39" s="114"/>
      <c r="VKP39" s="114"/>
      <c r="VKQ39" s="114"/>
      <c r="VKR39" s="114"/>
      <c r="VKS39" s="114"/>
      <c r="VKT39" s="114"/>
      <c r="VKU39" s="114"/>
      <c r="VKV39" s="114"/>
      <c r="VKW39" s="114"/>
      <c r="VKX39" s="114"/>
      <c r="VKY39" s="114"/>
      <c r="VKZ39" s="114"/>
      <c r="VLA39" s="114"/>
      <c r="VLB39" s="114"/>
      <c r="VLC39" s="114"/>
      <c r="VLD39" s="114"/>
      <c r="VLE39" s="114"/>
      <c r="VLF39" s="114"/>
      <c r="VLG39" s="114"/>
      <c r="VLH39" s="114"/>
      <c r="VLI39" s="114"/>
      <c r="VLJ39" s="114"/>
      <c r="VLK39" s="114"/>
      <c r="VLL39" s="114"/>
      <c r="VLM39" s="114"/>
      <c r="VLN39" s="114"/>
      <c r="VLO39" s="114"/>
      <c r="VLP39" s="114"/>
      <c r="VLQ39" s="114"/>
      <c r="VLR39" s="114"/>
      <c r="VLS39" s="114"/>
      <c r="VLT39" s="114"/>
      <c r="VLU39" s="114"/>
      <c r="VLV39" s="114"/>
      <c r="VLW39" s="114"/>
      <c r="VLX39" s="114"/>
      <c r="VLY39" s="114"/>
      <c r="VLZ39" s="114"/>
      <c r="VMA39" s="114"/>
      <c r="VMB39" s="114"/>
      <c r="VMC39" s="114"/>
      <c r="VMD39" s="114"/>
      <c r="VME39" s="114"/>
      <c r="VMF39" s="114"/>
      <c r="VMG39" s="114"/>
      <c r="VMH39" s="114"/>
      <c r="VMI39" s="114"/>
      <c r="VMJ39" s="114"/>
      <c r="VMK39" s="114"/>
      <c r="VML39" s="114"/>
      <c r="VMM39" s="114"/>
      <c r="VMN39" s="114"/>
      <c r="VMO39" s="114"/>
      <c r="VMP39" s="114"/>
      <c r="VMQ39" s="114"/>
      <c r="VMR39" s="114"/>
      <c r="VMS39" s="114"/>
      <c r="VMT39" s="114"/>
      <c r="VMU39" s="114"/>
      <c r="VMV39" s="114"/>
      <c r="VMW39" s="114"/>
      <c r="VMX39" s="114"/>
      <c r="VMY39" s="114"/>
      <c r="VMZ39" s="114"/>
      <c r="VNA39" s="114"/>
      <c r="VNB39" s="114"/>
      <c r="VNC39" s="114"/>
      <c r="VND39" s="114"/>
      <c r="VNE39" s="114"/>
      <c r="VNF39" s="114"/>
      <c r="VNG39" s="114"/>
      <c r="VNH39" s="114"/>
      <c r="VNI39" s="114"/>
      <c r="VNJ39" s="114"/>
      <c r="VNK39" s="114"/>
      <c r="VNL39" s="114"/>
      <c r="VNM39" s="114"/>
      <c r="VNN39" s="114"/>
      <c r="VNO39" s="114"/>
      <c r="VNP39" s="114"/>
      <c r="VNQ39" s="114"/>
      <c r="VNR39" s="114"/>
      <c r="VNS39" s="114"/>
      <c r="VNT39" s="114"/>
      <c r="VNU39" s="114"/>
      <c r="VNV39" s="114"/>
      <c r="VNW39" s="114"/>
      <c r="VNX39" s="114"/>
      <c r="VNY39" s="114"/>
      <c r="VNZ39" s="114"/>
      <c r="VOA39" s="114"/>
      <c r="VOB39" s="114"/>
      <c r="VOC39" s="114"/>
      <c r="VOD39" s="114"/>
      <c r="VOE39" s="114"/>
      <c r="VOF39" s="114"/>
      <c r="VOG39" s="114"/>
      <c r="VOH39" s="114"/>
      <c r="VOI39" s="114"/>
      <c r="VOJ39" s="114"/>
      <c r="VOK39" s="114"/>
      <c r="VOL39" s="114"/>
      <c r="VOM39" s="114"/>
      <c r="VON39" s="114"/>
      <c r="VOO39" s="114"/>
      <c r="VOP39" s="114"/>
      <c r="VOQ39" s="114"/>
      <c r="VOR39" s="114"/>
      <c r="VOS39" s="114"/>
      <c r="VOT39" s="114"/>
      <c r="VOU39" s="114"/>
      <c r="VOV39" s="114"/>
      <c r="VOW39" s="114"/>
      <c r="VOX39" s="114"/>
      <c r="VOY39" s="114"/>
      <c r="VOZ39" s="114"/>
      <c r="VPA39" s="114"/>
      <c r="VPB39" s="114"/>
      <c r="VPC39" s="114"/>
      <c r="VPD39" s="114"/>
      <c r="VPE39" s="114"/>
      <c r="VPF39" s="114"/>
      <c r="VPG39" s="114"/>
      <c r="VPH39" s="114"/>
      <c r="VPI39" s="114"/>
      <c r="VPJ39" s="114"/>
      <c r="VPK39" s="114"/>
      <c r="VPL39" s="114"/>
      <c r="VPM39" s="114"/>
      <c r="VPN39" s="114"/>
      <c r="VPO39" s="114"/>
      <c r="VPP39" s="114"/>
      <c r="VPQ39" s="114"/>
      <c r="VPR39" s="114"/>
      <c r="VPS39" s="114"/>
      <c r="VPT39" s="114"/>
      <c r="VPU39" s="114"/>
      <c r="VPV39" s="114"/>
      <c r="VPW39" s="114"/>
      <c r="VPX39" s="114"/>
      <c r="VPY39" s="114"/>
      <c r="VPZ39" s="114"/>
      <c r="VQA39" s="114"/>
      <c r="VQB39" s="114"/>
      <c r="VQC39" s="114"/>
      <c r="VQD39" s="114"/>
      <c r="VQE39" s="114"/>
      <c r="VQF39" s="114"/>
      <c r="VQG39" s="114"/>
      <c r="VQH39" s="114"/>
      <c r="VQI39" s="114"/>
      <c r="VQJ39" s="114"/>
      <c r="VQK39" s="114"/>
      <c r="VQL39" s="114"/>
      <c r="VQM39" s="114"/>
      <c r="VQN39" s="114"/>
      <c r="VQO39" s="114"/>
      <c r="VQP39" s="114"/>
      <c r="VQQ39" s="114"/>
      <c r="VQR39" s="114"/>
      <c r="VQS39" s="114"/>
      <c r="VQT39" s="114"/>
      <c r="VQU39" s="114"/>
      <c r="VQV39" s="114"/>
      <c r="VQW39" s="114"/>
      <c r="VQX39" s="114"/>
      <c r="VQY39" s="114"/>
      <c r="VQZ39" s="114"/>
      <c r="VRA39" s="114"/>
      <c r="VRB39" s="114"/>
      <c r="VRC39" s="114"/>
      <c r="VRD39" s="114"/>
      <c r="VRE39" s="114"/>
      <c r="VRF39" s="114"/>
      <c r="VRG39" s="114"/>
      <c r="VRH39" s="114"/>
      <c r="VRI39" s="114"/>
      <c r="VRJ39" s="114"/>
      <c r="VRK39" s="114"/>
      <c r="VRL39" s="114"/>
      <c r="VRM39" s="114"/>
      <c r="VRN39" s="114"/>
      <c r="VRO39" s="114"/>
      <c r="VRP39" s="114"/>
      <c r="VRQ39" s="114"/>
      <c r="VRR39" s="114"/>
      <c r="VRS39" s="114"/>
      <c r="VRT39" s="114"/>
      <c r="VRU39" s="114"/>
      <c r="VRV39" s="114"/>
      <c r="VRW39" s="114"/>
      <c r="VRX39" s="114"/>
      <c r="VRY39" s="114"/>
      <c r="VRZ39" s="114"/>
      <c r="VSA39" s="114"/>
      <c r="VSB39" s="114"/>
      <c r="VSC39" s="114"/>
      <c r="VSD39" s="114"/>
      <c r="VSE39" s="114"/>
      <c r="VSF39" s="114"/>
      <c r="VSG39" s="114"/>
      <c r="VSH39" s="114"/>
      <c r="VSI39" s="114"/>
      <c r="VSJ39" s="114"/>
      <c r="VSK39" s="114"/>
      <c r="VSL39" s="114"/>
      <c r="VSM39" s="114"/>
      <c r="VSN39" s="114"/>
      <c r="VSO39" s="114"/>
      <c r="VSP39" s="114"/>
      <c r="VSQ39" s="114"/>
      <c r="VSR39" s="114"/>
      <c r="VSS39" s="114"/>
      <c r="VST39" s="114"/>
      <c r="VSU39" s="114"/>
      <c r="VSV39" s="114"/>
      <c r="VSW39" s="114"/>
      <c r="VSX39" s="114"/>
      <c r="VSY39" s="114"/>
      <c r="VSZ39" s="114"/>
      <c r="VTA39" s="114"/>
      <c r="VTB39" s="114"/>
      <c r="VTC39" s="114"/>
      <c r="VTD39" s="114"/>
      <c r="VTE39" s="114"/>
      <c r="VTF39" s="114"/>
      <c r="VTG39" s="114"/>
      <c r="VTH39" s="114"/>
      <c r="VTI39" s="114"/>
      <c r="VTJ39" s="114"/>
      <c r="VTK39" s="114"/>
      <c r="VTL39" s="114"/>
      <c r="VTM39" s="114"/>
      <c r="VTN39" s="114"/>
      <c r="VTO39" s="114"/>
      <c r="VTP39" s="114"/>
      <c r="VTQ39" s="114"/>
      <c r="VTR39" s="114"/>
      <c r="VTS39" s="114"/>
      <c r="VTT39" s="114"/>
      <c r="VTU39" s="114"/>
      <c r="VTV39" s="114"/>
      <c r="VTW39" s="114"/>
      <c r="VTX39" s="114"/>
      <c r="VTY39" s="114"/>
      <c r="VTZ39" s="114"/>
      <c r="VUA39" s="114"/>
      <c r="VUB39" s="114"/>
      <c r="VUC39" s="114"/>
      <c r="VUD39" s="114"/>
      <c r="VUE39" s="114"/>
      <c r="VUF39" s="114"/>
      <c r="VUG39" s="114"/>
      <c r="VUH39" s="114"/>
      <c r="VUI39" s="114"/>
      <c r="VUJ39" s="114"/>
      <c r="VUK39" s="114"/>
      <c r="VUL39" s="114"/>
      <c r="VUM39" s="114"/>
      <c r="VUN39" s="114"/>
      <c r="VUO39" s="114"/>
      <c r="VUP39" s="114"/>
      <c r="VUQ39" s="114"/>
      <c r="VUR39" s="114"/>
      <c r="VUS39" s="114"/>
      <c r="VUT39" s="114"/>
      <c r="VUU39" s="114"/>
      <c r="VUV39" s="114"/>
      <c r="VUW39" s="114"/>
      <c r="VUX39" s="114"/>
      <c r="VUY39" s="114"/>
      <c r="VUZ39" s="114"/>
      <c r="VVA39" s="114"/>
      <c r="VVB39" s="114"/>
      <c r="VVC39" s="114"/>
      <c r="VVD39" s="114"/>
      <c r="VVE39" s="114"/>
      <c r="VVF39" s="114"/>
      <c r="VVG39" s="114"/>
      <c r="VVH39" s="114"/>
      <c r="VVI39" s="114"/>
      <c r="VVJ39" s="114"/>
      <c r="VVK39" s="114"/>
      <c r="VVL39" s="114"/>
      <c r="VVM39" s="114"/>
      <c r="VVN39" s="114"/>
      <c r="VVO39" s="114"/>
      <c r="VVP39" s="114"/>
      <c r="VVQ39" s="114"/>
      <c r="VVR39" s="114"/>
      <c r="VVS39" s="114"/>
      <c r="VVT39" s="114"/>
      <c r="VVU39" s="114"/>
      <c r="VVV39" s="114"/>
      <c r="VVW39" s="114"/>
      <c r="VVX39" s="114"/>
      <c r="VVY39" s="114"/>
      <c r="VVZ39" s="114"/>
      <c r="VWA39" s="114"/>
      <c r="VWB39" s="114"/>
      <c r="VWC39" s="114"/>
      <c r="VWD39" s="114"/>
      <c r="VWE39" s="114"/>
      <c r="VWF39" s="114"/>
      <c r="VWG39" s="114"/>
      <c r="VWH39" s="114"/>
      <c r="VWI39" s="114"/>
      <c r="VWJ39" s="114"/>
      <c r="VWK39" s="114"/>
      <c r="VWL39" s="114"/>
      <c r="VWM39" s="114"/>
      <c r="VWN39" s="114"/>
      <c r="VWO39" s="114"/>
      <c r="VWP39" s="114"/>
      <c r="VWQ39" s="114"/>
      <c r="VWR39" s="114"/>
      <c r="VWS39" s="114"/>
      <c r="VWT39" s="114"/>
      <c r="VWU39" s="114"/>
      <c r="VWV39" s="114"/>
      <c r="VWW39" s="114"/>
      <c r="VWX39" s="114"/>
      <c r="VWY39" s="114"/>
      <c r="VWZ39" s="114"/>
      <c r="VXA39" s="114"/>
      <c r="VXB39" s="114"/>
      <c r="VXC39" s="114"/>
      <c r="VXD39" s="114"/>
      <c r="VXE39" s="114"/>
      <c r="VXF39" s="114"/>
      <c r="VXG39" s="114"/>
      <c r="VXH39" s="114"/>
      <c r="VXI39" s="114"/>
      <c r="VXJ39" s="114"/>
      <c r="VXK39" s="114"/>
      <c r="VXL39" s="114"/>
      <c r="VXM39" s="114"/>
      <c r="VXN39" s="114"/>
      <c r="VXO39" s="114"/>
      <c r="VXP39" s="114"/>
      <c r="VXQ39" s="114"/>
      <c r="VXR39" s="114"/>
      <c r="VXS39" s="114"/>
      <c r="VXT39" s="114"/>
      <c r="VXU39" s="114"/>
      <c r="VXV39" s="114"/>
      <c r="VXW39" s="114"/>
      <c r="VXX39" s="114"/>
      <c r="VXY39" s="114"/>
      <c r="VXZ39" s="114"/>
      <c r="VYA39" s="114"/>
      <c r="VYB39" s="114"/>
      <c r="VYC39" s="114"/>
      <c r="VYD39" s="114"/>
      <c r="VYE39" s="114"/>
      <c r="VYF39" s="114"/>
      <c r="VYG39" s="114"/>
      <c r="VYH39" s="114"/>
      <c r="VYI39" s="114"/>
      <c r="VYJ39" s="114"/>
      <c r="VYK39" s="114"/>
      <c r="VYL39" s="114"/>
      <c r="VYM39" s="114"/>
      <c r="VYN39" s="114"/>
      <c r="VYO39" s="114"/>
      <c r="VYP39" s="114"/>
      <c r="VYQ39" s="114"/>
      <c r="VYR39" s="114"/>
      <c r="VYS39" s="114"/>
      <c r="VYT39" s="114"/>
      <c r="VYU39" s="114"/>
      <c r="VYV39" s="114"/>
      <c r="VYW39" s="114"/>
      <c r="VYX39" s="114"/>
      <c r="VYY39" s="114"/>
      <c r="VYZ39" s="114"/>
      <c r="VZA39" s="114"/>
      <c r="VZB39" s="114"/>
      <c r="VZC39" s="114"/>
      <c r="VZD39" s="114"/>
      <c r="VZE39" s="114"/>
      <c r="VZF39" s="114"/>
      <c r="VZG39" s="114"/>
      <c r="VZH39" s="114"/>
      <c r="VZI39" s="114"/>
      <c r="VZJ39" s="114"/>
      <c r="VZK39" s="114"/>
      <c r="VZL39" s="114"/>
      <c r="VZM39" s="114"/>
      <c r="VZN39" s="114"/>
      <c r="VZO39" s="114"/>
      <c r="VZP39" s="114"/>
      <c r="VZQ39" s="114"/>
      <c r="VZR39" s="114"/>
      <c r="VZS39" s="114"/>
      <c r="VZT39" s="114"/>
      <c r="VZU39" s="114"/>
      <c r="VZV39" s="114"/>
      <c r="VZW39" s="114"/>
      <c r="VZX39" s="114"/>
      <c r="VZY39" s="114"/>
      <c r="VZZ39" s="114"/>
      <c r="WAA39" s="114"/>
      <c r="WAB39" s="114"/>
      <c r="WAC39" s="114"/>
      <c r="WAD39" s="114"/>
      <c r="WAE39" s="114"/>
      <c r="WAF39" s="114"/>
      <c r="WAG39" s="114"/>
      <c r="WAH39" s="114"/>
      <c r="WAI39" s="114"/>
      <c r="WAJ39" s="114"/>
      <c r="WAK39" s="114"/>
      <c r="WAL39" s="114"/>
      <c r="WAM39" s="114"/>
      <c r="WAN39" s="114"/>
      <c r="WAO39" s="114"/>
      <c r="WAP39" s="114"/>
      <c r="WAQ39" s="114"/>
      <c r="WAR39" s="114"/>
      <c r="WAS39" s="114"/>
      <c r="WAT39" s="114"/>
      <c r="WAU39" s="114"/>
      <c r="WAV39" s="114"/>
      <c r="WAW39" s="114"/>
      <c r="WAX39" s="114"/>
      <c r="WAY39" s="114"/>
      <c r="WAZ39" s="114"/>
      <c r="WBA39" s="114"/>
      <c r="WBB39" s="114"/>
      <c r="WBC39" s="114"/>
      <c r="WBD39" s="114"/>
      <c r="WBE39" s="114"/>
      <c r="WBF39" s="114"/>
      <c r="WBG39" s="114"/>
      <c r="WBH39" s="114"/>
      <c r="WBI39" s="114"/>
      <c r="WBJ39" s="114"/>
      <c r="WBK39" s="114"/>
      <c r="WBL39" s="114"/>
      <c r="WBM39" s="114"/>
      <c r="WBN39" s="114"/>
      <c r="WBO39" s="114"/>
      <c r="WBP39" s="114"/>
      <c r="WBQ39" s="114"/>
      <c r="WBR39" s="114"/>
      <c r="WBS39" s="114"/>
      <c r="WBT39" s="114"/>
      <c r="WBU39" s="114"/>
      <c r="WBV39" s="114"/>
      <c r="WBW39" s="114"/>
      <c r="WBX39" s="114"/>
      <c r="WBY39" s="114"/>
      <c r="WBZ39" s="114"/>
      <c r="WCA39" s="114"/>
      <c r="WCB39" s="114"/>
      <c r="WCC39" s="114"/>
      <c r="WCD39" s="114"/>
      <c r="WCE39" s="114"/>
      <c r="WCF39" s="114"/>
      <c r="WCG39" s="114"/>
      <c r="WCH39" s="114"/>
      <c r="WCI39" s="114"/>
      <c r="WCJ39" s="114"/>
      <c r="WCK39" s="114"/>
      <c r="WCL39" s="114"/>
      <c r="WCM39" s="114"/>
      <c r="WCN39" s="114"/>
      <c r="WCO39" s="114"/>
      <c r="WCP39" s="114"/>
      <c r="WCQ39" s="114"/>
      <c r="WCR39" s="114"/>
      <c r="WCS39" s="114"/>
      <c r="WCT39" s="114"/>
      <c r="WCU39" s="114"/>
      <c r="WCV39" s="114"/>
      <c r="WCW39" s="114"/>
      <c r="WCX39" s="114"/>
      <c r="WCY39" s="114"/>
      <c r="WCZ39" s="114"/>
      <c r="WDA39" s="114"/>
      <c r="WDB39" s="114"/>
      <c r="WDC39" s="114"/>
      <c r="WDD39" s="114"/>
      <c r="WDE39" s="114"/>
      <c r="WDF39" s="114"/>
      <c r="WDG39" s="114"/>
      <c r="WDH39" s="114"/>
      <c r="WDI39" s="114"/>
      <c r="WDJ39" s="114"/>
      <c r="WDK39" s="114"/>
      <c r="WDL39" s="114"/>
      <c r="WDM39" s="114"/>
      <c r="WDN39" s="114"/>
      <c r="WDO39" s="114"/>
      <c r="WDP39" s="114"/>
      <c r="WDQ39" s="114"/>
      <c r="WDR39" s="114"/>
      <c r="WDS39" s="114"/>
      <c r="WDT39" s="114"/>
      <c r="WDU39" s="114"/>
      <c r="WDV39" s="114"/>
      <c r="WDW39" s="114"/>
      <c r="WDX39" s="114"/>
      <c r="WDY39" s="114"/>
      <c r="WDZ39" s="114"/>
      <c r="WEA39" s="114"/>
      <c r="WEB39" s="114"/>
      <c r="WEC39" s="114"/>
      <c r="WED39" s="114"/>
      <c r="WEE39" s="114"/>
      <c r="WEF39" s="114"/>
      <c r="WEG39" s="114"/>
      <c r="WEH39" s="114"/>
      <c r="WEI39" s="114"/>
      <c r="WEJ39" s="114"/>
      <c r="WEK39" s="114"/>
      <c r="WEL39" s="114"/>
      <c r="WEM39" s="114"/>
      <c r="WEN39" s="114"/>
      <c r="WEO39" s="114"/>
      <c r="WEP39" s="114"/>
      <c r="WEQ39" s="114"/>
      <c r="WER39" s="114"/>
      <c r="WES39" s="114"/>
      <c r="WET39" s="114"/>
      <c r="WEU39" s="114"/>
      <c r="WEV39" s="114"/>
      <c r="WEW39" s="114"/>
      <c r="WEX39" s="114"/>
      <c r="WEY39" s="114"/>
      <c r="WEZ39" s="114"/>
      <c r="WFA39" s="114"/>
      <c r="WFB39" s="114"/>
      <c r="WFC39" s="114"/>
      <c r="WFD39" s="114"/>
      <c r="WFE39" s="114"/>
      <c r="WFF39" s="114"/>
      <c r="WFG39" s="114"/>
      <c r="WFH39" s="114"/>
      <c r="WFI39" s="114"/>
      <c r="WFJ39" s="114"/>
      <c r="WFK39" s="114"/>
      <c r="WFL39" s="114"/>
      <c r="WFM39" s="114"/>
      <c r="WFN39" s="114"/>
      <c r="WFO39" s="114"/>
      <c r="WFP39" s="114"/>
      <c r="WFQ39" s="114"/>
      <c r="WFR39" s="114"/>
      <c r="WFS39" s="114"/>
      <c r="WFT39" s="114"/>
      <c r="WFU39" s="114"/>
      <c r="WFV39" s="114"/>
      <c r="WFW39" s="114"/>
      <c r="WFX39" s="114"/>
      <c r="WFY39" s="114"/>
      <c r="WFZ39" s="114"/>
      <c r="WGA39" s="114"/>
      <c r="WGB39" s="114"/>
      <c r="WGC39" s="114"/>
      <c r="WGD39" s="114"/>
      <c r="WGE39" s="114"/>
      <c r="WGF39" s="114"/>
      <c r="WGG39" s="114"/>
      <c r="WGH39" s="114"/>
      <c r="WGI39" s="114"/>
      <c r="WGJ39" s="114"/>
      <c r="WGK39" s="114"/>
      <c r="WGL39" s="114"/>
      <c r="WGM39" s="114"/>
      <c r="WGN39" s="114"/>
      <c r="WGO39" s="114"/>
      <c r="WGP39" s="114"/>
      <c r="WGQ39" s="114"/>
      <c r="WGR39" s="114"/>
      <c r="WGS39" s="114"/>
      <c r="WGT39" s="114"/>
      <c r="WGU39" s="114"/>
      <c r="WGV39" s="114"/>
      <c r="WGW39" s="114"/>
      <c r="WGX39" s="114"/>
      <c r="WGY39" s="114"/>
      <c r="WGZ39" s="114"/>
      <c r="WHA39" s="114"/>
      <c r="WHB39" s="114"/>
      <c r="WHC39" s="114"/>
      <c r="WHD39" s="114"/>
      <c r="WHE39" s="114"/>
      <c r="WHF39" s="114"/>
      <c r="WHG39" s="114"/>
      <c r="WHH39" s="114"/>
      <c r="WHI39" s="114"/>
      <c r="WHJ39" s="114"/>
      <c r="WHK39" s="114"/>
      <c r="WHL39" s="114"/>
      <c r="WHM39" s="114"/>
      <c r="WHN39" s="114"/>
      <c r="WHO39" s="114"/>
      <c r="WHP39" s="114"/>
      <c r="WHQ39" s="114"/>
      <c r="WHR39" s="114"/>
      <c r="WHS39" s="114"/>
      <c r="WHT39" s="114"/>
      <c r="WHU39" s="114"/>
      <c r="WHV39" s="114"/>
      <c r="WHW39" s="114"/>
      <c r="WHX39" s="114"/>
      <c r="WHY39" s="114"/>
      <c r="WHZ39" s="114"/>
      <c r="WIA39" s="114"/>
      <c r="WIB39" s="114"/>
      <c r="WIC39" s="114"/>
      <c r="WID39" s="114"/>
      <c r="WIE39" s="114"/>
      <c r="WIF39" s="114"/>
      <c r="WIG39" s="114"/>
      <c r="WIH39" s="114"/>
      <c r="WII39" s="114"/>
      <c r="WIJ39" s="114"/>
      <c r="WIK39" s="114"/>
      <c r="WIL39" s="114"/>
      <c r="WIM39" s="114"/>
      <c r="WIN39" s="114"/>
      <c r="WIO39" s="114"/>
      <c r="WIP39" s="114"/>
      <c r="WIQ39" s="114"/>
      <c r="WIR39" s="114"/>
      <c r="WIS39" s="114"/>
      <c r="WIT39" s="114"/>
      <c r="WIU39" s="114"/>
      <c r="WIV39" s="114"/>
      <c r="WIW39" s="114"/>
      <c r="WIX39" s="114"/>
      <c r="WIY39" s="114"/>
      <c r="WIZ39" s="114"/>
      <c r="WJA39" s="114"/>
      <c r="WJB39" s="114"/>
      <c r="WJC39" s="114"/>
      <c r="WJD39" s="114"/>
      <c r="WJE39" s="114"/>
      <c r="WJF39" s="114"/>
      <c r="WJG39" s="114"/>
      <c r="WJH39" s="114"/>
      <c r="WJI39" s="114"/>
      <c r="WJJ39" s="114"/>
      <c r="WJK39" s="114"/>
      <c r="WJL39" s="114"/>
      <c r="WJM39" s="114"/>
      <c r="WJN39" s="114"/>
      <c r="WJO39" s="114"/>
      <c r="WJP39" s="114"/>
      <c r="WJQ39" s="114"/>
      <c r="WJR39" s="114"/>
      <c r="WJS39" s="114"/>
      <c r="WJT39" s="114"/>
      <c r="WJU39" s="114"/>
      <c r="WJV39" s="114"/>
      <c r="WJW39" s="114"/>
      <c r="WJX39" s="114"/>
      <c r="WJY39" s="114"/>
      <c r="WJZ39" s="114"/>
      <c r="WKA39" s="114"/>
      <c r="WKB39" s="114"/>
      <c r="WKC39" s="114"/>
      <c r="WKD39" s="114"/>
      <c r="WKE39" s="114"/>
      <c r="WKF39" s="114"/>
      <c r="WKG39" s="114"/>
      <c r="WKH39" s="114"/>
      <c r="WKI39" s="114"/>
      <c r="WKJ39" s="114"/>
      <c r="WKK39" s="114"/>
      <c r="WKL39" s="114"/>
      <c r="WKM39" s="114"/>
      <c r="WKN39" s="114"/>
      <c r="WKO39" s="114"/>
      <c r="WKP39" s="114"/>
      <c r="WKQ39" s="114"/>
      <c r="WKR39" s="114"/>
      <c r="WKS39" s="114"/>
      <c r="WKT39" s="114"/>
      <c r="WKU39" s="114"/>
      <c r="WKV39" s="114"/>
      <c r="WKW39" s="114"/>
      <c r="WKX39" s="114"/>
      <c r="WKY39" s="114"/>
      <c r="WKZ39" s="114"/>
      <c r="WLA39" s="114"/>
      <c r="WLB39" s="114"/>
      <c r="WLC39" s="114"/>
      <c r="WLD39" s="114"/>
      <c r="WLE39" s="114"/>
      <c r="WLF39" s="114"/>
      <c r="WLG39" s="114"/>
      <c r="WLH39" s="114"/>
      <c r="WLI39" s="114"/>
      <c r="WLJ39" s="114"/>
      <c r="WLK39" s="114"/>
      <c r="WLL39" s="114"/>
      <c r="WLM39" s="114"/>
      <c r="WLN39" s="114"/>
      <c r="WLO39" s="114"/>
      <c r="WLP39" s="114"/>
      <c r="WLQ39" s="114"/>
      <c r="WLR39" s="114"/>
      <c r="WLS39" s="114"/>
      <c r="WLT39" s="114"/>
      <c r="WLU39" s="114"/>
      <c r="WLV39" s="114"/>
      <c r="WLW39" s="114"/>
      <c r="WLX39" s="114"/>
      <c r="WLY39" s="114"/>
      <c r="WLZ39" s="114"/>
      <c r="WMA39" s="114"/>
      <c r="WMB39" s="114"/>
      <c r="WMC39" s="114"/>
      <c r="WMD39" s="114"/>
      <c r="WME39" s="114"/>
      <c r="WMF39" s="114"/>
      <c r="WMG39" s="114"/>
      <c r="WMH39" s="114"/>
      <c r="WMI39" s="114"/>
      <c r="WMJ39" s="114"/>
      <c r="WMK39" s="114"/>
      <c r="WML39" s="114"/>
      <c r="WMM39" s="114"/>
      <c r="WMN39" s="114"/>
      <c r="WMO39" s="114"/>
      <c r="WMP39" s="114"/>
      <c r="WMQ39" s="114"/>
      <c r="WMR39" s="114"/>
      <c r="WMS39" s="114"/>
      <c r="WMT39" s="114"/>
      <c r="WMU39" s="114"/>
      <c r="WMV39" s="114"/>
      <c r="WMW39" s="114"/>
      <c r="WMX39" s="114"/>
      <c r="WMY39" s="114"/>
      <c r="WMZ39" s="114"/>
      <c r="WNA39" s="114"/>
      <c r="WNB39" s="114"/>
      <c r="WNC39" s="114"/>
      <c r="WND39" s="114"/>
      <c r="WNE39" s="114"/>
      <c r="WNF39" s="114"/>
      <c r="WNG39" s="114"/>
      <c r="WNH39" s="114"/>
      <c r="WNI39" s="114"/>
      <c r="WNJ39" s="114"/>
      <c r="WNK39" s="114"/>
      <c r="WNL39" s="114"/>
      <c r="WNM39" s="114"/>
      <c r="WNN39" s="114"/>
      <c r="WNO39" s="114"/>
      <c r="WNP39" s="114"/>
      <c r="WNQ39" s="114"/>
      <c r="WNR39" s="114"/>
      <c r="WNS39" s="114"/>
      <c r="WNT39" s="114"/>
      <c r="WNU39" s="114"/>
      <c r="WNV39" s="114"/>
      <c r="WNW39" s="114"/>
      <c r="WNX39" s="114"/>
      <c r="WNY39" s="114"/>
      <c r="WNZ39" s="114"/>
      <c r="WOA39" s="114"/>
      <c r="WOB39" s="114"/>
      <c r="WOC39" s="114"/>
      <c r="WOD39" s="114"/>
      <c r="WOE39" s="114"/>
      <c r="WOF39" s="114"/>
      <c r="WOG39" s="114"/>
      <c r="WOH39" s="114"/>
      <c r="WOI39" s="114"/>
      <c r="WOJ39" s="114"/>
      <c r="WOK39" s="114"/>
      <c r="WOL39" s="114"/>
      <c r="WOM39" s="114"/>
      <c r="WON39" s="114"/>
      <c r="WOO39" s="114"/>
      <c r="WOP39" s="114"/>
      <c r="WOQ39" s="114"/>
      <c r="WOR39" s="114"/>
      <c r="WOS39" s="114"/>
      <c r="WOT39" s="114"/>
      <c r="WOU39" s="114"/>
      <c r="WOV39" s="114"/>
      <c r="WOW39" s="114"/>
      <c r="WOX39" s="114"/>
      <c r="WOY39" s="114"/>
      <c r="WOZ39" s="114"/>
      <c r="WPA39" s="114"/>
      <c r="WPB39" s="114"/>
      <c r="WPC39" s="114"/>
      <c r="WPD39" s="114"/>
      <c r="WPE39" s="114"/>
      <c r="WPF39" s="114"/>
      <c r="WPG39" s="114"/>
      <c r="WPH39" s="114"/>
      <c r="WPI39" s="114"/>
      <c r="WPJ39" s="114"/>
      <c r="WPK39" s="114"/>
      <c r="WPL39" s="114"/>
      <c r="WPM39" s="114"/>
      <c r="WPN39" s="114"/>
      <c r="WPO39" s="114"/>
      <c r="WPP39" s="114"/>
      <c r="WPQ39" s="114"/>
      <c r="WPR39" s="114"/>
      <c r="WPS39" s="114"/>
      <c r="WPT39" s="114"/>
      <c r="WPU39" s="114"/>
      <c r="WPV39" s="114"/>
      <c r="WPW39" s="114"/>
      <c r="WPX39" s="114"/>
      <c r="WPY39" s="114"/>
      <c r="WPZ39" s="114"/>
      <c r="WQA39" s="114"/>
      <c r="WQB39" s="114"/>
      <c r="WQC39" s="114"/>
      <c r="WQD39" s="114"/>
      <c r="WQE39" s="114"/>
      <c r="WQF39" s="114"/>
      <c r="WQG39" s="114"/>
      <c r="WQH39" s="114"/>
      <c r="WQI39" s="114"/>
      <c r="WQJ39" s="114"/>
      <c r="WQK39" s="114"/>
      <c r="WQL39" s="114"/>
      <c r="WQM39" s="114"/>
      <c r="WQN39" s="114"/>
      <c r="WQO39" s="114"/>
      <c r="WQP39" s="114"/>
      <c r="WQQ39" s="114"/>
      <c r="WQR39" s="114"/>
      <c r="WQS39" s="114"/>
      <c r="WQT39" s="114"/>
      <c r="WQU39" s="114"/>
      <c r="WQV39" s="114"/>
      <c r="WQW39" s="114"/>
      <c r="WQX39" s="114"/>
      <c r="WQY39" s="114"/>
      <c r="WQZ39" s="114"/>
      <c r="WRA39" s="114"/>
      <c r="WRB39" s="114"/>
      <c r="WRC39" s="114"/>
      <c r="WRD39" s="114"/>
      <c r="WRE39" s="114"/>
      <c r="WRF39" s="114"/>
      <c r="WRG39" s="114"/>
      <c r="WRH39" s="114"/>
      <c r="WRI39" s="114"/>
      <c r="WRJ39" s="114"/>
      <c r="WRK39" s="114"/>
      <c r="WRL39" s="114"/>
      <c r="WRM39" s="114"/>
      <c r="WRN39" s="114"/>
      <c r="WRO39" s="114"/>
      <c r="WRP39" s="114"/>
      <c r="WRQ39" s="114"/>
      <c r="WRR39" s="114"/>
      <c r="WRS39" s="114"/>
      <c r="WRT39" s="114"/>
      <c r="WRU39" s="114"/>
      <c r="WRV39" s="114"/>
      <c r="WRW39" s="114"/>
      <c r="WRX39" s="114"/>
      <c r="WRY39" s="114"/>
      <c r="WRZ39" s="114"/>
      <c r="WSA39" s="114"/>
      <c r="WSB39" s="114"/>
      <c r="WSC39" s="114"/>
      <c r="WSD39" s="114"/>
      <c r="WSE39" s="114"/>
      <c r="WSF39" s="114"/>
      <c r="WSG39" s="114"/>
      <c r="WSH39" s="114"/>
      <c r="WSI39" s="114"/>
      <c r="WSJ39" s="114"/>
      <c r="WSK39" s="114"/>
      <c r="WSL39" s="114"/>
      <c r="WSM39" s="114"/>
      <c r="WSN39" s="114"/>
      <c r="WSO39" s="114"/>
      <c r="WSP39" s="114"/>
      <c r="WSQ39" s="114"/>
      <c r="WSR39" s="114"/>
      <c r="WSS39" s="114"/>
      <c r="WST39" s="114"/>
      <c r="WSU39" s="114"/>
      <c r="WSV39" s="114"/>
      <c r="WSW39" s="114"/>
      <c r="WSX39" s="114"/>
      <c r="WSY39" s="114"/>
      <c r="WSZ39" s="114"/>
      <c r="WTA39" s="114"/>
      <c r="WTB39" s="114"/>
      <c r="WTC39" s="114"/>
      <c r="WTD39" s="114"/>
      <c r="WTE39" s="114"/>
      <c r="WTF39" s="114"/>
      <c r="WTG39" s="114"/>
      <c r="WTH39" s="114"/>
      <c r="WTI39" s="114"/>
      <c r="WTJ39" s="114"/>
      <c r="WTK39" s="114"/>
      <c r="WTL39" s="114"/>
      <c r="WTM39" s="114"/>
      <c r="WTN39" s="114"/>
      <c r="WTO39" s="114"/>
      <c r="WTP39" s="114"/>
      <c r="WTQ39" s="114"/>
      <c r="WTR39" s="114"/>
      <c r="WTS39" s="114"/>
      <c r="WTT39" s="114"/>
      <c r="WTU39" s="114"/>
      <c r="WTV39" s="114"/>
      <c r="WTW39" s="114"/>
      <c r="WTX39" s="114"/>
      <c r="WTY39" s="114"/>
      <c r="WTZ39" s="114"/>
      <c r="WUA39" s="114"/>
      <c r="WUB39" s="114"/>
      <c r="WUC39" s="114"/>
      <c r="WUD39" s="114"/>
      <c r="WUE39" s="114"/>
      <c r="WUF39" s="114"/>
      <c r="WUG39" s="114"/>
      <c r="WUH39" s="114"/>
      <c r="WUI39" s="114"/>
      <c r="WUJ39" s="114"/>
      <c r="WUK39" s="114"/>
      <c r="WUL39" s="114"/>
      <c r="WUM39" s="114"/>
      <c r="WUN39" s="114"/>
      <c r="WUO39" s="114"/>
      <c r="WUP39" s="114"/>
      <c r="WUQ39" s="114"/>
      <c r="WUR39" s="114"/>
      <c r="WUS39" s="114"/>
      <c r="WUT39" s="114"/>
      <c r="WUU39" s="114"/>
      <c r="WUV39" s="114"/>
      <c r="WUW39" s="114"/>
      <c r="WUX39" s="114"/>
      <c r="WUY39" s="114"/>
      <c r="WUZ39" s="114"/>
      <c r="WVA39" s="114"/>
      <c r="WVB39" s="114"/>
      <c r="WVC39" s="114"/>
      <c r="WVD39" s="114"/>
      <c r="WVE39" s="114"/>
      <c r="WVF39" s="114"/>
      <c r="WVG39" s="114"/>
      <c r="WVH39" s="114"/>
      <c r="WVI39" s="114"/>
      <c r="WVJ39" s="114"/>
      <c r="WVK39" s="114"/>
      <c r="WVL39" s="114"/>
      <c r="WVM39" s="114"/>
      <c r="WVN39" s="114"/>
      <c r="WVO39" s="114"/>
      <c r="WVP39" s="114"/>
      <c r="WVQ39" s="114"/>
      <c r="WVR39" s="114"/>
      <c r="WVS39" s="114"/>
      <c r="WVT39" s="114"/>
      <c r="WVU39" s="114"/>
      <c r="WVV39" s="114"/>
      <c r="WVW39" s="114"/>
      <c r="WVX39" s="114"/>
    </row>
    <row r="40" spans="1:16149" ht="17.25" customHeight="1">
      <c r="A40" s="121"/>
      <c r="B40" s="122" t="s">
        <v>24</v>
      </c>
      <c r="C40" s="123" t="s">
        <v>24</v>
      </c>
      <c r="D40" s="120" t="s">
        <v>24</v>
      </c>
      <c r="E40" s="120" t="s">
        <v>24</v>
      </c>
      <c r="F40" s="120" t="s">
        <v>24</v>
      </c>
      <c r="G40" s="124" t="s">
        <v>24</v>
      </c>
      <c r="H40" s="120" t="s">
        <v>24</v>
      </c>
      <c r="I40" s="120" t="s">
        <v>24</v>
      </c>
      <c r="J40" s="120" t="s">
        <v>24</v>
      </c>
      <c r="K40" s="120"/>
      <c r="L40" s="125"/>
      <c r="M40" s="120"/>
      <c r="N40" s="120"/>
      <c r="O40" s="120"/>
      <c r="P40" s="120"/>
      <c r="Q40" s="106"/>
      <c r="R40" s="106"/>
      <c r="S40" s="106"/>
      <c r="T40" s="118"/>
      <c r="U40" s="118"/>
    </row>
    <row r="41" spans="1:16149">
      <c r="A41" s="104" t="s">
        <v>392</v>
      </c>
      <c r="B41" s="105"/>
      <c r="C41" s="106" t="s">
        <v>24</v>
      </c>
      <c r="D41" s="105" t="s">
        <v>24</v>
      </c>
      <c r="E41" s="105" t="s">
        <v>24</v>
      </c>
      <c r="F41" s="105" t="s">
        <v>24</v>
      </c>
      <c r="G41" s="105" t="s">
        <v>24</v>
      </c>
      <c r="H41" s="105" t="s">
        <v>24</v>
      </c>
      <c r="I41" s="105" t="s">
        <v>24</v>
      </c>
      <c r="J41" s="105" t="s">
        <v>24</v>
      </c>
      <c r="K41" s="105"/>
      <c r="L41" s="105" t="s">
        <v>24</v>
      </c>
      <c r="M41" s="105" t="s">
        <v>24</v>
      </c>
      <c r="N41" s="105"/>
      <c r="O41" s="105"/>
      <c r="P41" s="105"/>
      <c r="Q41" s="106"/>
      <c r="R41" s="106"/>
      <c r="S41" s="106"/>
      <c r="T41" s="106"/>
      <c r="U41" s="106"/>
    </row>
    <row r="42" spans="1:16149" ht="15.75" customHeight="1">
      <c r="A42" s="879" t="s">
        <v>255</v>
      </c>
      <c r="B42" s="879"/>
      <c r="C42" s="879"/>
      <c r="D42" s="879"/>
      <c r="E42" s="879"/>
      <c r="F42" s="879"/>
      <c r="G42" s="879"/>
      <c r="H42" s="487"/>
      <c r="I42" s="105" t="s">
        <v>24</v>
      </c>
      <c r="J42" s="105"/>
      <c r="K42" s="105"/>
      <c r="L42" s="105"/>
      <c r="M42" s="105"/>
      <c r="N42" s="105"/>
      <c r="O42" s="105"/>
      <c r="P42" s="105"/>
      <c r="Q42" s="106"/>
      <c r="R42" s="106"/>
      <c r="S42" s="106"/>
      <c r="T42" s="106"/>
      <c r="U42" s="106"/>
    </row>
    <row r="43" spans="1:16149" ht="37.5" customHeight="1">
      <c r="A43" s="858" t="s">
        <v>393</v>
      </c>
      <c r="B43" s="858" t="s">
        <v>381</v>
      </c>
      <c r="C43" s="859" t="s">
        <v>97</v>
      </c>
      <c r="D43" s="859"/>
      <c r="E43" s="859"/>
      <c r="F43" s="859"/>
      <c r="G43" s="859"/>
      <c r="H43" s="858" t="s">
        <v>382</v>
      </c>
      <c r="I43" s="858"/>
      <c r="J43" s="858"/>
      <c r="K43" s="858"/>
      <c r="L43" s="858"/>
      <c r="M43" s="858"/>
      <c r="N43" s="858"/>
      <c r="O43" s="106"/>
      <c r="P43" s="106"/>
      <c r="Q43" s="106"/>
    </row>
    <row r="44" spans="1:16149" ht="57" customHeight="1">
      <c r="A44" s="858"/>
      <c r="B44" s="858"/>
      <c r="C44" s="606" t="s">
        <v>41</v>
      </c>
      <c r="D44" s="607" t="s">
        <v>138</v>
      </c>
      <c r="E44" s="606" t="s">
        <v>254</v>
      </c>
      <c r="F44" s="606" t="s">
        <v>384</v>
      </c>
      <c r="G44" s="606" t="s">
        <v>385</v>
      </c>
      <c r="H44" s="606" t="s">
        <v>43</v>
      </c>
      <c r="I44" s="606" t="s">
        <v>276</v>
      </c>
      <c r="J44" s="606" t="s">
        <v>394</v>
      </c>
      <c r="K44" s="606" t="s">
        <v>395</v>
      </c>
      <c r="L44" s="606" t="s">
        <v>396</v>
      </c>
      <c r="M44" s="606" t="s">
        <v>397</v>
      </c>
      <c r="N44" s="606" t="s">
        <v>284</v>
      </c>
      <c r="O44" s="106"/>
      <c r="P44" s="106" t="s">
        <v>24</v>
      </c>
      <c r="Q44" s="106"/>
      <c r="R44" s="106"/>
    </row>
    <row r="45" spans="1:16149" ht="31.5" customHeight="1">
      <c r="A45" s="301" t="s">
        <v>89</v>
      </c>
      <c r="B45" s="314" t="s">
        <v>450</v>
      </c>
      <c r="C45" s="884" t="s">
        <v>89</v>
      </c>
      <c r="D45" s="885"/>
      <c r="E45" s="885"/>
      <c r="F45" s="885"/>
      <c r="G45" s="886"/>
      <c r="H45" s="301"/>
      <c r="I45" s="301"/>
      <c r="J45" s="301"/>
      <c r="K45" s="301"/>
      <c r="L45" s="301"/>
      <c r="M45" s="301"/>
      <c r="N45" s="301"/>
      <c r="O45" s="120"/>
      <c r="P45" s="120"/>
      <c r="Q45" s="120"/>
      <c r="R45" s="120"/>
      <c r="S45" s="114"/>
      <c r="T45" s="114"/>
      <c r="U45" s="114"/>
      <c r="V45" s="114"/>
      <c r="W45" s="114"/>
      <c r="X45" s="114"/>
      <c r="Y45" s="114"/>
      <c r="Z45" s="114"/>
      <c r="AA45" s="114"/>
      <c r="AB45" s="114"/>
      <c r="AC45" s="114"/>
      <c r="AD45" s="114"/>
      <c r="AE45" s="114"/>
      <c r="AF45" s="114"/>
      <c r="AG45" s="114"/>
      <c r="AH45" s="114"/>
      <c r="AI45" s="114"/>
      <c r="AJ45" s="114"/>
      <c r="AK45" s="114"/>
      <c r="AL45" s="114"/>
      <c r="AM45" s="114"/>
      <c r="AN45" s="114"/>
      <c r="AO45" s="114"/>
      <c r="AP45" s="114"/>
      <c r="AQ45" s="114"/>
      <c r="AR45" s="114"/>
      <c r="AS45" s="114"/>
      <c r="AT45" s="114"/>
      <c r="AU45" s="114"/>
      <c r="AV45" s="114"/>
      <c r="AW45" s="114"/>
      <c r="AX45" s="114"/>
      <c r="AY45" s="114"/>
      <c r="AZ45" s="114"/>
      <c r="BA45" s="114"/>
      <c r="BB45" s="114"/>
      <c r="BC45" s="114"/>
      <c r="BD45" s="114"/>
      <c r="BE45" s="114"/>
      <c r="BF45" s="114"/>
      <c r="BG45" s="114"/>
      <c r="BH45" s="114"/>
      <c r="BI45" s="114"/>
      <c r="BJ45" s="114"/>
      <c r="BK45" s="114"/>
      <c r="BL45" s="114"/>
      <c r="BM45" s="114"/>
      <c r="BN45" s="114"/>
      <c r="BO45" s="114"/>
      <c r="BP45" s="114"/>
      <c r="BQ45" s="114"/>
      <c r="BR45" s="114"/>
      <c r="BS45" s="114"/>
      <c r="BT45" s="114"/>
      <c r="BU45" s="114"/>
      <c r="BV45" s="114"/>
      <c r="BW45" s="114"/>
      <c r="BX45" s="114"/>
      <c r="BY45" s="114"/>
      <c r="BZ45" s="114"/>
      <c r="CA45" s="114"/>
      <c r="CB45" s="114"/>
      <c r="CC45" s="114"/>
      <c r="CD45" s="114"/>
      <c r="CE45" s="114"/>
      <c r="CF45" s="114"/>
      <c r="CG45" s="114"/>
      <c r="CH45" s="114"/>
      <c r="CI45" s="114"/>
      <c r="CJ45" s="114"/>
      <c r="CK45" s="114"/>
      <c r="CL45" s="114"/>
      <c r="CM45" s="114"/>
      <c r="CN45" s="114"/>
      <c r="CO45" s="114"/>
      <c r="CP45" s="114"/>
      <c r="CQ45" s="114"/>
      <c r="CR45" s="114"/>
      <c r="CS45" s="114"/>
      <c r="CT45" s="114"/>
      <c r="CU45" s="114"/>
      <c r="CV45" s="114"/>
      <c r="CW45" s="114"/>
      <c r="CX45" s="114"/>
      <c r="CY45" s="114"/>
      <c r="CZ45" s="114"/>
      <c r="DA45" s="114"/>
      <c r="DB45" s="114"/>
      <c r="DC45" s="114"/>
      <c r="DD45" s="114"/>
      <c r="DE45" s="114"/>
      <c r="DF45" s="114"/>
      <c r="DG45" s="114"/>
      <c r="DH45" s="114"/>
      <c r="DI45" s="114"/>
      <c r="DJ45" s="114"/>
      <c r="DK45" s="114"/>
      <c r="DL45" s="114"/>
      <c r="DM45" s="114"/>
      <c r="DN45" s="114"/>
      <c r="DO45" s="114"/>
      <c r="DP45" s="114"/>
      <c r="DQ45" s="114"/>
      <c r="DR45" s="114"/>
      <c r="DS45" s="114"/>
      <c r="DT45" s="114"/>
      <c r="DU45" s="114"/>
      <c r="DV45" s="114"/>
      <c r="DW45" s="114"/>
      <c r="DX45" s="114"/>
      <c r="DY45" s="114"/>
      <c r="DZ45" s="114"/>
      <c r="EA45" s="114"/>
      <c r="EB45" s="114"/>
      <c r="EC45" s="114"/>
      <c r="ED45" s="114"/>
      <c r="EE45" s="114"/>
      <c r="EF45" s="114"/>
      <c r="EG45" s="114"/>
      <c r="EH45" s="114"/>
      <c r="EI45" s="114"/>
      <c r="EJ45" s="114"/>
      <c r="EK45" s="114"/>
      <c r="EL45" s="114"/>
      <c r="EM45" s="114"/>
      <c r="EN45" s="114"/>
      <c r="EO45" s="114"/>
      <c r="EP45" s="114"/>
      <c r="EQ45" s="114"/>
      <c r="ER45" s="114"/>
      <c r="ES45" s="114"/>
      <c r="ET45" s="114"/>
      <c r="EU45" s="114"/>
      <c r="EV45" s="114"/>
      <c r="EW45" s="114"/>
      <c r="EX45" s="114"/>
      <c r="EY45" s="114"/>
      <c r="EZ45" s="114"/>
      <c r="FA45" s="114"/>
      <c r="FB45" s="114"/>
      <c r="FC45" s="114"/>
      <c r="FD45" s="114"/>
      <c r="FE45" s="114"/>
      <c r="FF45" s="114"/>
      <c r="FG45" s="114"/>
      <c r="FH45" s="114"/>
      <c r="FI45" s="114"/>
      <c r="FJ45" s="114"/>
      <c r="FK45" s="114"/>
      <c r="FL45" s="114"/>
      <c r="FM45" s="114"/>
      <c r="FN45" s="114"/>
      <c r="FO45" s="114"/>
      <c r="FP45" s="114"/>
      <c r="FQ45" s="114"/>
      <c r="FR45" s="114"/>
      <c r="FS45" s="114"/>
      <c r="FT45" s="114"/>
      <c r="FU45" s="114"/>
      <c r="FV45" s="114"/>
      <c r="FW45" s="114"/>
      <c r="FX45" s="114"/>
      <c r="FY45" s="114"/>
      <c r="FZ45" s="114"/>
      <c r="GA45" s="114"/>
      <c r="GB45" s="114"/>
      <c r="GC45" s="114"/>
      <c r="GD45" s="114"/>
      <c r="GE45" s="114"/>
      <c r="GF45" s="114"/>
      <c r="GG45" s="114"/>
      <c r="GH45" s="114"/>
      <c r="GI45" s="114"/>
      <c r="GJ45" s="114"/>
      <c r="GK45" s="114"/>
      <c r="GL45" s="114"/>
      <c r="GM45" s="114"/>
      <c r="GN45" s="114"/>
      <c r="GO45" s="114"/>
      <c r="GP45" s="114"/>
      <c r="GQ45" s="114"/>
      <c r="GR45" s="114"/>
      <c r="GS45" s="114"/>
      <c r="GT45" s="114"/>
      <c r="GU45" s="114"/>
      <c r="GV45" s="114"/>
      <c r="GW45" s="114"/>
      <c r="GX45" s="114"/>
      <c r="GY45" s="114"/>
      <c r="GZ45" s="114"/>
      <c r="HA45" s="114"/>
      <c r="HB45" s="114"/>
      <c r="HC45" s="114"/>
      <c r="HD45" s="114"/>
      <c r="HE45" s="114"/>
      <c r="HF45" s="114"/>
      <c r="HG45" s="114"/>
      <c r="HH45" s="114"/>
      <c r="HI45" s="114"/>
      <c r="HJ45" s="114"/>
      <c r="HK45" s="114"/>
      <c r="HL45" s="114"/>
      <c r="HM45" s="114"/>
      <c r="HN45" s="114"/>
      <c r="HO45" s="114"/>
      <c r="HP45" s="114"/>
      <c r="HQ45" s="114"/>
      <c r="HR45" s="114"/>
      <c r="HS45" s="114"/>
      <c r="HT45" s="114"/>
      <c r="HU45" s="114"/>
      <c r="HV45" s="114"/>
      <c r="HW45" s="114"/>
      <c r="HX45" s="114"/>
      <c r="HY45" s="114"/>
      <c r="HZ45" s="114"/>
      <c r="IA45" s="114"/>
      <c r="IB45" s="114"/>
      <c r="IC45" s="114"/>
      <c r="ID45" s="114"/>
      <c r="IE45" s="114"/>
      <c r="IF45" s="114"/>
      <c r="IG45" s="114"/>
      <c r="IH45" s="114"/>
      <c r="II45" s="114"/>
      <c r="IJ45" s="114"/>
      <c r="IK45" s="114"/>
      <c r="IL45" s="114"/>
      <c r="IM45" s="114"/>
      <c r="IN45" s="114"/>
      <c r="IO45" s="114"/>
      <c r="IP45" s="114"/>
      <c r="IQ45" s="114"/>
      <c r="IR45" s="114"/>
      <c r="IS45" s="114"/>
      <c r="IT45" s="114"/>
      <c r="IU45" s="114"/>
      <c r="IV45" s="114"/>
      <c r="IW45" s="114"/>
      <c r="IX45" s="114"/>
      <c r="IY45" s="114"/>
      <c r="IZ45" s="114"/>
      <c r="JA45" s="114"/>
      <c r="JB45" s="114"/>
      <c r="JC45" s="114"/>
      <c r="JD45" s="114"/>
      <c r="JE45" s="114"/>
      <c r="JF45" s="114"/>
      <c r="JG45" s="114"/>
      <c r="JH45" s="114"/>
      <c r="JI45" s="114"/>
      <c r="JJ45" s="114"/>
      <c r="JK45" s="114"/>
      <c r="JL45" s="114"/>
      <c r="JM45" s="114"/>
      <c r="JN45" s="114"/>
      <c r="JO45" s="114"/>
      <c r="JP45" s="114"/>
      <c r="JQ45" s="114"/>
      <c r="JR45" s="114"/>
      <c r="JS45" s="114"/>
      <c r="JT45" s="114"/>
      <c r="JU45" s="114"/>
      <c r="JV45" s="114"/>
      <c r="JW45" s="114"/>
      <c r="JX45" s="114"/>
      <c r="JY45" s="114"/>
      <c r="JZ45" s="114"/>
      <c r="KA45" s="114"/>
      <c r="KB45" s="114"/>
      <c r="KC45" s="114"/>
      <c r="KD45" s="114"/>
      <c r="KE45" s="114"/>
      <c r="KF45" s="114"/>
      <c r="KG45" s="114"/>
      <c r="KH45" s="114"/>
      <c r="KI45" s="114"/>
      <c r="KJ45" s="114"/>
      <c r="KK45" s="114"/>
      <c r="KL45" s="114"/>
      <c r="KM45" s="114"/>
      <c r="KN45" s="114"/>
      <c r="KO45" s="114"/>
      <c r="KP45" s="114"/>
      <c r="KQ45" s="114"/>
      <c r="KR45" s="114"/>
      <c r="KS45" s="114"/>
      <c r="KT45" s="114"/>
      <c r="KU45" s="114"/>
      <c r="KV45" s="114"/>
      <c r="KW45" s="114"/>
      <c r="KX45" s="114"/>
      <c r="KY45" s="114"/>
      <c r="KZ45" s="114"/>
      <c r="LA45" s="114"/>
      <c r="LB45" s="114"/>
      <c r="LC45" s="114"/>
      <c r="LD45" s="114"/>
      <c r="LE45" s="114"/>
      <c r="LF45" s="114"/>
      <c r="LG45" s="114"/>
      <c r="LH45" s="114"/>
      <c r="LI45" s="114"/>
      <c r="LJ45" s="114"/>
      <c r="LK45" s="114"/>
      <c r="LL45" s="114"/>
      <c r="LM45" s="114"/>
      <c r="LN45" s="114"/>
      <c r="LO45" s="114"/>
      <c r="LP45" s="114"/>
      <c r="LQ45" s="114"/>
      <c r="LR45" s="114"/>
      <c r="LS45" s="114"/>
      <c r="LT45" s="114"/>
      <c r="LU45" s="114"/>
      <c r="LV45" s="114"/>
      <c r="LW45" s="114"/>
      <c r="LX45" s="114"/>
      <c r="LY45" s="114"/>
      <c r="LZ45" s="114"/>
      <c r="MA45" s="114"/>
      <c r="MB45" s="114"/>
      <c r="MC45" s="114"/>
      <c r="MD45" s="114"/>
      <c r="ME45" s="114"/>
      <c r="MF45" s="114"/>
      <c r="MG45" s="114"/>
      <c r="MH45" s="114"/>
      <c r="MI45" s="114"/>
      <c r="MJ45" s="114"/>
      <c r="MK45" s="114"/>
      <c r="ML45" s="114"/>
      <c r="MM45" s="114"/>
      <c r="MN45" s="114"/>
      <c r="MO45" s="114"/>
      <c r="MP45" s="114"/>
      <c r="MQ45" s="114"/>
      <c r="MR45" s="114"/>
      <c r="MS45" s="114"/>
      <c r="MT45" s="114"/>
      <c r="MU45" s="114"/>
      <c r="MV45" s="114"/>
      <c r="MW45" s="114"/>
      <c r="MX45" s="114"/>
      <c r="MY45" s="114"/>
      <c r="MZ45" s="114"/>
      <c r="NA45" s="114"/>
      <c r="NB45" s="114"/>
      <c r="NC45" s="114"/>
      <c r="ND45" s="114"/>
      <c r="NE45" s="114"/>
      <c r="NF45" s="114"/>
      <c r="NG45" s="114"/>
      <c r="NH45" s="114"/>
      <c r="NI45" s="114"/>
      <c r="NJ45" s="114"/>
      <c r="NK45" s="114"/>
      <c r="NL45" s="114"/>
      <c r="NM45" s="114"/>
      <c r="NN45" s="114"/>
      <c r="NO45" s="114"/>
      <c r="NP45" s="114"/>
      <c r="NQ45" s="114"/>
      <c r="NR45" s="114"/>
      <c r="NS45" s="114"/>
      <c r="NT45" s="114"/>
      <c r="NU45" s="114"/>
      <c r="NV45" s="114"/>
      <c r="NW45" s="114"/>
      <c r="NX45" s="114"/>
      <c r="NY45" s="114"/>
      <c r="NZ45" s="114"/>
      <c r="OA45" s="114"/>
      <c r="OB45" s="114"/>
      <c r="OC45" s="114"/>
      <c r="OD45" s="114"/>
      <c r="OE45" s="114"/>
      <c r="OF45" s="114"/>
      <c r="OG45" s="114"/>
      <c r="OH45" s="114"/>
      <c r="OI45" s="114"/>
      <c r="OJ45" s="114"/>
      <c r="OK45" s="114"/>
      <c r="OL45" s="114"/>
      <c r="OM45" s="114"/>
      <c r="ON45" s="114"/>
      <c r="OO45" s="114"/>
      <c r="OP45" s="114"/>
      <c r="OQ45" s="114"/>
      <c r="OR45" s="114"/>
      <c r="OS45" s="114"/>
      <c r="OT45" s="114"/>
      <c r="OU45" s="114"/>
      <c r="OV45" s="114"/>
      <c r="OW45" s="114"/>
      <c r="OX45" s="114"/>
      <c r="OY45" s="114"/>
      <c r="OZ45" s="114"/>
      <c r="PA45" s="114"/>
      <c r="PB45" s="114"/>
      <c r="PC45" s="114"/>
      <c r="PD45" s="114"/>
      <c r="PE45" s="114"/>
      <c r="PF45" s="114"/>
      <c r="PG45" s="114"/>
      <c r="PH45" s="114"/>
      <c r="PI45" s="114"/>
      <c r="PJ45" s="114"/>
      <c r="PK45" s="114"/>
      <c r="PL45" s="114"/>
      <c r="PM45" s="114"/>
      <c r="PN45" s="114"/>
      <c r="PO45" s="114"/>
      <c r="PP45" s="114"/>
      <c r="PQ45" s="114"/>
      <c r="PR45" s="114"/>
      <c r="PS45" s="114"/>
      <c r="PT45" s="114"/>
      <c r="PU45" s="114"/>
      <c r="PV45" s="114"/>
      <c r="PW45" s="114"/>
      <c r="PX45" s="114"/>
      <c r="PY45" s="114"/>
      <c r="PZ45" s="114"/>
      <c r="QA45" s="114"/>
      <c r="QB45" s="114"/>
      <c r="QC45" s="114"/>
      <c r="QD45" s="114"/>
      <c r="QE45" s="114"/>
      <c r="QF45" s="114"/>
      <c r="QG45" s="114"/>
      <c r="QH45" s="114"/>
      <c r="QI45" s="114"/>
      <c r="QJ45" s="114"/>
      <c r="QK45" s="114"/>
      <c r="QL45" s="114"/>
      <c r="QM45" s="114"/>
      <c r="QN45" s="114"/>
      <c r="QO45" s="114"/>
      <c r="QP45" s="114"/>
      <c r="QQ45" s="114"/>
      <c r="QR45" s="114"/>
      <c r="QS45" s="114"/>
      <c r="QT45" s="114"/>
      <c r="QU45" s="114"/>
      <c r="QV45" s="114"/>
      <c r="QW45" s="114"/>
      <c r="QX45" s="114"/>
      <c r="QY45" s="114"/>
      <c r="QZ45" s="114"/>
      <c r="RA45" s="114"/>
      <c r="RB45" s="114"/>
      <c r="RC45" s="114"/>
      <c r="RD45" s="114"/>
      <c r="RE45" s="114"/>
      <c r="RF45" s="114"/>
      <c r="RG45" s="114"/>
      <c r="RH45" s="114"/>
      <c r="RI45" s="114"/>
      <c r="RJ45" s="114"/>
      <c r="RK45" s="114"/>
      <c r="RL45" s="114"/>
      <c r="RM45" s="114"/>
      <c r="RN45" s="114"/>
      <c r="RO45" s="114"/>
      <c r="RP45" s="114"/>
      <c r="RQ45" s="114"/>
      <c r="RR45" s="114"/>
      <c r="RS45" s="114"/>
      <c r="RT45" s="114"/>
      <c r="RU45" s="114"/>
      <c r="RV45" s="114"/>
      <c r="RW45" s="114"/>
      <c r="RX45" s="114"/>
      <c r="RY45" s="114"/>
      <c r="RZ45" s="114"/>
      <c r="SA45" s="114"/>
      <c r="SB45" s="114"/>
      <c r="SC45" s="114"/>
      <c r="SD45" s="114"/>
      <c r="SE45" s="114"/>
      <c r="SF45" s="114"/>
      <c r="SG45" s="114"/>
      <c r="SH45" s="114"/>
      <c r="SI45" s="114"/>
      <c r="SJ45" s="114"/>
      <c r="SK45" s="114"/>
      <c r="SL45" s="114"/>
      <c r="SM45" s="114"/>
      <c r="SN45" s="114"/>
      <c r="SO45" s="114"/>
      <c r="SP45" s="114"/>
      <c r="SQ45" s="114"/>
      <c r="SR45" s="114"/>
      <c r="SS45" s="114"/>
      <c r="ST45" s="114"/>
      <c r="SU45" s="114"/>
      <c r="SV45" s="114"/>
      <c r="SW45" s="114"/>
      <c r="SX45" s="114"/>
      <c r="SY45" s="114"/>
      <c r="SZ45" s="114"/>
      <c r="TA45" s="114"/>
      <c r="TB45" s="114"/>
      <c r="TC45" s="114"/>
      <c r="TD45" s="114"/>
      <c r="TE45" s="114"/>
      <c r="TF45" s="114"/>
      <c r="TG45" s="114"/>
      <c r="TH45" s="114"/>
      <c r="TI45" s="114"/>
      <c r="TJ45" s="114"/>
      <c r="TK45" s="114"/>
      <c r="TL45" s="114"/>
      <c r="TM45" s="114"/>
      <c r="TN45" s="114"/>
      <c r="TO45" s="114"/>
      <c r="TP45" s="114"/>
      <c r="TQ45" s="114"/>
      <c r="TR45" s="114"/>
      <c r="TS45" s="114"/>
      <c r="TT45" s="114"/>
      <c r="TU45" s="114"/>
      <c r="TV45" s="114"/>
      <c r="TW45" s="114"/>
      <c r="TX45" s="114"/>
      <c r="TY45" s="114"/>
      <c r="TZ45" s="114"/>
      <c r="UA45" s="114"/>
      <c r="UB45" s="114"/>
      <c r="UC45" s="114"/>
      <c r="UD45" s="114"/>
      <c r="UE45" s="114"/>
      <c r="UF45" s="114"/>
      <c r="UG45" s="114"/>
      <c r="UH45" s="114"/>
      <c r="UI45" s="114"/>
      <c r="UJ45" s="114"/>
      <c r="UK45" s="114"/>
      <c r="UL45" s="114"/>
      <c r="UM45" s="114"/>
      <c r="UN45" s="114"/>
      <c r="UO45" s="114"/>
      <c r="UP45" s="114"/>
      <c r="UQ45" s="114"/>
      <c r="UR45" s="114"/>
      <c r="US45" s="114"/>
      <c r="UT45" s="114"/>
      <c r="UU45" s="114"/>
      <c r="UV45" s="114"/>
      <c r="UW45" s="114"/>
      <c r="UX45" s="114"/>
      <c r="UY45" s="114"/>
      <c r="UZ45" s="114"/>
      <c r="VA45" s="114"/>
      <c r="VB45" s="114"/>
      <c r="VC45" s="114"/>
      <c r="VD45" s="114"/>
      <c r="VE45" s="114"/>
      <c r="VF45" s="114"/>
      <c r="VG45" s="114"/>
      <c r="VH45" s="114"/>
      <c r="VI45" s="114"/>
      <c r="VJ45" s="114"/>
      <c r="VK45" s="114"/>
      <c r="VL45" s="114"/>
      <c r="VM45" s="114"/>
      <c r="VN45" s="114"/>
      <c r="VO45" s="114"/>
      <c r="VP45" s="114"/>
      <c r="VQ45" s="114"/>
      <c r="VR45" s="114"/>
      <c r="VS45" s="114"/>
      <c r="VT45" s="114"/>
      <c r="VU45" s="114"/>
      <c r="VV45" s="114"/>
      <c r="VW45" s="114"/>
      <c r="VX45" s="114"/>
      <c r="VY45" s="114"/>
      <c r="VZ45" s="114"/>
      <c r="WA45" s="114"/>
      <c r="WB45" s="114"/>
      <c r="WC45" s="114"/>
      <c r="WD45" s="114"/>
      <c r="WE45" s="114"/>
      <c r="WF45" s="114"/>
      <c r="WG45" s="114"/>
      <c r="WH45" s="114"/>
      <c r="WI45" s="114"/>
      <c r="WJ45" s="114"/>
      <c r="WK45" s="114"/>
      <c r="WL45" s="114"/>
      <c r="WM45" s="114"/>
      <c r="WN45" s="114"/>
      <c r="WO45" s="114"/>
      <c r="WP45" s="114"/>
      <c r="WQ45" s="114"/>
      <c r="WR45" s="114"/>
      <c r="WS45" s="114"/>
      <c r="WT45" s="114"/>
      <c r="WU45" s="114"/>
      <c r="WV45" s="114"/>
      <c r="WW45" s="114"/>
      <c r="WX45" s="114"/>
      <c r="WY45" s="114"/>
      <c r="WZ45" s="114"/>
      <c r="XA45" s="114"/>
      <c r="XB45" s="114"/>
      <c r="XC45" s="114"/>
      <c r="XD45" s="114"/>
      <c r="XE45" s="114"/>
      <c r="XF45" s="114"/>
      <c r="XG45" s="114"/>
      <c r="XH45" s="114"/>
      <c r="XI45" s="114"/>
      <c r="XJ45" s="114"/>
      <c r="XK45" s="114"/>
      <c r="XL45" s="114"/>
      <c r="XM45" s="114"/>
      <c r="XN45" s="114"/>
      <c r="XO45" s="114"/>
      <c r="XP45" s="114"/>
      <c r="XQ45" s="114"/>
      <c r="XR45" s="114"/>
      <c r="XS45" s="114"/>
      <c r="XT45" s="114"/>
      <c r="XU45" s="114"/>
      <c r="XV45" s="114"/>
      <c r="XW45" s="114"/>
      <c r="XX45" s="114"/>
      <c r="XY45" s="114"/>
      <c r="XZ45" s="114"/>
      <c r="YA45" s="114"/>
      <c r="YB45" s="114"/>
      <c r="YC45" s="114"/>
      <c r="YD45" s="114"/>
      <c r="YE45" s="114"/>
      <c r="YF45" s="114"/>
      <c r="YG45" s="114"/>
      <c r="YH45" s="114"/>
      <c r="YI45" s="114"/>
      <c r="YJ45" s="114"/>
      <c r="YK45" s="114"/>
      <c r="YL45" s="114"/>
      <c r="YM45" s="114"/>
      <c r="YN45" s="114"/>
      <c r="YO45" s="114"/>
      <c r="YP45" s="114"/>
      <c r="YQ45" s="114"/>
      <c r="YR45" s="114"/>
      <c r="YS45" s="114"/>
      <c r="YT45" s="114"/>
      <c r="YU45" s="114"/>
      <c r="YV45" s="114"/>
      <c r="YW45" s="114"/>
      <c r="YX45" s="114"/>
      <c r="YY45" s="114"/>
      <c r="YZ45" s="114"/>
      <c r="ZA45" s="114"/>
      <c r="ZB45" s="114"/>
      <c r="ZC45" s="114"/>
      <c r="ZD45" s="114"/>
      <c r="ZE45" s="114"/>
      <c r="ZF45" s="114"/>
      <c r="ZG45" s="114"/>
      <c r="ZH45" s="114"/>
      <c r="ZI45" s="114"/>
      <c r="ZJ45" s="114"/>
      <c r="ZK45" s="114"/>
      <c r="ZL45" s="114"/>
      <c r="ZM45" s="114"/>
      <c r="ZN45" s="114"/>
      <c r="ZO45" s="114"/>
      <c r="ZP45" s="114"/>
      <c r="ZQ45" s="114"/>
      <c r="ZR45" s="114"/>
      <c r="ZS45" s="114"/>
      <c r="ZT45" s="114"/>
      <c r="ZU45" s="114"/>
      <c r="ZV45" s="114"/>
      <c r="ZW45" s="114"/>
      <c r="ZX45" s="114"/>
      <c r="ZY45" s="114"/>
      <c r="ZZ45" s="114"/>
      <c r="AAA45" s="114"/>
      <c r="AAB45" s="114"/>
      <c r="AAC45" s="114"/>
      <c r="AAD45" s="114"/>
      <c r="AAE45" s="114"/>
      <c r="AAF45" s="114"/>
      <c r="AAG45" s="114"/>
      <c r="AAH45" s="114"/>
      <c r="AAI45" s="114"/>
      <c r="AAJ45" s="114"/>
      <c r="AAK45" s="114"/>
      <c r="AAL45" s="114"/>
      <c r="AAM45" s="114"/>
      <c r="AAN45" s="114"/>
      <c r="AAO45" s="114"/>
      <c r="AAP45" s="114"/>
      <c r="AAQ45" s="114"/>
      <c r="AAR45" s="114"/>
      <c r="AAS45" s="114"/>
      <c r="AAT45" s="114"/>
      <c r="AAU45" s="114"/>
      <c r="AAV45" s="114"/>
      <c r="AAW45" s="114"/>
      <c r="AAX45" s="114"/>
      <c r="AAY45" s="114"/>
      <c r="AAZ45" s="114"/>
      <c r="ABA45" s="114"/>
      <c r="ABB45" s="114"/>
      <c r="ABC45" s="114"/>
      <c r="ABD45" s="114"/>
      <c r="ABE45" s="114"/>
      <c r="ABF45" s="114"/>
      <c r="ABG45" s="114"/>
      <c r="ABH45" s="114"/>
      <c r="ABI45" s="114"/>
      <c r="ABJ45" s="114"/>
      <c r="ABK45" s="114"/>
      <c r="ABL45" s="114"/>
      <c r="ABM45" s="114"/>
      <c r="ABN45" s="114"/>
      <c r="ABO45" s="114"/>
      <c r="ABP45" s="114"/>
      <c r="ABQ45" s="114"/>
      <c r="ABR45" s="114"/>
      <c r="ABS45" s="114"/>
      <c r="ABT45" s="114"/>
      <c r="ABU45" s="114"/>
      <c r="ABV45" s="114"/>
      <c r="ABW45" s="114"/>
      <c r="ABX45" s="114"/>
      <c r="ABY45" s="114"/>
      <c r="ABZ45" s="114"/>
      <c r="ACA45" s="114"/>
      <c r="ACB45" s="114"/>
      <c r="ACC45" s="114"/>
      <c r="ACD45" s="114"/>
      <c r="ACE45" s="114"/>
      <c r="ACF45" s="114"/>
      <c r="ACG45" s="114"/>
      <c r="ACH45" s="114"/>
      <c r="ACI45" s="114"/>
      <c r="ACJ45" s="114"/>
      <c r="ACK45" s="114"/>
      <c r="ACL45" s="114"/>
      <c r="ACM45" s="114"/>
      <c r="ACN45" s="114"/>
      <c r="ACO45" s="114"/>
      <c r="ACP45" s="114"/>
      <c r="ACQ45" s="114"/>
      <c r="ACR45" s="114"/>
      <c r="ACS45" s="114"/>
      <c r="ACT45" s="114"/>
      <c r="ACU45" s="114"/>
      <c r="ACV45" s="114"/>
      <c r="ACW45" s="114"/>
      <c r="ACX45" s="114"/>
      <c r="ACY45" s="114"/>
      <c r="ACZ45" s="114"/>
      <c r="ADA45" s="114"/>
      <c r="ADB45" s="114"/>
      <c r="ADC45" s="114"/>
      <c r="ADD45" s="114"/>
      <c r="ADE45" s="114"/>
      <c r="ADF45" s="114"/>
      <c r="ADG45" s="114"/>
      <c r="ADH45" s="114"/>
      <c r="ADI45" s="114"/>
      <c r="ADJ45" s="114"/>
      <c r="ADK45" s="114"/>
      <c r="ADL45" s="114"/>
      <c r="ADM45" s="114"/>
      <c r="ADN45" s="114"/>
      <c r="ADO45" s="114"/>
      <c r="ADP45" s="114"/>
      <c r="ADQ45" s="114"/>
      <c r="ADR45" s="114"/>
      <c r="ADS45" s="114"/>
      <c r="ADT45" s="114"/>
      <c r="ADU45" s="114"/>
      <c r="ADV45" s="114"/>
      <c r="ADW45" s="114"/>
      <c r="ADX45" s="114"/>
      <c r="ADY45" s="114"/>
      <c r="ADZ45" s="114"/>
      <c r="AEA45" s="114"/>
      <c r="AEB45" s="114"/>
      <c r="AEC45" s="114"/>
      <c r="AED45" s="114"/>
      <c r="AEE45" s="114"/>
      <c r="AEF45" s="114"/>
      <c r="AEG45" s="114"/>
      <c r="AEH45" s="114"/>
      <c r="AEI45" s="114"/>
      <c r="AEJ45" s="114"/>
      <c r="AEK45" s="114"/>
      <c r="AEL45" s="114"/>
      <c r="AEM45" s="114"/>
      <c r="AEN45" s="114"/>
      <c r="AEO45" s="114"/>
      <c r="AEP45" s="114"/>
      <c r="AEQ45" s="114"/>
      <c r="AER45" s="114"/>
      <c r="AES45" s="114"/>
      <c r="AET45" s="114"/>
      <c r="AEU45" s="114"/>
      <c r="AEV45" s="114"/>
      <c r="AEW45" s="114"/>
      <c r="AEX45" s="114"/>
      <c r="AEY45" s="114"/>
      <c r="AEZ45" s="114"/>
      <c r="AFA45" s="114"/>
      <c r="AFB45" s="114"/>
      <c r="AFC45" s="114"/>
      <c r="AFD45" s="114"/>
      <c r="AFE45" s="114"/>
      <c r="AFF45" s="114"/>
      <c r="AFG45" s="114"/>
      <c r="AFH45" s="114"/>
      <c r="AFI45" s="114"/>
      <c r="AFJ45" s="114"/>
      <c r="AFK45" s="114"/>
      <c r="AFL45" s="114"/>
      <c r="AFM45" s="114"/>
      <c r="AFN45" s="114"/>
      <c r="AFO45" s="114"/>
      <c r="AFP45" s="114"/>
      <c r="AFQ45" s="114"/>
      <c r="AFR45" s="114"/>
      <c r="AFS45" s="114"/>
      <c r="AFT45" s="114"/>
      <c r="AFU45" s="114"/>
      <c r="AFV45" s="114"/>
      <c r="AFW45" s="114"/>
      <c r="AFX45" s="114"/>
      <c r="AFY45" s="114"/>
      <c r="AFZ45" s="114"/>
      <c r="AGA45" s="114"/>
      <c r="AGB45" s="114"/>
      <c r="AGC45" s="114"/>
      <c r="AGD45" s="114"/>
      <c r="AGE45" s="114"/>
      <c r="AGF45" s="114"/>
      <c r="AGG45" s="114"/>
      <c r="AGH45" s="114"/>
      <c r="AGI45" s="114"/>
      <c r="AGJ45" s="114"/>
      <c r="AGK45" s="114"/>
      <c r="AGL45" s="114"/>
      <c r="AGM45" s="114"/>
      <c r="AGN45" s="114"/>
      <c r="AGO45" s="114"/>
      <c r="AGP45" s="114"/>
      <c r="AGQ45" s="114"/>
      <c r="AGR45" s="114"/>
      <c r="AGS45" s="114"/>
      <c r="AGT45" s="114"/>
      <c r="AGU45" s="114"/>
      <c r="AGV45" s="114"/>
      <c r="AGW45" s="114"/>
      <c r="AGX45" s="114"/>
      <c r="AGY45" s="114"/>
      <c r="AGZ45" s="114"/>
      <c r="AHA45" s="114"/>
      <c r="AHB45" s="114"/>
      <c r="AHC45" s="114"/>
      <c r="AHD45" s="114"/>
      <c r="AHE45" s="114"/>
      <c r="AHF45" s="114"/>
      <c r="AHG45" s="114"/>
      <c r="AHH45" s="114"/>
      <c r="AHI45" s="114"/>
      <c r="AHJ45" s="114"/>
      <c r="AHK45" s="114"/>
      <c r="AHL45" s="114"/>
      <c r="AHM45" s="114"/>
      <c r="AHN45" s="114"/>
      <c r="AHO45" s="114"/>
      <c r="AHP45" s="114"/>
      <c r="AHQ45" s="114"/>
      <c r="AHR45" s="114"/>
      <c r="AHS45" s="114"/>
      <c r="AHT45" s="114"/>
      <c r="AHU45" s="114"/>
      <c r="AHV45" s="114"/>
      <c r="AHW45" s="114"/>
      <c r="AHX45" s="114"/>
      <c r="AHY45" s="114"/>
      <c r="AHZ45" s="114"/>
      <c r="AIA45" s="114"/>
      <c r="AIB45" s="114"/>
      <c r="AIC45" s="114"/>
      <c r="AID45" s="114"/>
      <c r="AIE45" s="114"/>
      <c r="AIF45" s="114"/>
      <c r="AIG45" s="114"/>
      <c r="AIH45" s="114"/>
      <c r="AII45" s="114"/>
      <c r="AIJ45" s="114"/>
      <c r="AIK45" s="114"/>
      <c r="AIL45" s="114"/>
      <c r="AIM45" s="114"/>
      <c r="AIN45" s="114"/>
      <c r="AIO45" s="114"/>
      <c r="AIP45" s="114"/>
      <c r="AIQ45" s="114"/>
      <c r="AIR45" s="114"/>
      <c r="AIS45" s="114"/>
      <c r="AIT45" s="114"/>
      <c r="AIU45" s="114"/>
      <c r="AIV45" s="114"/>
      <c r="AIW45" s="114"/>
      <c r="AIX45" s="114"/>
      <c r="AIY45" s="114"/>
      <c r="AIZ45" s="114"/>
      <c r="AJA45" s="114"/>
      <c r="AJB45" s="114"/>
      <c r="AJC45" s="114"/>
      <c r="AJD45" s="114"/>
      <c r="AJE45" s="114"/>
      <c r="AJF45" s="114"/>
      <c r="AJG45" s="114"/>
      <c r="AJH45" s="114"/>
      <c r="AJI45" s="114"/>
      <c r="AJJ45" s="114"/>
      <c r="AJK45" s="114"/>
      <c r="AJL45" s="114"/>
      <c r="AJM45" s="114"/>
      <c r="AJN45" s="114"/>
      <c r="AJO45" s="114"/>
      <c r="AJP45" s="114"/>
      <c r="AJQ45" s="114"/>
      <c r="AJR45" s="114"/>
      <c r="AJS45" s="114"/>
      <c r="AJT45" s="114"/>
      <c r="AJU45" s="114"/>
      <c r="AJV45" s="114"/>
      <c r="AJW45" s="114"/>
      <c r="AJX45" s="114"/>
      <c r="AJY45" s="114"/>
      <c r="AJZ45" s="114"/>
      <c r="AKA45" s="114"/>
      <c r="AKB45" s="114"/>
      <c r="AKC45" s="114"/>
      <c r="AKD45" s="114"/>
      <c r="AKE45" s="114"/>
      <c r="AKF45" s="114"/>
      <c r="AKG45" s="114"/>
      <c r="AKH45" s="114"/>
      <c r="AKI45" s="114"/>
      <c r="AKJ45" s="114"/>
      <c r="AKK45" s="114"/>
      <c r="AKL45" s="114"/>
      <c r="AKM45" s="114"/>
      <c r="AKN45" s="114"/>
      <c r="AKO45" s="114"/>
      <c r="AKP45" s="114"/>
      <c r="AKQ45" s="114"/>
      <c r="AKR45" s="114"/>
      <c r="AKS45" s="114"/>
      <c r="AKT45" s="114"/>
      <c r="AKU45" s="114"/>
      <c r="AKV45" s="114"/>
      <c r="AKW45" s="114"/>
      <c r="AKX45" s="114"/>
      <c r="AKY45" s="114"/>
      <c r="AKZ45" s="114"/>
      <c r="ALA45" s="114"/>
      <c r="ALB45" s="114"/>
      <c r="ALC45" s="114"/>
      <c r="ALD45" s="114"/>
      <c r="ALE45" s="114"/>
      <c r="ALF45" s="114"/>
      <c r="ALG45" s="114"/>
      <c r="ALH45" s="114"/>
      <c r="ALI45" s="114"/>
      <c r="ALJ45" s="114"/>
      <c r="ALK45" s="114"/>
      <c r="ALL45" s="114"/>
      <c r="ALM45" s="114"/>
      <c r="ALN45" s="114"/>
      <c r="ALO45" s="114"/>
      <c r="ALP45" s="114"/>
      <c r="ALQ45" s="114"/>
      <c r="ALR45" s="114"/>
      <c r="ALS45" s="114"/>
      <c r="ALT45" s="114"/>
      <c r="ALU45" s="114"/>
      <c r="ALV45" s="114"/>
      <c r="ALW45" s="114"/>
      <c r="ALX45" s="114"/>
      <c r="ALY45" s="114"/>
      <c r="ALZ45" s="114"/>
      <c r="AMA45" s="114"/>
      <c r="AMB45" s="114"/>
      <c r="AMC45" s="114"/>
      <c r="AMD45" s="114"/>
      <c r="AME45" s="114"/>
      <c r="AMF45" s="114"/>
      <c r="AMG45" s="114"/>
      <c r="AMH45" s="114"/>
      <c r="AMI45" s="114"/>
      <c r="AMJ45" s="114"/>
      <c r="AMK45" s="114"/>
      <c r="AML45" s="114"/>
      <c r="AMM45" s="114"/>
      <c r="AMN45" s="114"/>
      <c r="AMO45" s="114"/>
      <c r="AMP45" s="114"/>
      <c r="AMQ45" s="114"/>
      <c r="AMR45" s="114"/>
      <c r="AMS45" s="114"/>
      <c r="AMT45" s="114"/>
      <c r="AMU45" s="114"/>
      <c r="AMV45" s="114"/>
      <c r="AMW45" s="114"/>
      <c r="AMX45" s="114"/>
      <c r="AMY45" s="114"/>
      <c r="AMZ45" s="114"/>
      <c r="ANA45" s="114"/>
      <c r="ANB45" s="114"/>
      <c r="ANC45" s="114"/>
      <c r="AND45" s="114"/>
      <c r="ANE45" s="114"/>
      <c r="ANF45" s="114"/>
      <c r="ANG45" s="114"/>
      <c r="ANH45" s="114"/>
      <c r="ANI45" s="114"/>
      <c r="ANJ45" s="114"/>
      <c r="ANK45" s="114"/>
      <c r="ANL45" s="114"/>
      <c r="ANM45" s="114"/>
      <c r="ANN45" s="114"/>
      <c r="ANO45" s="114"/>
      <c r="ANP45" s="114"/>
      <c r="ANQ45" s="114"/>
      <c r="ANR45" s="114"/>
      <c r="ANS45" s="114"/>
      <c r="ANT45" s="114"/>
      <c r="ANU45" s="114"/>
      <c r="ANV45" s="114"/>
      <c r="ANW45" s="114"/>
      <c r="ANX45" s="114"/>
      <c r="ANY45" s="114"/>
      <c r="ANZ45" s="114"/>
      <c r="AOA45" s="114"/>
      <c r="AOB45" s="114"/>
      <c r="AOC45" s="114"/>
      <c r="AOD45" s="114"/>
      <c r="AOE45" s="114"/>
      <c r="AOF45" s="114"/>
      <c r="AOG45" s="114"/>
      <c r="AOH45" s="114"/>
      <c r="AOI45" s="114"/>
      <c r="AOJ45" s="114"/>
      <c r="AOK45" s="114"/>
      <c r="AOL45" s="114"/>
      <c r="AOM45" s="114"/>
      <c r="AON45" s="114"/>
      <c r="AOO45" s="114"/>
      <c r="AOP45" s="114"/>
      <c r="AOQ45" s="114"/>
      <c r="AOR45" s="114"/>
      <c r="AOS45" s="114"/>
      <c r="AOT45" s="114"/>
      <c r="AOU45" s="114"/>
      <c r="AOV45" s="114"/>
      <c r="AOW45" s="114"/>
      <c r="AOX45" s="114"/>
      <c r="AOY45" s="114"/>
      <c r="AOZ45" s="114"/>
      <c r="APA45" s="114"/>
      <c r="APB45" s="114"/>
      <c r="APC45" s="114"/>
      <c r="APD45" s="114"/>
      <c r="APE45" s="114"/>
      <c r="APF45" s="114"/>
      <c r="APG45" s="114"/>
      <c r="APH45" s="114"/>
      <c r="API45" s="114"/>
      <c r="APJ45" s="114"/>
      <c r="APK45" s="114"/>
      <c r="APL45" s="114"/>
      <c r="APM45" s="114"/>
      <c r="APN45" s="114"/>
      <c r="APO45" s="114"/>
      <c r="APP45" s="114"/>
      <c r="APQ45" s="114"/>
      <c r="APR45" s="114"/>
      <c r="APS45" s="114"/>
      <c r="APT45" s="114"/>
      <c r="APU45" s="114"/>
      <c r="APV45" s="114"/>
      <c r="APW45" s="114"/>
      <c r="APX45" s="114"/>
      <c r="APY45" s="114"/>
      <c r="APZ45" s="114"/>
      <c r="AQA45" s="114"/>
      <c r="AQB45" s="114"/>
      <c r="AQC45" s="114"/>
      <c r="AQD45" s="114"/>
      <c r="AQE45" s="114"/>
      <c r="AQF45" s="114"/>
      <c r="AQG45" s="114"/>
      <c r="AQH45" s="114"/>
      <c r="AQI45" s="114"/>
      <c r="AQJ45" s="114"/>
      <c r="AQK45" s="114"/>
      <c r="AQL45" s="114"/>
      <c r="AQM45" s="114"/>
      <c r="AQN45" s="114"/>
      <c r="AQO45" s="114"/>
      <c r="AQP45" s="114"/>
      <c r="AQQ45" s="114"/>
      <c r="AQR45" s="114"/>
      <c r="AQS45" s="114"/>
      <c r="AQT45" s="114"/>
      <c r="AQU45" s="114"/>
      <c r="AQV45" s="114"/>
      <c r="AQW45" s="114"/>
      <c r="AQX45" s="114"/>
      <c r="AQY45" s="114"/>
      <c r="AQZ45" s="114"/>
      <c r="ARA45" s="114"/>
      <c r="ARB45" s="114"/>
      <c r="ARC45" s="114"/>
      <c r="ARD45" s="114"/>
      <c r="ARE45" s="114"/>
      <c r="ARF45" s="114"/>
      <c r="ARG45" s="114"/>
      <c r="ARH45" s="114"/>
      <c r="ARI45" s="114"/>
      <c r="ARJ45" s="114"/>
      <c r="ARK45" s="114"/>
      <c r="ARL45" s="114"/>
      <c r="ARM45" s="114"/>
      <c r="ARN45" s="114"/>
      <c r="ARO45" s="114"/>
      <c r="ARP45" s="114"/>
      <c r="ARQ45" s="114"/>
      <c r="ARR45" s="114"/>
      <c r="ARS45" s="114"/>
      <c r="ART45" s="114"/>
      <c r="ARU45" s="114"/>
      <c r="ARV45" s="114"/>
      <c r="ARW45" s="114"/>
      <c r="ARX45" s="114"/>
      <c r="ARY45" s="114"/>
      <c r="ARZ45" s="114"/>
      <c r="ASA45" s="114"/>
      <c r="ASB45" s="114"/>
      <c r="ASC45" s="114"/>
      <c r="ASD45" s="114"/>
      <c r="ASE45" s="114"/>
      <c r="ASF45" s="114"/>
      <c r="ASG45" s="114"/>
      <c r="ASH45" s="114"/>
      <c r="ASI45" s="114"/>
      <c r="ASJ45" s="114"/>
      <c r="ASK45" s="114"/>
      <c r="ASL45" s="114"/>
      <c r="ASM45" s="114"/>
      <c r="ASN45" s="114"/>
      <c r="ASO45" s="114"/>
      <c r="ASP45" s="114"/>
      <c r="ASQ45" s="114"/>
      <c r="ASR45" s="114"/>
      <c r="ASS45" s="114"/>
      <c r="AST45" s="114"/>
      <c r="ASU45" s="114"/>
      <c r="ASV45" s="114"/>
      <c r="ASW45" s="114"/>
      <c r="ASX45" s="114"/>
      <c r="ASY45" s="114"/>
      <c r="ASZ45" s="114"/>
      <c r="ATA45" s="114"/>
      <c r="ATB45" s="114"/>
      <c r="ATC45" s="114"/>
      <c r="ATD45" s="114"/>
      <c r="ATE45" s="114"/>
      <c r="ATF45" s="114"/>
      <c r="ATG45" s="114"/>
      <c r="ATH45" s="114"/>
      <c r="ATI45" s="114"/>
      <c r="ATJ45" s="114"/>
      <c r="ATK45" s="114"/>
      <c r="ATL45" s="114"/>
      <c r="ATM45" s="114"/>
      <c r="ATN45" s="114"/>
      <c r="ATO45" s="114"/>
      <c r="ATP45" s="114"/>
      <c r="ATQ45" s="114"/>
      <c r="ATR45" s="114"/>
      <c r="ATS45" s="114"/>
      <c r="ATT45" s="114"/>
      <c r="ATU45" s="114"/>
      <c r="ATV45" s="114"/>
      <c r="ATW45" s="114"/>
      <c r="ATX45" s="114"/>
      <c r="ATY45" s="114"/>
      <c r="ATZ45" s="114"/>
      <c r="AUA45" s="114"/>
      <c r="AUB45" s="114"/>
      <c r="AUC45" s="114"/>
      <c r="AUD45" s="114"/>
      <c r="AUE45" s="114"/>
      <c r="AUF45" s="114"/>
      <c r="AUG45" s="114"/>
      <c r="AUH45" s="114"/>
      <c r="AUI45" s="114"/>
      <c r="AUJ45" s="114"/>
      <c r="AUK45" s="114"/>
      <c r="AUL45" s="114"/>
      <c r="AUM45" s="114"/>
      <c r="AUN45" s="114"/>
      <c r="AUO45" s="114"/>
      <c r="AUP45" s="114"/>
      <c r="AUQ45" s="114"/>
      <c r="AUR45" s="114"/>
      <c r="AUS45" s="114"/>
      <c r="AUT45" s="114"/>
      <c r="AUU45" s="114"/>
      <c r="AUV45" s="114"/>
      <c r="AUW45" s="114"/>
      <c r="AUX45" s="114"/>
      <c r="AUY45" s="114"/>
      <c r="AUZ45" s="114"/>
      <c r="AVA45" s="114"/>
      <c r="AVB45" s="114"/>
      <c r="AVC45" s="114"/>
      <c r="AVD45" s="114"/>
      <c r="AVE45" s="114"/>
      <c r="AVF45" s="114"/>
      <c r="AVG45" s="114"/>
      <c r="AVH45" s="114"/>
      <c r="AVI45" s="114"/>
      <c r="AVJ45" s="114"/>
      <c r="AVK45" s="114"/>
      <c r="AVL45" s="114"/>
      <c r="AVM45" s="114"/>
      <c r="AVN45" s="114"/>
      <c r="AVO45" s="114"/>
      <c r="AVP45" s="114"/>
      <c r="AVQ45" s="114"/>
      <c r="AVR45" s="114"/>
      <c r="AVS45" s="114"/>
      <c r="AVT45" s="114"/>
      <c r="AVU45" s="114"/>
      <c r="AVV45" s="114"/>
      <c r="AVW45" s="114"/>
      <c r="AVX45" s="114"/>
      <c r="AVY45" s="114"/>
      <c r="AVZ45" s="114"/>
      <c r="AWA45" s="114"/>
      <c r="AWB45" s="114"/>
      <c r="AWC45" s="114"/>
      <c r="AWD45" s="114"/>
      <c r="AWE45" s="114"/>
      <c r="AWF45" s="114"/>
      <c r="AWG45" s="114"/>
      <c r="AWH45" s="114"/>
      <c r="AWI45" s="114"/>
      <c r="AWJ45" s="114"/>
      <c r="AWK45" s="114"/>
      <c r="AWL45" s="114"/>
      <c r="AWM45" s="114"/>
      <c r="AWN45" s="114"/>
      <c r="AWO45" s="114"/>
      <c r="AWP45" s="114"/>
      <c r="AWQ45" s="114"/>
      <c r="AWR45" s="114"/>
      <c r="AWS45" s="114"/>
      <c r="AWT45" s="114"/>
      <c r="AWU45" s="114"/>
      <c r="AWV45" s="114"/>
      <c r="AWW45" s="114"/>
      <c r="AWX45" s="114"/>
      <c r="AWY45" s="114"/>
      <c r="AWZ45" s="114"/>
      <c r="AXA45" s="114"/>
      <c r="AXB45" s="114"/>
      <c r="AXC45" s="114"/>
      <c r="AXD45" s="114"/>
      <c r="AXE45" s="114"/>
      <c r="AXF45" s="114"/>
      <c r="AXG45" s="114"/>
      <c r="AXH45" s="114"/>
      <c r="AXI45" s="114"/>
      <c r="AXJ45" s="114"/>
      <c r="AXK45" s="114"/>
      <c r="AXL45" s="114"/>
      <c r="AXM45" s="114"/>
      <c r="AXN45" s="114"/>
      <c r="AXO45" s="114"/>
      <c r="AXP45" s="114"/>
      <c r="AXQ45" s="114"/>
      <c r="AXR45" s="114"/>
      <c r="AXS45" s="114"/>
      <c r="AXT45" s="114"/>
      <c r="AXU45" s="114"/>
      <c r="AXV45" s="114"/>
      <c r="AXW45" s="114"/>
      <c r="AXX45" s="114"/>
      <c r="AXY45" s="114"/>
      <c r="AXZ45" s="114"/>
      <c r="AYA45" s="114"/>
      <c r="AYB45" s="114"/>
      <c r="AYC45" s="114"/>
      <c r="AYD45" s="114"/>
      <c r="AYE45" s="114"/>
      <c r="AYF45" s="114"/>
      <c r="AYG45" s="114"/>
      <c r="AYH45" s="114"/>
      <c r="AYI45" s="114"/>
      <c r="AYJ45" s="114"/>
      <c r="AYK45" s="114"/>
      <c r="AYL45" s="114"/>
      <c r="AYM45" s="114"/>
      <c r="AYN45" s="114"/>
      <c r="AYO45" s="114"/>
      <c r="AYP45" s="114"/>
      <c r="AYQ45" s="114"/>
      <c r="AYR45" s="114"/>
      <c r="AYS45" s="114"/>
      <c r="AYT45" s="114"/>
      <c r="AYU45" s="114"/>
      <c r="AYV45" s="114"/>
      <c r="AYW45" s="114"/>
      <c r="AYX45" s="114"/>
      <c r="AYY45" s="114"/>
      <c r="AYZ45" s="114"/>
      <c r="AZA45" s="114"/>
      <c r="AZB45" s="114"/>
      <c r="AZC45" s="114"/>
      <c r="AZD45" s="114"/>
      <c r="AZE45" s="114"/>
      <c r="AZF45" s="114"/>
      <c r="AZG45" s="114"/>
      <c r="AZH45" s="114"/>
      <c r="AZI45" s="114"/>
      <c r="AZJ45" s="114"/>
      <c r="AZK45" s="114"/>
      <c r="AZL45" s="114"/>
      <c r="AZM45" s="114"/>
      <c r="AZN45" s="114"/>
      <c r="AZO45" s="114"/>
      <c r="AZP45" s="114"/>
      <c r="AZQ45" s="114"/>
      <c r="AZR45" s="114"/>
      <c r="AZS45" s="114"/>
      <c r="AZT45" s="114"/>
      <c r="AZU45" s="114"/>
      <c r="AZV45" s="114"/>
      <c r="AZW45" s="114"/>
      <c r="AZX45" s="114"/>
      <c r="AZY45" s="114"/>
      <c r="AZZ45" s="114"/>
      <c r="BAA45" s="114"/>
      <c r="BAB45" s="114"/>
      <c r="BAC45" s="114"/>
      <c r="BAD45" s="114"/>
      <c r="BAE45" s="114"/>
      <c r="BAF45" s="114"/>
      <c r="BAG45" s="114"/>
      <c r="BAH45" s="114"/>
      <c r="BAI45" s="114"/>
      <c r="BAJ45" s="114"/>
      <c r="BAK45" s="114"/>
      <c r="BAL45" s="114"/>
      <c r="BAM45" s="114"/>
      <c r="BAN45" s="114"/>
      <c r="BAO45" s="114"/>
      <c r="BAP45" s="114"/>
      <c r="BAQ45" s="114"/>
      <c r="BAR45" s="114"/>
      <c r="BAS45" s="114"/>
      <c r="BAT45" s="114"/>
      <c r="BAU45" s="114"/>
      <c r="BAV45" s="114"/>
      <c r="BAW45" s="114"/>
      <c r="BAX45" s="114"/>
      <c r="BAY45" s="114"/>
      <c r="BAZ45" s="114"/>
      <c r="BBA45" s="114"/>
      <c r="BBB45" s="114"/>
      <c r="BBC45" s="114"/>
      <c r="BBD45" s="114"/>
      <c r="BBE45" s="114"/>
      <c r="BBF45" s="114"/>
      <c r="BBG45" s="114"/>
      <c r="BBH45" s="114"/>
      <c r="BBI45" s="114"/>
      <c r="BBJ45" s="114"/>
      <c r="BBK45" s="114"/>
      <c r="BBL45" s="114"/>
      <c r="BBM45" s="114"/>
      <c r="BBN45" s="114"/>
      <c r="BBO45" s="114"/>
      <c r="BBP45" s="114"/>
      <c r="BBQ45" s="114"/>
      <c r="BBR45" s="114"/>
      <c r="BBS45" s="114"/>
      <c r="BBT45" s="114"/>
      <c r="BBU45" s="114"/>
      <c r="BBV45" s="114"/>
      <c r="BBW45" s="114"/>
      <c r="BBX45" s="114"/>
      <c r="BBY45" s="114"/>
      <c r="BBZ45" s="114"/>
      <c r="BCA45" s="114"/>
      <c r="BCB45" s="114"/>
      <c r="BCC45" s="114"/>
      <c r="BCD45" s="114"/>
      <c r="BCE45" s="114"/>
      <c r="BCF45" s="114"/>
      <c r="BCG45" s="114"/>
      <c r="BCH45" s="114"/>
      <c r="BCI45" s="114"/>
      <c r="BCJ45" s="114"/>
      <c r="BCK45" s="114"/>
      <c r="BCL45" s="114"/>
      <c r="BCM45" s="114"/>
      <c r="BCN45" s="114"/>
      <c r="BCO45" s="114"/>
      <c r="BCP45" s="114"/>
      <c r="BCQ45" s="114"/>
      <c r="BCR45" s="114"/>
      <c r="BCS45" s="114"/>
      <c r="BCT45" s="114"/>
      <c r="BCU45" s="114"/>
      <c r="BCV45" s="114"/>
      <c r="BCW45" s="114"/>
      <c r="BCX45" s="114"/>
      <c r="BCY45" s="114"/>
      <c r="BCZ45" s="114"/>
      <c r="BDA45" s="114"/>
      <c r="BDB45" s="114"/>
      <c r="BDC45" s="114"/>
      <c r="BDD45" s="114"/>
      <c r="BDE45" s="114"/>
      <c r="BDF45" s="114"/>
      <c r="BDG45" s="114"/>
      <c r="BDH45" s="114"/>
      <c r="BDI45" s="114"/>
      <c r="BDJ45" s="114"/>
      <c r="BDK45" s="114"/>
      <c r="BDL45" s="114"/>
      <c r="BDM45" s="114"/>
      <c r="BDN45" s="114"/>
      <c r="BDO45" s="114"/>
      <c r="BDP45" s="114"/>
      <c r="BDQ45" s="114"/>
      <c r="BDR45" s="114"/>
      <c r="BDS45" s="114"/>
      <c r="BDT45" s="114"/>
      <c r="BDU45" s="114"/>
      <c r="BDV45" s="114"/>
      <c r="BDW45" s="114"/>
      <c r="BDX45" s="114"/>
      <c r="BDY45" s="114"/>
      <c r="BDZ45" s="114"/>
      <c r="BEA45" s="114"/>
      <c r="BEB45" s="114"/>
      <c r="BEC45" s="114"/>
      <c r="BED45" s="114"/>
      <c r="BEE45" s="114"/>
      <c r="BEF45" s="114"/>
      <c r="BEG45" s="114"/>
      <c r="BEH45" s="114"/>
      <c r="BEI45" s="114"/>
      <c r="BEJ45" s="114"/>
      <c r="BEK45" s="114"/>
      <c r="BEL45" s="114"/>
      <c r="BEM45" s="114"/>
      <c r="BEN45" s="114"/>
      <c r="BEO45" s="114"/>
      <c r="BEP45" s="114"/>
      <c r="BEQ45" s="114"/>
      <c r="BER45" s="114"/>
      <c r="BES45" s="114"/>
      <c r="BET45" s="114"/>
      <c r="BEU45" s="114"/>
      <c r="BEV45" s="114"/>
      <c r="BEW45" s="114"/>
      <c r="BEX45" s="114"/>
      <c r="BEY45" s="114"/>
      <c r="BEZ45" s="114"/>
      <c r="BFA45" s="114"/>
      <c r="BFB45" s="114"/>
      <c r="BFC45" s="114"/>
      <c r="BFD45" s="114"/>
      <c r="BFE45" s="114"/>
      <c r="BFF45" s="114"/>
      <c r="BFG45" s="114"/>
      <c r="BFH45" s="114"/>
      <c r="BFI45" s="114"/>
      <c r="BFJ45" s="114"/>
      <c r="BFK45" s="114"/>
      <c r="BFL45" s="114"/>
      <c r="BFM45" s="114"/>
      <c r="BFN45" s="114"/>
      <c r="BFO45" s="114"/>
      <c r="BFP45" s="114"/>
      <c r="BFQ45" s="114"/>
      <c r="BFR45" s="114"/>
      <c r="BFS45" s="114"/>
      <c r="BFT45" s="114"/>
      <c r="BFU45" s="114"/>
      <c r="BFV45" s="114"/>
      <c r="BFW45" s="114"/>
      <c r="BFX45" s="114"/>
      <c r="BFY45" s="114"/>
      <c r="BFZ45" s="114"/>
      <c r="BGA45" s="114"/>
      <c r="BGB45" s="114"/>
      <c r="BGC45" s="114"/>
      <c r="BGD45" s="114"/>
      <c r="BGE45" s="114"/>
      <c r="BGF45" s="114"/>
      <c r="BGG45" s="114"/>
      <c r="BGH45" s="114"/>
      <c r="BGI45" s="114"/>
      <c r="BGJ45" s="114"/>
      <c r="BGK45" s="114"/>
      <c r="BGL45" s="114"/>
      <c r="BGM45" s="114"/>
      <c r="BGN45" s="114"/>
      <c r="BGO45" s="114"/>
      <c r="BGP45" s="114"/>
      <c r="BGQ45" s="114"/>
      <c r="BGR45" s="114"/>
      <c r="BGS45" s="114"/>
      <c r="BGT45" s="114"/>
      <c r="BGU45" s="114"/>
      <c r="BGV45" s="114"/>
      <c r="BGW45" s="114"/>
      <c r="BGX45" s="114"/>
      <c r="BGY45" s="114"/>
      <c r="BGZ45" s="114"/>
      <c r="BHA45" s="114"/>
      <c r="BHB45" s="114"/>
      <c r="BHC45" s="114"/>
      <c r="BHD45" s="114"/>
      <c r="BHE45" s="114"/>
      <c r="BHF45" s="114"/>
      <c r="BHG45" s="114"/>
      <c r="BHH45" s="114"/>
      <c r="BHI45" s="114"/>
      <c r="BHJ45" s="114"/>
      <c r="BHK45" s="114"/>
      <c r="BHL45" s="114"/>
      <c r="BHM45" s="114"/>
      <c r="BHN45" s="114"/>
      <c r="BHO45" s="114"/>
      <c r="BHP45" s="114"/>
      <c r="BHQ45" s="114"/>
      <c r="BHR45" s="114"/>
      <c r="BHS45" s="114"/>
      <c r="BHT45" s="114"/>
      <c r="BHU45" s="114"/>
      <c r="BHV45" s="114"/>
      <c r="BHW45" s="114"/>
      <c r="BHX45" s="114"/>
      <c r="BHY45" s="114"/>
      <c r="BHZ45" s="114"/>
      <c r="BIA45" s="114"/>
      <c r="BIB45" s="114"/>
      <c r="BIC45" s="114"/>
      <c r="BID45" s="114"/>
      <c r="BIE45" s="114"/>
      <c r="BIF45" s="114"/>
      <c r="BIG45" s="114"/>
      <c r="BIH45" s="114"/>
      <c r="BII45" s="114"/>
      <c r="BIJ45" s="114"/>
      <c r="BIK45" s="114"/>
      <c r="BIL45" s="114"/>
      <c r="BIM45" s="114"/>
      <c r="BIN45" s="114"/>
      <c r="BIO45" s="114"/>
      <c r="BIP45" s="114"/>
      <c r="BIQ45" s="114"/>
      <c r="BIR45" s="114"/>
      <c r="BIS45" s="114"/>
      <c r="BIT45" s="114"/>
      <c r="BIU45" s="114"/>
      <c r="BIV45" s="114"/>
      <c r="BIW45" s="114"/>
      <c r="BIX45" s="114"/>
      <c r="BIY45" s="114"/>
      <c r="BIZ45" s="114"/>
      <c r="BJA45" s="114"/>
      <c r="BJB45" s="114"/>
      <c r="BJC45" s="114"/>
      <c r="BJD45" s="114"/>
      <c r="BJE45" s="114"/>
      <c r="BJF45" s="114"/>
      <c r="BJG45" s="114"/>
      <c r="BJH45" s="114"/>
      <c r="BJI45" s="114"/>
      <c r="BJJ45" s="114"/>
      <c r="BJK45" s="114"/>
      <c r="BJL45" s="114"/>
      <c r="BJM45" s="114"/>
      <c r="BJN45" s="114"/>
      <c r="BJO45" s="114"/>
      <c r="BJP45" s="114"/>
      <c r="BJQ45" s="114"/>
      <c r="BJR45" s="114"/>
      <c r="BJS45" s="114"/>
      <c r="BJT45" s="114"/>
      <c r="BJU45" s="114"/>
      <c r="BJV45" s="114"/>
      <c r="BJW45" s="114"/>
      <c r="BJX45" s="114"/>
      <c r="BJY45" s="114"/>
      <c r="BJZ45" s="114"/>
      <c r="BKA45" s="114"/>
      <c r="BKB45" s="114"/>
      <c r="BKC45" s="114"/>
      <c r="BKD45" s="114"/>
      <c r="BKE45" s="114"/>
      <c r="BKF45" s="114"/>
      <c r="BKG45" s="114"/>
      <c r="BKH45" s="114"/>
      <c r="BKI45" s="114"/>
      <c r="BKJ45" s="114"/>
      <c r="BKK45" s="114"/>
      <c r="BKL45" s="114"/>
      <c r="BKM45" s="114"/>
      <c r="BKN45" s="114"/>
      <c r="BKO45" s="114"/>
      <c r="BKP45" s="114"/>
      <c r="BKQ45" s="114"/>
      <c r="BKR45" s="114"/>
      <c r="BKS45" s="114"/>
      <c r="BKT45" s="114"/>
      <c r="BKU45" s="114"/>
      <c r="BKV45" s="114"/>
      <c r="BKW45" s="114"/>
      <c r="BKX45" s="114"/>
      <c r="BKY45" s="114"/>
      <c r="BKZ45" s="114"/>
      <c r="BLA45" s="114"/>
      <c r="BLB45" s="114"/>
      <c r="BLC45" s="114"/>
      <c r="BLD45" s="114"/>
      <c r="BLE45" s="114"/>
      <c r="BLF45" s="114"/>
      <c r="BLG45" s="114"/>
      <c r="BLH45" s="114"/>
      <c r="BLI45" s="114"/>
      <c r="BLJ45" s="114"/>
      <c r="BLK45" s="114"/>
      <c r="BLL45" s="114"/>
      <c r="BLM45" s="114"/>
      <c r="BLN45" s="114"/>
      <c r="BLO45" s="114"/>
      <c r="BLP45" s="114"/>
      <c r="BLQ45" s="114"/>
      <c r="BLR45" s="114"/>
      <c r="BLS45" s="114"/>
      <c r="BLT45" s="114"/>
      <c r="BLU45" s="114"/>
      <c r="BLV45" s="114"/>
      <c r="BLW45" s="114"/>
      <c r="BLX45" s="114"/>
      <c r="BLY45" s="114"/>
      <c r="BLZ45" s="114"/>
      <c r="BMA45" s="114"/>
      <c r="BMB45" s="114"/>
      <c r="BMC45" s="114"/>
      <c r="BMD45" s="114"/>
      <c r="BME45" s="114"/>
      <c r="BMF45" s="114"/>
      <c r="BMG45" s="114"/>
      <c r="BMH45" s="114"/>
      <c r="BMI45" s="114"/>
      <c r="BMJ45" s="114"/>
      <c r="BMK45" s="114"/>
      <c r="BML45" s="114"/>
      <c r="BMM45" s="114"/>
      <c r="BMN45" s="114"/>
      <c r="BMO45" s="114"/>
      <c r="BMP45" s="114"/>
      <c r="BMQ45" s="114"/>
      <c r="BMR45" s="114"/>
      <c r="BMS45" s="114"/>
      <c r="BMT45" s="114"/>
      <c r="BMU45" s="114"/>
      <c r="BMV45" s="114"/>
      <c r="BMW45" s="114"/>
      <c r="BMX45" s="114"/>
      <c r="BMY45" s="114"/>
      <c r="BMZ45" s="114"/>
      <c r="BNA45" s="114"/>
      <c r="BNB45" s="114"/>
      <c r="BNC45" s="114"/>
      <c r="BND45" s="114"/>
      <c r="BNE45" s="114"/>
      <c r="BNF45" s="114"/>
      <c r="BNG45" s="114"/>
      <c r="BNH45" s="114"/>
      <c r="BNI45" s="114"/>
      <c r="BNJ45" s="114"/>
      <c r="BNK45" s="114"/>
      <c r="BNL45" s="114"/>
      <c r="BNM45" s="114"/>
      <c r="BNN45" s="114"/>
      <c r="BNO45" s="114"/>
      <c r="BNP45" s="114"/>
      <c r="BNQ45" s="114"/>
      <c r="BNR45" s="114"/>
      <c r="BNS45" s="114"/>
      <c r="BNT45" s="114"/>
      <c r="BNU45" s="114"/>
      <c r="BNV45" s="114"/>
      <c r="BNW45" s="114"/>
      <c r="BNX45" s="114"/>
      <c r="BNY45" s="114"/>
      <c r="BNZ45" s="114"/>
      <c r="BOA45" s="114"/>
      <c r="BOB45" s="114"/>
      <c r="BOC45" s="114"/>
      <c r="BOD45" s="114"/>
      <c r="BOE45" s="114"/>
      <c r="BOF45" s="114"/>
      <c r="BOG45" s="114"/>
      <c r="BOH45" s="114"/>
      <c r="BOI45" s="114"/>
      <c r="BOJ45" s="114"/>
      <c r="BOK45" s="114"/>
      <c r="BOL45" s="114"/>
      <c r="BOM45" s="114"/>
      <c r="BON45" s="114"/>
      <c r="BOO45" s="114"/>
      <c r="BOP45" s="114"/>
      <c r="BOQ45" s="114"/>
      <c r="BOR45" s="114"/>
      <c r="BOS45" s="114"/>
      <c r="BOT45" s="114"/>
      <c r="BOU45" s="114"/>
      <c r="BOV45" s="114"/>
      <c r="BOW45" s="114"/>
      <c r="BOX45" s="114"/>
      <c r="BOY45" s="114"/>
      <c r="BOZ45" s="114"/>
      <c r="BPA45" s="114"/>
      <c r="BPB45" s="114"/>
      <c r="BPC45" s="114"/>
      <c r="BPD45" s="114"/>
      <c r="BPE45" s="114"/>
      <c r="BPF45" s="114"/>
      <c r="BPG45" s="114"/>
      <c r="BPH45" s="114"/>
      <c r="BPI45" s="114"/>
      <c r="BPJ45" s="114"/>
      <c r="BPK45" s="114"/>
      <c r="BPL45" s="114"/>
      <c r="BPM45" s="114"/>
      <c r="BPN45" s="114"/>
      <c r="BPO45" s="114"/>
      <c r="BPP45" s="114"/>
      <c r="BPQ45" s="114"/>
      <c r="BPR45" s="114"/>
      <c r="BPS45" s="114"/>
      <c r="BPT45" s="114"/>
      <c r="BPU45" s="114"/>
      <c r="BPV45" s="114"/>
      <c r="BPW45" s="114"/>
      <c r="BPX45" s="114"/>
      <c r="BPY45" s="114"/>
      <c r="BPZ45" s="114"/>
      <c r="BQA45" s="114"/>
      <c r="BQB45" s="114"/>
      <c r="BQC45" s="114"/>
      <c r="BQD45" s="114"/>
      <c r="BQE45" s="114"/>
      <c r="BQF45" s="114"/>
      <c r="BQG45" s="114"/>
      <c r="BQH45" s="114"/>
      <c r="BQI45" s="114"/>
      <c r="BQJ45" s="114"/>
      <c r="BQK45" s="114"/>
      <c r="BQL45" s="114"/>
      <c r="BQM45" s="114"/>
      <c r="BQN45" s="114"/>
      <c r="BQO45" s="114"/>
      <c r="BQP45" s="114"/>
      <c r="BQQ45" s="114"/>
      <c r="BQR45" s="114"/>
      <c r="BQS45" s="114"/>
      <c r="BQT45" s="114"/>
      <c r="BQU45" s="114"/>
      <c r="BQV45" s="114"/>
      <c r="BQW45" s="114"/>
      <c r="BQX45" s="114"/>
      <c r="BQY45" s="114"/>
      <c r="BQZ45" s="114"/>
      <c r="BRA45" s="114"/>
      <c r="BRB45" s="114"/>
      <c r="BRC45" s="114"/>
      <c r="BRD45" s="114"/>
      <c r="BRE45" s="114"/>
      <c r="BRF45" s="114"/>
      <c r="BRG45" s="114"/>
      <c r="BRH45" s="114"/>
      <c r="BRI45" s="114"/>
      <c r="BRJ45" s="114"/>
      <c r="BRK45" s="114"/>
      <c r="BRL45" s="114"/>
      <c r="BRM45" s="114"/>
      <c r="BRN45" s="114"/>
      <c r="BRO45" s="114"/>
      <c r="BRP45" s="114"/>
      <c r="BRQ45" s="114"/>
      <c r="BRR45" s="114"/>
      <c r="BRS45" s="114"/>
      <c r="BRT45" s="114"/>
      <c r="BRU45" s="114"/>
      <c r="BRV45" s="114"/>
      <c r="BRW45" s="114"/>
      <c r="BRX45" s="114"/>
      <c r="BRY45" s="114"/>
      <c r="BRZ45" s="114"/>
      <c r="BSA45" s="114"/>
      <c r="BSB45" s="114"/>
      <c r="BSC45" s="114"/>
      <c r="BSD45" s="114"/>
      <c r="BSE45" s="114"/>
      <c r="BSF45" s="114"/>
      <c r="BSG45" s="114"/>
      <c r="BSH45" s="114"/>
      <c r="BSI45" s="114"/>
      <c r="BSJ45" s="114"/>
      <c r="BSK45" s="114"/>
      <c r="BSL45" s="114"/>
      <c r="BSM45" s="114"/>
      <c r="BSN45" s="114"/>
      <c r="BSO45" s="114"/>
      <c r="BSP45" s="114"/>
      <c r="BSQ45" s="114"/>
      <c r="BSR45" s="114"/>
      <c r="BSS45" s="114"/>
      <c r="BST45" s="114"/>
      <c r="BSU45" s="114"/>
      <c r="BSV45" s="114"/>
      <c r="BSW45" s="114"/>
      <c r="BSX45" s="114"/>
      <c r="BSY45" s="114"/>
      <c r="BSZ45" s="114"/>
      <c r="BTA45" s="114"/>
      <c r="BTB45" s="114"/>
      <c r="BTC45" s="114"/>
      <c r="BTD45" s="114"/>
      <c r="BTE45" s="114"/>
      <c r="BTF45" s="114"/>
      <c r="BTG45" s="114"/>
      <c r="BTH45" s="114"/>
      <c r="BTI45" s="114"/>
      <c r="BTJ45" s="114"/>
      <c r="BTK45" s="114"/>
      <c r="BTL45" s="114"/>
      <c r="BTM45" s="114"/>
      <c r="BTN45" s="114"/>
      <c r="BTO45" s="114"/>
      <c r="BTP45" s="114"/>
      <c r="BTQ45" s="114"/>
      <c r="BTR45" s="114"/>
      <c r="BTS45" s="114"/>
      <c r="BTT45" s="114"/>
      <c r="BTU45" s="114"/>
      <c r="BTV45" s="114"/>
      <c r="BTW45" s="114"/>
      <c r="BTX45" s="114"/>
      <c r="BTY45" s="114"/>
      <c r="BTZ45" s="114"/>
      <c r="BUA45" s="114"/>
      <c r="BUB45" s="114"/>
      <c r="BUC45" s="114"/>
      <c r="BUD45" s="114"/>
      <c r="BUE45" s="114"/>
      <c r="BUF45" s="114"/>
      <c r="BUG45" s="114"/>
      <c r="BUH45" s="114"/>
      <c r="BUI45" s="114"/>
      <c r="BUJ45" s="114"/>
      <c r="BUK45" s="114"/>
      <c r="BUL45" s="114"/>
      <c r="BUM45" s="114"/>
      <c r="BUN45" s="114"/>
      <c r="BUO45" s="114"/>
      <c r="BUP45" s="114"/>
      <c r="BUQ45" s="114"/>
      <c r="BUR45" s="114"/>
      <c r="BUS45" s="114"/>
      <c r="BUT45" s="114"/>
      <c r="BUU45" s="114"/>
      <c r="BUV45" s="114"/>
      <c r="BUW45" s="114"/>
      <c r="BUX45" s="114"/>
      <c r="BUY45" s="114"/>
      <c r="BUZ45" s="114"/>
      <c r="BVA45" s="114"/>
      <c r="BVB45" s="114"/>
      <c r="BVC45" s="114"/>
      <c r="BVD45" s="114"/>
      <c r="BVE45" s="114"/>
      <c r="BVF45" s="114"/>
      <c r="BVG45" s="114"/>
      <c r="BVH45" s="114"/>
      <c r="BVI45" s="114"/>
      <c r="BVJ45" s="114"/>
      <c r="BVK45" s="114"/>
      <c r="BVL45" s="114"/>
      <c r="BVM45" s="114"/>
      <c r="BVN45" s="114"/>
      <c r="BVO45" s="114"/>
      <c r="BVP45" s="114"/>
      <c r="BVQ45" s="114"/>
      <c r="BVR45" s="114"/>
      <c r="BVS45" s="114"/>
      <c r="BVT45" s="114"/>
      <c r="BVU45" s="114"/>
      <c r="BVV45" s="114"/>
      <c r="BVW45" s="114"/>
      <c r="BVX45" s="114"/>
      <c r="BVY45" s="114"/>
      <c r="BVZ45" s="114"/>
      <c r="BWA45" s="114"/>
      <c r="BWB45" s="114"/>
      <c r="BWC45" s="114"/>
      <c r="BWD45" s="114"/>
      <c r="BWE45" s="114"/>
      <c r="BWF45" s="114"/>
      <c r="BWG45" s="114"/>
      <c r="BWH45" s="114"/>
      <c r="BWI45" s="114"/>
      <c r="BWJ45" s="114"/>
      <c r="BWK45" s="114"/>
      <c r="BWL45" s="114"/>
      <c r="BWM45" s="114"/>
      <c r="BWN45" s="114"/>
      <c r="BWO45" s="114"/>
      <c r="BWP45" s="114"/>
      <c r="BWQ45" s="114"/>
      <c r="BWR45" s="114"/>
      <c r="BWS45" s="114"/>
      <c r="BWT45" s="114"/>
      <c r="BWU45" s="114"/>
      <c r="BWV45" s="114"/>
      <c r="BWW45" s="114"/>
      <c r="BWX45" s="114"/>
      <c r="BWY45" s="114"/>
      <c r="BWZ45" s="114"/>
      <c r="BXA45" s="114"/>
      <c r="BXB45" s="114"/>
      <c r="BXC45" s="114"/>
      <c r="BXD45" s="114"/>
      <c r="BXE45" s="114"/>
      <c r="BXF45" s="114"/>
      <c r="BXG45" s="114"/>
      <c r="BXH45" s="114"/>
      <c r="BXI45" s="114"/>
      <c r="BXJ45" s="114"/>
      <c r="BXK45" s="114"/>
      <c r="BXL45" s="114"/>
      <c r="BXM45" s="114"/>
      <c r="BXN45" s="114"/>
      <c r="BXO45" s="114"/>
      <c r="BXP45" s="114"/>
      <c r="BXQ45" s="114"/>
      <c r="BXR45" s="114"/>
      <c r="BXS45" s="114"/>
      <c r="BXT45" s="114"/>
      <c r="BXU45" s="114"/>
      <c r="BXV45" s="114"/>
      <c r="BXW45" s="114"/>
      <c r="BXX45" s="114"/>
      <c r="BXY45" s="114"/>
      <c r="BXZ45" s="114"/>
      <c r="BYA45" s="114"/>
      <c r="BYB45" s="114"/>
      <c r="BYC45" s="114"/>
      <c r="BYD45" s="114"/>
      <c r="BYE45" s="114"/>
      <c r="BYF45" s="114"/>
      <c r="BYG45" s="114"/>
      <c r="BYH45" s="114"/>
      <c r="BYI45" s="114"/>
      <c r="BYJ45" s="114"/>
      <c r="BYK45" s="114"/>
      <c r="BYL45" s="114"/>
      <c r="BYM45" s="114"/>
      <c r="BYN45" s="114"/>
      <c r="BYO45" s="114"/>
      <c r="BYP45" s="114"/>
      <c r="BYQ45" s="114"/>
      <c r="BYR45" s="114"/>
      <c r="BYS45" s="114"/>
      <c r="BYT45" s="114"/>
      <c r="BYU45" s="114"/>
      <c r="BYV45" s="114"/>
      <c r="BYW45" s="114"/>
      <c r="BYX45" s="114"/>
      <c r="BYY45" s="114"/>
      <c r="BYZ45" s="114"/>
      <c r="BZA45" s="114"/>
      <c r="BZB45" s="114"/>
      <c r="BZC45" s="114"/>
      <c r="BZD45" s="114"/>
      <c r="BZE45" s="114"/>
      <c r="BZF45" s="114"/>
      <c r="BZG45" s="114"/>
      <c r="BZH45" s="114"/>
      <c r="BZI45" s="114"/>
      <c r="BZJ45" s="114"/>
      <c r="BZK45" s="114"/>
      <c r="BZL45" s="114"/>
      <c r="BZM45" s="114"/>
      <c r="BZN45" s="114"/>
      <c r="BZO45" s="114"/>
      <c r="BZP45" s="114"/>
      <c r="BZQ45" s="114"/>
      <c r="BZR45" s="114"/>
      <c r="BZS45" s="114"/>
      <c r="BZT45" s="114"/>
      <c r="BZU45" s="114"/>
      <c r="BZV45" s="114"/>
      <c r="BZW45" s="114"/>
      <c r="BZX45" s="114"/>
      <c r="BZY45" s="114"/>
      <c r="BZZ45" s="114"/>
      <c r="CAA45" s="114"/>
      <c r="CAB45" s="114"/>
      <c r="CAC45" s="114"/>
      <c r="CAD45" s="114"/>
      <c r="CAE45" s="114"/>
      <c r="CAF45" s="114"/>
      <c r="CAG45" s="114"/>
      <c r="CAH45" s="114"/>
      <c r="CAI45" s="114"/>
      <c r="CAJ45" s="114"/>
      <c r="CAK45" s="114"/>
      <c r="CAL45" s="114"/>
      <c r="CAM45" s="114"/>
      <c r="CAN45" s="114"/>
      <c r="CAO45" s="114"/>
      <c r="CAP45" s="114"/>
      <c r="CAQ45" s="114"/>
      <c r="CAR45" s="114"/>
      <c r="CAS45" s="114"/>
      <c r="CAT45" s="114"/>
      <c r="CAU45" s="114"/>
      <c r="CAV45" s="114"/>
      <c r="CAW45" s="114"/>
      <c r="CAX45" s="114"/>
      <c r="CAY45" s="114"/>
      <c r="CAZ45" s="114"/>
      <c r="CBA45" s="114"/>
      <c r="CBB45" s="114"/>
      <c r="CBC45" s="114"/>
      <c r="CBD45" s="114"/>
      <c r="CBE45" s="114"/>
      <c r="CBF45" s="114"/>
      <c r="CBG45" s="114"/>
      <c r="CBH45" s="114"/>
      <c r="CBI45" s="114"/>
      <c r="CBJ45" s="114"/>
      <c r="CBK45" s="114"/>
      <c r="CBL45" s="114"/>
      <c r="CBM45" s="114"/>
      <c r="CBN45" s="114"/>
      <c r="CBO45" s="114"/>
      <c r="CBP45" s="114"/>
      <c r="CBQ45" s="114"/>
      <c r="CBR45" s="114"/>
      <c r="CBS45" s="114"/>
      <c r="CBT45" s="114"/>
      <c r="CBU45" s="114"/>
      <c r="CBV45" s="114"/>
      <c r="CBW45" s="114"/>
      <c r="CBX45" s="114"/>
      <c r="CBY45" s="114"/>
      <c r="CBZ45" s="114"/>
      <c r="CCA45" s="114"/>
      <c r="CCB45" s="114"/>
      <c r="CCC45" s="114"/>
      <c r="CCD45" s="114"/>
      <c r="CCE45" s="114"/>
      <c r="CCF45" s="114"/>
      <c r="CCG45" s="114"/>
      <c r="CCH45" s="114"/>
      <c r="CCI45" s="114"/>
      <c r="CCJ45" s="114"/>
      <c r="CCK45" s="114"/>
      <c r="CCL45" s="114"/>
      <c r="CCM45" s="114"/>
      <c r="CCN45" s="114"/>
      <c r="CCO45" s="114"/>
      <c r="CCP45" s="114"/>
      <c r="CCQ45" s="114"/>
      <c r="CCR45" s="114"/>
      <c r="CCS45" s="114"/>
      <c r="CCT45" s="114"/>
      <c r="CCU45" s="114"/>
      <c r="CCV45" s="114"/>
      <c r="CCW45" s="114"/>
      <c r="CCX45" s="114"/>
      <c r="CCY45" s="114"/>
      <c r="CCZ45" s="114"/>
      <c r="CDA45" s="114"/>
      <c r="CDB45" s="114"/>
      <c r="CDC45" s="114"/>
      <c r="CDD45" s="114"/>
      <c r="CDE45" s="114"/>
      <c r="CDF45" s="114"/>
      <c r="CDG45" s="114"/>
      <c r="CDH45" s="114"/>
      <c r="CDI45" s="114"/>
      <c r="CDJ45" s="114"/>
      <c r="CDK45" s="114"/>
      <c r="CDL45" s="114"/>
      <c r="CDM45" s="114"/>
      <c r="CDN45" s="114"/>
      <c r="CDO45" s="114"/>
      <c r="CDP45" s="114"/>
      <c r="CDQ45" s="114"/>
      <c r="CDR45" s="114"/>
      <c r="CDS45" s="114"/>
      <c r="CDT45" s="114"/>
      <c r="CDU45" s="114"/>
      <c r="CDV45" s="114"/>
      <c r="CDW45" s="114"/>
      <c r="CDX45" s="114"/>
      <c r="CDY45" s="114"/>
      <c r="CDZ45" s="114"/>
      <c r="CEA45" s="114"/>
      <c r="CEB45" s="114"/>
      <c r="CEC45" s="114"/>
      <c r="CED45" s="114"/>
      <c r="CEE45" s="114"/>
      <c r="CEF45" s="114"/>
      <c r="CEG45" s="114"/>
      <c r="CEH45" s="114"/>
      <c r="CEI45" s="114"/>
      <c r="CEJ45" s="114"/>
      <c r="CEK45" s="114"/>
      <c r="CEL45" s="114"/>
      <c r="CEM45" s="114"/>
      <c r="CEN45" s="114"/>
      <c r="CEO45" s="114"/>
      <c r="CEP45" s="114"/>
      <c r="CEQ45" s="114"/>
      <c r="CER45" s="114"/>
      <c r="CES45" s="114"/>
      <c r="CET45" s="114"/>
      <c r="CEU45" s="114"/>
      <c r="CEV45" s="114"/>
      <c r="CEW45" s="114"/>
      <c r="CEX45" s="114"/>
      <c r="CEY45" s="114"/>
      <c r="CEZ45" s="114"/>
      <c r="CFA45" s="114"/>
      <c r="CFB45" s="114"/>
      <c r="CFC45" s="114"/>
      <c r="CFD45" s="114"/>
      <c r="CFE45" s="114"/>
      <c r="CFF45" s="114"/>
      <c r="CFG45" s="114"/>
      <c r="CFH45" s="114"/>
      <c r="CFI45" s="114"/>
      <c r="CFJ45" s="114"/>
      <c r="CFK45" s="114"/>
      <c r="CFL45" s="114"/>
      <c r="CFM45" s="114"/>
      <c r="CFN45" s="114"/>
      <c r="CFO45" s="114"/>
      <c r="CFP45" s="114"/>
      <c r="CFQ45" s="114"/>
      <c r="CFR45" s="114"/>
      <c r="CFS45" s="114"/>
      <c r="CFT45" s="114"/>
      <c r="CFU45" s="114"/>
      <c r="CFV45" s="114"/>
      <c r="CFW45" s="114"/>
      <c r="CFX45" s="114"/>
      <c r="CFY45" s="114"/>
      <c r="CFZ45" s="114"/>
      <c r="CGA45" s="114"/>
      <c r="CGB45" s="114"/>
      <c r="CGC45" s="114"/>
      <c r="CGD45" s="114"/>
      <c r="CGE45" s="114"/>
      <c r="CGF45" s="114"/>
      <c r="CGG45" s="114"/>
      <c r="CGH45" s="114"/>
      <c r="CGI45" s="114"/>
      <c r="CGJ45" s="114"/>
      <c r="CGK45" s="114"/>
      <c r="CGL45" s="114"/>
      <c r="CGM45" s="114"/>
      <c r="CGN45" s="114"/>
      <c r="CGO45" s="114"/>
      <c r="CGP45" s="114"/>
      <c r="CGQ45" s="114"/>
      <c r="CGR45" s="114"/>
      <c r="CGS45" s="114"/>
      <c r="CGT45" s="114"/>
      <c r="CGU45" s="114"/>
      <c r="CGV45" s="114"/>
      <c r="CGW45" s="114"/>
      <c r="CGX45" s="114"/>
      <c r="CGY45" s="114"/>
      <c r="CGZ45" s="114"/>
      <c r="CHA45" s="114"/>
      <c r="CHB45" s="114"/>
      <c r="CHC45" s="114"/>
      <c r="CHD45" s="114"/>
      <c r="CHE45" s="114"/>
      <c r="CHF45" s="114"/>
      <c r="CHG45" s="114"/>
      <c r="CHH45" s="114"/>
      <c r="CHI45" s="114"/>
      <c r="CHJ45" s="114"/>
      <c r="CHK45" s="114"/>
      <c r="CHL45" s="114"/>
      <c r="CHM45" s="114"/>
      <c r="CHN45" s="114"/>
      <c r="CHO45" s="114"/>
      <c r="CHP45" s="114"/>
      <c r="CHQ45" s="114"/>
      <c r="CHR45" s="114"/>
      <c r="CHS45" s="114"/>
      <c r="CHT45" s="114"/>
      <c r="CHU45" s="114"/>
      <c r="CHV45" s="114"/>
      <c r="CHW45" s="114"/>
      <c r="CHX45" s="114"/>
      <c r="CHY45" s="114"/>
      <c r="CHZ45" s="114"/>
      <c r="CIA45" s="114"/>
      <c r="CIB45" s="114"/>
      <c r="CIC45" s="114"/>
      <c r="CID45" s="114"/>
      <c r="CIE45" s="114"/>
      <c r="CIF45" s="114"/>
      <c r="CIG45" s="114"/>
      <c r="CIH45" s="114"/>
      <c r="CII45" s="114"/>
      <c r="CIJ45" s="114"/>
      <c r="CIK45" s="114"/>
      <c r="CIL45" s="114"/>
      <c r="CIM45" s="114"/>
      <c r="CIN45" s="114"/>
      <c r="CIO45" s="114"/>
      <c r="CIP45" s="114"/>
      <c r="CIQ45" s="114"/>
      <c r="CIR45" s="114"/>
      <c r="CIS45" s="114"/>
      <c r="CIT45" s="114"/>
      <c r="CIU45" s="114"/>
      <c r="CIV45" s="114"/>
      <c r="CIW45" s="114"/>
      <c r="CIX45" s="114"/>
      <c r="CIY45" s="114"/>
      <c r="CIZ45" s="114"/>
      <c r="CJA45" s="114"/>
      <c r="CJB45" s="114"/>
      <c r="CJC45" s="114"/>
      <c r="CJD45" s="114"/>
      <c r="CJE45" s="114"/>
      <c r="CJF45" s="114"/>
      <c r="CJG45" s="114"/>
      <c r="CJH45" s="114"/>
      <c r="CJI45" s="114"/>
      <c r="CJJ45" s="114"/>
      <c r="CJK45" s="114"/>
      <c r="CJL45" s="114"/>
      <c r="CJM45" s="114"/>
      <c r="CJN45" s="114"/>
      <c r="CJO45" s="114"/>
      <c r="CJP45" s="114"/>
      <c r="CJQ45" s="114"/>
      <c r="CJR45" s="114"/>
      <c r="CJS45" s="114"/>
      <c r="CJT45" s="114"/>
      <c r="CJU45" s="114"/>
      <c r="CJV45" s="114"/>
      <c r="CJW45" s="114"/>
      <c r="CJX45" s="114"/>
      <c r="CJY45" s="114"/>
      <c r="CJZ45" s="114"/>
      <c r="CKA45" s="114"/>
      <c r="CKB45" s="114"/>
      <c r="CKC45" s="114"/>
      <c r="CKD45" s="114"/>
      <c r="CKE45" s="114"/>
      <c r="CKF45" s="114"/>
      <c r="CKG45" s="114"/>
      <c r="CKH45" s="114"/>
      <c r="CKI45" s="114"/>
      <c r="CKJ45" s="114"/>
      <c r="CKK45" s="114"/>
      <c r="CKL45" s="114"/>
      <c r="CKM45" s="114"/>
      <c r="CKN45" s="114"/>
      <c r="CKO45" s="114"/>
      <c r="CKP45" s="114"/>
      <c r="CKQ45" s="114"/>
      <c r="CKR45" s="114"/>
      <c r="CKS45" s="114"/>
      <c r="CKT45" s="114"/>
      <c r="CKU45" s="114"/>
      <c r="CKV45" s="114"/>
      <c r="CKW45" s="114"/>
      <c r="CKX45" s="114"/>
      <c r="CKY45" s="114"/>
      <c r="CKZ45" s="114"/>
      <c r="CLA45" s="114"/>
      <c r="CLB45" s="114"/>
      <c r="CLC45" s="114"/>
      <c r="CLD45" s="114"/>
      <c r="CLE45" s="114"/>
      <c r="CLF45" s="114"/>
      <c r="CLG45" s="114"/>
      <c r="CLH45" s="114"/>
      <c r="CLI45" s="114"/>
      <c r="CLJ45" s="114"/>
      <c r="CLK45" s="114"/>
      <c r="CLL45" s="114"/>
      <c r="CLM45" s="114"/>
      <c r="CLN45" s="114"/>
      <c r="CLO45" s="114"/>
      <c r="CLP45" s="114"/>
      <c r="CLQ45" s="114"/>
      <c r="CLR45" s="114"/>
      <c r="CLS45" s="114"/>
      <c r="CLT45" s="114"/>
      <c r="CLU45" s="114"/>
      <c r="CLV45" s="114"/>
      <c r="CLW45" s="114"/>
      <c r="CLX45" s="114"/>
      <c r="CLY45" s="114"/>
      <c r="CLZ45" s="114"/>
      <c r="CMA45" s="114"/>
      <c r="CMB45" s="114"/>
      <c r="CMC45" s="114"/>
      <c r="CMD45" s="114"/>
      <c r="CME45" s="114"/>
      <c r="CMF45" s="114"/>
      <c r="CMG45" s="114"/>
      <c r="CMH45" s="114"/>
      <c r="CMI45" s="114"/>
      <c r="CMJ45" s="114"/>
      <c r="CMK45" s="114"/>
      <c r="CML45" s="114"/>
      <c r="CMM45" s="114"/>
      <c r="CMN45" s="114"/>
      <c r="CMO45" s="114"/>
      <c r="CMP45" s="114"/>
      <c r="CMQ45" s="114"/>
      <c r="CMR45" s="114"/>
      <c r="CMS45" s="114"/>
      <c r="CMT45" s="114"/>
      <c r="CMU45" s="114"/>
      <c r="CMV45" s="114"/>
      <c r="CMW45" s="114"/>
      <c r="CMX45" s="114"/>
      <c r="CMY45" s="114"/>
      <c r="CMZ45" s="114"/>
      <c r="CNA45" s="114"/>
      <c r="CNB45" s="114"/>
      <c r="CNC45" s="114"/>
      <c r="CND45" s="114"/>
      <c r="CNE45" s="114"/>
      <c r="CNF45" s="114"/>
      <c r="CNG45" s="114"/>
      <c r="CNH45" s="114"/>
      <c r="CNI45" s="114"/>
      <c r="CNJ45" s="114"/>
      <c r="CNK45" s="114"/>
      <c r="CNL45" s="114"/>
      <c r="CNM45" s="114"/>
      <c r="CNN45" s="114"/>
      <c r="CNO45" s="114"/>
      <c r="CNP45" s="114"/>
      <c r="CNQ45" s="114"/>
      <c r="CNR45" s="114"/>
      <c r="CNS45" s="114"/>
      <c r="CNT45" s="114"/>
      <c r="CNU45" s="114"/>
      <c r="CNV45" s="114"/>
      <c r="CNW45" s="114"/>
      <c r="CNX45" s="114"/>
      <c r="CNY45" s="114"/>
      <c r="CNZ45" s="114"/>
      <c r="COA45" s="114"/>
      <c r="COB45" s="114"/>
      <c r="COC45" s="114"/>
      <c r="COD45" s="114"/>
      <c r="COE45" s="114"/>
      <c r="COF45" s="114"/>
      <c r="COG45" s="114"/>
      <c r="COH45" s="114"/>
      <c r="COI45" s="114"/>
      <c r="COJ45" s="114"/>
      <c r="COK45" s="114"/>
      <c r="COL45" s="114"/>
      <c r="COM45" s="114"/>
      <c r="CON45" s="114"/>
      <c r="COO45" s="114"/>
      <c r="COP45" s="114"/>
      <c r="COQ45" s="114"/>
      <c r="COR45" s="114"/>
      <c r="COS45" s="114"/>
      <c r="COT45" s="114"/>
      <c r="COU45" s="114"/>
      <c r="COV45" s="114"/>
      <c r="COW45" s="114"/>
      <c r="COX45" s="114"/>
      <c r="COY45" s="114"/>
      <c r="COZ45" s="114"/>
      <c r="CPA45" s="114"/>
      <c r="CPB45" s="114"/>
      <c r="CPC45" s="114"/>
      <c r="CPD45" s="114"/>
      <c r="CPE45" s="114"/>
      <c r="CPF45" s="114"/>
      <c r="CPG45" s="114"/>
      <c r="CPH45" s="114"/>
      <c r="CPI45" s="114"/>
      <c r="CPJ45" s="114"/>
      <c r="CPK45" s="114"/>
      <c r="CPL45" s="114"/>
      <c r="CPM45" s="114"/>
      <c r="CPN45" s="114"/>
      <c r="CPO45" s="114"/>
      <c r="CPP45" s="114"/>
      <c r="CPQ45" s="114"/>
      <c r="CPR45" s="114"/>
      <c r="CPS45" s="114"/>
      <c r="CPT45" s="114"/>
      <c r="CPU45" s="114"/>
      <c r="CPV45" s="114"/>
      <c r="CPW45" s="114"/>
      <c r="CPX45" s="114"/>
      <c r="CPY45" s="114"/>
      <c r="CPZ45" s="114"/>
      <c r="CQA45" s="114"/>
      <c r="CQB45" s="114"/>
      <c r="CQC45" s="114"/>
      <c r="CQD45" s="114"/>
      <c r="CQE45" s="114"/>
      <c r="CQF45" s="114"/>
      <c r="CQG45" s="114"/>
      <c r="CQH45" s="114"/>
      <c r="CQI45" s="114"/>
      <c r="CQJ45" s="114"/>
      <c r="CQK45" s="114"/>
      <c r="CQL45" s="114"/>
      <c r="CQM45" s="114"/>
      <c r="CQN45" s="114"/>
      <c r="CQO45" s="114"/>
      <c r="CQP45" s="114"/>
      <c r="CQQ45" s="114"/>
      <c r="CQR45" s="114"/>
      <c r="CQS45" s="114"/>
      <c r="CQT45" s="114"/>
      <c r="CQU45" s="114"/>
      <c r="CQV45" s="114"/>
      <c r="CQW45" s="114"/>
      <c r="CQX45" s="114"/>
      <c r="CQY45" s="114"/>
      <c r="CQZ45" s="114"/>
      <c r="CRA45" s="114"/>
      <c r="CRB45" s="114"/>
      <c r="CRC45" s="114"/>
      <c r="CRD45" s="114"/>
      <c r="CRE45" s="114"/>
      <c r="CRF45" s="114"/>
      <c r="CRG45" s="114"/>
      <c r="CRH45" s="114"/>
      <c r="CRI45" s="114"/>
      <c r="CRJ45" s="114"/>
      <c r="CRK45" s="114"/>
      <c r="CRL45" s="114"/>
      <c r="CRM45" s="114"/>
      <c r="CRN45" s="114"/>
      <c r="CRO45" s="114"/>
      <c r="CRP45" s="114"/>
      <c r="CRQ45" s="114"/>
      <c r="CRR45" s="114"/>
      <c r="CRS45" s="114"/>
      <c r="CRT45" s="114"/>
      <c r="CRU45" s="114"/>
      <c r="CRV45" s="114"/>
      <c r="CRW45" s="114"/>
      <c r="CRX45" s="114"/>
      <c r="CRY45" s="114"/>
      <c r="CRZ45" s="114"/>
      <c r="CSA45" s="114"/>
      <c r="CSB45" s="114"/>
      <c r="CSC45" s="114"/>
      <c r="CSD45" s="114"/>
      <c r="CSE45" s="114"/>
      <c r="CSF45" s="114"/>
      <c r="CSG45" s="114"/>
      <c r="CSH45" s="114"/>
      <c r="CSI45" s="114"/>
      <c r="CSJ45" s="114"/>
      <c r="CSK45" s="114"/>
      <c r="CSL45" s="114"/>
      <c r="CSM45" s="114"/>
      <c r="CSN45" s="114"/>
      <c r="CSO45" s="114"/>
      <c r="CSP45" s="114"/>
      <c r="CSQ45" s="114"/>
      <c r="CSR45" s="114"/>
      <c r="CSS45" s="114"/>
      <c r="CST45" s="114"/>
      <c r="CSU45" s="114"/>
      <c r="CSV45" s="114"/>
      <c r="CSW45" s="114"/>
      <c r="CSX45" s="114"/>
      <c r="CSY45" s="114"/>
      <c r="CSZ45" s="114"/>
      <c r="CTA45" s="114"/>
      <c r="CTB45" s="114"/>
      <c r="CTC45" s="114"/>
      <c r="CTD45" s="114"/>
      <c r="CTE45" s="114"/>
      <c r="CTF45" s="114"/>
      <c r="CTG45" s="114"/>
      <c r="CTH45" s="114"/>
      <c r="CTI45" s="114"/>
      <c r="CTJ45" s="114"/>
      <c r="CTK45" s="114"/>
      <c r="CTL45" s="114"/>
      <c r="CTM45" s="114"/>
      <c r="CTN45" s="114"/>
      <c r="CTO45" s="114"/>
      <c r="CTP45" s="114"/>
      <c r="CTQ45" s="114"/>
      <c r="CTR45" s="114"/>
      <c r="CTS45" s="114"/>
      <c r="CTT45" s="114"/>
      <c r="CTU45" s="114"/>
      <c r="CTV45" s="114"/>
      <c r="CTW45" s="114"/>
      <c r="CTX45" s="114"/>
      <c r="CTY45" s="114"/>
      <c r="CTZ45" s="114"/>
      <c r="CUA45" s="114"/>
      <c r="CUB45" s="114"/>
      <c r="CUC45" s="114"/>
      <c r="CUD45" s="114"/>
      <c r="CUE45" s="114"/>
      <c r="CUF45" s="114"/>
      <c r="CUG45" s="114"/>
      <c r="CUH45" s="114"/>
      <c r="CUI45" s="114"/>
      <c r="CUJ45" s="114"/>
      <c r="CUK45" s="114"/>
      <c r="CUL45" s="114"/>
      <c r="CUM45" s="114"/>
      <c r="CUN45" s="114"/>
      <c r="CUO45" s="114"/>
      <c r="CUP45" s="114"/>
      <c r="CUQ45" s="114"/>
      <c r="CUR45" s="114"/>
      <c r="CUS45" s="114"/>
      <c r="CUT45" s="114"/>
      <c r="CUU45" s="114"/>
      <c r="CUV45" s="114"/>
      <c r="CUW45" s="114"/>
      <c r="CUX45" s="114"/>
      <c r="CUY45" s="114"/>
      <c r="CUZ45" s="114"/>
      <c r="CVA45" s="114"/>
      <c r="CVB45" s="114"/>
      <c r="CVC45" s="114"/>
      <c r="CVD45" s="114"/>
      <c r="CVE45" s="114"/>
      <c r="CVF45" s="114"/>
      <c r="CVG45" s="114"/>
      <c r="CVH45" s="114"/>
      <c r="CVI45" s="114"/>
      <c r="CVJ45" s="114"/>
      <c r="CVK45" s="114"/>
      <c r="CVL45" s="114"/>
      <c r="CVM45" s="114"/>
      <c r="CVN45" s="114"/>
      <c r="CVO45" s="114"/>
      <c r="CVP45" s="114"/>
      <c r="CVQ45" s="114"/>
      <c r="CVR45" s="114"/>
      <c r="CVS45" s="114"/>
      <c r="CVT45" s="114"/>
      <c r="CVU45" s="114"/>
      <c r="CVV45" s="114"/>
      <c r="CVW45" s="114"/>
      <c r="CVX45" s="114"/>
      <c r="CVY45" s="114"/>
      <c r="CVZ45" s="114"/>
      <c r="CWA45" s="114"/>
      <c r="CWB45" s="114"/>
      <c r="CWC45" s="114"/>
      <c r="CWD45" s="114"/>
      <c r="CWE45" s="114"/>
      <c r="CWF45" s="114"/>
      <c r="CWG45" s="114"/>
      <c r="CWH45" s="114"/>
      <c r="CWI45" s="114"/>
      <c r="CWJ45" s="114"/>
      <c r="CWK45" s="114"/>
      <c r="CWL45" s="114"/>
      <c r="CWM45" s="114"/>
      <c r="CWN45" s="114"/>
      <c r="CWO45" s="114"/>
      <c r="CWP45" s="114"/>
      <c r="CWQ45" s="114"/>
      <c r="CWR45" s="114"/>
      <c r="CWS45" s="114"/>
      <c r="CWT45" s="114"/>
      <c r="CWU45" s="114"/>
      <c r="CWV45" s="114"/>
      <c r="CWW45" s="114"/>
      <c r="CWX45" s="114"/>
      <c r="CWY45" s="114"/>
      <c r="CWZ45" s="114"/>
      <c r="CXA45" s="114"/>
      <c r="CXB45" s="114"/>
      <c r="CXC45" s="114"/>
      <c r="CXD45" s="114"/>
      <c r="CXE45" s="114"/>
      <c r="CXF45" s="114"/>
      <c r="CXG45" s="114"/>
      <c r="CXH45" s="114"/>
      <c r="CXI45" s="114"/>
      <c r="CXJ45" s="114"/>
      <c r="CXK45" s="114"/>
      <c r="CXL45" s="114"/>
      <c r="CXM45" s="114"/>
      <c r="CXN45" s="114"/>
      <c r="CXO45" s="114"/>
      <c r="CXP45" s="114"/>
      <c r="CXQ45" s="114"/>
      <c r="CXR45" s="114"/>
      <c r="CXS45" s="114"/>
      <c r="CXT45" s="114"/>
      <c r="CXU45" s="114"/>
      <c r="CXV45" s="114"/>
      <c r="CXW45" s="114"/>
      <c r="CXX45" s="114"/>
      <c r="CXY45" s="114"/>
      <c r="CXZ45" s="114"/>
      <c r="CYA45" s="114"/>
      <c r="CYB45" s="114"/>
      <c r="CYC45" s="114"/>
      <c r="CYD45" s="114"/>
      <c r="CYE45" s="114"/>
      <c r="CYF45" s="114"/>
      <c r="CYG45" s="114"/>
      <c r="CYH45" s="114"/>
      <c r="CYI45" s="114"/>
      <c r="CYJ45" s="114"/>
      <c r="CYK45" s="114"/>
      <c r="CYL45" s="114"/>
      <c r="CYM45" s="114"/>
      <c r="CYN45" s="114"/>
      <c r="CYO45" s="114"/>
      <c r="CYP45" s="114"/>
      <c r="CYQ45" s="114"/>
      <c r="CYR45" s="114"/>
      <c r="CYS45" s="114"/>
      <c r="CYT45" s="114"/>
      <c r="CYU45" s="114"/>
      <c r="CYV45" s="114"/>
      <c r="CYW45" s="114"/>
      <c r="CYX45" s="114"/>
      <c r="CYY45" s="114"/>
      <c r="CYZ45" s="114"/>
      <c r="CZA45" s="114"/>
      <c r="CZB45" s="114"/>
      <c r="CZC45" s="114"/>
      <c r="CZD45" s="114"/>
      <c r="CZE45" s="114"/>
      <c r="CZF45" s="114"/>
      <c r="CZG45" s="114"/>
      <c r="CZH45" s="114"/>
      <c r="CZI45" s="114"/>
      <c r="CZJ45" s="114"/>
      <c r="CZK45" s="114"/>
      <c r="CZL45" s="114"/>
      <c r="CZM45" s="114"/>
      <c r="CZN45" s="114"/>
      <c r="CZO45" s="114"/>
      <c r="CZP45" s="114"/>
      <c r="CZQ45" s="114"/>
      <c r="CZR45" s="114"/>
      <c r="CZS45" s="114"/>
      <c r="CZT45" s="114"/>
      <c r="CZU45" s="114"/>
      <c r="CZV45" s="114"/>
      <c r="CZW45" s="114"/>
      <c r="CZX45" s="114"/>
      <c r="CZY45" s="114"/>
      <c r="CZZ45" s="114"/>
      <c r="DAA45" s="114"/>
      <c r="DAB45" s="114"/>
      <c r="DAC45" s="114"/>
      <c r="DAD45" s="114"/>
      <c r="DAE45" s="114"/>
      <c r="DAF45" s="114"/>
      <c r="DAG45" s="114"/>
      <c r="DAH45" s="114"/>
      <c r="DAI45" s="114"/>
      <c r="DAJ45" s="114"/>
      <c r="DAK45" s="114"/>
      <c r="DAL45" s="114"/>
      <c r="DAM45" s="114"/>
      <c r="DAN45" s="114"/>
      <c r="DAO45" s="114"/>
      <c r="DAP45" s="114"/>
      <c r="DAQ45" s="114"/>
      <c r="DAR45" s="114"/>
      <c r="DAS45" s="114"/>
      <c r="DAT45" s="114"/>
      <c r="DAU45" s="114"/>
      <c r="DAV45" s="114"/>
      <c r="DAW45" s="114"/>
      <c r="DAX45" s="114"/>
      <c r="DAY45" s="114"/>
      <c r="DAZ45" s="114"/>
      <c r="DBA45" s="114"/>
      <c r="DBB45" s="114"/>
      <c r="DBC45" s="114"/>
      <c r="DBD45" s="114"/>
      <c r="DBE45" s="114"/>
      <c r="DBF45" s="114"/>
      <c r="DBG45" s="114"/>
      <c r="DBH45" s="114"/>
      <c r="DBI45" s="114"/>
      <c r="DBJ45" s="114"/>
      <c r="DBK45" s="114"/>
      <c r="DBL45" s="114"/>
      <c r="DBM45" s="114"/>
      <c r="DBN45" s="114"/>
      <c r="DBO45" s="114"/>
      <c r="DBP45" s="114"/>
      <c r="DBQ45" s="114"/>
      <c r="DBR45" s="114"/>
      <c r="DBS45" s="114"/>
      <c r="DBT45" s="114"/>
      <c r="DBU45" s="114"/>
      <c r="DBV45" s="114"/>
      <c r="DBW45" s="114"/>
      <c r="DBX45" s="114"/>
      <c r="DBY45" s="114"/>
      <c r="DBZ45" s="114"/>
      <c r="DCA45" s="114"/>
      <c r="DCB45" s="114"/>
      <c r="DCC45" s="114"/>
      <c r="DCD45" s="114"/>
      <c r="DCE45" s="114"/>
      <c r="DCF45" s="114"/>
      <c r="DCG45" s="114"/>
      <c r="DCH45" s="114"/>
      <c r="DCI45" s="114"/>
      <c r="DCJ45" s="114"/>
      <c r="DCK45" s="114"/>
      <c r="DCL45" s="114"/>
      <c r="DCM45" s="114"/>
      <c r="DCN45" s="114"/>
      <c r="DCO45" s="114"/>
      <c r="DCP45" s="114"/>
      <c r="DCQ45" s="114"/>
      <c r="DCR45" s="114"/>
      <c r="DCS45" s="114"/>
      <c r="DCT45" s="114"/>
      <c r="DCU45" s="114"/>
      <c r="DCV45" s="114"/>
      <c r="DCW45" s="114"/>
      <c r="DCX45" s="114"/>
      <c r="DCY45" s="114"/>
      <c r="DCZ45" s="114"/>
      <c r="DDA45" s="114"/>
      <c r="DDB45" s="114"/>
      <c r="DDC45" s="114"/>
      <c r="DDD45" s="114"/>
      <c r="DDE45" s="114"/>
      <c r="DDF45" s="114"/>
      <c r="DDG45" s="114"/>
      <c r="DDH45" s="114"/>
      <c r="DDI45" s="114"/>
      <c r="DDJ45" s="114"/>
      <c r="DDK45" s="114"/>
      <c r="DDL45" s="114"/>
      <c r="DDM45" s="114"/>
      <c r="DDN45" s="114"/>
      <c r="DDO45" s="114"/>
      <c r="DDP45" s="114"/>
      <c r="DDQ45" s="114"/>
      <c r="DDR45" s="114"/>
      <c r="DDS45" s="114"/>
      <c r="DDT45" s="114"/>
      <c r="DDU45" s="114"/>
      <c r="DDV45" s="114"/>
      <c r="DDW45" s="114"/>
      <c r="DDX45" s="114"/>
      <c r="DDY45" s="114"/>
      <c r="DDZ45" s="114"/>
      <c r="DEA45" s="114"/>
      <c r="DEB45" s="114"/>
      <c r="DEC45" s="114"/>
      <c r="DED45" s="114"/>
      <c r="DEE45" s="114"/>
      <c r="DEF45" s="114"/>
      <c r="DEG45" s="114"/>
      <c r="DEH45" s="114"/>
      <c r="DEI45" s="114"/>
      <c r="DEJ45" s="114"/>
      <c r="DEK45" s="114"/>
      <c r="DEL45" s="114"/>
      <c r="DEM45" s="114"/>
      <c r="DEN45" s="114"/>
      <c r="DEO45" s="114"/>
      <c r="DEP45" s="114"/>
      <c r="DEQ45" s="114"/>
      <c r="DER45" s="114"/>
      <c r="DES45" s="114"/>
      <c r="DET45" s="114"/>
      <c r="DEU45" s="114"/>
      <c r="DEV45" s="114"/>
      <c r="DEW45" s="114"/>
      <c r="DEX45" s="114"/>
      <c r="DEY45" s="114"/>
      <c r="DEZ45" s="114"/>
      <c r="DFA45" s="114"/>
      <c r="DFB45" s="114"/>
      <c r="DFC45" s="114"/>
      <c r="DFD45" s="114"/>
      <c r="DFE45" s="114"/>
      <c r="DFF45" s="114"/>
      <c r="DFG45" s="114"/>
      <c r="DFH45" s="114"/>
      <c r="DFI45" s="114"/>
      <c r="DFJ45" s="114"/>
      <c r="DFK45" s="114"/>
      <c r="DFL45" s="114"/>
      <c r="DFM45" s="114"/>
      <c r="DFN45" s="114"/>
      <c r="DFO45" s="114"/>
      <c r="DFP45" s="114"/>
      <c r="DFQ45" s="114"/>
      <c r="DFR45" s="114"/>
      <c r="DFS45" s="114"/>
      <c r="DFT45" s="114"/>
      <c r="DFU45" s="114"/>
      <c r="DFV45" s="114"/>
      <c r="DFW45" s="114"/>
      <c r="DFX45" s="114"/>
      <c r="DFY45" s="114"/>
      <c r="DFZ45" s="114"/>
      <c r="DGA45" s="114"/>
      <c r="DGB45" s="114"/>
      <c r="DGC45" s="114"/>
      <c r="DGD45" s="114"/>
      <c r="DGE45" s="114"/>
      <c r="DGF45" s="114"/>
      <c r="DGG45" s="114"/>
      <c r="DGH45" s="114"/>
      <c r="DGI45" s="114"/>
      <c r="DGJ45" s="114"/>
      <c r="DGK45" s="114"/>
      <c r="DGL45" s="114"/>
      <c r="DGM45" s="114"/>
      <c r="DGN45" s="114"/>
      <c r="DGO45" s="114"/>
      <c r="DGP45" s="114"/>
      <c r="DGQ45" s="114"/>
      <c r="DGR45" s="114"/>
      <c r="DGS45" s="114"/>
      <c r="DGT45" s="114"/>
      <c r="DGU45" s="114"/>
      <c r="DGV45" s="114"/>
      <c r="DGW45" s="114"/>
      <c r="DGX45" s="114"/>
      <c r="DGY45" s="114"/>
      <c r="DGZ45" s="114"/>
      <c r="DHA45" s="114"/>
      <c r="DHB45" s="114"/>
      <c r="DHC45" s="114"/>
      <c r="DHD45" s="114"/>
      <c r="DHE45" s="114"/>
      <c r="DHF45" s="114"/>
      <c r="DHG45" s="114"/>
      <c r="DHH45" s="114"/>
      <c r="DHI45" s="114"/>
      <c r="DHJ45" s="114"/>
      <c r="DHK45" s="114"/>
      <c r="DHL45" s="114"/>
      <c r="DHM45" s="114"/>
      <c r="DHN45" s="114"/>
      <c r="DHO45" s="114"/>
      <c r="DHP45" s="114"/>
      <c r="DHQ45" s="114"/>
      <c r="DHR45" s="114"/>
      <c r="DHS45" s="114"/>
      <c r="DHT45" s="114"/>
      <c r="DHU45" s="114"/>
      <c r="DHV45" s="114"/>
      <c r="DHW45" s="114"/>
      <c r="DHX45" s="114"/>
      <c r="DHY45" s="114"/>
      <c r="DHZ45" s="114"/>
      <c r="DIA45" s="114"/>
      <c r="DIB45" s="114"/>
      <c r="DIC45" s="114"/>
      <c r="DID45" s="114"/>
      <c r="DIE45" s="114"/>
      <c r="DIF45" s="114"/>
      <c r="DIG45" s="114"/>
      <c r="DIH45" s="114"/>
      <c r="DII45" s="114"/>
      <c r="DIJ45" s="114"/>
      <c r="DIK45" s="114"/>
      <c r="DIL45" s="114"/>
      <c r="DIM45" s="114"/>
      <c r="DIN45" s="114"/>
      <c r="DIO45" s="114"/>
      <c r="DIP45" s="114"/>
      <c r="DIQ45" s="114"/>
      <c r="DIR45" s="114"/>
      <c r="DIS45" s="114"/>
      <c r="DIT45" s="114"/>
      <c r="DIU45" s="114"/>
      <c r="DIV45" s="114"/>
      <c r="DIW45" s="114"/>
      <c r="DIX45" s="114"/>
      <c r="DIY45" s="114"/>
      <c r="DIZ45" s="114"/>
      <c r="DJA45" s="114"/>
      <c r="DJB45" s="114"/>
      <c r="DJC45" s="114"/>
      <c r="DJD45" s="114"/>
      <c r="DJE45" s="114"/>
      <c r="DJF45" s="114"/>
      <c r="DJG45" s="114"/>
      <c r="DJH45" s="114"/>
      <c r="DJI45" s="114"/>
      <c r="DJJ45" s="114"/>
      <c r="DJK45" s="114"/>
      <c r="DJL45" s="114"/>
      <c r="DJM45" s="114"/>
      <c r="DJN45" s="114"/>
      <c r="DJO45" s="114"/>
      <c r="DJP45" s="114"/>
      <c r="DJQ45" s="114"/>
      <c r="DJR45" s="114"/>
      <c r="DJS45" s="114"/>
      <c r="DJT45" s="114"/>
      <c r="DJU45" s="114"/>
      <c r="DJV45" s="114"/>
      <c r="DJW45" s="114"/>
      <c r="DJX45" s="114"/>
      <c r="DJY45" s="114"/>
      <c r="DJZ45" s="114"/>
      <c r="DKA45" s="114"/>
      <c r="DKB45" s="114"/>
      <c r="DKC45" s="114"/>
      <c r="DKD45" s="114"/>
      <c r="DKE45" s="114"/>
      <c r="DKF45" s="114"/>
      <c r="DKG45" s="114"/>
      <c r="DKH45" s="114"/>
      <c r="DKI45" s="114"/>
      <c r="DKJ45" s="114"/>
      <c r="DKK45" s="114"/>
      <c r="DKL45" s="114"/>
      <c r="DKM45" s="114"/>
      <c r="DKN45" s="114"/>
      <c r="DKO45" s="114"/>
      <c r="DKP45" s="114"/>
      <c r="DKQ45" s="114"/>
      <c r="DKR45" s="114"/>
      <c r="DKS45" s="114"/>
      <c r="DKT45" s="114"/>
      <c r="DKU45" s="114"/>
      <c r="DKV45" s="114"/>
      <c r="DKW45" s="114"/>
      <c r="DKX45" s="114"/>
      <c r="DKY45" s="114"/>
      <c r="DKZ45" s="114"/>
      <c r="DLA45" s="114"/>
      <c r="DLB45" s="114"/>
      <c r="DLC45" s="114"/>
      <c r="DLD45" s="114"/>
      <c r="DLE45" s="114"/>
      <c r="DLF45" s="114"/>
      <c r="DLG45" s="114"/>
      <c r="DLH45" s="114"/>
      <c r="DLI45" s="114"/>
      <c r="DLJ45" s="114"/>
      <c r="DLK45" s="114"/>
      <c r="DLL45" s="114"/>
      <c r="DLM45" s="114"/>
      <c r="DLN45" s="114"/>
      <c r="DLO45" s="114"/>
      <c r="DLP45" s="114"/>
      <c r="DLQ45" s="114"/>
      <c r="DLR45" s="114"/>
      <c r="DLS45" s="114"/>
      <c r="DLT45" s="114"/>
      <c r="DLU45" s="114"/>
      <c r="DLV45" s="114"/>
      <c r="DLW45" s="114"/>
      <c r="DLX45" s="114"/>
      <c r="DLY45" s="114"/>
      <c r="DLZ45" s="114"/>
      <c r="DMA45" s="114"/>
      <c r="DMB45" s="114"/>
      <c r="DMC45" s="114"/>
      <c r="DMD45" s="114"/>
      <c r="DME45" s="114"/>
      <c r="DMF45" s="114"/>
      <c r="DMG45" s="114"/>
      <c r="DMH45" s="114"/>
      <c r="DMI45" s="114"/>
      <c r="DMJ45" s="114"/>
      <c r="DMK45" s="114"/>
      <c r="DML45" s="114"/>
      <c r="DMM45" s="114"/>
      <c r="DMN45" s="114"/>
      <c r="DMO45" s="114"/>
      <c r="DMP45" s="114"/>
      <c r="DMQ45" s="114"/>
      <c r="DMR45" s="114"/>
      <c r="DMS45" s="114"/>
      <c r="DMT45" s="114"/>
      <c r="DMU45" s="114"/>
      <c r="DMV45" s="114"/>
      <c r="DMW45" s="114"/>
      <c r="DMX45" s="114"/>
      <c r="DMY45" s="114"/>
      <c r="DMZ45" s="114"/>
      <c r="DNA45" s="114"/>
      <c r="DNB45" s="114"/>
      <c r="DNC45" s="114"/>
      <c r="DND45" s="114"/>
      <c r="DNE45" s="114"/>
      <c r="DNF45" s="114"/>
      <c r="DNG45" s="114"/>
      <c r="DNH45" s="114"/>
      <c r="DNI45" s="114"/>
      <c r="DNJ45" s="114"/>
      <c r="DNK45" s="114"/>
      <c r="DNL45" s="114"/>
      <c r="DNM45" s="114"/>
      <c r="DNN45" s="114"/>
      <c r="DNO45" s="114"/>
      <c r="DNP45" s="114"/>
      <c r="DNQ45" s="114"/>
      <c r="DNR45" s="114"/>
      <c r="DNS45" s="114"/>
      <c r="DNT45" s="114"/>
      <c r="DNU45" s="114"/>
      <c r="DNV45" s="114"/>
      <c r="DNW45" s="114"/>
      <c r="DNX45" s="114"/>
      <c r="DNY45" s="114"/>
      <c r="DNZ45" s="114"/>
      <c r="DOA45" s="114"/>
      <c r="DOB45" s="114"/>
      <c r="DOC45" s="114"/>
      <c r="DOD45" s="114"/>
      <c r="DOE45" s="114"/>
      <c r="DOF45" s="114"/>
      <c r="DOG45" s="114"/>
      <c r="DOH45" s="114"/>
      <c r="DOI45" s="114"/>
      <c r="DOJ45" s="114"/>
      <c r="DOK45" s="114"/>
      <c r="DOL45" s="114"/>
      <c r="DOM45" s="114"/>
      <c r="DON45" s="114"/>
      <c r="DOO45" s="114"/>
      <c r="DOP45" s="114"/>
      <c r="DOQ45" s="114"/>
      <c r="DOR45" s="114"/>
      <c r="DOS45" s="114"/>
      <c r="DOT45" s="114"/>
      <c r="DOU45" s="114"/>
      <c r="DOV45" s="114"/>
      <c r="DOW45" s="114"/>
      <c r="DOX45" s="114"/>
      <c r="DOY45" s="114"/>
      <c r="DOZ45" s="114"/>
      <c r="DPA45" s="114"/>
      <c r="DPB45" s="114"/>
      <c r="DPC45" s="114"/>
      <c r="DPD45" s="114"/>
      <c r="DPE45" s="114"/>
      <c r="DPF45" s="114"/>
      <c r="DPG45" s="114"/>
      <c r="DPH45" s="114"/>
      <c r="DPI45" s="114"/>
      <c r="DPJ45" s="114"/>
      <c r="DPK45" s="114"/>
      <c r="DPL45" s="114"/>
      <c r="DPM45" s="114"/>
      <c r="DPN45" s="114"/>
      <c r="DPO45" s="114"/>
      <c r="DPP45" s="114"/>
      <c r="DPQ45" s="114"/>
      <c r="DPR45" s="114"/>
      <c r="DPS45" s="114"/>
      <c r="DPT45" s="114"/>
      <c r="DPU45" s="114"/>
      <c r="DPV45" s="114"/>
      <c r="DPW45" s="114"/>
      <c r="DPX45" s="114"/>
      <c r="DPY45" s="114"/>
      <c r="DPZ45" s="114"/>
      <c r="DQA45" s="114"/>
      <c r="DQB45" s="114"/>
      <c r="DQC45" s="114"/>
      <c r="DQD45" s="114"/>
      <c r="DQE45" s="114"/>
      <c r="DQF45" s="114"/>
      <c r="DQG45" s="114"/>
      <c r="DQH45" s="114"/>
      <c r="DQI45" s="114"/>
      <c r="DQJ45" s="114"/>
      <c r="DQK45" s="114"/>
      <c r="DQL45" s="114"/>
      <c r="DQM45" s="114"/>
      <c r="DQN45" s="114"/>
      <c r="DQO45" s="114"/>
      <c r="DQP45" s="114"/>
      <c r="DQQ45" s="114"/>
      <c r="DQR45" s="114"/>
      <c r="DQS45" s="114"/>
      <c r="DQT45" s="114"/>
      <c r="DQU45" s="114"/>
      <c r="DQV45" s="114"/>
      <c r="DQW45" s="114"/>
      <c r="DQX45" s="114"/>
      <c r="DQY45" s="114"/>
      <c r="DQZ45" s="114"/>
      <c r="DRA45" s="114"/>
      <c r="DRB45" s="114"/>
      <c r="DRC45" s="114"/>
      <c r="DRD45" s="114"/>
      <c r="DRE45" s="114"/>
      <c r="DRF45" s="114"/>
      <c r="DRG45" s="114"/>
      <c r="DRH45" s="114"/>
      <c r="DRI45" s="114"/>
      <c r="DRJ45" s="114"/>
      <c r="DRK45" s="114"/>
      <c r="DRL45" s="114"/>
      <c r="DRM45" s="114"/>
      <c r="DRN45" s="114"/>
      <c r="DRO45" s="114"/>
      <c r="DRP45" s="114"/>
      <c r="DRQ45" s="114"/>
      <c r="DRR45" s="114"/>
      <c r="DRS45" s="114"/>
      <c r="DRT45" s="114"/>
      <c r="DRU45" s="114"/>
      <c r="DRV45" s="114"/>
      <c r="DRW45" s="114"/>
      <c r="DRX45" s="114"/>
      <c r="DRY45" s="114"/>
      <c r="DRZ45" s="114"/>
      <c r="DSA45" s="114"/>
      <c r="DSB45" s="114"/>
      <c r="DSC45" s="114"/>
      <c r="DSD45" s="114"/>
      <c r="DSE45" s="114"/>
      <c r="DSF45" s="114"/>
      <c r="DSG45" s="114"/>
      <c r="DSH45" s="114"/>
      <c r="DSI45" s="114"/>
      <c r="DSJ45" s="114"/>
      <c r="DSK45" s="114"/>
      <c r="DSL45" s="114"/>
      <c r="DSM45" s="114"/>
      <c r="DSN45" s="114"/>
      <c r="DSO45" s="114"/>
      <c r="DSP45" s="114"/>
      <c r="DSQ45" s="114"/>
      <c r="DSR45" s="114"/>
      <c r="DSS45" s="114"/>
      <c r="DST45" s="114"/>
      <c r="DSU45" s="114"/>
      <c r="DSV45" s="114"/>
      <c r="DSW45" s="114"/>
      <c r="DSX45" s="114"/>
      <c r="DSY45" s="114"/>
      <c r="DSZ45" s="114"/>
      <c r="DTA45" s="114"/>
      <c r="DTB45" s="114"/>
      <c r="DTC45" s="114"/>
      <c r="DTD45" s="114"/>
      <c r="DTE45" s="114"/>
      <c r="DTF45" s="114"/>
      <c r="DTG45" s="114"/>
      <c r="DTH45" s="114"/>
      <c r="DTI45" s="114"/>
      <c r="DTJ45" s="114"/>
      <c r="DTK45" s="114"/>
      <c r="DTL45" s="114"/>
      <c r="DTM45" s="114"/>
      <c r="DTN45" s="114"/>
      <c r="DTO45" s="114"/>
      <c r="DTP45" s="114"/>
      <c r="DTQ45" s="114"/>
      <c r="DTR45" s="114"/>
      <c r="DTS45" s="114"/>
      <c r="DTT45" s="114"/>
      <c r="DTU45" s="114"/>
      <c r="DTV45" s="114"/>
      <c r="DTW45" s="114"/>
      <c r="DTX45" s="114"/>
      <c r="DTY45" s="114"/>
      <c r="DTZ45" s="114"/>
      <c r="DUA45" s="114"/>
      <c r="DUB45" s="114"/>
      <c r="DUC45" s="114"/>
      <c r="DUD45" s="114"/>
      <c r="DUE45" s="114"/>
      <c r="DUF45" s="114"/>
      <c r="DUG45" s="114"/>
      <c r="DUH45" s="114"/>
      <c r="DUI45" s="114"/>
      <c r="DUJ45" s="114"/>
      <c r="DUK45" s="114"/>
      <c r="DUL45" s="114"/>
      <c r="DUM45" s="114"/>
      <c r="DUN45" s="114"/>
      <c r="DUO45" s="114"/>
      <c r="DUP45" s="114"/>
      <c r="DUQ45" s="114"/>
      <c r="DUR45" s="114"/>
      <c r="DUS45" s="114"/>
      <c r="DUT45" s="114"/>
      <c r="DUU45" s="114"/>
      <c r="DUV45" s="114"/>
      <c r="DUW45" s="114"/>
      <c r="DUX45" s="114"/>
      <c r="DUY45" s="114"/>
      <c r="DUZ45" s="114"/>
      <c r="DVA45" s="114"/>
      <c r="DVB45" s="114"/>
      <c r="DVC45" s="114"/>
      <c r="DVD45" s="114"/>
      <c r="DVE45" s="114"/>
      <c r="DVF45" s="114"/>
      <c r="DVG45" s="114"/>
      <c r="DVH45" s="114"/>
      <c r="DVI45" s="114"/>
      <c r="DVJ45" s="114"/>
      <c r="DVK45" s="114"/>
      <c r="DVL45" s="114"/>
      <c r="DVM45" s="114"/>
      <c r="DVN45" s="114"/>
      <c r="DVO45" s="114"/>
      <c r="DVP45" s="114"/>
      <c r="DVQ45" s="114"/>
      <c r="DVR45" s="114"/>
      <c r="DVS45" s="114"/>
      <c r="DVT45" s="114"/>
      <c r="DVU45" s="114"/>
      <c r="DVV45" s="114"/>
      <c r="DVW45" s="114"/>
      <c r="DVX45" s="114"/>
      <c r="DVY45" s="114"/>
      <c r="DVZ45" s="114"/>
      <c r="DWA45" s="114"/>
      <c r="DWB45" s="114"/>
      <c r="DWC45" s="114"/>
      <c r="DWD45" s="114"/>
      <c r="DWE45" s="114"/>
      <c r="DWF45" s="114"/>
      <c r="DWG45" s="114"/>
      <c r="DWH45" s="114"/>
      <c r="DWI45" s="114"/>
      <c r="DWJ45" s="114"/>
      <c r="DWK45" s="114"/>
      <c r="DWL45" s="114"/>
      <c r="DWM45" s="114"/>
      <c r="DWN45" s="114"/>
      <c r="DWO45" s="114"/>
      <c r="DWP45" s="114"/>
      <c r="DWQ45" s="114"/>
      <c r="DWR45" s="114"/>
      <c r="DWS45" s="114"/>
      <c r="DWT45" s="114"/>
      <c r="DWU45" s="114"/>
      <c r="DWV45" s="114"/>
      <c r="DWW45" s="114"/>
      <c r="DWX45" s="114"/>
      <c r="DWY45" s="114"/>
      <c r="DWZ45" s="114"/>
      <c r="DXA45" s="114"/>
      <c r="DXB45" s="114"/>
      <c r="DXC45" s="114"/>
      <c r="DXD45" s="114"/>
      <c r="DXE45" s="114"/>
      <c r="DXF45" s="114"/>
      <c r="DXG45" s="114"/>
      <c r="DXH45" s="114"/>
      <c r="DXI45" s="114"/>
      <c r="DXJ45" s="114"/>
      <c r="DXK45" s="114"/>
      <c r="DXL45" s="114"/>
      <c r="DXM45" s="114"/>
      <c r="DXN45" s="114"/>
      <c r="DXO45" s="114"/>
      <c r="DXP45" s="114"/>
      <c r="DXQ45" s="114"/>
      <c r="DXR45" s="114"/>
      <c r="DXS45" s="114"/>
      <c r="DXT45" s="114"/>
      <c r="DXU45" s="114"/>
      <c r="DXV45" s="114"/>
      <c r="DXW45" s="114"/>
      <c r="DXX45" s="114"/>
      <c r="DXY45" s="114"/>
      <c r="DXZ45" s="114"/>
      <c r="DYA45" s="114"/>
      <c r="DYB45" s="114"/>
      <c r="DYC45" s="114"/>
      <c r="DYD45" s="114"/>
      <c r="DYE45" s="114"/>
      <c r="DYF45" s="114"/>
      <c r="DYG45" s="114"/>
      <c r="DYH45" s="114"/>
      <c r="DYI45" s="114"/>
      <c r="DYJ45" s="114"/>
      <c r="DYK45" s="114"/>
      <c r="DYL45" s="114"/>
      <c r="DYM45" s="114"/>
      <c r="DYN45" s="114"/>
      <c r="DYO45" s="114"/>
      <c r="DYP45" s="114"/>
      <c r="DYQ45" s="114"/>
      <c r="DYR45" s="114"/>
      <c r="DYS45" s="114"/>
      <c r="DYT45" s="114"/>
      <c r="DYU45" s="114"/>
      <c r="DYV45" s="114"/>
      <c r="DYW45" s="114"/>
      <c r="DYX45" s="114"/>
      <c r="DYY45" s="114"/>
      <c r="DYZ45" s="114"/>
      <c r="DZA45" s="114"/>
      <c r="DZB45" s="114"/>
      <c r="DZC45" s="114"/>
      <c r="DZD45" s="114"/>
      <c r="DZE45" s="114"/>
      <c r="DZF45" s="114"/>
      <c r="DZG45" s="114"/>
      <c r="DZH45" s="114"/>
      <c r="DZI45" s="114"/>
      <c r="DZJ45" s="114"/>
      <c r="DZK45" s="114"/>
      <c r="DZL45" s="114"/>
      <c r="DZM45" s="114"/>
      <c r="DZN45" s="114"/>
      <c r="DZO45" s="114"/>
      <c r="DZP45" s="114"/>
      <c r="DZQ45" s="114"/>
      <c r="DZR45" s="114"/>
      <c r="DZS45" s="114"/>
      <c r="DZT45" s="114"/>
      <c r="DZU45" s="114"/>
      <c r="DZV45" s="114"/>
      <c r="DZW45" s="114"/>
      <c r="DZX45" s="114"/>
      <c r="DZY45" s="114"/>
      <c r="DZZ45" s="114"/>
      <c r="EAA45" s="114"/>
      <c r="EAB45" s="114"/>
      <c r="EAC45" s="114"/>
      <c r="EAD45" s="114"/>
      <c r="EAE45" s="114"/>
      <c r="EAF45" s="114"/>
      <c r="EAG45" s="114"/>
      <c r="EAH45" s="114"/>
      <c r="EAI45" s="114"/>
      <c r="EAJ45" s="114"/>
      <c r="EAK45" s="114"/>
      <c r="EAL45" s="114"/>
      <c r="EAM45" s="114"/>
      <c r="EAN45" s="114"/>
      <c r="EAO45" s="114"/>
      <c r="EAP45" s="114"/>
      <c r="EAQ45" s="114"/>
      <c r="EAR45" s="114"/>
      <c r="EAS45" s="114"/>
      <c r="EAT45" s="114"/>
      <c r="EAU45" s="114"/>
      <c r="EAV45" s="114"/>
      <c r="EAW45" s="114"/>
      <c r="EAX45" s="114"/>
      <c r="EAY45" s="114"/>
      <c r="EAZ45" s="114"/>
      <c r="EBA45" s="114"/>
      <c r="EBB45" s="114"/>
      <c r="EBC45" s="114"/>
      <c r="EBD45" s="114"/>
      <c r="EBE45" s="114"/>
      <c r="EBF45" s="114"/>
      <c r="EBG45" s="114"/>
      <c r="EBH45" s="114"/>
      <c r="EBI45" s="114"/>
      <c r="EBJ45" s="114"/>
      <c r="EBK45" s="114"/>
      <c r="EBL45" s="114"/>
      <c r="EBM45" s="114"/>
      <c r="EBN45" s="114"/>
      <c r="EBO45" s="114"/>
      <c r="EBP45" s="114"/>
      <c r="EBQ45" s="114"/>
      <c r="EBR45" s="114"/>
      <c r="EBS45" s="114"/>
      <c r="EBT45" s="114"/>
      <c r="EBU45" s="114"/>
      <c r="EBV45" s="114"/>
      <c r="EBW45" s="114"/>
      <c r="EBX45" s="114"/>
      <c r="EBY45" s="114"/>
      <c r="EBZ45" s="114"/>
      <c r="ECA45" s="114"/>
      <c r="ECB45" s="114"/>
      <c r="ECC45" s="114"/>
      <c r="ECD45" s="114"/>
      <c r="ECE45" s="114"/>
      <c r="ECF45" s="114"/>
      <c r="ECG45" s="114"/>
      <c r="ECH45" s="114"/>
      <c r="ECI45" s="114"/>
      <c r="ECJ45" s="114"/>
      <c r="ECK45" s="114"/>
      <c r="ECL45" s="114"/>
      <c r="ECM45" s="114"/>
      <c r="ECN45" s="114"/>
      <c r="ECO45" s="114"/>
      <c r="ECP45" s="114"/>
      <c r="ECQ45" s="114"/>
      <c r="ECR45" s="114"/>
      <c r="ECS45" s="114"/>
      <c r="ECT45" s="114"/>
      <c r="ECU45" s="114"/>
      <c r="ECV45" s="114"/>
      <c r="ECW45" s="114"/>
      <c r="ECX45" s="114"/>
      <c r="ECY45" s="114"/>
      <c r="ECZ45" s="114"/>
      <c r="EDA45" s="114"/>
      <c r="EDB45" s="114"/>
      <c r="EDC45" s="114"/>
      <c r="EDD45" s="114"/>
      <c r="EDE45" s="114"/>
      <c r="EDF45" s="114"/>
      <c r="EDG45" s="114"/>
      <c r="EDH45" s="114"/>
      <c r="EDI45" s="114"/>
      <c r="EDJ45" s="114"/>
      <c r="EDK45" s="114"/>
      <c r="EDL45" s="114"/>
      <c r="EDM45" s="114"/>
      <c r="EDN45" s="114"/>
      <c r="EDO45" s="114"/>
      <c r="EDP45" s="114"/>
      <c r="EDQ45" s="114"/>
      <c r="EDR45" s="114"/>
      <c r="EDS45" s="114"/>
      <c r="EDT45" s="114"/>
      <c r="EDU45" s="114"/>
      <c r="EDV45" s="114"/>
      <c r="EDW45" s="114"/>
      <c r="EDX45" s="114"/>
      <c r="EDY45" s="114"/>
      <c r="EDZ45" s="114"/>
      <c r="EEA45" s="114"/>
      <c r="EEB45" s="114"/>
      <c r="EEC45" s="114"/>
      <c r="EED45" s="114"/>
      <c r="EEE45" s="114"/>
      <c r="EEF45" s="114"/>
      <c r="EEG45" s="114"/>
      <c r="EEH45" s="114"/>
      <c r="EEI45" s="114"/>
      <c r="EEJ45" s="114"/>
      <c r="EEK45" s="114"/>
      <c r="EEL45" s="114"/>
      <c r="EEM45" s="114"/>
      <c r="EEN45" s="114"/>
      <c r="EEO45" s="114"/>
      <c r="EEP45" s="114"/>
      <c r="EEQ45" s="114"/>
      <c r="EER45" s="114"/>
      <c r="EES45" s="114"/>
      <c r="EET45" s="114"/>
      <c r="EEU45" s="114"/>
      <c r="EEV45" s="114"/>
      <c r="EEW45" s="114"/>
      <c r="EEX45" s="114"/>
      <c r="EEY45" s="114"/>
      <c r="EEZ45" s="114"/>
      <c r="EFA45" s="114"/>
      <c r="EFB45" s="114"/>
      <c r="EFC45" s="114"/>
      <c r="EFD45" s="114"/>
      <c r="EFE45" s="114"/>
      <c r="EFF45" s="114"/>
      <c r="EFG45" s="114"/>
      <c r="EFH45" s="114"/>
      <c r="EFI45" s="114"/>
      <c r="EFJ45" s="114"/>
      <c r="EFK45" s="114"/>
      <c r="EFL45" s="114"/>
      <c r="EFM45" s="114"/>
      <c r="EFN45" s="114"/>
      <c r="EFO45" s="114"/>
      <c r="EFP45" s="114"/>
      <c r="EFQ45" s="114"/>
      <c r="EFR45" s="114"/>
      <c r="EFS45" s="114"/>
      <c r="EFT45" s="114"/>
      <c r="EFU45" s="114"/>
      <c r="EFV45" s="114"/>
      <c r="EFW45" s="114"/>
      <c r="EFX45" s="114"/>
      <c r="EFY45" s="114"/>
      <c r="EFZ45" s="114"/>
      <c r="EGA45" s="114"/>
      <c r="EGB45" s="114"/>
      <c r="EGC45" s="114"/>
      <c r="EGD45" s="114"/>
      <c r="EGE45" s="114"/>
      <c r="EGF45" s="114"/>
      <c r="EGG45" s="114"/>
      <c r="EGH45" s="114"/>
      <c r="EGI45" s="114"/>
      <c r="EGJ45" s="114"/>
      <c r="EGK45" s="114"/>
      <c r="EGL45" s="114"/>
      <c r="EGM45" s="114"/>
      <c r="EGN45" s="114"/>
      <c r="EGO45" s="114"/>
      <c r="EGP45" s="114"/>
      <c r="EGQ45" s="114"/>
      <c r="EGR45" s="114"/>
      <c r="EGS45" s="114"/>
      <c r="EGT45" s="114"/>
      <c r="EGU45" s="114"/>
      <c r="EGV45" s="114"/>
      <c r="EGW45" s="114"/>
      <c r="EGX45" s="114"/>
      <c r="EGY45" s="114"/>
      <c r="EGZ45" s="114"/>
      <c r="EHA45" s="114"/>
      <c r="EHB45" s="114"/>
      <c r="EHC45" s="114"/>
      <c r="EHD45" s="114"/>
      <c r="EHE45" s="114"/>
      <c r="EHF45" s="114"/>
      <c r="EHG45" s="114"/>
      <c r="EHH45" s="114"/>
      <c r="EHI45" s="114"/>
      <c r="EHJ45" s="114"/>
      <c r="EHK45" s="114"/>
      <c r="EHL45" s="114"/>
      <c r="EHM45" s="114"/>
      <c r="EHN45" s="114"/>
      <c r="EHO45" s="114"/>
      <c r="EHP45" s="114"/>
      <c r="EHQ45" s="114"/>
      <c r="EHR45" s="114"/>
      <c r="EHS45" s="114"/>
      <c r="EHT45" s="114"/>
      <c r="EHU45" s="114"/>
      <c r="EHV45" s="114"/>
      <c r="EHW45" s="114"/>
      <c r="EHX45" s="114"/>
      <c r="EHY45" s="114"/>
      <c r="EHZ45" s="114"/>
      <c r="EIA45" s="114"/>
      <c r="EIB45" s="114"/>
      <c r="EIC45" s="114"/>
      <c r="EID45" s="114"/>
      <c r="EIE45" s="114"/>
      <c r="EIF45" s="114"/>
      <c r="EIG45" s="114"/>
      <c r="EIH45" s="114"/>
      <c r="EII45" s="114"/>
      <c r="EIJ45" s="114"/>
      <c r="EIK45" s="114"/>
      <c r="EIL45" s="114"/>
      <c r="EIM45" s="114"/>
      <c r="EIN45" s="114"/>
      <c r="EIO45" s="114"/>
      <c r="EIP45" s="114"/>
      <c r="EIQ45" s="114"/>
      <c r="EIR45" s="114"/>
      <c r="EIS45" s="114"/>
      <c r="EIT45" s="114"/>
      <c r="EIU45" s="114"/>
      <c r="EIV45" s="114"/>
      <c r="EIW45" s="114"/>
      <c r="EIX45" s="114"/>
      <c r="EIY45" s="114"/>
      <c r="EIZ45" s="114"/>
      <c r="EJA45" s="114"/>
      <c r="EJB45" s="114"/>
      <c r="EJC45" s="114"/>
      <c r="EJD45" s="114"/>
      <c r="EJE45" s="114"/>
      <c r="EJF45" s="114"/>
      <c r="EJG45" s="114"/>
      <c r="EJH45" s="114"/>
      <c r="EJI45" s="114"/>
      <c r="EJJ45" s="114"/>
      <c r="EJK45" s="114"/>
      <c r="EJL45" s="114"/>
      <c r="EJM45" s="114"/>
      <c r="EJN45" s="114"/>
      <c r="EJO45" s="114"/>
      <c r="EJP45" s="114"/>
      <c r="EJQ45" s="114"/>
      <c r="EJR45" s="114"/>
      <c r="EJS45" s="114"/>
      <c r="EJT45" s="114"/>
      <c r="EJU45" s="114"/>
      <c r="EJV45" s="114"/>
      <c r="EJW45" s="114"/>
      <c r="EJX45" s="114"/>
      <c r="EJY45" s="114"/>
      <c r="EJZ45" s="114"/>
      <c r="EKA45" s="114"/>
      <c r="EKB45" s="114"/>
      <c r="EKC45" s="114"/>
      <c r="EKD45" s="114"/>
      <c r="EKE45" s="114"/>
      <c r="EKF45" s="114"/>
      <c r="EKG45" s="114"/>
      <c r="EKH45" s="114"/>
      <c r="EKI45" s="114"/>
      <c r="EKJ45" s="114"/>
      <c r="EKK45" s="114"/>
      <c r="EKL45" s="114"/>
      <c r="EKM45" s="114"/>
      <c r="EKN45" s="114"/>
      <c r="EKO45" s="114"/>
      <c r="EKP45" s="114"/>
      <c r="EKQ45" s="114"/>
      <c r="EKR45" s="114"/>
      <c r="EKS45" s="114"/>
      <c r="EKT45" s="114"/>
      <c r="EKU45" s="114"/>
      <c r="EKV45" s="114"/>
      <c r="EKW45" s="114"/>
      <c r="EKX45" s="114"/>
      <c r="EKY45" s="114"/>
      <c r="EKZ45" s="114"/>
      <c r="ELA45" s="114"/>
      <c r="ELB45" s="114"/>
      <c r="ELC45" s="114"/>
      <c r="ELD45" s="114"/>
      <c r="ELE45" s="114"/>
      <c r="ELF45" s="114"/>
      <c r="ELG45" s="114"/>
      <c r="ELH45" s="114"/>
      <c r="ELI45" s="114"/>
      <c r="ELJ45" s="114"/>
      <c r="ELK45" s="114"/>
      <c r="ELL45" s="114"/>
      <c r="ELM45" s="114"/>
      <c r="ELN45" s="114"/>
      <c r="ELO45" s="114"/>
      <c r="ELP45" s="114"/>
      <c r="ELQ45" s="114"/>
      <c r="ELR45" s="114"/>
      <c r="ELS45" s="114"/>
      <c r="ELT45" s="114"/>
      <c r="ELU45" s="114"/>
      <c r="ELV45" s="114"/>
      <c r="ELW45" s="114"/>
      <c r="ELX45" s="114"/>
      <c r="ELY45" s="114"/>
      <c r="ELZ45" s="114"/>
      <c r="EMA45" s="114"/>
      <c r="EMB45" s="114"/>
      <c r="EMC45" s="114"/>
      <c r="EMD45" s="114"/>
      <c r="EME45" s="114"/>
      <c r="EMF45" s="114"/>
      <c r="EMG45" s="114"/>
      <c r="EMH45" s="114"/>
      <c r="EMI45" s="114"/>
      <c r="EMJ45" s="114"/>
      <c r="EMK45" s="114"/>
      <c r="EML45" s="114"/>
      <c r="EMM45" s="114"/>
      <c r="EMN45" s="114"/>
      <c r="EMO45" s="114"/>
      <c r="EMP45" s="114"/>
      <c r="EMQ45" s="114"/>
      <c r="EMR45" s="114"/>
      <c r="EMS45" s="114"/>
      <c r="EMT45" s="114"/>
      <c r="EMU45" s="114"/>
      <c r="EMV45" s="114"/>
      <c r="EMW45" s="114"/>
      <c r="EMX45" s="114"/>
      <c r="EMY45" s="114"/>
      <c r="EMZ45" s="114"/>
      <c r="ENA45" s="114"/>
      <c r="ENB45" s="114"/>
      <c r="ENC45" s="114"/>
      <c r="END45" s="114"/>
      <c r="ENE45" s="114"/>
      <c r="ENF45" s="114"/>
      <c r="ENG45" s="114"/>
      <c r="ENH45" s="114"/>
      <c r="ENI45" s="114"/>
      <c r="ENJ45" s="114"/>
      <c r="ENK45" s="114"/>
      <c r="ENL45" s="114"/>
      <c r="ENM45" s="114"/>
      <c r="ENN45" s="114"/>
      <c r="ENO45" s="114"/>
      <c r="ENP45" s="114"/>
      <c r="ENQ45" s="114"/>
      <c r="ENR45" s="114"/>
      <c r="ENS45" s="114"/>
      <c r="ENT45" s="114"/>
      <c r="ENU45" s="114"/>
      <c r="ENV45" s="114"/>
      <c r="ENW45" s="114"/>
      <c r="ENX45" s="114"/>
      <c r="ENY45" s="114"/>
      <c r="ENZ45" s="114"/>
      <c r="EOA45" s="114"/>
      <c r="EOB45" s="114"/>
      <c r="EOC45" s="114"/>
      <c r="EOD45" s="114"/>
      <c r="EOE45" s="114"/>
      <c r="EOF45" s="114"/>
      <c r="EOG45" s="114"/>
      <c r="EOH45" s="114"/>
      <c r="EOI45" s="114"/>
      <c r="EOJ45" s="114"/>
      <c r="EOK45" s="114"/>
      <c r="EOL45" s="114"/>
      <c r="EOM45" s="114"/>
      <c r="EON45" s="114"/>
      <c r="EOO45" s="114"/>
      <c r="EOP45" s="114"/>
      <c r="EOQ45" s="114"/>
      <c r="EOR45" s="114"/>
      <c r="EOS45" s="114"/>
      <c r="EOT45" s="114"/>
      <c r="EOU45" s="114"/>
      <c r="EOV45" s="114"/>
      <c r="EOW45" s="114"/>
      <c r="EOX45" s="114"/>
      <c r="EOY45" s="114"/>
      <c r="EOZ45" s="114"/>
      <c r="EPA45" s="114"/>
      <c r="EPB45" s="114"/>
      <c r="EPC45" s="114"/>
      <c r="EPD45" s="114"/>
      <c r="EPE45" s="114"/>
      <c r="EPF45" s="114"/>
      <c r="EPG45" s="114"/>
      <c r="EPH45" s="114"/>
      <c r="EPI45" s="114"/>
      <c r="EPJ45" s="114"/>
      <c r="EPK45" s="114"/>
      <c r="EPL45" s="114"/>
      <c r="EPM45" s="114"/>
      <c r="EPN45" s="114"/>
      <c r="EPO45" s="114"/>
      <c r="EPP45" s="114"/>
      <c r="EPQ45" s="114"/>
      <c r="EPR45" s="114"/>
      <c r="EPS45" s="114"/>
      <c r="EPT45" s="114"/>
      <c r="EPU45" s="114"/>
      <c r="EPV45" s="114"/>
      <c r="EPW45" s="114"/>
      <c r="EPX45" s="114"/>
      <c r="EPY45" s="114"/>
      <c r="EPZ45" s="114"/>
      <c r="EQA45" s="114"/>
      <c r="EQB45" s="114"/>
      <c r="EQC45" s="114"/>
      <c r="EQD45" s="114"/>
      <c r="EQE45" s="114"/>
      <c r="EQF45" s="114"/>
      <c r="EQG45" s="114"/>
      <c r="EQH45" s="114"/>
      <c r="EQI45" s="114"/>
      <c r="EQJ45" s="114"/>
      <c r="EQK45" s="114"/>
      <c r="EQL45" s="114"/>
      <c r="EQM45" s="114"/>
      <c r="EQN45" s="114"/>
      <c r="EQO45" s="114"/>
      <c r="EQP45" s="114"/>
      <c r="EQQ45" s="114"/>
      <c r="EQR45" s="114"/>
      <c r="EQS45" s="114"/>
      <c r="EQT45" s="114"/>
      <c r="EQU45" s="114"/>
      <c r="EQV45" s="114"/>
      <c r="EQW45" s="114"/>
      <c r="EQX45" s="114"/>
      <c r="EQY45" s="114"/>
      <c r="EQZ45" s="114"/>
      <c r="ERA45" s="114"/>
      <c r="ERB45" s="114"/>
      <c r="ERC45" s="114"/>
      <c r="ERD45" s="114"/>
      <c r="ERE45" s="114"/>
      <c r="ERF45" s="114"/>
      <c r="ERG45" s="114"/>
      <c r="ERH45" s="114"/>
      <c r="ERI45" s="114"/>
      <c r="ERJ45" s="114"/>
      <c r="ERK45" s="114"/>
      <c r="ERL45" s="114"/>
      <c r="ERM45" s="114"/>
      <c r="ERN45" s="114"/>
      <c r="ERO45" s="114"/>
      <c r="ERP45" s="114"/>
      <c r="ERQ45" s="114"/>
      <c r="ERR45" s="114"/>
      <c r="ERS45" s="114"/>
      <c r="ERT45" s="114"/>
      <c r="ERU45" s="114"/>
      <c r="ERV45" s="114"/>
      <c r="ERW45" s="114"/>
      <c r="ERX45" s="114"/>
      <c r="ERY45" s="114"/>
      <c r="ERZ45" s="114"/>
      <c r="ESA45" s="114"/>
      <c r="ESB45" s="114"/>
      <c r="ESC45" s="114"/>
      <c r="ESD45" s="114"/>
      <c r="ESE45" s="114"/>
      <c r="ESF45" s="114"/>
      <c r="ESG45" s="114"/>
      <c r="ESH45" s="114"/>
      <c r="ESI45" s="114"/>
      <c r="ESJ45" s="114"/>
      <c r="ESK45" s="114"/>
      <c r="ESL45" s="114"/>
      <c r="ESM45" s="114"/>
      <c r="ESN45" s="114"/>
      <c r="ESO45" s="114"/>
      <c r="ESP45" s="114"/>
      <c r="ESQ45" s="114"/>
      <c r="ESR45" s="114"/>
      <c r="ESS45" s="114"/>
      <c r="EST45" s="114"/>
      <c r="ESU45" s="114"/>
      <c r="ESV45" s="114"/>
      <c r="ESW45" s="114"/>
      <c r="ESX45" s="114"/>
      <c r="ESY45" s="114"/>
      <c r="ESZ45" s="114"/>
      <c r="ETA45" s="114"/>
      <c r="ETB45" s="114"/>
      <c r="ETC45" s="114"/>
      <c r="ETD45" s="114"/>
      <c r="ETE45" s="114"/>
      <c r="ETF45" s="114"/>
      <c r="ETG45" s="114"/>
      <c r="ETH45" s="114"/>
      <c r="ETI45" s="114"/>
      <c r="ETJ45" s="114"/>
      <c r="ETK45" s="114"/>
      <c r="ETL45" s="114"/>
      <c r="ETM45" s="114"/>
      <c r="ETN45" s="114"/>
      <c r="ETO45" s="114"/>
      <c r="ETP45" s="114"/>
      <c r="ETQ45" s="114"/>
      <c r="ETR45" s="114"/>
      <c r="ETS45" s="114"/>
      <c r="ETT45" s="114"/>
      <c r="ETU45" s="114"/>
      <c r="ETV45" s="114"/>
      <c r="ETW45" s="114"/>
      <c r="ETX45" s="114"/>
      <c r="ETY45" s="114"/>
      <c r="ETZ45" s="114"/>
      <c r="EUA45" s="114"/>
      <c r="EUB45" s="114"/>
      <c r="EUC45" s="114"/>
      <c r="EUD45" s="114"/>
      <c r="EUE45" s="114"/>
      <c r="EUF45" s="114"/>
      <c r="EUG45" s="114"/>
      <c r="EUH45" s="114"/>
      <c r="EUI45" s="114"/>
      <c r="EUJ45" s="114"/>
      <c r="EUK45" s="114"/>
      <c r="EUL45" s="114"/>
      <c r="EUM45" s="114"/>
      <c r="EUN45" s="114"/>
      <c r="EUO45" s="114"/>
      <c r="EUP45" s="114"/>
      <c r="EUQ45" s="114"/>
      <c r="EUR45" s="114"/>
      <c r="EUS45" s="114"/>
      <c r="EUT45" s="114"/>
      <c r="EUU45" s="114"/>
      <c r="EUV45" s="114"/>
      <c r="EUW45" s="114"/>
      <c r="EUX45" s="114"/>
      <c r="EUY45" s="114"/>
      <c r="EUZ45" s="114"/>
      <c r="EVA45" s="114"/>
      <c r="EVB45" s="114"/>
      <c r="EVC45" s="114"/>
      <c r="EVD45" s="114"/>
      <c r="EVE45" s="114"/>
      <c r="EVF45" s="114"/>
      <c r="EVG45" s="114"/>
      <c r="EVH45" s="114"/>
      <c r="EVI45" s="114"/>
      <c r="EVJ45" s="114"/>
      <c r="EVK45" s="114"/>
      <c r="EVL45" s="114"/>
      <c r="EVM45" s="114"/>
      <c r="EVN45" s="114"/>
      <c r="EVO45" s="114"/>
      <c r="EVP45" s="114"/>
      <c r="EVQ45" s="114"/>
      <c r="EVR45" s="114"/>
      <c r="EVS45" s="114"/>
      <c r="EVT45" s="114"/>
      <c r="EVU45" s="114"/>
      <c r="EVV45" s="114"/>
      <c r="EVW45" s="114"/>
      <c r="EVX45" s="114"/>
      <c r="EVY45" s="114"/>
      <c r="EVZ45" s="114"/>
      <c r="EWA45" s="114"/>
      <c r="EWB45" s="114"/>
      <c r="EWC45" s="114"/>
      <c r="EWD45" s="114"/>
      <c r="EWE45" s="114"/>
      <c r="EWF45" s="114"/>
      <c r="EWG45" s="114"/>
      <c r="EWH45" s="114"/>
      <c r="EWI45" s="114"/>
      <c r="EWJ45" s="114"/>
      <c r="EWK45" s="114"/>
      <c r="EWL45" s="114"/>
      <c r="EWM45" s="114"/>
      <c r="EWN45" s="114"/>
      <c r="EWO45" s="114"/>
      <c r="EWP45" s="114"/>
      <c r="EWQ45" s="114"/>
      <c r="EWR45" s="114"/>
      <c r="EWS45" s="114"/>
      <c r="EWT45" s="114"/>
      <c r="EWU45" s="114"/>
      <c r="EWV45" s="114"/>
      <c r="EWW45" s="114"/>
      <c r="EWX45" s="114"/>
      <c r="EWY45" s="114"/>
      <c r="EWZ45" s="114"/>
      <c r="EXA45" s="114"/>
      <c r="EXB45" s="114"/>
      <c r="EXC45" s="114"/>
      <c r="EXD45" s="114"/>
      <c r="EXE45" s="114"/>
      <c r="EXF45" s="114"/>
      <c r="EXG45" s="114"/>
      <c r="EXH45" s="114"/>
      <c r="EXI45" s="114"/>
      <c r="EXJ45" s="114"/>
      <c r="EXK45" s="114"/>
      <c r="EXL45" s="114"/>
      <c r="EXM45" s="114"/>
      <c r="EXN45" s="114"/>
      <c r="EXO45" s="114"/>
      <c r="EXP45" s="114"/>
      <c r="EXQ45" s="114"/>
      <c r="EXR45" s="114"/>
      <c r="EXS45" s="114"/>
      <c r="EXT45" s="114"/>
      <c r="EXU45" s="114"/>
      <c r="EXV45" s="114"/>
      <c r="EXW45" s="114"/>
      <c r="EXX45" s="114"/>
      <c r="EXY45" s="114"/>
      <c r="EXZ45" s="114"/>
      <c r="EYA45" s="114"/>
      <c r="EYB45" s="114"/>
      <c r="EYC45" s="114"/>
      <c r="EYD45" s="114"/>
      <c r="EYE45" s="114"/>
      <c r="EYF45" s="114"/>
      <c r="EYG45" s="114"/>
      <c r="EYH45" s="114"/>
      <c r="EYI45" s="114"/>
      <c r="EYJ45" s="114"/>
      <c r="EYK45" s="114"/>
      <c r="EYL45" s="114"/>
      <c r="EYM45" s="114"/>
      <c r="EYN45" s="114"/>
      <c r="EYO45" s="114"/>
      <c r="EYP45" s="114"/>
      <c r="EYQ45" s="114"/>
      <c r="EYR45" s="114"/>
      <c r="EYS45" s="114"/>
      <c r="EYT45" s="114"/>
      <c r="EYU45" s="114"/>
      <c r="EYV45" s="114"/>
      <c r="EYW45" s="114"/>
      <c r="EYX45" s="114"/>
      <c r="EYY45" s="114"/>
      <c r="EYZ45" s="114"/>
      <c r="EZA45" s="114"/>
      <c r="EZB45" s="114"/>
      <c r="EZC45" s="114"/>
      <c r="EZD45" s="114"/>
      <c r="EZE45" s="114"/>
      <c r="EZF45" s="114"/>
      <c r="EZG45" s="114"/>
      <c r="EZH45" s="114"/>
      <c r="EZI45" s="114"/>
      <c r="EZJ45" s="114"/>
      <c r="EZK45" s="114"/>
      <c r="EZL45" s="114"/>
      <c r="EZM45" s="114"/>
      <c r="EZN45" s="114"/>
      <c r="EZO45" s="114"/>
      <c r="EZP45" s="114"/>
      <c r="EZQ45" s="114"/>
      <c r="EZR45" s="114"/>
      <c r="EZS45" s="114"/>
      <c r="EZT45" s="114"/>
      <c r="EZU45" s="114"/>
      <c r="EZV45" s="114"/>
      <c r="EZW45" s="114"/>
      <c r="EZX45" s="114"/>
      <c r="EZY45" s="114"/>
      <c r="EZZ45" s="114"/>
      <c r="FAA45" s="114"/>
      <c r="FAB45" s="114"/>
      <c r="FAC45" s="114"/>
      <c r="FAD45" s="114"/>
      <c r="FAE45" s="114"/>
      <c r="FAF45" s="114"/>
      <c r="FAG45" s="114"/>
      <c r="FAH45" s="114"/>
      <c r="FAI45" s="114"/>
      <c r="FAJ45" s="114"/>
      <c r="FAK45" s="114"/>
      <c r="FAL45" s="114"/>
      <c r="FAM45" s="114"/>
      <c r="FAN45" s="114"/>
      <c r="FAO45" s="114"/>
      <c r="FAP45" s="114"/>
      <c r="FAQ45" s="114"/>
      <c r="FAR45" s="114"/>
      <c r="FAS45" s="114"/>
      <c r="FAT45" s="114"/>
      <c r="FAU45" s="114"/>
      <c r="FAV45" s="114"/>
      <c r="FAW45" s="114"/>
      <c r="FAX45" s="114"/>
      <c r="FAY45" s="114"/>
      <c r="FAZ45" s="114"/>
      <c r="FBA45" s="114"/>
      <c r="FBB45" s="114"/>
      <c r="FBC45" s="114"/>
      <c r="FBD45" s="114"/>
      <c r="FBE45" s="114"/>
      <c r="FBF45" s="114"/>
      <c r="FBG45" s="114"/>
      <c r="FBH45" s="114"/>
      <c r="FBI45" s="114"/>
      <c r="FBJ45" s="114"/>
      <c r="FBK45" s="114"/>
      <c r="FBL45" s="114"/>
      <c r="FBM45" s="114"/>
      <c r="FBN45" s="114"/>
      <c r="FBO45" s="114"/>
      <c r="FBP45" s="114"/>
      <c r="FBQ45" s="114"/>
      <c r="FBR45" s="114"/>
      <c r="FBS45" s="114"/>
      <c r="FBT45" s="114"/>
      <c r="FBU45" s="114"/>
      <c r="FBV45" s="114"/>
      <c r="FBW45" s="114"/>
      <c r="FBX45" s="114"/>
      <c r="FBY45" s="114"/>
      <c r="FBZ45" s="114"/>
      <c r="FCA45" s="114"/>
      <c r="FCB45" s="114"/>
      <c r="FCC45" s="114"/>
      <c r="FCD45" s="114"/>
      <c r="FCE45" s="114"/>
      <c r="FCF45" s="114"/>
      <c r="FCG45" s="114"/>
      <c r="FCH45" s="114"/>
      <c r="FCI45" s="114"/>
      <c r="FCJ45" s="114"/>
      <c r="FCK45" s="114"/>
      <c r="FCL45" s="114"/>
      <c r="FCM45" s="114"/>
      <c r="FCN45" s="114"/>
      <c r="FCO45" s="114"/>
      <c r="FCP45" s="114"/>
      <c r="FCQ45" s="114"/>
      <c r="FCR45" s="114"/>
      <c r="FCS45" s="114"/>
      <c r="FCT45" s="114"/>
      <c r="FCU45" s="114"/>
      <c r="FCV45" s="114"/>
      <c r="FCW45" s="114"/>
      <c r="FCX45" s="114"/>
      <c r="FCY45" s="114"/>
      <c r="FCZ45" s="114"/>
      <c r="FDA45" s="114"/>
      <c r="FDB45" s="114"/>
      <c r="FDC45" s="114"/>
      <c r="FDD45" s="114"/>
      <c r="FDE45" s="114"/>
      <c r="FDF45" s="114"/>
      <c r="FDG45" s="114"/>
      <c r="FDH45" s="114"/>
      <c r="FDI45" s="114"/>
      <c r="FDJ45" s="114"/>
      <c r="FDK45" s="114"/>
      <c r="FDL45" s="114"/>
      <c r="FDM45" s="114"/>
      <c r="FDN45" s="114"/>
      <c r="FDO45" s="114"/>
      <c r="FDP45" s="114"/>
      <c r="FDQ45" s="114"/>
      <c r="FDR45" s="114"/>
      <c r="FDS45" s="114"/>
      <c r="FDT45" s="114"/>
      <c r="FDU45" s="114"/>
      <c r="FDV45" s="114"/>
      <c r="FDW45" s="114"/>
      <c r="FDX45" s="114"/>
      <c r="FDY45" s="114"/>
      <c r="FDZ45" s="114"/>
      <c r="FEA45" s="114"/>
      <c r="FEB45" s="114"/>
      <c r="FEC45" s="114"/>
      <c r="FED45" s="114"/>
      <c r="FEE45" s="114"/>
      <c r="FEF45" s="114"/>
      <c r="FEG45" s="114"/>
      <c r="FEH45" s="114"/>
      <c r="FEI45" s="114"/>
      <c r="FEJ45" s="114"/>
      <c r="FEK45" s="114"/>
      <c r="FEL45" s="114"/>
      <c r="FEM45" s="114"/>
      <c r="FEN45" s="114"/>
      <c r="FEO45" s="114"/>
      <c r="FEP45" s="114"/>
      <c r="FEQ45" s="114"/>
      <c r="FER45" s="114"/>
      <c r="FES45" s="114"/>
      <c r="FET45" s="114"/>
      <c r="FEU45" s="114"/>
      <c r="FEV45" s="114"/>
      <c r="FEW45" s="114"/>
      <c r="FEX45" s="114"/>
      <c r="FEY45" s="114"/>
      <c r="FEZ45" s="114"/>
      <c r="FFA45" s="114"/>
      <c r="FFB45" s="114"/>
      <c r="FFC45" s="114"/>
      <c r="FFD45" s="114"/>
      <c r="FFE45" s="114"/>
      <c r="FFF45" s="114"/>
      <c r="FFG45" s="114"/>
      <c r="FFH45" s="114"/>
      <c r="FFI45" s="114"/>
      <c r="FFJ45" s="114"/>
      <c r="FFK45" s="114"/>
      <c r="FFL45" s="114"/>
      <c r="FFM45" s="114"/>
      <c r="FFN45" s="114"/>
      <c r="FFO45" s="114"/>
      <c r="FFP45" s="114"/>
      <c r="FFQ45" s="114"/>
      <c r="FFR45" s="114"/>
      <c r="FFS45" s="114"/>
      <c r="FFT45" s="114"/>
      <c r="FFU45" s="114"/>
      <c r="FFV45" s="114"/>
      <c r="FFW45" s="114"/>
      <c r="FFX45" s="114"/>
      <c r="FFY45" s="114"/>
      <c r="FFZ45" s="114"/>
      <c r="FGA45" s="114"/>
      <c r="FGB45" s="114"/>
      <c r="FGC45" s="114"/>
      <c r="FGD45" s="114"/>
      <c r="FGE45" s="114"/>
      <c r="FGF45" s="114"/>
      <c r="FGG45" s="114"/>
      <c r="FGH45" s="114"/>
      <c r="FGI45" s="114"/>
      <c r="FGJ45" s="114"/>
      <c r="FGK45" s="114"/>
      <c r="FGL45" s="114"/>
      <c r="FGM45" s="114"/>
      <c r="FGN45" s="114"/>
      <c r="FGO45" s="114"/>
      <c r="FGP45" s="114"/>
      <c r="FGQ45" s="114"/>
      <c r="FGR45" s="114"/>
      <c r="FGS45" s="114"/>
      <c r="FGT45" s="114"/>
      <c r="FGU45" s="114"/>
      <c r="FGV45" s="114"/>
      <c r="FGW45" s="114"/>
      <c r="FGX45" s="114"/>
      <c r="FGY45" s="114"/>
      <c r="FGZ45" s="114"/>
      <c r="FHA45" s="114"/>
      <c r="FHB45" s="114"/>
      <c r="FHC45" s="114"/>
      <c r="FHD45" s="114"/>
      <c r="FHE45" s="114"/>
      <c r="FHF45" s="114"/>
      <c r="FHG45" s="114"/>
      <c r="FHH45" s="114"/>
      <c r="FHI45" s="114"/>
      <c r="FHJ45" s="114"/>
      <c r="FHK45" s="114"/>
      <c r="FHL45" s="114"/>
      <c r="FHM45" s="114"/>
      <c r="FHN45" s="114"/>
      <c r="FHO45" s="114"/>
      <c r="FHP45" s="114"/>
      <c r="FHQ45" s="114"/>
      <c r="FHR45" s="114"/>
      <c r="FHS45" s="114"/>
      <c r="FHT45" s="114"/>
      <c r="FHU45" s="114"/>
      <c r="FHV45" s="114"/>
      <c r="FHW45" s="114"/>
      <c r="FHX45" s="114"/>
      <c r="FHY45" s="114"/>
      <c r="FHZ45" s="114"/>
      <c r="FIA45" s="114"/>
      <c r="FIB45" s="114"/>
      <c r="FIC45" s="114"/>
      <c r="FID45" s="114"/>
      <c r="FIE45" s="114"/>
      <c r="FIF45" s="114"/>
      <c r="FIG45" s="114"/>
      <c r="FIH45" s="114"/>
      <c r="FII45" s="114"/>
      <c r="FIJ45" s="114"/>
      <c r="FIK45" s="114"/>
      <c r="FIL45" s="114"/>
      <c r="FIM45" s="114"/>
      <c r="FIN45" s="114"/>
      <c r="FIO45" s="114"/>
      <c r="FIP45" s="114"/>
      <c r="FIQ45" s="114"/>
      <c r="FIR45" s="114"/>
      <c r="FIS45" s="114"/>
      <c r="FIT45" s="114"/>
      <c r="FIU45" s="114"/>
      <c r="FIV45" s="114"/>
      <c r="FIW45" s="114"/>
      <c r="FIX45" s="114"/>
      <c r="FIY45" s="114"/>
      <c r="FIZ45" s="114"/>
      <c r="FJA45" s="114"/>
      <c r="FJB45" s="114"/>
      <c r="FJC45" s="114"/>
      <c r="FJD45" s="114"/>
      <c r="FJE45" s="114"/>
      <c r="FJF45" s="114"/>
      <c r="FJG45" s="114"/>
      <c r="FJH45" s="114"/>
      <c r="FJI45" s="114"/>
      <c r="FJJ45" s="114"/>
      <c r="FJK45" s="114"/>
      <c r="FJL45" s="114"/>
      <c r="FJM45" s="114"/>
      <c r="FJN45" s="114"/>
      <c r="FJO45" s="114"/>
      <c r="FJP45" s="114"/>
      <c r="FJQ45" s="114"/>
      <c r="FJR45" s="114"/>
      <c r="FJS45" s="114"/>
      <c r="FJT45" s="114"/>
      <c r="FJU45" s="114"/>
      <c r="FJV45" s="114"/>
      <c r="FJW45" s="114"/>
      <c r="FJX45" s="114"/>
      <c r="FJY45" s="114"/>
      <c r="FJZ45" s="114"/>
      <c r="FKA45" s="114"/>
      <c r="FKB45" s="114"/>
      <c r="FKC45" s="114"/>
      <c r="FKD45" s="114"/>
      <c r="FKE45" s="114"/>
      <c r="FKF45" s="114"/>
      <c r="FKG45" s="114"/>
      <c r="FKH45" s="114"/>
      <c r="FKI45" s="114"/>
      <c r="FKJ45" s="114"/>
      <c r="FKK45" s="114"/>
      <c r="FKL45" s="114"/>
      <c r="FKM45" s="114"/>
      <c r="FKN45" s="114"/>
      <c r="FKO45" s="114"/>
      <c r="FKP45" s="114"/>
      <c r="FKQ45" s="114"/>
      <c r="FKR45" s="114"/>
      <c r="FKS45" s="114"/>
      <c r="FKT45" s="114"/>
      <c r="FKU45" s="114"/>
      <c r="FKV45" s="114"/>
      <c r="FKW45" s="114"/>
      <c r="FKX45" s="114"/>
      <c r="FKY45" s="114"/>
      <c r="FKZ45" s="114"/>
      <c r="FLA45" s="114"/>
      <c r="FLB45" s="114"/>
      <c r="FLC45" s="114"/>
      <c r="FLD45" s="114"/>
      <c r="FLE45" s="114"/>
      <c r="FLF45" s="114"/>
      <c r="FLG45" s="114"/>
      <c r="FLH45" s="114"/>
      <c r="FLI45" s="114"/>
      <c r="FLJ45" s="114"/>
      <c r="FLK45" s="114"/>
      <c r="FLL45" s="114"/>
      <c r="FLM45" s="114"/>
      <c r="FLN45" s="114"/>
      <c r="FLO45" s="114"/>
      <c r="FLP45" s="114"/>
      <c r="FLQ45" s="114"/>
      <c r="FLR45" s="114"/>
      <c r="FLS45" s="114"/>
      <c r="FLT45" s="114"/>
      <c r="FLU45" s="114"/>
      <c r="FLV45" s="114"/>
      <c r="FLW45" s="114"/>
      <c r="FLX45" s="114"/>
      <c r="FLY45" s="114"/>
      <c r="FLZ45" s="114"/>
      <c r="FMA45" s="114"/>
      <c r="FMB45" s="114"/>
      <c r="FMC45" s="114"/>
      <c r="FMD45" s="114"/>
      <c r="FME45" s="114"/>
      <c r="FMF45" s="114"/>
      <c r="FMG45" s="114"/>
      <c r="FMH45" s="114"/>
      <c r="FMI45" s="114"/>
      <c r="FMJ45" s="114"/>
      <c r="FMK45" s="114"/>
      <c r="FML45" s="114"/>
      <c r="FMM45" s="114"/>
      <c r="FMN45" s="114"/>
      <c r="FMO45" s="114"/>
      <c r="FMP45" s="114"/>
      <c r="FMQ45" s="114"/>
      <c r="FMR45" s="114"/>
      <c r="FMS45" s="114"/>
      <c r="FMT45" s="114"/>
      <c r="FMU45" s="114"/>
      <c r="FMV45" s="114"/>
      <c r="FMW45" s="114"/>
      <c r="FMX45" s="114"/>
      <c r="FMY45" s="114"/>
      <c r="FMZ45" s="114"/>
      <c r="FNA45" s="114"/>
      <c r="FNB45" s="114"/>
      <c r="FNC45" s="114"/>
      <c r="FND45" s="114"/>
      <c r="FNE45" s="114"/>
      <c r="FNF45" s="114"/>
      <c r="FNG45" s="114"/>
      <c r="FNH45" s="114"/>
      <c r="FNI45" s="114"/>
      <c r="FNJ45" s="114"/>
      <c r="FNK45" s="114"/>
      <c r="FNL45" s="114"/>
      <c r="FNM45" s="114"/>
      <c r="FNN45" s="114"/>
      <c r="FNO45" s="114"/>
      <c r="FNP45" s="114"/>
      <c r="FNQ45" s="114"/>
      <c r="FNR45" s="114"/>
      <c r="FNS45" s="114"/>
      <c r="FNT45" s="114"/>
      <c r="FNU45" s="114"/>
      <c r="FNV45" s="114"/>
      <c r="FNW45" s="114"/>
      <c r="FNX45" s="114"/>
      <c r="FNY45" s="114"/>
      <c r="FNZ45" s="114"/>
      <c r="FOA45" s="114"/>
      <c r="FOB45" s="114"/>
      <c r="FOC45" s="114"/>
      <c r="FOD45" s="114"/>
      <c r="FOE45" s="114"/>
      <c r="FOF45" s="114"/>
      <c r="FOG45" s="114"/>
      <c r="FOH45" s="114"/>
      <c r="FOI45" s="114"/>
      <c r="FOJ45" s="114"/>
      <c r="FOK45" s="114"/>
      <c r="FOL45" s="114"/>
      <c r="FOM45" s="114"/>
      <c r="FON45" s="114"/>
      <c r="FOO45" s="114"/>
      <c r="FOP45" s="114"/>
      <c r="FOQ45" s="114"/>
      <c r="FOR45" s="114"/>
      <c r="FOS45" s="114"/>
      <c r="FOT45" s="114"/>
      <c r="FOU45" s="114"/>
      <c r="FOV45" s="114"/>
      <c r="FOW45" s="114"/>
      <c r="FOX45" s="114"/>
      <c r="FOY45" s="114"/>
      <c r="FOZ45" s="114"/>
      <c r="FPA45" s="114"/>
      <c r="FPB45" s="114"/>
      <c r="FPC45" s="114"/>
      <c r="FPD45" s="114"/>
      <c r="FPE45" s="114"/>
      <c r="FPF45" s="114"/>
      <c r="FPG45" s="114"/>
      <c r="FPH45" s="114"/>
      <c r="FPI45" s="114"/>
      <c r="FPJ45" s="114"/>
      <c r="FPK45" s="114"/>
      <c r="FPL45" s="114"/>
      <c r="FPM45" s="114"/>
      <c r="FPN45" s="114"/>
      <c r="FPO45" s="114"/>
      <c r="FPP45" s="114"/>
      <c r="FPQ45" s="114"/>
      <c r="FPR45" s="114"/>
      <c r="FPS45" s="114"/>
      <c r="FPT45" s="114"/>
      <c r="FPU45" s="114"/>
      <c r="FPV45" s="114"/>
      <c r="FPW45" s="114"/>
      <c r="FPX45" s="114"/>
      <c r="FPY45" s="114"/>
      <c r="FPZ45" s="114"/>
      <c r="FQA45" s="114"/>
      <c r="FQB45" s="114"/>
      <c r="FQC45" s="114"/>
      <c r="FQD45" s="114"/>
      <c r="FQE45" s="114"/>
      <c r="FQF45" s="114"/>
      <c r="FQG45" s="114"/>
      <c r="FQH45" s="114"/>
      <c r="FQI45" s="114"/>
      <c r="FQJ45" s="114"/>
      <c r="FQK45" s="114"/>
      <c r="FQL45" s="114"/>
      <c r="FQM45" s="114"/>
      <c r="FQN45" s="114"/>
      <c r="FQO45" s="114"/>
      <c r="FQP45" s="114"/>
      <c r="FQQ45" s="114"/>
      <c r="FQR45" s="114"/>
      <c r="FQS45" s="114"/>
      <c r="FQT45" s="114"/>
      <c r="FQU45" s="114"/>
      <c r="FQV45" s="114"/>
      <c r="FQW45" s="114"/>
      <c r="FQX45" s="114"/>
      <c r="FQY45" s="114"/>
      <c r="FQZ45" s="114"/>
      <c r="FRA45" s="114"/>
      <c r="FRB45" s="114"/>
      <c r="FRC45" s="114"/>
      <c r="FRD45" s="114"/>
      <c r="FRE45" s="114"/>
      <c r="FRF45" s="114"/>
      <c r="FRG45" s="114"/>
      <c r="FRH45" s="114"/>
      <c r="FRI45" s="114"/>
      <c r="FRJ45" s="114"/>
      <c r="FRK45" s="114"/>
      <c r="FRL45" s="114"/>
      <c r="FRM45" s="114"/>
      <c r="FRN45" s="114"/>
      <c r="FRO45" s="114"/>
      <c r="FRP45" s="114"/>
      <c r="FRQ45" s="114"/>
      <c r="FRR45" s="114"/>
      <c r="FRS45" s="114"/>
      <c r="FRT45" s="114"/>
      <c r="FRU45" s="114"/>
      <c r="FRV45" s="114"/>
      <c r="FRW45" s="114"/>
      <c r="FRX45" s="114"/>
      <c r="FRY45" s="114"/>
      <c r="FRZ45" s="114"/>
      <c r="FSA45" s="114"/>
      <c r="FSB45" s="114"/>
      <c r="FSC45" s="114"/>
      <c r="FSD45" s="114"/>
      <c r="FSE45" s="114"/>
      <c r="FSF45" s="114"/>
      <c r="FSG45" s="114"/>
      <c r="FSH45" s="114"/>
      <c r="FSI45" s="114"/>
      <c r="FSJ45" s="114"/>
      <c r="FSK45" s="114"/>
      <c r="FSL45" s="114"/>
      <c r="FSM45" s="114"/>
      <c r="FSN45" s="114"/>
      <c r="FSO45" s="114"/>
      <c r="FSP45" s="114"/>
      <c r="FSQ45" s="114"/>
      <c r="FSR45" s="114"/>
      <c r="FSS45" s="114"/>
      <c r="FST45" s="114"/>
      <c r="FSU45" s="114"/>
      <c r="FSV45" s="114"/>
      <c r="FSW45" s="114"/>
      <c r="FSX45" s="114"/>
      <c r="FSY45" s="114"/>
      <c r="FSZ45" s="114"/>
      <c r="FTA45" s="114"/>
      <c r="FTB45" s="114"/>
      <c r="FTC45" s="114"/>
      <c r="FTD45" s="114"/>
      <c r="FTE45" s="114"/>
      <c r="FTF45" s="114"/>
      <c r="FTG45" s="114"/>
      <c r="FTH45" s="114"/>
      <c r="FTI45" s="114"/>
      <c r="FTJ45" s="114"/>
      <c r="FTK45" s="114"/>
      <c r="FTL45" s="114"/>
      <c r="FTM45" s="114"/>
      <c r="FTN45" s="114"/>
      <c r="FTO45" s="114"/>
      <c r="FTP45" s="114"/>
      <c r="FTQ45" s="114"/>
      <c r="FTR45" s="114"/>
      <c r="FTS45" s="114"/>
      <c r="FTT45" s="114"/>
      <c r="FTU45" s="114"/>
      <c r="FTV45" s="114"/>
      <c r="FTW45" s="114"/>
      <c r="FTX45" s="114"/>
      <c r="FTY45" s="114"/>
      <c r="FTZ45" s="114"/>
      <c r="FUA45" s="114"/>
      <c r="FUB45" s="114"/>
      <c r="FUC45" s="114"/>
      <c r="FUD45" s="114"/>
      <c r="FUE45" s="114"/>
      <c r="FUF45" s="114"/>
      <c r="FUG45" s="114"/>
      <c r="FUH45" s="114"/>
      <c r="FUI45" s="114"/>
      <c r="FUJ45" s="114"/>
      <c r="FUK45" s="114"/>
      <c r="FUL45" s="114"/>
      <c r="FUM45" s="114"/>
      <c r="FUN45" s="114"/>
      <c r="FUO45" s="114"/>
      <c r="FUP45" s="114"/>
      <c r="FUQ45" s="114"/>
      <c r="FUR45" s="114"/>
      <c r="FUS45" s="114"/>
      <c r="FUT45" s="114"/>
      <c r="FUU45" s="114"/>
      <c r="FUV45" s="114"/>
      <c r="FUW45" s="114"/>
      <c r="FUX45" s="114"/>
      <c r="FUY45" s="114"/>
      <c r="FUZ45" s="114"/>
      <c r="FVA45" s="114"/>
      <c r="FVB45" s="114"/>
      <c r="FVC45" s="114"/>
      <c r="FVD45" s="114"/>
      <c r="FVE45" s="114"/>
      <c r="FVF45" s="114"/>
      <c r="FVG45" s="114"/>
      <c r="FVH45" s="114"/>
      <c r="FVI45" s="114"/>
      <c r="FVJ45" s="114"/>
      <c r="FVK45" s="114"/>
      <c r="FVL45" s="114"/>
      <c r="FVM45" s="114"/>
      <c r="FVN45" s="114"/>
      <c r="FVO45" s="114"/>
      <c r="FVP45" s="114"/>
      <c r="FVQ45" s="114"/>
      <c r="FVR45" s="114"/>
      <c r="FVS45" s="114"/>
      <c r="FVT45" s="114"/>
      <c r="FVU45" s="114"/>
      <c r="FVV45" s="114"/>
      <c r="FVW45" s="114"/>
      <c r="FVX45" s="114"/>
      <c r="FVY45" s="114"/>
      <c r="FVZ45" s="114"/>
      <c r="FWA45" s="114"/>
      <c r="FWB45" s="114"/>
      <c r="FWC45" s="114"/>
      <c r="FWD45" s="114"/>
      <c r="FWE45" s="114"/>
      <c r="FWF45" s="114"/>
      <c r="FWG45" s="114"/>
      <c r="FWH45" s="114"/>
      <c r="FWI45" s="114"/>
      <c r="FWJ45" s="114"/>
      <c r="FWK45" s="114"/>
      <c r="FWL45" s="114"/>
      <c r="FWM45" s="114"/>
      <c r="FWN45" s="114"/>
      <c r="FWO45" s="114"/>
      <c r="FWP45" s="114"/>
      <c r="FWQ45" s="114"/>
      <c r="FWR45" s="114"/>
      <c r="FWS45" s="114"/>
      <c r="FWT45" s="114"/>
      <c r="FWU45" s="114"/>
      <c r="FWV45" s="114"/>
      <c r="FWW45" s="114"/>
      <c r="FWX45" s="114"/>
      <c r="FWY45" s="114"/>
      <c r="FWZ45" s="114"/>
      <c r="FXA45" s="114"/>
      <c r="FXB45" s="114"/>
      <c r="FXC45" s="114"/>
      <c r="FXD45" s="114"/>
      <c r="FXE45" s="114"/>
      <c r="FXF45" s="114"/>
      <c r="FXG45" s="114"/>
      <c r="FXH45" s="114"/>
      <c r="FXI45" s="114"/>
      <c r="FXJ45" s="114"/>
      <c r="FXK45" s="114"/>
      <c r="FXL45" s="114"/>
      <c r="FXM45" s="114"/>
      <c r="FXN45" s="114"/>
      <c r="FXO45" s="114"/>
      <c r="FXP45" s="114"/>
      <c r="FXQ45" s="114"/>
      <c r="FXR45" s="114"/>
      <c r="FXS45" s="114"/>
      <c r="FXT45" s="114"/>
      <c r="FXU45" s="114"/>
      <c r="FXV45" s="114"/>
      <c r="FXW45" s="114"/>
      <c r="FXX45" s="114"/>
      <c r="FXY45" s="114"/>
      <c r="FXZ45" s="114"/>
      <c r="FYA45" s="114"/>
      <c r="FYB45" s="114"/>
      <c r="FYC45" s="114"/>
      <c r="FYD45" s="114"/>
      <c r="FYE45" s="114"/>
      <c r="FYF45" s="114"/>
      <c r="FYG45" s="114"/>
      <c r="FYH45" s="114"/>
      <c r="FYI45" s="114"/>
      <c r="FYJ45" s="114"/>
      <c r="FYK45" s="114"/>
      <c r="FYL45" s="114"/>
      <c r="FYM45" s="114"/>
      <c r="FYN45" s="114"/>
      <c r="FYO45" s="114"/>
      <c r="FYP45" s="114"/>
      <c r="FYQ45" s="114"/>
      <c r="FYR45" s="114"/>
      <c r="FYS45" s="114"/>
      <c r="FYT45" s="114"/>
      <c r="FYU45" s="114"/>
      <c r="FYV45" s="114"/>
      <c r="FYW45" s="114"/>
      <c r="FYX45" s="114"/>
      <c r="FYY45" s="114"/>
      <c r="FYZ45" s="114"/>
      <c r="FZA45" s="114"/>
      <c r="FZB45" s="114"/>
      <c r="FZC45" s="114"/>
      <c r="FZD45" s="114"/>
      <c r="FZE45" s="114"/>
      <c r="FZF45" s="114"/>
      <c r="FZG45" s="114"/>
      <c r="FZH45" s="114"/>
      <c r="FZI45" s="114"/>
      <c r="FZJ45" s="114"/>
      <c r="FZK45" s="114"/>
      <c r="FZL45" s="114"/>
      <c r="FZM45" s="114"/>
      <c r="FZN45" s="114"/>
      <c r="FZO45" s="114"/>
      <c r="FZP45" s="114"/>
      <c r="FZQ45" s="114"/>
      <c r="FZR45" s="114"/>
      <c r="FZS45" s="114"/>
      <c r="FZT45" s="114"/>
      <c r="FZU45" s="114"/>
      <c r="FZV45" s="114"/>
      <c r="FZW45" s="114"/>
      <c r="FZX45" s="114"/>
      <c r="FZY45" s="114"/>
      <c r="FZZ45" s="114"/>
      <c r="GAA45" s="114"/>
      <c r="GAB45" s="114"/>
      <c r="GAC45" s="114"/>
      <c r="GAD45" s="114"/>
      <c r="GAE45" s="114"/>
      <c r="GAF45" s="114"/>
      <c r="GAG45" s="114"/>
      <c r="GAH45" s="114"/>
      <c r="GAI45" s="114"/>
      <c r="GAJ45" s="114"/>
      <c r="GAK45" s="114"/>
      <c r="GAL45" s="114"/>
      <c r="GAM45" s="114"/>
      <c r="GAN45" s="114"/>
      <c r="GAO45" s="114"/>
      <c r="GAP45" s="114"/>
      <c r="GAQ45" s="114"/>
      <c r="GAR45" s="114"/>
      <c r="GAS45" s="114"/>
      <c r="GAT45" s="114"/>
      <c r="GAU45" s="114"/>
      <c r="GAV45" s="114"/>
      <c r="GAW45" s="114"/>
      <c r="GAX45" s="114"/>
      <c r="GAY45" s="114"/>
      <c r="GAZ45" s="114"/>
      <c r="GBA45" s="114"/>
      <c r="GBB45" s="114"/>
      <c r="GBC45" s="114"/>
      <c r="GBD45" s="114"/>
      <c r="GBE45" s="114"/>
      <c r="GBF45" s="114"/>
      <c r="GBG45" s="114"/>
      <c r="GBH45" s="114"/>
      <c r="GBI45" s="114"/>
      <c r="GBJ45" s="114"/>
      <c r="GBK45" s="114"/>
      <c r="GBL45" s="114"/>
      <c r="GBM45" s="114"/>
      <c r="GBN45" s="114"/>
      <c r="GBO45" s="114"/>
      <c r="GBP45" s="114"/>
      <c r="GBQ45" s="114"/>
      <c r="GBR45" s="114"/>
      <c r="GBS45" s="114"/>
      <c r="GBT45" s="114"/>
      <c r="GBU45" s="114"/>
      <c r="GBV45" s="114"/>
      <c r="GBW45" s="114"/>
      <c r="GBX45" s="114"/>
      <c r="GBY45" s="114"/>
      <c r="GBZ45" s="114"/>
      <c r="GCA45" s="114"/>
      <c r="GCB45" s="114"/>
      <c r="GCC45" s="114"/>
      <c r="GCD45" s="114"/>
      <c r="GCE45" s="114"/>
      <c r="GCF45" s="114"/>
      <c r="GCG45" s="114"/>
      <c r="GCH45" s="114"/>
      <c r="GCI45" s="114"/>
      <c r="GCJ45" s="114"/>
      <c r="GCK45" s="114"/>
      <c r="GCL45" s="114"/>
      <c r="GCM45" s="114"/>
      <c r="GCN45" s="114"/>
      <c r="GCO45" s="114"/>
      <c r="GCP45" s="114"/>
      <c r="GCQ45" s="114"/>
      <c r="GCR45" s="114"/>
      <c r="GCS45" s="114"/>
      <c r="GCT45" s="114"/>
      <c r="GCU45" s="114"/>
      <c r="GCV45" s="114"/>
      <c r="GCW45" s="114"/>
      <c r="GCX45" s="114"/>
      <c r="GCY45" s="114"/>
      <c r="GCZ45" s="114"/>
      <c r="GDA45" s="114"/>
      <c r="GDB45" s="114"/>
      <c r="GDC45" s="114"/>
      <c r="GDD45" s="114"/>
      <c r="GDE45" s="114"/>
      <c r="GDF45" s="114"/>
      <c r="GDG45" s="114"/>
      <c r="GDH45" s="114"/>
      <c r="GDI45" s="114"/>
      <c r="GDJ45" s="114"/>
      <c r="GDK45" s="114"/>
      <c r="GDL45" s="114"/>
      <c r="GDM45" s="114"/>
      <c r="GDN45" s="114"/>
      <c r="GDO45" s="114"/>
      <c r="GDP45" s="114"/>
      <c r="GDQ45" s="114"/>
      <c r="GDR45" s="114"/>
      <c r="GDS45" s="114"/>
      <c r="GDT45" s="114"/>
      <c r="GDU45" s="114"/>
      <c r="GDV45" s="114"/>
      <c r="GDW45" s="114"/>
      <c r="GDX45" s="114"/>
      <c r="GDY45" s="114"/>
      <c r="GDZ45" s="114"/>
      <c r="GEA45" s="114"/>
      <c r="GEB45" s="114"/>
      <c r="GEC45" s="114"/>
      <c r="GED45" s="114"/>
      <c r="GEE45" s="114"/>
      <c r="GEF45" s="114"/>
      <c r="GEG45" s="114"/>
      <c r="GEH45" s="114"/>
      <c r="GEI45" s="114"/>
      <c r="GEJ45" s="114"/>
      <c r="GEK45" s="114"/>
      <c r="GEL45" s="114"/>
      <c r="GEM45" s="114"/>
      <c r="GEN45" s="114"/>
      <c r="GEO45" s="114"/>
      <c r="GEP45" s="114"/>
      <c r="GEQ45" s="114"/>
      <c r="GER45" s="114"/>
      <c r="GES45" s="114"/>
      <c r="GET45" s="114"/>
      <c r="GEU45" s="114"/>
      <c r="GEV45" s="114"/>
      <c r="GEW45" s="114"/>
      <c r="GEX45" s="114"/>
      <c r="GEY45" s="114"/>
      <c r="GEZ45" s="114"/>
      <c r="GFA45" s="114"/>
      <c r="GFB45" s="114"/>
      <c r="GFC45" s="114"/>
      <c r="GFD45" s="114"/>
      <c r="GFE45" s="114"/>
      <c r="GFF45" s="114"/>
      <c r="GFG45" s="114"/>
      <c r="GFH45" s="114"/>
      <c r="GFI45" s="114"/>
      <c r="GFJ45" s="114"/>
      <c r="GFK45" s="114"/>
      <c r="GFL45" s="114"/>
      <c r="GFM45" s="114"/>
      <c r="GFN45" s="114"/>
      <c r="GFO45" s="114"/>
      <c r="GFP45" s="114"/>
      <c r="GFQ45" s="114"/>
      <c r="GFR45" s="114"/>
      <c r="GFS45" s="114"/>
      <c r="GFT45" s="114"/>
      <c r="GFU45" s="114"/>
      <c r="GFV45" s="114"/>
      <c r="GFW45" s="114"/>
      <c r="GFX45" s="114"/>
      <c r="GFY45" s="114"/>
      <c r="GFZ45" s="114"/>
      <c r="GGA45" s="114"/>
      <c r="GGB45" s="114"/>
      <c r="GGC45" s="114"/>
      <c r="GGD45" s="114"/>
      <c r="GGE45" s="114"/>
      <c r="GGF45" s="114"/>
      <c r="GGG45" s="114"/>
      <c r="GGH45" s="114"/>
      <c r="GGI45" s="114"/>
      <c r="GGJ45" s="114"/>
      <c r="GGK45" s="114"/>
      <c r="GGL45" s="114"/>
      <c r="GGM45" s="114"/>
      <c r="GGN45" s="114"/>
      <c r="GGO45" s="114"/>
      <c r="GGP45" s="114"/>
      <c r="GGQ45" s="114"/>
      <c r="GGR45" s="114"/>
      <c r="GGS45" s="114"/>
      <c r="GGT45" s="114"/>
      <c r="GGU45" s="114"/>
      <c r="GGV45" s="114"/>
      <c r="GGW45" s="114"/>
      <c r="GGX45" s="114"/>
      <c r="GGY45" s="114"/>
      <c r="GGZ45" s="114"/>
      <c r="GHA45" s="114"/>
      <c r="GHB45" s="114"/>
      <c r="GHC45" s="114"/>
      <c r="GHD45" s="114"/>
      <c r="GHE45" s="114"/>
      <c r="GHF45" s="114"/>
      <c r="GHG45" s="114"/>
      <c r="GHH45" s="114"/>
      <c r="GHI45" s="114"/>
      <c r="GHJ45" s="114"/>
      <c r="GHK45" s="114"/>
      <c r="GHL45" s="114"/>
      <c r="GHM45" s="114"/>
      <c r="GHN45" s="114"/>
      <c r="GHO45" s="114"/>
      <c r="GHP45" s="114"/>
      <c r="GHQ45" s="114"/>
      <c r="GHR45" s="114"/>
      <c r="GHS45" s="114"/>
      <c r="GHT45" s="114"/>
      <c r="GHU45" s="114"/>
      <c r="GHV45" s="114"/>
      <c r="GHW45" s="114"/>
      <c r="GHX45" s="114"/>
      <c r="GHY45" s="114"/>
      <c r="GHZ45" s="114"/>
      <c r="GIA45" s="114"/>
      <c r="GIB45" s="114"/>
      <c r="GIC45" s="114"/>
      <c r="GID45" s="114"/>
      <c r="GIE45" s="114"/>
      <c r="GIF45" s="114"/>
      <c r="GIG45" s="114"/>
      <c r="GIH45" s="114"/>
      <c r="GII45" s="114"/>
      <c r="GIJ45" s="114"/>
      <c r="GIK45" s="114"/>
      <c r="GIL45" s="114"/>
      <c r="GIM45" s="114"/>
      <c r="GIN45" s="114"/>
      <c r="GIO45" s="114"/>
      <c r="GIP45" s="114"/>
      <c r="GIQ45" s="114"/>
      <c r="GIR45" s="114"/>
      <c r="GIS45" s="114"/>
      <c r="GIT45" s="114"/>
      <c r="GIU45" s="114"/>
      <c r="GIV45" s="114"/>
      <c r="GIW45" s="114"/>
      <c r="GIX45" s="114"/>
      <c r="GIY45" s="114"/>
      <c r="GIZ45" s="114"/>
      <c r="GJA45" s="114"/>
      <c r="GJB45" s="114"/>
      <c r="GJC45" s="114"/>
      <c r="GJD45" s="114"/>
      <c r="GJE45" s="114"/>
      <c r="GJF45" s="114"/>
      <c r="GJG45" s="114"/>
      <c r="GJH45" s="114"/>
      <c r="GJI45" s="114"/>
      <c r="GJJ45" s="114"/>
      <c r="GJK45" s="114"/>
      <c r="GJL45" s="114"/>
      <c r="GJM45" s="114"/>
      <c r="GJN45" s="114"/>
      <c r="GJO45" s="114"/>
      <c r="GJP45" s="114"/>
      <c r="GJQ45" s="114"/>
      <c r="GJR45" s="114"/>
      <c r="GJS45" s="114"/>
      <c r="GJT45" s="114"/>
      <c r="GJU45" s="114"/>
      <c r="GJV45" s="114"/>
      <c r="GJW45" s="114"/>
      <c r="GJX45" s="114"/>
      <c r="GJY45" s="114"/>
      <c r="GJZ45" s="114"/>
      <c r="GKA45" s="114"/>
      <c r="GKB45" s="114"/>
      <c r="GKC45" s="114"/>
      <c r="GKD45" s="114"/>
      <c r="GKE45" s="114"/>
      <c r="GKF45" s="114"/>
      <c r="GKG45" s="114"/>
      <c r="GKH45" s="114"/>
      <c r="GKI45" s="114"/>
      <c r="GKJ45" s="114"/>
      <c r="GKK45" s="114"/>
      <c r="GKL45" s="114"/>
      <c r="GKM45" s="114"/>
      <c r="GKN45" s="114"/>
      <c r="GKO45" s="114"/>
      <c r="GKP45" s="114"/>
      <c r="GKQ45" s="114"/>
      <c r="GKR45" s="114"/>
      <c r="GKS45" s="114"/>
      <c r="GKT45" s="114"/>
      <c r="GKU45" s="114"/>
      <c r="GKV45" s="114"/>
      <c r="GKW45" s="114"/>
      <c r="GKX45" s="114"/>
      <c r="GKY45" s="114"/>
      <c r="GKZ45" s="114"/>
      <c r="GLA45" s="114"/>
      <c r="GLB45" s="114"/>
      <c r="GLC45" s="114"/>
      <c r="GLD45" s="114"/>
      <c r="GLE45" s="114"/>
      <c r="GLF45" s="114"/>
      <c r="GLG45" s="114"/>
      <c r="GLH45" s="114"/>
      <c r="GLI45" s="114"/>
      <c r="GLJ45" s="114"/>
      <c r="GLK45" s="114"/>
      <c r="GLL45" s="114"/>
      <c r="GLM45" s="114"/>
      <c r="GLN45" s="114"/>
      <c r="GLO45" s="114"/>
      <c r="GLP45" s="114"/>
      <c r="GLQ45" s="114"/>
      <c r="GLR45" s="114"/>
      <c r="GLS45" s="114"/>
      <c r="GLT45" s="114"/>
      <c r="GLU45" s="114"/>
      <c r="GLV45" s="114"/>
      <c r="GLW45" s="114"/>
      <c r="GLX45" s="114"/>
      <c r="GLY45" s="114"/>
      <c r="GLZ45" s="114"/>
      <c r="GMA45" s="114"/>
      <c r="GMB45" s="114"/>
      <c r="GMC45" s="114"/>
      <c r="GMD45" s="114"/>
      <c r="GME45" s="114"/>
      <c r="GMF45" s="114"/>
      <c r="GMG45" s="114"/>
      <c r="GMH45" s="114"/>
      <c r="GMI45" s="114"/>
      <c r="GMJ45" s="114"/>
      <c r="GMK45" s="114"/>
      <c r="GML45" s="114"/>
      <c r="GMM45" s="114"/>
      <c r="GMN45" s="114"/>
      <c r="GMO45" s="114"/>
      <c r="GMP45" s="114"/>
      <c r="GMQ45" s="114"/>
      <c r="GMR45" s="114"/>
      <c r="GMS45" s="114"/>
      <c r="GMT45" s="114"/>
      <c r="GMU45" s="114"/>
      <c r="GMV45" s="114"/>
      <c r="GMW45" s="114"/>
      <c r="GMX45" s="114"/>
      <c r="GMY45" s="114"/>
      <c r="GMZ45" s="114"/>
      <c r="GNA45" s="114"/>
      <c r="GNB45" s="114"/>
      <c r="GNC45" s="114"/>
      <c r="GND45" s="114"/>
      <c r="GNE45" s="114"/>
      <c r="GNF45" s="114"/>
      <c r="GNG45" s="114"/>
      <c r="GNH45" s="114"/>
      <c r="GNI45" s="114"/>
      <c r="GNJ45" s="114"/>
      <c r="GNK45" s="114"/>
      <c r="GNL45" s="114"/>
      <c r="GNM45" s="114"/>
      <c r="GNN45" s="114"/>
      <c r="GNO45" s="114"/>
      <c r="GNP45" s="114"/>
      <c r="GNQ45" s="114"/>
      <c r="GNR45" s="114"/>
      <c r="GNS45" s="114"/>
      <c r="GNT45" s="114"/>
      <c r="GNU45" s="114"/>
      <c r="GNV45" s="114"/>
      <c r="GNW45" s="114"/>
      <c r="GNX45" s="114"/>
      <c r="GNY45" s="114"/>
      <c r="GNZ45" s="114"/>
      <c r="GOA45" s="114"/>
      <c r="GOB45" s="114"/>
      <c r="GOC45" s="114"/>
      <c r="GOD45" s="114"/>
      <c r="GOE45" s="114"/>
      <c r="GOF45" s="114"/>
      <c r="GOG45" s="114"/>
      <c r="GOH45" s="114"/>
      <c r="GOI45" s="114"/>
      <c r="GOJ45" s="114"/>
      <c r="GOK45" s="114"/>
      <c r="GOL45" s="114"/>
      <c r="GOM45" s="114"/>
      <c r="GON45" s="114"/>
      <c r="GOO45" s="114"/>
      <c r="GOP45" s="114"/>
      <c r="GOQ45" s="114"/>
      <c r="GOR45" s="114"/>
      <c r="GOS45" s="114"/>
      <c r="GOT45" s="114"/>
      <c r="GOU45" s="114"/>
      <c r="GOV45" s="114"/>
      <c r="GOW45" s="114"/>
      <c r="GOX45" s="114"/>
      <c r="GOY45" s="114"/>
      <c r="GOZ45" s="114"/>
      <c r="GPA45" s="114"/>
      <c r="GPB45" s="114"/>
      <c r="GPC45" s="114"/>
      <c r="GPD45" s="114"/>
      <c r="GPE45" s="114"/>
      <c r="GPF45" s="114"/>
      <c r="GPG45" s="114"/>
      <c r="GPH45" s="114"/>
      <c r="GPI45" s="114"/>
      <c r="GPJ45" s="114"/>
      <c r="GPK45" s="114"/>
      <c r="GPL45" s="114"/>
      <c r="GPM45" s="114"/>
      <c r="GPN45" s="114"/>
      <c r="GPO45" s="114"/>
      <c r="GPP45" s="114"/>
      <c r="GPQ45" s="114"/>
      <c r="GPR45" s="114"/>
      <c r="GPS45" s="114"/>
      <c r="GPT45" s="114"/>
      <c r="GPU45" s="114"/>
      <c r="GPV45" s="114"/>
      <c r="GPW45" s="114"/>
      <c r="GPX45" s="114"/>
      <c r="GPY45" s="114"/>
      <c r="GPZ45" s="114"/>
      <c r="GQA45" s="114"/>
      <c r="GQB45" s="114"/>
      <c r="GQC45" s="114"/>
      <c r="GQD45" s="114"/>
      <c r="GQE45" s="114"/>
      <c r="GQF45" s="114"/>
      <c r="GQG45" s="114"/>
      <c r="GQH45" s="114"/>
      <c r="GQI45" s="114"/>
      <c r="GQJ45" s="114"/>
      <c r="GQK45" s="114"/>
      <c r="GQL45" s="114"/>
      <c r="GQM45" s="114"/>
      <c r="GQN45" s="114"/>
      <c r="GQO45" s="114"/>
      <c r="GQP45" s="114"/>
      <c r="GQQ45" s="114"/>
      <c r="GQR45" s="114"/>
      <c r="GQS45" s="114"/>
      <c r="GQT45" s="114"/>
      <c r="GQU45" s="114"/>
      <c r="GQV45" s="114"/>
      <c r="GQW45" s="114"/>
      <c r="GQX45" s="114"/>
      <c r="GQY45" s="114"/>
      <c r="GQZ45" s="114"/>
      <c r="GRA45" s="114"/>
      <c r="GRB45" s="114"/>
      <c r="GRC45" s="114"/>
      <c r="GRD45" s="114"/>
      <c r="GRE45" s="114"/>
      <c r="GRF45" s="114"/>
      <c r="GRG45" s="114"/>
      <c r="GRH45" s="114"/>
      <c r="GRI45" s="114"/>
      <c r="GRJ45" s="114"/>
      <c r="GRK45" s="114"/>
      <c r="GRL45" s="114"/>
      <c r="GRM45" s="114"/>
      <c r="GRN45" s="114"/>
      <c r="GRO45" s="114"/>
      <c r="GRP45" s="114"/>
      <c r="GRQ45" s="114"/>
      <c r="GRR45" s="114"/>
      <c r="GRS45" s="114"/>
      <c r="GRT45" s="114"/>
      <c r="GRU45" s="114"/>
      <c r="GRV45" s="114"/>
      <c r="GRW45" s="114"/>
      <c r="GRX45" s="114"/>
      <c r="GRY45" s="114"/>
      <c r="GRZ45" s="114"/>
      <c r="GSA45" s="114"/>
      <c r="GSB45" s="114"/>
      <c r="GSC45" s="114"/>
      <c r="GSD45" s="114"/>
      <c r="GSE45" s="114"/>
      <c r="GSF45" s="114"/>
      <c r="GSG45" s="114"/>
      <c r="GSH45" s="114"/>
      <c r="GSI45" s="114"/>
      <c r="GSJ45" s="114"/>
      <c r="GSK45" s="114"/>
      <c r="GSL45" s="114"/>
      <c r="GSM45" s="114"/>
      <c r="GSN45" s="114"/>
      <c r="GSO45" s="114"/>
      <c r="GSP45" s="114"/>
      <c r="GSQ45" s="114"/>
      <c r="GSR45" s="114"/>
      <c r="GSS45" s="114"/>
      <c r="GST45" s="114"/>
      <c r="GSU45" s="114"/>
      <c r="GSV45" s="114"/>
      <c r="GSW45" s="114"/>
      <c r="GSX45" s="114"/>
      <c r="GSY45" s="114"/>
      <c r="GSZ45" s="114"/>
      <c r="GTA45" s="114"/>
      <c r="GTB45" s="114"/>
      <c r="GTC45" s="114"/>
      <c r="GTD45" s="114"/>
      <c r="GTE45" s="114"/>
      <c r="GTF45" s="114"/>
      <c r="GTG45" s="114"/>
      <c r="GTH45" s="114"/>
      <c r="GTI45" s="114"/>
      <c r="GTJ45" s="114"/>
      <c r="GTK45" s="114"/>
      <c r="GTL45" s="114"/>
      <c r="GTM45" s="114"/>
      <c r="GTN45" s="114"/>
      <c r="GTO45" s="114"/>
      <c r="GTP45" s="114"/>
      <c r="GTQ45" s="114"/>
      <c r="GTR45" s="114"/>
      <c r="GTS45" s="114"/>
      <c r="GTT45" s="114"/>
      <c r="GTU45" s="114"/>
      <c r="GTV45" s="114"/>
      <c r="GTW45" s="114"/>
      <c r="GTX45" s="114"/>
      <c r="GTY45" s="114"/>
      <c r="GTZ45" s="114"/>
      <c r="GUA45" s="114"/>
      <c r="GUB45" s="114"/>
      <c r="GUC45" s="114"/>
      <c r="GUD45" s="114"/>
      <c r="GUE45" s="114"/>
      <c r="GUF45" s="114"/>
      <c r="GUG45" s="114"/>
      <c r="GUH45" s="114"/>
      <c r="GUI45" s="114"/>
      <c r="GUJ45" s="114"/>
      <c r="GUK45" s="114"/>
      <c r="GUL45" s="114"/>
      <c r="GUM45" s="114"/>
      <c r="GUN45" s="114"/>
      <c r="GUO45" s="114"/>
      <c r="GUP45" s="114"/>
      <c r="GUQ45" s="114"/>
      <c r="GUR45" s="114"/>
      <c r="GUS45" s="114"/>
      <c r="GUT45" s="114"/>
      <c r="GUU45" s="114"/>
      <c r="GUV45" s="114"/>
      <c r="GUW45" s="114"/>
      <c r="GUX45" s="114"/>
      <c r="GUY45" s="114"/>
      <c r="GUZ45" s="114"/>
      <c r="GVA45" s="114"/>
      <c r="GVB45" s="114"/>
      <c r="GVC45" s="114"/>
      <c r="GVD45" s="114"/>
      <c r="GVE45" s="114"/>
      <c r="GVF45" s="114"/>
      <c r="GVG45" s="114"/>
      <c r="GVH45" s="114"/>
      <c r="GVI45" s="114"/>
      <c r="GVJ45" s="114"/>
      <c r="GVK45" s="114"/>
      <c r="GVL45" s="114"/>
      <c r="GVM45" s="114"/>
      <c r="GVN45" s="114"/>
      <c r="GVO45" s="114"/>
      <c r="GVP45" s="114"/>
      <c r="GVQ45" s="114"/>
      <c r="GVR45" s="114"/>
      <c r="GVS45" s="114"/>
      <c r="GVT45" s="114"/>
      <c r="GVU45" s="114"/>
      <c r="GVV45" s="114"/>
      <c r="GVW45" s="114"/>
      <c r="GVX45" s="114"/>
      <c r="GVY45" s="114"/>
      <c r="GVZ45" s="114"/>
      <c r="GWA45" s="114"/>
      <c r="GWB45" s="114"/>
      <c r="GWC45" s="114"/>
      <c r="GWD45" s="114"/>
      <c r="GWE45" s="114"/>
      <c r="GWF45" s="114"/>
      <c r="GWG45" s="114"/>
      <c r="GWH45" s="114"/>
      <c r="GWI45" s="114"/>
      <c r="GWJ45" s="114"/>
      <c r="GWK45" s="114"/>
      <c r="GWL45" s="114"/>
      <c r="GWM45" s="114"/>
      <c r="GWN45" s="114"/>
      <c r="GWO45" s="114"/>
      <c r="GWP45" s="114"/>
      <c r="GWQ45" s="114"/>
      <c r="GWR45" s="114"/>
      <c r="GWS45" s="114"/>
      <c r="GWT45" s="114"/>
      <c r="GWU45" s="114"/>
      <c r="GWV45" s="114"/>
      <c r="GWW45" s="114"/>
      <c r="GWX45" s="114"/>
      <c r="GWY45" s="114"/>
      <c r="GWZ45" s="114"/>
      <c r="GXA45" s="114"/>
      <c r="GXB45" s="114"/>
      <c r="GXC45" s="114"/>
      <c r="GXD45" s="114"/>
      <c r="GXE45" s="114"/>
      <c r="GXF45" s="114"/>
      <c r="GXG45" s="114"/>
      <c r="GXH45" s="114"/>
      <c r="GXI45" s="114"/>
      <c r="GXJ45" s="114"/>
      <c r="GXK45" s="114"/>
      <c r="GXL45" s="114"/>
      <c r="GXM45" s="114"/>
      <c r="GXN45" s="114"/>
      <c r="GXO45" s="114"/>
      <c r="GXP45" s="114"/>
      <c r="GXQ45" s="114"/>
      <c r="GXR45" s="114"/>
      <c r="GXS45" s="114"/>
      <c r="GXT45" s="114"/>
      <c r="GXU45" s="114"/>
      <c r="GXV45" s="114"/>
      <c r="GXW45" s="114"/>
      <c r="GXX45" s="114"/>
      <c r="GXY45" s="114"/>
      <c r="GXZ45" s="114"/>
      <c r="GYA45" s="114"/>
      <c r="GYB45" s="114"/>
      <c r="GYC45" s="114"/>
      <c r="GYD45" s="114"/>
      <c r="GYE45" s="114"/>
      <c r="GYF45" s="114"/>
      <c r="GYG45" s="114"/>
      <c r="GYH45" s="114"/>
      <c r="GYI45" s="114"/>
      <c r="GYJ45" s="114"/>
      <c r="GYK45" s="114"/>
      <c r="GYL45" s="114"/>
      <c r="GYM45" s="114"/>
      <c r="GYN45" s="114"/>
      <c r="GYO45" s="114"/>
      <c r="GYP45" s="114"/>
      <c r="GYQ45" s="114"/>
      <c r="GYR45" s="114"/>
      <c r="GYS45" s="114"/>
      <c r="GYT45" s="114"/>
      <c r="GYU45" s="114"/>
      <c r="GYV45" s="114"/>
      <c r="GYW45" s="114"/>
      <c r="GYX45" s="114"/>
      <c r="GYY45" s="114"/>
      <c r="GYZ45" s="114"/>
      <c r="GZA45" s="114"/>
      <c r="GZB45" s="114"/>
      <c r="GZC45" s="114"/>
      <c r="GZD45" s="114"/>
      <c r="GZE45" s="114"/>
      <c r="GZF45" s="114"/>
      <c r="GZG45" s="114"/>
      <c r="GZH45" s="114"/>
      <c r="GZI45" s="114"/>
      <c r="GZJ45" s="114"/>
      <c r="GZK45" s="114"/>
      <c r="GZL45" s="114"/>
      <c r="GZM45" s="114"/>
      <c r="GZN45" s="114"/>
      <c r="GZO45" s="114"/>
      <c r="GZP45" s="114"/>
      <c r="GZQ45" s="114"/>
      <c r="GZR45" s="114"/>
      <c r="GZS45" s="114"/>
      <c r="GZT45" s="114"/>
      <c r="GZU45" s="114"/>
      <c r="GZV45" s="114"/>
      <c r="GZW45" s="114"/>
      <c r="GZX45" s="114"/>
      <c r="GZY45" s="114"/>
      <c r="GZZ45" s="114"/>
      <c r="HAA45" s="114"/>
      <c r="HAB45" s="114"/>
      <c r="HAC45" s="114"/>
      <c r="HAD45" s="114"/>
      <c r="HAE45" s="114"/>
      <c r="HAF45" s="114"/>
      <c r="HAG45" s="114"/>
      <c r="HAH45" s="114"/>
      <c r="HAI45" s="114"/>
      <c r="HAJ45" s="114"/>
      <c r="HAK45" s="114"/>
      <c r="HAL45" s="114"/>
      <c r="HAM45" s="114"/>
      <c r="HAN45" s="114"/>
      <c r="HAO45" s="114"/>
      <c r="HAP45" s="114"/>
      <c r="HAQ45" s="114"/>
      <c r="HAR45" s="114"/>
      <c r="HAS45" s="114"/>
      <c r="HAT45" s="114"/>
      <c r="HAU45" s="114"/>
      <c r="HAV45" s="114"/>
      <c r="HAW45" s="114"/>
      <c r="HAX45" s="114"/>
      <c r="HAY45" s="114"/>
      <c r="HAZ45" s="114"/>
      <c r="HBA45" s="114"/>
      <c r="HBB45" s="114"/>
      <c r="HBC45" s="114"/>
      <c r="HBD45" s="114"/>
      <c r="HBE45" s="114"/>
      <c r="HBF45" s="114"/>
      <c r="HBG45" s="114"/>
      <c r="HBH45" s="114"/>
      <c r="HBI45" s="114"/>
      <c r="HBJ45" s="114"/>
      <c r="HBK45" s="114"/>
      <c r="HBL45" s="114"/>
      <c r="HBM45" s="114"/>
      <c r="HBN45" s="114"/>
      <c r="HBO45" s="114"/>
      <c r="HBP45" s="114"/>
      <c r="HBQ45" s="114"/>
      <c r="HBR45" s="114"/>
      <c r="HBS45" s="114"/>
      <c r="HBT45" s="114"/>
      <c r="HBU45" s="114"/>
      <c r="HBV45" s="114"/>
      <c r="HBW45" s="114"/>
      <c r="HBX45" s="114"/>
      <c r="HBY45" s="114"/>
      <c r="HBZ45" s="114"/>
      <c r="HCA45" s="114"/>
      <c r="HCB45" s="114"/>
      <c r="HCC45" s="114"/>
      <c r="HCD45" s="114"/>
      <c r="HCE45" s="114"/>
      <c r="HCF45" s="114"/>
      <c r="HCG45" s="114"/>
      <c r="HCH45" s="114"/>
      <c r="HCI45" s="114"/>
      <c r="HCJ45" s="114"/>
      <c r="HCK45" s="114"/>
      <c r="HCL45" s="114"/>
      <c r="HCM45" s="114"/>
      <c r="HCN45" s="114"/>
      <c r="HCO45" s="114"/>
      <c r="HCP45" s="114"/>
      <c r="HCQ45" s="114"/>
      <c r="HCR45" s="114"/>
      <c r="HCS45" s="114"/>
      <c r="HCT45" s="114"/>
      <c r="HCU45" s="114"/>
      <c r="HCV45" s="114"/>
      <c r="HCW45" s="114"/>
      <c r="HCX45" s="114"/>
      <c r="HCY45" s="114"/>
      <c r="HCZ45" s="114"/>
      <c r="HDA45" s="114"/>
      <c r="HDB45" s="114"/>
      <c r="HDC45" s="114"/>
      <c r="HDD45" s="114"/>
      <c r="HDE45" s="114"/>
      <c r="HDF45" s="114"/>
      <c r="HDG45" s="114"/>
      <c r="HDH45" s="114"/>
      <c r="HDI45" s="114"/>
      <c r="HDJ45" s="114"/>
      <c r="HDK45" s="114"/>
      <c r="HDL45" s="114"/>
      <c r="HDM45" s="114"/>
      <c r="HDN45" s="114"/>
      <c r="HDO45" s="114"/>
      <c r="HDP45" s="114"/>
      <c r="HDQ45" s="114"/>
      <c r="HDR45" s="114"/>
      <c r="HDS45" s="114"/>
      <c r="HDT45" s="114"/>
      <c r="HDU45" s="114"/>
      <c r="HDV45" s="114"/>
      <c r="HDW45" s="114"/>
      <c r="HDX45" s="114"/>
      <c r="HDY45" s="114"/>
      <c r="HDZ45" s="114"/>
      <c r="HEA45" s="114"/>
      <c r="HEB45" s="114"/>
      <c r="HEC45" s="114"/>
      <c r="HED45" s="114"/>
      <c r="HEE45" s="114"/>
      <c r="HEF45" s="114"/>
      <c r="HEG45" s="114"/>
      <c r="HEH45" s="114"/>
      <c r="HEI45" s="114"/>
      <c r="HEJ45" s="114"/>
      <c r="HEK45" s="114"/>
      <c r="HEL45" s="114"/>
      <c r="HEM45" s="114"/>
      <c r="HEN45" s="114"/>
      <c r="HEO45" s="114"/>
      <c r="HEP45" s="114"/>
      <c r="HEQ45" s="114"/>
      <c r="HER45" s="114"/>
      <c r="HES45" s="114"/>
      <c r="HET45" s="114"/>
      <c r="HEU45" s="114"/>
      <c r="HEV45" s="114"/>
      <c r="HEW45" s="114"/>
      <c r="HEX45" s="114"/>
      <c r="HEY45" s="114"/>
      <c r="HEZ45" s="114"/>
      <c r="HFA45" s="114"/>
      <c r="HFB45" s="114"/>
      <c r="HFC45" s="114"/>
      <c r="HFD45" s="114"/>
      <c r="HFE45" s="114"/>
      <c r="HFF45" s="114"/>
      <c r="HFG45" s="114"/>
      <c r="HFH45" s="114"/>
      <c r="HFI45" s="114"/>
      <c r="HFJ45" s="114"/>
      <c r="HFK45" s="114"/>
      <c r="HFL45" s="114"/>
      <c r="HFM45" s="114"/>
      <c r="HFN45" s="114"/>
      <c r="HFO45" s="114"/>
      <c r="HFP45" s="114"/>
      <c r="HFQ45" s="114"/>
      <c r="HFR45" s="114"/>
      <c r="HFS45" s="114"/>
      <c r="HFT45" s="114"/>
      <c r="HFU45" s="114"/>
      <c r="HFV45" s="114"/>
      <c r="HFW45" s="114"/>
      <c r="HFX45" s="114"/>
      <c r="HFY45" s="114"/>
      <c r="HFZ45" s="114"/>
      <c r="HGA45" s="114"/>
      <c r="HGB45" s="114"/>
      <c r="HGC45" s="114"/>
      <c r="HGD45" s="114"/>
      <c r="HGE45" s="114"/>
      <c r="HGF45" s="114"/>
      <c r="HGG45" s="114"/>
      <c r="HGH45" s="114"/>
      <c r="HGI45" s="114"/>
      <c r="HGJ45" s="114"/>
      <c r="HGK45" s="114"/>
      <c r="HGL45" s="114"/>
      <c r="HGM45" s="114"/>
      <c r="HGN45" s="114"/>
      <c r="HGO45" s="114"/>
      <c r="HGP45" s="114"/>
      <c r="HGQ45" s="114"/>
      <c r="HGR45" s="114"/>
      <c r="HGS45" s="114"/>
      <c r="HGT45" s="114"/>
      <c r="HGU45" s="114"/>
      <c r="HGV45" s="114"/>
      <c r="HGW45" s="114"/>
      <c r="HGX45" s="114"/>
      <c r="HGY45" s="114"/>
      <c r="HGZ45" s="114"/>
      <c r="HHA45" s="114"/>
      <c r="HHB45" s="114"/>
      <c r="HHC45" s="114"/>
      <c r="HHD45" s="114"/>
      <c r="HHE45" s="114"/>
      <c r="HHF45" s="114"/>
      <c r="HHG45" s="114"/>
      <c r="HHH45" s="114"/>
      <c r="HHI45" s="114"/>
      <c r="HHJ45" s="114"/>
      <c r="HHK45" s="114"/>
      <c r="HHL45" s="114"/>
      <c r="HHM45" s="114"/>
      <c r="HHN45" s="114"/>
      <c r="HHO45" s="114"/>
      <c r="HHP45" s="114"/>
      <c r="HHQ45" s="114"/>
      <c r="HHR45" s="114"/>
      <c r="HHS45" s="114"/>
      <c r="HHT45" s="114"/>
      <c r="HHU45" s="114"/>
      <c r="HHV45" s="114"/>
      <c r="HHW45" s="114"/>
      <c r="HHX45" s="114"/>
      <c r="HHY45" s="114"/>
      <c r="HHZ45" s="114"/>
      <c r="HIA45" s="114"/>
      <c r="HIB45" s="114"/>
      <c r="HIC45" s="114"/>
      <c r="HID45" s="114"/>
      <c r="HIE45" s="114"/>
      <c r="HIF45" s="114"/>
      <c r="HIG45" s="114"/>
      <c r="HIH45" s="114"/>
      <c r="HII45" s="114"/>
      <c r="HIJ45" s="114"/>
      <c r="HIK45" s="114"/>
      <c r="HIL45" s="114"/>
      <c r="HIM45" s="114"/>
      <c r="HIN45" s="114"/>
      <c r="HIO45" s="114"/>
      <c r="HIP45" s="114"/>
      <c r="HIQ45" s="114"/>
      <c r="HIR45" s="114"/>
      <c r="HIS45" s="114"/>
      <c r="HIT45" s="114"/>
      <c r="HIU45" s="114"/>
      <c r="HIV45" s="114"/>
      <c r="HIW45" s="114"/>
      <c r="HIX45" s="114"/>
      <c r="HIY45" s="114"/>
      <c r="HIZ45" s="114"/>
      <c r="HJA45" s="114"/>
      <c r="HJB45" s="114"/>
      <c r="HJC45" s="114"/>
      <c r="HJD45" s="114"/>
      <c r="HJE45" s="114"/>
      <c r="HJF45" s="114"/>
      <c r="HJG45" s="114"/>
      <c r="HJH45" s="114"/>
      <c r="HJI45" s="114"/>
      <c r="HJJ45" s="114"/>
      <c r="HJK45" s="114"/>
      <c r="HJL45" s="114"/>
      <c r="HJM45" s="114"/>
      <c r="HJN45" s="114"/>
      <c r="HJO45" s="114"/>
      <c r="HJP45" s="114"/>
      <c r="HJQ45" s="114"/>
      <c r="HJR45" s="114"/>
      <c r="HJS45" s="114"/>
      <c r="HJT45" s="114"/>
      <c r="HJU45" s="114"/>
      <c r="HJV45" s="114"/>
      <c r="HJW45" s="114"/>
      <c r="HJX45" s="114"/>
      <c r="HJY45" s="114"/>
      <c r="HJZ45" s="114"/>
      <c r="HKA45" s="114"/>
      <c r="HKB45" s="114"/>
      <c r="HKC45" s="114"/>
      <c r="HKD45" s="114"/>
      <c r="HKE45" s="114"/>
      <c r="HKF45" s="114"/>
      <c r="HKG45" s="114"/>
      <c r="HKH45" s="114"/>
      <c r="HKI45" s="114"/>
      <c r="HKJ45" s="114"/>
      <c r="HKK45" s="114"/>
      <c r="HKL45" s="114"/>
      <c r="HKM45" s="114"/>
      <c r="HKN45" s="114"/>
      <c r="HKO45" s="114"/>
      <c r="HKP45" s="114"/>
      <c r="HKQ45" s="114"/>
      <c r="HKR45" s="114"/>
      <c r="HKS45" s="114"/>
      <c r="HKT45" s="114"/>
      <c r="HKU45" s="114"/>
      <c r="HKV45" s="114"/>
      <c r="HKW45" s="114"/>
      <c r="HKX45" s="114"/>
      <c r="HKY45" s="114"/>
      <c r="HKZ45" s="114"/>
      <c r="HLA45" s="114"/>
      <c r="HLB45" s="114"/>
      <c r="HLC45" s="114"/>
      <c r="HLD45" s="114"/>
      <c r="HLE45" s="114"/>
      <c r="HLF45" s="114"/>
      <c r="HLG45" s="114"/>
      <c r="HLH45" s="114"/>
      <c r="HLI45" s="114"/>
      <c r="HLJ45" s="114"/>
      <c r="HLK45" s="114"/>
      <c r="HLL45" s="114"/>
      <c r="HLM45" s="114"/>
      <c r="HLN45" s="114"/>
      <c r="HLO45" s="114"/>
      <c r="HLP45" s="114"/>
      <c r="HLQ45" s="114"/>
      <c r="HLR45" s="114"/>
      <c r="HLS45" s="114"/>
      <c r="HLT45" s="114"/>
      <c r="HLU45" s="114"/>
      <c r="HLV45" s="114"/>
      <c r="HLW45" s="114"/>
      <c r="HLX45" s="114"/>
      <c r="HLY45" s="114"/>
      <c r="HLZ45" s="114"/>
      <c r="HMA45" s="114"/>
      <c r="HMB45" s="114"/>
      <c r="HMC45" s="114"/>
      <c r="HMD45" s="114"/>
      <c r="HME45" s="114"/>
      <c r="HMF45" s="114"/>
      <c r="HMG45" s="114"/>
      <c r="HMH45" s="114"/>
      <c r="HMI45" s="114"/>
      <c r="HMJ45" s="114"/>
      <c r="HMK45" s="114"/>
      <c r="HML45" s="114"/>
      <c r="HMM45" s="114"/>
      <c r="HMN45" s="114"/>
      <c r="HMO45" s="114"/>
      <c r="HMP45" s="114"/>
      <c r="HMQ45" s="114"/>
      <c r="HMR45" s="114"/>
      <c r="HMS45" s="114"/>
      <c r="HMT45" s="114"/>
      <c r="HMU45" s="114"/>
      <c r="HMV45" s="114"/>
      <c r="HMW45" s="114"/>
      <c r="HMX45" s="114"/>
      <c r="HMY45" s="114"/>
      <c r="HMZ45" s="114"/>
      <c r="HNA45" s="114"/>
      <c r="HNB45" s="114"/>
      <c r="HNC45" s="114"/>
      <c r="HND45" s="114"/>
      <c r="HNE45" s="114"/>
      <c r="HNF45" s="114"/>
      <c r="HNG45" s="114"/>
      <c r="HNH45" s="114"/>
      <c r="HNI45" s="114"/>
      <c r="HNJ45" s="114"/>
      <c r="HNK45" s="114"/>
      <c r="HNL45" s="114"/>
      <c r="HNM45" s="114"/>
      <c r="HNN45" s="114"/>
      <c r="HNO45" s="114"/>
      <c r="HNP45" s="114"/>
      <c r="HNQ45" s="114"/>
      <c r="HNR45" s="114"/>
      <c r="HNS45" s="114"/>
      <c r="HNT45" s="114"/>
      <c r="HNU45" s="114"/>
      <c r="HNV45" s="114"/>
      <c r="HNW45" s="114"/>
      <c r="HNX45" s="114"/>
      <c r="HNY45" s="114"/>
      <c r="HNZ45" s="114"/>
      <c r="HOA45" s="114"/>
      <c r="HOB45" s="114"/>
      <c r="HOC45" s="114"/>
      <c r="HOD45" s="114"/>
      <c r="HOE45" s="114"/>
      <c r="HOF45" s="114"/>
      <c r="HOG45" s="114"/>
      <c r="HOH45" s="114"/>
      <c r="HOI45" s="114"/>
      <c r="HOJ45" s="114"/>
      <c r="HOK45" s="114"/>
      <c r="HOL45" s="114"/>
      <c r="HOM45" s="114"/>
      <c r="HON45" s="114"/>
      <c r="HOO45" s="114"/>
      <c r="HOP45" s="114"/>
      <c r="HOQ45" s="114"/>
      <c r="HOR45" s="114"/>
      <c r="HOS45" s="114"/>
      <c r="HOT45" s="114"/>
      <c r="HOU45" s="114"/>
      <c r="HOV45" s="114"/>
      <c r="HOW45" s="114"/>
      <c r="HOX45" s="114"/>
      <c r="HOY45" s="114"/>
      <c r="HOZ45" s="114"/>
      <c r="HPA45" s="114"/>
      <c r="HPB45" s="114"/>
      <c r="HPC45" s="114"/>
      <c r="HPD45" s="114"/>
      <c r="HPE45" s="114"/>
      <c r="HPF45" s="114"/>
      <c r="HPG45" s="114"/>
      <c r="HPH45" s="114"/>
      <c r="HPI45" s="114"/>
      <c r="HPJ45" s="114"/>
      <c r="HPK45" s="114"/>
      <c r="HPL45" s="114"/>
      <c r="HPM45" s="114"/>
      <c r="HPN45" s="114"/>
      <c r="HPO45" s="114"/>
      <c r="HPP45" s="114"/>
      <c r="HPQ45" s="114"/>
      <c r="HPR45" s="114"/>
      <c r="HPS45" s="114"/>
      <c r="HPT45" s="114"/>
      <c r="HPU45" s="114"/>
      <c r="HPV45" s="114"/>
      <c r="HPW45" s="114"/>
      <c r="HPX45" s="114"/>
      <c r="HPY45" s="114"/>
      <c r="HPZ45" s="114"/>
      <c r="HQA45" s="114"/>
      <c r="HQB45" s="114"/>
      <c r="HQC45" s="114"/>
      <c r="HQD45" s="114"/>
      <c r="HQE45" s="114"/>
      <c r="HQF45" s="114"/>
      <c r="HQG45" s="114"/>
      <c r="HQH45" s="114"/>
      <c r="HQI45" s="114"/>
      <c r="HQJ45" s="114"/>
      <c r="HQK45" s="114"/>
      <c r="HQL45" s="114"/>
      <c r="HQM45" s="114"/>
      <c r="HQN45" s="114"/>
      <c r="HQO45" s="114"/>
      <c r="HQP45" s="114"/>
      <c r="HQQ45" s="114"/>
      <c r="HQR45" s="114"/>
      <c r="HQS45" s="114"/>
      <c r="HQT45" s="114"/>
      <c r="HQU45" s="114"/>
      <c r="HQV45" s="114"/>
      <c r="HQW45" s="114"/>
      <c r="HQX45" s="114"/>
      <c r="HQY45" s="114"/>
      <c r="HQZ45" s="114"/>
      <c r="HRA45" s="114"/>
      <c r="HRB45" s="114"/>
      <c r="HRC45" s="114"/>
      <c r="HRD45" s="114"/>
      <c r="HRE45" s="114"/>
      <c r="HRF45" s="114"/>
      <c r="HRG45" s="114"/>
      <c r="HRH45" s="114"/>
      <c r="HRI45" s="114"/>
      <c r="HRJ45" s="114"/>
      <c r="HRK45" s="114"/>
      <c r="HRL45" s="114"/>
      <c r="HRM45" s="114"/>
      <c r="HRN45" s="114"/>
      <c r="HRO45" s="114"/>
      <c r="HRP45" s="114"/>
      <c r="HRQ45" s="114"/>
      <c r="HRR45" s="114"/>
      <c r="HRS45" s="114"/>
      <c r="HRT45" s="114"/>
      <c r="HRU45" s="114"/>
      <c r="HRV45" s="114"/>
      <c r="HRW45" s="114"/>
      <c r="HRX45" s="114"/>
      <c r="HRY45" s="114"/>
      <c r="HRZ45" s="114"/>
      <c r="HSA45" s="114"/>
      <c r="HSB45" s="114"/>
      <c r="HSC45" s="114"/>
      <c r="HSD45" s="114"/>
      <c r="HSE45" s="114"/>
      <c r="HSF45" s="114"/>
      <c r="HSG45" s="114"/>
      <c r="HSH45" s="114"/>
      <c r="HSI45" s="114"/>
      <c r="HSJ45" s="114"/>
      <c r="HSK45" s="114"/>
      <c r="HSL45" s="114"/>
      <c r="HSM45" s="114"/>
      <c r="HSN45" s="114"/>
      <c r="HSO45" s="114"/>
      <c r="HSP45" s="114"/>
      <c r="HSQ45" s="114"/>
      <c r="HSR45" s="114"/>
      <c r="HSS45" s="114"/>
      <c r="HST45" s="114"/>
      <c r="HSU45" s="114"/>
      <c r="HSV45" s="114"/>
      <c r="HSW45" s="114"/>
      <c r="HSX45" s="114"/>
      <c r="HSY45" s="114"/>
      <c r="HSZ45" s="114"/>
      <c r="HTA45" s="114"/>
      <c r="HTB45" s="114"/>
      <c r="HTC45" s="114"/>
      <c r="HTD45" s="114"/>
      <c r="HTE45" s="114"/>
      <c r="HTF45" s="114"/>
      <c r="HTG45" s="114"/>
      <c r="HTH45" s="114"/>
      <c r="HTI45" s="114"/>
      <c r="HTJ45" s="114"/>
      <c r="HTK45" s="114"/>
      <c r="HTL45" s="114"/>
      <c r="HTM45" s="114"/>
      <c r="HTN45" s="114"/>
      <c r="HTO45" s="114"/>
      <c r="HTP45" s="114"/>
      <c r="HTQ45" s="114"/>
      <c r="HTR45" s="114"/>
      <c r="HTS45" s="114"/>
      <c r="HTT45" s="114"/>
      <c r="HTU45" s="114"/>
      <c r="HTV45" s="114"/>
      <c r="HTW45" s="114"/>
      <c r="HTX45" s="114"/>
      <c r="HTY45" s="114"/>
      <c r="HTZ45" s="114"/>
      <c r="HUA45" s="114"/>
      <c r="HUB45" s="114"/>
      <c r="HUC45" s="114"/>
      <c r="HUD45" s="114"/>
      <c r="HUE45" s="114"/>
      <c r="HUF45" s="114"/>
      <c r="HUG45" s="114"/>
      <c r="HUH45" s="114"/>
      <c r="HUI45" s="114"/>
      <c r="HUJ45" s="114"/>
      <c r="HUK45" s="114"/>
      <c r="HUL45" s="114"/>
      <c r="HUM45" s="114"/>
      <c r="HUN45" s="114"/>
      <c r="HUO45" s="114"/>
      <c r="HUP45" s="114"/>
      <c r="HUQ45" s="114"/>
      <c r="HUR45" s="114"/>
      <c r="HUS45" s="114"/>
      <c r="HUT45" s="114"/>
      <c r="HUU45" s="114"/>
      <c r="HUV45" s="114"/>
      <c r="HUW45" s="114"/>
      <c r="HUX45" s="114"/>
      <c r="HUY45" s="114"/>
      <c r="HUZ45" s="114"/>
      <c r="HVA45" s="114"/>
      <c r="HVB45" s="114"/>
      <c r="HVC45" s="114"/>
      <c r="HVD45" s="114"/>
      <c r="HVE45" s="114"/>
      <c r="HVF45" s="114"/>
      <c r="HVG45" s="114"/>
      <c r="HVH45" s="114"/>
      <c r="HVI45" s="114"/>
      <c r="HVJ45" s="114"/>
      <c r="HVK45" s="114"/>
      <c r="HVL45" s="114"/>
      <c r="HVM45" s="114"/>
      <c r="HVN45" s="114"/>
      <c r="HVO45" s="114"/>
      <c r="HVP45" s="114"/>
      <c r="HVQ45" s="114"/>
      <c r="HVR45" s="114"/>
      <c r="HVS45" s="114"/>
      <c r="HVT45" s="114"/>
      <c r="HVU45" s="114"/>
      <c r="HVV45" s="114"/>
      <c r="HVW45" s="114"/>
      <c r="HVX45" s="114"/>
      <c r="HVY45" s="114"/>
      <c r="HVZ45" s="114"/>
      <c r="HWA45" s="114"/>
      <c r="HWB45" s="114"/>
      <c r="HWC45" s="114"/>
      <c r="HWD45" s="114"/>
      <c r="HWE45" s="114"/>
      <c r="HWF45" s="114"/>
      <c r="HWG45" s="114"/>
      <c r="HWH45" s="114"/>
      <c r="HWI45" s="114"/>
      <c r="HWJ45" s="114"/>
      <c r="HWK45" s="114"/>
      <c r="HWL45" s="114"/>
      <c r="HWM45" s="114"/>
      <c r="HWN45" s="114"/>
      <c r="HWO45" s="114"/>
      <c r="HWP45" s="114"/>
      <c r="HWQ45" s="114"/>
      <c r="HWR45" s="114"/>
      <c r="HWS45" s="114"/>
      <c r="HWT45" s="114"/>
      <c r="HWU45" s="114"/>
      <c r="HWV45" s="114"/>
      <c r="HWW45" s="114"/>
      <c r="HWX45" s="114"/>
      <c r="HWY45" s="114"/>
      <c r="HWZ45" s="114"/>
      <c r="HXA45" s="114"/>
      <c r="HXB45" s="114"/>
      <c r="HXC45" s="114"/>
      <c r="HXD45" s="114"/>
      <c r="HXE45" s="114"/>
      <c r="HXF45" s="114"/>
      <c r="HXG45" s="114"/>
      <c r="HXH45" s="114"/>
      <c r="HXI45" s="114"/>
      <c r="HXJ45" s="114"/>
      <c r="HXK45" s="114"/>
      <c r="HXL45" s="114"/>
      <c r="HXM45" s="114"/>
      <c r="HXN45" s="114"/>
      <c r="HXO45" s="114"/>
      <c r="HXP45" s="114"/>
      <c r="HXQ45" s="114"/>
      <c r="HXR45" s="114"/>
      <c r="HXS45" s="114"/>
      <c r="HXT45" s="114"/>
      <c r="HXU45" s="114"/>
      <c r="HXV45" s="114"/>
      <c r="HXW45" s="114"/>
      <c r="HXX45" s="114"/>
      <c r="HXY45" s="114"/>
      <c r="HXZ45" s="114"/>
      <c r="HYA45" s="114"/>
      <c r="HYB45" s="114"/>
      <c r="HYC45" s="114"/>
      <c r="HYD45" s="114"/>
      <c r="HYE45" s="114"/>
      <c r="HYF45" s="114"/>
      <c r="HYG45" s="114"/>
      <c r="HYH45" s="114"/>
      <c r="HYI45" s="114"/>
      <c r="HYJ45" s="114"/>
      <c r="HYK45" s="114"/>
      <c r="HYL45" s="114"/>
      <c r="HYM45" s="114"/>
      <c r="HYN45" s="114"/>
      <c r="HYO45" s="114"/>
      <c r="HYP45" s="114"/>
      <c r="HYQ45" s="114"/>
      <c r="HYR45" s="114"/>
      <c r="HYS45" s="114"/>
      <c r="HYT45" s="114"/>
      <c r="HYU45" s="114"/>
      <c r="HYV45" s="114"/>
      <c r="HYW45" s="114"/>
      <c r="HYX45" s="114"/>
      <c r="HYY45" s="114"/>
      <c r="HYZ45" s="114"/>
      <c r="HZA45" s="114"/>
      <c r="HZB45" s="114"/>
      <c r="HZC45" s="114"/>
      <c r="HZD45" s="114"/>
      <c r="HZE45" s="114"/>
      <c r="HZF45" s="114"/>
      <c r="HZG45" s="114"/>
      <c r="HZH45" s="114"/>
      <c r="HZI45" s="114"/>
      <c r="HZJ45" s="114"/>
      <c r="HZK45" s="114"/>
      <c r="HZL45" s="114"/>
      <c r="HZM45" s="114"/>
      <c r="HZN45" s="114"/>
      <c r="HZO45" s="114"/>
      <c r="HZP45" s="114"/>
      <c r="HZQ45" s="114"/>
      <c r="HZR45" s="114"/>
      <c r="HZS45" s="114"/>
      <c r="HZT45" s="114"/>
      <c r="HZU45" s="114"/>
      <c r="HZV45" s="114"/>
      <c r="HZW45" s="114"/>
      <c r="HZX45" s="114"/>
      <c r="HZY45" s="114"/>
      <c r="HZZ45" s="114"/>
      <c r="IAA45" s="114"/>
      <c r="IAB45" s="114"/>
      <c r="IAC45" s="114"/>
      <c r="IAD45" s="114"/>
      <c r="IAE45" s="114"/>
      <c r="IAF45" s="114"/>
      <c r="IAG45" s="114"/>
      <c r="IAH45" s="114"/>
      <c r="IAI45" s="114"/>
      <c r="IAJ45" s="114"/>
      <c r="IAK45" s="114"/>
      <c r="IAL45" s="114"/>
      <c r="IAM45" s="114"/>
      <c r="IAN45" s="114"/>
      <c r="IAO45" s="114"/>
      <c r="IAP45" s="114"/>
      <c r="IAQ45" s="114"/>
      <c r="IAR45" s="114"/>
      <c r="IAS45" s="114"/>
      <c r="IAT45" s="114"/>
      <c r="IAU45" s="114"/>
      <c r="IAV45" s="114"/>
      <c r="IAW45" s="114"/>
      <c r="IAX45" s="114"/>
      <c r="IAY45" s="114"/>
      <c r="IAZ45" s="114"/>
      <c r="IBA45" s="114"/>
      <c r="IBB45" s="114"/>
      <c r="IBC45" s="114"/>
      <c r="IBD45" s="114"/>
      <c r="IBE45" s="114"/>
      <c r="IBF45" s="114"/>
      <c r="IBG45" s="114"/>
      <c r="IBH45" s="114"/>
      <c r="IBI45" s="114"/>
      <c r="IBJ45" s="114"/>
      <c r="IBK45" s="114"/>
      <c r="IBL45" s="114"/>
      <c r="IBM45" s="114"/>
      <c r="IBN45" s="114"/>
      <c r="IBO45" s="114"/>
      <c r="IBP45" s="114"/>
      <c r="IBQ45" s="114"/>
      <c r="IBR45" s="114"/>
      <c r="IBS45" s="114"/>
      <c r="IBT45" s="114"/>
      <c r="IBU45" s="114"/>
      <c r="IBV45" s="114"/>
      <c r="IBW45" s="114"/>
      <c r="IBX45" s="114"/>
      <c r="IBY45" s="114"/>
      <c r="IBZ45" s="114"/>
      <c r="ICA45" s="114"/>
      <c r="ICB45" s="114"/>
      <c r="ICC45" s="114"/>
      <c r="ICD45" s="114"/>
      <c r="ICE45" s="114"/>
      <c r="ICF45" s="114"/>
      <c r="ICG45" s="114"/>
      <c r="ICH45" s="114"/>
      <c r="ICI45" s="114"/>
      <c r="ICJ45" s="114"/>
      <c r="ICK45" s="114"/>
      <c r="ICL45" s="114"/>
      <c r="ICM45" s="114"/>
      <c r="ICN45" s="114"/>
      <c r="ICO45" s="114"/>
      <c r="ICP45" s="114"/>
      <c r="ICQ45" s="114"/>
      <c r="ICR45" s="114"/>
      <c r="ICS45" s="114"/>
      <c r="ICT45" s="114"/>
      <c r="ICU45" s="114"/>
      <c r="ICV45" s="114"/>
      <c r="ICW45" s="114"/>
      <c r="ICX45" s="114"/>
      <c r="ICY45" s="114"/>
      <c r="ICZ45" s="114"/>
      <c r="IDA45" s="114"/>
      <c r="IDB45" s="114"/>
      <c r="IDC45" s="114"/>
      <c r="IDD45" s="114"/>
      <c r="IDE45" s="114"/>
      <c r="IDF45" s="114"/>
      <c r="IDG45" s="114"/>
      <c r="IDH45" s="114"/>
      <c r="IDI45" s="114"/>
      <c r="IDJ45" s="114"/>
      <c r="IDK45" s="114"/>
      <c r="IDL45" s="114"/>
      <c r="IDM45" s="114"/>
      <c r="IDN45" s="114"/>
      <c r="IDO45" s="114"/>
      <c r="IDP45" s="114"/>
      <c r="IDQ45" s="114"/>
      <c r="IDR45" s="114"/>
      <c r="IDS45" s="114"/>
      <c r="IDT45" s="114"/>
      <c r="IDU45" s="114"/>
      <c r="IDV45" s="114"/>
      <c r="IDW45" s="114"/>
      <c r="IDX45" s="114"/>
      <c r="IDY45" s="114"/>
      <c r="IDZ45" s="114"/>
      <c r="IEA45" s="114"/>
      <c r="IEB45" s="114"/>
      <c r="IEC45" s="114"/>
      <c r="IED45" s="114"/>
      <c r="IEE45" s="114"/>
      <c r="IEF45" s="114"/>
      <c r="IEG45" s="114"/>
      <c r="IEH45" s="114"/>
      <c r="IEI45" s="114"/>
      <c r="IEJ45" s="114"/>
      <c r="IEK45" s="114"/>
      <c r="IEL45" s="114"/>
      <c r="IEM45" s="114"/>
      <c r="IEN45" s="114"/>
      <c r="IEO45" s="114"/>
      <c r="IEP45" s="114"/>
      <c r="IEQ45" s="114"/>
      <c r="IER45" s="114"/>
      <c r="IES45" s="114"/>
      <c r="IET45" s="114"/>
      <c r="IEU45" s="114"/>
      <c r="IEV45" s="114"/>
      <c r="IEW45" s="114"/>
      <c r="IEX45" s="114"/>
      <c r="IEY45" s="114"/>
      <c r="IEZ45" s="114"/>
      <c r="IFA45" s="114"/>
      <c r="IFB45" s="114"/>
      <c r="IFC45" s="114"/>
      <c r="IFD45" s="114"/>
      <c r="IFE45" s="114"/>
      <c r="IFF45" s="114"/>
      <c r="IFG45" s="114"/>
      <c r="IFH45" s="114"/>
      <c r="IFI45" s="114"/>
      <c r="IFJ45" s="114"/>
      <c r="IFK45" s="114"/>
      <c r="IFL45" s="114"/>
      <c r="IFM45" s="114"/>
      <c r="IFN45" s="114"/>
      <c r="IFO45" s="114"/>
      <c r="IFP45" s="114"/>
      <c r="IFQ45" s="114"/>
      <c r="IFR45" s="114"/>
      <c r="IFS45" s="114"/>
      <c r="IFT45" s="114"/>
      <c r="IFU45" s="114"/>
      <c r="IFV45" s="114"/>
      <c r="IFW45" s="114"/>
      <c r="IFX45" s="114"/>
      <c r="IFY45" s="114"/>
      <c r="IFZ45" s="114"/>
      <c r="IGA45" s="114"/>
      <c r="IGB45" s="114"/>
      <c r="IGC45" s="114"/>
      <c r="IGD45" s="114"/>
      <c r="IGE45" s="114"/>
      <c r="IGF45" s="114"/>
      <c r="IGG45" s="114"/>
      <c r="IGH45" s="114"/>
      <c r="IGI45" s="114"/>
      <c r="IGJ45" s="114"/>
      <c r="IGK45" s="114"/>
      <c r="IGL45" s="114"/>
      <c r="IGM45" s="114"/>
      <c r="IGN45" s="114"/>
      <c r="IGO45" s="114"/>
      <c r="IGP45" s="114"/>
      <c r="IGQ45" s="114"/>
      <c r="IGR45" s="114"/>
      <c r="IGS45" s="114"/>
      <c r="IGT45" s="114"/>
      <c r="IGU45" s="114"/>
      <c r="IGV45" s="114"/>
      <c r="IGW45" s="114"/>
      <c r="IGX45" s="114"/>
      <c r="IGY45" s="114"/>
      <c r="IGZ45" s="114"/>
      <c r="IHA45" s="114"/>
      <c r="IHB45" s="114"/>
      <c r="IHC45" s="114"/>
      <c r="IHD45" s="114"/>
      <c r="IHE45" s="114"/>
      <c r="IHF45" s="114"/>
      <c r="IHG45" s="114"/>
      <c r="IHH45" s="114"/>
      <c r="IHI45" s="114"/>
      <c r="IHJ45" s="114"/>
      <c r="IHK45" s="114"/>
      <c r="IHL45" s="114"/>
      <c r="IHM45" s="114"/>
      <c r="IHN45" s="114"/>
      <c r="IHO45" s="114"/>
      <c r="IHP45" s="114"/>
      <c r="IHQ45" s="114"/>
      <c r="IHR45" s="114"/>
      <c r="IHS45" s="114"/>
      <c r="IHT45" s="114"/>
      <c r="IHU45" s="114"/>
      <c r="IHV45" s="114"/>
      <c r="IHW45" s="114"/>
      <c r="IHX45" s="114"/>
      <c r="IHY45" s="114"/>
      <c r="IHZ45" s="114"/>
      <c r="IIA45" s="114"/>
      <c r="IIB45" s="114"/>
      <c r="IIC45" s="114"/>
      <c r="IID45" s="114"/>
      <c r="IIE45" s="114"/>
      <c r="IIF45" s="114"/>
      <c r="IIG45" s="114"/>
      <c r="IIH45" s="114"/>
      <c r="III45" s="114"/>
      <c r="IIJ45" s="114"/>
      <c r="IIK45" s="114"/>
      <c r="IIL45" s="114"/>
      <c r="IIM45" s="114"/>
      <c r="IIN45" s="114"/>
      <c r="IIO45" s="114"/>
      <c r="IIP45" s="114"/>
      <c r="IIQ45" s="114"/>
      <c r="IIR45" s="114"/>
      <c r="IIS45" s="114"/>
      <c r="IIT45" s="114"/>
      <c r="IIU45" s="114"/>
      <c r="IIV45" s="114"/>
      <c r="IIW45" s="114"/>
      <c r="IIX45" s="114"/>
      <c r="IIY45" s="114"/>
      <c r="IIZ45" s="114"/>
      <c r="IJA45" s="114"/>
      <c r="IJB45" s="114"/>
      <c r="IJC45" s="114"/>
      <c r="IJD45" s="114"/>
      <c r="IJE45" s="114"/>
      <c r="IJF45" s="114"/>
      <c r="IJG45" s="114"/>
      <c r="IJH45" s="114"/>
      <c r="IJI45" s="114"/>
      <c r="IJJ45" s="114"/>
      <c r="IJK45" s="114"/>
      <c r="IJL45" s="114"/>
      <c r="IJM45" s="114"/>
      <c r="IJN45" s="114"/>
      <c r="IJO45" s="114"/>
      <c r="IJP45" s="114"/>
      <c r="IJQ45" s="114"/>
      <c r="IJR45" s="114"/>
      <c r="IJS45" s="114"/>
      <c r="IJT45" s="114"/>
      <c r="IJU45" s="114"/>
      <c r="IJV45" s="114"/>
      <c r="IJW45" s="114"/>
      <c r="IJX45" s="114"/>
      <c r="IJY45" s="114"/>
      <c r="IJZ45" s="114"/>
      <c r="IKA45" s="114"/>
      <c r="IKB45" s="114"/>
      <c r="IKC45" s="114"/>
      <c r="IKD45" s="114"/>
      <c r="IKE45" s="114"/>
      <c r="IKF45" s="114"/>
      <c r="IKG45" s="114"/>
      <c r="IKH45" s="114"/>
      <c r="IKI45" s="114"/>
      <c r="IKJ45" s="114"/>
      <c r="IKK45" s="114"/>
      <c r="IKL45" s="114"/>
      <c r="IKM45" s="114"/>
      <c r="IKN45" s="114"/>
      <c r="IKO45" s="114"/>
      <c r="IKP45" s="114"/>
      <c r="IKQ45" s="114"/>
      <c r="IKR45" s="114"/>
      <c r="IKS45" s="114"/>
      <c r="IKT45" s="114"/>
      <c r="IKU45" s="114"/>
      <c r="IKV45" s="114"/>
      <c r="IKW45" s="114"/>
      <c r="IKX45" s="114"/>
      <c r="IKY45" s="114"/>
      <c r="IKZ45" s="114"/>
      <c r="ILA45" s="114"/>
      <c r="ILB45" s="114"/>
      <c r="ILC45" s="114"/>
      <c r="ILD45" s="114"/>
      <c r="ILE45" s="114"/>
      <c r="ILF45" s="114"/>
      <c r="ILG45" s="114"/>
      <c r="ILH45" s="114"/>
      <c r="ILI45" s="114"/>
      <c r="ILJ45" s="114"/>
      <c r="ILK45" s="114"/>
      <c r="ILL45" s="114"/>
      <c r="ILM45" s="114"/>
      <c r="ILN45" s="114"/>
      <c r="ILO45" s="114"/>
      <c r="ILP45" s="114"/>
      <c r="ILQ45" s="114"/>
      <c r="ILR45" s="114"/>
      <c r="ILS45" s="114"/>
      <c r="ILT45" s="114"/>
      <c r="ILU45" s="114"/>
      <c r="ILV45" s="114"/>
      <c r="ILW45" s="114"/>
      <c r="ILX45" s="114"/>
      <c r="ILY45" s="114"/>
      <c r="ILZ45" s="114"/>
      <c r="IMA45" s="114"/>
      <c r="IMB45" s="114"/>
      <c r="IMC45" s="114"/>
      <c r="IMD45" s="114"/>
      <c r="IME45" s="114"/>
      <c r="IMF45" s="114"/>
      <c r="IMG45" s="114"/>
      <c r="IMH45" s="114"/>
      <c r="IMI45" s="114"/>
      <c r="IMJ45" s="114"/>
      <c r="IMK45" s="114"/>
      <c r="IML45" s="114"/>
      <c r="IMM45" s="114"/>
      <c r="IMN45" s="114"/>
      <c r="IMO45" s="114"/>
      <c r="IMP45" s="114"/>
      <c r="IMQ45" s="114"/>
      <c r="IMR45" s="114"/>
      <c r="IMS45" s="114"/>
      <c r="IMT45" s="114"/>
      <c r="IMU45" s="114"/>
      <c r="IMV45" s="114"/>
      <c r="IMW45" s="114"/>
      <c r="IMX45" s="114"/>
      <c r="IMY45" s="114"/>
      <c r="IMZ45" s="114"/>
      <c r="INA45" s="114"/>
      <c r="INB45" s="114"/>
      <c r="INC45" s="114"/>
      <c r="IND45" s="114"/>
      <c r="INE45" s="114"/>
      <c r="INF45" s="114"/>
      <c r="ING45" s="114"/>
      <c r="INH45" s="114"/>
      <c r="INI45" s="114"/>
      <c r="INJ45" s="114"/>
      <c r="INK45" s="114"/>
      <c r="INL45" s="114"/>
      <c r="INM45" s="114"/>
      <c r="INN45" s="114"/>
      <c r="INO45" s="114"/>
      <c r="INP45" s="114"/>
      <c r="INQ45" s="114"/>
      <c r="INR45" s="114"/>
      <c r="INS45" s="114"/>
      <c r="INT45" s="114"/>
      <c r="INU45" s="114"/>
      <c r="INV45" s="114"/>
      <c r="INW45" s="114"/>
      <c r="INX45" s="114"/>
      <c r="INY45" s="114"/>
      <c r="INZ45" s="114"/>
      <c r="IOA45" s="114"/>
      <c r="IOB45" s="114"/>
      <c r="IOC45" s="114"/>
      <c r="IOD45" s="114"/>
      <c r="IOE45" s="114"/>
      <c r="IOF45" s="114"/>
      <c r="IOG45" s="114"/>
      <c r="IOH45" s="114"/>
      <c r="IOI45" s="114"/>
      <c r="IOJ45" s="114"/>
      <c r="IOK45" s="114"/>
      <c r="IOL45" s="114"/>
      <c r="IOM45" s="114"/>
      <c r="ION45" s="114"/>
      <c r="IOO45" s="114"/>
      <c r="IOP45" s="114"/>
      <c r="IOQ45" s="114"/>
      <c r="IOR45" s="114"/>
      <c r="IOS45" s="114"/>
      <c r="IOT45" s="114"/>
      <c r="IOU45" s="114"/>
      <c r="IOV45" s="114"/>
      <c r="IOW45" s="114"/>
      <c r="IOX45" s="114"/>
      <c r="IOY45" s="114"/>
      <c r="IOZ45" s="114"/>
      <c r="IPA45" s="114"/>
      <c r="IPB45" s="114"/>
      <c r="IPC45" s="114"/>
      <c r="IPD45" s="114"/>
      <c r="IPE45" s="114"/>
      <c r="IPF45" s="114"/>
      <c r="IPG45" s="114"/>
      <c r="IPH45" s="114"/>
      <c r="IPI45" s="114"/>
      <c r="IPJ45" s="114"/>
      <c r="IPK45" s="114"/>
      <c r="IPL45" s="114"/>
      <c r="IPM45" s="114"/>
      <c r="IPN45" s="114"/>
      <c r="IPO45" s="114"/>
      <c r="IPP45" s="114"/>
      <c r="IPQ45" s="114"/>
      <c r="IPR45" s="114"/>
      <c r="IPS45" s="114"/>
      <c r="IPT45" s="114"/>
      <c r="IPU45" s="114"/>
      <c r="IPV45" s="114"/>
      <c r="IPW45" s="114"/>
      <c r="IPX45" s="114"/>
      <c r="IPY45" s="114"/>
      <c r="IPZ45" s="114"/>
      <c r="IQA45" s="114"/>
      <c r="IQB45" s="114"/>
      <c r="IQC45" s="114"/>
      <c r="IQD45" s="114"/>
      <c r="IQE45" s="114"/>
      <c r="IQF45" s="114"/>
      <c r="IQG45" s="114"/>
      <c r="IQH45" s="114"/>
      <c r="IQI45" s="114"/>
      <c r="IQJ45" s="114"/>
      <c r="IQK45" s="114"/>
      <c r="IQL45" s="114"/>
      <c r="IQM45" s="114"/>
      <c r="IQN45" s="114"/>
      <c r="IQO45" s="114"/>
      <c r="IQP45" s="114"/>
      <c r="IQQ45" s="114"/>
      <c r="IQR45" s="114"/>
      <c r="IQS45" s="114"/>
      <c r="IQT45" s="114"/>
      <c r="IQU45" s="114"/>
      <c r="IQV45" s="114"/>
      <c r="IQW45" s="114"/>
      <c r="IQX45" s="114"/>
      <c r="IQY45" s="114"/>
      <c r="IQZ45" s="114"/>
      <c r="IRA45" s="114"/>
      <c r="IRB45" s="114"/>
      <c r="IRC45" s="114"/>
      <c r="IRD45" s="114"/>
      <c r="IRE45" s="114"/>
      <c r="IRF45" s="114"/>
      <c r="IRG45" s="114"/>
      <c r="IRH45" s="114"/>
      <c r="IRI45" s="114"/>
      <c r="IRJ45" s="114"/>
      <c r="IRK45" s="114"/>
      <c r="IRL45" s="114"/>
      <c r="IRM45" s="114"/>
      <c r="IRN45" s="114"/>
      <c r="IRO45" s="114"/>
      <c r="IRP45" s="114"/>
      <c r="IRQ45" s="114"/>
      <c r="IRR45" s="114"/>
      <c r="IRS45" s="114"/>
      <c r="IRT45" s="114"/>
      <c r="IRU45" s="114"/>
      <c r="IRV45" s="114"/>
      <c r="IRW45" s="114"/>
      <c r="IRX45" s="114"/>
      <c r="IRY45" s="114"/>
      <c r="IRZ45" s="114"/>
      <c r="ISA45" s="114"/>
      <c r="ISB45" s="114"/>
      <c r="ISC45" s="114"/>
      <c r="ISD45" s="114"/>
      <c r="ISE45" s="114"/>
      <c r="ISF45" s="114"/>
      <c r="ISG45" s="114"/>
      <c r="ISH45" s="114"/>
      <c r="ISI45" s="114"/>
      <c r="ISJ45" s="114"/>
      <c r="ISK45" s="114"/>
      <c r="ISL45" s="114"/>
      <c r="ISM45" s="114"/>
      <c r="ISN45" s="114"/>
      <c r="ISO45" s="114"/>
      <c r="ISP45" s="114"/>
      <c r="ISQ45" s="114"/>
      <c r="ISR45" s="114"/>
      <c r="ISS45" s="114"/>
      <c r="IST45" s="114"/>
      <c r="ISU45" s="114"/>
      <c r="ISV45" s="114"/>
      <c r="ISW45" s="114"/>
      <c r="ISX45" s="114"/>
      <c r="ISY45" s="114"/>
      <c r="ISZ45" s="114"/>
      <c r="ITA45" s="114"/>
      <c r="ITB45" s="114"/>
      <c r="ITC45" s="114"/>
      <c r="ITD45" s="114"/>
      <c r="ITE45" s="114"/>
      <c r="ITF45" s="114"/>
      <c r="ITG45" s="114"/>
      <c r="ITH45" s="114"/>
      <c r="ITI45" s="114"/>
      <c r="ITJ45" s="114"/>
      <c r="ITK45" s="114"/>
      <c r="ITL45" s="114"/>
      <c r="ITM45" s="114"/>
      <c r="ITN45" s="114"/>
      <c r="ITO45" s="114"/>
      <c r="ITP45" s="114"/>
      <c r="ITQ45" s="114"/>
      <c r="ITR45" s="114"/>
      <c r="ITS45" s="114"/>
      <c r="ITT45" s="114"/>
      <c r="ITU45" s="114"/>
      <c r="ITV45" s="114"/>
      <c r="ITW45" s="114"/>
      <c r="ITX45" s="114"/>
      <c r="ITY45" s="114"/>
      <c r="ITZ45" s="114"/>
      <c r="IUA45" s="114"/>
      <c r="IUB45" s="114"/>
      <c r="IUC45" s="114"/>
      <c r="IUD45" s="114"/>
      <c r="IUE45" s="114"/>
      <c r="IUF45" s="114"/>
      <c r="IUG45" s="114"/>
      <c r="IUH45" s="114"/>
      <c r="IUI45" s="114"/>
      <c r="IUJ45" s="114"/>
      <c r="IUK45" s="114"/>
      <c r="IUL45" s="114"/>
      <c r="IUM45" s="114"/>
      <c r="IUN45" s="114"/>
      <c r="IUO45" s="114"/>
      <c r="IUP45" s="114"/>
      <c r="IUQ45" s="114"/>
      <c r="IUR45" s="114"/>
      <c r="IUS45" s="114"/>
      <c r="IUT45" s="114"/>
      <c r="IUU45" s="114"/>
      <c r="IUV45" s="114"/>
      <c r="IUW45" s="114"/>
      <c r="IUX45" s="114"/>
      <c r="IUY45" s="114"/>
      <c r="IUZ45" s="114"/>
      <c r="IVA45" s="114"/>
      <c r="IVB45" s="114"/>
      <c r="IVC45" s="114"/>
      <c r="IVD45" s="114"/>
      <c r="IVE45" s="114"/>
      <c r="IVF45" s="114"/>
      <c r="IVG45" s="114"/>
      <c r="IVH45" s="114"/>
      <c r="IVI45" s="114"/>
      <c r="IVJ45" s="114"/>
      <c r="IVK45" s="114"/>
      <c r="IVL45" s="114"/>
      <c r="IVM45" s="114"/>
      <c r="IVN45" s="114"/>
      <c r="IVO45" s="114"/>
      <c r="IVP45" s="114"/>
      <c r="IVQ45" s="114"/>
      <c r="IVR45" s="114"/>
      <c r="IVS45" s="114"/>
      <c r="IVT45" s="114"/>
      <c r="IVU45" s="114"/>
      <c r="IVV45" s="114"/>
      <c r="IVW45" s="114"/>
      <c r="IVX45" s="114"/>
      <c r="IVY45" s="114"/>
      <c r="IVZ45" s="114"/>
      <c r="IWA45" s="114"/>
      <c r="IWB45" s="114"/>
      <c r="IWC45" s="114"/>
      <c r="IWD45" s="114"/>
      <c r="IWE45" s="114"/>
      <c r="IWF45" s="114"/>
      <c r="IWG45" s="114"/>
      <c r="IWH45" s="114"/>
      <c r="IWI45" s="114"/>
      <c r="IWJ45" s="114"/>
      <c r="IWK45" s="114"/>
      <c r="IWL45" s="114"/>
      <c r="IWM45" s="114"/>
      <c r="IWN45" s="114"/>
      <c r="IWO45" s="114"/>
      <c r="IWP45" s="114"/>
      <c r="IWQ45" s="114"/>
      <c r="IWR45" s="114"/>
      <c r="IWS45" s="114"/>
      <c r="IWT45" s="114"/>
      <c r="IWU45" s="114"/>
      <c r="IWV45" s="114"/>
      <c r="IWW45" s="114"/>
      <c r="IWX45" s="114"/>
      <c r="IWY45" s="114"/>
      <c r="IWZ45" s="114"/>
      <c r="IXA45" s="114"/>
      <c r="IXB45" s="114"/>
      <c r="IXC45" s="114"/>
      <c r="IXD45" s="114"/>
      <c r="IXE45" s="114"/>
      <c r="IXF45" s="114"/>
      <c r="IXG45" s="114"/>
      <c r="IXH45" s="114"/>
      <c r="IXI45" s="114"/>
      <c r="IXJ45" s="114"/>
      <c r="IXK45" s="114"/>
      <c r="IXL45" s="114"/>
      <c r="IXM45" s="114"/>
      <c r="IXN45" s="114"/>
      <c r="IXO45" s="114"/>
      <c r="IXP45" s="114"/>
      <c r="IXQ45" s="114"/>
      <c r="IXR45" s="114"/>
      <c r="IXS45" s="114"/>
      <c r="IXT45" s="114"/>
      <c r="IXU45" s="114"/>
      <c r="IXV45" s="114"/>
      <c r="IXW45" s="114"/>
      <c r="IXX45" s="114"/>
      <c r="IXY45" s="114"/>
      <c r="IXZ45" s="114"/>
      <c r="IYA45" s="114"/>
      <c r="IYB45" s="114"/>
      <c r="IYC45" s="114"/>
      <c r="IYD45" s="114"/>
      <c r="IYE45" s="114"/>
      <c r="IYF45" s="114"/>
      <c r="IYG45" s="114"/>
      <c r="IYH45" s="114"/>
      <c r="IYI45" s="114"/>
      <c r="IYJ45" s="114"/>
      <c r="IYK45" s="114"/>
      <c r="IYL45" s="114"/>
      <c r="IYM45" s="114"/>
      <c r="IYN45" s="114"/>
      <c r="IYO45" s="114"/>
      <c r="IYP45" s="114"/>
      <c r="IYQ45" s="114"/>
      <c r="IYR45" s="114"/>
      <c r="IYS45" s="114"/>
      <c r="IYT45" s="114"/>
      <c r="IYU45" s="114"/>
      <c r="IYV45" s="114"/>
      <c r="IYW45" s="114"/>
      <c r="IYX45" s="114"/>
      <c r="IYY45" s="114"/>
      <c r="IYZ45" s="114"/>
      <c r="IZA45" s="114"/>
      <c r="IZB45" s="114"/>
      <c r="IZC45" s="114"/>
      <c r="IZD45" s="114"/>
      <c r="IZE45" s="114"/>
      <c r="IZF45" s="114"/>
      <c r="IZG45" s="114"/>
      <c r="IZH45" s="114"/>
      <c r="IZI45" s="114"/>
      <c r="IZJ45" s="114"/>
      <c r="IZK45" s="114"/>
      <c r="IZL45" s="114"/>
      <c r="IZM45" s="114"/>
      <c r="IZN45" s="114"/>
      <c r="IZO45" s="114"/>
      <c r="IZP45" s="114"/>
      <c r="IZQ45" s="114"/>
      <c r="IZR45" s="114"/>
      <c r="IZS45" s="114"/>
      <c r="IZT45" s="114"/>
      <c r="IZU45" s="114"/>
      <c r="IZV45" s="114"/>
      <c r="IZW45" s="114"/>
      <c r="IZX45" s="114"/>
      <c r="IZY45" s="114"/>
      <c r="IZZ45" s="114"/>
      <c r="JAA45" s="114"/>
      <c r="JAB45" s="114"/>
      <c r="JAC45" s="114"/>
      <c r="JAD45" s="114"/>
      <c r="JAE45" s="114"/>
      <c r="JAF45" s="114"/>
      <c r="JAG45" s="114"/>
      <c r="JAH45" s="114"/>
      <c r="JAI45" s="114"/>
      <c r="JAJ45" s="114"/>
      <c r="JAK45" s="114"/>
      <c r="JAL45" s="114"/>
      <c r="JAM45" s="114"/>
      <c r="JAN45" s="114"/>
      <c r="JAO45" s="114"/>
      <c r="JAP45" s="114"/>
      <c r="JAQ45" s="114"/>
      <c r="JAR45" s="114"/>
      <c r="JAS45" s="114"/>
      <c r="JAT45" s="114"/>
      <c r="JAU45" s="114"/>
      <c r="JAV45" s="114"/>
      <c r="JAW45" s="114"/>
      <c r="JAX45" s="114"/>
      <c r="JAY45" s="114"/>
      <c r="JAZ45" s="114"/>
      <c r="JBA45" s="114"/>
      <c r="JBB45" s="114"/>
      <c r="JBC45" s="114"/>
      <c r="JBD45" s="114"/>
      <c r="JBE45" s="114"/>
      <c r="JBF45" s="114"/>
      <c r="JBG45" s="114"/>
      <c r="JBH45" s="114"/>
      <c r="JBI45" s="114"/>
      <c r="JBJ45" s="114"/>
      <c r="JBK45" s="114"/>
      <c r="JBL45" s="114"/>
      <c r="JBM45" s="114"/>
      <c r="JBN45" s="114"/>
      <c r="JBO45" s="114"/>
      <c r="JBP45" s="114"/>
      <c r="JBQ45" s="114"/>
      <c r="JBR45" s="114"/>
      <c r="JBS45" s="114"/>
      <c r="JBT45" s="114"/>
      <c r="JBU45" s="114"/>
      <c r="JBV45" s="114"/>
      <c r="JBW45" s="114"/>
      <c r="JBX45" s="114"/>
      <c r="JBY45" s="114"/>
      <c r="JBZ45" s="114"/>
      <c r="JCA45" s="114"/>
      <c r="JCB45" s="114"/>
      <c r="JCC45" s="114"/>
      <c r="JCD45" s="114"/>
      <c r="JCE45" s="114"/>
      <c r="JCF45" s="114"/>
      <c r="JCG45" s="114"/>
      <c r="JCH45" s="114"/>
      <c r="JCI45" s="114"/>
      <c r="JCJ45" s="114"/>
      <c r="JCK45" s="114"/>
      <c r="JCL45" s="114"/>
      <c r="JCM45" s="114"/>
      <c r="JCN45" s="114"/>
      <c r="JCO45" s="114"/>
      <c r="JCP45" s="114"/>
      <c r="JCQ45" s="114"/>
      <c r="JCR45" s="114"/>
      <c r="JCS45" s="114"/>
      <c r="JCT45" s="114"/>
      <c r="JCU45" s="114"/>
      <c r="JCV45" s="114"/>
      <c r="JCW45" s="114"/>
      <c r="JCX45" s="114"/>
      <c r="JCY45" s="114"/>
      <c r="JCZ45" s="114"/>
      <c r="JDA45" s="114"/>
      <c r="JDB45" s="114"/>
      <c r="JDC45" s="114"/>
      <c r="JDD45" s="114"/>
      <c r="JDE45" s="114"/>
      <c r="JDF45" s="114"/>
      <c r="JDG45" s="114"/>
      <c r="JDH45" s="114"/>
      <c r="JDI45" s="114"/>
      <c r="JDJ45" s="114"/>
      <c r="JDK45" s="114"/>
      <c r="JDL45" s="114"/>
      <c r="JDM45" s="114"/>
      <c r="JDN45" s="114"/>
      <c r="JDO45" s="114"/>
      <c r="JDP45" s="114"/>
      <c r="JDQ45" s="114"/>
      <c r="JDR45" s="114"/>
      <c r="JDS45" s="114"/>
      <c r="JDT45" s="114"/>
      <c r="JDU45" s="114"/>
      <c r="JDV45" s="114"/>
      <c r="JDW45" s="114"/>
      <c r="JDX45" s="114"/>
      <c r="JDY45" s="114"/>
      <c r="JDZ45" s="114"/>
      <c r="JEA45" s="114"/>
      <c r="JEB45" s="114"/>
      <c r="JEC45" s="114"/>
      <c r="JED45" s="114"/>
      <c r="JEE45" s="114"/>
      <c r="JEF45" s="114"/>
      <c r="JEG45" s="114"/>
      <c r="JEH45" s="114"/>
      <c r="JEI45" s="114"/>
      <c r="JEJ45" s="114"/>
      <c r="JEK45" s="114"/>
      <c r="JEL45" s="114"/>
      <c r="JEM45" s="114"/>
      <c r="JEN45" s="114"/>
      <c r="JEO45" s="114"/>
      <c r="JEP45" s="114"/>
      <c r="JEQ45" s="114"/>
      <c r="JER45" s="114"/>
      <c r="JES45" s="114"/>
      <c r="JET45" s="114"/>
      <c r="JEU45" s="114"/>
      <c r="JEV45" s="114"/>
      <c r="JEW45" s="114"/>
      <c r="JEX45" s="114"/>
      <c r="JEY45" s="114"/>
      <c r="JEZ45" s="114"/>
      <c r="JFA45" s="114"/>
      <c r="JFB45" s="114"/>
      <c r="JFC45" s="114"/>
      <c r="JFD45" s="114"/>
      <c r="JFE45" s="114"/>
      <c r="JFF45" s="114"/>
      <c r="JFG45" s="114"/>
      <c r="JFH45" s="114"/>
      <c r="JFI45" s="114"/>
      <c r="JFJ45" s="114"/>
      <c r="JFK45" s="114"/>
      <c r="JFL45" s="114"/>
      <c r="JFM45" s="114"/>
      <c r="JFN45" s="114"/>
      <c r="JFO45" s="114"/>
      <c r="JFP45" s="114"/>
      <c r="JFQ45" s="114"/>
      <c r="JFR45" s="114"/>
      <c r="JFS45" s="114"/>
      <c r="JFT45" s="114"/>
      <c r="JFU45" s="114"/>
      <c r="JFV45" s="114"/>
      <c r="JFW45" s="114"/>
      <c r="JFX45" s="114"/>
      <c r="JFY45" s="114"/>
      <c r="JFZ45" s="114"/>
      <c r="JGA45" s="114"/>
      <c r="JGB45" s="114"/>
      <c r="JGC45" s="114"/>
      <c r="JGD45" s="114"/>
      <c r="JGE45" s="114"/>
      <c r="JGF45" s="114"/>
      <c r="JGG45" s="114"/>
      <c r="JGH45" s="114"/>
      <c r="JGI45" s="114"/>
      <c r="JGJ45" s="114"/>
      <c r="JGK45" s="114"/>
      <c r="JGL45" s="114"/>
      <c r="JGM45" s="114"/>
      <c r="JGN45" s="114"/>
      <c r="JGO45" s="114"/>
      <c r="JGP45" s="114"/>
      <c r="JGQ45" s="114"/>
      <c r="JGR45" s="114"/>
      <c r="JGS45" s="114"/>
      <c r="JGT45" s="114"/>
      <c r="JGU45" s="114"/>
      <c r="JGV45" s="114"/>
      <c r="JGW45" s="114"/>
      <c r="JGX45" s="114"/>
      <c r="JGY45" s="114"/>
      <c r="JGZ45" s="114"/>
      <c r="JHA45" s="114"/>
      <c r="JHB45" s="114"/>
      <c r="JHC45" s="114"/>
      <c r="JHD45" s="114"/>
      <c r="JHE45" s="114"/>
      <c r="JHF45" s="114"/>
      <c r="JHG45" s="114"/>
      <c r="JHH45" s="114"/>
      <c r="JHI45" s="114"/>
      <c r="JHJ45" s="114"/>
      <c r="JHK45" s="114"/>
      <c r="JHL45" s="114"/>
      <c r="JHM45" s="114"/>
      <c r="JHN45" s="114"/>
      <c r="JHO45" s="114"/>
      <c r="JHP45" s="114"/>
      <c r="JHQ45" s="114"/>
      <c r="JHR45" s="114"/>
      <c r="JHS45" s="114"/>
      <c r="JHT45" s="114"/>
      <c r="JHU45" s="114"/>
      <c r="JHV45" s="114"/>
      <c r="JHW45" s="114"/>
      <c r="JHX45" s="114"/>
      <c r="JHY45" s="114"/>
      <c r="JHZ45" s="114"/>
      <c r="JIA45" s="114"/>
      <c r="JIB45" s="114"/>
      <c r="JIC45" s="114"/>
      <c r="JID45" s="114"/>
      <c r="JIE45" s="114"/>
      <c r="JIF45" s="114"/>
      <c r="JIG45" s="114"/>
      <c r="JIH45" s="114"/>
      <c r="JII45" s="114"/>
      <c r="JIJ45" s="114"/>
      <c r="JIK45" s="114"/>
      <c r="JIL45" s="114"/>
      <c r="JIM45" s="114"/>
      <c r="JIN45" s="114"/>
      <c r="JIO45" s="114"/>
      <c r="JIP45" s="114"/>
      <c r="JIQ45" s="114"/>
      <c r="JIR45" s="114"/>
      <c r="JIS45" s="114"/>
      <c r="JIT45" s="114"/>
      <c r="JIU45" s="114"/>
      <c r="JIV45" s="114"/>
      <c r="JIW45" s="114"/>
      <c r="JIX45" s="114"/>
      <c r="JIY45" s="114"/>
      <c r="JIZ45" s="114"/>
      <c r="JJA45" s="114"/>
      <c r="JJB45" s="114"/>
      <c r="JJC45" s="114"/>
      <c r="JJD45" s="114"/>
      <c r="JJE45" s="114"/>
      <c r="JJF45" s="114"/>
      <c r="JJG45" s="114"/>
      <c r="JJH45" s="114"/>
      <c r="JJI45" s="114"/>
      <c r="JJJ45" s="114"/>
      <c r="JJK45" s="114"/>
      <c r="JJL45" s="114"/>
      <c r="JJM45" s="114"/>
      <c r="JJN45" s="114"/>
      <c r="JJO45" s="114"/>
      <c r="JJP45" s="114"/>
      <c r="JJQ45" s="114"/>
      <c r="JJR45" s="114"/>
      <c r="JJS45" s="114"/>
      <c r="JJT45" s="114"/>
      <c r="JJU45" s="114"/>
      <c r="JJV45" s="114"/>
      <c r="JJW45" s="114"/>
      <c r="JJX45" s="114"/>
      <c r="JJY45" s="114"/>
      <c r="JJZ45" s="114"/>
      <c r="JKA45" s="114"/>
      <c r="JKB45" s="114"/>
      <c r="JKC45" s="114"/>
      <c r="JKD45" s="114"/>
      <c r="JKE45" s="114"/>
      <c r="JKF45" s="114"/>
      <c r="JKG45" s="114"/>
      <c r="JKH45" s="114"/>
      <c r="JKI45" s="114"/>
      <c r="JKJ45" s="114"/>
      <c r="JKK45" s="114"/>
      <c r="JKL45" s="114"/>
      <c r="JKM45" s="114"/>
      <c r="JKN45" s="114"/>
      <c r="JKO45" s="114"/>
      <c r="JKP45" s="114"/>
      <c r="JKQ45" s="114"/>
      <c r="JKR45" s="114"/>
      <c r="JKS45" s="114"/>
      <c r="JKT45" s="114"/>
      <c r="JKU45" s="114"/>
      <c r="JKV45" s="114"/>
      <c r="JKW45" s="114"/>
      <c r="JKX45" s="114"/>
      <c r="JKY45" s="114"/>
      <c r="JKZ45" s="114"/>
      <c r="JLA45" s="114"/>
      <c r="JLB45" s="114"/>
      <c r="JLC45" s="114"/>
      <c r="JLD45" s="114"/>
      <c r="JLE45" s="114"/>
      <c r="JLF45" s="114"/>
      <c r="JLG45" s="114"/>
      <c r="JLH45" s="114"/>
      <c r="JLI45" s="114"/>
      <c r="JLJ45" s="114"/>
      <c r="JLK45" s="114"/>
      <c r="JLL45" s="114"/>
      <c r="JLM45" s="114"/>
      <c r="JLN45" s="114"/>
      <c r="JLO45" s="114"/>
      <c r="JLP45" s="114"/>
      <c r="JLQ45" s="114"/>
      <c r="JLR45" s="114"/>
      <c r="JLS45" s="114"/>
      <c r="JLT45" s="114"/>
      <c r="JLU45" s="114"/>
      <c r="JLV45" s="114"/>
      <c r="JLW45" s="114"/>
      <c r="JLX45" s="114"/>
      <c r="JLY45" s="114"/>
      <c r="JLZ45" s="114"/>
      <c r="JMA45" s="114"/>
      <c r="JMB45" s="114"/>
      <c r="JMC45" s="114"/>
      <c r="JMD45" s="114"/>
      <c r="JME45" s="114"/>
      <c r="JMF45" s="114"/>
      <c r="JMG45" s="114"/>
      <c r="JMH45" s="114"/>
      <c r="JMI45" s="114"/>
      <c r="JMJ45" s="114"/>
      <c r="JMK45" s="114"/>
      <c r="JML45" s="114"/>
      <c r="JMM45" s="114"/>
      <c r="JMN45" s="114"/>
      <c r="JMO45" s="114"/>
      <c r="JMP45" s="114"/>
      <c r="JMQ45" s="114"/>
      <c r="JMR45" s="114"/>
      <c r="JMS45" s="114"/>
      <c r="JMT45" s="114"/>
      <c r="JMU45" s="114"/>
      <c r="JMV45" s="114"/>
      <c r="JMW45" s="114"/>
      <c r="JMX45" s="114"/>
      <c r="JMY45" s="114"/>
      <c r="JMZ45" s="114"/>
      <c r="JNA45" s="114"/>
      <c r="JNB45" s="114"/>
      <c r="JNC45" s="114"/>
      <c r="JND45" s="114"/>
      <c r="JNE45" s="114"/>
      <c r="JNF45" s="114"/>
      <c r="JNG45" s="114"/>
      <c r="JNH45" s="114"/>
      <c r="JNI45" s="114"/>
      <c r="JNJ45" s="114"/>
      <c r="JNK45" s="114"/>
      <c r="JNL45" s="114"/>
      <c r="JNM45" s="114"/>
      <c r="JNN45" s="114"/>
      <c r="JNO45" s="114"/>
      <c r="JNP45" s="114"/>
      <c r="JNQ45" s="114"/>
      <c r="JNR45" s="114"/>
      <c r="JNS45" s="114"/>
      <c r="JNT45" s="114"/>
      <c r="JNU45" s="114"/>
      <c r="JNV45" s="114"/>
      <c r="JNW45" s="114"/>
      <c r="JNX45" s="114"/>
      <c r="JNY45" s="114"/>
      <c r="JNZ45" s="114"/>
      <c r="JOA45" s="114"/>
      <c r="JOB45" s="114"/>
      <c r="JOC45" s="114"/>
      <c r="JOD45" s="114"/>
      <c r="JOE45" s="114"/>
      <c r="JOF45" s="114"/>
      <c r="JOG45" s="114"/>
      <c r="JOH45" s="114"/>
      <c r="JOI45" s="114"/>
      <c r="JOJ45" s="114"/>
      <c r="JOK45" s="114"/>
      <c r="JOL45" s="114"/>
      <c r="JOM45" s="114"/>
      <c r="JON45" s="114"/>
      <c r="JOO45" s="114"/>
      <c r="JOP45" s="114"/>
      <c r="JOQ45" s="114"/>
      <c r="JOR45" s="114"/>
      <c r="JOS45" s="114"/>
      <c r="JOT45" s="114"/>
      <c r="JOU45" s="114"/>
      <c r="JOV45" s="114"/>
      <c r="JOW45" s="114"/>
      <c r="JOX45" s="114"/>
      <c r="JOY45" s="114"/>
      <c r="JOZ45" s="114"/>
      <c r="JPA45" s="114"/>
      <c r="JPB45" s="114"/>
      <c r="JPC45" s="114"/>
      <c r="JPD45" s="114"/>
      <c r="JPE45" s="114"/>
      <c r="JPF45" s="114"/>
      <c r="JPG45" s="114"/>
      <c r="JPH45" s="114"/>
      <c r="JPI45" s="114"/>
      <c r="JPJ45" s="114"/>
      <c r="JPK45" s="114"/>
      <c r="JPL45" s="114"/>
      <c r="JPM45" s="114"/>
      <c r="JPN45" s="114"/>
      <c r="JPO45" s="114"/>
      <c r="JPP45" s="114"/>
      <c r="JPQ45" s="114"/>
      <c r="JPR45" s="114"/>
      <c r="JPS45" s="114"/>
      <c r="JPT45" s="114"/>
      <c r="JPU45" s="114"/>
      <c r="JPV45" s="114"/>
      <c r="JPW45" s="114"/>
      <c r="JPX45" s="114"/>
      <c r="JPY45" s="114"/>
      <c r="JPZ45" s="114"/>
      <c r="JQA45" s="114"/>
      <c r="JQB45" s="114"/>
      <c r="JQC45" s="114"/>
      <c r="JQD45" s="114"/>
      <c r="JQE45" s="114"/>
      <c r="JQF45" s="114"/>
      <c r="JQG45" s="114"/>
      <c r="JQH45" s="114"/>
      <c r="JQI45" s="114"/>
      <c r="JQJ45" s="114"/>
      <c r="JQK45" s="114"/>
      <c r="JQL45" s="114"/>
      <c r="JQM45" s="114"/>
      <c r="JQN45" s="114"/>
      <c r="JQO45" s="114"/>
      <c r="JQP45" s="114"/>
      <c r="JQQ45" s="114"/>
      <c r="JQR45" s="114"/>
      <c r="JQS45" s="114"/>
      <c r="JQT45" s="114"/>
      <c r="JQU45" s="114"/>
      <c r="JQV45" s="114"/>
      <c r="JQW45" s="114"/>
      <c r="JQX45" s="114"/>
      <c r="JQY45" s="114"/>
      <c r="JQZ45" s="114"/>
      <c r="JRA45" s="114"/>
      <c r="JRB45" s="114"/>
      <c r="JRC45" s="114"/>
      <c r="JRD45" s="114"/>
      <c r="JRE45" s="114"/>
      <c r="JRF45" s="114"/>
      <c r="JRG45" s="114"/>
      <c r="JRH45" s="114"/>
      <c r="JRI45" s="114"/>
      <c r="JRJ45" s="114"/>
      <c r="JRK45" s="114"/>
      <c r="JRL45" s="114"/>
      <c r="JRM45" s="114"/>
      <c r="JRN45" s="114"/>
      <c r="JRO45" s="114"/>
      <c r="JRP45" s="114"/>
      <c r="JRQ45" s="114"/>
      <c r="JRR45" s="114"/>
      <c r="JRS45" s="114"/>
      <c r="JRT45" s="114"/>
      <c r="JRU45" s="114"/>
      <c r="JRV45" s="114"/>
      <c r="JRW45" s="114"/>
      <c r="JRX45" s="114"/>
      <c r="JRY45" s="114"/>
      <c r="JRZ45" s="114"/>
      <c r="JSA45" s="114"/>
      <c r="JSB45" s="114"/>
      <c r="JSC45" s="114"/>
      <c r="JSD45" s="114"/>
      <c r="JSE45" s="114"/>
      <c r="JSF45" s="114"/>
      <c r="JSG45" s="114"/>
      <c r="JSH45" s="114"/>
      <c r="JSI45" s="114"/>
      <c r="JSJ45" s="114"/>
      <c r="JSK45" s="114"/>
      <c r="JSL45" s="114"/>
      <c r="JSM45" s="114"/>
      <c r="JSN45" s="114"/>
      <c r="JSO45" s="114"/>
      <c r="JSP45" s="114"/>
      <c r="JSQ45" s="114"/>
      <c r="JSR45" s="114"/>
      <c r="JSS45" s="114"/>
      <c r="JST45" s="114"/>
      <c r="JSU45" s="114"/>
      <c r="JSV45" s="114"/>
      <c r="JSW45" s="114"/>
      <c r="JSX45" s="114"/>
      <c r="JSY45" s="114"/>
      <c r="JSZ45" s="114"/>
      <c r="JTA45" s="114"/>
      <c r="JTB45" s="114"/>
      <c r="JTC45" s="114"/>
      <c r="JTD45" s="114"/>
      <c r="JTE45" s="114"/>
      <c r="JTF45" s="114"/>
      <c r="JTG45" s="114"/>
      <c r="JTH45" s="114"/>
      <c r="JTI45" s="114"/>
      <c r="JTJ45" s="114"/>
      <c r="JTK45" s="114"/>
      <c r="JTL45" s="114"/>
      <c r="JTM45" s="114"/>
      <c r="JTN45" s="114"/>
      <c r="JTO45" s="114"/>
      <c r="JTP45" s="114"/>
      <c r="JTQ45" s="114"/>
      <c r="JTR45" s="114"/>
      <c r="JTS45" s="114"/>
      <c r="JTT45" s="114"/>
      <c r="JTU45" s="114"/>
      <c r="JTV45" s="114"/>
      <c r="JTW45" s="114"/>
      <c r="JTX45" s="114"/>
      <c r="JTY45" s="114"/>
      <c r="JTZ45" s="114"/>
      <c r="JUA45" s="114"/>
      <c r="JUB45" s="114"/>
      <c r="JUC45" s="114"/>
      <c r="JUD45" s="114"/>
      <c r="JUE45" s="114"/>
      <c r="JUF45" s="114"/>
      <c r="JUG45" s="114"/>
      <c r="JUH45" s="114"/>
      <c r="JUI45" s="114"/>
      <c r="JUJ45" s="114"/>
      <c r="JUK45" s="114"/>
      <c r="JUL45" s="114"/>
      <c r="JUM45" s="114"/>
      <c r="JUN45" s="114"/>
      <c r="JUO45" s="114"/>
      <c r="JUP45" s="114"/>
      <c r="JUQ45" s="114"/>
      <c r="JUR45" s="114"/>
      <c r="JUS45" s="114"/>
      <c r="JUT45" s="114"/>
      <c r="JUU45" s="114"/>
      <c r="JUV45" s="114"/>
      <c r="JUW45" s="114"/>
      <c r="JUX45" s="114"/>
      <c r="JUY45" s="114"/>
      <c r="JUZ45" s="114"/>
      <c r="JVA45" s="114"/>
      <c r="JVB45" s="114"/>
      <c r="JVC45" s="114"/>
      <c r="JVD45" s="114"/>
      <c r="JVE45" s="114"/>
      <c r="JVF45" s="114"/>
      <c r="JVG45" s="114"/>
      <c r="JVH45" s="114"/>
      <c r="JVI45" s="114"/>
      <c r="JVJ45" s="114"/>
      <c r="JVK45" s="114"/>
      <c r="JVL45" s="114"/>
      <c r="JVM45" s="114"/>
      <c r="JVN45" s="114"/>
      <c r="JVO45" s="114"/>
      <c r="JVP45" s="114"/>
      <c r="JVQ45" s="114"/>
      <c r="JVR45" s="114"/>
      <c r="JVS45" s="114"/>
      <c r="JVT45" s="114"/>
      <c r="JVU45" s="114"/>
      <c r="JVV45" s="114"/>
      <c r="JVW45" s="114"/>
      <c r="JVX45" s="114"/>
      <c r="JVY45" s="114"/>
      <c r="JVZ45" s="114"/>
      <c r="JWA45" s="114"/>
      <c r="JWB45" s="114"/>
      <c r="JWC45" s="114"/>
      <c r="JWD45" s="114"/>
      <c r="JWE45" s="114"/>
      <c r="JWF45" s="114"/>
      <c r="JWG45" s="114"/>
      <c r="JWH45" s="114"/>
      <c r="JWI45" s="114"/>
      <c r="JWJ45" s="114"/>
      <c r="JWK45" s="114"/>
      <c r="JWL45" s="114"/>
      <c r="JWM45" s="114"/>
      <c r="JWN45" s="114"/>
      <c r="JWO45" s="114"/>
      <c r="JWP45" s="114"/>
      <c r="JWQ45" s="114"/>
      <c r="JWR45" s="114"/>
      <c r="JWS45" s="114"/>
      <c r="JWT45" s="114"/>
      <c r="JWU45" s="114"/>
      <c r="JWV45" s="114"/>
      <c r="JWW45" s="114"/>
      <c r="JWX45" s="114"/>
      <c r="JWY45" s="114"/>
      <c r="JWZ45" s="114"/>
      <c r="JXA45" s="114"/>
      <c r="JXB45" s="114"/>
      <c r="JXC45" s="114"/>
      <c r="JXD45" s="114"/>
      <c r="JXE45" s="114"/>
      <c r="JXF45" s="114"/>
      <c r="JXG45" s="114"/>
      <c r="JXH45" s="114"/>
      <c r="JXI45" s="114"/>
      <c r="JXJ45" s="114"/>
      <c r="JXK45" s="114"/>
      <c r="JXL45" s="114"/>
      <c r="JXM45" s="114"/>
      <c r="JXN45" s="114"/>
      <c r="JXO45" s="114"/>
      <c r="JXP45" s="114"/>
      <c r="JXQ45" s="114"/>
      <c r="JXR45" s="114"/>
      <c r="JXS45" s="114"/>
      <c r="JXT45" s="114"/>
      <c r="JXU45" s="114"/>
      <c r="JXV45" s="114"/>
      <c r="JXW45" s="114"/>
      <c r="JXX45" s="114"/>
      <c r="JXY45" s="114"/>
      <c r="JXZ45" s="114"/>
      <c r="JYA45" s="114"/>
      <c r="JYB45" s="114"/>
      <c r="JYC45" s="114"/>
      <c r="JYD45" s="114"/>
      <c r="JYE45" s="114"/>
      <c r="JYF45" s="114"/>
      <c r="JYG45" s="114"/>
      <c r="JYH45" s="114"/>
      <c r="JYI45" s="114"/>
      <c r="JYJ45" s="114"/>
      <c r="JYK45" s="114"/>
      <c r="JYL45" s="114"/>
      <c r="JYM45" s="114"/>
      <c r="JYN45" s="114"/>
      <c r="JYO45" s="114"/>
      <c r="JYP45" s="114"/>
      <c r="JYQ45" s="114"/>
      <c r="JYR45" s="114"/>
      <c r="JYS45" s="114"/>
      <c r="JYT45" s="114"/>
      <c r="JYU45" s="114"/>
      <c r="JYV45" s="114"/>
      <c r="JYW45" s="114"/>
      <c r="JYX45" s="114"/>
      <c r="JYY45" s="114"/>
      <c r="JYZ45" s="114"/>
      <c r="JZA45" s="114"/>
      <c r="JZB45" s="114"/>
      <c r="JZC45" s="114"/>
      <c r="JZD45" s="114"/>
      <c r="JZE45" s="114"/>
      <c r="JZF45" s="114"/>
      <c r="JZG45" s="114"/>
      <c r="JZH45" s="114"/>
      <c r="JZI45" s="114"/>
      <c r="JZJ45" s="114"/>
      <c r="JZK45" s="114"/>
      <c r="JZL45" s="114"/>
      <c r="JZM45" s="114"/>
      <c r="JZN45" s="114"/>
      <c r="JZO45" s="114"/>
      <c r="JZP45" s="114"/>
      <c r="JZQ45" s="114"/>
      <c r="JZR45" s="114"/>
      <c r="JZS45" s="114"/>
      <c r="JZT45" s="114"/>
      <c r="JZU45" s="114"/>
      <c r="JZV45" s="114"/>
      <c r="JZW45" s="114"/>
      <c r="JZX45" s="114"/>
      <c r="JZY45" s="114"/>
      <c r="JZZ45" s="114"/>
      <c r="KAA45" s="114"/>
      <c r="KAB45" s="114"/>
      <c r="KAC45" s="114"/>
      <c r="KAD45" s="114"/>
      <c r="KAE45" s="114"/>
      <c r="KAF45" s="114"/>
      <c r="KAG45" s="114"/>
      <c r="KAH45" s="114"/>
      <c r="KAI45" s="114"/>
      <c r="KAJ45" s="114"/>
      <c r="KAK45" s="114"/>
      <c r="KAL45" s="114"/>
      <c r="KAM45" s="114"/>
      <c r="KAN45" s="114"/>
      <c r="KAO45" s="114"/>
      <c r="KAP45" s="114"/>
      <c r="KAQ45" s="114"/>
      <c r="KAR45" s="114"/>
      <c r="KAS45" s="114"/>
      <c r="KAT45" s="114"/>
      <c r="KAU45" s="114"/>
      <c r="KAV45" s="114"/>
      <c r="KAW45" s="114"/>
      <c r="KAX45" s="114"/>
      <c r="KAY45" s="114"/>
      <c r="KAZ45" s="114"/>
      <c r="KBA45" s="114"/>
      <c r="KBB45" s="114"/>
      <c r="KBC45" s="114"/>
      <c r="KBD45" s="114"/>
      <c r="KBE45" s="114"/>
      <c r="KBF45" s="114"/>
      <c r="KBG45" s="114"/>
      <c r="KBH45" s="114"/>
      <c r="KBI45" s="114"/>
      <c r="KBJ45" s="114"/>
      <c r="KBK45" s="114"/>
      <c r="KBL45" s="114"/>
      <c r="KBM45" s="114"/>
      <c r="KBN45" s="114"/>
      <c r="KBO45" s="114"/>
      <c r="KBP45" s="114"/>
      <c r="KBQ45" s="114"/>
      <c r="KBR45" s="114"/>
      <c r="KBS45" s="114"/>
      <c r="KBT45" s="114"/>
      <c r="KBU45" s="114"/>
      <c r="KBV45" s="114"/>
      <c r="KBW45" s="114"/>
      <c r="KBX45" s="114"/>
      <c r="KBY45" s="114"/>
      <c r="KBZ45" s="114"/>
      <c r="KCA45" s="114"/>
      <c r="KCB45" s="114"/>
      <c r="KCC45" s="114"/>
      <c r="KCD45" s="114"/>
      <c r="KCE45" s="114"/>
      <c r="KCF45" s="114"/>
      <c r="KCG45" s="114"/>
      <c r="KCH45" s="114"/>
      <c r="KCI45" s="114"/>
      <c r="KCJ45" s="114"/>
      <c r="KCK45" s="114"/>
      <c r="KCL45" s="114"/>
      <c r="KCM45" s="114"/>
      <c r="KCN45" s="114"/>
      <c r="KCO45" s="114"/>
      <c r="KCP45" s="114"/>
      <c r="KCQ45" s="114"/>
      <c r="KCR45" s="114"/>
      <c r="KCS45" s="114"/>
      <c r="KCT45" s="114"/>
      <c r="KCU45" s="114"/>
      <c r="KCV45" s="114"/>
      <c r="KCW45" s="114"/>
      <c r="KCX45" s="114"/>
      <c r="KCY45" s="114"/>
      <c r="KCZ45" s="114"/>
      <c r="KDA45" s="114"/>
      <c r="KDB45" s="114"/>
      <c r="KDC45" s="114"/>
      <c r="KDD45" s="114"/>
      <c r="KDE45" s="114"/>
      <c r="KDF45" s="114"/>
      <c r="KDG45" s="114"/>
      <c r="KDH45" s="114"/>
      <c r="KDI45" s="114"/>
      <c r="KDJ45" s="114"/>
      <c r="KDK45" s="114"/>
      <c r="KDL45" s="114"/>
      <c r="KDM45" s="114"/>
      <c r="KDN45" s="114"/>
      <c r="KDO45" s="114"/>
      <c r="KDP45" s="114"/>
      <c r="KDQ45" s="114"/>
      <c r="KDR45" s="114"/>
      <c r="KDS45" s="114"/>
      <c r="KDT45" s="114"/>
      <c r="KDU45" s="114"/>
      <c r="KDV45" s="114"/>
      <c r="KDW45" s="114"/>
      <c r="KDX45" s="114"/>
      <c r="KDY45" s="114"/>
      <c r="KDZ45" s="114"/>
      <c r="KEA45" s="114"/>
      <c r="KEB45" s="114"/>
      <c r="KEC45" s="114"/>
      <c r="KED45" s="114"/>
      <c r="KEE45" s="114"/>
      <c r="KEF45" s="114"/>
      <c r="KEG45" s="114"/>
      <c r="KEH45" s="114"/>
      <c r="KEI45" s="114"/>
      <c r="KEJ45" s="114"/>
      <c r="KEK45" s="114"/>
      <c r="KEL45" s="114"/>
      <c r="KEM45" s="114"/>
      <c r="KEN45" s="114"/>
      <c r="KEO45" s="114"/>
      <c r="KEP45" s="114"/>
      <c r="KEQ45" s="114"/>
      <c r="KER45" s="114"/>
      <c r="KES45" s="114"/>
      <c r="KET45" s="114"/>
      <c r="KEU45" s="114"/>
      <c r="KEV45" s="114"/>
      <c r="KEW45" s="114"/>
      <c r="KEX45" s="114"/>
      <c r="KEY45" s="114"/>
      <c r="KEZ45" s="114"/>
      <c r="KFA45" s="114"/>
      <c r="KFB45" s="114"/>
      <c r="KFC45" s="114"/>
      <c r="KFD45" s="114"/>
      <c r="KFE45" s="114"/>
      <c r="KFF45" s="114"/>
      <c r="KFG45" s="114"/>
      <c r="KFH45" s="114"/>
      <c r="KFI45" s="114"/>
      <c r="KFJ45" s="114"/>
      <c r="KFK45" s="114"/>
      <c r="KFL45" s="114"/>
      <c r="KFM45" s="114"/>
      <c r="KFN45" s="114"/>
      <c r="KFO45" s="114"/>
      <c r="KFP45" s="114"/>
      <c r="KFQ45" s="114"/>
      <c r="KFR45" s="114"/>
      <c r="KFS45" s="114"/>
      <c r="KFT45" s="114"/>
      <c r="KFU45" s="114"/>
      <c r="KFV45" s="114"/>
      <c r="KFW45" s="114"/>
      <c r="KFX45" s="114"/>
      <c r="KFY45" s="114"/>
      <c r="KFZ45" s="114"/>
      <c r="KGA45" s="114"/>
      <c r="KGB45" s="114"/>
      <c r="KGC45" s="114"/>
      <c r="KGD45" s="114"/>
      <c r="KGE45" s="114"/>
      <c r="KGF45" s="114"/>
      <c r="KGG45" s="114"/>
      <c r="KGH45" s="114"/>
      <c r="KGI45" s="114"/>
      <c r="KGJ45" s="114"/>
      <c r="KGK45" s="114"/>
      <c r="KGL45" s="114"/>
      <c r="KGM45" s="114"/>
      <c r="KGN45" s="114"/>
      <c r="KGO45" s="114"/>
      <c r="KGP45" s="114"/>
      <c r="KGQ45" s="114"/>
      <c r="KGR45" s="114"/>
      <c r="KGS45" s="114"/>
      <c r="KGT45" s="114"/>
      <c r="KGU45" s="114"/>
      <c r="KGV45" s="114"/>
      <c r="KGW45" s="114"/>
      <c r="KGX45" s="114"/>
      <c r="KGY45" s="114"/>
      <c r="KGZ45" s="114"/>
      <c r="KHA45" s="114"/>
      <c r="KHB45" s="114"/>
      <c r="KHC45" s="114"/>
      <c r="KHD45" s="114"/>
      <c r="KHE45" s="114"/>
      <c r="KHF45" s="114"/>
      <c r="KHG45" s="114"/>
      <c r="KHH45" s="114"/>
      <c r="KHI45" s="114"/>
      <c r="KHJ45" s="114"/>
      <c r="KHK45" s="114"/>
      <c r="KHL45" s="114"/>
      <c r="KHM45" s="114"/>
      <c r="KHN45" s="114"/>
      <c r="KHO45" s="114"/>
      <c r="KHP45" s="114"/>
      <c r="KHQ45" s="114"/>
      <c r="KHR45" s="114"/>
      <c r="KHS45" s="114"/>
      <c r="KHT45" s="114"/>
      <c r="KHU45" s="114"/>
      <c r="KHV45" s="114"/>
      <c r="KHW45" s="114"/>
      <c r="KHX45" s="114"/>
      <c r="KHY45" s="114"/>
      <c r="KHZ45" s="114"/>
      <c r="KIA45" s="114"/>
      <c r="KIB45" s="114"/>
      <c r="KIC45" s="114"/>
      <c r="KID45" s="114"/>
      <c r="KIE45" s="114"/>
      <c r="KIF45" s="114"/>
      <c r="KIG45" s="114"/>
      <c r="KIH45" s="114"/>
      <c r="KII45" s="114"/>
      <c r="KIJ45" s="114"/>
      <c r="KIK45" s="114"/>
      <c r="KIL45" s="114"/>
      <c r="KIM45" s="114"/>
      <c r="KIN45" s="114"/>
      <c r="KIO45" s="114"/>
      <c r="KIP45" s="114"/>
      <c r="KIQ45" s="114"/>
      <c r="KIR45" s="114"/>
      <c r="KIS45" s="114"/>
      <c r="KIT45" s="114"/>
      <c r="KIU45" s="114"/>
      <c r="KIV45" s="114"/>
      <c r="KIW45" s="114"/>
      <c r="KIX45" s="114"/>
      <c r="KIY45" s="114"/>
      <c r="KIZ45" s="114"/>
      <c r="KJA45" s="114"/>
      <c r="KJB45" s="114"/>
      <c r="KJC45" s="114"/>
      <c r="KJD45" s="114"/>
      <c r="KJE45" s="114"/>
      <c r="KJF45" s="114"/>
      <c r="KJG45" s="114"/>
      <c r="KJH45" s="114"/>
      <c r="KJI45" s="114"/>
      <c r="KJJ45" s="114"/>
      <c r="KJK45" s="114"/>
      <c r="KJL45" s="114"/>
      <c r="KJM45" s="114"/>
      <c r="KJN45" s="114"/>
      <c r="KJO45" s="114"/>
      <c r="KJP45" s="114"/>
      <c r="KJQ45" s="114"/>
      <c r="KJR45" s="114"/>
      <c r="KJS45" s="114"/>
      <c r="KJT45" s="114"/>
      <c r="KJU45" s="114"/>
      <c r="KJV45" s="114"/>
      <c r="KJW45" s="114"/>
      <c r="KJX45" s="114"/>
      <c r="KJY45" s="114"/>
      <c r="KJZ45" s="114"/>
      <c r="KKA45" s="114"/>
      <c r="KKB45" s="114"/>
      <c r="KKC45" s="114"/>
      <c r="KKD45" s="114"/>
      <c r="KKE45" s="114"/>
      <c r="KKF45" s="114"/>
      <c r="KKG45" s="114"/>
      <c r="KKH45" s="114"/>
      <c r="KKI45" s="114"/>
      <c r="KKJ45" s="114"/>
      <c r="KKK45" s="114"/>
      <c r="KKL45" s="114"/>
      <c r="KKM45" s="114"/>
      <c r="KKN45" s="114"/>
      <c r="KKO45" s="114"/>
      <c r="KKP45" s="114"/>
      <c r="KKQ45" s="114"/>
      <c r="KKR45" s="114"/>
      <c r="KKS45" s="114"/>
      <c r="KKT45" s="114"/>
      <c r="KKU45" s="114"/>
      <c r="KKV45" s="114"/>
      <c r="KKW45" s="114"/>
      <c r="KKX45" s="114"/>
      <c r="KKY45" s="114"/>
      <c r="KKZ45" s="114"/>
      <c r="KLA45" s="114"/>
      <c r="KLB45" s="114"/>
      <c r="KLC45" s="114"/>
      <c r="KLD45" s="114"/>
      <c r="KLE45" s="114"/>
      <c r="KLF45" s="114"/>
      <c r="KLG45" s="114"/>
      <c r="KLH45" s="114"/>
      <c r="KLI45" s="114"/>
      <c r="KLJ45" s="114"/>
      <c r="KLK45" s="114"/>
      <c r="KLL45" s="114"/>
      <c r="KLM45" s="114"/>
      <c r="KLN45" s="114"/>
      <c r="KLO45" s="114"/>
      <c r="KLP45" s="114"/>
      <c r="KLQ45" s="114"/>
      <c r="KLR45" s="114"/>
      <c r="KLS45" s="114"/>
      <c r="KLT45" s="114"/>
      <c r="KLU45" s="114"/>
      <c r="KLV45" s="114"/>
      <c r="KLW45" s="114"/>
      <c r="KLX45" s="114"/>
      <c r="KLY45" s="114"/>
      <c r="KLZ45" s="114"/>
      <c r="KMA45" s="114"/>
      <c r="KMB45" s="114"/>
      <c r="KMC45" s="114"/>
      <c r="KMD45" s="114"/>
      <c r="KME45" s="114"/>
      <c r="KMF45" s="114"/>
      <c r="KMG45" s="114"/>
      <c r="KMH45" s="114"/>
      <c r="KMI45" s="114"/>
      <c r="KMJ45" s="114"/>
      <c r="KMK45" s="114"/>
      <c r="KML45" s="114"/>
      <c r="KMM45" s="114"/>
      <c r="KMN45" s="114"/>
      <c r="KMO45" s="114"/>
      <c r="KMP45" s="114"/>
      <c r="KMQ45" s="114"/>
      <c r="KMR45" s="114"/>
      <c r="KMS45" s="114"/>
      <c r="KMT45" s="114"/>
      <c r="KMU45" s="114"/>
      <c r="KMV45" s="114"/>
      <c r="KMW45" s="114"/>
      <c r="KMX45" s="114"/>
      <c r="KMY45" s="114"/>
      <c r="KMZ45" s="114"/>
      <c r="KNA45" s="114"/>
      <c r="KNB45" s="114"/>
      <c r="KNC45" s="114"/>
      <c r="KND45" s="114"/>
      <c r="KNE45" s="114"/>
      <c r="KNF45" s="114"/>
      <c r="KNG45" s="114"/>
      <c r="KNH45" s="114"/>
      <c r="KNI45" s="114"/>
      <c r="KNJ45" s="114"/>
      <c r="KNK45" s="114"/>
      <c r="KNL45" s="114"/>
      <c r="KNM45" s="114"/>
      <c r="KNN45" s="114"/>
      <c r="KNO45" s="114"/>
      <c r="KNP45" s="114"/>
      <c r="KNQ45" s="114"/>
      <c r="KNR45" s="114"/>
      <c r="KNS45" s="114"/>
      <c r="KNT45" s="114"/>
      <c r="KNU45" s="114"/>
      <c r="KNV45" s="114"/>
      <c r="KNW45" s="114"/>
      <c r="KNX45" s="114"/>
      <c r="KNY45" s="114"/>
      <c r="KNZ45" s="114"/>
      <c r="KOA45" s="114"/>
      <c r="KOB45" s="114"/>
      <c r="KOC45" s="114"/>
      <c r="KOD45" s="114"/>
      <c r="KOE45" s="114"/>
      <c r="KOF45" s="114"/>
      <c r="KOG45" s="114"/>
      <c r="KOH45" s="114"/>
      <c r="KOI45" s="114"/>
      <c r="KOJ45" s="114"/>
      <c r="KOK45" s="114"/>
      <c r="KOL45" s="114"/>
      <c r="KOM45" s="114"/>
      <c r="KON45" s="114"/>
      <c r="KOO45" s="114"/>
      <c r="KOP45" s="114"/>
      <c r="KOQ45" s="114"/>
      <c r="KOR45" s="114"/>
      <c r="KOS45" s="114"/>
      <c r="KOT45" s="114"/>
      <c r="KOU45" s="114"/>
      <c r="KOV45" s="114"/>
      <c r="KOW45" s="114"/>
      <c r="KOX45" s="114"/>
      <c r="KOY45" s="114"/>
      <c r="KOZ45" s="114"/>
      <c r="KPA45" s="114"/>
      <c r="KPB45" s="114"/>
      <c r="KPC45" s="114"/>
      <c r="KPD45" s="114"/>
      <c r="KPE45" s="114"/>
      <c r="KPF45" s="114"/>
      <c r="KPG45" s="114"/>
      <c r="KPH45" s="114"/>
      <c r="KPI45" s="114"/>
      <c r="KPJ45" s="114"/>
      <c r="KPK45" s="114"/>
      <c r="KPL45" s="114"/>
      <c r="KPM45" s="114"/>
      <c r="KPN45" s="114"/>
      <c r="KPO45" s="114"/>
      <c r="KPP45" s="114"/>
      <c r="KPQ45" s="114"/>
      <c r="KPR45" s="114"/>
      <c r="KPS45" s="114"/>
      <c r="KPT45" s="114"/>
      <c r="KPU45" s="114"/>
      <c r="KPV45" s="114"/>
      <c r="KPW45" s="114"/>
      <c r="KPX45" s="114"/>
      <c r="KPY45" s="114"/>
      <c r="KPZ45" s="114"/>
      <c r="KQA45" s="114"/>
      <c r="KQB45" s="114"/>
      <c r="KQC45" s="114"/>
      <c r="KQD45" s="114"/>
      <c r="KQE45" s="114"/>
      <c r="KQF45" s="114"/>
      <c r="KQG45" s="114"/>
      <c r="KQH45" s="114"/>
      <c r="KQI45" s="114"/>
      <c r="KQJ45" s="114"/>
      <c r="KQK45" s="114"/>
      <c r="KQL45" s="114"/>
      <c r="KQM45" s="114"/>
      <c r="KQN45" s="114"/>
      <c r="KQO45" s="114"/>
      <c r="KQP45" s="114"/>
      <c r="KQQ45" s="114"/>
      <c r="KQR45" s="114"/>
      <c r="KQS45" s="114"/>
      <c r="KQT45" s="114"/>
      <c r="KQU45" s="114"/>
      <c r="KQV45" s="114"/>
      <c r="KQW45" s="114"/>
      <c r="KQX45" s="114"/>
      <c r="KQY45" s="114"/>
      <c r="KQZ45" s="114"/>
      <c r="KRA45" s="114"/>
      <c r="KRB45" s="114"/>
      <c r="KRC45" s="114"/>
      <c r="KRD45" s="114"/>
      <c r="KRE45" s="114"/>
      <c r="KRF45" s="114"/>
      <c r="KRG45" s="114"/>
      <c r="KRH45" s="114"/>
      <c r="KRI45" s="114"/>
      <c r="KRJ45" s="114"/>
      <c r="KRK45" s="114"/>
      <c r="KRL45" s="114"/>
      <c r="KRM45" s="114"/>
      <c r="KRN45" s="114"/>
      <c r="KRO45" s="114"/>
      <c r="KRP45" s="114"/>
      <c r="KRQ45" s="114"/>
      <c r="KRR45" s="114"/>
      <c r="KRS45" s="114"/>
      <c r="KRT45" s="114"/>
      <c r="KRU45" s="114"/>
      <c r="KRV45" s="114"/>
      <c r="KRW45" s="114"/>
      <c r="KRX45" s="114"/>
      <c r="KRY45" s="114"/>
      <c r="KRZ45" s="114"/>
      <c r="KSA45" s="114"/>
      <c r="KSB45" s="114"/>
      <c r="KSC45" s="114"/>
      <c r="KSD45" s="114"/>
      <c r="KSE45" s="114"/>
      <c r="KSF45" s="114"/>
      <c r="KSG45" s="114"/>
      <c r="KSH45" s="114"/>
      <c r="KSI45" s="114"/>
      <c r="KSJ45" s="114"/>
      <c r="KSK45" s="114"/>
      <c r="KSL45" s="114"/>
      <c r="KSM45" s="114"/>
      <c r="KSN45" s="114"/>
      <c r="KSO45" s="114"/>
      <c r="KSP45" s="114"/>
      <c r="KSQ45" s="114"/>
      <c r="KSR45" s="114"/>
      <c r="KSS45" s="114"/>
      <c r="KST45" s="114"/>
      <c r="KSU45" s="114"/>
      <c r="KSV45" s="114"/>
      <c r="KSW45" s="114"/>
      <c r="KSX45" s="114"/>
      <c r="KSY45" s="114"/>
      <c r="KSZ45" s="114"/>
      <c r="KTA45" s="114"/>
      <c r="KTB45" s="114"/>
      <c r="KTC45" s="114"/>
      <c r="KTD45" s="114"/>
      <c r="KTE45" s="114"/>
      <c r="KTF45" s="114"/>
      <c r="KTG45" s="114"/>
      <c r="KTH45" s="114"/>
      <c r="KTI45" s="114"/>
      <c r="KTJ45" s="114"/>
      <c r="KTK45" s="114"/>
      <c r="KTL45" s="114"/>
      <c r="KTM45" s="114"/>
      <c r="KTN45" s="114"/>
      <c r="KTO45" s="114"/>
      <c r="KTP45" s="114"/>
      <c r="KTQ45" s="114"/>
      <c r="KTR45" s="114"/>
      <c r="KTS45" s="114"/>
      <c r="KTT45" s="114"/>
      <c r="KTU45" s="114"/>
      <c r="KTV45" s="114"/>
      <c r="KTW45" s="114"/>
      <c r="KTX45" s="114"/>
      <c r="KTY45" s="114"/>
      <c r="KTZ45" s="114"/>
      <c r="KUA45" s="114"/>
      <c r="KUB45" s="114"/>
      <c r="KUC45" s="114"/>
      <c r="KUD45" s="114"/>
      <c r="KUE45" s="114"/>
      <c r="KUF45" s="114"/>
      <c r="KUG45" s="114"/>
      <c r="KUH45" s="114"/>
      <c r="KUI45" s="114"/>
      <c r="KUJ45" s="114"/>
      <c r="KUK45" s="114"/>
      <c r="KUL45" s="114"/>
      <c r="KUM45" s="114"/>
      <c r="KUN45" s="114"/>
      <c r="KUO45" s="114"/>
      <c r="KUP45" s="114"/>
      <c r="KUQ45" s="114"/>
      <c r="KUR45" s="114"/>
      <c r="KUS45" s="114"/>
      <c r="KUT45" s="114"/>
      <c r="KUU45" s="114"/>
      <c r="KUV45" s="114"/>
      <c r="KUW45" s="114"/>
      <c r="KUX45" s="114"/>
      <c r="KUY45" s="114"/>
      <c r="KUZ45" s="114"/>
      <c r="KVA45" s="114"/>
      <c r="KVB45" s="114"/>
      <c r="KVC45" s="114"/>
      <c r="KVD45" s="114"/>
      <c r="KVE45" s="114"/>
      <c r="KVF45" s="114"/>
      <c r="KVG45" s="114"/>
      <c r="KVH45" s="114"/>
      <c r="KVI45" s="114"/>
      <c r="KVJ45" s="114"/>
      <c r="KVK45" s="114"/>
      <c r="KVL45" s="114"/>
      <c r="KVM45" s="114"/>
      <c r="KVN45" s="114"/>
      <c r="KVO45" s="114"/>
      <c r="KVP45" s="114"/>
      <c r="KVQ45" s="114"/>
      <c r="KVR45" s="114"/>
      <c r="KVS45" s="114"/>
      <c r="KVT45" s="114"/>
      <c r="KVU45" s="114"/>
      <c r="KVV45" s="114"/>
      <c r="KVW45" s="114"/>
      <c r="KVX45" s="114"/>
      <c r="KVY45" s="114"/>
      <c r="KVZ45" s="114"/>
      <c r="KWA45" s="114"/>
      <c r="KWB45" s="114"/>
      <c r="KWC45" s="114"/>
      <c r="KWD45" s="114"/>
      <c r="KWE45" s="114"/>
      <c r="KWF45" s="114"/>
      <c r="KWG45" s="114"/>
      <c r="KWH45" s="114"/>
      <c r="KWI45" s="114"/>
      <c r="KWJ45" s="114"/>
      <c r="KWK45" s="114"/>
      <c r="KWL45" s="114"/>
      <c r="KWM45" s="114"/>
      <c r="KWN45" s="114"/>
      <c r="KWO45" s="114"/>
      <c r="KWP45" s="114"/>
      <c r="KWQ45" s="114"/>
      <c r="KWR45" s="114"/>
      <c r="KWS45" s="114"/>
      <c r="KWT45" s="114"/>
      <c r="KWU45" s="114"/>
      <c r="KWV45" s="114"/>
      <c r="KWW45" s="114"/>
      <c r="KWX45" s="114"/>
      <c r="KWY45" s="114"/>
      <c r="KWZ45" s="114"/>
      <c r="KXA45" s="114"/>
      <c r="KXB45" s="114"/>
      <c r="KXC45" s="114"/>
      <c r="KXD45" s="114"/>
      <c r="KXE45" s="114"/>
      <c r="KXF45" s="114"/>
      <c r="KXG45" s="114"/>
      <c r="KXH45" s="114"/>
      <c r="KXI45" s="114"/>
      <c r="KXJ45" s="114"/>
      <c r="KXK45" s="114"/>
      <c r="KXL45" s="114"/>
      <c r="KXM45" s="114"/>
      <c r="KXN45" s="114"/>
      <c r="KXO45" s="114"/>
      <c r="KXP45" s="114"/>
      <c r="KXQ45" s="114"/>
      <c r="KXR45" s="114"/>
      <c r="KXS45" s="114"/>
      <c r="KXT45" s="114"/>
      <c r="KXU45" s="114"/>
      <c r="KXV45" s="114"/>
      <c r="KXW45" s="114"/>
      <c r="KXX45" s="114"/>
      <c r="KXY45" s="114"/>
      <c r="KXZ45" s="114"/>
      <c r="KYA45" s="114"/>
      <c r="KYB45" s="114"/>
      <c r="KYC45" s="114"/>
      <c r="KYD45" s="114"/>
      <c r="KYE45" s="114"/>
      <c r="KYF45" s="114"/>
      <c r="KYG45" s="114"/>
      <c r="KYH45" s="114"/>
      <c r="KYI45" s="114"/>
      <c r="KYJ45" s="114"/>
      <c r="KYK45" s="114"/>
      <c r="KYL45" s="114"/>
      <c r="KYM45" s="114"/>
      <c r="KYN45" s="114"/>
      <c r="KYO45" s="114"/>
      <c r="KYP45" s="114"/>
      <c r="KYQ45" s="114"/>
      <c r="KYR45" s="114"/>
      <c r="KYS45" s="114"/>
      <c r="KYT45" s="114"/>
      <c r="KYU45" s="114"/>
      <c r="KYV45" s="114"/>
      <c r="KYW45" s="114"/>
      <c r="KYX45" s="114"/>
      <c r="KYY45" s="114"/>
      <c r="KYZ45" s="114"/>
      <c r="KZA45" s="114"/>
      <c r="KZB45" s="114"/>
      <c r="KZC45" s="114"/>
      <c r="KZD45" s="114"/>
      <c r="KZE45" s="114"/>
      <c r="KZF45" s="114"/>
      <c r="KZG45" s="114"/>
      <c r="KZH45" s="114"/>
      <c r="KZI45" s="114"/>
      <c r="KZJ45" s="114"/>
      <c r="KZK45" s="114"/>
      <c r="KZL45" s="114"/>
      <c r="KZM45" s="114"/>
      <c r="KZN45" s="114"/>
      <c r="KZO45" s="114"/>
      <c r="KZP45" s="114"/>
      <c r="KZQ45" s="114"/>
      <c r="KZR45" s="114"/>
      <c r="KZS45" s="114"/>
      <c r="KZT45" s="114"/>
      <c r="KZU45" s="114"/>
      <c r="KZV45" s="114"/>
      <c r="KZW45" s="114"/>
      <c r="KZX45" s="114"/>
      <c r="KZY45" s="114"/>
      <c r="KZZ45" s="114"/>
      <c r="LAA45" s="114"/>
      <c r="LAB45" s="114"/>
      <c r="LAC45" s="114"/>
      <c r="LAD45" s="114"/>
      <c r="LAE45" s="114"/>
      <c r="LAF45" s="114"/>
      <c r="LAG45" s="114"/>
      <c r="LAH45" s="114"/>
      <c r="LAI45" s="114"/>
      <c r="LAJ45" s="114"/>
      <c r="LAK45" s="114"/>
      <c r="LAL45" s="114"/>
      <c r="LAM45" s="114"/>
      <c r="LAN45" s="114"/>
      <c r="LAO45" s="114"/>
      <c r="LAP45" s="114"/>
      <c r="LAQ45" s="114"/>
      <c r="LAR45" s="114"/>
      <c r="LAS45" s="114"/>
      <c r="LAT45" s="114"/>
      <c r="LAU45" s="114"/>
      <c r="LAV45" s="114"/>
      <c r="LAW45" s="114"/>
      <c r="LAX45" s="114"/>
      <c r="LAY45" s="114"/>
      <c r="LAZ45" s="114"/>
      <c r="LBA45" s="114"/>
      <c r="LBB45" s="114"/>
      <c r="LBC45" s="114"/>
      <c r="LBD45" s="114"/>
      <c r="LBE45" s="114"/>
      <c r="LBF45" s="114"/>
      <c r="LBG45" s="114"/>
      <c r="LBH45" s="114"/>
      <c r="LBI45" s="114"/>
      <c r="LBJ45" s="114"/>
      <c r="LBK45" s="114"/>
      <c r="LBL45" s="114"/>
      <c r="LBM45" s="114"/>
      <c r="LBN45" s="114"/>
      <c r="LBO45" s="114"/>
      <c r="LBP45" s="114"/>
      <c r="LBQ45" s="114"/>
      <c r="LBR45" s="114"/>
      <c r="LBS45" s="114"/>
      <c r="LBT45" s="114"/>
      <c r="LBU45" s="114"/>
      <c r="LBV45" s="114"/>
      <c r="LBW45" s="114"/>
      <c r="LBX45" s="114"/>
      <c r="LBY45" s="114"/>
      <c r="LBZ45" s="114"/>
      <c r="LCA45" s="114"/>
      <c r="LCB45" s="114"/>
      <c r="LCC45" s="114"/>
      <c r="LCD45" s="114"/>
      <c r="LCE45" s="114"/>
      <c r="LCF45" s="114"/>
      <c r="LCG45" s="114"/>
      <c r="LCH45" s="114"/>
      <c r="LCI45" s="114"/>
      <c r="LCJ45" s="114"/>
      <c r="LCK45" s="114"/>
      <c r="LCL45" s="114"/>
      <c r="LCM45" s="114"/>
      <c r="LCN45" s="114"/>
      <c r="LCO45" s="114"/>
      <c r="LCP45" s="114"/>
      <c r="LCQ45" s="114"/>
      <c r="LCR45" s="114"/>
      <c r="LCS45" s="114"/>
      <c r="LCT45" s="114"/>
      <c r="LCU45" s="114"/>
      <c r="LCV45" s="114"/>
      <c r="LCW45" s="114"/>
      <c r="LCX45" s="114"/>
      <c r="LCY45" s="114"/>
      <c r="LCZ45" s="114"/>
      <c r="LDA45" s="114"/>
      <c r="LDB45" s="114"/>
      <c r="LDC45" s="114"/>
      <c r="LDD45" s="114"/>
      <c r="LDE45" s="114"/>
      <c r="LDF45" s="114"/>
      <c r="LDG45" s="114"/>
      <c r="LDH45" s="114"/>
      <c r="LDI45" s="114"/>
      <c r="LDJ45" s="114"/>
      <c r="LDK45" s="114"/>
      <c r="LDL45" s="114"/>
      <c r="LDM45" s="114"/>
      <c r="LDN45" s="114"/>
      <c r="LDO45" s="114"/>
      <c r="LDP45" s="114"/>
      <c r="LDQ45" s="114"/>
      <c r="LDR45" s="114"/>
      <c r="LDS45" s="114"/>
      <c r="LDT45" s="114"/>
      <c r="LDU45" s="114"/>
      <c r="LDV45" s="114"/>
      <c r="LDW45" s="114"/>
      <c r="LDX45" s="114"/>
      <c r="LDY45" s="114"/>
      <c r="LDZ45" s="114"/>
      <c r="LEA45" s="114"/>
      <c r="LEB45" s="114"/>
      <c r="LEC45" s="114"/>
      <c r="LED45" s="114"/>
      <c r="LEE45" s="114"/>
      <c r="LEF45" s="114"/>
      <c r="LEG45" s="114"/>
      <c r="LEH45" s="114"/>
      <c r="LEI45" s="114"/>
      <c r="LEJ45" s="114"/>
      <c r="LEK45" s="114"/>
      <c r="LEL45" s="114"/>
      <c r="LEM45" s="114"/>
      <c r="LEN45" s="114"/>
      <c r="LEO45" s="114"/>
      <c r="LEP45" s="114"/>
      <c r="LEQ45" s="114"/>
      <c r="LER45" s="114"/>
      <c r="LES45" s="114"/>
      <c r="LET45" s="114"/>
      <c r="LEU45" s="114"/>
      <c r="LEV45" s="114"/>
      <c r="LEW45" s="114"/>
      <c r="LEX45" s="114"/>
      <c r="LEY45" s="114"/>
      <c r="LEZ45" s="114"/>
      <c r="LFA45" s="114"/>
      <c r="LFB45" s="114"/>
      <c r="LFC45" s="114"/>
      <c r="LFD45" s="114"/>
      <c r="LFE45" s="114"/>
      <c r="LFF45" s="114"/>
      <c r="LFG45" s="114"/>
      <c r="LFH45" s="114"/>
      <c r="LFI45" s="114"/>
      <c r="LFJ45" s="114"/>
      <c r="LFK45" s="114"/>
      <c r="LFL45" s="114"/>
      <c r="LFM45" s="114"/>
      <c r="LFN45" s="114"/>
      <c r="LFO45" s="114"/>
      <c r="LFP45" s="114"/>
      <c r="LFQ45" s="114"/>
      <c r="LFR45" s="114"/>
      <c r="LFS45" s="114"/>
      <c r="LFT45" s="114"/>
      <c r="LFU45" s="114"/>
      <c r="LFV45" s="114"/>
      <c r="LFW45" s="114"/>
      <c r="LFX45" s="114"/>
      <c r="LFY45" s="114"/>
      <c r="LFZ45" s="114"/>
      <c r="LGA45" s="114"/>
      <c r="LGB45" s="114"/>
      <c r="LGC45" s="114"/>
      <c r="LGD45" s="114"/>
      <c r="LGE45" s="114"/>
      <c r="LGF45" s="114"/>
      <c r="LGG45" s="114"/>
      <c r="LGH45" s="114"/>
      <c r="LGI45" s="114"/>
      <c r="LGJ45" s="114"/>
      <c r="LGK45" s="114"/>
      <c r="LGL45" s="114"/>
      <c r="LGM45" s="114"/>
      <c r="LGN45" s="114"/>
      <c r="LGO45" s="114"/>
      <c r="LGP45" s="114"/>
      <c r="LGQ45" s="114"/>
      <c r="LGR45" s="114"/>
      <c r="LGS45" s="114"/>
      <c r="LGT45" s="114"/>
      <c r="LGU45" s="114"/>
      <c r="LGV45" s="114"/>
      <c r="LGW45" s="114"/>
      <c r="LGX45" s="114"/>
      <c r="LGY45" s="114"/>
      <c r="LGZ45" s="114"/>
      <c r="LHA45" s="114"/>
      <c r="LHB45" s="114"/>
      <c r="LHC45" s="114"/>
      <c r="LHD45" s="114"/>
      <c r="LHE45" s="114"/>
      <c r="LHF45" s="114"/>
      <c r="LHG45" s="114"/>
      <c r="LHH45" s="114"/>
      <c r="LHI45" s="114"/>
      <c r="LHJ45" s="114"/>
      <c r="LHK45" s="114"/>
      <c r="LHL45" s="114"/>
      <c r="LHM45" s="114"/>
      <c r="LHN45" s="114"/>
      <c r="LHO45" s="114"/>
      <c r="LHP45" s="114"/>
      <c r="LHQ45" s="114"/>
      <c r="LHR45" s="114"/>
      <c r="LHS45" s="114"/>
      <c r="LHT45" s="114"/>
      <c r="LHU45" s="114"/>
      <c r="LHV45" s="114"/>
      <c r="LHW45" s="114"/>
      <c r="LHX45" s="114"/>
      <c r="LHY45" s="114"/>
      <c r="LHZ45" s="114"/>
      <c r="LIA45" s="114"/>
      <c r="LIB45" s="114"/>
      <c r="LIC45" s="114"/>
      <c r="LID45" s="114"/>
      <c r="LIE45" s="114"/>
      <c r="LIF45" s="114"/>
      <c r="LIG45" s="114"/>
      <c r="LIH45" s="114"/>
      <c r="LII45" s="114"/>
      <c r="LIJ45" s="114"/>
      <c r="LIK45" s="114"/>
      <c r="LIL45" s="114"/>
      <c r="LIM45" s="114"/>
      <c r="LIN45" s="114"/>
      <c r="LIO45" s="114"/>
      <c r="LIP45" s="114"/>
      <c r="LIQ45" s="114"/>
      <c r="LIR45" s="114"/>
      <c r="LIS45" s="114"/>
      <c r="LIT45" s="114"/>
      <c r="LIU45" s="114"/>
      <c r="LIV45" s="114"/>
      <c r="LIW45" s="114"/>
      <c r="LIX45" s="114"/>
      <c r="LIY45" s="114"/>
      <c r="LIZ45" s="114"/>
      <c r="LJA45" s="114"/>
      <c r="LJB45" s="114"/>
      <c r="LJC45" s="114"/>
      <c r="LJD45" s="114"/>
      <c r="LJE45" s="114"/>
      <c r="LJF45" s="114"/>
      <c r="LJG45" s="114"/>
      <c r="LJH45" s="114"/>
      <c r="LJI45" s="114"/>
      <c r="LJJ45" s="114"/>
      <c r="LJK45" s="114"/>
      <c r="LJL45" s="114"/>
      <c r="LJM45" s="114"/>
      <c r="LJN45" s="114"/>
      <c r="LJO45" s="114"/>
      <c r="LJP45" s="114"/>
      <c r="LJQ45" s="114"/>
      <c r="LJR45" s="114"/>
      <c r="LJS45" s="114"/>
      <c r="LJT45" s="114"/>
      <c r="LJU45" s="114"/>
      <c r="LJV45" s="114"/>
      <c r="LJW45" s="114"/>
      <c r="LJX45" s="114"/>
      <c r="LJY45" s="114"/>
      <c r="LJZ45" s="114"/>
      <c r="LKA45" s="114"/>
      <c r="LKB45" s="114"/>
      <c r="LKC45" s="114"/>
      <c r="LKD45" s="114"/>
      <c r="LKE45" s="114"/>
      <c r="LKF45" s="114"/>
      <c r="LKG45" s="114"/>
      <c r="LKH45" s="114"/>
      <c r="LKI45" s="114"/>
      <c r="LKJ45" s="114"/>
      <c r="LKK45" s="114"/>
      <c r="LKL45" s="114"/>
      <c r="LKM45" s="114"/>
      <c r="LKN45" s="114"/>
      <c r="LKO45" s="114"/>
      <c r="LKP45" s="114"/>
      <c r="LKQ45" s="114"/>
      <c r="LKR45" s="114"/>
      <c r="LKS45" s="114"/>
      <c r="LKT45" s="114"/>
      <c r="LKU45" s="114"/>
      <c r="LKV45" s="114"/>
      <c r="LKW45" s="114"/>
      <c r="LKX45" s="114"/>
      <c r="LKY45" s="114"/>
      <c r="LKZ45" s="114"/>
      <c r="LLA45" s="114"/>
      <c r="LLB45" s="114"/>
      <c r="LLC45" s="114"/>
      <c r="LLD45" s="114"/>
      <c r="LLE45" s="114"/>
      <c r="LLF45" s="114"/>
      <c r="LLG45" s="114"/>
      <c r="LLH45" s="114"/>
      <c r="LLI45" s="114"/>
      <c r="LLJ45" s="114"/>
      <c r="LLK45" s="114"/>
      <c r="LLL45" s="114"/>
      <c r="LLM45" s="114"/>
      <c r="LLN45" s="114"/>
      <c r="LLO45" s="114"/>
      <c r="LLP45" s="114"/>
      <c r="LLQ45" s="114"/>
      <c r="LLR45" s="114"/>
      <c r="LLS45" s="114"/>
      <c r="LLT45" s="114"/>
      <c r="LLU45" s="114"/>
      <c r="LLV45" s="114"/>
      <c r="LLW45" s="114"/>
      <c r="LLX45" s="114"/>
      <c r="LLY45" s="114"/>
      <c r="LLZ45" s="114"/>
      <c r="LMA45" s="114"/>
      <c r="LMB45" s="114"/>
      <c r="LMC45" s="114"/>
      <c r="LMD45" s="114"/>
      <c r="LME45" s="114"/>
      <c r="LMF45" s="114"/>
      <c r="LMG45" s="114"/>
      <c r="LMH45" s="114"/>
      <c r="LMI45" s="114"/>
      <c r="LMJ45" s="114"/>
      <c r="LMK45" s="114"/>
      <c r="LML45" s="114"/>
      <c r="LMM45" s="114"/>
      <c r="LMN45" s="114"/>
      <c r="LMO45" s="114"/>
      <c r="LMP45" s="114"/>
      <c r="LMQ45" s="114"/>
      <c r="LMR45" s="114"/>
      <c r="LMS45" s="114"/>
      <c r="LMT45" s="114"/>
      <c r="LMU45" s="114"/>
      <c r="LMV45" s="114"/>
      <c r="LMW45" s="114"/>
      <c r="LMX45" s="114"/>
      <c r="LMY45" s="114"/>
      <c r="LMZ45" s="114"/>
      <c r="LNA45" s="114"/>
      <c r="LNB45" s="114"/>
      <c r="LNC45" s="114"/>
      <c r="LND45" s="114"/>
      <c r="LNE45" s="114"/>
      <c r="LNF45" s="114"/>
      <c r="LNG45" s="114"/>
      <c r="LNH45" s="114"/>
      <c r="LNI45" s="114"/>
      <c r="LNJ45" s="114"/>
      <c r="LNK45" s="114"/>
      <c r="LNL45" s="114"/>
      <c r="LNM45" s="114"/>
      <c r="LNN45" s="114"/>
      <c r="LNO45" s="114"/>
      <c r="LNP45" s="114"/>
      <c r="LNQ45" s="114"/>
      <c r="LNR45" s="114"/>
      <c r="LNS45" s="114"/>
      <c r="LNT45" s="114"/>
      <c r="LNU45" s="114"/>
      <c r="LNV45" s="114"/>
      <c r="LNW45" s="114"/>
      <c r="LNX45" s="114"/>
      <c r="LNY45" s="114"/>
      <c r="LNZ45" s="114"/>
      <c r="LOA45" s="114"/>
      <c r="LOB45" s="114"/>
      <c r="LOC45" s="114"/>
      <c r="LOD45" s="114"/>
      <c r="LOE45" s="114"/>
      <c r="LOF45" s="114"/>
      <c r="LOG45" s="114"/>
      <c r="LOH45" s="114"/>
      <c r="LOI45" s="114"/>
      <c r="LOJ45" s="114"/>
      <c r="LOK45" s="114"/>
      <c r="LOL45" s="114"/>
      <c r="LOM45" s="114"/>
      <c r="LON45" s="114"/>
      <c r="LOO45" s="114"/>
      <c r="LOP45" s="114"/>
      <c r="LOQ45" s="114"/>
      <c r="LOR45" s="114"/>
      <c r="LOS45" s="114"/>
      <c r="LOT45" s="114"/>
      <c r="LOU45" s="114"/>
      <c r="LOV45" s="114"/>
      <c r="LOW45" s="114"/>
      <c r="LOX45" s="114"/>
      <c r="LOY45" s="114"/>
      <c r="LOZ45" s="114"/>
      <c r="LPA45" s="114"/>
      <c r="LPB45" s="114"/>
      <c r="LPC45" s="114"/>
      <c r="LPD45" s="114"/>
      <c r="LPE45" s="114"/>
      <c r="LPF45" s="114"/>
      <c r="LPG45" s="114"/>
      <c r="LPH45" s="114"/>
      <c r="LPI45" s="114"/>
      <c r="LPJ45" s="114"/>
      <c r="LPK45" s="114"/>
      <c r="LPL45" s="114"/>
      <c r="LPM45" s="114"/>
      <c r="LPN45" s="114"/>
      <c r="LPO45" s="114"/>
      <c r="LPP45" s="114"/>
      <c r="LPQ45" s="114"/>
      <c r="LPR45" s="114"/>
      <c r="LPS45" s="114"/>
      <c r="LPT45" s="114"/>
      <c r="LPU45" s="114"/>
      <c r="LPV45" s="114"/>
      <c r="LPW45" s="114"/>
      <c r="LPX45" s="114"/>
      <c r="LPY45" s="114"/>
      <c r="LPZ45" s="114"/>
      <c r="LQA45" s="114"/>
      <c r="LQB45" s="114"/>
      <c r="LQC45" s="114"/>
      <c r="LQD45" s="114"/>
      <c r="LQE45" s="114"/>
      <c r="LQF45" s="114"/>
      <c r="LQG45" s="114"/>
      <c r="LQH45" s="114"/>
      <c r="LQI45" s="114"/>
      <c r="LQJ45" s="114"/>
      <c r="LQK45" s="114"/>
      <c r="LQL45" s="114"/>
      <c r="LQM45" s="114"/>
      <c r="LQN45" s="114"/>
      <c r="LQO45" s="114"/>
      <c r="LQP45" s="114"/>
      <c r="LQQ45" s="114"/>
      <c r="LQR45" s="114"/>
      <c r="LQS45" s="114"/>
      <c r="LQT45" s="114"/>
      <c r="LQU45" s="114"/>
      <c r="LQV45" s="114"/>
      <c r="LQW45" s="114"/>
      <c r="LQX45" s="114"/>
      <c r="LQY45" s="114"/>
      <c r="LQZ45" s="114"/>
      <c r="LRA45" s="114"/>
      <c r="LRB45" s="114"/>
      <c r="LRC45" s="114"/>
      <c r="LRD45" s="114"/>
      <c r="LRE45" s="114"/>
      <c r="LRF45" s="114"/>
      <c r="LRG45" s="114"/>
      <c r="LRH45" s="114"/>
      <c r="LRI45" s="114"/>
      <c r="LRJ45" s="114"/>
      <c r="LRK45" s="114"/>
      <c r="LRL45" s="114"/>
      <c r="LRM45" s="114"/>
      <c r="LRN45" s="114"/>
      <c r="LRO45" s="114"/>
      <c r="LRP45" s="114"/>
      <c r="LRQ45" s="114"/>
      <c r="LRR45" s="114"/>
      <c r="LRS45" s="114"/>
      <c r="LRT45" s="114"/>
      <c r="LRU45" s="114"/>
      <c r="LRV45" s="114"/>
      <c r="LRW45" s="114"/>
      <c r="LRX45" s="114"/>
      <c r="LRY45" s="114"/>
      <c r="LRZ45" s="114"/>
      <c r="LSA45" s="114"/>
      <c r="LSB45" s="114"/>
      <c r="LSC45" s="114"/>
      <c r="LSD45" s="114"/>
      <c r="LSE45" s="114"/>
      <c r="LSF45" s="114"/>
      <c r="LSG45" s="114"/>
      <c r="LSH45" s="114"/>
      <c r="LSI45" s="114"/>
      <c r="LSJ45" s="114"/>
      <c r="LSK45" s="114"/>
      <c r="LSL45" s="114"/>
      <c r="LSM45" s="114"/>
      <c r="LSN45" s="114"/>
      <c r="LSO45" s="114"/>
      <c r="LSP45" s="114"/>
      <c r="LSQ45" s="114"/>
      <c r="LSR45" s="114"/>
      <c r="LSS45" s="114"/>
      <c r="LST45" s="114"/>
      <c r="LSU45" s="114"/>
      <c r="LSV45" s="114"/>
      <c r="LSW45" s="114"/>
      <c r="LSX45" s="114"/>
      <c r="LSY45" s="114"/>
      <c r="LSZ45" s="114"/>
      <c r="LTA45" s="114"/>
      <c r="LTB45" s="114"/>
      <c r="LTC45" s="114"/>
      <c r="LTD45" s="114"/>
      <c r="LTE45" s="114"/>
      <c r="LTF45" s="114"/>
      <c r="LTG45" s="114"/>
      <c r="LTH45" s="114"/>
      <c r="LTI45" s="114"/>
      <c r="LTJ45" s="114"/>
      <c r="LTK45" s="114"/>
      <c r="LTL45" s="114"/>
      <c r="LTM45" s="114"/>
      <c r="LTN45" s="114"/>
      <c r="LTO45" s="114"/>
      <c r="LTP45" s="114"/>
      <c r="LTQ45" s="114"/>
      <c r="LTR45" s="114"/>
      <c r="LTS45" s="114"/>
      <c r="LTT45" s="114"/>
      <c r="LTU45" s="114"/>
      <c r="LTV45" s="114"/>
      <c r="LTW45" s="114"/>
      <c r="LTX45" s="114"/>
      <c r="LTY45" s="114"/>
      <c r="LTZ45" s="114"/>
      <c r="LUA45" s="114"/>
      <c r="LUB45" s="114"/>
      <c r="LUC45" s="114"/>
      <c r="LUD45" s="114"/>
      <c r="LUE45" s="114"/>
      <c r="LUF45" s="114"/>
      <c r="LUG45" s="114"/>
      <c r="LUH45" s="114"/>
      <c r="LUI45" s="114"/>
      <c r="LUJ45" s="114"/>
      <c r="LUK45" s="114"/>
      <c r="LUL45" s="114"/>
      <c r="LUM45" s="114"/>
      <c r="LUN45" s="114"/>
      <c r="LUO45" s="114"/>
      <c r="LUP45" s="114"/>
      <c r="LUQ45" s="114"/>
      <c r="LUR45" s="114"/>
      <c r="LUS45" s="114"/>
      <c r="LUT45" s="114"/>
      <c r="LUU45" s="114"/>
      <c r="LUV45" s="114"/>
      <c r="LUW45" s="114"/>
      <c r="LUX45" s="114"/>
      <c r="LUY45" s="114"/>
      <c r="LUZ45" s="114"/>
      <c r="LVA45" s="114"/>
      <c r="LVB45" s="114"/>
      <c r="LVC45" s="114"/>
      <c r="LVD45" s="114"/>
      <c r="LVE45" s="114"/>
      <c r="LVF45" s="114"/>
      <c r="LVG45" s="114"/>
      <c r="LVH45" s="114"/>
      <c r="LVI45" s="114"/>
      <c r="LVJ45" s="114"/>
      <c r="LVK45" s="114"/>
      <c r="LVL45" s="114"/>
      <c r="LVM45" s="114"/>
      <c r="LVN45" s="114"/>
      <c r="LVO45" s="114"/>
      <c r="LVP45" s="114"/>
      <c r="LVQ45" s="114"/>
      <c r="LVR45" s="114"/>
      <c r="LVS45" s="114"/>
      <c r="LVT45" s="114"/>
      <c r="LVU45" s="114"/>
      <c r="LVV45" s="114"/>
      <c r="LVW45" s="114"/>
      <c r="LVX45" s="114"/>
      <c r="LVY45" s="114"/>
      <c r="LVZ45" s="114"/>
      <c r="LWA45" s="114"/>
      <c r="LWB45" s="114"/>
      <c r="LWC45" s="114"/>
      <c r="LWD45" s="114"/>
      <c r="LWE45" s="114"/>
      <c r="LWF45" s="114"/>
      <c r="LWG45" s="114"/>
      <c r="LWH45" s="114"/>
      <c r="LWI45" s="114"/>
      <c r="LWJ45" s="114"/>
      <c r="LWK45" s="114"/>
      <c r="LWL45" s="114"/>
      <c r="LWM45" s="114"/>
      <c r="LWN45" s="114"/>
      <c r="LWO45" s="114"/>
      <c r="LWP45" s="114"/>
      <c r="LWQ45" s="114"/>
      <c r="LWR45" s="114"/>
      <c r="LWS45" s="114"/>
      <c r="LWT45" s="114"/>
      <c r="LWU45" s="114"/>
      <c r="LWV45" s="114"/>
      <c r="LWW45" s="114"/>
      <c r="LWX45" s="114"/>
      <c r="LWY45" s="114"/>
      <c r="LWZ45" s="114"/>
      <c r="LXA45" s="114"/>
      <c r="LXB45" s="114"/>
      <c r="LXC45" s="114"/>
      <c r="LXD45" s="114"/>
      <c r="LXE45" s="114"/>
      <c r="LXF45" s="114"/>
      <c r="LXG45" s="114"/>
      <c r="LXH45" s="114"/>
      <c r="LXI45" s="114"/>
      <c r="LXJ45" s="114"/>
      <c r="LXK45" s="114"/>
      <c r="LXL45" s="114"/>
      <c r="LXM45" s="114"/>
      <c r="LXN45" s="114"/>
      <c r="LXO45" s="114"/>
      <c r="LXP45" s="114"/>
      <c r="LXQ45" s="114"/>
      <c r="LXR45" s="114"/>
      <c r="LXS45" s="114"/>
      <c r="LXT45" s="114"/>
      <c r="LXU45" s="114"/>
      <c r="LXV45" s="114"/>
      <c r="LXW45" s="114"/>
      <c r="LXX45" s="114"/>
      <c r="LXY45" s="114"/>
      <c r="LXZ45" s="114"/>
      <c r="LYA45" s="114"/>
      <c r="LYB45" s="114"/>
      <c r="LYC45" s="114"/>
      <c r="LYD45" s="114"/>
      <c r="LYE45" s="114"/>
      <c r="LYF45" s="114"/>
      <c r="LYG45" s="114"/>
      <c r="LYH45" s="114"/>
      <c r="LYI45" s="114"/>
      <c r="LYJ45" s="114"/>
      <c r="LYK45" s="114"/>
      <c r="LYL45" s="114"/>
      <c r="LYM45" s="114"/>
      <c r="LYN45" s="114"/>
      <c r="LYO45" s="114"/>
      <c r="LYP45" s="114"/>
      <c r="LYQ45" s="114"/>
      <c r="LYR45" s="114"/>
      <c r="LYS45" s="114"/>
      <c r="LYT45" s="114"/>
      <c r="LYU45" s="114"/>
      <c r="LYV45" s="114"/>
      <c r="LYW45" s="114"/>
      <c r="LYX45" s="114"/>
      <c r="LYY45" s="114"/>
      <c r="LYZ45" s="114"/>
      <c r="LZA45" s="114"/>
      <c r="LZB45" s="114"/>
      <c r="LZC45" s="114"/>
      <c r="LZD45" s="114"/>
      <c r="LZE45" s="114"/>
      <c r="LZF45" s="114"/>
      <c r="LZG45" s="114"/>
      <c r="LZH45" s="114"/>
      <c r="LZI45" s="114"/>
      <c r="LZJ45" s="114"/>
      <c r="LZK45" s="114"/>
      <c r="LZL45" s="114"/>
      <c r="LZM45" s="114"/>
      <c r="LZN45" s="114"/>
      <c r="LZO45" s="114"/>
      <c r="LZP45" s="114"/>
      <c r="LZQ45" s="114"/>
      <c r="LZR45" s="114"/>
      <c r="LZS45" s="114"/>
      <c r="LZT45" s="114"/>
      <c r="LZU45" s="114"/>
      <c r="LZV45" s="114"/>
      <c r="LZW45" s="114"/>
      <c r="LZX45" s="114"/>
      <c r="LZY45" s="114"/>
      <c r="LZZ45" s="114"/>
      <c r="MAA45" s="114"/>
      <c r="MAB45" s="114"/>
      <c r="MAC45" s="114"/>
      <c r="MAD45" s="114"/>
      <c r="MAE45" s="114"/>
      <c r="MAF45" s="114"/>
      <c r="MAG45" s="114"/>
      <c r="MAH45" s="114"/>
      <c r="MAI45" s="114"/>
      <c r="MAJ45" s="114"/>
      <c r="MAK45" s="114"/>
      <c r="MAL45" s="114"/>
      <c r="MAM45" s="114"/>
      <c r="MAN45" s="114"/>
      <c r="MAO45" s="114"/>
      <c r="MAP45" s="114"/>
      <c r="MAQ45" s="114"/>
      <c r="MAR45" s="114"/>
      <c r="MAS45" s="114"/>
      <c r="MAT45" s="114"/>
      <c r="MAU45" s="114"/>
      <c r="MAV45" s="114"/>
      <c r="MAW45" s="114"/>
      <c r="MAX45" s="114"/>
      <c r="MAY45" s="114"/>
      <c r="MAZ45" s="114"/>
      <c r="MBA45" s="114"/>
      <c r="MBB45" s="114"/>
      <c r="MBC45" s="114"/>
      <c r="MBD45" s="114"/>
      <c r="MBE45" s="114"/>
      <c r="MBF45" s="114"/>
      <c r="MBG45" s="114"/>
      <c r="MBH45" s="114"/>
      <c r="MBI45" s="114"/>
      <c r="MBJ45" s="114"/>
      <c r="MBK45" s="114"/>
      <c r="MBL45" s="114"/>
      <c r="MBM45" s="114"/>
      <c r="MBN45" s="114"/>
      <c r="MBO45" s="114"/>
      <c r="MBP45" s="114"/>
      <c r="MBQ45" s="114"/>
      <c r="MBR45" s="114"/>
      <c r="MBS45" s="114"/>
      <c r="MBT45" s="114"/>
      <c r="MBU45" s="114"/>
      <c r="MBV45" s="114"/>
      <c r="MBW45" s="114"/>
      <c r="MBX45" s="114"/>
      <c r="MBY45" s="114"/>
      <c r="MBZ45" s="114"/>
      <c r="MCA45" s="114"/>
      <c r="MCB45" s="114"/>
      <c r="MCC45" s="114"/>
      <c r="MCD45" s="114"/>
      <c r="MCE45" s="114"/>
      <c r="MCF45" s="114"/>
      <c r="MCG45" s="114"/>
      <c r="MCH45" s="114"/>
      <c r="MCI45" s="114"/>
      <c r="MCJ45" s="114"/>
      <c r="MCK45" s="114"/>
      <c r="MCL45" s="114"/>
      <c r="MCM45" s="114"/>
      <c r="MCN45" s="114"/>
      <c r="MCO45" s="114"/>
      <c r="MCP45" s="114"/>
      <c r="MCQ45" s="114"/>
      <c r="MCR45" s="114"/>
      <c r="MCS45" s="114"/>
      <c r="MCT45" s="114"/>
      <c r="MCU45" s="114"/>
      <c r="MCV45" s="114"/>
      <c r="MCW45" s="114"/>
      <c r="MCX45" s="114"/>
      <c r="MCY45" s="114"/>
      <c r="MCZ45" s="114"/>
      <c r="MDA45" s="114"/>
      <c r="MDB45" s="114"/>
      <c r="MDC45" s="114"/>
      <c r="MDD45" s="114"/>
      <c r="MDE45" s="114"/>
      <c r="MDF45" s="114"/>
      <c r="MDG45" s="114"/>
      <c r="MDH45" s="114"/>
      <c r="MDI45" s="114"/>
      <c r="MDJ45" s="114"/>
      <c r="MDK45" s="114"/>
      <c r="MDL45" s="114"/>
      <c r="MDM45" s="114"/>
      <c r="MDN45" s="114"/>
      <c r="MDO45" s="114"/>
      <c r="MDP45" s="114"/>
      <c r="MDQ45" s="114"/>
      <c r="MDR45" s="114"/>
      <c r="MDS45" s="114"/>
      <c r="MDT45" s="114"/>
      <c r="MDU45" s="114"/>
      <c r="MDV45" s="114"/>
      <c r="MDW45" s="114"/>
      <c r="MDX45" s="114"/>
      <c r="MDY45" s="114"/>
      <c r="MDZ45" s="114"/>
      <c r="MEA45" s="114"/>
      <c r="MEB45" s="114"/>
      <c r="MEC45" s="114"/>
      <c r="MED45" s="114"/>
      <c r="MEE45" s="114"/>
      <c r="MEF45" s="114"/>
      <c r="MEG45" s="114"/>
      <c r="MEH45" s="114"/>
      <c r="MEI45" s="114"/>
      <c r="MEJ45" s="114"/>
      <c r="MEK45" s="114"/>
      <c r="MEL45" s="114"/>
      <c r="MEM45" s="114"/>
      <c r="MEN45" s="114"/>
      <c r="MEO45" s="114"/>
      <c r="MEP45" s="114"/>
      <c r="MEQ45" s="114"/>
      <c r="MER45" s="114"/>
      <c r="MES45" s="114"/>
      <c r="MET45" s="114"/>
      <c r="MEU45" s="114"/>
      <c r="MEV45" s="114"/>
      <c r="MEW45" s="114"/>
      <c r="MEX45" s="114"/>
      <c r="MEY45" s="114"/>
      <c r="MEZ45" s="114"/>
      <c r="MFA45" s="114"/>
      <c r="MFB45" s="114"/>
      <c r="MFC45" s="114"/>
      <c r="MFD45" s="114"/>
      <c r="MFE45" s="114"/>
      <c r="MFF45" s="114"/>
      <c r="MFG45" s="114"/>
      <c r="MFH45" s="114"/>
      <c r="MFI45" s="114"/>
      <c r="MFJ45" s="114"/>
      <c r="MFK45" s="114"/>
      <c r="MFL45" s="114"/>
      <c r="MFM45" s="114"/>
      <c r="MFN45" s="114"/>
      <c r="MFO45" s="114"/>
      <c r="MFP45" s="114"/>
      <c r="MFQ45" s="114"/>
      <c r="MFR45" s="114"/>
      <c r="MFS45" s="114"/>
      <c r="MFT45" s="114"/>
      <c r="MFU45" s="114"/>
      <c r="MFV45" s="114"/>
      <c r="MFW45" s="114"/>
      <c r="MFX45" s="114"/>
      <c r="MFY45" s="114"/>
      <c r="MFZ45" s="114"/>
      <c r="MGA45" s="114"/>
      <c r="MGB45" s="114"/>
      <c r="MGC45" s="114"/>
      <c r="MGD45" s="114"/>
      <c r="MGE45" s="114"/>
      <c r="MGF45" s="114"/>
      <c r="MGG45" s="114"/>
      <c r="MGH45" s="114"/>
      <c r="MGI45" s="114"/>
      <c r="MGJ45" s="114"/>
      <c r="MGK45" s="114"/>
      <c r="MGL45" s="114"/>
      <c r="MGM45" s="114"/>
      <c r="MGN45" s="114"/>
      <c r="MGO45" s="114"/>
      <c r="MGP45" s="114"/>
      <c r="MGQ45" s="114"/>
      <c r="MGR45" s="114"/>
      <c r="MGS45" s="114"/>
      <c r="MGT45" s="114"/>
      <c r="MGU45" s="114"/>
      <c r="MGV45" s="114"/>
      <c r="MGW45" s="114"/>
      <c r="MGX45" s="114"/>
      <c r="MGY45" s="114"/>
      <c r="MGZ45" s="114"/>
      <c r="MHA45" s="114"/>
      <c r="MHB45" s="114"/>
      <c r="MHC45" s="114"/>
      <c r="MHD45" s="114"/>
      <c r="MHE45" s="114"/>
      <c r="MHF45" s="114"/>
      <c r="MHG45" s="114"/>
      <c r="MHH45" s="114"/>
      <c r="MHI45" s="114"/>
      <c r="MHJ45" s="114"/>
      <c r="MHK45" s="114"/>
      <c r="MHL45" s="114"/>
      <c r="MHM45" s="114"/>
      <c r="MHN45" s="114"/>
      <c r="MHO45" s="114"/>
      <c r="MHP45" s="114"/>
      <c r="MHQ45" s="114"/>
      <c r="MHR45" s="114"/>
      <c r="MHS45" s="114"/>
      <c r="MHT45" s="114"/>
      <c r="MHU45" s="114"/>
      <c r="MHV45" s="114"/>
      <c r="MHW45" s="114"/>
      <c r="MHX45" s="114"/>
      <c r="MHY45" s="114"/>
      <c r="MHZ45" s="114"/>
      <c r="MIA45" s="114"/>
      <c r="MIB45" s="114"/>
      <c r="MIC45" s="114"/>
      <c r="MID45" s="114"/>
      <c r="MIE45" s="114"/>
      <c r="MIF45" s="114"/>
      <c r="MIG45" s="114"/>
      <c r="MIH45" s="114"/>
      <c r="MII45" s="114"/>
      <c r="MIJ45" s="114"/>
      <c r="MIK45" s="114"/>
      <c r="MIL45" s="114"/>
      <c r="MIM45" s="114"/>
      <c r="MIN45" s="114"/>
      <c r="MIO45" s="114"/>
      <c r="MIP45" s="114"/>
      <c r="MIQ45" s="114"/>
      <c r="MIR45" s="114"/>
      <c r="MIS45" s="114"/>
      <c r="MIT45" s="114"/>
      <c r="MIU45" s="114"/>
      <c r="MIV45" s="114"/>
      <c r="MIW45" s="114"/>
      <c r="MIX45" s="114"/>
      <c r="MIY45" s="114"/>
      <c r="MIZ45" s="114"/>
      <c r="MJA45" s="114"/>
      <c r="MJB45" s="114"/>
      <c r="MJC45" s="114"/>
      <c r="MJD45" s="114"/>
      <c r="MJE45" s="114"/>
      <c r="MJF45" s="114"/>
      <c r="MJG45" s="114"/>
      <c r="MJH45" s="114"/>
      <c r="MJI45" s="114"/>
      <c r="MJJ45" s="114"/>
      <c r="MJK45" s="114"/>
      <c r="MJL45" s="114"/>
      <c r="MJM45" s="114"/>
      <c r="MJN45" s="114"/>
      <c r="MJO45" s="114"/>
      <c r="MJP45" s="114"/>
      <c r="MJQ45" s="114"/>
      <c r="MJR45" s="114"/>
      <c r="MJS45" s="114"/>
      <c r="MJT45" s="114"/>
      <c r="MJU45" s="114"/>
      <c r="MJV45" s="114"/>
      <c r="MJW45" s="114"/>
      <c r="MJX45" s="114"/>
      <c r="MJY45" s="114"/>
      <c r="MJZ45" s="114"/>
      <c r="MKA45" s="114"/>
      <c r="MKB45" s="114"/>
      <c r="MKC45" s="114"/>
      <c r="MKD45" s="114"/>
      <c r="MKE45" s="114"/>
      <c r="MKF45" s="114"/>
      <c r="MKG45" s="114"/>
      <c r="MKH45" s="114"/>
      <c r="MKI45" s="114"/>
      <c r="MKJ45" s="114"/>
      <c r="MKK45" s="114"/>
      <c r="MKL45" s="114"/>
      <c r="MKM45" s="114"/>
      <c r="MKN45" s="114"/>
      <c r="MKO45" s="114"/>
      <c r="MKP45" s="114"/>
      <c r="MKQ45" s="114"/>
      <c r="MKR45" s="114"/>
      <c r="MKS45" s="114"/>
      <c r="MKT45" s="114"/>
      <c r="MKU45" s="114"/>
      <c r="MKV45" s="114"/>
      <c r="MKW45" s="114"/>
      <c r="MKX45" s="114"/>
      <c r="MKY45" s="114"/>
      <c r="MKZ45" s="114"/>
      <c r="MLA45" s="114"/>
      <c r="MLB45" s="114"/>
      <c r="MLC45" s="114"/>
      <c r="MLD45" s="114"/>
      <c r="MLE45" s="114"/>
      <c r="MLF45" s="114"/>
      <c r="MLG45" s="114"/>
      <c r="MLH45" s="114"/>
      <c r="MLI45" s="114"/>
      <c r="MLJ45" s="114"/>
      <c r="MLK45" s="114"/>
      <c r="MLL45" s="114"/>
      <c r="MLM45" s="114"/>
      <c r="MLN45" s="114"/>
      <c r="MLO45" s="114"/>
      <c r="MLP45" s="114"/>
      <c r="MLQ45" s="114"/>
      <c r="MLR45" s="114"/>
      <c r="MLS45" s="114"/>
      <c r="MLT45" s="114"/>
      <c r="MLU45" s="114"/>
      <c r="MLV45" s="114"/>
      <c r="MLW45" s="114"/>
      <c r="MLX45" s="114"/>
      <c r="MLY45" s="114"/>
      <c r="MLZ45" s="114"/>
      <c r="MMA45" s="114"/>
      <c r="MMB45" s="114"/>
      <c r="MMC45" s="114"/>
      <c r="MMD45" s="114"/>
      <c r="MME45" s="114"/>
      <c r="MMF45" s="114"/>
      <c r="MMG45" s="114"/>
      <c r="MMH45" s="114"/>
      <c r="MMI45" s="114"/>
      <c r="MMJ45" s="114"/>
      <c r="MMK45" s="114"/>
      <c r="MML45" s="114"/>
      <c r="MMM45" s="114"/>
      <c r="MMN45" s="114"/>
      <c r="MMO45" s="114"/>
      <c r="MMP45" s="114"/>
      <c r="MMQ45" s="114"/>
      <c r="MMR45" s="114"/>
      <c r="MMS45" s="114"/>
      <c r="MMT45" s="114"/>
      <c r="MMU45" s="114"/>
      <c r="MMV45" s="114"/>
      <c r="MMW45" s="114"/>
      <c r="MMX45" s="114"/>
      <c r="MMY45" s="114"/>
      <c r="MMZ45" s="114"/>
      <c r="MNA45" s="114"/>
      <c r="MNB45" s="114"/>
      <c r="MNC45" s="114"/>
      <c r="MND45" s="114"/>
      <c r="MNE45" s="114"/>
      <c r="MNF45" s="114"/>
      <c r="MNG45" s="114"/>
      <c r="MNH45" s="114"/>
      <c r="MNI45" s="114"/>
      <c r="MNJ45" s="114"/>
      <c r="MNK45" s="114"/>
      <c r="MNL45" s="114"/>
      <c r="MNM45" s="114"/>
      <c r="MNN45" s="114"/>
      <c r="MNO45" s="114"/>
      <c r="MNP45" s="114"/>
      <c r="MNQ45" s="114"/>
      <c r="MNR45" s="114"/>
      <c r="MNS45" s="114"/>
      <c r="MNT45" s="114"/>
      <c r="MNU45" s="114"/>
      <c r="MNV45" s="114"/>
      <c r="MNW45" s="114"/>
      <c r="MNX45" s="114"/>
      <c r="MNY45" s="114"/>
      <c r="MNZ45" s="114"/>
      <c r="MOA45" s="114"/>
      <c r="MOB45" s="114"/>
      <c r="MOC45" s="114"/>
      <c r="MOD45" s="114"/>
      <c r="MOE45" s="114"/>
      <c r="MOF45" s="114"/>
      <c r="MOG45" s="114"/>
      <c r="MOH45" s="114"/>
      <c r="MOI45" s="114"/>
      <c r="MOJ45" s="114"/>
      <c r="MOK45" s="114"/>
      <c r="MOL45" s="114"/>
      <c r="MOM45" s="114"/>
      <c r="MON45" s="114"/>
      <c r="MOO45" s="114"/>
      <c r="MOP45" s="114"/>
      <c r="MOQ45" s="114"/>
      <c r="MOR45" s="114"/>
      <c r="MOS45" s="114"/>
      <c r="MOT45" s="114"/>
      <c r="MOU45" s="114"/>
      <c r="MOV45" s="114"/>
      <c r="MOW45" s="114"/>
      <c r="MOX45" s="114"/>
      <c r="MOY45" s="114"/>
      <c r="MOZ45" s="114"/>
      <c r="MPA45" s="114"/>
      <c r="MPB45" s="114"/>
      <c r="MPC45" s="114"/>
      <c r="MPD45" s="114"/>
      <c r="MPE45" s="114"/>
      <c r="MPF45" s="114"/>
      <c r="MPG45" s="114"/>
      <c r="MPH45" s="114"/>
      <c r="MPI45" s="114"/>
      <c r="MPJ45" s="114"/>
      <c r="MPK45" s="114"/>
      <c r="MPL45" s="114"/>
      <c r="MPM45" s="114"/>
      <c r="MPN45" s="114"/>
      <c r="MPO45" s="114"/>
      <c r="MPP45" s="114"/>
      <c r="MPQ45" s="114"/>
      <c r="MPR45" s="114"/>
      <c r="MPS45" s="114"/>
      <c r="MPT45" s="114"/>
      <c r="MPU45" s="114"/>
      <c r="MPV45" s="114"/>
      <c r="MPW45" s="114"/>
      <c r="MPX45" s="114"/>
      <c r="MPY45" s="114"/>
      <c r="MPZ45" s="114"/>
      <c r="MQA45" s="114"/>
      <c r="MQB45" s="114"/>
      <c r="MQC45" s="114"/>
      <c r="MQD45" s="114"/>
      <c r="MQE45" s="114"/>
      <c r="MQF45" s="114"/>
      <c r="MQG45" s="114"/>
      <c r="MQH45" s="114"/>
      <c r="MQI45" s="114"/>
      <c r="MQJ45" s="114"/>
      <c r="MQK45" s="114"/>
      <c r="MQL45" s="114"/>
      <c r="MQM45" s="114"/>
      <c r="MQN45" s="114"/>
      <c r="MQO45" s="114"/>
      <c r="MQP45" s="114"/>
      <c r="MQQ45" s="114"/>
      <c r="MQR45" s="114"/>
      <c r="MQS45" s="114"/>
      <c r="MQT45" s="114"/>
      <c r="MQU45" s="114"/>
      <c r="MQV45" s="114"/>
      <c r="MQW45" s="114"/>
      <c r="MQX45" s="114"/>
      <c r="MQY45" s="114"/>
      <c r="MQZ45" s="114"/>
      <c r="MRA45" s="114"/>
      <c r="MRB45" s="114"/>
      <c r="MRC45" s="114"/>
      <c r="MRD45" s="114"/>
      <c r="MRE45" s="114"/>
      <c r="MRF45" s="114"/>
      <c r="MRG45" s="114"/>
      <c r="MRH45" s="114"/>
      <c r="MRI45" s="114"/>
      <c r="MRJ45" s="114"/>
      <c r="MRK45" s="114"/>
      <c r="MRL45" s="114"/>
      <c r="MRM45" s="114"/>
      <c r="MRN45" s="114"/>
      <c r="MRO45" s="114"/>
      <c r="MRP45" s="114"/>
      <c r="MRQ45" s="114"/>
      <c r="MRR45" s="114"/>
      <c r="MRS45" s="114"/>
      <c r="MRT45" s="114"/>
      <c r="MRU45" s="114"/>
      <c r="MRV45" s="114"/>
      <c r="MRW45" s="114"/>
      <c r="MRX45" s="114"/>
      <c r="MRY45" s="114"/>
      <c r="MRZ45" s="114"/>
      <c r="MSA45" s="114"/>
      <c r="MSB45" s="114"/>
      <c r="MSC45" s="114"/>
      <c r="MSD45" s="114"/>
      <c r="MSE45" s="114"/>
      <c r="MSF45" s="114"/>
      <c r="MSG45" s="114"/>
      <c r="MSH45" s="114"/>
      <c r="MSI45" s="114"/>
      <c r="MSJ45" s="114"/>
      <c r="MSK45" s="114"/>
      <c r="MSL45" s="114"/>
      <c r="MSM45" s="114"/>
      <c r="MSN45" s="114"/>
      <c r="MSO45" s="114"/>
      <c r="MSP45" s="114"/>
      <c r="MSQ45" s="114"/>
      <c r="MSR45" s="114"/>
      <c r="MSS45" s="114"/>
      <c r="MST45" s="114"/>
      <c r="MSU45" s="114"/>
      <c r="MSV45" s="114"/>
      <c r="MSW45" s="114"/>
      <c r="MSX45" s="114"/>
      <c r="MSY45" s="114"/>
      <c r="MSZ45" s="114"/>
      <c r="MTA45" s="114"/>
      <c r="MTB45" s="114"/>
      <c r="MTC45" s="114"/>
      <c r="MTD45" s="114"/>
      <c r="MTE45" s="114"/>
      <c r="MTF45" s="114"/>
      <c r="MTG45" s="114"/>
      <c r="MTH45" s="114"/>
      <c r="MTI45" s="114"/>
      <c r="MTJ45" s="114"/>
      <c r="MTK45" s="114"/>
      <c r="MTL45" s="114"/>
      <c r="MTM45" s="114"/>
      <c r="MTN45" s="114"/>
      <c r="MTO45" s="114"/>
      <c r="MTP45" s="114"/>
      <c r="MTQ45" s="114"/>
      <c r="MTR45" s="114"/>
      <c r="MTS45" s="114"/>
      <c r="MTT45" s="114"/>
      <c r="MTU45" s="114"/>
      <c r="MTV45" s="114"/>
      <c r="MTW45" s="114"/>
      <c r="MTX45" s="114"/>
      <c r="MTY45" s="114"/>
      <c r="MTZ45" s="114"/>
      <c r="MUA45" s="114"/>
      <c r="MUB45" s="114"/>
      <c r="MUC45" s="114"/>
      <c r="MUD45" s="114"/>
      <c r="MUE45" s="114"/>
      <c r="MUF45" s="114"/>
      <c r="MUG45" s="114"/>
      <c r="MUH45" s="114"/>
      <c r="MUI45" s="114"/>
      <c r="MUJ45" s="114"/>
      <c r="MUK45" s="114"/>
      <c r="MUL45" s="114"/>
      <c r="MUM45" s="114"/>
      <c r="MUN45" s="114"/>
      <c r="MUO45" s="114"/>
      <c r="MUP45" s="114"/>
      <c r="MUQ45" s="114"/>
      <c r="MUR45" s="114"/>
      <c r="MUS45" s="114"/>
      <c r="MUT45" s="114"/>
      <c r="MUU45" s="114"/>
      <c r="MUV45" s="114"/>
      <c r="MUW45" s="114"/>
      <c r="MUX45" s="114"/>
      <c r="MUY45" s="114"/>
      <c r="MUZ45" s="114"/>
      <c r="MVA45" s="114"/>
      <c r="MVB45" s="114"/>
      <c r="MVC45" s="114"/>
      <c r="MVD45" s="114"/>
      <c r="MVE45" s="114"/>
      <c r="MVF45" s="114"/>
      <c r="MVG45" s="114"/>
      <c r="MVH45" s="114"/>
      <c r="MVI45" s="114"/>
      <c r="MVJ45" s="114"/>
      <c r="MVK45" s="114"/>
      <c r="MVL45" s="114"/>
      <c r="MVM45" s="114"/>
      <c r="MVN45" s="114"/>
      <c r="MVO45" s="114"/>
      <c r="MVP45" s="114"/>
      <c r="MVQ45" s="114"/>
      <c r="MVR45" s="114"/>
      <c r="MVS45" s="114"/>
      <c r="MVT45" s="114"/>
      <c r="MVU45" s="114"/>
      <c r="MVV45" s="114"/>
      <c r="MVW45" s="114"/>
      <c r="MVX45" s="114"/>
      <c r="MVY45" s="114"/>
      <c r="MVZ45" s="114"/>
      <c r="MWA45" s="114"/>
      <c r="MWB45" s="114"/>
      <c r="MWC45" s="114"/>
      <c r="MWD45" s="114"/>
      <c r="MWE45" s="114"/>
      <c r="MWF45" s="114"/>
      <c r="MWG45" s="114"/>
      <c r="MWH45" s="114"/>
      <c r="MWI45" s="114"/>
      <c r="MWJ45" s="114"/>
      <c r="MWK45" s="114"/>
      <c r="MWL45" s="114"/>
      <c r="MWM45" s="114"/>
      <c r="MWN45" s="114"/>
      <c r="MWO45" s="114"/>
      <c r="MWP45" s="114"/>
      <c r="MWQ45" s="114"/>
      <c r="MWR45" s="114"/>
      <c r="MWS45" s="114"/>
      <c r="MWT45" s="114"/>
      <c r="MWU45" s="114"/>
      <c r="MWV45" s="114"/>
      <c r="MWW45" s="114"/>
      <c r="MWX45" s="114"/>
      <c r="MWY45" s="114"/>
      <c r="MWZ45" s="114"/>
      <c r="MXA45" s="114"/>
      <c r="MXB45" s="114"/>
      <c r="MXC45" s="114"/>
      <c r="MXD45" s="114"/>
      <c r="MXE45" s="114"/>
      <c r="MXF45" s="114"/>
      <c r="MXG45" s="114"/>
      <c r="MXH45" s="114"/>
      <c r="MXI45" s="114"/>
      <c r="MXJ45" s="114"/>
      <c r="MXK45" s="114"/>
      <c r="MXL45" s="114"/>
      <c r="MXM45" s="114"/>
      <c r="MXN45" s="114"/>
      <c r="MXO45" s="114"/>
      <c r="MXP45" s="114"/>
      <c r="MXQ45" s="114"/>
      <c r="MXR45" s="114"/>
      <c r="MXS45" s="114"/>
      <c r="MXT45" s="114"/>
      <c r="MXU45" s="114"/>
      <c r="MXV45" s="114"/>
      <c r="MXW45" s="114"/>
      <c r="MXX45" s="114"/>
      <c r="MXY45" s="114"/>
      <c r="MXZ45" s="114"/>
      <c r="MYA45" s="114"/>
      <c r="MYB45" s="114"/>
      <c r="MYC45" s="114"/>
      <c r="MYD45" s="114"/>
      <c r="MYE45" s="114"/>
      <c r="MYF45" s="114"/>
      <c r="MYG45" s="114"/>
      <c r="MYH45" s="114"/>
      <c r="MYI45" s="114"/>
      <c r="MYJ45" s="114"/>
      <c r="MYK45" s="114"/>
      <c r="MYL45" s="114"/>
      <c r="MYM45" s="114"/>
      <c r="MYN45" s="114"/>
      <c r="MYO45" s="114"/>
      <c r="MYP45" s="114"/>
      <c r="MYQ45" s="114"/>
      <c r="MYR45" s="114"/>
      <c r="MYS45" s="114"/>
      <c r="MYT45" s="114"/>
      <c r="MYU45" s="114"/>
      <c r="MYV45" s="114"/>
      <c r="MYW45" s="114"/>
      <c r="MYX45" s="114"/>
      <c r="MYY45" s="114"/>
      <c r="MYZ45" s="114"/>
      <c r="MZA45" s="114"/>
      <c r="MZB45" s="114"/>
      <c r="MZC45" s="114"/>
      <c r="MZD45" s="114"/>
      <c r="MZE45" s="114"/>
      <c r="MZF45" s="114"/>
      <c r="MZG45" s="114"/>
      <c r="MZH45" s="114"/>
      <c r="MZI45" s="114"/>
      <c r="MZJ45" s="114"/>
      <c r="MZK45" s="114"/>
      <c r="MZL45" s="114"/>
      <c r="MZM45" s="114"/>
      <c r="MZN45" s="114"/>
      <c r="MZO45" s="114"/>
      <c r="MZP45" s="114"/>
      <c r="MZQ45" s="114"/>
      <c r="MZR45" s="114"/>
      <c r="MZS45" s="114"/>
      <c r="MZT45" s="114"/>
      <c r="MZU45" s="114"/>
      <c r="MZV45" s="114"/>
      <c r="MZW45" s="114"/>
      <c r="MZX45" s="114"/>
      <c r="MZY45" s="114"/>
      <c r="MZZ45" s="114"/>
      <c r="NAA45" s="114"/>
      <c r="NAB45" s="114"/>
      <c r="NAC45" s="114"/>
      <c r="NAD45" s="114"/>
      <c r="NAE45" s="114"/>
      <c r="NAF45" s="114"/>
      <c r="NAG45" s="114"/>
      <c r="NAH45" s="114"/>
      <c r="NAI45" s="114"/>
      <c r="NAJ45" s="114"/>
      <c r="NAK45" s="114"/>
      <c r="NAL45" s="114"/>
      <c r="NAM45" s="114"/>
      <c r="NAN45" s="114"/>
      <c r="NAO45" s="114"/>
      <c r="NAP45" s="114"/>
      <c r="NAQ45" s="114"/>
      <c r="NAR45" s="114"/>
      <c r="NAS45" s="114"/>
      <c r="NAT45" s="114"/>
      <c r="NAU45" s="114"/>
      <c r="NAV45" s="114"/>
      <c r="NAW45" s="114"/>
      <c r="NAX45" s="114"/>
      <c r="NAY45" s="114"/>
      <c r="NAZ45" s="114"/>
      <c r="NBA45" s="114"/>
      <c r="NBB45" s="114"/>
      <c r="NBC45" s="114"/>
      <c r="NBD45" s="114"/>
      <c r="NBE45" s="114"/>
      <c r="NBF45" s="114"/>
      <c r="NBG45" s="114"/>
      <c r="NBH45" s="114"/>
      <c r="NBI45" s="114"/>
      <c r="NBJ45" s="114"/>
      <c r="NBK45" s="114"/>
      <c r="NBL45" s="114"/>
      <c r="NBM45" s="114"/>
      <c r="NBN45" s="114"/>
      <c r="NBO45" s="114"/>
      <c r="NBP45" s="114"/>
      <c r="NBQ45" s="114"/>
      <c r="NBR45" s="114"/>
      <c r="NBS45" s="114"/>
      <c r="NBT45" s="114"/>
      <c r="NBU45" s="114"/>
      <c r="NBV45" s="114"/>
      <c r="NBW45" s="114"/>
      <c r="NBX45" s="114"/>
      <c r="NBY45" s="114"/>
      <c r="NBZ45" s="114"/>
      <c r="NCA45" s="114"/>
      <c r="NCB45" s="114"/>
      <c r="NCC45" s="114"/>
      <c r="NCD45" s="114"/>
      <c r="NCE45" s="114"/>
      <c r="NCF45" s="114"/>
      <c r="NCG45" s="114"/>
      <c r="NCH45" s="114"/>
      <c r="NCI45" s="114"/>
      <c r="NCJ45" s="114"/>
      <c r="NCK45" s="114"/>
      <c r="NCL45" s="114"/>
      <c r="NCM45" s="114"/>
      <c r="NCN45" s="114"/>
      <c r="NCO45" s="114"/>
      <c r="NCP45" s="114"/>
      <c r="NCQ45" s="114"/>
      <c r="NCR45" s="114"/>
      <c r="NCS45" s="114"/>
      <c r="NCT45" s="114"/>
      <c r="NCU45" s="114"/>
      <c r="NCV45" s="114"/>
      <c r="NCW45" s="114"/>
      <c r="NCX45" s="114"/>
      <c r="NCY45" s="114"/>
      <c r="NCZ45" s="114"/>
      <c r="NDA45" s="114"/>
      <c r="NDB45" s="114"/>
      <c r="NDC45" s="114"/>
      <c r="NDD45" s="114"/>
      <c r="NDE45" s="114"/>
      <c r="NDF45" s="114"/>
      <c r="NDG45" s="114"/>
      <c r="NDH45" s="114"/>
      <c r="NDI45" s="114"/>
      <c r="NDJ45" s="114"/>
      <c r="NDK45" s="114"/>
      <c r="NDL45" s="114"/>
      <c r="NDM45" s="114"/>
      <c r="NDN45" s="114"/>
      <c r="NDO45" s="114"/>
      <c r="NDP45" s="114"/>
      <c r="NDQ45" s="114"/>
      <c r="NDR45" s="114"/>
      <c r="NDS45" s="114"/>
      <c r="NDT45" s="114"/>
      <c r="NDU45" s="114"/>
      <c r="NDV45" s="114"/>
      <c r="NDW45" s="114"/>
      <c r="NDX45" s="114"/>
      <c r="NDY45" s="114"/>
      <c r="NDZ45" s="114"/>
      <c r="NEA45" s="114"/>
      <c r="NEB45" s="114"/>
      <c r="NEC45" s="114"/>
      <c r="NED45" s="114"/>
      <c r="NEE45" s="114"/>
      <c r="NEF45" s="114"/>
      <c r="NEG45" s="114"/>
      <c r="NEH45" s="114"/>
      <c r="NEI45" s="114"/>
      <c r="NEJ45" s="114"/>
      <c r="NEK45" s="114"/>
      <c r="NEL45" s="114"/>
      <c r="NEM45" s="114"/>
      <c r="NEN45" s="114"/>
      <c r="NEO45" s="114"/>
      <c r="NEP45" s="114"/>
      <c r="NEQ45" s="114"/>
      <c r="NER45" s="114"/>
      <c r="NES45" s="114"/>
      <c r="NET45" s="114"/>
      <c r="NEU45" s="114"/>
      <c r="NEV45" s="114"/>
      <c r="NEW45" s="114"/>
      <c r="NEX45" s="114"/>
      <c r="NEY45" s="114"/>
      <c r="NEZ45" s="114"/>
      <c r="NFA45" s="114"/>
      <c r="NFB45" s="114"/>
      <c r="NFC45" s="114"/>
      <c r="NFD45" s="114"/>
      <c r="NFE45" s="114"/>
      <c r="NFF45" s="114"/>
      <c r="NFG45" s="114"/>
      <c r="NFH45" s="114"/>
      <c r="NFI45" s="114"/>
      <c r="NFJ45" s="114"/>
      <c r="NFK45" s="114"/>
      <c r="NFL45" s="114"/>
      <c r="NFM45" s="114"/>
      <c r="NFN45" s="114"/>
      <c r="NFO45" s="114"/>
      <c r="NFP45" s="114"/>
      <c r="NFQ45" s="114"/>
      <c r="NFR45" s="114"/>
      <c r="NFS45" s="114"/>
      <c r="NFT45" s="114"/>
      <c r="NFU45" s="114"/>
      <c r="NFV45" s="114"/>
      <c r="NFW45" s="114"/>
      <c r="NFX45" s="114"/>
      <c r="NFY45" s="114"/>
      <c r="NFZ45" s="114"/>
      <c r="NGA45" s="114"/>
      <c r="NGB45" s="114"/>
      <c r="NGC45" s="114"/>
      <c r="NGD45" s="114"/>
      <c r="NGE45" s="114"/>
      <c r="NGF45" s="114"/>
      <c r="NGG45" s="114"/>
      <c r="NGH45" s="114"/>
      <c r="NGI45" s="114"/>
      <c r="NGJ45" s="114"/>
      <c r="NGK45" s="114"/>
      <c r="NGL45" s="114"/>
      <c r="NGM45" s="114"/>
      <c r="NGN45" s="114"/>
      <c r="NGO45" s="114"/>
      <c r="NGP45" s="114"/>
      <c r="NGQ45" s="114"/>
      <c r="NGR45" s="114"/>
      <c r="NGS45" s="114"/>
      <c r="NGT45" s="114"/>
      <c r="NGU45" s="114"/>
      <c r="NGV45" s="114"/>
      <c r="NGW45" s="114"/>
      <c r="NGX45" s="114"/>
      <c r="NGY45" s="114"/>
      <c r="NGZ45" s="114"/>
      <c r="NHA45" s="114"/>
      <c r="NHB45" s="114"/>
      <c r="NHC45" s="114"/>
      <c r="NHD45" s="114"/>
      <c r="NHE45" s="114"/>
      <c r="NHF45" s="114"/>
      <c r="NHG45" s="114"/>
      <c r="NHH45" s="114"/>
      <c r="NHI45" s="114"/>
      <c r="NHJ45" s="114"/>
      <c r="NHK45" s="114"/>
      <c r="NHL45" s="114"/>
      <c r="NHM45" s="114"/>
      <c r="NHN45" s="114"/>
      <c r="NHO45" s="114"/>
      <c r="NHP45" s="114"/>
      <c r="NHQ45" s="114"/>
      <c r="NHR45" s="114"/>
      <c r="NHS45" s="114"/>
      <c r="NHT45" s="114"/>
      <c r="NHU45" s="114"/>
      <c r="NHV45" s="114"/>
      <c r="NHW45" s="114"/>
      <c r="NHX45" s="114"/>
      <c r="NHY45" s="114"/>
      <c r="NHZ45" s="114"/>
      <c r="NIA45" s="114"/>
      <c r="NIB45" s="114"/>
      <c r="NIC45" s="114"/>
      <c r="NID45" s="114"/>
      <c r="NIE45" s="114"/>
      <c r="NIF45" s="114"/>
      <c r="NIG45" s="114"/>
      <c r="NIH45" s="114"/>
      <c r="NII45" s="114"/>
      <c r="NIJ45" s="114"/>
      <c r="NIK45" s="114"/>
      <c r="NIL45" s="114"/>
      <c r="NIM45" s="114"/>
      <c r="NIN45" s="114"/>
      <c r="NIO45" s="114"/>
      <c r="NIP45" s="114"/>
      <c r="NIQ45" s="114"/>
      <c r="NIR45" s="114"/>
      <c r="NIS45" s="114"/>
      <c r="NIT45" s="114"/>
      <c r="NIU45" s="114"/>
      <c r="NIV45" s="114"/>
      <c r="NIW45" s="114"/>
      <c r="NIX45" s="114"/>
      <c r="NIY45" s="114"/>
      <c r="NIZ45" s="114"/>
      <c r="NJA45" s="114"/>
      <c r="NJB45" s="114"/>
      <c r="NJC45" s="114"/>
      <c r="NJD45" s="114"/>
      <c r="NJE45" s="114"/>
      <c r="NJF45" s="114"/>
      <c r="NJG45" s="114"/>
      <c r="NJH45" s="114"/>
      <c r="NJI45" s="114"/>
      <c r="NJJ45" s="114"/>
      <c r="NJK45" s="114"/>
      <c r="NJL45" s="114"/>
      <c r="NJM45" s="114"/>
      <c r="NJN45" s="114"/>
      <c r="NJO45" s="114"/>
      <c r="NJP45" s="114"/>
      <c r="NJQ45" s="114"/>
      <c r="NJR45" s="114"/>
      <c r="NJS45" s="114"/>
      <c r="NJT45" s="114"/>
      <c r="NJU45" s="114"/>
      <c r="NJV45" s="114"/>
      <c r="NJW45" s="114"/>
      <c r="NJX45" s="114"/>
      <c r="NJY45" s="114"/>
      <c r="NJZ45" s="114"/>
      <c r="NKA45" s="114"/>
      <c r="NKB45" s="114"/>
      <c r="NKC45" s="114"/>
      <c r="NKD45" s="114"/>
      <c r="NKE45" s="114"/>
      <c r="NKF45" s="114"/>
      <c r="NKG45" s="114"/>
      <c r="NKH45" s="114"/>
      <c r="NKI45" s="114"/>
      <c r="NKJ45" s="114"/>
      <c r="NKK45" s="114"/>
      <c r="NKL45" s="114"/>
      <c r="NKM45" s="114"/>
      <c r="NKN45" s="114"/>
      <c r="NKO45" s="114"/>
      <c r="NKP45" s="114"/>
      <c r="NKQ45" s="114"/>
      <c r="NKR45" s="114"/>
      <c r="NKS45" s="114"/>
      <c r="NKT45" s="114"/>
      <c r="NKU45" s="114"/>
      <c r="NKV45" s="114"/>
      <c r="NKW45" s="114"/>
      <c r="NKX45" s="114"/>
      <c r="NKY45" s="114"/>
      <c r="NKZ45" s="114"/>
      <c r="NLA45" s="114"/>
      <c r="NLB45" s="114"/>
      <c r="NLC45" s="114"/>
      <c r="NLD45" s="114"/>
      <c r="NLE45" s="114"/>
      <c r="NLF45" s="114"/>
      <c r="NLG45" s="114"/>
      <c r="NLH45" s="114"/>
      <c r="NLI45" s="114"/>
      <c r="NLJ45" s="114"/>
      <c r="NLK45" s="114"/>
      <c r="NLL45" s="114"/>
      <c r="NLM45" s="114"/>
      <c r="NLN45" s="114"/>
      <c r="NLO45" s="114"/>
      <c r="NLP45" s="114"/>
      <c r="NLQ45" s="114"/>
      <c r="NLR45" s="114"/>
      <c r="NLS45" s="114"/>
      <c r="NLT45" s="114"/>
      <c r="NLU45" s="114"/>
      <c r="NLV45" s="114"/>
      <c r="NLW45" s="114"/>
      <c r="NLX45" s="114"/>
      <c r="NLY45" s="114"/>
      <c r="NLZ45" s="114"/>
      <c r="NMA45" s="114"/>
      <c r="NMB45" s="114"/>
      <c r="NMC45" s="114"/>
      <c r="NMD45" s="114"/>
      <c r="NME45" s="114"/>
      <c r="NMF45" s="114"/>
      <c r="NMG45" s="114"/>
      <c r="NMH45" s="114"/>
      <c r="NMI45" s="114"/>
      <c r="NMJ45" s="114"/>
      <c r="NMK45" s="114"/>
      <c r="NML45" s="114"/>
      <c r="NMM45" s="114"/>
      <c r="NMN45" s="114"/>
      <c r="NMO45" s="114"/>
      <c r="NMP45" s="114"/>
      <c r="NMQ45" s="114"/>
      <c r="NMR45" s="114"/>
      <c r="NMS45" s="114"/>
      <c r="NMT45" s="114"/>
      <c r="NMU45" s="114"/>
      <c r="NMV45" s="114"/>
      <c r="NMW45" s="114"/>
      <c r="NMX45" s="114"/>
      <c r="NMY45" s="114"/>
      <c r="NMZ45" s="114"/>
      <c r="NNA45" s="114"/>
      <c r="NNB45" s="114"/>
      <c r="NNC45" s="114"/>
      <c r="NND45" s="114"/>
      <c r="NNE45" s="114"/>
      <c r="NNF45" s="114"/>
      <c r="NNG45" s="114"/>
      <c r="NNH45" s="114"/>
      <c r="NNI45" s="114"/>
      <c r="NNJ45" s="114"/>
      <c r="NNK45" s="114"/>
      <c r="NNL45" s="114"/>
      <c r="NNM45" s="114"/>
      <c r="NNN45" s="114"/>
      <c r="NNO45" s="114"/>
      <c r="NNP45" s="114"/>
      <c r="NNQ45" s="114"/>
      <c r="NNR45" s="114"/>
      <c r="NNS45" s="114"/>
      <c r="NNT45" s="114"/>
      <c r="NNU45" s="114"/>
      <c r="NNV45" s="114"/>
      <c r="NNW45" s="114"/>
      <c r="NNX45" s="114"/>
      <c r="NNY45" s="114"/>
      <c r="NNZ45" s="114"/>
      <c r="NOA45" s="114"/>
      <c r="NOB45" s="114"/>
      <c r="NOC45" s="114"/>
      <c r="NOD45" s="114"/>
      <c r="NOE45" s="114"/>
      <c r="NOF45" s="114"/>
      <c r="NOG45" s="114"/>
      <c r="NOH45" s="114"/>
      <c r="NOI45" s="114"/>
      <c r="NOJ45" s="114"/>
      <c r="NOK45" s="114"/>
      <c r="NOL45" s="114"/>
      <c r="NOM45" s="114"/>
      <c r="NON45" s="114"/>
      <c r="NOO45" s="114"/>
      <c r="NOP45" s="114"/>
      <c r="NOQ45" s="114"/>
      <c r="NOR45" s="114"/>
      <c r="NOS45" s="114"/>
      <c r="NOT45" s="114"/>
      <c r="NOU45" s="114"/>
      <c r="NOV45" s="114"/>
      <c r="NOW45" s="114"/>
      <c r="NOX45" s="114"/>
      <c r="NOY45" s="114"/>
      <c r="NOZ45" s="114"/>
      <c r="NPA45" s="114"/>
      <c r="NPB45" s="114"/>
      <c r="NPC45" s="114"/>
      <c r="NPD45" s="114"/>
      <c r="NPE45" s="114"/>
      <c r="NPF45" s="114"/>
      <c r="NPG45" s="114"/>
      <c r="NPH45" s="114"/>
      <c r="NPI45" s="114"/>
      <c r="NPJ45" s="114"/>
      <c r="NPK45" s="114"/>
      <c r="NPL45" s="114"/>
      <c r="NPM45" s="114"/>
      <c r="NPN45" s="114"/>
      <c r="NPO45" s="114"/>
      <c r="NPP45" s="114"/>
      <c r="NPQ45" s="114"/>
      <c r="NPR45" s="114"/>
      <c r="NPS45" s="114"/>
      <c r="NPT45" s="114"/>
      <c r="NPU45" s="114"/>
      <c r="NPV45" s="114"/>
      <c r="NPW45" s="114"/>
      <c r="NPX45" s="114"/>
      <c r="NPY45" s="114"/>
      <c r="NPZ45" s="114"/>
      <c r="NQA45" s="114"/>
      <c r="NQB45" s="114"/>
      <c r="NQC45" s="114"/>
      <c r="NQD45" s="114"/>
      <c r="NQE45" s="114"/>
      <c r="NQF45" s="114"/>
      <c r="NQG45" s="114"/>
      <c r="NQH45" s="114"/>
      <c r="NQI45" s="114"/>
      <c r="NQJ45" s="114"/>
      <c r="NQK45" s="114"/>
      <c r="NQL45" s="114"/>
      <c r="NQM45" s="114"/>
      <c r="NQN45" s="114"/>
      <c r="NQO45" s="114"/>
      <c r="NQP45" s="114"/>
      <c r="NQQ45" s="114"/>
      <c r="NQR45" s="114"/>
      <c r="NQS45" s="114"/>
      <c r="NQT45" s="114"/>
      <c r="NQU45" s="114"/>
      <c r="NQV45" s="114"/>
      <c r="NQW45" s="114"/>
      <c r="NQX45" s="114"/>
      <c r="NQY45" s="114"/>
      <c r="NQZ45" s="114"/>
      <c r="NRA45" s="114"/>
      <c r="NRB45" s="114"/>
      <c r="NRC45" s="114"/>
      <c r="NRD45" s="114"/>
      <c r="NRE45" s="114"/>
      <c r="NRF45" s="114"/>
      <c r="NRG45" s="114"/>
      <c r="NRH45" s="114"/>
      <c r="NRI45" s="114"/>
      <c r="NRJ45" s="114"/>
      <c r="NRK45" s="114"/>
      <c r="NRL45" s="114"/>
      <c r="NRM45" s="114"/>
      <c r="NRN45" s="114"/>
      <c r="NRO45" s="114"/>
      <c r="NRP45" s="114"/>
      <c r="NRQ45" s="114"/>
      <c r="NRR45" s="114"/>
      <c r="NRS45" s="114"/>
      <c r="NRT45" s="114"/>
      <c r="NRU45" s="114"/>
      <c r="NRV45" s="114"/>
      <c r="NRW45" s="114"/>
      <c r="NRX45" s="114"/>
      <c r="NRY45" s="114"/>
      <c r="NRZ45" s="114"/>
      <c r="NSA45" s="114"/>
      <c r="NSB45" s="114"/>
      <c r="NSC45" s="114"/>
      <c r="NSD45" s="114"/>
      <c r="NSE45" s="114"/>
      <c r="NSF45" s="114"/>
      <c r="NSG45" s="114"/>
      <c r="NSH45" s="114"/>
      <c r="NSI45" s="114"/>
      <c r="NSJ45" s="114"/>
      <c r="NSK45" s="114"/>
      <c r="NSL45" s="114"/>
      <c r="NSM45" s="114"/>
      <c r="NSN45" s="114"/>
      <c r="NSO45" s="114"/>
      <c r="NSP45" s="114"/>
      <c r="NSQ45" s="114"/>
      <c r="NSR45" s="114"/>
      <c r="NSS45" s="114"/>
      <c r="NST45" s="114"/>
      <c r="NSU45" s="114"/>
      <c r="NSV45" s="114"/>
      <c r="NSW45" s="114"/>
      <c r="NSX45" s="114"/>
      <c r="NSY45" s="114"/>
      <c r="NSZ45" s="114"/>
      <c r="NTA45" s="114"/>
      <c r="NTB45" s="114"/>
      <c r="NTC45" s="114"/>
      <c r="NTD45" s="114"/>
      <c r="NTE45" s="114"/>
      <c r="NTF45" s="114"/>
      <c r="NTG45" s="114"/>
      <c r="NTH45" s="114"/>
      <c r="NTI45" s="114"/>
      <c r="NTJ45" s="114"/>
      <c r="NTK45" s="114"/>
      <c r="NTL45" s="114"/>
      <c r="NTM45" s="114"/>
      <c r="NTN45" s="114"/>
      <c r="NTO45" s="114"/>
      <c r="NTP45" s="114"/>
      <c r="NTQ45" s="114"/>
      <c r="NTR45" s="114"/>
      <c r="NTS45" s="114"/>
      <c r="NTT45" s="114"/>
      <c r="NTU45" s="114"/>
      <c r="NTV45" s="114"/>
      <c r="NTW45" s="114"/>
      <c r="NTX45" s="114"/>
      <c r="NTY45" s="114"/>
      <c r="NTZ45" s="114"/>
      <c r="NUA45" s="114"/>
      <c r="NUB45" s="114"/>
      <c r="NUC45" s="114"/>
      <c r="NUD45" s="114"/>
      <c r="NUE45" s="114"/>
      <c r="NUF45" s="114"/>
      <c r="NUG45" s="114"/>
      <c r="NUH45" s="114"/>
      <c r="NUI45" s="114"/>
      <c r="NUJ45" s="114"/>
      <c r="NUK45" s="114"/>
      <c r="NUL45" s="114"/>
      <c r="NUM45" s="114"/>
      <c r="NUN45" s="114"/>
      <c r="NUO45" s="114"/>
      <c r="NUP45" s="114"/>
      <c r="NUQ45" s="114"/>
      <c r="NUR45" s="114"/>
      <c r="NUS45" s="114"/>
      <c r="NUT45" s="114"/>
      <c r="NUU45" s="114"/>
      <c r="NUV45" s="114"/>
      <c r="NUW45" s="114"/>
      <c r="NUX45" s="114"/>
      <c r="NUY45" s="114"/>
      <c r="NUZ45" s="114"/>
      <c r="NVA45" s="114"/>
      <c r="NVB45" s="114"/>
      <c r="NVC45" s="114"/>
      <c r="NVD45" s="114"/>
      <c r="NVE45" s="114"/>
      <c r="NVF45" s="114"/>
      <c r="NVG45" s="114"/>
      <c r="NVH45" s="114"/>
      <c r="NVI45" s="114"/>
      <c r="NVJ45" s="114"/>
      <c r="NVK45" s="114"/>
      <c r="NVL45" s="114"/>
      <c r="NVM45" s="114"/>
      <c r="NVN45" s="114"/>
      <c r="NVO45" s="114"/>
      <c r="NVP45" s="114"/>
      <c r="NVQ45" s="114"/>
      <c r="NVR45" s="114"/>
      <c r="NVS45" s="114"/>
      <c r="NVT45" s="114"/>
      <c r="NVU45" s="114"/>
      <c r="NVV45" s="114"/>
      <c r="NVW45" s="114"/>
      <c r="NVX45" s="114"/>
      <c r="NVY45" s="114"/>
      <c r="NVZ45" s="114"/>
      <c r="NWA45" s="114"/>
      <c r="NWB45" s="114"/>
      <c r="NWC45" s="114"/>
      <c r="NWD45" s="114"/>
      <c r="NWE45" s="114"/>
      <c r="NWF45" s="114"/>
      <c r="NWG45" s="114"/>
      <c r="NWH45" s="114"/>
      <c r="NWI45" s="114"/>
      <c r="NWJ45" s="114"/>
      <c r="NWK45" s="114"/>
      <c r="NWL45" s="114"/>
      <c r="NWM45" s="114"/>
      <c r="NWN45" s="114"/>
      <c r="NWO45" s="114"/>
      <c r="NWP45" s="114"/>
      <c r="NWQ45" s="114"/>
      <c r="NWR45" s="114"/>
      <c r="NWS45" s="114"/>
      <c r="NWT45" s="114"/>
      <c r="NWU45" s="114"/>
      <c r="NWV45" s="114"/>
      <c r="NWW45" s="114"/>
      <c r="NWX45" s="114"/>
      <c r="NWY45" s="114"/>
      <c r="NWZ45" s="114"/>
      <c r="NXA45" s="114"/>
      <c r="NXB45" s="114"/>
      <c r="NXC45" s="114"/>
      <c r="NXD45" s="114"/>
      <c r="NXE45" s="114"/>
      <c r="NXF45" s="114"/>
      <c r="NXG45" s="114"/>
      <c r="NXH45" s="114"/>
      <c r="NXI45" s="114"/>
      <c r="NXJ45" s="114"/>
      <c r="NXK45" s="114"/>
      <c r="NXL45" s="114"/>
      <c r="NXM45" s="114"/>
      <c r="NXN45" s="114"/>
      <c r="NXO45" s="114"/>
      <c r="NXP45" s="114"/>
      <c r="NXQ45" s="114"/>
      <c r="NXR45" s="114"/>
      <c r="NXS45" s="114"/>
      <c r="NXT45" s="114"/>
      <c r="NXU45" s="114"/>
      <c r="NXV45" s="114"/>
      <c r="NXW45" s="114"/>
      <c r="NXX45" s="114"/>
      <c r="NXY45" s="114"/>
      <c r="NXZ45" s="114"/>
      <c r="NYA45" s="114"/>
      <c r="NYB45" s="114"/>
      <c r="NYC45" s="114"/>
      <c r="NYD45" s="114"/>
      <c r="NYE45" s="114"/>
      <c r="NYF45" s="114"/>
      <c r="NYG45" s="114"/>
      <c r="NYH45" s="114"/>
      <c r="NYI45" s="114"/>
      <c r="NYJ45" s="114"/>
      <c r="NYK45" s="114"/>
      <c r="NYL45" s="114"/>
      <c r="NYM45" s="114"/>
      <c r="NYN45" s="114"/>
      <c r="NYO45" s="114"/>
      <c r="NYP45" s="114"/>
      <c r="NYQ45" s="114"/>
      <c r="NYR45" s="114"/>
      <c r="NYS45" s="114"/>
      <c r="NYT45" s="114"/>
      <c r="NYU45" s="114"/>
      <c r="NYV45" s="114"/>
      <c r="NYW45" s="114"/>
      <c r="NYX45" s="114"/>
      <c r="NYY45" s="114"/>
      <c r="NYZ45" s="114"/>
      <c r="NZA45" s="114"/>
      <c r="NZB45" s="114"/>
      <c r="NZC45" s="114"/>
      <c r="NZD45" s="114"/>
      <c r="NZE45" s="114"/>
      <c r="NZF45" s="114"/>
      <c r="NZG45" s="114"/>
      <c r="NZH45" s="114"/>
      <c r="NZI45" s="114"/>
      <c r="NZJ45" s="114"/>
      <c r="NZK45" s="114"/>
      <c r="NZL45" s="114"/>
      <c r="NZM45" s="114"/>
      <c r="NZN45" s="114"/>
      <c r="NZO45" s="114"/>
      <c r="NZP45" s="114"/>
      <c r="NZQ45" s="114"/>
      <c r="NZR45" s="114"/>
      <c r="NZS45" s="114"/>
      <c r="NZT45" s="114"/>
      <c r="NZU45" s="114"/>
      <c r="NZV45" s="114"/>
      <c r="NZW45" s="114"/>
      <c r="NZX45" s="114"/>
      <c r="NZY45" s="114"/>
      <c r="NZZ45" s="114"/>
      <c r="OAA45" s="114"/>
      <c r="OAB45" s="114"/>
      <c r="OAC45" s="114"/>
      <c r="OAD45" s="114"/>
      <c r="OAE45" s="114"/>
      <c r="OAF45" s="114"/>
      <c r="OAG45" s="114"/>
      <c r="OAH45" s="114"/>
      <c r="OAI45" s="114"/>
      <c r="OAJ45" s="114"/>
      <c r="OAK45" s="114"/>
      <c r="OAL45" s="114"/>
      <c r="OAM45" s="114"/>
      <c r="OAN45" s="114"/>
      <c r="OAO45" s="114"/>
      <c r="OAP45" s="114"/>
      <c r="OAQ45" s="114"/>
      <c r="OAR45" s="114"/>
      <c r="OAS45" s="114"/>
      <c r="OAT45" s="114"/>
      <c r="OAU45" s="114"/>
      <c r="OAV45" s="114"/>
      <c r="OAW45" s="114"/>
      <c r="OAX45" s="114"/>
      <c r="OAY45" s="114"/>
      <c r="OAZ45" s="114"/>
      <c r="OBA45" s="114"/>
      <c r="OBB45" s="114"/>
      <c r="OBC45" s="114"/>
      <c r="OBD45" s="114"/>
      <c r="OBE45" s="114"/>
      <c r="OBF45" s="114"/>
      <c r="OBG45" s="114"/>
      <c r="OBH45" s="114"/>
      <c r="OBI45" s="114"/>
      <c r="OBJ45" s="114"/>
      <c r="OBK45" s="114"/>
      <c r="OBL45" s="114"/>
      <c r="OBM45" s="114"/>
      <c r="OBN45" s="114"/>
      <c r="OBO45" s="114"/>
      <c r="OBP45" s="114"/>
      <c r="OBQ45" s="114"/>
      <c r="OBR45" s="114"/>
      <c r="OBS45" s="114"/>
      <c r="OBT45" s="114"/>
      <c r="OBU45" s="114"/>
      <c r="OBV45" s="114"/>
      <c r="OBW45" s="114"/>
      <c r="OBX45" s="114"/>
      <c r="OBY45" s="114"/>
      <c r="OBZ45" s="114"/>
      <c r="OCA45" s="114"/>
      <c r="OCB45" s="114"/>
      <c r="OCC45" s="114"/>
      <c r="OCD45" s="114"/>
      <c r="OCE45" s="114"/>
      <c r="OCF45" s="114"/>
      <c r="OCG45" s="114"/>
      <c r="OCH45" s="114"/>
      <c r="OCI45" s="114"/>
      <c r="OCJ45" s="114"/>
      <c r="OCK45" s="114"/>
      <c r="OCL45" s="114"/>
      <c r="OCM45" s="114"/>
      <c r="OCN45" s="114"/>
      <c r="OCO45" s="114"/>
      <c r="OCP45" s="114"/>
      <c r="OCQ45" s="114"/>
      <c r="OCR45" s="114"/>
      <c r="OCS45" s="114"/>
      <c r="OCT45" s="114"/>
      <c r="OCU45" s="114"/>
      <c r="OCV45" s="114"/>
      <c r="OCW45" s="114"/>
      <c r="OCX45" s="114"/>
      <c r="OCY45" s="114"/>
      <c r="OCZ45" s="114"/>
      <c r="ODA45" s="114"/>
      <c r="ODB45" s="114"/>
      <c r="ODC45" s="114"/>
      <c r="ODD45" s="114"/>
      <c r="ODE45" s="114"/>
      <c r="ODF45" s="114"/>
      <c r="ODG45" s="114"/>
      <c r="ODH45" s="114"/>
      <c r="ODI45" s="114"/>
      <c r="ODJ45" s="114"/>
      <c r="ODK45" s="114"/>
      <c r="ODL45" s="114"/>
      <c r="ODM45" s="114"/>
      <c r="ODN45" s="114"/>
      <c r="ODO45" s="114"/>
      <c r="ODP45" s="114"/>
      <c r="ODQ45" s="114"/>
      <c r="ODR45" s="114"/>
      <c r="ODS45" s="114"/>
      <c r="ODT45" s="114"/>
      <c r="ODU45" s="114"/>
      <c r="ODV45" s="114"/>
      <c r="ODW45" s="114"/>
      <c r="ODX45" s="114"/>
      <c r="ODY45" s="114"/>
      <c r="ODZ45" s="114"/>
      <c r="OEA45" s="114"/>
      <c r="OEB45" s="114"/>
      <c r="OEC45" s="114"/>
      <c r="OED45" s="114"/>
      <c r="OEE45" s="114"/>
      <c r="OEF45" s="114"/>
      <c r="OEG45" s="114"/>
      <c r="OEH45" s="114"/>
      <c r="OEI45" s="114"/>
      <c r="OEJ45" s="114"/>
      <c r="OEK45" s="114"/>
      <c r="OEL45" s="114"/>
      <c r="OEM45" s="114"/>
      <c r="OEN45" s="114"/>
      <c r="OEO45" s="114"/>
      <c r="OEP45" s="114"/>
      <c r="OEQ45" s="114"/>
      <c r="OER45" s="114"/>
      <c r="OES45" s="114"/>
      <c r="OET45" s="114"/>
      <c r="OEU45" s="114"/>
      <c r="OEV45" s="114"/>
      <c r="OEW45" s="114"/>
      <c r="OEX45" s="114"/>
      <c r="OEY45" s="114"/>
      <c r="OEZ45" s="114"/>
      <c r="OFA45" s="114"/>
      <c r="OFB45" s="114"/>
      <c r="OFC45" s="114"/>
      <c r="OFD45" s="114"/>
      <c r="OFE45" s="114"/>
      <c r="OFF45" s="114"/>
      <c r="OFG45" s="114"/>
      <c r="OFH45" s="114"/>
      <c r="OFI45" s="114"/>
      <c r="OFJ45" s="114"/>
      <c r="OFK45" s="114"/>
      <c r="OFL45" s="114"/>
      <c r="OFM45" s="114"/>
      <c r="OFN45" s="114"/>
      <c r="OFO45" s="114"/>
      <c r="OFP45" s="114"/>
      <c r="OFQ45" s="114"/>
      <c r="OFR45" s="114"/>
      <c r="OFS45" s="114"/>
      <c r="OFT45" s="114"/>
      <c r="OFU45" s="114"/>
      <c r="OFV45" s="114"/>
      <c r="OFW45" s="114"/>
      <c r="OFX45" s="114"/>
      <c r="OFY45" s="114"/>
      <c r="OFZ45" s="114"/>
      <c r="OGA45" s="114"/>
      <c r="OGB45" s="114"/>
      <c r="OGC45" s="114"/>
      <c r="OGD45" s="114"/>
      <c r="OGE45" s="114"/>
      <c r="OGF45" s="114"/>
      <c r="OGG45" s="114"/>
      <c r="OGH45" s="114"/>
      <c r="OGI45" s="114"/>
      <c r="OGJ45" s="114"/>
      <c r="OGK45" s="114"/>
      <c r="OGL45" s="114"/>
      <c r="OGM45" s="114"/>
      <c r="OGN45" s="114"/>
      <c r="OGO45" s="114"/>
      <c r="OGP45" s="114"/>
      <c r="OGQ45" s="114"/>
      <c r="OGR45" s="114"/>
      <c r="OGS45" s="114"/>
      <c r="OGT45" s="114"/>
      <c r="OGU45" s="114"/>
      <c r="OGV45" s="114"/>
      <c r="OGW45" s="114"/>
      <c r="OGX45" s="114"/>
      <c r="OGY45" s="114"/>
      <c r="OGZ45" s="114"/>
      <c r="OHA45" s="114"/>
      <c r="OHB45" s="114"/>
      <c r="OHC45" s="114"/>
      <c r="OHD45" s="114"/>
      <c r="OHE45" s="114"/>
      <c r="OHF45" s="114"/>
      <c r="OHG45" s="114"/>
      <c r="OHH45" s="114"/>
      <c r="OHI45" s="114"/>
      <c r="OHJ45" s="114"/>
      <c r="OHK45" s="114"/>
      <c r="OHL45" s="114"/>
      <c r="OHM45" s="114"/>
      <c r="OHN45" s="114"/>
      <c r="OHO45" s="114"/>
      <c r="OHP45" s="114"/>
      <c r="OHQ45" s="114"/>
      <c r="OHR45" s="114"/>
      <c r="OHS45" s="114"/>
      <c r="OHT45" s="114"/>
      <c r="OHU45" s="114"/>
      <c r="OHV45" s="114"/>
      <c r="OHW45" s="114"/>
      <c r="OHX45" s="114"/>
      <c r="OHY45" s="114"/>
      <c r="OHZ45" s="114"/>
      <c r="OIA45" s="114"/>
      <c r="OIB45" s="114"/>
      <c r="OIC45" s="114"/>
      <c r="OID45" s="114"/>
      <c r="OIE45" s="114"/>
      <c r="OIF45" s="114"/>
      <c r="OIG45" s="114"/>
      <c r="OIH45" s="114"/>
      <c r="OII45" s="114"/>
      <c r="OIJ45" s="114"/>
      <c r="OIK45" s="114"/>
      <c r="OIL45" s="114"/>
      <c r="OIM45" s="114"/>
      <c r="OIN45" s="114"/>
      <c r="OIO45" s="114"/>
      <c r="OIP45" s="114"/>
      <c r="OIQ45" s="114"/>
      <c r="OIR45" s="114"/>
      <c r="OIS45" s="114"/>
      <c r="OIT45" s="114"/>
      <c r="OIU45" s="114"/>
      <c r="OIV45" s="114"/>
      <c r="OIW45" s="114"/>
      <c r="OIX45" s="114"/>
      <c r="OIY45" s="114"/>
      <c r="OIZ45" s="114"/>
      <c r="OJA45" s="114"/>
      <c r="OJB45" s="114"/>
      <c r="OJC45" s="114"/>
      <c r="OJD45" s="114"/>
      <c r="OJE45" s="114"/>
      <c r="OJF45" s="114"/>
      <c r="OJG45" s="114"/>
      <c r="OJH45" s="114"/>
      <c r="OJI45" s="114"/>
      <c r="OJJ45" s="114"/>
      <c r="OJK45" s="114"/>
      <c r="OJL45" s="114"/>
      <c r="OJM45" s="114"/>
      <c r="OJN45" s="114"/>
      <c r="OJO45" s="114"/>
      <c r="OJP45" s="114"/>
      <c r="OJQ45" s="114"/>
      <c r="OJR45" s="114"/>
      <c r="OJS45" s="114"/>
      <c r="OJT45" s="114"/>
      <c r="OJU45" s="114"/>
      <c r="OJV45" s="114"/>
      <c r="OJW45" s="114"/>
      <c r="OJX45" s="114"/>
      <c r="OJY45" s="114"/>
      <c r="OJZ45" s="114"/>
      <c r="OKA45" s="114"/>
      <c r="OKB45" s="114"/>
      <c r="OKC45" s="114"/>
      <c r="OKD45" s="114"/>
      <c r="OKE45" s="114"/>
      <c r="OKF45" s="114"/>
      <c r="OKG45" s="114"/>
      <c r="OKH45" s="114"/>
      <c r="OKI45" s="114"/>
      <c r="OKJ45" s="114"/>
      <c r="OKK45" s="114"/>
      <c r="OKL45" s="114"/>
      <c r="OKM45" s="114"/>
      <c r="OKN45" s="114"/>
      <c r="OKO45" s="114"/>
      <c r="OKP45" s="114"/>
      <c r="OKQ45" s="114"/>
      <c r="OKR45" s="114"/>
      <c r="OKS45" s="114"/>
      <c r="OKT45" s="114"/>
      <c r="OKU45" s="114"/>
      <c r="OKV45" s="114"/>
      <c r="OKW45" s="114"/>
      <c r="OKX45" s="114"/>
      <c r="OKY45" s="114"/>
      <c r="OKZ45" s="114"/>
      <c r="OLA45" s="114"/>
      <c r="OLB45" s="114"/>
      <c r="OLC45" s="114"/>
      <c r="OLD45" s="114"/>
      <c r="OLE45" s="114"/>
      <c r="OLF45" s="114"/>
      <c r="OLG45" s="114"/>
      <c r="OLH45" s="114"/>
      <c r="OLI45" s="114"/>
      <c r="OLJ45" s="114"/>
      <c r="OLK45" s="114"/>
      <c r="OLL45" s="114"/>
      <c r="OLM45" s="114"/>
      <c r="OLN45" s="114"/>
      <c r="OLO45" s="114"/>
      <c r="OLP45" s="114"/>
      <c r="OLQ45" s="114"/>
      <c r="OLR45" s="114"/>
      <c r="OLS45" s="114"/>
      <c r="OLT45" s="114"/>
      <c r="OLU45" s="114"/>
      <c r="OLV45" s="114"/>
      <c r="OLW45" s="114"/>
      <c r="OLX45" s="114"/>
      <c r="OLY45" s="114"/>
      <c r="OLZ45" s="114"/>
      <c r="OMA45" s="114"/>
      <c r="OMB45" s="114"/>
      <c r="OMC45" s="114"/>
      <c r="OMD45" s="114"/>
      <c r="OME45" s="114"/>
      <c r="OMF45" s="114"/>
      <c r="OMG45" s="114"/>
      <c r="OMH45" s="114"/>
      <c r="OMI45" s="114"/>
      <c r="OMJ45" s="114"/>
      <c r="OMK45" s="114"/>
      <c r="OML45" s="114"/>
      <c r="OMM45" s="114"/>
      <c r="OMN45" s="114"/>
      <c r="OMO45" s="114"/>
      <c r="OMP45" s="114"/>
      <c r="OMQ45" s="114"/>
      <c r="OMR45" s="114"/>
      <c r="OMS45" s="114"/>
      <c r="OMT45" s="114"/>
      <c r="OMU45" s="114"/>
      <c r="OMV45" s="114"/>
      <c r="OMW45" s="114"/>
      <c r="OMX45" s="114"/>
      <c r="OMY45" s="114"/>
      <c r="OMZ45" s="114"/>
      <c r="ONA45" s="114"/>
      <c r="ONB45" s="114"/>
      <c r="ONC45" s="114"/>
      <c r="OND45" s="114"/>
      <c r="ONE45" s="114"/>
      <c r="ONF45" s="114"/>
      <c r="ONG45" s="114"/>
      <c r="ONH45" s="114"/>
      <c r="ONI45" s="114"/>
      <c r="ONJ45" s="114"/>
      <c r="ONK45" s="114"/>
      <c r="ONL45" s="114"/>
      <c r="ONM45" s="114"/>
      <c r="ONN45" s="114"/>
      <c r="ONO45" s="114"/>
      <c r="ONP45" s="114"/>
      <c r="ONQ45" s="114"/>
      <c r="ONR45" s="114"/>
      <c r="ONS45" s="114"/>
      <c r="ONT45" s="114"/>
      <c r="ONU45" s="114"/>
      <c r="ONV45" s="114"/>
      <c r="ONW45" s="114"/>
      <c r="ONX45" s="114"/>
      <c r="ONY45" s="114"/>
      <c r="ONZ45" s="114"/>
      <c r="OOA45" s="114"/>
      <c r="OOB45" s="114"/>
      <c r="OOC45" s="114"/>
      <c r="OOD45" s="114"/>
      <c r="OOE45" s="114"/>
      <c r="OOF45" s="114"/>
      <c r="OOG45" s="114"/>
      <c r="OOH45" s="114"/>
      <c r="OOI45" s="114"/>
      <c r="OOJ45" s="114"/>
      <c r="OOK45" s="114"/>
      <c r="OOL45" s="114"/>
      <c r="OOM45" s="114"/>
      <c r="OON45" s="114"/>
      <c r="OOO45" s="114"/>
      <c r="OOP45" s="114"/>
      <c r="OOQ45" s="114"/>
      <c r="OOR45" s="114"/>
      <c r="OOS45" s="114"/>
      <c r="OOT45" s="114"/>
      <c r="OOU45" s="114"/>
      <c r="OOV45" s="114"/>
      <c r="OOW45" s="114"/>
      <c r="OOX45" s="114"/>
      <c r="OOY45" s="114"/>
      <c r="OOZ45" s="114"/>
      <c r="OPA45" s="114"/>
      <c r="OPB45" s="114"/>
      <c r="OPC45" s="114"/>
      <c r="OPD45" s="114"/>
      <c r="OPE45" s="114"/>
      <c r="OPF45" s="114"/>
      <c r="OPG45" s="114"/>
      <c r="OPH45" s="114"/>
      <c r="OPI45" s="114"/>
      <c r="OPJ45" s="114"/>
      <c r="OPK45" s="114"/>
      <c r="OPL45" s="114"/>
      <c r="OPM45" s="114"/>
      <c r="OPN45" s="114"/>
      <c r="OPO45" s="114"/>
      <c r="OPP45" s="114"/>
      <c r="OPQ45" s="114"/>
      <c r="OPR45" s="114"/>
      <c r="OPS45" s="114"/>
      <c r="OPT45" s="114"/>
      <c r="OPU45" s="114"/>
      <c r="OPV45" s="114"/>
      <c r="OPW45" s="114"/>
      <c r="OPX45" s="114"/>
      <c r="OPY45" s="114"/>
      <c r="OPZ45" s="114"/>
      <c r="OQA45" s="114"/>
      <c r="OQB45" s="114"/>
      <c r="OQC45" s="114"/>
      <c r="OQD45" s="114"/>
      <c r="OQE45" s="114"/>
      <c r="OQF45" s="114"/>
      <c r="OQG45" s="114"/>
      <c r="OQH45" s="114"/>
      <c r="OQI45" s="114"/>
      <c r="OQJ45" s="114"/>
      <c r="OQK45" s="114"/>
      <c r="OQL45" s="114"/>
      <c r="OQM45" s="114"/>
      <c r="OQN45" s="114"/>
      <c r="OQO45" s="114"/>
      <c r="OQP45" s="114"/>
      <c r="OQQ45" s="114"/>
      <c r="OQR45" s="114"/>
      <c r="OQS45" s="114"/>
      <c r="OQT45" s="114"/>
      <c r="OQU45" s="114"/>
      <c r="OQV45" s="114"/>
      <c r="OQW45" s="114"/>
      <c r="OQX45" s="114"/>
      <c r="OQY45" s="114"/>
      <c r="OQZ45" s="114"/>
      <c r="ORA45" s="114"/>
      <c r="ORB45" s="114"/>
      <c r="ORC45" s="114"/>
      <c r="ORD45" s="114"/>
      <c r="ORE45" s="114"/>
      <c r="ORF45" s="114"/>
      <c r="ORG45" s="114"/>
      <c r="ORH45" s="114"/>
      <c r="ORI45" s="114"/>
      <c r="ORJ45" s="114"/>
      <c r="ORK45" s="114"/>
      <c r="ORL45" s="114"/>
      <c r="ORM45" s="114"/>
      <c r="ORN45" s="114"/>
      <c r="ORO45" s="114"/>
      <c r="ORP45" s="114"/>
      <c r="ORQ45" s="114"/>
      <c r="ORR45" s="114"/>
      <c r="ORS45" s="114"/>
      <c r="ORT45" s="114"/>
      <c r="ORU45" s="114"/>
      <c r="ORV45" s="114"/>
      <c r="ORW45" s="114"/>
      <c r="ORX45" s="114"/>
      <c r="ORY45" s="114"/>
      <c r="ORZ45" s="114"/>
      <c r="OSA45" s="114"/>
      <c r="OSB45" s="114"/>
      <c r="OSC45" s="114"/>
      <c r="OSD45" s="114"/>
      <c r="OSE45" s="114"/>
      <c r="OSF45" s="114"/>
      <c r="OSG45" s="114"/>
      <c r="OSH45" s="114"/>
      <c r="OSI45" s="114"/>
      <c r="OSJ45" s="114"/>
      <c r="OSK45" s="114"/>
      <c r="OSL45" s="114"/>
      <c r="OSM45" s="114"/>
      <c r="OSN45" s="114"/>
      <c r="OSO45" s="114"/>
      <c r="OSP45" s="114"/>
      <c r="OSQ45" s="114"/>
      <c r="OSR45" s="114"/>
      <c r="OSS45" s="114"/>
      <c r="OST45" s="114"/>
      <c r="OSU45" s="114"/>
      <c r="OSV45" s="114"/>
      <c r="OSW45" s="114"/>
      <c r="OSX45" s="114"/>
      <c r="OSY45" s="114"/>
      <c r="OSZ45" s="114"/>
      <c r="OTA45" s="114"/>
      <c r="OTB45" s="114"/>
      <c r="OTC45" s="114"/>
      <c r="OTD45" s="114"/>
      <c r="OTE45" s="114"/>
      <c r="OTF45" s="114"/>
      <c r="OTG45" s="114"/>
      <c r="OTH45" s="114"/>
      <c r="OTI45" s="114"/>
      <c r="OTJ45" s="114"/>
      <c r="OTK45" s="114"/>
      <c r="OTL45" s="114"/>
      <c r="OTM45" s="114"/>
      <c r="OTN45" s="114"/>
      <c r="OTO45" s="114"/>
      <c r="OTP45" s="114"/>
      <c r="OTQ45" s="114"/>
      <c r="OTR45" s="114"/>
      <c r="OTS45" s="114"/>
      <c r="OTT45" s="114"/>
      <c r="OTU45" s="114"/>
      <c r="OTV45" s="114"/>
      <c r="OTW45" s="114"/>
      <c r="OTX45" s="114"/>
      <c r="OTY45" s="114"/>
      <c r="OTZ45" s="114"/>
      <c r="OUA45" s="114"/>
      <c r="OUB45" s="114"/>
      <c r="OUC45" s="114"/>
      <c r="OUD45" s="114"/>
      <c r="OUE45" s="114"/>
      <c r="OUF45" s="114"/>
      <c r="OUG45" s="114"/>
      <c r="OUH45" s="114"/>
      <c r="OUI45" s="114"/>
      <c r="OUJ45" s="114"/>
      <c r="OUK45" s="114"/>
      <c r="OUL45" s="114"/>
      <c r="OUM45" s="114"/>
      <c r="OUN45" s="114"/>
      <c r="OUO45" s="114"/>
      <c r="OUP45" s="114"/>
      <c r="OUQ45" s="114"/>
      <c r="OUR45" s="114"/>
      <c r="OUS45" s="114"/>
      <c r="OUT45" s="114"/>
      <c r="OUU45" s="114"/>
      <c r="OUV45" s="114"/>
      <c r="OUW45" s="114"/>
      <c r="OUX45" s="114"/>
      <c r="OUY45" s="114"/>
      <c r="OUZ45" s="114"/>
      <c r="OVA45" s="114"/>
      <c r="OVB45" s="114"/>
      <c r="OVC45" s="114"/>
      <c r="OVD45" s="114"/>
      <c r="OVE45" s="114"/>
      <c r="OVF45" s="114"/>
      <c r="OVG45" s="114"/>
      <c r="OVH45" s="114"/>
      <c r="OVI45" s="114"/>
      <c r="OVJ45" s="114"/>
      <c r="OVK45" s="114"/>
      <c r="OVL45" s="114"/>
      <c r="OVM45" s="114"/>
      <c r="OVN45" s="114"/>
      <c r="OVO45" s="114"/>
      <c r="OVP45" s="114"/>
      <c r="OVQ45" s="114"/>
      <c r="OVR45" s="114"/>
      <c r="OVS45" s="114"/>
      <c r="OVT45" s="114"/>
      <c r="OVU45" s="114"/>
      <c r="OVV45" s="114"/>
      <c r="OVW45" s="114"/>
      <c r="OVX45" s="114"/>
      <c r="OVY45" s="114"/>
      <c r="OVZ45" s="114"/>
      <c r="OWA45" s="114"/>
      <c r="OWB45" s="114"/>
      <c r="OWC45" s="114"/>
      <c r="OWD45" s="114"/>
      <c r="OWE45" s="114"/>
      <c r="OWF45" s="114"/>
      <c r="OWG45" s="114"/>
      <c r="OWH45" s="114"/>
      <c r="OWI45" s="114"/>
      <c r="OWJ45" s="114"/>
      <c r="OWK45" s="114"/>
      <c r="OWL45" s="114"/>
      <c r="OWM45" s="114"/>
      <c r="OWN45" s="114"/>
      <c r="OWO45" s="114"/>
      <c r="OWP45" s="114"/>
      <c r="OWQ45" s="114"/>
      <c r="OWR45" s="114"/>
      <c r="OWS45" s="114"/>
      <c r="OWT45" s="114"/>
      <c r="OWU45" s="114"/>
      <c r="OWV45" s="114"/>
      <c r="OWW45" s="114"/>
      <c r="OWX45" s="114"/>
      <c r="OWY45" s="114"/>
      <c r="OWZ45" s="114"/>
      <c r="OXA45" s="114"/>
      <c r="OXB45" s="114"/>
      <c r="OXC45" s="114"/>
      <c r="OXD45" s="114"/>
      <c r="OXE45" s="114"/>
      <c r="OXF45" s="114"/>
      <c r="OXG45" s="114"/>
      <c r="OXH45" s="114"/>
      <c r="OXI45" s="114"/>
      <c r="OXJ45" s="114"/>
      <c r="OXK45" s="114"/>
      <c r="OXL45" s="114"/>
      <c r="OXM45" s="114"/>
      <c r="OXN45" s="114"/>
      <c r="OXO45" s="114"/>
      <c r="OXP45" s="114"/>
      <c r="OXQ45" s="114"/>
      <c r="OXR45" s="114"/>
      <c r="OXS45" s="114"/>
      <c r="OXT45" s="114"/>
      <c r="OXU45" s="114"/>
      <c r="OXV45" s="114"/>
      <c r="OXW45" s="114"/>
      <c r="OXX45" s="114"/>
      <c r="OXY45" s="114"/>
      <c r="OXZ45" s="114"/>
      <c r="OYA45" s="114"/>
      <c r="OYB45" s="114"/>
      <c r="OYC45" s="114"/>
      <c r="OYD45" s="114"/>
      <c r="OYE45" s="114"/>
      <c r="OYF45" s="114"/>
      <c r="OYG45" s="114"/>
      <c r="OYH45" s="114"/>
      <c r="OYI45" s="114"/>
      <c r="OYJ45" s="114"/>
      <c r="OYK45" s="114"/>
      <c r="OYL45" s="114"/>
      <c r="OYM45" s="114"/>
      <c r="OYN45" s="114"/>
      <c r="OYO45" s="114"/>
      <c r="OYP45" s="114"/>
      <c r="OYQ45" s="114"/>
      <c r="OYR45" s="114"/>
      <c r="OYS45" s="114"/>
      <c r="OYT45" s="114"/>
      <c r="OYU45" s="114"/>
      <c r="OYV45" s="114"/>
      <c r="OYW45" s="114"/>
      <c r="OYX45" s="114"/>
      <c r="OYY45" s="114"/>
      <c r="OYZ45" s="114"/>
      <c r="OZA45" s="114"/>
      <c r="OZB45" s="114"/>
      <c r="OZC45" s="114"/>
      <c r="OZD45" s="114"/>
      <c r="OZE45" s="114"/>
      <c r="OZF45" s="114"/>
      <c r="OZG45" s="114"/>
      <c r="OZH45" s="114"/>
      <c r="OZI45" s="114"/>
      <c r="OZJ45" s="114"/>
      <c r="OZK45" s="114"/>
      <c r="OZL45" s="114"/>
      <c r="OZM45" s="114"/>
      <c r="OZN45" s="114"/>
      <c r="OZO45" s="114"/>
      <c r="OZP45" s="114"/>
      <c r="OZQ45" s="114"/>
      <c r="OZR45" s="114"/>
      <c r="OZS45" s="114"/>
      <c r="OZT45" s="114"/>
      <c r="OZU45" s="114"/>
      <c r="OZV45" s="114"/>
      <c r="OZW45" s="114"/>
      <c r="OZX45" s="114"/>
      <c r="OZY45" s="114"/>
      <c r="OZZ45" s="114"/>
      <c r="PAA45" s="114"/>
      <c r="PAB45" s="114"/>
      <c r="PAC45" s="114"/>
      <c r="PAD45" s="114"/>
      <c r="PAE45" s="114"/>
      <c r="PAF45" s="114"/>
      <c r="PAG45" s="114"/>
      <c r="PAH45" s="114"/>
      <c r="PAI45" s="114"/>
      <c r="PAJ45" s="114"/>
      <c r="PAK45" s="114"/>
      <c r="PAL45" s="114"/>
      <c r="PAM45" s="114"/>
      <c r="PAN45" s="114"/>
      <c r="PAO45" s="114"/>
      <c r="PAP45" s="114"/>
      <c r="PAQ45" s="114"/>
      <c r="PAR45" s="114"/>
      <c r="PAS45" s="114"/>
      <c r="PAT45" s="114"/>
      <c r="PAU45" s="114"/>
      <c r="PAV45" s="114"/>
      <c r="PAW45" s="114"/>
      <c r="PAX45" s="114"/>
      <c r="PAY45" s="114"/>
      <c r="PAZ45" s="114"/>
      <c r="PBA45" s="114"/>
      <c r="PBB45" s="114"/>
      <c r="PBC45" s="114"/>
      <c r="PBD45" s="114"/>
      <c r="PBE45" s="114"/>
      <c r="PBF45" s="114"/>
      <c r="PBG45" s="114"/>
      <c r="PBH45" s="114"/>
      <c r="PBI45" s="114"/>
      <c r="PBJ45" s="114"/>
      <c r="PBK45" s="114"/>
      <c r="PBL45" s="114"/>
      <c r="PBM45" s="114"/>
      <c r="PBN45" s="114"/>
      <c r="PBO45" s="114"/>
      <c r="PBP45" s="114"/>
      <c r="PBQ45" s="114"/>
      <c r="PBR45" s="114"/>
      <c r="PBS45" s="114"/>
      <c r="PBT45" s="114"/>
      <c r="PBU45" s="114"/>
      <c r="PBV45" s="114"/>
      <c r="PBW45" s="114"/>
      <c r="PBX45" s="114"/>
      <c r="PBY45" s="114"/>
      <c r="PBZ45" s="114"/>
      <c r="PCA45" s="114"/>
      <c r="PCB45" s="114"/>
      <c r="PCC45" s="114"/>
      <c r="PCD45" s="114"/>
      <c r="PCE45" s="114"/>
      <c r="PCF45" s="114"/>
      <c r="PCG45" s="114"/>
      <c r="PCH45" s="114"/>
      <c r="PCI45" s="114"/>
      <c r="PCJ45" s="114"/>
      <c r="PCK45" s="114"/>
      <c r="PCL45" s="114"/>
      <c r="PCM45" s="114"/>
      <c r="PCN45" s="114"/>
      <c r="PCO45" s="114"/>
      <c r="PCP45" s="114"/>
      <c r="PCQ45" s="114"/>
      <c r="PCR45" s="114"/>
      <c r="PCS45" s="114"/>
      <c r="PCT45" s="114"/>
      <c r="PCU45" s="114"/>
      <c r="PCV45" s="114"/>
      <c r="PCW45" s="114"/>
      <c r="PCX45" s="114"/>
      <c r="PCY45" s="114"/>
      <c r="PCZ45" s="114"/>
      <c r="PDA45" s="114"/>
      <c r="PDB45" s="114"/>
      <c r="PDC45" s="114"/>
      <c r="PDD45" s="114"/>
      <c r="PDE45" s="114"/>
      <c r="PDF45" s="114"/>
      <c r="PDG45" s="114"/>
      <c r="PDH45" s="114"/>
      <c r="PDI45" s="114"/>
      <c r="PDJ45" s="114"/>
      <c r="PDK45" s="114"/>
      <c r="PDL45" s="114"/>
      <c r="PDM45" s="114"/>
      <c r="PDN45" s="114"/>
      <c r="PDO45" s="114"/>
      <c r="PDP45" s="114"/>
      <c r="PDQ45" s="114"/>
      <c r="PDR45" s="114"/>
      <c r="PDS45" s="114"/>
      <c r="PDT45" s="114"/>
      <c r="PDU45" s="114"/>
      <c r="PDV45" s="114"/>
      <c r="PDW45" s="114"/>
      <c r="PDX45" s="114"/>
      <c r="PDY45" s="114"/>
      <c r="PDZ45" s="114"/>
      <c r="PEA45" s="114"/>
      <c r="PEB45" s="114"/>
      <c r="PEC45" s="114"/>
      <c r="PED45" s="114"/>
      <c r="PEE45" s="114"/>
      <c r="PEF45" s="114"/>
      <c r="PEG45" s="114"/>
      <c r="PEH45" s="114"/>
      <c r="PEI45" s="114"/>
      <c r="PEJ45" s="114"/>
      <c r="PEK45" s="114"/>
      <c r="PEL45" s="114"/>
      <c r="PEM45" s="114"/>
      <c r="PEN45" s="114"/>
      <c r="PEO45" s="114"/>
      <c r="PEP45" s="114"/>
      <c r="PEQ45" s="114"/>
      <c r="PER45" s="114"/>
      <c r="PES45" s="114"/>
      <c r="PET45" s="114"/>
      <c r="PEU45" s="114"/>
      <c r="PEV45" s="114"/>
      <c r="PEW45" s="114"/>
      <c r="PEX45" s="114"/>
      <c r="PEY45" s="114"/>
      <c r="PEZ45" s="114"/>
      <c r="PFA45" s="114"/>
      <c r="PFB45" s="114"/>
      <c r="PFC45" s="114"/>
      <c r="PFD45" s="114"/>
      <c r="PFE45" s="114"/>
      <c r="PFF45" s="114"/>
      <c r="PFG45" s="114"/>
      <c r="PFH45" s="114"/>
      <c r="PFI45" s="114"/>
      <c r="PFJ45" s="114"/>
      <c r="PFK45" s="114"/>
      <c r="PFL45" s="114"/>
      <c r="PFM45" s="114"/>
      <c r="PFN45" s="114"/>
      <c r="PFO45" s="114"/>
      <c r="PFP45" s="114"/>
      <c r="PFQ45" s="114"/>
      <c r="PFR45" s="114"/>
      <c r="PFS45" s="114"/>
      <c r="PFT45" s="114"/>
      <c r="PFU45" s="114"/>
      <c r="PFV45" s="114"/>
      <c r="PFW45" s="114"/>
      <c r="PFX45" s="114"/>
      <c r="PFY45" s="114"/>
      <c r="PFZ45" s="114"/>
      <c r="PGA45" s="114"/>
      <c r="PGB45" s="114"/>
      <c r="PGC45" s="114"/>
      <c r="PGD45" s="114"/>
      <c r="PGE45" s="114"/>
      <c r="PGF45" s="114"/>
      <c r="PGG45" s="114"/>
      <c r="PGH45" s="114"/>
      <c r="PGI45" s="114"/>
      <c r="PGJ45" s="114"/>
      <c r="PGK45" s="114"/>
      <c r="PGL45" s="114"/>
      <c r="PGM45" s="114"/>
      <c r="PGN45" s="114"/>
      <c r="PGO45" s="114"/>
      <c r="PGP45" s="114"/>
      <c r="PGQ45" s="114"/>
      <c r="PGR45" s="114"/>
      <c r="PGS45" s="114"/>
      <c r="PGT45" s="114"/>
      <c r="PGU45" s="114"/>
      <c r="PGV45" s="114"/>
      <c r="PGW45" s="114"/>
      <c r="PGX45" s="114"/>
      <c r="PGY45" s="114"/>
      <c r="PGZ45" s="114"/>
      <c r="PHA45" s="114"/>
      <c r="PHB45" s="114"/>
      <c r="PHC45" s="114"/>
      <c r="PHD45" s="114"/>
      <c r="PHE45" s="114"/>
      <c r="PHF45" s="114"/>
      <c r="PHG45" s="114"/>
      <c r="PHH45" s="114"/>
      <c r="PHI45" s="114"/>
      <c r="PHJ45" s="114"/>
      <c r="PHK45" s="114"/>
      <c r="PHL45" s="114"/>
      <c r="PHM45" s="114"/>
      <c r="PHN45" s="114"/>
      <c r="PHO45" s="114"/>
      <c r="PHP45" s="114"/>
      <c r="PHQ45" s="114"/>
      <c r="PHR45" s="114"/>
      <c r="PHS45" s="114"/>
      <c r="PHT45" s="114"/>
      <c r="PHU45" s="114"/>
      <c r="PHV45" s="114"/>
      <c r="PHW45" s="114"/>
      <c r="PHX45" s="114"/>
      <c r="PHY45" s="114"/>
      <c r="PHZ45" s="114"/>
      <c r="PIA45" s="114"/>
      <c r="PIB45" s="114"/>
      <c r="PIC45" s="114"/>
      <c r="PID45" s="114"/>
      <c r="PIE45" s="114"/>
      <c r="PIF45" s="114"/>
      <c r="PIG45" s="114"/>
      <c r="PIH45" s="114"/>
      <c r="PII45" s="114"/>
      <c r="PIJ45" s="114"/>
      <c r="PIK45" s="114"/>
      <c r="PIL45" s="114"/>
      <c r="PIM45" s="114"/>
      <c r="PIN45" s="114"/>
      <c r="PIO45" s="114"/>
      <c r="PIP45" s="114"/>
      <c r="PIQ45" s="114"/>
      <c r="PIR45" s="114"/>
      <c r="PIS45" s="114"/>
      <c r="PIT45" s="114"/>
      <c r="PIU45" s="114"/>
      <c r="PIV45" s="114"/>
      <c r="PIW45" s="114"/>
      <c r="PIX45" s="114"/>
      <c r="PIY45" s="114"/>
      <c r="PIZ45" s="114"/>
      <c r="PJA45" s="114"/>
      <c r="PJB45" s="114"/>
      <c r="PJC45" s="114"/>
      <c r="PJD45" s="114"/>
      <c r="PJE45" s="114"/>
      <c r="PJF45" s="114"/>
      <c r="PJG45" s="114"/>
      <c r="PJH45" s="114"/>
      <c r="PJI45" s="114"/>
      <c r="PJJ45" s="114"/>
      <c r="PJK45" s="114"/>
      <c r="PJL45" s="114"/>
      <c r="PJM45" s="114"/>
      <c r="PJN45" s="114"/>
      <c r="PJO45" s="114"/>
      <c r="PJP45" s="114"/>
      <c r="PJQ45" s="114"/>
      <c r="PJR45" s="114"/>
      <c r="PJS45" s="114"/>
      <c r="PJT45" s="114"/>
      <c r="PJU45" s="114"/>
      <c r="PJV45" s="114"/>
      <c r="PJW45" s="114"/>
      <c r="PJX45" s="114"/>
      <c r="PJY45" s="114"/>
      <c r="PJZ45" s="114"/>
      <c r="PKA45" s="114"/>
      <c r="PKB45" s="114"/>
      <c r="PKC45" s="114"/>
      <c r="PKD45" s="114"/>
      <c r="PKE45" s="114"/>
      <c r="PKF45" s="114"/>
      <c r="PKG45" s="114"/>
      <c r="PKH45" s="114"/>
      <c r="PKI45" s="114"/>
      <c r="PKJ45" s="114"/>
      <c r="PKK45" s="114"/>
      <c r="PKL45" s="114"/>
      <c r="PKM45" s="114"/>
      <c r="PKN45" s="114"/>
      <c r="PKO45" s="114"/>
      <c r="PKP45" s="114"/>
      <c r="PKQ45" s="114"/>
      <c r="PKR45" s="114"/>
      <c r="PKS45" s="114"/>
      <c r="PKT45" s="114"/>
      <c r="PKU45" s="114"/>
      <c r="PKV45" s="114"/>
      <c r="PKW45" s="114"/>
      <c r="PKX45" s="114"/>
      <c r="PKY45" s="114"/>
      <c r="PKZ45" s="114"/>
      <c r="PLA45" s="114"/>
      <c r="PLB45" s="114"/>
      <c r="PLC45" s="114"/>
      <c r="PLD45" s="114"/>
      <c r="PLE45" s="114"/>
      <c r="PLF45" s="114"/>
      <c r="PLG45" s="114"/>
      <c r="PLH45" s="114"/>
      <c r="PLI45" s="114"/>
      <c r="PLJ45" s="114"/>
      <c r="PLK45" s="114"/>
      <c r="PLL45" s="114"/>
      <c r="PLM45" s="114"/>
      <c r="PLN45" s="114"/>
      <c r="PLO45" s="114"/>
      <c r="PLP45" s="114"/>
      <c r="PLQ45" s="114"/>
      <c r="PLR45" s="114"/>
      <c r="PLS45" s="114"/>
      <c r="PLT45" s="114"/>
      <c r="PLU45" s="114"/>
      <c r="PLV45" s="114"/>
      <c r="PLW45" s="114"/>
      <c r="PLX45" s="114"/>
      <c r="PLY45" s="114"/>
      <c r="PLZ45" s="114"/>
      <c r="PMA45" s="114"/>
      <c r="PMB45" s="114"/>
      <c r="PMC45" s="114"/>
      <c r="PMD45" s="114"/>
      <c r="PME45" s="114"/>
      <c r="PMF45" s="114"/>
      <c r="PMG45" s="114"/>
      <c r="PMH45" s="114"/>
      <c r="PMI45" s="114"/>
      <c r="PMJ45" s="114"/>
      <c r="PMK45" s="114"/>
      <c r="PML45" s="114"/>
      <c r="PMM45" s="114"/>
      <c r="PMN45" s="114"/>
      <c r="PMO45" s="114"/>
      <c r="PMP45" s="114"/>
      <c r="PMQ45" s="114"/>
      <c r="PMR45" s="114"/>
      <c r="PMS45" s="114"/>
      <c r="PMT45" s="114"/>
      <c r="PMU45" s="114"/>
      <c r="PMV45" s="114"/>
      <c r="PMW45" s="114"/>
      <c r="PMX45" s="114"/>
      <c r="PMY45" s="114"/>
      <c r="PMZ45" s="114"/>
      <c r="PNA45" s="114"/>
      <c r="PNB45" s="114"/>
      <c r="PNC45" s="114"/>
      <c r="PND45" s="114"/>
      <c r="PNE45" s="114"/>
      <c r="PNF45" s="114"/>
      <c r="PNG45" s="114"/>
      <c r="PNH45" s="114"/>
      <c r="PNI45" s="114"/>
      <c r="PNJ45" s="114"/>
      <c r="PNK45" s="114"/>
      <c r="PNL45" s="114"/>
      <c r="PNM45" s="114"/>
      <c r="PNN45" s="114"/>
      <c r="PNO45" s="114"/>
      <c r="PNP45" s="114"/>
      <c r="PNQ45" s="114"/>
      <c r="PNR45" s="114"/>
      <c r="PNS45" s="114"/>
      <c r="PNT45" s="114"/>
      <c r="PNU45" s="114"/>
      <c r="PNV45" s="114"/>
      <c r="PNW45" s="114"/>
      <c r="PNX45" s="114"/>
      <c r="PNY45" s="114"/>
      <c r="PNZ45" s="114"/>
      <c r="POA45" s="114"/>
      <c r="POB45" s="114"/>
      <c r="POC45" s="114"/>
      <c r="POD45" s="114"/>
      <c r="POE45" s="114"/>
      <c r="POF45" s="114"/>
      <c r="POG45" s="114"/>
      <c r="POH45" s="114"/>
      <c r="POI45" s="114"/>
      <c r="POJ45" s="114"/>
      <c r="POK45" s="114"/>
      <c r="POL45" s="114"/>
      <c r="POM45" s="114"/>
      <c r="PON45" s="114"/>
      <c r="POO45" s="114"/>
      <c r="POP45" s="114"/>
      <c r="POQ45" s="114"/>
      <c r="POR45" s="114"/>
      <c r="POS45" s="114"/>
      <c r="POT45" s="114"/>
      <c r="POU45" s="114"/>
      <c r="POV45" s="114"/>
      <c r="POW45" s="114"/>
      <c r="POX45" s="114"/>
      <c r="POY45" s="114"/>
      <c r="POZ45" s="114"/>
      <c r="PPA45" s="114"/>
      <c r="PPB45" s="114"/>
      <c r="PPC45" s="114"/>
      <c r="PPD45" s="114"/>
      <c r="PPE45" s="114"/>
      <c r="PPF45" s="114"/>
      <c r="PPG45" s="114"/>
      <c r="PPH45" s="114"/>
      <c r="PPI45" s="114"/>
      <c r="PPJ45" s="114"/>
      <c r="PPK45" s="114"/>
      <c r="PPL45" s="114"/>
      <c r="PPM45" s="114"/>
      <c r="PPN45" s="114"/>
      <c r="PPO45" s="114"/>
      <c r="PPP45" s="114"/>
      <c r="PPQ45" s="114"/>
      <c r="PPR45" s="114"/>
      <c r="PPS45" s="114"/>
      <c r="PPT45" s="114"/>
      <c r="PPU45" s="114"/>
      <c r="PPV45" s="114"/>
      <c r="PPW45" s="114"/>
      <c r="PPX45" s="114"/>
      <c r="PPY45" s="114"/>
      <c r="PPZ45" s="114"/>
      <c r="PQA45" s="114"/>
      <c r="PQB45" s="114"/>
      <c r="PQC45" s="114"/>
      <c r="PQD45" s="114"/>
      <c r="PQE45" s="114"/>
      <c r="PQF45" s="114"/>
      <c r="PQG45" s="114"/>
      <c r="PQH45" s="114"/>
      <c r="PQI45" s="114"/>
      <c r="PQJ45" s="114"/>
      <c r="PQK45" s="114"/>
      <c r="PQL45" s="114"/>
      <c r="PQM45" s="114"/>
      <c r="PQN45" s="114"/>
      <c r="PQO45" s="114"/>
      <c r="PQP45" s="114"/>
      <c r="PQQ45" s="114"/>
      <c r="PQR45" s="114"/>
      <c r="PQS45" s="114"/>
      <c r="PQT45" s="114"/>
      <c r="PQU45" s="114"/>
      <c r="PQV45" s="114"/>
      <c r="PQW45" s="114"/>
      <c r="PQX45" s="114"/>
      <c r="PQY45" s="114"/>
      <c r="PQZ45" s="114"/>
      <c r="PRA45" s="114"/>
      <c r="PRB45" s="114"/>
      <c r="PRC45" s="114"/>
      <c r="PRD45" s="114"/>
      <c r="PRE45" s="114"/>
      <c r="PRF45" s="114"/>
      <c r="PRG45" s="114"/>
      <c r="PRH45" s="114"/>
      <c r="PRI45" s="114"/>
      <c r="PRJ45" s="114"/>
      <c r="PRK45" s="114"/>
      <c r="PRL45" s="114"/>
      <c r="PRM45" s="114"/>
      <c r="PRN45" s="114"/>
      <c r="PRO45" s="114"/>
      <c r="PRP45" s="114"/>
      <c r="PRQ45" s="114"/>
      <c r="PRR45" s="114"/>
      <c r="PRS45" s="114"/>
      <c r="PRT45" s="114"/>
      <c r="PRU45" s="114"/>
      <c r="PRV45" s="114"/>
      <c r="PRW45" s="114"/>
      <c r="PRX45" s="114"/>
      <c r="PRY45" s="114"/>
      <c r="PRZ45" s="114"/>
      <c r="PSA45" s="114"/>
      <c r="PSB45" s="114"/>
      <c r="PSC45" s="114"/>
      <c r="PSD45" s="114"/>
      <c r="PSE45" s="114"/>
      <c r="PSF45" s="114"/>
      <c r="PSG45" s="114"/>
      <c r="PSH45" s="114"/>
      <c r="PSI45" s="114"/>
      <c r="PSJ45" s="114"/>
      <c r="PSK45" s="114"/>
      <c r="PSL45" s="114"/>
      <c r="PSM45" s="114"/>
      <c r="PSN45" s="114"/>
      <c r="PSO45" s="114"/>
      <c r="PSP45" s="114"/>
      <c r="PSQ45" s="114"/>
      <c r="PSR45" s="114"/>
      <c r="PSS45" s="114"/>
      <c r="PST45" s="114"/>
      <c r="PSU45" s="114"/>
      <c r="PSV45" s="114"/>
      <c r="PSW45" s="114"/>
      <c r="PSX45" s="114"/>
      <c r="PSY45" s="114"/>
      <c r="PSZ45" s="114"/>
      <c r="PTA45" s="114"/>
      <c r="PTB45" s="114"/>
      <c r="PTC45" s="114"/>
      <c r="PTD45" s="114"/>
      <c r="PTE45" s="114"/>
      <c r="PTF45" s="114"/>
      <c r="PTG45" s="114"/>
      <c r="PTH45" s="114"/>
      <c r="PTI45" s="114"/>
      <c r="PTJ45" s="114"/>
      <c r="PTK45" s="114"/>
      <c r="PTL45" s="114"/>
      <c r="PTM45" s="114"/>
      <c r="PTN45" s="114"/>
      <c r="PTO45" s="114"/>
      <c r="PTP45" s="114"/>
      <c r="PTQ45" s="114"/>
      <c r="PTR45" s="114"/>
      <c r="PTS45" s="114"/>
      <c r="PTT45" s="114"/>
      <c r="PTU45" s="114"/>
      <c r="PTV45" s="114"/>
      <c r="PTW45" s="114"/>
      <c r="PTX45" s="114"/>
      <c r="PTY45" s="114"/>
      <c r="PTZ45" s="114"/>
      <c r="PUA45" s="114"/>
      <c r="PUB45" s="114"/>
      <c r="PUC45" s="114"/>
      <c r="PUD45" s="114"/>
      <c r="PUE45" s="114"/>
      <c r="PUF45" s="114"/>
      <c r="PUG45" s="114"/>
      <c r="PUH45" s="114"/>
      <c r="PUI45" s="114"/>
      <c r="PUJ45" s="114"/>
      <c r="PUK45" s="114"/>
      <c r="PUL45" s="114"/>
      <c r="PUM45" s="114"/>
      <c r="PUN45" s="114"/>
      <c r="PUO45" s="114"/>
      <c r="PUP45" s="114"/>
      <c r="PUQ45" s="114"/>
      <c r="PUR45" s="114"/>
      <c r="PUS45" s="114"/>
      <c r="PUT45" s="114"/>
      <c r="PUU45" s="114"/>
      <c r="PUV45" s="114"/>
      <c r="PUW45" s="114"/>
      <c r="PUX45" s="114"/>
      <c r="PUY45" s="114"/>
      <c r="PUZ45" s="114"/>
      <c r="PVA45" s="114"/>
      <c r="PVB45" s="114"/>
      <c r="PVC45" s="114"/>
      <c r="PVD45" s="114"/>
      <c r="PVE45" s="114"/>
      <c r="PVF45" s="114"/>
      <c r="PVG45" s="114"/>
      <c r="PVH45" s="114"/>
      <c r="PVI45" s="114"/>
      <c r="PVJ45" s="114"/>
      <c r="PVK45" s="114"/>
      <c r="PVL45" s="114"/>
      <c r="PVM45" s="114"/>
      <c r="PVN45" s="114"/>
      <c r="PVO45" s="114"/>
      <c r="PVP45" s="114"/>
      <c r="PVQ45" s="114"/>
      <c r="PVR45" s="114"/>
      <c r="PVS45" s="114"/>
      <c r="PVT45" s="114"/>
      <c r="PVU45" s="114"/>
      <c r="PVV45" s="114"/>
      <c r="PVW45" s="114"/>
      <c r="PVX45" s="114"/>
      <c r="PVY45" s="114"/>
      <c r="PVZ45" s="114"/>
      <c r="PWA45" s="114"/>
      <c r="PWB45" s="114"/>
      <c r="PWC45" s="114"/>
      <c r="PWD45" s="114"/>
      <c r="PWE45" s="114"/>
      <c r="PWF45" s="114"/>
      <c r="PWG45" s="114"/>
      <c r="PWH45" s="114"/>
      <c r="PWI45" s="114"/>
      <c r="PWJ45" s="114"/>
      <c r="PWK45" s="114"/>
      <c r="PWL45" s="114"/>
      <c r="PWM45" s="114"/>
      <c r="PWN45" s="114"/>
      <c r="PWO45" s="114"/>
      <c r="PWP45" s="114"/>
      <c r="PWQ45" s="114"/>
      <c r="PWR45" s="114"/>
      <c r="PWS45" s="114"/>
      <c r="PWT45" s="114"/>
      <c r="PWU45" s="114"/>
      <c r="PWV45" s="114"/>
      <c r="PWW45" s="114"/>
      <c r="PWX45" s="114"/>
      <c r="PWY45" s="114"/>
      <c r="PWZ45" s="114"/>
      <c r="PXA45" s="114"/>
      <c r="PXB45" s="114"/>
      <c r="PXC45" s="114"/>
      <c r="PXD45" s="114"/>
      <c r="PXE45" s="114"/>
      <c r="PXF45" s="114"/>
      <c r="PXG45" s="114"/>
      <c r="PXH45" s="114"/>
      <c r="PXI45" s="114"/>
      <c r="PXJ45" s="114"/>
      <c r="PXK45" s="114"/>
      <c r="PXL45" s="114"/>
      <c r="PXM45" s="114"/>
      <c r="PXN45" s="114"/>
      <c r="PXO45" s="114"/>
      <c r="PXP45" s="114"/>
      <c r="PXQ45" s="114"/>
      <c r="PXR45" s="114"/>
      <c r="PXS45" s="114"/>
      <c r="PXT45" s="114"/>
      <c r="PXU45" s="114"/>
      <c r="PXV45" s="114"/>
      <c r="PXW45" s="114"/>
      <c r="PXX45" s="114"/>
      <c r="PXY45" s="114"/>
      <c r="PXZ45" s="114"/>
      <c r="PYA45" s="114"/>
      <c r="PYB45" s="114"/>
      <c r="PYC45" s="114"/>
      <c r="PYD45" s="114"/>
      <c r="PYE45" s="114"/>
      <c r="PYF45" s="114"/>
      <c r="PYG45" s="114"/>
      <c r="PYH45" s="114"/>
      <c r="PYI45" s="114"/>
      <c r="PYJ45" s="114"/>
      <c r="PYK45" s="114"/>
      <c r="PYL45" s="114"/>
      <c r="PYM45" s="114"/>
      <c r="PYN45" s="114"/>
      <c r="PYO45" s="114"/>
      <c r="PYP45" s="114"/>
      <c r="PYQ45" s="114"/>
      <c r="PYR45" s="114"/>
      <c r="PYS45" s="114"/>
      <c r="PYT45" s="114"/>
      <c r="PYU45" s="114"/>
      <c r="PYV45" s="114"/>
      <c r="PYW45" s="114"/>
      <c r="PYX45" s="114"/>
      <c r="PYY45" s="114"/>
      <c r="PYZ45" s="114"/>
      <c r="PZA45" s="114"/>
      <c r="PZB45" s="114"/>
      <c r="PZC45" s="114"/>
      <c r="PZD45" s="114"/>
      <c r="PZE45" s="114"/>
      <c r="PZF45" s="114"/>
      <c r="PZG45" s="114"/>
      <c r="PZH45" s="114"/>
      <c r="PZI45" s="114"/>
      <c r="PZJ45" s="114"/>
      <c r="PZK45" s="114"/>
      <c r="PZL45" s="114"/>
      <c r="PZM45" s="114"/>
      <c r="PZN45" s="114"/>
      <c r="PZO45" s="114"/>
      <c r="PZP45" s="114"/>
      <c r="PZQ45" s="114"/>
      <c r="PZR45" s="114"/>
      <c r="PZS45" s="114"/>
      <c r="PZT45" s="114"/>
      <c r="PZU45" s="114"/>
      <c r="PZV45" s="114"/>
      <c r="PZW45" s="114"/>
      <c r="PZX45" s="114"/>
      <c r="PZY45" s="114"/>
      <c r="PZZ45" s="114"/>
      <c r="QAA45" s="114"/>
      <c r="QAB45" s="114"/>
      <c r="QAC45" s="114"/>
      <c r="QAD45" s="114"/>
      <c r="QAE45" s="114"/>
      <c r="QAF45" s="114"/>
      <c r="QAG45" s="114"/>
      <c r="QAH45" s="114"/>
      <c r="QAI45" s="114"/>
      <c r="QAJ45" s="114"/>
      <c r="QAK45" s="114"/>
      <c r="QAL45" s="114"/>
      <c r="QAM45" s="114"/>
      <c r="QAN45" s="114"/>
      <c r="QAO45" s="114"/>
      <c r="QAP45" s="114"/>
      <c r="QAQ45" s="114"/>
      <c r="QAR45" s="114"/>
      <c r="QAS45" s="114"/>
      <c r="QAT45" s="114"/>
      <c r="QAU45" s="114"/>
      <c r="QAV45" s="114"/>
      <c r="QAW45" s="114"/>
      <c r="QAX45" s="114"/>
      <c r="QAY45" s="114"/>
      <c r="QAZ45" s="114"/>
      <c r="QBA45" s="114"/>
      <c r="QBB45" s="114"/>
      <c r="QBC45" s="114"/>
      <c r="QBD45" s="114"/>
      <c r="QBE45" s="114"/>
      <c r="QBF45" s="114"/>
      <c r="QBG45" s="114"/>
      <c r="QBH45" s="114"/>
      <c r="QBI45" s="114"/>
      <c r="QBJ45" s="114"/>
      <c r="QBK45" s="114"/>
      <c r="QBL45" s="114"/>
      <c r="QBM45" s="114"/>
      <c r="QBN45" s="114"/>
      <c r="QBO45" s="114"/>
      <c r="QBP45" s="114"/>
      <c r="QBQ45" s="114"/>
      <c r="QBR45" s="114"/>
      <c r="QBS45" s="114"/>
      <c r="QBT45" s="114"/>
      <c r="QBU45" s="114"/>
      <c r="QBV45" s="114"/>
      <c r="QBW45" s="114"/>
      <c r="QBX45" s="114"/>
      <c r="QBY45" s="114"/>
      <c r="QBZ45" s="114"/>
      <c r="QCA45" s="114"/>
      <c r="QCB45" s="114"/>
      <c r="QCC45" s="114"/>
      <c r="QCD45" s="114"/>
      <c r="QCE45" s="114"/>
      <c r="QCF45" s="114"/>
      <c r="QCG45" s="114"/>
      <c r="QCH45" s="114"/>
      <c r="QCI45" s="114"/>
      <c r="QCJ45" s="114"/>
      <c r="QCK45" s="114"/>
      <c r="QCL45" s="114"/>
      <c r="QCM45" s="114"/>
      <c r="QCN45" s="114"/>
      <c r="QCO45" s="114"/>
      <c r="QCP45" s="114"/>
      <c r="QCQ45" s="114"/>
      <c r="QCR45" s="114"/>
      <c r="QCS45" s="114"/>
      <c r="QCT45" s="114"/>
      <c r="QCU45" s="114"/>
      <c r="QCV45" s="114"/>
      <c r="QCW45" s="114"/>
      <c r="QCX45" s="114"/>
      <c r="QCY45" s="114"/>
      <c r="QCZ45" s="114"/>
      <c r="QDA45" s="114"/>
      <c r="QDB45" s="114"/>
      <c r="QDC45" s="114"/>
      <c r="QDD45" s="114"/>
      <c r="QDE45" s="114"/>
      <c r="QDF45" s="114"/>
      <c r="QDG45" s="114"/>
      <c r="QDH45" s="114"/>
      <c r="QDI45" s="114"/>
      <c r="QDJ45" s="114"/>
      <c r="QDK45" s="114"/>
      <c r="QDL45" s="114"/>
      <c r="QDM45" s="114"/>
      <c r="QDN45" s="114"/>
      <c r="QDO45" s="114"/>
      <c r="QDP45" s="114"/>
      <c r="QDQ45" s="114"/>
      <c r="QDR45" s="114"/>
      <c r="QDS45" s="114"/>
      <c r="QDT45" s="114"/>
      <c r="QDU45" s="114"/>
      <c r="QDV45" s="114"/>
      <c r="QDW45" s="114"/>
      <c r="QDX45" s="114"/>
      <c r="QDY45" s="114"/>
      <c r="QDZ45" s="114"/>
      <c r="QEA45" s="114"/>
      <c r="QEB45" s="114"/>
      <c r="QEC45" s="114"/>
      <c r="QED45" s="114"/>
      <c r="QEE45" s="114"/>
      <c r="QEF45" s="114"/>
      <c r="QEG45" s="114"/>
      <c r="QEH45" s="114"/>
      <c r="QEI45" s="114"/>
      <c r="QEJ45" s="114"/>
      <c r="QEK45" s="114"/>
      <c r="QEL45" s="114"/>
      <c r="QEM45" s="114"/>
      <c r="QEN45" s="114"/>
      <c r="QEO45" s="114"/>
      <c r="QEP45" s="114"/>
      <c r="QEQ45" s="114"/>
      <c r="QER45" s="114"/>
      <c r="QES45" s="114"/>
      <c r="QET45" s="114"/>
      <c r="QEU45" s="114"/>
      <c r="QEV45" s="114"/>
      <c r="QEW45" s="114"/>
      <c r="QEX45" s="114"/>
      <c r="QEY45" s="114"/>
      <c r="QEZ45" s="114"/>
      <c r="QFA45" s="114"/>
      <c r="QFB45" s="114"/>
      <c r="QFC45" s="114"/>
      <c r="QFD45" s="114"/>
      <c r="QFE45" s="114"/>
      <c r="QFF45" s="114"/>
      <c r="QFG45" s="114"/>
      <c r="QFH45" s="114"/>
      <c r="QFI45" s="114"/>
      <c r="QFJ45" s="114"/>
      <c r="QFK45" s="114"/>
      <c r="QFL45" s="114"/>
      <c r="QFM45" s="114"/>
      <c r="QFN45" s="114"/>
      <c r="QFO45" s="114"/>
      <c r="QFP45" s="114"/>
      <c r="QFQ45" s="114"/>
      <c r="QFR45" s="114"/>
      <c r="QFS45" s="114"/>
      <c r="QFT45" s="114"/>
      <c r="QFU45" s="114"/>
      <c r="QFV45" s="114"/>
      <c r="QFW45" s="114"/>
      <c r="QFX45" s="114"/>
      <c r="QFY45" s="114"/>
      <c r="QFZ45" s="114"/>
      <c r="QGA45" s="114"/>
      <c r="QGB45" s="114"/>
      <c r="QGC45" s="114"/>
      <c r="QGD45" s="114"/>
      <c r="QGE45" s="114"/>
      <c r="QGF45" s="114"/>
      <c r="QGG45" s="114"/>
      <c r="QGH45" s="114"/>
      <c r="QGI45" s="114"/>
      <c r="QGJ45" s="114"/>
      <c r="QGK45" s="114"/>
      <c r="QGL45" s="114"/>
      <c r="QGM45" s="114"/>
      <c r="QGN45" s="114"/>
      <c r="QGO45" s="114"/>
      <c r="QGP45" s="114"/>
      <c r="QGQ45" s="114"/>
      <c r="QGR45" s="114"/>
      <c r="QGS45" s="114"/>
      <c r="QGT45" s="114"/>
      <c r="QGU45" s="114"/>
      <c r="QGV45" s="114"/>
      <c r="QGW45" s="114"/>
      <c r="QGX45" s="114"/>
      <c r="QGY45" s="114"/>
      <c r="QGZ45" s="114"/>
      <c r="QHA45" s="114"/>
      <c r="QHB45" s="114"/>
      <c r="QHC45" s="114"/>
      <c r="QHD45" s="114"/>
      <c r="QHE45" s="114"/>
      <c r="QHF45" s="114"/>
      <c r="QHG45" s="114"/>
      <c r="QHH45" s="114"/>
      <c r="QHI45" s="114"/>
      <c r="QHJ45" s="114"/>
      <c r="QHK45" s="114"/>
      <c r="QHL45" s="114"/>
      <c r="QHM45" s="114"/>
      <c r="QHN45" s="114"/>
      <c r="QHO45" s="114"/>
      <c r="QHP45" s="114"/>
      <c r="QHQ45" s="114"/>
      <c r="QHR45" s="114"/>
      <c r="QHS45" s="114"/>
      <c r="QHT45" s="114"/>
      <c r="QHU45" s="114"/>
      <c r="QHV45" s="114"/>
      <c r="QHW45" s="114"/>
      <c r="QHX45" s="114"/>
      <c r="QHY45" s="114"/>
      <c r="QHZ45" s="114"/>
      <c r="QIA45" s="114"/>
      <c r="QIB45" s="114"/>
      <c r="QIC45" s="114"/>
      <c r="QID45" s="114"/>
      <c r="QIE45" s="114"/>
      <c r="QIF45" s="114"/>
      <c r="QIG45" s="114"/>
      <c r="QIH45" s="114"/>
      <c r="QII45" s="114"/>
      <c r="QIJ45" s="114"/>
      <c r="QIK45" s="114"/>
      <c r="QIL45" s="114"/>
      <c r="QIM45" s="114"/>
      <c r="QIN45" s="114"/>
      <c r="QIO45" s="114"/>
      <c r="QIP45" s="114"/>
      <c r="QIQ45" s="114"/>
      <c r="QIR45" s="114"/>
      <c r="QIS45" s="114"/>
      <c r="QIT45" s="114"/>
      <c r="QIU45" s="114"/>
      <c r="QIV45" s="114"/>
      <c r="QIW45" s="114"/>
      <c r="QIX45" s="114"/>
      <c r="QIY45" s="114"/>
      <c r="QIZ45" s="114"/>
      <c r="QJA45" s="114"/>
      <c r="QJB45" s="114"/>
      <c r="QJC45" s="114"/>
      <c r="QJD45" s="114"/>
      <c r="QJE45" s="114"/>
      <c r="QJF45" s="114"/>
      <c r="QJG45" s="114"/>
      <c r="QJH45" s="114"/>
      <c r="QJI45" s="114"/>
      <c r="QJJ45" s="114"/>
      <c r="QJK45" s="114"/>
      <c r="QJL45" s="114"/>
      <c r="QJM45" s="114"/>
      <c r="QJN45" s="114"/>
      <c r="QJO45" s="114"/>
      <c r="QJP45" s="114"/>
      <c r="QJQ45" s="114"/>
      <c r="QJR45" s="114"/>
      <c r="QJS45" s="114"/>
      <c r="QJT45" s="114"/>
      <c r="QJU45" s="114"/>
      <c r="QJV45" s="114"/>
      <c r="QJW45" s="114"/>
      <c r="QJX45" s="114"/>
      <c r="QJY45" s="114"/>
      <c r="QJZ45" s="114"/>
      <c r="QKA45" s="114"/>
      <c r="QKB45" s="114"/>
      <c r="QKC45" s="114"/>
      <c r="QKD45" s="114"/>
      <c r="QKE45" s="114"/>
      <c r="QKF45" s="114"/>
      <c r="QKG45" s="114"/>
      <c r="QKH45" s="114"/>
      <c r="QKI45" s="114"/>
      <c r="QKJ45" s="114"/>
      <c r="QKK45" s="114"/>
      <c r="QKL45" s="114"/>
      <c r="QKM45" s="114"/>
      <c r="QKN45" s="114"/>
      <c r="QKO45" s="114"/>
      <c r="QKP45" s="114"/>
      <c r="QKQ45" s="114"/>
      <c r="QKR45" s="114"/>
      <c r="QKS45" s="114"/>
      <c r="QKT45" s="114"/>
      <c r="QKU45" s="114"/>
      <c r="QKV45" s="114"/>
      <c r="QKW45" s="114"/>
      <c r="QKX45" s="114"/>
      <c r="QKY45" s="114"/>
      <c r="QKZ45" s="114"/>
      <c r="QLA45" s="114"/>
      <c r="QLB45" s="114"/>
      <c r="QLC45" s="114"/>
      <c r="QLD45" s="114"/>
      <c r="QLE45" s="114"/>
      <c r="QLF45" s="114"/>
      <c r="QLG45" s="114"/>
      <c r="QLH45" s="114"/>
      <c r="QLI45" s="114"/>
      <c r="QLJ45" s="114"/>
      <c r="QLK45" s="114"/>
      <c r="QLL45" s="114"/>
      <c r="QLM45" s="114"/>
      <c r="QLN45" s="114"/>
      <c r="QLO45" s="114"/>
      <c r="QLP45" s="114"/>
      <c r="QLQ45" s="114"/>
      <c r="QLR45" s="114"/>
      <c r="QLS45" s="114"/>
      <c r="QLT45" s="114"/>
      <c r="QLU45" s="114"/>
      <c r="QLV45" s="114"/>
      <c r="QLW45" s="114"/>
      <c r="QLX45" s="114"/>
      <c r="QLY45" s="114"/>
      <c r="QLZ45" s="114"/>
      <c r="QMA45" s="114"/>
      <c r="QMB45" s="114"/>
      <c r="QMC45" s="114"/>
      <c r="QMD45" s="114"/>
      <c r="QME45" s="114"/>
      <c r="QMF45" s="114"/>
      <c r="QMG45" s="114"/>
      <c r="QMH45" s="114"/>
      <c r="QMI45" s="114"/>
      <c r="QMJ45" s="114"/>
      <c r="QMK45" s="114"/>
      <c r="QML45" s="114"/>
      <c r="QMM45" s="114"/>
      <c r="QMN45" s="114"/>
      <c r="QMO45" s="114"/>
      <c r="QMP45" s="114"/>
      <c r="QMQ45" s="114"/>
      <c r="QMR45" s="114"/>
      <c r="QMS45" s="114"/>
      <c r="QMT45" s="114"/>
      <c r="QMU45" s="114"/>
      <c r="QMV45" s="114"/>
      <c r="QMW45" s="114"/>
      <c r="QMX45" s="114"/>
      <c r="QMY45" s="114"/>
      <c r="QMZ45" s="114"/>
      <c r="QNA45" s="114"/>
      <c r="QNB45" s="114"/>
      <c r="QNC45" s="114"/>
      <c r="QND45" s="114"/>
      <c r="QNE45" s="114"/>
      <c r="QNF45" s="114"/>
      <c r="QNG45" s="114"/>
      <c r="QNH45" s="114"/>
      <c r="QNI45" s="114"/>
      <c r="QNJ45" s="114"/>
      <c r="QNK45" s="114"/>
      <c r="QNL45" s="114"/>
      <c r="QNM45" s="114"/>
      <c r="QNN45" s="114"/>
      <c r="QNO45" s="114"/>
      <c r="QNP45" s="114"/>
      <c r="QNQ45" s="114"/>
      <c r="QNR45" s="114"/>
      <c r="QNS45" s="114"/>
      <c r="QNT45" s="114"/>
      <c r="QNU45" s="114"/>
      <c r="QNV45" s="114"/>
      <c r="QNW45" s="114"/>
      <c r="QNX45" s="114"/>
      <c r="QNY45" s="114"/>
      <c r="QNZ45" s="114"/>
      <c r="QOA45" s="114"/>
      <c r="QOB45" s="114"/>
      <c r="QOC45" s="114"/>
      <c r="QOD45" s="114"/>
      <c r="QOE45" s="114"/>
      <c r="QOF45" s="114"/>
      <c r="QOG45" s="114"/>
      <c r="QOH45" s="114"/>
      <c r="QOI45" s="114"/>
      <c r="QOJ45" s="114"/>
      <c r="QOK45" s="114"/>
      <c r="QOL45" s="114"/>
      <c r="QOM45" s="114"/>
      <c r="QON45" s="114"/>
      <c r="QOO45" s="114"/>
      <c r="QOP45" s="114"/>
      <c r="QOQ45" s="114"/>
      <c r="QOR45" s="114"/>
      <c r="QOS45" s="114"/>
      <c r="QOT45" s="114"/>
      <c r="QOU45" s="114"/>
      <c r="QOV45" s="114"/>
      <c r="QOW45" s="114"/>
      <c r="QOX45" s="114"/>
      <c r="QOY45" s="114"/>
      <c r="QOZ45" s="114"/>
      <c r="QPA45" s="114"/>
      <c r="QPB45" s="114"/>
      <c r="QPC45" s="114"/>
      <c r="QPD45" s="114"/>
      <c r="QPE45" s="114"/>
      <c r="QPF45" s="114"/>
      <c r="QPG45" s="114"/>
      <c r="QPH45" s="114"/>
      <c r="QPI45" s="114"/>
      <c r="QPJ45" s="114"/>
      <c r="QPK45" s="114"/>
      <c r="QPL45" s="114"/>
      <c r="QPM45" s="114"/>
      <c r="QPN45" s="114"/>
      <c r="QPO45" s="114"/>
      <c r="QPP45" s="114"/>
      <c r="QPQ45" s="114"/>
      <c r="QPR45" s="114"/>
      <c r="QPS45" s="114"/>
      <c r="QPT45" s="114"/>
      <c r="QPU45" s="114"/>
      <c r="QPV45" s="114"/>
      <c r="QPW45" s="114"/>
      <c r="QPX45" s="114"/>
      <c r="QPY45" s="114"/>
      <c r="QPZ45" s="114"/>
      <c r="QQA45" s="114"/>
      <c r="QQB45" s="114"/>
      <c r="QQC45" s="114"/>
      <c r="QQD45" s="114"/>
      <c r="QQE45" s="114"/>
      <c r="QQF45" s="114"/>
      <c r="QQG45" s="114"/>
      <c r="QQH45" s="114"/>
      <c r="QQI45" s="114"/>
      <c r="QQJ45" s="114"/>
      <c r="QQK45" s="114"/>
      <c r="QQL45" s="114"/>
      <c r="QQM45" s="114"/>
      <c r="QQN45" s="114"/>
      <c r="QQO45" s="114"/>
      <c r="QQP45" s="114"/>
      <c r="QQQ45" s="114"/>
      <c r="QQR45" s="114"/>
      <c r="QQS45" s="114"/>
      <c r="QQT45" s="114"/>
      <c r="QQU45" s="114"/>
      <c r="QQV45" s="114"/>
      <c r="QQW45" s="114"/>
      <c r="QQX45" s="114"/>
      <c r="QQY45" s="114"/>
      <c r="QQZ45" s="114"/>
      <c r="QRA45" s="114"/>
      <c r="QRB45" s="114"/>
      <c r="QRC45" s="114"/>
      <c r="QRD45" s="114"/>
      <c r="QRE45" s="114"/>
      <c r="QRF45" s="114"/>
      <c r="QRG45" s="114"/>
      <c r="QRH45" s="114"/>
      <c r="QRI45" s="114"/>
      <c r="QRJ45" s="114"/>
      <c r="QRK45" s="114"/>
      <c r="QRL45" s="114"/>
      <c r="QRM45" s="114"/>
      <c r="QRN45" s="114"/>
      <c r="QRO45" s="114"/>
      <c r="QRP45" s="114"/>
      <c r="QRQ45" s="114"/>
      <c r="QRR45" s="114"/>
      <c r="QRS45" s="114"/>
      <c r="QRT45" s="114"/>
      <c r="QRU45" s="114"/>
      <c r="QRV45" s="114"/>
      <c r="QRW45" s="114"/>
      <c r="QRX45" s="114"/>
      <c r="QRY45" s="114"/>
      <c r="QRZ45" s="114"/>
      <c r="QSA45" s="114"/>
      <c r="QSB45" s="114"/>
      <c r="QSC45" s="114"/>
      <c r="QSD45" s="114"/>
      <c r="QSE45" s="114"/>
      <c r="QSF45" s="114"/>
      <c r="QSG45" s="114"/>
      <c r="QSH45" s="114"/>
      <c r="QSI45" s="114"/>
      <c r="QSJ45" s="114"/>
      <c r="QSK45" s="114"/>
      <c r="QSL45" s="114"/>
      <c r="QSM45" s="114"/>
      <c r="QSN45" s="114"/>
      <c r="QSO45" s="114"/>
      <c r="QSP45" s="114"/>
      <c r="QSQ45" s="114"/>
      <c r="QSR45" s="114"/>
      <c r="QSS45" s="114"/>
      <c r="QST45" s="114"/>
      <c r="QSU45" s="114"/>
      <c r="QSV45" s="114"/>
      <c r="QSW45" s="114"/>
      <c r="QSX45" s="114"/>
      <c r="QSY45" s="114"/>
      <c r="QSZ45" s="114"/>
      <c r="QTA45" s="114"/>
      <c r="QTB45" s="114"/>
      <c r="QTC45" s="114"/>
      <c r="QTD45" s="114"/>
      <c r="QTE45" s="114"/>
      <c r="QTF45" s="114"/>
      <c r="QTG45" s="114"/>
      <c r="QTH45" s="114"/>
      <c r="QTI45" s="114"/>
      <c r="QTJ45" s="114"/>
      <c r="QTK45" s="114"/>
      <c r="QTL45" s="114"/>
      <c r="QTM45" s="114"/>
      <c r="QTN45" s="114"/>
      <c r="QTO45" s="114"/>
      <c r="QTP45" s="114"/>
      <c r="QTQ45" s="114"/>
      <c r="QTR45" s="114"/>
      <c r="QTS45" s="114"/>
      <c r="QTT45" s="114"/>
      <c r="QTU45" s="114"/>
      <c r="QTV45" s="114"/>
      <c r="QTW45" s="114"/>
      <c r="QTX45" s="114"/>
      <c r="QTY45" s="114"/>
      <c r="QTZ45" s="114"/>
      <c r="QUA45" s="114"/>
      <c r="QUB45" s="114"/>
      <c r="QUC45" s="114"/>
      <c r="QUD45" s="114"/>
      <c r="QUE45" s="114"/>
      <c r="QUF45" s="114"/>
      <c r="QUG45" s="114"/>
      <c r="QUH45" s="114"/>
      <c r="QUI45" s="114"/>
      <c r="QUJ45" s="114"/>
      <c r="QUK45" s="114"/>
      <c r="QUL45" s="114"/>
      <c r="QUM45" s="114"/>
      <c r="QUN45" s="114"/>
      <c r="QUO45" s="114"/>
      <c r="QUP45" s="114"/>
      <c r="QUQ45" s="114"/>
      <c r="QUR45" s="114"/>
      <c r="QUS45" s="114"/>
      <c r="QUT45" s="114"/>
      <c r="QUU45" s="114"/>
      <c r="QUV45" s="114"/>
      <c r="QUW45" s="114"/>
      <c r="QUX45" s="114"/>
      <c r="QUY45" s="114"/>
      <c r="QUZ45" s="114"/>
      <c r="QVA45" s="114"/>
      <c r="QVB45" s="114"/>
      <c r="QVC45" s="114"/>
      <c r="QVD45" s="114"/>
      <c r="QVE45" s="114"/>
      <c r="QVF45" s="114"/>
      <c r="QVG45" s="114"/>
      <c r="QVH45" s="114"/>
      <c r="QVI45" s="114"/>
      <c r="QVJ45" s="114"/>
      <c r="QVK45" s="114"/>
      <c r="QVL45" s="114"/>
      <c r="QVM45" s="114"/>
      <c r="QVN45" s="114"/>
      <c r="QVO45" s="114"/>
      <c r="QVP45" s="114"/>
      <c r="QVQ45" s="114"/>
      <c r="QVR45" s="114"/>
      <c r="QVS45" s="114"/>
      <c r="QVT45" s="114"/>
      <c r="QVU45" s="114"/>
      <c r="QVV45" s="114"/>
      <c r="QVW45" s="114"/>
      <c r="QVX45" s="114"/>
      <c r="QVY45" s="114"/>
      <c r="QVZ45" s="114"/>
      <c r="QWA45" s="114"/>
      <c r="QWB45" s="114"/>
      <c r="QWC45" s="114"/>
      <c r="QWD45" s="114"/>
      <c r="QWE45" s="114"/>
      <c r="QWF45" s="114"/>
      <c r="QWG45" s="114"/>
      <c r="QWH45" s="114"/>
      <c r="QWI45" s="114"/>
      <c r="QWJ45" s="114"/>
      <c r="QWK45" s="114"/>
      <c r="QWL45" s="114"/>
      <c r="QWM45" s="114"/>
      <c r="QWN45" s="114"/>
      <c r="QWO45" s="114"/>
      <c r="QWP45" s="114"/>
      <c r="QWQ45" s="114"/>
      <c r="QWR45" s="114"/>
      <c r="QWS45" s="114"/>
      <c r="QWT45" s="114"/>
      <c r="QWU45" s="114"/>
      <c r="QWV45" s="114"/>
      <c r="QWW45" s="114"/>
      <c r="QWX45" s="114"/>
      <c r="QWY45" s="114"/>
      <c r="QWZ45" s="114"/>
      <c r="QXA45" s="114"/>
      <c r="QXB45" s="114"/>
      <c r="QXC45" s="114"/>
      <c r="QXD45" s="114"/>
      <c r="QXE45" s="114"/>
      <c r="QXF45" s="114"/>
      <c r="QXG45" s="114"/>
      <c r="QXH45" s="114"/>
      <c r="QXI45" s="114"/>
      <c r="QXJ45" s="114"/>
      <c r="QXK45" s="114"/>
      <c r="QXL45" s="114"/>
      <c r="QXM45" s="114"/>
      <c r="QXN45" s="114"/>
      <c r="QXO45" s="114"/>
      <c r="QXP45" s="114"/>
      <c r="QXQ45" s="114"/>
      <c r="QXR45" s="114"/>
      <c r="QXS45" s="114"/>
      <c r="QXT45" s="114"/>
      <c r="QXU45" s="114"/>
      <c r="QXV45" s="114"/>
      <c r="QXW45" s="114"/>
      <c r="QXX45" s="114"/>
      <c r="QXY45" s="114"/>
      <c r="QXZ45" s="114"/>
      <c r="QYA45" s="114"/>
      <c r="QYB45" s="114"/>
      <c r="QYC45" s="114"/>
      <c r="QYD45" s="114"/>
      <c r="QYE45" s="114"/>
      <c r="QYF45" s="114"/>
      <c r="QYG45" s="114"/>
      <c r="QYH45" s="114"/>
      <c r="QYI45" s="114"/>
      <c r="QYJ45" s="114"/>
      <c r="QYK45" s="114"/>
      <c r="QYL45" s="114"/>
      <c r="QYM45" s="114"/>
      <c r="QYN45" s="114"/>
      <c r="QYO45" s="114"/>
      <c r="QYP45" s="114"/>
      <c r="QYQ45" s="114"/>
      <c r="QYR45" s="114"/>
      <c r="QYS45" s="114"/>
      <c r="QYT45" s="114"/>
      <c r="QYU45" s="114"/>
      <c r="QYV45" s="114"/>
      <c r="QYW45" s="114"/>
      <c r="QYX45" s="114"/>
      <c r="QYY45" s="114"/>
      <c r="QYZ45" s="114"/>
      <c r="QZA45" s="114"/>
      <c r="QZB45" s="114"/>
      <c r="QZC45" s="114"/>
      <c r="QZD45" s="114"/>
      <c r="QZE45" s="114"/>
      <c r="QZF45" s="114"/>
      <c r="QZG45" s="114"/>
      <c r="QZH45" s="114"/>
      <c r="QZI45" s="114"/>
      <c r="QZJ45" s="114"/>
      <c r="QZK45" s="114"/>
      <c r="QZL45" s="114"/>
      <c r="QZM45" s="114"/>
      <c r="QZN45" s="114"/>
      <c r="QZO45" s="114"/>
      <c r="QZP45" s="114"/>
      <c r="QZQ45" s="114"/>
      <c r="QZR45" s="114"/>
      <c r="QZS45" s="114"/>
      <c r="QZT45" s="114"/>
      <c r="QZU45" s="114"/>
      <c r="QZV45" s="114"/>
      <c r="QZW45" s="114"/>
      <c r="QZX45" s="114"/>
      <c r="QZY45" s="114"/>
      <c r="QZZ45" s="114"/>
      <c r="RAA45" s="114"/>
      <c r="RAB45" s="114"/>
      <c r="RAC45" s="114"/>
      <c r="RAD45" s="114"/>
      <c r="RAE45" s="114"/>
      <c r="RAF45" s="114"/>
      <c r="RAG45" s="114"/>
      <c r="RAH45" s="114"/>
      <c r="RAI45" s="114"/>
      <c r="RAJ45" s="114"/>
      <c r="RAK45" s="114"/>
      <c r="RAL45" s="114"/>
      <c r="RAM45" s="114"/>
      <c r="RAN45" s="114"/>
      <c r="RAO45" s="114"/>
      <c r="RAP45" s="114"/>
      <c r="RAQ45" s="114"/>
      <c r="RAR45" s="114"/>
      <c r="RAS45" s="114"/>
      <c r="RAT45" s="114"/>
      <c r="RAU45" s="114"/>
      <c r="RAV45" s="114"/>
      <c r="RAW45" s="114"/>
      <c r="RAX45" s="114"/>
      <c r="RAY45" s="114"/>
      <c r="RAZ45" s="114"/>
      <c r="RBA45" s="114"/>
      <c r="RBB45" s="114"/>
      <c r="RBC45" s="114"/>
      <c r="RBD45" s="114"/>
      <c r="RBE45" s="114"/>
      <c r="RBF45" s="114"/>
      <c r="RBG45" s="114"/>
      <c r="RBH45" s="114"/>
      <c r="RBI45" s="114"/>
      <c r="RBJ45" s="114"/>
      <c r="RBK45" s="114"/>
      <c r="RBL45" s="114"/>
      <c r="RBM45" s="114"/>
      <c r="RBN45" s="114"/>
      <c r="RBO45" s="114"/>
      <c r="RBP45" s="114"/>
      <c r="RBQ45" s="114"/>
      <c r="RBR45" s="114"/>
      <c r="RBS45" s="114"/>
      <c r="RBT45" s="114"/>
      <c r="RBU45" s="114"/>
      <c r="RBV45" s="114"/>
      <c r="RBW45" s="114"/>
      <c r="RBX45" s="114"/>
      <c r="RBY45" s="114"/>
      <c r="RBZ45" s="114"/>
      <c r="RCA45" s="114"/>
      <c r="RCB45" s="114"/>
      <c r="RCC45" s="114"/>
      <c r="RCD45" s="114"/>
      <c r="RCE45" s="114"/>
      <c r="RCF45" s="114"/>
      <c r="RCG45" s="114"/>
      <c r="RCH45" s="114"/>
      <c r="RCI45" s="114"/>
      <c r="RCJ45" s="114"/>
      <c r="RCK45" s="114"/>
      <c r="RCL45" s="114"/>
      <c r="RCM45" s="114"/>
      <c r="RCN45" s="114"/>
      <c r="RCO45" s="114"/>
      <c r="RCP45" s="114"/>
      <c r="RCQ45" s="114"/>
      <c r="RCR45" s="114"/>
      <c r="RCS45" s="114"/>
      <c r="RCT45" s="114"/>
      <c r="RCU45" s="114"/>
      <c r="RCV45" s="114"/>
      <c r="RCW45" s="114"/>
      <c r="RCX45" s="114"/>
      <c r="RCY45" s="114"/>
      <c r="RCZ45" s="114"/>
      <c r="RDA45" s="114"/>
      <c r="RDB45" s="114"/>
      <c r="RDC45" s="114"/>
      <c r="RDD45" s="114"/>
      <c r="RDE45" s="114"/>
      <c r="RDF45" s="114"/>
      <c r="RDG45" s="114"/>
      <c r="RDH45" s="114"/>
      <c r="RDI45" s="114"/>
      <c r="RDJ45" s="114"/>
      <c r="RDK45" s="114"/>
      <c r="RDL45" s="114"/>
      <c r="RDM45" s="114"/>
      <c r="RDN45" s="114"/>
      <c r="RDO45" s="114"/>
      <c r="RDP45" s="114"/>
      <c r="RDQ45" s="114"/>
      <c r="RDR45" s="114"/>
      <c r="RDS45" s="114"/>
      <c r="RDT45" s="114"/>
      <c r="RDU45" s="114"/>
      <c r="RDV45" s="114"/>
      <c r="RDW45" s="114"/>
      <c r="RDX45" s="114"/>
      <c r="RDY45" s="114"/>
      <c r="RDZ45" s="114"/>
      <c r="REA45" s="114"/>
      <c r="REB45" s="114"/>
      <c r="REC45" s="114"/>
      <c r="RED45" s="114"/>
      <c r="REE45" s="114"/>
      <c r="REF45" s="114"/>
      <c r="REG45" s="114"/>
      <c r="REH45" s="114"/>
      <c r="REI45" s="114"/>
      <c r="REJ45" s="114"/>
      <c r="REK45" s="114"/>
      <c r="REL45" s="114"/>
      <c r="REM45" s="114"/>
      <c r="REN45" s="114"/>
      <c r="REO45" s="114"/>
      <c r="REP45" s="114"/>
      <c r="REQ45" s="114"/>
      <c r="RER45" s="114"/>
      <c r="RES45" s="114"/>
      <c r="RET45" s="114"/>
      <c r="REU45" s="114"/>
      <c r="REV45" s="114"/>
      <c r="REW45" s="114"/>
      <c r="REX45" s="114"/>
      <c r="REY45" s="114"/>
      <c r="REZ45" s="114"/>
      <c r="RFA45" s="114"/>
      <c r="RFB45" s="114"/>
      <c r="RFC45" s="114"/>
      <c r="RFD45" s="114"/>
      <c r="RFE45" s="114"/>
      <c r="RFF45" s="114"/>
      <c r="RFG45" s="114"/>
      <c r="RFH45" s="114"/>
      <c r="RFI45" s="114"/>
      <c r="RFJ45" s="114"/>
      <c r="RFK45" s="114"/>
      <c r="RFL45" s="114"/>
      <c r="RFM45" s="114"/>
      <c r="RFN45" s="114"/>
      <c r="RFO45" s="114"/>
      <c r="RFP45" s="114"/>
      <c r="RFQ45" s="114"/>
      <c r="RFR45" s="114"/>
      <c r="RFS45" s="114"/>
      <c r="RFT45" s="114"/>
      <c r="RFU45" s="114"/>
      <c r="RFV45" s="114"/>
      <c r="RFW45" s="114"/>
      <c r="RFX45" s="114"/>
      <c r="RFY45" s="114"/>
      <c r="RFZ45" s="114"/>
      <c r="RGA45" s="114"/>
      <c r="RGB45" s="114"/>
      <c r="RGC45" s="114"/>
      <c r="RGD45" s="114"/>
      <c r="RGE45" s="114"/>
      <c r="RGF45" s="114"/>
      <c r="RGG45" s="114"/>
      <c r="RGH45" s="114"/>
      <c r="RGI45" s="114"/>
      <c r="RGJ45" s="114"/>
      <c r="RGK45" s="114"/>
      <c r="RGL45" s="114"/>
      <c r="RGM45" s="114"/>
      <c r="RGN45" s="114"/>
      <c r="RGO45" s="114"/>
      <c r="RGP45" s="114"/>
      <c r="RGQ45" s="114"/>
      <c r="RGR45" s="114"/>
      <c r="RGS45" s="114"/>
      <c r="RGT45" s="114"/>
      <c r="RGU45" s="114"/>
      <c r="RGV45" s="114"/>
      <c r="RGW45" s="114"/>
      <c r="RGX45" s="114"/>
      <c r="RGY45" s="114"/>
      <c r="RGZ45" s="114"/>
      <c r="RHA45" s="114"/>
      <c r="RHB45" s="114"/>
      <c r="RHC45" s="114"/>
      <c r="RHD45" s="114"/>
      <c r="RHE45" s="114"/>
      <c r="RHF45" s="114"/>
      <c r="RHG45" s="114"/>
      <c r="RHH45" s="114"/>
      <c r="RHI45" s="114"/>
      <c r="RHJ45" s="114"/>
      <c r="RHK45" s="114"/>
      <c r="RHL45" s="114"/>
      <c r="RHM45" s="114"/>
      <c r="RHN45" s="114"/>
      <c r="RHO45" s="114"/>
      <c r="RHP45" s="114"/>
      <c r="RHQ45" s="114"/>
      <c r="RHR45" s="114"/>
      <c r="RHS45" s="114"/>
      <c r="RHT45" s="114"/>
      <c r="RHU45" s="114"/>
      <c r="RHV45" s="114"/>
      <c r="RHW45" s="114"/>
      <c r="RHX45" s="114"/>
      <c r="RHY45" s="114"/>
      <c r="RHZ45" s="114"/>
      <c r="RIA45" s="114"/>
      <c r="RIB45" s="114"/>
      <c r="RIC45" s="114"/>
      <c r="RID45" s="114"/>
      <c r="RIE45" s="114"/>
      <c r="RIF45" s="114"/>
      <c r="RIG45" s="114"/>
      <c r="RIH45" s="114"/>
      <c r="RII45" s="114"/>
      <c r="RIJ45" s="114"/>
      <c r="RIK45" s="114"/>
      <c r="RIL45" s="114"/>
      <c r="RIM45" s="114"/>
      <c r="RIN45" s="114"/>
      <c r="RIO45" s="114"/>
      <c r="RIP45" s="114"/>
      <c r="RIQ45" s="114"/>
      <c r="RIR45" s="114"/>
      <c r="RIS45" s="114"/>
      <c r="RIT45" s="114"/>
      <c r="RIU45" s="114"/>
      <c r="RIV45" s="114"/>
      <c r="RIW45" s="114"/>
      <c r="RIX45" s="114"/>
      <c r="RIY45" s="114"/>
      <c r="RIZ45" s="114"/>
      <c r="RJA45" s="114"/>
      <c r="RJB45" s="114"/>
      <c r="RJC45" s="114"/>
      <c r="RJD45" s="114"/>
      <c r="RJE45" s="114"/>
      <c r="RJF45" s="114"/>
      <c r="RJG45" s="114"/>
      <c r="RJH45" s="114"/>
      <c r="RJI45" s="114"/>
      <c r="RJJ45" s="114"/>
      <c r="RJK45" s="114"/>
      <c r="RJL45" s="114"/>
      <c r="RJM45" s="114"/>
      <c r="RJN45" s="114"/>
      <c r="RJO45" s="114"/>
      <c r="RJP45" s="114"/>
      <c r="RJQ45" s="114"/>
      <c r="RJR45" s="114"/>
      <c r="RJS45" s="114"/>
      <c r="RJT45" s="114"/>
      <c r="RJU45" s="114"/>
      <c r="RJV45" s="114"/>
      <c r="RJW45" s="114"/>
      <c r="RJX45" s="114"/>
      <c r="RJY45" s="114"/>
      <c r="RJZ45" s="114"/>
      <c r="RKA45" s="114"/>
      <c r="RKB45" s="114"/>
      <c r="RKC45" s="114"/>
      <c r="RKD45" s="114"/>
      <c r="RKE45" s="114"/>
      <c r="RKF45" s="114"/>
      <c r="RKG45" s="114"/>
      <c r="RKH45" s="114"/>
      <c r="RKI45" s="114"/>
      <c r="RKJ45" s="114"/>
      <c r="RKK45" s="114"/>
      <c r="RKL45" s="114"/>
      <c r="RKM45" s="114"/>
      <c r="RKN45" s="114"/>
      <c r="RKO45" s="114"/>
      <c r="RKP45" s="114"/>
      <c r="RKQ45" s="114"/>
      <c r="RKR45" s="114"/>
      <c r="RKS45" s="114"/>
      <c r="RKT45" s="114"/>
      <c r="RKU45" s="114"/>
      <c r="RKV45" s="114"/>
      <c r="RKW45" s="114"/>
      <c r="RKX45" s="114"/>
      <c r="RKY45" s="114"/>
      <c r="RKZ45" s="114"/>
      <c r="RLA45" s="114"/>
      <c r="RLB45" s="114"/>
      <c r="RLC45" s="114"/>
      <c r="RLD45" s="114"/>
      <c r="RLE45" s="114"/>
      <c r="RLF45" s="114"/>
      <c r="RLG45" s="114"/>
      <c r="RLH45" s="114"/>
      <c r="RLI45" s="114"/>
      <c r="RLJ45" s="114"/>
      <c r="RLK45" s="114"/>
      <c r="RLL45" s="114"/>
      <c r="RLM45" s="114"/>
      <c r="RLN45" s="114"/>
      <c r="RLO45" s="114"/>
      <c r="RLP45" s="114"/>
      <c r="RLQ45" s="114"/>
      <c r="RLR45" s="114"/>
      <c r="RLS45" s="114"/>
      <c r="RLT45" s="114"/>
      <c r="RLU45" s="114"/>
      <c r="RLV45" s="114"/>
      <c r="RLW45" s="114"/>
      <c r="RLX45" s="114"/>
      <c r="RLY45" s="114"/>
      <c r="RLZ45" s="114"/>
      <c r="RMA45" s="114"/>
      <c r="RMB45" s="114"/>
      <c r="RMC45" s="114"/>
      <c r="RMD45" s="114"/>
      <c r="RME45" s="114"/>
      <c r="RMF45" s="114"/>
      <c r="RMG45" s="114"/>
      <c r="RMH45" s="114"/>
      <c r="RMI45" s="114"/>
      <c r="RMJ45" s="114"/>
      <c r="RMK45" s="114"/>
      <c r="RML45" s="114"/>
      <c r="RMM45" s="114"/>
      <c r="RMN45" s="114"/>
      <c r="RMO45" s="114"/>
      <c r="RMP45" s="114"/>
      <c r="RMQ45" s="114"/>
      <c r="RMR45" s="114"/>
      <c r="RMS45" s="114"/>
      <c r="RMT45" s="114"/>
      <c r="RMU45" s="114"/>
      <c r="RMV45" s="114"/>
      <c r="RMW45" s="114"/>
      <c r="RMX45" s="114"/>
      <c r="RMY45" s="114"/>
      <c r="RMZ45" s="114"/>
      <c r="RNA45" s="114"/>
      <c r="RNB45" s="114"/>
      <c r="RNC45" s="114"/>
      <c r="RND45" s="114"/>
      <c r="RNE45" s="114"/>
      <c r="RNF45" s="114"/>
      <c r="RNG45" s="114"/>
      <c r="RNH45" s="114"/>
      <c r="RNI45" s="114"/>
      <c r="RNJ45" s="114"/>
      <c r="RNK45" s="114"/>
      <c r="RNL45" s="114"/>
      <c r="RNM45" s="114"/>
      <c r="RNN45" s="114"/>
      <c r="RNO45" s="114"/>
      <c r="RNP45" s="114"/>
      <c r="RNQ45" s="114"/>
      <c r="RNR45" s="114"/>
      <c r="RNS45" s="114"/>
      <c r="RNT45" s="114"/>
      <c r="RNU45" s="114"/>
      <c r="RNV45" s="114"/>
      <c r="RNW45" s="114"/>
      <c r="RNX45" s="114"/>
      <c r="RNY45" s="114"/>
      <c r="RNZ45" s="114"/>
      <c r="ROA45" s="114"/>
      <c r="ROB45" s="114"/>
      <c r="ROC45" s="114"/>
      <c r="ROD45" s="114"/>
      <c r="ROE45" s="114"/>
      <c r="ROF45" s="114"/>
      <c r="ROG45" s="114"/>
      <c r="ROH45" s="114"/>
      <c r="ROI45" s="114"/>
      <c r="ROJ45" s="114"/>
      <c r="ROK45" s="114"/>
      <c r="ROL45" s="114"/>
      <c r="ROM45" s="114"/>
      <c r="RON45" s="114"/>
      <c r="ROO45" s="114"/>
      <c r="ROP45" s="114"/>
      <c r="ROQ45" s="114"/>
      <c r="ROR45" s="114"/>
      <c r="ROS45" s="114"/>
      <c r="ROT45" s="114"/>
      <c r="ROU45" s="114"/>
      <c r="ROV45" s="114"/>
      <c r="ROW45" s="114"/>
      <c r="ROX45" s="114"/>
      <c r="ROY45" s="114"/>
      <c r="ROZ45" s="114"/>
      <c r="RPA45" s="114"/>
      <c r="RPB45" s="114"/>
      <c r="RPC45" s="114"/>
      <c r="RPD45" s="114"/>
      <c r="RPE45" s="114"/>
      <c r="RPF45" s="114"/>
      <c r="RPG45" s="114"/>
      <c r="RPH45" s="114"/>
      <c r="RPI45" s="114"/>
      <c r="RPJ45" s="114"/>
      <c r="RPK45" s="114"/>
      <c r="RPL45" s="114"/>
      <c r="RPM45" s="114"/>
      <c r="RPN45" s="114"/>
      <c r="RPO45" s="114"/>
      <c r="RPP45" s="114"/>
      <c r="RPQ45" s="114"/>
      <c r="RPR45" s="114"/>
      <c r="RPS45" s="114"/>
      <c r="RPT45" s="114"/>
      <c r="RPU45" s="114"/>
      <c r="RPV45" s="114"/>
      <c r="RPW45" s="114"/>
      <c r="RPX45" s="114"/>
      <c r="RPY45" s="114"/>
      <c r="RPZ45" s="114"/>
      <c r="RQA45" s="114"/>
      <c r="RQB45" s="114"/>
      <c r="RQC45" s="114"/>
      <c r="RQD45" s="114"/>
      <c r="RQE45" s="114"/>
      <c r="RQF45" s="114"/>
      <c r="RQG45" s="114"/>
      <c r="RQH45" s="114"/>
      <c r="RQI45" s="114"/>
      <c r="RQJ45" s="114"/>
      <c r="RQK45" s="114"/>
      <c r="RQL45" s="114"/>
      <c r="RQM45" s="114"/>
      <c r="RQN45" s="114"/>
      <c r="RQO45" s="114"/>
      <c r="RQP45" s="114"/>
      <c r="RQQ45" s="114"/>
      <c r="RQR45" s="114"/>
      <c r="RQS45" s="114"/>
      <c r="RQT45" s="114"/>
      <c r="RQU45" s="114"/>
      <c r="RQV45" s="114"/>
      <c r="RQW45" s="114"/>
      <c r="RQX45" s="114"/>
      <c r="RQY45" s="114"/>
      <c r="RQZ45" s="114"/>
      <c r="RRA45" s="114"/>
      <c r="RRB45" s="114"/>
      <c r="RRC45" s="114"/>
      <c r="RRD45" s="114"/>
      <c r="RRE45" s="114"/>
      <c r="RRF45" s="114"/>
      <c r="RRG45" s="114"/>
      <c r="RRH45" s="114"/>
      <c r="RRI45" s="114"/>
      <c r="RRJ45" s="114"/>
      <c r="RRK45" s="114"/>
      <c r="RRL45" s="114"/>
      <c r="RRM45" s="114"/>
      <c r="RRN45" s="114"/>
      <c r="RRO45" s="114"/>
      <c r="RRP45" s="114"/>
      <c r="RRQ45" s="114"/>
      <c r="RRR45" s="114"/>
      <c r="RRS45" s="114"/>
      <c r="RRT45" s="114"/>
      <c r="RRU45" s="114"/>
      <c r="RRV45" s="114"/>
      <c r="RRW45" s="114"/>
      <c r="RRX45" s="114"/>
      <c r="RRY45" s="114"/>
      <c r="RRZ45" s="114"/>
      <c r="RSA45" s="114"/>
      <c r="RSB45" s="114"/>
      <c r="RSC45" s="114"/>
      <c r="RSD45" s="114"/>
      <c r="RSE45" s="114"/>
      <c r="RSF45" s="114"/>
      <c r="RSG45" s="114"/>
      <c r="RSH45" s="114"/>
      <c r="RSI45" s="114"/>
      <c r="RSJ45" s="114"/>
      <c r="RSK45" s="114"/>
      <c r="RSL45" s="114"/>
      <c r="RSM45" s="114"/>
      <c r="RSN45" s="114"/>
      <c r="RSO45" s="114"/>
      <c r="RSP45" s="114"/>
      <c r="RSQ45" s="114"/>
      <c r="RSR45" s="114"/>
      <c r="RSS45" s="114"/>
      <c r="RST45" s="114"/>
      <c r="RSU45" s="114"/>
      <c r="RSV45" s="114"/>
      <c r="RSW45" s="114"/>
      <c r="RSX45" s="114"/>
      <c r="RSY45" s="114"/>
      <c r="RSZ45" s="114"/>
      <c r="RTA45" s="114"/>
      <c r="RTB45" s="114"/>
      <c r="RTC45" s="114"/>
      <c r="RTD45" s="114"/>
      <c r="RTE45" s="114"/>
      <c r="RTF45" s="114"/>
      <c r="RTG45" s="114"/>
      <c r="RTH45" s="114"/>
      <c r="RTI45" s="114"/>
      <c r="RTJ45" s="114"/>
      <c r="RTK45" s="114"/>
      <c r="RTL45" s="114"/>
      <c r="RTM45" s="114"/>
      <c r="RTN45" s="114"/>
      <c r="RTO45" s="114"/>
      <c r="RTP45" s="114"/>
      <c r="RTQ45" s="114"/>
      <c r="RTR45" s="114"/>
      <c r="RTS45" s="114"/>
      <c r="RTT45" s="114"/>
      <c r="RTU45" s="114"/>
      <c r="RTV45" s="114"/>
      <c r="RTW45" s="114"/>
      <c r="RTX45" s="114"/>
      <c r="RTY45" s="114"/>
      <c r="RTZ45" s="114"/>
      <c r="RUA45" s="114"/>
      <c r="RUB45" s="114"/>
      <c r="RUC45" s="114"/>
      <c r="RUD45" s="114"/>
      <c r="RUE45" s="114"/>
      <c r="RUF45" s="114"/>
      <c r="RUG45" s="114"/>
      <c r="RUH45" s="114"/>
      <c r="RUI45" s="114"/>
      <c r="RUJ45" s="114"/>
      <c r="RUK45" s="114"/>
      <c r="RUL45" s="114"/>
      <c r="RUM45" s="114"/>
      <c r="RUN45" s="114"/>
      <c r="RUO45" s="114"/>
      <c r="RUP45" s="114"/>
      <c r="RUQ45" s="114"/>
      <c r="RUR45" s="114"/>
      <c r="RUS45" s="114"/>
      <c r="RUT45" s="114"/>
      <c r="RUU45" s="114"/>
      <c r="RUV45" s="114"/>
      <c r="RUW45" s="114"/>
      <c r="RUX45" s="114"/>
      <c r="RUY45" s="114"/>
      <c r="RUZ45" s="114"/>
      <c r="RVA45" s="114"/>
      <c r="RVB45" s="114"/>
      <c r="RVC45" s="114"/>
      <c r="RVD45" s="114"/>
      <c r="RVE45" s="114"/>
      <c r="RVF45" s="114"/>
      <c r="RVG45" s="114"/>
      <c r="RVH45" s="114"/>
      <c r="RVI45" s="114"/>
      <c r="RVJ45" s="114"/>
      <c r="RVK45" s="114"/>
      <c r="RVL45" s="114"/>
      <c r="RVM45" s="114"/>
      <c r="RVN45" s="114"/>
      <c r="RVO45" s="114"/>
      <c r="RVP45" s="114"/>
      <c r="RVQ45" s="114"/>
      <c r="RVR45" s="114"/>
      <c r="RVS45" s="114"/>
      <c r="RVT45" s="114"/>
      <c r="RVU45" s="114"/>
      <c r="RVV45" s="114"/>
      <c r="RVW45" s="114"/>
      <c r="RVX45" s="114"/>
      <c r="RVY45" s="114"/>
      <c r="RVZ45" s="114"/>
      <c r="RWA45" s="114"/>
      <c r="RWB45" s="114"/>
      <c r="RWC45" s="114"/>
      <c r="RWD45" s="114"/>
      <c r="RWE45" s="114"/>
      <c r="RWF45" s="114"/>
      <c r="RWG45" s="114"/>
      <c r="RWH45" s="114"/>
      <c r="RWI45" s="114"/>
      <c r="RWJ45" s="114"/>
      <c r="RWK45" s="114"/>
      <c r="RWL45" s="114"/>
      <c r="RWM45" s="114"/>
      <c r="RWN45" s="114"/>
      <c r="RWO45" s="114"/>
      <c r="RWP45" s="114"/>
      <c r="RWQ45" s="114"/>
      <c r="RWR45" s="114"/>
      <c r="RWS45" s="114"/>
      <c r="RWT45" s="114"/>
      <c r="RWU45" s="114"/>
      <c r="RWV45" s="114"/>
      <c r="RWW45" s="114"/>
      <c r="RWX45" s="114"/>
      <c r="RWY45" s="114"/>
      <c r="RWZ45" s="114"/>
      <c r="RXA45" s="114"/>
      <c r="RXB45" s="114"/>
      <c r="RXC45" s="114"/>
      <c r="RXD45" s="114"/>
      <c r="RXE45" s="114"/>
      <c r="RXF45" s="114"/>
      <c r="RXG45" s="114"/>
      <c r="RXH45" s="114"/>
      <c r="RXI45" s="114"/>
      <c r="RXJ45" s="114"/>
      <c r="RXK45" s="114"/>
      <c r="RXL45" s="114"/>
      <c r="RXM45" s="114"/>
      <c r="RXN45" s="114"/>
      <c r="RXO45" s="114"/>
      <c r="RXP45" s="114"/>
      <c r="RXQ45" s="114"/>
      <c r="RXR45" s="114"/>
      <c r="RXS45" s="114"/>
      <c r="RXT45" s="114"/>
      <c r="RXU45" s="114"/>
      <c r="RXV45" s="114"/>
      <c r="RXW45" s="114"/>
      <c r="RXX45" s="114"/>
      <c r="RXY45" s="114"/>
      <c r="RXZ45" s="114"/>
      <c r="RYA45" s="114"/>
      <c r="RYB45" s="114"/>
      <c r="RYC45" s="114"/>
      <c r="RYD45" s="114"/>
      <c r="RYE45" s="114"/>
      <c r="RYF45" s="114"/>
      <c r="RYG45" s="114"/>
      <c r="RYH45" s="114"/>
      <c r="RYI45" s="114"/>
      <c r="RYJ45" s="114"/>
      <c r="RYK45" s="114"/>
      <c r="RYL45" s="114"/>
      <c r="RYM45" s="114"/>
      <c r="RYN45" s="114"/>
      <c r="RYO45" s="114"/>
      <c r="RYP45" s="114"/>
      <c r="RYQ45" s="114"/>
      <c r="RYR45" s="114"/>
      <c r="RYS45" s="114"/>
      <c r="RYT45" s="114"/>
      <c r="RYU45" s="114"/>
      <c r="RYV45" s="114"/>
      <c r="RYW45" s="114"/>
      <c r="RYX45" s="114"/>
      <c r="RYY45" s="114"/>
      <c r="RYZ45" s="114"/>
      <c r="RZA45" s="114"/>
      <c r="RZB45" s="114"/>
      <c r="RZC45" s="114"/>
      <c r="RZD45" s="114"/>
      <c r="RZE45" s="114"/>
      <c r="RZF45" s="114"/>
      <c r="RZG45" s="114"/>
      <c r="RZH45" s="114"/>
      <c r="RZI45" s="114"/>
      <c r="RZJ45" s="114"/>
      <c r="RZK45" s="114"/>
      <c r="RZL45" s="114"/>
      <c r="RZM45" s="114"/>
      <c r="RZN45" s="114"/>
      <c r="RZO45" s="114"/>
      <c r="RZP45" s="114"/>
      <c r="RZQ45" s="114"/>
      <c r="RZR45" s="114"/>
      <c r="RZS45" s="114"/>
      <c r="RZT45" s="114"/>
      <c r="RZU45" s="114"/>
      <c r="RZV45" s="114"/>
      <c r="RZW45" s="114"/>
      <c r="RZX45" s="114"/>
      <c r="RZY45" s="114"/>
      <c r="RZZ45" s="114"/>
      <c r="SAA45" s="114"/>
      <c r="SAB45" s="114"/>
      <c r="SAC45" s="114"/>
      <c r="SAD45" s="114"/>
      <c r="SAE45" s="114"/>
      <c r="SAF45" s="114"/>
      <c r="SAG45" s="114"/>
      <c r="SAH45" s="114"/>
      <c r="SAI45" s="114"/>
      <c r="SAJ45" s="114"/>
      <c r="SAK45" s="114"/>
      <c r="SAL45" s="114"/>
      <c r="SAM45" s="114"/>
      <c r="SAN45" s="114"/>
      <c r="SAO45" s="114"/>
      <c r="SAP45" s="114"/>
      <c r="SAQ45" s="114"/>
      <c r="SAR45" s="114"/>
      <c r="SAS45" s="114"/>
      <c r="SAT45" s="114"/>
      <c r="SAU45" s="114"/>
      <c r="SAV45" s="114"/>
      <c r="SAW45" s="114"/>
      <c r="SAX45" s="114"/>
      <c r="SAY45" s="114"/>
      <c r="SAZ45" s="114"/>
      <c r="SBA45" s="114"/>
      <c r="SBB45" s="114"/>
      <c r="SBC45" s="114"/>
      <c r="SBD45" s="114"/>
      <c r="SBE45" s="114"/>
      <c r="SBF45" s="114"/>
      <c r="SBG45" s="114"/>
      <c r="SBH45" s="114"/>
      <c r="SBI45" s="114"/>
      <c r="SBJ45" s="114"/>
      <c r="SBK45" s="114"/>
      <c r="SBL45" s="114"/>
      <c r="SBM45" s="114"/>
      <c r="SBN45" s="114"/>
      <c r="SBO45" s="114"/>
      <c r="SBP45" s="114"/>
      <c r="SBQ45" s="114"/>
      <c r="SBR45" s="114"/>
      <c r="SBS45" s="114"/>
      <c r="SBT45" s="114"/>
      <c r="SBU45" s="114"/>
      <c r="SBV45" s="114"/>
      <c r="SBW45" s="114"/>
      <c r="SBX45" s="114"/>
      <c r="SBY45" s="114"/>
      <c r="SBZ45" s="114"/>
      <c r="SCA45" s="114"/>
      <c r="SCB45" s="114"/>
      <c r="SCC45" s="114"/>
      <c r="SCD45" s="114"/>
      <c r="SCE45" s="114"/>
      <c r="SCF45" s="114"/>
      <c r="SCG45" s="114"/>
      <c r="SCH45" s="114"/>
      <c r="SCI45" s="114"/>
      <c r="SCJ45" s="114"/>
      <c r="SCK45" s="114"/>
      <c r="SCL45" s="114"/>
      <c r="SCM45" s="114"/>
      <c r="SCN45" s="114"/>
      <c r="SCO45" s="114"/>
      <c r="SCP45" s="114"/>
      <c r="SCQ45" s="114"/>
      <c r="SCR45" s="114"/>
      <c r="SCS45" s="114"/>
      <c r="SCT45" s="114"/>
      <c r="SCU45" s="114"/>
      <c r="SCV45" s="114"/>
      <c r="SCW45" s="114"/>
      <c r="SCX45" s="114"/>
      <c r="SCY45" s="114"/>
      <c r="SCZ45" s="114"/>
      <c r="SDA45" s="114"/>
      <c r="SDB45" s="114"/>
      <c r="SDC45" s="114"/>
      <c r="SDD45" s="114"/>
      <c r="SDE45" s="114"/>
      <c r="SDF45" s="114"/>
      <c r="SDG45" s="114"/>
      <c r="SDH45" s="114"/>
      <c r="SDI45" s="114"/>
      <c r="SDJ45" s="114"/>
      <c r="SDK45" s="114"/>
      <c r="SDL45" s="114"/>
      <c r="SDM45" s="114"/>
      <c r="SDN45" s="114"/>
      <c r="SDO45" s="114"/>
      <c r="SDP45" s="114"/>
      <c r="SDQ45" s="114"/>
      <c r="SDR45" s="114"/>
      <c r="SDS45" s="114"/>
      <c r="SDT45" s="114"/>
      <c r="SDU45" s="114"/>
      <c r="SDV45" s="114"/>
      <c r="SDW45" s="114"/>
      <c r="SDX45" s="114"/>
      <c r="SDY45" s="114"/>
      <c r="SDZ45" s="114"/>
      <c r="SEA45" s="114"/>
      <c r="SEB45" s="114"/>
      <c r="SEC45" s="114"/>
      <c r="SED45" s="114"/>
      <c r="SEE45" s="114"/>
      <c r="SEF45" s="114"/>
      <c r="SEG45" s="114"/>
      <c r="SEH45" s="114"/>
      <c r="SEI45" s="114"/>
      <c r="SEJ45" s="114"/>
      <c r="SEK45" s="114"/>
      <c r="SEL45" s="114"/>
      <c r="SEM45" s="114"/>
      <c r="SEN45" s="114"/>
      <c r="SEO45" s="114"/>
      <c r="SEP45" s="114"/>
      <c r="SEQ45" s="114"/>
      <c r="SER45" s="114"/>
      <c r="SES45" s="114"/>
      <c r="SET45" s="114"/>
      <c r="SEU45" s="114"/>
      <c r="SEV45" s="114"/>
      <c r="SEW45" s="114"/>
      <c r="SEX45" s="114"/>
      <c r="SEY45" s="114"/>
      <c r="SEZ45" s="114"/>
      <c r="SFA45" s="114"/>
      <c r="SFB45" s="114"/>
      <c r="SFC45" s="114"/>
      <c r="SFD45" s="114"/>
      <c r="SFE45" s="114"/>
      <c r="SFF45" s="114"/>
      <c r="SFG45" s="114"/>
      <c r="SFH45" s="114"/>
      <c r="SFI45" s="114"/>
      <c r="SFJ45" s="114"/>
      <c r="SFK45" s="114"/>
      <c r="SFL45" s="114"/>
      <c r="SFM45" s="114"/>
      <c r="SFN45" s="114"/>
      <c r="SFO45" s="114"/>
      <c r="SFP45" s="114"/>
      <c r="SFQ45" s="114"/>
      <c r="SFR45" s="114"/>
      <c r="SFS45" s="114"/>
      <c r="SFT45" s="114"/>
      <c r="SFU45" s="114"/>
      <c r="SFV45" s="114"/>
      <c r="SFW45" s="114"/>
      <c r="SFX45" s="114"/>
      <c r="SFY45" s="114"/>
      <c r="SFZ45" s="114"/>
      <c r="SGA45" s="114"/>
      <c r="SGB45" s="114"/>
      <c r="SGC45" s="114"/>
      <c r="SGD45" s="114"/>
      <c r="SGE45" s="114"/>
      <c r="SGF45" s="114"/>
      <c r="SGG45" s="114"/>
      <c r="SGH45" s="114"/>
      <c r="SGI45" s="114"/>
      <c r="SGJ45" s="114"/>
      <c r="SGK45" s="114"/>
      <c r="SGL45" s="114"/>
      <c r="SGM45" s="114"/>
      <c r="SGN45" s="114"/>
      <c r="SGO45" s="114"/>
      <c r="SGP45" s="114"/>
      <c r="SGQ45" s="114"/>
      <c r="SGR45" s="114"/>
      <c r="SGS45" s="114"/>
      <c r="SGT45" s="114"/>
      <c r="SGU45" s="114"/>
      <c r="SGV45" s="114"/>
      <c r="SGW45" s="114"/>
      <c r="SGX45" s="114"/>
      <c r="SGY45" s="114"/>
      <c r="SGZ45" s="114"/>
      <c r="SHA45" s="114"/>
      <c r="SHB45" s="114"/>
      <c r="SHC45" s="114"/>
      <c r="SHD45" s="114"/>
      <c r="SHE45" s="114"/>
      <c r="SHF45" s="114"/>
      <c r="SHG45" s="114"/>
      <c r="SHH45" s="114"/>
      <c r="SHI45" s="114"/>
      <c r="SHJ45" s="114"/>
      <c r="SHK45" s="114"/>
      <c r="SHL45" s="114"/>
      <c r="SHM45" s="114"/>
      <c r="SHN45" s="114"/>
      <c r="SHO45" s="114"/>
      <c r="SHP45" s="114"/>
      <c r="SHQ45" s="114"/>
      <c r="SHR45" s="114"/>
      <c r="SHS45" s="114"/>
      <c r="SHT45" s="114"/>
      <c r="SHU45" s="114"/>
      <c r="SHV45" s="114"/>
      <c r="SHW45" s="114"/>
      <c r="SHX45" s="114"/>
      <c r="SHY45" s="114"/>
      <c r="SHZ45" s="114"/>
      <c r="SIA45" s="114"/>
      <c r="SIB45" s="114"/>
      <c r="SIC45" s="114"/>
      <c r="SID45" s="114"/>
      <c r="SIE45" s="114"/>
      <c r="SIF45" s="114"/>
      <c r="SIG45" s="114"/>
      <c r="SIH45" s="114"/>
      <c r="SII45" s="114"/>
      <c r="SIJ45" s="114"/>
      <c r="SIK45" s="114"/>
      <c r="SIL45" s="114"/>
      <c r="SIM45" s="114"/>
      <c r="SIN45" s="114"/>
      <c r="SIO45" s="114"/>
      <c r="SIP45" s="114"/>
      <c r="SIQ45" s="114"/>
      <c r="SIR45" s="114"/>
      <c r="SIS45" s="114"/>
      <c r="SIT45" s="114"/>
      <c r="SIU45" s="114"/>
      <c r="SIV45" s="114"/>
      <c r="SIW45" s="114"/>
      <c r="SIX45" s="114"/>
      <c r="SIY45" s="114"/>
      <c r="SIZ45" s="114"/>
      <c r="SJA45" s="114"/>
      <c r="SJB45" s="114"/>
      <c r="SJC45" s="114"/>
      <c r="SJD45" s="114"/>
      <c r="SJE45" s="114"/>
      <c r="SJF45" s="114"/>
      <c r="SJG45" s="114"/>
      <c r="SJH45" s="114"/>
      <c r="SJI45" s="114"/>
      <c r="SJJ45" s="114"/>
      <c r="SJK45" s="114"/>
      <c r="SJL45" s="114"/>
      <c r="SJM45" s="114"/>
      <c r="SJN45" s="114"/>
      <c r="SJO45" s="114"/>
      <c r="SJP45" s="114"/>
      <c r="SJQ45" s="114"/>
      <c r="SJR45" s="114"/>
      <c r="SJS45" s="114"/>
      <c r="SJT45" s="114"/>
      <c r="SJU45" s="114"/>
      <c r="SJV45" s="114"/>
      <c r="SJW45" s="114"/>
      <c r="SJX45" s="114"/>
      <c r="SJY45" s="114"/>
      <c r="SJZ45" s="114"/>
      <c r="SKA45" s="114"/>
      <c r="SKB45" s="114"/>
      <c r="SKC45" s="114"/>
      <c r="SKD45" s="114"/>
      <c r="SKE45" s="114"/>
      <c r="SKF45" s="114"/>
      <c r="SKG45" s="114"/>
      <c r="SKH45" s="114"/>
      <c r="SKI45" s="114"/>
      <c r="SKJ45" s="114"/>
      <c r="SKK45" s="114"/>
      <c r="SKL45" s="114"/>
      <c r="SKM45" s="114"/>
      <c r="SKN45" s="114"/>
      <c r="SKO45" s="114"/>
      <c r="SKP45" s="114"/>
      <c r="SKQ45" s="114"/>
      <c r="SKR45" s="114"/>
      <c r="SKS45" s="114"/>
      <c r="SKT45" s="114"/>
      <c r="SKU45" s="114"/>
      <c r="SKV45" s="114"/>
      <c r="SKW45" s="114"/>
      <c r="SKX45" s="114"/>
      <c r="SKY45" s="114"/>
      <c r="SKZ45" s="114"/>
      <c r="SLA45" s="114"/>
      <c r="SLB45" s="114"/>
      <c r="SLC45" s="114"/>
      <c r="SLD45" s="114"/>
      <c r="SLE45" s="114"/>
      <c r="SLF45" s="114"/>
      <c r="SLG45" s="114"/>
      <c r="SLH45" s="114"/>
      <c r="SLI45" s="114"/>
      <c r="SLJ45" s="114"/>
      <c r="SLK45" s="114"/>
      <c r="SLL45" s="114"/>
      <c r="SLM45" s="114"/>
      <c r="SLN45" s="114"/>
      <c r="SLO45" s="114"/>
      <c r="SLP45" s="114"/>
      <c r="SLQ45" s="114"/>
      <c r="SLR45" s="114"/>
      <c r="SLS45" s="114"/>
      <c r="SLT45" s="114"/>
      <c r="SLU45" s="114"/>
      <c r="SLV45" s="114"/>
      <c r="SLW45" s="114"/>
      <c r="SLX45" s="114"/>
      <c r="SLY45" s="114"/>
      <c r="SLZ45" s="114"/>
      <c r="SMA45" s="114"/>
      <c r="SMB45" s="114"/>
      <c r="SMC45" s="114"/>
      <c r="SMD45" s="114"/>
      <c r="SME45" s="114"/>
      <c r="SMF45" s="114"/>
      <c r="SMG45" s="114"/>
      <c r="SMH45" s="114"/>
      <c r="SMI45" s="114"/>
      <c r="SMJ45" s="114"/>
      <c r="SMK45" s="114"/>
      <c r="SML45" s="114"/>
      <c r="SMM45" s="114"/>
      <c r="SMN45" s="114"/>
      <c r="SMO45" s="114"/>
      <c r="SMP45" s="114"/>
      <c r="SMQ45" s="114"/>
      <c r="SMR45" s="114"/>
      <c r="SMS45" s="114"/>
      <c r="SMT45" s="114"/>
      <c r="SMU45" s="114"/>
      <c r="SMV45" s="114"/>
      <c r="SMW45" s="114"/>
      <c r="SMX45" s="114"/>
      <c r="SMY45" s="114"/>
      <c r="SMZ45" s="114"/>
      <c r="SNA45" s="114"/>
      <c r="SNB45" s="114"/>
      <c r="SNC45" s="114"/>
      <c r="SND45" s="114"/>
      <c r="SNE45" s="114"/>
      <c r="SNF45" s="114"/>
      <c r="SNG45" s="114"/>
      <c r="SNH45" s="114"/>
      <c r="SNI45" s="114"/>
      <c r="SNJ45" s="114"/>
      <c r="SNK45" s="114"/>
      <c r="SNL45" s="114"/>
      <c r="SNM45" s="114"/>
      <c r="SNN45" s="114"/>
      <c r="SNO45" s="114"/>
      <c r="SNP45" s="114"/>
      <c r="SNQ45" s="114"/>
      <c r="SNR45" s="114"/>
      <c r="SNS45" s="114"/>
      <c r="SNT45" s="114"/>
      <c r="SNU45" s="114"/>
      <c r="SNV45" s="114"/>
      <c r="SNW45" s="114"/>
      <c r="SNX45" s="114"/>
      <c r="SNY45" s="114"/>
      <c r="SNZ45" s="114"/>
      <c r="SOA45" s="114"/>
      <c r="SOB45" s="114"/>
      <c r="SOC45" s="114"/>
      <c r="SOD45" s="114"/>
      <c r="SOE45" s="114"/>
      <c r="SOF45" s="114"/>
      <c r="SOG45" s="114"/>
      <c r="SOH45" s="114"/>
      <c r="SOI45" s="114"/>
      <c r="SOJ45" s="114"/>
      <c r="SOK45" s="114"/>
      <c r="SOL45" s="114"/>
      <c r="SOM45" s="114"/>
      <c r="SON45" s="114"/>
      <c r="SOO45" s="114"/>
      <c r="SOP45" s="114"/>
      <c r="SOQ45" s="114"/>
      <c r="SOR45" s="114"/>
      <c r="SOS45" s="114"/>
      <c r="SOT45" s="114"/>
      <c r="SOU45" s="114"/>
      <c r="SOV45" s="114"/>
      <c r="SOW45" s="114"/>
      <c r="SOX45" s="114"/>
      <c r="SOY45" s="114"/>
      <c r="SOZ45" s="114"/>
      <c r="SPA45" s="114"/>
      <c r="SPB45" s="114"/>
      <c r="SPC45" s="114"/>
      <c r="SPD45" s="114"/>
      <c r="SPE45" s="114"/>
      <c r="SPF45" s="114"/>
      <c r="SPG45" s="114"/>
      <c r="SPH45" s="114"/>
      <c r="SPI45" s="114"/>
      <c r="SPJ45" s="114"/>
      <c r="SPK45" s="114"/>
      <c r="SPL45" s="114"/>
      <c r="SPM45" s="114"/>
      <c r="SPN45" s="114"/>
      <c r="SPO45" s="114"/>
      <c r="SPP45" s="114"/>
      <c r="SPQ45" s="114"/>
      <c r="SPR45" s="114"/>
      <c r="SPS45" s="114"/>
      <c r="SPT45" s="114"/>
      <c r="SPU45" s="114"/>
      <c r="SPV45" s="114"/>
      <c r="SPW45" s="114"/>
      <c r="SPX45" s="114"/>
      <c r="SPY45" s="114"/>
      <c r="SPZ45" s="114"/>
      <c r="SQA45" s="114"/>
      <c r="SQB45" s="114"/>
      <c r="SQC45" s="114"/>
      <c r="SQD45" s="114"/>
      <c r="SQE45" s="114"/>
      <c r="SQF45" s="114"/>
      <c r="SQG45" s="114"/>
      <c r="SQH45" s="114"/>
      <c r="SQI45" s="114"/>
      <c r="SQJ45" s="114"/>
      <c r="SQK45" s="114"/>
      <c r="SQL45" s="114"/>
      <c r="SQM45" s="114"/>
      <c r="SQN45" s="114"/>
      <c r="SQO45" s="114"/>
      <c r="SQP45" s="114"/>
      <c r="SQQ45" s="114"/>
      <c r="SQR45" s="114"/>
      <c r="SQS45" s="114"/>
      <c r="SQT45" s="114"/>
      <c r="SQU45" s="114"/>
      <c r="SQV45" s="114"/>
      <c r="SQW45" s="114"/>
      <c r="SQX45" s="114"/>
      <c r="SQY45" s="114"/>
      <c r="SQZ45" s="114"/>
      <c r="SRA45" s="114"/>
      <c r="SRB45" s="114"/>
      <c r="SRC45" s="114"/>
      <c r="SRD45" s="114"/>
      <c r="SRE45" s="114"/>
      <c r="SRF45" s="114"/>
      <c r="SRG45" s="114"/>
      <c r="SRH45" s="114"/>
      <c r="SRI45" s="114"/>
      <c r="SRJ45" s="114"/>
      <c r="SRK45" s="114"/>
      <c r="SRL45" s="114"/>
      <c r="SRM45" s="114"/>
      <c r="SRN45" s="114"/>
      <c r="SRO45" s="114"/>
      <c r="SRP45" s="114"/>
      <c r="SRQ45" s="114"/>
      <c r="SRR45" s="114"/>
      <c r="SRS45" s="114"/>
      <c r="SRT45" s="114"/>
      <c r="SRU45" s="114"/>
      <c r="SRV45" s="114"/>
      <c r="SRW45" s="114"/>
      <c r="SRX45" s="114"/>
      <c r="SRY45" s="114"/>
      <c r="SRZ45" s="114"/>
      <c r="SSA45" s="114"/>
      <c r="SSB45" s="114"/>
      <c r="SSC45" s="114"/>
      <c r="SSD45" s="114"/>
      <c r="SSE45" s="114"/>
      <c r="SSF45" s="114"/>
      <c r="SSG45" s="114"/>
      <c r="SSH45" s="114"/>
      <c r="SSI45" s="114"/>
      <c r="SSJ45" s="114"/>
      <c r="SSK45" s="114"/>
      <c r="SSL45" s="114"/>
      <c r="SSM45" s="114"/>
      <c r="SSN45" s="114"/>
      <c r="SSO45" s="114"/>
      <c r="SSP45" s="114"/>
      <c r="SSQ45" s="114"/>
      <c r="SSR45" s="114"/>
      <c r="SSS45" s="114"/>
      <c r="SST45" s="114"/>
      <c r="SSU45" s="114"/>
      <c r="SSV45" s="114"/>
      <c r="SSW45" s="114"/>
      <c r="SSX45" s="114"/>
      <c r="SSY45" s="114"/>
      <c r="SSZ45" s="114"/>
      <c r="STA45" s="114"/>
      <c r="STB45" s="114"/>
      <c r="STC45" s="114"/>
      <c r="STD45" s="114"/>
      <c r="STE45" s="114"/>
      <c r="STF45" s="114"/>
      <c r="STG45" s="114"/>
      <c r="STH45" s="114"/>
      <c r="STI45" s="114"/>
      <c r="STJ45" s="114"/>
      <c r="STK45" s="114"/>
      <c r="STL45" s="114"/>
      <c r="STM45" s="114"/>
      <c r="STN45" s="114"/>
      <c r="STO45" s="114"/>
      <c r="STP45" s="114"/>
      <c r="STQ45" s="114"/>
      <c r="STR45" s="114"/>
      <c r="STS45" s="114"/>
      <c r="STT45" s="114"/>
      <c r="STU45" s="114"/>
      <c r="STV45" s="114"/>
      <c r="STW45" s="114"/>
      <c r="STX45" s="114"/>
      <c r="STY45" s="114"/>
      <c r="STZ45" s="114"/>
      <c r="SUA45" s="114"/>
      <c r="SUB45" s="114"/>
      <c r="SUC45" s="114"/>
      <c r="SUD45" s="114"/>
      <c r="SUE45" s="114"/>
      <c r="SUF45" s="114"/>
      <c r="SUG45" s="114"/>
      <c r="SUH45" s="114"/>
      <c r="SUI45" s="114"/>
      <c r="SUJ45" s="114"/>
      <c r="SUK45" s="114"/>
      <c r="SUL45" s="114"/>
      <c r="SUM45" s="114"/>
      <c r="SUN45" s="114"/>
      <c r="SUO45" s="114"/>
      <c r="SUP45" s="114"/>
      <c r="SUQ45" s="114"/>
      <c r="SUR45" s="114"/>
      <c r="SUS45" s="114"/>
      <c r="SUT45" s="114"/>
      <c r="SUU45" s="114"/>
      <c r="SUV45" s="114"/>
      <c r="SUW45" s="114"/>
      <c r="SUX45" s="114"/>
      <c r="SUY45" s="114"/>
      <c r="SUZ45" s="114"/>
      <c r="SVA45" s="114"/>
      <c r="SVB45" s="114"/>
      <c r="SVC45" s="114"/>
      <c r="SVD45" s="114"/>
      <c r="SVE45" s="114"/>
      <c r="SVF45" s="114"/>
      <c r="SVG45" s="114"/>
      <c r="SVH45" s="114"/>
      <c r="SVI45" s="114"/>
      <c r="SVJ45" s="114"/>
      <c r="SVK45" s="114"/>
      <c r="SVL45" s="114"/>
      <c r="SVM45" s="114"/>
      <c r="SVN45" s="114"/>
      <c r="SVO45" s="114"/>
      <c r="SVP45" s="114"/>
      <c r="SVQ45" s="114"/>
      <c r="SVR45" s="114"/>
      <c r="SVS45" s="114"/>
      <c r="SVT45" s="114"/>
      <c r="SVU45" s="114"/>
      <c r="SVV45" s="114"/>
      <c r="SVW45" s="114"/>
      <c r="SVX45" s="114"/>
      <c r="SVY45" s="114"/>
      <c r="SVZ45" s="114"/>
      <c r="SWA45" s="114"/>
      <c r="SWB45" s="114"/>
      <c r="SWC45" s="114"/>
      <c r="SWD45" s="114"/>
      <c r="SWE45" s="114"/>
      <c r="SWF45" s="114"/>
      <c r="SWG45" s="114"/>
      <c r="SWH45" s="114"/>
      <c r="SWI45" s="114"/>
      <c r="SWJ45" s="114"/>
      <c r="SWK45" s="114"/>
      <c r="SWL45" s="114"/>
      <c r="SWM45" s="114"/>
      <c r="SWN45" s="114"/>
      <c r="SWO45" s="114"/>
      <c r="SWP45" s="114"/>
      <c r="SWQ45" s="114"/>
      <c r="SWR45" s="114"/>
      <c r="SWS45" s="114"/>
      <c r="SWT45" s="114"/>
      <c r="SWU45" s="114"/>
      <c r="SWV45" s="114"/>
      <c r="SWW45" s="114"/>
      <c r="SWX45" s="114"/>
      <c r="SWY45" s="114"/>
      <c r="SWZ45" s="114"/>
      <c r="SXA45" s="114"/>
      <c r="SXB45" s="114"/>
      <c r="SXC45" s="114"/>
      <c r="SXD45" s="114"/>
      <c r="SXE45" s="114"/>
      <c r="SXF45" s="114"/>
      <c r="SXG45" s="114"/>
      <c r="SXH45" s="114"/>
      <c r="SXI45" s="114"/>
      <c r="SXJ45" s="114"/>
      <c r="SXK45" s="114"/>
      <c r="SXL45" s="114"/>
      <c r="SXM45" s="114"/>
      <c r="SXN45" s="114"/>
      <c r="SXO45" s="114"/>
      <c r="SXP45" s="114"/>
      <c r="SXQ45" s="114"/>
      <c r="SXR45" s="114"/>
      <c r="SXS45" s="114"/>
      <c r="SXT45" s="114"/>
      <c r="SXU45" s="114"/>
      <c r="SXV45" s="114"/>
      <c r="SXW45" s="114"/>
      <c r="SXX45" s="114"/>
      <c r="SXY45" s="114"/>
      <c r="SXZ45" s="114"/>
      <c r="SYA45" s="114"/>
      <c r="SYB45" s="114"/>
      <c r="SYC45" s="114"/>
      <c r="SYD45" s="114"/>
      <c r="SYE45" s="114"/>
      <c r="SYF45" s="114"/>
      <c r="SYG45" s="114"/>
      <c r="SYH45" s="114"/>
      <c r="SYI45" s="114"/>
      <c r="SYJ45" s="114"/>
      <c r="SYK45" s="114"/>
      <c r="SYL45" s="114"/>
      <c r="SYM45" s="114"/>
      <c r="SYN45" s="114"/>
      <c r="SYO45" s="114"/>
      <c r="SYP45" s="114"/>
      <c r="SYQ45" s="114"/>
      <c r="SYR45" s="114"/>
      <c r="SYS45" s="114"/>
      <c r="SYT45" s="114"/>
      <c r="SYU45" s="114"/>
      <c r="SYV45" s="114"/>
      <c r="SYW45" s="114"/>
      <c r="SYX45" s="114"/>
      <c r="SYY45" s="114"/>
      <c r="SYZ45" s="114"/>
      <c r="SZA45" s="114"/>
      <c r="SZB45" s="114"/>
      <c r="SZC45" s="114"/>
      <c r="SZD45" s="114"/>
      <c r="SZE45" s="114"/>
      <c r="SZF45" s="114"/>
      <c r="SZG45" s="114"/>
      <c r="SZH45" s="114"/>
      <c r="SZI45" s="114"/>
      <c r="SZJ45" s="114"/>
      <c r="SZK45" s="114"/>
      <c r="SZL45" s="114"/>
      <c r="SZM45" s="114"/>
      <c r="SZN45" s="114"/>
      <c r="SZO45" s="114"/>
      <c r="SZP45" s="114"/>
      <c r="SZQ45" s="114"/>
      <c r="SZR45" s="114"/>
      <c r="SZS45" s="114"/>
      <c r="SZT45" s="114"/>
      <c r="SZU45" s="114"/>
      <c r="SZV45" s="114"/>
      <c r="SZW45" s="114"/>
      <c r="SZX45" s="114"/>
      <c r="SZY45" s="114"/>
      <c r="SZZ45" s="114"/>
      <c r="TAA45" s="114"/>
      <c r="TAB45" s="114"/>
      <c r="TAC45" s="114"/>
      <c r="TAD45" s="114"/>
      <c r="TAE45" s="114"/>
      <c r="TAF45" s="114"/>
      <c r="TAG45" s="114"/>
      <c r="TAH45" s="114"/>
      <c r="TAI45" s="114"/>
      <c r="TAJ45" s="114"/>
      <c r="TAK45" s="114"/>
      <c r="TAL45" s="114"/>
      <c r="TAM45" s="114"/>
      <c r="TAN45" s="114"/>
      <c r="TAO45" s="114"/>
      <c r="TAP45" s="114"/>
      <c r="TAQ45" s="114"/>
      <c r="TAR45" s="114"/>
      <c r="TAS45" s="114"/>
      <c r="TAT45" s="114"/>
      <c r="TAU45" s="114"/>
      <c r="TAV45" s="114"/>
      <c r="TAW45" s="114"/>
      <c r="TAX45" s="114"/>
      <c r="TAY45" s="114"/>
      <c r="TAZ45" s="114"/>
      <c r="TBA45" s="114"/>
      <c r="TBB45" s="114"/>
      <c r="TBC45" s="114"/>
      <c r="TBD45" s="114"/>
      <c r="TBE45" s="114"/>
      <c r="TBF45" s="114"/>
      <c r="TBG45" s="114"/>
      <c r="TBH45" s="114"/>
      <c r="TBI45" s="114"/>
      <c r="TBJ45" s="114"/>
      <c r="TBK45" s="114"/>
      <c r="TBL45" s="114"/>
      <c r="TBM45" s="114"/>
      <c r="TBN45" s="114"/>
      <c r="TBO45" s="114"/>
      <c r="TBP45" s="114"/>
      <c r="TBQ45" s="114"/>
      <c r="TBR45" s="114"/>
      <c r="TBS45" s="114"/>
      <c r="TBT45" s="114"/>
      <c r="TBU45" s="114"/>
      <c r="TBV45" s="114"/>
      <c r="TBW45" s="114"/>
      <c r="TBX45" s="114"/>
      <c r="TBY45" s="114"/>
      <c r="TBZ45" s="114"/>
      <c r="TCA45" s="114"/>
      <c r="TCB45" s="114"/>
      <c r="TCC45" s="114"/>
      <c r="TCD45" s="114"/>
      <c r="TCE45" s="114"/>
      <c r="TCF45" s="114"/>
      <c r="TCG45" s="114"/>
      <c r="TCH45" s="114"/>
      <c r="TCI45" s="114"/>
      <c r="TCJ45" s="114"/>
      <c r="TCK45" s="114"/>
      <c r="TCL45" s="114"/>
      <c r="TCM45" s="114"/>
      <c r="TCN45" s="114"/>
      <c r="TCO45" s="114"/>
      <c r="TCP45" s="114"/>
      <c r="TCQ45" s="114"/>
      <c r="TCR45" s="114"/>
      <c r="TCS45" s="114"/>
      <c r="TCT45" s="114"/>
      <c r="TCU45" s="114"/>
      <c r="TCV45" s="114"/>
      <c r="TCW45" s="114"/>
      <c r="TCX45" s="114"/>
      <c r="TCY45" s="114"/>
      <c r="TCZ45" s="114"/>
      <c r="TDA45" s="114"/>
      <c r="TDB45" s="114"/>
      <c r="TDC45" s="114"/>
      <c r="TDD45" s="114"/>
      <c r="TDE45" s="114"/>
      <c r="TDF45" s="114"/>
      <c r="TDG45" s="114"/>
      <c r="TDH45" s="114"/>
      <c r="TDI45" s="114"/>
      <c r="TDJ45" s="114"/>
      <c r="TDK45" s="114"/>
      <c r="TDL45" s="114"/>
      <c r="TDM45" s="114"/>
      <c r="TDN45" s="114"/>
      <c r="TDO45" s="114"/>
      <c r="TDP45" s="114"/>
      <c r="TDQ45" s="114"/>
      <c r="TDR45" s="114"/>
      <c r="TDS45" s="114"/>
      <c r="TDT45" s="114"/>
      <c r="TDU45" s="114"/>
      <c r="TDV45" s="114"/>
      <c r="TDW45" s="114"/>
      <c r="TDX45" s="114"/>
      <c r="TDY45" s="114"/>
      <c r="TDZ45" s="114"/>
      <c r="TEA45" s="114"/>
      <c r="TEB45" s="114"/>
      <c r="TEC45" s="114"/>
      <c r="TED45" s="114"/>
      <c r="TEE45" s="114"/>
      <c r="TEF45" s="114"/>
      <c r="TEG45" s="114"/>
      <c r="TEH45" s="114"/>
      <c r="TEI45" s="114"/>
      <c r="TEJ45" s="114"/>
      <c r="TEK45" s="114"/>
      <c r="TEL45" s="114"/>
      <c r="TEM45" s="114"/>
      <c r="TEN45" s="114"/>
      <c r="TEO45" s="114"/>
      <c r="TEP45" s="114"/>
      <c r="TEQ45" s="114"/>
      <c r="TER45" s="114"/>
      <c r="TES45" s="114"/>
      <c r="TET45" s="114"/>
      <c r="TEU45" s="114"/>
      <c r="TEV45" s="114"/>
      <c r="TEW45" s="114"/>
      <c r="TEX45" s="114"/>
      <c r="TEY45" s="114"/>
      <c r="TEZ45" s="114"/>
      <c r="TFA45" s="114"/>
      <c r="TFB45" s="114"/>
      <c r="TFC45" s="114"/>
      <c r="TFD45" s="114"/>
      <c r="TFE45" s="114"/>
      <c r="TFF45" s="114"/>
      <c r="TFG45" s="114"/>
      <c r="TFH45" s="114"/>
      <c r="TFI45" s="114"/>
      <c r="TFJ45" s="114"/>
      <c r="TFK45" s="114"/>
      <c r="TFL45" s="114"/>
      <c r="TFM45" s="114"/>
      <c r="TFN45" s="114"/>
      <c r="TFO45" s="114"/>
      <c r="TFP45" s="114"/>
      <c r="TFQ45" s="114"/>
      <c r="TFR45" s="114"/>
      <c r="TFS45" s="114"/>
      <c r="TFT45" s="114"/>
      <c r="TFU45" s="114"/>
      <c r="TFV45" s="114"/>
      <c r="TFW45" s="114"/>
      <c r="TFX45" s="114"/>
      <c r="TFY45" s="114"/>
      <c r="TFZ45" s="114"/>
      <c r="TGA45" s="114"/>
      <c r="TGB45" s="114"/>
      <c r="TGC45" s="114"/>
      <c r="TGD45" s="114"/>
      <c r="TGE45" s="114"/>
      <c r="TGF45" s="114"/>
      <c r="TGG45" s="114"/>
      <c r="TGH45" s="114"/>
      <c r="TGI45" s="114"/>
      <c r="TGJ45" s="114"/>
      <c r="TGK45" s="114"/>
      <c r="TGL45" s="114"/>
      <c r="TGM45" s="114"/>
      <c r="TGN45" s="114"/>
      <c r="TGO45" s="114"/>
      <c r="TGP45" s="114"/>
      <c r="TGQ45" s="114"/>
      <c r="TGR45" s="114"/>
      <c r="TGS45" s="114"/>
      <c r="TGT45" s="114"/>
      <c r="TGU45" s="114"/>
      <c r="TGV45" s="114"/>
      <c r="TGW45" s="114"/>
      <c r="TGX45" s="114"/>
      <c r="TGY45" s="114"/>
      <c r="TGZ45" s="114"/>
      <c r="THA45" s="114"/>
      <c r="THB45" s="114"/>
      <c r="THC45" s="114"/>
      <c r="THD45" s="114"/>
      <c r="THE45" s="114"/>
      <c r="THF45" s="114"/>
      <c r="THG45" s="114"/>
      <c r="THH45" s="114"/>
      <c r="THI45" s="114"/>
      <c r="THJ45" s="114"/>
      <c r="THK45" s="114"/>
      <c r="THL45" s="114"/>
      <c r="THM45" s="114"/>
      <c r="THN45" s="114"/>
      <c r="THO45" s="114"/>
      <c r="THP45" s="114"/>
      <c r="THQ45" s="114"/>
      <c r="THR45" s="114"/>
      <c r="THS45" s="114"/>
      <c r="THT45" s="114"/>
      <c r="THU45" s="114"/>
      <c r="THV45" s="114"/>
      <c r="THW45" s="114"/>
      <c r="THX45" s="114"/>
      <c r="THY45" s="114"/>
      <c r="THZ45" s="114"/>
      <c r="TIA45" s="114"/>
      <c r="TIB45" s="114"/>
      <c r="TIC45" s="114"/>
      <c r="TID45" s="114"/>
      <c r="TIE45" s="114"/>
      <c r="TIF45" s="114"/>
      <c r="TIG45" s="114"/>
      <c r="TIH45" s="114"/>
      <c r="TII45" s="114"/>
      <c r="TIJ45" s="114"/>
      <c r="TIK45" s="114"/>
      <c r="TIL45" s="114"/>
      <c r="TIM45" s="114"/>
      <c r="TIN45" s="114"/>
      <c r="TIO45" s="114"/>
      <c r="TIP45" s="114"/>
      <c r="TIQ45" s="114"/>
      <c r="TIR45" s="114"/>
      <c r="TIS45" s="114"/>
      <c r="TIT45" s="114"/>
      <c r="TIU45" s="114"/>
      <c r="TIV45" s="114"/>
      <c r="TIW45" s="114"/>
      <c r="TIX45" s="114"/>
      <c r="TIY45" s="114"/>
      <c r="TIZ45" s="114"/>
      <c r="TJA45" s="114"/>
      <c r="TJB45" s="114"/>
      <c r="TJC45" s="114"/>
      <c r="TJD45" s="114"/>
      <c r="TJE45" s="114"/>
      <c r="TJF45" s="114"/>
      <c r="TJG45" s="114"/>
      <c r="TJH45" s="114"/>
      <c r="TJI45" s="114"/>
      <c r="TJJ45" s="114"/>
      <c r="TJK45" s="114"/>
      <c r="TJL45" s="114"/>
      <c r="TJM45" s="114"/>
      <c r="TJN45" s="114"/>
      <c r="TJO45" s="114"/>
      <c r="TJP45" s="114"/>
      <c r="TJQ45" s="114"/>
      <c r="TJR45" s="114"/>
      <c r="TJS45" s="114"/>
      <c r="TJT45" s="114"/>
      <c r="TJU45" s="114"/>
      <c r="TJV45" s="114"/>
      <c r="TJW45" s="114"/>
      <c r="TJX45" s="114"/>
      <c r="TJY45" s="114"/>
      <c r="TJZ45" s="114"/>
      <c r="TKA45" s="114"/>
      <c r="TKB45" s="114"/>
      <c r="TKC45" s="114"/>
      <c r="TKD45" s="114"/>
      <c r="TKE45" s="114"/>
      <c r="TKF45" s="114"/>
      <c r="TKG45" s="114"/>
      <c r="TKH45" s="114"/>
      <c r="TKI45" s="114"/>
      <c r="TKJ45" s="114"/>
      <c r="TKK45" s="114"/>
      <c r="TKL45" s="114"/>
      <c r="TKM45" s="114"/>
      <c r="TKN45" s="114"/>
      <c r="TKO45" s="114"/>
      <c r="TKP45" s="114"/>
      <c r="TKQ45" s="114"/>
      <c r="TKR45" s="114"/>
      <c r="TKS45" s="114"/>
      <c r="TKT45" s="114"/>
      <c r="TKU45" s="114"/>
      <c r="TKV45" s="114"/>
      <c r="TKW45" s="114"/>
      <c r="TKX45" s="114"/>
      <c r="TKY45" s="114"/>
      <c r="TKZ45" s="114"/>
      <c r="TLA45" s="114"/>
      <c r="TLB45" s="114"/>
      <c r="TLC45" s="114"/>
      <c r="TLD45" s="114"/>
      <c r="TLE45" s="114"/>
      <c r="TLF45" s="114"/>
      <c r="TLG45" s="114"/>
      <c r="TLH45" s="114"/>
      <c r="TLI45" s="114"/>
      <c r="TLJ45" s="114"/>
      <c r="TLK45" s="114"/>
      <c r="TLL45" s="114"/>
      <c r="TLM45" s="114"/>
      <c r="TLN45" s="114"/>
      <c r="TLO45" s="114"/>
      <c r="TLP45" s="114"/>
      <c r="TLQ45" s="114"/>
      <c r="TLR45" s="114"/>
      <c r="TLS45" s="114"/>
      <c r="TLT45" s="114"/>
      <c r="TLU45" s="114"/>
      <c r="TLV45" s="114"/>
      <c r="TLW45" s="114"/>
      <c r="TLX45" s="114"/>
      <c r="TLY45" s="114"/>
      <c r="TLZ45" s="114"/>
      <c r="TMA45" s="114"/>
      <c r="TMB45" s="114"/>
      <c r="TMC45" s="114"/>
      <c r="TMD45" s="114"/>
      <c r="TME45" s="114"/>
      <c r="TMF45" s="114"/>
      <c r="TMG45" s="114"/>
      <c r="TMH45" s="114"/>
      <c r="TMI45" s="114"/>
      <c r="TMJ45" s="114"/>
      <c r="TMK45" s="114"/>
      <c r="TML45" s="114"/>
      <c r="TMM45" s="114"/>
      <c r="TMN45" s="114"/>
      <c r="TMO45" s="114"/>
      <c r="TMP45" s="114"/>
      <c r="TMQ45" s="114"/>
      <c r="TMR45" s="114"/>
      <c r="TMS45" s="114"/>
      <c r="TMT45" s="114"/>
      <c r="TMU45" s="114"/>
      <c r="TMV45" s="114"/>
      <c r="TMW45" s="114"/>
      <c r="TMX45" s="114"/>
      <c r="TMY45" s="114"/>
      <c r="TMZ45" s="114"/>
      <c r="TNA45" s="114"/>
      <c r="TNB45" s="114"/>
      <c r="TNC45" s="114"/>
      <c r="TND45" s="114"/>
      <c r="TNE45" s="114"/>
      <c r="TNF45" s="114"/>
      <c r="TNG45" s="114"/>
      <c r="TNH45" s="114"/>
      <c r="TNI45" s="114"/>
      <c r="TNJ45" s="114"/>
      <c r="TNK45" s="114"/>
      <c r="TNL45" s="114"/>
      <c r="TNM45" s="114"/>
      <c r="TNN45" s="114"/>
      <c r="TNO45" s="114"/>
      <c r="TNP45" s="114"/>
      <c r="TNQ45" s="114"/>
      <c r="TNR45" s="114"/>
      <c r="TNS45" s="114"/>
      <c r="TNT45" s="114"/>
      <c r="TNU45" s="114"/>
      <c r="TNV45" s="114"/>
      <c r="TNW45" s="114"/>
      <c r="TNX45" s="114"/>
      <c r="TNY45" s="114"/>
      <c r="TNZ45" s="114"/>
      <c r="TOA45" s="114"/>
      <c r="TOB45" s="114"/>
      <c r="TOC45" s="114"/>
      <c r="TOD45" s="114"/>
      <c r="TOE45" s="114"/>
      <c r="TOF45" s="114"/>
      <c r="TOG45" s="114"/>
      <c r="TOH45" s="114"/>
      <c r="TOI45" s="114"/>
      <c r="TOJ45" s="114"/>
      <c r="TOK45" s="114"/>
      <c r="TOL45" s="114"/>
      <c r="TOM45" s="114"/>
      <c r="TON45" s="114"/>
      <c r="TOO45" s="114"/>
      <c r="TOP45" s="114"/>
      <c r="TOQ45" s="114"/>
      <c r="TOR45" s="114"/>
      <c r="TOS45" s="114"/>
      <c r="TOT45" s="114"/>
      <c r="TOU45" s="114"/>
      <c r="TOV45" s="114"/>
      <c r="TOW45" s="114"/>
      <c r="TOX45" s="114"/>
      <c r="TOY45" s="114"/>
      <c r="TOZ45" s="114"/>
      <c r="TPA45" s="114"/>
      <c r="TPB45" s="114"/>
      <c r="TPC45" s="114"/>
      <c r="TPD45" s="114"/>
      <c r="TPE45" s="114"/>
      <c r="TPF45" s="114"/>
      <c r="TPG45" s="114"/>
      <c r="TPH45" s="114"/>
      <c r="TPI45" s="114"/>
      <c r="TPJ45" s="114"/>
      <c r="TPK45" s="114"/>
      <c r="TPL45" s="114"/>
      <c r="TPM45" s="114"/>
      <c r="TPN45" s="114"/>
      <c r="TPO45" s="114"/>
      <c r="TPP45" s="114"/>
      <c r="TPQ45" s="114"/>
      <c r="TPR45" s="114"/>
      <c r="TPS45" s="114"/>
      <c r="TPT45" s="114"/>
      <c r="TPU45" s="114"/>
      <c r="TPV45" s="114"/>
      <c r="TPW45" s="114"/>
      <c r="TPX45" s="114"/>
      <c r="TPY45" s="114"/>
      <c r="TPZ45" s="114"/>
      <c r="TQA45" s="114"/>
      <c r="TQB45" s="114"/>
      <c r="TQC45" s="114"/>
      <c r="TQD45" s="114"/>
      <c r="TQE45" s="114"/>
      <c r="TQF45" s="114"/>
      <c r="TQG45" s="114"/>
      <c r="TQH45" s="114"/>
      <c r="TQI45" s="114"/>
      <c r="TQJ45" s="114"/>
      <c r="TQK45" s="114"/>
      <c r="TQL45" s="114"/>
      <c r="TQM45" s="114"/>
      <c r="TQN45" s="114"/>
      <c r="TQO45" s="114"/>
      <c r="TQP45" s="114"/>
      <c r="TQQ45" s="114"/>
      <c r="TQR45" s="114"/>
      <c r="TQS45" s="114"/>
      <c r="TQT45" s="114"/>
      <c r="TQU45" s="114"/>
      <c r="TQV45" s="114"/>
      <c r="TQW45" s="114"/>
      <c r="TQX45" s="114"/>
      <c r="TQY45" s="114"/>
      <c r="TQZ45" s="114"/>
      <c r="TRA45" s="114"/>
      <c r="TRB45" s="114"/>
      <c r="TRC45" s="114"/>
      <c r="TRD45" s="114"/>
      <c r="TRE45" s="114"/>
      <c r="TRF45" s="114"/>
      <c r="TRG45" s="114"/>
      <c r="TRH45" s="114"/>
      <c r="TRI45" s="114"/>
      <c r="TRJ45" s="114"/>
      <c r="TRK45" s="114"/>
      <c r="TRL45" s="114"/>
      <c r="TRM45" s="114"/>
      <c r="TRN45" s="114"/>
      <c r="TRO45" s="114"/>
      <c r="TRP45" s="114"/>
      <c r="TRQ45" s="114"/>
      <c r="TRR45" s="114"/>
      <c r="TRS45" s="114"/>
      <c r="TRT45" s="114"/>
      <c r="TRU45" s="114"/>
      <c r="TRV45" s="114"/>
      <c r="TRW45" s="114"/>
      <c r="TRX45" s="114"/>
      <c r="TRY45" s="114"/>
      <c r="TRZ45" s="114"/>
      <c r="TSA45" s="114"/>
      <c r="TSB45" s="114"/>
      <c r="TSC45" s="114"/>
      <c r="TSD45" s="114"/>
      <c r="TSE45" s="114"/>
      <c r="TSF45" s="114"/>
      <c r="TSG45" s="114"/>
      <c r="TSH45" s="114"/>
      <c r="TSI45" s="114"/>
      <c r="TSJ45" s="114"/>
      <c r="TSK45" s="114"/>
      <c r="TSL45" s="114"/>
      <c r="TSM45" s="114"/>
      <c r="TSN45" s="114"/>
      <c r="TSO45" s="114"/>
      <c r="TSP45" s="114"/>
      <c r="TSQ45" s="114"/>
      <c r="TSR45" s="114"/>
      <c r="TSS45" s="114"/>
      <c r="TST45" s="114"/>
      <c r="TSU45" s="114"/>
      <c r="TSV45" s="114"/>
      <c r="TSW45" s="114"/>
      <c r="TSX45" s="114"/>
      <c r="TSY45" s="114"/>
      <c r="TSZ45" s="114"/>
      <c r="TTA45" s="114"/>
      <c r="TTB45" s="114"/>
      <c r="TTC45" s="114"/>
      <c r="TTD45" s="114"/>
      <c r="TTE45" s="114"/>
      <c r="TTF45" s="114"/>
      <c r="TTG45" s="114"/>
      <c r="TTH45" s="114"/>
      <c r="TTI45" s="114"/>
      <c r="TTJ45" s="114"/>
      <c r="TTK45" s="114"/>
      <c r="TTL45" s="114"/>
      <c r="TTM45" s="114"/>
      <c r="TTN45" s="114"/>
      <c r="TTO45" s="114"/>
      <c r="TTP45" s="114"/>
      <c r="TTQ45" s="114"/>
      <c r="TTR45" s="114"/>
      <c r="TTS45" s="114"/>
      <c r="TTT45" s="114"/>
      <c r="TTU45" s="114"/>
      <c r="TTV45" s="114"/>
      <c r="TTW45" s="114"/>
      <c r="TTX45" s="114"/>
      <c r="TTY45" s="114"/>
      <c r="TTZ45" s="114"/>
      <c r="TUA45" s="114"/>
      <c r="TUB45" s="114"/>
      <c r="TUC45" s="114"/>
      <c r="TUD45" s="114"/>
      <c r="TUE45" s="114"/>
      <c r="TUF45" s="114"/>
      <c r="TUG45" s="114"/>
      <c r="TUH45" s="114"/>
      <c r="TUI45" s="114"/>
      <c r="TUJ45" s="114"/>
      <c r="TUK45" s="114"/>
      <c r="TUL45" s="114"/>
      <c r="TUM45" s="114"/>
      <c r="TUN45" s="114"/>
      <c r="TUO45" s="114"/>
      <c r="TUP45" s="114"/>
      <c r="TUQ45" s="114"/>
      <c r="TUR45" s="114"/>
      <c r="TUS45" s="114"/>
      <c r="TUT45" s="114"/>
      <c r="TUU45" s="114"/>
      <c r="TUV45" s="114"/>
      <c r="TUW45" s="114"/>
      <c r="TUX45" s="114"/>
      <c r="TUY45" s="114"/>
      <c r="TUZ45" s="114"/>
      <c r="TVA45" s="114"/>
      <c r="TVB45" s="114"/>
      <c r="TVC45" s="114"/>
      <c r="TVD45" s="114"/>
      <c r="TVE45" s="114"/>
      <c r="TVF45" s="114"/>
      <c r="TVG45" s="114"/>
      <c r="TVH45" s="114"/>
      <c r="TVI45" s="114"/>
      <c r="TVJ45" s="114"/>
      <c r="TVK45" s="114"/>
      <c r="TVL45" s="114"/>
      <c r="TVM45" s="114"/>
      <c r="TVN45" s="114"/>
      <c r="TVO45" s="114"/>
      <c r="TVP45" s="114"/>
      <c r="TVQ45" s="114"/>
      <c r="TVR45" s="114"/>
      <c r="TVS45" s="114"/>
      <c r="TVT45" s="114"/>
      <c r="TVU45" s="114"/>
      <c r="TVV45" s="114"/>
      <c r="TVW45" s="114"/>
      <c r="TVX45" s="114"/>
      <c r="TVY45" s="114"/>
      <c r="TVZ45" s="114"/>
      <c r="TWA45" s="114"/>
      <c r="TWB45" s="114"/>
      <c r="TWC45" s="114"/>
      <c r="TWD45" s="114"/>
      <c r="TWE45" s="114"/>
      <c r="TWF45" s="114"/>
      <c r="TWG45" s="114"/>
      <c r="TWH45" s="114"/>
      <c r="TWI45" s="114"/>
      <c r="TWJ45" s="114"/>
      <c r="TWK45" s="114"/>
      <c r="TWL45" s="114"/>
      <c r="TWM45" s="114"/>
      <c r="TWN45" s="114"/>
      <c r="TWO45" s="114"/>
      <c r="TWP45" s="114"/>
      <c r="TWQ45" s="114"/>
      <c r="TWR45" s="114"/>
      <c r="TWS45" s="114"/>
      <c r="TWT45" s="114"/>
      <c r="TWU45" s="114"/>
      <c r="TWV45" s="114"/>
      <c r="TWW45" s="114"/>
      <c r="TWX45" s="114"/>
      <c r="TWY45" s="114"/>
      <c r="TWZ45" s="114"/>
      <c r="TXA45" s="114"/>
      <c r="TXB45" s="114"/>
      <c r="TXC45" s="114"/>
      <c r="TXD45" s="114"/>
      <c r="TXE45" s="114"/>
      <c r="TXF45" s="114"/>
      <c r="TXG45" s="114"/>
      <c r="TXH45" s="114"/>
      <c r="TXI45" s="114"/>
      <c r="TXJ45" s="114"/>
      <c r="TXK45" s="114"/>
      <c r="TXL45" s="114"/>
      <c r="TXM45" s="114"/>
      <c r="TXN45" s="114"/>
      <c r="TXO45" s="114"/>
      <c r="TXP45" s="114"/>
      <c r="TXQ45" s="114"/>
      <c r="TXR45" s="114"/>
      <c r="TXS45" s="114"/>
      <c r="TXT45" s="114"/>
      <c r="TXU45" s="114"/>
      <c r="TXV45" s="114"/>
      <c r="TXW45" s="114"/>
      <c r="TXX45" s="114"/>
      <c r="TXY45" s="114"/>
      <c r="TXZ45" s="114"/>
      <c r="TYA45" s="114"/>
      <c r="TYB45" s="114"/>
      <c r="TYC45" s="114"/>
      <c r="TYD45" s="114"/>
      <c r="TYE45" s="114"/>
      <c r="TYF45" s="114"/>
      <c r="TYG45" s="114"/>
      <c r="TYH45" s="114"/>
      <c r="TYI45" s="114"/>
      <c r="TYJ45" s="114"/>
      <c r="TYK45" s="114"/>
      <c r="TYL45" s="114"/>
      <c r="TYM45" s="114"/>
      <c r="TYN45" s="114"/>
      <c r="TYO45" s="114"/>
      <c r="TYP45" s="114"/>
      <c r="TYQ45" s="114"/>
      <c r="TYR45" s="114"/>
      <c r="TYS45" s="114"/>
      <c r="TYT45" s="114"/>
      <c r="TYU45" s="114"/>
      <c r="TYV45" s="114"/>
      <c r="TYW45" s="114"/>
      <c r="TYX45" s="114"/>
      <c r="TYY45" s="114"/>
      <c r="TYZ45" s="114"/>
      <c r="TZA45" s="114"/>
      <c r="TZB45" s="114"/>
      <c r="TZC45" s="114"/>
      <c r="TZD45" s="114"/>
      <c r="TZE45" s="114"/>
      <c r="TZF45" s="114"/>
      <c r="TZG45" s="114"/>
      <c r="TZH45" s="114"/>
      <c r="TZI45" s="114"/>
      <c r="TZJ45" s="114"/>
      <c r="TZK45" s="114"/>
      <c r="TZL45" s="114"/>
      <c r="TZM45" s="114"/>
      <c r="TZN45" s="114"/>
      <c r="TZO45" s="114"/>
      <c r="TZP45" s="114"/>
      <c r="TZQ45" s="114"/>
      <c r="TZR45" s="114"/>
      <c r="TZS45" s="114"/>
      <c r="TZT45" s="114"/>
      <c r="TZU45" s="114"/>
      <c r="TZV45" s="114"/>
      <c r="TZW45" s="114"/>
      <c r="TZX45" s="114"/>
      <c r="TZY45" s="114"/>
      <c r="TZZ45" s="114"/>
      <c r="UAA45" s="114"/>
      <c r="UAB45" s="114"/>
      <c r="UAC45" s="114"/>
      <c r="UAD45" s="114"/>
      <c r="UAE45" s="114"/>
      <c r="UAF45" s="114"/>
      <c r="UAG45" s="114"/>
      <c r="UAH45" s="114"/>
      <c r="UAI45" s="114"/>
      <c r="UAJ45" s="114"/>
      <c r="UAK45" s="114"/>
      <c r="UAL45" s="114"/>
      <c r="UAM45" s="114"/>
      <c r="UAN45" s="114"/>
      <c r="UAO45" s="114"/>
      <c r="UAP45" s="114"/>
      <c r="UAQ45" s="114"/>
      <c r="UAR45" s="114"/>
      <c r="UAS45" s="114"/>
      <c r="UAT45" s="114"/>
      <c r="UAU45" s="114"/>
      <c r="UAV45" s="114"/>
      <c r="UAW45" s="114"/>
      <c r="UAX45" s="114"/>
      <c r="UAY45" s="114"/>
      <c r="UAZ45" s="114"/>
      <c r="UBA45" s="114"/>
      <c r="UBB45" s="114"/>
      <c r="UBC45" s="114"/>
      <c r="UBD45" s="114"/>
      <c r="UBE45" s="114"/>
      <c r="UBF45" s="114"/>
      <c r="UBG45" s="114"/>
      <c r="UBH45" s="114"/>
      <c r="UBI45" s="114"/>
      <c r="UBJ45" s="114"/>
      <c r="UBK45" s="114"/>
      <c r="UBL45" s="114"/>
      <c r="UBM45" s="114"/>
      <c r="UBN45" s="114"/>
      <c r="UBO45" s="114"/>
      <c r="UBP45" s="114"/>
      <c r="UBQ45" s="114"/>
      <c r="UBR45" s="114"/>
      <c r="UBS45" s="114"/>
      <c r="UBT45" s="114"/>
      <c r="UBU45" s="114"/>
      <c r="UBV45" s="114"/>
      <c r="UBW45" s="114"/>
      <c r="UBX45" s="114"/>
      <c r="UBY45" s="114"/>
      <c r="UBZ45" s="114"/>
      <c r="UCA45" s="114"/>
      <c r="UCB45" s="114"/>
      <c r="UCC45" s="114"/>
      <c r="UCD45" s="114"/>
      <c r="UCE45" s="114"/>
      <c r="UCF45" s="114"/>
      <c r="UCG45" s="114"/>
      <c r="UCH45" s="114"/>
      <c r="UCI45" s="114"/>
      <c r="UCJ45" s="114"/>
      <c r="UCK45" s="114"/>
      <c r="UCL45" s="114"/>
      <c r="UCM45" s="114"/>
      <c r="UCN45" s="114"/>
      <c r="UCO45" s="114"/>
      <c r="UCP45" s="114"/>
      <c r="UCQ45" s="114"/>
      <c r="UCR45" s="114"/>
      <c r="UCS45" s="114"/>
      <c r="UCT45" s="114"/>
      <c r="UCU45" s="114"/>
      <c r="UCV45" s="114"/>
      <c r="UCW45" s="114"/>
      <c r="UCX45" s="114"/>
      <c r="UCY45" s="114"/>
      <c r="UCZ45" s="114"/>
      <c r="UDA45" s="114"/>
      <c r="UDB45" s="114"/>
      <c r="UDC45" s="114"/>
      <c r="UDD45" s="114"/>
      <c r="UDE45" s="114"/>
      <c r="UDF45" s="114"/>
      <c r="UDG45" s="114"/>
      <c r="UDH45" s="114"/>
      <c r="UDI45" s="114"/>
      <c r="UDJ45" s="114"/>
      <c r="UDK45" s="114"/>
      <c r="UDL45" s="114"/>
      <c r="UDM45" s="114"/>
      <c r="UDN45" s="114"/>
      <c r="UDO45" s="114"/>
      <c r="UDP45" s="114"/>
      <c r="UDQ45" s="114"/>
      <c r="UDR45" s="114"/>
      <c r="UDS45" s="114"/>
      <c r="UDT45" s="114"/>
      <c r="UDU45" s="114"/>
      <c r="UDV45" s="114"/>
      <c r="UDW45" s="114"/>
      <c r="UDX45" s="114"/>
      <c r="UDY45" s="114"/>
      <c r="UDZ45" s="114"/>
      <c r="UEA45" s="114"/>
      <c r="UEB45" s="114"/>
      <c r="UEC45" s="114"/>
      <c r="UED45" s="114"/>
      <c r="UEE45" s="114"/>
      <c r="UEF45" s="114"/>
      <c r="UEG45" s="114"/>
      <c r="UEH45" s="114"/>
      <c r="UEI45" s="114"/>
      <c r="UEJ45" s="114"/>
      <c r="UEK45" s="114"/>
      <c r="UEL45" s="114"/>
      <c r="UEM45" s="114"/>
      <c r="UEN45" s="114"/>
      <c r="UEO45" s="114"/>
      <c r="UEP45" s="114"/>
      <c r="UEQ45" s="114"/>
      <c r="UER45" s="114"/>
      <c r="UES45" s="114"/>
      <c r="UET45" s="114"/>
      <c r="UEU45" s="114"/>
      <c r="UEV45" s="114"/>
      <c r="UEW45" s="114"/>
      <c r="UEX45" s="114"/>
      <c r="UEY45" s="114"/>
      <c r="UEZ45" s="114"/>
      <c r="UFA45" s="114"/>
      <c r="UFB45" s="114"/>
      <c r="UFC45" s="114"/>
      <c r="UFD45" s="114"/>
      <c r="UFE45" s="114"/>
      <c r="UFF45" s="114"/>
      <c r="UFG45" s="114"/>
      <c r="UFH45" s="114"/>
      <c r="UFI45" s="114"/>
      <c r="UFJ45" s="114"/>
      <c r="UFK45" s="114"/>
      <c r="UFL45" s="114"/>
      <c r="UFM45" s="114"/>
      <c r="UFN45" s="114"/>
      <c r="UFO45" s="114"/>
      <c r="UFP45" s="114"/>
      <c r="UFQ45" s="114"/>
      <c r="UFR45" s="114"/>
      <c r="UFS45" s="114"/>
      <c r="UFT45" s="114"/>
      <c r="UFU45" s="114"/>
      <c r="UFV45" s="114"/>
      <c r="UFW45" s="114"/>
      <c r="UFX45" s="114"/>
      <c r="UFY45" s="114"/>
      <c r="UFZ45" s="114"/>
      <c r="UGA45" s="114"/>
      <c r="UGB45" s="114"/>
      <c r="UGC45" s="114"/>
      <c r="UGD45" s="114"/>
      <c r="UGE45" s="114"/>
      <c r="UGF45" s="114"/>
      <c r="UGG45" s="114"/>
      <c r="UGH45" s="114"/>
      <c r="UGI45" s="114"/>
      <c r="UGJ45" s="114"/>
      <c r="UGK45" s="114"/>
      <c r="UGL45" s="114"/>
      <c r="UGM45" s="114"/>
      <c r="UGN45" s="114"/>
      <c r="UGO45" s="114"/>
      <c r="UGP45" s="114"/>
      <c r="UGQ45" s="114"/>
      <c r="UGR45" s="114"/>
      <c r="UGS45" s="114"/>
      <c r="UGT45" s="114"/>
      <c r="UGU45" s="114"/>
      <c r="UGV45" s="114"/>
      <c r="UGW45" s="114"/>
      <c r="UGX45" s="114"/>
      <c r="UGY45" s="114"/>
      <c r="UGZ45" s="114"/>
      <c r="UHA45" s="114"/>
      <c r="UHB45" s="114"/>
      <c r="UHC45" s="114"/>
      <c r="UHD45" s="114"/>
      <c r="UHE45" s="114"/>
      <c r="UHF45" s="114"/>
      <c r="UHG45" s="114"/>
      <c r="UHH45" s="114"/>
      <c r="UHI45" s="114"/>
      <c r="UHJ45" s="114"/>
      <c r="UHK45" s="114"/>
      <c r="UHL45" s="114"/>
      <c r="UHM45" s="114"/>
      <c r="UHN45" s="114"/>
      <c r="UHO45" s="114"/>
      <c r="UHP45" s="114"/>
      <c r="UHQ45" s="114"/>
      <c r="UHR45" s="114"/>
      <c r="UHS45" s="114"/>
      <c r="UHT45" s="114"/>
      <c r="UHU45" s="114"/>
      <c r="UHV45" s="114"/>
      <c r="UHW45" s="114"/>
      <c r="UHX45" s="114"/>
      <c r="UHY45" s="114"/>
      <c r="UHZ45" s="114"/>
      <c r="UIA45" s="114"/>
      <c r="UIB45" s="114"/>
      <c r="UIC45" s="114"/>
      <c r="UID45" s="114"/>
      <c r="UIE45" s="114"/>
      <c r="UIF45" s="114"/>
      <c r="UIG45" s="114"/>
      <c r="UIH45" s="114"/>
      <c r="UII45" s="114"/>
      <c r="UIJ45" s="114"/>
      <c r="UIK45" s="114"/>
      <c r="UIL45" s="114"/>
      <c r="UIM45" s="114"/>
      <c r="UIN45" s="114"/>
      <c r="UIO45" s="114"/>
      <c r="UIP45" s="114"/>
      <c r="UIQ45" s="114"/>
      <c r="UIR45" s="114"/>
      <c r="UIS45" s="114"/>
      <c r="UIT45" s="114"/>
      <c r="UIU45" s="114"/>
      <c r="UIV45" s="114"/>
      <c r="UIW45" s="114"/>
      <c r="UIX45" s="114"/>
      <c r="UIY45" s="114"/>
      <c r="UIZ45" s="114"/>
      <c r="UJA45" s="114"/>
      <c r="UJB45" s="114"/>
      <c r="UJC45" s="114"/>
      <c r="UJD45" s="114"/>
      <c r="UJE45" s="114"/>
      <c r="UJF45" s="114"/>
      <c r="UJG45" s="114"/>
      <c r="UJH45" s="114"/>
      <c r="UJI45" s="114"/>
      <c r="UJJ45" s="114"/>
      <c r="UJK45" s="114"/>
      <c r="UJL45" s="114"/>
      <c r="UJM45" s="114"/>
      <c r="UJN45" s="114"/>
      <c r="UJO45" s="114"/>
      <c r="UJP45" s="114"/>
      <c r="UJQ45" s="114"/>
      <c r="UJR45" s="114"/>
      <c r="UJS45" s="114"/>
      <c r="UJT45" s="114"/>
      <c r="UJU45" s="114"/>
      <c r="UJV45" s="114"/>
      <c r="UJW45" s="114"/>
      <c r="UJX45" s="114"/>
      <c r="UJY45" s="114"/>
      <c r="UJZ45" s="114"/>
      <c r="UKA45" s="114"/>
      <c r="UKB45" s="114"/>
      <c r="UKC45" s="114"/>
      <c r="UKD45" s="114"/>
      <c r="UKE45" s="114"/>
      <c r="UKF45" s="114"/>
      <c r="UKG45" s="114"/>
      <c r="UKH45" s="114"/>
      <c r="UKI45" s="114"/>
      <c r="UKJ45" s="114"/>
      <c r="UKK45" s="114"/>
      <c r="UKL45" s="114"/>
      <c r="UKM45" s="114"/>
      <c r="UKN45" s="114"/>
      <c r="UKO45" s="114"/>
      <c r="UKP45" s="114"/>
      <c r="UKQ45" s="114"/>
      <c r="UKR45" s="114"/>
      <c r="UKS45" s="114"/>
      <c r="UKT45" s="114"/>
      <c r="UKU45" s="114"/>
      <c r="UKV45" s="114"/>
      <c r="UKW45" s="114"/>
      <c r="UKX45" s="114"/>
      <c r="UKY45" s="114"/>
      <c r="UKZ45" s="114"/>
      <c r="ULA45" s="114"/>
      <c r="ULB45" s="114"/>
      <c r="ULC45" s="114"/>
      <c r="ULD45" s="114"/>
      <c r="ULE45" s="114"/>
      <c r="ULF45" s="114"/>
      <c r="ULG45" s="114"/>
      <c r="ULH45" s="114"/>
      <c r="ULI45" s="114"/>
      <c r="ULJ45" s="114"/>
      <c r="ULK45" s="114"/>
      <c r="ULL45" s="114"/>
      <c r="ULM45" s="114"/>
      <c r="ULN45" s="114"/>
      <c r="ULO45" s="114"/>
      <c r="ULP45" s="114"/>
      <c r="ULQ45" s="114"/>
      <c r="ULR45" s="114"/>
      <c r="ULS45" s="114"/>
      <c r="ULT45" s="114"/>
      <c r="ULU45" s="114"/>
      <c r="ULV45" s="114"/>
      <c r="ULW45" s="114"/>
      <c r="ULX45" s="114"/>
      <c r="ULY45" s="114"/>
      <c r="ULZ45" s="114"/>
      <c r="UMA45" s="114"/>
      <c r="UMB45" s="114"/>
      <c r="UMC45" s="114"/>
      <c r="UMD45" s="114"/>
      <c r="UME45" s="114"/>
      <c r="UMF45" s="114"/>
      <c r="UMG45" s="114"/>
      <c r="UMH45" s="114"/>
      <c r="UMI45" s="114"/>
      <c r="UMJ45" s="114"/>
      <c r="UMK45" s="114"/>
      <c r="UML45" s="114"/>
      <c r="UMM45" s="114"/>
      <c r="UMN45" s="114"/>
      <c r="UMO45" s="114"/>
      <c r="UMP45" s="114"/>
      <c r="UMQ45" s="114"/>
      <c r="UMR45" s="114"/>
      <c r="UMS45" s="114"/>
      <c r="UMT45" s="114"/>
      <c r="UMU45" s="114"/>
      <c r="UMV45" s="114"/>
      <c r="UMW45" s="114"/>
      <c r="UMX45" s="114"/>
      <c r="UMY45" s="114"/>
      <c r="UMZ45" s="114"/>
      <c r="UNA45" s="114"/>
      <c r="UNB45" s="114"/>
      <c r="UNC45" s="114"/>
      <c r="UND45" s="114"/>
      <c r="UNE45" s="114"/>
      <c r="UNF45" s="114"/>
      <c r="UNG45" s="114"/>
      <c r="UNH45" s="114"/>
      <c r="UNI45" s="114"/>
      <c r="UNJ45" s="114"/>
      <c r="UNK45" s="114"/>
      <c r="UNL45" s="114"/>
      <c r="UNM45" s="114"/>
      <c r="UNN45" s="114"/>
      <c r="UNO45" s="114"/>
      <c r="UNP45" s="114"/>
      <c r="UNQ45" s="114"/>
      <c r="UNR45" s="114"/>
      <c r="UNS45" s="114"/>
      <c r="UNT45" s="114"/>
      <c r="UNU45" s="114"/>
      <c r="UNV45" s="114"/>
      <c r="UNW45" s="114"/>
      <c r="UNX45" s="114"/>
      <c r="UNY45" s="114"/>
      <c r="UNZ45" s="114"/>
      <c r="UOA45" s="114"/>
      <c r="UOB45" s="114"/>
      <c r="UOC45" s="114"/>
      <c r="UOD45" s="114"/>
      <c r="UOE45" s="114"/>
      <c r="UOF45" s="114"/>
      <c r="UOG45" s="114"/>
      <c r="UOH45" s="114"/>
      <c r="UOI45" s="114"/>
      <c r="UOJ45" s="114"/>
      <c r="UOK45" s="114"/>
      <c r="UOL45" s="114"/>
      <c r="UOM45" s="114"/>
      <c r="UON45" s="114"/>
      <c r="UOO45" s="114"/>
      <c r="UOP45" s="114"/>
      <c r="UOQ45" s="114"/>
      <c r="UOR45" s="114"/>
      <c r="UOS45" s="114"/>
      <c r="UOT45" s="114"/>
      <c r="UOU45" s="114"/>
      <c r="UOV45" s="114"/>
      <c r="UOW45" s="114"/>
      <c r="UOX45" s="114"/>
      <c r="UOY45" s="114"/>
      <c r="UOZ45" s="114"/>
      <c r="UPA45" s="114"/>
      <c r="UPB45" s="114"/>
      <c r="UPC45" s="114"/>
      <c r="UPD45" s="114"/>
      <c r="UPE45" s="114"/>
      <c r="UPF45" s="114"/>
      <c r="UPG45" s="114"/>
      <c r="UPH45" s="114"/>
      <c r="UPI45" s="114"/>
      <c r="UPJ45" s="114"/>
      <c r="UPK45" s="114"/>
      <c r="UPL45" s="114"/>
      <c r="UPM45" s="114"/>
      <c r="UPN45" s="114"/>
      <c r="UPO45" s="114"/>
      <c r="UPP45" s="114"/>
      <c r="UPQ45" s="114"/>
      <c r="UPR45" s="114"/>
      <c r="UPS45" s="114"/>
      <c r="UPT45" s="114"/>
      <c r="UPU45" s="114"/>
      <c r="UPV45" s="114"/>
      <c r="UPW45" s="114"/>
      <c r="UPX45" s="114"/>
      <c r="UPY45" s="114"/>
      <c r="UPZ45" s="114"/>
      <c r="UQA45" s="114"/>
      <c r="UQB45" s="114"/>
      <c r="UQC45" s="114"/>
      <c r="UQD45" s="114"/>
      <c r="UQE45" s="114"/>
      <c r="UQF45" s="114"/>
      <c r="UQG45" s="114"/>
      <c r="UQH45" s="114"/>
      <c r="UQI45" s="114"/>
      <c r="UQJ45" s="114"/>
      <c r="UQK45" s="114"/>
      <c r="UQL45" s="114"/>
      <c r="UQM45" s="114"/>
      <c r="UQN45" s="114"/>
      <c r="UQO45" s="114"/>
      <c r="UQP45" s="114"/>
      <c r="UQQ45" s="114"/>
      <c r="UQR45" s="114"/>
      <c r="UQS45" s="114"/>
      <c r="UQT45" s="114"/>
      <c r="UQU45" s="114"/>
      <c r="UQV45" s="114"/>
      <c r="UQW45" s="114"/>
      <c r="UQX45" s="114"/>
      <c r="UQY45" s="114"/>
      <c r="UQZ45" s="114"/>
      <c r="URA45" s="114"/>
      <c r="URB45" s="114"/>
      <c r="URC45" s="114"/>
      <c r="URD45" s="114"/>
      <c r="URE45" s="114"/>
      <c r="URF45" s="114"/>
      <c r="URG45" s="114"/>
      <c r="URH45" s="114"/>
      <c r="URI45" s="114"/>
      <c r="URJ45" s="114"/>
      <c r="URK45" s="114"/>
      <c r="URL45" s="114"/>
      <c r="URM45" s="114"/>
      <c r="URN45" s="114"/>
      <c r="URO45" s="114"/>
      <c r="URP45" s="114"/>
      <c r="URQ45" s="114"/>
      <c r="URR45" s="114"/>
      <c r="URS45" s="114"/>
      <c r="URT45" s="114"/>
      <c r="URU45" s="114"/>
      <c r="URV45" s="114"/>
      <c r="URW45" s="114"/>
      <c r="URX45" s="114"/>
      <c r="URY45" s="114"/>
      <c r="URZ45" s="114"/>
      <c r="USA45" s="114"/>
      <c r="USB45" s="114"/>
      <c r="USC45" s="114"/>
      <c r="USD45" s="114"/>
      <c r="USE45" s="114"/>
      <c r="USF45" s="114"/>
      <c r="USG45" s="114"/>
      <c r="USH45" s="114"/>
      <c r="USI45" s="114"/>
      <c r="USJ45" s="114"/>
      <c r="USK45" s="114"/>
      <c r="USL45" s="114"/>
      <c r="USM45" s="114"/>
      <c r="USN45" s="114"/>
      <c r="USO45" s="114"/>
      <c r="USP45" s="114"/>
      <c r="USQ45" s="114"/>
      <c r="USR45" s="114"/>
      <c r="USS45" s="114"/>
      <c r="UST45" s="114"/>
      <c r="USU45" s="114"/>
      <c r="USV45" s="114"/>
      <c r="USW45" s="114"/>
      <c r="USX45" s="114"/>
      <c r="USY45" s="114"/>
      <c r="USZ45" s="114"/>
      <c r="UTA45" s="114"/>
      <c r="UTB45" s="114"/>
      <c r="UTC45" s="114"/>
      <c r="UTD45" s="114"/>
      <c r="UTE45" s="114"/>
      <c r="UTF45" s="114"/>
      <c r="UTG45" s="114"/>
      <c r="UTH45" s="114"/>
      <c r="UTI45" s="114"/>
      <c r="UTJ45" s="114"/>
      <c r="UTK45" s="114"/>
      <c r="UTL45" s="114"/>
      <c r="UTM45" s="114"/>
      <c r="UTN45" s="114"/>
      <c r="UTO45" s="114"/>
      <c r="UTP45" s="114"/>
      <c r="UTQ45" s="114"/>
      <c r="UTR45" s="114"/>
      <c r="UTS45" s="114"/>
      <c r="UTT45" s="114"/>
      <c r="UTU45" s="114"/>
      <c r="UTV45" s="114"/>
      <c r="UTW45" s="114"/>
      <c r="UTX45" s="114"/>
      <c r="UTY45" s="114"/>
      <c r="UTZ45" s="114"/>
      <c r="UUA45" s="114"/>
      <c r="UUB45" s="114"/>
      <c r="UUC45" s="114"/>
      <c r="UUD45" s="114"/>
      <c r="UUE45" s="114"/>
      <c r="UUF45" s="114"/>
      <c r="UUG45" s="114"/>
      <c r="UUH45" s="114"/>
      <c r="UUI45" s="114"/>
      <c r="UUJ45" s="114"/>
      <c r="UUK45" s="114"/>
      <c r="UUL45" s="114"/>
      <c r="UUM45" s="114"/>
      <c r="UUN45" s="114"/>
      <c r="UUO45" s="114"/>
      <c r="UUP45" s="114"/>
      <c r="UUQ45" s="114"/>
      <c r="UUR45" s="114"/>
      <c r="UUS45" s="114"/>
      <c r="UUT45" s="114"/>
      <c r="UUU45" s="114"/>
      <c r="UUV45" s="114"/>
      <c r="UUW45" s="114"/>
      <c r="UUX45" s="114"/>
      <c r="UUY45" s="114"/>
      <c r="UUZ45" s="114"/>
      <c r="UVA45" s="114"/>
      <c r="UVB45" s="114"/>
      <c r="UVC45" s="114"/>
      <c r="UVD45" s="114"/>
      <c r="UVE45" s="114"/>
      <c r="UVF45" s="114"/>
      <c r="UVG45" s="114"/>
      <c r="UVH45" s="114"/>
      <c r="UVI45" s="114"/>
      <c r="UVJ45" s="114"/>
      <c r="UVK45" s="114"/>
      <c r="UVL45" s="114"/>
      <c r="UVM45" s="114"/>
      <c r="UVN45" s="114"/>
      <c r="UVO45" s="114"/>
      <c r="UVP45" s="114"/>
      <c r="UVQ45" s="114"/>
      <c r="UVR45" s="114"/>
      <c r="UVS45" s="114"/>
      <c r="UVT45" s="114"/>
      <c r="UVU45" s="114"/>
      <c r="UVV45" s="114"/>
      <c r="UVW45" s="114"/>
      <c r="UVX45" s="114"/>
      <c r="UVY45" s="114"/>
      <c r="UVZ45" s="114"/>
      <c r="UWA45" s="114"/>
      <c r="UWB45" s="114"/>
      <c r="UWC45" s="114"/>
      <c r="UWD45" s="114"/>
      <c r="UWE45" s="114"/>
      <c r="UWF45" s="114"/>
      <c r="UWG45" s="114"/>
      <c r="UWH45" s="114"/>
      <c r="UWI45" s="114"/>
      <c r="UWJ45" s="114"/>
      <c r="UWK45" s="114"/>
      <c r="UWL45" s="114"/>
      <c r="UWM45" s="114"/>
      <c r="UWN45" s="114"/>
      <c r="UWO45" s="114"/>
      <c r="UWP45" s="114"/>
      <c r="UWQ45" s="114"/>
      <c r="UWR45" s="114"/>
      <c r="UWS45" s="114"/>
      <c r="UWT45" s="114"/>
      <c r="UWU45" s="114"/>
      <c r="UWV45" s="114"/>
      <c r="UWW45" s="114"/>
      <c r="UWX45" s="114"/>
      <c r="UWY45" s="114"/>
      <c r="UWZ45" s="114"/>
      <c r="UXA45" s="114"/>
      <c r="UXB45" s="114"/>
      <c r="UXC45" s="114"/>
      <c r="UXD45" s="114"/>
      <c r="UXE45" s="114"/>
      <c r="UXF45" s="114"/>
      <c r="UXG45" s="114"/>
      <c r="UXH45" s="114"/>
      <c r="UXI45" s="114"/>
      <c r="UXJ45" s="114"/>
      <c r="UXK45" s="114"/>
      <c r="UXL45" s="114"/>
      <c r="UXM45" s="114"/>
      <c r="UXN45" s="114"/>
      <c r="UXO45" s="114"/>
      <c r="UXP45" s="114"/>
      <c r="UXQ45" s="114"/>
      <c r="UXR45" s="114"/>
      <c r="UXS45" s="114"/>
      <c r="UXT45" s="114"/>
      <c r="UXU45" s="114"/>
      <c r="UXV45" s="114"/>
      <c r="UXW45" s="114"/>
      <c r="UXX45" s="114"/>
      <c r="UXY45" s="114"/>
      <c r="UXZ45" s="114"/>
      <c r="UYA45" s="114"/>
      <c r="UYB45" s="114"/>
      <c r="UYC45" s="114"/>
      <c r="UYD45" s="114"/>
      <c r="UYE45" s="114"/>
      <c r="UYF45" s="114"/>
      <c r="UYG45" s="114"/>
      <c r="UYH45" s="114"/>
      <c r="UYI45" s="114"/>
      <c r="UYJ45" s="114"/>
      <c r="UYK45" s="114"/>
      <c r="UYL45" s="114"/>
      <c r="UYM45" s="114"/>
      <c r="UYN45" s="114"/>
      <c r="UYO45" s="114"/>
      <c r="UYP45" s="114"/>
      <c r="UYQ45" s="114"/>
      <c r="UYR45" s="114"/>
      <c r="UYS45" s="114"/>
      <c r="UYT45" s="114"/>
      <c r="UYU45" s="114"/>
      <c r="UYV45" s="114"/>
      <c r="UYW45" s="114"/>
      <c r="UYX45" s="114"/>
      <c r="UYY45" s="114"/>
      <c r="UYZ45" s="114"/>
      <c r="UZA45" s="114"/>
      <c r="UZB45" s="114"/>
      <c r="UZC45" s="114"/>
      <c r="UZD45" s="114"/>
      <c r="UZE45" s="114"/>
      <c r="UZF45" s="114"/>
      <c r="UZG45" s="114"/>
      <c r="UZH45" s="114"/>
      <c r="UZI45" s="114"/>
      <c r="UZJ45" s="114"/>
      <c r="UZK45" s="114"/>
      <c r="UZL45" s="114"/>
      <c r="UZM45" s="114"/>
      <c r="UZN45" s="114"/>
      <c r="UZO45" s="114"/>
      <c r="UZP45" s="114"/>
      <c r="UZQ45" s="114"/>
      <c r="UZR45" s="114"/>
      <c r="UZS45" s="114"/>
      <c r="UZT45" s="114"/>
      <c r="UZU45" s="114"/>
      <c r="UZV45" s="114"/>
      <c r="UZW45" s="114"/>
      <c r="UZX45" s="114"/>
      <c r="UZY45" s="114"/>
      <c r="UZZ45" s="114"/>
      <c r="VAA45" s="114"/>
      <c r="VAB45" s="114"/>
      <c r="VAC45" s="114"/>
      <c r="VAD45" s="114"/>
      <c r="VAE45" s="114"/>
      <c r="VAF45" s="114"/>
      <c r="VAG45" s="114"/>
      <c r="VAH45" s="114"/>
      <c r="VAI45" s="114"/>
      <c r="VAJ45" s="114"/>
      <c r="VAK45" s="114"/>
      <c r="VAL45" s="114"/>
      <c r="VAM45" s="114"/>
      <c r="VAN45" s="114"/>
      <c r="VAO45" s="114"/>
      <c r="VAP45" s="114"/>
      <c r="VAQ45" s="114"/>
      <c r="VAR45" s="114"/>
      <c r="VAS45" s="114"/>
      <c r="VAT45" s="114"/>
      <c r="VAU45" s="114"/>
      <c r="VAV45" s="114"/>
      <c r="VAW45" s="114"/>
      <c r="VAX45" s="114"/>
      <c r="VAY45" s="114"/>
      <c r="VAZ45" s="114"/>
      <c r="VBA45" s="114"/>
      <c r="VBB45" s="114"/>
      <c r="VBC45" s="114"/>
      <c r="VBD45" s="114"/>
      <c r="VBE45" s="114"/>
      <c r="VBF45" s="114"/>
      <c r="VBG45" s="114"/>
      <c r="VBH45" s="114"/>
      <c r="VBI45" s="114"/>
      <c r="VBJ45" s="114"/>
      <c r="VBK45" s="114"/>
      <c r="VBL45" s="114"/>
      <c r="VBM45" s="114"/>
      <c r="VBN45" s="114"/>
      <c r="VBO45" s="114"/>
      <c r="VBP45" s="114"/>
      <c r="VBQ45" s="114"/>
      <c r="VBR45" s="114"/>
      <c r="VBS45" s="114"/>
      <c r="VBT45" s="114"/>
      <c r="VBU45" s="114"/>
      <c r="VBV45" s="114"/>
      <c r="VBW45" s="114"/>
      <c r="VBX45" s="114"/>
      <c r="VBY45" s="114"/>
      <c r="VBZ45" s="114"/>
      <c r="VCA45" s="114"/>
      <c r="VCB45" s="114"/>
      <c r="VCC45" s="114"/>
      <c r="VCD45" s="114"/>
      <c r="VCE45" s="114"/>
      <c r="VCF45" s="114"/>
      <c r="VCG45" s="114"/>
      <c r="VCH45" s="114"/>
      <c r="VCI45" s="114"/>
      <c r="VCJ45" s="114"/>
      <c r="VCK45" s="114"/>
      <c r="VCL45" s="114"/>
      <c r="VCM45" s="114"/>
      <c r="VCN45" s="114"/>
      <c r="VCO45" s="114"/>
      <c r="VCP45" s="114"/>
      <c r="VCQ45" s="114"/>
      <c r="VCR45" s="114"/>
      <c r="VCS45" s="114"/>
      <c r="VCT45" s="114"/>
      <c r="VCU45" s="114"/>
      <c r="VCV45" s="114"/>
      <c r="VCW45" s="114"/>
      <c r="VCX45" s="114"/>
      <c r="VCY45" s="114"/>
      <c r="VCZ45" s="114"/>
      <c r="VDA45" s="114"/>
      <c r="VDB45" s="114"/>
      <c r="VDC45" s="114"/>
      <c r="VDD45" s="114"/>
      <c r="VDE45" s="114"/>
      <c r="VDF45" s="114"/>
      <c r="VDG45" s="114"/>
      <c r="VDH45" s="114"/>
      <c r="VDI45" s="114"/>
      <c r="VDJ45" s="114"/>
      <c r="VDK45" s="114"/>
      <c r="VDL45" s="114"/>
      <c r="VDM45" s="114"/>
      <c r="VDN45" s="114"/>
      <c r="VDO45" s="114"/>
      <c r="VDP45" s="114"/>
      <c r="VDQ45" s="114"/>
      <c r="VDR45" s="114"/>
      <c r="VDS45" s="114"/>
      <c r="VDT45" s="114"/>
      <c r="VDU45" s="114"/>
      <c r="VDV45" s="114"/>
      <c r="VDW45" s="114"/>
      <c r="VDX45" s="114"/>
      <c r="VDY45" s="114"/>
      <c r="VDZ45" s="114"/>
      <c r="VEA45" s="114"/>
      <c r="VEB45" s="114"/>
      <c r="VEC45" s="114"/>
      <c r="VED45" s="114"/>
      <c r="VEE45" s="114"/>
      <c r="VEF45" s="114"/>
      <c r="VEG45" s="114"/>
      <c r="VEH45" s="114"/>
      <c r="VEI45" s="114"/>
      <c r="VEJ45" s="114"/>
      <c r="VEK45" s="114"/>
      <c r="VEL45" s="114"/>
      <c r="VEM45" s="114"/>
      <c r="VEN45" s="114"/>
      <c r="VEO45" s="114"/>
      <c r="VEP45" s="114"/>
      <c r="VEQ45" s="114"/>
      <c r="VER45" s="114"/>
      <c r="VES45" s="114"/>
      <c r="VET45" s="114"/>
      <c r="VEU45" s="114"/>
      <c r="VEV45" s="114"/>
      <c r="VEW45" s="114"/>
      <c r="VEX45" s="114"/>
      <c r="VEY45" s="114"/>
      <c r="VEZ45" s="114"/>
      <c r="VFA45" s="114"/>
      <c r="VFB45" s="114"/>
      <c r="VFC45" s="114"/>
      <c r="VFD45" s="114"/>
      <c r="VFE45" s="114"/>
      <c r="VFF45" s="114"/>
      <c r="VFG45" s="114"/>
      <c r="VFH45" s="114"/>
      <c r="VFI45" s="114"/>
      <c r="VFJ45" s="114"/>
      <c r="VFK45" s="114"/>
      <c r="VFL45" s="114"/>
      <c r="VFM45" s="114"/>
      <c r="VFN45" s="114"/>
      <c r="VFO45" s="114"/>
      <c r="VFP45" s="114"/>
      <c r="VFQ45" s="114"/>
      <c r="VFR45" s="114"/>
      <c r="VFS45" s="114"/>
      <c r="VFT45" s="114"/>
      <c r="VFU45" s="114"/>
      <c r="VFV45" s="114"/>
      <c r="VFW45" s="114"/>
      <c r="VFX45" s="114"/>
      <c r="VFY45" s="114"/>
      <c r="VFZ45" s="114"/>
      <c r="VGA45" s="114"/>
      <c r="VGB45" s="114"/>
      <c r="VGC45" s="114"/>
      <c r="VGD45" s="114"/>
      <c r="VGE45" s="114"/>
      <c r="VGF45" s="114"/>
      <c r="VGG45" s="114"/>
      <c r="VGH45" s="114"/>
      <c r="VGI45" s="114"/>
      <c r="VGJ45" s="114"/>
      <c r="VGK45" s="114"/>
      <c r="VGL45" s="114"/>
      <c r="VGM45" s="114"/>
      <c r="VGN45" s="114"/>
      <c r="VGO45" s="114"/>
      <c r="VGP45" s="114"/>
      <c r="VGQ45" s="114"/>
      <c r="VGR45" s="114"/>
      <c r="VGS45" s="114"/>
      <c r="VGT45" s="114"/>
      <c r="VGU45" s="114"/>
      <c r="VGV45" s="114"/>
      <c r="VGW45" s="114"/>
      <c r="VGX45" s="114"/>
      <c r="VGY45" s="114"/>
      <c r="VGZ45" s="114"/>
      <c r="VHA45" s="114"/>
      <c r="VHB45" s="114"/>
      <c r="VHC45" s="114"/>
      <c r="VHD45" s="114"/>
      <c r="VHE45" s="114"/>
      <c r="VHF45" s="114"/>
      <c r="VHG45" s="114"/>
      <c r="VHH45" s="114"/>
      <c r="VHI45" s="114"/>
      <c r="VHJ45" s="114"/>
      <c r="VHK45" s="114"/>
      <c r="VHL45" s="114"/>
      <c r="VHM45" s="114"/>
      <c r="VHN45" s="114"/>
      <c r="VHO45" s="114"/>
      <c r="VHP45" s="114"/>
      <c r="VHQ45" s="114"/>
      <c r="VHR45" s="114"/>
      <c r="VHS45" s="114"/>
      <c r="VHT45" s="114"/>
      <c r="VHU45" s="114"/>
      <c r="VHV45" s="114"/>
      <c r="VHW45" s="114"/>
      <c r="VHX45" s="114"/>
      <c r="VHY45" s="114"/>
      <c r="VHZ45" s="114"/>
      <c r="VIA45" s="114"/>
      <c r="VIB45" s="114"/>
      <c r="VIC45" s="114"/>
      <c r="VID45" s="114"/>
      <c r="VIE45" s="114"/>
      <c r="VIF45" s="114"/>
      <c r="VIG45" s="114"/>
      <c r="VIH45" s="114"/>
      <c r="VII45" s="114"/>
      <c r="VIJ45" s="114"/>
      <c r="VIK45" s="114"/>
      <c r="VIL45" s="114"/>
      <c r="VIM45" s="114"/>
      <c r="VIN45" s="114"/>
      <c r="VIO45" s="114"/>
      <c r="VIP45" s="114"/>
      <c r="VIQ45" s="114"/>
      <c r="VIR45" s="114"/>
      <c r="VIS45" s="114"/>
      <c r="VIT45" s="114"/>
      <c r="VIU45" s="114"/>
      <c r="VIV45" s="114"/>
      <c r="VIW45" s="114"/>
      <c r="VIX45" s="114"/>
      <c r="VIY45" s="114"/>
      <c r="VIZ45" s="114"/>
      <c r="VJA45" s="114"/>
      <c r="VJB45" s="114"/>
      <c r="VJC45" s="114"/>
      <c r="VJD45" s="114"/>
      <c r="VJE45" s="114"/>
      <c r="VJF45" s="114"/>
      <c r="VJG45" s="114"/>
      <c r="VJH45" s="114"/>
      <c r="VJI45" s="114"/>
      <c r="VJJ45" s="114"/>
      <c r="VJK45" s="114"/>
      <c r="VJL45" s="114"/>
      <c r="VJM45" s="114"/>
      <c r="VJN45" s="114"/>
      <c r="VJO45" s="114"/>
      <c r="VJP45" s="114"/>
      <c r="VJQ45" s="114"/>
      <c r="VJR45" s="114"/>
      <c r="VJS45" s="114"/>
      <c r="VJT45" s="114"/>
      <c r="VJU45" s="114"/>
      <c r="VJV45" s="114"/>
      <c r="VJW45" s="114"/>
      <c r="VJX45" s="114"/>
      <c r="VJY45" s="114"/>
      <c r="VJZ45" s="114"/>
      <c r="VKA45" s="114"/>
      <c r="VKB45" s="114"/>
      <c r="VKC45" s="114"/>
      <c r="VKD45" s="114"/>
      <c r="VKE45" s="114"/>
      <c r="VKF45" s="114"/>
      <c r="VKG45" s="114"/>
      <c r="VKH45" s="114"/>
      <c r="VKI45" s="114"/>
      <c r="VKJ45" s="114"/>
      <c r="VKK45" s="114"/>
      <c r="VKL45" s="114"/>
      <c r="VKM45" s="114"/>
      <c r="VKN45" s="114"/>
      <c r="VKO45" s="114"/>
      <c r="VKP45" s="114"/>
      <c r="VKQ45" s="114"/>
      <c r="VKR45" s="114"/>
      <c r="VKS45" s="114"/>
      <c r="VKT45" s="114"/>
      <c r="VKU45" s="114"/>
      <c r="VKV45" s="114"/>
      <c r="VKW45" s="114"/>
      <c r="VKX45" s="114"/>
      <c r="VKY45" s="114"/>
      <c r="VKZ45" s="114"/>
      <c r="VLA45" s="114"/>
      <c r="VLB45" s="114"/>
      <c r="VLC45" s="114"/>
      <c r="VLD45" s="114"/>
      <c r="VLE45" s="114"/>
      <c r="VLF45" s="114"/>
      <c r="VLG45" s="114"/>
      <c r="VLH45" s="114"/>
      <c r="VLI45" s="114"/>
      <c r="VLJ45" s="114"/>
      <c r="VLK45" s="114"/>
      <c r="VLL45" s="114"/>
      <c r="VLM45" s="114"/>
      <c r="VLN45" s="114"/>
      <c r="VLO45" s="114"/>
      <c r="VLP45" s="114"/>
      <c r="VLQ45" s="114"/>
      <c r="VLR45" s="114"/>
      <c r="VLS45" s="114"/>
      <c r="VLT45" s="114"/>
      <c r="VLU45" s="114"/>
      <c r="VLV45" s="114"/>
      <c r="VLW45" s="114"/>
      <c r="VLX45" s="114"/>
      <c r="VLY45" s="114"/>
      <c r="VLZ45" s="114"/>
      <c r="VMA45" s="114"/>
      <c r="VMB45" s="114"/>
      <c r="VMC45" s="114"/>
      <c r="VMD45" s="114"/>
      <c r="VME45" s="114"/>
      <c r="VMF45" s="114"/>
      <c r="VMG45" s="114"/>
      <c r="VMH45" s="114"/>
      <c r="VMI45" s="114"/>
      <c r="VMJ45" s="114"/>
      <c r="VMK45" s="114"/>
      <c r="VML45" s="114"/>
      <c r="VMM45" s="114"/>
      <c r="VMN45" s="114"/>
      <c r="VMO45" s="114"/>
      <c r="VMP45" s="114"/>
      <c r="VMQ45" s="114"/>
      <c r="VMR45" s="114"/>
      <c r="VMS45" s="114"/>
      <c r="VMT45" s="114"/>
      <c r="VMU45" s="114"/>
      <c r="VMV45" s="114"/>
      <c r="VMW45" s="114"/>
      <c r="VMX45" s="114"/>
      <c r="VMY45" s="114"/>
      <c r="VMZ45" s="114"/>
      <c r="VNA45" s="114"/>
      <c r="VNB45" s="114"/>
      <c r="VNC45" s="114"/>
      <c r="VND45" s="114"/>
      <c r="VNE45" s="114"/>
      <c r="VNF45" s="114"/>
      <c r="VNG45" s="114"/>
      <c r="VNH45" s="114"/>
      <c r="VNI45" s="114"/>
      <c r="VNJ45" s="114"/>
      <c r="VNK45" s="114"/>
      <c r="VNL45" s="114"/>
      <c r="VNM45" s="114"/>
      <c r="VNN45" s="114"/>
      <c r="VNO45" s="114"/>
      <c r="VNP45" s="114"/>
      <c r="VNQ45" s="114"/>
      <c r="VNR45" s="114"/>
      <c r="VNS45" s="114"/>
      <c r="VNT45" s="114"/>
      <c r="VNU45" s="114"/>
      <c r="VNV45" s="114"/>
      <c r="VNW45" s="114"/>
      <c r="VNX45" s="114"/>
      <c r="VNY45" s="114"/>
      <c r="VNZ45" s="114"/>
      <c r="VOA45" s="114"/>
      <c r="VOB45" s="114"/>
      <c r="VOC45" s="114"/>
      <c r="VOD45" s="114"/>
      <c r="VOE45" s="114"/>
      <c r="VOF45" s="114"/>
      <c r="VOG45" s="114"/>
      <c r="VOH45" s="114"/>
      <c r="VOI45" s="114"/>
      <c r="VOJ45" s="114"/>
      <c r="VOK45" s="114"/>
      <c r="VOL45" s="114"/>
      <c r="VOM45" s="114"/>
      <c r="VON45" s="114"/>
      <c r="VOO45" s="114"/>
      <c r="VOP45" s="114"/>
      <c r="VOQ45" s="114"/>
      <c r="VOR45" s="114"/>
      <c r="VOS45" s="114"/>
      <c r="VOT45" s="114"/>
      <c r="VOU45" s="114"/>
      <c r="VOV45" s="114"/>
      <c r="VOW45" s="114"/>
      <c r="VOX45" s="114"/>
      <c r="VOY45" s="114"/>
      <c r="VOZ45" s="114"/>
      <c r="VPA45" s="114"/>
      <c r="VPB45" s="114"/>
      <c r="VPC45" s="114"/>
      <c r="VPD45" s="114"/>
      <c r="VPE45" s="114"/>
      <c r="VPF45" s="114"/>
      <c r="VPG45" s="114"/>
      <c r="VPH45" s="114"/>
      <c r="VPI45" s="114"/>
      <c r="VPJ45" s="114"/>
      <c r="VPK45" s="114"/>
      <c r="VPL45" s="114"/>
      <c r="VPM45" s="114"/>
      <c r="VPN45" s="114"/>
      <c r="VPO45" s="114"/>
      <c r="VPP45" s="114"/>
      <c r="VPQ45" s="114"/>
      <c r="VPR45" s="114"/>
      <c r="VPS45" s="114"/>
      <c r="VPT45" s="114"/>
      <c r="VPU45" s="114"/>
      <c r="VPV45" s="114"/>
      <c r="VPW45" s="114"/>
      <c r="VPX45" s="114"/>
      <c r="VPY45" s="114"/>
      <c r="VPZ45" s="114"/>
      <c r="VQA45" s="114"/>
      <c r="VQB45" s="114"/>
      <c r="VQC45" s="114"/>
      <c r="VQD45" s="114"/>
      <c r="VQE45" s="114"/>
      <c r="VQF45" s="114"/>
      <c r="VQG45" s="114"/>
      <c r="VQH45" s="114"/>
      <c r="VQI45" s="114"/>
      <c r="VQJ45" s="114"/>
      <c r="VQK45" s="114"/>
      <c r="VQL45" s="114"/>
      <c r="VQM45" s="114"/>
      <c r="VQN45" s="114"/>
      <c r="VQO45" s="114"/>
      <c r="VQP45" s="114"/>
      <c r="VQQ45" s="114"/>
      <c r="VQR45" s="114"/>
      <c r="VQS45" s="114"/>
      <c r="VQT45" s="114"/>
      <c r="VQU45" s="114"/>
      <c r="VQV45" s="114"/>
      <c r="VQW45" s="114"/>
      <c r="VQX45" s="114"/>
      <c r="VQY45" s="114"/>
      <c r="VQZ45" s="114"/>
      <c r="VRA45" s="114"/>
      <c r="VRB45" s="114"/>
      <c r="VRC45" s="114"/>
      <c r="VRD45" s="114"/>
      <c r="VRE45" s="114"/>
      <c r="VRF45" s="114"/>
      <c r="VRG45" s="114"/>
      <c r="VRH45" s="114"/>
      <c r="VRI45" s="114"/>
      <c r="VRJ45" s="114"/>
      <c r="VRK45" s="114"/>
      <c r="VRL45" s="114"/>
      <c r="VRM45" s="114"/>
      <c r="VRN45" s="114"/>
      <c r="VRO45" s="114"/>
      <c r="VRP45" s="114"/>
      <c r="VRQ45" s="114"/>
      <c r="VRR45" s="114"/>
      <c r="VRS45" s="114"/>
      <c r="VRT45" s="114"/>
      <c r="VRU45" s="114"/>
      <c r="VRV45" s="114"/>
      <c r="VRW45" s="114"/>
      <c r="VRX45" s="114"/>
      <c r="VRY45" s="114"/>
      <c r="VRZ45" s="114"/>
      <c r="VSA45" s="114"/>
      <c r="VSB45" s="114"/>
      <c r="VSC45" s="114"/>
      <c r="VSD45" s="114"/>
      <c r="VSE45" s="114"/>
      <c r="VSF45" s="114"/>
      <c r="VSG45" s="114"/>
      <c r="VSH45" s="114"/>
      <c r="VSI45" s="114"/>
      <c r="VSJ45" s="114"/>
      <c r="VSK45" s="114"/>
      <c r="VSL45" s="114"/>
      <c r="VSM45" s="114"/>
      <c r="VSN45" s="114"/>
      <c r="VSO45" s="114"/>
      <c r="VSP45" s="114"/>
      <c r="VSQ45" s="114"/>
      <c r="VSR45" s="114"/>
      <c r="VSS45" s="114"/>
      <c r="VST45" s="114"/>
      <c r="VSU45" s="114"/>
      <c r="VSV45" s="114"/>
      <c r="VSW45" s="114"/>
      <c r="VSX45" s="114"/>
      <c r="VSY45" s="114"/>
      <c r="VSZ45" s="114"/>
      <c r="VTA45" s="114"/>
      <c r="VTB45" s="114"/>
      <c r="VTC45" s="114"/>
      <c r="VTD45" s="114"/>
      <c r="VTE45" s="114"/>
      <c r="VTF45" s="114"/>
      <c r="VTG45" s="114"/>
      <c r="VTH45" s="114"/>
      <c r="VTI45" s="114"/>
      <c r="VTJ45" s="114"/>
      <c r="VTK45" s="114"/>
      <c r="VTL45" s="114"/>
      <c r="VTM45" s="114"/>
      <c r="VTN45" s="114"/>
      <c r="VTO45" s="114"/>
      <c r="VTP45" s="114"/>
      <c r="VTQ45" s="114"/>
      <c r="VTR45" s="114"/>
      <c r="VTS45" s="114"/>
      <c r="VTT45" s="114"/>
      <c r="VTU45" s="114"/>
      <c r="VTV45" s="114"/>
      <c r="VTW45" s="114"/>
      <c r="VTX45" s="114"/>
      <c r="VTY45" s="114"/>
      <c r="VTZ45" s="114"/>
      <c r="VUA45" s="114"/>
      <c r="VUB45" s="114"/>
      <c r="VUC45" s="114"/>
      <c r="VUD45" s="114"/>
      <c r="VUE45" s="114"/>
      <c r="VUF45" s="114"/>
      <c r="VUG45" s="114"/>
      <c r="VUH45" s="114"/>
      <c r="VUI45" s="114"/>
      <c r="VUJ45" s="114"/>
      <c r="VUK45" s="114"/>
      <c r="VUL45" s="114"/>
      <c r="VUM45" s="114"/>
      <c r="VUN45" s="114"/>
      <c r="VUO45" s="114"/>
      <c r="VUP45" s="114"/>
      <c r="VUQ45" s="114"/>
      <c r="VUR45" s="114"/>
      <c r="VUS45" s="114"/>
      <c r="VUT45" s="114"/>
      <c r="VUU45" s="114"/>
      <c r="VUV45" s="114"/>
      <c r="VUW45" s="114"/>
      <c r="VUX45" s="114"/>
      <c r="VUY45" s="114"/>
      <c r="VUZ45" s="114"/>
      <c r="VVA45" s="114"/>
      <c r="VVB45" s="114"/>
      <c r="VVC45" s="114"/>
      <c r="VVD45" s="114"/>
      <c r="VVE45" s="114"/>
      <c r="VVF45" s="114"/>
      <c r="VVG45" s="114"/>
      <c r="VVH45" s="114"/>
      <c r="VVI45" s="114"/>
      <c r="VVJ45" s="114"/>
      <c r="VVK45" s="114"/>
      <c r="VVL45" s="114"/>
      <c r="VVM45" s="114"/>
      <c r="VVN45" s="114"/>
      <c r="VVO45" s="114"/>
      <c r="VVP45" s="114"/>
      <c r="VVQ45" s="114"/>
      <c r="VVR45" s="114"/>
      <c r="VVS45" s="114"/>
      <c r="VVT45" s="114"/>
      <c r="VVU45" s="114"/>
      <c r="VVV45" s="114"/>
      <c r="VVW45" s="114"/>
      <c r="VVX45" s="114"/>
      <c r="VVY45" s="114"/>
      <c r="VVZ45" s="114"/>
      <c r="VWA45" s="114"/>
      <c r="VWB45" s="114"/>
      <c r="VWC45" s="114"/>
      <c r="VWD45" s="114"/>
      <c r="VWE45" s="114"/>
      <c r="VWF45" s="114"/>
      <c r="VWG45" s="114"/>
      <c r="VWH45" s="114"/>
      <c r="VWI45" s="114"/>
      <c r="VWJ45" s="114"/>
      <c r="VWK45" s="114"/>
      <c r="VWL45" s="114"/>
      <c r="VWM45" s="114"/>
      <c r="VWN45" s="114"/>
      <c r="VWO45" s="114"/>
      <c r="VWP45" s="114"/>
      <c r="VWQ45" s="114"/>
      <c r="VWR45" s="114"/>
      <c r="VWS45" s="114"/>
      <c r="VWT45" s="114"/>
      <c r="VWU45" s="114"/>
      <c r="VWV45" s="114"/>
      <c r="VWW45" s="114"/>
      <c r="VWX45" s="114"/>
      <c r="VWY45" s="114"/>
      <c r="VWZ45" s="114"/>
      <c r="VXA45" s="114"/>
      <c r="VXB45" s="114"/>
      <c r="VXC45" s="114"/>
      <c r="VXD45" s="114"/>
      <c r="VXE45" s="114"/>
      <c r="VXF45" s="114"/>
      <c r="VXG45" s="114"/>
      <c r="VXH45" s="114"/>
      <c r="VXI45" s="114"/>
      <c r="VXJ45" s="114"/>
      <c r="VXK45" s="114"/>
      <c r="VXL45" s="114"/>
      <c r="VXM45" s="114"/>
      <c r="VXN45" s="114"/>
      <c r="VXO45" s="114"/>
      <c r="VXP45" s="114"/>
      <c r="VXQ45" s="114"/>
      <c r="VXR45" s="114"/>
      <c r="VXS45" s="114"/>
      <c r="VXT45" s="114"/>
      <c r="VXU45" s="114"/>
      <c r="VXV45" s="114"/>
      <c r="VXW45" s="114"/>
      <c r="VXX45" s="114"/>
      <c r="VXY45" s="114"/>
      <c r="VXZ45" s="114"/>
      <c r="VYA45" s="114"/>
      <c r="VYB45" s="114"/>
      <c r="VYC45" s="114"/>
      <c r="VYD45" s="114"/>
      <c r="VYE45" s="114"/>
      <c r="VYF45" s="114"/>
      <c r="VYG45" s="114"/>
      <c r="VYH45" s="114"/>
      <c r="VYI45" s="114"/>
      <c r="VYJ45" s="114"/>
      <c r="VYK45" s="114"/>
      <c r="VYL45" s="114"/>
      <c r="VYM45" s="114"/>
      <c r="VYN45" s="114"/>
      <c r="VYO45" s="114"/>
      <c r="VYP45" s="114"/>
      <c r="VYQ45" s="114"/>
      <c r="VYR45" s="114"/>
      <c r="VYS45" s="114"/>
      <c r="VYT45" s="114"/>
      <c r="VYU45" s="114"/>
      <c r="VYV45" s="114"/>
      <c r="VYW45" s="114"/>
      <c r="VYX45" s="114"/>
      <c r="VYY45" s="114"/>
      <c r="VYZ45" s="114"/>
      <c r="VZA45" s="114"/>
      <c r="VZB45" s="114"/>
      <c r="VZC45" s="114"/>
      <c r="VZD45" s="114"/>
      <c r="VZE45" s="114"/>
      <c r="VZF45" s="114"/>
      <c r="VZG45" s="114"/>
      <c r="VZH45" s="114"/>
      <c r="VZI45" s="114"/>
      <c r="VZJ45" s="114"/>
      <c r="VZK45" s="114"/>
      <c r="VZL45" s="114"/>
      <c r="VZM45" s="114"/>
      <c r="VZN45" s="114"/>
      <c r="VZO45" s="114"/>
      <c r="VZP45" s="114"/>
      <c r="VZQ45" s="114"/>
      <c r="VZR45" s="114"/>
      <c r="VZS45" s="114"/>
      <c r="VZT45" s="114"/>
      <c r="VZU45" s="114"/>
      <c r="VZV45" s="114"/>
      <c r="VZW45" s="114"/>
      <c r="VZX45" s="114"/>
      <c r="VZY45" s="114"/>
      <c r="VZZ45" s="114"/>
      <c r="WAA45" s="114"/>
      <c r="WAB45" s="114"/>
      <c r="WAC45" s="114"/>
      <c r="WAD45" s="114"/>
      <c r="WAE45" s="114"/>
      <c r="WAF45" s="114"/>
      <c r="WAG45" s="114"/>
      <c r="WAH45" s="114"/>
      <c r="WAI45" s="114"/>
      <c r="WAJ45" s="114"/>
      <c r="WAK45" s="114"/>
      <c r="WAL45" s="114"/>
      <c r="WAM45" s="114"/>
      <c r="WAN45" s="114"/>
      <c r="WAO45" s="114"/>
      <c r="WAP45" s="114"/>
      <c r="WAQ45" s="114"/>
      <c r="WAR45" s="114"/>
      <c r="WAS45" s="114"/>
      <c r="WAT45" s="114"/>
      <c r="WAU45" s="114"/>
      <c r="WAV45" s="114"/>
      <c r="WAW45" s="114"/>
      <c r="WAX45" s="114"/>
      <c r="WAY45" s="114"/>
      <c r="WAZ45" s="114"/>
      <c r="WBA45" s="114"/>
      <c r="WBB45" s="114"/>
      <c r="WBC45" s="114"/>
      <c r="WBD45" s="114"/>
      <c r="WBE45" s="114"/>
      <c r="WBF45" s="114"/>
      <c r="WBG45" s="114"/>
      <c r="WBH45" s="114"/>
      <c r="WBI45" s="114"/>
      <c r="WBJ45" s="114"/>
      <c r="WBK45" s="114"/>
      <c r="WBL45" s="114"/>
      <c r="WBM45" s="114"/>
      <c r="WBN45" s="114"/>
      <c r="WBO45" s="114"/>
      <c r="WBP45" s="114"/>
      <c r="WBQ45" s="114"/>
      <c r="WBR45" s="114"/>
      <c r="WBS45" s="114"/>
      <c r="WBT45" s="114"/>
      <c r="WBU45" s="114"/>
      <c r="WBV45" s="114"/>
      <c r="WBW45" s="114"/>
      <c r="WBX45" s="114"/>
      <c r="WBY45" s="114"/>
      <c r="WBZ45" s="114"/>
      <c r="WCA45" s="114"/>
      <c r="WCB45" s="114"/>
      <c r="WCC45" s="114"/>
      <c r="WCD45" s="114"/>
      <c r="WCE45" s="114"/>
      <c r="WCF45" s="114"/>
      <c r="WCG45" s="114"/>
      <c r="WCH45" s="114"/>
      <c r="WCI45" s="114"/>
      <c r="WCJ45" s="114"/>
      <c r="WCK45" s="114"/>
      <c r="WCL45" s="114"/>
      <c r="WCM45" s="114"/>
      <c r="WCN45" s="114"/>
      <c r="WCO45" s="114"/>
      <c r="WCP45" s="114"/>
      <c r="WCQ45" s="114"/>
      <c r="WCR45" s="114"/>
      <c r="WCS45" s="114"/>
      <c r="WCT45" s="114"/>
      <c r="WCU45" s="114"/>
      <c r="WCV45" s="114"/>
      <c r="WCW45" s="114"/>
      <c r="WCX45" s="114"/>
      <c r="WCY45" s="114"/>
      <c r="WCZ45" s="114"/>
      <c r="WDA45" s="114"/>
      <c r="WDB45" s="114"/>
      <c r="WDC45" s="114"/>
      <c r="WDD45" s="114"/>
      <c r="WDE45" s="114"/>
      <c r="WDF45" s="114"/>
      <c r="WDG45" s="114"/>
      <c r="WDH45" s="114"/>
      <c r="WDI45" s="114"/>
      <c r="WDJ45" s="114"/>
      <c r="WDK45" s="114"/>
      <c r="WDL45" s="114"/>
      <c r="WDM45" s="114"/>
      <c r="WDN45" s="114"/>
      <c r="WDO45" s="114"/>
      <c r="WDP45" s="114"/>
      <c r="WDQ45" s="114"/>
      <c r="WDR45" s="114"/>
      <c r="WDS45" s="114"/>
      <c r="WDT45" s="114"/>
      <c r="WDU45" s="114"/>
      <c r="WDV45" s="114"/>
      <c r="WDW45" s="114"/>
      <c r="WDX45" s="114"/>
      <c r="WDY45" s="114"/>
      <c r="WDZ45" s="114"/>
      <c r="WEA45" s="114"/>
      <c r="WEB45" s="114"/>
      <c r="WEC45" s="114"/>
      <c r="WED45" s="114"/>
      <c r="WEE45" s="114"/>
      <c r="WEF45" s="114"/>
      <c r="WEG45" s="114"/>
      <c r="WEH45" s="114"/>
      <c r="WEI45" s="114"/>
      <c r="WEJ45" s="114"/>
      <c r="WEK45" s="114"/>
      <c r="WEL45" s="114"/>
      <c r="WEM45" s="114"/>
      <c r="WEN45" s="114"/>
      <c r="WEO45" s="114"/>
      <c r="WEP45" s="114"/>
      <c r="WEQ45" s="114"/>
      <c r="WER45" s="114"/>
      <c r="WES45" s="114"/>
      <c r="WET45" s="114"/>
      <c r="WEU45" s="114"/>
      <c r="WEV45" s="114"/>
      <c r="WEW45" s="114"/>
      <c r="WEX45" s="114"/>
      <c r="WEY45" s="114"/>
      <c r="WEZ45" s="114"/>
      <c r="WFA45" s="114"/>
      <c r="WFB45" s="114"/>
      <c r="WFC45" s="114"/>
      <c r="WFD45" s="114"/>
      <c r="WFE45" s="114"/>
      <c r="WFF45" s="114"/>
      <c r="WFG45" s="114"/>
      <c r="WFH45" s="114"/>
      <c r="WFI45" s="114"/>
      <c r="WFJ45" s="114"/>
      <c r="WFK45" s="114"/>
      <c r="WFL45" s="114"/>
      <c r="WFM45" s="114"/>
      <c r="WFN45" s="114"/>
      <c r="WFO45" s="114"/>
      <c r="WFP45" s="114"/>
      <c r="WFQ45" s="114"/>
      <c r="WFR45" s="114"/>
      <c r="WFS45" s="114"/>
      <c r="WFT45" s="114"/>
      <c r="WFU45" s="114"/>
      <c r="WFV45" s="114"/>
      <c r="WFW45" s="114"/>
      <c r="WFX45" s="114"/>
      <c r="WFY45" s="114"/>
      <c r="WFZ45" s="114"/>
      <c r="WGA45" s="114"/>
      <c r="WGB45" s="114"/>
      <c r="WGC45" s="114"/>
      <c r="WGD45" s="114"/>
      <c r="WGE45" s="114"/>
      <c r="WGF45" s="114"/>
      <c r="WGG45" s="114"/>
      <c r="WGH45" s="114"/>
      <c r="WGI45" s="114"/>
      <c r="WGJ45" s="114"/>
      <c r="WGK45" s="114"/>
      <c r="WGL45" s="114"/>
      <c r="WGM45" s="114"/>
      <c r="WGN45" s="114"/>
      <c r="WGO45" s="114"/>
      <c r="WGP45" s="114"/>
      <c r="WGQ45" s="114"/>
      <c r="WGR45" s="114"/>
      <c r="WGS45" s="114"/>
      <c r="WGT45" s="114"/>
      <c r="WGU45" s="114"/>
      <c r="WGV45" s="114"/>
      <c r="WGW45" s="114"/>
      <c r="WGX45" s="114"/>
      <c r="WGY45" s="114"/>
      <c r="WGZ45" s="114"/>
      <c r="WHA45" s="114"/>
      <c r="WHB45" s="114"/>
      <c r="WHC45" s="114"/>
      <c r="WHD45" s="114"/>
      <c r="WHE45" s="114"/>
      <c r="WHF45" s="114"/>
      <c r="WHG45" s="114"/>
      <c r="WHH45" s="114"/>
      <c r="WHI45" s="114"/>
      <c r="WHJ45" s="114"/>
      <c r="WHK45" s="114"/>
      <c r="WHL45" s="114"/>
      <c r="WHM45" s="114"/>
      <c r="WHN45" s="114"/>
      <c r="WHO45" s="114"/>
      <c r="WHP45" s="114"/>
      <c r="WHQ45" s="114"/>
      <c r="WHR45" s="114"/>
      <c r="WHS45" s="114"/>
      <c r="WHT45" s="114"/>
      <c r="WHU45" s="114"/>
      <c r="WHV45" s="114"/>
      <c r="WHW45" s="114"/>
      <c r="WHX45" s="114"/>
      <c r="WHY45" s="114"/>
      <c r="WHZ45" s="114"/>
      <c r="WIA45" s="114"/>
      <c r="WIB45" s="114"/>
      <c r="WIC45" s="114"/>
      <c r="WID45" s="114"/>
      <c r="WIE45" s="114"/>
      <c r="WIF45" s="114"/>
      <c r="WIG45" s="114"/>
      <c r="WIH45" s="114"/>
      <c r="WII45" s="114"/>
      <c r="WIJ45" s="114"/>
      <c r="WIK45" s="114"/>
      <c r="WIL45" s="114"/>
      <c r="WIM45" s="114"/>
      <c r="WIN45" s="114"/>
      <c r="WIO45" s="114"/>
      <c r="WIP45" s="114"/>
      <c r="WIQ45" s="114"/>
      <c r="WIR45" s="114"/>
      <c r="WIS45" s="114"/>
      <c r="WIT45" s="114"/>
      <c r="WIU45" s="114"/>
      <c r="WIV45" s="114"/>
      <c r="WIW45" s="114"/>
      <c r="WIX45" s="114"/>
      <c r="WIY45" s="114"/>
      <c r="WIZ45" s="114"/>
      <c r="WJA45" s="114"/>
      <c r="WJB45" s="114"/>
      <c r="WJC45" s="114"/>
      <c r="WJD45" s="114"/>
      <c r="WJE45" s="114"/>
      <c r="WJF45" s="114"/>
      <c r="WJG45" s="114"/>
      <c r="WJH45" s="114"/>
      <c r="WJI45" s="114"/>
      <c r="WJJ45" s="114"/>
      <c r="WJK45" s="114"/>
      <c r="WJL45" s="114"/>
      <c r="WJM45" s="114"/>
      <c r="WJN45" s="114"/>
      <c r="WJO45" s="114"/>
      <c r="WJP45" s="114"/>
      <c r="WJQ45" s="114"/>
      <c r="WJR45" s="114"/>
      <c r="WJS45" s="114"/>
      <c r="WJT45" s="114"/>
      <c r="WJU45" s="114"/>
      <c r="WJV45" s="114"/>
      <c r="WJW45" s="114"/>
      <c r="WJX45" s="114"/>
      <c r="WJY45" s="114"/>
      <c r="WJZ45" s="114"/>
      <c r="WKA45" s="114"/>
      <c r="WKB45" s="114"/>
      <c r="WKC45" s="114"/>
      <c r="WKD45" s="114"/>
      <c r="WKE45" s="114"/>
      <c r="WKF45" s="114"/>
      <c r="WKG45" s="114"/>
      <c r="WKH45" s="114"/>
      <c r="WKI45" s="114"/>
      <c r="WKJ45" s="114"/>
      <c r="WKK45" s="114"/>
      <c r="WKL45" s="114"/>
      <c r="WKM45" s="114"/>
      <c r="WKN45" s="114"/>
      <c r="WKO45" s="114"/>
      <c r="WKP45" s="114"/>
      <c r="WKQ45" s="114"/>
      <c r="WKR45" s="114"/>
      <c r="WKS45" s="114"/>
      <c r="WKT45" s="114"/>
      <c r="WKU45" s="114"/>
      <c r="WKV45" s="114"/>
      <c r="WKW45" s="114"/>
      <c r="WKX45" s="114"/>
      <c r="WKY45" s="114"/>
      <c r="WKZ45" s="114"/>
      <c r="WLA45" s="114"/>
      <c r="WLB45" s="114"/>
      <c r="WLC45" s="114"/>
      <c r="WLD45" s="114"/>
      <c r="WLE45" s="114"/>
      <c r="WLF45" s="114"/>
      <c r="WLG45" s="114"/>
      <c r="WLH45" s="114"/>
      <c r="WLI45" s="114"/>
      <c r="WLJ45" s="114"/>
      <c r="WLK45" s="114"/>
      <c r="WLL45" s="114"/>
      <c r="WLM45" s="114"/>
      <c r="WLN45" s="114"/>
      <c r="WLO45" s="114"/>
      <c r="WLP45" s="114"/>
      <c r="WLQ45" s="114"/>
      <c r="WLR45" s="114"/>
      <c r="WLS45" s="114"/>
      <c r="WLT45" s="114"/>
      <c r="WLU45" s="114"/>
      <c r="WLV45" s="114"/>
      <c r="WLW45" s="114"/>
      <c r="WLX45" s="114"/>
      <c r="WLY45" s="114"/>
      <c r="WLZ45" s="114"/>
      <c r="WMA45" s="114"/>
      <c r="WMB45" s="114"/>
      <c r="WMC45" s="114"/>
      <c r="WMD45" s="114"/>
      <c r="WME45" s="114"/>
      <c r="WMF45" s="114"/>
      <c r="WMG45" s="114"/>
      <c r="WMH45" s="114"/>
      <c r="WMI45" s="114"/>
      <c r="WMJ45" s="114"/>
      <c r="WMK45" s="114"/>
      <c r="WML45" s="114"/>
      <c r="WMM45" s="114"/>
      <c r="WMN45" s="114"/>
      <c r="WMO45" s="114"/>
      <c r="WMP45" s="114"/>
      <c r="WMQ45" s="114"/>
      <c r="WMR45" s="114"/>
      <c r="WMS45" s="114"/>
      <c r="WMT45" s="114"/>
      <c r="WMU45" s="114"/>
      <c r="WMV45" s="114"/>
      <c r="WMW45" s="114"/>
      <c r="WMX45" s="114"/>
      <c r="WMY45" s="114"/>
      <c r="WMZ45" s="114"/>
      <c r="WNA45" s="114"/>
      <c r="WNB45" s="114"/>
      <c r="WNC45" s="114"/>
      <c r="WND45" s="114"/>
      <c r="WNE45" s="114"/>
      <c r="WNF45" s="114"/>
      <c r="WNG45" s="114"/>
      <c r="WNH45" s="114"/>
      <c r="WNI45" s="114"/>
      <c r="WNJ45" s="114"/>
      <c r="WNK45" s="114"/>
      <c r="WNL45" s="114"/>
      <c r="WNM45" s="114"/>
      <c r="WNN45" s="114"/>
      <c r="WNO45" s="114"/>
      <c r="WNP45" s="114"/>
      <c r="WNQ45" s="114"/>
      <c r="WNR45" s="114"/>
      <c r="WNS45" s="114"/>
      <c r="WNT45" s="114"/>
      <c r="WNU45" s="114"/>
      <c r="WNV45" s="114"/>
      <c r="WNW45" s="114"/>
      <c r="WNX45" s="114"/>
      <c r="WNY45" s="114"/>
      <c r="WNZ45" s="114"/>
      <c r="WOA45" s="114"/>
      <c r="WOB45" s="114"/>
      <c r="WOC45" s="114"/>
      <c r="WOD45" s="114"/>
      <c r="WOE45" s="114"/>
      <c r="WOF45" s="114"/>
      <c r="WOG45" s="114"/>
      <c r="WOH45" s="114"/>
      <c r="WOI45" s="114"/>
      <c r="WOJ45" s="114"/>
      <c r="WOK45" s="114"/>
      <c r="WOL45" s="114"/>
      <c r="WOM45" s="114"/>
      <c r="WON45" s="114"/>
      <c r="WOO45" s="114"/>
      <c r="WOP45" s="114"/>
      <c r="WOQ45" s="114"/>
      <c r="WOR45" s="114"/>
      <c r="WOS45" s="114"/>
      <c r="WOT45" s="114"/>
      <c r="WOU45" s="114"/>
      <c r="WOV45" s="114"/>
      <c r="WOW45" s="114"/>
      <c r="WOX45" s="114"/>
      <c r="WOY45" s="114"/>
      <c r="WOZ45" s="114"/>
      <c r="WPA45" s="114"/>
      <c r="WPB45" s="114"/>
      <c r="WPC45" s="114"/>
      <c r="WPD45" s="114"/>
      <c r="WPE45" s="114"/>
      <c r="WPF45" s="114"/>
      <c r="WPG45" s="114"/>
      <c r="WPH45" s="114"/>
      <c r="WPI45" s="114"/>
      <c r="WPJ45" s="114"/>
      <c r="WPK45" s="114"/>
      <c r="WPL45" s="114"/>
      <c r="WPM45" s="114"/>
      <c r="WPN45" s="114"/>
      <c r="WPO45" s="114"/>
      <c r="WPP45" s="114"/>
      <c r="WPQ45" s="114"/>
      <c r="WPR45" s="114"/>
      <c r="WPS45" s="114"/>
      <c r="WPT45" s="114"/>
      <c r="WPU45" s="114"/>
      <c r="WPV45" s="114"/>
      <c r="WPW45" s="114"/>
      <c r="WPX45" s="114"/>
      <c r="WPY45" s="114"/>
      <c r="WPZ45" s="114"/>
      <c r="WQA45" s="114"/>
      <c r="WQB45" s="114"/>
      <c r="WQC45" s="114"/>
      <c r="WQD45" s="114"/>
      <c r="WQE45" s="114"/>
      <c r="WQF45" s="114"/>
      <c r="WQG45" s="114"/>
      <c r="WQH45" s="114"/>
      <c r="WQI45" s="114"/>
      <c r="WQJ45" s="114"/>
      <c r="WQK45" s="114"/>
      <c r="WQL45" s="114"/>
      <c r="WQM45" s="114"/>
      <c r="WQN45" s="114"/>
      <c r="WQO45" s="114"/>
      <c r="WQP45" s="114"/>
      <c r="WQQ45" s="114"/>
      <c r="WQR45" s="114"/>
      <c r="WQS45" s="114"/>
      <c r="WQT45" s="114"/>
      <c r="WQU45" s="114"/>
      <c r="WQV45" s="114"/>
      <c r="WQW45" s="114"/>
      <c r="WQX45" s="114"/>
      <c r="WQY45" s="114"/>
      <c r="WQZ45" s="114"/>
      <c r="WRA45" s="114"/>
      <c r="WRB45" s="114"/>
      <c r="WRC45" s="114"/>
      <c r="WRD45" s="114"/>
      <c r="WRE45" s="114"/>
      <c r="WRF45" s="114"/>
      <c r="WRG45" s="114"/>
      <c r="WRH45" s="114"/>
      <c r="WRI45" s="114"/>
      <c r="WRJ45" s="114"/>
      <c r="WRK45" s="114"/>
      <c r="WRL45" s="114"/>
      <c r="WRM45" s="114"/>
      <c r="WRN45" s="114"/>
      <c r="WRO45" s="114"/>
      <c r="WRP45" s="114"/>
      <c r="WRQ45" s="114"/>
      <c r="WRR45" s="114"/>
      <c r="WRS45" s="114"/>
      <c r="WRT45" s="114"/>
      <c r="WRU45" s="114"/>
      <c r="WRV45" s="114"/>
      <c r="WRW45" s="114"/>
      <c r="WRX45" s="114"/>
      <c r="WRY45" s="114"/>
      <c r="WRZ45" s="114"/>
      <c r="WSA45" s="114"/>
      <c r="WSB45" s="114"/>
      <c r="WSC45" s="114"/>
      <c r="WSD45" s="114"/>
      <c r="WSE45" s="114"/>
      <c r="WSF45" s="114"/>
      <c r="WSG45" s="114"/>
      <c r="WSH45" s="114"/>
      <c r="WSI45" s="114"/>
      <c r="WSJ45" s="114"/>
      <c r="WSK45" s="114"/>
      <c r="WSL45" s="114"/>
      <c r="WSM45" s="114"/>
      <c r="WSN45" s="114"/>
      <c r="WSO45" s="114"/>
      <c r="WSP45" s="114"/>
      <c r="WSQ45" s="114"/>
      <c r="WSR45" s="114"/>
      <c r="WSS45" s="114"/>
      <c r="WST45" s="114"/>
      <c r="WSU45" s="114"/>
      <c r="WSV45" s="114"/>
      <c r="WSW45" s="114"/>
      <c r="WSX45" s="114"/>
      <c r="WSY45" s="114"/>
      <c r="WSZ45" s="114"/>
      <c r="WTA45" s="114"/>
      <c r="WTB45" s="114"/>
      <c r="WTC45" s="114"/>
      <c r="WTD45" s="114"/>
      <c r="WTE45" s="114"/>
      <c r="WTF45" s="114"/>
      <c r="WTG45" s="114"/>
      <c r="WTH45" s="114"/>
      <c r="WTI45" s="114"/>
      <c r="WTJ45" s="114"/>
      <c r="WTK45" s="114"/>
      <c r="WTL45" s="114"/>
      <c r="WTM45" s="114"/>
      <c r="WTN45" s="114"/>
      <c r="WTO45" s="114"/>
      <c r="WTP45" s="114"/>
      <c r="WTQ45" s="114"/>
      <c r="WTR45" s="114"/>
      <c r="WTS45" s="114"/>
      <c r="WTT45" s="114"/>
      <c r="WTU45" s="114"/>
      <c r="WTV45" s="114"/>
      <c r="WTW45" s="114"/>
      <c r="WTX45" s="114"/>
      <c r="WTY45" s="114"/>
      <c r="WTZ45" s="114"/>
      <c r="WUA45" s="114"/>
      <c r="WUB45" s="114"/>
      <c r="WUC45" s="114"/>
      <c r="WUD45" s="114"/>
      <c r="WUE45" s="114"/>
      <c r="WUF45" s="114"/>
      <c r="WUG45" s="114"/>
      <c r="WUH45" s="114"/>
      <c r="WUI45" s="114"/>
      <c r="WUJ45" s="114"/>
      <c r="WUK45" s="114"/>
      <c r="WUL45" s="114"/>
      <c r="WUM45" s="114"/>
      <c r="WUN45" s="114"/>
      <c r="WUO45" s="114"/>
      <c r="WUP45" s="114"/>
      <c r="WUQ45" s="114"/>
      <c r="WUR45" s="114"/>
      <c r="WUS45" s="114"/>
      <c r="WUT45" s="114"/>
      <c r="WUU45" s="114"/>
      <c r="WUV45" s="114"/>
      <c r="WUW45" s="114"/>
      <c r="WUX45" s="114"/>
      <c r="WUY45" s="114"/>
      <c r="WUZ45" s="114"/>
      <c r="WVA45" s="114"/>
      <c r="WVB45" s="114"/>
      <c r="WVC45" s="114"/>
      <c r="WVD45" s="114"/>
      <c r="WVE45" s="114"/>
      <c r="WVF45" s="114"/>
      <c r="WVG45" s="114"/>
      <c r="WVH45" s="114"/>
      <c r="WVI45" s="114"/>
      <c r="WVJ45" s="114"/>
      <c r="WVK45" s="114"/>
      <c r="WVL45" s="114"/>
      <c r="WVM45" s="114"/>
      <c r="WVN45" s="114"/>
      <c r="WVO45" s="114"/>
      <c r="WVP45" s="114"/>
      <c r="WVQ45" s="114"/>
      <c r="WVR45" s="114"/>
      <c r="WVS45" s="114"/>
      <c r="WVT45" s="114"/>
      <c r="WVU45" s="114"/>
      <c r="WVV45" s="114"/>
      <c r="WVW45" s="114"/>
      <c r="WVX45" s="114"/>
      <c r="WVY45" s="114"/>
      <c r="WVZ45" s="114"/>
      <c r="WWA45" s="114"/>
      <c r="WWB45" s="114"/>
      <c r="WWC45" s="114"/>
    </row>
    <row r="46" spans="1:16149" ht="31.5" customHeight="1">
      <c r="A46" s="298" t="s">
        <v>434</v>
      </c>
      <c r="B46" s="109" t="s">
        <v>435</v>
      </c>
      <c r="C46" s="126">
        <v>44844</v>
      </c>
      <c r="D46" s="110">
        <f>F46-1</f>
        <v>44850</v>
      </c>
      <c r="E46" s="110">
        <f>F46-1</f>
        <v>44850</v>
      </c>
      <c r="F46" s="111">
        <v>44851</v>
      </c>
      <c r="G46" s="111">
        <f>F46</f>
        <v>44851</v>
      </c>
      <c r="H46" s="127">
        <f>G46+33</f>
        <v>44884</v>
      </c>
      <c r="I46" s="127">
        <f>G46+36</f>
        <v>44887</v>
      </c>
      <c r="J46" s="110">
        <f>G46+38</f>
        <v>44889</v>
      </c>
      <c r="K46" s="127">
        <f>G46+42</f>
        <v>44893</v>
      </c>
      <c r="L46" s="127">
        <f>G46+47</f>
        <v>44898</v>
      </c>
      <c r="M46" s="127">
        <f>G46+52</f>
        <v>44903</v>
      </c>
      <c r="N46" s="127">
        <f>G46+42</f>
        <v>44893</v>
      </c>
      <c r="O46" s="120"/>
      <c r="P46" s="120"/>
      <c r="Q46" s="120"/>
      <c r="R46" s="120"/>
      <c r="S46" s="114"/>
      <c r="T46" s="114"/>
      <c r="U46" s="114"/>
      <c r="V46" s="114"/>
      <c r="W46" s="114"/>
      <c r="X46" s="114"/>
      <c r="Y46" s="114"/>
      <c r="Z46" s="114"/>
      <c r="AA46" s="114"/>
      <c r="AB46" s="114"/>
      <c r="AC46" s="114"/>
      <c r="AD46" s="114"/>
      <c r="AE46" s="114"/>
      <c r="AF46" s="114"/>
      <c r="AG46" s="114"/>
      <c r="AH46" s="114"/>
      <c r="AI46" s="114"/>
      <c r="AJ46" s="114"/>
      <c r="AK46" s="114"/>
      <c r="AL46" s="114"/>
      <c r="AM46" s="114"/>
      <c r="AN46" s="114"/>
      <c r="AO46" s="114"/>
      <c r="AP46" s="114"/>
      <c r="AQ46" s="114"/>
      <c r="AR46" s="114"/>
      <c r="AS46" s="114"/>
      <c r="AT46" s="114"/>
      <c r="AU46" s="114"/>
      <c r="AV46" s="114"/>
      <c r="AW46" s="114"/>
      <c r="AX46" s="114"/>
      <c r="AY46" s="114"/>
      <c r="AZ46" s="114"/>
      <c r="BA46" s="114"/>
      <c r="BB46" s="114"/>
      <c r="BC46" s="114"/>
      <c r="BD46" s="114"/>
      <c r="BE46" s="114"/>
      <c r="BF46" s="114"/>
      <c r="BG46" s="114"/>
      <c r="BH46" s="114"/>
      <c r="BI46" s="114"/>
      <c r="BJ46" s="114"/>
      <c r="BK46" s="114"/>
      <c r="BL46" s="114"/>
      <c r="BM46" s="114"/>
      <c r="BN46" s="114"/>
      <c r="BO46" s="114"/>
      <c r="BP46" s="114"/>
      <c r="BQ46" s="114"/>
      <c r="BR46" s="114"/>
      <c r="BS46" s="114"/>
      <c r="BT46" s="114"/>
      <c r="BU46" s="114"/>
      <c r="BV46" s="114"/>
      <c r="BW46" s="114"/>
      <c r="BX46" s="114"/>
      <c r="BY46" s="114"/>
      <c r="BZ46" s="114"/>
      <c r="CA46" s="114"/>
      <c r="CB46" s="114"/>
      <c r="CC46" s="114"/>
      <c r="CD46" s="114"/>
      <c r="CE46" s="114"/>
      <c r="CF46" s="114"/>
      <c r="CG46" s="114"/>
      <c r="CH46" s="114"/>
      <c r="CI46" s="114"/>
      <c r="CJ46" s="114"/>
      <c r="CK46" s="114"/>
      <c r="CL46" s="114"/>
      <c r="CM46" s="114"/>
      <c r="CN46" s="114"/>
      <c r="CO46" s="114"/>
      <c r="CP46" s="114"/>
      <c r="CQ46" s="114"/>
      <c r="CR46" s="114"/>
      <c r="CS46" s="114"/>
      <c r="CT46" s="114"/>
      <c r="CU46" s="114"/>
      <c r="CV46" s="114"/>
      <c r="CW46" s="114"/>
      <c r="CX46" s="114"/>
      <c r="CY46" s="114"/>
      <c r="CZ46" s="114"/>
      <c r="DA46" s="114"/>
      <c r="DB46" s="114"/>
      <c r="DC46" s="114"/>
      <c r="DD46" s="114"/>
      <c r="DE46" s="114"/>
      <c r="DF46" s="114"/>
      <c r="DG46" s="114"/>
      <c r="DH46" s="114"/>
      <c r="DI46" s="114"/>
      <c r="DJ46" s="114"/>
      <c r="DK46" s="114"/>
      <c r="DL46" s="114"/>
      <c r="DM46" s="114"/>
      <c r="DN46" s="114"/>
      <c r="DO46" s="114"/>
      <c r="DP46" s="114"/>
      <c r="DQ46" s="114"/>
      <c r="DR46" s="114"/>
      <c r="DS46" s="114"/>
      <c r="DT46" s="114"/>
      <c r="DU46" s="114"/>
      <c r="DV46" s="114"/>
      <c r="DW46" s="114"/>
      <c r="DX46" s="114"/>
      <c r="DY46" s="114"/>
      <c r="DZ46" s="114"/>
      <c r="EA46" s="114"/>
      <c r="EB46" s="114"/>
      <c r="EC46" s="114"/>
      <c r="ED46" s="114"/>
      <c r="EE46" s="114"/>
      <c r="EF46" s="114"/>
      <c r="EG46" s="114"/>
      <c r="EH46" s="114"/>
      <c r="EI46" s="114"/>
      <c r="EJ46" s="114"/>
      <c r="EK46" s="114"/>
      <c r="EL46" s="114"/>
      <c r="EM46" s="114"/>
      <c r="EN46" s="114"/>
      <c r="EO46" s="114"/>
      <c r="EP46" s="114"/>
      <c r="EQ46" s="114"/>
      <c r="ER46" s="114"/>
      <c r="ES46" s="114"/>
      <c r="ET46" s="114"/>
      <c r="EU46" s="114"/>
      <c r="EV46" s="114"/>
      <c r="EW46" s="114"/>
      <c r="EX46" s="114"/>
      <c r="EY46" s="114"/>
      <c r="EZ46" s="114"/>
      <c r="FA46" s="114"/>
      <c r="FB46" s="114"/>
      <c r="FC46" s="114"/>
      <c r="FD46" s="114"/>
      <c r="FE46" s="114"/>
      <c r="FF46" s="114"/>
      <c r="FG46" s="114"/>
      <c r="FH46" s="114"/>
      <c r="FI46" s="114"/>
      <c r="FJ46" s="114"/>
      <c r="FK46" s="114"/>
      <c r="FL46" s="114"/>
      <c r="FM46" s="114"/>
      <c r="FN46" s="114"/>
      <c r="FO46" s="114"/>
      <c r="FP46" s="114"/>
      <c r="FQ46" s="114"/>
      <c r="FR46" s="114"/>
      <c r="FS46" s="114"/>
      <c r="FT46" s="114"/>
      <c r="FU46" s="114"/>
      <c r="FV46" s="114"/>
      <c r="FW46" s="114"/>
      <c r="FX46" s="114"/>
      <c r="FY46" s="114"/>
      <c r="FZ46" s="114"/>
      <c r="GA46" s="114"/>
      <c r="GB46" s="114"/>
      <c r="GC46" s="114"/>
      <c r="GD46" s="114"/>
      <c r="GE46" s="114"/>
      <c r="GF46" s="114"/>
      <c r="GG46" s="114"/>
      <c r="GH46" s="114"/>
      <c r="GI46" s="114"/>
      <c r="GJ46" s="114"/>
      <c r="GK46" s="114"/>
      <c r="GL46" s="114"/>
      <c r="GM46" s="114"/>
      <c r="GN46" s="114"/>
      <c r="GO46" s="114"/>
      <c r="GP46" s="114"/>
      <c r="GQ46" s="114"/>
      <c r="GR46" s="114"/>
      <c r="GS46" s="114"/>
      <c r="GT46" s="114"/>
      <c r="GU46" s="114"/>
      <c r="GV46" s="114"/>
      <c r="GW46" s="114"/>
      <c r="GX46" s="114"/>
      <c r="GY46" s="114"/>
      <c r="GZ46" s="114"/>
      <c r="HA46" s="114"/>
      <c r="HB46" s="114"/>
      <c r="HC46" s="114"/>
      <c r="HD46" s="114"/>
      <c r="HE46" s="114"/>
      <c r="HF46" s="114"/>
      <c r="HG46" s="114"/>
      <c r="HH46" s="114"/>
      <c r="HI46" s="114"/>
      <c r="HJ46" s="114"/>
      <c r="HK46" s="114"/>
      <c r="HL46" s="114"/>
      <c r="HM46" s="114"/>
      <c r="HN46" s="114"/>
      <c r="HO46" s="114"/>
      <c r="HP46" s="114"/>
      <c r="HQ46" s="114"/>
      <c r="HR46" s="114"/>
      <c r="HS46" s="114"/>
      <c r="HT46" s="114"/>
      <c r="HU46" s="114"/>
      <c r="HV46" s="114"/>
      <c r="HW46" s="114"/>
      <c r="HX46" s="114"/>
      <c r="HY46" s="114"/>
      <c r="HZ46" s="114"/>
      <c r="IA46" s="114"/>
      <c r="IB46" s="114"/>
      <c r="IC46" s="114"/>
      <c r="ID46" s="114"/>
      <c r="IE46" s="114"/>
      <c r="IF46" s="114"/>
      <c r="IG46" s="114"/>
      <c r="IH46" s="114"/>
      <c r="II46" s="114"/>
      <c r="IJ46" s="114"/>
      <c r="IK46" s="114"/>
      <c r="IL46" s="114"/>
      <c r="IM46" s="114"/>
      <c r="IN46" s="114"/>
      <c r="IO46" s="114"/>
      <c r="IP46" s="114"/>
      <c r="IQ46" s="114"/>
      <c r="IR46" s="114"/>
      <c r="IS46" s="114"/>
      <c r="IT46" s="114"/>
      <c r="IU46" s="114"/>
      <c r="IV46" s="114"/>
      <c r="IW46" s="114"/>
      <c r="IX46" s="114"/>
      <c r="IY46" s="114"/>
      <c r="IZ46" s="114"/>
      <c r="JA46" s="114"/>
      <c r="JB46" s="114"/>
      <c r="JC46" s="114"/>
      <c r="JD46" s="114"/>
      <c r="JE46" s="114"/>
      <c r="JF46" s="114"/>
      <c r="JG46" s="114"/>
      <c r="JH46" s="114"/>
      <c r="JI46" s="114"/>
      <c r="JJ46" s="114"/>
      <c r="JK46" s="114"/>
      <c r="JL46" s="114"/>
      <c r="JM46" s="114"/>
      <c r="JN46" s="114"/>
      <c r="JO46" s="114"/>
      <c r="JP46" s="114"/>
      <c r="JQ46" s="114"/>
      <c r="JR46" s="114"/>
      <c r="JS46" s="114"/>
      <c r="JT46" s="114"/>
      <c r="JU46" s="114"/>
      <c r="JV46" s="114"/>
      <c r="JW46" s="114"/>
      <c r="JX46" s="114"/>
      <c r="JY46" s="114"/>
      <c r="JZ46" s="114"/>
      <c r="KA46" s="114"/>
      <c r="KB46" s="114"/>
      <c r="KC46" s="114"/>
      <c r="KD46" s="114"/>
      <c r="KE46" s="114"/>
      <c r="KF46" s="114"/>
      <c r="KG46" s="114"/>
      <c r="KH46" s="114"/>
      <c r="KI46" s="114"/>
      <c r="KJ46" s="114"/>
      <c r="KK46" s="114"/>
      <c r="KL46" s="114"/>
      <c r="KM46" s="114"/>
      <c r="KN46" s="114"/>
      <c r="KO46" s="114"/>
      <c r="KP46" s="114"/>
      <c r="KQ46" s="114"/>
      <c r="KR46" s="114"/>
      <c r="KS46" s="114"/>
      <c r="KT46" s="114"/>
      <c r="KU46" s="114"/>
      <c r="KV46" s="114"/>
      <c r="KW46" s="114"/>
      <c r="KX46" s="114"/>
      <c r="KY46" s="114"/>
      <c r="KZ46" s="114"/>
      <c r="LA46" s="114"/>
      <c r="LB46" s="114"/>
      <c r="LC46" s="114"/>
      <c r="LD46" s="114"/>
      <c r="LE46" s="114"/>
      <c r="LF46" s="114"/>
      <c r="LG46" s="114"/>
      <c r="LH46" s="114"/>
      <c r="LI46" s="114"/>
      <c r="LJ46" s="114"/>
      <c r="LK46" s="114"/>
      <c r="LL46" s="114"/>
      <c r="LM46" s="114"/>
      <c r="LN46" s="114"/>
      <c r="LO46" s="114"/>
      <c r="LP46" s="114"/>
      <c r="LQ46" s="114"/>
      <c r="LR46" s="114"/>
      <c r="LS46" s="114"/>
      <c r="LT46" s="114"/>
      <c r="LU46" s="114"/>
      <c r="LV46" s="114"/>
      <c r="LW46" s="114"/>
      <c r="LX46" s="114"/>
      <c r="LY46" s="114"/>
      <c r="LZ46" s="114"/>
      <c r="MA46" s="114"/>
      <c r="MB46" s="114"/>
      <c r="MC46" s="114"/>
      <c r="MD46" s="114"/>
      <c r="ME46" s="114"/>
      <c r="MF46" s="114"/>
      <c r="MG46" s="114"/>
      <c r="MH46" s="114"/>
      <c r="MI46" s="114"/>
      <c r="MJ46" s="114"/>
      <c r="MK46" s="114"/>
      <c r="ML46" s="114"/>
      <c r="MM46" s="114"/>
      <c r="MN46" s="114"/>
      <c r="MO46" s="114"/>
      <c r="MP46" s="114"/>
      <c r="MQ46" s="114"/>
      <c r="MR46" s="114"/>
      <c r="MS46" s="114"/>
      <c r="MT46" s="114"/>
      <c r="MU46" s="114"/>
      <c r="MV46" s="114"/>
      <c r="MW46" s="114"/>
      <c r="MX46" s="114"/>
      <c r="MY46" s="114"/>
      <c r="MZ46" s="114"/>
      <c r="NA46" s="114"/>
      <c r="NB46" s="114"/>
      <c r="NC46" s="114"/>
      <c r="ND46" s="114"/>
      <c r="NE46" s="114"/>
      <c r="NF46" s="114"/>
      <c r="NG46" s="114"/>
      <c r="NH46" s="114"/>
      <c r="NI46" s="114"/>
      <c r="NJ46" s="114"/>
      <c r="NK46" s="114"/>
      <c r="NL46" s="114"/>
      <c r="NM46" s="114"/>
      <c r="NN46" s="114"/>
      <c r="NO46" s="114"/>
      <c r="NP46" s="114"/>
      <c r="NQ46" s="114"/>
      <c r="NR46" s="114"/>
      <c r="NS46" s="114"/>
      <c r="NT46" s="114"/>
      <c r="NU46" s="114"/>
      <c r="NV46" s="114"/>
      <c r="NW46" s="114"/>
      <c r="NX46" s="114"/>
      <c r="NY46" s="114"/>
      <c r="NZ46" s="114"/>
      <c r="OA46" s="114"/>
      <c r="OB46" s="114"/>
      <c r="OC46" s="114"/>
      <c r="OD46" s="114"/>
      <c r="OE46" s="114"/>
      <c r="OF46" s="114"/>
      <c r="OG46" s="114"/>
      <c r="OH46" s="114"/>
      <c r="OI46" s="114"/>
      <c r="OJ46" s="114"/>
      <c r="OK46" s="114"/>
      <c r="OL46" s="114"/>
      <c r="OM46" s="114"/>
      <c r="ON46" s="114"/>
      <c r="OO46" s="114"/>
      <c r="OP46" s="114"/>
      <c r="OQ46" s="114"/>
      <c r="OR46" s="114"/>
      <c r="OS46" s="114"/>
      <c r="OT46" s="114"/>
      <c r="OU46" s="114"/>
      <c r="OV46" s="114"/>
      <c r="OW46" s="114"/>
      <c r="OX46" s="114"/>
      <c r="OY46" s="114"/>
      <c r="OZ46" s="114"/>
      <c r="PA46" s="114"/>
      <c r="PB46" s="114"/>
      <c r="PC46" s="114"/>
      <c r="PD46" s="114"/>
      <c r="PE46" s="114"/>
      <c r="PF46" s="114"/>
      <c r="PG46" s="114"/>
      <c r="PH46" s="114"/>
      <c r="PI46" s="114"/>
      <c r="PJ46" s="114"/>
      <c r="PK46" s="114"/>
      <c r="PL46" s="114"/>
      <c r="PM46" s="114"/>
      <c r="PN46" s="114"/>
      <c r="PO46" s="114"/>
      <c r="PP46" s="114"/>
      <c r="PQ46" s="114"/>
      <c r="PR46" s="114"/>
      <c r="PS46" s="114"/>
      <c r="PT46" s="114"/>
      <c r="PU46" s="114"/>
      <c r="PV46" s="114"/>
      <c r="PW46" s="114"/>
      <c r="PX46" s="114"/>
      <c r="PY46" s="114"/>
      <c r="PZ46" s="114"/>
      <c r="QA46" s="114"/>
      <c r="QB46" s="114"/>
      <c r="QC46" s="114"/>
      <c r="QD46" s="114"/>
      <c r="QE46" s="114"/>
      <c r="QF46" s="114"/>
      <c r="QG46" s="114"/>
      <c r="QH46" s="114"/>
      <c r="QI46" s="114"/>
      <c r="QJ46" s="114"/>
      <c r="QK46" s="114"/>
      <c r="QL46" s="114"/>
      <c r="QM46" s="114"/>
      <c r="QN46" s="114"/>
      <c r="QO46" s="114"/>
      <c r="QP46" s="114"/>
      <c r="QQ46" s="114"/>
      <c r="QR46" s="114"/>
      <c r="QS46" s="114"/>
      <c r="QT46" s="114"/>
      <c r="QU46" s="114"/>
      <c r="QV46" s="114"/>
      <c r="QW46" s="114"/>
      <c r="QX46" s="114"/>
      <c r="QY46" s="114"/>
      <c r="QZ46" s="114"/>
      <c r="RA46" s="114"/>
      <c r="RB46" s="114"/>
      <c r="RC46" s="114"/>
      <c r="RD46" s="114"/>
      <c r="RE46" s="114"/>
      <c r="RF46" s="114"/>
      <c r="RG46" s="114"/>
      <c r="RH46" s="114"/>
      <c r="RI46" s="114"/>
      <c r="RJ46" s="114"/>
      <c r="RK46" s="114"/>
      <c r="RL46" s="114"/>
      <c r="RM46" s="114"/>
      <c r="RN46" s="114"/>
      <c r="RO46" s="114"/>
      <c r="RP46" s="114"/>
      <c r="RQ46" s="114"/>
      <c r="RR46" s="114"/>
      <c r="RS46" s="114"/>
      <c r="RT46" s="114"/>
      <c r="RU46" s="114"/>
      <c r="RV46" s="114"/>
      <c r="RW46" s="114"/>
      <c r="RX46" s="114"/>
      <c r="RY46" s="114"/>
      <c r="RZ46" s="114"/>
      <c r="SA46" s="114"/>
      <c r="SB46" s="114"/>
      <c r="SC46" s="114"/>
      <c r="SD46" s="114"/>
      <c r="SE46" s="114"/>
      <c r="SF46" s="114"/>
      <c r="SG46" s="114"/>
      <c r="SH46" s="114"/>
      <c r="SI46" s="114"/>
      <c r="SJ46" s="114"/>
      <c r="SK46" s="114"/>
      <c r="SL46" s="114"/>
      <c r="SM46" s="114"/>
      <c r="SN46" s="114"/>
      <c r="SO46" s="114"/>
      <c r="SP46" s="114"/>
      <c r="SQ46" s="114"/>
      <c r="SR46" s="114"/>
      <c r="SS46" s="114"/>
      <c r="ST46" s="114"/>
      <c r="SU46" s="114"/>
      <c r="SV46" s="114"/>
      <c r="SW46" s="114"/>
      <c r="SX46" s="114"/>
      <c r="SY46" s="114"/>
      <c r="SZ46" s="114"/>
      <c r="TA46" s="114"/>
      <c r="TB46" s="114"/>
      <c r="TC46" s="114"/>
      <c r="TD46" s="114"/>
      <c r="TE46" s="114"/>
      <c r="TF46" s="114"/>
      <c r="TG46" s="114"/>
      <c r="TH46" s="114"/>
      <c r="TI46" s="114"/>
      <c r="TJ46" s="114"/>
      <c r="TK46" s="114"/>
      <c r="TL46" s="114"/>
      <c r="TM46" s="114"/>
      <c r="TN46" s="114"/>
      <c r="TO46" s="114"/>
      <c r="TP46" s="114"/>
      <c r="TQ46" s="114"/>
      <c r="TR46" s="114"/>
      <c r="TS46" s="114"/>
      <c r="TT46" s="114"/>
      <c r="TU46" s="114"/>
      <c r="TV46" s="114"/>
      <c r="TW46" s="114"/>
      <c r="TX46" s="114"/>
      <c r="TY46" s="114"/>
      <c r="TZ46" s="114"/>
      <c r="UA46" s="114"/>
      <c r="UB46" s="114"/>
      <c r="UC46" s="114"/>
      <c r="UD46" s="114"/>
      <c r="UE46" s="114"/>
      <c r="UF46" s="114"/>
      <c r="UG46" s="114"/>
      <c r="UH46" s="114"/>
      <c r="UI46" s="114"/>
      <c r="UJ46" s="114"/>
      <c r="UK46" s="114"/>
      <c r="UL46" s="114"/>
      <c r="UM46" s="114"/>
      <c r="UN46" s="114"/>
      <c r="UO46" s="114"/>
      <c r="UP46" s="114"/>
      <c r="UQ46" s="114"/>
      <c r="UR46" s="114"/>
      <c r="US46" s="114"/>
      <c r="UT46" s="114"/>
      <c r="UU46" s="114"/>
      <c r="UV46" s="114"/>
      <c r="UW46" s="114"/>
      <c r="UX46" s="114"/>
      <c r="UY46" s="114"/>
      <c r="UZ46" s="114"/>
      <c r="VA46" s="114"/>
      <c r="VB46" s="114"/>
      <c r="VC46" s="114"/>
      <c r="VD46" s="114"/>
      <c r="VE46" s="114"/>
      <c r="VF46" s="114"/>
      <c r="VG46" s="114"/>
      <c r="VH46" s="114"/>
      <c r="VI46" s="114"/>
      <c r="VJ46" s="114"/>
      <c r="VK46" s="114"/>
      <c r="VL46" s="114"/>
      <c r="VM46" s="114"/>
      <c r="VN46" s="114"/>
      <c r="VO46" s="114"/>
      <c r="VP46" s="114"/>
      <c r="VQ46" s="114"/>
      <c r="VR46" s="114"/>
      <c r="VS46" s="114"/>
      <c r="VT46" s="114"/>
      <c r="VU46" s="114"/>
      <c r="VV46" s="114"/>
      <c r="VW46" s="114"/>
      <c r="VX46" s="114"/>
      <c r="VY46" s="114"/>
      <c r="VZ46" s="114"/>
      <c r="WA46" s="114"/>
      <c r="WB46" s="114"/>
      <c r="WC46" s="114"/>
      <c r="WD46" s="114"/>
      <c r="WE46" s="114"/>
      <c r="WF46" s="114"/>
      <c r="WG46" s="114"/>
      <c r="WH46" s="114"/>
      <c r="WI46" s="114"/>
      <c r="WJ46" s="114"/>
      <c r="WK46" s="114"/>
      <c r="WL46" s="114"/>
      <c r="WM46" s="114"/>
      <c r="WN46" s="114"/>
      <c r="WO46" s="114"/>
      <c r="WP46" s="114"/>
      <c r="WQ46" s="114"/>
      <c r="WR46" s="114"/>
      <c r="WS46" s="114"/>
      <c r="WT46" s="114"/>
      <c r="WU46" s="114"/>
      <c r="WV46" s="114"/>
      <c r="WW46" s="114"/>
      <c r="WX46" s="114"/>
      <c r="WY46" s="114"/>
      <c r="WZ46" s="114"/>
      <c r="XA46" s="114"/>
      <c r="XB46" s="114"/>
      <c r="XC46" s="114"/>
      <c r="XD46" s="114"/>
      <c r="XE46" s="114"/>
      <c r="XF46" s="114"/>
      <c r="XG46" s="114"/>
      <c r="XH46" s="114"/>
      <c r="XI46" s="114"/>
      <c r="XJ46" s="114"/>
      <c r="XK46" s="114"/>
      <c r="XL46" s="114"/>
      <c r="XM46" s="114"/>
      <c r="XN46" s="114"/>
      <c r="XO46" s="114"/>
      <c r="XP46" s="114"/>
      <c r="XQ46" s="114"/>
      <c r="XR46" s="114"/>
      <c r="XS46" s="114"/>
      <c r="XT46" s="114"/>
      <c r="XU46" s="114"/>
      <c r="XV46" s="114"/>
      <c r="XW46" s="114"/>
      <c r="XX46" s="114"/>
      <c r="XY46" s="114"/>
      <c r="XZ46" s="114"/>
      <c r="YA46" s="114"/>
      <c r="YB46" s="114"/>
      <c r="YC46" s="114"/>
      <c r="YD46" s="114"/>
      <c r="YE46" s="114"/>
      <c r="YF46" s="114"/>
      <c r="YG46" s="114"/>
      <c r="YH46" s="114"/>
      <c r="YI46" s="114"/>
      <c r="YJ46" s="114"/>
      <c r="YK46" s="114"/>
      <c r="YL46" s="114"/>
      <c r="YM46" s="114"/>
      <c r="YN46" s="114"/>
      <c r="YO46" s="114"/>
      <c r="YP46" s="114"/>
      <c r="YQ46" s="114"/>
      <c r="YR46" s="114"/>
      <c r="YS46" s="114"/>
      <c r="YT46" s="114"/>
      <c r="YU46" s="114"/>
      <c r="YV46" s="114"/>
      <c r="YW46" s="114"/>
      <c r="YX46" s="114"/>
      <c r="YY46" s="114"/>
      <c r="YZ46" s="114"/>
      <c r="ZA46" s="114"/>
      <c r="ZB46" s="114"/>
      <c r="ZC46" s="114"/>
      <c r="ZD46" s="114"/>
      <c r="ZE46" s="114"/>
      <c r="ZF46" s="114"/>
      <c r="ZG46" s="114"/>
      <c r="ZH46" s="114"/>
      <c r="ZI46" s="114"/>
      <c r="ZJ46" s="114"/>
      <c r="ZK46" s="114"/>
      <c r="ZL46" s="114"/>
      <c r="ZM46" s="114"/>
      <c r="ZN46" s="114"/>
      <c r="ZO46" s="114"/>
      <c r="ZP46" s="114"/>
      <c r="ZQ46" s="114"/>
      <c r="ZR46" s="114"/>
      <c r="ZS46" s="114"/>
      <c r="ZT46" s="114"/>
      <c r="ZU46" s="114"/>
      <c r="ZV46" s="114"/>
      <c r="ZW46" s="114"/>
      <c r="ZX46" s="114"/>
      <c r="ZY46" s="114"/>
      <c r="ZZ46" s="114"/>
      <c r="AAA46" s="114"/>
      <c r="AAB46" s="114"/>
      <c r="AAC46" s="114"/>
      <c r="AAD46" s="114"/>
      <c r="AAE46" s="114"/>
      <c r="AAF46" s="114"/>
      <c r="AAG46" s="114"/>
      <c r="AAH46" s="114"/>
      <c r="AAI46" s="114"/>
      <c r="AAJ46" s="114"/>
      <c r="AAK46" s="114"/>
      <c r="AAL46" s="114"/>
      <c r="AAM46" s="114"/>
      <c r="AAN46" s="114"/>
      <c r="AAO46" s="114"/>
      <c r="AAP46" s="114"/>
      <c r="AAQ46" s="114"/>
      <c r="AAR46" s="114"/>
      <c r="AAS46" s="114"/>
      <c r="AAT46" s="114"/>
      <c r="AAU46" s="114"/>
      <c r="AAV46" s="114"/>
      <c r="AAW46" s="114"/>
      <c r="AAX46" s="114"/>
      <c r="AAY46" s="114"/>
      <c r="AAZ46" s="114"/>
      <c r="ABA46" s="114"/>
      <c r="ABB46" s="114"/>
      <c r="ABC46" s="114"/>
      <c r="ABD46" s="114"/>
      <c r="ABE46" s="114"/>
      <c r="ABF46" s="114"/>
      <c r="ABG46" s="114"/>
      <c r="ABH46" s="114"/>
      <c r="ABI46" s="114"/>
      <c r="ABJ46" s="114"/>
      <c r="ABK46" s="114"/>
      <c r="ABL46" s="114"/>
      <c r="ABM46" s="114"/>
      <c r="ABN46" s="114"/>
      <c r="ABO46" s="114"/>
      <c r="ABP46" s="114"/>
      <c r="ABQ46" s="114"/>
      <c r="ABR46" s="114"/>
      <c r="ABS46" s="114"/>
      <c r="ABT46" s="114"/>
      <c r="ABU46" s="114"/>
      <c r="ABV46" s="114"/>
      <c r="ABW46" s="114"/>
      <c r="ABX46" s="114"/>
      <c r="ABY46" s="114"/>
      <c r="ABZ46" s="114"/>
      <c r="ACA46" s="114"/>
      <c r="ACB46" s="114"/>
      <c r="ACC46" s="114"/>
      <c r="ACD46" s="114"/>
      <c r="ACE46" s="114"/>
      <c r="ACF46" s="114"/>
      <c r="ACG46" s="114"/>
      <c r="ACH46" s="114"/>
      <c r="ACI46" s="114"/>
      <c r="ACJ46" s="114"/>
      <c r="ACK46" s="114"/>
      <c r="ACL46" s="114"/>
      <c r="ACM46" s="114"/>
      <c r="ACN46" s="114"/>
      <c r="ACO46" s="114"/>
      <c r="ACP46" s="114"/>
      <c r="ACQ46" s="114"/>
      <c r="ACR46" s="114"/>
      <c r="ACS46" s="114"/>
      <c r="ACT46" s="114"/>
      <c r="ACU46" s="114"/>
      <c r="ACV46" s="114"/>
      <c r="ACW46" s="114"/>
      <c r="ACX46" s="114"/>
      <c r="ACY46" s="114"/>
      <c r="ACZ46" s="114"/>
      <c r="ADA46" s="114"/>
      <c r="ADB46" s="114"/>
      <c r="ADC46" s="114"/>
      <c r="ADD46" s="114"/>
      <c r="ADE46" s="114"/>
      <c r="ADF46" s="114"/>
      <c r="ADG46" s="114"/>
      <c r="ADH46" s="114"/>
      <c r="ADI46" s="114"/>
      <c r="ADJ46" s="114"/>
      <c r="ADK46" s="114"/>
      <c r="ADL46" s="114"/>
      <c r="ADM46" s="114"/>
      <c r="ADN46" s="114"/>
      <c r="ADO46" s="114"/>
      <c r="ADP46" s="114"/>
      <c r="ADQ46" s="114"/>
      <c r="ADR46" s="114"/>
      <c r="ADS46" s="114"/>
      <c r="ADT46" s="114"/>
      <c r="ADU46" s="114"/>
      <c r="ADV46" s="114"/>
      <c r="ADW46" s="114"/>
      <c r="ADX46" s="114"/>
      <c r="ADY46" s="114"/>
      <c r="ADZ46" s="114"/>
      <c r="AEA46" s="114"/>
      <c r="AEB46" s="114"/>
      <c r="AEC46" s="114"/>
      <c r="AED46" s="114"/>
      <c r="AEE46" s="114"/>
      <c r="AEF46" s="114"/>
      <c r="AEG46" s="114"/>
      <c r="AEH46" s="114"/>
      <c r="AEI46" s="114"/>
      <c r="AEJ46" s="114"/>
      <c r="AEK46" s="114"/>
      <c r="AEL46" s="114"/>
      <c r="AEM46" s="114"/>
      <c r="AEN46" s="114"/>
      <c r="AEO46" s="114"/>
      <c r="AEP46" s="114"/>
      <c r="AEQ46" s="114"/>
      <c r="AER46" s="114"/>
      <c r="AES46" s="114"/>
      <c r="AET46" s="114"/>
      <c r="AEU46" s="114"/>
      <c r="AEV46" s="114"/>
      <c r="AEW46" s="114"/>
      <c r="AEX46" s="114"/>
      <c r="AEY46" s="114"/>
      <c r="AEZ46" s="114"/>
      <c r="AFA46" s="114"/>
      <c r="AFB46" s="114"/>
      <c r="AFC46" s="114"/>
      <c r="AFD46" s="114"/>
      <c r="AFE46" s="114"/>
      <c r="AFF46" s="114"/>
      <c r="AFG46" s="114"/>
      <c r="AFH46" s="114"/>
      <c r="AFI46" s="114"/>
      <c r="AFJ46" s="114"/>
      <c r="AFK46" s="114"/>
      <c r="AFL46" s="114"/>
      <c r="AFM46" s="114"/>
      <c r="AFN46" s="114"/>
      <c r="AFO46" s="114"/>
      <c r="AFP46" s="114"/>
      <c r="AFQ46" s="114"/>
      <c r="AFR46" s="114"/>
      <c r="AFS46" s="114"/>
      <c r="AFT46" s="114"/>
      <c r="AFU46" s="114"/>
      <c r="AFV46" s="114"/>
      <c r="AFW46" s="114"/>
      <c r="AFX46" s="114"/>
      <c r="AFY46" s="114"/>
      <c r="AFZ46" s="114"/>
      <c r="AGA46" s="114"/>
      <c r="AGB46" s="114"/>
      <c r="AGC46" s="114"/>
      <c r="AGD46" s="114"/>
      <c r="AGE46" s="114"/>
      <c r="AGF46" s="114"/>
      <c r="AGG46" s="114"/>
      <c r="AGH46" s="114"/>
      <c r="AGI46" s="114"/>
      <c r="AGJ46" s="114"/>
      <c r="AGK46" s="114"/>
      <c r="AGL46" s="114"/>
      <c r="AGM46" s="114"/>
      <c r="AGN46" s="114"/>
      <c r="AGO46" s="114"/>
      <c r="AGP46" s="114"/>
      <c r="AGQ46" s="114"/>
      <c r="AGR46" s="114"/>
      <c r="AGS46" s="114"/>
      <c r="AGT46" s="114"/>
      <c r="AGU46" s="114"/>
      <c r="AGV46" s="114"/>
      <c r="AGW46" s="114"/>
      <c r="AGX46" s="114"/>
      <c r="AGY46" s="114"/>
      <c r="AGZ46" s="114"/>
      <c r="AHA46" s="114"/>
      <c r="AHB46" s="114"/>
      <c r="AHC46" s="114"/>
      <c r="AHD46" s="114"/>
      <c r="AHE46" s="114"/>
      <c r="AHF46" s="114"/>
      <c r="AHG46" s="114"/>
      <c r="AHH46" s="114"/>
      <c r="AHI46" s="114"/>
      <c r="AHJ46" s="114"/>
      <c r="AHK46" s="114"/>
      <c r="AHL46" s="114"/>
      <c r="AHM46" s="114"/>
      <c r="AHN46" s="114"/>
      <c r="AHO46" s="114"/>
      <c r="AHP46" s="114"/>
      <c r="AHQ46" s="114"/>
      <c r="AHR46" s="114"/>
      <c r="AHS46" s="114"/>
      <c r="AHT46" s="114"/>
      <c r="AHU46" s="114"/>
      <c r="AHV46" s="114"/>
      <c r="AHW46" s="114"/>
      <c r="AHX46" s="114"/>
      <c r="AHY46" s="114"/>
      <c r="AHZ46" s="114"/>
      <c r="AIA46" s="114"/>
      <c r="AIB46" s="114"/>
      <c r="AIC46" s="114"/>
      <c r="AID46" s="114"/>
      <c r="AIE46" s="114"/>
      <c r="AIF46" s="114"/>
      <c r="AIG46" s="114"/>
      <c r="AIH46" s="114"/>
      <c r="AII46" s="114"/>
      <c r="AIJ46" s="114"/>
      <c r="AIK46" s="114"/>
      <c r="AIL46" s="114"/>
      <c r="AIM46" s="114"/>
      <c r="AIN46" s="114"/>
      <c r="AIO46" s="114"/>
      <c r="AIP46" s="114"/>
      <c r="AIQ46" s="114"/>
      <c r="AIR46" s="114"/>
      <c r="AIS46" s="114"/>
      <c r="AIT46" s="114"/>
      <c r="AIU46" s="114"/>
      <c r="AIV46" s="114"/>
      <c r="AIW46" s="114"/>
      <c r="AIX46" s="114"/>
      <c r="AIY46" s="114"/>
      <c r="AIZ46" s="114"/>
      <c r="AJA46" s="114"/>
      <c r="AJB46" s="114"/>
      <c r="AJC46" s="114"/>
      <c r="AJD46" s="114"/>
      <c r="AJE46" s="114"/>
      <c r="AJF46" s="114"/>
      <c r="AJG46" s="114"/>
      <c r="AJH46" s="114"/>
      <c r="AJI46" s="114"/>
      <c r="AJJ46" s="114"/>
      <c r="AJK46" s="114"/>
      <c r="AJL46" s="114"/>
      <c r="AJM46" s="114"/>
      <c r="AJN46" s="114"/>
      <c r="AJO46" s="114"/>
      <c r="AJP46" s="114"/>
      <c r="AJQ46" s="114"/>
      <c r="AJR46" s="114"/>
      <c r="AJS46" s="114"/>
      <c r="AJT46" s="114"/>
      <c r="AJU46" s="114"/>
      <c r="AJV46" s="114"/>
      <c r="AJW46" s="114"/>
      <c r="AJX46" s="114"/>
      <c r="AJY46" s="114"/>
      <c r="AJZ46" s="114"/>
      <c r="AKA46" s="114"/>
      <c r="AKB46" s="114"/>
      <c r="AKC46" s="114"/>
      <c r="AKD46" s="114"/>
      <c r="AKE46" s="114"/>
      <c r="AKF46" s="114"/>
      <c r="AKG46" s="114"/>
      <c r="AKH46" s="114"/>
      <c r="AKI46" s="114"/>
      <c r="AKJ46" s="114"/>
      <c r="AKK46" s="114"/>
      <c r="AKL46" s="114"/>
      <c r="AKM46" s="114"/>
      <c r="AKN46" s="114"/>
      <c r="AKO46" s="114"/>
      <c r="AKP46" s="114"/>
      <c r="AKQ46" s="114"/>
      <c r="AKR46" s="114"/>
      <c r="AKS46" s="114"/>
      <c r="AKT46" s="114"/>
      <c r="AKU46" s="114"/>
      <c r="AKV46" s="114"/>
      <c r="AKW46" s="114"/>
      <c r="AKX46" s="114"/>
      <c r="AKY46" s="114"/>
      <c r="AKZ46" s="114"/>
      <c r="ALA46" s="114"/>
      <c r="ALB46" s="114"/>
      <c r="ALC46" s="114"/>
      <c r="ALD46" s="114"/>
      <c r="ALE46" s="114"/>
      <c r="ALF46" s="114"/>
      <c r="ALG46" s="114"/>
      <c r="ALH46" s="114"/>
      <c r="ALI46" s="114"/>
      <c r="ALJ46" s="114"/>
      <c r="ALK46" s="114"/>
      <c r="ALL46" s="114"/>
      <c r="ALM46" s="114"/>
      <c r="ALN46" s="114"/>
      <c r="ALO46" s="114"/>
      <c r="ALP46" s="114"/>
      <c r="ALQ46" s="114"/>
      <c r="ALR46" s="114"/>
      <c r="ALS46" s="114"/>
      <c r="ALT46" s="114"/>
      <c r="ALU46" s="114"/>
      <c r="ALV46" s="114"/>
      <c r="ALW46" s="114"/>
      <c r="ALX46" s="114"/>
      <c r="ALY46" s="114"/>
      <c r="ALZ46" s="114"/>
      <c r="AMA46" s="114"/>
      <c r="AMB46" s="114"/>
      <c r="AMC46" s="114"/>
      <c r="AMD46" s="114"/>
      <c r="AME46" s="114"/>
      <c r="AMF46" s="114"/>
      <c r="AMG46" s="114"/>
      <c r="AMH46" s="114"/>
      <c r="AMI46" s="114"/>
      <c r="AMJ46" s="114"/>
      <c r="AMK46" s="114"/>
      <c r="AML46" s="114"/>
      <c r="AMM46" s="114"/>
      <c r="AMN46" s="114"/>
      <c r="AMO46" s="114"/>
      <c r="AMP46" s="114"/>
      <c r="AMQ46" s="114"/>
      <c r="AMR46" s="114"/>
      <c r="AMS46" s="114"/>
      <c r="AMT46" s="114"/>
      <c r="AMU46" s="114"/>
      <c r="AMV46" s="114"/>
      <c r="AMW46" s="114"/>
      <c r="AMX46" s="114"/>
      <c r="AMY46" s="114"/>
      <c r="AMZ46" s="114"/>
      <c r="ANA46" s="114"/>
      <c r="ANB46" s="114"/>
      <c r="ANC46" s="114"/>
      <c r="AND46" s="114"/>
      <c r="ANE46" s="114"/>
      <c r="ANF46" s="114"/>
      <c r="ANG46" s="114"/>
      <c r="ANH46" s="114"/>
      <c r="ANI46" s="114"/>
      <c r="ANJ46" s="114"/>
      <c r="ANK46" s="114"/>
      <c r="ANL46" s="114"/>
      <c r="ANM46" s="114"/>
      <c r="ANN46" s="114"/>
      <c r="ANO46" s="114"/>
      <c r="ANP46" s="114"/>
      <c r="ANQ46" s="114"/>
      <c r="ANR46" s="114"/>
      <c r="ANS46" s="114"/>
      <c r="ANT46" s="114"/>
      <c r="ANU46" s="114"/>
      <c r="ANV46" s="114"/>
      <c r="ANW46" s="114"/>
      <c r="ANX46" s="114"/>
      <c r="ANY46" s="114"/>
      <c r="ANZ46" s="114"/>
      <c r="AOA46" s="114"/>
      <c r="AOB46" s="114"/>
      <c r="AOC46" s="114"/>
      <c r="AOD46" s="114"/>
      <c r="AOE46" s="114"/>
      <c r="AOF46" s="114"/>
      <c r="AOG46" s="114"/>
      <c r="AOH46" s="114"/>
      <c r="AOI46" s="114"/>
      <c r="AOJ46" s="114"/>
      <c r="AOK46" s="114"/>
      <c r="AOL46" s="114"/>
      <c r="AOM46" s="114"/>
      <c r="AON46" s="114"/>
      <c r="AOO46" s="114"/>
      <c r="AOP46" s="114"/>
      <c r="AOQ46" s="114"/>
      <c r="AOR46" s="114"/>
      <c r="AOS46" s="114"/>
      <c r="AOT46" s="114"/>
      <c r="AOU46" s="114"/>
      <c r="AOV46" s="114"/>
      <c r="AOW46" s="114"/>
      <c r="AOX46" s="114"/>
      <c r="AOY46" s="114"/>
      <c r="AOZ46" s="114"/>
      <c r="APA46" s="114"/>
      <c r="APB46" s="114"/>
      <c r="APC46" s="114"/>
      <c r="APD46" s="114"/>
      <c r="APE46" s="114"/>
      <c r="APF46" s="114"/>
      <c r="APG46" s="114"/>
      <c r="APH46" s="114"/>
      <c r="API46" s="114"/>
      <c r="APJ46" s="114"/>
      <c r="APK46" s="114"/>
      <c r="APL46" s="114"/>
      <c r="APM46" s="114"/>
      <c r="APN46" s="114"/>
      <c r="APO46" s="114"/>
      <c r="APP46" s="114"/>
      <c r="APQ46" s="114"/>
      <c r="APR46" s="114"/>
      <c r="APS46" s="114"/>
      <c r="APT46" s="114"/>
      <c r="APU46" s="114"/>
      <c r="APV46" s="114"/>
      <c r="APW46" s="114"/>
      <c r="APX46" s="114"/>
      <c r="APY46" s="114"/>
      <c r="APZ46" s="114"/>
      <c r="AQA46" s="114"/>
      <c r="AQB46" s="114"/>
      <c r="AQC46" s="114"/>
      <c r="AQD46" s="114"/>
      <c r="AQE46" s="114"/>
      <c r="AQF46" s="114"/>
      <c r="AQG46" s="114"/>
      <c r="AQH46" s="114"/>
      <c r="AQI46" s="114"/>
      <c r="AQJ46" s="114"/>
      <c r="AQK46" s="114"/>
      <c r="AQL46" s="114"/>
      <c r="AQM46" s="114"/>
      <c r="AQN46" s="114"/>
      <c r="AQO46" s="114"/>
      <c r="AQP46" s="114"/>
      <c r="AQQ46" s="114"/>
      <c r="AQR46" s="114"/>
      <c r="AQS46" s="114"/>
      <c r="AQT46" s="114"/>
      <c r="AQU46" s="114"/>
      <c r="AQV46" s="114"/>
      <c r="AQW46" s="114"/>
      <c r="AQX46" s="114"/>
      <c r="AQY46" s="114"/>
      <c r="AQZ46" s="114"/>
      <c r="ARA46" s="114"/>
      <c r="ARB46" s="114"/>
      <c r="ARC46" s="114"/>
      <c r="ARD46" s="114"/>
      <c r="ARE46" s="114"/>
      <c r="ARF46" s="114"/>
      <c r="ARG46" s="114"/>
      <c r="ARH46" s="114"/>
      <c r="ARI46" s="114"/>
      <c r="ARJ46" s="114"/>
      <c r="ARK46" s="114"/>
      <c r="ARL46" s="114"/>
      <c r="ARM46" s="114"/>
      <c r="ARN46" s="114"/>
      <c r="ARO46" s="114"/>
      <c r="ARP46" s="114"/>
      <c r="ARQ46" s="114"/>
      <c r="ARR46" s="114"/>
      <c r="ARS46" s="114"/>
      <c r="ART46" s="114"/>
      <c r="ARU46" s="114"/>
      <c r="ARV46" s="114"/>
      <c r="ARW46" s="114"/>
      <c r="ARX46" s="114"/>
      <c r="ARY46" s="114"/>
      <c r="ARZ46" s="114"/>
      <c r="ASA46" s="114"/>
      <c r="ASB46" s="114"/>
      <c r="ASC46" s="114"/>
      <c r="ASD46" s="114"/>
      <c r="ASE46" s="114"/>
      <c r="ASF46" s="114"/>
      <c r="ASG46" s="114"/>
      <c r="ASH46" s="114"/>
      <c r="ASI46" s="114"/>
      <c r="ASJ46" s="114"/>
      <c r="ASK46" s="114"/>
      <c r="ASL46" s="114"/>
      <c r="ASM46" s="114"/>
      <c r="ASN46" s="114"/>
      <c r="ASO46" s="114"/>
      <c r="ASP46" s="114"/>
      <c r="ASQ46" s="114"/>
      <c r="ASR46" s="114"/>
      <c r="ASS46" s="114"/>
      <c r="AST46" s="114"/>
      <c r="ASU46" s="114"/>
      <c r="ASV46" s="114"/>
      <c r="ASW46" s="114"/>
      <c r="ASX46" s="114"/>
      <c r="ASY46" s="114"/>
      <c r="ASZ46" s="114"/>
      <c r="ATA46" s="114"/>
      <c r="ATB46" s="114"/>
      <c r="ATC46" s="114"/>
      <c r="ATD46" s="114"/>
      <c r="ATE46" s="114"/>
      <c r="ATF46" s="114"/>
      <c r="ATG46" s="114"/>
      <c r="ATH46" s="114"/>
      <c r="ATI46" s="114"/>
      <c r="ATJ46" s="114"/>
      <c r="ATK46" s="114"/>
      <c r="ATL46" s="114"/>
      <c r="ATM46" s="114"/>
      <c r="ATN46" s="114"/>
      <c r="ATO46" s="114"/>
      <c r="ATP46" s="114"/>
      <c r="ATQ46" s="114"/>
      <c r="ATR46" s="114"/>
      <c r="ATS46" s="114"/>
      <c r="ATT46" s="114"/>
      <c r="ATU46" s="114"/>
      <c r="ATV46" s="114"/>
      <c r="ATW46" s="114"/>
      <c r="ATX46" s="114"/>
      <c r="ATY46" s="114"/>
      <c r="ATZ46" s="114"/>
      <c r="AUA46" s="114"/>
      <c r="AUB46" s="114"/>
      <c r="AUC46" s="114"/>
      <c r="AUD46" s="114"/>
      <c r="AUE46" s="114"/>
      <c r="AUF46" s="114"/>
      <c r="AUG46" s="114"/>
      <c r="AUH46" s="114"/>
      <c r="AUI46" s="114"/>
      <c r="AUJ46" s="114"/>
      <c r="AUK46" s="114"/>
      <c r="AUL46" s="114"/>
      <c r="AUM46" s="114"/>
      <c r="AUN46" s="114"/>
      <c r="AUO46" s="114"/>
      <c r="AUP46" s="114"/>
      <c r="AUQ46" s="114"/>
      <c r="AUR46" s="114"/>
      <c r="AUS46" s="114"/>
      <c r="AUT46" s="114"/>
      <c r="AUU46" s="114"/>
      <c r="AUV46" s="114"/>
      <c r="AUW46" s="114"/>
      <c r="AUX46" s="114"/>
      <c r="AUY46" s="114"/>
      <c r="AUZ46" s="114"/>
      <c r="AVA46" s="114"/>
      <c r="AVB46" s="114"/>
      <c r="AVC46" s="114"/>
      <c r="AVD46" s="114"/>
      <c r="AVE46" s="114"/>
      <c r="AVF46" s="114"/>
      <c r="AVG46" s="114"/>
      <c r="AVH46" s="114"/>
      <c r="AVI46" s="114"/>
      <c r="AVJ46" s="114"/>
      <c r="AVK46" s="114"/>
      <c r="AVL46" s="114"/>
      <c r="AVM46" s="114"/>
      <c r="AVN46" s="114"/>
      <c r="AVO46" s="114"/>
      <c r="AVP46" s="114"/>
      <c r="AVQ46" s="114"/>
      <c r="AVR46" s="114"/>
      <c r="AVS46" s="114"/>
      <c r="AVT46" s="114"/>
      <c r="AVU46" s="114"/>
      <c r="AVV46" s="114"/>
      <c r="AVW46" s="114"/>
      <c r="AVX46" s="114"/>
      <c r="AVY46" s="114"/>
      <c r="AVZ46" s="114"/>
      <c r="AWA46" s="114"/>
      <c r="AWB46" s="114"/>
      <c r="AWC46" s="114"/>
      <c r="AWD46" s="114"/>
      <c r="AWE46" s="114"/>
      <c r="AWF46" s="114"/>
      <c r="AWG46" s="114"/>
      <c r="AWH46" s="114"/>
      <c r="AWI46" s="114"/>
      <c r="AWJ46" s="114"/>
      <c r="AWK46" s="114"/>
      <c r="AWL46" s="114"/>
      <c r="AWM46" s="114"/>
      <c r="AWN46" s="114"/>
      <c r="AWO46" s="114"/>
      <c r="AWP46" s="114"/>
      <c r="AWQ46" s="114"/>
      <c r="AWR46" s="114"/>
      <c r="AWS46" s="114"/>
      <c r="AWT46" s="114"/>
      <c r="AWU46" s="114"/>
      <c r="AWV46" s="114"/>
      <c r="AWW46" s="114"/>
      <c r="AWX46" s="114"/>
      <c r="AWY46" s="114"/>
      <c r="AWZ46" s="114"/>
      <c r="AXA46" s="114"/>
      <c r="AXB46" s="114"/>
      <c r="AXC46" s="114"/>
      <c r="AXD46" s="114"/>
      <c r="AXE46" s="114"/>
      <c r="AXF46" s="114"/>
      <c r="AXG46" s="114"/>
      <c r="AXH46" s="114"/>
      <c r="AXI46" s="114"/>
      <c r="AXJ46" s="114"/>
      <c r="AXK46" s="114"/>
      <c r="AXL46" s="114"/>
      <c r="AXM46" s="114"/>
      <c r="AXN46" s="114"/>
      <c r="AXO46" s="114"/>
      <c r="AXP46" s="114"/>
      <c r="AXQ46" s="114"/>
      <c r="AXR46" s="114"/>
      <c r="AXS46" s="114"/>
      <c r="AXT46" s="114"/>
      <c r="AXU46" s="114"/>
      <c r="AXV46" s="114"/>
      <c r="AXW46" s="114"/>
      <c r="AXX46" s="114"/>
      <c r="AXY46" s="114"/>
      <c r="AXZ46" s="114"/>
      <c r="AYA46" s="114"/>
      <c r="AYB46" s="114"/>
      <c r="AYC46" s="114"/>
      <c r="AYD46" s="114"/>
      <c r="AYE46" s="114"/>
      <c r="AYF46" s="114"/>
      <c r="AYG46" s="114"/>
      <c r="AYH46" s="114"/>
      <c r="AYI46" s="114"/>
      <c r="AYJ46" s="114"/>
      <c r="AYK46" s="114"/>
      <c r="AYL46" s="114"/>
      <c r="AYM46" s="114"/>
      <c r="AYN46" s="114"/>
      <c r="AYO46" s="114"/>
      <c r="AYP46" s="114"/>
      <c r="AYQ46" s="114"/>
      <c r="AYR46" s="114"/>
      <c r="AYS46" s="114"/>
      <c r="AYT46" s="114"/>
      <c r="AYU46" s="114"/>
      <c r="AYV46" s="114"/>
      <c r="AYW46" s="114"/>
      <c r="AYX46" s="114"/>
      <c r="AYY46" s="114"/>
      <c r="AYZ46" s="114"/>
      <c r="AZA46" s="114"/>
      <c r="AZB46" s="114"/>
      <c r="AZC46" s="114"/>
      <c r="AZD46" s="114"/>
      <c r="AZE46" s="114"/>
      <c r="AZF46" s="114"/>
      <c r="AZG46" s="114"/>
      <c r="AZH46" s="114"/>
      <c r="AZI46" s="114"/>
      <c r="AZJ46" s="114"/>
      <c r="AZK46" s="114"/>
      <c r="AZL46" s="114"/>
      <c r="AZM46" s="114"/>
      <c r="AZN46" s="114"/>
      <c r="AZO46" s="114"/>
      <c r="AZP46" s="114"/>
      <c r="AZQ46" s="114"/>
      <c r="AZR46" s="114"/>
      <c r="AZS46" s="114"/>
      <c r="AZT46" s="114"/>
      <c r="AZU46" s="114"/>
      <c r="AZV46" s="114"/>
      <c r="AZW46" s="114"/>
      <c r="AZX46" s="114"/>
      <c r="AZY46" s="114"/>
      <c r="AZZ46" s="114"/>
      <c r="BAA46" s="114"/>
      <c r="BAB46" s="114"/>
      <c r="BAC46" s="114"/>
      <c r="BAD46" s="114"/>
      <c r="BAE46" s="114"/>
      <c r="BAF46" s="114"/>
      <c r="BAG46" s="114"/>
      <c r="BAH46" s="114"/>
      <c r="BAI46" s="114"/>
      <c r="BAJ46" s="114"/>
      <c r="BAK46" s="114"/>
      <c r="BAL46" s="114"/>
      <c r="BAM46" s="114"/>
      <c r="BAN46" s="114"/>
      <c r="BAO46" s="114"/>
      <c r="BAP46" s="114"/>
      <c r="BAQ46" s="114"/>
      <c r="BAR46" s="114"/>
      <c r="BAS46" s="114"/>
      <c r="BAT46" s="114"/>
      <c r="BAU46" s="114"/>
      <c r="BAV46" s="114"/>
      <c r="BAW46" s="114"/>
      <c r="BAX46" s="114"/>
      <c r="BAY46" s="114"/>
      <c r="BAZ46" s="114"/>
      <c r="BBA46" s="114"/>
      <c r="BBB46" s="114"/>
      <c r="BBC46" s="114"/>
      <c r="BBD46" s="114"/>
      <c r="BBE46" s="114"/>
      <c r="BBF46" s="114"/>
      <c r="BBG46" s="114"/>
      <c r="BBH46" s="114"/>
      <c r="BBI46" s="114"/>
      <c r="BBJ46" s="114"/>
      <c r="BBK46" s="114"/>
      <c r="BBL46" s="114"/>
      <c r="BBM46" s="114"/>
      <c r="BBN46" s="114"/>
      <c r="BBO46" s="114"/>
      <c r="BBP46" s="114"/>
      <c r="BBQ46" s="114"/>
      <c r="BBR46" s="114"/>
      <c r="BBS46" s="114"/>
      <c r="BBT46" s="114"/>
      <c r="BBU46" s="114"/>
      <c r="BBV46" s="114"/>
      <c r="BBW46" s="114"/>
      <c r="BBX46" s="114"/>
      <c r="BBY46" s="114"/>
      <c r="BBZ46" s="114"/>
      <c r="BCA46" s="114"/>
      <c r="BCB46" s="114"/>
      <c r="BCC46" s="114"/>
      <c r="BCD46" s="114"/>
      <c r="BCE46" s="114"/>
      <c r="BCF46" s="114"/>
      <c r="BCG46" s="114"/>
      <c r="BCH46" s="114"/>
      <c r="BCI46" s="114"/>
      <c r="BCJ46" s="114"/>
      <c r="BCK46" s="114"/>
      <c r="BCL46" s="114"/>
      <c r="BCM46" s="114"/>
      <c r="BCN46" s="114"/>
      <c r="BCO46" s="114"/>
      <c r="BCP46" s="114"/>
      <c r="BCQ46" s="114"/>
      <c r="BCR46" s="114"/>
      <c r="BCS46" s="114"/>
      <c r="BCT46" s="114"/>
      <c r="BCU46" s="114"/>
      <c r="BCV46" s="114"/>
      <c r="BCW46" s="114"/>
      <c r="BCX46" s="114"/>
      <c r="BCY46" s="114"/>
      <c r="BCZ46" s="114"/>
      <c r="BDA46" s="114"/>
      <c r="BDB46" s="114"/>
      <c r="BDC46" s="114"/>
      <c r="BDD46" s="114"/>
      <c r="BDE46" s="114"/>
      <c r="BDF46" s="114"/>
      <c r="BDG46" s="114"/>
      <c r="BDH46" s="114"/>
      <c r="BDI46" s="114"/>
      <c r="BDJ46" s="114"/>
      <c r="BDK46" s="114"/>
      <c r="BDL46" s="114"/>
      <c r="BDM46" s="114"/>
      <c r="BDN46" s="114"/>
      <c r="BDO46" s="114"/>
      <c r="BDP46" s="114"/>
      <c r="BDQ46" s="114"/>
      <c r="BDR46" s="114"/>
      <c r="BDS46" s="114"/>
      <c r="BDT46" s="114"/>
      <c r="BDU46" s="114"/>
      <c r="BDV46" s="114"/>
      <c r="BDW46" s="114"/>
      <c r="BDX46" s="114"/>
      <c r="BDY46" s="114"/>
      <c r="BDZ46" s="114"/>
      <c r="BEA46" s="114"/>
      <c r="BEB46" s="114"/>
      <c r="BEC46" s="114"/>
      <c r="BED46" s="114"/>
      <c r="BEE46" s="114"/>
      <c r="BEF46" s="114"/>
      <c r="BEG46" s="114"/>
      <c r="BEH46" s="114"/>
      <c r="BEI46" s="114"/>
      <c r="BEJ46" s="114"/>
      <c r="BEK46" s="114"/>
      <c r="BEL46" s="114"/>
      <c r="BEM46" s="114"/>
      <c r="BEN46" s="114"/>
      <c r="BEO46" s="114"/>
      <c r="BEP46" s="114"/>
      <c r="BEQ46" s="114"/>
      <c r="BER46" s="114"/>
      <c r="BES46" s="114"/>
      <c r="BET46" s="114"/>
      <c r="BEU46" s="114"/>
      <c r="BEV46" s="114"/>
      <c r="BEW46" s="114"/>
      <c r="BEX46" s="114"/>
      <c r="BEY46" s="114"/>
      <c r="BEZ46" s="114"/>
      <c r="BFA46" s="114"/>
      <c r="BFB46" s="114"/>
      <c r="BFC46" s="114"/>
      <c r="BFD46" s="114"/>
      <c r="BFE46" s="114"/>
      <c r="BFF46" s="114"/>
      <c r="BFG46" s="114"/>
      <c r="BFH46" s="114"/>
      <c r="BFI46" s="114"/>
      <c r="BFJ46" s="114"/>
      <c r="BFK46" s="114"/>
      <c r="BFL46" s="114"/>
      <c r="BFM46" s="114"/>
      <c r="BFN46" s="114"/>
      <c r="BFO46" s="114"/>
      <c r="BFP46" s="114"/>
      <c r="BFQ46" s="114"/>
      <c r="BFR46" s="114"/>
      <c r="BFS46" s="114"/>
      <c r="BFT46" s="114"/>
      <c r="BFU46" s="114"/>
      <c r="BFV46" s="114"/>
      <c r="BFW46" s="114"/>
      <c r="BFX46" s="114"/>
      <c r="BFY46" s="114"/>
      <c r="BFZ46" s="114"/>
      <c r="BGA46" s="114"/>
      <c r="BGB46" s="114"/>
      <c r="BGC46" s="114"/>
      <c r="BGD46" s="114"/>
      <c r="BGE46" s="114"/>
      <c r="BGF46" s="114"/>
      <c r="BGG46" s="114"/>
      <c r="BGH46" s="114"/>
      <c r="BGI46" s="114"/>
      <c r="BGJ46" s="114"/>
      <c r="BGK46" s="114"/>
      <c r="BGL46" s="114"/>
      <c r="BGM46" s="114"/>
      <c r="BGN46" s="114"/>
      <c r="BGO46" s="114"/>
      <c r="BGP46" s="114"/>
      <c r="BGQ46" s="114"/>
      <c r="BGR46" s="114"/>
      <c r="BGS46" s="114"/>
      <c r="BGT46" s="114"/>
      <c r="BGU46" s="114"/>
      <c r="BGV46" s="114"/>
      <c r="BGW46" s="114"/>
      <c r="BGX46" s="114"/>
      <c r="BGY46" s="114"/>
      <c r="BGZ46" s="114"/>
      <c r="BHA46" s="114"/>
      <c r="BHB46" s="114"/>
      <c r="BHC46" s="114"/>
      <c r="BHD46" s="114"/>
      <c r="BHE46" s="114"/>
      <c r="BHF46" s="114"/>
      <c r="BHG46" s="114"/>
      <c r="BHH46" s="114"/>
      <c r="BHI46" s="114"/>
      <c r="BHJ46" s="114"/>
      <c r="BHK46" s="114"/>
      <c r="BHL46" s="114"/>
      <c r="BHM46" s="114"/>
      <c r="BHN46" s="114"/>
      <c r="BHO46" s="114"/>
      <c r="BHP46" s="114"/>
      <c r="BHQ46" s="114"/>
      <c r="BHR46" s="114"/>
      <c r="BHS46" s="114"/>
      <c r="BHT46" s="114"/>
      <c r="BHU46" s="114"/>
      <c r="BHV46" s="114"/>
      <c r="BHW46" s="114"/>
      <c r="BHX46" s="114"/>
      <c r="BHY46" s="114"/>
      <c r="BHZ46" s="114"/>
      <c r="BIA46" s="114"/>
      <c r="BIB46" s="114"/>
      <c r="BIC46" s="114"/>
      <c r="BID46" s="114"/>
      <c r="BIE46" s="114"/>
      <c r="BIF46" s="114"/>
      <c r="BIG46" s="114"/>
      <c r="BIH46" s="114"/>
      <c r="BII46" s="114"/>
      <c r="BIJ46" s="114"/>
      <c r="BIK46" s="114"/>
      <c r="BIL46" s="114"/>
      <c r="BIM46" s="114"/>
      <c r="BIN46" s="114"/>
      <c r="BIO46" s="114"/>
      <c r="BIP46" s="114"/>
      <c r="BIQ46" s="114"/>
      <c r="BIR46" s="114"/>
      <c r="BIS46" s="114"/>
      <c r="BIT46" s="114"/>
      <c r="BIU46" s="114"/>
      <c r="BIV46" s="114"/>
      <c r="BIW46" s="114"/>
      <c r="BIX46" s="114"/>
      <c r="BIY46" s="114"/>
      <c r="BIZ46" s="114"/>
      <c r="BJA46" s="114"/>
      <c r="BJB46" s="114"/>
      <c r="BJC46" s="114"/>
      <c r="BJD46" s="114"/>
      <c r="BJE46" s="114"/>
      <c r="BJF46" s="114"/>
      <c r="BJG46" s="114"/>
      <c r="BJH46" s="114"/>
      <c r="BJI46" s="114"/>
      <c r="BJJ46" s="114"/>
      <c r="BJK46" s="114"/>
      <c r="BJL46" s="114"/>
      <c r="BJM46" s="114"/>
      <c r="BJN46" s="114"/>
      <c r="BJO46" s="114"/>
      <c r="BJP46" s="114"/>
      <c r="BJQ46" s="114"/>
      <c r="BJR46" s="114"/>
      <c r="BJS46" s="114"/>
      <c r="BJT46" s="114"/>
      <c r="BJU46" s="114"/>
      <c r="BJV46" s="114"/>
      <c r="BJW46" s="114"/>
      <c r="BJX46" s="114"/>
      <c r="BJY46" s="114"/>
      <c r="BJZ46" s="114"/>
      <c r="BKA46" s="114"/>
      <c r="BKB46" s="114"/>
      <c r="BKC46" s="114"/>
      <c r="BKD46" s="114"/>
      <c r="BKE46" s="114"/>
      <c r="BKF46" s="114"/>
      <c r="BKG46" s="114"/>
      <c r="BKH46" s="114"/>
      <c r="BKI46" s="114"/>
      <c r="BKJ46" s="114"/>
      <c r="BKK46" s="114"/>
      <c r="BKL46" s="114"/>
      <c r="BKM46" s="114"/>
      <c r="BKN46" s="114"/>
      <c r="BKO46" s="114"/>
      <c r="BKP46" s="114"/>
      <c r="BKQ46" s="114"/>
      <c r="BKR46" s="114"/>
      <c r="BKS46" s="114"/>
      <c r="BKT46" s="114"/>
      <c r="BKU46" s="114"/>
      <c r="BKV46" s="114"/>
      <c r="BKW46" s="114"/>
      <c r="BKX46" s="114"/>
      <c r="BKY46" s="114"/>
      <c r="BKZ46" s="114"/>
      <c r="BLA46" s="114"/>
      <c r="BLB46" s="114"/>
      <c r="BLC46" s="114"/>
      <c r="BLD46" s="114"/>
      <c r="BLE46" s="114"/>
      <c r="BLF46" s="114"/>
      <c r="BLG46" s="114"/>
      <c r="BLH46" s="114"/>
      <c r="BLI46" s="114"/>
      <c r="BLJ46" s="114"/>
      <c r="BLK46" s="114"/>
      <c r="BLL46" s="114"/>
      <c r="BLM46" s="114"/>
      <c r="BLN46" s="114"/>
      <c r="BLO46" s="114"/>
      <c r="BLP46" s="114"/>
      <c r="BLQ46" s="114"/>
      <c r="BLR46" s="114"/>
      <c r="BLS46" s="114"/>
      <c r="BLT46" s="114"/>
      <c r="BLU46" s="114"/>
      <c r="BLV46" s="114"/>
      <c r="BLW46" s="114"/>
      <c r="BLX46" s="114"/>
      <c r="BLY46" s="114"/>
      <c r="BLZ46" s="114"/>
      <c r="BMA46" s="114"/>
      <c r="BMB46" s="114"/>
      <c r="BMC46" s="114"/>
      <c r="BMD46" s="114"/>
      <c r="BME46" s="114"/>
      <c r="BMF46" s="114"/>
      <c r="BMG46" s="114"/>
      <c r="BMH46" s="114"/>
      <c r="BMI46" s="114"/>
      <c r="BMJ46" s="114"/>
      <c r="BMK46" s="114"/>
      <c r="BML46" s="114"/>
      <c r="BMM46" s="114"/>
      <c r="BMN46" s="114"/>
      <c r="BMO46" s="114"/>
      <c r="BMP46" s="114"/>
      <c r="BMQ46" s="114"/>
      <c r="BMR46" s="114"/>
      <c r="BMS46" s="114"/>
      <c r="BMT46" s="114"/>
      <c r="BMU46" s="114"/>
      <c r="BMV46" s="114"/>
      <c r="BMW46" s="114"/>
      <c r="BMX46" s="114"/>
      <c r="BMY46" s="114"/>
      <c r="BMZ46" s="114"/>
      <c r="BNA46" s="114"/>
      <c r="BNB46" s="114"/>
      <c r="BNC46" s="114"/>
      <c r="BND46" s="114"/>
      <c r="BNE46" s="114"/>
      <c r="BNF46" s="114"/>
      <c r="BNG46" s="114"/>
      <c r="BNH46" s="114"/>
      <c r="BNI46" s="114"/>
      <c r="BNJ46" s="114"/>
      <c r="BNK46" s="114"/>
      <c r="BNL46" s="114"/>
      <c r="BNM46" s="114"/>
      <c r="BNN46" s="114"/>
      <c r="BNO46" s="114"/>
      <c r="BNP46" s="114"/>
      <c r="BNQ46" s="114"/>
      <c r="BNR46" s="114"/>
      <c r="BNS46" s="114"/>
      <c r="BNT46" s="114"/>
      <c r="BNU46" s="114"/>
      <c r="BNV46" s="114"/>
      <c r="BNW46" s="114"/>
      <c r="BNX46" s="114"/>
      <c r="BNY46" s="114"/>
      <c r="BNZ46" s="114"/>
      <c r="BOA46" s="114"/>
      <c r="BOB46" s="114"/>
      <c r="BOC46" s="114"/>
      <c r="BOD46" s="114"/>
      <c r="BOE46" s="114"/>
      <c r="BOF46" s="114"/>
      <c r="BOG46" s="114"/>
      <c r="BOH46" s="114"/>
      <c r="BOI46" s="114"/>
      <c r="BOJ46" s="114"/>
      <c r="BOK46" s="114"/>
      <c r="BOL46" s="114"/>
      <c r="BOM46" s="114"/>
      <c r="BON46" s="114"/>
      <c r="BOO46" s="114"/>
      <c r="BOP46" s="114"/>
      <c r="BOQ46" s="114"/>
      <c r="BOR46" s="114"/>
      <c r="BOS46" s="114"/>
      <c r="BOT46" s="114"/>
      <c r="BOU46" s="114"/>
      <c r="BOV46" s="114"/>
      <c r="BOW46" s="114"/>
      <c r="BOX46" s="114"/>
      <c r="BOY46" s="114"/>
      <c r="BOZ46" s="114"/>
      <c r="BPA46" s="114"/>
      <c r="BPB46" s="114"/>
      <c r="BPC46" s="114"/>
      <c r="BPD46" s="114"/>
      <c r="BPE46" s="114"/>
      <c r="BPF46" s="114"/>
      <c r="BPG46" s="114"/>
      <c r="BPH46" s="114"/>
      <c r="BPI46" s="114"/>
      <c r="BPJ46" s="114"/>
      <c r="BPK46" s="114"/>
      <c r="BPL46" s="114"/>
      <c r="BPM46" s="114"/>
      <c r="BPN46" s="114"/>
      <c r="BPO46" s="114"/>
      <c r="BPP46" s="114"/>
      <c r="BPQ46" s="114"/>
      <c r="BPR46" s="114"/>
      <c r="BPS46" s="114"/>
      <c r="BPT46" s="114"/>
      <c r="BPU46" s="114"/>
      <c r="BPV46" s="114"/>
      <c r="BPW46" s="114"/>
      <c r="BPX46" s="114"/>
      <c r="BPY46" s="114"/>
      <c r="BPZ46" s="114"/>
      <c r="BQA46" s="114"/>
      <c r="BQB46" s="114"/>
      <c r="BQC46" s="114"/>
      <c r="BQD46" s="114"/>
      <c r="BQE46" s="114"/>
      <c r="BQF46" s="114"/>
      <c r="BQG46" s="114"/>
      <c r="BQH46" s="114"/>
      <c r="BQI46" s="114"/>
      <c r="BQJ46" s="114"/>
      <c r="BQK46" s="114"/>
      <c r="BQL46" s="114"/>
      <c r="BQM46" s="114"/>
      <c r="BQN46" s="114"/>
      <c r="BQO46" s="114"/>
      <c r="BQP46" s="114"/>
      <c r="BQQ46" s="114"/>
      <c r="BQR46" s="114"/>
      <c r="BQS46" s="114"/>
      <c r="BQT46" s="114"/>
      <c r="BQU46" s="114"/>
      <c r="BQV46" s="114"/>
      <c r="BQW46" s="114"/>
      <c r="BQX46" s="114"/>
      <c r="BQY46" s="114"/>
      <c r="BQZ46" s="114"/>
      <c r="BRA46" s="114"/>
      <c r="BRB46" s="114"/>
      <c r="BRC46" s="114"/>
      <c r="BRD46" s="114"/>
      <c r="BRE46" s="114"/>
      <c r="BRF46" s="114"/>
      <c r="BRG46" s="114"/>
      <c r="BRH46" s="114"/>
      <c r="BRI46" s="114"/>
      <c r="BRJ46" s="114"/>
      <c r="BRK46" s="114"/>
      <c r="BRL46" s="114"/>
      <c r="BRM46" s="114"/>
      <c r="BRN46" s="114"/>
      <c r="BRO46" s="114"/>
      <c r="BRP46" s="114"/>
      <c r="BRQ46" s="114"/>
      <c r="BRR46" s="114"/>
      <c r="BRS46" s="114"/>
      <c r="BRT46" s="114"/>
      <c r="BRU46" s="114"/>
      <c r="BRV46" s="114"/>
      <c r="BRW46" s="114"/>
      <c r="BRX46" s="114"/>
      <c r="BRY46" s="114"/>
      <c r="BRZ46" s="114"/>
      <c r="BSA46" s="114"/>
      <c r="BSB46" s="114"/>
      <c r="BSC46" s="114"/>
      <c r="BSD46" s="114"/>
      <c r="BSE46" s="114"/>
      <c r="BSF46" s="114"/>
      <c r="BSG46" s="114"/>
      <c r="BSH46" s="114"/>
      <c r="BSI46" s="114"/>
      <c r="BSJ46" s="114"/>
      <c r="BSK46" s="114"/>
      <c r="BSL46" s="114"/>
      <c r="BSM46" s="114"/>
      <c r="BSN46" s="114"/>
      <c r="BSO46" s="114"/>
      <c r="BSP46" s="114"/>
      <c r="BSQ46" s="114"/>
      <c r="BSR46" s="114"/>
      <c r="BSS46" s="114"/>
      <c r="BST46" s="114"/>
      <c r="BSU46" s="114"/>
      <c r="BSV46" s="114"/>
      <c r="BSW46" s="114"/>
      <c r="BSX46" s="114"/>
      <c r="BSY46" s="114"/>
      <c r="BSZ46" s="114"/>
      <c r="BTA46" s="114"/>
      <c r="BTB46" s="114"/>
      <c r="BTC46" s="114"/>
      <c r="BTD46" s="114"/>
      <c r="BTE46" s="114"/>
      <c r="BTF46" s="114"/>
      <c r="BTG46" s="114"/>
      <c r="BTH46" s="114"/>
      <c r="BTI46" s="114"/>
      <c r="BTJ46" s="114"/>
      <c r="BTK46" s="114"/>
      <c r="BTL46" s="114"/>
      <c r="BTM46" s="114"/>
      <c r="BTN46" s="114"/>
      <c r="BTO46" s="114"/>
      <c r="BTP46" s="114"/>
      <c r="BTQ46" s="114"/>
      <c r="BTR46" s="114"/>
      <c r="BTS46" s="114"/>
      <c r="BTT46" s="114"/>
      <c r="BTU46" s="114"/>
      <c r="BTV46" s="114"/>
      <c r="BTW46" s="114"/>
      <c r="BTX46" s="114"/>
      <c r="BTY46" s="114"/>
      <c r="BTZ46" s="114"/>
      <c r="BUA46" s="114"/>
      <c r="BUB46" s="114"/>
      <c r="BUC46" s="114"/>
      <c r="BUD46" s="114"/>
      <c r="BUE46" s="114"/>
      <c r="BUF46" s="114"/>
      <c r="BUG46" s="114"/>
      <c r="BUH46" s="114"/>
      <c r="BUI46" s="114"/>
      <c r="BUJ46" s="114"/>
      <c r="BUK46" s="114"/>
      <c r="BUL46" s="114"/>
      <c r="BUM46" s="114"/>
      <c r="BUN46" s="114"/>
      <c r="BUO46" s="114"/>
      <c r="BUP46" s="114"/>
      <c r="BUQ46" s="114"/>
      <c r="BUR46" s="114"/>
      <c r="BUS46" s="114"/>
      <c r="BUT46" s="114"/>
      <c r="BUU46" s="114"/>
      <c r="BUV46" s="114"/>
      <c r="BUW46" s="114"/>
      <c r="BUX46" s="114"/>
      <c r="BUY46" s="114"/>
      <c r="BUZ46" s="114"/>
      <c r="BVA46" s="114"/>
      <c r="BVB46" s="114"/>
      <c r="BVC46" s="114"/>
      <c r="BVD46" s="114"/>
      <c r="BVE46" s="114"/>
      <c r="BVF46" s="114"/>
      <c r="BVG46" s="114"/>
      <c r="BVH46" s="114"/>
      <c r="BVI46" s="114"/>
      <c r="BVJ46" s="114"/>
      <c r="BVK46" s="114"/>
      <c r="BVL46" s="114"/>
      <c r="BVM46" s="114"/>
      <c r="BVN46" s="114"/>
      <c r="BVO46" s="114"/>
      <c r="BVP46" s="114"/>
      <c r="BVQ46" s="114"/>
      <c r="BVR46" s="114"/>
      <c r="BVS46" s="114"/>
      <c r="BVT46" s="114"/>
      <c r="BVU46" s="114"/>
      <c r="BVV46" s="114"/>
      <c r="BVW46" s="114"/>
      <c r="BVX46" s="114"/>
      <c r="BVY46" s="114"/>
      <c r="BVZ46" s="114"/>
      <c r="BWA46" s="114"/>
      <c r="BWB46" s="114"/>
      <c r="BWC46" s="114"/>
      <c r="BWD46" s="114"/>
      <c r="BWE46" s="114"/>
      <c r="BWF46" s="114"/>
      <c r="BWG46" s="114"/>
      <c r="BWH46" s="114"/>
      <c r="BWI46" s="114"/>
      <c r="BWJ46" s="114"/>
      <c r="BWK46" s="114"/>
      <c r="BWL46" s="114"/>
      <c r="BWM46" s="114"/>
      <c r="BWN46" s="114"/>
      <c r="BWO46" s="114"/>
      <c r="BWP46" s="114"/>
      <c r="BWQ46" s="114"/>
      <c r="BWR46" s="114"/>
      <c r="BWS46" s="114"/>
      <c r="BWT46" s="114"/>
      <c r="BWU46" s="114"/>
      <c r="BWV46" s="114"/>
      <c r="BWW46" s="114"/>
      <c r="BWX46" s="114"/>
      <c r="BWY46" s="114"/>
      <c r="BWZ46" s="114"/>
      <c r="BXA46" s="114"/>
      <c r="BXB46" s="114"/>
      <c r="BXC46" s="114"/>
      <c r="BXD46" s="114"/>
      <c r="BXE46" s="114"/>
      <c r="BXF46" s="114"/>
      <c r="BXG46" s="114"/>
      <c r="BXH46" s="114"/>
      <c r="BXI46" s="114"/>
      <c r="BXJ46" s="114"/>
      <c r="BXK46" s="114"/>
      <c r="BXL46" s="114"/>
      <c r="BXM46" s="114"/>
      <c r="BXN46" s="114"/>
      <c r="BXO46" s="114"/>
      <c r="BXP46" s="114"/>
      <c r="BXQ46" s="114"/>
      <c r="BXR46" s="114"/>
      <c r="BXS46" s="114"/>
      <c r="BXT46" s="114"/>
      <c r="BXU46" s="114"/>
      <c r="BXV46" s="114"/>
      <c r="BXW46" s="114"/>
      <c r="BXX46" s="114"/>
      <c r="BXY46" s="114"/>
      <c r="BXZ46" s="114"/>
      <c r="BYA46" s="114"/>
      <c r="BYB46" s="114"/>
      <c r="BYC46" s="114"/>
      <c r="BYD46" s="114"/>
      <c r="BYE46" s="114"/>
      <c r="BYF46" s="114"/>
      <c r="BYG46" s="114"/>
      <c r="BYH46" s="114"/>
      <c r="BYI46" s="114"/>
      <c r="BYJ46" s="114"/>
      <c r="BYK46" s="114"/>
      <c r="BYL46" s="114"/>
      <c r="BYM46" s="114"/>
      <c r="BYN46" s="114"/>
      <c r="BYO46" s="114"/>
      <c r="BYP46" s="114"/>
      <c r="BYQ46" s="114"/>
      <c r="BYR46" s="114"/>
      <c r="BYS46" s="114"/>
      <c r="BYT46" s="114"/>
      <c r="BYU46" s="114"/>
      <c r="BYV46" s="114"/>
      <c r="BYW46" s="114"/>
      <c r="BYX46" s="114"/>
      <c r="BYY46" s="114"/>
      <c r="BYZ46" s="114"/>
      <c r="BZA46" s="114"/>
      <c r="BZB46" s="114"/>
      <c r="BZC46" s="114"/>
      <c r="BZD46" s="114"/>
      <c r="BZE46" s="114"/>
      <c r="BZF46" s="114"/>
      <c r="BZG46" s="114"/>
      <c r="BZH46" s="114"/>
      <c r="BZI46" s="114"/>
      <c r="BZJ46" s="114"/>
      <c r="BZK46" s="114"/>
      <c r="BZL46" s="114"/>
      <c r="BZM46" s="114"/>
      <c r="BZN46" s="114"/>
      <c r="BZO46" s="114"/>
      <c r="BZP46" s="114"/>
      <c r="BZQ46" s="114"/>
      <c r="BZR46" s="114"/>
      <c r="BZS46" s="114"/>
      <c r="BZT46" s="114"/>
      <c r="BZU46" s="114"/>
      <c r="BZV46" s="114"/>
      <c r="BZW46" s="114"/>
      <c r="BZX46" s="114"/>
      <c r="BZY46" s="114"/>
      <c r="BZZ46" s="114"/>
      <c r="CAA46" s="114"/>
      <c r="CAB46" s="114"/>
      <c r="CAC46" s="114"/>
      <c r="CAD46" s="114"/>
      <c r="CAE46" s="114"/>
      <c r="CAF46" s="114"/>
      <c r="CAG46" s="114"/>
      <c r="CAH46" s="114"/>
      <c r="CAI46" s="114"/>
      <c r="CAJ46" s="114"/>
      <c r="CAK46" s="114"/>
      <c r="CAL46" s="114"/>
      <c r="CAM46" s="114"/>
      <c r="CAN46" s="114"/>
      <c r="CAO46" s="114"/>
      <c r="CAP46" s="114"/>
      <c r="CAQ46" s="114"/>
      <c r="CAR46" s="114"/>
      <c r="CAS46" s="114"/>
      <c r="CAT46" s="114"/>
      <c r="CAU46" s="114"/>
      <c r="CAV46" s="114"/>
      <c r="CAW46" s="114"/>
      <c r="CAX46" s="114"/>
      <c r="CAY46" s="114"/>
      <c r="CAZ46" s="114"/>
      <c r="CBA46" s="114"/>
      <c r="CBB46" s="114"/>
      <c r="CBC46" s="114"/>
      <c r="CBD46" s="114"/>
      <c r="CBE46" s="114"/>
      <c r="CBF46" s="114"/>
      <c r="CBG46" s="114"/>
      <c r="CBH46" s="114"/>
      <c r="CBI46" s="114"/>
      <c r="CBJ46" s="114"/>
      <c r="CBK46" s="114"/>
      <c r="CBL46" s="114"/>
      <c r="CBM46" s="114"/>
      <c r="CBN46" s="114"/>
      <c r="CBO46" s="114"/>
      <c r="CBP46" s="114"/>
      <c r="CBQ46" s="114"/>
      <c r="CBR46" s="114"/>
      <c r="CBS46" s="114"/>
      <c r="CBT46" s="114"/>
      <c r="CBU46" s="114"/>
      <c r="CBV46" s="114"/>
      <c r="CBW46" s="114"/>
      <c r="CBX46" s="114"/>
      <c r="CBY46" s="114"/>
      <c r="CBZ46" s="114"/>
      <c r="CCA46" s="114"/>
      <c r="CCB46" s="114"/>
      <c r="CCC46" s="114"/>
      <c r="CCD46" s="114"/>
      <c r="CCE46" s="114"/>
      <c r="CCF46" s="114"/>
      <c r="CCG46" s="114"/>
      <c r="CCH46" s="114"/>
      <c r="CCI46" s="114"/>
      <c r="CCJ46" s="114"/>
      <c r="CCK46" s="114"/>
      <c r="CCL46" s="114"/>
      <c r="CCM46" s="114"/>
      <c r="CCN46" s="114"/>
      <c r="CCO46" s="114"/>
      <c r="CCP46" s="114"/>
      <c r="CCQ46" s="114"/>
      <c r="CCR46" s="114"/>
      <c r="CCS46" s="114"/>
      <c r="CCT46" s="114"/>
      <c r="CCU46" s="114"/>
      <c r="CCV46" s="114"/>
      <c r="CCW46" s="114"/>
      <c r="CCX46" s="114"/>
      <c r="CCY46" s="114"/>
      <c r="CCZ46" s="114"/>
      <c r="CDA46" s="114"/>
      <c r="CDB46" s="114"/>
      <c r="CDC46" s="114"/>
      <c r="CDD46" s="114"/>
      <c r="CDE46" s="114"/>
      <c r="CDF46" s="114"/>
      <c r="CDG46" s="114"/>
      <c r="CDH46" s="114"/>
      <c r="CDI46" s="114"/>
      <c r="CDJ46" s="114"/>
      <c r="CDK46" s="114"/>
      <c r="CDL46" s="114"/>
      <c r="CDM46" s="114"/>
      <c r="CDN46" s="114"/>
      <c r="CDO46" s="114"/>
      <c r="CDP46" s="114"/>
      <c r="CDQ46" s="114"/>
      <c r="CDR46" s="114"/>
      <c r="CDS46" s="114"/>
      <c r="CDT46" s="114"/>
      <c r="CDU46" s="114"/>
      <c r="CDV46" s="114"/>
      <c r="CDW46" s="114"/>
      <c r="CDX46" s="114"/>
      <c r="CDY46" s="114"/>
      <c r="CDZ46" s="114"/>
      <c r="CEA46" s="114"/>
      <c r="CEB46" s="114"/>
      <c r="CEC46" s="114"/>
      <c r="CED46" s="114"/>
      <c r="CEE46" s="114"/>
      <c r="CEF46" s="114"/>
      <c r="CEG46" s="114"/>
      <c r="CEH46" s="114"/>
      <c r="CEI46" s="114"/>
      <c r="CEJ46" s="114"/>
      <c r="CEK46" s="114"/>
      <c r="CEL46" s="114"/>
      <c r="CEM46" s="114"/>
      <c r="CEN46" s="114"/>
      <c r="CEO46" s="114"/>
      <c r="CEP46" s="114"/>
      <c r="CEQ46" s="114"/>
      <c r="CER46" s="114"/>
      <c r="CES46" s="114"/>
      <c r="CET46" s="114"/>
      <c r="CEU46" s="114"/>
      <c r="CEV46" s="114"/>
      <c r="CEW46" s="114"/>
      <c r="CEX46" s="114"/>
      <c r="CEY46" s="114"/>
      <c r="CEZ46" s="114"/>
      <c r="CFA46" s="114"/>
      <c r="CFB46" s="114"/>
      <c r="CFC46" s="114"/>
      <c r="CFD46" s="114"/>
      <c r="CFE46" s="114"/>
      <c r="CFF46" s="114"/>
      <c r="CFG46" s="114"/>
      <c r="CFH46" s="114"/>
      <c r="CFI46" s="114"/>
      <c r="CFJ46" s="114"/>
      <c r="CFK46" s="114"/>
      <c r="CFL46" s="114"/>
      <c r="CFM46" s="114"/>
      <c r="CFN46" s="114"/>
      <c r="CFO46" s="114"/>
      <c r="CFP46" s="114"/>
      <c r="CFQ46" s="114"/>
      <c r="CFR46" s="114"/>
      <c r="CFS46" s="114"/>
      <c r="CFT46" s="114"/>
      <c r="CFU46" s="114"/>
      <c r="CFV46" s="114"/>
      <c r="CFW46" s="114"/>
      <c r="CFX46" s="114"/>
      <c r="CFY46" s="114"/>
      <c r="CFZ46" s="114"/>
      <c r="CGA46" s="114"/>
      <c r="CGB46" s="114"/>
      <c r="CGC46" s="114"/>
      <c r="CGD46" s="114"/>
      <c r="CGE46" s="114"/>
      <c r="CGF46" s="114"/>
      <c r="CGG46" s="114"/>
      <c r="CGH46" s="114"/>
      <c r="CGI46" s="114"/>
      <c r="CGJ46" s="114"/>
      <c r="CGK46" s="114"/>
      <c r="CGL46" s="114"/>
      <c r="CGM46" s="114"/>
      <c r="CGN46" s="114"/>
      <c r="CGO46" s="114"/>
      <c r="CGP46" s="114"/>
      <c r="CGQ46" s="114"/>
      <c r="CGR46" s="114"/>
      <c r="CGS46" s="114"/>
      <c r="CGT46" s="114"/>
      <c r="CGU46" s="114"/>
      <c r="CGV46" s="114"/>
      <c r="CGW46" s="114"/>
      <c r="CGX46" s="114"/>
      <c r="CGY46" s="114"/>
      <c r="CGZ46" s="114"/>
      <c r="CHA46" s="114"/>
      <c r="CHB46" s="114"/>
      <c r="CHC46" s="114"/>
      <c r="CHD46" s="114"/>
      <c r="CHE46" s="114"/>
      <c r="CHF46" s="114"/>
      <c r="CHG46" s="114"/>
      <c r="CHH46" s="114"/>
      <c r="CHI46" s="114"/>
      <c r="CHJ46" s="114"/>
      <c r="CHK46" s="114"/>
      <c r="CHL46" s="114"/>
      <c r="CHM46" s="114"/>
      <c r="CHN46" s="114"/>
      <c r="CHO46" s="114"/>
      <c r="CHP46" s="114"/>
      <c r="CHQ46" s="114"/>
      <c r="CHR46" s="114"/>
      <c r="CHS46" s="114"/>
      <c r="CHT46" s="114"/>
      <c r="CHU46" s="114"/>
      <c r="CHV46" s="114"/>
      <c r="CHW46" s="114"/>
      <c r="CHX46" s="114"/>
      <c r="CHY46" s="114"/>
      <c r="CHZ46" s="114"/>
      <c r="CIA46" s="114"/>
      <c r="CIB46" s="114"/>
      <c r="CIC46" s="114"/>
      <c r="CID46" s="114"/>
      <c r="CIE46" s="114"/>
      <c r="CIF46" s="114"/>
      <c r="CIG46" s="114"/>
      <c r="CIH46" s="114"/>
      <c r="CII46" s="114"/>
      <c r="CIJ46" s="114"/>
      <c r="CIK46" s="114"/>
      <c r="CIL46" s="114"/>
      <c r="CIM46" s="114"/>
      <c r="CIN46" s="114"/>
      <c r="CIO46" s="114"/>
      <c r="CIP46" s="114"/>
      <c r="CIQ46" s="114"/>
      <c r="CIR46" s="114"/>
      <c r="CIS46" s="114"/>
      <c r="CIT46" s="114"/>
      <c r="CIU46" s="114"/>
      <c r="CIV46" s="114"/>
      <c r="CIW46" s="114"/>
      <c r="CIX46" s="114"/>
      <c r="CIY46" s="114"/>
      <c r="CIZ46" s="114"/>
      <c r="CJA46" s="114"/>
      <c r="CJB46" s="114"/>
      <c r="CJC46" s="114"/>
      <c r="CJD46" s="114"/>
      <c r="CJE46" s="114"/>
      <c r="CJF46" s="114"/>
      <c r="CJG46" s="114"/>
      <c r="CJH46" s="114"/>
      <c r="CJI46" s="114"/>
      <c r="CJJ46" s="114"/>
      <c r="CJK46" s="114"/>
      <c r="CJL46" s="114"/>
      <c r="CJM46" s="114"/>
      <c r="CJN46" s="114"/>
      <c r="CJO46" s="114"/>
      <c r="CJP46" s="114"/>
      <c r="CJQ46" s="114"/>
      <c r="CJR46" s="114"/>
      <c r="CJS46" s="114"/>
      <c r="CJT46" s="114"/>
      <c r="CJU46" s="114"/>
      <c r="CJV46" s="114"/>
      <c r="CJW46" s="114"/>
      <c r="CJX46" s="114"/>
      <c r="CJY46" s="114"/>
      <c r="CJZ46" s="114"/>
      <c r="CKA46" s="114"/>
      <c r="CKB46" s="114"/>
      <c r="CKC46" s="114"/>
      <c r="CKD46" s="114"/>
      <c r="CKE46" s="114"/>
      <c r="CKF46" s="114"/>
      <c r="CKG46" s="114"/>
      <c r="CKH46" s="114"/>
      <c r="CKI46" s="114"/>
      <c r="CKJ46" s="114"/>
      <c r="CKK46" s="114"/>
      <c r="CKL46" s="114"/>
      <c r="CKM46" s="114"/>
      <c r="CKN46" s="114"/>
      <c r="CKO46" s="114"/>
      <c r="CKP46" s="114"/>
      <c r="CKQ46" s="114"/>
      <c r="CKR46" s="114"/>
      <c r="CKS46" s="114"/>
      <c r="CKT46" s="114"/>
      <c r="CKU46" s="114"/>
      <c r="CKV46" s="114"/>
      <c r="CKW46" s="114"/>
      <c r="CKX46" s="114"/>
      <c r="CKY46" s="114"/>
      <c r="CKZ46" s="114"/>
      <c r="CLA46" s="114"/>
      <c r="CLB46" s="114"/>
      <c r="CLC46" s="114"/>
      <c r="CLD46" s="114"/>
      <c r="CLE46" s="114"/>
      <c r="CLF46" s="114"/>
      <c r="CLG46" s="114"/>
      <c r="CLH46" s="114"/>
      <c r="CLI46" s="114"/>
      <c r="CLJ46" s="114"/>
      <c r="CLK46" s="114"/>
      <c r="CLL46" s="114"/>
      <c r="CLM46" s="114"/>
      <c r="CLN46" s="114"/>
      <c r="CLO46" s="114"/>
      <c r="CLP46" s="114"/>
      <c r="CLQ46" s="114"/>
      <c r="CLR46" s="114"/>
      <c r="CLS46" s="114"/>
      <c r="CLT46" s="114"/>
      <c r="CLU46" s="114"/>
      <c r="CLV46" s="114"/>
      <c r="CLW46" s="114"/>
      <c r="CLX46" s="114"/>
      <c r="CLY46" s="114"/>
      <c r="CLZ46" s="114"/>
      <c r="CMA46" s="114"/>
      <c r="CMB46" s="114"/>
      <c r="CMC46" s="114"/>
      <c r="CMD46" s="114"/>
      <c r="CME46" s="114"/>
      <c r="CMF46" s="114"/>
      <c r="CMG46" s="114"/>
      <c r="CMH46" s="114"/>
      <c r="CMI46" s="114"/>
      <c r="CMJ46" s="114"/>
      <c r="CMK46" s="114"/>
      <c r="CML46" s="114"/>
      <c r="CMM46" s="114"/>
      <c r="CMN46" s="114"/>
      <c r="CMO46" s="114"/>
      <c r="CMP46" s="114"/>
      <c r="CMQ46" s="114"/>
      <c r="CMR46" s="114"/>
      <c r="CMS46" s="114"/>
      <c r="CMT46" s="114"/>
      <c r="CMU46" s="114"/>
      <c r="CMV46" s="114"/>
      <c r="CMW46" s="114"/>
      <c r="CMX46" s="114"/>
      <c r="CMY46" s="114"/>
      <c r="CMZ46" s="114"/>
      <c r="CNA46" s="114"/>
      <c r="CNB46" s="114"/>
      <c r="CNC46" s="114"/>
      <c r="CND46" s="114"/>
      <c r="CNE46" s="114"/>
      <c r="CNF46" s="114"/>
      <c r="CNG46" s="114"/>
      <c r="CNH46" s="114"/>
      <c r="CNI46" s="114"/>
      <c r="CNJ46" s="114"/>
      <c r="CNK46" s="114"/>
      <c r="CNL46" s="114"/>
      <c r="CNM46" s="114"/>
      <c r="CNN46" s="114"/>
      <c r="CNO46" s="114"/>
      <c r="CNP46" s="114"/>
      <c r="CNQ46" s="114"/>
      <c r="CNR46" s="114"/>
      <c r="CNS46" s="114"/>
      <c r="CNT46" s="114"/>
      <c r="CNU46" s="114"/>
      <c r="CNV46" s="114"/>
      <c r="CNW46" s="114"/>
      <c r="CNX46" s="114"/>
      <c r="CNY46" s="114"/>
      <c r="CNZ46" s="114"/>
      <c r="COA46" s="114"/>
      <c r="COB46" s="114"/>
      <c r="COC46" s="114"/>
      <c r="COD46" s="114"/>
      <c r="COE46" s="114"/>
      <c r="COF46" s="114"/>
      <c r="COG46" s="114"/>
      <c r="COH46" s="114"/>
      <c r="COI46" s="114"/>
      <c r="COJ46" s="114"/>
      <c r="COK46" s="114"/>
      <c r="COL46" s="114"/>
      <c r="COM46" s="114"/>
      <c r="CON46" s="114"/>
      <c r="COO46" s="114"/>
      <c r="COP46" s="114"/>
      <c r="COQ46" s="114"/>
      <c r="COR46" s="114"/>
      <c r="COS46" s="114"/>
      <c r="COT46" s="114"/>
      <c r="COU46" s="114"/>
      <c r="COV46" s="114"/>
      <c r="COW46" s="114"/>
      <c r="COX46" s="114"/>
      <c r="COY46" s="114"/>
      <c r="COZ46" s="114"/>
      <c r="CPA46" s="114"/>
      <c r="CPB46" s="114"/>
      <c r="CPC46" s="114"/>
      <c r="CPD46" s="114"/>
      <c r="CPE46" s="114"/>
      <c r="CPF46" s="114"/>
      <c r="CPG46" s="114"/>
      <c r="CPH46" s="114"/>
      <c r="CPI46" s="114"/>
      <c r="CPJ46" s="114"/>
      <c r="CPK46" s="114"/>
      <c r="CPL46" s="114"/>
      <c r="CPM46" s="114"/>
      <c r="CPN46" s="114"/>
      <c r="CPO46" s="114"/>
      <c r="CPP46" s="114"/>
      <c r="CPQ46" s="114"/>
      <c r="CPR46" s="114"/>
      <c r="CPS46" s="114"/>
      <c r="CPT46" s="114"/>
      <c r="CPU46" s="114"/>
      <c r="CPV46" s="114"/>
      <c r="CPW46" s="114"/>
      <c r="CPX46" s="114"/>
      <c r="CPY46" s="114"/>
      <c r="CPZ46" s="114"/>
      <c r="CQA46" s="114"/>
      <c r="CQB46" s="114"/>
      <c r="CQC46" s="114"/>
      <c r="CQD46" s="114"/>
      <c r="CQE46" s="114"/>
      <c r="CQF46" s="114"/>
      <c r="CQG46" s="114"/>
      <c r="CQH46" s="114"/>
      <c r="CQI46" s="114"/>
      <c r="CQJ46" s="114"/>
      <c r="CQK46" s="114"/>
      <c r="CQL46" s="114"/>
      <c r="CQM46" s="114"/>
      <c r="CQN46" s="114"/>
      <c r="CQO46" s="114"/>
      <c r="CQP46" s="114"/>
      <c r="CQQ46" s="114"/>
      <c r="CQR46" s="114"/>
      <c r="CQS46" s="114"/>
      <c r="CQT46" s="114"/>
      <c r="CQU46" s="114"/>
      <c r="CQV46" s="114"/>
      <c r="CQW46" s="114"/>
      <c r="CQX46" s="114"/>
      <c r="CQY46" s="114"/>
      <c r="CQZ46" s="114"/>
      <c r="CRA46" s="114"/>
      <c r="CRB46" s="114"/>
      <c r="CRC46" s="114"/>
      <c r="CRD46" s="114"/>
      <c r="CRE46" s="114"/>
      <c r="CRF46" s="114"/>
      <c r="CRG46" s="114"/>
      <c r="CRH46" s="114"/>
      <c r="CRI46" s="114"/>
      <c r="CRJ46" s="114"/>
      <c r="CRK46" s="114"/>
      <c r="CRL46" s="114"/>
      <c r="CRM46" s="114"/>
      <c r="CRN46" s="114"/>
      <c r="CRO46" s="114"/>
      <c r="CRP46" s="114"/>
      <c r="CRQ46" s="114"/>
      <c r="CRR46" s="114"/>
      <c r="CRS46" s="114"/>
      <c r="CRT46" s="114"/>
      <c r="CRU46" s="114"/>
      <c r="CRV46" s="114"/>
      <c r="CRW46" s="114"/>
      <c r="CRX46" s="114"/>
      <c r="CRY46" s="114"/>
      <c r="CRZ46" s="114"/>
      <c r="CSA46" s="114"/>
      <c r="CSB46" s="114"/>
      <c r="CSC46" s="114"/>
      <c r="CSD46" s="114"/>
      <c r="CSE46" s="114"/>
      <c r="CSF46" s="114"/>
      <c r="CSG46" s="114"/>
      <c r="CSH46" s="114"/>
      <c r="CSI46" s="114"/>
      <c r="CSJ46" s="114"/>
      <c r="CSK46" s="114"/>
      <c r="CSL46" s="114"/>
      <c r="CSM46" s="114"/>
      <c r="CSN46" s="114"/>
      <c r="CSO46" s="114"/>
      <c r="CSP46" s="114"/>
      <c r="CSQ46" s="114"/>
      <c r="CSR46" s="114"/>
      <c r="CSS46" s="114"/>
      <c r="CST46" s="114"/>
      <c r="CSU46" s="114"/>
      <c r="CSV46" s="114"/>
      <c r="CSW46" s="114"/>
      <c r="CSX46" s="114"/>
      <c r="CSY46" s="114"/>
      <c r="CSZ46" s="114"/>
      <c r="CTA46" s="114"/>
      <c r="CTB46" s="114"/>
      <c r="CTC46" s="114"/>
      <c r="CTD46" s="114"/>
      <c r="CTE46" s="114"/>
      <c r="CTF46" s="114"/>
      <c r="CTG46" s="114"/>
      <c r="CTH46" s="114"/>
      <c r="CTI46" s="114"/>
      <c r="CTJ46" s="114"/>
      <c r="CTK46" s="114"/>
      <c r="CTL46" s="114"/>
      <c r="CTM46" s="114"/>
      <c r="CTN46" s="114"/>
      <c r="CTO46" s="114"/>
      <c r="CTP46" s="114"/>
      <c r="CTQ46" s="114"/>
      <c r="CTR46" s="114"/>
      <c r="CTS46" s="114"/>
      <c r="CTT46" s="114"/>
      <c r="CTU46" s="114"/>
      <c r="CTV46" s="114"/>
      <c r="CTW46" s="114"/>
      <c r="CTX46" s="114"/>
      <c r="CTY46" s="114"/>
      <c r="CTZ46" s="114"/>
      <c r="CUA46" s="114"/>
      <c r="CUB46" s="114"/>
      <c r="CUC46" s="114"/>
      <c r="CUD46" s="114"/>
      <c r="CUE46" s="114"/>
      <c r="CUF46" s="114"/>
      <c r="CUG46" s="114"/>
      <c r="CUH46" s="114"/>
      <c r="CUI46" s="114"/>
      <c r="CUJ46" s="114"/>
      <c r="CUK46" s="114"/>
      <c r="CUL46" s="114"/>
      <c r="CUM46" s="114"/>
      <c r="CUN46" s="114"/>
      <c r="CUO46" s="114"/>
      <c r="CUP46" s="114"/>
      <c r="CUQ46" s="114"/>
      <c r="CUR46" s="114"/>
      <c r="CUS46" s="114"/>
      <c r="CUT46" s="114"/>
      <c r="CUU46" s="114"/>
      <c r="CUV46" s="114"/>
      <c r="CUW46" s="114"/>
      <c r="CUX46" s="114"/>
      <c r="CUY46" s="114"/>
      <c r="CUZ46" s="114"/>
      <c r="CVA46" s="114"/>
      <c r="CVB46" s="114"/>
      <c r="CVC46" s="114"/>
      <c r="CVD46" s="114"/>
      <c r="CVE46" s="114"/>
      <c r="CVF46" s="114"/>
      <c r="CVG46" s="114"/>
      <c r="CVH46" s="114"/>
      <c r="CVI46" s="114"/>
      <c r="CVJ46" s="114"/>
      <c r="CVK46" s="114"/>
      <c r="CVL46" s="114"/>
      <c r="CVM46" s="114"/>
      <c r="CVN46" s="114"/>
      <c r="CVO46" s="114"/>
      <c r="CVP46" s="114"/>
      <c r="CVQ46" s="114"/>
      <c r="CVR46" s="114"/>
      <c r="CVS46" s="114"/>
      <c r="CVT46" s="114"/>
      <c r="CVU46" s="114"/>
      <c r="CVV46" s="114"/>
      <c r="CVW46" s="114"/>
      <c r="CVX46" s="114"/>
      <c r="CVY46" s="114"/>
      <c r="CVZ46" s="114"/>
      <c r="CWA46" s="114"/>
      <c r="CWB46" s="114"/>
      <c r="CWC46" s="114"/>
      <c r="CWD46" s="114"/>
      <c r="CWE46" s="114"/>
      <c r="CWF46" s="114"/>
      <c r="CWG46" s="114"/>
      <c r="CWH46" s="114"/>
      <c r="CWI46" s="114"/>
      <c r="CWJ46" s="114"/>
      <c r="CWK46" s="114"/>
      <c r="CWL46" s="114"/>
      <c r="CWM46" s="114"/>
      <c r="CWN46" s="114"/>
      <c r="CWO46" s="114"/>
      <c r="CWP46" s="114"/>
      <c r="CWQ46" s="114"/>
      <c r="CWR46" s="114"/>
      <c r="CWS46" s="114"/>
      <c r="CWT46" s="114"/>
      <c r="CWU46" s="114"/>
      <c r="CWV46" s="114"/>
      <c r="CWW46" s="114"/>
      <c r="CWX46" s="114"/>
      <c r="CWY46" s="114"/>
      <c r="CWZ46" s="114"/>
      <c r="CXA46" s="114"/>
      <c r="CXB46" s="114"/>
      <c r="CXC46" s="114"/>
      <c r="CXD46" s="114"/>
      <c r="CXE46" s="114"/>
      <c r="CXF46" s="114"/>
      <c r="CXG46" s="114"/>
      <c r="CXH46" s="114"/>
      <c r="CXI46" s="114"/>
      <c r="CXJ46" s="114"/>
      <c r="CXK46" s="114"/>
      <c r="CXL46" s="114"/>
      <c r="CXM46" s="114"/>
      <c r="CXN46" s="114"/>
      <c r="CXO46" s="114"/>
      <c r="CXP46" s="114"/>
      <c r="CXQ46" s="114"/>
      <c r="CXR46" s="114"/>
      <c r="CXS46" s="114"/>
      <c r="CXT46" s="114"/>
      <c r="CXU46" s="114"/>
      <c r="CXV46" s="114"/>
      <c r="CXW46" s="114"/>
      <c r="CXX46" s="114"/>
      <c r="CXY46" s="114"/>
      <c r="CXZ46" s="114"/>
      <c r="CYA46" s="114"/>
      <c r="CYB46" s="114"/>
      <c r="CYC46" s="114"/>
      <c r="CYD46" s="114"/>
      <c r="CYE46" s="114"/>
      <c r="CYF46" s="114"/>
      <c r="CYG46" s="114"/>
      <c r="CYH46" s="114"/>
      <c r="CYI46" s="114"/>
      <c r="CYJ46" s="114"/>
      <c r="CYK46" s="114"/>
      <c r="CYL46" s="114"/>
      <c r="CYM46" s="114"/>
      <c r="CYN46" s="114"/>
      <c r="CYO46" s="114"/>
      <c r="CYP46" s="114"/>
      <c r="CYQ46" s="114"/>
      <c r="CYR46" s="114"/>
      <c r="CYS46" s="114"/>
      <c r="CYT46" s="114"/>
      <c r="CYU46" s="114"/>
      <c r="CYV46" s="114"/>
      <c r="CYW46" s="114"/>
      <c r="CYX46" s="114"/>
      <c r="CYY46" s="114"/>
      <c r="CYZ46" s="114"/>
      <c r="CZA46" s="114"/>
      <c r="CZB46" s="114"/>
      <c r="CZC46" s="114"/>
      <c r="CZD46" s="114"/>
      <c r="CZE46" s="114"/>
      <c r="CZF46" s="114"/>
      <c r="CZG46" s="114"/>
      <c r="CZH46" s="114"/>
      <c r="CZI46" s="114"/>
      <c r="CZJ46" s="114"/>
      <c r="CZK46" s="114"/>
      <c r="CZL46" s="114"/>
      <c r="CZM46" s="114"/>
      <c r="CZN46" s="114"/>
      <c r="CZO46" s="114"/>
      <c r="CZP46" s="114"/>
      <c r="CZQ46" s="114"/>
      <c r="CZR46" s="114"/>
      <c r="CZS46" s="114"/>
      <c r="CZT46" s="114"/>
      <c r="CZU46" s="114"/>
      <c r="CZV46" s="114"/>
      <c r="CZW46" s="114"/>
      <c r="CZX46" s="114"/>
      <c r="CZY46" s="114"/>
      <c r="CZZ46" s="114"/>
      <c r="DAA46" s="114"/>
      <c r="DAB46" s="114"/>
      <c r="DAC46" s="114"/>
      <c r="DAD46" s="114"/>
      <c r="DAE46" s="114"/>
      <c r="DAF46" s="114"/>
      <c r="DAG46" s="114"/>
      <c r="DAH46" s="114"/>
      <c r="DAI46" s="114"/>
      <c r="DAJ46" s="114"/>
      <c r="DAK46" s="114"/>
      <c r="DAL46" s="114"/>
      <c r="DAM46" s="114"/>
      <c r="DAN46" s="114"/>
      <c r="DAO46" s="114"/>
      <c r="DAP46" s="114"/>
      <c r="DAQ46" s="114"/>
      <c r="DAR46" s="114"/>
      <c r="DAS46" s="114"/>
      <c r="DAT46" s="114"/>
      <c r="DAU46" s="114"/>
      <c r="DAV46" s="114"/>
      <c r="DAW46" s="114"/>
      <c r="DAX46" s="114"/>
      <c r="DAY46" s="114"/>
      <c r="DAZ46" s="114"/>
      <c r="DBA46" s="114"/>
      <c r="DBB46" s="114"/>
      <c r="DBC46" s="114"/>
      <c r="DBD46" s="114"/>
      <c r="DBE46" s="114"/>
      <c r="DBF46" s="114"/>
      <c r="DBG46" s="114"/>
      <c r="DBH46" s="114"/>
      <c r="DBI46" s="114"/>
      <c r="DBJ46" s="114"/>
      <c r="DBK46" s="114"/>
      <c r="DBL46" s="114"/>
      <c r="DBM46" s="114"/>
      <c r="DBN46" s="114"/>
      <c r="DBO46" s="114"/>
      <c r="DBP46" s="114"/>
      <c r="DBQ46" s="114"/>
      <c r="DBR46" s="114"/>
      <c r="DBS46" s="114"/>
      <c r="DBT46" s="114"/>
      <c r="DBU46" s="114"/>
      <c r="DBV46" s="114"/>
      <c r="DBW46" s="114"/>
      <c r="DBX46" s="114"/>
      <c r="DBY46" s="114"/>
      <c r="DBZ46" s="114"/>
      <c r="DCA46" s="114"/>
      <c r="DCB46" s="114"/>
      <c r="DCC46" s="114"/>
      <c r="DCD46" s="114"/>
      <c r="DCE46" s="114"/>
      <c r="DCF46" s="114"/>
      <c r="DCG46" s="114"/>
      <c r="DCH46" s="114"/>
      <c r="DCI46" s="114"/>
      <c r="DCJ46" s="114"/>
      <c r="DCK46" s="114"/>
      <c r="DCL46" s="114"/>
      <c r="DCM46" s="114"/>
      <c r="DCN46" s="114"/>
      <c r="DCO46" s="114"/>
      <c r="DCP46" s="114"/>
      <c r="DCQ46" s="114"/>
      <c r="DCR46" s="114"/>
      <c r="DCS46" s="114"/>
      <c r="DCT46" s="114"/>
      <c r="DCU46" s="114"/>
      <c r="DCV46" s="114"/>
      <c r="DCW46" s="114"/>
      <c r="DCX46" s="114"/>
      <c r="DCY46" s="114"/>
      <c r="DCZ46" s="114"/>
      <c r="DDA46" s="114"/>
      <c r="DDB46" s="114"/>
      <c r="DDC46" s="114"/>
      <c r="DDD46" s="114"/>
      <c r="DDE46" s="114"/>
      <c r="DDF46" s="114"/>
      <c r="DDG46" s="114"/>
      <c r="DDH46" s="114"/>
      <c r="DDI46" s="114"/>
      <c r="DDJ46" s="114"/>
      <c r="DDK46" s="114"/>
      <c r="DDL46" s="114"/>
      <c r="DDM46" s="114"/>
      <c r="DDN46" s="114"/>
      <c r="DDO46" s="114"/>
      <c r="DDP46" s="114"/>
      <c r="DDQ46" s="114"/>
      <c r="DDR46" s="114"/>
      <c r="DDS46" s="114"/>
      <c r="DDT46" s="114"/>
      <c r="DDU46" s="114"/>
      <c r="DDV46" s="114"/>
      <c r="DDW46" s="114"/>
      <c r="DDX46" s="114"/>
      <c r="DDY46" s="114"/>
      <c r="DDZ46" s="114"/>
      <c r="DEA46" s="114"/>
      <c r="DEB46" s="114"/>
      <c r="DEC46" s="114"/>
      <c r="DED46" s="114"/>
      <c r="DEE46" s="114"/>
      <c r="DEF46" s="114"/>
      <c r="DEG46" s="114"/>
      <c r="DEH46" s="114"/>
      <c r="DEI46" s="114"/>
      <c r="DEJ46" s="114"/>
      <c r="DEK46" s="114"/>
      <c r="DEL46" s="114"/>
      <c r="DEM46" s="114"/>
      <c r="DEN46" s="114"/>
      <c r="DEO46" s="114"/>
      <c r="DEP46" s="114"/>
      <c r="DEQ46" s="114"/>
      <c r="DER46" s="114"/>
      <c r="DES46" s="114"/>
      <c r="DET46" s="114"/>
      <c r="DEU46" s="114"/>
      <c r="DEV46" s="114"/>
      <c r="DEW46" s="114"/>
      <c r="DEX46" s="114"/>
      <c r="DEY46" s="114"/>
      <c r="DEZ46" s="114"/>
      <c r="DFA46" s="114"/>
      <c r="DFB46" s="114"/>
      <c r="DFC46" s="114"/>
      <c r="DFD46" s="114"/>
      <c r="DFE46" s="114"/>
      <c r="DFF46" s="114"/>
      <c r="DFG46" s="114"/>
      <c r="DFH46" s="114"/>
      <c r="DFI46" s="114"/>
      <c r="DFJ46" s="114"/>
      <c r="DFK46" s="114"/>
      <c r="DFL46" s="114"/>
      <c r="DFM46" s="114"/>
      <c r="DFN46" s="114"/>
      <c r="DFO46" s="114"/>
      <c r="DFP46" s="114"/>
      <c r="DFQ46" s="114"/>
      <c r="DFR46" s="114"/>
      <c r="DFS46" s="114"/>
      <c r="DFT46" s="114"/>
      <c r="DFU46" s="114"/>
      <c r="DFV46" s="114"/>
      <c r="DFW46" s="114"/>
      <c r="DFX46" s="114"/>
      <c r="DFY46" s="114"/>
      <c r="DFZ46" s="114"/>
      <c r="DGA46" s="114"/>
      <c r="DGB46" s="114"/>
      <c r="DGC46" s="114"/>
      <c r="DGD46" s="114"/>
      <c r="DGE46" s="114"/>
      <c r="DGF46" s="114"/>
      <c r="DGG46" s="114"/>
      <c r="DGH46" s="114"/>
      <c r="DGI46" s="114"/>
      <c r="DGJ46" s="114"/>
      <c r="DGK46" s="114"/>
      <c r="DGL46" s="114"/>
      <c r="DGM46" s="114"/>
      <c r="DGN46" s="114"/>
      <c r="DGO46" s="114"/>
      <c r="DGP46" s="114"/>
      <c r="DGQ46" s="114"/>
      <c r="DGR46" s="114"/>
      <c r="DGS46" s="114"/>
      <c r="DGT46" s="114"/>
      <c r="DGU46" s="114"/>
      <c r="DGV46" s="114"/>
      <c r="DGW46" s="114"/>
      <c r="DGX46" s="114"/>
      <c r="DGY46" s="114"/>
      <c r="DGZ46" s="114"/>
      <c r="DHA46" s="114"/>
      <c r="DHB46" s="114"/>
      <c r="DHC46" s="114"/>
      <c r="DHD46" s="114"/>
      <c r="DHE46" s="114"/>
      <c r="DHF46" s="114"/>
      <c r="DHG46" s="114"/>
      <c r="DHH46" s="114"/>
      <c r="DHI46" s="114"/>
      <c r="DHJ46" s="114"/>
      <c r="DHK46" s="114"/>
      <c r="DHL46" s="114"/>
      <c r="DHM46" s="114"/>
      <c r="DHN46" s="114"/>
      <c r="DHO46" s="114"/>
      <c r="DHP46" s="114"/>
      <c r="DHQ46" s="114"/>
      <c r="DHR46" s="114"/>
      <c r="DHS46" s="114"/>
      <c r="DHT46" s="114"/>
      <c r="DHU46" s="114"/>
      <c r="DHV46" s="114"/>
      <c r="DHW46" s="114"/>
      <c r="DHX46" s="114"/>
      <c r="DHY46" s="114"/>
      <c r="DHZ46" s="114"/>
      <c r="DIA46" s="114"/>
      <c r="DIB46" s="114"/>
      <c r="DIC46" s="114"/>
      <c r="DID46" s="114"/>
      <c r="DIE46" s="114"/>
      <c r="DIF46" s="114"/>
      <c r="DIG46" s="114"/>
      <c r="DIH46" s="114"/>
      <c r="DII46" s="114"/>
      <c r="DIJ46" s="114"/>
      <c r="DIK46" s="114"/>
      <c r="DIL46" s="114"/>
      <c r="DIM46" s="114"/>
      <c r="DIN46" s="114"/>
      <c r="DIO46" s="114"/>
      <c r="DIP46" s="114"/>
      <c r="DIQ46" s="114"/>
      <c r="DIR46" s="114"/>
      <c r="DIS46" s="114"/>
      <c r="DIT46" s="114"/>
      <c r="DIU46" s="114"/>
      <c r="DIV46" s="114"/>
      <c r="DIW46" s="114"/>
      <c r="DIX46" s="114"/>
      <c r="DIY46" s="114"/>
      <c r="DIZ46" s="114"/>
      <c r="DJA46" s="114"/>
      <c r="DJB46" s="114"/>
      <c r="DJC46" s="114"/>
      <c r="DJD46" s="114"/>
      <c r="DJE46" s="114"/>
      <c r="DJF46" s="114"/>
      <c r="DJG46" s="114"/>
      <c r="DJH46" s="114"/>
      <c r="DJI46" s="114"/>
      <c r="DJJ46" s="114"/>
      <c r="DJK46" s="114"/>
      <c r="DJL46" s="114"/>
      <c r="DJM46" s="114"/>
      <c r="DJN46" s="114"/>
      <c r="DJO46" s="114"/>
      <c r="DJP46" s="114"/>
      <c r="DJQ46" s="114"/>
      <c r="DJR46" s="114"/>
      <c r="DJS46" s="114"/>
      <c r="DJT46" s="114"/>
      <c r="DJU46" s="114"/>
      <c r="DJV46" s="114"/>
      <c r="DJW46" s="114"/>
      <c r="DJX46" s="114"/>
      <c r="DJY46" s="114"/>
      <c r="DJZ46" s="114"/>
      <c r="DKA46" s="114"/>
      <c r="DKB46" s="114"/>
      <c r="DKC46" s="114"/>
      <c r="DKD46" s="114"/>
      <c r="DKE46" s="114"/>
      <c r="DKF46" s="114"/>
      <c r="DKG46" s="114"/>
      <c r="DKH46" s="114"/>
      <c r="DKI46" s="114"/>
      <c r="DKJ46" s="114"/>
      <c r="DKK46" s="114"/>
      <c r="DKL46" s="114"/>
      <c r="DKM46" s="114"/>
      <c r="DKN46" s="114"/>
      <c r="DKO46" s="114"/>
      <c r="DKP46" s="114"/>
      <c r="DKQ46" s="114"/>
      <c r="DKR46" s="114"/>
      <c r="DKS46" s="114"/>
      <c r="DKT46" s="114"/>
      <c r="DKU46" s="114"/>
      <c r="DKV46" s="114"/>
      <c r="DKW46" s="114"/>
      <c r="DKX46" s="114"/>
      <c r="DKY46" s="114"/>
      <c r="DKZ46" s="114"/>
      <c r="DLA46" s="114"/>
      <c r="DLB46" s="114"/>
      <c r="DLC46" s="114"/>
      <c r="DLD46" s="114"/>
      <c r="DLE46" s="114"/>
      <c r="DLF46" s="114"/>
      <c r="DLG46" s="114"/>
      <c r="DLH46" s="114"/>
      <c r="DLI46" s="114"/>
      <c r="DLJ46" s="114"/>
      <c r="DLK46" s="114"/>
      <c r="DLL46" s="114"/>
      <c r="DLM46" s="114"/>
      <c r="DLN46" s="114"/>
      <c r="DLO46" s="114"/>
      <c r="DLP46" s="114"/>
      <c r="DLQ46" s="114"/>
      <c r="DLR46" s="114"/>
      <c r="DLS46" s="114"/>
      <c r="DLT46" s="114"/>
      <c r="DLU46" s="114"/>
      <c r="DLV46" s="114"/>
      <c r="DLW46" s="114"/>
      <c r="DLX46" s="114"/>
      <c r="DLY46" s="114"/>
      <c r="DLZ46" s="114"/>
      <c r="DMA46" s="114"/>
      <c r="DMB46" s="114"/>
      <c r="DMC46" s="114"/>
      <c r="DMD46" s="114"/>
      <c r="DME46" s="114"/>
      <c r="DMF46" s="114"/>
      <c r="DMG46" s="114"/>
      <c r="DMH46" s="114"/>
      <c r="DMI46" s="114"/>
      <c r="DMJ46" s="114"/>
      <c r="DMK46" s="114"/>
      <c r="DML46" s="114"/>
      <c r="DMM46" s="114"/>
      <c r="DMN46" s="114"/>
      <c r="DMO46" s="114"/>
      <c r="DMP46" s="114"/>
      <c r="DMQ46" s="114"/>
      <c r="DMR46" s="114"/>
      <c r="DMS46" s="114"/>
      <c r="DMT46" s="114"/>
      <c r="DMU46" s="114"/>
      <c r="DMV46" s="114"/>
      <c r="DMW46" s="114"/>
      <c r="DMX46" s="114"/>
      <c r="DMY46" s="114"/>
      <c r="DMZ46" s="114"/>
      <c r="DNA46" s="114"/>
      <c r="DNB46" s="114"/>
      <c r="DNC46" s="114"/>
      <c r="DND46" s="114"/>
      <c r="DNE46" s="114"/>
      <c r="DNF46" s="114"/>
      <c r="DNG46" s="114"/>
      <c r="DNH46" s="114"/>
      <c r="DNI46" s="114"/>
      <c r="DNJ46" s="114"/>
      <c r="DNK46" s="114"/>
      <c r="DNL46" s="114"/>
      <c r="DNM46" s="114"/>
      <c r="DNN46" s="114"/>
      <c r="DNO46" s="114"/>
      <c r="DNP46" s="114"/>
      <c r="DNQ46" s="114"/>
      <c r="DNR46" s="114"/>
      <c r="DNS46" s="114"/>
      <c r="DNT46" s="114"/>
      <c r="DNU46" s="114"/>
      <c r="DNV46" s="114"/>
      <c r="DNW46" s="114"/>
      <c r="DNX46" s="114"/>
      <c r="DNY46" s="114"/>
      <c r="DNZ46" s="114"/>
      <c r="DOA46" s="114"/>
      <c r="DOB46" s="114"/>
      <c r="DOC46" s="114"/>
      <c r="DOD46" s="114"/>
      <c r="DOE46" s="114"/>
      <c r="DOF46" s="114"/>
      <c r="DOG46" s="114"/>
      <c r="DOH46" s="114"/>
      <c r="DOI46" s="114"/>
      <c r="DOJ46" s="114"/>
      <c r="DOK46" s="114"/>
      <c r="DOL46" s="114"/>
      <c r="DOM46" s="114"/>
      <c r="DON46" s="114"/>
      <c r="DOO46" s="114"/>
      <c r="DOP46" s="114"/>
      <c r="DOQ46" s="114"/>
      <c r="DOR46" s="114"/>
      <c r="DOS46" s="114"/>
      <c r="DOT46" s="114"/>
      <c r="DOU46" s="114"/>
      <c r="DOV46" s="114"/>
      <c r="DOW46" s="114"/>
      <c r="DOX46" s="114"/>
      <c r="DOY46" s="114"/>
      <c r="DOZ46" s="114"/>
      <c r="DPA46" s="114"/>
      <c r="DPB46" s="114"/>
      <c r="DPC46" s="114"/>
      <c r="DPD46" s="114"/>
      <c r="DPE46" s="114"/>
      <c r="DPF46" s="114"/>
      <c r="DPG46" s="114"/>
      <c r="DPH46" s="114"/>
      <c r="DPI46" s="114"/>
      <c r="DPJ46" s="114"/>
      <c r="DPK46" s="114"/>
      <c r="DPL46" s="114"/>
      <c r="DPM46" s="114"/>
      <c r="DPN46" s="114"/>
      <c r="DPO46" s="114"/>
      <c r="DPP46" s="114"/>
      <c r="DPQ46" s="114"/>
      <c r="DPR46" s="114"/>
      <c r="DPS46" s="114"/>
      <c r="DPT46" s="114"/>
      <c r="DPU46" s="114"/>
      <c r="DPV46" s="114"/>
      <c r="DPW46" s="114"/>
      <c r="DPX46" s="114"/>
      <c r="DPY46" s="114"/>
      <c r="DPZ46" s="114"/>
      <c r="DQA46" s="114"/>
      <c r="DQB46" s="114"/>
      <c r="DQC46" s="114"/>
      <c r="DQD46" s="114"/>
      <c r="DQE46" s="114"/>
      <c r="DQF46" s="114"/>
      <c r="DQG46" s="114"/>
      <c r="DQH46" s="114"/>
      <c r="DQI46" s="114"/>
      <c r="DQJ46" s="114"/>
      <c r="DQK46" s="114"/>
      <c r="DQL46" s="114"/>
      <c r="DQM46" s="114"/>
      <c r="DQN46" s="114"/>
      <c r="DQO46" s="114"/>
      <c r="DQP46" s="114"/>
      <c r="DQQ46" s="114"/>
      <c r="DQR46" s="114"/>
      <c r="DQS46" s="114"/>
      <c r="DQT46" s="114"/>
      <c r="DQU46" s="114"/>
      <c r="DQV46" s="114"/>
      <c r="DQW46" s="114"/>
      <c r="DQX46" s="114"/>
      <c r="DQY46" s="114"/>
      <c r="DQZ46" s="114"/>
      <c r="DRA46" s="114"/>
      <c r="DRB46" s="114"/>
      <c r="DRC46" s="114"/>
      <c r="DRD46" s="114"/>
      <c r="DRE46" s="114"/>
      <c r="DRF46" s="114"/>
      <c r="DRG46" s="114"/>
      <c r="DRH46" s="114"/>
      <c r="DRI46" s="114"/>
      <c r="DRJ46" s="114"/>
      <c r="DRK46" s="114"/>
      <c r="DRL46" s="114"/>
      <c r="DRM46" s="114"/>
      <c r="DRN46" s="114"/>
      <c r="DRO46" s="114"/>
      <c r="DRP46" s="114"/>
      <c r="DRQ46" s="114"/>
      <c r="DRR46" s="114"/>
      <c r="DRS46" s="114"/>
      <c r="DRT46" s="114"/>
      <c r="DRU46" s="114"/>
      <c r="DRV46" s="114"/>
      <c r="DRW46" s="114"/>
      <c r="DRX46" s="114"/>
      <c r="DRY46" s="114"/>
      <c r="DRZ46" s="114"/>
      <c r="DSA46" s="114"/>
      <c r="DSB46" s="114"/>
      <c r="DSC46" s="114"/>
      <c r="DSD46" s="114"/>
      <c r="DSE46" s="114"/>
      <c r="DSF46" s="114"/>
      <c r="DSG46" s="114"/>
      <c r="DSH46" s="114"/>
      <c r="DSI46" s="114"/>
      <c r="DSJ46" s="114"/>
      <c r="DSK46" s="114"/>
      <c r="DSL46" s="114"/>
      <c r="DSM46" s="114"/>
      <c r="DSN46" s="114"/>
      <c r="DSO46" s="114"/>
      <c r="DSP46" s="114"/>
      <c r="DSQ46" s="114"/>
      <c r="DSR46" s="114"/>
      <c r="DSS46" s="114"/>
      <c r="DST46" s="114"/>
      <c r="DSU46" s="114"/>
      <c r="DSV46" s="114"/>
      <c r="DSW46" s="114"/>
      <c r="DSX46" s="114"/>
      <c r="DSY46" s="114"/>
      <c r="DSZ46" s="114"/>
      <c r="DTA46" s="114"/>
      <c r="DTB46" s="114"/>
      <c r="DTC46" s="114"/>
      <c r="DTD46" s="114"/>
      <c r="DTE46" s="114"/>
      <c r="DTF46" s="114"/>
      <c r="DTG46" s="114"/>
      <c r="DTH46" s="114"/>
      <c r="DTI46" s="114"/>
      <c r="DTJ46" s="114"/>
      <c r="DTK46" s="114"/>
      <c r="DTL46" s="114"/>
      <c r="DTM46" s="114"/>
      <c r="DTN46" s="114"/>
      <c r="DTO46" s="114"/>
      <c r="DTP46" s="114"/>
      <c r="DTQ46" s="114"/>
      <c r="DTR46" s="114"/>
      <c r="DTS46" s="114"/>
      <c r="DTT46" s="114"/>
      <c r="DTU46" s="114"/>
      <c r="DTV46" s="114"/>
      <c r="DTW46" s="114"/>
      <c r="DTX46" s="114"/>
      <c r="DTY46" s="114"/>
      <c r="DTZ46" s="114"/>
      <c r="DUA46" s="114"/>
      <c r="DUB46" s="114"/>
      <c r="DUC46" s="114"/>
      <c r="DUD46" s="114"/>
      <c r="DUE46" s="114"/>
      <c r="DUF46" s="114"/>
      <c r="DUG46" s="114"/>
      <c r="DUH46" s="114"/>
      <c r="DUI46" s="114"/>
      <c r="DUJ46" s="114"/>
      <c r="DUK46" s="114"/>
      <c r="DUL46" s="114"/>
      <c r="DUM46" s="114"/>
      <c r="DUN46" s="114"/>
      <c r="DUO46" s="114"/>
      <c r="DUP46" s="114"/>
      <c r="DUQ46" s="114"/>
      <c r="DUR46" s="114"/>
      <c r="DUS46" s="114"/>
      <c r="DUT46" s="114"/>
      <c r="DUU46" s="114"/>
      <c r="DUV46" s="114"/>
      <c r="DUW46" s="114"/>
      <c r="DUX46" s="114"/>
      <c r="DUY46" s="114"/>
      <c r="DUZ46" s="114"/>
      <c r="DVA46" s="114"/>
      <c r="DVB46" s="114"/>
      <c r="DVC46" s="114"/>
      <c r="DVD46" s="114"/>
      <c r="DVE46" s="114"/>
      <c r="DVF46" s="114"/>
      <c r="DVG46" s="114"/>
      <c r="DVH46" s="114"/>
      <c r="DVI46" s="114"/>
      <c r="DVJ46" s="114"/>
      <c r="DVK46" s="114"/>
      <c r="DVL46" s="114"/>
      <c r="DVM46" s="114"/>
      <c r="DVN46" s="114"/>
      <c r="DVO46" s="114"/>
      <c r="DVP46" s="114"/>
      <c r="DVQ46" s="114"/>
      <c r="DVR46" s="114"/>
      <c r="DVS46" s="114"/>
      <c r="DVT46" s="114"/>
      <c r="DVU46" s="114"/>
      <c r="DVV46" s="114"/>
      <c r="DVW46" s="114"/>
      <c r="DVX46" s="114"/>
      <c r="DVY46" s="114"/>
      <c r="DVZ46" s="114"/>
      <c r="DWA46" s="114"/>
      <c r="DWB46" s="114"/>
      <c r="DWC46" s="114"/>
      <c r="DWD46" s="114"/>
      <c r="DWE46" s="114"/>
      <c r="DWF46" s="114"/>
      <c r="DWG46" s="114"/>
      <c r="DWH46" s="114"/>
      <c r="DWI46" s="114"/>
      <c r="DWJ46" s="114"/>
      <c r="DWK46" s="114"/>
      <c r="DWL46" s="114"/>
      <c r="DWM46" s="114"/>
      <c r="DWN46" s="114"/>
      <c r="DWO46" s="114"/>
      <c r="DWP46" s="114"/>
      <c r="DWQ46" s="114"/>
      <c r="DWR46" s="114"/>
      <c r="DWS46" s="114"/>
      <c r="DWT46" s="114"/>
      <c r="DWU46" s="114"/>
      <c r="DWV46" s="114"/>
      <c r="DWW46" s="114"/>
      <c r="DWX46" s="114"/>
      <c r="DWY46" s="114"/>
      <c r="DWZ46" s="114"/>
      <c r="DXA46" s="114"/>
      <c r="DXB46" s="114"/>
      <c r="DXC46" s="114"/>
      <c r="DXD46" s="114"/>
      <c r="DXE46" s="114"/>
      <c r="DXF46" s="114"/>
      <c r="DXG46" s="114"/>
      <c r="DXH46" s="114"/>
      <c r="DXI46" s="114"/>
      <c r="DXJ46" s="114"/>
      <c r="DXK46" s="114"/>
      <c r="DXL46" s="114"/>
      <c r="DXM46" s="114"/>
      <c r="DXN46" s="114"/>
      <c r="DXO46" s="114"/>
      <c r="DXP46" s="114"/>
      <c r="DXQ46" s="114"/>
      <c r="DXR46" s="114"/>
      <c r="DXS46" s="114"/>
      <c r="DXT46" s="114"/>
      <c r="DXU46" s="114"/>
      <c r="DXV46" s="114"/>
      <c r="DXW46" s="114"/>
      <c r="DXX46" s="114"/>
      <c r="DXY46" s="114"/>
      <c r="DXZ46" s="114"/>
      <c r="DYA46" s="114"/>
      <c r="DYB46" s="114"/>
      <c r="DYC46" s="114"/>
      <c r="DYD46" s="114"/>
      <c r="DYE46" s="114"/>
      <c r="DYF46" s="114"/>
      <c r="DYG46" s="114"/>
      <c r="DYH46" s="114"/>
      <c r="DYI46" s="114"/>
      <c r="DYJ46" s="114"/>
      <c r="DYK46" s="114"/>
      <c r="DYL46" s="114"/>
      <c r="DYM46" s="114"/>
      <c r="DYN46" s="114"/>
      <c r="DYO46" s="114"/>
      <c r="DYP46" s="114"/>
      <c r="DYQ46" s="114"/>
      <c r="DYR46" s="114"/>
      <c r="DYS46" s="114"/>
      <c r="DYT46" s="114"/>
      <c r="DYU46" s="114"/>
      <c r="DYV46" s="114"/>
      <c r="DYW46" s="114"/>
      <c r="DYX46" s="114"/>
      <c r="DYY46" s="114"/>
      <c r="DYZ46" s="114"/>
      <c r="DZA46" s="114"/>
      <c r="DZB46" s="114"/>
      <c r="DZC46" s="114"/>
      <c r="DZD46" s="114"/>
      <c r="DZE46" s="114"/>
      <c r="DZF46" s="114"/>
      <c r="DZG46" s="114"/>
      <c r="DZH46" s="114"/>
      <c r="DZI46" s="114"/>
      <c r="DZJ46" s="114"/>
      <c r="DZK46" s="114"/>
      <c r="DZL46" s="114"/>
      <c r="DZM46" s="114"/>
      <c r="DZN46" s="114"/>
      <c r="DZO46" s="114"/>
      <c r="DZP46" s="114"/>
      <c r="DZQ46" s="114"/>
      <c r="DZR46" s="114"/>
      <c r="DZS46" s="114"/>
      <c r="DZT46" s="114"/>
      <c r="DZU46" s="114"/>
      <c r="DZV46" s="114"/>
      <c r="DZW46" s="114"/>
      <c r="DZX46" s="114"/>
      <c r="DZY46" s="114"/>
      <c r="DZZ46" s="114"/>
      <c r="EAA46" s="114"/>
      <c r="EAB46" s="114"/>
      <c r="EAC46" s="114"/>
      <c r="EAD46" s="114"/>
      <c r="EAE46" s="114"/>
      <c r="EAF46" s="114"/>
      <c r="EAG46" s="114"/>
      <c r="EAH46" s="114"/>
      <c r="EAI46" s="114"/>
      <c r="EAJ46" s="114"/>
      <c r="EAK46" s="114"/>
      <c r="EAL46" s="114"/>
      <c r="EAM46" s="114"/>
      <c r="EAN46" s="114"/>
      <c r="EAO46" s="114"/>
      <c r="EAP46" s="114"/>
      <c r="EAQ46" s="114"/>
      <c r="EAR46" s="114"/>
      <c r="EAS46" s="114"/>
      <c r="EAT46" s="114"/>
      <c r="EAU46" s="114"/>
      <c r="EAV46" s="114"/>
      <c r="EAW46" s="114"/>
      <c r="EAX46" s="114"/>
      <c r="EAY46" s="114"/>
      <c r="EAZ46" s="114"/>
      <c r="EBA46" s="114"/>
      <c r="EBB46" s="114"/>
      <c r="EBC46" s="114"/>
      <c r="EBD46" s="114"/>
      <c r="EBE46" s="114"/>
      <c r="EBF46" s="114"/>
      <c r="EBG46" s="114"/>
      <c r="EBH46" s="114"/>
      <c r="EBI46" s="114"/>
      <c r="EBJ46" s="114"/>
      <c r="EBK46" s="114"/>
      <c r="EBL46" s="114"/>
      <c r="EBM46" s="114"/>
      <c r="EBN46" s="114"/>
      <c r="EBO46" s="114"/>
      <c r="EBP46" s="114"/>
      <c r="EBQ46" s="114"/>
      <c r="EBR46" s="114"/>
      <c r="EBS46" s="114"/>
      <c r="EBT46" s="114"/>
      <c r="EBU46" s="114"/>
      <c r="EBV46" s="114"/>
      <c r="EBW46" s="114"/>
      <c r="EBX46" s="114"/>
      <c r="EBY46" s="114"/>
      <c r="EBZ46" s="114"/>
      <c r="ECA46" s="114"/>
      <c r="ECB46" s="114"/>
      <c r="ECC46" s="114"/>
      <c r="ECD46" s="114"/>
      <c r="ECE46" s="114"/>
      <c r="ECF46" s="114"/>
      <c r="ECG46" s="114"/>
      <c r="ECH46" s="114"/>
      <c r="ECI46" s="114"/>
      <c r="ECJ46" s="114"/>
      <c r="ECK46" s="114"/>
      <c r="ECL46" s="114"/>
      <c r="ECM46" s="114"/>
      <c r="ECN46" s="114"/>
      <c r="ECO46" s="114"/>
      <c r="ECP46" s="114"/>
      <c r="ECQ46" s="114"/>
      <c r="ECR46" s="114"/>
      <c r="ECS46" s="114"/>
      <c r="ECT46" s="114"/>
      <c r="ECU46" s="114"/>
      <c r="ECV46" s="114"/>
      <c r="ECW46" s="114"/>
      <c r="ECX46" s="114"/>
      <c r="ECY46" s="114"/>
      <c r="ECZ46" s="114"/>
      <c r="EDA46" s="114"/>
      <c r="EDB46" s="114"/>
      <c r="EDC46" s="114"/>
      <c r="EDD46" s="114"/>
      <c r="EDE46" s="114"/>
      <c r="EDF46" s="114"/>
      <c r="EDG46" s="114"/>
      <c r="EDH46" s="114"/>
      <c r="EDI46" s="114"/>
      <c r="EDJ46" s="114"/>
      <c r="EDK46" s="114"/>
      <c r="EDL46" s="114"/>
      <c r="EDM46" s="114"/>
      <c r="EDN46" s="114"/>
      <c r="EDO46" s="114"/>
      <c r="EDP46" s="114"/>
      <c r="EDQ46" s="114"/>
      <c r="EDR46" s="114"/>
      <c r="EDS46" s="114"/>
      <c r="EDT46" s="114"/>
      <c r="EDU46" s="114"/>
      <c r="EDV46" s="114"/>
      <c r="EDW46" s="114"/>
      <c r="EDX46" s="114"/>
      <c r="EDY46" s="114"/>
      <c r="EDZ46" s="114"/>
      <c r="EEA46" s="114"/>
      <c r="EEB46" s="114"/>
      <c r="EEC46" s="114"/>
      <c r="EED46" s="114"/>
      <c r="EEE46" s="114"/>
      <c r="EEF46" s="114"/>
      <c r="EEG46" s="114"/>
      <c r="EEH46" s="114"/>
      <c r="EEI46" s="114"/>
      <c r="EEJ46" s="114"/>
      <c r="EEK46" s="114"/>
      <c r="EEL46" s="114"/>
      <c r="EEM46" s="114"/>
      <c r="EEN46" s="114"/>
      <c r="EEO46" s="114"/>
      <c r="EEP46" s="114"/>
      <c r="EEQ46" s="114"/>
      <c r="EER46" s="114"/>
      <c r="EES46" s="114"/>
      <c r="EET46" s="114"/>
      <c r="EEU46" s="114"/>
      <c r="EEV46" s="114"/>
      <c r="EEW46" s="114"/>
      <c r="EEX46" s="114"/>
      <c r="EEY46" s="114"/>
      <c r="EEZ46" s="114"/>
      <c r="EFA46" s="114"/>
      <c r="EFB46" s="114"/>
      <c r="EFC46" s="114"/>
      <c r="EFD46" s="114"/>
      <c r="EFE46" s="114"/>
      <c r="EFF46" s="114"/>
      <c r="EFG46" s="114"/>
      <c r="EFH46" s="114"/>
      <c r="EFI46" s="114"/>
      <c r="EFJ46" s="114"/>
      <c r="EFK46" s="114"/>
      <c r="EFL46" s="114"/>
      <c r="EFM46" s="114"/>
      <c r="EFN46" s="114"/>
      <c r="EFO46" s="114"/>
      <c r="EFP46" s="114"/>
      <c r="EFQ46" s="114"/>
      <c r="EFR46" s="114"/>
      <c r="EFS46" s="114"/>
      <c r="EFT46" s="114"/>
      <c r="EFU46" s="114"/>
      <c r="EFV46" s="114"/>
      <c r="EFW46" s="114"/>
      <c r="EFX46" s="114"/>
      <c r="EFY46" s="114"/>
      <c r="EFZ46" s="114"/>
      <c r="EGA46" s="114"/>
      <c r="EGB46" s="114"/>
      <c r="EGC46" s="114"/>
      <c r="EGD46" s="114"/>
      <c r="EGE46" s="114"/>
      <c r="EGF46" s="114"/>
      <c r="EGG46" s="114"/>
      <c r="EGH46" s="114"/>
      <c r="EGI46" s="114"/>
      <c r="EGJ46" s="114"/>
      <c r="EGK46" s="114"/>
      <c r="EGL46" s="114"/>
      <c r="EGM46" s="114"/>
      <c r="EGN46" s="114"/>
      <c r="EGO46" s="114"/>
      <c r="EGP46" s="114"/>
      <c r="EGQ46" s="114"/>
      <c r="EGR46" s="114"/>
      <c r="EGS46" s="114"/>
      <c r="EGT46" s="114"/>
      <c r="EGU46" s="114"/>
      <c r="EGV46" s="114"/>
      <c r="EGW46" s="114"/>
      <c r="EGX46" s="114"/>
      <c r="EGY46" s="114"/>
      <c r="EGZ46" s="114"/>
      <c r="EHA46" s="114"/>
      <c r="EHB46" s="114"/>
      <c r="EHC46" s="114"/>
      <c r="EHD46" s="114"/>
      <c r="EHE46" s="114"/>
      <c r="EHF46" s="114"/>
      <c r="EHG46" s="114"/>
      <c r="EHH46" s="114"/>
      <c r="EHI46" s="114"/>
      <c r="EHJ46" s="114"/>
      <c r="EHK46" s="114"/>
      <c r="EHL46" s="114"/>
      <c r="EHM46" s="114"/>
      <c r="EHN46" s="114"/>
      <c r="EHO46" s="114"/>
      <c r="EHP46" s="114"/>
      <c r="EHQ46" s="114"/>
      <c r="EHR46" s="114"/>
      <c r="EHS46" s="114"/>
      <c r="EHT46" s="114"/>
      <c r="EHU46" s="114"/>
      <c r="EHV46" s="114"/>
      <c r="EHW46" s="114"/>
      <c r="EHX46" s="114"/>
      <c r="EHY46" s="114"/>
      <c r="EHZ46" s="114"/>
      <c r="EIA46" s="114"/>
      <c r="EIB46" s="114"/>
      <c r="EIC46" s="114"/>
      <c r="EID46" s="114"/>
      <c r="EIE46" s="114"/>
      <c r="EIF46" s="114"/>
      <c r="EIG46" s="114"/>
      <c r="EIH46" s="114"/>
      <c r="EII46" s="114"/>
      <c r="EIJ46" s="114"/>
      <c r="EIK46" s="114"/>
      <c r="EIL46" s="114"/>
      <c r="EIM46" s="114"/>
      <c r="EIN46" s="114"/>
      <c r="EIO46" s="114"/>
      <c r="EIP46" s="114"/>
      <c r="EIQ46" s="114"/>
      <c r="EIR46" s="114"/>
      <c r="EIS46" s="114"/>
      <c r="EIT46" s="114"/>
      <c r="EIU46" s="114"/>
      <c r="EIV46" s="114"/>
      <c r="EIW46" s="114"/>
      <c r="EIX46" s="114"/>
      <c r="EIY46" s="114"/>
      <c r="EIZ46" s="114"/>
      <c r="EJA46" s="114"/>
      <c r="EJB46" s="114"/>
      <c r="EJC46" s="114"/>
      <c r="EJD46" s="114"/>
      <c r="EJE46" s="114"/>
      <c r="EJF46" s="114"/>
      <c r="EJG46" s="114"/>
      <c r="EJH46" s="114"/>
      <c r="EJI46" s="114"/>
      <c r="EJJ46" s="114"/>
      <c r="EJK46" s="114"/>
      <c r="EJL46" s="114"/>
      <c r="EJM46" s="114"/>
      <c r="EJN46" s="114"/>
      <c r="EJO46" s="114"/>
      <c r="EJP46" s="114"/>
      <c r="EJQ46" s="114"/>
      <c r="EJR46" s="114"/>
      <c r="EJS46" s="114"/>
      <c r="EJT46" s="114"/>
      <c r="EJU46" s="114"/>
      <c r="EJV46" s="114"/>
      <c r="EJW46" s="114"/>
      <c r="EJX46" s="114"/>
      <c r="EJY46" s="114"/>
      <c r="EJZ46" s="114"/>
      <c r="EKA46" s="114"/>
      <c r="EKB46" s="114"/>
      <c r="EKC46" s="114"/>
      <c r="EKD46" s="114"/>
      <c r="EKE46" s="114"/>
      <c r="EKF46" s="114"/>
      <c r="EKG46" s="114"/>
      <c r="EKH46" s="114"/>
      <c r="EKI46" s="114"/>
      <c r="EKJ46" s="114"/>
      <c r="EKK46" s="114"/>
      <c r="EKL46" s="114"/>
      <c r="EKM46" s="114"/>
      <c r="EKN46" s="114"/>
      <c r="EKO46" s="114"/>
      <c r="EKP46" s="114"/>
      <c r="EKQ46" s="114"/>
      <c r="EKR46" s="114"/>
      <c r="EKS46" s="114"/>
      <c r="EKT46" s="114"/>
      <c r="EKU46" s="114"/>
      <c r="EKV46" s="114"/>
      <c r="EKW46" s="114"/>
      <c r="EKX46" s="114"/>
      <c r="EKY46" s="114"/>
      <c r="EKZ46" s="114"/>
      <c r="ELA46" s="114"/>
      <c r="ELB46" s="114"/>
      <c r="ELC46" s="114"/>
      <c r="ELD46" s="114"/>
      <c r="ELE46" s="114"/>
      <c r="ELF46" s="114"/>
      <c r="ELG46" s="114"/>
      <c r="ELH46" s="114"/>
      <c r="ELI46" s="114"/>
      <c r="ELJ46" s="114"/>
      <c r="ELK46" s="114"/>
      <c r="ELL46" s="114"/>
      <c r="ELM46" s="114"/>
      <c r="ELN46" s="114"/>
      <c r="ELO46" s="114"/>
      <c r="ELP46" s="114"/>
      <c r="ELQ46" s="114"/>
      <c r="ELR46" s="114"/>
      <c r="ELS46" s="114"/>
      <c r="ELT46" s="114"/>
      <c r="ELU46" s="114"/>
      <c r="ELV46" s="114"/>
      <c r="ELW46" s="114"/>
      <c r="ELX46" s="114"/>
      <c r="ELY46" s="114"/>
      <c r="ELZ46" s="114"/>
      <c r="EMA46" s="114"/>
      <c r="EMB46" s="114"/>
      <c r="EMC46" s="114"/>
      <c r="EMD46" s="114"/>
      <c r="EME46" s="114"/>
      <c r="EMF46" s="114"/>
      <c r="EMG46" s="114"/>
      <c r="EMH46" s="114"/>
      <c r="EMI46" s="114"/>
      <c r="EMJ46" s="114"/>
      <c r="EMK46" s="114"/>
      <c r="EML46" s="114"/>
      <c r="EMM46" s="114"/>
      <c r="EMN46" s="114"/>
      <c r="EMO46" s="114"/>
      <c r="EMP46" s="114"/>
      <c r="EMQ46" s="114"/>
      <c r="EMR46" s="114"/>
      <c r="EMS46" s="114"/>
      <c r="EMT46" s="114"/>
      <c r="EMU46" s="114"/>
      <c r="EMV46" s="114"/>
      <c r="EMW46" s="114"/>
      <c r="EMX46" s="114"/>
      <c r="EMY46" s="114"/>
      <c r="EMZ46" s="114"/>
      <c r="ENA46" s="114"/>
      <c r="ENB46" s="114"/>
      <c r="ENC46" s="114"/>
      <c r="END46" s="114"/>
      <c r="ENE46" s="114"/>
      <c r="ENF46" s="114"/>
      <c r="ENG46" s="114"/>
      <c r="ENH46" s="114"/>
      <c r="ENI46" s="114"/>
      <c r="ENJ46" s="114"/>
      <c r="ENK46" s="114"/>
      <c r="ENL46" s="114"/>
      <c r="ENM46" s="114"/>
      <c r="ENN46" s="114"/>
      <c r="ENO46" s="114"/>
      <c r="ENP46" s="114"/>
      <c r="ENQ46" s="114"/>
      <c r="ENR46" s="114"/>
      <c r="ENS46" s="114"/>
      <c r="ENT46" s="114"/>
      <c r="ENU46" s="114"/>
      <c r="ENV46" s="114"/>
      <c r="ENW46" s="114"/>
      <c r="ENX46" s="114"/>
      <c r="ENY46" s="114"/>
      <c r="ENZ46" s="114"/>
      <c r="EOA46" s="114"/>
      <c r="EOB46" s="114"/>
      <c r="EOC46" s="114"/>
      <c r="EOD46" s="114"/>
      <c r="EOE46" s="114"/>
      <c r="EOF46" s="114"/>
      <c r="EOG46" s="114"/>
      <c r="EOH46" s="114"/>
      <c r="EOI46" s="114"/>
      <c r="EOJ46" s="114"/>
      <c r="EOK46" s="114"/>
      <c r="EOL46" s="114"/>
      <c r="EOM46" s="114"/>
      <c r="EON46" s="114"/>
      <c r="EOO46" s="114"/>
      <c r="EOP46" s="114"/>
      <c r="EOQ46" s="114"/>
      <c r="EOR46" s="114"/>
      <c r="EOS46" s="114"/>
      <c r="EOT46" s="114"/>
      <c r="EOU46" s="114"/>
      <c r="EOV46" s="114"/>
      <c r="EOW46" s="114"/>
      <c r="EOX46" s="114"/>
      <c r="EOY46" s="114"/>
      <c r="EOZ46" s="114"/>
      <c r="EPA46" s="114"/>
      <c r="EPB46" s="114"/>
      <c r="EPC46" s="114"/>
      <c r="EPD46" s="114"/>
      <c r="EPE46" s="114"/>
      <c r="EPF46" s="114"/>
      <c r="EPG46" s="114"/>
      <c r="EPH46" s="114"/>
      <c r="EPI46" s="114"/>
      <c r="EPJ46" s="114"/>
      <c r="EPK46" s="114"/>
      <c r="EPL46" s="114"/>
      <c r="EPM46" s="114"/>
      <c r="EPN46" s="114"/>
      <c r="EPO46" s="114"/>
      <c r="EPP46" s="114"/>
      <c r="EPQ46" s="114"/>
      <c r="EPR46" s="114"/>
      <c r="EPS46" s="114"/>
      <c r="EPT46" s="114"/>
      <c r="EPU46" s="114"/>
      <c r="EPV46" s="114"/>
      <c r="EPW46" s="114"/>
      <c r="EPX46" s="114"/>
      <c r="EPY46" s="114"/>
      <c r="EPZ46" s="114"/>
      <c r="EQA46" s="114"/>
      <c r="EQB46" s="114"/>
      <c r="EQC46" s="114"/>
      <c r="EQD46" s="114"/>
      <c r="EQE46" s="114"/>
      <c r="EQF46" s="114"/>
      <c r="EQG46" s="114"/>
      <c r="EQH46" s="114"/>
      <c r="EQI46" s="114"/>
      <c r="EQJ46" s="114"/>
      <c r="EQK46" s="114"/>
      <c r="EQL46" s="114"/>
      <c r="EQM46" s="114"/>
      <c r="EQN46" s="114"/>
      <c r="EQO46" s="114"/>
      <c r="EQP46" s="114"/>
      <c r="EQQ46" s="114"/>
      <c r="EQR46" s="114"/>
      <c r="EQS46" s="114"/>
      <c r="EQT46" s="114"/>
      <c r="EQU46" s="114"/>
      <c r="EQV46" s="114"/>
      <c r="EQW46" s="114"/>
      <c r="EQX46" s="114"/>
      <c r="EQY46" s="114"/>
      <c r="EQZ46" s="114"/>
      <c r="ERA46" s="114"/>
      <c r="ERB46" s="114"/>
      <c r="ERC46" s="114"/>
      <c r="ERD46" s="114"/>
      <c r="ERE46" s="114"/>
      <c r="ERF46" s="114"/>
      <c r="ERG46" s="114"/>
      <c r="ERH46" s="114"/>
      <c r="ERI46" s="114"/>
      <c r="ERJ46" s="114"/>
      <c r="ERK46" s="114"/>
      <c r="ERL46" s="114"/>
      <c r="ERM46" s="114"/>
      <c r="ERN46" s="114"/>
      <c r="ERO46" s="114"/>
      <c r="ERP46" s="114"/>
      <c r="ERQ46" s="114"/>
      <c r="ERR46" s="114"/>
      <c r="ERS46" s="114"/>
      <c r="ERT46" s="114"/>
      <c r="ERU46" s="114"/>
      <c r="ERV46" s="114"/>
      <c r="ERW46" s="114"/>
      <c r="ERX46" s="114"/>
      <c r="ERY46" s="114"/>
      <c r="ERZ46" s="114"/>
      <c r="ESA46" s="114"/>
      <c r="ESB46" s="114"/>
      <c r="ESC46" s="114"/>
      <c r="ESD46" s="114"/>
      <c r="ESE46" s="114"/>
      <c r="ESF46" s="114"/>
      <c r="ESG46" s="114"/>
      <c r="ESH46" s="114"/>
      <c r="ESI46" s="114"/>
      <c r="ESJ46" s="114"/>
      <c r="ESK46" s="114"/>
      <c r="ESL46" s="114"/>
      <c r="ESM46" s="114"/>
      <c r="ESN46" s="114"/>
      <c r="ESO46" s="114"/>
      <c r="ESP46" s="114"/>
      <c r="ESQ46" s="114"/>
      <c r="ESR46" s="114"/>
      <c r="ESS46" s="114"/>
      <c r="EST46" s="114"/>
      <c r="ESU46" s="114"/>
      <c r="ESV46" s="114"/>
      <c r="ESW46" s="114"/>
      <c r="ESX46" s="114"/>
      <c r="ESY46" s="114"/>
      <c r="ESZ46" s="114"/>
      <c r="ETA46" s="114"/>
      <c r="ETB46" s="114"/>
      <c r="ETC46" s="114"/>
      <c r="ETD46" s="114"/>
      <c r="ETE46" s="114"/>
      <c r="ETF46" s="114"/>
      <c r="ETG46" s="114"/>
      <c r="ETH46" s="114"/>
      <c r="ETI46" s="114"/>
      <c r="ETJ46" s="114"/>
      <c r="ETK46" s="114"/>
      <c r="ETL46" s="114"/>
      <c r="ETM46" s="114"/>
      <c r="ETN46" s="114"/>
      <c r="ETO46" s="114"/>
      <c r="ETP46" s="114"/>
      <c r="ETQ46" s="114"/>
      <c r="ETR46" s="114"/>
      <c r="ETS46" s="114"/>
      <c r="ETT46" s="114"/>
      <c r="ETU46" s="114"/>
      <c r="ETV46" s="114"/>
      <c r="ETW46" s="114"/>
      <c r="ETX46" s="114"/>
      <c r="ETY46" s="114"/>
      <c r="ETZ46" s="114"/>
      <c r="EUA46" s="114"/>
      <c r="EUB46" s="114"/>
      <c r="EUC46" s="114"/>
      <c r="EUD46" s="114"/>
      <c r="EUE46" s="114"/>
      <c r="EUF46" s="114"/>
      <c r="EUG46" s="114"/>
      <c r="EUH46" s="114"/>
      <c r="EUI46" s="114"/>
      <c r="EUJ46" s="114"/>
      <c r="EUK46" s="114"/>
      <c r="EUL46" s="114"/>
      <c r="EUM46" s="114"/>
      <c r="EUN46" s="114"/>
      <c r="EUO46" s="114"/>
      <c r="EUP46" s="114"/>
      <c r="EUQ46" s="114"/>
      <c r="EUR46" s="114"/>
      <c r="EUS46" s="114"/>
      <c r="EUT46" s="114"/>
      <c r="EUU46" s="114"/>
      <c r="EUV46" s="114"/>
      <c r="EUW46" s="114"/>
      <c r="EUX46" s="114"/>
      <c r="EUY46" s="114"/>
      <c r="EUZ46" s="114"/>
      <c r="EVA46" s="114"/>
      <c r="EVB46" s="114"/>
      <c r="EVC46" s="114"/>
      <c r="EVD46" s="114"/>
      <c r="EVE46" s="114"/>
      <c r="EVF46" s="114"/>
      <c r="EVG46" s="114"/>
      <c r="EVH46" s="114"/>
      <c r="EVI46" s="114"/>
      <c r="EVJ46" s="114"/>
      <c r="EVK46" s="114"/>
      <c r="EVL46" s="114"/>
      <c r="EVM46" s="114"/>
      <c r="EVN46" s="114"/>
      <c r="EVO46" s="114"/>
      <c r="EVP46" s="114"/>
      <c r="EVQ46" s="114"/>
      <c r="EVR46" s="114"/>
      <c r="EVS46" s="114"/>
      <c r="EVT46" s="114"/>
      <c r="EVU46" s="114"/>
      <c r="EVV46" s="114"/>
      <c r="EVW46" s="114"/>
      <c r="EVX46" s="114"/>
      <c r="EVY46" s="114"/>
      <c r="EVZ46" s="114"/>
      <c r="EWA46" s="114"/>
      <c r="EWB46" s="114"/>
      <c r="EWC46" s="114"/>
      <c r="EWD46" s="114"/>
      <c r="EWE46" s="114"/>
      <c r="EWF46" s="114"/>
      <c r="EWG46" s="114"/>
      <c r="EWH46" s="114"/>
      <c r="EWI46" s="114"/>
      <c r="EWJ46" s="114"/>
      <c r="EWK46" s="114"/>
      <c r="EWL46" s="114"/>
      <c r="EWM46" s="114"/>
      <c r="EWN46" s="114"/>
      <c r="EWO46" s="114"/>
      <c r="EWP46" s="114"/>
      <c r="EWQ46" s="114"/>
      <c r="EWR46" s="114"/>
      <c r="EWS46" s="114"/>
      <c r="EWT46" s="114"/>
      <c r="EWU46" s="114"/>
      <c r="EWV46" s="114"/>
      <c r="EWW46" s="114"/>
      <c r="EWX46" s="114"/>
      <c r="EWY46" s="114"/>
      <c r="EWZ46" s="114"/>
      <c r="EXA46" s="114"/>
      <c r="EXB46" s="114"/>
      <c r="EXC46" s="114"/>
      <c r="EXD46" s="114"/>
      <c r="EXE46" s="114"/>
      <c r="EXF46" s="114"/>
      <c r="EXG46" s="114"/>
      <c r="EXH46" s="114"/>
      <c r="EXI46" s="114"/>
      <c r="EXJ46" s="114"/>
      <c r="EXK46" s="114"/>
      <c r="EXL46" s="114"/>
      <c r="EXM46" s="114"/>
      <c r="EXN46" s="114"/>
      <c r="EXO46" s="114"/>
      <c r="EXP46" s="114"/>
      <c r="EXQ46" s="114"/>
      <c r="EXR46" s="114"/>
      <c r="EXS46" s="114"/>
      <c r="EXT46" s="114"/>
      <c r="EXU46" s="114"/>
      <c r="EXV46" s="114"/>
      <c r="EXW46" s="114"/>
      <c r="EXX46" s="114"/>
      <c r="EXY46" s="114"/>
      <c r="EXZ46" s="114"/>
      <c r="EYA46" s="114"/>
      <c r="EYB46" s="114"/>
      <c r="EYC46" s="114"/>
      <c r="EYD46" s="114"/>
      <c r="EYE46" s="114"/>
      <c r="EYF46" s="114"/>
      <c r="EYG46" s="114"/>
      <c r="EYH46" s="114"/>
      <c r="EYI46" s="114"/>
      <c r="EYJ46" s="114"/>
      <c r="EYK46" s="114"/>
      <c r="EYL46" s="114"/>
      <c r="EYM46" s="114"/>
      <c r="EYN46" s="114"/>
      <c r="EYO46" s="114"/>
      <c r="EYP46" s="114"/>
      <c r="EYQ46" s="114"/>
      <c r="EYR46" s="114"/>
      <c r="EYS46" s="114"/>
      <c r="EYT46" s="114"/>
      <c r="EYU46" s="114"/>
      <c r="EYV46" s="114"/>
      <c r="EYW46" s="114"/>
      <c r="EYX46" s="114"/>
      <c r="EYY46" s="114"/>
      <c r="EYZ46" s="114"/>
      <c r="EZA46" s="114"/>
      <c r="EZB46" s="114"/>
      <c r="EZC46" s="114"/>
      <c r="EZD46" s="114"/>
      <c r="EZE46" s="114"/>
      <c r="EZF46" s="114"/>
      <c r="EZG46" s="114"/>
      <c r="EZH46" s="114"/>
      <c r="EZI46" s="114"/>
      <c r="EZJ46" s="114"/>
      <c r="EZK46" s="114"/>
      <c r="EZL46" s="114"/>
      <c r="EZM46" s="114"/>
      <c r="EZN46" s="114"/>
      <c r="EZO46" s="114"/>
      <c r="EZP46" s="114"/>
      <c r="EZQ46" s="114"/>
      <c r="EZR46" s="114"/>
      <c r="EZS46" s="114"/>
      <c r="EZT46" s="114"/>
      <c r="EZU46" s="114"/>
      <c r="EZV46" s="114"/>
      <c r="EZW46" s="114"/>
      <c r="EZX46" s="114"/>
      <c r="EZY46" s="114"/>
      <c r="EZZ46" s="114"/>
      <c r="FAA46" s="114"/>
      <c r="FAB46" s="114"/>
      <c r="FAC46" s="114"/>
      <c r="FAD46" s="114"/>
      <c r="FAE46" s="114"/>
      <c r="FAF46" s="114"/>
      <c r="FAG46" s="114"/>
      <c r="FAH46" s="114"/>
      <c r="FAI46" s="114"/>
      <c r="FAJ46" s="114"/>
      <c r="FAK46" s="114"/>
      <c r="FAL46" s="114"/>
      <c r="FAM46" s="114"/>
      <c r="FAN46" s="114"/>
      <c r="FAO46" s="114"/>
      <c r="FAP46" s="114"/>
      <c r="FAQ46" s="114"/>
      <c r="FAR46" s="114"/>
      <c r="FAS46" s="114"/>
      <c r="FAT46" s="114"/>
      <c r="FAU46" s="114"/>
      <c r="FAV46" s="114"/>
      <c r="FAW46" s="114"/>
      <c r="FAX46" s="114"/>
      <c r="FAY46" s="114"/>
      <c r="FAZ46" s="114"/>
      <c r="FBA46" s="114"/>
      <c r="FBB46" s="114"/>
      <c r="FBC46" s="114"/>
      <c r="FBD46" s="114"/>
      <c r="FBE46" s="114"/>
      <c r="FBF46" s="114"/>
      <c r="FBG46" s="114"/>
      <c r="FBH46" s="114"/>
      <c r="FBI46" s="114"/>
      <c r="FBJ46" s="114"/>
      <c r="FBK46" s="114"/>
      <c r="FBL46" s="114"/>
      <c r="FBM46" s="114"/>
      <c r="FBN46" s="114"/>
      <c r="FBO46" s="114"/>
      <c r="FBP46" s="114"/>
      <c r="FBQ46" s="114"/>
      <c r="FBR46" s="114"/>
      <c r="FBS46" s="114"/>
      <c r="FBT46" s="114"/>
      <c r="FBU46" s="114"/>
      <c r="FBV46" s="114"/>
      <c r="FBW46" s="114"/>
      <c r="FBX46" s="114"/>
      <c r="FBY46" s="114"/>
      <c r="FBZ46" s="114"/>
      <c r="FCA46" s="114"/>
      <c r="FCB46" s="114"/>
      <c r="FCC46" s="114"/>
      <c r="FCD46" s="114"/>
      <c r="FCE46" s="114"/>
      <c r="FCF46" s="114"/>
      <c r="FCG46" s="114"/>
      <c r="FCH46" s="114"/>
      <c r="FCI46" s="114"/>
      <c r="FCJ46" s="114"/>
      <c r="FCK46" s="114"/>
      <c r="FCL46" s="114"/>
      <c r="FCM46" s="114"/>
      <c r="FCN46" s="114"/>
      <c r="FCO46" s="114"/>
      <c r="FCP46" s="114"/>
      <c r="FCQ46" s="114"/>
      <c r="FCR46" s="114"/>
      <c r="FCS46" s="114"/>
      <c r="FCT46" s="114"/>
      <c r="FCU46" s="114"/>
      <c r="FCV46" s="114"/>
      <c r="FCW46" s="114"/>
      <c r="FCX46" s="114"/>
      <c r="FCY46" s="114"/>
      <c r="FCZ46" s="114"/>
      <c r="FDA46" s="114"/>
      <c r="FDB46" s="114"/>
      <c r="FDC46" s="114"/>
      <c r="FDD46" s="114"/>
      <c r="FDE46" s="114"/>
      <c r="FDF46" s="114"/>
      <c r="FDG46" s="114"/>
      <c r="FDH46" s="114"/>
      <c r="FDI46" s="114"/>
      <c r="FDJ46" s="114"/>
      <c r="FDK46" s="114"/>
      <c r="FDL46" s="114"/>
      <c r="FDM46" s="114"/>
      <c r="FDN46" s="114"/>
      <c r="FDO46" s="114"/>
      <c r="FDP46" s="114"/>
      <c r="FDQ46" s="114"/>
      <c r="FDR46" s="114"/>
      <c r="FDS46" s="114"/>
      <c r="FDT46" s="114"/>
      <c r="FDU46" s="114"/>
      <c r="FDV46" s="114"/>
      <c r="FDW46" s="114"/>
      <c r="FDX46" s="114"/>
      <c r="FDY46" s="114"/>
      <c r="FDZ46" s="114"/>
      <c r="FEA46" s="114"/>
      <c r="FEB46" s="114"/>
      <c r="FEC46" s="114"/>
      <c r="FED46" s="114"/>
      <c r="FEE46" s="114"/>
      <c r="FEF46" s="114"/>
      <c r="FEG46" s="114"/>
      <c r="FEH46" s="114"/>
      <c r="FEI46" s="114"/>
      <c r="FEJ46" s="114"/>
      <c r="FEK46" s="114"/>
      <c r="FEL46" s="114"/>
      <c r="FEM46" s="114"/>
      <c r="FEN46" s="114"/>
      <c r="FEO46" s="114"/>
      <c r="FEP46" s="114"/>
      <c r="FEQ46" s="114"/>
      <c r="FER46" s="114"/>
      <c r="FES46" s="114"/>
      <c r="FET46" s="114"/>
      <c r="FEU46" s="114"/>
      <c r="FEV46" s="114"/>
      <c r="FEW46" s="114"/>
      <c r="FEX46" s="114"/>
      <c r="FEY46" s="114"/>
      <c r="FEZ46" s="114"/>
      <c r="FFA46" s="114"/>
      <c r="FFB46" s="114"/>
      <c r="FFC46" s="114"/>
      <c r="FFD46" s="114"/>
      <c r="FFE46" s="114"/>
      <c r="FFF46" s="114"/>
      <c r="FFG46" s="114"/>
      <c r="FFH46" s="114"/>
      <c r="FFI46" s="114"/>
      <c r="FFJ46" s="114"/>
      <c r="FFK46" s="114"/>
      <c r="FFL46" s="114"/>
      <c r="FFM46" s="114"/>
      <c r="FFN46" s="114"/>
      <c r="FFO46" s="114"/>
      <c r="FFP46" s="114"/>
      <c r="FFQ46" s="114"/>
      <c r="FFR46" s="114"/>
      <c r="FFS46" s="114"/>
      <c r="FFT46" s="114"/>
      <c r="FFU46" s="114"/>
      <c r="FFV46" s="114"/>
      <c r="FFW46" s="114"/>
      <c r="FFX46" s="114"/>
      <c r="FFY46" s="114"/>
      <c r="FFZ46" s="114"/>
      <c r="FGA46" s="114"/>
      <c r="FGB46" s="114"/>
      <c r="FGC46" s="114"/>
      <c r="FGD46" s="114"/>
      <c r="FGE46" s="114"/>
      <c r="FGF46" s="114"/>
      <c r="FGG46" s="114"/>
      <c r="FGH46" s="114"/>
      <c r="FGI46" s="114"/>
      <c r="FGJ46" s="114"/>
      <c r="FGK46" s="114"/>
      <c r="FGL46" s="114"/>
      <c r="FGM46" s="114"/>
      <c r="FGN46" s="114"/>
      <c r="FGO46" s="114"/>
      <c r="FGP46" s="114"/>
      <c r="FGQ46" s="114"/>
      <c r="FGR46" s="114"/>
      <c r="FGS46" s="114"/>
      <c r="FGT46" s="114"/>
      <c r="FGU46" s="114"/>
      <c r="FGV46" s="114"/>
      <c r="FGW46" s="114"/>
      <c r="FGX46" s="114"/>
      <c r="FGY46" s="114"/>
      <c r="FGZ46" s="114"/>
      <c r="FHA46" s="114"/>
      <c r="FHB46" s="114"/>
      <c r="FHC46" s="114"/>
      <c r="FHD46" s="114"/>
      <c r="FHE46" s="114"/>
      <c r="FHF46" s="114"/>
      <c r="FHG46" s="114"/>
      <c r="FHH46" s="114"/>
      <c r="FHI46" s="114"/>
      <c r="FHJ46" s="114"/>
      <c r="FHK46" s="114"/>
      <c r="FHL46" s="114"/>
      <c r="FHM46" s="114"/>
      <c r="FHN46" s="114"/>
      <c r="FHO46" s="114"/>
      <c r="FHP46" s="114"/>
      <c r="FHQ46" s="114"/>
      <c r="FHR46" s="114"/>
      <c r="FHS46" s="114"/>
      <c r="FHT46" s="114"/>
      <c r="FHU46" s="114"/>
      <c r="FHV46" s="114"/>
      <c r="FHW46" s="114"/>
      <c r="FHX46" s="114"/>
      <c r="FHY46" s="114"/>
      <c r="FHZ46" s="114"/>
      <c r="FIA46" s="114"/>
      <c r="FIB46" s="114"/>
      <c r="FIC46" s="114"/>
      <c r="FID46" s="114"/>
      <c r="FIE46" s="114"/>
      <c r="FIF46" s="114"/>
      <c r="FIG46" s="114"/>
      <c r="FIH46" s="114"/>
      <c r="FII46" s="114"/>
      <c r="FIJ46" s="114"/>
      <c r="FIK46" s="114"/>
      <c r="FIL46" s="114"/>
      <c r="FIM46" s="114"/>
      <c r="FIN46" s="114"/>
      <c r="FIO46" s="114"/>
      <c r="FIP46" s="114"/>
      <c r="FIQ46" s="114"/>
      <c r="FIR46" s="114"/>
      <c r="FIS46" s="114"/>
      <c r="FIT46" s="114"/>
      <c r="FIU46" s="114"/>
      <c r="FIV46" s="114"/>
      <c r="FIW46" s="114"/>
      <c r="FIX46" s="114"/>
      <c r="FIY46" s="114"/>
      <c r="FIZ46" s="114"/>
      <c r="FJA46" s="114"/>
      <c r="FJB46" s="114"/>
      <c r="FJC46" s="114"/>
      <c r="FJD46" s="114"/>
      <c r="FJE46" s="114"/>
      <c r="FJF46" s="114"/>
      <c r="FJG46" s="114"/>
      <c r="FJH46" s="114"/>
      <c r="FJI46" s="114"/>
      <c r="FJJ46" s="114"/>
      <c r="FJK46" s="114"/>
      <c r="FJL46" s="114"/>
      <c r="FJM46" s="114"/>
      <c r="FJN46" s="114"/>
      <c r="FJO46" s="114"/>
      <c r="FJP46" s="114"/>
      <c r="FJQ46" s="114"/>
      <c r="FJR46" s="114"/>
      <c r="FJS46" s="114"/>
      <c r="FJT46" s="114"/>
      <c r="FJU46" s="114"/>
      <c r="FJV46" s="114"/>
      <c r="FJW46" s="114"/>
      <c r="FJX46" s="114"/>
      <c r="FJY46" s="114"/>
      <c r="FJZ46" s="114"/>
      <c r="FKA46" s="114"/>
      <c r="FKB46" s="114"/>
      <c r="FKC46" s="114"/>
      <c r="FKD46" s="114"/>
      <c r="FKE46" s="114"/>
      <c r="FKF46" s="114"/>
      <c r="FKG46" s="114"/>
      <c r="FKH46" s="114"/>
      <c r="FKI46" s="114"/>
      <c r="FKJ46" s="114"/>
      <c r="FKK46" s="114"/>
      <c r="FKL46" s="114"/>
      <c r="FKM46" s="114"/>
      <c r="FKN46" s="114"/>
      <c r="FKO46" s="114"/>
      <c r="FKP46" s="114"/>
      <c r="FKQ46" s="114"/>
      <c r="FKR46" s="114"/>
      <c r="FKS46" s="114"/>
      <c r="FKT46" s="114"/>
      <c r="FKU46" s="114"/>
      <c r="FKV46" s="114"/>
      <c r="FKW46" s="114"/>
      <c r="FKX46" s="114"/>
      <c r="FKY46" s="114"/>
      <c r="FKZ46" s="114"/>
      <c r="FLA46" s="114"/>
      <c r="FLB46" s="114"/>
      <c r="FLC46" s="114"/>
      <c r="FLD46" s="114"/>
      <c r="FLE46" s="114"/>
      <c r="FLF46" s="114"/>
      <c r="FLG46" s="114"/>
      <c r="FLH46" s="114"/>
      <c r="FLI46" s="114"/>
      <c r="FLJ46" s="114"/>
      <c r="FLK46" s="114"/>
      <c r="FLL46" s="114"/>
      <c r="FLM46" s="114"/>
      <c r="FLN46" s="114"/>
      <c r="FLO46" s="114"/>
      <c r="FLP46" s="114"/>
      <c r="FLQ46" s="114"/>
      <c r="FLR46" s="114"/>
      <c r="FLS46" s="114"/>
      <c r="FLT46" s="114"/>
      <c r="FLU46" s="114"/>
      <c r="FLV46" s="114"/>
      <c r="FLW46" s="114"/>
      <c r="FLX46" s="114"/>
      <c r="FLY46" s="114"/>
      <c r="FLZ46" s="114"/>
      <c r="FMA46" s="114"/>
      <c r="FMB46" s="114"/>
      <c r="FMC46" s="114"/>
      <c r="FMD46" s="114"/>
      <c r="FME46" s="114"/>
      <c r="FMF46" s="114"/>
      <c r="FMG46" s="114"/>
      <c r="FMH46" s="114"/>
      <c r="FMI46" s="114"/>
      <c r="FMJ46" s="114"/>
      <c r="FMK46" s="114"/>
      <c r="FML46" s="114"/>
      <c r="FMM46" s="114"/>
      <c r="FMN46" s="114"/>
      <c r="FMO46" s="114"/>
      <c r="FMP46" s="114"/>
      <c r="FMQ46" s="114"/>
      <c r="FMR46" s="114"/>
      <c r="FMS46" s="114"/>
      <c r="FMT46" s="114"/>
      <c r="FMU46" s="114"/>
      <c r="FMV46" s="114"/>
      <c r="FMW46" s="114"/>
      <c r="FMX46" s="114"/>
      <c r="FMY46" s="114"/>
      <c r="FMZ46" s="114"/>
      <c r="FNA46" s="114"/>
      <c r="FNB46" s="114"/>
      <c r="FNC46" s="114"/>
      <c r="FND46" s="114"/>
      <c r="FNE46" s="114"/>
      <c r="FNF46" s="114"/>
      <c r="FNG46" s="114"/>
      <c r="FNH46" s="114"/>
      <c r="FNI46" s="114"/>
      <c r="FNJ46" s="114"/>
      <c r="FNK46" s="114"/>
      <c r="FNL46" s="114"/>
      <c r="FNM46" s="114"/>
      <c r="FNN46" s="114"/>
      <c r="FNO46" s="114"/>
      <c r="FNP46" s="114"/>
      <c r="FNQ46" s="114"/>
      <c r="FNR46" s="114"/>
      <c r="FNS46" s="114"/>
      <c r="FNT46" s="114"/>
      <c r="FNU46" s="114"/>
      <c r="FNV46" s="114"/>
      <c r="FNW46" s="114"/>
      <c r="FNX46" s="114"/>
      <c r="FNY46" s="114"/>
      <c r="FNZ46" s="114"/>
      <c r="FOA46" s="114"/>
      <c r="FOB46" s="114"/>
      <c r="FOC46" s="114"/>
      <c r="FOD46" s="114"/>
      <c r="FOE46" s="114"/>
      <c r="FOF46" s="114"/>
      <c r="FOG46" s="114"/>
      <c r="FOH46" s="114"/>
      <c r="FOI46" s="114"/>
      <c r="FOJ46" s="114"/>
      <c r="FOK46" s="114"/>
      <c r="FOL46" s="114"/>
      <c r="FOM46" s="114"/>
      <c r="FON46" s="114"/>
      <c r="FOO46" s="114"/>
      <c r="FOP46" s="114"/>
      <c r="FOQ46" s="114"/>
      <c r="FOR46" s="114"/>
      <c r="FOS46" s="114"/>
      <c r="FOT46" s="114"/>
      <c r="FOU46" s="114"/>
      <c r="FOV46" s="114"/>
      <c r="FOW46" s="114"/>
      <c r="FOX46" s="114"/>
      <c r="FOY46" s="114"/>
      <c r="FOZ46" s="114"/>
      <c r="FPA46" s="114"/>
      <c r="FPB46" s="114"/>
      <c r="FPC46" s="114"/>
      <c r="FPD46" s="114"/>
      <c r="FPE46" s="114"/>
      <c r="FPF46" s="114"/>
      <c r="FPG46" s="114"/>
      <c r="FPH46" s="114"/>
      <c r="FPI46" s="114"/>
      <c r="FPJ46" s="114"/>
      <c r="FPK46" s="114"/>
      <c r="FPL46" s="114"/>
      <c r="FPM46" s="114"/>
      <c r="FPN46" s="114"/>
      <c r="FPO46" s="114"/>
      <c r="FPP46" s="114"/>
      <c r="FPQ46" s="114"/>
      <c r="FPR46" s="114"/>
      <c r="FPS46" s="114"/>
      <c r="FPT46" s="114"/>
      <c r="FPU46" s="114"/>
      <c r="FPV46" s="114"/>
      <c r="FPW46" s="114"/>
      <c r="FPX46" s="114"/>
      <c r="FPY46" s="114"/>
      <c r="FPZ46" s="114"/>
      <c r="FQA46" s="114"/>
      <c r="FQB46" s="114"/>
      <c r="FQC46" s="114"/>
      <c r="FQD46" s="114"/>
      <c r="FQE46" s="114"/>
      <c r="FQF46" s="114"/>
      <c r="FQG46" s="114"/>
      <c r="FQH46" s="114"/>
      <c r="FQI46" s="114"/>
      <c r="FQJ46" s="114"/>
      <c r="FQK46" s="114"/>
      <c r="FQL46" s="114"/>
      <c r="FQM46" s="114"/>
      <c r="FQN46" s="114"/>
      <c r="FQO46" s="114"/>
      <c r="FQP46" s="114"/>
      <c r="FQQ46" s="114"/>
      <c r="FQR46" s="114"/>
      <c r="FQS46" s="114"/>
      <c r="FQT46" s="114"/>
      <c r="FQU46" s="114"/>
      <c r="FQV46" s="114"/>
      <c r="FQW46" s="114"/>
      <c r="FQX46" s="114"/>
      <c r="FQY46" s="114"/>
      <c r="FQZ46" s="114"/>
      <c r="FRA46" s="114"/>
      <c r="FRB46" s="114"/>
      <c r="FRC46" s="114"/>
      <c r="FRD46" s="114"/>
      <c r="FRE46" s="114"/>
      <c r="FRF46" s="114"/>
      <c r="FRG46" s="114"/>
      <c r="FRH46" s="114"/>
      <c r="FRI46" s="114"/>
      <c r="FRJ46" s="114"/>
      <c r="FRK46" s="114"/>
      <c r="FRL46" s="114"/>
      <c r="FRM46" s="114"/>
      <c r="FRN46" s="114"/>
      <c r="FRO46" s="114"/>
      <c r="FRP46" s="114"/>
      <c r="FRQ46" s="114"/>
      <c r="FRR46" s="114"/>
      <c r="FRS46" s="114"/>
      <c r="FRT46" s="114"/>
      <c r="FRU46" s="114"/>
      <c r="FRV46" s="114"/>
      <c r="FRW46" s="114"/>
      <c r="FRX46" s="114"/>
      <c r="FRY46" s="114"/>
      <c r="FRZ46" s="114"/>
      <c r="FSA46" s="114"/>
      <c r="FSB46" s="114"/>
      <c r="FSC46" s="114"/>
      <c r="FSD46" s="114"/>
      <c r="FSE46" s="114"/>
      <c r="FSF46" s="114"/>
      <c r="FSG46" s="114"/>
      <c r="FSH46" s="114"/>
      <c r="FSI46" s="114"/>
      <c r="FSJ46" s="114"/>
      <c r="FSK46" s="114"/>
      <c r="FSL46" s="114"/>
      <c r="FSM46" s="114"/>
      <c r="FSN46" s="114"/>
      <c r="FSO46" s="114"/>
      <c r="FSP46" s="114"/>
      <c r="FSQ46" s="114"/>
      <c r="FSR46" s="114"/>
      <c r="FSS46" s="114"/>
      <c r="FST46" s="114"/>
      <c r="FSU46" s="114"/>
      <c r="FSV46" s="114"/>
      <c r="FSW46" s="114"/>
      <c r="FSX46" s="114"/>
      <c r="FSY46" s="114"/>
      <c r="FSZ46" s="114"/>
      <c r="FTA46" s="114"/>
      <c r="FTB46" s="114"/>
      <c r="FTC46" s="114"/>
      <c r="FTD46" s="114"/>
      <c r="FTE46" s="114"/>
      <c r="FTF46" s="114"/>
      <c r="FTG46" s="114"/>
      <c r="FTH46" s="114"/>
      <c r="FTI46" s="114"/>
      <c r="FTJ46" s="114"/>
      <c r="FTK46" s="114"/>
      <c r="FTL46" s="114"/>
      <c r="FTM46" s="114"/>
      <c r="FTN46" s="114"/>
      <c r="FTO46" s="114"/>
      <c r="FTP46" s="114"/>
      <c r="FTQ46" s="114"/>
      <c r="FTR46" s="114"/>
      <c r="FTS46" s="114"/>
      <c r="FTT46" s="114"/>
      <c r="FTU46" s="114"/>
      <c r="FTV46" s="114"/>
      <c r="FTW46" s="114"/>
      <c r="FTX46" s="114"/>
      <c r="FTY46" s="114"/>
      <c r="FTZ46" s="114"/>
      <c r="FUA46" s="114"/>
      <c r="FUB46" s="114"/>
      <c r="FUC46" s="114"/>
      <c r="FUD46" s="114"/>
      <c r="FUE46" s="114"/>
      <c r="FUF46" s="114"/>
      <c r="FUG46" s="114"/>
      <c r="FUH46" s="114"/>
      <c r="FUI46" s="114"/>
      <c r="FUJ46" s="114"/>
      <c r="FUK46" s="114"/>
      <c r="FUL46" s="114"/>
      <c r="FUM46" s="114"/>
      <c r="FUN46" s="114"/>
      <c r="FUO46" s="114"/>
      <c r="FUP46" s="114"/>
      <c r="FUQ46" s="114"/>
      <c r="FUR46" s="114"/>
      <c r="FUS46" s="114"/>
      <c r="FUT46" s="114"/>
      <c r="FUU46" s="114"/>
      <c r="FUV46" s="114"/>
      <c r="FUW46" s="114"/>
      <c r="FUX46" s="114"/>
      <c r="FUY46" s="114"/>
      <c r="FUZ46" s="114"/>
      <c r="FVA46" s="114"/>
      <c r="FVB46" s="114"/>
      <c r="FVC46" s="114"/>
      <c r="FVD46" s="114"/>
      <c r="FVE46" s="114"/>
      <c r="FVF46" s="114"/>
      <c r="FVG46" s="114"/>
      <c r="FVH46" s="114"/>
      <c r="FVI46" s="114"/>
      <c r="FVJ46" s="114"/>
      <c r="FVK46" s="114"/>
      <c r="FVL46" s="114"/>
      <c r="FVM46" s="114"/>
      <c r="FVN46" s="114"/>
      <c r="FVO46" s="114"/>
      <c r="FVP46" s="114"/>
      <c r="FVQ46" s="114"/>
      <c r="FVR46" s="114"/>
      <c r="FVS46" s="114"/>
      <c r="FVT46" s="114"/>
      <c r="FVU46" s="114"/>
      <c r="FVV46" s="114"/>
      <c r="FVW46" s="114"/>
      <c r="FVX46" s="114"/>
      <c r="FVY46" s="114"/>
      <c r="FVZ46" s="114"/>
      <c r="FWA46" s="114"/>
      <c r="FWB46" s="114"/>
      <c r="FWC46" s="114"/>
      <c r="FWD46" s="114"/>
      <c r="FWE46" s="114"/>
      <c r="FWF46" s="114"/>
      <c r="FWG46" s="114"/>
      <c r="FWH46" s="114"/>
      <c r="FWI46" s="114"/>
      <c r="FWJ46" s="114"/>
      <c r="FWK46" s="114"/>
      <c r="FWL46" s="114"/>
      <c r="FWM46" s="114"/>
      <c r="FWN46" s="114"/>
      <c r="FWO46" s="114"/>
      <c r="FWP46" s="114"/>
      <c r="FWQ46" s="114"/>
      <c r="FWR46" s="114"/>
      <c r="FWS46" s="114"/>
      <c r="FWT46" s="114"/>
      <c r="FWU46" s="114"/>
      <c r="FWV46" s="114"/>
      <c r="FWW46" s="114"/>
      <c r="FWX46" s="114"/>
      <c r="FWY46" s="114"/>
      <c r="FWZ46" s="114"/>
      <c r="FXA46" s="114"/>
      <c r="FXB46" s="114"/>
      <c r="FXC46" s="114"/>
      <c r="FXD46" s="114"/>
      <c r="FXE46" s="114"/>
      <c r="FXF46" s="114"/>
      <c r="FXG46" s="114"/>
      <c r="FXH46" s="114"/>
      <c r="FXI46" s="114"/>
      <c r="FXJ46" s="114"/>
      <c r="FXK46" s="114"/>
      <c r="FXL46" s="114"/>
      <c r="FXM46" s="114"/>
      <c r="FXN46" s="114"/>
      <c r="FXO46" s="114"/>
      <c r="FXP46" s="114"/>
      <c r="FXQ46" s="114"/>
      <c r="FXR46" s="114"/>
      <c r="FXS46" s="114"/>
      <c r="FXT46" s="114"/>
      <c r="FXU46" s="114"/>
      <c r="FXV46" s="114"/>
      <c r="FXW46" s="114"/>
      <c r="FXX46" s="114"/>
      <c r="FXY46" s="114"/>
      <c r="FXZ46" s="114"/>
      <c r="FYA46" s="114"/>
      <c r="FYB46" s="114"/>
      <c r="FYC46" s="114"/>
      <c r="FYD46" s="114"/>
      <c r="FYE46" s="114"/>
      <c r="FYF46" s="114"/>
      <c r="FYG46" s="114"/>
      <c r="FYH46" s="114"/>
      <c r="FYI46" s="114"/>
      <c r="FYJ46" s="114"/>
      <c r="FYK46" s="114"/>
      <c r="FYL46" s="114"/>
      <c r="FYM46" s="114"/>
      <c r="FYN46" s="114"/>
      <c r="FYO46" s="114"/>
      <c r="FYP46" s="114"/>
      <c r="FYQ46" s="114"/>
      <c r="FYR46" s="114"/>
      <c r="FYS46" s="114"/>
      <c r="FYT46" s="114"/>
      <c r="FYU46" s="114"/>
      <c r="FYV46" s="114"/>
      <c r="FYW46" s="114"/>
      <c r="FYX46" s="114"/>
      <c r="FYY46" s="114"/>
      <c r="FYZ46" s="114"/>
      <c r="FZA46" s="114"/>
      <c r="FZB46" s="114"/>
      <c r="FZC46" s="114"/>
      <c r="FZD46" s="114"/>
      <c r="FZE46" s="114"/>
      <c r="FZF46" s="114"/>
      <c r="FZG46" s="114"/>
      <c r="FZH46" s="114"/>
      <c r="FZI46" s="114"/>
      <c r="FZJ46" s="114"/>
      <c r="FZK46" s="114"/>
      <c r="FZL46" s="114"/>
      <c r="FZM46" s="114"/>
      <c r="FZN46" s="114"/>
      <c r="FZO46" s="114"/>
      <c r="FZP46" s="114"/>
      <c r="FZQ46" s="114"/>
      <c r="FZR46" s="114"/>
      <c r="FZS46" s="114"/>
      <c r="FZT46" s="114"/>
      <c r="FZU46" s="114"/>
      <c r="FZV46" s="114"/>
      <c r="FZW46" s="114"/>
      <c r="FZX46" s="114"/>
      <c r="FZY46" s="114"/>
      <c r="FZZ46" s="114"/>
      <c r="GAA46" s="114"/>
      <c r="GAB46" s="114"/>
      <c r="GAC46" s="114"/>
      <c r="GAD46" s="114"/>
      <c r="GAE46" s="114"/>
      <c r="GAF46" s="114"/>
      <c r="GAG46" s="114"/>
      <c r="GAH46" s="114"/>
      <c r="GAI46" s="114"/>
      <c r="GAJ46" s="114"/>
      <c r="GAK46" s="114"/>
      <c r="GAL46" s="114"/>
      <c r="GAM46" s="114"/>
      <c r="GAN46" s="114"/>
      <c r="GAO46" s="114"/>
      <c r="GAP46" s="114"/>
      <c r="GAQ46" s="114"/>
      <c r="GAR46" s="114"/>
      <c r="GAS46" s="114"/>
      <c r="GAT46" s="114"/>
      <c r="GAU46" s="114"/>
      <c r="GAV46" s="114"/>
      <c r="GAW46" s="114"/>
      <c r="GAX46" s="114"/>
      <c r="GAY46" s="114"/>
      <c r="GAZ46" s="114"/>
      <c r="GBA46" s="114"/>
      <c r="GBB46" s="114"/>
      <c r="GBC46" s="114"/>
      <c r="GBD46" s="114"/>
      <c r="GBE46" s="114"/>
      <c r="GBF46" s="114"/>
      <c r="GBG46" s="114"/>
      <c r="GBH46" s="114"/>
      <c r="GBI46" s="114"/>
      <c r="GBJ46" s="114"/>
      <c r="GBK46" s="114"/>
      <c r="GBL46" s="114"/>
      <c r="GBM46" s="114"/>
      <c r="GBN46" s="114"/>
      <c r="GBO46" s="114"/>
      <c r="GBP46" s="114"/>
      <c r="GBQ46" s="114"/>
      <c r="GBR46" s="114"/>
      <c r="GBS46" s="114"/>
      <c r="GBT46" s="114"/>
      <c r="GBU46" s="114"/>
      <c r="GBV46" s="114"/>
      <c r="GBW46" s="114"/>
      <c r="GBX46" s="114"/>
      <c r="GBY46" s="114"/>
      <c r="GBZ46" s="114"/>
      <c r="GCA46" s="114"/>
      <c r="GCB46" s="114"/>
      <c r="GCC46" s="114"/>
      <c r="GCD46" s="114"/>
      <c r="GCE46" s="114"/>
      <c r="GCF46" s="114"/>
      <c r="GCG46" s="114"/>
      <c r="GCH46" s="114"/>
      <c r="GCI46" s="114"/>
      <c r="GCJ46" s="114"/>
      <c r="GCK46" s="114"/>
      <c r="GCL46" s="114"/>
      <c r="GCM46" s="114"/>
      <c r="GCN46" s="114"/>
      <c r="GCO46" s="114"/>
      <c r="GCP46" s="114"/>
      <c r="GCQ46" s="114"/>
      <c r="GCR46" s="114"/>
      <c r="GCS46" s="114"/>
      <c r="GCT46" s="114"/>
      <c r="GCU46" s="114"/>
      <c r="GCV46" s="114"/>
      <c r="GCW46" s="114"/>
      <c r="GCX46" s="114"/>
      <c r="GCY46" s="114"/>
      <c r="GCZ46" s="114"/>
      <c r="GDA46" s="114"/>
      <c r="GDB46" s="114"/>
      <c r="GDC46" s="114"/>
      <c r="GDD46" s="114"/>
      <c r="GDE46" s="114"/>
      <c r="GDF46" s="114"/>
      <c r="GDG46" s="114"/>
      <c r="GDH46" s="114"/>
      <c r="GDI46" s="114"/>
      <c r="GDJ46" s="114"/>
      <c r="GDK46" s="114"/>
      <c r="GDL46" s="114"/>
      <c r="GDM46" s="114"/>
      <c r="GDN46" s="114"/>
      <c r="GDO46" s="114"/>
      <c r="GDP46" s="114"/>
      <c r="GDQ46" s="114"/>
      <c r="GDR46" s="114"/>
      <c r="GDS46" s="114"/>
      <c r="GDT46" s="114"/>
      <c r="GDU46" s="114"/>
      <c r="GDV46" s="114"/>
      <c r="GDW46" s="114"/>
      <c r="GDX46" s="114"/>
      <c r="GDY46" s="114"/>
      <c r="GDZ46" s="114"/>
      <c r="GEA46" s="114"/>
      <c r="GEB46" s="114"/>
      <c r="GEC46" s="114"/>
      <c r="GED46" s="114"/>
      <c r="GEE46" s="114"/>
      <c r="GEF46" s="114"/>
      <c r="GEG46" s="114"/>
      <c r="GEH46" s="114"/>
      <c r="GEI46" s="114"/>
      <c r="GEJ46" s="114"/>
      <c r="GEK46" s="114"/>
      <c r="GEL46" s="114"/>
      <c r="GEM46" s="114"/>
      <c r="GEN46" s="114"/>
      <c r="GEO46" s="114"/>
      <c r="GEP46" s="114"/>
      <c r="GEQ46" s="114"/>
      <c r="GER46" s="114"/>
      <c r="GES46" s="114"/>
      <c r="GET46" s="114"/>
      <c r="GEU46" s="114"/>
      <c r="GEV46" s="114"/>
      <c r="GEW46" s="114"/>
      <c r="GEX46" s="114"/>
      <c r="GEY46" s="114"/>
      <c r="GEZ46" s="114"/>
      <c r="GFA46" s="114"/>
      <c r="GFB46" s="114"/>
      <c r="GFC46" s="114"/>
      <c r="GFD46" s="114"/>
      <c r="GFE46" s="114"/>
      <c r="GFF46" s="114"/>
      <c r="GFG46" s="114"/>
      <c r="GFH46" s="114"/>
      <c r="GFI46" s="114"/>
      <c r="GFJ46" s="114"/>
      <c r="GFK46" s="114"/>
      <c r="GFL46" s="114"/>
      <c r="GFM46" s="114"/>
      <c r="GFN46" s="114"/>
      <c r="GFO46" s="114"/>
      <c r="GFP46" s="114"/>
      <c r="GFQ46" s="114"/>
      <c r="GFR46" s="114"/>
      <c r="GFS46" s="114"/>
      <c r="GFT46" s="114"/>
      <c r="GFU46" s="114"/>
      <c r="GFV46" s="114"/>
      <c r="GFW46" s="114"/>
      <c r="GFX46" s="114"/>
      <c r="GFY46" s="114"/>
      <c r="GFZ46" s="114"/>
      <c r="GGA46" s="114"/>
      <c r="GGB46" s="114"/>
      <c r="GGC46" s="114"/>
      <c r="GGD46" s="114"/>
      <c r="GGE46" s="114"/>
      <c r="GGF46" s="114"/>
      <c r="GGG46" s="114"/>
      <c r="GGH46" s="114"/>
      <c r="GGI46" s="114"/>
      <c r="GGJ46" s="114"/>
      <c r="GGK46" s="114"/>
      <c r="GGL46" s="114"/>
      <c r="GGM46" s="114"/>
      <c r="GGN46" s="114"/>
      <c r="GGO46" s="114"/>
      <c r="GGP46" s="114"/>
      <c r="GGQ46" s="114"/>
      <c r="GGR46" s="114"/>
      <c r="GGS46" s="114"/>
      <c r="GGT46" s="114"/>
      <c r="GGU46" s="114"/>
      <c r="GGV46" s="114"/>
      <c r="GGW46" s="114"/>
      <c r="GGX46" s="114"/>
      <c r="GGY46" s="114"/>
      <c r="GGZ46" s="114"/>
      <c r="GHA46" s="114"/>
      <c r="GHB46" s="114"/>
      <c r="GHC46" s="114"/>
      <c r="GHD46" s="114"/>
      <c r="GHE46" s="114"/>
      <c r="GHF46" s="114"/>
      <c r="GHG46" s="114"/>
      <c r="GHH46" s="114"/>
      <c r="GHI46" s="114"/>
      <c r="GHJ46" s="114"/>
      <c r="GHK46" s="114"/>
      <c r="GHL46" s="114"/>
      <c r="GHM46" s="114"/>
      <c r="GHN46" s="114"/>
      <c r="GHO46" s="114"/>
      <c r="GHP46" s="114"/>
      <c r="GHQ46" s="114"/>
      <c r="GHR46" s="114"/>
      <c r="GHS46" s="114"/>
      <c r="GHT46" s="114"/>
      <c r="GHU46" s="114"/>
      <c r="GHV46" s="114"/>
      <c r="GHW46" s="114"/>
      <c r="GHX46" s="114"/>
      <c r="GHY46" s="114"/>
      <c r="GHZ46" s="114"/>
      <c r="GIA46" s="114"/>
      <c r="GIB46" s="114"/>
      <c r="GIC46" s="114"/>
      <c r="GID46" s="114"/>
      <c r="GIE46" s="114"/>
      <c r="GIF46" s="114"/>
      <c r="GIG46" s="114"/>
      <c r="GIH46" s="114"/>
      <c r="GII46" s="114"/>
      <c r="GIJ46" s="114"/>
      <c r="GIK46" s="114"/>
      <c r="GIL46" s="114"/>
      <c r="GIM46" s="114"/>
      <c r="GIN46" s="114"/>
      <c r="GIO46" s="114"/>
      <c r="GIP46" s="114"/>
      <c r="GIQ46" s="114"/>
      <c r="GIR46" s="114"/>
      <c r="GIS46" s="114"/>
      <c r="GIT46" s="114"/>
      <c r="GIU46" s="114"/>
      <c r="GIV46" s="114"/>
      <c r="GIW46" s="114"/>
      <c r="GIX46" s="114"/>
      <c r="GIY46" s="114"/>
      <c r="GIZ46" s="114"/>
      <c r="GJA46" s="114"/>
      <c r="GJB46" s="114"/>
      <c r="GJC46" s="114"/>
      <c r="GJD46" s="114"/>
      <c r="GJE46" s="114"/>
      <c r="GJF46" s="114"/>
      <c r="GJG46" s="114"/>
      <c r="GJH46" s="114"/>
      <c r="GJI46" s="114"/>
      <c r="GJJ46" s="114"/>
      <c r="GJK46" s="114"/>
      <c r="GJL46" s="114"/>
      <c r="GJM46" s="114"/>
      <c r="GJN46" s="114"/>
      <c r="GJO46" s="114"/>
      <c r="GJP46" s="114"/>
      <c r="GJQ46" s="114"/>
      <c r="GJR46" s="114"/>
      <c r="GJS46" s="114"/>
      <c r="GJT46" s="114"/>
      <c r="GJU46" s="114"/>
      <c r="GJV46" s="114"/>
      <c r="GJW46" s="114"/>
      <c r="GJX46" s="114"/>
      <c r="GJY46" s="114"/>
      <c r="GJZ46" s="114"/>
      <c r="GKA46" s="114"/>
      <c r="GKB46" s="114"/>
      <c r="GKC46" s="114"/>
      <c r="GKD46" s="114"/>
      <c r="GKE46" s="114"/>
      <c r="GKF46" s="114"/>
      <c r="GKG46" s="114"/>
      <c r="GKH46" s="114"/>
      <c r="GKI46" s="114"/>
      <c r="GKJ46" s="114"/>
      <c r="GKK46" s="114"/>
      <c r="GKL46" s="114"/>
      <c r="GKM46" s="114"/>
      <c r="GKN46" s="114"/>
      <c r="GKO46" s="114"/>
      <c r="GKP46" s="114"/>
      <c r="GKQ46" s="114"/>
      <c r="GKR46" s="114"/>
      <c r="GKS46" s="114"/>
      <c r="GKT46" s="114"/>
      <c r="GKU46" s="114"/>
      <c r="GKV46" s="114"/>
      <c r="GKW46" s="114"/>
      <c r="GKX46" s="114"/>
      <c r="GKY46" s="114"/>
      <c r="GKZ46" s="114"/>
      <c r="GLA46" s="114"/>
      <c r="GLB46" s="114"/>
      <c r="GLC46" s="114"/>
      <c r="GLD46" s="114"/>
      <c r="GLE46" s="114"/>
      <c r="GLF46" s="114"/>
      <c r="GLG46" s="114"/>
      <c r="GLH46" s="114"/>
      <c r="GLI46" s="114"/>
      <c r="GLJ46" s="114"/>
      <c r="GLK46" s="114"/>
      <c r="GLL46" s="114"/>
      <c r="GLM46" s="114"/>
      <c r="GLN46" s="114"/>
      <c r="GLO46" s="114"/>
      <c r="GLP46" s="114"/>
      <c r="GLQ46" s="114"/>
      <c r="GLR46" s="114"/>
      <c r="GLS46" s="114"/>
      <c r="GLT46" s="114"/>
      <c r="GLU46" s="114"/>
      <c r="GLV46" s="114"/>
      <c r="GLW46" s="114"/>
      <c r="GLX46" s="114"/>
      <c r="GLY46" s="114"/>
      <c r="GLZ46" s="114"/>
      <c r="GMA46" s="114"/>
      <c r="GMB46" s="114"/>
      <c r="GMC46" s="114"/>
      <c r="GMD46" s="114"/>
      <c r="GME46" s="114"/>
      <c r="GMF46" s="114"/>
      <c r="GMG46" s="114"/>
      <c r="GMH46" s="114"/>
      <c r="GMI46" s="114"/>
      <c r="GMJ46" s="114"/>
      <c r="GMK46" s="114"/>
      <c r="GML46" s="114"/>
      <c r="GMM46" s="114"/>
      <c r="GMN46" s="114"/>
      <c r="GMO46" s="114"/>
      <c r="GMP46" s="114"/>
      <c r="GMQ46" s="114"/>
      <c r="GMR46" s="114"/>
      <c r="GMS46" s="114"/>
      <c r="GMT46" s="114"/>
      <c r="GMU46" s="114"/>
      <c r="GMV46" s="114"/>
      <c r="GMW46" s="114"/>
      <c r="GMX46" s="114"/>
      <c r="GMY46" s="114"/>
      <c r="GMZ46" s="114"/>
      <c r="GNA46" s="114"/>
      <c r="GNB46" s="114"/>
      <c r="GNC46" s="114"/>
      <c r="GND46" s="114"/>
      <c r="GNE46" s="114"/>
      <c r="GNF46" s="114"/>
      <c r="GNG46" s="114"/>
      <c r="GNH46" s="114"/>
      <c r="GNI46" s="114"/>
      <c r="GNJ46" s="114"/>
      <c r="GNK46" s="114"/>
      <c r="GNL46" s="114"/>
      <c r="GNM46" s="114"/>
      <c r="GNN46" s="114"/>
      <c r="GNO46" s="114"/>
      <c r="GNP46" s="114"/>
      <c r="GNQ46" s="114"/>
      <c r="GNR46" s="114"/>
      <c r="GNS46" s="114"/>
      <c r="GNT46" s="114"/>
      <c r="GNU46" s="114"/>
      <c r="GNV46" s="114"/>
      <c r="GNW46" s="114"/>
      <c r="GNX46" s="114"/>
      <c r="GNY46" s="114"/>
      <c r="GNZ46" s="114"/>
      <c r="GOA46" s="114"/>
      <c r="GOB46" s="114"/>
      <c r="GOC46" s="114"/>
      <c r="GOD46" s="114"/>
      <c r="GOE46" s="114"/>
      <c r="GOF46" s="114"/>
      <c r="GOG46" s="114"/>
      <c r="GOH46" s="114"/>
      <c r="GOI46" s="114"/>
      <c r="GOJ46" s="114"/>
      <c r="GOK46" s="114"/>
      <c r="GOL46" s="114"/>
      <c r="GOM46" s="114"/>
      <c r="GON46" s="114"/>
      <c r="GOO46" s="114"/>
      <c r="GOP46" s="114"/>
      <c r="GOQ46" s="114"/>
      <c r="GOR46" s="114"/>
      <c r="GOS46" s="114"/>
      <c r="GOT46" s="114"/>
      <c r="GOU46" s="114"/>
      <c r="GOV46" s="114"/>
      <c r="GOW46" s="114"/>
      <c r="GOX46" s="114"/>
      <c r="GOY46" s="114"/>
      <c r="GOZ46" s="114"/>
      <c r="GPA46" s="114"/>
      <c r="GPB46" s="114"/>
      <c r="GPC46" s="114"/>
      <c r="GPD46" s="114"/>
      <c r="GPE46" s="114"/>
      <c r="GPF46" s="114"/>
      <c r="GPG46" s="114"/>
      <c r="GPH46" s="114"/>
      <c r="GPI46" s="114"/>
      <c r="GPJ46" s="114"/>
      <c r="GPK46" s="114"/>
      <c r="GPL46" s="114"/>
      <c r="GPM46" s="114"/>
      <c r="GPN46" s="114"/>
      <c r="GPO46" s="114"/>
      <c r="GPP46" s="114"/>
      <c r="GPQ46" s="114"/>
      <c r="GPR46" s="114"/>
      <c r="GPS46" s="114"/>
      <c r="GPT46" s="114"/>
      <c r="GPU46" s="114"/>
      <c r="GPV46" s="114"/>
      <c r="GPW46" s="114"/>
      <c r="GPX46" s="114"/>
      <c r="GPY46" s="114"/>
      <c r="GPZ46" s="114"/>
      <c r="GQA46" s="114"/>
      <c r="GQB46" s="114"/>
      <c r="GQC46" s="114"/>
      <c r="GQD46" s="114"/>
      <c r="GQE46" s="114"/>
      <c r="GQF46" s="114"/>
      <c r="GQG46" s="114"/>
      <c r="GQH46" s="114"/>
      <c r="GQI46" s="114"/>
      <c r="GQJ46" s="114"/>
      <c r="GQK46" s="114"/>
      <c r="GQL46" s="114"/>
      <c r="GQM46" s="114"/>
      <c r="GQN46" s="114"/>
      <c r="GQO46" s="114"/>
      <c r="GQP46" s="114"/>
      <c r="GQQ46" s="114"/>
      <c r="GQR46" s="114"/>
      <c r="GQS46" s="114"/>
      <c r="GQT46" s="114"/>
      <c r="GQU46" s="114"/>
      <c r="GQV46" s="114"/>
      <c r="GQW46" s="114"/>
      <c r="GQX46" s="114"/>
      <c r="GQY46" s="114"/>
      <c r="GQZ46" s="114"/>
      <c r="GRA46" s="114"/>
      <c r="GRB46" s="114"/>
      <c r="GRC46" s="114"/>
      <c r="GRD46" s="114"/>
      <c r="GRE46" s="114"/>
      <c r="GRF46" s="114"/>
      <c r="GRG46" s="114"/>
      <c r="GRH46" s="114"/>
      <c r="GRI46" s="114"/>
      <c r="GRJ46" s="114"/>
      <c r="GRK46" s="114"/>
      <c r="GRL46" s="114"/>
      <c r="GRM46" s="114"/>
      <c r="GRN46" s="114"/>
      <c r="GRO46" s="114"/>
      <c r="GRP46" s="114"/>
      <c r="GRQ46" s="114"/>
      <c r="GRR46" s="114"/>
      <c r="GRS46" s="114"/>
      <c r="GRT46" s="114"/>
      <c r="GRU46" s="114"/>
      <c r="GRV46" s="114"/>
      <c r="GRW46" s="114"/>
      <c r="GRX46" s="114"/>
      <c r="GRY46" s="114"/>
      <c r="GRZ46" s="114"/>
      <c r="GSA46" s="114"/>
      <c r="GSB46" s="114"/>
      <c r="GSC46" s="114"/>
      <c r="GSD46" s="114"/>
      <c r="GSE46" s="114"/>
      <c r="GSF46" s="114"/>
      <c r="GSG46" s="114"/>
      <c r="GSH46" s="114"/>
      <c r="GSI46" s="114"/>
      <c r="GSJ46" s="114"/>
      <c r="GSK46" s="114"/>
      <c r="GSL46" s="114"/>
      <c r="GSM46" s="114"/>
      <c r="GSN46" s="114"/>
      <c r="GSO46" s="114"/>
      <c r="GSP46" s="114"/>
      <c r="GSQ46" s="114"/>
      <c r="GSR46" s="114"/>
      <c r="GSS46" s="114"/>
      <c r="GST46" s="114"/>
      <c r="GSU46" s="114"/>
      <c r="GSV46" s="114"/>
      <c r="GSW46" s="114"/>
      <c r="GSX46" s="114"/>
      <c r="GSY46" s="114"/>
      <c r="GSZ46" s="114"/>
      <c r="GTA46" s="114"/>
      <c r="GTB46" s="114"/>
      <c r="GTC46" s="114"/>
      <c r="GTD46" s="114"/>
      <c r="GTE46" s="114"/>
      <c r="GTF46" s="114"/>
      <c r="GTG46" s="114"/>
      <c r="GTH46" s="114"/>
      <c r="GTI46" s="114"/>
      <c r="GTJ46" s="114"/>
      <c r="GTK46" s="114"/>
      <c r="GTL46" s="114"/>
      <c r="GTM46" s="114"/>
      <c r="GTN46" s="114"/>
      <c r="GTO46" s="114"/>
      <c r="GTP46" s="114"/>
      <c r="GTQ46" s="114"/>
      <c r="GTR46" s="114"/>
      <c r="GTS46" s="114"/>
      <c r="GTT46" s="114"/>
      <c r="GTU46" s="114"/>
      <c r="GTV46" s="114"/>
      <c r="GTW46" s="114"/>
      <c r="GTX46" s="114"/>
      <c r="GTY46" s="114"/>
      <c r="GTZ46" s="114"/>
      <c r="GUA46" s="114"/>
      <c r="GUB46" s="114"/>
      <c r="GUC46" s="114"/>
      <c r="GUD46" s="114"/>
      <c r="GUE46" s="114"/>
      <c r="GUF46" s="114"/>
      <c r="GUG46" s="114"/>
      <c r="GUH46" s="114"/>
      <c r="GUI46" s="114"/>
      <c r="GUJ46" s="114"/>
      <c r="GUK46" s="114"/>
      <c r="GUL46" s="114"/>
      <c r="GUM46" s="114"/>
      <c r="GUN46" s="114"/>
      <c r="GUO46" s="114"/>
      <c r="GUP46" s="114"/>
      <c r="GUQ46" s="114"/>
      <c r="GUR46" s="114"/>
      <c r="GUS46" s="114"/>
      <c r="GUT46" s="114"/>
      <c r="GUU46" s="114"/>
      <c r="GUV46" s="114"/>
      <c r="GUW46" s="114"/>
      <c r="GUX46" s="114"/>
      <c r="GUY46" s="114"/>
      <c r="GUZ46" s="114"/>
      <c r="GVA46" s="114"/>
      <c r="GVB46" s="114"/>
      <c r="GVC46" s="114"/>
      <c r="GVD46" s="114"/>
      <c r="GVE46" s="114"/>
      <c r="GVF46" s="114"/>
      <c r="GVG46" s="114"/>
      <c r="GVH46" s="114"/>
      <c r="GVI46" s="114"/>
      <c r="GVJ46" s="114"/>
      <c r="GVK46" s="114"/>
      <c r="GVL46" s="114"/>
      <c r="GVM46" s="114"/>
      <c r="GVN46" s="114"/>
      <c r="GVO46" s="114"/>
      <c r="GVP46" s="114"/>
      <c r="GVQ46" s="114"/>
      <c r="GVR46" s="114"/>
      <c r="GVS46" s="114"/>
      <c r="GVT46" s="114"/>
      <c r="GVU46" s="114"/>
      <c r="GVV46" s="114"/>
      <c r="GVW46" s="114"/>
      <c r="GVX46" s="114"/>
      <c r="GVY46" s="114"/>
      <c r="GVZ46" s="114"/>
      <c r="GWA46" s="114"/>
      <c r="GWB46" s="114"/>
      <c r="GWC46" s="114"/>
      <c r="GWD46" s="114"/>
      <c r="GWE46" s="114"/>
      <c r="GWF46" s="114"/>
      <c r="GWG46" s="114"/>
      <c r="GWH46" s="114"/>
      <c r="GWI46" s="114"/>
      <c r="GWJ46" s="114"/>
      <c r="GWK46" s="114"/>
      <c r="GWL46" s="114"/>
      <c r="GWM46" s="114"/>
      <c r="GWN46" s="114"/>
      <c r="GWO46" s="114"/>
      <c r="GWP46" s="114"/>
      <c r="GWQ46" s="114"/>
      <c r="GWR46" s="114"/>
      <c r="GWS46" s="114"/>
      <c r="GWT46" s="114"/>
      <c r="GWU46" s="114"/>
      <c r="GWV46" s="114"/>
      <c r="GWW46" s="114"/>
      <c r="GWX46" s="114"/>
      <c r="GWY46" s="114"/>
      <c r="GWZ46" s="114"/>
      <c r="GXA46" s="114"/>
      <c r="GXB46" s="114"/>
      <c r="GXC46" s="114"/>
      <c r="GXD46" s="114"/>
      <c r="GXE46" s="114"/>
      <c r="GXF46" s="114"/>
      <c r="GXG46" s="114"/>
      <c r="GXH46" s="114"/>
      <c r="GXI46" s="114"/>
      <c r="GXJ46" s="114"/>
      <c r="GXK46" s="114"/>
      <c r="GXL46" s="114"/>
      <c r="GXM46" s="114"/>
      <c r="GXN46" s="114"/>
      <c r="GXO46" s="114"/>
      <c r="GXP46" s="114"/>
      <c r="GXQ46" s="114"/>
      <c r="GXR46" s="114"/>
      <c r="GXS46" s="114"/>
      <c r="GXT46" s="114"/>
      <c r="GXU46" s="114"/>
      <c r="GXV46" s="114"/>
      <c r="GXW46" s="114"/>
      <c r="GXX46" s="114"/>
      <c r="GXY46" s="114"/>
      <c r="GXZ46" s="114"/>
      <c r="GYA46" s="114"/>
      <c r="GYB46" s="114"/>
      <c r="GYC46" s="114"/>
      <c r="GYD46" s="114"/>
      <c r="GYE46" s="114"/>
      <c r="GYF46" s="114"/>
      <c r="GYG46" s="114"/>
      <c r="GYH46" s="114"/>
      <c r="GYI46" s="114"/>
      <c r="GYJ46" s="114"/>
      <c r="GYK46" s="114"/>
      <c r="GYL46" s="114"/>
      <c r="GYM46" s="114"/>
      <c r="GYN46" s="114"/>
      <c r="GYO46" s="114"/>
      <c r="GYP46" s="114"/>
      <c r="GYQ46" s="114"/>
      <c r="GYR46" s="114"/>
      <c r="GYS46" s="114"/>
      <c r="GYT46" s="114"/>
      <c r="GYU46" s="114"/>
      <c r="GYV46" s="114"/>
      <c r="GYW46" s="114"/>
      <c r="GYX46" s="114"/>
      <c r="GYY46" s="114"/>
      <c r="GYZ46" s="114"/>
      <c r="GZA46" s="114"/>
      <c r="GZB46" s="114"/>
      <c r="GZC46" s="114"/>
      <c r="GZD46" s="114"/>
      <c r="GZE46" s="114"/>
      <c r="GZF46" s="114"/>
      <c r="GZG46" s="114"/>
      <c r="GZH46" s="114"/>
      <c r="GZI46" s="114"/>
      <c r="GZJ46" s="114"/>
      <c r="GZK46" s="114"/>
      <c r="GZL46" s="114"/>
      <c r="GZM46" s="114"/>
      <c r="GZN46" s="114"/>
      <c r="GZO46" s="114"/>
      <c r="GZP46" s="114"/>
      <c r="GZQ46" s="114"/>
      <c r="GZR46" s="114"/>
      <c r="GZS46" s="114"/>
      <c r="GZT46" s="114"/>
      <c r="GZU46" s="114"/>
      <c r="GZV46" s="114"/>
      <c r="GZW46" s="114"/>
      <c r="GZX46" s="114"/>
      <c r="GZY46" s="114"/>
      <c r="GZZ46" s="114"/>
      <c r="HAA46" s="114"/>
      <c r="HAB46" s="114"/>
      <c r="HAC46" s="114"/>
      <c r="HAD46" s="114"/>
      <c r="HAE46" s="114"/>
      <c r="HAF46" s="114"/>
      <c r="HAG46" s="114"/>
      <c r="HAH46" s="114"/>
      <c r="HAI46" s="114"/>
      <c r="HAJ46" s="114"/>
      <c r="HAK46" s="114"/>
      <c r="HAL46" s="114"/>
      <c r="HAM46" s="114"/>
      <c r="HAN46" s="114"/>
      <c r="HAO46" s="114"/>
      <c r="HAP46" s="114"/>
      <c r="HAQ46" s="114"/>
      <c r="HAR46" s="114"/>
      <c r="HAS46" s="114"/>
      <c r="HAT46" s="114"/>
      <c r="HAU46" s="114"/>
      <c r="HAV46" s="114"/>
      <c r="HAW46" s="114"/>
      <c r="HAX46" s="114"/>
      <c r="HAY46" s="114"/>
      <c r="HAZ46" s="114"/>
      <c r="HBA46" s="114"/>
      <c r="HBB46" s="114"/>
      <c r="HBC46" s="114"/>
      <c r="HBD46" s="114"/>
      <c r="HBE46" s="114"/>
      <c r="HBF46" s="114"/>
      <c r="HBG46" s="114"/>
      <c r="HBH46" s="114"/>
      <c r="HBI46" s="114"/>
      <c r="HBJ46" s="114"/>
      <c r="HBK46" s="114"/>
      <c r="HBL46" s="114"/>
      <c r="HBM46" s="114"/>
      <c r="HBN46" s="114"/>
      <c r="HBO46" s="114"/>
      <c r="HBP46" s="114"/>
      <c r="HBQ46" s="114"/>
      <c r="HBR46" s="114"/>
      <c r="HBS46" s="114"/>
      <c r="HBT46" s="114"/>
      <c r="HBU46" s="114"/>
      <c r="HBV46" s="114"/>
      <c r="HBW46" s="114"/>
      <c r="HBX46" s="114"/>
      <c r="HBY46" s="114"/>
      <c r="HBZ46" s="114"/>
      <c r="HCA46" s="114"/>
      <c r="HCB46" s="114"/>
      <c r="HCC46" s="114"/>
      <c r="HCD46" s="114"/>
      <c r="HCE46" s="114"/>
      <c r="HCF46" s="114"/>
      <c r="HCG46" s="114"/>
      <c r="HCH46" s="114"/>
      <c r="HCI46" s="114"/>
      <c r="HCJ46" s="114"/>
      <c r="HCK46" s="114"/>
      <c r="HCL46" s="114"/>
      <c r="HCM46" s="114"/>
      <c r="HCN46" s="114"/>
      <c r="HCO46" s="114"/>
      <c r="HCP46" s="114"/>
      <c r="HCQ46" s="114"/>
      <c r="HCR46" s="114"/>
      <c r="HCS46" s="114"/>
      <c r="HCT46" s="114"/>
      <c r="HCU46" s="114"/>
      <c r="HCV46" s="114"/>
      <c r="HCW46" s="114"/>
      <c r="HCX46" s="114"/>
      <c r="HCY46" s="114"/>
      <c r="HCZ46" s="114"/>
      <c r="HDA46" s="114"/>
      <c r="HDB46" s="114"/>
      <c r="HDC46" s="114"/>
      <c r="HDD46" s="114"/>
      <c r="HDE46" s="114"/>
      <c r="HDF46" s="114"/>
      <c r="HDG46" s="114"/>
      <c r="HDH46" s="114"/>
      <c r="HDI46" s="114"/>
      <c r="HDJ46" s="114"/>
      <c r="HDK46" s="114"/>
      <c r="HDL46" s="114"/>
      <c r="HDM46" s="114"/>
      <c r="HDN46" s="114"/>
      <c r="HDO46" s="114"/>
      <c r="HDP46" s="114"/>
      <c r="HDQ46" s="114"/>
      <c r="HDR46" s="114"/>
      <c r="HDS46" s="114"/>
      <c r="HDT46" s="114"/>
      <c r="HDU46" s="114"/>
      <c r="HDV46" s="114"/>
      <c r="HDW46" s="114"/>
      <c r="HDX46" s="114"/>
      <c r="HDY46" s="114"/>
      <c r="HDZ46" s="114"/>
      <c r="HEA46" s="114"/>
      <c r="HEB46" s="114"/>
      <c r="HEC46" s="114"/>
      <c r="HED46" s="114"/>
      <c r="HEE46" s="114"/>
      <c r="HEF46" s="114"/>
      <c r="HEG46" s="114"/>
      <c r="HEH46" s="114"/>
      <c r="HEI46" s="114"/>
      <c r="HEJ46" s="114"/>
      <c r="HEK46" s="114"/>
      <c r="HEL46" s="114"/>
      <c r="HEM46" s="114"/>
      <c r="HEN46" s="114"/>
      <c r="HEO46" s="114"/>
      <c r="HEP46" s="114"/>
      <c r="HEQ46" s="114"/>
      <c r="HER46" s="114"/>
      <c r="HES46" s="114"/>
      <c r="HET46" s="114"/>
      <c r="HEU46" s="114"/>
      <c r="HEV46" s="114"/>
      <c r="HEW46" s="114"/>
      <c r="HEX46" s="114"/>
      <c r="HEY46" s="114"/>
      <c r="HEZ46" s="114"/>
      <c r="HFA46" s="114"/>
      <c r="HFB46" s="114"/>
      <c r="HFC46" s="114"/>
      <c r="HFD46" s="114"/>
      <c r="HFE46" s="114"/>
      <c r="HFF46" s="114"/>
      <c r="HFG46" s="114"/>
      <c r="HFH46" s="114"/>
      <c r="HFI46" s="114"/>
      <c r="HFJ46" s="114"/>
      <c r="HFK46" s="114"/>
      <c r="HFL46" s="114"/>
      <c r="HFM46" s="114"/>
      <c r="HFN46" s="114"/>
      <c r="HFO46" s="114"/>
      <c r="HFP46" s="114"/>
      <c r="HFQ46" s="114"/>
      <c r="HFR46" s="114"/>
      <c r="HFS46" s="114"/>
      <c r="HFT46" s="114"/>
      <c r="HFU46" s="114"/>
      <c r="HFV46" s="114"/>
      <c r="HFW46" s="114"/>
      <c r="HFX46" s="114"/>
      <c r="HFY46" s="114"/>
      <c r="HFZ46" s="114"/>
      <c r="HGA46" s="114"/>
      <c r="HGB46" s="114"/>
      <c r="HGC46" s="114"/>
      <c r="HGD46" s="114"/>
      <c r="HGE46" s="114"/>
      <c r="HGF46" s="114"/>
      <c r="HGG46" s="114"/>
      <c r="HGH46" s="114"/>
      <c r="HGI46" s="114"/>
      <c r="HGJ46" s="114"/>
      <c r="HGK46" s="114"/>
      <c r="HGL46" s="114"/>
      <c r="HGM46" s="114"/>
      <c r="HGN46" s="114"/>
      <c r="HGO46" s="114"/>
      <c r="HGP46" s="114"/>
      <c r="HGQ46" s="114"/>
      <c r="HGR46" s="114"/>
      <c r="HGS46" s="114"/>
      <c r="HGT46" s="114"/>
      <c r="HGU46" s="114"/>
      <c r="HGV46" s="114"/>
      <c r="HGW46" s="114"/>
      <c r="HGX46" s="114"/>
      <c r="HGY46" s="114"/>
      <c r="HGZ46" s="114"/>
      <c r="HHA46" s="114"/>
      <c r="HHB46" s="114"/>
      <c r="HHC46" s="114"/>
      <c r="HHD46" s="114"/>
      <c r="HHE46" s="114"/>
      <c r="HHF46" s="114"/>
      <c r="HHG46" s="114"/>
      <c r="HHH46" s="114"/>
      <c r="HHI46" s="114"/>
      <c r="HHJ46" s="114"/>
      <c r="HHK46" s="114"/>
      <c r="HHL46" s="114"/>
      <c r="HHM46" s="114"/>
      <c r="HHN46" s="114"/>
      <c r="HHO46" s="114"/>
      <c r="HHP46" s="114"/>
      <c r="HHQ46" s="114"/>
      <c r="HHR46" s="114"/>
      <c r="HHS46" s="114"/>
      <c r="HHT46" s="114"/>
      <c r="HHU46" s="114"/>
      <c r="HHV46" s="114"/>
      <c r="HHW46" s="114"/>
      <c r="HHX46" s="114"/>
      <c r="HHY46" s="114"/>
      <c r="HHZ46" s="114"/>
      <c r="HIA46" s="114"/>
      <c r="HIB46" s="114"/>
      <c r="HIC46" s="114"/>
      <c r="HID46" s="114"/>
      <c r="HIE46" s="114"/>
      <c r="HIF46" s="114"/>
      <c r="HIG46" s="114"/>
      <c r="HIH46" s="114"/>
      <c r="HII46" s="114"/>
      <c r="HIJ46" s="114"/>
      <c r="HIK46" s="114"/>
      <c r="HIL46" s="114"/>
      <c r="HIM46" s="114"/>
      <c r="HIN46" s="114"/>
      <c r="HIO46" s="114"/>
      <c r="HIP46" s="114"/>
      <c r="HIQ46" s="114"/>
      <c r="HIR46" s="114"/>
      <c r="HIS46" s="114"/>
      <c r="HIT46" s="114"/>
      <c r="HIU46" s="114"/>
      <c r="HIV46" s="114"/>
      <c r="HIW46" s="114"/>
      <c r="HIX46" s="114"/>
      <c r="HIY46" s="114"/>
      <c r="HIZ46" s="114"/>
      <c r="HJA46" s="114"/>
      <c r="HJB46" s="114"/>
      <c r="HJC46" s="114"/>
      <c r="HJD46" s="114"/>
      <c r="HJE46" s="114"/>
      <c r="HJF46" s="114"/>
      <c r="HJG46" s="114"/>
      <c r="HJH46" s="114"/>
      <c r="HJI46" s="114"/>
      <c r="HJJ46" s="114"/>
      <c r="HJK46" s="114"/>
      <c r="HJL46" s="114"/>
      <c r="HJM46" s="114"/>
      <c r="HJN46" s="114"/>
      <c r="HJO46" s="114"/>
      <c r="HJP46" s="114"/>
      <c r="HJQ46" s="114"/>
      <c r="HJR46" s="114"/>
      <c r="HJS46" s="114"/>
      <c r="HJT46" s="114"/>
      <c r="HJU46" s="114"/>
      <c r="HJV46" s="114"/>
      <c r="HJW46" s="114"/>
      <c r="HJX46" s="114"/>
      <c r="HJY46" s="114"/>
      <c r="HJZ46" s="114"/>
      <c r="HKA46" s="114"/>
      <c r="HKB46" s="114"/>
      <c r="HKC46" s="114"/>
      <c r="HKD46" s="114"/>
      <c r="HKE46" s="114"/>
      <c r="HKF46" s="114"/>
      <c r="HKG46" s="114"/>
      <c r="HKH46" s="114"/>
      <c r="HKI46" s="114"/>
      <c r="HKJ46" s="114"/>
      <c r="HKK46" s="114"/>
      <c r="HKL46" s="114"/>
      <c r="HKM46" s="114"/>
      <c r="HKN46" s="114"/>
      <c r="HKO46" s="114"/>
      <c r="HKP46" s="114"/>
      <c r="HKQ46" s="114"/>
      <c r="HKR46" s="114"/>
      <c r="HKS46" s="114"/>
      <c r="HKT46" s="114"/>
      <c r="HKU46" s="114"/>
      <c r="HKV46" s="114"/>
      <c r="HKW46" s="114"/>
      <c r="HKX46" s="114"/>
      <c r="HKY46" s="114"/>
      <c r="HKZ46" s="114"/>
      <c r="HLA46" s="114"/>
      <c r="HLB46" s="114"/>
      <c r="HLC46" s="114"/>
      <c r="HLD46" s="114"/>
      <c r="HLE46" s="114"/>
      <c r="HLF46" s="114"/>
      <c r="HLG46" s="114"/>
      <c r="HLH46" s="114"/>
      <c r="HLI46" s="114"/>
      <c r="HLJ46" s="114"/>
      <c r="HLK46" s="114"/>
      <c r="HLL46" s="114"/>
      <c r="HLM46" s="114"/>
      <c r="HLN46" s="114"/>
      <c r="HLO46" s="114"/>
      <c r="HLP46" s="114"/>
      <c r="HLQ46" s="114"/>
      <c r="HLR46" s="114"/>
      <c r="HLS46" s="114"/>
      <c r="HLT46" s="114"/>
      <c r="HLU46" s="114"/>
      <c r="HLV46" s="114"/>
      <c r="HLW46" s="114"/>
      <c r="HLX46" s="114"/>
      <c r="HLY46" s="114"/>
      <c r="HLZ46" s="114"/>
      <c r="HMA46" s="114"/>
      <c r="HMB46" s="114"/>
      <c r="HMC46" s="114"/>
      <c r="HMD46" s="114"/>
      <c r="HME46" s="114"/>
      <c r="HMF46" s="114"/>
      <c r="HMG46" s="114"/>
      <c r="HMH46" s="114"/>
      <c r="HMI46" s="114"/>
      <c r="HMJ46" s="114"/>
      <c r="HMK46" s="114"/>
      <c r="HML46" s="114"/>
      <c r="HMM46" s="114"/>
      <c r="HMN46" s="114"/>
      <c r="HMO46" s="114"/>
      <c r="HMP46" s="114"/>
      <c r="HMQ46" s="114"/>
      <c r="HMR46" s="114"/>
      <c r="HMS46" s="114"/>
      <c r="HMT46" s="114"/>
      <c r="HMU46" s="114"/>
      <c r="HMV46" s="114"/>
      <c r="HMW46" s="114"/>
      <c r="HMX46" s="114"/>
      <c r="HMY46" s="114"/>
      <c r="HMZ46" s="114"/>
      <c r="HNA46" s="114"/>
      <c r="HNB46" s="114"/>
      <c r="HNC46" s="114"/>
      <c r="HND46" s="114"/>
      <c r="HNE46" s="114"/>
      <c r="HNF46" s="114"/>
      <c r="HNG46" s="114"/>
      <c r="HNH46" s="114"/>
      <c r="HNI46" s="114"/>
      <c r="HNJ46" s="114"/>
      <c r="HNK46" s="114"/>
      <c r="HNL46" s="114"/>
      <c r="HNM46" s="114"/>
      <c r="HNN46" s="114"/>
      <c r="HNO46" s="114"/>
      <c r="HNP46" s="114"/>
      <c r="HNQ46" s="114"/>
      <c r="HNR46" s="114"/>
      <c r="HNS46" s="114"/>
      <c r="HNT46" s="114"/>
      <c r="HNU46" s="114"/>
      <c r="HNV46" s="114"/>
      <c r="HNW46" s="114"/>
      <c r="HNX46" s="114"/>
      <c r="HNY46" s="114"/>
      <c r="HNZ46" s="114"/>
      <c r="HOA46" s="114"/>
      <c r="HOB46" s="114"/>
      <c r="HOC46" s="114"/>
      <c r="HOD46" s="114"/>
      <c r="HOE46" s="114"/>
      <c r="HOF46" s="114"/>
      <c r="HOG46" s="114"/>
      <c r="HOH46" s="114"/>
      <c r="HOI46" s="114"/>
      <c r="HOJ46" s="114"/>
      <c r="HOK46" s="114"/>
      <c r="HOL46" s="114"/>
      <c r="HOM46" s="114"/>
      <c r="HON46" s="114"/>
      <c r="HOO46" s="114"/>
      <c r="HOP46" s="114"/>
      <c r="HOQ46" s="114"/>
      <c r="HOR46" s="114"/>
      <c r="HOS46" s="114"/>
      <c r="HOT46" s="114"/>
      <c r="HOU46" s="114"/>
      <c r="HOV46" s="114"/>
      <c r="HOW46" s="114"/>
      <c r="HOX46" s="114"/>
      <c r="HOY46" s="114"/>
      <c r="HOZ46" s="114"/>
      <c r="HPA46" s="114"/>
      <c r="HPB46" s="114"/>
      <c r="HPC46" s="114"/>
      <c r="HPD46" s="114"/>
      <c r="HPE46" s="114"/>
      <c r="HPF46" s="114"/>
      <c r="HPG46" s="114"/>
      <c r="HPH46" s="114"/>
      <c r="HPI46" s="114"/>
      <c r="HPJ46" s="114"/>
      <c r="HPK46" s="114"/>
      <c r="HPL46" s="114"/>
      <c r="HPM46" s="114"/>
      <c r="HPN46" s="114"/>
      <c r="HPO46" s="114"/>
      <c r="HPP46" s="114"/>
      <c r="HPQ46" s="114"/>
      <c r="HPR46" s="114"/>
      <c r="HPS46" s="114"/>
      <c r="HPT46" s="114"/>
      <c r="HPU46" s="114"/>
      <c r="HPV46" s="114"/>
      <c r="HPW46" s="114"/>
      <c r="HPX46" s="114"/>
      <c r="HPY46" s="114"/>
      <c r="HPZ46" s="114"/>
      <c r="HQA46" s="114"/>
      <c r="HQB46" s="114"/>
      <c r="HQC46" s="114"/>
      <c r="HQD46" s="114"/>
      <c r="HQE46" s="114"/>
      <c r="HQF46" s="114"/>
      <c r="HQG46" s="114"/>
      <c r="HQH46" s="114"/>
      <c r="HQI46" s="114"/>
      <c r="HQJ46" s="114"/>
      <c r="HQK46" s="114"/>
      <c r="HQL46" s="114"/>
      <c r="HQM46" s="114"/>
      <c r="HQN46" s="114"/>
      <c r="HQO46" s="114"/>
      <c r="HQP46" s="114"/>
      <c r="HQQ46" s="114"/>
      <c r="HQR46" s="114"/>
      <c r="HQS46" s="114"/>
      <c r="HQT46" s="114"/>
      <c r="HQU46" s="114"/>
      <c r="HQV46" s="114"/>
      <c r="HQW46" s="114"/>
      <c r="HQX46" s="114"/>
      <c r="HQY46" s="114"/>
      <c r="HQZ46" s="114"/>
      <c r="HRA46" s="114"/>
      <c r="HRB46" s="114"/>
      <c r="HRC46" s="114"/>
      <c r="HRD46" s="114"/>
      <c r="HRE46" s="114"/>
      <c r="HRF46" s="114"/>
      <c r="HRG46" s="114"/>
      <c r="HRH46" s="114"/>
      <c r="HRI46" s="114"/>
      <c r="HRJ46" s="114"/>
      <c r="HRK46" s="114"/>
      <c r="HRL46" s="114"/>
      <c r="HRM46" s="114"/>
      <c r="HRN46" s="114"/>
      <c r="HRO46" s="114"/>
      <c r="HRP46" s="114"/>
      <c r="HRQ46" s="114"/>
      <c r="HRR46" s="114"/>
      <c r="HRS46" s="114"/>
      <c r="HRT46" s="114"/>
      <c r="HRU46" s="114"/>
      <c r="HRV46" s="114"/>
      <c r="HRW46" s="114"/>
      <c r="HRX46" s="114"/>
      <c r="HRY46" s="114"/>
      <c r="HRZ46" s="114"/>
      <c r="HSA46" s="114"/>
      <c r="HSB46" s="114"/>
      <c r="HSC46" s="114"/>
      <c r="HSD46" s="114"/>
      <c r="HSE46" s="114"/>
      <c r="HSF46" s="114"/>
      <c r="HSG46" s="114"/>
      <c r="HSH46" s="114"/>
      <c r="HSI46" s="114"/>
      <c r="HSJ46" s="114"/>
      <c r="HSK46" s="114"/>
      <c r="HSL46" s="114"/>
      <c r="HSM46" s="114"/>
      <c r="HSN46" s="114"/>
      <c r="HSO46" s="114"/>
      <c r="HSP46" s="114"/>
      <c r="HSQ46" s="114"/>
      <c r="HSR46" s="114"/>
      <c r="HSS46" s="114"/>
      <c r="HST46" s="114"/>
      <c r="HSU46" s="114"/>
      <c r="HSV46" s="114"/>
      <c r="HSW46" s="114"/>
      <c r="HSX46" s="114"/>
      <c r="HSY46" s="114"/>
      <c r="HSZ46" s="114"/>
      <c r="HTA46" s="114"/>
      <c r="HTB46" s="114"/>
      <c r="HTC46" s="114"/>
      <c r="HTD46" s="114"/>
      <c r="HTE46" s="114"/>
      <c r="HTF46" s="114"/>
      <c r="HTG46" s="114"/>
      <c r="HTH46" s="114"/>
      <c r="HTI46" s="114"/>
      <c r="HTJ46" s="114"/>
      <c r="HTK46" s="114"/>
      <c r="HTL46" s="114"/>
      <c r="HTM46" s="114"/>
      <c r="HTN46" s="114"/>
      <c r="HTO46" s="114"/>
      <c r="HTP46" s="114"/>
      <c r="HTQ46" s="114"/>
      <c r="HTR46" s="114"/>
      <c r="HTS46" s="114"/>
      <c r="HTT46" s="114"/>
      <c r="HTU46" s="114"/>
      <c r="HTV46" s="114"/>
      <c r="HTW46" s="114"/>
      <c r="HTX46" s="114"/>
      <c r="HTY46" s="114"/>
      <c r="HTZ46" s="114"/>
      <c r="HUA46" s="114"/>
      <c r="HUB46" s="114"/>
      <c r="HUC46" s="114"/>
      <c r="HUD46" s="114"/>
      <c r="HUE46" s="114"/>
      <c r="HUF46" s="114"/>
      <c r="HUG46" s="114"/>
      <c r="HUH46" s="114"/>
      <c r="HUI46" s="114"/>
      <c r="HUJ46" s="114"/>
      <c r="HUK46" s="114"/>
      <c r="HUL46" s="114"/>
      <c r="HUM46" s="114"/>
      <c r="HUN46" s="114"/>
      <c r="HUO46" s="114"/>
      <c r="HUP46" s="114"/>
      <c r="HUQ46" s="114"/>
      <c r="HUR46" s="114"/>
      <c r="HUS46" s="114"/>
      <c r="HUT46" s="114"/>
      <c r="HUU46" s="114"/>
      <c r="HUV46" s="114"/>
      <c r="HUW46" s="114"/>
      <c r="HUX46" s="114"/>
      <c r="HUY46" s="114"/>
      <c r="HUZ46" s="114"/>
      <c r="HVA46" s="114"/>
      <c r="HVB46" s="114"/>
      <c r="HVC46" s="114"/>
      <c r="HVD46" s="114"/>
      <c r="HVE46" s="114"/>
      <c r="HVF46" s="114"/>
      <c r="HVG46" s="114"/>
      <c r="HVH46" s="114"/>
      <c r="HVI46" s="114"/>
      <c r="HVJ46" s="114"/>
      <c r="HVK46" s="114"/>
      <c r="HVL46" s="114"/>
      <c r="HVM46" s="114"/>
      <c r="HVN46" s="114"/>
      <c r="HVO46" s="114"/>
      <c r="HVP46" s="114"/>
      <c r="HVQ46" s="114"/>
      <c r="HVR46" s="114"/>
      <c r="HVS46" s="114"/>
      <c r="HVT46" s="114"/>
      <c r="HVU46" s="114"/>
      <c r="HVV46" s="114"/>
      <c r="HVW46" s="114"/>
      <c r="HVX46" s="114"/>
      <c r="HVY46" s="114"/>
      <c r="HVZ46" s="114"/>
      <c r="HWA46" s="114"/>
      <c r="HWB46" s="114"/>
      <c r="HWC46" s="114"/>
      <c r="HWD46" s="114"/>
      <c r="HWE46" s="114"/>
      <c r="HWF46" s="114"/>
      <c r="HWG46" s="114"/>
      <c r="HWH46" s="114"/>
      <c r="HWI46" s="114"/>
      <c r="HWJ46" s="114"/>
      <c r="HWK46" s="114"/>
      <c r="HWL46" s="114"/>
      <c r="HWM46" s="114"/>
      <c r="HWN46" s="114"/>
      <c r="HWO46" s="114"/>
      <c r="HWP46" s="114"/>
      <c r="HWQ46" s="114"/>
      <c r="HWR46" s="114"/>
      <c r="HWS46" s="114"/>
      <c r="HWT46" s="114"/>
      <c r="HWU46" s="114"/>
      <c r="HWV46" s="114"/>
      <c r="HWW46" s="114"/>
      <c r="HWX46" s="114"/>
      <c r="HWY46" s="114"/>
      <c r="HWZ46" s="114"/>
      <c r="HXA46" s="114"/>
      <c r="HXB46" s="114"/>
      <c r="HXC46" s="114"/>
      <c r="HXD46" s="114"/>
      <c r="HXE46" s="114"/>
      <c r="HXF46" s="114"/>
      <c r="HXG46" s="114"/>
      <c r="HXH46" s="114"/>
      <c r="HXI46" s="114"/>
      <c r="HXJ46" s="114"/>
      <c r="HXK46" s="114"/>
      <c r="HXL46" s="114"/>
      <c r="HXM46" s="114"/>
      <c r="HXN46" s="114"/>
      <c r="HXO46" s="114"/>
      <c r="HXP46" s="114"/>
      <c r="HXQ46" s="114"/>
      <c r="HXR46" s="114"/>
      <c r="HXS46" s="114"/>
      <c r="HXT46" s="114"/>
      <c r="HXU46" s="114"/>
      <c r="HXV46" s="114"/>
      <c r="HXW46" s="114"/>
      <c r="HXX46" s="114"/>
      <c r="HXY46" s="114"/>
      <c r="HXZ46" s="114"/>
      <c r="HYA46" s="114"/>
      <c r="HYB46" s="114"/>
      <c r="HYC46" s="114"/>
      <c r="HYD46" s="114"/>
      <c r="HYE46" s="114"/>
      <c r="HYF46" s="114"/>
      <c r="HYG46" s="114"/>
      <c r="HYH46" s="114"/>
      <c r="HYI46" s="114"/>
      <c r="HYJ46" s="114"/>
      <c r="HYK46" s="114"/>
      <c r="HYL46" s="114"/>
      <c r="HYM46" s="114"/>
      <c r="HYN46" s="114"/>
      <c r="HYO46" s="114"/>
      <c r="HYP46" s="114"/>
      <c r="HYQ46" s="114"/>
      <c r="HYR46" s="114"/>
      <c r="HYS46" s="114"/>
      <c r="HYT46" s="114"/>
      <c r="HYU46" s="114"/>
      <c r="HYV46" s="114"/>
      <c r="HYW46" s="114"/>
      <c r="HYX46" s="114"/>
      <c r="HYY46" s="114"/>
      <c r="HYZ46" s="114"/>
      <c r="HZA46" s="114"/>
      <c r="HZB46" s="114"/>
      <c r="HZC46" s="114"/>
      <c r="HZD46" s="114"/>
      <c r="HZE46" s="114"/>
      <c r="HZF46" s="114"/>
      <c r="HZG46" s="114"/>
      <c r="HZH46" s="114"/>
      <c r="HZI46" s="114"/>
      <c r="HZJ46" s="114"/>
      <c r="HZK46" s="114"/>
      <c r="HZL46" s="114"/>
      <c r="HZM46" s="114"/>
      <c r="HZN46" s="114"/>
      <c r="HZO46" s="114"/>
      <c r="HZP46" s="114"/>
      <c r="HZQ46" s="114"/>
      <c r="HZR46" s="114"/>
      <c r="HZS46" s="114"/>
      <c r="HZT46" s="114"/>
      <c r="HZU46" s="114"/>
      <c r="HZV46" s="114"/>
      <c r="HZW46" s="114"/>
      <c r="HZX46" s="114"/>
      <c r="HZY46" s="114"/>
      <c r="HZZ46" s="114"/>
      <c r="IAA46" s="114"/>
      <c r="IAB46" s="114"/>
      <c r="IAC46" s="114"/>
      <c r="IAD46" s="114"/>
      <c r="IAE46" s="114"/>
      <c r="IAF46" s="114"/>
      <c r="IAG46" s="114"/>
      <c r="IAH46" s="114"/>
      <c r="IAI46" s="114"/>
      <c r="IAJ46" s="114"/>
      <c r="IAK46" s="114"/>
      <c r="IAL46" s="114"/>
      <c r="IAM46" s="114"/>
      <c r="IAN46" s="114"/>
      <c r="IAO46" s="114"/>
      <c r="IAP46" s="114"/>
      <c r="IAQ46" s="114"/>
      <c r="IAR46" s="114"/>
      <c r="IAS46" s="114"/>
      <c r="IAT46" s="114"/>
      <c r="IAU46" s="114"/>
      <c r="IAV46" s="114"/>
      <c r="IAW46" s="114"/>
      <c r="IAX46" s="114"/>
      <c r="IAY46" s="114"/>
      <c r="IAZ46" s="114"/>
      <c r="IBA46" s="114"/>
      <c r="IBB46" s="114"/>
      <c r="IBC46" s="114"/>
      <c r="IBD46" s="114"/>
      <c r="IBE46" s="114"/>
      <c r="IBF46" s="114"/>
      <c r="IBG46" s="114"/>
      <c r="IBH46" s="114"/>
      <c r="IBI46" s="114"/>
      <c r="IBJ46" s="114"/>
      <c r="IBK46" s="114"/>
      <c r="IBL46" s="114"/>
      <c r="IBM46" s="114"/>
      <c r="IBN46" s="114"/>
      <c r="IBO46" s="114"/>
      <c r="IBP46" s="114"/>
      <c r="IBQ46" s="114"/>
      <c r="IBR46" s="114"/>
      <c r="IBS46" s="114"/>
      <c r="IBT46" s="114"/>
      <c r="IBU46" s="114"/>
      <c r="IBV46" s="114"/>
      <c r="IBW46" s="114"/>
      <c r="IBX46" s="114"/>
      <c r="IBY46" s="114"/>
      <c r="IBZ46" s="114"/>
      <c r="ICA46" s="114"/>
      <c r="ICB46" s="114"/>
      <c r="ICC46" s="114"/>
      <c r="ICD46" s="114"/>
      <c r="ICE46" s="114"/>
      <c r="ICF46" s="114"/>
      <c r="ICG46" s="114"/>
      <c r="ICH46" s="114"/>
      <c r="ICI46" s="114"/>
      <c r="ICJ46" s="114"/>
      <c r="ICK46" s="114"/>
      <c r="ICL46" s="114"/>
      <c r="ICM46" s="114"/>
      <c r="ICN46" s="114"/>
      <c r="ICO46" s="114"/>
      <c r="ICP46" s="114"/>
      <c r="ICQ46" s="114"/>
      <c r="ICR46" s="114"/>
      <c r="ICS46" s="114"/>
      <c r="ICT46" s="114"/>
      <c r="ICU46" s="114"/>
      <c r="ICV46" s="114"/>
      <c r="ICW46" s="114"/>
      <c r="ICX46" s="114"/>
      <c r="ICY46" s="114"/>
      <c r="ICZ46" s="114"/>
      <c r="IDA46" s="114"/>
      <c r="IDB46" s="114"/>
      <c r="IDC46" s="114"/>
      <c r="IDD46" s="114"/>
      <c r="IDE46" s="114"/>
      <c r="IDF46" s="114"/>
      <c r="IDG46" s="114"/>
      <c r="IDH46" s="114"/>
      <c r="IDI46" s="114"/>
      <c r="IDJ46" s="114"/>
      <c r="IDK46" s="114"/>
      <c r="IDL46" s="114"/>
      <c r="IDM46" s="114"/>
      <c r="IDN46" s="114"/>
      <c r="IDO46" s="114"/>
      <c r="IDP46" s="114"/>
      <c r="IDQ46" s="114"/>
      <c r="IDR46" s="114"/>
      <c r="IDS46" s="114"/>
      <c r="IDT46" s="114"/>
      <c r="IDU46" s="114"/>
      <c r="IDV46" s="114"/>
      <c r="IDW46" s="114"/>
      <c r="IDX46" s="114"/>
      <c r="IDY46" s="114"/>
      <c r="IDZ46" s="114"/>
      <c r="IEA46" s="114"/>
      <c r="IEB46" s="114"/>
      <c r="IEC46" s="114"/>
      <c r="IED46" s="114"/>
      <c r="IEE46" s="114"/>
      <c r="IEF46" s="114"/>
      <c r="IEG46" s="114"/>
      <c r="IEH46" s="114"/>
      <c r="IEI46" s="114"/>
      <c r="IEJ46" s="114"/>
      <c r="IEK46" s="114"/>
      <c r="IEL46" s="114"/>
      <c r="IEM46" s="114"/>
      <c r="IEN46" s="114"/>
      <c r="IEO46" s="114"/>
      <c r="IEP46" s="114"/>
      <c r="IEQ46" s="114"/>
      <c r="IER46" s="114"/>
      <c r="IES46" s="114"/>
      <c r="IET46" s="114"/>
      <c r="IEU46" s="114"/>
      <c r="IEV46" s="114"/>
      <c r="IEW46" s="114"/>
      <c r="IEX46" s="114"/>
      <c r="IEY46" s="114"/>
      <c r="IEZ46" s="114"/>
      <c r="IFA46" s="114"/>
      <c r="IFB46" s="114"/>
      <c r="IFC46" s="114"/>
      <c r="IFD46" s="114"/>
      <c r="IFE46" s="114"/>
      <c r="IFF46" s="114"/>
      <c r="IFG46" s="114"/>
      <c r="IFH46" s="114"/>
      <c r="IFI46" s="114"/>
      <c r="IFJ46" s="114"/>
      <c r="IFK46" s="114"/>
      <c r="IFL46" s="114"/>
      <c r="IFM46" s="114"/>
      <c r="IFN46" s="114"/>
      <c r="IFO46" s="114"/>
      <c r="IFP46" s="114"/>
      <c r="IFQ46" s="114"/>
      <c r="IFR46" s="114"/>
      <c r="IFS46" s="114"/>
      <c r="IFT46" s="114"/>
      <c r="IFU46" s="114"/>
      <c r="IFV46" s="114"/>
      <c r="IFW46" s="114"/>
      <c r="IFX46" s="114"/>
      <c r="IFY46" s="114"/>
      <c r="IFZ46" s="114"/>
      <c r="IGA46" s="114"/>
      <c r="IGB46" s="114"/>
      <c r="IGC46" s="114"/>
      <c r="IGD46" s="114"/>
      <c r="IGE46" s="114"/>
      <c r="IGF46" s="114"/>
      <c r="IGG46" s="114"/>
      <c r="IGH46" s="114"/>
      <c r="IGI46" s="114"/>
      <c r="IGJ46" s="114"/>
      <c r="IGK46" s="114"/>
      <c r="IGL46" s="114"/>
      <c r="IGM46" s="114"/>
      <c r="IGN46" s="114"/>
      <c r="IGO46" s="114"/>
      <c r="IGP46" s="114"/>
      <c r="IGQ46" s="114"/>
      <c r="IGR46" s="114"/>
      <c r="IGS46" s="114"/>
      <c r="IGT46" s="114"/>
      <c r="IGU46" s="114"/>
      <c r="IGV46" s="114"/>
      <c r="IGW46" s="114"/>
      <c r="IGX46" s="114"/>
      <c r="IGY46" s="114"/>
      <c r="IGZ46" s="114"/>
      <c r="IHA46" s="114"/>
      <c r="IHB46" s="114"/>
      <c r="IHC46" s="114"/>
      <c r="IHD46" s="114"/>
      <c r="IHE46" s="114"/>
      <c r="IHF46" s="114"/>
      <c r="IHG46" s="114"/>
      <c r="IHH46" s="114"/>
      <c r="IHI46" s="114"/>
      <c r="IHJ46" s="114"/>
      <c r="IHK46" s="114"/>
      <c r="IHL46" s="114"/>
      <c r="IHM46" s="114"/>
      <c r="IHN46" s="114"/>
      <c r="IHO46" s="114"/>
      <c r="IHP46" s="114"/>
      <c r="IHQ46" s="114"/>
      <c r="IHR46" s="114"/>
      <c r="IHS46" s="114"/>
      <c r="IHT46" s="114"/>
      <c r="IHU46" s="114"/>
      <c r="IHV46" s="114"/>
      <c r="IHW46" s="114"/>
      <c r="IHX46" s="114"/>
      <c r="IHY46" s="114"/>
      <c r="IHZ46" s="114"/>
      <c r="IIA46" s="114"/>
      <c r="IIB46" s="114"/>
      <c r="IIC46" s="114"/>
      <c r="IID46" s="114"/>
      <c r="IIE46" s="114"/>
      <c r="IIF46" s="114"/>
      <c r="IIG46" s="114"/>
      <c r="IIH46" s="114"/>
      <c r="III46" s="114"/>
      <c r="IIJ46" s="114"/>
      <c r="IIK46" s="114"/>
      <c r="IIL46" s="114"/>
      <c r="IIM46" s="114"/>
      <c r="IIN46" s="114"/>
      <c r="IIO46" s="114"/>
      <c r="IIP46" s="114"/>
      <c r="IIQ46" s="114"/>
      <c r="IIR46" s="114"/>
      <c r="IIS46" s="114"/>
      <c r="IIT46" s="114"/>
      <c r="IIU46" s="114"/>
      <c r="IIV46" s="114"/>
      <c r="IIW46" s="114"/>
      <c r="IIX46" s="114"/>
      <c r="IIY46" s="114"/>
      <c r="IIZ46" s="114"/>
      <c r="IJA46" s="114"/>
      <c r="IJB46" s="114"/>
      <c r="IJC46" s="114"/>
      <c r="IJD46" s="114"/>
      <c r="IJE46" s="114"/>
      <c r="IJF46" s="114"/>
      <c r="IJG46" s="114"/>
      <c r="IJH46" s="114"/>
      <c r="IJI46" s="114"/>
      <c r="IJJ46" s="114"/>
      <c r="IJK46" s="114"/>
      <c r="IJL46" s="114"/>
      <c r="IJM46" s="114"/>
      <c r="IJN46" s="114"/>
      <c r="IJO46" s="114"/>
      <c r="IJP46" s="114"/>
      <c r="IJQ46" s="114"/>
      <c r="IJR46" s="114"/>
      <c r="IJS46" s="114"/>
      <c r="IJT46" s="114"/>
      <c r="IJU46" s="114"/>
      <c r="IJV46" s="114"/>
      <c r="IJW46" s="114"/>
      <c r="IJX46" s="114"/>
      <c r="IJY46" s="114"/>
      <c r="IJZ46" s="114"/>
      <c r="IKA46" s="114"/>
      <c r="IKB46" s="114"/>
      <c r="IKC46" s="114"/>
      <c r="IKD46" s="114"/>
      <c r="IKE46" s="114"/>
      <c r="IKF46" s="114"/>
      <c r="IKG46" s="114"/>
      <c r="IKH46" s="114"/>
      <c r="IKI46" s="114"/>
      <c r="IKJ46" s="114"/>
      <c r="IKK46" s="114"/>
      <c r="IKL46" s="114"/>
      <c r="IKM46" s="114"/>
      <c r="IKN46" s="114"/>
      <c r="IKO46" s="114"/>
      <c r="IKP46" s="114"/>
      <c r="IKQ46" s="114"/>
      <c r="IKR46" s="114"/>
      <c r="IKS46" s="114"/>
      <c r="IKT46" s="114"/>
      <c r="IKU46" s="114"/>
      <c r="IKV46" s="114"/>
      <c r="IKW46" s="114"/>
      <c r="IKX46" s="114"/>
      <c r="IKY46" s="114"/>
      <c r="IKZ46" s="114"/>
      <c r="ILA46" s="114"/>
      <c r="ILB46" s="114"/>
      <c r="ILC46" s="114"/>
      <c r="ILD46" s="114"/>
      <c r="ILE46" s="114"/>
      <c r="ILF46" s="114"/>
      <c r="ILG46" s="114"/>
      <c r="ILH46" s="114"/>
      <c r="ILI46" s="114"/>
      <c r="ILJ46" s="114"/>
      <c r="ILK46" s="114"/>
      <c r="ILL46" s="114"/>
      <c r="ILM46" s="114"/>
      <c r="ILN46" s="114"/>
      <c r="ILO46" s="114"/>
      <c r="ILP46" s="114"/>
      <c r="ILQ46" s="114"/>
      <c r="ILR46" s="114"/>
      <c r="ILS46" s="114"/>
      <c r="ILT46" s="114"/>
      <c r="ILU46" s="114"/>
      <c r="ILV46" s="114"/>
      <c r="ILW46" s="114"/>
      <c r="ILX46" s="114"/>
      <c r="ILY46" s="114"/>
      <c r="ILZ46" s="114"/>
      <c r="IMA46" s="114"/>
      <c r="IMB46" s="114"/>
      <c r="IMC46" s="114"/>
      <c r="IMD46" s="114"/>
      <c r="IME46" s="114"/>
      <c r="IMF46" s="114"/>
      <c r="IMG46" s="114"/>
      <c r="IMH46" s="114"/>
      <c r="IMI46" s="114"/>
      <c r="IMJ46" s="114"/>
      <c r="IMK46" s="114"/>
      <c r="IML46" s="114"/>
      <c r="IMM46" s="114"/>
      <c r="IMN46" s="114"/>
      <c r="IMO46" s="114"/>
      <c r="IMP46" s="114"/>
      <c r="IMQ46" s="114"/>
      <c r="IMR46" s="114"/>
      <c r="IMS46" s="114"/>
      <c r="IMT46" s="114"/>
      <c r="IMU46" s="114"/>
      <c r="IMV46" s="114"/>
      <c r="IMW46" s="114"/>
      <c r="IMX46" s="114"/>
      <c r="IMY46" s="114"/>
      <c r="IMZ46" s="114"/>
      <c r="INA46" s="114"/>
      <c r="INB46" s="114"/>
      <c r="INC46" s="114"/>
      <c r="IND46" s="114"/>
      <c r="INE46" s="114"/>
      <c r="INF46" s="114"/>
      <c r="ING46" s="114"/>
      <c r="INH46" s="114"/>
      <c r="INI46" s="114"/>
      <c r="INJ46" s="114"/>
      <c r="INK46" s="114"/>
      <c r="INL46" s="114"/>
      <c r="INM46" s="114"/>
      <c r="INN46" s="114"/>
      <c r="INO46" s="114"/>
      <c r="INP46" s="114"/>
      <c r="INQ46" s="114"/>
      <c r="INR46" s="114"/>
      <c r="INS46" s="114"/>
      <c r="INT46" s="114"/>
      <c r="INU46" s="114"/>
      <c r="INV46" s="114"/>
      <c r="INW46" s="114"/>
      <c r="INX46" s="114"/>
      <c r="INY46" s="114"/>
      <c r="INZ46" s="114"/>
      <c r="IOA46" s="114"/>
      <c r="IOB46" s="114"/>
      <c r="IOC46" s="114"/>
      <c r="IOD46" s="114"/>
      <c r="IOE46" s="114"/>
      <c r="IOF46" s="114"/>
      <c r="IOG46" s="114"/>
      <c r="IOH46" s="114"/>
      <c r="IOI46" s="114"/>
      <c r="IOJ46" s="114"/>
      <c r="IOK46" s="114"/>
      <c r="IOL46" s="114"/>
      <c r="IOM46" s="114"/>
      <c r="ION46" s="114"/>
      <c r="IOO46" s="114"/>
      <c r="IOP46" s="114"/>
      <c r="IOQ46" s="114"/>
      <c r="IOR46" s="114"/>
      <c r="IOS46" s="114"/>
      <c r="IOT46" s="114"/>
      <c r="IOU46" s="114"/>
      <c r="IOV46" s="114"/>
      <c r="IOW46" s="114"/>
      <c r="IOX46" s="114"/>
      <c r="IOY46" s="114"/>
      <c r="IOZ46" s="114"/>
      <c r="IPA46" s="114"/>
      <c r="IPB46" s="114"/>
      <c r="IPC46" s="114"/>
      <c r="IPD46" s="114"/>
      <c r="IPE46" s="114"/>
      <c r="IPF46" s="114"/>
      <c r="IPG46" s="114"/>
      <c r="IPH46" s="114"/>
      <c r="IPI46" s="114"/>
      <c r="IPJ46" s="114"/>
      <c r="IPK46" s="114"/>
      <c r="IPL46" s="114"/>
      <c r="IPM46" s="114"/>
      <c r="IPN46" s="114"/>
      <c r="IPO46" s="114"/>
      <c r="IPP46" s="114"/>
      <c r="IPQ46" s="114"/>
      <c r="IPR46" s="114"/>
      <c r="IPS46" s="114"/>
      <c r="IPT46" s="114"/>
      <c r="IPU46" s="114"/>
      <c r="IPV46" s="114"/>
      <c r="IPW46" s="114"/>
      <c r="IPX46" s="114"/>
      <c r="IPY46" s="114"/>
      <c r="IPZ46" s="114"/>
      <c r="IQA46" s="114"/>
      <c r="IQB46" s="114"/>
      <c r="IQC46" s="114"/>
      <c r="IQD46" s="114"/>
      <c r="IQE46" s="114"/>
      <c r="IQF46" s="114"/>
      <c r="IQG46" s="114"/>
      <c r="IQH46" s="114"/>
      <c r="IQI46" s="114"/>
      <c r="IQJ46" s="114"/>
      <c r="IQK46" s="114"/>
      <c r="IQL46" s="114"/>
      <c r="IQM46" s="114"/>
      <c r="IQN46" s="114"/>
      <c r="IQO46" s="114"/>
      <c r="IQP46" s="114"/>
      <c r="IQQ46" s="114"/>
      <c r="IQR46" s="114"/>
      <c r="IQS46" s="114"/>
      <c r="IQT46" s="114"/>
      <c r="IQU46" s="114"/>
      <c r="IQV46" s="114"/>
      <c r="IQW46" s="114"/>
      <c r="IQX46" s="114"/>
      <c r="IQY46" s="114"/>
      <c r="IQZ46" s="114"/>
      <c r="IRA46" s="114"/>
      <c r="IRB46" s="114"/>
      <c r="IRC46" s="114"/>
      <c r="IRD46" s="114"/>
      <c r="IRE46" s="114"/>
      <c r="IRF46" s="114"/>
      <c r="IRG46" s="114"/>
      <c r="IRH46" s="114"/>
      <c r="IRI46" s="114"/>
      <c r="IRJ46" s="114"/>
      <c r="IRK46" s="114"/>
      <c r="IRL46" s="114"/>
      <c r="IRM46" s="114"/>
      <c r="IRN46" s="114"/>
      <c r="IRO46" s="114"/>
      <c r="IRP46" s="114"/>
      <c r="IRQ46" s="114"/>
      <c r="IRR46" s="114"/>
      <c r="IRS46" s="114"/>
      <c r="IRT46" s="114"/>
      <c r="IRU46" s="114"/>
      <c r="IRV46" s="114"/>
      <c r="IRW46" s="114"/>
      <c r="IRX46" s="114"/>
      <c r="IRY46" s="114"/>
      <c r="IRZ46" s="114"/>
      <c r="ISA46" s="114"/>
      <c r="ISB46" s="114"/>
      <c r="ISC46" s="114"/>
      <c r="ISD46" s="114"/>
      <c r="ISE46" s="114"/>
      <c r="ISF46" s="114"/>
      <c r="ISG46" s="114"/>
      <c r="ISH46" s="114"/>
      <c r="ISI46" s="114"/>
      <c r="ISJ46" s="114"/>
      <c r="ISK46" s="114"/>
      <c r="ISL46" s="114"/>
      <c r="ISM46" s="114"/>
      <c r="ISN46" s="114"/>
      <c r="ISO46" s="114"/>
      <c r="ISP46" s="114"/>
      <c r="ISQ46" s="114"/>
      <c r="ISR46" s="114"/>
      <c r="ISS46" s="114"/>
      <c r="IST46" s="114"/>
      <c r="ISU46" s="114"/>
      <c r="ISV46" s="114"/>
      <c r="ISW46" s="114"/>
      <c r="ISX46" s="114"/>
      <c r="ISY46" s="114"/>
      <c r="ISZ46" s="114"/>
      <c r="ITA46" s="114"/>
      <c r="ITB46" s="114"/>
      <c r="ITC46" s="114"/>
      <c r="ITD46" s="114"/>
      <c r="ITE46" s="114"/>
      <c r="ITF46" s="114"/>
      <c r="ITG46" s="114"/>
      <c r="ITH46" s="114"/>
      <c r="ITI46" s="114"/>
      <c r="ITJ46" s="114"/>
      <c r="ITK46" s="114"/>
      <c r="ITL46" s="114"/>
      <c r="ITM46" s="114"/>
      <c r="ITN46" s="114"/>
      <c r="ITO46" s="114"/>
      <c r="ITP46" s="114"/>
      <c r="ITQ46" s="114"/>
      <c r="ITR46" s="114"/>
      <c r="ITS46" s="114"/>
      <c r="ITT46" s="114"/>
      <c r="ITU46" s="114"/>
      <c r="ITV46" s="114"/>
      <c r="ITW46" s="114"/>
      <c r="ITX46" s="114"/>
      <c r="ITY46" s="114"/>
      <c r="ITZ46" s="114"/>
      <c r="IUA46" s="114"/>
      <c r="IUB46" s="114"/>
      <c r="IUC46" s="114"/>
      <c r="IUD46" s="114"/>
      <c r="IUE46" s="114"/>
      <c r="IUF46" s="114"/>
      <c r="IUG46" s="114"/>
      <c r="IUH46" s="114"/>
      <c r="IUI46" s="114"/>
      <c r="IUJ46" s="114"/>
      <c r="IUK46" s="114"/>
      <c r="IUL46" s="114"/>
      <c r="IUM46" s="114"/>
      <c r="IUN46" s="114"/>
      <c r="IUO46" s="114"/>
      <c r="IUP46" s="114"/>
      <c r="IUQ46" s="114"/>
      <c r="IUR46" s="114"/>
      <c r="IUS46" s="114"/>
      <c r="IUT46" s="114"/>
      <c r="IUU46" s="114"/>
      <c r="IUV46" s="114"/>
      <c r="IUW46" s="114"/>
      <c r="IUX46" s="114"/>
      <c r="IUY46" s="114"/>
      <c r="IUZ46" s="114"/>
      <c r="IVA46" s="114"/>
      <c r="IVB46" s="114"/>
      <c r="IVC46" s="114"/>
      <c r="IVD46" s="114"/>
      <c r="IVE46" s="114"/>
      <c r="IVF46" s="114"/>
      <c r="IVG46" s="114"/>
      <c r="IVH46" s="114"/>
      <c r="IVI46" s="114"/>
      <c r="IVJ46" s="114"/>
      <c r="IVK46" s="114"/>
      <c r="IVL46" s="114"/>
      <c r="IVM46" s="114"/>
      <c r="IVN46" s="114"/>
      <c r="IVO46" s="114"/>
      <c r="IVP46" s="114"/>
      <c r="IVQ46" s="114"/>
      <c r="IVR46" s="114"/>
      <c r="IVS46" s="114"/>
      <c r="IVT46" s="114"/>
      <c r="IVU46" s="114"/>
      <c r="IVV46" s="114"/>
      <c r="IVW46" s="114"/>
      <c r="IVX46" s="114"/>
      <c r="IVY46" s="114"/>
      <c r="IVZ46" s="114"/>
      <c r="IWA46" s="114"/>
      <c r="IWB46" s="114"/>
      <c r="IWC46" s="114"/>
      <c r="IWD46" s="114"/>
      <c r="IWE46" s="114"/>
      <c r="IWF46" s="114"/>
      <c r="IWG46" s="114"/>
      <c r="IWH46" s="114"/>
      <c r="IWI46" s="114"/>
      <c r="IWJ46" s="114"/>
      <c r="IWK46" s="114"/>
      <c r="IWL46" s="114"/>
      <c r="IWM46" s="114"/>
      <c r="IWN46" s="114"/>
      <c r="IWO46" s="114"/>
      <c r="IWP46" s="114"/>
      <c r="IWQ46" s="114"/>
      <c r="IWR46" s="114"/>
      <c r="IWS46" s="114"/>
      <c r="IWT46" s="114"/>
      <c r="IWU46" s="114"/>
      <c r="IWV46" s="114"/>
      <c r="IWW46" s="114"/>
      <c r="IWX46" s="114"/>
      <c r="IWY46" s="114"/>
      <c r="IWZ46" s="114"/>
      <c r="IXA46" s="114"/>
      <c r="IXB46" s="114"/>
      <c r="IXC46" s="114"/>
      <c r="IXD46" s="114"/>
      <c r="IXE46" s="114"/>
      <c r="IXF46" s="114"/>
      <c r="IXG46" s="114"/>
      <c r="IXH46" s="114"/>
      <c r="IXI46" s="114"/>
      <c r="IXJ46" s="114"/>
      <c r="IXK46" s="114"/>
      <c r="IXL46" s="114"/>
      <c r="IXM46" s="114"/>
      <c r="IXN46" s="114"/>
      <c r="IXO46" s="114"/>
      <c r="IXP46" s="114"/>
      <c r="IXQ46" s="114"/>
      <c r="IXR46" s="114"/>
      <c r="IXS46" s="114"/>
      <c r="IXT46" s="114"/>
      <c r="IXU46" s="114"/>
      <c r="IXV46" s="114"/>
      <c r="IXW46" s="114"/>
      <c r="IXX46" s="114"/>
      <c r="IXY46" s="114"/>
      <c r="IXZ46" s="114"/>
      <c r="IYA46" s="114"/>
      <c r="IYB46" s="114"/>
      <c r="IYC46" s="114"/>
      <c r="IYD46" s="114"/>
      <c r="IYE46" s="114"/>
      <c r="IYF46" s="114"/>
      <c r="IYG46" s="114"/>
      <c r="IYH46" s="114"/>
      <c r="IYI46" s="114"/>
      <c r="IYJ46" s="114"/>
      <c r="IYK46" s="114"/>
      <c r="IYL46" s="114"/>
      <c r="IYM46" s="114"/>
      <c r="IYN46" s="114"/>
      <c r="IYO46" s="114"/>
      <c r="IYP46" s="114"/>
      <c r="IYQ46" s="114"/>
      <c r="IYR46" s="114"/>
      <c r="IYS46" s="114"/>
      <c r="IYT46" s="114"/>
      <c r="IYU46" s="114"/>
      <c r="IYV46" s="114"/>
      <c r="IYW46" s="114"/>
      <c r="IYX46" s="114"/>
      <c r="IYY46" s="114"/>
      <c r="IYZ46" s="114"/>
      <c r="IZA46" s="114"/>
      <c r="IZB46" s="114"/>
      <c r="IZC46" s="114"/>
      <c r="IZD46" s="114"/>
      <c r="IZE46" s="114"/>
      <c r="IZF46" s="114"/>
      <c r="IZG46" s="114"/>
      <c r="IZH46" s="114"/>
      <c r="IZI46" s="114"/>
      <c r="IZJ46" s="114"/>
      <c r="IZK46" s="114"/>
      <c r="IZL46" s="114"/>
      <c r="IZM46" s="114"/>
      <c r="IZN46" s="114"/>
      <c r="IZO46" s="114"/>
      <c r="IZP46" s="114"/>
      <c r="IZQ46" s="114"/>
      <c r="IZR46" s="114"/>
      <c r="IZS46" s="114"/>
      <c r="IZT46" s="114"/>
      <c r="IZU46" s="114"/>
      <c r="IZV46" s="114"/>
      <c r="IZW46" s="114"/>
      <c r="IZX46" s="114"/>
      <c r="IZY46" s="114"/>
      <c r="IZZ46" s="114"/>
      <c r="JAA46" s="114"/>
      <c r="JAB46" s="114"/>
      <c r="JAC46" s="114"/>
      <c r="JAD46" s="114"/>
      <c r="JAE46" s="114"/>
      <c r="JAF46" s="114"/>
      <c r="JAG46" s="114"/>
      <c r="JAH46" s="114"/>
      <c r="JAI46" s="114"/>
      <c r="JAJ46" s="114"/>
      <c r="JAK46" s="114"/>
      <c r="JAL46" s="114"/>
      <c r="JAM46" s="114"/>
      <c r="JAN46" s="114"/>
      <c r="JAO46" s="114"/>
      <c r="JAP46" s="114"/>
      <c r="JAQ46" s="114"/>
      <c r="JAR46" s="114"/>
      <c r="JAS46" s="114"/>
      <c r="JAT46" s="114"/>
      <c r="JAU46" s="114"/>
      <c r="JAV46" s="114"/>
      <c r="JAW46" s="114"/>
      <c r="JAX46" s="114"/>
      <c r="JAY46" s="114"/>
      <c r="JAZ46" s="114"/>
      <c r="JBA46" s="114"/>
      <c r="JBB46" s="114"/>
      <c r="JBC46" s="114"/>
      <c r="JBD46" s="114"/>
      <c r="JBE46" s="114"/>
      <c r="JBF46" s="114"/>
      <c r="JBG46" s="114"/>
      <c r="JBH46" s="114"/>
      <c r="JBI46" s="114"/>
      <c r="JBJ46" s="114"/>
      <c r="JBK46" s="114"/>
      <c r="JBL46" s="114"/>
      <c r="JBM46" s="114"/>
      <c r="JBN46" s="114"/>
      <c r="JBO46" s="114"/>
      <c r="JBP46" s="114"/>
      <c r="JBQ46" s="114"/>
      <c r="JBR46" s="114"/>
      <c r="JBS46" s="114"/>
      <c r="JBT46" s="114"/>
      <c r="JBU46" s="114"/>
      <c r="JBV46" s="114"/>
      <c r="JBW46" s="114"/>
      <c r="JBX46" s="114"/>
      <c r="JBY46" s="114"/>
      <c r="JBZ46" s="114"/>
      <c r="JCA46" s="114"/>
      <c r="JCB46" s="114"/>
      <c r="JCC46" s="114"/>
      <c r="JCD46" s="114"/>
      <c r="JCE46" s="114"/>
      <c r="JCF46" s="114"/>
      <c r="JCG46" s="114"/>
      <c r="JCH46" s="114"/>
      <c r="JCI46" s="114"/>
      <c r="JCJ46" s="114"/>
      <c r="JCK46" s="114"/>
      <c r="JCL46" s="114"/>
      <c r="JCM46" s="114"/>
      <c r="JCN46" s="114"/>
      <c r="JCO46" s="114"/>
      <c r="JCP46" s="114"/>
      <c r="JCQ46" s="114"/>
      <c r="JCR46" s="114"/>
      <c r="JCS46" s="114"/>
      <c r="JCT46" s="114"/>
      <c r="JCU46" s="114"/>
      <c r="JCV46" s="114"/>
      <c r="JCW46" s="114"/>
      <c r="JCX46" s="114"/>
      <c r="JCY46" s="114"/>
      <c r="JCZ46" s="114"/>
      <c r="JDA46" s="114"/>
      <c r="JDB46" s="114"/>
      <c r="JDC46" s="114"/>
      <c r="JDD46" s="114"/>
      <c r="JDE46" s="114"/>
      <c r="JDF46" s="114"/>
      <c r="JDG46" s="114"/>
      <c r="JDH46" s="114"/>
      <c r="JDI46" s="114"/>
      <c r="JDJ46" s="114"/>
      <c r="JDK46" s="114"/>
      <c r="JDL46" s="114"/>
      <c r="JDM46" s="114"/>
      <c r="JDN46" s="114"/>
      <c r="JDO46" s="114"/>
      <c r="JDP46" s="114"/>
      <c r="JDQ46" s="114"/>
      <c r="JDR46" s="114"/>
      <c r="JDS46" s="114"/>
      <c r="JDT46" s="114"/>
      <c r="JDU46" s="114"/>
      <c r="JDV46" s="114"/>
      <c r="JDW46" s="114"/>
      <c r="JDX46" s="114"/>
      <c r="JDY46" s="114"/>
      <c r="JDZ46" s="114"/>
      <c r="JEA46" s="114"/>
      <c r="JEB46" s="114"/>
      <c r="JEC46" s="114"/>
      <c r="JED46" s="114"/>
      <c r="JEE46" s="114"/>
      <c r="JEF46" s="114"/>
      <c r="JEG46" s="114"/>
      <c r="JEH46" s="114"/>
      <c r="JEI46" s="114"/>
      <c r="JEJ46" s="114"/>
      <c r="JEK46" s="114"/>
      <c r="JEL46" s="114"/>
      <c r="JEM46" s="114"/>
      <c r="JEN46" s="114"/>
      <c r="JEO46" s="114"/>
      <c r="JEP46" s="114"/>
      <c r="JEQ46" s="114"/>
      <c r="JER46" s="114"/>
      <c r="JES46" s="114"/>
      <c r="JET46" s="114"/>
      <c r="JEU46" s="114"/>
      <c r="JEV46" s="114"/>
      <c r="JEW46" s="114"/>
      <c r="JEX46" s="114"/>
      <c r="JEY46" s="114"/>
      <c r="JEZ46" s="114"/>
      <c r="JFA46" s="114"/>
      <c r="JFB46" s="114"/>
      <c r="JFC46" s="114"/>
      <c r="JFD46" s="114"/>
      <c r="JFE46" s="114"/>
      <c r="JFF46" s="114"/>
      <c r="JFG46" s="114"/>
      <c r="JFH46" s="114"/>
      <c r="JFI46" s="114"/>
      <c r="JFJ46" s="114"/>
      <c r="JFK46" s="114"/>
      <c r="JFL46" s="114"/>
      <c r="JFM46" s="114"/>
      <c r="JFN46" s="114"/>
      <c r="JFO46" s="114"/>
      <c r="JFP46" s="114"/>
      <c r="JFQ46" s="114"/>
      <c r="JFR46" s="114"/>
      <c r="JFS46" s="114"/>
      <c r="JFT46" s="114"/>
      <c r="JFU46" s="114"/>
      <c r="JFV46" s="114"/>
      <c r="JFW46" s="114"/>
      <c r="JFX46" s="114"/>
      <c r="JFY46" s="114"/>
      <c r="JFZ46" s="114"/>
      <c r="JGA46" s="114"/>
      <c r="JGB46" s="114"/>
      <c r="JGC46" s="114"/>
      <c r="JGD46" s="114"/>
      <c r="JGE46" s="114"/>
      <c r="JGF46" s="114"/>
      <c r="JGG46" s="114"/>
      <c r="JGH46" s="114"/>
      <c r="JGI46" s="114"/>
      <c r="JGJ46" s="114"/>
      <c r="JGK46" s="114"/>
      <c r="JGL46" s="114"/>
      <c r="JGM46" s="114"/>
      <c r="JGN46" s="114"/>
      <c r="JGO46" s="114"/>
      <c r="JGP46" s="114"/>
      <c r="JGQ46" s="114"/>
      <c r="JGR46" s="114"/>
      <c r="JGS46" s="114"/>
      <c r="JGT46" s="114"/>
      <c r="JGU46" s="114"/>
      <c r="JGV46" s="114"/>
      <c r="JGW46" s="114"/>
      <c r="JGX46" s="114"/>
      <c r="JGY46" s="114"/>
      <c r="JGZ46" s="114"/>
      <c r="JHA46" s="114"/>
      <c r="JHB46" s="114"/>
      <c r="JHC46" s="114"/>
      <c r="JHD46" s="114"/>
      <c r="JHE46" s="114"/>
      <c r="JHF46" s="114"/>
      <c r="JHG46" s="114"/>
      <c r="JHH46" s="114"/>
      <c r="JHI46" s="114"/>
      <c r="JHJ46" s="114"/>
      <c r="JHK46" s="114"/>
      <c r="JHL46" s="114"/>
      <c r="JHM46" s="114"/>
      <c r="JHN46" s="114"/>
      <c r="JHO46" s="114"/>
      <c r="JHP46" s="114"/>
      <c r="JHQ46" s="114"/>
      <c r="JHR46" s="114"/>
      <c r="JHS46" s="114"/>
      <c r="JHT46" s="114"/>
      <c r="JHU46" s="114"/>
      <c r="JHV46" s="114"/>
      <c r="JHW46" s="114"/>
      <c r="JHX46" s="114"/>
      <c r="JHY46" s="114"/>
      <c r="JHZ46" s="114"/>
      <c r="JIA46" s="114"/>
      <c r="JIB46" s="114"/>
      <c r="JIC46" s="114"/>
      <c r="JID46" s="114"/>
      <c r="JIE46" s="114"/>
      <c r="JIF46" s="114"/>
      <c r="JIG46" s="114"/>
      <c r="JIH46" s="114"/>
      <c r="JII46" s="114"/>
      <c r="JIJ46" s="114"/>
      <c r="JIK46" s="114"/>
      <c r="JIL46" s="114"/>
      <c r="JIM46" s="114"/>
      <c r="JIN46" s="114"/>
      <c r="JIO46" s="114"/>
      <c r="JIP46" s="114"/>
      <c r="JIQ46" s="114"/>
      <c r="JIR46" s="114"/>
      <c r="JIS46" s="114"/>
      <c r="JIT46" s="114"/>
      <c r="JIU46" s="114"/>
      <c r="JIV46" s="114"/>
      <c r="JIW46" s="114"/>
      <c r="JIX46" s="114"/>
      <c r="JIY46" s="114"/>
      <c r="JIZ46" s="114"/>
      <c r="JJA46" s="114"/>
      <c r="JJB46" s="114"/>
      <c r="JJC46" s="114"/>
      <c r="JJD46" s="114"/>
      <c r="JJE46" s="114"/>
      <c r="JJF46" s="114"/>
      <c r="JJG46" s="114"/>
      <c r="JJH46" s="114"/>
      <c r="JJI46" s="114"/>
      <c r="JJJ46" s="114"/>
      <c r="JJK46" s="114"/>
      <c r="JJL46" s="114"/>
      <c r="JJM46" s="114"/>
      <c r="JJN46" s="114"/>
      <c r="JJO46" s="114"/>
      <c r="JJP46" s="114"/>
      <c r="JJQ46" s="114"/>
      <c r="JJR46" s="114"/>
      <c r="JJS46" s="114"/>
      <c r="JJT46" s="114"/>
      <c r="JJU46" s="114"/>
      <c r="JJV46" s="114"/>
      <c r="JJW46" s="114"/>
      <c r="JJX46" s="114"/>
      <c r="JJY46" s="114"/>
      <c r="JJZ46" s="114"/>
      <c r="JKA46" s="114"/>
      <c r="JKB46" s="114"/>
      <c r="JKC46" s="114"/>
      <c r="JKD46" s="114"/>
      <c r="JKE46" s="114"/>
      <c r="JKF46" s="114"/>
      <c r="JKG46" s="114"/>
      <c r="JKH46" s="114"/>
      <c r="JKI46" s="114"/>
      <c r="JKJ46" s="114"/>
      <c r="JKK46" s="114"/>
      <c r="JKL46" s="114"/>
      <c r="JKM46" s="114"/>
      <c r="JKN46" s="114"/>
      <c r="JKO46" s="114"/>
      <c r="JKP46" s="114"/>
      <c r="JKQ46" s="114"/>
      <c r="JKR46" s="114"/>
      <c r="JKS46" s="114"/>
      <c r="JKT46" s="114"/>
      <c r="JKU46" s="114"/>
      <c r="JKV46" s="114"/>
      <c r="JKW46" s="114"/>
      <c r="JKX46" s="114"/>
      <c r="JKY46" s="114"/>
      <c r="JKZ46" s="114"/>
      <c r="JLA46" s="114"/>
      <c r="JLB46" s="114"/>
      <c r="JLC46" s="114"/>
      <c r="JLD46" s="114"/>
      <c r="JLE46" s="114"/>
      <c r="JLF46" s="114"/>
      <c r="JLG46" s="114"/>
      <c r="JLH46" s="114"/>
      <c r="JLI46" s="114"/>
      <c r="JLJ46" s="114"/>
      <c r="JLK46" s="114"/>
      <c r="JLL46" s="114"/>
      <c r="JLM46" s="114"/>
      <c r="JLN46" s="114"/>
      <c r="JLO46" s="114"/>
      <c r="JLP46" s="114"/>
      <c r="JLQ46" s="114"/>
      <c r="JLR46" s="114"/>
      <c r="JLS46" s="114"/>
      <c r="JLT46" s="114"/>
      <c r="JLU46" s="114"/>
      <c r="JLV46" s="114"/>
      <c r="JLW46" s="114"/>
      <c r="JLX46" s="114"/>
      <c r="JLY46" s="114"/>
      <c r="JLZ46" s="114"/>
      <c r="JMA46" s="114"/>
      <c r="JMB46" s="114"/>
      <c r="JMC46" s="114"/>
      <c r="JMD46" s="114"/>
      <c r="JME46" s="114"/>
      <c r="JMF46" s="114"/>
      <c r="JMG46" s="114"/>
      <c r="JMH46" s="114"/>
      <c r="JMI46" s="114"/>
      <c r="JMJ46" s="114"/>
      <c r="JMK46" s="114"/>
      <c r="JML46" s="114"/>
      <c r="JMM46" s="114"/>
      <c r="JMN46" s="114"/>
      <c r="JMO46" s="114"/>
      <c r="JMP46" s="114"/>
      <c r="JMQ46" s="114"/>
      <c r="JMR46" s="114"/>
      <c r="JMS46" s="114"/>
      <c r="JMT46" s="114"/>
      <c r="JMU46" s="114"/>
      <c r="JMV46" s="114"/>
      <c r="JMW46" s="114"/>
      <c r="JMX46" s="114"/>
      <c r="JMY46" s="114"/>
      <c r="JMZ46" s="114"/>
      <c r="JNA46" s="114"/>
      <c r="JNB46" s="114"/>
      <c r="JNC46" s="114"/>
      <c r="JND46" s="114"/>
      <c r="JNE46" s="114"/>
      <c r="JNF46" s="114"/>
      <c r="JNG46" s="114"/>
      <c r="JNH46" s="114"/>
      <c r="JNI46" s="114"/>
      <c r="JNJ46" s="114"/>
      <c r="JNK46" s="114"/>
      <c r="JNL46" s="114"/>
      <c r="JNM46" s="114"/>
      <c r="JNN46" s="114"/>
      <c r="JNO46" s="114"/>
      <c r="JNP46" s="114"/>
      <c r="JNQ46" s="114"/>
      <c r="JNR46" s="114"/>
      <c r="JNS46" s="114"/>
      <c r="JNT46" s="114"/>
      <c r="JNU46" s="114"/>
      <c r="JNV46" s="114"/>
      <c r="JNW46" s="114"/>
      <c r="JNX46" s="114"/>
      <c r="JNY46" s="114"/>
      <c r="JNZ46" s="114"/>
      <c r="JOA46" s="114"/>
      <c r="JOB46" s="114"/>
      <c r="JOC46" s="114"/>
      <c r="JOD46" s="114"/>
      <c r="JOE46" s="114"/>
      <c r="JOF46" s="114"/>
      <c r="JOG46" s="114"/>
      <c r="JOH46" s="114"/>
      <c r="JOI46" s="114"/>
      <c r="JOJ46" s="114"/>
      <c r="JOK46" s="114"/>
      <c r="JOL46" s="114"/>
      <c r="JOM46" s="114"/>
      <c r="JON46" s="114"/>
      <c r="JOO46" s="114"/>
      <c r="JOP46" s="114"/>
      <c r="JOQ46" s="114"/>
      <c r="JOR46" s="114"/>
      <c r="JOS46" s="114"/>
      <c r="JOT46" s="114"/>
      <c r="JOU46" s="114"/>
      <c r="JOV46" s="114"/>
      <c r="JOW46" s="114"/>
      <c r="JOX46" s="114"/>
      <c r="JOY46" s="114"/>
      <c r="JOZ46" s="114"/>
      <c r="JPA46" s="114"/>
      <c r="JPB46" s="114"/>
      <c r="JPC46" s="114"/>
      <c r="JPD46" s="114"/>
      <c r="JPE46" s="114"/>
      <c r="JPF46" s="114"/>
      <c r="JPG46" s="114"/>
      <c r="JPH46" s="114"/>
      <c r="JPI46" s="114"/>
      <c r="JPJ46" s="114"/>
      <c r="JPK46" s="114"/>
      <c r="JPL46" s="114"/>
      <c r="JPM46" s="114"/>
      <c r="JPN46" s="114"/>
      <c r="JPO46" s="114"/>
      <c r="JPP46" s="114"/>
      <c r="JPQ46" s="114"/>
      <c r="JPR46" s="114"/>
      <c r="JPS46" s="114"/>
      <c r="JPT46" s="114"/>
      <c r="JPU46" s="114"/>
      <c r="JPV46" s="114"/>
      <c r="JPW46" s="114"/>
      <c r="JPX46" s="114"/>
      <c r="JPY46" s="114"/>
      <c r="JPZ46" s="114"/>
      <c r="JQA46" s="114"/>
      <c r="JQB46" s="114"/>
      <c r="JQC46" s="114"/>
      <c r="JQD46" s="114"/>
      <c r="JQE46" s="114"/>
      <c r="JQF46" s="114"/>
      <c r="JQG46" s="114"/>
      <c r="JQH46" s="114"/>
      <c r="JQI46" s="114"/>
      <c r="JQJ46" s="114"/>
      <c r="JQK46" s="114"/>
      <c r="JQL46" s="114"/>
      <c r="JQM46" s="114"/>
      <c r="JQN46" s="114"/>
      <c r="JQO46" s="114"/>
      <c r="JQP46" s="114"/>
      <c r="JQQ46" s="114"/>
      <c r="JQR46" s="114"/>
      <c r="JQS46" s="114"/>
      <c r="JQT46" s="114"/>
      <c r="JQU46" s="114"/>
      <c r="JQV46" s="114"/>
      <c r="JQW46" s="114"/>
      <c r="JQX46" s="114"/>
      <c r="JQY46" s="114"/>
      <c r="JQZ46" s="114"/>
      <c r="JRA46" s="114"/>
      <c r="JRB46" s="114"/>
      <c r="JRC46" s="114"/>
      <c r="JRD46" s="114"/>
      <c r="JRE46" s="114"/>
      <c r="JRF46" s="114"/>
      <c r="JRG46" s="114"/>
      <c r="JRH46" s="114"/>
      <c r="JRI46" s="114"/>
      <c r="JRJ46" s="114"/>
      <c r="JRK46" s="114"/>
      <c r="JRL46" s="114"/>
      <c r="JRM46" s="114"/>
      <c r="JRN46" s="114"/>
      <c r="JRO46" s="114"/>
      <c r="JRP46" s="114"/>
      <c r="JRQ46" s="114"/>
      <c r="JRR46" s="114"/>
      <c r="JRS46" s="114"/>
      <c r="JRT46" s="114"/>
      <c r="JRU46" s="114"/>
      <c r="JRV46" s="114"/>
      <c r="JRW46" s="114"/>
      <c r="JRX46" s="114"/>
      <c r="JRY46" s="114"/>
      <c r="JRZ46" s="114"/>
      <c r="JSA46" s="114"/>
      <c r="JSB46" s="114"/>
      <c r="JSC46" s="114"/>
      <c r="JSD46" s="114"/>
      <c r="JSE46" s="114"/>
      <c r="JSF46" s="114"/>
      <c r="JSG46" s="114"/>
      <c r="JSH46" s="114"/>
      <c r="JSI46" s="114"/>
      <c r="JSJ46" s="114"/>
      <c r="JSK46" s="114"/>
      <c r="JSL46" s="114"/>
      <c r="JSM46" s="114"/>
      <c r="JSN46" s="114"/>
      <c r="JSO46" s="114"/>
      <c r="JSP46" s="114"/>
      <c r="JSQ46" s="114"/>
      <c r="JSR46" s="114"/>
      <c r="JSS46" s="114"/>
      <c r="JST46" s="114"/>
      <c r="JSU46" s="114"/>
      <c r="JSV46" s="114"/>
      <c r="JSW46" s="114"/>
      <c r="JSX46" s="114"/>
      <c r="JSY46" s="114"/>
      <c r="JSZ46" s="114"/>
      <c r="JTA46" s="114"/>
      <c r="JTB46" s="114"/>
      <c r="JTC46" s="114"/>
      <c r="JTD46" s="114"/>
      <c r="JTE46" s="114"/>
      <c r="JTF46" s="114"/>
      <c r="JTG46" s="114"/>
      <c r="JTH46" s="114"/>
      <c r="JTI46" s="114"/>
      <c r="JTJ46" s="114"/>
      <c r="JTK46" s="114"/>
      <c r="JTL46" s="114"/>
      <c r="JTM46" s="114"/>
      <c r="JTN46" s="114"/>
      <c r="JTO46" s="114"/>
      <c r="JTP46" s="114"/>
      <c r="JTQ46" s="114"/>
      <c r="JTR46" s="114"/>
      <c r="JTS46" s="114"/>
      <c r="JTT46" s="114"/>
      <c r="JTU46" s="114"/>
      <c r="JTV46" s="114"/>
      <c r="JTW46" s="114"/>
      <c r="JTX46" s="114"/>
      <c r="JTY46" s="114"/>
      <c r="JTZ46" s="114"/>
      <c r="JUA46" s="114"/>
      <c r="JUB46" s="114"/>
      <c r="JUC46" s="114"/>
      <c r="JUD46" s="114"/>
      <c r="JUE46" s="114"/>
      <c r="JUF46" s="114"/>
      <c r="JUG46" s="114"/>
      <c r="JUH46" s="114"/>
      <c r="JUI46" s="114"/>
      <c r="JUJ46" s="114"/>
      <c r="JUK46" s="114"/>
      <c r="JUL46" s="114"/>
      <c r="JUM46" s="114"/>
      <c r="JUN46" s="114"/>
      <c r="JUO46" s="114"/>
      <c r="JUP46" s="114"/>
      <c r="JUQ46" s="114"/>
      <c r="JUR46" s="114"/>
      <c r="JUS46" s="114"/>
      <c r="JUT46" s="114"/>
      <c r="JUU46" s="114"/>
      <c r="JUV46" s="114"/>
      <c r="JUW46" s="114"/>
      <c r="JUX46" s="114"/>
      <c r="JUY46" s="114"/>
      <c r="JUZ46" s="114"/>
      <c r="JVA46" s="114"/>
      <c r="JVB46" s="114"/>
      <c r="JVC46" s="114"/>
      <c r="JVD46" s="114"/>
      <c r="JVE46" s="114"/>
      <c r="JVF46" s="114"/>
      <c r="JVG46" s="114"/>
      <c r="JVH46" s="114"/>
      <c r="JVI46" s="114"/>
      <c r="JVJ46" s="114"/>
      <c r="JVK46" s="114"/>
      <c r="JVL46" s="114"/>
      <c r="JVM46" s="114"/>
      <c r="JVN46" s="114"/>
      <c r="JVO46" s="114"/>
      <c r="JVP46" s="114"/>
      <c r="JVQ46" s="114"/>
      <c r="JVR46" s="114"/>
      <c r="JVS46" s="114"/>
      <c r="JVT46" s="114"/>
      <c r="JVU46" s="114"/>
      <c r="JVV46" s="114"/>
      <c r="JVW46" s="114"/>
      <c r="JVX46" s="114"/>
      <c r="JVY46" s="114"/>
      <c r="JVZ46" s="114"/>
      <c r="JWA46" s="114"/>
      <c r="JWB46" s="114"/>
      <c r="JWC46" s="114"/>
      <c r="JWD46" s="114"/>
      <c r="JWE46" s="114"/>
      <c r="JWF46" s="114"/>
      <c r="JWG46" s="114"/>
      <c r="JWH46" s="114"/>
      <c r="JWI46" s="114"/>
      <c r="JWJ46" s="114"/>
      <c r="JWK46" s="114"/>
      <c r="JWL46" s="114"/>
      <c r="JWM46" s="114"/>
      <c r="JWN46" s="114"/>
      <c r="JWO46" s="114"/>
      <c r="JWP46" s="114"/>
      <c r="JWQ46" s="114"/>
      <c r="JWR46" s="114"/>
      <c r="JWS46" s="114"/>
      <c r="JWT46" s="114"/>
      <c r="JWU46" s="114"/>
      <c r="JWV46" s="114"/>
      <c r="JWW46" s="114"/>
      <c r="JWX46" s="114"/>
      <c r="JWY46" s="114"/>
      <c r="JWZ46" s="114"/>
      <c r="JXA46" s="114"/>
      <c r="JXB46" s="114"/>
      <c r="JXC46" s="114"/>
      <c r="JXD46" s="114"/>
      <c r="JXE46" s="114"/>
      <c r="JXF46" s="114"/>
      <c r="JXG46" s="114"/>
      <c r="JXH46" s="114"/>
      <c r="JXI46" s="114"/>
      <c r="JXJ46" s="114"/>
      <c r="JXK46" s="114"/>
      <c r="JXL46" s="114"/>
      <c r="JXM46" s="114"/>
      <c r="JXN46" s="114"/>
      <c r="JXO46" s="114"/>
      <c r="JXP46" s="114"/>
      <c r="JXQ46" s="114"/>
      <c r="JXR46" s="114"/>
      <c r="JXS46" s="114"/>
      <c r="JXT46" s="114"/>
      <c r="JXU46" s="114"/>
      <c r="JXV46" s="114"/>
      <c r="JXW46" s="114"/>
      <c r="JXX46" s="114"/>
      <c r="JXY46" s="114"/>
      <c r="JXZ46" s="114"/>
      <c r="JYA46" s="114"/>
      <c r="JYB46" s="114"/>
      <c r="JYC46" s="114"/>
      <c r="JYD46" s="114"/>
      <c r="JYE46" s="114"/>
      <c r="JYF46" s="114"/>
      <c r="JYG46" s="114"/>
      <c r="JYH46" s="114"/>
      <c r="JYI46" s="114"/>
      <c r="JYJ46" s="114"/>
      <c r="JYK46" s="114"/>
      <c r="JYL46" s="114"/>
      <c r="JYM46" s="114"/>
      <c r="JYN46" s="114"/>
      <c r="JYO46" s="114"/>
      <c r="JYP46" s="114"/>
      <c r="JYQ46" s="114"/>
      <c r="JYR46" s="114"/>
      <c r="JYS46" s="114"/>
      <c r="JYT46" s="114"/>
      <c r="JYU46" s="114"/>
      <c r="JYV46" s="114"/>
      <c r="JYW46" s="114"/>
      <c r="JYX46" s="114"/>
      <c r="JYY46" s="114"/>
      <c r="JYZ46" s="114"/>
      <c r="JZA46" s="114"/>
      <c r="JZB46" s="114"/>
      <c r="JZC46" s="114"/>
      <c r="JZD46" s="114"/>
      <c r="JZE46" s="114"/>
      <c r="JZF46" s="114"/>
      <c r="JZG46" s="114"/>
      <c r="JZH46" s="114"/>
      <c r="JZI46" s="114"/>
      <c r="JZJ46" s="114"/>
      <c r="JZK46" s="114"/>
      <c r="JZL46" s="114"/>
      <c r="JZM46" s="114"/>
      <c r="JZN46" s="114"/>
      <c r="JZO46" s="114"/>
      <c r="JZP46" s="114"/>
      <c r="JZQ46" s="114"/>
      <c r="JZR46" s="114"/>
      <c r="JZS46" s="114"/>
      <c r="JZT46" s="114"/>
      <c r="JZU46" s="114"/>
      <c r="JZV46" s="114"/>
      <c r="JZW46" s="114"/>
      <c r="JZX46" s="114"/>
      <c r="JZY46" s="114"/>
      <c r="JZZ46" s="114"/>
      <c r="KAA46" s="114"/>
      <c r="KAB46" s="114"/>
      <c r="KAC46" s="114"/>
      <c r="KAD46" s="114"/>
      <c r="KAE46" s="114"/>
      <c r="KAF46" s="114"/>
      <c r="KAG46" s="114"/>
      <c r="KAH46" s="114"/>
      <c r="KAI46" s="114"/>
      <c r="KAJ46" s="114"/>
      <c r="KAK46" s="114"/>
      <c r="KAL46" s="114"/>
      <c r="KAM46" s="114"/>
      <c r="KAN46" s="114"/>
      <c r="KAO46" s="114"/>
      <c r="KAP46" s="114"/>
      <c r="KAQ46" s="114"/>
      <c r="KAR46" s="114"/>
      <c r="KAS46" s="114"/>
      <c r="KAT46" s="114"/>
      <c r="KAU46" s="114"/>
      <c r="KAV46" s="114"/>
      <c r="KAW46" s="114"/>
      <c r="KAX46" s="114"/>
      <c r="KAY46" s="114"/>
      <c r="KAZ46" s="114"/>
      <c r="KBA46" s="114"/>
      <c r="KBB46" s="114"/>
      <c r="KBC46" s="114"/>
      <c r="KBD46" s="114"/>
      <c r="KBE46" s="114"/>
      <c r="KBF46" s="114"/>
      <c r="KBG46" s="114"/>
      <c r="KBH46" s="114"/>
      <c r="KBI46" s="114"/>
      <c r="KBJ46" s="114"/>
      <c r="KBK46" s="114"/>
      <c r="KBL46" s="114"/>
      <c r="KBM46" s="114"/>
      <c r="KBN46" s="114"/>
      <c r="KBO46" s="114"/>
      <c r="KBP46" s="114"/>
      <c r="KBQ46" s="114"/>
      <c r="KBR46" s="114"/>
      <c r="KBS46" s="114"/>
      <c r="KBT46" s="114"/>
      <c r="KBU46" s="114"/>
      <c r="KBV46" s="114"/>
      <c r="KBW46" s="114"/>
      <c r="KBX46" s="114"/>
      <c r="KBY46" s="114"/>
      <c r="KBZ46" s="114"/>
      <c r="KCA46" s="114"/>
      <c r="KCB46" s="114"/>
      <c r="KCC46" s="114"/>
      <c r="KCD46" s="114"/>
      <c r="KCE46" s="114"/>
      <c r="KCF46" s="114"/>
      <c r="KCG46" s="114"/>
      <c r="KCH46" s="114"/>
      <c r="KCI46" s="114"/>
      <c r="KCJ46" s="114"/>
      <c r="KCK46" s="114"/>
      <c r="KCL46" s="114"/>
      <c r="KCM46" s="114"/>
      <c r="KCN46" s="114"/>
      <c r="KCO46" s="114"/>
      <c r="KCP46" s="114"/>
      <c r="KCQ46" s="114"/>
      <c r="KCR46" s="114"/>
      <c r="KCS46" s="114"/>
      <c r="KCT46" s="114"/>
      <c r="KCU46" s="114"/>
      <c r="KCV46" s="114"/>
      <c r="KCW46" s="114"/>
      <c r="KCX46" s="114"/>
      <c r="KCY46" s="114"/>
      <c r="KCZ46" s="114"/>
      <c r="KDA46" s="114"/>
      <c r="KDB46" s="114"/>
      <c r="KDC46" s="114"/>
      <c r="KDD46" s="114"/>
      <c r="KDE46" s="114"/>
      <c r="KDF46" s="114"/>
      <c r="KDG46" s="114"/>
      <c r="KDH46" s="114"/>
      <c r="KDI46" s="114"/>
      <c r="KDJ46" s="114"/>
      <c r="KDK46" s="114"/>
      <c r="KDL46" s="114"/>
      <c r="KDM46" s="114"/>
      <c r="KDN46" s="114"/>
      <c r="KDO46" s="114"/>
      <c r="KDP46" s="114"/>
      <c r="KDQ46" s="114"/>
      <c r="KDR46" s="114"/>
      <c r="KDS46" s="114"/>
      <c r="KDT46" s="114"/>
      <c r="KDU46" s="114"/>
      <c r="KDV46" s="114"/>
      <c r="KDW46" s="114"/>
      <c r="KDX46" s="114"/>
      <c r="KDY46" s="114"/>
      <c r="KDZ46" s="114"/>
      <c r="KEA46" s="114"/>
      <c r="KEB46" s="114"/>
      <c r="KEC46" s="114"/>
      <c r="KED46" s="114"/>
      <c r="KEE46" s="114"/>
      <c r="KEF46" s="114"/>
      <c r="KEG46" s="114"/>
      <c r="KEH46" s="114"/>
      <c r="KEI46" s="114"/>
      <c r="KEJ46" s="114"/>
      <c r="KEK46" s="114"/>
      <c r="KEL46" s="114"/>
      <c r="KEM46" s="114"/>
      <c r="KEN46" s="114"/>
      <c r="KEO46" s="114"/>
      <c r="KEP46" s="114"/>
      <c r="KEQ46" s="114"/>
      <c r="KER46" s="114"/>
      <c r="KES46" s="114"/>
      <c r="KET46" s="114"/>
      <c r="KEU46" s="114"/>
      <c r="KEV46" s="114"/>
      <c r="KEW46" s="114"/>
      <c r="KEX46" s="114"/>
      <c r="KEY46" s="114"/>
      <c r="KEZ46" s="114"/>
      <c r="KFA46" s="114"/>
      <c r="KFB46" s="114"/>
      <c r="KFC46" s="114"/>
      <c r="KFD46" s="114"/>
      <c r="KFE46" s="114"/>
      <c r="KFF46" s="114"/>
      <c r="KFG46" s="114"/>
      <c r="KFH46" s="114"/>
      <c r="KFI46" s="114"/>
      <c r="KFJ46" s="114"/>
      <c r="KFK46" s="114"/>
      <c r="KFL46" s="114"/>
      <c r="KFM46" s="114"/>
      <c r="KFN46" s="114"/>
      <c r="KFO46" s="114"/>
      <c r="KFP46" s="114"/>
      <c r="KFQ46" s="114"/>
      <c r="KFR46" s="114"/>
      <c r="KFS46" s="114"/>
      <c r="KFT46" s="114"/>
      <c r="KFU46" s="114"/>
      <c r="KFV46" s="114"/>
      <c r="KFW46" s="114"/>
      <c r="KFX46" s="114"/>
      <c r="KFY46" s="114"/>
      <c r="KFZ46" s="114"/>
      <c r="KGA46" s="114"/>
      <c r="KGB46" s="114"/>
      <c r="KGC46" s="114"/>
      <c r="KGD46" s="114"/>
      <c r="KGE46" s="114"/>
      <c r="KGF46" s="114"/>
      <c r="KGG46" s="114"/>
      <c r="KGH46" s="114"/>
      <c r="KGI46" s="114"/>
      <c r="KGJ46" s="114"/>
      <c r="KGK46" s="114"/>
      <c r="KGL46" s="114"/>
      <c r="KGM46" s="114"/>
      <c r="KGN46" s="114"/>
      <c r="KGO46" s="114"/>
      <c r="KGP46" s="114"/>
      <c r="KGQ46" s="114"/>
      <c r="KGR46" s="114"/>
      <c r="KGS46" s="114"/>
      <c r="KGT46" s="114"/>
      <c r="KGU46" s="114"/>
      <c r="KGV46" s="114"/>
      <c r="KGW46" s="114"/>
      <c r="KGX46" s="114"/>
      <c r="KGY46" s="114"/>
      <c r="KGZ46" s="114"/>
      <c r="KHA46" s="114"/>
      <c r="KHB46" s="114"/>
      <c r="KHC46" s="114"/>
      <c r="KHD46" s="114"/>
      <c r="KHE46" s="114"/>
      <c r="KHF46" s="114"/>
      <c r="KHG46" s="114"/>
      <c r="KHH46" s="114"/>
      <c r="KHI46" s="114"/>
      <c r="KHJ46" s="114"/>
      <c r="KHK46" s="114"/>
      <c r="KHL46" s="114"/>
      <c r="KHM46" s="114"/>
      <c r="KHN46" s="114"/>
      <c r="KHO46" s="114"/>
      <c r="KHP46" s="114"/>
      <c r="KHQ46" s="114"/>
      <c r="KHR46" s="114"/>
      <c r="KHS46" s="114"/>
      <c r="KHT46" s="114"/>
      <c r="KHU46" s="114"/>
      <c r="KHV46" s="114"/>
      <c r="KHW46" s="114"/>
      <c r="KHX46" s="114"/>
      <c r="KHY46" s="114"/>
      <c r="KHZ46" s="114"/>
      <c r="KIA46" s="114"/>
      <c r="KIB46" s="114"/>
      <c r="KIC46" s="114"/>
      <c r="KID46" s="114"/>
      <c r="KIE46" s="114"/>
      <c r="KIF46" s="114"/>
      <c r="KIG46" s="114"/>
      <c r="KIH46" s="114"/>
      <c r="KII46" s="114"/>
      <c r="KIJ46" s="114"/>
      <c r="KIK46" s="114"/>
      <c r="KIL46" s="114"/>
      <c r="KIM46" s="114"/>
      <c r="KIN46" s="114"/>
      <c r="KIO46" s="114"/>
      <c r="KIP46" s="114"/>
      <c r="KIQ46" s="114"/>
      <c r="KIR46" s="114"/>
      <c r="KIS46" s="114"/>
      <c r="KIT46" s="114"/>
      <c r="KIU46" s="114"/>
      <c r="KIV46" s="114"/>
      <c r="KIW46" s="114"/>
      <c r="KIX46" s="114"/>
      <c r="KIY46" s="114"/>
      <c r="KIZ46" s="114"/>
      <c r="KJA46" s="114"/>
      <c r="KJB46" s="114"/>
      <c r="KJC46" s="114"/>
      <c r="KJD46" s="114"/>
      <c r="KJE46" s="114"/>
      <c r="KJF46" s="114"/>
      <c r="KJG46" s="114"/>
      <c r="KJH46" s="114"/>
      <c r="KJI46" s="114"/>
      <c r="KJJ46" s="114"/>
      <c r="KJK46" s="114"/>
      <c r="KJL46" s="114"/>
      <c r="KJM46" s="114"/>
      <c r="KJN46" s="114"/>
      <c r="KJO46" s="114"/>
      <c r="KJP46" s="114"/>
      <c r="KJQ46" s="114"/>
      <c r="KJR46" s="114"/>
      <c r="KJS46" s="114"/>
      <c r="KJT46" s="114"/>
      <c r="KJU46" s="114"/>
      <c r="KJV46" s="114"/>
      <c r="KJW46" s="114"/>
      <c r="KJX46" s="114"/>
      <c r="KJY46" s="114"/>
      <c r="KJZ46" s="114"/>
      <c r="KKA46" s="114"/>
      <c r="KKB46" s="114"/>
      <c r="KKC46" s="114"/>
      <c r="KKD46" s="114"/>
      <c r="KKE46" s="114"/>
      <c r="KKF46" s="114"/>
      <c r="KKG46" s="114"/>
      <c r="KKH46" s="114"/>
      <c r="KKI46" s="114"/>
      <c r="KKJ46" s="114"/>
      <c r="KKK46" s="114"/>
      <c r="KKL46" s="114"/>
      <c r="KKM46" s="114"/>
      <c r="KKN46" s="114"/>
      <c r="KKO46" s="114"/>
      <c r="KKP46" s="114"/>
      <c r="KKQ46" s="114"/>
      <c r="KKR46" s="114"/>
      <c r="KKS46" s="114"/>
      <c r="KKT46" s="114"/>
      <c r="KKU46" s="114"/>
      <c r="KKV46" s="114"/>
      <c r="KKW46" s="114"/>
      <c r="KKX46" s="114"/>
      <c r="KKY46" s="114"/>
      <c r="KKZ46" s="114"/>
      <c r="KLA46" s="114"/>
      <c r="KLB46" s="114"/>
      <c r="KLC46" s="114"/>
      <c r="KLD46" s="114"/>
      <c r="KLE46" s="114"/>
      <c r="KLF46" s="114"/>
      <c r="KLG46" s="114"/>
      <c r="KLH46" s="114"/>
      <c r="KLI46" s="114"/>
      <c r="KLJ46" s="114"/>
      <c r="KLK46" s="114"/>
      <c r="KLL46" s="114"/>
      <c r="KLM46" s="114"/>
      <c r="KLN46" s="114"/>
      <c r="KLO46" s="114"/>
      <c r="KLP46" s="114"/>
      <c r="KLQ46" s="114"/>
      <c r="KLR46" s="114"/>
      <c r="KLS46" s="114"/>
      <c r="KLT46" s="114"/>
      <c r="KLU46" s="114"/>
      <c r="KLV46" s="114"/>
      <c r="KLW46" s="114"/>
      <c r="KLX46" s="114"/>
      <c r="KLY46" s="114"/>
      <c r="KLZ46" s="114"/>
      <c r="KMA46" s="114"/>
      <c r="KMB46" s="114"/>
      <c r="KMC46" s="114"/>
      <c r="KMD46" s="114"/>
      <c r="KME46" s="114"/>
      <c r="KMF46" s="114"/>
      <c r="KMG46" s="114"/>
      <c r="KMH46" s="114"/>
      <c r="KMI46" s="114"/>
      <c r="KMJ46" s="114"/>
      <c r="KMK46" s="114"/>
      <c r="KML46" s="114"/>
      <c r="KMM46" s="114"/>
      <c r="KMN46" s="114"/>
      <c r="KMO46" s="114"/>
      <c r="KMP46" s="114"/>
      <c r="KMQ46" s="114"/>
      <c r="KMR46" s="114"/>
      <c r="KMS46" s="114"/>
      <c r="KMT46" s="114"/>
      <c r="KMU46" s="114"/>
      <c r="KMV46" s="114"/>
      <c r="KMW46" s="114"/>
      <c r="KMX46" s="114"/>
      <c r="KMY46" s="114"/>
      <c r="KMZ46" s="114"/>
      <c r="KNA46" s="114"/>
      <c r="KNB46" s="114"/>
      <c r="KNC46" s="114"/>
      <c r="KND46" s="114"/>
      <c r="KNE46" s="114"/>
      <c r="KNF46" s="114"/>
      <c r="KNG46" s="114"/>
      <c r="KNH46" s="114"/>
      <c r="KNI46" s="114"/>
      <c r="KNJ46" s="114"/>
      <c r="KNK46" s="114"/>
      <c r="KNL46" s="114"/>
      <c r="KNM46" s="114"/>
      <c r="KNN46" s="114"/>
      <c r="KNO46" s="114"/>
      <c r="KNP46" s="114"/>
      <c r="KNQ46" s="114"/>
      <c r="KNR46" s="114"/>
      <c r="KNS46" s="114"/>
      <c r="KNT46" s="114"/>
      <c r="KNU46" s="114"/>
      <c r="KNV46" s="114"/>
      <c r="KNW46" s="114"/>
      <c r="KNX46" s="114"/>
      <c r="KNY46" s="114"/>
      <c r="KNZ46" s="114"/>
      <c r="KOA46" s="114"/>
      <c r="KOB46" s="114"/>
      <c r="KOC46" s="114"/>
      <c r="KOD46" s="114"/>
      <c r="KOE46" s="114"/>
      <c r="KOF46" s="114"/>
      <c r="KOG46" s="114"/>
      <c r="KOH46" s="114"/>
      <c r="KOI46" s="114"/>
      <c r="KOJ46" s="114"/>
      <c r="KOK46" s="114"/>
      <c r="KOL46" s="114"/>
      <c r="KOM46" s="114"/>
      <c r="KON46" s="114"/>
      <c r="KOO46" s="114"/>
      <c r="KOP46" s="114"/>
      <c r="KOQ46" s="114"/>
      <c r="KOR46" s="114"/>
      <c r="KOS46" s="114"/>
      <c r="KOT46" s="114"/>
      <c r="KOU46" s="114"/>
      <c r="KOV46" s="114"/>
      <c r="KOW46" s="114"/>
      <c r="KOX46" s="114"/>
      <c r="KOY46" s="114"/>
      <c r="KOZ46" s="114"/>
      <c r="KPA46" s="114"/>
      <c r="KPB46" s="114"/>
      <c r="KPC46" s="114"/>
      <c r="KPD46" s="114"/>
      <c r="KPE46" s="114"/>
      <c r="KPF46" s="114"/>
      <c r="KPG46" s="114"/>
      <c r="KPH46" s="114"/>
      <c r="KPI46" s="114"/>
      <c r="KPJ46" s="114"/>
      <c r="KPK46" s="114"/>
      <c r="KPL46" s="114"/>
      <c r="KPM46" s="114"/>
      <c r="KPN46" s="114"/>
      <c r="KPO46" s="114"/>
      <c r="KPP46" s="114"/>
      <c r="KPQ46" s="114"/>
      <c r="KPR46" s="114"/>
      <c r="KPS46" s="114"/>
      <c r="KPT46" s="114"/>
      <c r="KPU46" s="114"/>
      <c r="KPV46" s="114"/>
      <c r="KPW46" s="114"/>
      <c r="KPX46" s="114"/>
      <c r="KPY46" s="114"/>
      <c r="KPZ46" s="114"/>
      <c r="KQA46" s="114"/>
      <c r="KQB46" s="114"/>
      <c r="KQC46" s="114"/>
      <c r="KQD46" s="114"/>
      <c r="KQE46" s="114"/>
      <c r="KQF46" s="114"/>
      <c r="KQG46" s="114"/>
      <c r="KQH46" s="114"/>
      <c r="KQI46" s="114"/>
      <c r="KQJ46" s="114"/>
      <c r="KQK46" s="114"/>
      <c r="KQL46" s="114"/>
      <c r="KQM46" s="114"/>
      <c r="KQN46" s="114"/>
      <c r="KQO46" s="114"/>
      <c r="KQP46" s="114"/>
      <c r="KQQ46" s="114"/>
      <c r="KQR46" s="114"/>
      <c r="KQS46" s="114"/>
      <c r="KQT46" s="114"/>
      <c r="KQU46" s="114"/>
      <c r="KQV46" s="114"/>
      <c r="KQW46" s="114"/>
      <c r="KQX46" s="114"/>
      <c r="KQY46" s="114"/>
      <c r="KQZ46" s="114"/>
      <c r="KRA46" s="114"/>
      <c r="KRB46" s="114"/>
      <c r="KRC46" s="114"/>
      <c r="KRD46" s="114"/>
      <c r="KRE46" s="114"/>
      <c r="KRF46" s="114"/>
      <c r="KRG46" s="114"/>
      <c r="KRH46" s="114"/>
      <c r="KRI46" s="114"/>
      <c r="KRJ46" s="114"/>
      <c r="KRK46" s="114"/>
      <c r="KRL46" s="114"/>
      <c r="KRM46" s="114"/>
      <c r="KRN46" s="114"/>
      <c r="KRO46" s="114"/>
      <c r="KRP46" s="114"/>
      <c r="KRQ46" s="114"/>
      <c r="KRR46" s="114"/>
      <c r="KRS46" s="114"/>
      <c r="KRT46" s="114"/>
      <c r="KRU46" s="114"/>
      <c r="KRV46" s="114"/>
      <c r="KRW46" s="114"/>
      <c r="KRX46" s="114"/>
      <c r="KRY46" s="114"/>
      <c r="KRZ46" s="114"/>
      <c r="KSA46" s="114"/>
      <c r="KSB46" s="114"/>
      <c r="KSC46" s="114"/>
      <c r="KSD46" s="114"/>
      <c r="KSE46" s="114"/>
      <c r="KSF46" s="114"/>
      <c r="KSG46" s="114"/>
      <c r="KSH46" s="114"/>
      <c r="KSI46" s="114"/>
      <c r="KSJ46" s="114"/>
      <c r="KSK46" s="114"/>
      <c r="KSL46" s="114"/>
      <c r="KSM46" s="114"/>
      <c r="KSN46" s="114"/>
      <c r="KSO46" s="114"/>
      <c r="KSP46" s="114"/>
      <c r="KSQ46" s="114"/>
      <c r="KSR46" s="114"/>
      <c r="KSS46" s="114"/>
      <c r="KST46" s="114"/>
      <c r="KSU46" s="114"/>
      <c r="KSV46" s="114"/>
      <c r="KSW46" s="114"/>
      <c r="KSX46" s="114"/>
      <c r="KSY46" s="114"/>
      <c r="KSZ46" s="114"/>
      <c r="KTA46" s="114"/>
      <c r="KTB46" s="114"/>
      <c r="KTC46" s="114"/>
      <c r="KTD46" s="114"/>
      <c r="KTE46" s="114"/>
      <c r="KTF46" s="114"/>
      <c r="KTG46" s="114"/>
      <c r="KTH46" s="114"/>
      <c r="KTI46" s="114"/>
      <c r="KTJ46" s="114"/>
      <c r="KTK46" s="114"/>
      <c r="KTL46" s="114"/>
      <c r="KTM46" s="114"/>
      <c r="KTN46" s="114"/>
      <c r="KTO46" s="114"/>
      <c r="KTP46" s="114"/>
      <c r="KTQ46" s="114"/>
      <c r="KTR46" s="114"/>
      <c r="KTS46" s="114"/>
      <c r="KTT46" s="114"/>
      <c r="KTU46" s="114"/>
      <c r="KTV46" s="114"/>
      <c r="KTW46" s="114"/>
      <c r="KTX46" s="114"/>
      <c r="KTY46" s="114"/>
      <c r="KTZ46" s="114"/>
      <c r="KUA46" s="114"/>
      <c r="KUB46" s="114"/>
      <c r="KUC46" s="114"/>
      <c r="KUD46" s="114"/>
      <c r="KUE46" s="114"/>
      <c r="KUF46" s="114"/>
      <c r="KUG46" s="114"/>
      <c r="KUH46" s="114"/>
      <c r="KUI46" s="114"/>
      <c r="KUJ46" s="114"/>
      <c r="KUK46" s="114"/>
      <c r="KUL46" s="114"/>
      <c r="KUM46" s="114"/>
      <c r="KUN46" s="114"/>
      <c r="KUO46" s="114"/>
      <c r="KUP46" s="114"/>
      <c r="KUQ46" s="114"/>
      <c r="KUR46" s="114"/>
      <c r="KUS46" s="114"/>
      <c r="KUT46" s="114"/>
      <c r="KUU46" s="114"/>
      <c r="KUV46" s="114"/>
      <c r="KUW46" s="114"/>
      <c r="KUX46" s="114"/>
      <c r="KUY46" s="114"/>
      <c r="KUZ46" s="114"/>
      <c r="KVA46" s="114"/>
      <c r="KVB46" s="114"/>
      <c r="KVC46" s="114"/>
      <c r="KVD46" s="114"/>
      <c r="KVE46" s="114"/>
      <c r="KVF46" s="114"/>
      <c r="KVG46" s="114"/>
      <c r="KVH46" s="114"/>
      <c r="KVI46" s="114"/>
      <c r="KVJ46" s="114"/>
      <c r="KVK46" s="114"/>
      <c r="KVL46" s="114"/>
      <c r="KVM46" s="114"/>
      <c r="KVN46" s="114"/>
      <c r="KVO46" s="114"/>
      <c r="KVP46" s="114"/>
      <c r="KVQ46" s="114"/>
      <c r="KVR46" s="114"/>
      <c r="KVS46" s="114"/>
      <c r="KVT46" s="114"/>
      <c r="KVU46" s="114"/>
      <c r="KVV46" s="114"/>
      <c r="KVW46" s="114"/>
      <c r="KVX46" s="114"/>
      <c r="KVY46" s="114"/>
      <c r="KVZ46" s="114"/>
      <c r="KWA46" s="114"/>
      <c r="KWB46" s="114"/>
      <c r="KWC46" s="114"/>
      <c r="KWD46" s="114"/>
      <c r="KWE46" s="114"/>
      <c r="KWF46" s="114"/>
      <c r="KWG46" s="114"/>
      <c r="KWH46" s="114"/>
      <c r="KWI46" s="114"/>
      <c r="KWJ46" s="114"/>
      <c r="KWK46" s="114"/>
      <c r="KWL46" s="114"/>
      <c r="KWM46" s="114"/>
      <c r="KWN46" s="114"/>
      <c r="KWO46" s="114"/>
      <c r="KWP46" s="114"/>
      <c r="KWQ46" s="114"/>
      <c r="KWR46" s="114"/>
      <c r="KWS46" s="114"/>
      <c r="KWT46" s="114"/>
      <c r="KWU46" s="114"/>
      <c r="KWV46" s="114"/>
      <c r="KWW46" s="114"/>
      <c r="KWX46" s="114"/>
      <c r="KWY46" s="114"/>
      <c r="KWZ46" s="114"/>
      <c r="KXA46" s="114"/>
      <c r="KXB46" s="114"/>
      <c r="KXC46" s="114"/>
      <c r="KXD46" s="114"/>
      <c r="KXE46" s="114"/>
      <c r="KXF46" s="114"/>
      <c r="KXG46" s="114"/>
      <c r="KXH46" s="114"/>
      <c r="KXI46" s="114"/>
      <c r="KXJ46" s="114"/>
      <c r="KXK46" s="114"/>
      <c r="KXL46" s="114"/>
      <c r="KXM46" s="114"/>
      <c r="KXN46" s="114"/>
      <c r="KXO46" s="114"/>
      <c r="KXP46" s="114"/>
      <c r="KXQ46" s="114"/>
      <c r="KXR46" s="114"/>
      <c r="KXS46" s="114"/>
      <c r="KXT46" s="114"/>
      <c r="KXU46" s="114"/>
      <c r="KXV46" s="114"/>
      <c r="KXW46" s="114"/>
      <c r="KXX46" s="114"/>
      <c r="KXY46" s="114"/>
      <c r="KXZ46" s="114"/>
      <c r="KYA46" s="114"/>
      <c r="KYB46" s="114"/>
      <c r="KYC46" s="114"/>
      <c r="KYD46" s="114"/>
      <c r="KYE46" s="114"/>
      <c r="KYF46" s="114"/>
      <c r="KYG46" s="114"/>
      <c r="KYH46" s="114"/>
      <c r="KYI46" s="114"/>
      <c r="KYJ46" s="114"/>
      <c r="KYK46" s="114"/>
      <c r="KYL46" s="114"/>
      <c r="KYM46" s="114"/>
      <c r="KYN46" s="114"/>
      <c r="KYO46" s="114"/>
      <c r="KYP46" s="114"/>
      <c r="KYQ46" s="114"/>
      <c r="KYR46" s="114"/>
      <c r="KYS46" s="114"/>
      <c r="KYT46" s="114"/>
      <c r="KYU46" s="114"/>
      <c r="KYV46" s="114"/>
      <c r="KYW46" s="114"/>
      <c r="KYX46" s="114"/>
      <c r="KYY46" s="114"/>
      <c r="KYZ46" s="114"/>
      <c r="KZA46" s="114"/>
      <c r="KZB46" s="114"/>
      <c r="KZC46" s="114"/>
      <c r="KZD46" s="114"/>
      <c r="KZE46" s="114"/>
      <c r="KZF46" s="114"/>
      <c r="KZG46" s="114"/>
      <c r="KZH46" s="114"/>
      <c r="KZI46" s="114"/>
      <c r="KZJ46" s="114"/>
      <c r="KZK46" s="114"/>
      <c r="KZL46" s="114"/>
      <c r="KZM46" s="114"/>
      <c r="KZN46" s="114"/>
      <c r="KZO46" s="114"/>
      <c r="KZP46" s="114"/>
      <c r="KZQ46" s="114"/>
      <c r="KZR46" s="114"/>
      <c r="KZS46" s="114"/>
      <c r="KZT46" s="114"/>
      <c r="KZU46" s="114"/>
      <c r="KZV46" s="114"/>
      <c r="KZW46" s="114"/>
      <c r="KZX46" s="114"/>
      <c r="KZY46" s="114"/>
      <c r="KZZ46" s="114"/>
      <c r="LAA46" s="114"/>
      <c r="LAB46" s="114"/>
      <c r="LAC46" s="114"/>
      <c r="LAD46" s="114"/>
      <c r="LAE46" s="114"/>
      <c r="LAF46" s="114"/>
      <c r="LAG46" s="114"/>
      <c r="LAH46" s="114"/>
      <c r="LAI46" s="114"/>
      <c r="LAJ46" s="114"/>
      <c r="LAK46" s="114"/>
      <c r="LAL46" s="114"/>
      <c r="LAM46" s="114"/>
      <c r="LAN46" s="114"/>
      <c r="LAO46" s="114"/>
      <c r="LAP46" s="114"/>
      <c r="LAQ46" s="114"/>
      <c r="LAR46" s="114"/>
      <c r="LAS46" s="114"/>
      <c r="LAT46" s="114"/>
      <c r="LAU46" s="114"/>
      <c r="LAV46" s="114"/>
      <c r="LAW46" s="114"/>
      <c r="LAX46" s="114"/>
      <c r="LAY46" s="114"/>
      <c r="LAZ46" s="114"/>
      <c r="LBA46" s="114"/>
      <c r="LBB46" s="114"/>
      <c r="LBC46" s="114"/>
      <c r="LBD46" s="114"/>
      <c r="LBE46" s="114"/>
      <c r="LBF46" s="114"/>
      <c r="LBG46" s="114"/>
      <c r="LBH46" s="114"/>
      <c r="LBI46" s="114"/>
      <c r="LBJ46" s="114"/>
      <c r="LBK46" s="114"/>
      <c r="LBL46" s="114"/>
      <c r="LBM46" s="114"/>
      <c r="LBN46" s="114"/>
      <c r="LBO46" s="114"/>
      <c r="LBP46" s="114"/>
      <c r="LBQ46" s="114"/>
      <c r="LBR46" s="114"/>
      <c r="LBS46" s="114"/>
      <c r="LBT46" s="114"/>
      <c r="LBU46" s="114"/>
      <c r="LBV46" s="114"/>
      <c r="LBW46" s="114"/>
      <c r="LBX46" s="114"/>
      <c r="LBY46" s="114"/>
      <c r="LBZ46" s="114"/>
      <c r="LCA46" s="114"/>
      <c r="LCB46" s="114"/>
      <c r="LCC46" s="114"/>
      <c r="LCD46" s="114"/>
      <c r="LCE46" s="114"/>
      <c r="LCF46" s="114"/>
      <c r="LCG46" s="114"/>
      <c r="LCH46" s="114"/>
      <c r="LCI46" s="114"/>
      <c r="LCJ46" s="114"/>
      <c r="LCK46" s="114"/>
      <c r="LCL46" s="114"/>
      <c r="LCM46" s="114"/>
      <c r="LCN46" s="114"/>
      <c r="LCO46" s="114"/>
      <c r="LCP46" s="114"/>
      <c r="LCQ46" s="114"/>
      <c r="LCR46" s="114"/>
      <c r="LCS46" s="114"/>
      <c r="LCT46" s="114"/>
      <c r="LCU46" s="114"/>
      <c r="LCV46" s="114"/>
      <c r="LCW46" s="114"/>
      <c r="LCX46" s="114"/>
      <c r="LCY46" s="114"/>
      <c r="LCZ46" s="114"/>
      <c r="LDA46" s="114"/>
      <c r="LDB46" s="114"/>
      <c r="LDC46" s="114"/>
      <c r="LDD46" s="114"/>
      <c r="LDE46" s="114"/>
      <c r="LDF46" s="114"/>
      <c r="LDG46" s="114"/>
      <c r="LDH46" s="114"/>
      <c r="LDI46" s="114"/>
      <c r="LDJ46" s="114"/>
      <c r="LDK46" s="114"/>
      <c r="LDL46" s="114"/>
      <c r="LDM46" s="114"/>
      <c r="LDN46" s="114"/>
      <c r="LDO46" s="114"/>
      <c r="LDP46" s="114"/>
      <c r="LDQ46" s="114"/>
      <c r="LDR46" s="114"/>
      <c r="LDS46" s="114"/>
      <c r="LDT46" s="114"/>
      <c r="LDU46" s="114"/>
      <c r="LDV46" s="114"/>
      <c r="LDW46" s="114"/>
      <c r="LDX46" s="114"/>
      <c r="LDY46" s="114"/>
      <c r="LDZ46" s="114"/>
      <c r="LEA46" s="114"/>
      <c r="LEB46" s="114"/>
      <c r="LEC46" s="114"/>
      <c r="LED46" s="114"/>
      <c r="LEE46" s="114"/>
      <c r="LEF46" s="114"/>
      <c r="LEG46" s="114"/>
      <c r="LEH46" s="114"/>
      <c r="LEI46" s="114"/>
      <c r="LEJ46" s="114"/>
      <c r="LEK46" s="114"/>
      <c r="LEL46" s="114"/>
      <c r="LEM46" s="114"/>
      <c r="LEN46" s="114"/>
      <c r="LEO46" s="114"/>
      <c r="LEP46" s="114"/>
      <c r="LEQ46" s="114"/>
      <c r="LER46" s="114"/>
      <c r="LES46" s="114"/>
      <c r="LET46" s="114"/>
      <c r="LEU46" s="114"/>
      <c r="LEV46" s="114"/>
      <c r="LEW46" s="114"/>
      <c r="LEX46" s="114"/>
      <c r="LEY46" s="114"/>
      <c r="LEZ46" s="114"/>
      <c r="LFA46" s="114"/>
      <c r="LFB46" s="114"/>
      <c r="LFC46" s="114"/>
      <c r="LFD46" s="114"/>
      <c r="LFE46" s="114"/>
      <c r="LFF46" s="114"/>
      <c r="LFG46" s="114"/>
      <c r="LFH46" s="114"/>
      <c r="LFI46" s="114"/>
      <c r="LFJ46" s="114"/>
      <c r="LFK46" s="114"/>
      <c r="LFL46" s="114"/>
      <c r="LFM46" s="114"/>
      <c r="LFN46" s="114"/>
      <c r="LFO46" s="114"/>
      <c r="LFP46" s="114"/>
      <c r="LFQ46" s="114"/>
      <c r="LFR46" s="114"/>
      <c r="LFS46" s="114"/>
      <c r="LFT46" s="114"/>
      <c r="LFU46" s="114"/>
      <c r="LFV46" s="114"/>
      <c r="LFW46" s="114"/>
      <c r="LFX46" s="114"/>
      <c r="LFY46" s="114"/>
      <c r="LFZ46" s="114"/>
      <c r="LGA46" s="114"/>
      <c r="LGB46" s="114"/>
      <c r="LGC46" s="114"/>
      <c r="LGD46" s="114"/>
      <c r="LGE46" s="114"/>
      <c r="LGF46" s="114"/>
      <c r="LGG46" s="114"/>
      <c r="LGH46" s="114"/>
      <c r="LGI46" s="114"/>
      <c r="LGJ46" s="114"/>
      <c r="LGK46" s="114"/>
      <c r="LGL46" s="114"/>
      <c r="LGM46" s="114"/>
      <c r="LGN46" s="114"/>
      <c r="LGO46" s="114"/>
      <c r="LGP46" s="114"/>
      <c r="LGQ46" s="114"/>
      <c r="LGR46" s="114"/>
      <c r="LGS46" s="114"/>
      <c r="LGT46" s="114"/>
      <c r="LGU46" s="114"/>
      <c r="LGV46" s="114"/>
      <c r="LGW46" s="114"/>
      <c r="LGX46" s="114"/>
      <c r="LGY46" s="114"/>
      <c r="LGZ46" s="114"/>
      <c r="LHA46" s="114"/>
      <c r="LHB46" s="114"/>
      <c r="LHC46" s="114"/>
      <c r="LHD46" s="114"/>
      <c r="LHE46" s="114"/>
      <c r="LHF46" s="114"/>
      <c r="LHG46" s="114"/>
      <c r="LHH46" s="114"/>
      <c r="LHI46" s="114"/>
      <c r="LHJ46" s="114"/>
      <c r="LHK46" s="114"/>
      <c r="LHL46" s="114"/>
      <c r="LHM46" s="114"/>
      <c r="LHN46" s="114"/>
      <c r="LHO46" s="114"/>
      <c r="LHP46" s="114"/>
      <c r="LHQ46" s="114"/>
      <c r="LHR46" s="114"/>
      <c r="LHS46" s="114"/>
      <c r="LHT46" s="114"/>
      <c r="LHU46" s="114"/>
      <c r="LHV46" s="114"/>
      <c r="LHW46" s="114"/>
      <c r="LHX46" s="114"/>
      <c r="LHY46" s="114"/>
      <c r="LHZ46" s="114"/>
      <c r="LIA46" s="114"/>
      <c r="LIB46" s="114"/>
      <c r="LIC46" s="114"/>
      <c r="LID46" s="114"/>
      <c r="LIE46" s="114"/>
      <c r="LIF46" s="114"/>
      <c r="LIG46" s="114"/>
      <c r="LIH46" s="114"/>
      <c r="LII46" s="114"/>
      <c r="LIJ46" s="114"/>
      <c r="LIK46" s="114"/>
      <c r="LIL46" s="114"/>
      <c r="LIM46" s="114"/>
      <c r="LIN46" s="114"/>
      <c r="LIO46" s="114"/>
      <c r="LIP46" s="114"/>
      <c r="LIQ46" s="114"/>
      <c r="LIR46" s="114"/>
      <c r="LIS46" s="114"/>
      <c r="LIT46" s="114"/>
      <c r="LIU46" s="114"/>
      <c r="LIV46" s="114"/>
      <c r="LIW46" s="114"/>
      <c r="LIX46" s="114"/>
      <c r="LIY46" s="114"/>
      <c r="LIZ46" s="114"/>
      <c r="LJA46" s="114"/>
      <c r="LJB46" s="114"/>
      <c r="LJC46" s="114"/>
      <c r="LJD46" s="114"/>
      <c r="LJE46" s="114"/>
      <c r="LJF46" s="114"/>
      <c r="LJG46" s="114"/>
      <c r="LJH46" s="114"/>
      <c r="LJI46" s="114"/>
      <c r="LJJ46" s="114"/>
      <c r="LJK46" s="114"/>
      <c r="LJL46" s="114"/>
      <c r="LJM46" s="114"/>
      <c r="LJN46" s="114"/>
      <c r="LJO46" s="114"/>
      <c r="LJP46" s="114"/>
      <c r="LJQ46" s="114"/>
      <c r="LJR46" s="114"/>
      <c r="LJS46" s="114"/>
      <c r="LJT46" s="114"/>
      <c r="LJU46" s="114"/>
      <c r="LJV46" s="114"/>
      <c r="LJW46" s="114"/>
      <c r="LJX46" s="114"/>
      <c r="LJY46" s="114"/>
      <c r="LJZ46" s="114"/>
      <c r="LKA46" s="114"/>
      <c r="LKB46" s="114"/>
      <c r="LKC46" s="114"/>
      <c r="LKD46" s="114"/>
      <c r="LKE46" s="114"/>
      <c r="LKF46" s="114"/>
      <c r="LKG46" s="114"/>
      <c r="LKH46" s="114"/>
      <c r="LKI46" s="114"/>
      <c r="LKJ46" s="114"/>
      <c r="LKK46" s="114"/>
      <c r="LKL46" s="114"/>
      <c r="LKM46" s="114"/>
      <c r="LKN46" s="114"/>
      <c r="LKO46" s="114"/>
      <c r="LKP46" s="114"/>
      <c r="LKQ46" s="114"/>
      <c r="LKR46" s="114"/>
      <c r="LKS46" s="114"/>
      <c r="LKT46" s="114"/>
      <c r="LKU46" s="114"/>
      <c r="LKV46" s="114"/>
      <c r="LKW46" s="114"/>
      <c r="LKX46" s="114"/>
      <c r="LKY46" s="114"/>
      <c r="LKZ46" s="114"/>
      <c r="LLA46" s="114"/>
      <c r="LLB46" s="114"/>
      <c r="LLC46" s="114"/>
      <c r="LLD46" s="114"/>
      <c r="LLE46" s="114"/>
      <c r="LLF46" s="114"/>
      <c r="LLG46" s="114"/>
      <c r="LLH46" s="114"/>
      <c r="LLI46" s="114"/>
      <c r="LLJ46" s="114"/>
      <c r="LLK46" s="114"/>
      <c r="LLL46" s="114"/>
      <c r="LLM46" s="114"/>
      <c r="LLN46" s="114"/>
      <c r="LLO46" s="114"/>
      <c r="LLP46" s="114"/>
      <c r="LLQ46" s="114"/>
      <c r="LLR46" s="114"/>
      <c r="LLS46" s="114"/>
      <c r="LLT46" s="114"/>
      <c r="LLU46" s="114"/>
      <c r="LLV46" s="114"/>
      <c r="LLW46" s="114"/>
      <c r="LLX46" s="114"/>
      <c r="LLY46" s="114"/>
      <c r="LLZ46" s="114"/>
      <c r="LMA46" s="114"/>
      <c r="LMB46" s="114"/>
      <c r="LMC46" s="114"/>
      <c r="LMD46" s="114"/>
      <c r="LME46" s="114"/>
      <c r="LMF46" s="114"/>
      <c r="LMG46" s="114"/>
      <c r="LMH46" s="114"/>
      <c r="LMI46" s="114"/>
      <c r="LMJ46" s="114"/>
      <c r="LMK46" s="114"/>
      <c r="LML46" s="114"/>
      <c r="LMM46" s="114"/>
      <c r="LMN46" s="114"/>
      <c r="LMO46" s="114"/>
      <c r="LMP46" s="114"/>
      <c r="LMQ46" s="114"/>
      <c r="LMR46" s="114"/>
      <c r="LMS46" s="114"/>
      <c r="LMT46" s="114"/>
      <c r="LMU46" s="114"/>
      <c r="LMV46" s="114"/>
      <c r="LMW46" s="114"/>
      <c r="LMX46" s="114"/>
      <c r="LMY46" s="114"/>
      <c r="LMZ46" s="114"/>
      <c r="LNA46" s="114"/>
      <c r="LNB46" s="114"/>
      <c r="LNC46" s="114"/>
      <c r="LND46" s="114"/>
      <c r="LNE46" s="114"/>
      <c r="LNF46" s="114"/>
      <c r="LNG46" s="114"/>
      <c r="LNH46" s="114"/>
      <c r="LNI46" s="114"/>
      <c r="LNJ46" s="114"/>
      <c r="LNK46" s="114"/>
      <c r="LNL46" s="114"/>
      <c r="LNM46" s="114"/>
      <c r="LNN46" s="114"/>
      <c r="LNO46" s="114"/>
      <c r="LNP46" s="114"/>
      <c r="LNQ46" s="114"/>
      <c r="LNR46" s="114"/>
      <c r="LNS46" s="114"/>
      <c r="LNT46" s="114"/>
      <c r="LNU46" s="114"/>
      <c r="LNV46" s="114"/>
      <c r="LNW46" s="114"/>
      <c r="LNX46" s="114"/>
      <c r="LNY46" s="114"/>
      <c r="LNZ46" s="114"/>
      <c r="LOA46" s="114"/>
      <c r="LOB46" s="114"/>
      <c r="LOC46" s="114"/>
      <c r="LOD46" s="114"/>
      <c r="LOE46" s="114"/>
      <c r="LOF46" s="114"/>
      <c r="LOG46" s="114"/>
      <c r="LOH46" s="114"/>
      <c r="LOI46" s="114"/>
      <c r="LOJ46" s="114"/>
      <c r="LOK46" s="114"/>
      <c r="LOL46" s="114"/>
      <c r="LOM46" s="114"/>
      <c r="LON46" s="114"/>
      <c r="LOO46" s="114"/>
      <c r="LOP46" s="114"/>
      <c r="LOQ46" s="114"/>
      <c r="LOR46" s="114"/>
      <c r="LOS46" s="114"/>
      <c r="LOT46" s="114"/>
      <c r="LOU46" s="114"/>
      <c r="LOV46" s="114"/>
      <c r="LOW46" s="114"/>
      <c r="LOX46" s="114"/>
      <c r="LOY46" s="114"/>
      <c r="LOZ46" s="114"/>
      <c r="LPA46" s="114"/>
      <c r="LPB46" s="114"/>
      <c r="LPC46" s="114"/>
      <c r="LPD46" s="114"/>
      <c r="LPE46" s="114"/>
      <c r="LPF46" s="114"/>
      <c r="LPG46" s="114"/>
      <c r="LPH46" s="114"/>
      <c r="LPI46" s="114"/>
      <c r="LPJ46" s="114"/>
      <c r="LPK46" s="114"/>
      <c r="LPL46" s="114"/>
      <c r="LPM46" s="114"/>
      <c r="LPN46" s="114"/>
      <c r="LPO46" s="114"/>
      <c r="LPP46" s="114"/>
      <c r="LPQ46" s="114"/>
      <c r="LPR46" s="114"/>
      <c r="LPS46" s="114"/>
      <c r="LPT46" s="114"/>
      <c r="LPU46" s="114"/>
      <c r="LPV46" s="114"/>
      <c r="LPW46" s="114"/>
      <c r="LPX46" s="114"/>
      <c r="LPY46" s="114"/>
      <c r="LPZ46" s="114"/>
      <c r="LQA46" s="114"/>
      <c r="LQB46" s="114"/>
      <c r="LQC46" s="114"/>
      <c r="LQD46" s="114"/>
      <c r="LQE46" s="114"/>
      <c r="LQF46" s="114"/>
      <c r="LQG46" s="114"/>
      <c r="LQH46" s="114"/>
      <c r="LQI46" s="114"/>
      <c r="LQJ46" s="114"/>
      <c r="LQK46" s="114"/>
      <c r="LQL46" s="114"/>
      <c r="LQM46" s="114"/>
      <c r="LQN46" s="114"/>
      <c r="LQO46" s="114"/>
      <c r="LQP46" s="114"/>
      <c r="LQQ46" s="114"/>
      <c r="LQR46" s="114"/>
      <c r="LQS46" s="114"/>
      <c r="LQT46" s="114"/>
      <c r="LQU46" s="114"/>
      <c r="LQV46" s="114"/>
      <c r="LQW46" s="114"/>
      <c r="LQX46" s="114"/>
      <c r="LQY46" s="114"/>
      <c r="LQZ46" s="114"/>
      <c r="LRA46" s="114"/>
      <c r="LRB46" s="114"/>
      <c r="LRC46" s="114"/>
      <c r="LRD46" s="114"/>
      <c r="LRE46" s="114"/>
      <c r="LRF46" s="114"/>
      <c r="LRG46" s="114"/>
      <c r="LRH46" s="114"/>
      <c r="LRI46" s="114"/>
      <c r="LRJ46" s="114"/>
      <c r="LRK46" s="114"/>
      <c r="LRL46" s="114"/>
      <c r="LRM46" s="114"/>
      <c r="LRN46" s="114"/>
      <c r="LRO46" s="114"/>
      <c r="LRP46" s="114"/>
      <c r="LRQ46" s="114"/>
      <c r="LRR46" s="114"/>
      <c r="LRS46" s="114"/>
      <c r="LRT46" s="114"/>
      <c r="LRU46" s="114"/>
      <c r="LRV46" s="114"/>
      <c r="LRW46" s="114"/>
      <c r="LRX46" s="114"/>
      <c r="LRY46" s="114"/>
      <c r="LRZ46" s="114"/>
      <c r="LSA46" s="114"/>
      <c r="LSB46" s="114"/>
      <c r="LSC46" s="114"/>
      <c r="LSD46" s="114"/>
      <c r="LSE46" s="114"/>
      <c r="LSF46" s="114"/>
      <c r="LSG46" s="114"/>
      <c r="LSH46" s="114"/>
      <c r="LSI46" s="114"/>
      <c r="LSJ46" s="114"/>
      <c r="LSK46" s="114"/>
      <c r="LSL46" s="114"/>
      <c r="LSM46" s="114"/>
      <c r="LSN46" s="114"/>
      <c r="LSO46" s="114"/>
      <c r="LSP46" s="114"/>
      <c r="LSQ46" s="114"/>
      <c r="LSR46" s="114"/>
      <c r="LSS46" s="114"/>
      <c r="LST46" s="114"/>
      <c r="LSU46" s="114"/>
      <c r="LSV46" s="114"/>
      <c r="LSW46" s="114"/>
      <c r="LSX46" s="114"/>
      <c r="LSY46" s="114"/>
      <c r="LSZ46" s="114"/>
      <c r="LTA46" s="114"/>
      <c r="LTB46" s="114"/>
      <c r="LTC46" s="114"/>
      <c r="LTD46" s="114"/>
      <c r="LTE46" s="114"/>
      <c r="LTF46" s="114"/>
      <c r="LTG46" s="114"/>
      <c r="LTH46" s="114"/>
      <c r="LTI46" s="114"/>
      <c r="LTJ46" s="114"/>
      <c r="LTK46" s="114"/>
      <c r="LTL46" s="114"/>
      <c r="LTM46" s="114"/>
      <c r="LTN46" s="114"/>
      <c r="LTO46" s="114"/>
      <c r="LTP46" s="114"/>
      <c r="LTQ46" s="114"/>
      <c r="LTR46" s="114"/>
      <c r="LTS46" s="114"/>
      <c r="LTT46" s="114"/>
      <c r="LTU46" s="114"/>
      <c r="LTV46" s="114"/>
      <c r="LTW46" s="114"/>
      <c r="LTX46" s="114"/>
      <c r="LTY46" s="114"/>
      <c r="LTZ46" s="114"/>
      <c r="LUA46" s="114"/>
      <c r="LUB46" s="114"/>
      <c r="LUC46" s="114"/>
      <c r="LUD46" s="114"/>
      <c r="LUE46" s="114"/>
      <c r="LUF46" s="114"/>
      <c r="LUG46" s="114"/>
      <c r="LUH46" s="114"/>
      <c r="LUI46" s="114"/>
      <c r="LUJ46" s="114"/>
      <c r="LUK46" s="114"/>
      <c r="LUL46" s="114"/>
      <c r="LUM46" s="114"/>
      <c r="LUN46" s="114"/>
      <c r="LUO46" s="114"/>
      <c r="LUP46" s="114"/>
      <c r="LUQ46" s="114"/>
      <c r="LUR46" s="114"/>
      <c r="LUS46" s="114"/>
      <c r="LUT46" s="114"/>
      <c r="LUU46" s="114"/>
      <c r="LUV46" s="114"/>
      <c r="LUW46" s="114"/>
      <c r="LUX46" s="114"/>
      <c r="LUY46" s="114"/>
      <c r="LUZ46" s="114"/>
      <c r="LVA46" s="114"/>
      <c r="LVB46" s="114"/>
      <c r="LVC46" s="114"/>
      <c r="LVD46" s="114"/>
      <c r="LVE46" s="114"/>
      <c r="LVF46" s="114"/>
      <c r="LVG46" s="114"/>
      <c r="LVH46" s="114"/>
      <c r="LVI46" s="114"/>
      <c r="LVJ46" s="114"/>
      <c r="LVK46" s="114"/>
      <c r="LVL46" s="114"/>
      <c r="LVM46" s="114"/>
      <c r="LVN46" s="114"/>
      <c r="LVO46" s="114"/>
      <c r="LVP46" s="114"/>
      <c r="LVQ46" s="114"/>
      <c r="LVR46" s="114"/>
      <c r="LVS46" s="114"/>
      <c r="LVT46" s="114"/>
      <c r="LVU46" s="114"/>
      <c r="LVV46" s="114"/>
      <c r="LVW46" s="114"/>
      <c r="LVX46" s="114"/>
      <c r="LVY46" s="114"/>
      <c r="LVZ46" s="114"/>
      <c r="LWA46" s="114"/>
      <c r="LWB46" s="114"/>
      <c r="LWC46" s="114"/>
      <c r="LWD46" s="114"/>
      <c r="LWE46" s="114"/>
      <c r="LWF46" s="114"/>
      <c r="LWG46" s="114"/>
      <c r="LWH46" s="114"/>
      <c r="LWI46" s="114"/>
      <c r="LWJ46" s="114"/>
      <c r="LWK46" s="114"/>
      <c r="LWL46" s="114"/>
      <c r="LWM46" s="114"/>
      <c r="LWN46" s="114"/>
      <c r="LWO46" s="114"/>
      <c r="LWP46" s="114"/>
      <c r="LWQ46" s="114"/>
      <c r="LWR46" s="114"/>
      <c r="LWS46" s="114"/>
      <c r="LWT46" s="114"/>
      <c r="LWU46" s="114"/>
      <c r="LWV46" s="114"/>
      <c r="LWW46" s="114"/>
      <c r="LWX46" s="114"/>
      <c r="LWY46" s="114"/>
      <c r="LWZ46" s="114"/>
      <c r="LXA46" s="114"/>
      <c r="LXB46" s="114"/>
      <c r="LXC46" s="114"/>
      <c r="LXD46" s="114"/>
      <c r="LXE46" s="114"/>
      <c r="LXF46" s="114"/>
      <c r="LXG46" s="114"/>
      <c r="LXH46" s="114"/>
      <c r="LXI46" s="114"/>
      <c r="LXJ46" s="114"/>
      <c r="LXK46" s="114"/>
      <c r="LXL46" s="114"/>
      <c r="LXM46" s="114"/>
      <c r="LXN46" s="114"/>
      <c r="LXO46" s="114"/>
      <c r="LXP46" s="114"/>
      <c r="LXQ46" s="114"/>
      <c r="LXR46" s="114"/>
      <c r="LXS46" s="114"/>
      <c r="LXT46" s="114"/>
      <c r="LXU46" s="114"/>
      <c r="LXV46" s="114"/>
      <c r="LXW46" s="114"/>
      <c r="LXX46" s="114"/>
      <c r="LXY46" s="114"/>
      <c r="LXZ46" s="114"/>
      <c r="LYA46" s="114"/>
      <c r="LYB46" s="114"/>
      <c r="LYC46" s="114"/>
      <c r="LYD46" s="114"/>
      <c r="LYE46" s="114"/>
      <c r="LYF46" s="114"/>
      <c r="LYG46" s="114"/>
      <c r="LYH46" s="114"/>
      <c r="LYI46" s="114"/>
      <c r="LYJ46" s="114"/>
      <c r="LYK46" s="114"/>
      <c r="LYL46" s="114"/>
      <c r="LYM46" s="114"/>
      <c r="LYN46" s="114"/>
      <c r="LYO46" s="114"/>
      <c r="LYP46" s="114"/>
      <c r="LYQ46" s="114"/>
      <c r="LYR46" s="114"/>
      <c r="LYS46" s="114"/>
      <c r="LYT46" s="114"/>
      <c r="LYU46" s="114"/>
      <c r="LYV46" s="114"/>
      <c r="LYW46" s="114"/>
      <c r="LYX46" s="114"/>
      <c r="LYY46" s="114"/>
      <c r="LYZ46" s="114"/>
      <c r="LZA46" s="114"/>
      <c r="LZB46" s="114"/>
      <c r="LZC46" s="114"/>
      <c r="LZD46" s="114"/>
      <c r="LZE46" s="114"/>
      <c r="LZF46" s="114"/>
      <c r="LZG46" s="114"/>
      <c r="LZH46" s="114"/>
      <c r="LZI46" s="114"/>
      <c r="LZJ46" s="114"/>
      <c r="LZK46" s="114"/>
      <c r="LZL46" s="114"/>
      <c r="LZM46" s="114"/>
      <c r="LZN46" s="114"/>
      <c r="LZO46" s="114"/>
      <c r="LZP46" s="114"/>
      <c r="LZQ46" s="114"/>
      <c r="LZR46" s="114"/>
      <c r="LZS46" s="114"/>
      <c r="LZT46" s="114"/>
      <c r="LZU46" s="114"/>
      <c r="LZV46" s="114"/>
      <c r="LZW46" s="114"/>
      <c r="LZX46" s="114"/>
      <c r="LZY46" s="114"/>
      <c r="LZZ46" s="114"/>
      <c r="MAA46" s="114"/>
      <c r="MAB46" s="114"/>
      <c r="MAC46" s="114"/>
      <c r="MAD46" s="114"/>
      <c r="MAE46" s="114"/>
      <c r="MAF46" s="114"/>
      <c r="MAG46" s="114"/>
      <c r="MAH46" s="114"/>
      <c r="MAI46" s="114"/>
      <c r="MAJ46" s="114"/>
      <c r="MAK46" s="114"/>
      <c r="MAL46" s="114"/>
      <c r="MAM46" s="114"/>
      <c r="MAN46" s="114"/>
      <c r="MAO46" s="114"/>
      <c r="MAP46" s="114"/>
      <c r="MAQ46" s="114"/>
      <c r="MAR46" s="114"/>
      <c r="MAS46" s="114"/>
      <c r="MAT46" s="114"/>
      <c r="MAU46" s="114"/>
      <c r="MAV46" s="114"/>
      <c r="MAW46" s="114"/>
      <c r="MAX46" s="114"/>
      <c r="MAY46" s="114"/>
      <c r="MAZ46" s="114"/>
      <c r="MBA46" s="114"/>
      <c r="MBB46" s="114"/>
      <c r="MBC46" s="114"/>
      <c r="MBD46" s="114"/>
      <c r="MBE46" s="114"/>
      <c r="MBF46" s="114"/>
      <c r="MBG46" s="114"/>
      <c r="MBH46" s="114"/>
      <c r="MBI46" s="114"/>
      <c r="MBJ46" s="114"/>
      <c r="MBK46" s="114"/>
      <c r="MBL46" s="114"/>
      <c r="MBM46" s="114"/>
      <c r="MBN46" s="114"/>
      <c r="MBO46" s="114"/>
      <c r="MBP46" s="114"/>
      <c r="MBQ46" s="114"/>
      <c r="MBR46" s="114"/>
      <c r="MBS46" s="114"/>
      <c r="MBT46" s="114"/>
      <c r="MBU46" s="114"/>
      <c r="MBV46" s="114"/>
      <c r="MBW46" s="114"/>
      <c r="MBX46" s="114"/>
      <c r="MBY46" s="114"/>
      <c r="MBZ46" s="114"/>
      <c r="MCA46" s="114"/>
      <c r="MCB46" s="114"/>
      <c r="MCC46" s="114"/>
      <c r="MCD46" s="114"/>
      <c r="MCE46" s="114"/>
      <c r="MCF46" s="114"/>
      <c r="MCG46" s="114"/>
      <c r="MCH46" s="114"/>
      <c r="MCI46" s="114"/>
      <c r="MCJ46" s="114"/>
      <c r="MCK46" s="114"/>
      <c r="MCL46" s="114"/>
      <c r="MCM46" s="114"/>
      <c r="MCN46" s="114"/>
      <c r="MCO46" s="114"/>
      <c r="MCP46" s="114"/>
      <c r="MCQ46" s="114"/>
      <c r="MCR46" s="114"/>
      <c r="MCS46" s="114"/>
      <c r="MCT46" s="114"/>
      <c r="MCU46" s="114"/>
      <c r="MCV46" s="114"/>
      <c r="MCW46" s="114"/>
      <c r="MCX46" s="114"/>
      <c r="MCY46" s="114"/>
      <c r="MCZ46" s="114"/>
      <c r="MDA46" s="114"/>
      <c r="MDB46" s="114"/>
      <c r="MDC46" s="114"/>
      <c r="MDD46" s="114"/>
      <c r="MDE46" s="114"/>
      <c r="MDF46" s="114"/>
      <c r="MDG46" s="114"/>
      <c r="MDH46" s="114"/>
      <c r="MDI46" s="114"/>
      <c r="MDJ46" s="114"/>
      <c r="MDK46" s="114"/>
      <c r="MDL46" s="114"/>
      <c r="MDM46" s="114"/>
      <c r="MDN46" s="114"/>
      <c r="MDO46" s="114"/>
      <c r="MDP46" s="114"/>
      <c r="MDQ46" s="114"/>
      <c r="MDR46" s="114"/>
      <c r="MDS46" s="114"/>
      <c r="MDT46" s="114"/>
      <c r="MDU46" s="114"/>
      <c r="MDV46" s="114"/>
      <c r="MDW46" s="114"/>
      <c r="MDX46" s="114"/>
      <c r="MDY46" s="114"/>
      <c r="MDZ46" s="114"/>
      <c r="MEA46" s="114"/>
      <c r="MEB46" s="114"/>
      <c r="MEC46" s="114"/>
      <c r="MED46" s="114"/>
      <c r="MEE46" s="114"/>
      <c r="MEF46" s="114"/>
      <c r="MEG46" s="114"/>
      <c r="MEH46" s="114"/>
      <c r="MEI46" s="114"/>
      <c r="MEJ46" s="114"/>
      <c r="MEK46" s="114"/>
      <c r="MEL46" s="114"/>
      <c r="MEM46" s="114"/>
      <c r="MEN46" s="114"/>
      <c r="MEO46" s="114"/>
      <c r="MEP46" s="114"/>
      <c r="MEQ46" s="114"/>
      <c r="MER46" s="114"/>
      <c r="MES46" s="114"/>
      <c r="MET46" s="114"/>
      <c r="MEU46" s="114"/>
      <c r="MEV46" s="114"/>
      <c r="MEW46" s="114"/>
      <c r="MEX46" s="114"/>
      <c r="MEY46" s="114"/>
      <c r="MEZ46" s="114"/>
      <c r="MFA46" s="114"/>
      <c r="MFB46" s="114"/>
      <c r="MFC46" s="114"/>
      <c r="MFD46" s="114"/>
      <c r="MFE46" s="114"/>
      <c r="MFF46" s="114"/>
      <c r="MFG46" s="114"/>
      <c r="MFH46" s="114"/>
      <c r="MFI46" s="114"/>
      <c r="MFJ46" s="114"/>
      <c r="MFK46" s="114"/>
      <c r="MFL46" s="114"/>
      <c r="MFM46" s="114"/>
      <c r="MFN46" s="114"/>
      <c r="MFO46" s="114"/>
      <c r="MFP46" s="114"/>
      <c r="MFQ46" s="114"/>
      <c r="MFR46" s="114"/>
      <c r="MFS46" s="114"/>
      <c r="MFT46" s="114"/>
      <c r="MFU46" s="114"/>
      <c r="MFV46" s="114"/>
      <c r="MFW46" s="114"/>
      <c r="MFX46" s="114"/>
      <c r="MFY46" s="114"/>
      <c r="MFZ46" s="114"/>
      <c r="MGA46" s="114"/>
      <c r="MGB46" s="114"/>
      <c r="MGC46" s="114"/>
      <c r="MGD46" s="114"/>
      <c r="MGE46" s="114"/>
      <c r="MGF46" s="114"/>
      <c r="MGG46" s="114"/>
      <c r="MGH46" s="114"/>
      <c r="MGI46" s="114"/>
      <c r="MGJ46" s="114"/>
      <c r="MGK46" s="114"/>
      <c r="MGL46" s="114"/>
      <c r="MGM46" s="114"/>
      <c r="MGN46" s="114"/>
      <c r="MGO46" s="114"/>
      <c r="MGP46" s="114"/>
      <c r="MGQ46" s="114"/>
      <c r="MGR46" s="114"/>
      <c r="MGS46" s="114"/>
      <c r="MGT46" s="114"/>
      <c r="MGU46" s="114"/>
      <c r="MGV46" s="114"/>
      <c r="MGW46" s="114"/>
      <c r="MGX46" s="114"/>
      <c r="MGY46" s="114"/>
      <c r="MGZ46" s="114"/>
      <c r="MHA46" s="114"/>
      <c r="MHB46" s="114"/>
      <c r="MHC46" s="114"/>
      <c r="MHD46" s="114"/>
      <c r="MHE46" s="114"/>
      <c r="MHF46" s="114"/>
      <c r="MHG46" s="114"/>
      <c r="MHH46" s="114"/>
      <c r="MHI46" s="114"/>
      <c r="MHJ46" s="114"/>
      <c r="MHK46" s="114"/>
      <c r="MHL46" s="114"/>
      <c r="MHM46" s="114"/>
      <c r="MHN46" s="114"/>
      <c r="MHO46" s="114"/>
      <c r="MHP46" s="114"/>
      <c r="MHQ46" s="114"/>
      <c r="MHR46" s="114"/>
      <c r="MHS46" s="114"/>
      <c r="MHT46" s="114"/>
      <c r="MHU46" s="114"/>
      <c r="MHV46" s="114"/>
      <c r="MHW46" s="114"/>
      <c r="MHX46" s="114"/>
      <c r="MHY46" s="114"/>
      <c r="MHZ46" s="114"/>
      <c r="MIA46" s="114"/>
      <c r="MIB46" s="114"/>
      <c r="MIC46" s="114"/>
      <c r="MID46" s="114"/>
      <c r="MIE46" s="114"/>
      <c r="MIF46" s="114"/>
      <c r="MIG46" s="114"/>
      <c r="MIH46" s="114"/>
      <c r="MII46" s="114"/>
      <c r="MIJ46" s="114"/>
      <c r="MIK46" s="114"/>
      <c r="MIL46" s="114"/>
      <c r="MIM46" s="114"/>
      <c r="MIN46" s="114"/>
      <c r="MIO46" s="114"/>
      <c r="MIP46" s="114"/>
      <c r="MIQ46" s="114"/>
      <c r="MIR46" s="114"/>
      <c r="MIS46" s="114"/>
      <c r="MIT46" s="114"/>
      <c r="MIU46" s="114"/>
      <c r="MIV46" s="114"/>
      <c r="MIW46" s="114"/>
      <c r="MIX46" s="114"/>
      <c r="MIY46" s="114"/>
      <c r="MIZ46" s="114"/>
      <c r="MJA46" s="114"/>
      <c r="MJB46" s="114"/>
      <c r="MJC46" s="114"/>
      <c r="MJD46" s="114"/>
      <c r="MJE46" s="114"/>
      <c r="MJF46" s="114"/>
      <c r="MJG46" s="114"/>
      <c r="MJH46" s="114"/>
      <c r="MJI46" s="114"/>
      <c r="MJJ46" s="114"/>
      <c r="MJK46" s="114"/>
      <c r="MJL46" s="114"/>
      <c r="MJM46" s="114"/>
      <c r="MJN46" s="114"/>
      <c r="MJO46" s="114"/>
      <c r="MJP46" s="114"/>
      <c r="MJQ46" s="114"/>
      <c r="MJR46" s="114"/>
      <c r="MJS46" s="114"/>
      <c r="MJT46" s="114"/>
      <c r="MJU46" s="114"/>
      <c r="MJV46" s="114"/>
      <c r="MJW46" s="114"/>
      <c r="MJX46" s="114"/>
      <c r="MJY46" s="114"/>
      <c r="MJZ46" s="114"/>
      <c r="MKA46" s="114"/>
      <c r="MKB46" s="114"/>
      <c r="MKC46" s="114"/>
      <c r="MKD46" s="114"/>
      <c r="MKE46" s="114"/>
      <c r="MKF46" s="114"/>
      <c r="MKG46" s="114"/>
      <c r="MKH46" s="114"/>
      <c r="MKI46" s="114"/>
      <c r="MKJ46" s="114"/>
      <c r="MKK46" s="114"/>
      <c r="MKL46" s="114"/>
      <c r="MKM46" s="114"/>
      <c r="MKN46" s="114"/>
      <c r="MKO46" s="114"/>
      <c r="MKP46" s="114"/>
      <c r="MKQ46" s="114"/>
      <c r="MKR46" s="114"/>
      <c r="MKS46" s="114"/>
      <c r="MKT46" s="114"/>
      <c r="MKU46" s="114"/>
      <c r="MKV46" s="114"/>
      <c r="MKW46" s="114"/>
      <c r="MKX46" s="114"/>
      <c r="MKY46" s="114"/>
      <c r="MKZ46" s="114"/>
      <c r="MLA46" s="114"/>
      <c r="MLB46" s="114"/>
      <c r="MLC46" s="114"/>
      <c r="MLD46" s="114"/>
      <c r="MLE46" s="114"/>
      <c r="MLF46" s="114"/>
      <c r="MLG46" s="114"/>
      <c r="MLH46" s="114"/>
      <c r="MLI46" s="114"/>
      <c r="MLJ46" s="114"/>
      <c r="MLK46" s="114"/>
      <c r="MLL46" s="114"/>
      <c r="MLM46" s="114"/>
      <c r="MLN46" s="114"/>
      <c r="MLO46" s="114"/>
      <c r="MLP46" s="114"/>
      <c r="MLQ46" s="114"/>
      <c r="MLR46" s="114"/>
      <c r="MLS46" s="114"/>
      <c r="MLT46" s="114"/>
      <c r="MLU46" s="114"/>
      <c r="MLV46" s="114"/>
      <c r="MLW46" s="114"/>
      <c r="MLX46" s="114"/>
      <c r="MLY46" s="114"/>
      <c r="MLZ46" s="114"/>
      <c r="MMA46" s="114"/>
      <c r="MMB46" s="114"/>
      <c r="MMC46" s="114"/>
      <c r="MMD46" s="114"/>
      <c r="MME46" s="114"/>
      <c r="MMF46" s="114"/>
      <c r="MMG46" s="114"/>
      <c r="MMH46" s="114"/>
      <c r="MMI46" s="114"/>
      <c r="MMJ46" s="114"/>
      <c r="MMK46" s="114"/>
      <c r="MML46" s="114"/>
      <c r="MMM46" s="114"/>
      <c r="MMN46" s="114"/>
      <c r="MMO46" s="114"/>
      <c r="MMP46" s="114"/>
      <c r="MMQ46" s="114"/>
      <c r="MMR46" s="114"/>
      <c r="MMS46" s="114"/>
      <c r="MMT46" s="114"/>
      <c r="MMU46" s="114"/>
      <c r="MMV46" s="114"/>
      <c r="MMW46" s="114"/>
      <c r="MMX46" s="114"/>
      <c r="MMY46" s="114"/>
      <c r="MMZ46" s="114"/>
      <c r="MNA46" s="114"/>
      <c r="MNB46" s="114"/>
      <c r="MNC46" s="114"/>
      <c r="MND46" s="114"/>
      <c r="MNE46" s="114"/>
      <c r="MNF46" s="114"/>
      <c r="MNG46" s="114"/>
      <c r="MNH46" s="114"/>
      <c r="MNI46" s="114"/>
      <c r="MNJ46" s="114"/>
      <c r="MNK46" s="114"/>
      <c r="MNL46" s="114"/>
      <c r="MNM46" s="114"/>
      <c r="MNN46" s="114"/>
      <c r="MNO46" s="114"/>
      <c r="MNP46" s="114"/>
      <c r="MNQ46" s="114"/>
      <c r="MNR46" s="114"/>
      <c r="MNS46" s="114"/>
      <c r="MNT46" s="114"/>
      <c r="MNU46" s="114"/>
      <c r="MNV46" s="114"/>
      <c r="MNW46" s="114"/>
      <c r="MNX46" s="114"/>
      <c r="MNY46" s="114"/>
      <c r="MNZ46" s="114"/>
      <c r="MOA46" s="114"/>
      <c r="MOB46" s="114"/>
      <c r="MOC46" s="114"/>
      <c r="MOD46" s="114"/>
      <c r="MOE46" s="114"/>
      <c r="MOF46" s="114"/>
      <c r="MOG46" s="114"/>
      <c r="MOH46" s="114"/>
      <c r="MOI46" s="114"/>
      <c r="MOJ46" s="114"/>
      <c r="MOK46" s="114"/>
      <c r="MOL46" s="114"/>
      <c r="MOM46" s="114"/>
      <c r="MON46" s="114"/>
      <c r="MOO46" s="114"/>
      <c r="MOP46" s="114"/>
      <c r="MOQ46" s="114"/>
      <c r="MOR46" s="114"/>
      <c r="MOS46" s="114"/>
      <c r="MOT46" s="114"/>
      <c r="MOU46" s="114"/>
      <c r="MOV46" s="114"/>
      <c r="MOW46" s="114"/>
      <c r="MOX46" s="114"/>
      <c r="MOY46" s="114"/>
      <c r="MOZ46" s="114"/>
      <c r="MPA46" s="114"/>
      <c r="MPB46" s="114"/>
      <c r="MPC46" s="114"/>
      <c r="MPD46" s="114"/>
      <c r="MPE46" s="114"/>
      <c r="MPF46" s="114"/>
      <c r="MPG46" s="114"/>
      <c r="MPH46" s="114"/>
      <c r="MPI46" s="114"/>
      <c r="MPJ46" s="114"/>
      <c r="MPK46" s="114"/>
      <c r="MPL46" s="114"/>
      <c r="MPM46" s="114"/>
      <c r="MPN46" s="114"/>
      <c r="MPO46" s="114"/>
      <c r="MPP46" s="114"/>
      <c r="MPQ46" s="114"/>
      <c r="MPR46" s="114"/>
      <c r="MPS46" s="114"/>
      <c r="MPT46" s="114"/>
      <c r="MPU46" s="114"/>
      <c r="MPV46" s="114"/>
      <c r="MPW46" s="114"/>
      <c r="MPX46" s="114"/>
      <c r="MPY46" s="114"/>
      <c r="MPZ46" s="114"/>
      <c r="MQA46" s="114"/>
      <c r="MQB46" s="114"/>
      <c r="MQC46" s="114"/>
      <c r="MQD46" s="114"/>
      <c r="MQE46" s="114"/>
      <c r="MQF46" s="114"/>
      <c r="MQG46" s="114"/>
      <c r="MQH46" s="114"/>
      <c r="MQI46" s="114"/>
      <c r="MQJ46" s="114"/>
      <c r="MQK46" s="114"/>
      <c r="MQL46" s="114"/>
      <c r="MQM46" s="114"/>
      <c r="MQN46" s="114"/>
      <c r="MQO46" s="114"/>
      <c r="MQP46" s="114"/>
      <c r="MQQ46" s="114"/>
      <c r="MQR46" s="114"/>
      <c r="MQS46" s="114"/>
      <c r="MQT46" s="114"/>
      <c r="MQU46" s="114"/>
      <c r="MQV46" s="114"/>
      <c r="MQW46" s="114"/>
      <c r="MQX46" s="114"/>
      <c r="MQY46" s="114"/>
      <c r="MQZ46" s="114"/>
      <c r="MRA46" s="114"/>
      <c r="MRB46" s="114"/>
      <c r="MRC46" s="114"/>
      <c r="MRD46" s="114"/>
      <c r="MRE46" s="114"/>
      <c r="MRF46" s="114"/>
      <c r="MRG46" s="114"/>
      <c r="MRH46" s="114"/>
      <c r="MRI46" s="114"/>
      <c r="MRJ46" s="114"/>
      <c r="MRK46" s="114"/>
      <c r="MRL46" s="114"/>
      <c r="MRM46" s="114"/>
      <c r="MRN46" s="114"/>
      <c r="MRO46" s="114"/>
      <c r="MRP46" s="114"/>
      <c r="MRQ46" s="114"/>
      <c r="MRR46" s="114"/>
      <c r="MRS46" s="114"/>
      <c r="MRT46" s="114"/>
      <c r="MRU46" s="114"/>
      <c r="MRV46" s="114"/>
      <c r="MRW46" s="114"/>
      <c r="MRX46" s="114"/>
      <c r="MRY46" s="114"/>
      <c r="MRZ46" s="114"/>
      <c r="MSA46" s="114"/>
      <c r="MSB46" s="114"/>
      <c r="MSC46" s="114"/>
      <c r="MSD46" s="114"/>
      <c r="MSE46" s="114"/>
      <c r="MSF46" s="114"/>
      <c r="MSG46" s="114"/>
      <c r="MSH46" s="114"/>
      <c r="MSI46" s="114"/>
      <c r="MSJ46" s="114"/>
      <c r="MSK46" s="114"/>
      <c r="MSL46" s="114"/>
      <c r="MSM46" s="114"/>
      <c r="MSN46" s="114"/>
      <c r="MSO46" s="114"/>
      <c r="MSP46" s="114"/>
      <c r="MSQ46" s="114"/>
      <c r="MSR46" s="114"/>
      <c r="MSS46" s="114"/>
      <c r="MST46" s="114"/>
      <c r="MSU46" s="114"/>
      <c r="MSV46" s="114"/>
      <c r="MSW46" s="114"/>
      <c r="MSX46" s="114"/>
      <c r="MSY46" s="114"/>
      <c r="MSZ46" s="114"/>
      <c r="MTA46" s="114"/>
      <c r="MTB46" s="114"/>
      <c r="MTC46" s="114"/>
      <c r="MTD46" s="114"/>
      <c r="MTE46" s="114"/>
      <c r="MTF46" s="114"/>
      <c r="MTG46" s="114"/>
      <c r="MTH46" s="114"/>
      <c r="MTI46" s="114"/>
      <c r="MTJ46" s="114"/>
      <c r="MTK46" s="114"/>
      <c r="MTL46" s="114"/>
      <c r="MTM46" s="114"/>
      <c r="MTN46" s="114"/>
      <c r="MTO46" s="114"/>
      <c r="MTP46" s="114"/>
      <c r="MTQ46" s="114"/>
      <c r="MTR46" s="114"/>
      <c r="MTS46" s="114"/>
      <c r="MTT46" s="114"/>
      <c r="MTU46" s="114"/>
      <c r="MTV46" s="114"/>
      <c r="MTW46" s="114"/>
      <c r="MTX46" s="114"/>
      <c r="MTY46" s="114"/>
      <c r="MTZ46" s="114"/>
      <c r="MUA46" s="114"/>
      <c r="MUB46" s="114"/>
      <c r="MUC46" s="114"/>
      <c r="MUD46" s="114"/>
      <c r="MUE46" s="114"/>
      <c r="MUF46" s="114"/>
      <c r="MUG46" s="114"/>
      <c r="MUH46" s="114"/>
      <c r="MUI46" s="114"/>
      <c r="MUJ46" s="114"/>
      <c r="MUK46" s="114"/>
      <c r="MUL46" s="114"/>
      <c r="MUM46" s="114"/>
      <c r="MUN46" s="114"/>
      <c r="MUO46" s="114"/>
      <c r="MUP46" s="114"/>
      <c r="MUQ46" s="114"/>
      <c r="MUR46" s="114"/>
      <c r="MUS46" s="114"/>
      <c r="MUT46" s="114"/>
      <c r="MUU46" s="114"/>
      <c r="MUV46" s="114"/>
      <c r="MUW46" s="114"/>
      <c r="MUX46" s="114"/>
      <c r="MUY46" s="114"/>
      <c r="MUZ46" s="114"/>
      <c r="MVA46" s="114"/>
      <c r="MVB46" s="114"/>
      <c r="MVC46" s="114"/>
      <c r="MVD46" s="114"/>
      <c r="MVE46" s="114"/>
      <c r="MVF46" s="114"/>
      <c r="MVG46" s="114"/>
      <c r="MVH46" s="114"/>
      <c r="MVI46" s="114"/>
      <c r="MVJ46" s="114"/>
      <c r="MVK46" s="114"/>
      <c r="MVL46" s="114"/>
      <c r="MVM46" s="114"/>
      <c r="MVN46" s="114"/>
      <c r="MVO46" s="114"/>
      <c r="MVP46" s="114"/>
      <c r="MVQ46" s="114"/>
      <c r="MVR46" s="114"/>
      <c r="MVS46" s="114"/>
      <c r="MVT46" s="114"/>
      <c r="MVU46" s="114"/>
      <c r="MVV46" s="114"/>
      <c r="MVW46" s="114"/>
      <c r="MVX46" s="114"/>
      <c r="MVY46" s="114"/>
      <c r="MVZ46" s="114"/>
      <c r="MWA46" s="114"/>
      <c r="MWB46" s="114"/>
      <c r="MWC46" s="114"/>
      <c r="MWD46" s="114"/>
      <c r="MWE46" s="114"/>
      <c r="MWF46" s="114"/>
      <c r="MWG46" s="114"/>
      <c r="MWH46" s="114"/>
      <c r="MWI46" s="114"/>
      <c r="MWJ46" s="114"/>
      <c r="MWK46" s="114"/>
      <c r="MWL46" s="114"/>
      <c r="MWM46" s="114"/>
      <c r="MWN46" s="114"/>
      <c r="MWO46" s="114"/>
      <c r="MWP46" s="114"/>
      <c r="MWQ46" s="114"/>
      <c r="MWR46" s="114"/>
      <c r="MWS46" s="114"/>
      <c r="MWT46" s="114"/>
      <c r="MWU46" s="114"/>
      <c r="MWV46" s="114"/>
      <c r="MWW46" s="114"/>
      <c r="MWX46" s="114"/>
      <c r="MWY46" s="114"/>
      <c r="MWZ46" s="114"/>
      <c r="MXA46" s="114"/>
      <c r="MXB46" s="114"/>
      <c r="MXC46" s="114"/>
      <c r="MXD46" s="114"/>
      <c r="MXE46" s="114"/>
      <c r="MXF46" s="114"/>
      <c r="MXG46" s="114"/>
      <c r="MXH46" s="114"/>
      <c r="MXI46" s="114"/>
      <c r="MXJ46" s="114"/>
      <c r="MXK46" s="114"/>
      <c r="MXL46" s="114"/>
      <c r="MXM46" s="114"/>
      <c r="MXN46" s="114"/>
      <c r="MXO46" s="114"/>
      <c r="MXP46" s="114"/>
      <c r="MXQ46" s="114"/>
      <c r="MXR46" s="114"/>
      <c r="MXS46" s="114"/>
      <c r="MXT46" s="114"/>
      <c r="MXU46" s="114"/>
      <c r="MXV46" s="114"/>
      <c r="MXW46" s="114"/>
      <c r="MXX46" s="114"/>
      <c r="MXY46" s="114"/>
      <c r="MXZ46" s="114"/>
      <c r="MYA46" s="114"/>
      <c r="MYB46" s="114"/>
      <c r="MYC46" s="114"/>
      <c r="MYD46" s="114"/>
      <c r="MYE46" s="114"/>
      <c r="MYF46" s="114"/>
      <c r="MYG46" s="114"/>
      <c r="MYH46" s="114"/>
      <c r="MYI46" s="114"/>
      <c r="MYJ46" s="114"/>
      <c r="MYK46" s="114"/>
      <c r="MYL46" s="114"/>
      <c r="MYM46" s="114"/>
      <c r="MYN46" s="114"/>
      <c r="MYO46" s="114"/>
      <c r="MYP46" s="114"/>
      <c r="MYQ46" s="114"/>
      <c r="MYR46" s="114"/>
      <c r="MYS46" s="114"/>
      <c r="MYT46" s="114"/>
      <c r="MYU46" s="114"/>
      <c r="MYV46" s="114"/>
      <c r="MYW46" s="114"/>
      <c r="MYX46" s="114"/>
      <c r="MYY46" s="114"/>
      <c r="MYZ46" s="114"/>
      <c r="MZA46" s="114"/>
      <c r="MZB46" s="114"/>
      <c r="MZC46" s="114"/>
      <c r="MZD46" s="114"/>
      <c r="MZE46" s="114"/>
      <c r="MZF46" s="114"/>
      <c r="MZG46" s="114"/>
      <c r="MZH46" s="114"/>
      <c r="MZI46" s="114"/>
      <c r="MZJ46" s="114"/>
      <c r="MZK46" s="114"/>
      <c r="MZL46" s="114"/>
      <c r="MZM46" s="114"/>
      <c r="MZN46" s="114"/>
      <c r="MZO46" s="114"/>
      <c r="MZP46" s="114"/>
      <c r="MZQ46" s="114"/>
      <c r="MZR46" s="114"/>
      <c r="MZS46" s="114"/>
      <c r="MZT46" s="114"/>
      <c r="MZU46" s="114"/>
      <c r="MZV46" s="114"/>
      <c r="MZW46" s="114"/>
      <c r="MZX46" s="114"/>
      <c r="MZY46" s="114"/>
      <c r="MZZ46" s="114"/>
      <c r="NAA46" s="114"/>
      <c r="NAB46" s="114"/>
      <c r="NAC46" s="114"/>
      <c r="NAD46" s="114"/>
      <c r="NAE46" s="114"/>
      <c r="NAF46" s="114"/>
      <c r="NAG46" s="114"/>
      <c r="NAH46" s="114"/>
      <c r="NAI46" s="114"/>
      <c r="NAJ46" s="114"/>
      <c r="NAK46" s="114"/>
      <c r="NAL46" s="114"/>
      <c r="NAM46" s="114"/>
      <c r="NAN46" s="114"/>
      <c r="NAO46" s="114"/>
      <c r="NAP46" s="114"/>
      <c r="NAQ46" s="114"/>
      <c r="NAR46" s="114"/>
      <c r="NAS46" s="114"/>
      <c r="NAT46" s="114"/>
      <c r="NAU46" s="114"/>
      <c r="NAV46" s="114"/>
      <c r="NAW46" s="114"/>
      <c r="NAX46" s="114"/>
      <c r="NAY46" s="114"/>
      <c r="NAZ46" s="114"/>
      <c r="NBA46" s="114"/>
      <c r="NBB46" s="114"/>
      <c r="NBC46" s="114"/>
      <c r="NBD46" s="114"/>
      <c r="NBE46" s="114"/>
      <c r="NBF46" s="114"/>
      <c r="NBG46" s="114"/>
      <c r="NBH46" s="114"/>
      <c r="NBI46" s="114"/>
      <c r="NBJ46" s="114"/>
      <c r="NBK46" s="114"/>
      <c r="NBL46" s="114"/>
      <c r="NBM46" s="114"/>
      <c r="NBN46" s="114"/>
      <c r="NBO46" s="114"/>
      <c r="NBP46" s="114"/>
      <c r="NBQ46" s="114"/>
      <c r="NBR46" s="114"/>
      <c r="NBS46" s="114"/>
      <c r="NBT46" s="114"/>
      <c r="NBU46" s="114"/>
      <c r="NBV46" s="114"/>
      <c r="NBW46" s="114"/>
      <c r="NBX46" s="114"/>
      <c r="NBY46" s="114"/>
      <c r="NBZ46" s="114"/>
      <c r="NCA46" s="114"/>
      <c r="NCB46" s="114"/>
      <c r="NCC46" s="114"/>
      <c r="NCD46" s="114"/>
      <c r="NCE46" s="114"/>
      <c r="NCF46" s="114"/>
      <c r="NCG46" s="114"/>
      <c r="NCH46" s="114"/>
      <c r="NCI46" s="114"/>
      <c r="NCJ46" s="114"/>
      <c r="NCK46" s="114"/>
      <c r="NCL46" s="114"/>
      <c r="NCM46" s="114"/>
      <c r="NCN46" s="114"/>
      <c r="NCO46" s="114"/>
      <c r="NCP46" s="114"/>
      <c r="NCQ46" s="114"/>
      <c r="NCR46" s="114"/>
      <c r="NCS46" s="114"/>
      <c r="NCT46" s="114"/>
      <c r="NCU46" s="114"/>
      <c r="NCV46" s="114"/>
      <c r="NCW46" s="114"/>
      <c r="NCX46" s="114"/>
      <c r="NCY46" s="114"/>
      <c r="NCZ46" s="114"/>
      <c r="NDA46" s="114"/>
      <c r="NDB46" s="114"/>
      <c r="NDC46" s="114"/>
      <c r="NDD46" s="114"/>
      <c r="NDE46" s="114"/>
      <c r="NDF46" s="114"/>
      <c r="NDG46" s="114"/>
      <c r="NDH46" s="114"/>
      <c r="NDI46" s="114"/>
      <c r="NDJ46" s="114"/>
      <c r="NDK46" s="114"/>
      <c r="NDL46" s="114"/>
      <c r="NDM46" s="114"/>
      <c r="NDN46" s="114"/>
      <c r="NDO46" s="114"/>
      <c r="NDP46" s="114"/>
      <c r="NDQ46" s="114"/>
      <c r="NDR46" s="114"/>
      <c r="NDS46" s="114"/>
      <c r="NDT46" s="114"/>
      <c r="NDU46" s="114"/>
      <c r="NDV46" s="114"/>
      <c r="NDW46" s="114"/>
      <c r="NDX46" s="114"/>
      <c r="NDY46" s="114"/>
      <c r="NDZ46" s="114"/>
      <c r="NEA46" s="114"/>
      <c r="NEB46" s="114"/>
      <c r="NEC46" s="114"/>
      <c r="NED46" s="114"/>
      <c r="NEE46" s="114"/>
      <c r="NEF46" s="114"/>
      <c r="NEG46" s="114"/>
      <c r="NEH46" s="114"/>
      <c r="NEI46" s="114"/>
      <c r="NEJ46" s="114"/>
      <c r="NEK46" s="114"/>
      <c r="NEL46" s="114"/>
      <c r="NEM46" s="114"/>
      <c r="NEN46" s="114"/>
      <c r="NEO46" s="114"/>
      <c r="NEP46" s="114"/>
      <c r="NEQ46" s="114"/>
      <c r="NER46" s="114"/>
      <c r="NES46" s="114"/>
      <c r="NET46" s="114"/>
      <c r="NEU46" s="114"/>
      <c r="NEV46" s="114"/>
      <c r="NEW46" s="114"/>
      <c r="NEX46" s="114"/>
      <c r="NEY46" s="114"/>
      <c r="NEZ46" s="114"/>
      <c r="NFA46" s="114"/>
      <c r="NFB46" s="114"/>
      <c r="NFC46" s="114"/>
      <c r="NFD46" s="114"/>
      <c r="NFE46" s="114"/>
      <c r="NFF46" s="114"/>
      <c r="NFG46" s="114"/>
      <c r="NFH46" s="114"/>
      <c r="NFI46" s="114"/>
      <c r="NFJ46" s="114"/>
      <c r="NFK46" s="114"/>
      <c r="NFL46" s="114"/>
      <c r="NFM46" s="114"/>
      <c r="NFN46" s="114"/>
      <c r="NFO46" s="114"/>
      <c r="NFP46" s="114"/>
      <c r="NFQ46" s="114"/>
      <c r="NFR46" s="114"/>
      <c r="NFS46" s="114"/>
      <c r="NFT46" s="114"/>
      <c r="NFU46" s="114"/>
      <c r="NFV46" s="114"/>
      <c r="NFW46" s="114"/>
      <c r="NFX46" s="114"/>
      <c r="NFY46" s="114"/>
      <c r="NFZ46" s="114"/>
      <c r="NGA46" s="114"/>
      <c r="NGB46" s="114"/>
      <c r="NGC46" s="114"/>
      <c r="NGD46" s="114"/>
      <c r="NGE46" s="114"/>
      <c r="NGF46" s="114"/>
      <c r="NGG46" s="114"/>
      <c r="NGH46" s="114"/>
      <c r="NGI46" s="114"/>
      <c r="NGJ46" s="114"/>
      <c r="NGK46" s="114"/>
      <c r="NGL46" s="114"/>
      <c r="NGM46" s="114"/>
      <c r="NGN46" s="114"/>
      <c r="NGO46" s="114"/>
      <c r="NGP46" s="114"/>
      <c r="NGQ46" s="114"/>
      <c r="NGR46" s="114"/>
      <c r="NGS46" s="114"/>
      <c r="NGT46" s="114"/>
      <c r="NGU46" s="114"/>
      <c r="NGV46" s="114"/>
      <c r="NGW46" s="114"/>
      <c r="NGX46" s="114"/>
      <c r="NGY46" s="114"/>
      <c r="NGZ46" s="114"/>
      <c r="NHA46" s="114"/>
      <c r="NHB46" s="114"/>
      <c r="NHC46" s="114"/>
      <c r="NHD46" s="114"/>
      <c r="NHE46" s="114"/>
      <c r="NHF46" s="114"/>
      <c r="NHG46" s="114"/>
      <c r="NHH46" s="114"/>
      <c r="NHI46" s="114"/>
      <c r="NHJ46" s="114"/>
      <c r="NHK46" s="114"/>
      <c r="NHL46" s="114"/>
      <c r="NHM46" s="114"/>
      <c r="NHN46" s="114"/>
      <c r="NHO46" s="114"/>
      <c r="NHP46" s="114"/>
      <c r="NHQ46" s="114"/>
      <c r="NHR46" s="114"/>
      <c r="NHS46" s="114"/>
      <c r="NHT46" s="114"/>
      <c r="NHU46" s="114"/>
      <c r="NHV46" s="114"/>
      <c r="NHW46" s="114"/>
      <c r="NHX46" s="114"/>
      <c r="NHY46" s="114"/>
      <c r="NHZ46" s="114"/>
      <c r="NIA46" s="114"/>
      <c r="NIB46" s="114"/>
      <c r="NIC46" s="114"/>
      <c r="NID46" s="114"/>
      <c r="NIE46" s="114"/>
      <c r="NIF46" s="114"/>
      <c r="NIG46" s="114"/>
      <c r="NIH46" s="114"/>
      <c r="NII46" s="114"/>
      <c r="NIJ46" s="114"/>
      <c r="NIK46" s="114"/>
      <c r="NIL46" s="114"/>
      <c r="NIM46" s="114"/>
      <c r="NIN46" s="114"/>
      <c r="NIO46" s="114"/>
      <c r="NIP46" s="114"/>
      <c r="NIQ46" s="114"/>
      <c r="NIR46" s="114"/>
      <c r="NIS46" s="114"/>
      <c r="NIT46" s="114"/>
      <c r="NIU46" s="114"/>
      <c r="NIV46" s="114"/>
      <c r="NIW46" s="114"/>
      <c r="NIX46" s="114"/>
      <c r="NIY46" s="114"/>
      <c r="NIZ46" s="114"/>
      <c r="NJA46" s="114"/>
      <c r="NJB46" s="114"/>
      <c r="NJC46" s="114"/>
      <c r="NJD46" s="114"/>
      <c r="NJE46" s="114"/>
      <c r="NJF46" s="114"/>
      <c r="NJG46" s="114"/>
      <c r="NJH46" s="114"/>
      <c r="NJI46" s="114"/>
      <c r="NJJ46" s="114"/>
      <c r="NJK46" s="114"/>
      <c r="NJL46" s="114"/>
      <c r="NJM46" s="114"/>
      <c r="NJN46" s="114"/>
      <c r="NJO46" s="114"/>
      <c r="NJP46" s="114"/>
      <c r="NJQ46" s="114"/>
      <c r="NJR46" s="114"/>
      <c r="NJS46" s="114"/>
      <c r="NJT46" s="114"/>
      <c r="NJU46" s="114"/>
      <c r="NJV46" s="114"/>
      <c r="NJW46" s="114"/>
      <c r="NJX46" s="114"/>
      <c r="NJY46" s="114"/>
      <c r="NJZ46" s="114"/>
      <c r="NKA46" s="114"/>
      <c r="NKB46" s="114"/>
      <c r="NKC46" s="114"/>
      <c r="NKD46" s="114"/>
      <c r="NKE46" s="114"/>
      <c r="NKF46" s="114"/>
      <c r="NKG46" s="114"/>
      <c r="NKH46" s="114"/>
      <c r="NKI46" s="114"/>
      <c r="NKJ46" s="114"/>
      <c r="NKK46" s="114"/>
      <c r="NKL46" s="114"/>
      <c r="NKM46" s="114"/>
      <c r="NKN46" s="114"/>
      <c r="NKO46" s="114"/>
      <c r="NKP46" s="114"/>
      <c r="NKQ46" s="114"/>
      <c r="NKR46" s="114"/>
      <c r="NKS46" s="114"/>
      <c r="NKT46" s="114"/>
      <c r="NKU46" s="114"/>
      <c r="NKV46" s="114"/>
      <c r="NKW46" s="114"/>
      <c r="NKX46" s="114"/>
      <c r="NKY46" s="114"/>
      <c r="NKZ46" s="114"/>
      <c r="NLA46" s="114"/>
      <c r="NLB46" s="114"/>
      <c r="NLC46" s="114"/>
      <c r="NLD46" s="114"/>
      <c r="NLE46" s="114"/>
      <c r="NLF46" s="114"/>
      <c r="NLG46" s="114"/>
      <c r="NLH46" s="114"/>
      <c r="NLI46" s="114"/>
      <c r="NLJ46" s="114"/>
      <c r="NLK46" s="114"/>
      <c r="NLL46" s="114"/>
      <c r="NLM46" s="114"/>
      <c r="NLN46" s="114"/>
      <c r="NLO46" s="114"/>
      <c r="NLP46" s="114"/>
      <c r="NLQ46" s="114"/>
      <c r="NLR46" s="114"/>
      <c r="NLS46" s="114"/>
      <c r="NLT46" s="114"/>
      <c r="NLU46" s="114"/>
      <c r="NLV46" s="114"/>
      <c r="NLW46" s="114"/>
      <c r="NLX46" s="114"/>
      <c r="NLY46" s="114"/>
      <c r="NLZ46" s="114"/>
      <c r="NMA46" s="114"/>
      <c r="NMB46" s="114"/>
      <c r="NMC46" s="114"/>
      <c r="NMD46" s="114"/>
      <c r="NME46" s="114"/>
      <c r="NMF46" s="114"/>
      <c r="NMG46" s="114"/>
      <c r="NMH46" s="114"/>
      <c r="NMI46" s="114"/>
      <c r="NMJ46" s="114"/>
      <c r="NMK46" s="114"/>
      <c r="NML46" s="114"/>
      <c r="NMM46" s="114"/>
      <c r="NMN46" s="114"/>
      <c r="NMO46" s="114"/>
      <c r="NMP46" s="114"/>
      <c r="NMQ46" s="114"/>
      <c r="NMR46" s="114"/>
      <c r="NMS46" s="114"/>
      <c r="NMT46" s="114"/>
      <c r="NMU46" s="114"/>
      <c r="NMV46" s="114"/>
      <c r="NMW46" s="114"/>
      <c r="NMX46" s="114"/>
      <c r="NMY46" s="114"/>
      <c r="NMZ46" s="114"/>
      <c r="NNA46" s="114"/>
      <c r="NNB46" s="114"/>
      <c r="NNC46" s="114"/>
      <c r="NND46" s="114"/>
      <c r="NNE46" s="114"/>
      <c r="NNF46" s="114"/>
      <c r="NNG46" s="114"/>
      <c r="NNH46" s="114"/>
      <c r="NNI46" s="114"/>
      <c r="NNJ46" s="114"/>
      <c r="NNK46" s="114"/>
      <c r="NNL46" s="114"/>
      <c r="NNM46" s="114"/>
      <c r="NNN46" s="114"/>
      <c r="NNO46" s="114"/>
      <c r="NNP46" s="114"/>
      <c r="NNQ46" s="114"/>
      <c r="NNR46" s="114"/>
      <c r="NNS46" s="114"/>
      <c r="NNT46" s="114"/>
      <c r="NNU46" s="114"/>
      <c r="NNV46" s="114"/>
      <c r="NNW46" s="114"/>
      <c r="NNX46" s="114"/>
      <c r="NNY46" s="114"/>
      <c r="NNZ46" s="114"/>
      <c r="NOA46" s="114"/>
      <c r="NOB46" s="114"/>
      <c r="NOC46" s="114"/>
      <c r="NOD46" s="114"/>
      <c r="NOE46" s="114"/>
      <c r="NOF46" s="114"/>
      <c r="NOG46" s="114"/>
      <c r="NOH46" s="114"/>
      <c r="NOI46" s="114"/>
      <c r="NOJ46" s="114"/>
      <c r="NOK46" s="114"/>
      <c r="NOL46" s="114"/>
      <c r="NOM46" s="114"/>
      <c r="NON46" s="114"/>
      <c r="NOO46" s="114"/>
      <c r="NOP46" s="114"/>
      <c r="NOQ46" s="114"/>
      <c r="NOR46" s="114"/>
      <c r="NOS46" s="114"/>
      <c r="NOT46" s="114"/>
      <c r="NOU46" s="114"/>
      <c r="NOV46" s="114"/>
      <c r="NOW46" s="114"/>
      <c r="NOX46" s="114"/>
      <c r="NOY46" s="114"/>
      <c r="NOZ46" s="114"/>
      <c r="NPA46" s="114"/>
      <c r="NPB46" s="114"/>
      <c r="NPC46" s="114"/>
      <c r="NPD46" s="114"/>
      <c r="NPE46" s="114"/>
      <c r="NPF46" s="114"/>
      <c r="NPG46" s="114"/>
      <c r="NPH46" s="114"/>
      <c r="NPI46" s="114"/>
      <c r="NPJ46" s="114"/>
      <c r="NPK46" s="114"/>
      <c r="NPL46" s="114"/>
      <c r="NPM46" s="114"/>
      <c r="NPN46" s="114"/>
      <c r="NPO46" s="114"/>
      <c r="NPP46" s="114"/>
      <c r="NPQ46" s="114"/>
      <c r="NPR46" s="114"/>
      <c r="NPS46" s="114"/>
      <c r="NPT46" s="114"/>
      <c r="NPU46" s="114"/>
      <c r="NPV46" s="114"/>
      <c r="NPW46" s="114"/>
      <c r="NPX46" s="114"/>
      <c r="NPY46" s="114"/>
      <c r="NPZ46" s="114"/>
      <c r="NQA46" s="114"/>
      <c r="NQB46" s="114"/>
      <c r="NQC46" s="114"/>
      <c r="NQD46" s="114"/>
      <c r="NQE46" s="114"/>
      <c r="NQF46" s="114"/>
      <c r="NQG46" s="114"/>
      <c r="NQH46" s="114"/>
      <c r="NQI46" s="114"/>
      <c r="NQJ46" s="114"/>
      <c r="NQK46" s="114"/>
      <c r="NQL46" s="114"/>
      <c r="NQM46" s="114"/>
      <c r="NQN46" s="114"/>
      <c r="NQO46" s="114"/>
      <c r="NQP46" s="114"/>
      <c r="NQQ46" s="114"/>
      <c r="NQR46" s="114"/>
      <c r="NQS46" s="114"/>
      <c r="NQT46" s="114"/>
      <c r="NQU46" s="114"/>
      <c r="NQV46" s="114"/>
      <c r="NQW46" s="114"/>
      <c r="NQX46" s="114"/>
      <c r="NQY46" s="114"/>
      <c r="NQZ46" s="114"/>
      <c r="NRA46" s="114"/>
      <c r="NRB46" s="114"/>
      <c r="NRC46" s="114"/>
      <c r="NRD46" s="114"/>
      <c r="NRE46" s="114"/>
      <c r="NRF46" s="114"/>
      <c r="NRG46" s="114"/>
      <c r="NRH46" s="114"/>
      <c r="NRI46" s="114"/>
      <c r="NRJ46" s="114"/>
      <c r="NRK46" s="114"/>
      <c r="NRL46" s="114"/>
      <c r="NRM46" s="114"/>
      <c r="NRN46" s="114"/>
      <c r="NRO46" s="114"/>
      <c r="NRP46" s="114"/>
      <c r="NRQ46" s="114"/>
      <c r="NRR46" s="114"/>
      <c r="NRS46" s="114"/>
      <c r="NRT46" s="114"/>
      <c r="NRU46" s="114"/>
      <c r="NRV46" s="114"/>
      <c r="NRW46" s="114"/>
      <c r="NRX46" s="114"/>
      <c r="NRY46" s="114"/>
      <c r="NRZ46" s="114"/>
      <c r="NSA46" s="114"/>
      <c r="NSB46" s="114"/>
      <c r="NSC46" s="114"/>
      <c r="NSD46" s="114"/>
      <c r="NSE46" s="114"/>
      <c r="NSF46" s="114"/>
      <c r="NSG46" s="114"/>
      <c r="NSH46" s="114"/>
      <c r="NSI46" s="114"/>
      <c r="NSJ46" s="114"/>
      <c r="NSK46" s="114"/>
      <c r="NSL46" s="114"/>
      <c r="NSM46" s="114"/>
      <c r="NSN46" s="114"/>
      <c r="NSO46" s="114"/>
      <c r="NSP46" s="114"/>
      <c r="NSQ46" s="114"/>
      <c r="NSR46" s="114"/>
      <c r="NSS46" s="114"/>
      <c r="NST46" s="114"/>
      <c r="NSU46" s="114"/>
      <c r="NSV46" s="114"/>
      <c r="NSW46" s="114"/>
      <c r="NSX46" s="114"/>
      <c r="NSY46" s="114"/>
      <c r="NSZ46" s="114"/>
      <c r="NTA46" s="114"/>
      <c r="NTB46" s="114"/>
      <c r="NTC46" s="114"/>
      <c r="NTD46" s="114"/>
      <c r="NTE46" s="114"/>
      <c r="NTF46" s="114"/>
      <c r="NTG46" s="114"/>
      <c r="NTH46" s="114"/>
      <c r="NTI46" s="114"/>
      <c r="NTJ46" s="114"/>
      <c r="NTK46" s="114"/>
      <c r="NTL46" s="114"/>
      <c r="NTM46" s="114"/>
      <c r="NTN46" s="114"/>
      <c r="NTO46" s="114"/>
      <c r="NTP46" s="114"/>
      <c r="NTQ46" s="114"/>
      <c r="NTR46" s="114"/>
      <c r="NTS46" s="114"/>
      <c r="NTT46" s="114"/>
      <c r="NTU46" s="114"/>
      <c r="NTV46" s="114"/>
      <c r="NTW46" s="114"/>
      <c r="NTX46" s="114"/>
      <c r="NTY46" s="114"/>
      <c r="NTZ46" s="114"/>
      <c r="NUA46" s="114"/>
      <c r="NUB46" s="114"/>
      <c r="NUC46" s="114"/>
      <c r="NUD46" s="114"/>
      <c r="NUE46" s="114"/>
      <c r="NUF46" s="114"/>
      <c r="NUG46" s="114"/>
      <c r="NUH46" s="114"/>
      <c r="NUI46" s="114"/>
      <c r="NUJ46" s="114"/>
      <c r="NUK46" s="114"/>
      <c r="NUL46" s="114"/>
      <c r="NUM46" s="114"/>
      <c r="NUN46" s="114"/>
      <c r="NUO46" s="114"/>
      <c r="NUP46" s="114"/>
      <c r="NUQ46" s="114"/>
      <c r="NUR46" s="114"/>
      <c r="NUS46" s="114"/>
      <c r="NUT46" s="114"/>
      <c r="NUU46" s="114"/>
      <c r="NUV46" s="114"/>
      <c r="NUW46" s="114"/>
      <c r="NUX46" s="114"/>
      <c r="NUY46" s="114"/>
      <c r="NUZ46" s="114"/>
      <c r="NVA46" s="114"/>
      <c r="NVB46" s="114"/>
      <c r="NVC46" s="114"/>
      <c r="NVD46" s="114"/>
      <c r="NVE46" s="114"/>
      <c r="NVF46" s="114"/>
      <c r="NVG46" s="114"/>
      <c r="NVH46" s="114"/>
      <c r="NVI46" s="114"/>
      <c r="NVJ46" s="114"/>
      <c r="NVK46" s="114"/>
      <c r="NVL46" s="114"/>
      <c r="NVM46" s="114"/>
      <c r="NVN46" s="114"/>
      <c r="NVO46" s="114"/>
      <c r="NVP46" s="114"/>
      <c r="NVQ46" s="114"/>
      <c r="NVR46" s="114"/>
      <c r="NVS46" s="114"/>
      <c r="NVT46" s="114"/>
      <c r="NVU46" s="114"/>
      <c r="NVV46" s="114"/>
      <c r="NVW46" s="114"/>
      <c r="NVX46" s="114"/>
      <c r="NVY46" s="114"/>
      <c r="NVZ46" s="114"/>
      <c r="NWA46" s="114"/>
      <c r="NWB46" s="114"/>
      <c r="NWC46" s="114"/>
      <c r="NWD46" s="114"/>
      <c r="NWE46" s="114"/>
      <c r="NWF46" s="114"/>
      <c r="NWG46" s="114"/>
      <c r="NWH46" s="114"/>
      <c r="NWI46" s="114"/>
      <c r="NWJ46" s="114"/>
      <c r="NWK46" s="114"/>
      <c r="NWL46" s="114"/>
      <c r="NWM46" s="114"/>
      <c r="NWN46" s="114"/>
      <c r="NWO46" s="114"/>
      <c r="NWP46" s="114"/>
      <c r="NWQ46" s="114"/>
      <c r="NWR46" s="114"/>
      <c r="NWS46" s="114"/>
      <c r="NWT46" s="114"/>
      <c r="NWU46" s="114"/>
      <c r="NWV46" s="114"/>
      <c r="NWW46" s="114"/>
      <c r="NWX46" s="114"/>
      <c r="NWY46" s="114"/>
      <c r="NWZ46" s="114"/>
      <c r="NXA46" s="114"/>
      <c r="NXB46" s="114"/>
      <c r="NXC46" s="114"/>
      <c r="NXD46" s="114"/>
      <c r="NXE46" s="114"/>
      <c r="NXF46" s="114"/>
      <c r="NXG46" s="114"/>
      <c r="NXH46" s="114"/>
      <c r="NXI46" s="114"/>
      <c r="NXJ46" s="114"/>
      <c r="NXK46" s="114"/>
      <c r="NXL46" s="114"/>
      <c r="NXM46" s="114"/>
      <c r="NXN46" s="114"/>
      <c r="NXO46" s="114"/>
      <c r="NXP46" s="114"/>
      <c r="NXQ46" s="114"/>
      <c r="NXR46" s="114"/>
      <c r="NXS46" s="114"/>
      <c r="NXT46" s="114"/>
      <c r="NXU46" s="114"/>
      <c r="NXV46" s="114"/>
      <c r="NXW46" s="114"/>
      <c r="NXX46" s="114"/>
      <c r="NXY46" s="114"/>
      <c r="NXZ46" s="114"/>
      <c r="NYA46" s="114"/>
      <c r="NYB46" s="114"/>
      <c r="NYC46" s="114"/>
      <c r="NYD46" s="114"/>
      <c r="NYE46" s="114"/>
      <c r="NYF46" s="114"/>
      <c r="NYG46" s="114"/>
      <c r="NYH46" s="114"/>
      <c r="NYI46" s="114"/>
      <c r="NYJ46" s="114"/>
      <c r="NYK46" s="114"/>
      <c r="NYL46" s="114"/>
      <c r="NYM46" s="114"/>
      <c r="NYN46" s="114"/>
      <c r="NYO46" s="114"/>
      <c r="NYP46" s="114"/>
      <c r="NYQ46" s="114"/>
      <c r="NYR46" s="114"/>
      <c r="NYS46" s="114"/>
      <c r="NYT46" s="114"/>
      <c r="NYU46" s="114"/>
      <c r="NYV46" s="114"/>
      <c r="NYW46" s="114"/>
      <c r="NYX46" s="114"/>
      <c r="NYY46" s="114"/>
      <c r="NYZ46" s="114"/>
      <c r="NZA46" s="114"/>
      <c r="NZB46" s="114"/>
      <c r="NZC46" s="114"/>
      <c r="NZD46" s="114"/>
      <c r="NZE46" s="114"/>
      <c r="NZF46" s="114"/>
      <c r="NZG46" s="114"/>
      <c r="NZH46" s="114"/>
      <c r="NZI46" s="114"/>
      <c r="NZJ46" s="114"/>
      <c r="NZK46" s="114"/>
      <c r="NZL46" s="114"/>
      <c r="NZM46" s="114"/>
      <c r="NZN46" s="114"/>
      <c r="NZO46" s="114"/>
      <c r="NZP46" s="114"/>
      <c r="NZQ46" s="114"/>
      <c r="NZR46" s="114"/>
      <c r="NZS46" s="114"/>
      <c r="NZT46" s="114"/>
      <c r="NZU46" s="114"/>
      <c r="NZV46" s="114"/>
      <c r="NZW46" s="114"/>
      <c r="NZX46" s="114"/>
      <c r="NZY46" s="114"/>
      <c r="NZZ46" s="114"/>
      <c r="OAA46" s="114"/>
      <c r="OAB46" s="114"/>
      <c r="OAC46" s="114"/>
      <c r="OAD46" s="114"/>
      <c r="OAE46" s="114"/>
      <c r="OAF46" s="114"/>
      <c r="OAG46" s="114"/>
      <c r="OAH46" s="114"/>
      <c r="OAI46" s="114"/>
      <c r="OAJ46" s="114"/>
      <c r="OAK46" s="114"/>
      <c r="OAL46" s="114"/>
      <c r="OAM46" s="114"/>
      <c r="OAN46" s="114"/>
      <c r="OAO46" s="114"/>
      <c r="OAP46" s="114"/>
      <c r="OAQ46" s="114"/>
      <c r="OAR46" s="114"/>
      <c r="OAS46" s="114"/>
      <c r="OAT46" s="114"/>
      <c r="OAU46" s="114"/>
      <c r="OAV46" s="114"/>
      <c r="OAW46" s="114"/>
      <c r="OAX46" s="114"/>
      <c r="OAY46" s="114"/>
      <c r="OAZ46" s="114"/>
      <c r="OBA46" s="114"/>
      <c r="OBB46" s="114"/>
      <c r="OBC46" s="114"/>
      <c r="OBD46" s="114"/>
      <c r="OBE46" s="114"/>
      <c r="OBF46" s="114"/>
      <c r="OBG46" s="114"/>
      <c r="OBH46" s="114"/>
      <c r="OBI46" s="114"/>
      <c r="OBJ46" s="114"/>
      <c r="OBK46" s="114"/>
      <c r="OBL46" s="114"/>
      <c r="OBM46" s="114"/>
      <c r="OBN46" s="114"/>
      <c r="OBO46" s="114"/>
      <c r="OBP46" s="114"/>
      <c r="OBQ46" s="114"/>
      <c r="OBR46" s="114"/>
      <c r="OBS46" s="114"/>
      <c r="OBT46" s="114"/>
      <c r="OBU46" s="114"/>
      <c r="OBV46" s="114"/>
      <c r="OBW46" s="114"/>
      <c r="OBX46" s="114"/>
      <c r="OBY46" s="114"/>
      <c r="OBZ46" s="114"/>
      <c r="OCA46" s="114"/>
      <c r="OCB46" s="114"/>
      <c r="OCC46" s="114"/>
      <c r="OCD46" s="114"/>
      <c r="OCE46" s="114"/>
      <c r="OCF46" s="114"/>
      <c r="OCG46" s="114"/>
      <c r="OCH46" s="114"/>
      <c r="OCI46" s="114"/>
      <c r="OCJ46" s="114"/>
      <c r="OCK46" s="114"/>
      <c r="OCL46" s="114"/>
      <c r="OCM46" s="114"/>
      <c r="OCN46" s="114"/>
      <c r="OCO46" s="114"/>
      <c r="OCP46" s="114"/>
      <c r="OCQ46" s="114"/>
      <c r="OCR46" s="114"/>
      <c r="OCS46" s="114"/>
      <c r="OCT46" s="114"/>
      <c r="OCU46" s="114"/>
      <c r="OCV46" s="114"/>
      <c r="OCW46" s="114"/>
      <c r="OCX46" s="114"/>
      <c r="OCY46" s="114"/>
      <c r="OCZ46" s="114"/>
      <c r="ODA46" s="114"/>
      <c r="ODB46" s="114"/>
      <c r="ODC46" s="114"/>
      <c r="ODD46" s="114"/>
      <c r="ODE46" s="114"/>
      <c r="ODF46" s="114"/>
      <c r="ODG46" s="114"/>
      <c r="ODH46" s="114"/>
      <c r="ODI46" s="114"/>
      <c r="ODJ46" s="114"/>
      <c r="ODK46" s="114"/>
      <c r="ODL46" s="114"/>
      <c r="ODM46" s="114"/>
      <c r="ODN46" s="114"/>
      <c r="ODO46" s="114"/>
      <c r="ODP46" s="114"/>
      <c r="ODQ46" s="114"/>
      <c r="ODR46" s="114"/>
      <c r="ODS46" s="114"/>
      <c r="ODT46" s="114"/>
      <c r="ODU46" s="114"/>
      <c r="ODV46" s="114"/>
      <c r="ODW46" s="114"/>
      <c r="ODX46" s="114"/>
      <c r="ODY46" s="114"/>
      <c r="ODZ46" s="114"/>
      <c r="OEA46" s="114"/>
      <c r="OEB46" s="114"/>
      <c r="OEC46" s="114"/>
      <c r="OED46" s="114"/>
      <c r="OEE46" s="114"/>
      <c r="OEF46" s="114"/>
      <c r="OEG46" s="114"/>
      <c r="OEH46" s="114"/>
      <c r="OEI46" s="114"/>
      <c r="OEJ46" s="114"/>
      <c r="OEK46" s="114"/>
      <c r="OEL46" s="114"/>
      <c r="OEM46" s="114"/>
      <c r="OEN46" s="114"/>
      <c r="OEO46" s="114"/>
      <c r="OEP46" s="114"/>
      <c r="OEQ46" s="114"/>
      <c r="OER46" s="114"/>
      <c r="OES46" s="114"/>
      <c r="OET46" s="114"/>
      <c r="OEU46" s="114"/>
      <c r="OEV46" s="114"/>
      <c r="OEW46" s="114"/>
      <c r="OEX46" s="114"/>
      <c r="OEY46" s="114"/>
      <c r="OEZ46" s="114"/>
      <c r="OFA46" s="114"/>
      <c r="OFB46" s="114"/>
      <c r="OFC46" s="114"/>
      <c r="OFD46" s="114"/>
      <c r="OFE46" s="114"/>
      <c r="OFF46" s="114"/>
      <c r="OFG46" s="114"/>
      <c r="OFH46" s="114"/>
      <c r="OFI46" s="114"/>
      <c r="OFJ46" s="114"/>
      <c r="OFK46" s="114"/>
      <c r="OFL46" s="114"/>
      <c r="OFM46" s="114"/>
      <c r="OFN46" s="114"/>
      <c r="OFO46" s="114"/>
      <c r="OFP46" s="114"/>
      <c r="OFQ46" s="114"/>
      <c r="OFR46" s="114"/>
      <c r="OFS46" s="114"/>
      <c r="OFT46" s="114"/>
      <c r="OFU46" s="114"/>
      <c r="OFV46" s="114"/>
      <c r="OFW46" s="114"/>
      <c r="OFX46" s="114"/>
      <c r="OFY46" s="114"/>
      <c r="OFZ46" s="114"/>
      <c r="OGA46" s="114"/>
      <c r="OGB46" s="114"/>
      <c r="OGC46" s="114"/>
      <c r="OGD46" s="114"/>
      <c r="OGE46" s="114"/>
      <c r="OGF46" s="114"/>
      <c r="OGG46" s="114"/>
      <c r="OGH46" s="114"/>
      <c r="OGI46" s="114"/>
      <c r="OGJ46" s="114"/>
      <c r="OGK46" s="114"/>
      <c r="OGL46" s="114"/>
      <c r="OGM46" s="114"/>
      <c r="OGN46" s="114"/>
      <c r="OGO46" s="114"/>
      <c r="OGP46" s="114"/>
      <c r="OGQ46" s="114"/>
      <c r="OGR46" s="114"/>
      <c r="OGS46" s="114"/>
      <c r="OGT46" s="114"/>
      <c r="OGU46" s="114"/>
      <c r="OGV46" s="114"/>
      <c r="OGW46" s="114"/>
      <c r="OGX46" s="114"/>
      <c r="OGY46" s="114"/>
      <c r="OGZ46" s="114"/>
      <c r="OHA46" s="114"/>
      <c r="OHB46" s="114"/>
      <c r="OHC46" s="114"/>
      <c r="OHD46" s="114"/>
      <c r="OHE46" s="114"/>
      <c r="OHF46" s="114"/>
      <c r="OHG46" s="114"/>
      <c r="OHH46" s="114"/>
      <c r="OHI46" s="114"/>
      <c r="OHJ46" s="114"/>
      <c r="OHK46" s="114"/>
      <c r="OHL46" s="114"/>
      <c r="OHM46" s="114"/>
      <c r="OHN46" s="114"/>
      <c r="OHO46" s="114"/>
      <c r="OHP46" s="114"/>
      <c r="OHQ46" s="114"/>
      <c r="OHR46" s="114"/>
      <c r="OHS46" s="114"/>
      <c r="OHT46" s="114"/>
      <c r="OHU46" s="114"/>
      <c r="OHV46" s="114"/>
      <c r="OHW46" s="114"/>
      <c r="OHX46" s="114"/>
      <c r="OHY46" s="114"/>
      <c r="OHZ46" s="114"/>
      <c r="OIA46" s="114"/>
      <c r="OIB46" s="114"/>
      <c r="OIC46" s="114"/>
      <c r="OID46" s="114"/>
      <c r="OIE46" s="114"/>
      <c r="OIF46" s="114"/>
      <c r="OIG46" s="114"/>
      <c r="OIH46" s="114"/>
      <c r="OII46" s="114"/>
      <c r="OIJ46" s="114"/>
      <c r="OIK46" s="114"/>
      <c r="OIL46" s="114"/>
      <c r="OIM46" s="114"/>
      <c r="OIN46" s="114"/>
      <c r="OIO46" s="114"/>
      <c r="OIP46" s="114"/>
      <c r="OIQ46" s="114"/>
      <c r="OIR46" s="114"/>
      <c r="OIS46" s="114"/>
      <c r="OIT46" s="114"/>
      <c r="OIU46" s="114"/>
      <c r="OIV46" s="114"/>
      <c r="OIW46" s="114"/>
      <c r="OIX46" s="114"/>
      <c r="OIY46" s="114"/>
      <c r="OIZ46" s="114"/>
      <c r="OJA46" s="114"/>
      <c r="OJB46" s="114"/>
      <c r="OJC46" s="114"/>
      <c r="OJD46" s="114"/>
      <c r="OJE46" s="114"/>
      <c r="OJF46" s="114"/>
      <c r="OJG46" s="114"/>
      <c r="OJH46" s="114"/>
      <c r="OJI46" s="114"/>
      <c r="OJJ46" s="114"/>
      <c r="OJK46" s="114"/>
      <c r="OJL46" s="114"/>
      <c r="OJM46" s="114"/>
      <c r="OJN46" s="114"/>
      <c r="OJO46" s="114"/>
      <c r="OJP46" s="114"/>
      <c r="OJQ46" s="114"/>
      <c r="OJR46" s="114"/>
      <c r="OJS46" s="114"/>
      <c r="OJT46" s="114"/>
      <c r="OJU46" s="114"/>
      <c r="OJV46" s="114"/>
      <c r="OJW46" s="114"/>
      <c r="OJX46" s="114"/>
      <c r="OJY46" s="114"/>
      <c r="OJZ46" s="114"/>
      <c r="OKA46" s="114"/>
      <c r="OKB46" s="114"/>
      <c r="OKC46" s="114"/>
      <c r="OKD46" s="114"/>
      <c r="OKE46" s="114"/>
      <c r="OKF46" s="114"/>
      <c r="OKG46" s="114"/>
      <c r="OKH46" s="114"/>
      <c r="OKI46" s="114"/>
      <c r="OKJ46" s="114"/>
      <c r="OKK46" s="114"/>
      <c r="OKL46" s="114"/>
      <c r="OKM46" s="114"/>
      <c r="OKN46" s="114"/>
      <c r="OKO46" s="114"/>
      <c r="OKP46" s="114"/>
      <c r="OKQ46" s="114"/>
      <c r="OKR46" s="114"/>
      <c r="OKS46" s="114"/>
      <c r="OKT46" s="114"/>
      <c r="OKU46" s="114"/>
      <c r="OKV46" s="114"/>
      <c r="OKW46" s="114"/>
      <c r="OKX46" s="114"/>
      <c r="OKY46" s="114"/>
      <c r="OKZ46" s="114"/>
      <c r="OLA46" s="114"/>
      <c r="OLB46" s="114"/>
      <c r="OLC46" s="114"/>
      <c r="OLD46" s="114"/>
      <c r="OLE46" s="114"/>
      <c r="OLF46" s="114"/>
      <c r="OLG46" s="114"/>
      <c r="OLH46" s="114"/>
      <c r="OLI46" s="114"/>
      <c r="OLJ46" s="114"/>
      <c r="OLK46" s="114"/>
      <c r="OLL46" s="114"/>
      <c r="OLM46" s="114"/>
      <c r="OLN46" s="114"/>
      <c r="OLO46" s="114"/>
      <c r="OLP46" s="114"/>
      <c r="OLQ46" s="114"/>
      <c r="OLR46" s="114"/>
      <c r="OLS46" s="114"/>
      <c r="OLT46" s="114"/>
      <c r="OLU46" s="114"/>
      <c r="OLV46" s="114"/>
      <c r="OLW46" s="114"/>
      <c r="OLX46" s="114"/>
      <c r="OLY46" s="114"/>
      <c r="OLZ46" s="114"/>
      <c r="OMA46" s="114"/>
      <c r="OMB46" s="114"/>
      <c r="OMC46" s="114"/>
      <c r="OMD46" s="114"/>
      <c r="OME46" s="114"/>
      <c r="OMF46" s="114"/>
      <c r="OMG46" s="114"/>
      <c r="OMH46" s="114"/>
      <c r="OMI46" s="114"/>
      <c r="OMJ46" s="114"/>
      <c r="OMK46" s="114"/>
      <c r="OML46" s="114"/>
      <c r="OMM46" s="114"/>
      <c r="OMN46" s="114"/>
      <c r="OMO46" s="114"/>
      <c r="OMP46" s="114"/>
      <c r="OMQ46" s="114"/>
      <c r="OMR46" s="114"/>
      <c r="OMS46" s="114"/>
      <c r="OMT46" s="114"/>
      <c r="OMU46" s="114"/>
      <c r="OMV46" s="114"/>
      <c r="OMW46" s="114"/>
      <c r="OMX46" s="114"/>
      <c r="OMY46" s="114"/>
      <c r="OMZ46" s="114"/>
      <c r="ONA46" s="114"/>
      <c r="ONB46" s="114"/>
      <c r="ONC46" s="114"/>
      <c r="OND46" s="114"/>
      <c r="ONE46" s="114"/>
      <c r="ONF46" s="114"/>
      <c r="ONG46" s="114"/>
      <c r="ONH46" s="114"/>
      <c r="ONI46" s="114"/>
      <c r="ONJ46" s="114"/>
      <c r="ONK46" s="114"/>
      <c r="ONL46" s="114"/>
      <c r="ONM46" s="114"/>
      <c r="ONN46" s="114"/>
      <c r="ONO46" s="114"/>
      <c r="ONP46" s="114"/>
      <c r="ONQ46" s="114"/>
      <c r="ONR46" s="114"/>
      <c r="ONS46" s="114"/>
      <c r="ONT46" s="114"/>
      <c r="ONU46" s="114"/>
      <c r="ONV46" s="114"/>
      <c r="ONW46" s="114"/>
      <c r="ONX46" s="114"/>
      <c r="ONY46" s="114"/>
      <c r="ONZ46" s="114"/>
      <c r="OOA46" s="114"/>
      <c r="OOB46" s="114"/>
      <c r="OOC46" s="114"/>
      <c r="OOD46" s="114"/>
      <c r="OOE46" s="114"/>
      <c r="OOF46" s="114"/>
      <c r="OOG46" s="114"/>
      <c r="OOH46" s="114"/>
      <c r="OOI46" s="114"/>
      <c r="OOJ46" s="114"/>
      <c r="OOK46" s="114"/>
      <c r="OOL46" s="114"/>
      <c r="OOM46" s="114"/>
      <c r="OON46" s="114"/>
      <c r="OOO46" s="114"/>
      <c r="OOP46" s="114"/>
      <c r="OOQ46" s="114"/>
      <c r="OOR46" s="114"/>
      <c r="OOS46" s="114"/>
      <c r="OOT46" s="114"/>
      <c r="OOU46" s="114"/>
      <c r="OOV46" s="114"/>
      <c r="OOW46" s="114"/>
      <c r="OOX46" s="114"/>
      <c r="OOY46" s="114"/>
      <c r="OOZ46" s="114"/>
      <c r="OPA46" s="114"/>
      <c r="OPB46" s="114"/>
      <c r="OPC46" s="114"/>
      <c r="OPD46" s="114"/>
      <c r="OPE46" s="114"/>
      <c r="OPF46" s="114"/>
      <c r="OPG46" s="114"/>
      <c r="OPH46" s="114"/>
      <c r="OPI46" s="114"/>
      <c r="OPJ46" s="114"/>
      <c r="OPK46" s="114"/>
      <c r="OPL46" s="114"/>
      <c r="OPM46" s="114"/>
      <c r="OPN46" s="114"/>
      <c r="OPO46" s="114"/>
      <c r="OPP46" s="114"/>
      <c r="OPQ46" s="114"/>
      <c r="OPR46" s="114"/>
      <c r="OPS46" s="114"/>
      <c r="OPT46" s="114"/>
      <c r="OPU46" s="114"/>
      <c r="OPV46" s="114"/>
      <c r="OPW46" s="114"/>
      <c r="OPX46" s="114"/>
      <c r="OPY46" s="114"/>
      <c r="OPZ46" s="114"/>
      <c r="OQA46" s="114"/>
      <c r="OQB46" s="114"/>
      <c r="OQC46" s="114"/>
      <c r="OQD46" s="114"/>
      <c r="OQE46" s="114"/>
      <c r="OQF46" s="114"/>
      <c r="OQG46" s="114"/>
      <c r="OQH46" s="114"/>
      <c r="OQI46" s="114"/>
      <c r="OQJ46" s="114"/>
      <c r="OQK46" s="114"/>
      <c r="OQL46" s="114"/>
      <c r="OQM46" s="114"/>
      <c r="OQN46" s="114"/>
      <c r="OQO46" s="114"/>
      <c r="OQP46" s="114"/>
      <c r="OQQ46" s="114"/>
      <c r="OQR46" s="114"/>
      <c r="OQS46" s="114"/>
      <c r="OQT46" s="114"/>
      <c r="OQU46" s="114"/>
      <c r="OQV46" s="114"/>
      <c r="OQW46" s="114"/>
      <c r="OQX46" s="114"/>
      <c r="OQY46" s="114"/>
      <c r="OQZ46" s="114"/>
      <c r="ORA46" s="114"/>
      <c r="ORB46" s="114"/>
      <c r="ORC46" s="114"/>
      <c r="ORD46" s="114"/>
      <c r="ORE46" s="114"/>
      <c r="ORF46" s="114"/>
      <c r="ORG46" s="114"/>
      <c r="ORH46" s="114"/>
      <c r="ORI46" s="114"/>
      <c r="ORJ46" s="114"/>
      <c r="ORK46" s="114"/>
      <c r="ORL46" s="114"/>
      <c r="ORM46" s="114"/>
      <c r="ORN46" s="114"/>
      <c r="ORO46" s="114"/>
      <c r="ORP46" s="114"/>
      <c r="ORQ46" s="114"/>
      <c r="ORR46" s="114"/>
      <c r="ORS46" s="114"/>
      <c r="ORT46" s="114"/>
      <c r="ORU46" s="114"/>
      <c r="ORV46" s="114"/>
      <c r="ORW46" s="114"/>
      <c r="ORX46" s="114"/>
      <c r="ORY46" s="114"/>
      <c r="ORZ46" s="114"/>
      <c r="OSA46" s="114"/>
      <c r="OSB46" s="114"/>
      <c r="OSC46" s="114"/>
      <c r="OSD46" s="114"/>
      <c r="OSE46" s="114"/>
      <c r="OSF46" s="114"/>
      <c r="OSG46" s="114"/>
      <c r="OSH46" s="114"/>
      <c r="OSI46" s="114"/>
      <c r="OSJ46" s="114"/>
      <c r="OSK46" s="114"/>
      <c r="OSL46" s="114"/>
      <c r="OSM46" s="114"/>
      <c r="OSN46" s="114"/>
      <c r="OSO46" s="114"/>
      <c r="OSP46" s="114"/>
      <c r="OSQ46" s="114"/>
      <c r="OSR46" s="114"/>
      <c r="OSS46" s="114"/>
      <c r="OST46" s="114"/>
      <c r="OSU46" s="114"/>
      <c r="OSV46" s="114"/>
      <c r="OSW46" s="114"/>
      <c r="OSX46" s="114"/>
      <c r="OSY46" s="114"/>
      <c r="OSZ46" s="114"/>
      <c r="OTA46" s="114"/>
      <c r="OTB46" s="114"/>
      <c r="OTC46" s="114"/>
      <c r="OTD46" s="114"/>
      <c r="OTE46" s="114"/>
      <c r="OTF46" s="114"/>
      <c r="OTG46" s="114"/>
      <c r="OTH46" s="114"/>
      <c r="OTI46" s="114"/>
      <c r="OTJ46" s="114"/>
      <c r="OTK46" s="114"/>
      <c r="OTL46" s="114"/>
      <c r="OTM46" s="114"/>
      <c r="OTN46" s="114"/>
      <c r="OTO46" s="114"/>
      <c r="OTP46" s="114"/>
      <c r="OTQ46" s="114"/>
      <c r="OTR46" s="114"/>
      <c r="OTS46" s="114"/>
      <c r="OTT46" s="114"/>
      <c r="OTU46" s="114"/>
      <c r="OTV46" s="114"/>
      <c r="OTW46" s="114"/>
      <c r="OTX46" s="114"/>
      <c r="OTY46" s="114"/>
      <c r="OTZ46" s="114"/>
      <c r="OUA46" s="114"/>
      <c r="OUB46" s="114"/>
      <c r="OUC46" s="114"/>
      <c r="OUD46" s="114"/>
      <c r="OUE46" s="114"/>
      <c r="OUF46" s="114"/>
      <c r="OUG46" s="114"/>
      <c r="OUH46" s="114"/>
      <c r="OUI46" s="114"/>
      <c r="OUJ46" s="114"/>
      <c r="OUK46" s="114"/>
      <c r="OUL46" s="114"/>
      <c r="OUM46" s="114"/>
      <c r="OUN46" s="114"/>
      <c r="OUO46" s="114"/>
      <c r="OUP46" s="114"/>
      <c r="OUQ46" s="114"/>
      <c r="OUR46" s="114"/>
      <c r="OUS46" s="114"/>
      <c r="OUT46" s="114"/>
      <c r="OUU46" s="114"/>
      <c r="OUV46" s="114"/>
      <c r="OUW46" s="114"/>
      <c r="OUX46" s="114"/>
      <c r="OUY46" s="114"/>
      <c r="OUZ46" s="114"/>
      <c r="OVA46" s="114"/>
      <c r="OVB46" s="114"/>
      <c r="OVC46" s="114"/>
      <c r="OVD46" s="114"/>
      <c r="OVE46" s="114"/>
      <c r="OVF46" s="114"/>
      <c r="OVG46" s="114"/>
      <c r="OVH46" s="114"/>
      <c r="OVI46" s="114"/>
      <c r="OVJ46" s="114"/>
      <c r="OVK46" s="114"/>
      <c r="OVL46" s="114"/>
      <c r="OVM46" s="114"/>
      <c r="OVN46" s="114"/>
      <c r="OVO46" s="114"/>
      <c r="OVP46" s="114"/>
      <c r="OVQ46" s="114"/>
      <c r="OVR46" s="114"/>
      <c r="OVS46" s="114"/>
      <c r="OVT46" s="114"/>
      <c r="OVU46" s="114"/>
      <c r="OVV46" s="114"/>
      <c r="OVW46" s="114"/>
      <c r="OVX46" s="114"/>
      <c r="OVY46" s="114"/>
      <c r="OVZ46" s="114"/>
      <c r="OWA46" s="114"/>
      <c r="OWB46" s="114"/>
      <c r="OWC46" s="114"/>
      <c r="OWD46" s="114"/>
      <c r="OWE46" s="114"/>
      <c r="OWF46" s="114"/>
      <c r="OWG46" s="114"/>
      <c r="OWH46" s="114"/>
      <c r="OWI46" s="114"/>
      <c r="OWJ46" s="114"/>
      <c r="OWK46" s="114"/>
      <c r="OWL46" s="114"/>
      <c r="OWM46" s="114"/>
      <c r="OWN46" s="114"/>
      <c r="OWO46" s="114"/>
      <c r="OWP46" s="114"/>
      <c r="OWQ46" s="114"/>
      <c r="OWR46" s="114"/>
      <c r="OWS46" s="114"/>
      <c r="OWT46" s="114"/>
      <c r="OWU46" s="114"/>
      <c r="OWV46" s="114"/>
      <c r="OWW46" s="114"/>
      <c r="OWX46" s="114"/>
      <c r="OWY46" s="114"/>
      <c r="OWZ46" s="114"/>
      <c r="OXA46" s="114"/>
      <c r="OXB46" s="114"/>
      <c r="OXC46" s="114"/>
      <c r="OXD46" s="114"/>
      <c r="OXE46" s="114"/>
      <c r="OXF46" s="114"/>
      <c r="OXG46" s="114"/>
      <c r="OXH46" s="114"/>
      <c r="OXI46" s="114"/>
      <c r="OXJ46" s="114"/>
      <c r="OXK46" s="114"/>
      <c r="OXL46" s="114"/>
      <c r="OXM46" s="114"/>
      <c r="OXN46" s="114"/>
      <c r="OXO46" s="114"/>
      <c r="OXP46" s="114"/>
      <c r="OXQ46" s="114"/>
      <c r="OXR46" s="114"/>
      <c r="OXS46" s="114"/>
      <c r="OXT46" s="114"/>
      <c r="OXU46" s="114"/>
      <c r="OXV46" s="114"/>
      <c r="OXW46" s="114"/>
      <c r="OXX46" s="114"/>
      <c r="OXY46" s="114"/>
      <c r="OXZ46" s="114"/>
      <c r="OYA46" s="114"/>
      <c r="OYB46" s="114"/>
      <c r="OYC46" s="114"/>
      <c r="OYD46" s="114"/>
      <c r="OYE46" s="114"/>
      <c r="OYF46" s="114"/>
      <c r="OYG46" s="114"/>
      <c r="OYH46" s="114"/>
      <c r="OYI46" s="114"/>
      <c r="OYJ46" s="114"/>
      <c r="OYK46" s="114"/>
      <c r="OYL46" s="114"/>
      <c r="OYM46" s="114"/>
      <c r="OYN46" s="114"/>
      <c r="OYO46" s="114"/>
      <c r="OYP46" s="114"/>
      <c r="OYQ46" s="114"/>
      <c r="OYR46" s="114"/>
      <c r="OYS46" s="114"/>
      <c r="OYT46" s="114"/>
      <c r="OYU46" s="114"/>
      <c r="OYV46" s="114"/>
      <c r="OYW46" s="114"/>
      <c r="OYX46" s="114"/>
      <c r="OYY46" s="114"/>
      <c r="OYZ46" s="114"/>
      <c r="OZA46" s="114"/>
      <c r="OZB46" s="114"/>
      <c r="OZC46" s="114"/>
      <c r="OZD46" s="114"/>
      <c r="OZE46" s="114"/>
      <c r="OZF46" s="114"/>
      <c r="OZG46" s="114"/>
      <c r="OZH46" s="114"/>
      <c r="OZI46" s="114"/>
      <c r="OZJ46" s="114"/>
      <c r="OZK46" s="114"/>
      <c r="OZL46" s="114"/>
      <c r="OZM46" s="114"/>
      <c r="OZN46" s="114"/>
      <c r="OZO46" s="114"/>
      <c r="OZP46" s="114"/>
      <c r="OZQ46" s="114"/>
      <c r="OZR46" s="114"/>
      <c r="OZS46" s="114"/>
      <c r="OZT46" s="114"/>
      <c r="OZU46" s="114"/>
      <c r="OZV46" s="114"/>
      <c r="OZW46" s="114"/>
      <c r="OZX46" s="114"/>
      <c r="OZY46" s="114"/>
      <c r="OZZ46" s="114"/>
      <c r="PAA46" s="114"/>
      <c r="PAB46" s="114"/>
      <c r="PAC46" s="114"/>
      <c r="PAD46" s="114"/>
      <c r="PAE46" s="114"/>
      <c r="PAF46" s="114"/>
      <c r="PAG46" s="114"/>
      <c r="PAH46" s="114"/>
      <c r="PAI46" s="114"/>
      <c r="PAJ46" s="114"/>
      <c r="PAK46" s="114"/>
      <c r="PAL46" s="114"/>
      <c r="PAM46" s="114"/>
      <c r="PAN46" s="114"/>
      <c r="PAO46" s="114"/>
      <c r="PAP46" s="114"/>
      <c r="PAQ46" s="114"/>
      <c r="PAR46" s="114"/>
      <c r="PAS46" s="114"/>
      <c r="PAT46" s="114"/>
      <c r="PAU46" s="114"/>
      <c r="PAV46" s="114"/>
      <c r="PAW46" s="114"/>
      <c r="PAX46" s="114"/>
      <c r="PAY46" s="114"/>
      <c r="PAZ46" s="114"/>
      <c r="PBA46" s="114"/>
      <c r="PBB46" s="114"/>
      <c r="PBC46" s="114"/>
      <c r="PBD46" s="114"/>
      <c r="PBE46" s="114"/>
      <c r="PBF46" s="114"/>
      <c r="PBG46" s="114"/>
      <c r="PBH46" s="114"/>
      <c r="PBI46" s="114"/>
      <c r="PBJ46" s="114"/>
      <c r="PBK46" s="114"/>
      <c r="PBL46" s="114"/>
      <c r="PBM46" s="114"/>
      <c r="PBN46" s="114"/>
      <c r="PBO46" s="114"/>
      <c r="PBP46" s="114"/>
      <c r="PBQ46" s="114"/>
      <c r="PBR46" s="114"/>
      <c r="PBS46" s="114"/>
      <c r="PBT46" s="114"/>
      <c r="PBU46" s="114"/>
      <c r="PBV46" s="114"/>
      <c r="PBW46" s="114"/>
      <c r="PBX46" s="114"/>
      <c r="PBY46" s="114"/>
      <c r="PBZ46" s="114"/>
      <c r="PCA46" s="114"/>
      <c r="PCB46" s="114"/>
      <c r="PCC46" s="114"/>
      <c r="PCD46" s="114"/>
      <c r="PCE46" s="114"/>
      <c r="PCF46" s="114"/>
      <c r="PCG46" s="114"/>
      <c r="PCH46" s="114"/>
      <c r="PCI46" s="114"/>
      <c r="PCJ46" s="114"/>
      <c r="PCK46" s="114"/>
      <c r="PCL46" s="114"/>
      <c r="PCM46" s="114"/>
      <c r="PCN46" s="114"/>
      <c r="PCO46" s="114"/>
      <c r="PCP46" s="114"/>
      <c r="PCQ46" s="114"/>
      <c r="PCR46" s="114"/>
      <c r="PCS46" s="114"/>
      <c r="PCT46" s="114"/>
      <c r="PCU46" s="114"/>
      <c r="PCV46" s="114"/>
      <c r="PCW46" s="114"/>
      <c r="PCX46" s="114"/>
      <c r="PCY46" s="114"/>
      <c r="PCZ46" s="114"/>
      <c r="PDA46" s="114"/>
      <c r="PDB46" s="114"/>
      <c r="PDC46" s="114"/>
      <c r="PDD46" s="114"/>
      <c r="PDE46" s="114"/>
      <c r="PDF46" s="114"/>
      <c r="PDG46" s="114"/>
      <c r="PDH46" s="114"/>
      <c r="PDI46" s="114"/>
      <c r="PDJ46" s="114"/>
      <c r="PDK46" s="114"/>
      <c r="PDL46" s="114"/>
      <c r="PDM46" s="114"/>
      <c r="PDN46" s="114"/>
      <c r="PDO46" s="114"/>
      <c r="PDP46" s="114"/>
      <c r="PDQ46" s="114"/>
      <c r="PDR46" s="114"/>
      <c r="PDS46" s="114"/>
      <c r="PDT46" s="114"/>
      <c r="PDU46" s="114"/>
      <c r="PDV46" s="114"/>
      <c r="PDW46" s="114"/>
      <c r="PDX46" s="114"/>
      <c r="PDY46" s="114"/>
      <c r="PDZ46" s="114"/>
      <c r="PEA46" s="114"/>
      <c r="PEB46" s="114"/>
      <c r="PEC46" s="114"/>
      <c r="PED46" s="114"/>
      <c r="PEE46" s="114"/>
      <c r="PEF46" s="114"/>
      <c r="PEG46" s="114"/>
      <c r="PEH46" s="114"/>
      <c r="PEI46" s="114"/>
      <c r="PEJ46" s="114"/>
      <c r="PEK46" s="114"/>
      <c r="PEL46" s="114"/>
      <c r="PEM46" s="114"/>
      <c r="PEN46" s="114"/>
      <c r="PEO46" s="114"/>
      <c r="PEP46" s="114"/>
      <c r="PEQ46" s="114"/>
      <c r="PER46" s="114"/>
      <c r="PES46" s="114"/>
      <c r="PET46" s="114"/>
      <c r="PEU46" s="114"/>
      <c r="PEV46" s="114"/>
      <c r="PEW46" s="114"/>
      <c r="PEX46" s="114"/>
      <c r="PEY46" s="114"/>
      <c r="PEZ46" s="114"/>
      <c r="PFA46" s="114"/>
      <c r="PFB46" s="114"/>
      <c r="PFC46" s="114"/>
      <c r="PFD46" s="114"/>
      <c r="PFE46" s="114"/>
      <c r="PFF46" s="114"/>
      <c r="PFG46" s="114"/>
      <c r="PFH46" s="114"/>
      <c r="PFI46" s="114"/>
      <c r="PFJ46" s="114"/>
      <c r="PFK46" s="114"/>
      <c r="PFL46" s="114"/>
      <c r="PFM46" s="114"/>
      <c r="PFN46" s="114"/>
      <c r="PFO46" s="114"/>
      <c r="PFP46" s="114"/>
      <c r="PFQ46" s="114"/>
      <c r="PFR46" s="114"/>
      <c r="PFS46" s="114"/>
      <c r="PFT46" s="114"/>
      <c r="PFU46" s="114"/>
      <c r="PFV46" s="114"/>
      <c r="PFW46" s="114"/>
      <c r="PFX46" s="114"/>
      <c r="PFY46" s="114"/>
      <c r="PFZ46" s="114"/>
      <c r="PGA46" s="114"/>
      <c r="PGB46" s="114"/>
      <c r="PGC46" s="114"/>
      <c r="PGD46" s="114"/>
      <c r="PGE46" s="114"/>
      <c r="PGF46" s="114"/>
      <c r="PGG46" s="114"/>
      <c r="PGH46" s="114"/>
      <c r="PGI46" s="114"/>
      <c r="PGJ46" s="114"/>
      <c r="PGK46" s="114"/>
      <c r="PGL46" s="114"/>
      <c r="PGM46" s="114"/>
      <c r="PGN46" s="114"/>
      <c r="PGO46" s="114"/>
      <c r="PGP46" s="114"/>
      <c r="PGQ46" s="114"/>
      <c r="PGR46" s="114"/>
      <c r="PGS46" s="114"/>
      <c r="PGT46" s="114"/>
      <c r="PGU46" s="114"/>
      <c r="PGV46" s="114"/>
      <c r="PGW46" s="114"/>
      <c r="PGX46" s="114"/>
      <c r="PGY46" s="114"/>
      <c r="PGZ46" s="114"/>
      <c r="PHA46" s="114"/>
      <c r="PHB46" s="114"/>
      <c r="PHC46" s="114"/>
      <c r="PHD46" s="114"/>
      <c r="PHE46" s="114"/>
      <c r="PHF46" s="114"/>
      <c r="PHG46" s="114"/>
      <c r="PHH46" s="114"/>
      <c r="PHI46" s="114"/>
      <c r="PHJ46" s="114"/>
      <c r="PHK46" s="114"/>
      <c r="PHL46" s="114"/>
      <c r="PHM46" s="114"/>
      <c r="PHN46" s="114"/>
      <c r="PHO46" s="114"/>
      <c r="PHP46" s="114"/>
      <c r="PHQ46" s="114"/>
      <c r="PHR46" s="114"/>
      <c r="PHS46" s="114"/>
      <c r="PHT46" s="114"/>
      <c r="PHU46" s="114"/>
      <c r="PHV46" s="114"/>
      <c r="PHW46" s="114"/>
      <c r="PHX46" s="114"/>
      <c r="PHY46" s="114"/>
      <c r="PHZ46" s="114"/>
      <c r="PIA46" s="114"/>
      <c r="PIB46" s="114"/>
      <c r="PIC46" s="114"/>
      <c r="PID46" s="114"/>
      <c r="PIE46" s="114"/>
      <c r="PIF46" s="114"/>
      <c r="PIG46" s="114"/>
      <c r="PIH46" s="114"/>
      <c r="PII46" s="114"/>
      <c r="PIJ46" s="114"/>
      <c r="PIK46" s="114"/>
      <c r="PIL46" s="114"/>
      <c r="PIM46" s="114"/>
      <c r="PIN46" s="114"/>
      <c r="PIO46" s="114"/>
      <c r="PIP46" s="114"/>
      <c r="PIQ46" s="114"/>
      <c r="PIR46" s="114"/>
      <c r="PIS46" s="114"/>
      <c r="PIT46" s="114"/>
      <c r="PIU46" s="114"/>
      <c r="PIV46" s="114"/>
      <c r="PIW46" s="114"/>
      <c r="PIX46" s="114"/>
      <c r="PIY46" s="114"/>
      <c r="PIZ46" s="114"/>
      <c r="PJA46" s="114"/>
      <c r="PJB46" s="114"/>
      <c r="PJC46" s="114"/>
      <c r="PJD46" s="114"/>
      <c r="PJE46" s="114"/>
      <c r="PJF46" s="114"/>
      <c r="PJG46" s="114"/>
      <c r="PJH46" s="114"/>
      <c r="PJI46" s="114"/>
      <c r="PJJ46" s="114"/>
      <c r="PJK46" s="114"/>
      <c r="PJL46" s="114"/>
      <c r="PJM46" s="114"/>
      <c r="PJN46" s="114"/>
      <c r="PJO46" s="114"/>
      <c r="PJP46" s="114"/>
      <c r="PJQ46" s="114"/>
      <c r="PJR46" s="114"/>
      <c r="PJS46" s="114"/>
      <c r="PJT46" s="114"/>
      <c r="PJU46" s="114"/>
      <c r="PJV46" s="114"/>
      <c r="PJW46" s="114"/>
      <c r="PJX46" s="114"/>
      <c r="PJY46" s="114"/>
      <c r="PJZ46" s="114"/>
      <c r="PKA46" s="114"/>
      <c r="PKB46" s="114"/>
      <c r="PKC46" s="114"/>
      <c r="PKD46" s="114"/>
      <c r="PKE46" s="114"/>
      <c r="PKF46" s="114"/>
      <c r="PKG46" s="114"/>
      <c r="PKH46" s="114"/>
      <c r="PKI46" s="114"/>
      <c r="PKJ46" s="114"/>
      <c r="PKK46" s="114"/>
      <c r="PKL46" s="114"/>
      <c r="PKM46" s="114"/>
      <c r="PKN46" s="114"/>
      <c r="PKO46" s="114"/>
      <c r="PKP46" s="114"/>
      <c r="PKQ46" s="114"/>
      <c r="PKR46" s="114"/>
      <c r="PKS46" s="114"/>
      <c r="PKT46" s="114"/>
      <c r="PKU46" s="114"/>
      <c r="PKV46" s="114"/>
      <c r="PKW46" s="114"/>
      <c r="PKX46" s="114"/>
      <c r="PKY46" s="114"/>
      <c r="PKZ46" s="114"/>
      <c r="PLA46" s="114"/>
      <c r="PLB46" s="114"/>
      <c r="PLC46" s="114"/>
      <c r="PLD46" s="114"/>
      <c r="PLE46" s="114"/>
      <c r="PLF46" s="114"/>
      <c r="PLG46" s="114"/>
      <c r="PLH46" s="114"/>
      <c r="PLI46" s="114"/>
      <c r="PLJ46" s="114"/>
      <c r="PLK46" s="114"/>
      <c r="PLL46" s="114"/>
      <c r="PLM46" s="114"/>
      <c r="PLN46" s="114"/>
      <c r="PLO46" s="114"/>
      <c r="PLP46" s="114"/>
      <c r="PLQ46" s="114"/>
      <c r="PLR46" s="114"/>
      <c r="PLS46" s="114"/>
      <c r="PLT46" s="114"/>
      <c r="PLU46" s="114"/>
      <c r="PLV46" s="114"/>
      <c r="PLW46" s="114"/>
      <c r="PLX46" s="114"/>
      <c r="PLY46" s="114"/>
      <c r="PLZ46" s="114"/>
      <c r="PMA46" s="114"/>
      <c r="PMB46" s="114"/>
      <c r="PMC46" s="114"/>
      <c r="PMD46" s="114"/>
      <c r="PME46" s="114"/>
      <c r="PMF46" s="114"/>
      <c r="PMG46" s="114"/>
      <c r="PMH46" s="114"/>
      <c r="PMI46" s="114"/>
      <c r="PMJ46" s="114"/>
      <c r="PMK46" s="114"/>
      <c r="PML46" s="114"/>
      <c r="PMM46" s="114"/>
      <c r="PMN46" s="114"/>
      <c r="PMO46" s="114"/>
      <c r="PMP46" s="114"/>
      <c r="PMQ46" s="114"/>
      <c r="PMR46" s="114"/>
      <c r="PMS46" s="114"/>
      <c r="PMT46" s="114"/>
      <c r="PMU46" s="114"/>
      <c r="PMV46" s="114"/>
      <c r="PMW46" s="114"/>
      <c r="PMX46" s="114"/>
      <c r="PMY46" s="114"/>
      <c r="PMZ46" s="114"/>
      <c r="PNA46" s="114"/>
      <c r="PNB46" s="114"/>
      <c r="PNC46" s="114"/>
      <c r="PND46" s="114"/>
      <c r="PNE46" s="114"/>
      <c r="PNF46" s="114"/>
      <c r="PNG46" s="114"/>
      <c r="PNH46" s="114"/>
      <c r="PNI46" s="114"/>
      <c r="PNJ46" s="114"/>
      <c r="PNK46" s="114"/>
      <c r="PNL46" s="114"/>
      <c r="PNM46" s="114"/>
      <c r="PNN46" s="114"/>
      <c r="PNO46" s="114"/>
      <c r="PNP46" s="114"/>
      <c r="PNQ46" s="114"/>
      <c r="PNR46" s="114"/>
      <c r="PNS46" s="114"/>
      <c r="PNT46" s="114"/>
      <c r="PNU46" s="114"/>
      <c r="PNV46" s="114"/>
      <c r="PNW46" s="114"/>
      <c r="PNX46" s="114"/>
      <c r="PNY46" s="114"/>
      <c r="PNZ46" s="114"/>
      <c r="POA46" s="114"/>
      <c r="POB46" s="114"/>
      <c r="POC46" s="114"/>
      <c r="POD46" s="114"/>
      <c r="POE46" s="114"/>
      <c r="POF46" s="114"/>
      <c r="POG46" s="114"/>
      <c r="POH46" s="114"/>
      <c r="POI46" s="114"/>
      <c r="POJ46" s="114"/>
      <c r="POK46" s="114"/>
      <c r="POL46" s="114"/>
      <c r="POM46" s="114"/>
      <c r="PON46" s="114"/>
      <c r="POO46" s="114"/>
      <c r="POP46" s="114"/>
      <c r="POQ46" s="114"/>
      <c r="POR46" s="114"/>
      <c r="POS46" s="114"/>
      <c r="POT46" s="114"/>
      <c r="POU46" s="114"/>
      <c r="POV46" s="114"/>
      <c r="POW46" s="114"/>
      <c r="POX46" s="114"/>
      <c r="POY46" s="114"/>
      <c r="POZ46" s="114"/>
      <c r="PPA46" s="114"/>
      <c r="PPB46" s="114"/>
      <c r="PPC46" s="114"/>
      <c r="PPD46" s="114"/>
      <c r="PPE46" s="114"/>
      <c r="PPF46" s="114"/>
      <c r="PPG46" s="114"/>
      <c r="PPH46" s="114"/>
      <c r="PPI46" s="114"/>
      <c r="PPJ46" s="114"/>
      <c r="PPK46" s="114"/>
      <c r="PPL46" s="114"/>
      <c r="PPM46" s="114"/>
      <c r="PPN46" s="114"/>
      <c r="PPO46" s="114"/>
      <c r="PPP46" s="114"/>
      <c r="PPQ46" s="114"/>
      <c r="PPR46" s="114"/>
      <c r="PPS46" s="114"/>
      <c r="PPT46" s="114"/>
      <c r="PPU46" s="114"/>
      <c r="PPV46" s="114"/>
      <c r="PPW46" s="114"/>
      <c r="PPX46" s="114"/>
      <c r="PPY46" s="114"/>
      <c r="PPZ46" s="114"/>
      <c r="PQA46" s="114"/>
      <c r="PQB46" s="114"/>
      <c r="PQC46" s="114"/>
      <c r="PQD46" s="114"/>
      <c r="PQE46" s="114"/>
      <c r="PQF46" s="114"/>
      <c r="PQG46" s="114"/>
      <c r="PQH46" s="114"/>
      <c r="PQI46" s="114"/>
      <c r="PQJ46" s="114"/>
      <c r="PQK46" s="114"/>
      <c r="PQL46" s="114"/>
      <c r="PQM46" s="114"/>
      <c r="PQN46" s="114"/>
      <c r="PQO46" s="114"/>
      <c r="PQP46" s="114"/>
      <c r="PQQ46" s="114"/>
      <c r="PQR46" s="114"/>
      <c r="PQS46" s="114"/>
      <c r="PQT46" s="114"/>
      <c r="PQU46" s="114"/>
      <c r="PQV46" s="114"/>
      <c r="PQW46" s="114"/>
      <c r="PQX46" s="114"/>
      <c r="PQY46" s="114"/>
      <c r="PQZ46" s="114"/>
      <c r="PRA46" s="114"/>
      <c r="PRB46" s="114"/>
      <c r="PRC46" s="114"/>
      <c r="PRD46" s="114"/>
      <c r="PRE46" s="114"/>
      <c r="PRF46" s="114"/>
      <c r="PRG46" s="114"/>
      <c r="PRH46" s="114"/>
      <c r="PRI46" s="114"/>
      <c r="PRJ46" s="114"/>
      <c r="PRK46" s="114"/>
      <c r="PRL46" s="114"/>
      <c r="PRM46" s="114"/>
      <c r="PRN46" s="114"/>
      <c r="PRO46" s="114"/>
      <c r="PRP46" s="114"/>
      <c r="PRQ46" s="114"/>
      <c r="PRR46" s="114"/>
      <c r="PRS46" s="114"/>
      <c r="PRT46" s="114"/>
      <c r="PRU46" s="114"/>
      <c r="PRV46" s="114"/>
      <c r="PRW46" s="114"/>
      <c r="PRX46" s="114"/>
      <c r="PRY46" s="114"/>
      <c r="PRZ46" s="114"/>
      <c r="PSA46" s="114"/>
      <c r="PSB46" s="114"/>
      <c r="PSC46" s="114"/>
      <c r="PSD46" s="114"/>
      <c r="PSE46" s="114"/>
      <c r="PSF46" s="114"/>
      <c r="PSG46" s="114"/>
      <c r="PSH46" s="114"/>
      <c r="PSI46" s="114"/>
      <c r="PSJ46" s="114"/>
      <c r="PSK46" s="114"/>
      <c r="PSL46" s="114"/>
      <c r="PSM46" s="114"/>
      <c r="PSN46" s="114"/>
      <c r="PSO46" s="114"/>
      <c r="PSP46" s="114"/>
      <c r="PSQ46" s="114"/>
      <c r="PSR46" s="114"/>
      <c r="PSS46" s="114"/>
      <c r="PST46" s="114"/>
      <c r="PSU46" s="114"/>
      <c r="PSV46" s="114"/>
      <c r="PSW46" s="114"/>
      <c r="PSX46" s="114"/>
      <c r="PSY46" s="114"/>
      <c r="PSZ46" s="114"/>
      <c r="PTA46" s="114"/>
      <c r="PTB46" s="114"/>
      <c r="PTC46" s="114"/>
      <c r="PTD46" s="114"/>
      <c r="PTE46" s="114"/>
      <c r="PTF46" s="114"/>
      <c r="PTG46" s="114"/>
      <c r="PTH46" s="114"/>
      <c r="PTI46" s="114"/>
      <c r="PTJ46" s="114"/>
      <c r="PTK46" s="114"/>
      <c r="PTL46" s="114"/>
      <c r="PTM46" s="114"/>
      <c r="PTN46" s="114"/>
      <c r="PTO46" s="114"/>
      <c r="PTP46" s="114"/>
      <c r="PTQ46" s="114"/>
      <c r="PTR46" s="114"/>
      <c r="PTS46" s="114"/>
      <c r="PTT46" s="114"/>
      <c r="PTU46" s="114"/>
      <c r="PTV46" s="114"/>
      <c r="PTW46" s="114"/>
      <c r="PTX46" s="114"/>
      <c r="PTY46" s="114"/>
      <c r="PTZ46" s="114"/>
      <c r="PUA46" s="114"/>
      <c r="PUB46" s="114"/>
      <c r="PUC46" s="114"/>
      <c r="PUD46" s="114"/>
      <c r="PUE46" s="114"/>
      <c r="PUF46" s="114"/>
      <c r="PUG46" s="114"/>
      <c r="PUH46" s="114"/>
      <c r="PUI46" s="114"/>
      <c r="PUJ46" s="114"/>
      <c r="PUK46" s="114"/>
      <c r="PUL46" s="114"/>
      <c r="PUM46" s="114"/>
      <c r="PUN46" s="114"/>
      <c r="PUO46" s="114"/>
      <c r="PUP46" s="114"/>
      <c r="PUQ46" s="114"/>
      <c r="PUR46" s="114"/>
      <c r="PUS46" s="114"/>
      <c r="PUT46" s="114"/>
      <c r="PUU46" s="114"/>
      <c r="PUV46" s="114"/>
      <c r="PUW46" s="114"/>
      <c r="PUX46" s="114"/>
      <c r="PUY46" s="114"/>
      <c r="PUZ46" s="114"/>
      <c r="PVA46" s="114"/>
      <c r="PVB46" s="114"/>
      <c r="PVC46" s="114"/>
      <c r="PVD46" s="114"/>
      <c r="PVE46" s="114"/>
      <c r="PVF46" s="114"/>
      <c r="PVG46" s="114"/>
      <c r="PVH46" s="114"/>
      <c r="PVI46" s="114"/>
      <c r="PVJ46" s="114"/>
      <c r="PVK46" s="114"/>
      <c r="PVL46" s="114"/>
      <c r="PVM46" s="114"/>
      <c r="PVN46" s="114"/>
      <c r="PVO46" s="114"/>
      <c r="PVP46" s="114"/>
      <c r="PVQ46" s="114"/>
      <c r="PVR46" s="114"/>
      <c r="PVS46" s="114"/>
      <c r="PVT46" s="114"/>
      <c r="PVU46" s="114"/>
      <c r="PVV46" s="114"/>
      <c r="PVW46" s="114"/>
      <c r="PVX46" s="114"/>
      <c r="PVY46" s="114"/>
      <c r="PVZ46" s="114"/>
      <c r="PWA46" s="114"/>
      <c r="PWB46" s="114"/>
      <c r="PWC46" s="114"/>
      <c r="PWD46" s="114"/>
      <c r="PWE46" s="114"/>
      <c r="PWF46" s="114"/>
      <c r="PWG46" s="114"/>
      <c r="PWH46" s="114"/>
      <c r="PWI46" s="114"/>
      <c r="PWJ46" s="114"/>
      <c r="PWK46" s="114"/>
      <c r="PWL46" s="114"/>
      <c r="PWM46" s="114"/>
      <c r="PWN46" s="114"/>
      <c r="PWO46" s="114"/>
      <c r="PWP46" s="114"/>
      <c r="PWQ46" s="114"/>
      <c r="PWR46" s="114"/>
      <c r="PWS46" s="114"/>
      <c r="PWT46" s="114"/>
      <c r="PWU46" s="114"/>
      <c r="PWV46" s="114"/>
      <c r="PWW46" s="114"/>
      <c r="PWX46" s="114"/>
      <c r="PWY46" s="114"/>
      <c r="PWZ46" s="114"/>
      <c r="PXA46" s="114"/>
      <c r="PXB46" s="114"/>
      <c r="PXC46" s="114"/>
      <c r="PXD46" s="114"/>
      <c r="PXE46" s="114"/>
      <c r="PXF46" s="114"/>
      <c r="PXG46" s="114"/>
      <c r="PXH46" s="114"/>
      <c r="PXI46" s="114"/>
      <c r="PXJ46" s="114"/>
      <c r="PXK46" s="114"/>
      <c r="PXL46" s="114"/>
      <c r="PXM46" s="114"/>
      <c r="PXN46" s="114"/>
      <c r="PXO46" s="114"/>
      <c r="PXP46" s="114"/>
      <c r="PXQ46" s="114"/>
      <c r="PXR46" s="114"/>
      <c r="PXS46" s="114"/>
      <c r="PXT46" s="114"/>
      <c r="PXU46" s="114"/>
      <c r="PXV46" s="114"/>
      <c r="PXW46" s="114"/>
      <c r="PXX46" s="114"/>
      <c r="PXY46" s="114"/>
      <c r="PXZ46" s="114"/>
      <c r="PYA46" s="114"/>
      <c r="PYB46" s="114"/>
      <c r="PYC46" s="114"/>
      <c r="PYD46" s="114"/>
      <c r="PYE46" s="114"/>
      <c r="PYF46" s="114"/>
      <c r="PYG46" s="114"/>
      <c r="PYH46" s="114"/>
      <c r="PYI46" s="114"/>
      <c r="PYJ46" s="114"/>
      <c r="PYK46" s="114"/>
      <c r="PYL46" s="114"/>
      <c r="PYM46" s="114"/>
      <c r="PYN46" s="114"/>
      <c r="PYO46" s="114"/>
      <c r="PYP46" s="114"/>
      <c r="PYQ46" s="114"/>
      <c r="PYR46" s="114"/>
      <c r="PYS46" s="114"/>
      <c r="PYT46" s="114"/>
      <c r="PYU46" s="114"/>
      <c r="PYV46" s="114"/>
      <c r="PYW46" s="114"/>
      <c r="PYX46" s="114"/>
      <c r="PYY46" s="114"/>
      <c r="PYZ46" s="114"/>
      <c r="PZA46" s="114"/>
      <c r="PZB46" s="114"/>
      <c r="PZC46" s="114"/>
      <c r="PZD46" s="114"/>
      <c r="PZE46" s="114"/>
      <c r="PZF46" s="114"/>
      <c r="PZG46" s="114"/>
      <c r="PZH46" s="114"/>
      <c r="PZI46" s="114"/>
      <c r="PZJ46" s="114"/>
      <c r="PZK46" s="114"/>
      <c r="PZL46" s="114"/>
      <c r="PZM46" s="114"/>
      <c r="PZN46" s="114"/>
      <c r="PZO46" s="114"/>
      <c r="PZP46" s="114"/>
      <c r="PZQ46" s="114"/>
      <c r="PZR46" s="114"/>
      <c r="PZS46" s="114"/>
      <c r="PZT46" s="114"/>
      <c r="PZU46" s="114"/>
      <c r="PZV46" s="114"/>
      <c r="PZW46" s="114"/>
      <c r="PZX46" s="114"/>
      <c r="PZY46" s="114"/>
      <c r="PZZ46" s="114"/>
      <c r="QAA46" s="114"/>
      <c r="QAB46" s="114"/>
      <c r="QAC46" s="114"/>
      <c r="QAD46" s="114"/>
      <c r="QAE46" s="114"/>
      <c r="QAF46" s="114"/>
      <c r="QAG46" s="114"/>
      <c r="QAH46" s="114"/>
      <c r="QAI46" s="114"/>
      <c r="QAJ46" s="114"/>
      <c r="QAK46" s="114"/>
      <c r="QAL46" s="114"/>
      <c r="QAM46" s="114"/>
      <c r="QAN46" s="114"/>
      <c r="QAO46" s="114"/>
      <c r="QAP46" s="114"/>
      <c r="QAQ46" s="114"/>
      <c r="QAR46" s="114"/>
      <c r="QAS46" s="114"/>
      <c r="QAT46" s="114"/>
      <c r="QAU46" s="114"/>
      <c r="QAV46" s="114"/>
      <c r="QAW46" s="114"/>
      <c r="QAX46" s="114"/>
      <c r="QAY46" s="114"/>
      <c r="QAZ46" s="114"/>
      <c r="QBA46" s="114"/>
      <c r="QBB46" s="114"/>
      <c r="QBC46" s="114"/>
      <c r="QBD46" s="114"/>
      <c r="QBE46" s="114"/>
      <c r="QBF46" s="114"/>
      <c r="QBG46" s="114"/>
      <c r="QBH46" s="114"/>
      <c r="QBI46" s="114"/>
      <c r="QBJ46" s="114"/>
      <c r="QBK46" s="114"/>
      <c r="QBL46" s="114"/>
      <c r="QBM46" s="114"/>
      <c r="QBN46" s="114"/>
      <c r="QBO46" s="114"/>
      <c r="QBP46" s="114"/>
      <c r="QBQ46" s="114"/>
      <c r="QBR46" s="114"/>
      <c r="QBS46" s="114"/>
      <c r="QBT46" s="114"/>
      <c r="QBU46" s="114"/>
      <c r="QBV46" s="114"/>
      <c r="QBW46" s="114"/>
      <c r="QBX46" s="114"/>
      <c r="QBY46" s="114"/>
      <c r="QBZ46" s="114"/>
      <c r="QCA46" s="114"/>
      <c r="QCB46" s="114"/>
      <c r="QCC46" s="114"/>
      <c r="QCD46" s="114"/>
      <c r="QCE46" s="114"/>
      <c r="QCF46" s="114"/>
      <c r="QCG46" s="114"/>
      <c r="QCH46" s="114"/>
      <c r="QCI46" s="114"/>
      <c r="QCJ46" s="114"/>
      <c r="QCK46" s="114"/>
      <c r="QCL46" s="114"/>
      <c r="QCM46" s="114"/>
      <c r="QCN46" s="114"/>
      <c r="QCO46" s="114"/>
      <c r="QCP46" s="114"/>
      <c r="QCQ46" s="114"/>
      <c r="QCR46" s="114"/>
      <c r="QCS46" s="114"/>
      <c r="QCT46" s="114"/>
      <c r="QCU46" s="114"/>
      <c r="QCV46" s="114"/>
      <c r="QCW46" s="114"/>
      <c r="QCX46" s="114"/>
      <c r="QCY46" s="114"/>
      <c r="QCZ46" s="114"/>
      <c r="QDA46" s="114"/>
      <c r="QDB46" s="114"/>
      <c r="QDC46" s="114"/>
      <c r="QDD46" s="114"/>
      <c r="QDE46" s="114"/>
      <c r="QDF46" s="114"/>
      <c r="QDG46" s="114"/>
      <c r="QDH46" s="114"/>
      <c r="QDI46" s="114"/>
      <c r="QDJ46" s="114"/>
      <c r="QDK46" s="114"/>
      <c r="QDL46" s="114"/>
      <c r="QDM46" s="114"/>
      <c r="QDN46" s="114"/>
      <c r="QDO46" s="114"/>
      <c r="QDP46" s="114"/>
      <c r="QDQ46" s="114"/>
      <c r="QDR46" s="114"/>
      <c r="QDS46" s="114"/>
      <c r="QDT46" s="114"/>
      <c r="QDU46" s="114"/>
      <c r="QDV46" s="114"/>
      <c r="QDW46" s="114"/>
      <c r="QDX46" s="114"/>
      <c r="QDY46" s="114"/>
      <c r="QDZ46" s="114"/>
      <c r="QEA46" s="114"/>
      <c r="QEB46" s="114"/>
      <c r="QEC46" s="114"/>
      <c r="QED46" s="114"/>
      <c r="QEE46" s="114"/>
      <c r="QEF46" s="114"/>
      <c r="QEG46" s="114"/>
      <c r="QEH46" s="114"/>
      <c r="QEI46" s="114"/>
      <c r="QEJ46" s="114"/>
      <c r="QEK46" s="114"/>
      <c r="QEL46" s="114"/>
      <c r="QEM46" s="114"/>
      <c r="QEN46" s="114"/>
      <c r="QEO46" s="114"/>
      <c r="QEP46" s="114"/>
      <c r="QEQ46" s="114"/>
      <c r="QER46" s="114"/>
      <c r="QES46" s="114"/>
      <c r="QET46" s="114"/>
      <c r="QEU46" s="114"/>
      <c r="QEV46" s="114"/>
      <c r="QEW46" s="114"/>
      <c r="QEX46" s="114"/>
      <c r="QEY46" s="114"/>
      <c r="QEZ46" s="114"/>
      <c r="QFA46" s="114"/>
      <c r="QFB46" s="114"/>
      <c r="QFC46" s="114"/>
      <c r="QFD46" s="114"/>
      <c r="QFE46" s="114"/>
      <c r="QFF46" s="114"/>
      <c r="QFG46" s="114"/>
      <c r="QFH46" s="114"/>
      <c r="QFI46" s="114"/>
      <c r="QFJ46" s="114"/>
      <c r="QFK46" s="114"/>
      <c r="QFL46" s="114"/>
      <c r="QFM46" s="114"/>
      <c r="QFN46" s="114"/>
      <c r="QFO46" s="114"/>
      <c r="QFP46" s="114"/>
      <c r="QFQ46" s="114"/>
      <c r="QFR46" s="114"/>
      <c r="QFS46" s="114"/>
      <c r="QFT46" s="114"/>
      <c r="QFU46" s="114"/>
      <c r="QFV46" s="114"/>
      <c r="QFW46" s="114"/>
      <c r="QFX46" s="114"/>
      <c r="QFY46" s="114"/>
      <c r="QFZ46" s="114"/>
      <c r="QGA46" s="114"/>
      <c r="QGB46" s="114"/>
      <c r="QGC46" s="114"/>
      <c r="QGD46" s="114"/>
      <c r="QGE46" s="114"/>
      <c r="QGF46" s="114"/>
      <c r="QGG46" s="114"/>
      <c r="QGH46" s="114"/>
      <c r="QGI46" s="114"/>
      <c r="QGJ46" s="114"/>
      <c r="QGK46" s="114"/>
      <c r="QGL46" s="114"/>
      <c r="QGM46" s="114"/>
      <c r="QGN46" s="114"/>
      <c r="QGO46" s="114"/>
      <c r="QGP46" s="114"/>
      <c r="QGQ46" s="114"/>
      <c r="QGR46" s="114"/>
      <c r="QGS46" s="114"/>
      <c r="QGT46" s="114"/>
      <c r="QGU46" s="114"/>
      <c r="QGV46" s="114"/>
      <c r="QGW46" s="114"/>
      <c r="QGX46" s="114"/>
      <c r="QGY46" s="114"/>
      <c r="QGZ46" s="114"/>
      <c r="QHA46" s="114"/>
      <c r="QHB46" s="114"/>
      <c r="QHC46" s="114"/>
      <c r="QHD46" s="114"/>
      <c r="QHE46" s="114"/>
      <c r="QHF46" s="114"/>
      <c r="QHG46" s="114"/>
      <c r="QHH46" s="114"/>
      <c r="QHI46" s="114"/>
      <c r="QHJ46" s="114"/>
      <c r="QHK46" s="114"/>
      <c r="QHL46" s="114"/>
      <c r="QHM46" s="114"/>
      <c r="QHN46" s="114"/>
      <c r="QHO46" s="114"/>
      <c r="QHP46" s="114"/>
      <c r="QHQ46" s="114"/>
      <c r="QHR46" s="114"/>
      <c r="QHS46" s="114"/>
      <c r="QHT46" s="114"/>
      <c r="QHU46" s="114"/>
      <c r="QHV46" s="114"/>
      <c r="QHW46" s="114"/>
      <c r="QHX46" s="114"/>
      <c r="QHY46" s="114"/>
      <c r="QHZ46" s="114"/>
      <c r="QIA46" s="114"/>
      <c r="QIB46" s="114"/>
      <c r="QIC46" s="114"/>
      <c r="QID46" s="114"/>
      <c r="QIE46" s="114"/>
      <c r="QIF46" s="114"/>
      <c r="QIG46" s="114"/>
      <c r="QIH46" s="114"/>
      <c r="QII46" s="114"/>
      <c r="QIJ46" s="114"/>
      <c r="QIK46" s="114"/>
      <c r="QIL46" s="114"/>
      <c r="QIM46" s="114"/>
      <c r="QIN46" s="114"/>
      <c r="QIO46" s="114"/>
      <c r="QIP46" s="114"/>
      <c r="QIQ46" s="114"/>
      <c r="QIR46" s="114"/>
      <c r="QIS46" s="114"/>
      <c r="QIT46" s="114"/>
      <c r="QIU46" s="114"/>
      <c r="QIV46" s="114"/>
      <c r="QIW46" s="114"/>
      <c r="QIX46" s="114"/>
      <c r="QIY46" s="114"/>
      <c r="QIZ46" s="114"/>
      <c r="QJA46" s="114"/>
      <c r="QJB46" s="114"/>
      <c r="QJC46" s="114"/>
      <c r="QJD46" s="114"/>
      <c r="QJE46" s="114"/>
      <c r="QJF46" s="114"/>
      <c r="QJG46" s="114"/>
      <c r="QJH46" s="114"/>
      <c r="QJI46" s="114"/>
      <c r="QJJ46" s="114"/>
      <c r="QJK46" s="114"/>
      <c r="QJL46" s="114"/>
      <c r="QJM46" s="114"/>
      <c r="QJN46" s="114"/>
      <c r="QJO46" s="114"/>
      <c r="QJP46" s="114"/>
      <c r="QJQ46" s="114"/>
      <c r="QJR46" s="114"/>
      <c r="QJS46" s="114"/>
      <c r="QJT46" s="114"/>
      <c r="QJU46" s="114"/>
      <c r="QJV46" s="114"/>
      <c r="QJW46" s="114"/>
      <c r="QJX46" s="114"/>
      <c r="QJY46" s="114"/>
      <c r="QJZ46" s="114"/>
      <c r="QKA46" s="114"/>
      <c r="QKB46" s="114"/>
      <c r="QKC46" s="114"/>
      <c r="QKD46" s="114"/>
      <c r="QKE46" s="114"/>
      <c r="QKF46" s="114"/>
      <c r="QKG46" s="114"/>
      <c r="QKH46" s="114"/>
      <c r="QKI46" s="114"/>
      <c r="QKJ46" s="114"/>
      <c r="QKK46" s="114"/>
      <c r="QKL46" s="114"/>
      <c r="QKM46" s="114"/>
      <c r="QKN46" s="114"/>
      <c r="QKO46" s="114"/>
      <c r="QKP46" s="114"/>
      <c r="QKQ46" s="114"/>
      <c r="QKR46" s="114"/>
      <c r="QKS46" s="114"/>
      <c r="QKT46" s="114"/>
      <c r="QKU46" s="114"/>
      <c r="QKV46" s="114"/>
      <c r="QKW46" s="114"/>
      <c r="QKX46" s="114"/>
      <c r="QKY46" s="114"/>
      <c r="QKZ46" s="114"/>
      <c r="QLA46" s="114"/>
      <c r="QLB46" s="114"/>
      <c r="QLC46" s="114"/>
      <c r="QLD46" s="114"/>
      <c r="QLE46" s="114"/>
      <c r="QLF46" s="114"/>
      <c r="QLG46" s="114"/>
      <c r="QLH46" s="114"/>
      <c r="QLI46" s="114"/>
      <c r="QLJ46" s="114"/>
      <c r="QLK46" s="114"/>
      <c r="QLL46" s="114"/>
      <c r="QLM46" s="114"/>
      <c r="QLN46" s="114"/>
      <c r="QLO46" s="114"/>
      <c r="QLP46" s="114"/>
      <c r="QLQ46" s="114"/>
      <c r="QLR46" s="114"/>
      <c r="QLS46" s="114"/>
      <c r="QLT46" s="114"/>
      <c r="QLU46" s="114"/>
      <c r="QLV46" s="114"/>
      <c r="QLW46" s="114"/>
      <c r="QLX46" s="114"/>
      <c r="QLY46" s="114"/>
      <c r="QLZ46" s="114"/>
      <c r="QMA46" s="114"/>
      <c r="QMB46" s="114"/>
      <c r="QMC46" s="114"/>
      <c r="QMD46" s="114"/>
      <c r="QME46" s="114"/>
      <c r="QMF46" s="114"/>
      <c r="QMG46" s="114"/>
      <c r="QMH46" s="114"/>
      <c r="QMI46" s="114"/>
      <c r="QMJ46" s="114"/>
      <c r="QMK46" s="114"/>
      <c r="QML46" s="114"/>
      <c r="QMM46" s="114"/>
      <c r="QMN46" s="114"/>
      <c r="QMO46" s="114"/>
      <c r="QMP46" s="114"/>
      <c r="QMQ46" s="114"/>
      <c r="QMR46" s="114"/>
      <c r="QMS46" s="114"/>
      <c r="QMT46" s="114"/>
      <c r="QMU46" s="114"/>
      <c r="QMV46" s="114"/>
      <c r="QMW46" s="114"/>
      <c r="QMX46" s="114"/>
      <c r="QMY46" s="114"/>
      <c r="QMZ46" s="114"/>
      <c r="QNA46" s="114"/>
      <c r="QNB46" s="114"/>
      <c r="QNC46" s="114"/>
      <c r="QND46" s="114"/>
      <c r="QNE46" s="114"/>
      <c r="QNF46" s="114"/>
      <c r="QNG46" s="114"/>
      <c r="QNH46" s="114"/>
      <c r="QNI46" s="114"/>
      <c r="QNJ46" s="114"/>
      <c r="QNK46" s="114"/>
      <c r="QNL46" s="114"/>
      <c r="QNM46" s="114"/>
      <c r="QNN46" s="114"/>
      <c r="QNO46" s="114"/>
      <c r="QNP46" s="114"/>
      <c r="QNQ46" s="114"/>
      <c r="QNR46" s="114"/>
      <c r="QNS46" s="114"/>
      <c r="QNT46" s="114"/>
      <c r="QNU46" s="114"/>
      <c r="QNV46" s="114"/>
      <c r="QNW46" s="114"/>
      <c r="QNX46" s="114"/>
      <c r="QNY46" s="114"/>
      <c r="QNZ46" s="114"/>
      <c r="QOA46" s="114"/>
      <c r="QOB46" s="114"/>
      <c r="QOC46" s="114"/>
      <c r="QOD46" s="114"/>
      <c r="QOE46" s="114"/>
      <c r="QOF46" s="114"/>
      <c r="QOG46" s="114"/>
      <c r="QOH46" s="114"/>
      <c r="QOI46" s="114"/>
      <c r="QOJ46" s="114"/>
      <c r="QOK46" s="114"/>
      <c r="QOL46" s="114"/>
      <c r="QOM46" s="114"/>
      <c r="QON46" s="114"/>
      <c r="QOO46" s="114"/>
      <c r="QOP46" s="114"/>
      <c r="QOQ46" s="114"/>
      <c r="QOR46" s="114"/>
      <c r="QOS46" s="114"/>
      <c r="QOT46" s="114"/>
      <c r="QOU46" s="114"/>
      <c r="QOV46" s="114"/>
      <c r="QOW46" s="114"/>
      <c r="QOX46" s="114"/>
      <c r="QOY46" s="114"/>
      <c r="QOZ46" s="114"/>
      <c r="QPA46" s="114"/>
      <c r="QPB46" s="114"/>
      <c r="QPC46" s="114"/>
      <c r="QPD46" s="114"/>
      <c r="QPE46" s="114"/>
      <c r="QPF46" s="114"/>
      <c r="QPG46" s="114"/>
      <c r="QPH46" s="114"/>
      <c r="QPI46" s="114"/>
      <c r="QPJ46" s="114"/>
      <c r="QPK46" s="114"/>
      <c r="QPL46" s="114"/>
      <c r="QPM46" s="114"/>
      <c r="QPN46" s="114"/>
      <c r="QPO46" s="114"/>
      <c r="QPP46" s="114"/>
      <c r="QPQ46" s="114"/>
      <c r="QPR46" s="114"/>
      <c r="QPS46" s="114"/>
      <c r="QPT46" s="114"/>
      <c r="QPU46" s="114"/>
      <c r="QPV46" s="114"/>
      <c r="QPW46" s="114"/>
      <c r="QPX46" s="114"/>
      <c r="QPY46" s="114"/>
      <c r="QPZ46" s="114"/>
      <c r="QQA46" s="114"/>
      <c r="QQB46" s="114"/>
      <c r="QQC46" s="114"/>
      <c r="QQD46" s="114"/>
      <c r="QQE46" s="114"/>
      <c r="QQF46" s="114"/>
      <c r="QQG46" s="114"/>
      <c r="QQH46" s="114"/>
      <c r="QQI46" s="114"/>
      <c r="QQJ46" s="114"/>
      <c r="QQK46" s="114"/>
      <c r="QQL46" s="114"/>
      <c r="QQM46" s="114"/>
      <c r="QQN46" s="114"/>
      <c r="QQO46" s="114"/>
      <c r="QQP46" s="114"/>
      <c r="QQQ46" s="114"/>
      <c r="QQR46" s="114"/>
      <c r="QQS46" s="114"/>
      <c r="QQT46" s="114"/>
      <c r="QQU46" s="114"/>
      <c r="QQV46" s="114"/>
      <c r="QQW46" s="114"/>
      <c r="QQX46" s="114"/>
      <c r="QQY46" s="114"/>
      <c r="QQZ46" s="114"/>
      <c r="QRA46" s="114"/>
      <c r="QRB46" s="114"/>
      <c r="QRC46" s="114"/>
      <c r="QRD46" s="114"/>
      <c r="QRE46" s="114"/>
      <c r="QRF46" s="114"/>
      <c r="QRG46" s="114"/>
      <c r="QRH46" s="114"/>
      <c r="QRI46" s="114"/>
      <c r="QRJ46" s="114"/>
      <c r="QRK46" s="114"/>
      <c r="QRL46" s="114"/>
      <c r="QRM46" s="114"/>
      <c r="QRN46" s="114"/>
      <c r="QRO46" s="114"/>
      <c r="QRP46" s="114"/>
      <c r="QRQ46" s="114"/>
      <c r="QRR46" s="114"/>
      <c r="QRS46" s="114"/>
      <c r="QRT46" s="114"/>
      <c r="QRU46" s="114"/>
      <c r="QRV46" s="114"/>
      <c r="QRW46" s="114"/>
      <c r="QRX46" s="114"/>
      <c r="QRY46" s="114"/>
      <c r="QRZ46" s="114"/>
      <c r="QSA46" s="114"/>
      <c r="QSB46" s="114"/>
      <c r="QSC46" s="114"/>
      <c r="QSD46" s="114"/>
      <c r="QSE46" s="114"/>
      <c r="QSF46" s="114"/>
      <c r="QSG46" s="114"/>
      <c r="QSH46" s="114"/>
      <c r="QSI46" s="114"/>
      <c r="QSJ46" s="114"/>
      <c r="QSK46" s="114"/>
      <c r="QSL46" s="114"/>
      <c r="QSM46" s="114"/>
      <c r="QSN46" s="114"/>
      <c r="QSO46" s="114"/>
      <c r="QSP46" s="114"/>
      <c r="QSQ46" s="114"/>
      <c r="QSR46" s="114"/>
      <c r="QSS46" s="114"/>
      <c r="QST46" s="114"/>
      <c r="QSU46" s="114"/>
      <c r="QSV46" s="114"/>
      <c r="QSW46" s="114"/>
      <c r="QSX46" s="114"/>
      <c r="QSY46" s="114"/>
      <c r="QSZ46" s="114"/>
      <c r="QTA46" s="114"/>
      <c r="QTB46" s="114"/>
      <c r="QTC46" s="114"/>
      <c r="QTD46" s="114"/>
      <c r="QTE46" s="114"/>
      <c r="QTF46" s="114"/>
      <c r="QTG46" s="114"/>
      <c r="QTH46" s="114"/>
      <c r="QTI46" s="114"/>
      <c r="QTJ46" s="114"/>
      <c r="QTK46" s="114"/>
      <c r="QTL46" s="114"/>
      <c r="QTM46" s="114"/>
      <c r="QTN46" s="114"/>
      <c r="QTO46" s="114"/>
      <c r="QTP46" s="114"/>
      <c r="QTQ46" s="114"/>
      <c r="QTR46" s="114"/>
      <c r="QTS46" s="114"/>
      <c r="QTT46" s="114"/>
      <c r="QTU46" s="114"/>
      <c r="QTV46" s="114"/>
      <c r="QTW46" s="114"/>
      <c r="QTX46" s="114"/>
      <c r="QTY46" s="114"/>
      <c r="QTZ46" s="114"/>
      <c r="QUA46" s="114"/>
      <c r="QUB46" s="114"/>
      <c r="QUC46" s="114"/>
      <c r="QUD46" s="114"/>
      <c r="QUE46" s="114"/>
      <c r="QUF46" s="114"/>
      <c r="QUG46" s="114"/>
      <c r="QUH46" s="114"/>
      <c r="QUI46" s="114"/>
      <c r="QUJ46" s="114"/>
      <c r="QUK46" s="114"/>
      <c r="QUL46" s="114"/>
      <c r="QUM46" s="114"/>
      <c r="QUN46" s="114"/>
      <c r="QUO46" s="114"/>
      <c r="QUP46" s="114"/>
      <c r="QUQ46" s="114"/>
      <c r="QUR46" s="114"/>
      <c r="QUS46" s="114"/>
      <c r="QUT46" s="114"/>
      <c r="QUU46" s="114"/>
      <c r="QUV46" s="114"/>
      <c r="QUW46" s="114"/>
      <c r="QUX46" s="114"/>
      <c r="QUY46" s="114"/>
      <c r="QUZ46" s="114"/>
      <c r="QVA46" s="114"/>
      <c r="QVB46" s="114"/>
      <c r="QVC46" s="114"/>
      <c r="QVD46" s="114"/>
      <c r="QVE46" s="114"/>
      <c r="QVF46" s="114"/>
      <c r="QVG46" s="114"/>
      <c r="QVH46" s="114"/>
      <c r="QVI46" s="114"/>
      <c r="QVJ46" s="114"/>
      <c r="QVK46" s="114"/>
      <c r="QVL46" s="114"/>
      <c r="QVM46" s="114"/>
      <c r="QVN46" s="114"/>
      <c r="QVO46" s="114"/>
      <c r="QVP46" s="114"/>
      <c r="QVQ46" s="114"/>
      <c r="QVR46" s="114"/>
      <c r="QVS46" s="114"/>
      <c r="QVT46" s="114"/>
      <c r="QVU46" s="114"/>
      <c r="QVV46" s="114"/>
      <c r="QVW46" s="114"/>
      <c r="QVX46" s="114"/>
      <c r="QVY46" s="114"/>
      <c r="QVZ46" s="114"/>
      <c r="QWA46" s="114"/>
      <c r="QWB46" s="114"/>
      <c r="QWC46" s="114"/>
      <c r="QWD46" s="114"/>
      <c r="QWE46" s="114"/>
      <c r="QWF46" s="114"/>
      <c r="QWG46" s="114"/>
      <c r="QWH46" s="114"/>
      <c r="QWI46" s="114"/>
      <c r="QWJ46" s="114"/>
      <c r="QWK46" s="114"/>
      <c r="QWL46" s="114"/>
      <c r="QWM46" s="114"/>
      <c r="QWN46" s="114"/>
      <c r="QWO46" s="114"/>
      <c r="QWP46" s="114"/>
      <c r="QWQ46" s="114"/>
      <c r="QWR46" s="114"/>
      <c r="QWS46" s="114"/>
      <c r="QWT46" s="114"/>
      <c r="QWU46" s="114"/>
      <c r="QWV46" s="114"/>
      <c r="QWW46" s="114"/>
      <c r="QWX46" s="114"/>
      <c r="QWY46" s="114"/>
      <c r="QWZ46" s="114"/>
      <c r="QXA46" s="114"/>
      <c r="QXB46" s="114"/>
      <c r="QXC46" s="114"/>
      <c r="QXD46" s="114"/>
      <c r="QXE46" s="114"/>
      <c r="QXF46" s="114"/>
      <c r="QXG46" s="114"/>
      <c r="QXH46" s="114"/>
      <c r="QXI46" s="114"/>
      <c r="QXJ46" s="114"/>
      <c r="QXK46" s="114"/>
      <c r="QXL46" s="114"/>
      <c r="QXM46" s="114"/>
      <c r="QXN46" s="114"/>
      <c r="QXO46" s="114"/>
      <c r="QXP46" s="114"/>
      <c r="QXQ46" s="114"/>
      <c r="QXR46" s="114"/>
      <c r="QXS46" s="114"/>
      <c r="QXT46" s="114"/>
      <c r="QXU46" s="114"/>
      <c r="QXV46" s="114"/>
      <c r="QXW46" s="114"/>
      <c r="QXX46" s="114"/>
      <c r="QXY46" s="114"/>
      <c r="QXZ46" s="114"/>
      <c r="QYA46" s="114"/>
      <c r="QYB46" s="114"/>
      <c r="QYC46" s="114"/>
      <c r="QYD46" s="114"/>
      <c r="QYE46" s="114"/>
      <c r="QYF46" s="114"/>
      <c r="QYG46" s="114"/>
      <c r="QYH46" s="114"/>
      <c r="QYI46" s="114"/>
      <c r="QYJ46" s="114"/>
      <c r="QYK46" s="114"/>
      <c r="QYL46" s="114"/>
      <c r="QYM46" s="114"/>
      <c r="QYN46" s="114"/>
      <c r="QYO46" s="114"/>
      <c r="QYP46" s="114"/>
      <c r="QYQ46" s="114"/>
      <c r="QYR46" s="114"/>
      <c r="QYS46" s="114"/>
      <c r="QYT46" s="114"/>
      <c r="QYU46" s="114"/>
      <c r="QYV46" s="114"/>
      <c r="QYW46" s="114"/>
      <c r="QYX46" s="114"/>
      <c r="QYY46" s="114"/>
      <c r="QYZ46" s="114"/>
      <c r="QZA46" s="114"/>
      <c r="QZB46" s="114"/>
      <c r="QZC46" s="114"/>
      <c r="QZD46" s="114"/>
      <c r="QZE46" s="114"/>
      <c r="QZF46" s="114"/>
      <c r="QZG46" s="114"/>
      <c r="QZH46" s="114"/>
      <c r="QZI46" s="114"/>
      <c r="QZJ46" s="114"/>
      <c r="QZK46" s="114"/>
      <c r="QZL46" s="114"/>
      <c r="QZM46" s="114"/>
      <c r="QZN46" s="114"/>
      <c r="QZO46" s="114"/>
      <c r="QZP46" s="114"/>
      <c r="QZQ46" s="114"/>
      <c r="QZR46" s="114"/>
      <c r="QZS46" s="114"/>
      <c r="QZT46" s="114"/>
      <c r="QZU46" s="114"/>
      <c r="QZV46" s="114"/>
      <c r="QZW46" s="114"/>
      <c r="QZX46" s="114"/>
      <c r="QZY46" s="114"/>
      <c r="QZZ46" s="114"/>
      <c r="RAA46" s="114"/>
      <c r="RAB46" s="114"/>
      <c r="RAC46" s="114"/>
      <c r="RAD46" s="114"/>
      <c r="RAE46" s="114"/>
      <c r="RAF46" s="114"/>
      <c r="RAG46" s="114"/>
      <c r="RAH46" s="114"/>
      <c r="RAI46" s="114"/>
      <c r="RAJ46" s="114"/>
      <c r="RAK46" s="114"/>
      <c r="RAL46" s="114"/>
      <c r="RAM46" s="114"/>
      <c r="RAN46" s="114"/>
      <c r="RAO46" s="114"/>
      <c r="RAP46" s="114"/>
      <c r="RAQ46" s="114"/>
      <c r="RAR46" s="114"/>
      <c r="RAS46" s="114"/>
      <c r="RAT46" s="114"/>
      <c r="RAU46" s="114"/>
      <c r="RAV46" s="114"/>
      <c r="RAW46" s="114"/>
      <c r="RAX46" s="114"/>
      <c r="RAY46" s="114"/>
      <c r="RAZ46" s="114"/>
      <c r="RBA46" s="114"/>
      <c r="RBB46" s="114"/>
      <c r="RBC46" s="114"/>
      <c r="RBD46" s="114"/>
      <c r="RBE46" s="114"/>
      <c r="RBF46" s="114"/>
      <c r="RBG46" s="114"/>
      <c r="RBH46" s="114"/>
      <c r="RBI46" s="114"/>
      <c r="RBJ46" s="114"/>
      <c r="RBK46" s="114"/>
      <c r="RBL46" s="114"/>
      <c r="RBM46" s="114"/>
      <c r="RBN46" s="114"/>
      <c r="RBO46" s="114"/>
      <c r="RBP46" s="114"/>
      <c r="RBQ46" s="114"/>
      <c r="RBR46" s="114"/>
      <c r="RBS46" s="114"/>
      <c r="RBT46" s="114"/>
      <c r="RBU46" s="114"/>
      <c r="RBV46" s="114"/>
      <c r="RBW46" s="114"/>
      <c r="RBX46" s="114"/>
      <c r="RBY46" s="114"/>
      <c r="RBZ46" s="114"/>
      <c r="RCA46" s="114"/>
      <c r="RCB46" s="114"/>
      <c r="RCC46" s="114"/>
      <c r="RCD46" s="114"/>
      <c r="RCE46" s="114"/>
      <c r="RCF46" s="114"/>
      <c r="RCG46" s="114"/>
      <c r="RCH46" s="114"/>
      <c r="RCI46" s="114"/>
      <c r="RCJ46" s="114"/>
      <c r="RCK46" s="114"/>
      <c r="RCL46" s="114"/>
      <c r="RCM46" s="114"/>
      <c r="RCN46" s="114"/>
      <c r="RCO46" s="114"/>
      <c r="RCP46" s="114"/>
      <c r="RCQ46" s="114"/>
      <c r="RCR46" s="114"/>
      <c r="RCS46" s="114"/>
      <c r="RCT46" s="114"/>
      <c r="RCU46" s="114"/>
      <c r="RCV46" s="114"/>
      <c r="RCW46" s="114"/>
      <c r="RCX46" s="114"/>
      <c r="RCY46" s="114"/>
      <c r="RCZ46" s="114"/>
      <c r="RDA46" s="114"/>
      <c r="RDB46" s="114"/>
      <c r="RDC46" s="114"/>
      <c r="RDD46" s="114"/>
      <c r="RDE46" s="114"/>
      <c r="RDF46" s="114"/>
      <c r="RDG46" s="114"/>
      <c r="RDH46" s="114"/>
      <c r="RDI46" s="114"/>
      <c r="RDJ46" s="114"/>
      <c r="RDK46" s="114"/>
      <c r="RDL46" s="114"/>
      <c r="RDM46" s="114"/>
      <c r="RDN46" s="114"/>
      <c r="RDO46" s="114"/>
      <c r="RDP46" s="114"/>
      <c r="RDQ46" s="114"/>
      <c r="RDR46" s="114"/>
      <c r="RDS46" s="114"/>
      <c r="RDT46" s="114"/>
      <c r="RDU46" s="114"/>
      <c r="RDV46" s="114"/>
      <c r="RDW46" s="114"/>
      <c r="RDX46" s="114"/>
      <c r="RDY46" s="114"/>
      <c r="RDZ46" s="114"/>
      <c r="REA46" s="114"/>
      <c r="REB46" s="114"/>
      <c r="REC46" s="114"/>
      <c r="RED46" s="114"/>
      <c r="REE46" s="114"/>
      <c r="REF46" s="114"/>
      <c r="REG46" s="114"/>
      <c r="REH46" s="114"/>
      <c r="REI46" s="114"/>
      <c r="REJ46" s="114"/>
      <c r="REK46" s="114"/>
      <c r="REL46" s="114"/>
      <c r="REM46" s="114"/>
      <c r="REN46" s="114"/>
      <c r="REO46" s="114"/>
      <c r="REP46" s="114"/>
      <c r="REQ46" s="114"/>
      <c r="RER46" s="114"/>
      <c r="RES46" s="114"/>
      <c r="RET46" s="114"/>
      <c r="REU46" s="114"/>
      <c r="REV46" s="114"/>
      <c r="REW46" s="114"/>
      <c r="REX46" s="114"/>
      <c r="REY46" s="114"/>
      <c r="REZ46" s="114"/>
      <c r="RFA46" s="114"/>
      <c r="RFB46" s="114"/>
      <c r="RFC46" s="114"/>
      <c r="RFD46" s="114"/>
      <c r="RFE46" s="114"/>
      <c r="RFF46" s="114"/>
      <c r="RFG46" s="114"/>
      <c r="RFH46" s="114"/>
      <c r="RFI46" s="114"/>
      <c r="RFJ46" s="114"/>
      <c r="RFK46" s="114"/>
      <c r="RFL46" s="114"/>
      <c r="RFM46" s="114"/>
      <c r="RFN46" s="114"/>
      <c r="RFO46" s="114"/>
      <c r="RFP46" s="114"/>
      <c r="RFQ46" s="114"/>
      <c r="RFR46" s="114"/>
      <c r="RFS46" s="114"/>
      <c r="RFT46" s="114"/>
      <c r="RFU46" s="114"/>
      <c r="RFV46" s="114"/>
      <c r="RFW46" s="114"/>
      <c r="RFX46" s="114"/>
      <c r="RFY46" s="114"/>
      <c r="RFZ46" s="114"/>
      <c r="RGA46" s="114"/>
      <c r="RGB46" s="114"/>
      <c r="RGC46" s="114"/>
      <c r="RGD46" s="114"/>
      <c r="RGE46" s="114"/>
      <c r="RGF46" s="114"/>
      <c r="RGG46" s="114"/>
      <c r="RGH46" s="114"/>
      <c r="RGI46" s="114"/>
      <c r="RGJ46" s="114"/>
      <c r="RGK46" s="114"/>
      <c r="RGL46" s="114"/>
      <c r="RGM46" s="114"/>
      <c r="RGN46" s="114"/>
      <c r="RGO46" s="114"/>
      <c r="RGP46" s="114"/>
      <c r="RGQ46" s="114"/>
      <c r="RGR46" s="114"/>
      <c r="RGS46" s="114"/>
      <c r="RGT46" s="114"/>
      <c r="RGU46" s="114"/>
      <c r="RGV46" s="114"/>
      <c r="RGW46" s="114"/>
      <c r="RGX46" s="114"/>
      <c r="RGY46" s="114"/>
      <c r="RGZ46" s="114"/>
      <c r="RHA46" s="114"/>
      <c r="RHB46" s="114"/>
      <c r="RHC46" s="114"/>
      <c r="RHD46" s="114"/>
      <c r="RHE46" s="114"/>
      <c r="RHF46" s="114"/>
      <c r="RHG46" s="114"/>
      <c r="RHH46" s="114"/>
      <c r="RHI46" s="114"/>
      <c r="RHJ46" s="114"/>
      <c r="RHK46" s="114"/>
      <c r="RHL46" s="114"/>
      <c r="RHM46" s="114"/>
      <c r="RHN46" s="114"/>
      <c r="RHO46" s="114"/>
      <c r="RHP46" s="114"/>
      <c r="RHQ46" s="114"/>
      <c r="RHR46" s="114"/>
      <c r="RHS46" s="114"/>
      <c r="RHT46" s="114"/>
      <c r="RHU46" s="114"/>
      <c r="RHV46" s="114"/>
      <c r="RHW46" s="114"/>
      <c r="RHX46" s="114"/>
      <c r="RHY46" s="114"/>
      <c r="RHZ46" s="114"/>
      <c r="RIA46" s="114"/>
      <c r="RIB46" s="114"/>
      <c r="RIC46" s="114"/>
      <c r="RID46" s="114"/>
      <c r="RIE46" s="114"/>
      <c r="RIF46" s="114"/>
      <c r="RIG46" s="114"/>
      <c r="RIH46" s="114"/>
      <c r="RII46" s="114"/>
      <c r="RIJ46" s="114"/>
      <c r="RIK46" s="114"/>
      <c r="RIL46" s="114"/>
      <c r="RIM46" s="114"/>
      <c r="RIN46" s="114"/>
      <c r="RIO46" s="114"/>
      <c r="RIP46" s="114"/>
      <c r="RIQ46" s="114"/>
      <c r="RIR46" s="114"/>
      <c r="RIS46" s="114"/>
      <c r="RIT46" s="114"/>
      <c r="RIU46" s="114"/>
      <c r="RIV46" s="114"/>
      <c r="RIW46" s="114"/>
      <c r="RIX46" s="114"/>
      <c r="RIY46" s="114"/>
      <c r="RIZ46" s="114"/>
      <c r="RJA46" s="114"/>
      <c r="RJB46" s="114"/>
      <c r="RJC46" s="114"/>
      <c r="RJD46" s="114"/>
      <c r="RJE46" s="114"/>
      <c r="RJF46" s="114"/>
      <c r="RJG46" s="114"/>
      <c r="RJH46" s="114"/>
      <c r="RJI46" s="114"/>
      <c r="RJJ46" s="114"/>
      <c r="RJK46" s="114"/>
      <c r="RJL46" s="114"/>
      <c r="RJM46" s="114"/>
      <c r="RJN46" s="114"/>
      <c r="RJO46" s="114"/>
      <c r="RJP46" s="114"/>
      <c r="RJQ46" s="114"/>
      <c r="RJR46" s="114"/>
      <c r="RJS46" s="114"/>
      <c r="RJT46" s="114"/>
      <c r="RJU46" s="114"/>
      <c r="RJV46" s="114"/>
      <c r="RJW46" s="114"/>
      <c r="RJX46" s="114"/>
      <c r="RJY46" s="114"/>
      <c r="RJZ46" s="114"/>
      <c r="RKA46" s="114"/>
      <c r="RKB46" s="114"/>
      <c r="RKC46" s="114"/>
      <c r="RKD46" s="114"/>
      <c r="RKE46" s="114"/>
      <c r="RKF46" s="114"/>
      <c r="RKG46" s="114"/>
      <c r="RKH46" s="114"/>
      <c r="RKI46" s="114"/>
      <c r="RKJ46" s="114"/>
      <c r="RKK46" s="114"/>
      <c r="RKL46" s="114"/>
      <c r="RKM46" s="114"/>
      <c r="RKN46" s="114"/>
      <c r="RKO46" s="114"/>
      <c r="RKP46" s="114"/>
      <c r="RKQ46" s="114"/>
      <c r="RKR46" s="114"/>
      <c r="RKS46" s="114"/>
      <c r="RKT46" s="114"/>
      <c r="RKU46" s="114"/>
      <c r="RKV46" s="114"/>
      <c r="RKW46" s="114"/>
      <c r="RKX46" s="114"/>
      <c r="RKY46" s="114"/>
      <c r="RKZ46" s="114"/>
      <c r="RLA46" s="114"/>
      <c r="RLB46" s="114"/>
      <c r="RLC46" s="114"/>
      <c r="RLD46" s="114"/>
      <c r="RLE46" s="114"/>
      <c r="RLF46" s="114"/>
      <c r="RLG46" s="114"/>
      <c r="RLH46" s="114"/>
      <c r="RLI46" s="114"/>
      <c r="RLJ46" s="114"/>
      <c r="RLK46" s="114"/>
      <c r="RLL46" s="114"/>
      <c r="RLM46" s="114"/>
      <c r="RLN46" s="114"/>
      <c r="RLO46" s="114"/>
      <c r="RLP46" s="114"/>
      <c r="RLQ46" s="114"/>
      <c r="RLR46" s="114"/>
      <c r="RLS46" s="114"/>
      <c r="RLT46" s="114"/>
      <c r="RLU46" s="114"/>
      <c r="RLV46" s="114"/>
      <c r="RLW46" s="114"/>
      <c r="RLX46" s="114"/>
      <c r="RLY46" s="114"/>
      <c r="RLZ46" s="114"/>
      <c r="RMA46" s="114"/>
      <c r="RMB46" s="114"/>
      <c r="RMC46" s="114"/>
      <c r="RMD46" s="114"/>
      <c r="RME46" s="114"/>
      <c r="RMF46" s="114"/>
      <c r="RMG46" s="114"/>
      <c r="RMH46" s="114"/>
      <c r="RMI46" s="114"/>
      <c r="RMJ46" s="114"/>
      <c r="RMK46" s="114"/>
      <c r="RML46" s="114"/>
      <c r="RMM46" s="114"/>
      <c r="RMN46" s="114"/>
      <c r="RMO46" s="114"/>
      <c r="RMP46" s="114"/>
      <c r="RMQ46" s="114"/>
      <c r="RMR46" s="114"/>
      <c r="RMS46" s="114"/>
      <c r="RMT46" s="114"/>
      <c r="RMU46" s="114"/>
      <c r="RMV46" s="114"/>
      <c r="RMW46" s="114"/>
      <c r="RMX46" s="114"/>
      <c r="RMY46" s="114"/>
      <c r="RMZ46" s="114"/>
      <c r="RNA46" s="114"/>
      <c r="RNB46" s="114"/>
      <c r="RNC46" s="114"/>
      <c r="RND46" s="114"/>
      <c r="RNE46" s="114"/>
      <c r="RNF46" s="114"/>
      <c r="RNG46" s="114"/>
      <c r="RNH46" s="114"/>
      <c r="RNI46" s="114"/>
      <c r="RNJ46" s="114"/>
      <c r="RNK46" s="114"/>
      <c r="RNL46" s="114"/>
      <c r="RNM46" s="114"/>
      <c r="RNN46" s="114"/>
      <c r="RNO46" s="114"/>
      <c r="RNP46" s="114"/>
      <c r="RNQ46" s="114"/>
      <c r="RNR46" s="114"/>
      <c r="RNS46" s="114"/>
      <c r="RNT46" s="114"/>
      <c r="RNU46" s="114"/>
      <c r="RNV46" s="114"/>
      <c r="RNW46" s="114"/>
      <c r="RNX46" s="114"/>
      <c r="RNY46" s="114"/>
      <c r="RNZ46" s="114"/>
      <c r="ROA46" s="114"/>
      <c r="ROB46" s="114"/>
      <c r="ROC46" s="114"/>
      <c r="ROD46" s="114"/>
      <c r="ROE46" s="114"/>
      <c r="ROF46" s="114"/>
      <c r="ROG46" s="114"/>
      <c r="ROH46" s="114"/>
      <c r="ROI46" s="114"/>
      <c r="ROJ46" s="114"/>
      <c r="ROK46" s="114"/>
      <c r="ROL46" s="114"/>
      <c r="ROM46" s="114"/>
      <c r="RON46" s="114"/>
      <c r="ROO46" s="114"/>
      <c r="ROP46" s="114"/>
      <c r="ROQ46" s="114"/>
      <c r="ROR46" s="114"/>
      <c r="ROS46" s="114"/>
      <c r="ROT46" s="114"/>
      <c r="ROU46" s="114"/>
      <c r="ROV46" s="114"/>
      <c r="ROW46" s="114"/>
      <c r="ROX46" s="114"/>
      <c r="ROY46" s="114"/>
      <c r="ROZ46" s="114"/>
      <c r="RPA46" s="114"/>
      <c r="RPB46" s="114"/>
      <c r="RPC46" s="114"/>
      <c r="RPD46" s="114"/>
      <c r="RPE46" s="114"/>
      <c r="RPF46" s="114"/>
      <c r="RPG46" s="114"/>
      <c r="RPH46" s="114"/>
      <c r="RPI46" s="114"/>
      <c r="RPJ46" s="114"/>
      <c r="RPK46" s="114"/>
      <c r="RPL46" s="114"/>
      <c r="RPM46" s="114"/>
      <c r="RPN46" s="114"/>
      <c r="RPO46" s="114"/>
      <c r="RPP46" s="114"/>
      <c r="RPQ46" s="114"/>
      <c r="RPR46" s="114"/>
      <c r="RPS46" s="114"/>
      <c r="RPT46" s="114"/>
      <c r="RPU46" s="114"/>
      <c r="RPV46" s="114"/>
      <c r="RPW46" s="114"/>
      <c r="RPX46" s="114"/>
      <c r="RPY46" s="114"/>
      <c r="RPZ46" s="114"/>
      <c r="RQA46" s="114"/>
      <c r="RQB46" s="114"/>
      <c r="RQC46" s="114"/>
      <c r="RQD46" s="114"/>
      <c r="RQE46" s="114"/>
      <c r="RQF46" s="114"/>
      <c r="RQG46" s="114"/>
      <c r="RQH46" s="114"/>
      <c r="RQI46" s="114"/>
      <c r="RQJ46" s="114"/>
      <c r="RQK46" s="114"/>
      <c r="RQL46" s="114"/>
      <c r="RQM46" s="114"/>
      <c r="RQN46" s="114"/>
      <c r="RQO46" s="114"/>
      <c r="RQP46" s="114"/>
      <c r="RQQ46" s="114"/>
      <c r="RQR46" s="114"/>
      <c r="RQS46" s="114"/>
      <c r="RQT46" s="114"/>
      <c r="RQU46" s="114"/>
      <c r="RQV46" s="114"/>
      <c r="RQW46" s="114"/>
      <c r="RQX46" s="114"/>
      <c r="RQY46" s="114"/>
      <c r="RQZ46" s="114"/>
      <c r="RRA46" s="114"/>
      <c r="RRB46" s="114"/>
      <c r="RRC46" s="114"/>
      <c r="RRD46" s="114"/>
      <c r="RRE46" s="114"/>
      <c r="RRF46" s="114"/>
      <c r="RRG46" s="114"/>
      <c r="RRH46" s="114"/>
      <c r="RRI46" s="114"/>
      <c r="RRJ46" s="114"/>
      <c r="RRK46" s="114"/>
      <c r="RRL46" s="114"/>
      <c r="RRM46" s="114"/>
      <c r="RRN46" s="114"/>
      <c r="RRO46" s="114"/>
      <c r="RRP46" s="114"/>
      <c r="RRQ46" s="114"/>
      <c r="RRR46" s="114"/>
      <c r="RRS46" s="114"/>
      <c r="RRT46" s="114"/>
      <c r="RRU46" s="114"/>
      <c r="RRV46" s="114"/>
      <c r="RRW46" s="114"/>
      <c r="RRX46" s="114"/>
      <c r="RRY46" s="114"/>
      <c r="RRZ46" s="114"/>
      <c r="RSA46" s="114"/>
      <c r="RSB46" s="114"/>
      <c r="RSC46" s="114"/>
      <c r="RSD46" s="114"/>
      <c r="RSE46" s="114"/>
      <c r="RSF46" s="114"/>
      <c r="RSG46" s="114"/>
      <c r="RSH46" s="114"/>
      <c r="RSI46" s="114"/>
      <c r="RSJ46" s="114"/>
      <c r="RSK46" s="114"/>
      <c r="RSL46" s="114"/>
      <c r="RSM46" s="114"/>
      <c r="RSN46" s="114"/>
      <c r="RSO46" s="114"/>
      <c r="RSP46" s="114"/>
      <c r="RSQ46" s="114"/>
      <c r="RSR46" s="114"/>
      <c r="RSS46" s="114"/>
      <c r="RST46" s="114"/>
      <c r="RSU46" s="114"/>
      <c r="RSV46" s="114"/>
      <c r="RSW46" s="114"/>
      <c r="RSX46" s="114"/>
      <c r="RSY46" s="114"/>
      <c r="RSZ46" s="114"/>
      <c r="RTA46" s="114"/>
      <c r="RTB46" s="114"/>
      <c r="RTC46" s="114"/>
      <c r="RTD46" s="114"/>
      <c r="RTE46" s="114"/>
      <c r="RTF46" s="114"/>
      <c r="RTG46" s="114"/>
      <c r="RTH46" s="114"/>
      <c r="RTI46" s="114"/>
      <c r="RTJ46" s="114"/>
      <c r="RTK46" s="114"/>
      <c r="RTL46" s="114"/>
      <c r="RTM46" s="114"/>
      <c r="RTN46" s="114"/>
      <c r="RTO46" s="114"/>
      <c r="RTP46" s="114"/>
      <c r="RTQ46" s="114"/>
      <c r="RTR46" s="114"/>
      <c r="RTS46" s="114"/>
      <c r="RTT46" s="114"/>
      <c r="RTU46" s="114"/>
      <c r="RTV46" s="114"/>
      <c r="RTW46" s="114"/>
      <c r="RTX46" s="114"/>
      <c r="RTY46" s="114"/>
      <c r="RTZ46" s="114"/>
      <c r="RUA46" s="114"/>
      <c r="RUB46" s="114"/>
      <c r="RUC46" s="114"/>
      <c r="RUD46" s="114"/>
      <c r="RUE46" s="114"/>
      <c r="RUF46" s="114"/>
      <c r="RUG46" s="114"/>
      <c r="RUH46" s="114"/>
      <c r="RUI46" s="114"/>
      <c r="RUJ46" s="114"/>
      <c r="RUK46" s="114"/>
      <c r="RUL46" s="114"/>
      <c r="RUM46" s="114"/>
      <c r="RUN46" s="114"/>
      <c r="RUO46" s="114"/>
      <c r="RUP46" s="114"/>
      <c r="RUQ46" s="114"/>
      <c r="RUR46" s="114"/>
      <c r="RUS46" s="114"/>
      <c r="RUT46" s="114"/>
      <c r="RUU46" s="114"/>
      <c r="RUV46" s="114"/>
      <c r="RUW46" s="114"/>
      <c r="RUX46" s="114"/>
      <c r="RUY46" s="114"/>
      <c r="RUZ46" s="114"/>
      <c r="RVA46" s="114"/>
      <c r="RVB46" s="114"/>
      <c r="RVC46" s="114"/>
      <c r="RVD46" s="114"/>
      <c r="RVE46" s="114"/>
      <c r="RVF46" s="114"/>
      <c r="RVG46" s="114"/>
      <c r="RVH46" s="114"/>
      <c r="RVI46" s="114"/>
      <c r="RVJ46" s="114"/>
      <c r="RVK46" s="114"/>
      <c r="RVL46" s="114"/>
      <c r="RVM46" s="114"/>
      <c r="RVN46" s="114"/>
      <c r="RVO46" s="114"/>
      <c r="RVP46" s="114"/>
      <c r="RVQ46" s="114"/>
      <c r="RVR46" s="114"/>
      <c r="RVS46" s="114"/>
      <c r="RVT46" s="114"/>
      <c r="RVU46" s="114"/>
      <c r="RVV46" s="114"/>
      <c r="RVW46" s="114"/>
      <c r="RVX46" s="114"/>
      <c r="RVY46" s="114"/>
      <c r="RVZ46" s="114"/>
      <c r="RWA46" s="114"/>
      <c r="RWB46" s="114"/>
      <c r="RWC46" s="114"/>
      <c r="RWD46" s="114"/>
      <c r="RWE46" s="114"/>
      <c r="RWF46" s="114"/>
      <c r="RWG46" s="114"/>
      <c r="RWH46" s="114"/>
      <c r="RWI46" s="114"/>
      <c r="RWJ46" s="114"/>
      <c r="RWK46" s="114"/>
      <c r="RWL46" s="114"/>
      <c r="RWM46" s="114"/>
      <c r="RWN46" s="114"/>
      <c r="RWO46" s="114"/>
      <c r="RWP46" s="114"/>
      <c r="RWQ46" s="114"/>
      <c r="RWR46" s="114"/>
      <c r="RWS46" s="114"/>
      <c r="RWT46" s="114"/>
      <c r="RWU46" s="114"/>
      <c r="RWV46" s="114"/>
      <c r="RWW46" s="114"/>
      <c r="RWX46" s="114"/>
      <c r="RWY46" s="114"/>
      <c r="RWZ46" s="114"/>
      <c r="RXA46" s="114"/>
      <c r="RXB46" s="114"/>
      <c r="RXC46" s="114"/>
      <c r="RXD46" s="114"/>
      <c r="RXE46" s="114"/>
      <c r="RXF46" s="114"/>
      <c r="RXG46" s="114"/>
      <c r="RXH46" s="114"/>
      <c r="RXI46" s="114"/>
      <c r="RXJ46" s="114"/>
      <c r="RXK46" s="114"/>
      <c r="RXL46" s="114"/>
      <c r="RXM46" s="114"/>
      <c r="RXN46" s="114"/>
      <c r="RXO46" s="114"/>
      <c r="RXP46" s="114"/>
      <c r="RXQ46" s="114"/>
      <c r="RXR46" s="114"/>
      <c r="RXS46" s="114"/>
      <c r="RXT46" s="114"/>
      <c r="RXU46" s="114"/>
      <c r="RXV46" s="114"/>
      <c r="RXW46" s="114"/>
      <c r="RXX46" s="114"/>
      <c r="RXY46" s="114"/>
      <c r="RXZ46" s="114"/>
      <c r="RYA46" s="114"/>
      <c r="RYB46" s="114"/>
      <c r="RYC46" s="114"/>
      <c r="RYD46" s="114"/>
      <c r="RYE46" s="114"/>
      <c r="RYF46" s="114"/>
      <c r="RYG46" s="114"/>
      <c r="RYH46" s="114"/>
      <c r="RYI46" s="114"/>
      <c r="RYJ46" s="114"/>
      <c r="RYK46" s="114"/>
      <c r="RYL46" s="114"/>
      <c r="RYM46" s="114"/>
      <c r="RYN46" s="114"/>
      <c r="RYO46" s="114"/>
      <c r="RYP46" s="114"/>
      <c r="RYQ46" s="114"/>
      <c r="RYR46" s="114"/>
      <c r="RYS46" s="114"/>
      <c r="RYT46" s="114"/>
      <c r="RYU46" s="114"/>
      <c r="RYV46" s="114"/>
      <c r="RYW46" s="114"/>
      <c r="RYX46" s="114"/>
      <c r="RYY46" s="114"/>
      <c r="RYZ46" s="114"/>
      <c r="RZA46" s="114"/>
      <c r="RZB46" s="114"/>
      <c r="RZC46" s="114"/>
      <c r="RZD46" s="114"/>
      <c r="RZE46" s="114"/>
      <c r="RZF46" s="114"/>
      <c r="RZG46" s="114"/>
      <c r="RZH46" s="114"/>
      <c r="RZI46" s="114"/>
      <c r="RZJ46" s="114"/>
      <c r="RZK46" s="114"/>
      <c r="RZL46" s="114"/>
      <c r="RZM46" s="114"/>
      <c r="RZN46" s="114"/>
      <c r="RZO46" s="114"/>
      <c r="RZP46" s="114"/>
      <c r="RZQ46" s="114"/>
      <c r="RZR46" s="114"/>
      <c r="RZS46" s="114"/>
      <c r="RZT46" s="114"/>
      <c r="RZU46" s="114"/>
      <c r="RZV46" s="114"/>
      <c r="RZW46" s="114"/>
      <c r="RZX46" s="114"/>
      <c r="RZY46" s="114"/>
      <c r="RZZ46" s="114"/>
      <c r="SAA46" s="114"/>
      <c r="SAB46" s="114"/>
      <c r="SAC46" s="114"/>
      <c r="SAD46" s="114"/>
      <c r="SAE46" s="114"/>
      <c r="SAF46" s="114"/>
      <c r="SAG46" s="114"/>
      <c r="SAH46" s="114"/>
      <c r="SAI46" s="114"/>
      <c r="SAJ46" s="114"/>
      <c r="SAK46" s="114"/>
      <c r="SAL46" s="114"/>
      <c r="SAM46" s="114"/>
      <c r="SAN46" s="114"/>
      <c r="SAO46" s="114"/>
      <c r="SAP46" s="114"/>
      <c r="SAQ46" s="114"/>
      <c r="SAR46" s="114"/>
      <c r="SAS46" s="114"/>
      <c r="SAT46" s="114"/>
      <c r="SAU46" s="114"/>
      <c r="SAV46" s="114"/>
      <c r="SAW46" s="114"/>
      <c r="SAX46" s="114"/>
      <c r="SAY46" s="114"/>
      <c r="SAZ46" s="114"/>
      <c r="SBA46" s="114"/>
      <c r="SBB46" s="114"/>
      <c r="SBC46" s="114"/>
      <c r="SBD46" s="114"/>
      <c r="SBE46" s="114"/>
      <c r="SBF46" s="114"/>
      <c r="SBG46" s="114"/>
      <c r="SBH46" s="114"/>
      <c r="SBI46" s="114"/>
      <c r="SBJ46" s="114"/>
      <c r="SBK46" s="114"/>
      <c r="SBL46" s="114"/>
      <c r="SBM46" s="114"/>
      <c r="SBN46" s="114"/>
      <c r="SBO46" s="114"/>
      <c r="SBP46" s="114"/>
      <c r="SBQ46" s="114"/>
      <c r="SBR46" s="114"/>
      <c r="SBS46" s="114"/>
      <c r="SBT46" s="114"/>
      <c r="SBU46" s="114"/>
      <c r="SBV46" s="114"/>
      <c r="SBW46" s="114"/>
      <c r="SBX46" s="114"/>
      <c r="SBY46" s="114"/>
      <c r="SBZ46" s="114"/>
      <c r="SCA46" s="114"/>
      <c r="SCB46" s="114"/>
      <c r="SCC46" s="114"/>
      <c r="SCD46" s="114"/>
      <c r="SCE46" s="114"/>
      <c r="SCF46" s="114"/>
      <c r="SCG46" s="114"/>
      <c r="SCH46" s="114"/>
      <c r="SCI46" s="114"/>
      <c r="SCJ46" s="114"/>
      <c r="SCK46" s="114"/>
      <c r="SCL46" s="114"/>
      <c r="SCM46" s="114"/>
      <c r="SCN46" s="114"/>
      <c r="SCO46" s="114"/>
      <c r="SCP46" s="114"/>
      <c r="SCQ46" s="114"/>
      <c r="SCR46" s="114"/>
      <c r="SCS46" s="114"/>
      <c r="SCT46" s="114"/>
      <c r="SCU46" s="114"/>
      <c r="SCV46" s="114"/>
      <c r="SCW46" s="114"/>
      <c r="SCX46" s="114"/>
      <c r="SCY46" s="114"/>
      <c r="SCZ46" s="114"/>
      <c r="SDA46" s="114"/>
      <c r="SDB46" s="114"/>
      <c r="SDC46" s="114"/>
      <c r="SDD46" s="114"/>
      <c r="SDE46" s="114"/>
      <c r="SDF46" s="114"/>
      <c r="SDG46" s="114"/>
      <c r="SDH46" s="114"/>
      <c r="SDI46" s="114"/>
      <c r="SDJ46" s="114"/>
      <c r="SDK46" s="114"/>
      <c r="SDL46" s="114"/>
      <c r="SDM46" s="114"/>
      <c r="SDN46" s="114"/>
      <c r="SDO46" s="114"/>
      <c r="SDP46" s="114"/>
      <c r="SDQ46" s="114"/>
      <c r="SDR46" s="114"/>
      <c r="SDS46" s="114"/>
      <c r="SDT46" s="114"/>
      <c r="SDU46" s="114"/>
      <c r="SDV46" s="114"/>
      <c r="SDW46" s="114"/>
      <c r="SDX46" s="114"/>
      <c r="SDY46" s="114"/>
      <c r="SDZ46" s="114"/>
      <c r="SEA46" s="114"/>
      <c r="SEB46" s="114"/>
      <c r="SEC46" s="114"/>
      <c r="SED46" s="114"/>
      <c r="SEE46" s="114"/>
      <c r="SEF46" s="114"/>
      <c r="SEG46" s="114"/>
      <c r="SEH46" s="114"/>
      <c r="SEI46" s="114"/>
      <c r="SEJ46" s="114"/>
      <c r="SEK46" s="114"/>
      <c r="SEL46" s="114"/>
      <c r="SEM46" s="114"/>
      <c r="SEN46" s="114"/>
      <c r="SEO46" s="114"/>
      <c r="SEP46" s="114"/>
      <c r="SEQ46" s="114"/>
      <c r="SER46" s="114"/>
      <c r="SES46" s="114"/>
      <c r="SET46" s="114"/>
      <c r="SEU46" s="114"/>
      <c r="SEV46" s="114"/>
      <c r="SEW46" s="114"/>
      <c r="SEX46" s="114"/>
      <c r="SEY46" s="114"/>
      <c r="SEZ46" s="114"/>
      <c r="SFA46" s="114"/>
      <c r="SFB46" s="114"/>
      <c r="SFC46" s="114"/>
      <c r="SFD46" s="114"/>
      <c r="SFE46" s="114"/>
      <c r="SFF46" s="114"/>
      <c r="SFG46" s="114"/>
      <c r="SFH46" s="114"/>
      <c r="SFI46" s="114"/>
      <c r="SFJ46" s="114"/>
      <c r="SFK46" s="114"/>
      <c r="SFL46" s="114"/>
      <c r="SFM46" s="114"/>
      <c r="SFN46" s="114"/>
      <c r="SFO46" s="114"/>
      <c r="SFP46" s="114"/>
      <c r="SFQ46" s="114"/>
      <c r="SFR46" s="114"/>
      <c r="SFS46" s="114"/>
      <c r="SFT46" s="114"/>
      <c r="SFU46" s="114"/>
      <c r="SFV46" s="114"/>
      <c r="SFW46" s="114"/>
      <c r="SFX46" s="114"/>
      <c r="SFY46" s="114"/>
      <c r="SFZ46" s="114"/>
      <c r="SGA46" s="114"/>
      <c r="SGB46" s="114"/>
      <c r="SGC46" s="114"/>
      <c r="SGD46" s="114"/>
      <c r="SGE46" s="114"/>
      <c r="SGF46" s="114"/>
      <c r="SGG46" s="114"/>
      <c r="SGH46" s="114"/>
      <c r="SGI46" s="114"/>
      <c r="SGJ46" s="114"/>
      <c r="SGK46" s="114"/>
      <c r="SGL46" s="114"/>
      <c r="SGM46" s="114"/>
      <c r="SGN46" s="114"/>
      <c r="SGO46" s="114"/>
      <c r="SGP46" s="114"/>
      <c r="SGQ46" s="114"/>
      <c r="SGR46" s="114"/>
      <c r="SGS46" s="114"/>
      <c r="SGT46" s="114"/>
      <c r="SGU46" s="114"/>
      <c r="SGV46" s="114"/>
      <c r="SGW46" s="114"/>
      <c r="SGX46" s="114"/>
      <c r="SGY46" s="114"/>
      <c r="SGZ46" s="114"/>
      <c r="SHA46" s="114"/>
      <c r="SHB46" s="114"/>
      <c r="SHC46" s="114"/>
      <c r="SHD46" s="114"/>
      <c r="SHE46" s="114"/>
      <c r="SHF46" s="114"/>
      <c r="SHG46" s="114"/>
      <c r="SHH46" s="114"/>
      <c r="SHI46" s="114"/>
      <c r="SHJ46" s="114"/>
      <c r="SHK46" s="114"/>
      <c r="SHL46" s="114"/>
      <c r="SHM46" s="114"/>
      <c r="SHN46" s="114"/>
      <c r="SHO46" s="114"/>
      <c r="SHP46" s="114"/>
      <c r="SHQ46" s="114"/>
      <c r="SHR46" s="114"/>
      <c r="SHS46" s="114"/>
      <c r="SHT46" s="114"/>
      <c r="SHU46" s="114"/>
      <c r="SHV46" s="114"/>
      <c r="SHW46" s="114"/>
      <c r="SHX46" s="114"/>
      <c r="SHY46" s="114"/>
      <c r="SHZ46" s="114"/>
      <c r="SIA46" s="114"/>
      <c r="SIB46" s="114"/>
      <c r="SIC46" s="114"/>
      <c r="SID46" s="114"/>
      <c r="SIE46" s="114"/>
      <c r="SIF46" s="114"/>
      <c r="SIG46" s="114"/>
      <c r="SIH46" s="114"/>
      <c r="SII46" s="114"/>
      <c r="SIJ46" s="114"/>
      <c r="SIK46" s="114"/>
      <c r="SIL46" s="114"/>
      <c r="SIM46" s="114"/>
      <c r="SIN46" s="114"/>
      <c r="SIO46" s="114"/>
      <c r="SIP46" s="114"/>
      <c r="SIQ46" s="114"/>
      <c r="SIR46" s="114"/>
      <c r="SIS46" s="114"/>
      <c r="SIT46" s="114"/>
      <c r="SIU46" s="114"/>
      <c r="SIV46" s="114"/>
      <c r="SIW46" s="114"/>
      <c r="SIX46" s="114"/>
      <c r="SIY46" s="114"/>
      <c r="SIZ46" s="114"/>
      <c r="SJA46" s="114"/>
      <c r="SJB46" s="114"/>
      <c r="SJC46" s="114"/>
      <c r="SJD46" s="114"/>
      <c r="SJE46" s="114"/>
      <c r="SJF46" s="114"/>
      <c r="SJG46" s="114"/>
      <c r="SJH46" s="114"/>
      <c r="SJI46" s="114"/>
      <c r="SJJ46" s="114"/>
      <c r="SJK46" s="114"/>
      <c r="SJL46" s="114"/>
      <c r="SJM46" s="114"/>
      <c r="SJN46" s="114"/>
      <c r="SJO46" s="114"/>
      <c r="SJP46" s="114"/>
      <c r="SJQ46" s="114"/>
      <c r="SJR46" s="114"/>
      <c r="SJS46" s="114"/>
      <c r="SJT46" s="114"/>
      <c r="SJU46" s="114"/>
      <c r="SJV46" s="114"/>
      <c r="SJW46" s="114"/>
      <c r="SJX46" s="114"/>
      <c r="SJY46" s="114"/>
      <c r="SJZ46" s="114"/>
      <c r="SKA46" s="114"/>
      <c r="SKB46" s="114"/>
      <c r="SKC46" s="114"/>
      <c r="SKD46" s="114"/>
      <c r="SKE46" s="114"/>
      <c r="SKF46" s="114"/>
      <c r="SKG46" s="114"/>
      <c r="SKH46" s="114"/>
      <c r="SKI46" s="114"/>
      <c r="SKJ46" s="114"/>
      <c r="SKK46" s="114"/>
      <c r="SKL46" s="114"/>
      <c r="SKM46" s="114"/>
      <c r="SKN46" s="114"/>
      <c r="SKO46" s="114"/>
      <c r="SKP46" s="114"/>
      <c r="SKQ46" s="114"/>
      <c r="SKR46" s="114"/>
      <c r="SKS46" s="114"/>
      <c r="SKT46" s="114"/>
      <c r="SKU46" s="114"/>
      <c r="SKV46" s="114"/>
      <c r="SKW46" s="114"/>
      <c r="SKX46" s="114"/>
      <c r="SKY46" s="114"/>
      <c r="SKZ46" s="114"/>
      <c r="SLA46" s="114"/>
      <c r="SLB46" s="114"/>
      <c r="SLC46" s="114"/>
      <c r="SLD46" s="114"/>
      <c r="SLE46" s="114"/>
      <c r="SLF46" s="114"/>
      <c r="SLG46" s="114"/>
      <c r="SLH46" s="114"/>
      <c r="SLI46" s="114"/>
      <c r="SLJ46" s="114"/>
      <c r="SLK46" s="114"/>
      <c r="SLL46" s="114"/>
      <c r="SLM46" s="114"/>
      <c r="SLN46" s="114"/>
      <c r="SLO46" s="114"/>
      <c r="SLP46" s="114"/>
      <c r="SLQ46" s="114"/>
      <c r="SLR46" s="114"/>
      <c r="SLS46" s="114"/>
      <c r="SLT46" s="114"/>
      <c r="SLU46" s="114"/>
      <c r="SLV46" s="114"/>
      <c r="SLW46" s="114"/>
      <c r="SLX46" s="114"/>
      <c r="SLY46" s="114"/>
      <c r="SLZ46" s="114"/>
      <c r="SMA46" s="114"/>
      <c r="SMB46" s="114"/>
      <c r="SMC46" s="114"/>
      <c r="SMD46" s="114"/>
      <c r="SME46" s="114"/>
      <c r="SMF46" s="114"/>
      <c r="SMG46" s="114"/>
      <c r="SMH46" s="114"/>
      <c r="SMI46" s="114"/>
      <c r="SMJ46" s="114"/>
      <c r="SMK46" s="114"/>
      <c r="SML46" s="114"/>
      <c r="SMM46" s="114"/>
      <c r="SMN46" s="114"/>
      <c r="SMO46" s="114"/>
      <c r="SMP46" s="114"/>
      <c r="SMQ46" s="114"/>
      <c r="SMR46" s="114"/>
      <c r="SMS46" s="114"/>
      <c r="SMT46" s="114"/>
      <c r="SMU46" s="114"/>
      <c r="SMV46" s="114"/>
      <c r="SMW46" s="114"/>
      <c r="SMX46" s="114"/>
      <c r="SMY46" s="114"/>
      <c r="SMZ46" s="114"/>
      <c r="SNA46" s="114"/>
      <c r="SNB46" s="114"/>
      <c r="SNC46" s="114"/>
      <c r="SND46" s="114"/>
      <c r="SNE46" s="114"/>
      <c r="SNF46" s="114"/>
      <c r="SNG46" s="114"/>
      <c r="SNH46" s="114"/>
      <c r="SNI46" s="114"/>
      <c r="SNJ46" s="114"/>
      <c r="SNK46" s="114"/>
      <c r="SNL46" s="114"/>
      <c r="SNM46" s="114"/>
      <c r="SNN46" s="114"/>
      <c r="SNO46" s="114"/>
      <c r="SNP46" s="114"/>
      <c r="SNQ46" s="114"/>
      <c r="SNR46" s="114"/>
      <c r="SNS46" s="114"/>
      <c r="SNT46" s="114"/>
      <c r="SNU46" s="114"/>
      <c r="SNV46" s="114"/>
      <c r="SNW46" s="114"/>
      <c r="SNX46" s="114"/>
      <c r="SNY46" s="114"/>
      <c r="SNZ46" s="114"/>
      <c r="SOA46" s="114"/>
      <c r="SOB46" s="114"/>
      <c r="SOC46" s="114"/>
      <c r="SOD46" s="114"/>
      <c r="SOE46" s="114"/>
      <c r="SOF46" s="114"/>
      <c r="SOG46" s="114"/>
      <c r="SOH46" s="114"/>
      <c r="SOI46" s="114"/>
      <c r="SOJ46" s="114"/>
      <c r="SOK46" s="114"/>
      <c r="SOL46" s="114"/>
      <c r="SOM46" s="114"/>
      <c r="SON46" s="114"/>
      <c r="SOO46" s="114"/>
      <c r="SOP46" s="114"/>
      <c r="SOQ46" s="114"/>
      <c r="SOR46" s="114"/>
      <c r="SOS46" s="114"/>
      <c r="SOT46" s="114"/>
      <c r="SOU46" s="114"/>
      <c r="SOV46" s="114"/>
      <c r="SOW46" s="114"/>
      <c r="SOX46" s="114"/>
      <c r="SOY46" s="114"/>
      <c r="SOZ46" s="114"/>
      <c r="SPA46" s="114"/>
      <c r="SPB46" s="114"/>
      <c r="SPC46" s="114"/>
      <c r="SPD46" s="114"/>
      <c r="SPE46" s="114"/>
      <c r="SPF46" s="114"/>
      <c r="SPG46" s="114"/>
      <c r="SPH46" s="114"/>
      <c r="SPI46" s="114"/>
      <c r="SPJ46" s="114"/>
      <c r="SPK46" s="114"/>
      <c r="SPL46" s="114"/>
      <c r="SPM46" s="114"/>
      <c r="SPN46" s="114"/>
      <c r="SPO46" s="114"/>
      <c r="SPP46" s="114"/>
      <c r="SPQ46" s="114"/>
      <c r="SPR46" s="114"/>
      <c r="SPS46" s="114"/>
      <c r="SPT46" s="114"/>
      <c r="SPU46" s="114"/>
      <c r="SPV46" s="114"/>
      <c r="SPW46" s="114"/>
      <c r="SPX46" s="114"/>
      <c r="SPY46" s="114"/>
      <c r="SPZ46" s="114"/>
      <c r="SQA46" s="114"/>
      <c r="SQB46" s="114"/>
      <c r="SQC46" s="114"/>
      <c r="SQD46" s="114"/>
      <c r="SQE46" s="114"/>
      <c r="SQF46" s="114"/>
      <c r="SQG46" s="114"/>
      <c r="SQH46" s="114"/>
      <c r="SQI46" s="114"/>
      <c r="SQJ46" s="114"/>
      <c r="SQK46" s="114"/>
      <c r="SQL46" s="114"/>
      <c r="SQM46" s="114"/>
      <c r="SQN46" s="114"/>
      <c r="SQO46" s="114"/>
      <c r="SQP46" s="114"/>
      <c r="SQQ46" s="114"/>
      <c r="SQR46" s="114"/>
      <c r="SQS46" s="114"/>
      <c r="SQT46" s="114"/>
      <c r="SQU46" s="114"/>
      <c r="SQV46" s="114"/>
      <c r="SQW46" s="114"/>
      <c r="SQX46" s="114"/>
      <c r="SQY46" s="114"/>
      <c r="SQZ46" s="114"/>
      <c r="SRA46" s="114"/>
      <c r="SRB46" s="114"/>
      <c r="SRC46" s="114"/>
      <c r="SRD46" s="114"/>
      <c r="SRE46" s="114"/>
      <c r="SRF46" s="114"/>
      <c r="SRG46" s="114"/>
      <c r="SRH46" s="114"/>
      <c r="SRI46" s="114"/>
      <c r="SRJ46" s="114"/>
      <c r="SRK46" s="114"/>
      <c r="SRL46" s="114"/>
      <c r="SRM46" s="114"/>
      <c r="SRN46" s="114"/>
      <c r="SRO46" s="114"/>
      <c r="SRP46" s="114"/>
      <c r="SRQ46" s="114"/>
      <c r="SRR46" s="114"/>
      <c r="SRS46" s="114"/>
      <c r="SRT46" s="114"/>
      <c r="SRU46" s="114"/>
      <c r="SRV46" s="114"/>
      <c r="SRW46" s="114"/>
      <c r="SRX46" s="114"/>
      <c r="SRY46" s="114"/>
      <c r="SRZ46" s="114"/>
      <c r="SSA46" s="114"/>
      <c r="SSB46" s="114"/>
      <c r="SSC46" s="114"/>
      <c r="SSD46" s="114"/>
      <c r="SSE46" s="114"/>
      <c r="SSF46" s="114"/>
      <c r="SSG46" s="114"/>
      <c r="SSH46" s="114"/>
      <c r="SSI46" s="114"/>
      <c r="SSJ46" s="114"/>
      <c r="SSK46" s="114"/>
      <c r="SSL46" s="114"/>
      <c r="SSM46" s="114"/>
      <c r="SSN46" s="114"/>
      <c r="SSO46" s="114"/>
      <c r="SSP46" s="114"/>
      <c r="SSQ46" s="114"/>
      <c r="SSR46" s="114"/>
      <c r="SSS46" s="114"/>
      <c r="SST46" s="114"/>
      <c r="SSU46" s="114"/>
      <c r="SSV46" s="114"/>
      <c r="SSW46" s="114"/>
      <c r="SSX46" s="114"/>
      <c r="SSY46" s="114"/>
      <c r="SSZ46" s="114"/>
      <c r="STA46" s="114"/>
      <c r="STB46" s="114"/>
      <c r="STC46" s="114"/>
      <c r="STD46" s="114"/>
      <c r="STE46" s="114"/>
      <c r="STF46" s="114"/>
      <c r="STG46" s="114"/>
      <c r="STH46" s="114"/>
      <c r="STI46" s="114"/>
      <c r="STJ46" s="114"/>
      <c r="STK46" s="114"/>
      <c r="STL46" s="114"/>
      <c r="STM46" s="114"/>
      <c r="STN46" s="114"/>
      <c r="STO46" s="114"/>
      <c r="STP46" s="114"/>
      <c r="STQ46" s="114"/>
      <c r="STR46" s="114"/>
      <c r="STS46" s="114"/>
      <c r="STT46" s="114"/>
      <c r="STU46" s="114"/>
      <c r="STV46" s="114"/>
      <c r="STW46" s="114"/>
      <c r="STX46" s="114"/>
      <c r="STY46" s="114"/>
      <c r="STZ46" s="114"/>
      <c r="SUA46" s="114"/>
      <c r="SUB46" s="114"/>
      <c r="SUC46" s="114"/>
      <c r="SUD46" s="114"/>
      <c r="SUE46" s="114"/>
      <c r="SUF46" s="114"/>
      <c r="SUG46" s="114"/>
      <c r="SUH46" s="114"/>
      <c r="SUI46" s="114"/>
      <c r="SUJ46" s="114"/>
      <c r="SUK46" s="114"/>
      <c r="SUL46" s="114"/>
      <c r="SUM46" s="114"/>
      <c r="SUN46" s="114"/>
      <c r="SUO46" s="114"/>
      <c r="SUP46" s="114"/>
      <c r="SUQ46" s="114"/>
      <c r="SUR46" s="114"/>
      <c r="SUS46" s="114"/>
      <c r="SUT46" s="114"/>
      <c r="SUU46" s="114"/>
      <c r="SUV46" s="114"/>
      <c r="SUW46" s="114"/>
      <c r="SUX46" s="114"/>
      <c r="SUY46" s="114"/>
      <c r="SUZ46" s="114"/>
      <c r="SVA46" s="114"/>
      <c r="SVB46" s="114"/>
      <c r="SVC46" s="114"/>
      <c r="SVD46" s="114"/>
      <c r="SVE46" s="114"/>
      <c r="SVF46" s="114"/>
      <c r="SVG46" s="114"/>
      <c r="SVH46" s="114"/>
      <c r="SVI46" s="114"/>
      <c r="SVJ46" s="114"/>
      <c r="SVK46" s="114"/>
      <c r="SVL46" s="114"/>
      <c r="SVM46" s="114"/>
      <c r="SVN46" s="114"/>
      <c r="SVO46" s="114"/>
      <c r="SVP46" s="114"/>
      <c r="SVQ46" s="114"/>
      <c r="SVR46" s="114"/>
      <c r="SVS46" s="114"/>
      <c r="SVT46" s="114"/>
      <c r="SVU46" s="114"/>
      <c r="SVV46" s="114"/>
      <c r="SVW46" s="114"/>
      <c r="SVX46" s="114"/>
      <c r="SVY46" s="114"/>
      <c r="SVZ46" s="114"/>
      <c r="SWA46" s="114"/>
      <c r="SWB46" s="114"/>
      <c r="SWC46" s="114"/>
      <c r="SWD46" s="114"/>
      <c r="SWE46" s="114"/>
      <c r="SWF46" s="114"/>
      <c r="SWG46" s="114"/>
      <c r="SWH46" s="114"/>
      <c r="SWI46" s="114"/>
      <c r="SWJ46" s="114"/>
      <c r="SWK46" s="114"/>
      <c r="SWL46" s="114"/>
      <c r="SWM46" s="114"/>
      <c r="SWN46" s="114"/>
      <c r="SWO46" s="114"/>
      <c r="SWP46" s="114"/>
      <c r="SWQ46" s="114"/>
      <c r="SWR46" s="114"/>
      <c r="SWS46" s="114"/>
      <c r="SWT46" s="114"/>
      <c r="SWU46" s="114"/>
      <c r="SWV46" s="114"/>
      <c r="SWW46" s="114"/>
      <c r="SWX46" s="114"/>
      <c r="SWY46" s="114"/>
      <c r="SWZ46" s="114"/>
      <c r="SXA46" s="114"/>
      <c r="SXB46" s="114"/>
      <c r="SXC46" s="114"/>
      <c r="SXD46" s="114"/>
      <c r="SXE46" s="114"/>
      <c r="SXF46" s="114"/>
      <c r="SXG46" s="114"/>
      <c r="SXH46" s="114"/>
      <c r="SXI46" s="114"/>
      <c r="SXJ46" s="114"/>
      <c r="SXK46" s="114"/>
      <c r="SXL46" s="114"/>
      <c r="SXM46" s="114"/>
      <c r="SXN46" s="114"/>
      <c r="SXO46" s="114"/>
      <c r="SXP46" s="114"/>
      <c r="SXQ46" s="114"/>
      <c r="SXR46" s="114"/>
      <c r="SXS46" s="114"/>
      <c r="SXT46" s="114"/>
      <c r="SXU46" s="114"/>
      <c r="SXV46" s="114"/>
      <c r="SXW46" s="114"/>
      <c r="SXX46" s="114"/>
      <c r="SXY46" s="114"/>
      <c r="SXZ46" s="114"/>
      <c r="SYA46" s="114"/>
      <c r="SYB46" s="114"/>
      <c r="SYC46" s="114"/>
      <c r="SYD46" s="114"/>
      <c r="SYE46" s="114"/>
      <c r="SYF46" s="114"/>
      <c r="SYG46" s="114"/>
      <c r="SYH46" s="114"/>
      <c r="SYI46" s="114"/>
      <c r="SYJ46" s="114"/>
      <c r="SYK46" s="114"/>
      <c r="SYL46" s="114"/>
      <c r="SYM46" s="114"/>
      <c r="SYN46" s="114"/>
      <c r="SYO46" s="114"/>
      <c r="SYP46" s="114"/>
      <c r="SYQ46" s="114"/>
      <c r="SYR46" s="114"/>
      <c r="SYS46" s="114"/>
      <c r="SYT46" s="114"/>
      <c r="SYU46" s="114"/>
      <c r="SYV46" s="114"/>
      <c r="SYW46" s="114"/>
      <c r="SYX46" s="114"/>
      <c r="SYY46" s="114"/>
      <c r="SYZ46" s="114"/>
      <c r="SZA46" s="114"/>
      <c r="SZB46" s="114"/>
      <c r="SZC46" s="114"/>
      <c r="SZD46" s="114"/>
      <c r="SZE46" s="114"/>
      <c r="SZF46" s="114"/>
      <c r="SZG46" s="114"/>
      <c r="SZH46" s="114"/>
      <c r="SZI46" s="114"/>
      <c r="SZJ46" s="114"/>
      <c r="SZK46" s="114"/>
      <c r="SZL46" s="114"/>
      <c r="SZM46" s="114"/>
      <c r="SZN46" s="114"/>
      <c r="SZO46" s="114"/>
      <c r="SZP46" s="114"/>
      <c r="SZQ46" s="114"/>
      <c r="SZR46" s="114"/>
      <c r="SZS46" s="114"/>
      <c r="SZT46" s="114"/>
      <c r="SZU46" s="114"/>
      <c r="SZV46" s="114"/>
      <c r="SZW46" s="114"/>
      <c r="SZX46" s="114"/>
      <c r="SZY46" s="114"/>
      <c r="SZZ46" s="114"/>
      <c r="TAA46" s="114"/>
      <c r="TAB46" s="114"/>
      <c r="TAC46" s="114"/>
      <c r="TAD46" s="114"/>
      <c r="TAE46" s="114"/>
      <c r="TAF46" s="114"/>
      <c r="TAG46" s="114"/>
      <c r="TAH46" s="114"/>
      <c r="TAI46" s="114"/>
      <c r="TAJ46" s="114"/>
      <c r="TAK46" s="114"/>
      <c r="TAL46" s="114"/>
      <c r="TAM46" s="114"/>
      <c r="TAN46" s="114"/>
      <c r="TAO46" s="114"/>
      <c r="TAP46" s="114"/>
      <c r="TAQ46" s="114"/>
      <c r="TAR46" s="114"/>
      <c r="TAS46" s="114"/>
      <c r="TAT46" s="114"/>
      <c r="TAU46" s="114"/>
      <c r="TAV46" s="114"/>
      <c r="TAW46" s="114"/>
      <c r="TAX46" s="114"/>
      <c r="TAY46" s="114"/>
      <c r="TAZ46" s="114"/>
      <c r="TBA46" s="114"/>
      <c r="TBB46" s="114"/>
      <c r="TBC46" s="114"/>
      <c r="TBD46" s="114"/>
      <c r="TBE46" s="114"/>
      <c r="TBF46" s="114"/>
      <c r="TBG46" s="114"/>
      <c r="TBH46" s="114"/>
      <c r="TBI46" s="114"/>
      <c r="TBJ46" s="114"/>
      <c r="TBK46" s="114"/>
      <c r="TBL46" s="114"/>
      <c r="TBM46" s="114"/>
      <c r="TBN46" s="114"/>
      <c r="TBO46" s="114"/>
      <c r="TBP46" s="114"/>
      <c r="TBQ46" s="114"/>
      <c r="TBR46" s="114"/>
      <c r="TBS46" s="114"/>
      <c r="TBT46" s="114"/>
      <c r="TBU46" s="114"/>
      <c r="TBV46" s="114"/>
      <c r="TBW46" s="114"/>
      <c r="TBX46" s="114"/>
      <c r="TBY46" s="114"/>
      <c r="TBZ46" s="114"/>
      <c r="TCA46" s="114"/>
      <c r="TCB46" s="114"/>
      <c r="TCC46" s="114"/>
      <c r="TCD46" s="114"/>
      <c r="TCE46" s="114"/>
      <c r="TCF46" s="114"/>
      <c r="TCG46" s="114"/>
      <c r="TCH46" s="114"/>
      <c r="TCI46" s="114"/>
      <c r="TCJ46" s="114"/>
      <c r="TCK46" s="114"/>
      <c r="TCL46" s="114"/>
      <c r="TCM46" s="114"/>
      <c r="TCN46" s="114"/>
      <c r="TCO46" s="114"/>
      <c r="TCP46" s="114"/>
      <c r="TCQ46" s="114"/>
      <c r="TCR46" s="114"/>
      <c r="TCS46" s="114"/>
      <c r="TCT46" s="114"/>
      <c r="TCU46" s="114"/>
      <c r="TCV46" s="114"/>
      <c r="TCW46" s="114"/>
      <c r="TCX46" s="114"/>
      <c r="TCY46" s="114"/>
      <c r="TCZ46" s="114"/>
      <c r="TDA46" s="114"/>
      <c r="TDB46" s="114"/>
      <c r="TDC46" s="114"/>
      <c r="TDD46" s="114"/>
      <c r="TDE46" s="114"/>
      <c r="TDF46" s="114"/>
      <c r="TDG46" s="114"/>
      <c r="TDH46" s="114"/>
      <c r="TDI46" s="114"/>
      <c r="TDJ46" s="114"/>
      <c r="TDK46" s="114"/>
      <c r="TDL46" s="114"/>
      <c r="TDM46" s="114"/>
      <c r="TDN46" s="114"/>
      <c r="TDO46" s="114"/>
      <c r="TDP46" s="114"/>
      <c r="TDQ46" s="114"/>
      <c r="TDR46" s="114"/>
      <c r="TDS46" s="114"/>
      <c r="TDT46" s="114"/>
      <c r="TDU46" s="114"/>
      <c r="TDV46" s="114"/>
      <c r="TDW46" s="114"/>
      <c r="TDX46" s="114"/>
      <c r="TDY46" s="114"/>
      <c r="TDZ46" s="114"/>
      <c r="TEA46" s="114"/>
      <c r="TEB46" s="114"/>
      <c r="TEC46" s="114"/>
      <c r="TED46" s="114"/>
      <c r="TEE46" s="114"/>
      <c r="TEF46" s="114"/>
      <c r="TEG46" s="114"/>
      <c r="TEH46" s="114"/>
      <c r="TEI46" s="114"/>
      <c r="TEJ46" s="114"/>
      <c r="TEK46" s="114"/>
      <c r="TEL46" s="114"/>
      <c r="TEM46" s="114"/>
      <c r="TEN46" s="114"/>
      <c r="TEO46" s="114"/>
      <c r="TEP46" s="114"/>
      <c r="TEQ46" s="114"/>
      <c r="TER46" s="114"/>
      <c r="TES46" s="114"/>
      <c r="TET46" s="114"/>
      <c r="TEU46" s="114"/>
      <c r="TEV46" s="114"/>
      <c r="TEW46" s="114"/>
      <c r="TEX46" s="114"/>
      <c r="TEY46" s="114"/>
      <c r="TEZ46" s="114"/>
      <c r="TFA46" s="114"/>
      <c r="TFB46" s="114"/>
      <c r="TFC46" s="114"/>
      <c r="TFD46" s="114"/>
      <c r="TFE46" s="114"/>
      <c r="TFF46" s="114"/>
      <c r="TFG46" s="114"/>
      <c r="TFH46" s="114"/>
      <c r="TFI46" s="114"/>
      <c r="TFJ46" s="114"/>
      <c r="TFK46" s="114"/>
      <c r="TFL46" s="114"/>
      <c r="TFM46" s="114"/>
      <c r="TFN46" s="114"/>
      <c r="TFO46" s="114"/>
      <c r="TFP46" s="114"/>
      <c r="TFQ46" s="114"/>
      <c r="TFR46" s="114"/>
      <c r="TFS46" s="114"/>
      <c r="TFT46" s="114"/>
      <c r="TFU46" s="114"/>
      <c r="TFV46" s="114"/>
      <c r="TFW46" s="114"/>
      <c r="TFX46" s="114"/>
      <c r="TFY46" s="114"/>
      <c r="TFZ46" s="114"/>
      <c r="TGA46" s="114"/>
      <c r="TGB46" s="114"/>
      <c r="TGC46" s="114"/>
      <c r="TGD46" s="114"/>
      <c r="TGE46" s="114"/>
      <c r="TGF46" s="114"/>
      <c r="TGG46" s="114"/>
      <c r="TGH46" s="114"/>
      <c r="TGI46" s="114"/>
      <c r="TGJ46" s="114"/>
      <c r="TGK46" s="114"/>
      <c r="TGL46" s="114"/>
      <c r="TGM46" s="114"/>
      <c r="TGN46" s="114"/>
      <c r="TGO46" s="114"/>
      <c r="TGP46" s="114"/>
      <c r="TGQ46" s="114"/>
      <c r="TGR46" s="114"/>
      <c r="TGS46" s="114"/>
      <c r="TGT46" s="114"/>
      <c r="TGU46" s="114"/>
      <c r="TGV46" s="114"/>
      <c r="TGW46" s="114"/>
      <c r="TGX46" s="114"/>
      <c r="TGY46" s="114"/>
      <c r="TGZ46" s="114"/>
      <c r="THA46" s="114"/>
      <c r="THB46" s="114"/>
      <c r="THC46" s="114"/>
      <c r="THD46" s="114"/>
      <c r="THE46" s="114"/>
      <c r="THF46" s="114"/>
      <c r="THG46" s="114"/>
      <c r="THH46" s="114"/>
      <c r="THI46" s="114"/>
      <c r="THJ46" s="114"/>
      <c r="THK46" s="114"/>
      <c r="THL46" s="114"/>
      <c r="THM46" s="114"/>
      <c r="THN46" s="114"/>
      <c r="THO46" s="114"/>
      <c r="THP46" s="114"/>
      <c r="THQ46" s="114"/>
      <c r="THR46" s="114"/>
      <c r="THS46" s="114"/>
      <c r="THT46" s="114"/>
      <c r="THU46" s="114"/>
      <c r="THV46" s="114"/>
      <c r="THW46" s="114"/>
      <c r="THX46" s="114"/>
      <c r="THY46" s="114"/>
      <c r="THZ46" s="114"/>
      <c r="TIA46" s="114"/>
      <c r="TIB46" s="114"/>
      <c r="TIC46" s="114"/>
      <c r="TID46" s="114"/>
      <c r="TIE46" s="114"/>
      <c r="TIF46" s="114"/>
      <c r="TIG46" s="114"/>
      <c r="TIH46" s="114"/>
      <c r="TII46" s="114"/>
      <c r="TIJ46" s="114"/>
      <c r="TIK46" s="114"/>
      <c r="TIL46" s="114"/>
      <c r="TIM46" s="114"/>
      <c r="TIN46" s="114"/>
      <c r="TIO46" s="114"/>
      <c r="TIP46" s="114"/>
      <c r="TIQ46" s="114"/>
      <c r="TIR46" s="114"/>
      <c r="TIS46" s="114"/>
      <c r="TIT46" s="114"/>
      <c r="TIU46" s="114"/>
      <c r="TIV46" s="114"/>
      <c r="TIW46" s="114"/>
      <c r="TIX46" s="114"/>
      <c r="TIY46" s="114"/>
      <c r="TIZ46" s="114"/>
      <c r="TJA46" s="114"/>
      <c r="TJB46" s="114"/>
      <c r="TJC46" s="114"/>
      <c r="TJD46" s="114"/>
      <c r="TJE46" s="114"/>
      <c r="TJF46" s="114"/>
      <c r="TJG46" s="114"/>
      <c r="TJH46" s="114"/>
      <c r="TJI46" s="114"/>
      <c r="TJJ46" s="114"/>
      <c r="TJK46" s="114"/>
      <c r="TJL46" s="114"/>
      <c r="TJM46" s="114"/>
      <c r="TJN46" s="114"/>
      <c r="TJO46" s="114"/>
      <c r="TJP46" s="114"/>
      <c r="TJQ46" s="114"/>
      <c r="TJR46" s="114"/>
      <c r="TJS46" s="114"/>
      <c r="TJT46" s="114"/>
      <c r="TJU46" s="114"/>
      <c r="TJV46" s="114"/>
      <c r="TJW46" s="114"/>
      <c r="TJX46" s="114"/>
      <c r="TJY46" s="114"/>
      <c r="TJZ46" s="114"/>
      <c r="TKA46" s="114"/>
      <c r="TKB46" s="114"/>
      <c r="TKC46" s="114"/>
      <c r="TKD46" s="114"/>
      <c r="TKE46" s="114"/>
      <c r="TKF46" s="114"/>
      <c r="TKG46" s="114"/>
      <c r="TKH46" s="114"/>
      <c r="TKI46" s="114"/>
      <c r="TKJ46" s="114"/>
      <c r="TKK46" s="114"/>
      <c r="TKL46" s="114"/>
      <c r="TKM46" s="114"/>
      <c r="TKN46" s="114"/>
      <c r="TKO46" s="114"/>
      <c r="TKP46" s="114"/>
      <c r="TKQ46" s="114"/>
      <c r="TKR46" s="114"/>
      <c r="TKS46" s="114"/>
      <c r="TKT46" s="114"/>
      <c r="TKU46" s="114"/>
      <c r="TKV46" s="114"/>
      <c r="TKW46" s="114"/>
      <c r="TKX46" s="114"/>
      <c r="TKY46" s="114"/>
      <c r="TKZ46" s="114"/>
      <c r="TLA46" s="114"/>
      <c r="TLB46" s="114"/>
      <c r="TLC46" s="114"/>
      <c r="TLD46" s="114"/>
      <c r="TLE46" s="114"/>
      <c r="TLF46" s="114"/>
      <c r="TLG46" s="114"/>
      <c r="TLH46" s="114"/>
      <c r="TLI46" s="114"/>
      <c r="TLJ46" s="114"/>
      <c r="TLK46" s="114"/>
      <c r="TLL46" s="114"/>
      <c r="TLM46" s="114"/>
      <c r="TLN46" s="114"/>
      <c r="TLO46" s="114"/>
      <c r="TLP46" s="114"/>
      <c r="TLQ46" s="114"/>
      <c r="TLR46" s="114"/>
      <c r="TLS46" s="114"/>
      <c r="TLT46" s="114"/>
      <c r="TLU46" s="114"/>
      <c r="TLV46" s="114"/>
      <c r="TLW46" s="114"/>
      <c r="TLX46" s="114"/>
      <c r="TLY46" s="114"/>
      <c r="TLZ46" s="114"/>
      <c r="TMA46" s="114"/>
      <c r="TMB46" s="114"/>
      <c r="TMC46" s="114"/>
      <c r="TMD46" s="114"/>
      <c r="TME46" s="114"/>
      <c r="TMF46" s="114"/>
      <c r="TMG46" s="114"/>
      <c r="TMH46" s="114"/>
      <c r="TMI46" s="114"/>
      <c r="TMJ46" s="114"/>
      <c r="TMK46" s="114"/>
      <c r="TML46" s="114"/>
      <c r="TMM46" s="114"/>
      <c r="TMN46" s="114"/>
      <c r="TMO46" s="114"/>
      <c r="TMP46" s="114"/>
      <c r="TMQ46" s="114"/>
      <c r="TMR46" s="114"/>
      <c r="TMS46" s="114"/>
      <c r="TMT46" s="114"/>
      <c r="TMU46" s="114"/>
      <c r="TMV46" s="114"/>
      <c r="TMW46" s="114"/>
      <c r="TMX46" s="114"/>
      <c r="TMY46" s="114"/>
      <c r="TMZ46" s="114"/>
      <c r="TNA46" s="114"/>
      <c r="TNB46" s="114"/>
      <c r="TNC46" s="114"/>
      <c r="TND46" s="114"/>
      <c r="TNE46" s="114"/>
      <c r="TNF46" s="114"/>
      <c r="TNG46" s="114"/>
      <c r="TNH46" s="114"/>
      <c r="TNI46" s="114"/>
      <c r="TNJ46" s="114"/>
      <c r="TNK46" s="114"/>
      <c r="TNL46" s="114"/>
      <c r="TNM46" s="114"/>
      <c r="TNN46" s="114"/>
      <c r="TNO46" s="114"/>
      <c r="TNP46" s="114"/>
      <c r="TNQ46" s="114"/>
      <c r="TNR46" s="114"/>
      <c r="TNS46" s="114"/>
      <c r="TNT46" s="114"/>
      <c r="TNU46" s="114"/>
      <c r="TNV46" s="114"/>
      <c r="TNW46" s="114"/>
      <c r="TNX46" s="114"/>
      <c r="TNY46" s="114"/>
      <c r="TNZ46" s="114"/>
      <c r="TOA46" s="114"/>
      <c r="TOB46" s="114"/>
      <c r="TOC46" s="114"/>
      <c r="TOD46" s="114"/>
      <c r="TOE46" s="114"/>
      <c r="TOF46" s="114"/>
      <c r="TOG46" s="114"/>
      <c r="TOH46" s="114"/>
      <c r="TOI46" s="114"/>
      <c r="TOJ46" s="114"/>
      <c r="TOK46" s="114"/>
      <c r="TOL46" s="114"/>
      <c r="TOM46" s="114"/>
      <c r="TON46" s="114"/>
      <c r="TOO46" s="114"/>
      <c r="TOP46" s="114"/>
      <c r="TOQ46" s="114"/>
      <c r="TOR46" s="114"/>
      <c r="TOS46" s="114"/>
      <c r="TOT46" s="114"/>
      <c r="TOU46" s="114"/>
      <c r="TOV46" s="114"/>
      <c r="TOW46" s="114"/>
      <c r="TOX46" s="114"/>
      <c r="TOY46" s="114"/>
      <c r="TOZ46" s="114"/>
      <c r="TPA46" s="114"/>
      <c r="TPB46" s="114"/>
      <c r="TPC46" s="114"/>
      <c r="TPD46" s="114"/>
      <c r="TPE46" s="114"/>
      <c r="TPF46" s="114"/>
      <c r="TPG46" s="114"/>
      <c r="TPH46" s="114"/>
      <c r="TPI46" s="114"/>
      <c r="TPJ46" s="114"/>
      <c r="TPK46" s="114"/>
      <c r="TPL46" s="114"/>
      <c r="TPM46" s="114"/>
      <c r="TPN46" s="114"/>
      <c r="TPO46" s="114"/>
      <c r="TPP46" s="114"/>
      <c r="TPQ46" s="114"/>
      <c r="TPR46" s="114"/>
      <c r="TPS46" s="114"/>
      <c r="TPT46" s="114"/>
      <c r="TPU46" s="114"/>
      <c r="TPV46" s="114"/>
      <c r="TPW46" s="114"/>
      <c r="TPX46" s="114"/>
      <c r="TPY46" s="114"/>
      <c r="TPZ46" s="114"/>
      <c r="TQA46" s="114"/>
      <c r="TQB46" s="114"/>
      <c r="TQC46" s="114"/>
      <c r="TQD46" s="114"/>
      <c r="TQE46" s="114"/>
      <c r="TQF46" s="114"/>
      <c r="TQG46" s="114"/>
      <c r="TQH46" s="114"/>
      <c r="TQI46" s="114"/>
      <c r="TQJ46" s="114"/>
      <c r="TQK46" s="114"/>
      <c r="TQL46" s="114"/>
      <c r="TQM46" s="114"/>
      <c r="TQN46" s="114"/>
      <c r="TQO46" s="114"/>
      <c r="TQP46" s="114"/>
      <c r="TQQ46" s="114"/>
      <c r="TQR46" s="114"/>
      <c r="TQS46" s="114"/>
      <c r="TQT46" s="114"/>
      <c r="TQU46" s="114"/>
      <c r="TQV46" s="114"/>
      <c r="TQW46" s="114"/>
      <c r="TQX46" s="114"/>
      <c r="TQY46" s="114"/>
      <c r="TQZ46" s="114"/>
      <c r="TRA46" s="114"/>
      <c r="TRB46" s="114"/>
      <c r="TRC46" s="114"/>
      <c r="TRD46" s="114"/>
      <c r="TRE46" s="114"/>
      <c r="TRF46" s="114"/>
      <c r="TRG46" s="114"/>
      <c r="TRH46" s="114"/>
      <c r="TRI46" s="114"/>
      <c r="TRJ46" s="114"/>
      <c r="TRK46" s="114"/>
      <c r="TRL46" s="114"/>
      <c r="TRM46" s="114"/>
      <c r="TRN46" s="114"/>
      <c r="TRO46" s="114"/>
      <c r="TRP46" s="114"/>
      <c r="TRQ46" s="114"/>
      <c r="TRR46" s="114"/>
      <c r="TRS46" s="114"/>
      <c r="TRT46" s="114"/>
      <c r="TRU46" s="114"/>
      <c r="TRV46" s="114"/>
      <c r="TRW46" s="114"/>
      <c r="TRX46" s="114"/>
      <c r="TRY46" s="114"/>
      <c r="TRZ46" s="114"/>
      <c r="TSA46" s="114"/>
      <c r="TSB46" s="114"/>
      <c r="TSC46" s="114"/>
      <c r="TSD46" s="114"/>
      <c r="TSE46" s="114"/>
      <c r="TSF46" s="114"/>
      <c r="TSG46" s="114"/>
      <c r="TSH46" s="114"/>
      <c r="TSI46" s="114"/>
      <c r="TSJ46" s="114"/>
      <c r="TSK46" s="114"/>
      <c r="TSL46" s="114"/>
      <c r="TSM46" s="114"/>
      <c r="TSN46" s="114"/>
      <c r="TSO46" s="114"/>
      <c r="TSP46" s="114"/>
      <c r="TSQ46" s="114"/>
      <c r="TSR46" s="114"/>
      <c r="TSS46" s="114"/>
      <c r="TST46" s="114"/>
      <c r="TSU46" s="114"/>
      <c r="TSV46" s="114"/>
      <c r="TSW46" s="114"/>
      <c r="TSX46" s="114"/>
      <c r="TSY46" s="114"/>
      <c r="TSZ46" s="114"/>
      <c r="TTA46" s="114"/>
      <c r="TTB46" s="114"/>
      <c r="TTC46" s="114"/>
      <c r="TTD46" s="114"/>
      <c r="TTE46" s="114"/>
      <c r="TTF46" s="114"/>
      <c r="TTG46" s="114"/>
      <c r="TTH46" s="114"/>
      <c r="TTI46" s="114"/>
      <c r="TTJ46" s="114"/>
      <c r="TTK46" s="114"/>
      <c r="TTL46" s="114"/>
      <c r="TTM46" s="114"/>
      <c r="TTN46" s="114"/>
      <c r="TTO46" s="114"/>
      <c r="TTP46" s="114"/>
      <c r="TTQ46" s="114"/>
      <c r="TTR46" s="114"/>
      <c r="TTS46" s="114"/>
      <c r="TTT46" s="114"/>
      <c r="TTU46" s="114"/>
      <c r="TTV46" s="114"/>
      <c r="TTW46" s="114"/>
      <c r="TTX46" s="114"/>
      <c r="TTY46" s="114"/>
      <c r="TTZ46" s="114"/>
      <c r="TUA46" s="114"/>
      <c r="TUB46" s="114"/>
      <c r="TUC46" s="114"/>
      <c r="TUD46" s="114"/>
      <c r="TUE46" s="114"/>
      <c r="TUF46" s="114"/>
      <c r="TUG46" s="114"/>
      <c r="TUH46" s="114"/>
      <c r="TUI46" s="114"/>
      <c r="TUJ46" s="114"/>
      <c r="TUK46" s="114"/>
      <c r="TUL46" s="114"/>
      <c r="TUM46" s="114"/>
      <c r="TUN46" s="114"/>
      <c r="TUO46" s="114"/>
      <c r="TUP46" s="114"/>
      <c r="TUQ46" s="114"/>
      <c r="TUR46" s="114"/>
      <c r="TUS46" s="114"/>
      <c r="TUT46" s="114"/>
      <c r="TUU46" s="114"/>
      <c r="TUV46" s="114"/>
      <c r="TUW46" s="114"/>
      <c r="TUX46" s="114"/>
      <c r="TUY46" s="114"/>
      <c r="TUZ46" s="114"/>
      <c r="TVA46" s="114"/>
      <c r="TVB46" s="114"/>
      <c r="TVC46" s="114"/>
      <c r="TVD46" s="114"/>
      <c r="TVE46" s="114"/>
      <c r="TVF46" s="114"/>
      <c r="TVG46" s="114"/>
      <c r="TVH46" s="114"/>
      <c r="TVI46" s="114"/>
      <c r="TVJ46" s="114"/>
      <c r="TVK46" s="114"/>
      <c r="TVL46" s="114"/>
      <c r="TVM46" s="114"/>
      <c r="TVN46" s="114"/>
      <c r="TVO46" s="114"/>
      <c r="TVP46" s="114"/>
      <c r="TVQ46" s="114"/>
      <c r="TVR46" s="114"/>
      <c r="TVS46" s="114"/>
      <c r="TVT46" s="114"/>
      <c r="TVU46" s="114"/>
      <c r="TVV46" s="114"/>
      <c r="TVW46" s="114"/>
      <c r="TVX46" s="114"/>
      <c r="TVY46" s="114"/>
      <c r="TVZ46" s="114"/>
      <c r="TWA46" s="114"/>
      <c r="TWB46" s="114"/>
      <c r="TWC46" s="114"/>
      <c r="TWD46" s="114"/>
      <c r="TWE46" s="114"/>
      <c r="TWF46" s="114"/>
      <c r="TWG46" s="114"/>
      <c r="TWH46" s="114"/>
      <c r="TWI46" s="114"/>
      <c r="TWJ46" s="114"/>
      <c r="TWK46" s="114"/>
      <c r="TWL46" s="114"/>
      <c r="TWM46" s="114"/>
      <c r="TWN46" s="114"/>
      <c r="TWO46" s="114"/>
      <c r="TWP46" s="114"/>
      <c r="TWQ46" s="114"/>
      <c r="TWR46" s="114"/>
      <c r="TWS46" s="114"/>
      <c r="TWT46" s="114"/>
      <c r="TWU46" s="114"/>
      <c r="TWV46" s="114"/>
      <c r="TWW46" s="114"/>
      <c r="TWX46" s="114"/>
      <c r="TWY46" s="114"/>
      <c r="TWZ46" s="114"/>
      <c r="TXA46" s="114"/>
      <c r="TXB46" s="114"/>
      <c r="TXC46" s="114"/>
      <c r="TXD46" s="114"/>
      <c r="TXE46" s="114"/>
      <c r="TXF46" s="114"/>
      <c r="TXG46" s="114"/>
      <c r="TXH46" s="114"/>
      <c r="TXI46" s="114"/>
      <c r="TXJ46" s="114"/>
      <c r="TXK46" s="114"/>
      <c r="TXL46" s="114"/>
      <c r="TXM46" s="114"/>
      <c r="TXN46" s="114"/>
      <c r="TXO46" s="114"/>
      <c r="TXP46" s="114"/>
      <c r="TXQ46" s="114"/>
      <c r="TXR46" s="114"/>
      <c r="TXS46" s="114"/>
      <c r="TXT46" s="114"/>
      <c r="TXU46" s="114"/>
      <c r="TXV46" s="114"/>
      <c r="TXW46" s="114"/>
      <c r="TXX46" s="114"/>
      <c r="TXY46" s="114"/>
      <c r="TXZ46" s="114"/>
      <c r="TYA46" s="114"/>
      <c r="TYB46" s="114"/>
      <c r="TYC46" s="114"/>
      <c r="TYD46" s="114"/>
      <c r="TYE46" s="114"/>
      <c r="TYF46" s="114"/>
      <c r="TYG46" s="114"/>
      <c r="TYH46" s="114"/>
      <c r="TYI46" s="114"/>
      <c r="TYJ46" s="114"/>
      <c r="TYK46" s="114"/>
      <c r="TYL46" s="114"/>
      <c r="TYM46" s="114"/>
      <c r="TYN46" s="114"/>
      <c r="TYO46" s="114"/>
      <c r="TYP46" s="114"/>
      <c r="TYQ46" s="114"/>
      <c r="TYR46" s="114"/>
      <c r="TYS46" s="114"/>
      <c r="TYT46" s="114"/>
      <c r="TYU46" s="114"/>
      <c r="TYV46" s="114"/>
      <c r="TYW46" s="114"/>
      <c r="TYX46" s="114"/>
      <c r="TYY46" s="114"/>
      <c r="TYZ46" s="114"/>
      <c r="TZA46" s="114"/>
      <c r="TZB46" s="114"/>
      <c r="TZC46" s="114"/>
      <c r="TZD46" s="114"/>
      <c r="TZE46" s="114"/>
      <c r="TZF46" s="114"/>
      <c r="TZG46" s="114"/>
      <c r="TZH46" s="114"/>
      <c r="TZI46" s="114"/>
      <c r="TZJ46" s="114"/>
      <c r="TZK46" s="114"/>
      <c r="TZL46" s="114"/>
      <c r="TZM46" s="114"/>
      <c r="TZN46" s="114"/>
      <c r="TZO46" s="114"/>
      <c r="TZP46" s="114"/>
      <c r="TZQ46" s="114"/>
      <c r="TZR46" s="114"/>
      <c r="TZS46" s="114"/>
      <c r="TZT46" s="114"/>
      <c r="TZU46" s="114"/>
      <c r="TZV46" s="114"/>
      <c r="TZW46" s="114"/>
      <c r="TZX46" s="114"/>
      <c r="TZY46" s="114"/>
      <c r="TZZ46" s="114"/>
      <c r="UAA46" s="114"/>
      <c r="UAB46" s="114"/>
      <c r="UAC46" s="114"/>
      <c r="UAD46" s="114"/>
      <c r="UAE46" s="114"/>
      <c r="UAF46" s="114"/>
      <c r="UAG46" s="114"/>
      <c r="UAH46" s="114"/>
      <c r="UAI46" s="114"/>
      <c r="UAJ46" s="114"/>
      <c r="UAK46" s="114"/>
      <c r="UAL46" s="114"/>
      <c r="UAM46" s="114"/>
      <c r="UAN46" s="114"/>
      <c r="UAO46" s="114"/>
      <c r="UAP46" s="114"/>
      <c r="UAQ46" s="114"/>
      <c r="UAR46" s="114"/>
      <c r="UAS46" s="114"/>
      <c r="UAT46" s="114"/>
      <c r="UAU46" s="114"/>
      <c r="UAV46" s="114"/>
      <c r="UAW46" s="114"/>
      <c r="UAX46" s="114"/>
      <c r="UAY46" s="114"/>
      <c r="UAZ46" s="114"/>
      <c r="UBA46" s="114"/>
      <c r="UBB46" s="114"/>
      <c r="UBC46" s="114"/>
      <c r="UBD46" s="114"/>
      <c r="UBE46" s="114"/>
      <c r="UBF46" s="114"/>
      <c r="UBG46" s="114"/>
      <c r="UBH46" s="114"/>
      <c r="UBI46" s="114"/>
      <c r="UBJ46" s="114"/>
      <c r="UBK46" s="114"/>
      <c r="UBL46" s="114"/>
      <c r="UBM46" s="114"/>
      <c r="UBN46" s="114"/>
      <c r="UBO46" s="114"/>
      <c r="UBP46" s="114"/>
      <c r="UBQ46" s="114"/>
      <c r="UBR46" s="114"/>
      <c r="UBS46" s="114"/>
      <c r="UBT46" s="114"/>
      <c r="UBU46" s="114"/>
      <c r="UBV46" s="114"/>
      <c r="UBW46" s="114"/>
      <c r="UBX46" s="114"/>
      <c r="UBY46" s="114"/>
      <c r="UBZ46" s="114"/>
      <c r="UCA46" s="114"/>
      <c r="UCB46" s="114"/>
      <c r="UCC46" s="114"/>
      <c r="UCD46" s="114"/>
      <c r="UCE46" s="114"/>
      <c r="UCF46" s="114"/>
      <c r="UCG46" s="114"/>
      <c r="UCH46" s="114"/>
      <c r="UCI46" s="114"/>
      <c r="UCJ46" s="114"/>
      <c r="UCK46" s="114"/>
      <c r="UCL46" s="114"/>
      <c r="UCM46" s="114"/>
      <c r="UCN46" s="114"/>
      <c r="UCO46" s="114"/>
      <c r="UCP46" s="114"/>
      <c r="UCQ46" s="114"/>
      <c r="UCR46" s="114"/>
      <c r="UCS46" s="114"/>
      <c r="UCT46" s="114"/>
      <c r="UCU46" s="114"/>
      <c r="UCV46" s="114"/>
      <c r="UCW46" s="114"/>
      <c r="UCX46" s="114"/>
      <c r="UCY46" s="114"/>
      <c r="UCZ46" s="114"/>
      <c r="UDA46" s="114"/>
      <c r="UDB46" s="114"/>
      <c r="UDC46" s="114"/>
      <c r="UDD46" s="114"/>
      <c r="UDE46" s="114"/>
      <c r="UDF46" s="114"/>
      <c r="UDG46" s="114"/>
      <c r="UDH46" s="114"/>
      <c r="UDI46" s="114"/>
      <c r="UDJ46" s="114"/>
      <c r="UDK46" s="114"/>
      <c r="UDL46" s="114"/>
      <c r="UDM46" s="114"/>
      <c r="UDN46" s="114"/>
      <c r="UDO46" s="114"/>
      <c r="UDP46" s="114"/>
      <c r="UDQ46" s="114"/>
      <c r="UDR46" s="114"/>
      <c r="UDS46" s="114"/>
      <c r="UDT46" s="114"/>
      <c r="UDU46" s="114"/>
      <c r="UDV46" s="114"/>
      <c r="UDW46" s="114"/>
      <c r="UDX46" s="114"/>
      <c r="UDY46" s="114"/>
      <c r="UDZ46" s="114"/>
      <c r="UEA46" s="114"/>
      <c r="UEB46" s="114"/>
      <c r="UEC46" s="114"/>
      <c r="UED46" s="114"/>
      <c r="UEE46" s="114"/>
      <c r="UEF46" s="114"/>
      <c r="UEG46" s="114"/>
      <c r="UEH46" s="114"/>
      <c r="UEI46" s="114"/>
      <c r="UEJ46" s="114"/>
      <c r="UEK46" s="114"/>
      <c r="UEL46" s="114"/>
      <c r="UEM46" s="114"/>
      <c r="UEN46" s="114"/>
      <c r="UEO46" s="114"/>
      <c r="UEP46" s="114"/>
      <c r="UEQ46" s="114"/>
      <c r="UER46" s="114"/>
      <c r="UES46" s="114"/>
      <c r="UET46" s="114"/>
      <c r="UEU46" s="114"/>
      <c r="UEV46" s="114"/>
      <c r="UEW46" s="114"/>
      <c r="UEX46" s="114"/>
      <c r="UEY46" s="114"/>
      <c r="UEZ46" s="114"/>
      <c r="UFA46" s="114"/>
      <c r="UFB46" s="114"/>
      <c r="UFC46" s="114"/>
      <c r="UFD46" s="114"/>
      <c r="UFE46" s="114"/>
      <c r="UFF46" s="114"/>
      <c r="UFG46" s="114"/>
      <c r="UFH46" s="114"/>
      <c r="UFI46" s="114"/>
      <c r="UFJ46" s="114"/>
      <c r="UFK46" s="114"/>
      <c r="UFL46" s="114"/>
      <c r="UFM46" s="114"/>
      <c r="UFN46" s="114"/>
      <c r="UFO46" s="114"/>
      <c r="UFP46" s="114"/>
      <c r="UFQ46" s="114"/>
      <c r="UFR46" s="114"/>
      <c r="UFS46" s="114"/>
      <c r="UFT46" s="114"/>
      <c r="UFU46" s="114"/>
      <c r="UFV46" s="114"/>
      <c r="UFW46" s="114"/>
      <c r="UFX46" s="114"/>
      <c r="UFY46" s="114"/>
      <c r="UFZ46" s="114"/>
      <c r="UGA46" s="114"/>
      <c r="UGB46" s="114"/>
      <c r="UGC46" s="114"/>
      <c r="UGD46" s="114"/>
      <c r="UGE46" s="114"/>
      <c r="UGF46" s="114"/>
      <c r="UGG46" s="114"/>
      <c r="UGH46" s="114"/>
      <c r="UGI46" s="114"/>
      <c r="UGJ46" s="114"/>
      <c r="UGK46" s="114"/>
      <c r="UGL46" s="114"/>
      <c r="UGM46" s="114"/>
      <c r="UGN46" s="114"/>
      <c r="UGO46" s="114"/>
      <c r="UGP46" s="114"/>
      <c r="UGQ46" s="114"/>
      <c r="UGR46" s="114"/>
      <c r="UGS46" s="114"/>
      <c r="UGT46" s="114"/>
      <c r="UGU46" s="114"/>
      <c r="UGV46" s="114"/>
      <c r="UGW46" s="114"/>
      <c r="UGX46" s="114"/>
      <c r="UGY46" s="114"/>
      <c r="UGZ46" s="114"/>
      <c r="UHA46" s="114"/>
      <c r="UHB46" s="114"/>
      <c r="UHC46" s="114"/>
      <c r="UHD46" s="114"/>
      <c r="UHE46" s="114"/>
      <c r="UHF46" s="114"/>
      <c r="UHG46" s="114"/>
      <c r="UHH46" s="114"/>
      <c r="UHI46" s="114"/>
      <c r="UHJ46" s="114"/>
      <c r="UHK46" s="114"/>
      <c r="UHL46" s="114"/>
      <c r="UHM46" s="114"/>
      <c r="UHN46" s="114"/>
      <c r="UHO46" s="114"/>
      <c r="UHP46" s="114"/>
      <c r="UHQ46" s="114"/>
      <c r="UHR46" s="114"/>
      <c r="UHS46" s="114"/>
      <c r="UHT46" s="114"/>
      <c r="UHU46" s="114"/>
      <c r="UHV46" s="114"/>
      <c r="UHW46" s="114"/>
      <c r="UHX46" s="114"/>
      <c r="UHY46" s="114"/>
      <c r="UHZ46" s="114"/>
      <c r="UIA46" s="114"/>
      <c r="UIB46" s="114"/>
      <c r="UIC46" s="114"/>
      <c r="UID46" s="114"/>
      <c r="UIE46" s="114"/>
      <c r="UIF46" s="114"/>
      <c r="UIG46" s="114"/>
      <c r="UIH46" s="114"/>
      <c r="UII46" s="114"/>
      <c r="UIJ46" s="114"/>
      <c r="UIK46" s="114"/>
      <c r="UIL46" s="114"/>
      <c r="UIM46" s="114"/>
      <c r="UIN46" s="114"/>
      <c r="UIO46" s="114"/>
      <c r="UIP46" s="114"/>
      <c r="UIQ46" s="114"/>
      <c r="UIR46" s="114"/>
      <c r="UIS46" s="114"/>
      <c r="UIT46" s="114"/>
      <c r="UIU46" s="114"/>
      <c r="UIV46" s="114"/>
      <c r="UIW46" s="114"/>
      <c r="UIX46" s="114"/>
      <c r="UIY46" s="114"/>
      <c r="UIZ46" s="114"/>
      <c r="UJA46" s="114"/>
      <c r="UJB46" s="114"/>
      <c r="UJC46" s="114"/>
      <c r="UJD46" s="114"/>
      <c r="UJE46" s="114"/>
      <c r="UJF46" s="114"/>
      <c r="UJG46" s="114"/>
      <c r="UJH46" s="114"/>
      <c r="UJI46" s="114"/>
      <c r="UJJ46" s="114"/>
      <c r="UJK46" s="114"/>
      <c r="UJL46" s="114"/>
      <c r="UJM46" s="114"/>
      <c r="UJN46" s="114"/>
      <c r="UJO46" s="114"/>
      <c r="UJP46" s="114"/>
      <c r="UJQ46" s="114"/>
      <c r="UJR46" s="114"/>
      <c r="UJS46" s="114"/>
      <c r="UJT46" s="114"/>
      <c r="UJU46" s="114"/>
      <c r="UJV46" s="114"/>
      <c r="UJW46" s="114"/>
      <c r="UJX46" s="114"/>
      <c r="UJY46" s="114"/>
      <c r="UJZ46" s="114"/>
      <c r="UKA46" s="114"/>
      <c r="UKB46" s="114"/>
      <c r="UKC46" s="114"/>
      <c r="UKD46" s="114"/>
      <c r="UKE46" s="114"/>
      <c r="UKF46" s="114"/>
      <c r="UKG46" s="114"/>
      <c r="UKH46" s="114"/>
      <c r="UKI46" s="114"/>
      <c r="UKJ46" s="114"/>
      <c r="UKK46" s="114"/>
      <c r="UKL46" s="114"/>
      <c r="UKM46" s="114"/>
      <c r="UKN46" s="114"/>
      <c r="UKO46" s="114"/>
      <c r="UKP46" s="114"/>
      <c r="UKQ46" s="114"/>
      <c r="UKR46" s="114"/>
      <c r="UKS46" s="114"/>
      <c r="UKT46" s="114"/>
      <c r="UKU46" s="114"/>
      <c r="UKV46" s="114"/>
      <c r="UKW46" s="114"/>
      <c r="UKX46" s="114"/>
      <c r="UKY46" s="114"/>
      <c r="UKZ46" s="114"/>
      <c r="ULA46" s="114"/>
      <c r="ULB46" s="114"/>
      <c r="ULC46" s="114"/>
      <c r="ULD46" s="114"/>
      <c r="ULE46" s="114"/>
      <c r="ULF46" s="114"/>
      <c r="ULG46" s="114"/>
      <c r="ULH46" s="114"/>
      <c r="ULI46" s="114"/>
      <c r="ULJ46" s="114"/>
      <c r="ULK46" s="114"/>
      <c r="ULL46" s="114"/>
      <c r="ULM46" s="114"/>
      <c r="ULN46" s="114"/>
      <c r="ULO46" s="114"/>
      <c r="ULP46" s="114"/>
      <c r="ULQ46" s="114"/>
      <c r="ULR46" s="114"/>
      <c r="ULS46" s="114"/>
      <c r="ULT46" s="114"/>
      <c r="ULU46" s="114"/>
      <c r="ULV46" s="114"/>
      <c r="ULW46" s="114"/>
      <c r="ULX46" s="114"/>
      <c r="ULY46" s="114"/>
      <c r="ULZ46" s="114"/>
      <c r="UMA46" s="114"/>
      <c r="UMB46" s="114"/>
      <c r="UMC46" s="114"/>
      <c r="UMD46" s="114"/>
      <c r="UME46" s="114"/>
      <c r="UMF46" s="114"/>
      <c r="UMG46" s="114"/>
      <c r="UMH46" s="114"/>
      <c r="UMI46" s="114"/>
      <c r="UMJ46" s="114"/>
      <c r="UMK46" s="114"/>
      <c r="UML46" s="114"/>
      <c r="UMM46" s="114"/>
      <c r="UMN46" s="114"/>
      <c r="UMO46" s="114"/>
      <c r="UMP46" s="114"/>
      <c r="UMQ46" s="114"/>
      <c r="UMR46" s="114"/>
      <c r="UMS46" s="114"/>
      <c r="UMT46" s="114"/>
      <c r="UMU46" s="114"/>
      <c r="UMV46" s="114"/>
      <c r="UMW46" s="114"/>
      <c r="UMX46" s="114"/>
      <c r="UMY46" s="114"/>
      <c r="UMZ46" s="114"/>
      <c r="UNA46" s="114"/>
      <c r="UNB46" s="114"/>
      <c r="UNC46" s="114"/>
      <c r="UND46" s="114"/>
      <c r="UNE46" s="114"/>
      <c r="UNF46" s="114"/>
      <c r="UNG46" s="114"/>
      <c r="UNH46" s="114"/>
      <c r="UNI46" s="114"/>
      <c r="UNJ46" s="114"/>
      <c r="UNK46" s="114"/>
      <c r="UNL46" s="114"/>
      <c r="UNM46" s="114"/>
      <c r="UNN46" s="114"/>
      <c r="UNO46" s="114"/>
      <c r="UNP46" s="114"/>
      <c r="UNQ46" s="114"/>
      <c r="UNR46" s="114"/>
      <c r="UNS46" s="114"/>
      <c r="UNT46" s="114"/>
      <c r="UNU46" s="114"/>
      <c r="UNV46" s="114"/>
      <c r="UNW46" s="114"/>
      <c r="UNX46" s="114"/>
      <c r="UNY46" s="114"/>
      <c r="UNZ46" s="114"/>
      <c r="UOA46" s="114"/>
      <c r="UOB46" s="114"/>
      <c r="UOC46" s="114"/>
      <c r="UOD46" s="114"/>
      <c r="UOE46" s="114"/>
      <c r="UOF46" s="114"/>
      <c r="UOG46" s="114"/>
      <c r="UOH46" s="114"/>
      <c r="UOI46" s="114"/>
      <c r="UOJ46" s="114"/>
      <c r="UOK46" s="114"/>
      <c r="UOL46" s="114"/>
      <c r="UOM46" s="114"/>
      <c r="UON46" s="114"/>
      <c r="UOO46" s="114"/>
      <c r="UOP46" s="114"/>
      <c r="UOQ46" s="114"/>
      <c r="UOR46" s="114"/>
      <c r="UOS46" s="114"/>
      <c r="UOT46" s="114"/>
      <c r="UOU46" s="114"/>
      <c r="UOV46" s="114"/>
      <c r="UOW46" s="114"/>
      <c r="UOX46" s="114"/>
      <c r="UOY46" s="114"/>
      <c r="UOZ46" s="114"/>
      <c r="UPA46" s="114"/>
      <c r="UPB46" s="114"/>
      <c r="UPC46" s="114"/>
      <c r="UPD46" s="114"/>
      <c r="UPE46" s="114"/>
      <c r="UPF46" s="114"/>
      <c r="UPG46" s="114"/>
      <c r="UPH46" s="114"/>
      <c r="UPI46" s="114"/>
      <c r="UPJ46" s="114"/>
      <c r="UPK46" s="114"/>
      <c r="UPL46" s="114"/>
      <c r="UPM46" s="114"/>
      <c r="UPN46" s="114"/>
      <c r="UPO46" s="114"/>
      <c r="UPP46" s="114"/>
      <c r="UPQ46" s="114"/>
      <c r="UPR46" s="114"/>
      <c r="UPS46" s="114"/>
      <c r="UPT46" s="114"/>
      <c r="UPU46" s="114"/>
      <c r="UPV46" s="114"/>
      <c r="UPW46" s="114"/>
      <c r="UPX46" s="114"/>
      <c r="UPY46" s="114"/>
      <c r="UPZ46" s="114"/>
      <c r="UQA46" s="114"/>
      <c r="UQB46" s="114"/>
      <c r="UQC46" s="114"/>
      <c r="UQD46" s="114"/>
      <c r="UQE46" s="114"/>
      <c r="UQF46" s="114"/>
      <c r="UQG46" s="114"/>
      <c r="UQH46" s="114"/>
      <c r="UQI46" s="114"/>
      <c r="UQJ46" s="114"/>
      <c r="UQK46" s="114"/>
      <c r="UQL46" s="114"/>
      <c r="UQM46" s="114"/>
      <c r="UQN46" s="114"/>
      <c r="UQO46" s="114"/>
      <c r="UQP46" s="114"/>
      <c r="UQQ46" s="114"/>
      <c r="UQR46" s="114"/>
      <c r="UQS46" s="114"/>
      <c r="UQT46" s="114"/>
      <c r="UQU46" s="114"/>
      <c r="UQV46" s="114"/>
      <c r="UQW46" s="114"/>
      <c r="UQX46" s="114"/>
      <c r="UQY46" s="114"/>
      <c r="UQZ46" s="114"/>
      <c r="URA46" s="114"/>
      <c r="URB46" s="114"/>
      <c r="URC46" s="114"/>
      <c r="URD46" s="114"/>
      <c r="URE46" s="114"/>
      <c r="URF46" s="114"/>
      <c r="URG46" s="114"/>
      <c r="URH46" s="114"/>
      <c r="URI46" s="114"/>
      <c r="URJ46" s="114"/>
      <c r="URK46" s="114"/>
      <c r="URL46" s="114"/>
      <c r="URM46" s="114"/>
      <c r="URN46" s="114"/>
      <c r="URO46" s="114"/>
      <c r="URP46" s="114"/>
      <c r="URQ46" s="114"/>
      <c r="URR46" s="114"/>
      <c r="URS46" s="114"/>
      <c r="URT46" s="114"/>
      <c r="URU46" s="114"/>
      <c r="URV46" s="114"/>
      <c r="URW46" s="114"/>
      <c r="URX46" s="114"/>
      <c r="URY46" s="114"/>
      <c r="URZ46" s="114"/>
      <c r="USA46" s="114"/>
      <c r="USB46" s="114"/>
      <c r="USC46" s="114"/>
      <c r="USD46" s="114"/>
      <c r="USE46" s="114"/>
      <c r="USF46" s="114"/>
      <c r="USG46" s="114"/>
      <c r="USH46" s="114"/>
      <c r="USI46" s="114"/>
      <c r="USJ46" s="114"/>
      <c r="USK46" s="114"/>
      <c r="USL46" s="114"/>
      <c r="USM46" s="114"/>
      <c r="USN46" s="114"/>
      <c r="USO46" s="114"/>
      <c r="USP46" s="114"/>
      <c r="USQ46" s="114"/>
      <c r="USR46" s="114"/>
      <c r="USS46" s="114"/>
      <c r="UST46" s="114"/>
      <c r="USU46" s="114"/>
      <c r="USV46" s="114"/>
      <c r="USW46" s="114"/>
      <c r="USX46" s="114"/>
      <c r="USY46" s="114"/>
      <c r="USZ46" s="114"/>
      <c r="UTA46" s="114"/>
      <c r="UTB46" s="114"/>
      <c r="UTC46" s="114"/>
      <c r="UTD46" s="114"/>
      <c r="UTE46" s="114"/>
      <c r="UTF46" s="114"/>
      <c r="UTG46" s="114"/>
      <c r="UTH46" s="114"/>
      <c r="UTI46" s="114"/>
      <c r="UTJ46" s="114"/>
      <c r="UTK46" s="114"/>
      <c r="UTL46" s="114"/>
      <c r="UTM46" s="114"/>
      <c r="UTN46" s="114"/>
      <c r="UTO46" s="114"/>
      <c r="UTP46" s="114"/>
      <c r="UTQ46" s="114"/>
      <c r="UTR46" s="114"/>
      <c r="UTS46" s="114"/>
      <c r="UTT46" s="114"/>
      <c r="UTU46" s="114"/>
      <c r="UTV46" s="114"/>
      <c r="UTW46" s="114"/>
      <c r="UTX46" s="114"/>
      <c r="UTY46" s="114"/>
      <c r="UTZ46" s="114"/>
      <c r="UUA46" s="114"/>
      <c r="UUB46" s="114"/>
      <c r="UUC46" s="114"/>
      <c r="UUD46" s="114"/>
      <c r="UUE46" s="114"/>
      <c r="UUF46" s="114"/>
      <c r="UUG46" s="114"/>
      <c r="UUH46" s="114"/>
      <c r="UUI46" s="114"/>
      <c r="UUJ46" s="114"/>
      <c r="UUK46" s="114"/>
      <c r="UUL46" s="114"/>
      <c r="UUM46" s="114"/>
      <c r="UUN46" s="114"/>
      <c r="UUO46" s="114"/>
      <c r="UUP46" s="114"/>
      <c r="UUQ46" s="114"/>
      <c r="UUR46" s="114"/>
      <c r="UUS46" s="114"/>
      <c r="UUT46" s="114"/>
      <c r="UUU46" s="114"/>
      <c r="UUV46" s="114"/>
      <c r="UUW46" s="114"/>
      <c r="UUX46" s="114"/>
      <c r="UUY46" s="114"/>
      <c r="UUZ46" s="114"/>
      <c r="UVA46" s="114"/>
      <c r="UVB46" s="114"/>
      <c r="UVC46" s="114"/>
      <c r="UVD46" s="114"/>
      <c r="UVE46" s="114"/>
      <c r="UVF46" s="114"/>
      <c r="UVG46" s="114"/>
      <c r="UVH46" s="114"/>
      <c r="UVI46" s="114"/>
      <c r="UVJ46" s="114"/>
      <c r="UVK46" s="114"/>
      <c r="UVL46" s="114"/>
      <c r="UVM46" s="114"/>
      <c r="UVN46" s="114"/>
      <c r="UVO46" s="114"/>
      <c r="UVP46" s="114"/>
      <c r="UVQ46" s="114"/>
      <c r="UVR46" s="114"/>
      <c r="UVS46" s="114"/>
      <c r="UVT46" s="114"/>
      <c r="UVU46" s="114"/>
      <c r="UVV46" s="114"/>
      <c r="UVW46" s="114"/>
      <c r="UVX46" s="114"/>
      <c r="UVY46" s="114"/>
      <c r="UVZ46" s="114"/>
      <c r="UWA46" s="114"/>
      <c r="UWB46" s="114"/>
      <c r="UWC46" s="114"/>
      <c r="UWD46" s="114"/>
      <c r="UWE46" s="114"/>
      <c r="UWF46" s="114"/>
      <c r="UWG46" s="114"/>
      <c r="UWH46" s="114"/>
      <c r="UWI46" s="114"/>
      <c r="UWJ46" s="114"/>
      <c r="UWK46" s="114"/>
      <c r="UWL46" s="114"/>
      <c r="UWM46" s="114"/>
      <c r="UWN46" s="114"/>
      <c r="UWO46" s="114"/>
      <c r="UWP46" s="114"/>
      <c r="UWQ46" s="114"/>
      <c r="UWR46" s="114"/>
      <c r="UWS46" s="114"/>
      <c r="UWT46" s="114"/>
      <c r="UWU46" s="114"/>
      <c r="UWV46" s="114"/>
      <c r="UWW46" s="114"/>
      <c r="UWX46" s="114"/>
      <c r="UWY46" s="114"/>
      <c r="UWZ46" s="114"/>
      <c r="UXA46" s="114"/>
      <c r="UXB46" s="114"/>
      <c r="UXC46" s="114"/>
      <c r="UXD46" s="114"/>
      <c r="UXE46" s="114"/>
      <c r="UXF46" s="114"/>
      <c r="UXG46" s="114"/>
      <c r="UXH46" s="114"/>
      <c r="UXI46" s="114"/>
      <c r="UXJ46" s="114"/>
      <c r="UXK46" s="114"/>
      <c r="UXL46" s="114"/>
      <c r="UXM46" s="114"/>
      <c r="UXN46" s="114"/>
      <c r="UXO46" s="114"/>
      <c r="UXP46" s="114"/>
      <c r="UXQ46" s="114"/>
      <c r="UXR46" s="114"/>
      <c r="UXS46" s="114"/>
      <c r="UXT46" s="114"/>
      <c r="UXU46" s="114"/>
      <c r="UXV46" s="114"/>
      <c r="UXW46" s="114"/>
      <c r="UXX46" s="114"/>
      <c r="UXY46" s="114"/>
      <c r="UXZ46" s="114"/>
      <c r="UYA46" s="114"/>
      <c r="UYB46" s="114"/>
      <c r="UYC46" s="114"/>
      <c r="UYD46" s="114"/>
      <c r="UYE46" s="114"/>
      <c r="UYF46" s="114"/>
      <c r="UYG46" s="114"/>
      <c r="UYH46" s="114"/>
      <c r="UYI46" s="114"/>
      <c r="UYJ46" s="114"/>
      <c r="UYK46" s="114"/>
      <c r="UYL46" s="114"/>
      <c r="UYM46" s="114"/>
      <c r="UYN46" s="114"/>
      <c r="UYO46" s="114"/>
      <c r="UYP46" s="114"/>
      <c r="UYQ46" s="114"/>
      <c r="UYR46" s="114"/>
      <c r="UYS46" s="114"/>
      <c r="UYT46" s="114"/>
      <c r="UYU46" s="114"/>
      <c r="UYV46" s="114"/>
      <c r="UYW46" s="114"/>
      <c r="UYX46" s="114"/>
      <c r="UYY46" s="114"/>
      <c r="UYZ46" s="114"/>
      <c r="UZA46" s="114"/>
      <c r="UZB46" s="114"/>
      <c r="UZC46" s="114"/>
      <c r="UZD46" s="114"/>
      <c r="UZE46" s="114"/>
      <c r="UZF46" s="114"/>
      <c r="UZG46" s="114"/>
      <c r="UZH46" s="114"/>
      <c r="UZI46" s="114"/>
      <c r="UZJ46" s="114"/>
      <c r="UZK46" s="114"/>
      <c r="UZL46" s="114"/>
      <c r="UZM46" s="114"/>
      <c r="UZN46" s="114"/>
      <c r="UZO46" s="114"/>
      <c r="UZP46" s="114"/>
      <c r="UZQ46" s="114"/>
      <c r="UZR46" s="114"/>
      <c r="UZS46" s="114"/>
      <c r="UZT46" s="114"/>
      <c r="UZU46" s="114"/>
      <c r="UZV46" s="114"/>
      <c r="UZW46" s="114"/>
      <c r="UZX46" s="114"/>
      <c r="UZY46" s="114"/>
      <c r="UZZ46" s="114"/>
      <c r="VAA46" s="114"/>
      <c r="VAB46" s="114"/>
      <c r="VAC46" s="114"/>
      <c r="VAD46" s="114"/>
      <c r="VAE46" s="114"/>
      <c r="VAF46" s="114"/>
      <c r="VAG46" s="114"/>
      <c r="VAH46" s="114"/>
      <c r="VAI46" s="114"/>
      <c r="VAJ46" s="114"/>
      <c r="VAK46" s="114"/>
      <c r="VAL46" s="114"/>
      <c r="VAM46" s="114"/>
      <c r="VAN46" s="114"/>
      <c r="VAO46" s="114"/>
      <c r="VAP46" s="114"/>
      <c r="VAQ46" s="114"/>
      <c r="VAR46" s="114"/>
      <c r="VAS46" s="114"/>
      <c r="VAT46" s="114"/>
      <c r="VAU46" s="114"/>
      <c r="VAV46" s="114"/>
      <c r="VAW46" s="114"/>
      <c r="VAX46" s="114"/>
      <c r="VAY46" s="114"/>
      <c r="VAZ46" s="114"/>
      <c r="VBA46" s="114"/>
      <c r="VBB46" s="114"/>
      <c r="VBC46" s="114"/>
      <c r="VBD46" s="114"/>
      <c r="VBE46" s="114"/>
      <c r="VBF46" s="114"/>
      <c r="VBG46" s="114"/>
      <c r="VBH46" s="114"/>
      <c r="VBI46" s="114"/>
      <c r="VBJ46" s="114"/>
      <c r="VBK46" s="114"/>
      <c r="VBL46" s="114"/>
      <c r="VBM46" s="114"/>
      <c r="VBN46" s="114"/>
      <c r="VBO46" s="114"/>
      <c r="VBP46" s="114"/>
      <c r="VBQ46" s="114"/>
      <c r="VBR46" s="114"/>
      <c r="VBS46" s="114"/>
      <c r="VBT46" s="114"/>
      <c r="VBU46" s="114"/>
      <c r="VBV46" s="114"/>
      <c r="VBW46" s="114"/>
      <c r="VBX46" s="114"/>
      <c r="VBY46" s="114"/>
      <c r="VBZ46" s="114"/>
      <c r="VCA46" s="114"/>
      <c r="VCB46" s="114"/>
      <c r="VCC46" s="114"/>
      <c r="VCD46" s="114"/>
      <c r="VCE46" s="114"/>
      <c r="VCF46" s="114"/>
      <c r="VCG46" s="114"/>
      <c r="VCH46" s="114"/>
      <c r="VCI46" s="114"/>
      <c r="VCJ46" s="114"/>
      <c r="VCK46" s="114"/>
      <c r="VCL46" s="114"/>
      <c r="VCM46" s="114"/>
      <c r="VCN46" s="114"/>
      <c r="VCO46" s="114"/>
      <c r="VCP46" s="114"/>
      <c r="VCQ46" s="114"/>
      <c r="VCR46" s="114"/>
      <c r="VCS46" s="114"/>
      <c r="VCT46" s="114"/>
      <c r="VCU46" s="114"/>
      <c r="VCV46" s="114"/>
      <c r="VCW46" s="114"/>
      <c r="VCX46" s="114"/>
      <c r="VCY46" s="114"/>
      <c r="VCZ46" s="114"/>
      <c r="VDA46" s="114"/>
      <c r="VDB46" s="114"/>
      <c r="VDC46" s="114"/>
      <c r="VDD46" s="114"/>
      <c r="VDE46" s="114"/>
      <c r="VDF46" s="114"/>
      <c r="VDG46" s="114"/>
      <c r="VDH46" s="114"/>
      <c r="VDI46" s="114"/>
      <c r="VDJ46" s="114"/>
      <c r="VDK46" s="114"/>
      <c r="VDL46" s="114"/>
      <c r="VDM46" s="114"/>
      <c r="VDN46" s="114"/>
      <c r="VDO46" s="114"/>
      <c r="VDP46" s="114"/>
      <c r="VDQ46" s="114"/>
      <c r="VDR46" s="114"/>
      <c r="VDS46" s="114"/>
      <c r="VDT46" s="114"/>
      <c r="VDU46" s="114"/>
      <c r="VDV46" s="114"/>
      <c r="VDW46" s="114"/>
      <c r="VDX46" s="114"/>
      <c r="VDY46" s="114"/>
      <c r="VDZ46" s="114"/>
      <c r="VEA46" s="114"/>
      <c r="VEB46" s="114"/>
      <c r="VEC46" s="114"/>
      <c r="VED46" s="114"/>
      <c r="VEE46" s="114"/>
      <c r="VEF46" s="114"/>
      <c r="VEG46" s="114"/>
      <c r="VEH46" s="114"/>
      <c r="VEI46" s="114"/>
      <c r="VEJ46" s="114"/>
      <c r="VEK46" s="114"/>
      <c r="VEL46" s="114"/>
      <c r="VEM46" s="114"/>
      <c r="VEN46" s="114"/>
      <c r="VEO46" s="114"/>
      <c r="VEP46" s="114"/>
      <c r="VEQ46" s="114"/>
      <c r="VER46" s="114"/>
      <c r="VES46" s="114"/>
      <c r="VET46" s="114"/>
      <c r="VEU46" s="114"/>
      <c r="VEV46" s="114"/>
      <c r="VEW46" s="114"/>
      <c r="VEX46" s="114"/>
      <c r="VEY46" s="114"/>
      <c r="VEZ46" s="114"/>
      <c r="VFA46" s="114"/>
      <c r="VFB46" s="114"/>
      <c r="VFC46" s="114"/>
      <c r="VFD46" s="114"/>
      <c r="VFE46" s="114"/>
      <c r="VFF46" s="114"/>
      <c r="VFG46" s="114"/>
      <c r="VFH46" s="114"/>
      <c r="VFI46" s="114"/>
      <c r="VFJ46" s="114"/>
      <c r="VFK46" s="114"/>
      <c r="VFL46" s="114"/>
      <c r="VFM46" s="114"/>
      <c r="VFN46" s="114"/>
      <c r="VFO46" s="114"/>
      <c r="VFP46" s="114"/>
      <c r="VFQ46" s="114"/>
      <c r="VFR46" s="114"/>
      <c r="VFS46" s="114"/>
      <c r="VFT46" s="114"/>
      <c r="VFU46" s="114"/>
      <c r="VFV46" s="114"/>
      <c r="VFW46" s="114"/>
      <c r="VFX46" s="114"/>
      <c r="VFY46" s="114"/>
      <c r="VFZ46" s="114"/>
      <c r="VGA46" s="114"/>
      <c r="VGB46" s="114"/>
      <c r="VGC46" s="114"/>
      <c r="VGD46" s="114"/>
      <c r="VGE46" s="114"/>
      <c r="VGF46" s="114"/>
      <c r="VGG46" s="114"/>
      <c r="VGH46" s="114"/>
      <c r="VGI46" s="114"/>
      <c r="VGJ46" s="114"/>
      <c r="VGK46" s="114"/>
      <c r="VGL46" s="114"/>
      <c r="VGM46" s="114"/>
      <c r="VGN46" s="114"/>
      <c r="VGO46" s="114"/>
      <c r="VGP46" s="114"/>
      <c r="VGQ46" s="114"/>
      <c r="VGR46" s="114"/>
      <c r="VGS46" s="114"/>
      <c r="VGT46" s="114"/>
      <c r="VGU46" s="114"/>
      <c r="VGV46" s="114"/>
      <c r="VGW46" s="114"/>
      <c r="VGX46" s="114"/>
      <c r="VGY46" s="114"/>
      <c r="VGZ46" s="114"/>
      <c r="VHA46" s="114"/>
      <c r="VHB46" s="114"/>
      <c r="VHC46" s="114"/>
      <c r="VHD46" s="114"/>
      <c r="VHE46" s="114"/>
      <c r="VHF46" s="114"/>
      <c r="VHG46" s="114"/>
      <c r="VHH46" s="114"/>
      <c r="VHI46" s="114"/>
      <c r="VHJ46" s="114"/>
      <c r="VHK46" s="114"/>
      <c r="VHL46" s="114"/>
      <c r="VHM46" s="114"/>
      <c r="VHN46" s="114"/>
      <c r="VHO46" s="114"/>
      <c r="VHP46" s="114"/>
      <c r="VHQ46" s="114"/>
      <c r="VHR46" s="114"/>
      <c r="VHS46" s="114"/>
      <c r="VHT46" s="114"/>
      <c r="VHU46" s="114"/>
      <c r="VHV46" s="114"/>
      <c r="VHW46" s="114"/>
      <c r="VHX46" s="114"/>
      <c r="VHY46" s="114"/>
      <c r="VHZ46" s="114"/>
      <c r="VIA46" s="114"/>
      <c r="VIB46" s="114"/>
      <c r="VIC46" s="114"/>
      <c r="VID46" s="114"/>
      <c r="VIE46" s="114"/>
      <c r="VIF46" s="114"/>
      <c r="VIG46" s="114"/>
      <c r="VIH46" s="114"/>
      <c r="VII46" s="114"/>
      <c r="VIJ46" s="114"/>
      <c r="VIK46" s="114"/>
      <c r="VIL46" s="114"/>
      <c r="VIM46" s="114"/>
      <c r="VIN46" s="114"/>
      <c r="VIO46" s="114"/>
      <c r="VIP46" s="114"/>
      <c r="VIQ46" s="114"/>
      <c r="VIR46" s="114"/>
      <c r="VIS46" s="114"/>
      <c r="VIT46" s="114"/>
      <c r="VIU46" s="114"/>
      <c r="VIV46" s="114"/>
      <c r="VIW46" s="114"/>
      <c r="VIX46" s="114"/>
      <c r="VIY46" s="114"/>
      <c r="VIZ46" s="114"/>
      <c r="VJA46" s="114"/>
      <c r="VJB46" s="114"/>
      <c r="VJC46" s="114"/>
      <c r="VJD46" s="114"/>
      <c r="VJE46" s="114"/>
      <c r="VJF46" s="114"/>
      <c r="VJG46" s="114"/>
      <c r="VJH46" s="114"/>
      <c r="VJI46" s="114"/>
      <c r="VJJ46" s="114"/>
      <c r="VJK46" s="114"/>
      <c r="VJL46" s="114"/>
      <c r="VJM46" s="114"/>
      <c r="VJN46" s="114"/>
      <c r="VJO46" s="114"/>
      <c r="VJP46" s="114"/>
      <c r="VJQ46" s="114"/>
      <c r="VJR46" s="114"/>
      <c r="VJS46" s="114"/>
      <c r="VJT46" s="114"/>
      <c r="VJU46" s="114"/>
      <c r="VJV46" s="114"/>
      <c r="VJW46" s="114"/>
      <c r="VJX46" s="114"/>
      <c r="VJY46" s="114"/>
      <c r="VJZ46" s="114"/>
      <c r="VKA46" s="114"/>
      <c r="VKB46" s="114"/>
      <c r="VKC46" s="114"/>
      <c r="VKD46" s="114"/>
      <c r="VKE46" s="114"/>
      <c r="VKF46" s="114"/>
      <c r="VKG46" s="114"/>
      <c r="VKH46" s="114"/>
      <c r="VKI46" s="114"/>
      <c r="VKJ46" s="114"/>
      <c r="VKK46" s="114"/>
      <c r="VKL46" s="114"/>
      <c r="VKM46" s="114"/>
      <c r="VKN46" s="114"/>
      <c r="VKO46" s="114"/>
      <c r="VKP46" s="114"/>
      <c r="VKQ46" s="114"/>
      <c r="VKR46" s="114"/>
      <c r="VKS46" s="114"/>
      <c r="VKT46" s="114"/>
      <c r="VKU46" s="114"/>
      <c r="VKV46" s="114"/>
      <c r="VKW46" s="114"/>
      <c r="VKX46" s="114"/>
      <c r="VKY46" s="114"/>
      <c r="VKZ46" s="114"/>
      <c r="VLA46" s="114"/>
      <c r="VLB46" s="114"/>
      <c r="VLC46" s="114"/>
      <c r="VLD46" s="114"/>
      <c r="VLE46" s="114"/>
      <c r="VLF46" s="114"/>
      <c r="VLG46" s="114"/>
      <c r="VLH46" s="114"/>
      <c r="VLI46" s="114"/>
      <c r="VLJ46" s="114"/>
      <c r="VLK46" s="114"/>
      <c r="VLL46" s="114"/>
      <c r="VLM46" s="114"/>
      <c r="VLN46" s="114"/>
      <c r="VLO46" s="114"/>
      <c r="VLP46" s="114"/>
      <c r="VLQ46" s="114"/>
      <c r="VLR46" s="114"/>
      <c r="VLS46" s="114"/>
      <c r="VLT46" s="114"/>
      <c r="VLU46" s="114"/>
      <c r="VLV46" s="114"/>
      <c r="VLW46" s="114"/>
      <c r="VLX46" s="114"/>
      <c r="VLY46" s="114"/>
      <c r="VLZ46" s="114"/>
      <c r="VMA46" s="114"/>
      <c r="VMB46" s="114"/>
      <c r="VMC46" s="114"/>
      <c r="VMD46" s="114"/>
      <c r="VME46" s="114"/>
      <c r="VMF46" s="114"/>
      <c r="VMG46" s="114"/>
      <c r="VMH46" s="114"/>
      <c r="VMI46" s="114"/>
      <c r="VMJ46" s="114"/>
      <c r="VMK46" s="114"/>
      <c r="VML46" s="114"/>
      <c r="VMM46" s="114"/>
      <c r="VMN46" s="114"/>
      <c r="VMO46" s="114"/>
      <c r="VMP46" s="114"/>
      <c r="VMQ46" s="114"/>
      <c r="VMR46" s="114"/>
      <c r="VMS46" s="114"/>
      <c r="VMT46" s="114"/>
      <c r="VMU46" s="114"/>
      <c r="VMV46" s="114"/>
      <c r="VMW46" s="114"/>
      <c r="VMX46" s="114"/>
      <c r="VMY46" s="114"/>
      <c r="VMZ46" s="114"/>
      <c r="VNA46" s="114"/>
      <c r="VNB46" s="114"/>
      <c r="VNC46" s="114"/>
      <c r="VND46" s="114"/>
      <c r="VNE46" s="114"/>
      <c r="VNF46" s="114"/>
      <c r="VNG46" s="114"/>
      <c r="VNH46" s="114"/>
      <c r="VNI46" s="114"/>
      <c r="VNJ46" s="114"/>
      <c r="VNK46" s="114"/>
      <c r="VNL46" s="114"/>
      <c r="VNM46" s="114"/>
      <c r="VNN46" s="114"/>
      <c r="VNO46" s="114"/>
      <c r="VNP46" s="114"/>
      <c r="VNQ46" s="114"/>
      <c r="VNR46" s="114"/>
      <c r="VNS46" s="114"/>
      <c r="VNT46" s="114"/>
      <c r="VNU46" s="114"/>
      <c r="VNV46" s="114"/>
      <c r="VNW46" s="114"/>
      <c r="VNX46" s="114"/>
      <c r="VNY46" s="114"/>
      <c r="VNZ46" s="114"/>
      <c r="VOA46" s="114"/>
      <c r="VOB46" s="114"/>
      <c r="VOC46" s="114"/>
      <c r="VOD46" s="114"/>
      <c r="VOE46" s="114"/>
      <c r="VOF46" s="114"/>
      <c r="VOG46" s="114"/>
      <c r="VOH46" s="114"/>
      <c r="VOI46" s="114"/>
      <c r="VOJ46" s="114"/>
      <c r="VOK46" s="114"/>
      <c r="VOL46" s="114"/>
      <c r="VOM46" s="114"/>
      <c r="VON46" s="114"/>
      <c r="VOO46" s="114"/>
      <c r="VOP46" s="114"/>
      <c r="VOQ46" s="114"/>
      <c r="VOR46" s="114"/>
      <c r="VOS46" s="114"/>
      <c r="VOT46" s="114"/>
      <c r="VOU46" s="114"/>
      <c r="VOV46" s="114"/>
      <c r="VOW46" s="114"/>
      <c r="VOX46" s="114"/>
      <c r="VOY46" s="114"/>
      <c r="VOZ46" s="114"/>
      <c r="VPA46" s="114"/>
      <c r="VPB46" s="114"/>
      <c r="VPC46" s="114"/>
      <c r="VPD46" s="114"/>
      <c r="VPE46" s="114"/>
      <c r="VPF46" s="114"/>
      <c r="VPG46" s="114"/>
      <c r="VPH46" s="114"/>
      <c r="VPI46" s="114"/>
      <c r="VPJ46" s="114"/>
      <c r="VPK46" s="114"/>
      <c r="VPL46" s="114"/>
      <c r="VPM46" s="114"/>
      <c r="VPN46" s="114"/>
      <c r="VPO46" s="114"/>
      <c r="VPP46" s="114"/>
      <c r="VPQ46" s="114"/>
      <c r="VPR46" s="114"/>
      <c r="VPS46" s="114"/>
      <c r="VPT46" s="114"/>
      <c r="VPU46" s="114"/>
      <c r="VPV46" s="114"/>
      <c r="VPW46" s="114"/>
      <c r="VPX46" s="114"/>
      <c r="VPY46" s="114"/>
      <c r="VPZ46" s="114"/>
      <c r="VQA46" s="114"/>
      <c r="VQB46" s="114"/>
      <c r="VQC46" s="114"/>
      <c r="VQD46" s="114"/>
      <c r="VQE46" s="114"/>
      <c r="VQF46" s="114"/>
      <c r="VQG46" s="114"/>
      <c r="VQH46" s="114"/>
      <c r="VQI46" s="114"/>
      <c r="VQJ46" s="114"/>
      <c r="VQK46" s="114"/>
      <c r="VQL46" s="114"/>
      <c r="VQM46" s="114"/>
      <c r="VQN46" s="114"/>
      <c r="VQO46" s="114"/>
      <c r="VQP46" s="114"/>
      <c r="VQQ46" s="114"/>
      <c r="VQR46" s="114"/>
      <c r="VQS46" s="114"/>
      <c r="VQT46" s="114"/>
      <c r="VQU46" s="114"/>
      <c r="VQV46" s="114"/>
      <c r="VQW46" s="114"/>
      <c r="VQX46" s="114"/>
      <c r="VQY46" s="114"/>
      <c r="VQZ46" s="114"/>
      <c r="VRA46" s="114"/>
      <c r="VRB46" s="114"/>
      <c r="VRC46" s="114"/>
      <c r="VRD46" s="114"/>
      <c r="VRE46" s="114"/>
      <c r="VRF46" s="114"/>
      <c r="VRG46" s="114"/>
      <c r="VRH46" s="114"/>
      <c r="VRI46" s="114"/>
      <c r="VRJ46" s="114"/>
      <c r="VRK46" s="114"/>
      <c r="VRL46" s="114"/>
      <c r="VRM46" s="114"/>
      <c r="VRN46" s="114"/>
      <c r="VRO46" s="114"/>
      <c r="VRP46" s="114"/>
      <c r="VRQ46" s="114"/>
      <c r="VRR46" s="114"/>
      <c r="VRS46" s="114"/>
      <c r="VRT46" s="114"/>
      <c r="VRU46" s="114"/>
      <c r="VRV46" s="114"/>
      <c r="VRW46" s="114"/>
      <c r="VRX46" s="114"/>
      <c r="VRY46" s="114"/>
      <c r="VRZ46" s="114"/>
      <c r="VSA46" s="114"/>
      <c r="VSB46" s="114"/>
      <c r="VSC46" s="114"/>
      <c r="VSD46" s="114"/>
      <c r="VSE46" s="114"/>
      <c r="VSF46" s="114"/>
      <c r="VSG46" s="114"/>
      <c r="VSH46" s="114"/>
      <c r="VSI46" s="114"/>
      <c r="VSJ46" s="114"/>
      <c r="VSK46" s="114"/>
      <c r="VSL46" s="114"/>
      <c r="VSM46" s="114"/>
      <c r="VSN46" s="114"/>
      <c r="VSO46" s="114"/>
      <c r="VSP46" s="114"/>
      <c r="VSQ46" s="114"/>
      <c r="VSR46" s="114"/>
      <c r="VSS46" s="114"/>
      <c r="VST46" s="114"/>
      <c r="VSU46" s="114"/>
      <c r="VSV46" s="114"/>
      <c r="VSW46" s="114"/>
      <c r="VSX46" s="114"/>
      <c r="VSY46" s="114"/>
      <c r="VSZ46" s="114"/>
      <c r="VTA46" s="114"/>
      <c r="VTB46" s="114"/>
      <c r="VTC46" s="114"/>
      <c r="VTD46" s="114"/>
      <c r="VTE46" s="114"/>
      <c r="VTF46" s="114"/>
      <c r="VTG46" s="114"/>
      <c r="VTH46" s="114"/>
      <c r="VTI46" s="114"/>
      <c r="VTJ46" s="114"/>
      <c r="VTK46" s="114"/>
      <c r="VTL46" s="114"/>
      <c r="VTM46" s="114"/>
      <c r="VTN46" s="114"/>
      <c r="VTO46" s="114"/>
      <c r="VTP46" s="114"/>
      <c r="VTQ46" s="114"/>
      <c r="VTR46" s="114"/>
      <c r="VTS46" s="114"/>
      <c r="VTT46" s="114"/>
      <c r="VTU46" s="114"/>
      <c r="VTV46" s="114"/>
      <c r="VTW46" s="114"/>
      <c r="VTX46" s="114"/>
      <c r="VTY46" s="114"/>
      <c r="VTZ46" s="114"/>
      <c r="VUA46" s="114"/>
      <c r="VUB46" s="114"/>
      <c r="VUC46" s="114"/>
      <c r="VUD46" s="114"/>
      <c r="VUE46" s="114"/>
      <c r="VUF46" s="114"/>
      <c r="VUG46" s="114"/>
      <c r="VUH46" s="114"/>
      <c r="VUI46" s="114"/>
      <c r="VUJ46" s="114"/>
      <c r="VUK46" s="114"/>
      <c r="VUL46" s="114"/>
      <c r="VUM46" s="114"/>
      <c r="VUN46" s="114"/>
      <c r="VUO46" s="114"/>
      <c r="VUP46" s="114"/>
      <c r="VUQ46" s="114"/>
      <c r="VUR46" s="114"/>
      <c r="VUS46" s="114"/>
      <c r="VUT46" s="114"/>
      <c r="VUU46" s="114"/>
      <c r="VUV46" s="114"/>
      <c r="VUW46" s="114"/>
      <c r="VUX46" s="114"/>
      <c r="VUY46" s="114"/>
      <c r="VUZ46" s="114"/>
      <c r="VVA46" s="114"/>
      <c r="VVB46" s="114"/>
      <c r="VVC46" s="114"/>
      <c r="VVD46" s="114"/>
      <c r="VVE46" s="114"/>
      <c r="VVF46" s="114"/>
      <c r="VVG46" s="114"/>
      <c r="VVH46" s="114"/>
      <c r="VVI46" s="114"/>
      <c r="VVJ46" s="114"/>
      <c r="VVK46" s="114"/>
      <c r="VVL46" s="114"/>
      <c r="VVM46" s="114"/>
      <c r="VVN46" s="114"/>
      <c r="VVO46" s="114"/>
      <c r="VVP46" s="114"/>
      <c r="VVQ46" s="114"/>
      <c r="VVR46" s="114"/>
      <c r="VVS46" s="114"/>
      <c r="VVT46" s="114"/>
      <c r="VVU46" s="114"/>
      <c r="VVV46" s="114"/>
      <c r="VVW46" s="114"/>
      <c r="VVX46" s="114"/>
      <c r="VVY46" s="114"/>
      <c r="VVZ46" s="114"/>
      <c r="VWA46" s="114"/>
      <c r="VWB46" s="114"/>
      <c r="VWC46" s="114"/>
      <c r="VWD46" s="114"/>
      <c r="VWE46" s="114"/>
      <c r="VWF46" s="114"/>
      <c r="VWG46" s="114"/>
      <c r="VWH46" s="114"/>
      <c r="VWI46" s="114"/>
      <c r="VWJ46" s="114"/>
      <c r="VWK46" s="114"/>
      <c r="VWL46" s="114"/>
      <c r="VWM46" s="114"/>
      <c r="VWN46" s="114"/>
      <c r="VWO46" s="114"/>
      <c r="VWP46" s="114"/>
      <c r="VWQ46" s="114"/>
      <c r="VWR46" s="114"/>
      <c r="VWS46" s="114"/>
      <c r="VWT46" s="114"/>
      <c r="VWU46" s="114"/>
      <c r="VWV46" s="114"/>
      <c r="VWW46" s="114"/>
      <c r="VWX46" s="114"/>
      <c r="VWY46" s="114"/>
      <c r="VWZ46" s="114"/>
      <c r="VXA46" s="114"/>
      <c r="VXB46" s="114"/>
      <c r="VXC46" s="114"/>
      <c r="VXD46" s="114"/>
      <c r="VXE46" s="114"/>
      <c r="VXF46" s="114"/>
      <c r="VXG46" s="114"/>
      <c r="VXH46" s="114"/>
      <c r="VXI46" s="114"/>
      <c r="VXJ46" s="114"/>
      <c r="VXK46" s="114"/>
      <c r="VXL46" s="114"/>
      <c r="VXM46" s="114"/>
      <c r="VXN46" s="114"/>
      <c r="VXO46" s="114"/>
      <c r="VXP46" s="114"/>
      <c r="VXQ46" s="114"/>
      <c r="VXR46" s="114"/>
      <c r="VXS46" s="114"/>
      <c r="VXT46" s="114"/>
      <c r="VXU46" s="114"/>
      <c r="VXV46" s="114"/>
      <c r="VXW46" s="114"/>
      <c r="VXX46" s="114"/>
      <c r="VXY46" s="114"/>
      <c r="VXZ46" s="114"/>
      <c r="VYA46" s="114"/>
      <c r="VYB46" s="114"/>
      <c r="VYC46" s="114"/>
      <c r="VYD46" s="114"/>
      <c r="VYE46" s="114"/>
      <c r="VYF46" s="114"/>
      <c r="VYG46" s="114"/>
      <c r="VYH46" s="114"/>
      <c r="VYI46" s="114"/>
      <c r="VYJ46" s="114"/>
      <c r="VYK46" s="114"/>
      <c r="VYL46" s="114"/>
      <c r="VYM46" s="114"/>
      <c r="VYN46" s="114"/>
      <c r="VYO46" s="114"/>
      <c r="VYP46" s="114"/>
      <c r="VYQ46" s="114"/>
      <c r="VYR46" s="114"/>
      <c r="VYS46" s="114"/>
      <c r="VYT46" s="114"/>
      <c r="VYU46" s="114"/>
      <c r="VYV46" s="114"/>
      <c r="VYW46" s="114"/>
      <c r="VYX46" s="114"/>
      <c r="VYY46" s="114"/>
      <c r="VYZ46" s="114"/>
      <c r="VZA46" s="114"/>
      <c r="VZB46" s="114"/>
      <c r="VZC46" s="114"/>
      <c r="VZD46" s="114"/>
      <c r="VZE46" s="114"/>
      <c r="VZF46" s="114"/>
      <c r="VZG46" s="114"/>
      <c r="VZH46" s="114"/>
      <c r="VZI46" s="114"/>
      <c r="VZJ46" s="114"/>
      <c r="VZK46" s="114"/>
      <c r="VZL46" s="114"/>
      <c r="VZM46" s="114"/>
      <c r="VZN46" s="114"/>
      <c r="VZO46" s="114"/>
      <c r="VZP46" s="114"/>
      <c r="VZQ46" s="114"/>
      <c r="VZR46" s="114"/>
      <c r="VZS46" s="114"/>
      <c r="VZT46" s="114"/>
      <c r="VZU46" s="114"/>
      <c r="VZV46" s="114"/>
      <c r="VZW46" s="114"/>
      <c r="VZX46" s="114"/>
      <c r="VZY46" s="114"/>
      <c r="VZZ46" s="114"/>
      <c r="WAA46" s="114"/>
      <c r="WAB46" s="114"/>
      <c r="WAC46" s="114"/>
      <c r="WAD46" s="114"/>
      <c r="WAE46" s="114"/>
      <c r="WAF46" s="114"/>
      <c r="WAG46" s="114"/>
      <c r="WAH46" s="114"/>
      <c r="WAI46" s="114"/>
      <c r="WAJ46" s="114"/>
      <c r="WAK46" s="114"/>
      <c r="WAL46" s="114"/>
      <c r="WAM46" s="114"/>
      <c r="WAN46" s="114"/>
      <c r="WAO46" s="114"/>
      <c r="WAP46" s="114"/>
      <c r="WAQ46" s="114"/>
      <c r="WAR46" s="114"/>
      <c r="WAS46" s="114"/>
      <c r="WAT46" s="114"/>
      <c r="WAU46" s="114"/>
      <c r="WAV46" s="114"/>
      <c r="WAW46" s="114"/>
      <c r="WAX46" s="114"/>
      <c r="WAY46" s="114"/>
      <c r="WAZ46" s="114"/>
      <c r="WBA46" s="114"/>
      <c r="WBB46" s="114"/>
      <c r="WBC46" s="114"/>
      <c r="WBD46" s="114"/>
      <c r="WBE46" s="114"/>
      <c r="WBF46" s="114"/>
      <c r="WBG46" s="114"/>
      <c r="WBH46" s="114"/>
      <c r="WBI46" s="114"/>
      <c r="WBJ46" s="114"/>
      <c r="WBK46" s="114"/>
      <c r="WBL46" s="114"/>
      <c r="WBM46" s="114"/>
      <c r="WBN46" s="114"/>
      <c r="WBO46" s="114"/>
      <c r="WBP46" s="114"/>
      <c r="WBQ46" s="114"/>
      <c r="WBR46" s="114"/>
      <c r="WBS46" s="114"/>
      <c r="WBT46" s="114"/>
      <c r="WBU46" s="114"/>
      <c r="WBV46" s="114"/>
      <c r="WBW46" s="114"/>
      <c r="WBX46" s="114"/>
      <c r="WBY46" s="114"/>
      <c r="WBZ46" s="114"/>
      <c r="WCA46" s="114"/>
      <c r="WCB46" s="114"/>
      <c r="WCC46" s="114"/>
      <c r="WCD46" s="114"/>
      <c r="WCE46" s="114"/>
      <c r="WCF46" s="114"/>
      <c r="WCG46" s="114"/>
      <c r="WCH46" s="114"/>
      <c r="WCI46" s="114"/>
      <c r="WCJ46" s="114"/>
      <c r="WCK46" s="114"/>
      <c r="WCL46" s="114"/>
      <c r="WCM46" s="114"/>
      <c r="WCN46" s="114"/>
      <c r="WCO46" s="114"/>
      <c r="WCP46" s="114"/>
      <c r="WCQ46" s="114"/>
      <c r="WCR46" s="114"/>
      <c r="WCS46" s="114"/>
      <c r="WCT46" s="114"/>
      <c r="WCU46" s="114"/>
      <c r="WCV46" s="114"/>
      <c r="WCW46" s="114"/>
      <c r="WCX46" s="114"/>
      <c r="WCY46" s="114"/>
      <c r="WCZ46" s="114"/>
      <c r="WDA46" s="114"/>
      <c r="WDB46" s="114"/>
      <c r="WDC46" s="114"/>
      <c r="WDD46" s="114"/>
      <c r="WDE46" s="114"/>
      <c r="WDF46" s="114"/>
      <c r="WDG46" s="114"/>
      <c r="WDH46" s="114"/>
      <c r="WDI46" s="114"/>
      <c r="WDJ46" s="114"/>
      <c r="WDK46" s="114"/>
      <c r="WDL46" s="114"/>
      <c r="WDM46" s="114"/>
      <c r="WDN46" s="114"/>
      <c r="WDO46" s="114"/>
      <c r="WDP46" s="114"/>
      <c r="WDQ46" s="114"/>
      <c r="WDR46" s="114"/>
      <c r="WDS46" s="114"/>
      <c r="WDT46" s="114"/>
      <c r="WDU46" s="114"/>
      <c r="WDV46" s="114"/>
      <c r="WDW46" s="114"/>
      <c r="WDX46" s="114"/>
      <c r="WDY46" s="114"/>
      <c r="WDZ46" s="114"/>
      <c r="WEA46" s="114"/>
      <c r="WEB46" s="114"/>
      <c r="WEC46" s="114"/>
      <c r="WED46" s="114"/>
      <c r="WEE46" s="114"/>
      <c r="WEF46" s="114"/>
      <c r="WEG46" s="114"/>
      <c r="WEH46" s="114"/>
      <c r="WEI46" s="114"/>
      <c r="WEJ46" s="114"/>
      <c r="WEK46" s="114"/>
      <c r="WEL46" s="114"/>
      <c r="WEM46" s="114"/>
      <c r="WEN46" s="114"/>
      <c r="WEO46" s="114"/>
      <c r="WEP46" s="114"/>
      <c r="WEQ46" s="114"/>
      <c r="WER46" s="114"/>
      <c r="WES46" s="114"/>
      <c r="WET46" s="114"/>
      <c r="WEU46" s="114"/>
      <c r="WEV46" s="114"/>
      <c r="WEW46" s="114"/>
      <c r="WEX46" s="114"/>
      <c r="WEY46" s="114"/>
      <c r="WEZ46" s="114"/>
      <c r="WFA46" s="114"/>
      <c r="WFB46" s="114"/>
      <c r="WFC46" s="114"/>
      <c r="WFD46" s="114"/>
      <c r="WFE46" s="114"/>
      <c r="WFF46" s="114"/>
      <c r="WFG46" s="114"/>
      <c r="WFH46" s="114"/>
      <c r="WFI46" s="114"/>
      <c r="WFJ46" s="114"/>
      <c r="WFK46" s="114"/>
      <c r="WFL46" s="114"/>
      <c r="WFM46" s="114"/>
      <c r="WFN46" s="114"/>
      <c r="WFO46" s="114"/>
      <c r="WFP46" s="114"/>
      <c r="WFQ46" s="114"/>
      <c r="WFR46" s="114"/>
      <c r="WFS46" s="114"/>
      <c r="WFT46" s="114"/>
      <c r="WFU46" s="114"/>
      <c r="WFV46" s="114"/>
      <c r="WFW46" s="114"/>
      <c r="WFX46" s="114"/>
      <c r="WFY46" s="114"/>
      <c r="WFZ46" s="114"/>
      <c r="WGA46" s="114"/>
      <c r="WGB46" s="114"/>
      <c r="WGC46" s="114"/>
      <c r="WGD46" s="114"/>
      <c r="WGE46" s="114"/>
      <c r="WGF46" s="114"/>
      <c r="WGG46" s="114"/>
      <c r="WGH46" s="114"/>
      <c r="WGI46" s="114"/>
      <c r="WGJ46" s="114"/>
      <c r="WGK46" s="114"/>
      <c r="WGL46" s="114"/>
      <c r="WGM46" s="114"/>
      <c r="WGN46" s="114"/>
      <c r="WGO46" s="114"/>
      <c r="WGP46" s="114"/>
      <c r="WGQ46" s="114"/>
      <c r="WGR46" s="114"/>
      <c r="WGS46" s="114"/>
      <c r="WGT46" s="114"/>
      <c r="WGU46" s="114"/>
      <c r="WGV46" s="114"/>
      <c r="WGW46" s="114"/>
      <c r="WGX46" s="114"/>
      <c r="WGY46" s="114"/>
      <c r="WGZ46" s="114"/>
      <c r="WHA46" s="114"/>
      <c r="WHB46" s="114"/>
      <c r="WHC46" s="114"/>
      <c r="WHD46" s="114"/>
      <c r="WHE46" s="114"/>
      <c r="WHF46" s="114"/>
      <c r="WHG46" s="114"/>
      <c r="WHH46" s="114"/>
      <c r="WHI46" s="114"/>
      <c r="WHJ46" s="114"/>
      <c r="WHK46" s="114"/>
      <c r="WHL46" s="114"/>
      <c r="WHM46" s="114"/>
      <c r="WHN46" s="114"/>
      <c r="WHO46" s="114"/>
      <c r="WHP46" s="114"/>
      <c r="WHQ46" s="114"/>
      <c r="WHR46" s="114"/>
      <c r="WHS46" s="114"/>
      <c r="WHT46" s="114"/>
      <c r="WHU46" s="114"/>
      <c r="WHV46" s="114"/>
      <c r="WHW46" s="114"/>
      <c r="WHX46" s="114"/>
      <c r="WHY46" s="114"/>
      <c r="WHZ46" s="114"/>
      <c r="WIA46" s="114"/>
      <c r="WIB46" s="114"/>
      <c r="WIC46" s="114"/>
      <c r="WID46" s="114"/>
      <c r="WIE46" s="114"/>
      <c r="WIF46" s="114"/>
      <c r="WIG46" s="114"/>
      <c r="WIH46" s="114"/>
      <c r="WII46" s="114"/>
      <c r="WIJ46" s="114"/>
      <c r="WIK46" s="114"/>
      <c r="WIL46" s="114"/>
      <c r="WIM46" s="114"/>
      <c r="WIN46" s="114"/>
      <c r="WIO46" s="114"/>
      <c r="WIP46" s="114"/>
      <c r="WIQ46" s="114"/>
      <c r="WIR46" s="114"/>
      <c r="WIS46" s="114"/>
      <c r="WIT46" s="114"/>
      <c r="WIU46" s="114"/>
      <c r="WIV46" s="114"/>
      <c r="WIW46" s="114"/>
      <c r="WIX46" s="114"/>
      <c r="WIY46" s="114"/>
      <c r="WIZ46" s="114"/>
      <c r="WJA46" s="114"/>
      <c r="WJB46" s="114"/>
      <c r="WJC46" s="114"/>
      <c r="WJD46" s="114"/>
      <c r="WJE46" s="114"/>
      <c r="WJF46" s="114"/>
      <c r="WJG46" s="114"/>
      <c r="WJH46" s="114"/>
      <c r="WJI46" s="114"/>
      <c r="WJJ46" s="114"/>
      <c r="WJK46" s="114"/>
      <c r="WJL46" s="114"/>
      <c r="WJM46" s="114"/>
      <c r="WJN46" s="114"/>
      <c r="WJO46" s="114"/>
      <c r="WJP46" s="114"/>
      <c r="WJQ46" s="114"/>
      <c r="WJR46" s="114"/>
      <c r="WJS46" s="114"/>
      <c r="WJT46" s="114"/>
      <c r="WJU46" s="114"/>
      <c r="WJV46" s="114"/>
      <c r="WJW46" s="114"/>
      <c r="WJX46" s="114"/>
      <c r="WJY46" s="114"/>
      <c r="WJZ46" s="114"/>
      <c r="WKA46" s="114"/>
      <c r="WKB46" s="114"/>
      <c r="WKC46" s="114"/>
      <c r="WKD46" s="114"/>
      <c r="WKE46" s="114"/>
      <c r="WKF46" s="114"/>
      <c r="WKG46" s="114"/>
      <c r="WKH46" s="114"/>
      <c r="WKI46" s="114"/>
      <c r="WKJ46" s="114"/>
      <c r="WKK46" s="114"/>
      <c r="WKL46" s="114"/>
      <c r="WKM46" s="114"/>
      <c r="WKN46" s="114"/>
      <c r="WKO46" s="114"/>
      <c r="WKP46" s="114"/>
      <c r="WKQ46" s="114"/>
      <c r="WKR46" s="114"/>
      <c r="WKS46" s="114"/>
      <c r="WKT46" s="114"/>
      <c r="WKU46" s="114"/>
      <c r="WKV46" s="114"/>
      <c r="WKW46" s="114"/>
      <c r="WKX46" s="114"/>
      <c r="WKY46" s="114"/>
      <c r="WKZ46" s="114"/>
      <c r="WLA46" s="114"/>
      <c r="WLB46" s="114"/>
      <c r="WLC46" s="114"/>
      <c r="WLD46" s="114"/>
      <c r="WLE46" s="114"/>
      <c r="WLF46" s="114"/>
      <c r="WLG46" s="114"/>
      <c r="WLH46" s="114"/>
      <c r="WLI46" s="114"/>
      <c r="WLJ46" s="114"/>
      <c r="WLK46" s="114"/>
      <c r="WLL46" s="114"/>
      <c r="WLM46" s="114"/>
      <c r="WLN46" s="114"/>
      <c r="WLO46" s="114"/>
      <c r="WLP46" s="114"/>
      <c r="WLQ46" s="114"/>
      <c r="WLR46" s="114"/>
      <c r="WLS46" s="114"/>
      <c r="WLT46" s="114"/>
      <c r="WLU46" s="114"/>
      <c r="WLV46" s="114"/>
      <c r="WLW46" s="114"/>
      <c r="WLX46" s="114"/>
      <c r="WLY46" s="114"/>
      <c r="WLZ46" s="114"/>
      <c r="WMA46" s="114"/>
      <c r="WMB46" s="114"/>
      <c r="WMC46" s="114"/>
      <c r="WMD46" s="114"/>
      <c r="WME46" s="114"/>
      <c r="WMF46" s="114"/>
      <c r="WMG46" s="114"/>
      <c r="WMH46" s="114"/>
      <c r="WMI46" s="114"/>
      <c r="WMJ46" s="114"/>
      <c r="WMK46" s="114"/>
      <c r="WML46" s="114"/>
      <c r="WMM46" s="114"/>
      <c r="WMN46" s="114"/>
      <c r="WMO46" s="114"/>
      <c r="WMP46" s="114"/>
      <c r="WMQ46" s="114"/>
      <c r="WMR46" s="114"/>
      <c r="WMS46" s="114"/>
      <c r="WMT46" s="114"/>
      <c r="WMU46" s="114"/>
      <c r="WMV46" s="114"/>
      <c r="WMW46" s="114"/>
      <c r="WMX46" s="114"/>
      <c r="WMY46" s="114"/>
      <c r="WMZ46" s="114"/>
      <c r="WNA46" s="114"/>
      <c r="WNB46" s="114"/>
      <c r="WNC46" s="114"/>
      <c r="WND46" s="114"/>
      <c r="WNE46" s="114"/>
      <c r="WNF46" s="114"/>
      <c r="WNG46" s="114"/>
      <c r="WNH46" s="114"/>
      <c r="WNI46" s="114"/>
      <c r="WNJ46" s="114"/>
      <c r="WNK46" s="114"/>
      <c r="WNL46" s="114"/>
      <c r="WNM46" s="114"/>
      <c r="WNN46" s="114"/>
      <c r="WNO46" s="114"/>
      <c r="WNP46" s="114"/>
      <c r="WNQ46" s="114"/>
      <c r="WNR46" s="114"/>
      <c r="WNS46" s="114"/>
      <c r="WNT46" s="114"/>
      <c r="WNU46" s="114"/>
      <c r="WNV46" s="114"/>
      <c r="WNW46" s="114"/>
      <c r="WNX46" s="114"/>
      <c r="WNY46" s="114"/>
      <c r="WNZ46" s="114"/>
      <c r="WOA46" s="114"/>
      <c r="WOB46" s="114"/>
      <c r="WOC46" s="114"/>
      <c r="WOD46" s="114"/>
      <c r="WOE46" s="114"/>
      <c r="WOF46" s="114"/>
      <c r="WOG46" s="114"/>
      <c r="WOH46" s="114"/>
      <c r="WOI46" s="114"/>
      <c r="WOJ46" s="114"/>
      <c r="WOK46" s="114"/>
      <c r="WOL46" s="114"/>
      <c r="WOM46" s="114"/>
      <c r="WON46" s="114"/>
      <c r="WOO46" s="114"/>
      <c r="WOP46" s="114"/>
      <c r="WOQ46" s="114"/>
      <c r="WOR46" s="114"/>
      <c r="WOS46" s="114"/>
      <c r="WOT46" s="114"/>
      <c r="WOU46" s="114"/>
      <c r="WOV46" s="114"/>
      <c r="WOW46" s="114"/>
      <c r="WOX46" s="114"/>
      <c r="WOY46" s="114"/>
      <c r="WOZ46" s="114"/>
      <c r="WPA46" s="114"/>
      <c r="WPB46" s="114"/>
      <c r="WPC46" s="114"/>
      <c r="WPD46" s="114"/>
      <c r="WPE46" s="114"/>
      <c r="WPF46" s="114"/>
      <c r="WPG46" s="114"/>
      <c r="WPH46" s="114"/>
      <c r="WPI46" s="114"/>
      <c r="WPJ46" s="114"/>
      <c r="WPK46" s="114"/>
      <c r="WPL46" s="114"/>
      <c r="WPM46" s="114"/>
      <c r="WPN46" s="114"/>
      <c r="WPO46" s="114"/>
      <c r="WPP46" s="114"/>
      <c r="WPQ46" s="114"/>
      <c r="WPR46" s="114"/>
      <c r="WPS46" s="114"/>
      <c r="WPT46" s="114"/>
      <c r="WPU46" s="114"/>
      <c r="WPV46" s="114"/>
      <c r="WPW46" s="114"/>
      <c r="WPX46" s="114"/>
      <c r="WPY46" s="114"/>
      <c r="WPZ46" s="114"/>
      <c r="WQA46" s="114"/>
      <c r="WQB46" s="114"/>
      <c r="WQC46" s="114"/>
      <c r="WQD46" s="114"/>
      <c r="WQE46" s="114"/>
      <c r="WQF46" s="114"/>
      <c r="WQG46" s="114"/>
      <c r="WQH46" s="114"/>
      <c r="WQI46" s="114"/>
      <c r="WQJ46" s="114"/>
      <c r="WQK46" s="114"/>
      <c r="WQL46" s="114"/>
      <c r="WQM46" s="114"/>
      <c r="WQN46" s="114"/>
      <c r="WQO46" s="114"/>
      <c r="WQP46" s="114"/>
      <c r="WQQ46" s="114"/>
      <c r="WQR46" s="114"/>
      <c r="WQS46" s="114"/>
      <c r="WQT46" s="114"/>
      <c r="WQU46" s="114"/>
      <c r="WQV46" s="114"/>
      <c r="WQW46" s="114"/>
      <c r="WQX46" s="114"/>
      <c r="WQY46" s="114"/>
      <c r="WQZ46" s="114"/>
      <c r="WRA46" s="114"/>
      <c r="WRB46" s="114"/>
      <c r="WRC46" s="114"/>
      <c r="WRD46" s="114"/>
      <c r="WRE46" s="114"/>
      <c r="WRF46" s="114"/>
      <c r="WRG46" s="114"/>
      <c r="WRH46" s="114"/>
      <c r="WRI46" s="114"/>
      <c r="WRJ46" s="114"/>
      <c r="WRK46" s="114"/>
      <c r="WRL46" s="114"/>
      <c r="WRM46" s="114"/>
      <c r="WRN46" s="114"/>
      <c r="WRO46" s="114"/>
      <c r="WRP46" s="114"/>
      <c r="WRQ46" s="114"/>
      <c r="WRR46" s="114"/>
      <c r="WRS46" s="114"/>
      <c r="WRT46" s="114"/>
      <c r="WRU46" s="114"/>
      <c r="WRV46" s="114"/>
      <c r="WRW46" s="114"/>
      <c r="WRX46" s="114"/>
      <c r="WRY46" s="114"/>
      <c r="WRZ46" s="114"/>
      <c r="WSA46" s="114"/>
      <c r="WSB46" s="114"/>
      <c r="WSC46" s="114"/>
      <c r="WSD46" s="114"/>
      <c r="WSE46" s="114"/>
      <c r="WSF46" s="114"/>
      <c r="WSG46" s="114"/>
      <c r="WSH46" s="114"/>
      <c r="WSI46" s="114"/>
      <c r="WSJ46" s="114"/>
      <c r="WSK46" s="114"/>
      <c r="WSL46" s="114"/>
      <c r="WSM46" s="114"/>
      <c r="WSN46" s="114"/>
      <c r="WSO46" s="114"/>
      <c r="WSP46" s="114"/>
      <c r="WSQ46" s="114"/>
      <c r="WSR46" s="114"/>
      <c r="WSS46" s="114"/>
      <c r="WST46" s="114"/>
      <c r="WSU46" s="114"/>
      <c r="WSV46" s="114"/>
      <c r="WSW46" s="114"/>
      <c r="WSX46" s="114"/>
      <c r="WSY46" s="114"/>
      <c r="WSZ46" s="114"/>
      <c r="WTA46" s="114"/>
      <c r="WTB46" s="114"/>
      <c r="WTC46" s="114"/>
      <c r="WTD46" s="114"/>
      <c r="WTE46" s="114"/>
      <c r="WTF46" s="114"/>
      <c r="WTG46" s="114"/>
      <c r="WTH46" s="114"/>
      <c r="WTI46" s="114"/>
      <c r="WTJ46" s="114"/>
      <c r="WTK46" s="114"/>
      <c r="WTL46" s="114"/>
      <c r="WTM46" s="114"/>
      <c r="WTN46" s="114"/>
      <c r="WTO46" s="114"/>
      <c r="WTP46" s="114"/>
      <c r="WTQ46" s="114"/>
      <c r="WTR46" s="114"/>
      <c r="WTS46" s="114"/>
      <c r="WTT46" s="114"/>
      <c r="WTU46" s="114"/>
      <c r="WTV46" s="114"/>
      <c r="WTW46" s="114"/>
      <c r="WTX46" s="114"/>
      <c r="WTY46" s="114"/>
      <c r="WTZ46" s="114"/>
      <c r="WUA46" s="114"/>
      <c r="WUB46" s="114"/>
      <c r="WUC46" s="114"/>
      <c r="WUD46" s="114"/>
      <c r="WUE46" s="114"/>
      <c r="WUF46" s="114"/>
      <c r="WUG46" s="114"/>
      <c r="WUH46" s="114"/>
      <c r="WUI46" s="114"/>
      <c r="WUJ46" s="114"/>
      <c r="WUK46" s="114"/>
      <c r="WUL46" s="114"/>
      <c r="WUM46" s="114"/>
      <c r="WUN46" s="114"/>
      <c r="WUO46" s="114"/>
      <c r="WUP46" s="114"/>
      <c r="WUQ46" s="114"/>
      <c r="WUR46" s="114"/>
      <c r="WUS46" s="114"/>
      <c r="WUT46" s="114"/>
      <c r="WUU46" s="114"/>
      <c r="WUV46" s="114"/>
      <c r="WUW46" s="114"/>
      <c r="WUX46" s="114"/>
      <c r="WUY46" s="114"/>
      <c r="WUZ46" s="114"/>
      <c r="WVA46" s="114"/>
      <c r="WVB46" s="114"/>
      <c r="WVC46" s="114"/>
      <c r="WVD46" s="114"/>
      <c r="WVE46" s="114"/>
      <c r="WVF46" s="114"/>
      <c r="WVG46" s="114"/>
      <c r="WVH46" s="114"/>
      <c r="WVI46" s="114"/>
      <c r="WVJ46" s="114"/>
      <c r="WVK46" s="114"/>
      <c r="WVL46" s="114"/>
      <c r="WVM46" s="114"/>
      <c r="WVN46" s="114"/>
      <c r="WVO46" s="114"/>
      <c r="WVP46" s="114"/>
      <c r="WVQ46" s="114"/>
      <c r="WVR46" s="114"/>
      <c r="WVS46" s="114"/>
      <c r="WVT46" s="114"/>
      <c r="WVU46" s="114"/>
      <c r="WVV46" s="114"/>
      <c r="WVW46" s="114"/>
      <c r="WVX46" s="114"/>
      <c r="WVY46" s="114"/>
      <c r="WVZ46" s="114"/>
      <c r="WWA46" s="114"/>
      <c r="WWB46" s="114"/>
      <c r="WWC46" s="114"/>
    </row>
    <row r="47" spans="1:16149" s="114" customFormat="1" ht="31.5" customHeight="1">
      <c r="A47" s="298" t="s">
        <v>451</v>
      </c>
      <c r="B47" s="109" t="s">
        <v>452</v>
      </c>
      <c r="C47" s="110" t="s">
        <v>253</v>
      </c>
      <c r="D47" s="110" t="s">
        <v>253</v>
      </c>
      <c r="E47" s="110" t="s">
        <v>253</v>
      </c>
      <c r="F47" s="126">
        <v>44858</v>
      </c>
      <c r="G47" s="126">
        <f>F47</f>
        <v>44858</v>
      </c>
      <c r="H47" s="127">
        <f>G47+33</f>
        <v>44891</v>
      </c>
      <c r="I47" s="127">
        <f>G47+36</f>
        <v>44894</v>
      </c>
      <c r="J47" s="110">
        <f>G47+38</f>
        <v>44896</v>
      </c>
      <c r="K47" s="127">
        <f>G47+42</f>
        <v>44900</v>
      </c>
      <c r="L47" s="127">
        <f>G47+47</f>
        <v>44905</v>
      </c>
      <c r="M47" s="127">
        <f>G47+52</f>
        <v>44910</v>
      </c>
      <c r="N47" s="127">
        <f>G47+42</f>
        <v>44900</v>
      </c>
      <c r="O47" s="130"/>
      <c r="P47" s="130"/>
      <c r="Q47" s="130"/>
      <c r="R47" s="120"/>
      <c r="S47" s="120"/>
      <c r="T47" s="120"/>
      <c r="U47" s="120"/>
    </row>
    <row r="48" spans="1:16149" ht="31.5" customHeight="1">
      <c r="A48" s="298" t="s">
        <v>550</v>
      </c>
      <c r="B48" s="109" t="s">
        <v>551</v>
      </c>
      <c r="C48" s="110" t="s">
        <v>253</v>
      </c>
      <c r="D48" s="110" t="s">
        <v>253</v>
      </c>
      <c r="E48" s="110" t="s">
        <v>253</v>
      </c>
      <c r="F48" s="111">
        <v>44865</v>
      </c>
      <c r="G48" s="111">
        <f>F48</f>
        <v>44865</v>
      </c>
      <c r="H48" s="127">
        <f>G48+33</f>
        <v>44898</v>
      </c>
      <c r="I48" s="127">
        <f>G48+36</f>
        <v>44901</v>
      </c>
      <c r="J48" s="110">
        <f>G48+38</f>
        <v>44903</v>
      </c>
      <c r="K48" s="127">
        <f>G48+42</f>
        <v>44907</v>
      </c>
      <c r="L48" s="127">
        <f>G48+47</f>
        <v>44912</v>
      </c>
      <c r="M48" s="127">
        <f>G48+52</f>
        <v>44917</v>
      </c>
      <c r="N48" s="127">
        <f>G48+42</f>
        <v>44907</v>
      </c>
      <c r="O48" s="120"/>
      <c r="P48" s="120"/>
      <c r="Q48" s="120"/>
      <c r="R48" s="120"/>
      <c r="S48" s="114"/>
      <c r="T48" s="114"/>
      <c r="U48" s="114"/>
      <c r="V48" s="114"/>
      <c r="W48" s="114"/>
      <c r="X48" s="114"/>
      <c r="Y48" s="114"/>
      <c r="Z48" s="114"/>
      <c r="AA48" s="114"/>
      <c r="AB48" s="114"/>
      <c r="AC48" s="114"/>
      <c r="AD48" s="114"/>
      <c r="AE48" s="114"/>
      <c r="AF48" s="114"/>
      <c r="AG48" s="114"/>
      <c r="AH48" s="114"/>
      <c r="AI48" s="114"/>
      <c r="AJ48" s="114"/>
      <c r="AK48" s="114"/>
      <c r="AL48" s="114"/>
      <c r="AM48" s="114"/>
      <c r="AN48" s="114"/>
      <c r="AO48" s="114"/>
      <c r="AP48" s="114"/>
      <c r="AQ48" s="114"/>
      <c r="AR48" s="114"/>
      <c r="AS48" s="114"/>
      <c r="AT48" s="114"/>
      <c r="AU48" s="114"/>
      <c r="AV48" s="114"/>
      <c r="AW48" s="114"/>
      <c r="AX48" s="114"/>
      <c r="AY48" s="114"/>
      <c r="AZ48" s="114"/>
      <c r="BA48" s="114"/>
      <c r="BB48" s="114"/>
      <c r="BC48" s="114"/>
      <c r="BD48" s="114"/>
      <c r="BE48" s="114"/>
      <c r="BF48" s="114"/>
      <c r="BG48" s="114"/>
      <c r="BH48" s="114"/>
      <c r="BI48" s="114"/>
      <c r="BJ48" s="114"/>
      <c r="BK48" s="114"/>
      <c r="BL48" s="114"/>
      <c r="BM48" s="114"/>
      <c r="BN48" s="114"/>
      <c r="BO48" s="114"/>
      <c r="BP48" s="114"/>
      <c r="BQ48" s="114"/>
      <c r="BR48" s="114"/>
      <c r="BS48" s="114"/>
      <c r="BT48" s="114"/>
      <c r="BU48" s="114"/>
      <c r="BV48" s="114"/>
      <c r="BW48" s="114"/>
      <c r="BX48" s="114"/>
      <c r="BY48" s="114"/>
      <c r="BZ48" s="114"/>
      <c r="CA48" s="114"/>
      <c r="CB48" s="114"/>
      <c r="CC48" s="114"/>
      <c r="CD48" s="114"/>
      <c r="CE48" s="114"/>
      <c r="CF48" s="114"/>
      <c r="CG48" s="114"/>
      <c r="CH48" s="114"/>
      <c r="CI48" s="114"/>
      <c r="CJ48" s="114"/>
      <c r="CK48" s="114"/>
      <c r="CL48" s="114"/>
      <c r="CM48" s="114"/>
      <c r="CN48" s="114"/>
      <c r="CO48" s="114"/>
      <c r="CP48" s="114"/>
      <c r="CQ48" s="114"/>
      <c r="CR48" s="114"/>
      <c r="CS48" s="114"/>
      <c r="CT48" s="114"/>
      <c r="CU48" s="114"/>
      <c r="CV48" s="114"/>
      <c r="CW48" s="114"/>
      <c r="CX48" s="114"/>
      <c r="CY48" s="114"/>
      <c r="CZ48" s="114"/>
      <c r="DA48" s="114"/>
      <c r="DB48" s="114"/>
      <c r="DC48" s="114"/>
      <c r="DD48" s="114"/>
      <c r="DE48" s="114"/>
      <c r="DF48" s="114"/>
      <c r="DG48" s="114"/>
      <c r="DH48" s="114"/>
      <c r="DI48" s="114"/>
      <c r="DJ48" s="114"/>
      <c r="DK48" s="114"/>
      <c r="DL48" s="114"/>
      <c r="DM48" s="114"/>
      <c r="DN48" s="114"/>
      <c r="DO48" s="114"/>
      <c r="DP48" s="114"/>
      <c r="DQ48" s="114"/>
      <c r="DR48" s="114"/>
      <c r="DS48" s="114"/>
      <c r="DT48" s="114"/>
      <c r="DU48" s="114"/>
      <c r="DV48" s="114"/>
      <c r="DW48" s="114"/>
      <c r="DX48" s="114"/>
      <c r="DY48" s="114"/>
      <c r="DZ48" s="114"/>
      <c r="EA48" s="114"/>
      <c r="EB48" s="114"/>
      <c r="EC48" s="114"/>
      <c r="ED48" s="114"/>
      <c r="EE48" s="114"/>
      <c r="EF48" s="114"/>
      <c r="EG48" s="114"/>
      <c r="EH48" s="114"/>
      <c r="EI48" s="114"/>
      <c r="EJ48" s="114"/>
      <c r="EK48" s="114"/>
      <c r="EL48" s="114"/>
      <c r="EM48" s="114"/>
      <c r="EN48" s="114"/>
      <c r="EO48" s="114"/>
      <c r="EP48" s="114"/>
      <c r="EQ48" s="114"/>
      <c r="ER48" s="114"/>
      <c r="ES48" s="114"/>
      <c r="ET48" s="114"/>
      <c r="EU48" s="114"/>
      <c r="EV48" s="114"/>
      <c r="EW48" s="114"/>
      <c r="EX48" s="114"/>
      <c r="EY48" s="114"/>
      <c r="EZ48" s="114"/>
      <c r="FA48" s="114"/>
      <c r="FB48" s="114"/>
      <c r="FC48" s="114"/>
      <c r="FD48" s="114"/>
      <c r="FE48" s="114"/>
      <c r="FF48" s="114"/>
      <c r="FG48" s="114"/>
      <c r="FH48" s="114"/>
      <c r="FI48" s="114"/>
      <c r="FJ48" s="114"/>
      <c r="FK48" s="114"/>
      <c r="FL48" s="114"/>
      <c r="FM48" s="114"/>
      <c r="FN48" s="114"/>
      <c r="FO48" s="114"/>
      <c r="FP48" s="114"/>
      <c r="FQ48" s="114"/>
      <c r="FR48" s="114"/>
      <c r="FS48" s="114"/>
      <c r="FT48" s="114"/>
      <c r="FU48" s="114"/>
      <c r="FV48" s="114"/>
      <c r="FW48" s="114"/>
      <c r="FX48" s="114"/>
      <c r="FY48" s="114"/>
      <c r="FZ48" s="114"/>
      <c r="GA48" s="114"/>
      <c r="GB48" s="114"/>
      <c r="GC48" s="114"/>
      <c r="GD48" s="114"/>
      <c r="GE48" s="114"/>
      <c r="GF48" s="114"/>
      <c r="GG48" s="114"/>
      <c r="GH48" s="114"/>
      <c r="GI48" s="114"/>
      <c r="GJ48" s="114"/>
      <c r="GK48" s="114"/>
      <c r="GL48" s="114"/>
      <c r="GM48" s="114"/>
      <c r="GN48" s="114"/>
      <c r="GO48" s="114"/>
      <c r="GP48" s="114"/>
      <c r="GQ48" s="114"/>
      <c r="GR48" s="114"/>
      <c r="GS48" s="114"/>
      <c r="GT48" s="114"/>
      <c r="GU48" s="114"/>
      <c r="GV48" s="114"/>
      <c r="GW48" s="114"/>
      <c r="GX48" s="114"/>
      <c r="GY48" s="114"/>
      <c r="GZ48" s="114"/>
      <c r="HA48" s="114"/>
      <c r="HB48" s="114"/>
      <c r="HC48" s="114"/>
      <c r="HD48" s="114"/>
      <c r="HE48" s="114"/>
      <c r="HF48" s="114"/>
      <c r="HG48" s="114"/>
      <c r="HH48" s="114"/>
      <c r="HI48" s="114"/>
      <c r="HJ48" s="114"/>
      <c r="HK48" s="114"/>
      <c r="HL48" s="114"/>
      <c r="HM48" s="114"/>
      <c r="HN48" s="114"/>
      <c r="HO48" s="114"/>
      <c r="HP48" s="114"/>
      <c r="HQ48" s="114"/>
      <c r="HR48" s="114"/>
      <c r="HS48" s="114"/>
      <c r="HT48" s="114"/>
      <c r="HU48" s="114"/>
      <c r="HV48" s="114"/>
      <c r="HW48" s="114"/>
      <c r="HX48" s="114"/>
      <c r="HY48" s="114"/>
      <c r="HZ48" s="114"/>
      <c r="IA48" s="114"/>
      <c r="IB48" s="114"/>
      <c r="IC48" s="114"/>
      <c r="ID48" s="114"/>
      <c r="IE48" s="114"/>
      <c r="IF48" s="114"/>
      <c r="IG48" s="114"/>
      <c r="IH48" s="114"/>
      <c r="II48" s="114"/>
      <c r="IJ48" s="114"/>
      <c r="IK48" s="114"/>
      <c r="IL48" s="114"/>
      <c r="IM48" s="114"/>
      <c r="IN48" s="114"/>
      <c r="IO48" s="114"/>
      <c r="IP48" s="114"/>
      <c r="IQ48" s="114"/>
      <c r="IR48" s="114"/>
      <c r="IS48" s="114"/>
      <c r="IT48" s="114"/>
      <c r="IU48" s="114"/>
      <c r="IV48" s="114"/>
      <c r="IW48" s="114"/>
      <c r="IX48" s="114"/>
      <c r="IY48" s="114"/>
      <c r="IZ48" s="114"/>
      <c r="JA48" s="114"/>
      <c r="JB48" s="114"/>
      <c r="JC48" s="114"/>
      <c r="JD48" s="114"/>
      <c r="JE48" s="114"/>
      <c r="JF48" s="114"/>
      <c r="JG48" s="114"/>
      <c r="JH48" s="114"/>
      <c r="JI48" s="114"/>
      <c r="JJ48" s="114"/>
      <c r="JK48" s="114"/>
      <c r="JL48" s="114"/>
      <c r="JM48" s="114"/>
      <c r="JN48" s="114"/>
      <c r="JO48" s="114"/>
      <c r="JP48" s="114"/>
      <c r="JQ48" s="114"/>
      <c r="JR48" s="114"/>
      <c r="JS48" s="114"/>
      <c r="JT48" s="114"/>
      <c r="JU48" s="114"/>
      <c r="JV48" s="114"/>
      <c r="JW48" s="114"/>
      <c r="JX48" s="114"/>
      <c r="JY48" s="114"/>
      <c r="JZ48" s="114"/>
      <c r="KA48" s="114"/>
      <c r="KB48" s="114"/>
      <c r="KC48" s="114"/>
      <c r="KD48" s="114"/>
      <c r="KE48" s="114"/>
      <c r="KF48" s="114"/>
      <c r="KG48" s="114"/>
      <c r="KH48" s="114"/>
      <c r="KI48" s="114"/>
      <c r="KJ48" s="114"/>
      <c r="KK48" s="114"/>
      <c r="KL48" s="114"/>
      <c r="KM48" s="114"/>
      <c r="KN48" s="114"/>
      <c r="KO48" s="114"/>
      <c r="KP48" s="114"/>
      <c r="KQ48" s="114"/>
      <c r="KR48" s="114"/>
      <c r="KS48" s="114"/>
      <c r="KT48" s="114"/>
      <c r="KU48" s="114"/>
      <c r="KV48" s="114"/>
      <c r="KW48" s="114"/>
      <c r="KX48" s="114"/>
      <c r="KY48" s="114"/>
      <c r="KZ48" s="114"/>
      <c r="LA48" s="114"/>
      <c r="LB48" s="114"/>
      <c r="LC48" s="114"/>
      <c r="LD48" s="114"/>
      <c r="LE48" s="114"/>
      <c r="LF48" s="114"/>
      <c r="LG48" s="114"/>
      <c r="LH48" s="114"/>
      <c r="LI48" s="114"/>
      <c r="LJ48" s="114"/>
      <c r="LK48" s="114"/>
      <c r="LL48" s="114"/>
      <c r="LM48" s="114"/>
      <c r="LN48" s="114"/>
      <c r="LO48" s="114"/>
      <c r="LP48" s="114"/>
      <c r="LQ48" s="114"/>
      <c r="LR48" s="114"/>
      <c r="LS48" s="114"/>
      <c r="LT48" s="114"/>
      <c r="LU48" s="114"/>
      <c r="LV48" s="114"/>
      <c r="LW48" s="114"/>
      <c r="LX48" s="114"/>
      <c r="LY48" s="114"/>
      <c r="LZ48" s="114"/>
      <c r="MA48" s="114"/>
      <c r="MB48" s="114"/>
      <c r="MC48" s="114"/>
      <c r="MD48" s="114"/>
      <c r="ME48" s="114"/>
      <c r="MF48" s="114"/>
      <c r="MG48" s="114"/>
      <c r="MH48" s="114"/>
      <c r="MI48" s="114"/>
      <c r="MJ48" s="114"/>
      <c r="MK48" s="114"/>
      <c r="ML48" s="114"/>
      <c r="MM48" s="114"/>
      <c r="MN48" s="114"/>
      <c r="MO48" s="114"/>
      <c r="MP48" s="114"/>
      <c r="MQ48" s="114"/>
      <c r="MR48" s="114"/>
      <c r="MS48" s="114"/>
      <c r="MT48" s="114"/>
      <c r="MU48" s="114"/>
      <c r="MV48" s="114"/>
      <c r="MW48" s="114"/>
      <c r="MX48" s="114"/>
      <c r="MY48" s="114"/>
      <c r="MZ48" s="114"/>
      <c r="NA48" s="114"/>
      <c r="NB48" s="114"/>
      <c r="NC48" s="114"/>
      <c r="ND48" s="114"/>
      <c r="NE48" s="114"/>
      <c r="NF48" s="114"/>
      <c r="NG48" s="114"/>
      <c r="NH48" s="114"/>
      <c r="NI48" s="114"/>
      <c r="NJ48" s="114"/>
      <c r="NK48" s="114"/>
      <c r="NL48" s="114"/>
      <c r="NM48" s="114"/>
      <c r="NN48" s="114"/>
      <c r="NO48" s="114"/>
      <c r="NP48" s="114"/>
      <c r="NQ48" s="114"/>
      <c r="NR48" s="114"/>
      <c r="NS48" s="114"/>
      <c r="NT48" s="114"/>
      <c r="NU48" s="114"/>
      <c r="NV48" s="114"/>
      <c r="NW48" s="114"/>
      <c r="NX48" s="114"/>
      <c r="NY48" s="114"/>
      <c r="NZ48" s="114"/>
      <c r="OA48" s="114"/>
      <c r="OB48" s="114"/>
      <c r="OC48" s="114"/>
      <c r="OD48" s="114"/>
      <c r="OE48" s="114"/>
      <c r="OF48" s="114"/>
      <c r="OG48" s="114"/>
      <c r="OH48" s="114"/>
      <c r="OI48" s="114"/>
      <c r="OJ48" s="114"/>
      <c r="OK48" s="114"/>
      <c r="OL48" s="114"/>
      <c r="OM48" s="114"/>
      <c r="ON48" s="114"/>
      <c r="OO48" s="114"/>
      <c r="OP48" s="114"/>
      <c r="OQ48" s="114"/>
      <c r="OR48" s="114"/>
      <c r="OS48" s="114"/>
      <c r="OT48" s="114"/>
      <c r="OU48" s="114"/>
      <c r="OV48" s="114"/>
      <c r="OW48" s="114"/>
      <c r="OX48" s="114"/>
      <c r="OY48" s="114"/>
      <c r="OZ48" s="114"/>
      <c r="PA48" s="114"/>
      <c r="PB48" s="114"/>
      <c r="PC48" s="114"/>
      <c r="PD48" s="114"/>
      <c r="PE48" s="114"/>
      <c r="PF48" s="114"/>
      <c r="PG48" s="114"/>
      <c r="PH48" s="114"/>
      <c r="PI48" s="114"/>
      <c r="PJ48" s="114"/>
      <c r="PK48" s="114"/>
      <c r="PL48" s="114"/>
      <c r="PM48" s="114"/>
      <c r="PN48" s="114"/>
      <c r="PO48" s="114"/>
      <c r="PP48" s="114"/>
      <c r="PQ48" s="114"/>
      <c r="PR48" s="114"/>
      <c r="PS48" s="114"/>
      <c r="PT48" s="114"/>
      <c r="PU48" s="114"/>
      <c r="PV48" s="114"/>
      <c r="PW48" s="114"/>
      <c r="PX48" s="114"/>
      <c r="PY48" s="114"/>
      <c r="PZ48" s="114"/>
      <c r="QA48" s="114"/>
      <c r="QB48" s="114"/>
      <c r="QC48" s="114"/>
      <c r="QD48" s="114"/>
      <c r="QE48" s="114"/>
      <c r="QF48" s="114"/>
      <c r="QG48" s="114"/>
      <c r="QH48" s="114"/>
      <c r="QI48" s="114"/>
      <c r="QJ48" s="114"/>
      <c r="QK48" s="114"/>
      <c r="QL48" s="114"/>
      <c r="QM48" s="114"/>
      <c r="QN48" s="114"/>
      <c r="QO48" s="114"/>
      <c r="QP48" s="114"/>
      <c r="QQ48" s="114"/>
      <c r="QR48" s="114"/>
      <c r="QS48" s="114"/>
      <c r="QT48" s="114"/>
      <c r="QU48" s="114"/>
      <c r="QV48" s="114"/>
      <c r="QW48" s="114"/>
      <c r="QX48" s="114"/>
      <c r="QY48" s="114"/>
      <c r="QZ48" s="114"/>
      <c r="RA48" s="114"/>
      <c r="RB48" s="114"/>
      <c r="RC48" s="114"/>
      <c r="RD48" s="114"/>
      <c r="RE48" s="114"/>
      <c r="RF48" s="114"/>
      <c r="RG48" s="114"/>
      <c r="RH48" s="114"/>
      <c r="RI48" s="114"/>
      <c r="RJ48" s="114"/>
      <c r="RK48" s="114"/>
      <c r="RL48" s="114"/>
      <c r="RM48" s="114"/>
      <c r="RN48" s="114"/>
      <c r="RO48" s="114"/>
      <c r="RP48" s="114"/>
      <c r="RQ48" s="114"/>
      <c r="RR48" s="114"/>
      <c r="RS48" s="114"/>
      <c r="RT48" s="114"/>
      <c r="RU48" s="114"/>
      <c r="RV48" s="114"/>
      <c r="RW48" s="114"/>
      <c r="RX48" s="114"/>
      <c r="RY48" s="114"/>
      <c r="RZ48" s="114"/>
      <c r="SA48" s="114"/>
      <c r="SB48" s="114"/>
      <c r="SC48" s="114"/>
      <c r="SD48" s="114"/>
      <c r="SE48" s="114"/>
      <c r="SF48" s="114"/>
      <c r="SG48" s="114"/>
      <c r="SH48" s="114"/>
      <c r="SI48" s="114"/>
      <c r="SJ48" s="114"/>
      <c r="SK48" s="114"/>
      <c r="SL48" s="114"/>
      <c r="SM48" s="114"/>
      <c r="SN48" s="114"/>
      <c r="SO48" s="114"/>
      <c r="SP48" s="114"/>
      <c r="SQ48" s="114"/>
      <c r="SR48" s="114"/>
      <c r="SS48" s="114"/>
      <c r="ST48" s="114"/>
      <c r="SU48" s="114"/>
      <c r="SV48" s="114"/>
      <c r="SW48" s="114"/>
      <c r="SX48" s="114"/>
      <c r="SY48" s="114"/>
      <c r="SZ48" s="114"/>
      <c r="TA48" s="114"/>
      <c r="TB48" s="114"/>
      <c r="TC48" s="114"/>
      <c r="TD48" s="114"/>
      <c r="TE48" s="114"/>
      <c r="TF48" s="114"/>
      <c r="TG48" s="114"/>
      <c r="TH48" s="114"/>
      <c r="TI48" s="114"/>
      <c r="TJ48" s="114"/>
      <c r="TK48" s="114"/>
      <c r="TL48" s="114"/>
      <c r="TM48" s="114"/>
      <c r="TN48" s="114"/>
      <c r="TO48" s="114"/>
      <c r="TP48" s="114"/>
      <c r="TQ48" s="114"/>
      <c r="TR48" s="114"/>
      <c r="TS48" s="114"/>
      <c r="TT48" s="114"/>
      <c r="TU48" s="114"/>
      <c r="TV48" s="114"/>
      <c r="TW48" s="114"/>
      <c r="TX48" s="114"/>
      <c r="TY48" s="114"/>
      <c r="TZ48" s="114"/>
      <c r="UA48" s="114"/>
      <c r="UB48" s="114"/>
      <c r="UC48" s="114"/>
      <c r="UD48" s="114"/>
      <c r="UE48" s="114"/>
      <c r="UF48" s="114"/>
      <c r="UG48" s="114"/>
      <c r="UH48" s="114"/>
      <c r="UI48" s="114"/>
      <c r="UJ48" s="114"/>
      <c r="UK48" s="114"/>
      <c r="UL48" s="114"/>
      <c r="UM48" s="114"/>
      <c r="UN48" s="114"/>
      <c r="UO48" s="114"/>
      <c r="UP48" s="114"/>
      <c r="UQ48" s="114"/>
      <c r="UR48" s="114"/>
      <c r="US48" s="114"/>
      <c r="UT48" s="114"/>
      <c r="UU48" s="114"/>
      <c r="UV48" s="114"/>
      <c r="UW48" s="114"/>
      <c r="UX48" s="114"/>
      <c r="UY48" s="114"/>
      <c r="UZ48" s="114"/>
      <c r="VA48" s="114"/>
      <c r="VB48" s="114"/>
      <c r="VC48" s="114"/>
      <c r="VD48" s="114"/>
      <c r="VE48" s="114"/>
      <c r="VF48" s="114"/>
      <c r="VG48" s="114"/>
      <c r="VH48" s="114"/>
      <c r="VI48" s="114"/>
      <c r="VJ48" s="114"/>
      <c r="VK48" s="114"/>
      <c r="VL48" s="114"/>
      <c r="VM48" s="114"/>
      <c r="VN48" s="114"/>
      <c r="VO48" s="114"/>
      <c r="VP48" s="114"/>
      <c r="VQ48" s="114"/>
      <c r="VR48" s="114"/>
      <c r="VS48" s="114"/>
      <c r="VT48" s="114"/>
      <c r="VU48" s="114"/>
      <c r="VV48" s="114"/>
      <c r="VW48" s="114"/>
      <c r="VX48" s="114"/>
      <c r="VY48" s="114"/>
      <c r="VZ48" s="114"/>
      <c r="WA48" s="114"/>
      <c r="WB48" s="114"/>
      <c r="WC48" s="114"/>
      <c r="WD48" s="114"/>
      <c r="WE48" s="114"/>
      <c r="WF48" s="114"/>
      <c r="WG48" s="114"/>
      <c r="WH48" s="114"/>
      <c r="WI48" s="114"/>
      <c r="WJ48" s="114"/>
      <c r="WK48" s="114"/>
      <c r="WL48" s="114"/>
      <c r="WM48" s="114"/>
      <c r="WN48" s="114"/>
      <c r="WO48" s="114"/>
      <c r="WP48" s="114"/>
      <c r="WQ48" s="114"/>
      <c r="WR48" s="114"/>
      <c r="WS48" s="114"/>
      <c r="WT48" s="114"/>
      <c r="WU48" s="114"/>
      <c r="WV48" s="114"/>
      <c r="WW48" s="114"/>
      <c r="WX48" s="114"/>
      <c r="WY48" s="114"/>
      <c r="WZ48" s="114"/>
      <c r="XA48" s="114"/>
      <c r="XB48" s="114"/>
      <c r="XC48" s="114"/>
      <c r="XD48" s="114"/>
      <c r="XE48" s="114"/>
      <c r="XF48" s="114"/>
      <c r="XG48" s="114"/>
      <c r="XH48" s="114"/>
      <c r="XI48" s="114"/>
      <c r="XJ48" s="114"/>
      <c r="XK48" s="114"/>
      <c r="XL48" s="114"/>
      <c r="XM48" s="114"/>
      <c r="XN48" s="114"/>
      <c r="XO48" s="114"/>
      <c r="XP48" s="114"/>
      <c r="XQ48" s="114"/>
      <c r="XR48" s="114"/>
      <c r="XS48" s="114"/>
      <c r="XT48" s="114"/>
      <c r="XU48" s="114"/>
      <c r="XV48" s="114"/>
      <c r="XW48" s="114"/>
      <c r="XX48" s="114"/>
      <c r="XY48" s="114"/>
      <c r="XZ48" s="114"/>
      <c r="YA48" s="114"/>
      <c r="YB48" s="114"/>
      <c r="YC48" s="114"/>
      <c r="YD48" s="114"/>
      <c r="YE48" s="114"/>
      <c r="YF48" s="114"/>
      <c r="YG48" s="114"/>
      <c r="YH48" s="114"/>
      <c r="YI48" s="114"/>
      <c r="YJ48" s="114"/>
      <c r="YK48" s="114"/>
      <c r="YL48" s="114"/>
      <c r="YM48" s="114"/>
      <c r="YN48" s="114"/>
      <c r="YO48" s="114"/>
      <c r="YP48" s="114"/>
      <c r="YQ48" s="114"/>
      <c r="YR48" s="114"/>
      <c r="YS48" s="114"/>
      <c r="YT48" s="114"/>
      <c r="YU48" s="114"/>
      <c r="YV48" s="114"/>
      <c r="YW48" s="114"/>
      <c r="YX48" s="114"/>
      <c r="YY48" s="114"/>
      <c r="YZ48" s="114"/>
      <c r="ZA48" s="114"/>
      <c r="ZB48" s="114"/>
      <c r="ZC48" s="114"/>
      <c r="ZD48" s="114"/>
      <c r="ZE48" s="114"/>
      <c r="ZF48" s="114"/>
      <c r="ZG48" s="114"/>
      <c r="ZH48" s="114"/>
      <c r="ZI48" s="114"/>
      <c r="ZJ48" s="114"/>
      <c r="ZK48" s="114"/>
      <c r="ZL48" s="114"/>
      <c r="ZM48" s="114"/>
      <c r="ZN48" s="114"/>
      <c r="ZO48" s="114"/>
      <c r="ZP48" s="114"/>
      <c r="ZQ48" s="114"/>
      <c r="ZR48" s="114"/>
      <c r="ZS48" s="114"/>
      <c r="ZT48" s="114"/>
      <c r="ZU48" s="114"/>
      <c r="ZV48" s="114"/>
      <c r="ZW48" s="114"/>
      <c r="ZX48" s="114"/>
      <c r="ZY48" s="114"/>
      <c r="ZZ48" s="114"/>
      <c r="AAA48" s="114"/>
      <c r="AAB48" s="114"/>
      <c r="AAC48" s="114"/>
      <c r="AAD48" s="114"/>
      <c r="AAE48" s="114"/>
      <c r="AAF48" s="114"/>
      <c r="AAG48" s="114"/>
      <c r="AAH48" s="114"/>
      <c r="AAI48" s="114"/>
      <c r="AAJ48" s="114"/>
      <c r="AAK48" s="114"/>
      <c r="AAL48" s="114"/>
      <c r="AAM48" s="114"/>
      <c r="AAN48" s="114"/>
      <c r="AAO48" s="114"/>
      <c r="AAP48" s="114"/>
      <c r="AAQ48" s="114"/>
      <c r="AAR48" s="114"/>
      <c r="AAS48" s="114"/>
      <c r="AAT48" s="114"/>
      <c r="AAU48" s="114"/>
      <c r="AAV48" s="114"/>
      <c r="AAW48" s="114"/>
      <c r="AAX48" s="114"/>
      <c r="AAY48" s="114"/>
      <c r="AAZ48" s="114"/>
      <c r="ABA48" s="114"/>
      <c r="ABB48" s="114"/>
      <c r="ABC48" s="114"/>
      <c r="ABD48" s="114"/>
      <c r="ABE48" s="114"/>
      <c r="ABF48" s="114"/>
      <c r="ABG48" s="114"/>
      <c r="ABH48" s="114"/>
      <c r="ABI48" s="114"/>
      <c r="ABJ48" s="114"/>
      <c r="ABK48" s="114"/>
      <c r="ABL48" s="114"/>
      <c r="ABM48" s="114"/>
      <c r="ABN48" s="114"/>
      <c r="ABO48" s="114"/>
      <c r="ABP48" s="114"/>
      <c r="ABQ48" s="114"/>
      <c r="ABR48" s="114"/>
      <c r="ABS48" s="114"/>
      <c r="ABT48" s="114"/>
      <c r="ABU48" s="114"/>
      <c r="ABV48" s="114"/>
      <c r="ABW48" s="114"/>
      <c r="ABX48" s="114"/>
      <c r="ABY48" s="114"/>
      <c r="ABZ48" s="114"/>
      <c r="ACA48" s="114"/>
      <c r="ACB48" s="114"/>
      <c r="ACC48" s="114"/>
      <c r="ACD48" s="114"/>
      <c r="ACE48" s="114"/>
      <c r="ACF48" s="114"/>
      <c r="ACG48" s="114"/>
      <c r="ACH48" s="114"/>
      <c r="ACI48" s="114"/>
      <c r="ACJ48" s="114"/>
      <c r="ACK48" s="114"/>
      <c r="ACL48" s="114"/>
      <c r="ACM48" s="114"/>
      <c r="ACN48" s="114"/>
      <c r="ACO48" s="114"/>
      <c r="ACP48" s="114"/>
      <c r="ACQ48" s="114"/>
      <c r="ACR48" s="114"/>
      <c r="ACS48" s="114"/>
      <c r="ACT48" s="114"/>
      <c r="ACU48" s="114"/>
      <c r="ACV48" s="114"/>
      <c r="ACW48" s="114"/>
      <c r="ACX48" s="114"/>
      <c r="ACY48" s="114"/>
      <c r="ACZ48" s="114"/>
      <c r="ADA48" s="114"/>
      <c r="ADB48" s="114"/>
      <c r="ADC48" s="114"/>
      <c r="ADD48" s="114"/>
      <c r="ADE48" s="114"/>
      <c r="ADF48" s="114"/>
      <c r="ADG48" s="114"/>
      <c r="ADH48" s="114"/>
      <c r="ADI48" s="114"/>
      <c r="ADJ48" s="114"/>
      <c r="ADK48" s="114"/>
      <c r="ADL48" s="114"/>
      <c r="ADM48" s="114"/>
      <c r="ADN48" s="114"/>
      <c r="ADO48" s="114"/>
      <c r="ADP48" s="114"/>
      <c r="ADQ48" s="114"/>
      <c r="ADR48" s="114"/>
      <c r="ADS48" s="114"/>
      <c r="ADT48" s="114"/>
      <c r="ADU48" s="114"/>
      <c r="ADV48" s="114"/>
      <c r="ADW48" s="114"/>
      <c r="ADX48" s="114"/>
      <c r="ADY48" s="114"/>
      <c r="ADZ48" s="114"/>
      <c r="AEA48" s="114"/>
      <c r="AEB48" s="114"/>
      <c r="AEC48" s="114"/>
      <c r="AED48" s="114"/>
      <c r="AEE48" s="114"/>
      <c r="AEF48" s="114"/>
      <c r="AEG48" s="114"/>
      <c r="AEH48" s="114"/>
      <c r="AEI48" s="114"/>
      <c r="AEJ48" s="114"/>
      <c r="AEK48" s="114"/>
      <c r="AEL48" s="114"/>
      <c r="AEM48" s="114"/>
      <c r="AEN48" s="114"/>
      <c r="AEO48" s="114"/>
      <c r="AEP48" s="114"/>
      <c r="AEQ48" s="114"/>
      <c r="AER48" s="114"/>
      <c r="AES48" s="114"/>
      <c r="AET48" s="114"/>
      <c r="AEU48" s="114"/>
      <c r="AEV48" s="114"/>
      <c r="AEW48" s="114"/>
      <c r="AEX48" s="114"/>
      <c r="AEY48" s="114"/>
      <c r="AEZ48" s="114"/>
      <c r="AFA48" s="114"/>
      <c r="AFB48" s="114"/>
      <c r="AFC48" s="114"/>
      <c r="AFD48" s="114"/>
      <c r="AFE48" s="114"/>
      <c r="AFF48" s="114"/>
      <c r="AFG48" s="114"/>
      <c r="AFH48" s="114"/>
      <c r="AFI48" s="114"/>
      <c r="AFJ48" s="114"/>
      <c r="AFK48" s="114"/>
      <c r="AFL48" s="114"/>
      <c r="AFM48" s="114"/>
      <c r="AFN48" s="114"/>
      <c r="AFO48" s="114"/>
      <c r="AFP48" s="114"/>
      <c r="AFQ48" s="114"/>
      <c r="AFR48" s="114"/>
      <c r="AFS48" s="114"/>
      <c r="AFT48" s="114"/>
      <c r="AFU48" s="114"/>
      <c r="AFV48" s="114"/>
      <c r="AFW48" s="114"/>
      <c r="AFX48" s="114"/>
      <c r="AFY48" s="114"/>
      <c r="AFZ48" s="114"/>
      <c r="AGA48" s="114"/>
      <c r="AGB48" s="114"/>
      <c r="AGC48" s="114"/>
      <c r="AGD48" s="114"/>
      <c r="AGE48" s="114"/>
      <c r="AGF48" s="114"/>
      <c r="AGG48" s="114"/>
      <c r="AGH48" s="114"/>
      <c r="AGI48" s="114"/>
      <c r="AGJ48" s="114"/>
      <c r="AGK48" s="114"/>
      <c r="AGL48" s="114"/>
      <c r="AGM48" s="114"/>
      <c r="AGN48" s="114"/>
      <c r="AGO48" s="114"/>
      <c r="AGP48" s="114"/>
      <c r="AGQ48" s="114"/>
      <c r="AGR48" s="114"/>
      <c r="AGS48" s="114"/>
      <c r="AGT48" s="114"/>
      <c r="AGU48" s="114"/>
      <c r="AGV48" s="114"/>
      <c r="AGW48" s="114"/>
      <c r="AGX48" s="114"/>
      <c r="AGY48" s="114"/>
      <c r="AGZ48" s="114"/>
      <c r="AHA48" s="114"/>
      <c r="AHB48" s="114"/>
      <c r="AHC48" s="114"/>
      <c r="AHD48" s="114"/>
      <c r="AHE48" s="114"/>
      <c r="AHF48" s="114"/>
      <c r="AHG48" s="114"/>
      <c r="AHH48" s="114"/>
      <c r="AHI48" s="114"/>
      <c r="AHJ48" s="114"/>
      <c r="AHK48" s="114"/>
      <c r="AHL48" s="114"/>
      <c r="AHM48" s="114"/>
      <c r="AHN48" s="114"/>
      <c r="AHO48" s="114"/>
      <c r="AHP48" s="114"/>
      <c r="AHQ48" s="114"/>
      <c r="AHR48" s="114"/>
      <c r="AHS48" s="114"/>
      <c r="AHT48" s="114"/>
      <c r="AHU48" s="114"/>
      <c r="AHV48" s="114"/>
      <c r="AHW48" s="114"/>
      <c r="AHX48" s="114"/>
      <c r="AHY48" s="114"/>
      <c r="AHZ48" s="114"/>
      <c r="AIA48" s="114"/>
      <c r="AIB48" s="114"/>
      <c r="AIC48" s="114"/>
      <c r="AID48" s="114"/>
      <c r="AIE48" s="114"/>
      <c r="AIF48" s="114"/>
      <c r="AIG48" s="114"/>
      <c r="AIH48" s="114"/>
      <c r="AII48" s="114"/>
      <c r="AIJ48" s="114"/>
      <c r="AIK48" s="114"/>
      <c r="AIL48" s="114"/>
      <c r="AIM48" s="114"/>
      <c r="AIN48" s="114"/>
      <c r="AIO48" s="114"/>
      <c r="AIP48" s="114"/>
      <c r="AIQ48" s="114"/>
      <c r="AIR48" s="114"/>
      <c r="AIS48" s="114"/>
      <c r="AIT48" s="114"/>
      <c r="AIU48" s="114"/>
      <c r="AIV48" s="114"/>
      <c r="AIW48" s="114"/>
      <c r="AIX48" s="114"/>
      <c r="AIY48" s="114"/>
      <c r="AIZ48" s="114"/>
      <c r="AJA48" s="114"/>
      <c r="AJB48" s="114"/>
      <c r="AJC48" s="114"/>
      <c r="AJD48" s="114"/>
      <c r="AJE48" s="114"/>
      <c r="AJF48" s="114"/>
      <c r="AJG48" s="114"/>
      <c r="AJH48" s="114"/>
      <c r="AJI48" s="114"/>
      <c r="AJJ48" s="114"/>
      <c r="AJK48" s="114"/>
      <c r="AJL48" s="114"/>
      <c r="AJM48" s="114"/>
      <c r="AJN48" s="114"/>
      <c r="AJO48" s="114"/>
      <c r="AJP48" s="114"/>
      <c r="AJQ48" s="114"/>
      <c r="AJR48" s="114"/>
      <c r="AJS48" s="114"/>
      <c r="AJT48" s="114"/>
      <c r="AJU48" s="114"/>
      <c r="AJV48" s="114"/>
      <c r="AJW48" s="114"/>
      <c r="AJX48" s="114"/>
      <c r="AJY48" s="114"/>
      <c r="AJZ48" s="114"/>
      <c r="AKA48" s="114"/>
      <c r="AKB48" s="114"/>
      <c r="AKC48" s="114"/>
      <c r="AKD48" s="114"/>
      <c r="AKE48" s="114"/>
      <c r="AKF48" s="114"/>
      <c r="AKG48" s="114"/>
      <c r="AKH48" s="114"/>
      <c r="AKI48" s="114"/>
      <c r="AKJ48" s="114"/>
      <c r="AKK48" s="114"/>
      <c r="AKL48" s="114"/>
      <c r="AKM48" s="114"/>
      <c r="AKN48" s="114"/>
      <c r="AKO48" s="114"/>
      <c r="AKP48" s="114"/>
      <c r="AKQ48" s="114"/>
      <c r="AKR48" s="114"/>
      <c r="AKS48" s="114"/>
      <c r="AKT48" s="114"/>
      <c r="AKU48" s="114"/>
      <c r="AKV48" s="114"/>
      <c r="AKW48" s="114"/>
      <c r="AKX48" s="114"/>
      <c r="AKY48" s="114"/>
      <c r="AKZ48" s="114"/>
      <c r="ALA48" s="114"/>
      <c r="ALB48" s="114"/>
      <c r="ALC48" s="114"/>
      <c r="ALD48" s="114"/>
      <c r="ALE48" s="114"/>
      <c r="ALF48" s="114"/>
      <c r="ALG48" s="114"/>
      <c r="ALH48" s="114"/>
      <c r="ALI48" s="114"/>
      <c r="ALJ48" s="114"/>
      <c r="ALK48" s="114"/>
      <c r="ALL48" s="114"/>
      <c r="ALM48" s="114"/>
      <c r="ALN48" s="114"/>
      <c r="ALO48" s="114"/>
      <c r="ALP48" s="114"/>
      <c r="ALQ48" s="114"/>
      <c r="ALR48" s="114"/>
      <c r="ALS48" s="114"/>
      <c r="ALT48" s="114"/>
      <c r="ALU48" s="114"/>
      <c r="ALV48" s="114"/>
      <c r="ALW48" s="114"/>
      <c r="ALX48" s="114"/>
      <c r="ALY48" s="114"/>
      <c r="ALZ48" s="114"/>
      <c r="AMA48" s="114"/>
      <c r="AMB48" s="114"/>
      <c r="AMC48" s="114"/>
      <c r="AMD48" s="114"/>
      <c r="AME48" s="114"/>
      <c r="AMF48" s="114"/>
      <c r="AMG48" s="114"/>
      <c r="AMH48" s="114"/>
      <c r="AMI48" s="114"/>
      <c r="AMJ48" s="114"/>
      <c r="AMK48" s="114"/>
      <c r="AML48" s="114"/>
      <c r="AMM48" s="114"/>
      <c r="AMN48" s="114"/>
      <c r="AMO48" s="114"/>
      <c r="AMP48" s="114"/>
      <c r="AMQ48" s="114"/>
      <c r="AMR48" s="114"/>
      <c r="AMS48" s="114"/>
      <c r="AMT48" s="114"/>
      <c r="AMU48" s="114"/>
      <c r="AMV48" s="114"/>
      <c r="AMW48" s="114"/>
      <c r="AMX48" s="114"/>
      <c r="AMY48" s="114"/>
      <c r="AMZ48" s="114"/>
      <c r="ANA48" s="114"/>
      <c r="ANB48" s="114"/>
      <c r="ANC48" s="114"/>
      <c r="AND48" s="114"/>
      <c r="ANE48" s="114"/>
      <c r="ANF48" s="114"/>
      <c r="ANG48" s="114"/>
      <c r="ANH48" s="114"/>
      <c r="ANI48" s="114"/>
      <c r="ANJ48" s="114"/>
      <c r="ANK48" s="114"/>
      <c r="ANL48" s="114"/>
      <c r="ANM48" s="114"/>
      <c r="ANN48" s="114"/>
      <c r="ANO48" s="114"/>
      <c r="ANP48" s="114"/>
      <c r="ANQ48" s="114"/>
      <c r="ANR48" s="114"/>
      <c r="ANS48" s="114"/>
      <c r="ANT48" s="114"/>
      <c r="ANU48" s="114"/>
      <c r="ANV48" s="114"/>
      <c r="ANW48" s="114"/>
      <c r="ANX48" s="114"/>
      <c r="ANY48" s="114"/>
      <c r="ANZ48" s="114"/>
      <c r="AOA48" s="114"/>
      <c r="AOB48" s="114"/>
      <c r="AOC48" s="114"/>
      <c r="AOD48" s="114"/>
      <c r="AOE48" s="114"/>
      <c r="AOF48" s="114"/>
      <c r="AOG48" s="114"/>
      <c r="AOH48" s="114"/>
      <c r="AOI48" s="114"/>
      <c r="AOJ48" s="114"/>
      <c r="AOK48" s="114"/>
      <c r="AOL48" s="114"/>
      <c r="AOM48" s="114"/>
      <c r="AON48" s="114"/>
      <c r="AOO48" s="114"/>
      <c r="AOP48" s="114"/>
      <c r="AOQ48" s="114"/>
      <c r="AOR48" s="114"/>
      <c r="AOS48" s="114"/>
      <c r="AOT48" s="114"/>
      <c r="AOU48" s="114"/>
      <c r="AOV48" s="114"/>
      <c r="AOW48" s="114"/>
      <c r="AOX48" s="114"/>
      <c r="AOY48" s="114"/>
      <c r="AOZ48" s="114"/>
      <c r="APA48" s="114"/>
      <c r="APB48" s="114"/>
      <c r="APC48" s="114"/>
      <c r="APD48" s="114"/>
      <c r="APE48" s="114"/>
      <c r="APF48" s="114"/>
      <c r="APG48" s="114"/>
      <c r="APH48" s="114"/>
      <c r="API48" s="114"/>
      <c r="APJ48" s="114"/>
      <c r="APK48" s="114"/>
      <c r="APL48" s="114"/>
      <c r="APM48" s="114"/>
      <c r="APN48" s="114"/>
      <c r="APO48" s="114"/>
      <c r="APP48" s="114"/>
      <c r="APQ48" s="114"/>
      <c r="APR48" s="114"/>
      <c r="APS48" s="114"/>
      <c r="APT48" s="114"/>
      <c r="APU48" s="114"/>
      <c r="APV48" s="114"/>
      <c r="APW48" s="114"/>
      <c r="APX48" s="114"/>
      <c r="APY48" s="114"/>
      <c r="APZ48" s="114"/>
      <c r="AQA48" s="114"/>
      <c r="AQB48" s="114"/>
      <c r="AQC48" s="114"/>
      <c r="AQD48" s="114"/>
      <c r="AQE48" s="114"/>
      <c r="AQF48" s="114"/>
      <c r="AQG48" s="114"/>
      <c r="AQH48" s="114"/>
      <c r="AQI48" s="114"/>
      <c r="AQJ48" s="114"/>
      <c r="AQK48" s="114"/>
      <c r="AQL48" s="114"/>
      <c r="AQM48" s="114"/>
      <c r="AQN48" s="114"/>
      <c r="AQO48" s="114"/>
      <c r="AQP48" s="114"/>
      <c r="AQQ48" s="114"/>
      <c r="AQR48" s="114"/>
      <c r="AQS48" s="114"/>
      <c r="AQT48" s="114"/>
      <c r="AQU48" s="114"/>
      <c r="AQV48" s="114"/>
      <c r="AQW48" s="114"/>
      <c r="AQX48" s="114"/>
      <c r="AQY48" s="114"/>
      <c r="AQZ48" s="114"/>
      <c r="ARA48" s="114"/>
      <c r="ARB48" s="114"/>
      <c r="ARC48" s="114"/>
      <c r="ARD48" s="114"/>
      <c r="ARE48" s="114"/>
      <c r="ARF48" s="114"/>
      <c r="ARG48" s="114"/>
      <c r="ARH48" s="114"/>
      <c r="ARI48" s="114"/>
      <c r="ARJ48" s="114"/>
      <c r="ARK48" s="114"/>
      <c r="ARL48" s="114"/>
      <c r="ARM48" s="114"/>
      <c r="ARN48" s="114"/>
      <c r="ARO48" s="114"/>
      <c r="ARP48" s="114"/>
      <c r="ARQ48" s="114"/>
      <c r="ARR48" s="114"/>
      <c r="ARS48" s="114"/>
      <c r="ART48" s="114"/>
      <c r="ARU48" s="114"/>
      <c r="ARV48" s="114"/>
      <c r="ARW48" s="114"/>
      <c r="ARX48" s="114"/>
      <c r="ARY48" s="114"/>
      <c r="ARZ48" s="114"/>
      <c r="ASA48" s="114"/>
      <c r="ASB48" s="114"/>
      <c r="ASC48" s="114"/>
      <c r="ASD48" s="114"/>
      <c r="ASE48" s="114"/>
      <c r="ASF48" s="114"/>
      <c r="ASG48" s="114"/>
      <c r="ASH48" s="114"/>
      <c r="ASI48" s="114"/>
      <c r="ASJ48" s="114"/>
      <c r="ASK48" s="114"/>
      <c r="ASL48" s="114"/>
      <c r="ASM48" s="114"/>
      <c r="ASN48" s="114"/>
      <c r="ASO48" s="114"/>
      <c r="ASP48" s="114"/>
      <c r="ASQ48" s="114"/>
      <c r="ASR48" s="114"/>
      <c r="ASS48" s="114"/>
      <c r="AST48" s="114"/>
      <c r="ASU48" s="114"/>
      <c r="ASV48" s="114"/>
      <c r="ASW48" s="114"/>
      <c r="ASX48" s="114"/>
      <c r="ASY48" s="114"/>
      <c r="ASZ48" s="114"/>
      <c r="ATA48" s="114"/>
      <c r="ATB48" s="114"/>
      <c r="ATC48" s="114"/>
      <c r="ATD48" s="114"/>
      <c r="ATE48" s="114"/>
      <c r="ATF48" s="114"/>
      <c r="ATG48" s="114"/>
      <c r="ATH48" s="114"/>
      <c r="ATI48" s="114"/>
      <c r="ATJ48" s="114"/>
      <c r="ATK48" s="114"/>
      <c r="ATL48" s="114"/>
      <c r="ATM48" s="114"/>
      <c r="ATN48" s="114"/>
      <c r="ATO48" s="114"/>
      <c r="ATP48" s="114"/>
      <c r="ATQ48" s="114"/>
      <c r="ATR48" s="114"/>
      <c r="ATS48" s="114"/>
      <c r="ATT48" s="114"/>
      <c r="ATU48" s="114"/>
      <c r="ATV48" s="114"/>
      <c r="ATW48" s="114"/>
      <c r="ATX48" s="114"/>
      <c r="ATY48" s="114"/>
      <c r="ATZ48" s="114"/>
      <c r="AUA48" s="114"/>
      <c r="AUB48" s="114"/>
      <c r="AUC48" s="114"/>
      <c r="AUD48" s="114"/>
      <c r="AUE48" s="114"/>
      <c r="AUF48" s="114"/>
      <c r="AUG48" s="114"/>
      <c r="AUH48" s="114"/>
      <c r="AUI48" s="114"/>
      <c r="AUJ48" s="114"/>
      <c r="AUK48" s="114"/>
      <c r="AUL48" s="114"/>
      <c r="AUM48" s="114"/>
      <c r="AUN48" s="114"/>
      <c r="AUO48" s="114"/>
      <c r="AUP48" s="114"/>
      <c r="AUQ48" s="114"/>
      <c r="AUR48" s="114"/>
      <c r="AUS48" s="114"/>
      <c r="AUT48" s="114"/>
      <c r="AUU48" s="114"/>
      <c r="AUV48" s="114"/>
      <c r="AUW48" s="114"/>
      <c r="AUX48" s="114"/>
      <c r="AUY48" s="114"/>
      <c r="AUZ48" s="114"/>
      <c r="AVA48" s="114"/>
      <c r="AVB48" s="114"/>
      <c r="AVC48" s="114"/>
      <c r="AVD48" s="114"/>
      <c r="AVE48" s="114"/>
      <c r="AVF48" s="114"/>
      <c r="AVG48" s="114"/>
      <c r="AVH48" s="114"/>
      <c r="AVI48" s="114"/>
      <c r="AVJ48" s="114"/>
      <c r="AVK48" s="114"/>
      <c r="AVL48" s="114"/>
      <c r="AVM48" s="114"/>
      <c r="AVN48" s="114"/>
      <c r="AVO48" s="114"/>
      <c r="AVP48" s="114"/>
      <c r="AVQ48" s="114"/>
      <c r="AVR48" s="114"/>
      <c r="AVS48" s="114"/>
      <c r="AVT48" s="114"/>
      <c r="AVU48" s="114"/>
      <c r="AVV48" s="114"/>
      <c r="AVW48" s="114"/>
      <c r="AVX48" s="114"/>
      <c r="AVY48" s="114"/>
      <c r="AVZ48" s="114"/>
      <c r="AWA48" s="114"/>
      <c r="AWB48" s="114"/>
      <c r="AWC48" s="114"/>
      <c r="AWD48" s="114"/>
      <c r="AWE48" s="114"/>
      <c r="AWF48" s="114"/>
      <c r="AWG48" s="114"/>
      <c r="AWH48" s="114"/>
      <c r="AWI48" s="114"/>
      <c r="AWJ48" s="114"/>
      <c r="AWK48" s="114"/>
      <c r="AWL48" s="114"/>
      <c r="AWM48" s="114"/>
      <c r="AWN48" s="114"/>
      <c r="AWO48" s="114"/>
      <c r="AWP48" s="114"/>
      <c r="AWQ48" s="114"/>
      <c r="AWR48" s="114"/>
      <c r="AWS48" s="114"/>
      <c r="AWT48" s="114"/>
      <c r="AWU48" s="114"/>
      <c r="AWV48" s="114"/>
      <c r="AWW48" s="114"/>
      <c r="AWX48" s="114"/>
      <c r="AWY48" s="114"/>
      <c r="AWZ48" s="114"/>
      <c r="AXA48" s="114"/>
      <c r="AXB48" s="114"/>
      <c r="AXC48" s="114"/>
      <c r="AXD48" s="114"/>
      <c r="AXE48" s="114"/>
      <c r="AXF48" s="114"/>
      <c r="AXG48" s="114"/>
      <c r="AXH48" s="114"/>
      <c r="AXI48" s="114"/>
      <c r="AXJ48" s="114"/>
      <c r="AXK48" s="114"/>
      <c r="AXL48" s="114"/>
      <c r="AXM48" s="114"/>
      <c r="AXN48" s="114"/>
      <c r="AXO48" s="114"/>
      <c r="AXP48" s="114"/>
      <c r="AXQ48" s="114"/>
      <c r="AXR48" s="114"/>
      <c r="AXS48" s="114"/>
      <c r="AXT48" s="114"/>
      <c r="AXU48" s="114"/>
      <c r="AXV48" s="114"/>
      <c r="AXW48" s="114"/>
      <c r="AXX48" s="114"/>
      <c r="AXY48" s="114"/>
      <c r="AXZ48" s="114"/>
      <c r="AYA48" s="114"/>
      <c r="AYB48" s="114"/>
      <c r="AYC48" s="114"/>
      <c r="AYD48" s="114"/>
      <c r="AYE48" s="114"/>
      <c r="AYF48" s="114"/>
      <c r="AYG48" s="114"/>
      <c r="AYH48" s="114"/>
      <c r="AYI48" s="114"/>
      <c r="AYJ48" s="114"/>
      <c r="AYK48" s="114"/>
      <c r="AYL48" s="114"/>
      <c r="AYM48" s="114"/>
      <c r="AYN48" s="114"/>
      <c r="AYO48" s="114"/>
      <c r="AYP48" s="114"/>
      <c r="AYQ48" s="114"/>
      <c r="AYR48" s="114"/>
      <c r="AYS48" s="114"/>
      <c r="AYT48" s="114"/>
      <c r="AYU48" s="114"/>
      <c r="AYV48" s="114"/>
      <c r="AYW48" s="114"/>
      <c r="AYX48" s="114"/>
      <c r="AYY48" s="114"/>
      <c r="AYZ48" s="114"/>
      <c r="AZA48" s="114"/>
      <c r="AZB48" s="114"/>
      <c r="AZC48" s="114"/>
      <c r="AZD48" s="114"/>
      <c r="AZE48" s="114"/>
      <c r="AZF48" s="114"/>
      <c r="AZG48" s="114"/>
      <c r="AZH48" s="114"/>
      <c r="AZI48" s="114"/>
      <c r="AZJ48" s="114"/>
      <c r="AZK48" s="114"/>
      <c r="AZL48" s="114"/>
      <c r="AZM48" s="114"/>
      <c r="AZN48" s="114"/>
      <c r="AZO48" s="114"/>
      <c r="AZP48" s="114"/>
      <c r="AZQ48" s="114"/>
      <c r="AZR48" s="114"/>
      <c r="AZS48" s="114"/>
      <c r="AZT48" s="114"/>
      <c r="AZU48" s="114"/>
      <c r="AZV48" s="114"/>
      <c r="AZW48" s="114"/>
      <c r="AZX48" s="114"/>
      <c r="AZY48" s="114"/>
      <c r="AZZ48" s="114"/>
      <c r="BAA48" s="114"/>
      <c r="BAB48" s="114"/>
      <c r="BAC48" s="114"/>
      <c r="BAD48" s="114"/>
      <c r="BAE48" s="114"/>
      <c r="BAF48" s="114"/>
      <c r="BAG48" s="114"/>
      <c r="BAH48" s="114"/>
      <c r="BAI48" s="114"/>
      <c r="BAJ48" s="114"/>
      <c r="BAK48" s="114"/>
      <c r="BAL48" s="114"/>
      <c r="BAM48" s="114"/>
      <c r="BAN48" s="114"/>
      <c r="BAO48" s="114"/>
      <c r="BAP48" s="114"/>
      <c r="BAQ48" s="114"/>
      <c r="BAR48" s="114"/>
      <c r="BAS48" s="114"/>
      <c r="BAT48" s="114"/>
      <c r="BAU48" s="114"/>
      <c r="BAV48" s="114"/>
      <c r="BAW48" s="114"/>
      <c r="BAX48" s="114"/>
      <c r="BAY48" s="114"/>
      <c r="BAZ48" s="114"/>
      <c r="BBA48" s="114"/>
      <c r="BBB48" s="114"/>
      <c r="BBC48" s="114"/>
      <c r="BBD48" s="114"/>
      <c r="BBE48" s="114"/>
      <c r="BBF48" s="114"/>
      <c r="BBG48" s="114"/>
      <c r="BBH48" s="114"/>
      <c r="BBI48" s="114"/>
      <c r="BBJ48" s="114"/>
      <c r="BBK48" s="114"/>
      <c r="BBL48" s="114"/>
      <c r="BBM48" s="114"/>
      <c r="BBN48" s="114"/>
      <c r="BBO48" s="114"/>
      <c r="BBP48" s="114"/>
      <c r="BBQ48" s="114"/>
      <c r="BBR48" s="114"/>
      <c r="BBS48" s="114"/>
      <c r="BBT48" s="114"/>
      <c r="BBU48" s="114"/>
      <c r="BBV48" s="114"/>
      <c r="BBW48" s="114"/>
      <c r="BBX48" s="114"/>
      <c r="BBY48" s="114"/>
      <c r="BBZ48" s="114"/>
      <c r="BCA48" s="114"/>
      <c r="BCB48" s="114"/>
      <c r="BCC48" s="114"/>
      <c r="BCD48" s="114"/>
      <c r="BCE48" s="114"/>
      <c r="BCF48" s="114"/>
      <c r="BCG48" s="114"/>
      <c r="BCH48" s="114"/>
      <c r="BCI48" s="114"/>
      <c r="BCJ48" s="114"/>
      <c r="BCK48" s="114"/>
      <c r="BCL48" s="114"/>
      <c r="BCM48" s="114"/>
      <c r="BCN48" s="114"/>
      <c r="BCO48" s="114"/>
      <c r="BCP48" s="114"/>
      <c r="BCQ48" s="114"/>
      <c r="BCR48" s="114"/>
      <c r="BCS48" s="114"/>
      <c r="BCT48" s="114"/>
      <c r="BCU48" s="114"/>
      <c r="BCV48" s="114"/>
      <c r="BCW48" s="114"/>
      <c r="BCX48" s="114"/>
      <c r="BCY48" s="114"/>
      <c r="BCZ48" s="114"/>
      <c r="BDA48" s="114"/>
      <c r="BDB48" s="114"/>
      <c r="BDC48" s="114"/>
      <c r="BDD48" s="114"/>
      <c r="BDE48" s="114"/>
      <c r="BDF48" s="114"/>
      <c r="BDG48" s="114"/>
      <c r="BDH48" s="114"/>
      <c r="BDI48" s="114"/>
      <c r="BDJ48" s="114"/>
      <c r="BDK48" s="114"/>
      <c r="BDL48" s="114"/>
      <c r="BDM48" s="114"/>
      <c r="BDN48" s="114"/>
      <c r="BDO48" s="114"/>
      <c r="BDP48" s="114"/>
      <c r="BDQ48" s="114"/>
      <c r="BDR48" s="114"/>
      <c r="BDS48" s="114"/>
      <c r="BDT48" s="114"/>
      <c r="BDU48" s="114"/>
      <c r="BDV48" s="114"/>
      <c r="BDW48" s="114"/>
      <c r="BDX48" s="114"/>
      <c r="BDY48" s="114"/>
      <c r="BDZ48" s="114"/>
      <c r="BEA48" s="114"/>
      <c r="BEB48" s="114"/>
      <c r="BEC48" s="114"/>
      <c r="BED48" s="114"/>
      <c r="BEE48" s="114"/>
      <c r="BEF48" s="114"/>
      <c r="BEG48" s="114"/>
      <c r="BEH48" s="114"/>
      <c r="BEI48" s="114"/>
      <c r="BEJ48" s="114"/>
      <c r="BEK48" s="114"/>
      <c r="BEL48" s="114"/>
      <c r="BEM48" s="114"/>
      <c r="BEN48" s="114"/>
      <c r="BEO48" s="114"/>
      <c r="BEP48" s="114"/>
      <c r="BEQ48" s="114"/>
      <c r="BER48" s="114"/>
      <c r="BES48" s="114"/>
      <c r="BET48" s="114"/>
      <c r="BEU48" s="114"/>
      <c r="BEV48" s="114"/>
      <c r="BEW48" s="114"/>
      <c r="BEX48" s="114"/>
      <c r="BEY48" s="114"/>
      <c r="BEZ48" s="114"/>
      <c r="BFA48" s="114"/>
      <c r="BFB48" s="114"/>
      <c r="BFC48" s="114"/>
      <c r="BFD48" s="114"/>
      <c r="BFE48" s="114"/>
      <c r="BFF48" s="114"/>
      <c r="BFG48" s="114"/>
      <c r="BFH48" s="114"/>
      <c r="BFI48" s="114"/>
      <c r="BFJ48" s="114"/>
      <c r="BFK48" s="114"/>
      <c r="BFL48" s="114"/>
      <c r="BFM48" s="114"/>
      <c r="BFN48" s="114"/>
      <c r="BFO48" s="114"/>
      <c r="BFP48" s="114"/>
      <c r="BFQ48" s="114"/>
      <c r="BFR48" s="114"/>
      <c r="BFS48" s="114"/>
      <c r="BFT48" s="114"/>
      <c r="BFU48" s="114"/>
      <c r="BFV48" s="114"/>
      <c r="BFW48" s="114"/>
      <c r="BFX48" s="114"/>
      <c r="BFY48" s="114"/>
      <c r="BFZ48" s="114"/>
      <c r="BGA48" s="114"/>
      <c r="BGB48" s="114"/>
      <c r="BGC48" s="114"/>
      <c r="BGD48" s="114"/>
      <c r="BGE48" s="114"/>
      <c r="BGF48" s="114"/>
      <c r="BGG48" s="114"/>
      <c r="BGH48" s="114"/>
      <c r="BGI48" s="114"/>
      <c r="BGJ48" s="114"/>
      <c r="BGK48" s="114"/>
      <c r="BGL48" s="114"/>
      <c r="BGM48" s="114"/>
      <c r="BGN48" s="114"/>
      <c r="BGO48" s="114"/>
      <c r="BGP48" s="114"/>
      <c r="BGQ48" s="114"/>
      <c r="BGR48" s="114"/>
      <c r="BGS48" s="114"/>
      <c r="BGT48" s="114"/>
      <c r="BGU48" s="114"/>
      <c r="BGV48" s="114"/>
      <c r="BGW48" s="114"/>
      <c r="BGX48" s="114"/>
      <c r="BGY48" s="114"/>
      <c r="BGZ48" s="114"/>
      <c r="BHA48" s="114"/>
      <c r="BHB48" s="114"/>
      <c r="BHC48" s="114"/>
      <c r="BHD48" s="114"/>
      <c r="BHE48" s="114"/>
      <c r="BHF48" s="114"/>
      <c r="BHG48" s="114"/>
      <c r="BHH48" s="114"/>
      <c r="BHI48" s="114"/>
      <c r="BHJ48" s="114"/>
      <c r="BHK48" s="114"/>
      <c r="BHL48" s="114"/>
      <c r="BHM48" s="114"/>
      <c r="BHN48" s="114"/>
      <c r="BHO48" s="114"/>
      <c r="BHP48" s="114"/>
      <c r="BHQ48" s="114"/>
      <c r="BHR48" s="114"/>
      <c r="BHS48" s="114"/>
      <c r="BHT48" s="114"/>
      <c r="BHU48" s="114"/>
      <c r="BHV48" s="114"/>
      <c r="BHW48" s="114"/>
      <c r="BHX48" s="114"/>
      <c r="BHY48" s="114"/>
      <c r="BHZ48" s="114"/>
      <c r="BIA48" s="114"/>
      <c r="BIB48" s="114"/>
      <c r="BIC48" s="114"/>
      <c r="BID48" s="114"/>
      <c r="BIE48" s="114"/>
      <c r="BIF48" s="114"/>
      <c r="BIG48" s="114"/>
      <c r="BIH48" s="114"/>
      <c r="BII48" s="114"/>
      <c r="BIJ48" s="114"/>
      <c r="BIK48" s="114"/>
      <c r="BIL48" s="114"/>
      <c r="BIM48" s="114"/>
      <c r="BIN48" s="114"/>
      <c r="BIO48" s="114"/>
      <c r="BIP48" s="114"/>
      <c r="BIQ48" s="114"/>
      <c r="BIR48" s="114"/>
      <c r="BIS48" s="114"/>
      <c r="BIT48" s="114"/>
      <c r="BIU48" s="114"/>
      <c r="BIV48" s="114"/>
      <c r="BIW48" s="114"/>
      <c r="BIX48" s="114"/>
      <c r="BIY48" s="114"/>
      <c r="BIZ48" s="114"/>
      <c r="BJA48" s="114"/>
      <c r="BJB48" s="114"/>
      <c r="BJC48" s="114"/>
      <c r="BJD48" s="114"/>
      <c r="BJE48" s="114"/>
      <c r="BJF48" s="114"/>
      <c r="BJG48" s="114"/>
      <c r="BJH48" s="114"/>
      <c r="BJI48" s="114"/>
      <c r="BJJ48" s="114"/>
      <c r="BJK48" s="114"/>
      <c r="BJL48" s="114"/>
      <c r="BJM48" s="114"/>
      <c r="BJN48" s="114"/>
      <c r="BJO48" s="114"/>
      <c r="BJP48" s="114"/>
      <c r="BJQ48" s="114"/>
      <c r="BJR48" s="114"/>
      <c r="BJS48" s="114"/>
      <c r="BJT48" s="114"/>
      <c r="BJU48" s="114"/>
      <c r="BJV48" s="114"/>
      <c r="BJW48" s="114"/>
      <c r="BJX48" s="114"/>
      <c r="BJY48" s="114"/>
      <c r="BJZ48" s="114"/>
      <c r="BKA48" s="114"/>
      <c r="BKB48" s="114"/>
      <c r="BKC48" s="114"/>
      <c r="BKD48" s="114"/>
      <c r="BKE48" s="114"/>
      <c r="BKF48" s="114"/>
      <c r="BKG48" s="114"/>
      <c r="BKH48" s="114"/>
      <c r="BKI48" s="114"/>
      <c r="BKJ48" s="114"/>
      <c r="BKK48" s="114"/>
      <c r="BKL48" s="114"/>
      <c r="BKM48" s="114"/>
      <c r="BKN48" s="114"/>
      <c r="BKO48" s="114"/>
      <c r="BKP48" s="114"/>
      <c r="BKQ48" s="114"/>
      <c r="BKR48" s="114"/>
      <c r="BKS48" s="114"/>
      <c r="BKT48" s="114"/>
      <c r="BKU48" s="114"/>
      <c r="BKV48" s="114"/>
      <c r="BKW48" s="114"/>
      <c r="BKX48" s="114"/>
      <c r="BKY48" s="114"/>
      <c r="BKZ48" s="114"/>
      <c r="BLA48" s="114"/>
      <c r="BLB48" s="114"/>
      <c r="BLC48" s="114"/>
      <c r="BLD48" s="114"/>
      <c r="BLE48" s="114"/>
      <c r="BLF48" s="114"/>
      <c r="BLG48" s="114"/>
      <c r="BLH48" s="114"/>
      <c r="BLI48" s="114"/>
      <c r="BLJ48" s="114"/>
      <c r="BLK48" s="114"/>
      <c r="BLL48" s="114"/>
      <c r="BLM48" s="114"/>
      <c r="BLN48" s="114"/>
      <c r="BLO48" s="114"/>
      <c r="BLP48" s="114"/>
      <c r="BLQ48" s="114"/>
      <c r="BLR48" s="114"/>
      <c r="BLS48" s="114"/>
      <c r="BLT48" s="114"/>
      <c r="BLU48" s="114"/>
      <c r="BLV48" s="114"/>
      <c r="BLW48" s="114"/>
      <c r="BLX48" s="114"/>
      <c r="BLY48" s="114"/>
      <c r="BLZ48" s="114"/>
      <c r="BMA48" s="114"/>
      <c r="BMB48" s="114"/>
      <c r="BMC48" s="114"/>
      <c r="BMD48" s="114"/>
      <c r="BME48" s="114"/>
      <c r="BMF48" s="114"/>
      <c r="BMG48" s="114"/>
      <c r="BMH48" s="114"/>
      <c r="BMI48" s="114"/>
      <c r="BMJ48" s="114"/>
      <c r="BMK48" s="114"/>
      <c r="BML48" s="114"/>
      <c r="BMM48" s="114"/>
      <c r="BMN48" s="114"/>
      <c r="BMO48" s="114"/>
      <c r="BMP48" s="114"/>
      <c r="BMQ48" s="114"/>
      <c r="BMR48" s="114"/>
      <c r="BMS48" s="114"/>
      <c r="BMT48" s="114"/>
      <c r="BMU48" s="114"/>
      <c r="BMV48" s="114"/>
      <c r="BMW48" s="114"/>
      <c r="BMX48" s="114"/>
      <c r="BMY48" s="114"/>
      <c r="BMZ48" s="114"/>
      <c r="BNA48" s="114"/>
      <c r="BNB48" s="114"/>
      <c r="BNC48" s="114"/>
      <c r="BND48" s="114"/>
      <c r="BNE48" s="114"/>
      <c r="BNF48" s="114"/>
      <c r="BNG48" s="114"/>
      <c r="BNH48" s="114"/>
      <c r="BNI48" s="114"/>
      <c r="BNJ48" s="114"/>
      <c r="BNK48" s="114"/>
      <c r="BNL48" s="114"/>
      <c r="BNM48" s="114"/>
      <c r="BNN48" s="114"/>
      <c r="BNO48" s="114"/>
      <c r="BNP48" s="114"/>
      <c r="BNQ48" s="114"/>
      <c r="BNR48" s="114"/>
      <c r="BNS48" s="114"/>
      <c r="BNT48" s="114"/>
      <c r="BNU48" s="114"/>
      <c r="BNV48" s="114"/>
      <c r="BNW48" s="114"/>
      <c r="BNX48" s="114"/>
      <c r="BNY48" s="114"/>
      <c r="BNZ48" s="114"/>
      <c r="BOA48" s="114"/>
      <c r="BOB48" s="114"/>
      <c r="BOC48" s="114"/>
      <c r="BOD48" s="114"/>
      <c r="BOE48" s="114"/>
      <c r="BOF48" s="114"/>
      <c r="BOG48" s="114"/>
      <c r="BOH48" s="114"/>
      <c r="BOI48" s="114"/>
      <c r="BOJ48" s="114"/>
      <c r="BOK48" s="114"/>
      <c r="BOL48" s="114"/>
      <c r="BOM48" s="114"/>
      <c r="BON48" s="114"/>
      <c r="BOO48" s="114"/>
      <c r="BOP48" s="114"/>
      <c r="BOQ48" s="114"/>
      <c r="BOR48" s="114"/>
      <c r="BOS48" s="114"/>
      <c r="BOT48" s="114"/>
      <c r="BOU48" s="114"/>
      <c r="BOV48" s="114"/>
      <c r="BOW48" s="114"/>
      <c r="BOX48" s="114"/>
      <c r="BOY48" s="114"/>
      <c r="BOZ48" s="114"/>
      <c r="BPA48" s="114"/>
      <c r="BPB48" s="114"/>
      <c r="BPC48" s="114"/>
      <c r="BPD48" s="114"/>
      <c r="BPE48" s="114"/>
      <c r="BPF48" s="114"/>
      <c r="BPG48" s="114"/>
      <c r="BPH48" s="114"/>
      <c r="BPI48" s="114"/>
      <c r="BPJ48" s="114"/>
      <c r="BPK48" s="114"/>
      <c r="BPL48" s="114"/>
      <c r="BPM48" s="114"/>
      <c r="BPN48" s="114"/>
      <c r="BPO48" s="114"/>
      <c r="BPP48" s="114"/>
      <c r="BPQ48" s="114"/>
      <c r="BPR48" s="114"/>
      <c r="BPS48" s="114"/>
      <c r="BPT48" s="114"/>
      <c r="BPU48" s="114"/>
      <c r="BPV48" s="114"/>
      <c r="BPW48" s="114"/>
      <c r="BPX48" s="114"/>
      <c r="BPY48" s="114"/>
      <c r="BPZ48" s="114"/>
      <c r="BQA48" s="114"/>
      <c r="BQB48" s="114"/>
      <c r="BQC48" s="114"/>
      <c r="BQD48" s="114"/>
      <c r="BQE48" s="114"/>
      <c r="BQF48" s="114"/>
      <c r="BQG48" s="114"/>
      <c r="BQH48" s="114"/>
      <c r="BQI48" s="114"/>
      <c r="BQJ48" s="114"/>
      <c r="BQK48" s="114"/>
      <c r="BQL48" s="114"/>
      <c r="BQM48" s="114"/>
      <c r="BQN48" s="114"/>
      <c r="BQO48" s="114"/>
      <c r="BQP48" s="114"/>
      <c r="BQQ48" s="114"/>
      <c r="BQR48" s="114"/>
      <c r="BQS48" s="114"/>
      <c r="BQT48" s="114"/>
      <c r="BQU48" s="114"/>
      <c r="BQV48" s="114"/>
      <c r="BQW48" s="114"/>
      <c r="BQX48" s="114"/>
      <c r="BQY48" s="114"/>
      <c r="BQZ48" s="114"/>
      <c r="BRA48" s="114"/>
      <c r="BRB48" s="114"/>
      <c r="BRC48" s="114"/>
      <c r="BRD48" s="114"/>
      <c r="BRE48" s="114"/>
      <c r="BRF48" s="114"/>
      <c r="BRG48" s="114"/>
      <c r="BRH48" s="114"/>
      <c r="BRI48" s="114"/>
      <c r="BRJ48" s="114"/>
      <c r="BRK48" s="114"/>
      <c r="BRL48" s="114"/>
      <c r="BRM48" s="114"/>
      <c r="BRN48" s="114"/>
      <c r="BRO48" s="114"/>
      <c r="BRP48" s="114"/>
      <c r="BRQ48" s="114"/>
      <c r="BRR48" s="114"/>
      <c r="BRS48" s="114"/>
      <c r="BRT48" s="114"/>
      <c r="BRU48" s="114"/>
      <c r="BRV48" s="114"/>
      <c r="BRW48" s="114"/>
      <c r="BRX48" s="114"/>
      <c r="BRY48" s="114"/>
      <c r="BRZ48" s="114"/>
      <c r="BSA48" s="114"/>
      <c r="BSB48" s="114"/>
      <c r="BSC48" s="114"/>
      <c r="BSD48" s="114"/>
      <c r="BSE48" s="114"/>
      <c r="BSF48" s="114"/>
      <c r="BSG48" s="114"/>
      <c r="BSH48" s="114"/>
      <c r="BSI48" s="114"/>
      <c r="BSJ48" s="114"/>
      <c r="BSK48" s="114"/>
      <c r="BSL48" s="114"/>
      <c r="BSM48" s="114"/>
      <c r="BSN48" s="114"/>
      <c r="BSO48" s="114"/>
      <c r="BSP48" s="114"/>
      <c r="BSQ48" s="114"/>
      <c r="BSR48" s="114"/>
      <c r="BSS48" s="114"/>
      <c r="BST48" s="114"/>
      <c r="BSU48" s="114"/>
      <c r="BSV48" s="114"/>
      <c r="BSW48" s="114"/>
      <c r="BSX48" s="114"/>
      <c r="BSY48" s="114"/>
      <c r="BSZ48" s="114"/>
      <c r="BTA48" s="114"/>
      <c r="BTB48" s="114"/>
      <c r="BTC48" s="114"/>
      <c r="BTD48" s="114"/>
      <c r="BTE48" s="114"/>
      <c r="BTF48" s="114"/>
      <c r="BTG48" s="114"/>
      <c r="BTH48" s="114"/>
      <c r="BTI48" s="114"/>
      <c r="BTJ48" s="114"/>
      <c r="BTK48" s="114"/>
      <c r="BTL48" s="114"/>
      <c r="BTM48" s="114"/>
      <c r="BTN48" s="114"/>
      <c r="BTO48" s="114"/>
      <c r="BTP48" s="114"/>
      <c r="BTQ48" s="114"/>
      <c r="BTR48" s="114"/>
      <c r="BTS48" s="114"/>
      <c r="BTT48" s="114"/>
      <c r="BTU48" s="114"/>
      <c r="BTV48" s="114"/>
      <c r="BTW48" s="114"/>
      <c r="BTX48" s="114"/>
      <c r="BTY48" s="114"/>
      <c r="BTZ48" s="114"/>
      <c r="BUA48" s="114"/>
      <c r="BUB48" s="114"/>
      <c r="BUC48" s="114"/>
      <c r="BUD48" s="114"/>
      <c r="BUE48" s="114"/>
      <c r="BUF48" s="114"/>
      <c r="BUG48" s="114"/>
      <c r="BUH48" s="114"/>
      <c r="BUI48" s="114"/>
      <c r="BUJ48" s="114"/>
      <c r="BUK48" s="114"/>
      <c r="BUL48" s="114"/>
      <c r="BUM48" s="114"/>
      <c r="BUN48" s="114"/>
      <c r="BUO48" s="114"/>
      <c r="BUP48" s="114"/>
      <c r="BUQ48" s="114"/>
      <c r="BUR48" s="114"/>
      <c r="BUS48" s="114"/>
      <c r="BUT48" s="114"/>
      <c r="BUU48" s="114"/>
      <c r="BUV48" s="114"/>
      <c r="BUW48" s="114"/>
      <c r="BUX48" s="114"/>
      <c r="BUY48" s="114"/>
      <c r="BUZ48" s="114"/>
      <c r="BVA48" s="114"/>
      <c r="BVB48" s="114"/>
      <c r="BVC48" s="114"/>
      <c r="BVD48" s="114"/>
      <c r="BVE48" s="114"/>
      <c r="BVF48" s="114"/>
      <c r="BVG48" s="114"/>
      <c r="BVH48" s="114"/>
      <c r="BVI48" s="114"/>
      <c r="BVJ48" s="114"/>
      <c r="BVK48" s="114"/>
      <c r="BVL48" s="114"/>
      <c r="BVM48" s="114"/>
      <c r="BVN48" s="114"/>
      <c r="BVO48" s="114"/>
      <c r="BVP48" s="114"/>
      <c r="BVQ48" s="114"/>
      <c r="BVR48" s="114"/>
      <c r="BVS48" s="114"/>
      <c r="BVT48" s="114"/>
      <c r="BVU48" s="114"/>
      <c r="BVV48" s="114"/>
      <c r="BVW48" s="114"/>
      <c r="BVX48" s="114"/>
      <c r="BVY48" s="114"/>
      <c r="BVZ48" s="114"/>
      <c r="BWA48" s="114"/>
      <c r="BWB48" s="114"/>
      <c r="BWC48" s="114"/>
      <c r="BWD48" s="114"/>
      <c r="BWE48" s="114"/>
      <c r="BWF48" s="114"/>
      <c r="BWG48" s="114"/>
      <c r="BWH48" s="114"/>
      <c r="BWI48" s="114"/>
      <c r="BWJ48" s="114"/>
      <c r="BWK48" s="114"/>
      <c r="BWL48" s="114"/>
      <c r="BWM48" s="114"/>
      <c r="BWN48" s="114"/>
      <c r="BWO48" s="114"/>
      <c r="BWP48" s="114"/>
      <c r="BWQ48" s="114"/>
      <c r="BWR48" s="114"/>
      <c r="BWS48" s="114"/>
      <c r="BWT48" s="114"/>
      <c r="BWU48" s="114"/>
      <c r="BWV48" s="114"/>
      <c r="BWW48" s="114"/>
      <c r="BWX48" s="114"/>
      <c r="BWY48" s="114"/>
      <c r="BWZ48" s="114"/>
      <c r="BXA48" s="114"/>
      <c r="BXB48" s="114"/>
      <c r="BXC48" s="114"/>
      <c r="BXD48" s="114"/>
      <c r="BXE48" s="114"/>
      <c r="BXF48" s="114"/>
      <c r="BXG48" s="114"/>
      <c r="BXH48" s="114"/>
      <c r="BXI48" s="114"/>
      <c r="BXJ48" s="114"/>
      <c r="BXK48" s="114"/>
      <c r="BXL48" s="114"/>
      <c r="BXM48" s="114"/>
      <c r="BXN48" s="114"/>
      <c r="BXO48" s="114"/>
      <c r="BXP48" s="114"/>
      <c r="BXQ48" s="114"/>
      <c r="BXR48" s="114"/>
      <c r="BXS48" s="114"/>
      <c r="BXT48" s="114"/>
      <c r="BXU48" s="114"/>
      <c r="BXV48" s="114"/>
      <c r="BXW48" s="114"/>
      <c r="BXX48" s="114"/>
      <c r="BXY48" s="114"/>
      <c r="BXZ48" s="114"/>
      <c r="BYA48" s="114"/>
      <c r="BYB48" s="114"/>
      <c r="BYC48" s="114"/>
      <c r="BYD48" s="114"/>
      <c r="BYE48" s="114"/>
      <c r="BYF48" s="114"/>
      <c r="BYG48" s="114"/>
      <c r="BYH48" s="114"/>
      <c r="BYI48" s="114"/>
      <c r="BYJ48" s="114"/>
      <c r="BYK48" s="114"/>
      <c r="BYL48" s="114"/>
      <c r="BYM48" s="114"/>
      <c r="BYN48" s="114"/>
      <c r="BYO48" s="114"/>
      <c r="BYP48" s="114"/>
      <c r="BYQ48" s="114"/>
      <c r="BYR48" s="114"/>
      <c r="BYS48" s="114"/>
      <c r="BYT48" s="114"/>
      <c r="BYU48" s="114"/>
      <c r="BYV48" s="114"/>
      <c r="BYW48" s="114"/>
      <c r="BYX48" s="114"/>
      <c r="BYY48" s="114"/>
      <c r="BYZ48" s="114"/>
      <c r="BZA48" s="114"/>
      <c r="BZB48" s="114"/>
      <c r="BZC48" s="114"/>
      <c r="BZD48" s="114"/>
      <c r="BZE48" s="114"/>
      <c r="BZF48" s="114"/>
      <c r="BZG48" s="114"/>
      <c r="BZH48" s="114"/>
      <c r="BZI48" s="114"/>
      <c r="BZJ48" s="114"/>
      <c r="BZK48" s="114"/>
      <c r="BZL48" s="114"/>
      <c r="BZM48" s="114"/>
      <c r="BZN48" s="114"/>
      <c r="BZO48" s="114"/>
      <c r="BZP48" s="114"/>
      <c r="BZQ48" s="114"/>
      <c r="BZR48" s="114"/>
      <c r="BZS48" s="114"/>
      <c r="BZT48" s="114"/>
      <c r="BZU48" s="114"/>
      <c r="BZV48" s="114"/>
      <c r="BZW48" s="114"/>
      <c r="BZX48" s="114"/>
      <c r="BZY48" s="114"/>
      <c r="BZZ48" s="114"/>
      <c r="CAA48" s="114"/>
      <c r="CAB48" s="114"/>
      <c r="CAC48" s="114"/>
      <c r="CAD48" s="114"/>
      <c r="CAE48" s="114"/>
      <c r="CAF48" s="114"/>
      <c r="CAG48" s="114"/>
      <c r="CAH48" s="114"/>
      <c r="CAI48" s="114"/>
      <c r="CAJ48" s="114"/>
      <c r="CAK48" s="114"/>
      <c r="CAL48" s="114"/>
      <c r="CAM48" s="114"/>
      <c r="CAN48" s="114"/>
      <c r="CAO48" s="114"/>
      <c r="CAP48" s="114"/>
      <c r="CAQ48" s="114"/>
      <c r="CAR48" s="114"/>
      <c r="CAS48" s="114"/>
      <c r="CAT48" s="114"/>
      <c r="CAU48" s="114"/>
      <c r="CAV48" s="114"/>
      <c r="CAW48" s="114"/>
      <c r="CAX48" s="114"/>
      <c r="CAY48" s="114"/>
      <c r="CAZ48" s="114"/>
      <c r="CBA48" s="114"/>
      <c r="CBB48" s="114"/>
      <c r="CBC48" s="114"/>
      <c r="CBD48" s="114"/>
      <c r="CBE48" s="114"/>
      <c r="CBF48" s="114"/>
      <c r="CBG48" s="114"/>
      <c r="CBH48" s="114"/>
      <c r="CBI48" s="114"/>
      <c r="CBJ48" s="114"/>
      <c r="CBK48" s="114"/>
      <c r="CBL48" s="114"/>
      <c r="CBM48" s="114"/>
      <c r="CBN48" s="114"/>
      <c r="CBO48" s="114"/>
      <c r="CBP48" s="114"/>
      <c r="CBQ48" s="114"/>
      <c r="CBR48" s="114"/>
      <c r="CBS48" s="114"/>
      <c r="CBT48" s="114"/>
      <c r="CBU48" s="114"/>
      <c r="CBV48" s="114"/>
      <c r="CBW48" s="114"/>
      <c r="CBX48" s="114"/>
      <c r="CBY48" s="114"/>
      <c r="CBZ48" s="114"/>
      <c r="CCA48" s="114"/>
      <c r="CCB48" s="114"/>
      <c r="CCC48" s="114"/>
      <c r="CCD48" s="114"/>
      <c r="CCE48" s="114"/>
      <c r="CCF48" s="114"/>
      <c r="CCG48" s="114"/>
      <c r="CCH48" s="114"/>
      <c r="CCI48" s="114"/>
      <c r="CCJ48" s="114"/>
      <c r="CCK48" s="114"/>
      <c r="CCL48" s="114"/>
      <c r="CCM48" s="114"/>
      <c r="CCN48" s="114"/>
      <c r="CCO48" s="114"/>
      <c r="CCP48" s="114"/>
      <c r="CCQ48" s="114"/>
      <c r="CCR48" s="114"/>
      <c r="CCS48" s="114"/>
      <c r="CCT48" s="114"/>
      <c r="CCU48" s="114"/>
      <c r="CCV48" s="114"/>
      <c r="CCW48" s="114"/>
      <c r="CCX48" s="114"/>
      <c r="CCY48" s="114"/>
      <c r="CCZ48" s="114"/>
      <c r="CDA48" s="114"/>
      <c r="CDB48" s="114"/>
      <c r="CDC48" s="114"/>
      <c r="CDD48" s="114"/>
      <c r="CDE48" s="114"/>
      <c r="CDF48" s="114"/>
      <c r="CDG48" s="114"/>
      <c r="CDH48" s="114"/>
      <c r="CDI48" s="114"/>
      <c r="CDJ48" s="114"/>
      <c r="CDK48" s="114"/>
      <c r="CDL48" s="114"/>
      <c r="CDM48" s="114"/>
      <c r="CDN48" s="114"/>
      <c r="CDO48" s="114"/>
      <c r="CDP48" s="114"/>
      <c r="CDQ48" s="114"/>
      <c r="CDR48" s="114"/>
      <c r="CDS48" s="114"/>
      <c r="CDT48" s="114"/>
      <c r="CDU48" s="114"/>
      <c r="CDV48" s="114"/>
      <c r="CDW48" s="114"/>
      <c r="CDX48" s="114"/>
      <c r="CDY48" s="114"/>
      <c r="CDZ48" s="114"/>
      <c r="CEA48" s="114"/>
      <c r="CEB48" s="114"/>
      <c r="CEC48" s="114"/>
      <c r="CED48" s="114"/>
      <c r="CEE48" s="114"/>
      <c r="CEF48" s="114"/>
      <c r="CEG48" s="114"/>
      <c r="CEH48" s="114"/>
      <c r="CEI48" s="114"/>
      <c r="CEJ48" s="114"/>
      <c r="CEK48" s="114"/>
      <c r="CEL48" s="114"/>
      <c r="CEM48" s="114"/>
      <c r="CEN48" s="114"/>
      <c r="CEO48" s="114"/>
      <c r="CEP48" s="114"/>
      <c r="CEQ48" s="114"/>
      <c r="CER48" s="114"/>
      <c r="CES48" s="114"/>
      <c r="CET48" s="114"/>
      <c r="CEU48" s="114"/>
      <c r="CEV48" s="114"/>
      <c r="CEW48" s="114"/>
      <c r="CEX48" s="114"/>
      <c r="CEY48" s="114"/>
      <c r="CEZ48" s="114"/>
      <c r="CFA48" s="114"/>
      <c r="CFB48" s="114"/>
      <c r="CFC48" s="114"/>
      <c r="CFD48" s="114"/>
      <c r="CFE48" s="114"/>
      <c r="CFF48" s="114"/>
      <c r="CFG48" s="114"/>
      <c r="CFH48" s="114"/>
      <c r="CFI48" s="114"/>
      <c r="CFJ48" s="114"/>
      <c r="CFK48" s="114"/>
      <c r="CFL48" s="114"/>
      <c r="CFM48" s="114"/>
      <c r="CFN48" s="114"/>
      <c r="CFO48" s="114"/>
      <c r="CFP48" s="114"/>
      <c r="CFQ48" s="114"/>
      <c r="CFR48" s="114"/>
      <c r="CFS48" s="114"/>
      <c r="CFT48" s="114"/>
      <c r="CFU48" s="114"/>
      <c r="CFV48" s="114"/>
      <c r="CFW48" s="114"/>
      <c r="CFX48" s="114"/>
      <c r="CFY48" s="114"/>
      <c r="CFZ48" s="114"/>
      <c r="CGA48" s="114"/>
      <c r="CGB48" s="114"/>
      <c r="CGC48" s="114"/>
      <c r="CGD48" s="114"/>
      <c r="CGE48" s="114"/>
      <c r="CGF48" s="114"/>
      <c r="CGG48" s="114"/>
      <c r="CGH48" s="114"/>
      <c r="CGI48" s="114"/>
      <c r="CGJ48" s="114"/>
      <c r="CGK48" s="114"/>
      <c r="CGL48" s="114"/>
      <c r="CGM48" s="114"/>
      <c r="CGN48" s="114"/>
      <c r="CGO48" s="114"/>
      <c r="CGP48" s="114"/>
      <c r="CGQ48" s="114"/>
      <c r="CGR48" s="114"/>
      <c r="CGS48" s="114"/>
      <c r="CGT48" s="114"/>
      <c r="CGU48" s="114"/>
      <c r="CGV48" s="114"/>
      <c r="CGW48" s="114"/>
      <c r="CGX48" s="114"/>
      <c r="CGY48" s="114"/>
      <c r="CGZ48" s="114"/>
      <c r="CHA48" s="114"/>
      <c r="CHB48" s="114"/>
      <c r="CHC48" s="114"/>
      <c r="CHD48" s="114"/>
      <c r="CHE48" s="114"/>
      <c r="CHF48" s="114"/>
      <c r="CHG48" s="114"/>
      <c r="CHH48" s="114"/>
      <c r="CHI48" s="114"/>
      <c r="CHJ48" s="114"/>
      <c r="CHK48" s="114"/>
      <c r="CHL48" s="114"/>
      <c r="CHM48" s="114"/>
      <c r="CHN48" s="114"/>
      <c r="CHO48" s="114"/>
      <c r="CHP48" s="114"/>
      <c r="CHQ48" s="114"/>
      <c r="CHR48" s="114"/>
      <c r="CHS48" s="114"/>
      <c r="CHT48" s="114"/>
      <c r="CHU48" s="114"/>
      <c r="CHV48" s="114"/>
      <c r="CHW48" s="114"/>
      <c r="CHX48" s="114"/>
      <c r="CHY48" s="114"/>
      <c r="CHZ48" s="114"/>
      <c r="CIA48" s="114"/>
      <c r="CIB48" s="114"/>
      <c r="CIC48" s="114"/>
      <c r="CID48" s="114"/>
      <c r="CIE48" s="114"/>
      <c r="CIF48" s="114"/>
      <c r="CIG48" s="114"/>
      <c r="CIH48" s="114"/>
      <c r="CII48" s="114"/>
      <c r="CIJ48" s="114"/>
      <c r="CIK48" s="114"/>
      <c r="CIL48" s="114"/>
      <c r="CIM48" s="114"/>
      <c r="CIN48" s="114"/>
      <c r="CIO48" s="114"/>
      <c r="CIP48" s="114"/>
      <c r="CIQ48" s="114"/>
      <c r="CIR48" s="114"/>
      <c r="CIS48" s="114"/>
      <c r="CIT48" s="114"/>
      <c r="CIU48" s="114"/>
      <c r="CIV48" s="114"/>
      <c r="CIW48" s="114"/>
      <c r="CIX48" s="114"/>
      <c r="CIY48" s="114"/>
      <c r="CIZ48" s="114"/>
      <c r="CJA48" s="114"/>
      <c r="CJB48" s="114"/>
      <c r="CJC48" s="114"/>
      <c r="CJD48" s="114"/>
      <c r="CJE48" s="114"/>
      <c r="CJF48" s="114"/>
      <c r="CJG48" s="114"/>
      <c r="CJH48" s="114"/>
      <c r="CJI48" s="114"/>
      <c r="CJJ48" s="114"/>
      <c r="CJK48" s="114"/>
      <c r="CJL48" s="114"/>
      <c r="CJM48" s="114"/>
      <c r="CJN48" s="114"/>
      <c r="CJO48" s="114"/>
      <c r="CJP48" s="114"/>
      <c r="CJQ48" s="114"/>
      <c r="CJR48" s="114"/>
      <c r="CJS48" s="114"/>
      <c r="CJT48" s="114"/>
      <c r="CJU48" s="114"/>
      <c r="CJV48" s="114"/>
      <c r="CJW48" s="114"/>
      <c r="CJX48" s="114"/>
      <c r="CJY48" s="114"/>
      <c r="CJZ48" s="114"/>
      <c r="CKA48" s="114"/>
      <c r="CKB48" s="114"/>
      <c r="CKC48" s="114"/>
      <c r="CKD48" s="114"/>
      <c r="CKE48" s="114"/>
      <c r="CKF48" s="114"/>
      <c r="CKG48" s="114"/>
      <c r="CKH48" s="114"/>
      <c r="CKI48" s="114"/>
      <c r="CKJ48" s="114"/>
      <c r="CKK48" s="114"/>
      <c r="CKL48" s="114"/>
      <c r="CKM48" s="114"/>
      <c r="CKN48" s="114"/>
      <c r="CKO48" s="114"/>
      <c r="CKP48" s="114"/>
      <c r="CKQ48" s="114"/>
      <c r="CKR48" s="114"/>
      <c r="CKS48" s="114"/>
      <c r="CKT48" s="114"/>
      <c r="CKU48" s="114"/>
      <c r="CKV48" s="114"/>
      <c r="CKW48" s="114"/>
      <c r="CKX48" s="114"/>
      <c r="CKY48" s="114"/>
      <c r="CKZ48" s="114"/>
      <c r="CLA48" s="114"/>
      <c r="CLB48" s="114"/>
      <c r="CLC48" s="114"/>
      <c r="CLD48" s="114"/>
      <c r="CLE48" s="114"/>
      <c r="CLF48" s="114"/>
      <c r="CLG48" s="114"/>
      <c r="CLH48" s="114"/>
      <c r="CLI48" s="114"/>
      <c r="CLJ48" s="114"/>
      <c r="CLK48" s="114"/>
      <c r="CLL48" s="114"/>
      <c r="CLM48" s="114"/>
      <c r="CLN48" s="114"/>
      <c r="CLO48" s="114"/>
      <c r="CLP48" s="114"/>
      <c r="CLQ48" s="114"/>
      <c r="CLR48" s="114"/>
      <c r="CLS48" s="114"/>
      <c r="CLT48" s="114"/>
      <c r="CLU48" s="114"/>
      <c r="CLV48" s="114"/>
      <c r="CLW48" s="114"/>
      <c r="CLX48" s="114"/>
      <c r="CLY48" s="114"/>
      <c r="CLZ48" s="114"/>
      <c r="CMA48" s="114"/>
      <c r="CMB48" s="114"/>
      <c r="CMC48" s="114"/>
      <c r="CMD48" s="114"/>
      <c r="CME48" s="114"/>
      <c r="CMF48" s="114"/>
      <c r="CMG48" s="114"/>
      <c r="CMH48" s="114"/>
      <c r="CMI48" s="114"/>
      <c r="CMJ48" s="114"/>
      <c r="CMK48" s="114"/>
      <c r="CML48" s="114"/>
      <c r="CMM48" s="114"/>
      <c r="CMN48" s="114"/>
      <c r="CMO48" s="114"/>
      <c r="CMP48" s="114"/>
      <c r="CMQ48" s="114"/>
      <c r="CMR48" s="114"/>
      <c r="CMS48" s="114"/>
      <c r="CMT48" s="114"/>
      <c r="CMU48" s="114"/>
      <c r="CMV48" s="114"/>
      <c r="CMW48" s="114"/>
      <c r="CMX48" s="114"/>
      <c r="CMY48" s="114"/>
      <c r="CMZ48" s="114"/>
      <c r="CNA48" s="114"/>
      <c r="CNB48" s="114"/>
      <c r="CNC48" s="114"/>
      <c r="CND48" s="114"/>
      <c r="CNE48" s="114"/>
      <c r="CNF48" s="114"/>
      <c r="CNG48" s="114"/>
      <c r="CNH48" s="114"/>
      <c r="CNI48" s="114"/>
      <c r="CNJ48" s="114"/>
      <c r="CNK48" s="114"/>
      <c r="CNL48" s="114"/>
      <c r="CNM48" s="114"/>
      <c r="CNN48" s="114"/>
      <c r="CNO48" s="114"/>
      <c r="CNP48" s="114"/>
      <c r="CNQ48" s="114"/>
      <c r="CNR48" s="114"/>
      <c r="CNS48" s="114"/>
      <c r="CNT48" s="114"/>
      <c r="CNU48" s="114"/>
      <c r="CNV48" s="114"/>
      <c r="CNW48" s="114"/>
      <c r="CNX48" s="114"/>
      <c r="CNY48" s="114"/>
      <c r="CNZ48" s="114"/>
      <c r="COA48" s="114"/>
      <c r="COB48" s="114"/>
      <c r="COC48" s="114"/>
      <c r="COD48" s="114"/>
      <c r="COE48" s="114"/>
      <c r="COF48" s="114"/>
      <c r="COG48" s="114"/>
      <c r="COH48" s="114"/>
      <c r="COI48" s="114"/>
      <c r="COJ48" s="114"/>
      <c r="COK48" s="114"/>
      <c r="COL48" s="114"/>
      <c r="COM48" s="114"/>
      <c r="CON48" s="114"/>
      <c r="COO48" s="114"/>
      <c r="COP48" s="114"/>
      <c r="COQ48" s="114"/>
      <c r="COR48" s="114"/>
      <c r="COS48" s="114"/>
      <c r="COT48" s="114"/>
      <c r="COU48" s="114"/>
      <c r="COV48" s="114"/>
      <c r="COW48" s="114"/>
      <c r="COX48" s="114"/>
      <c r="COY48" s="114"/>
      <c r="COZ48" s="114"/>
      <c r="CPA48" s="114"/>
      <c r="CPB48" s="114"/>
      <c r="CPC48" s="114"/>
      <c r="CPD48" s="114"/>
      <c r="CPE48" s="114"/>
      <c r="CPF48" s="114"/>
      <c r="CPG48" s="114"/>
      <c r="CPH48" s="114"/>
      <c r="CPI48" s="114"/>
      <c r="CPJ48" s="114"/>
      <c r="CPK48" s="114"/>
      <c r="CPL48" s="114"/>
      <c r="CPM48" s="114"/>
      <c r="CPN48" s="114"/>
      <c r="CPO48" s="114"/>
      <c r="CPP48" s="114"/>
      <c r="CPQ48" s="114"/>
      <c r="CPR48" s="114"/>
      <c r="CPS48" s="114"/>
      <c r="CPT48" s="114"/>
      <c r="CPU48" s="114"/>
      <c r="CPV48" s="114"/>
      <c r="CPW48" s="114"/>
      <c r="CPX48" s="114"/>
      <c r="CPY48" s="114"/>
      <c r="CPZ48" s="114"/>
      <c r="CQA48" s="114"/>
      <c r="CQB48" s="114"/>
      <c r="CQC48" s="114"/>
      <c r="CQD48" s="114"/>
      <c r="CQE48" s="114"/>
      <c r="CQF48" s="114"/>
      <c r="CQG48" s="114"/>
      <c r="CQH48" s="114"/>
      <c r="CQI48" s="114"/>
      <c r="CQJ48" s="114"/>
      <c r="CQK48" s="114"/>
      <c r="CQL48" s="114"/>
      <c r="CQM48" s="114"/>
      <c r="CQN48" s="114"/>
      <c r="CQO48" s="114"/>
      <c r="CQP48" s="114"/>
      <c r="CQQ48" s="114"/>
      <c r="CQR48" s="114"/>
      <c r="CQS48" s="114"/>
      <c r="CQT48" s="114"/>
      <c r="CQU48" s="114"/>
      <c r="CQV48" s="114"/>
      <c r="CQW48" s="114"/>
      <c r="CQX48" s="114"/>
      <c r="CQY48" s="114"/>
      <c r="CQZ48" s="114"/>
      <c r="CRA48" s="114"/>
      <c r="CRB48" s="114"/>
      <c r="CRC48" s="114"/>
      <c r="CRD48" s="114"/>
      <c r="CRE48" s="114"/>
      <c r="CRF48" s="114"/>
      <c r="CRG48" s="114"/>
      <c r="CRH48" s="114"/>
      <c r="CRI48" s="114"/>
      <c r="CRJ48" s="114"/>
      <c r="CRK48" s="114"/>
      <c r="CRL48" s="114"/>
      <c r="CRM48" s="114"/>
      <c r="CRN48" s="114"/>
      <c r="CRO48" s="114"/>
      <c r="CRP48" s="114"/>
      <c r="CRQ48" s="114"/>
      <c r="CRR48" s="114"/>
      <c r="CRS48" s="114"/>
      <c r="CRT48" s="114"/>
      <c r="CRU48" s="114"/>
      <c r="CRV48" s="114"/>
      <c r="CRW48" s="114"/>
      <c r="CRX48" s="114"/>
      <c r="CRY48" s="114"/>
      <c r="CRZ48" s="114"/>
      <c r="CSA48" s="114"/>
      <c r="CSB48" s="114"/>
      <c r="CSC48" s="114"/>
      <c r="CSD48" s="114"/>
      <c r="CSE48" s="114"/>
      <c r="CSF48" s="114"/>
      <c r="CSG48" s="114"/>
      <c r="CSH48" s="114"/>
      <c r="CSI48" s="114"/>
      <c r="CSJ48" s="114"/>
      <c r="CSK48" s="114"/>
      <c r="CSL48" s="114"/>
      <c r="CSM48" s="114"/>
      <c r="CSN48" s="114"/>
      <c r="CSO48" s="114"/>
      <c r="CSP48" s="114"/>
      <c r="CSQ48" s="114"/>
      <c r="CSR48" s="114"/>
      <c r="CSS48" s="114"/>
      <c r="CST48" s="114"/>
      <c r="CSU48" s="114"/>
      <c r="CSV48" s="114"/>
      <c r="CSW48" s="114"/>
      <c r="CSX48" s="114"/>
      <c r="CSY48" s="114"/>
      <c r="CSZ48" s="114"/>
      <c r="CTA48" s="114"/>
      <c r="CTB48" s="114"/>
      <c r="CTC48" s="114"/>
      <c r="CTD48" s="114"/>
      <c r="CTE48" s="114"/>
      <c r="CTF48" s="114"/>
      <c r="CTG48" s="114"/>
      <c r="CTH48" s="114"/>
      <c r="CTI48" s="114"/>
      <c r="CTJ48" s="114"/>
      <c r="CTK48" s="114"/>
      <c r="CTL48" s="114"/>
      <c r="CTM48" s="114"/>
      <c r="CTN48" s="114"/>
      <c r="CTO48" s="114"/>
      <c r="CTP48" s="114"/>
      <c r="CTQ48" s="114"/>
      <c r="CTR48" s="114"/>
      <c r="CTS48" s="114"/>
      <c r="CTT48" s="114"/>
      <c r="CTU48" s="114"/>
      <c r="CTV48" s="114"/>
      <c r="CTW48" s="114"/>
      <c r="CTX48" s="114"/>
      <c r="CTY48" s="114"/>
      <c r="CTZ48" s="114"/>
      <c r="CUA48" s="114"/>
      <c r="CUB48" s="114"/>
      <c r="CUC48" s="114"/>
      <c r="CUD48" s="114"/>
      <c r="CUE48" s="114"/>
      <c r="CUF48" s="114"/>
      <c r="CUG48" s="114"/>
      <c r="CUH48" s="114"/>
      <c r="CUI48" s="114"/>
      <c r="CUJ48" s="114"/>
      <c r="CUK48" s="114"/>
      <c r="CUL48" s="114"/>
      <c r="CUM48" s="114"/>
      <c r="CUN48" s="114"/>
      <c r="CUO48" s="114"/>
      <c r="CUP48" s="114"/>
      <c r="CUQ48" s="114"/>
      <c r="CUR48" s="114"/>
      <c r="CUS48" s="114"/>
      <c r="CUT48" s="114"/>
      <c r="CUU48" s="114"/>
      <c r="CUV48" s="114"/>
      <c r="CUW48" s="114"/>
      <c r="CUX48" s="114"/>
      <c r="CUY48" s="114"/>
      <c r="CUZ48" s="114"/>
      <c r="CVA48" s="114"/>
      <c r="CVB48" s="114"/>
      <c r="CVC48" s="114"/>
      <c r="CVD48" s="114"/>
      <c r="CVE48" s="114"/>
      <c r="CVF48" s="114"/>
      <c r="CVG48" s="114"/>
      <c r="CVH48" s="114"/>
      <c r="CVI48" s="114"/>
      <c r="CVJ48" s="114"/>
      <c r="CVK48" s="114"/>
      <c r="CVL48" s="114"/>
      <c r="CVM48" s="114"/>
      <c r="CVN48" s="114"/>
      <c r="CVO48" s="114"/>
      <c r="CVP48" s="114"/>
      <c r="CVQ48" s="114"/>
      <c r="CVR48" s="114"/>
      <c r="CVS48" s="114"/>
      <c r="CVT48" s="114"/>
      <c r="CVU48" s="114"/>
      <c r="CVV48" s="114"/>
      <c r="CVW48" s="114"/>
      <c r="CVX48" s="114"/>
      <c r="CVY48" s="114"/>
      <c r="CVZ48" s="114"/>
      <c r="CWA48" s="114"/>
      <c r="CWB48" s="114"/>
      <c r="CWC48" s="114"/>
      <c r="CWD48" s="114"/>
      <c r="CWE48" s="114"/>
      <c r="CWF48" s="114"/>
      <c r="CWG48" s="114"/>
      <c r="CWH48" s="114"/>
      <c r="CWI48" s="114"/>
      <c r="CWJ48" s="114"/>
      <c r="CWK48" s="114"/>
      <c r="CWL48" s="114"/>
      <c r="CWM48" s="114"/>
      <c r="CWN48" s="114"/>
      <c r="CWO48" s="114"/>
      <c r="CWP48" s="114"/>
      <c r="CWQ48" s="114"/>
      <c r="CWR48" s="114"/>
      <c r="CWS48" s="114"/>
      <c r="CWT48" s="114"/>
      <c r="CWU48" s="114"/>
      <c r="CWV48" s="114"/>
      <c r="CWW48" s="114"/>
      <c r="CWX48" s="114"/>
      <c r="CWY48" s="114"/>
      <c r="CWZ48" s="114"/>
      <c r="CXA48" s="114"/>
      <c r="CXB48" s="114"/>
      <c r="CXC48" s="114"/>
      <c r="CXD48" s="114"/>
      <c r="CXE48" s="114"/>
      <c r="CXF48" s="114"/>
      <c r="CXG48" s="114"/>
      <c r="CXH48" s="114"/>
      <c r="CXI48" s="114"/>
      <c r="CXJ48" s="114"/>
      <c r="CXK48" s="114"/>
      <c r="CXL48" s="114"/>
      <c r="CXM48" s="114"/>
      <c r="CXN48" s="114"/>
      <c r="CXO48" s="114"/>
      <c r="CXP48" s="114"/>
      <c r="CXQ48" s="114"/>
      <c r="CXR48" s="114"/>
      <c r="CXS48" s="114"/>
      <c r="CXT48" s="114"/>
      <c r="CXU48" s="114"/>
      <c r="CXV48" s="114"/>
      <c r="CXW48" s="114"/>
      <c r="CXX48" s="114"/>
      <c r="CXY48" s="114"/>
      <c r="CXZ48" s="114"/>
      <c r="CYA48" s="114"/>
      <c r="CYB48" s="114"/>
      <c r="CYC48" s="114"/>
      <c r="CYD48" s="114"/>
      <c r="CYE48" s="114"/>
      <c r="CYF48" s="114"/>
      <c r="CYG48" s="114"/>
      <c r="CYH48" s="114"/>
      <c r="CYI48" s="114"/>
      <c r="CYJ48" s="114"/>
      <c r="CYK48" s="114"/>
      <c r="CYL48" s="114"/>
      <c r="CYM48" s="114"/>
      <c r="CYN48" s="114"/>
      <c r="CYO48" s="114"/>
      <c r="CYP48" s="114"/>
      <c r="CYQ48" s="114"/>
      <c r="CYR48" s="114"/>
      <c r="CYS48" s="114"/>
      <c r="CYT48" s="114"/>
      <c r="CYU48" s="114"/>
      <c r="CYV48" s="114"/>
      <c r="CYW48" s="114"/>
      <c r="CYX48" s="114"/>
      <c r="CYY48" s="114"/>
      <c r="CYZ48" s="114"/>
      <c r="CZA48" s="114"/>
      <c r="CZB48" s="114"/>
      <c r="CZC48" s="114"/>
      <c r="CZD48" s="114"/>
      <c r="CZE48" s="114"/>
      <c r="CZF48" s="114"/>
      <c r="CZG48" s="114"/>
      <c r="CZH48" s="114"/>
      <c r="CZI48" s="114"/>
      <c r="CZJ48" s="114"/>
      <c r="CZK48" s="114"/>
      <c r="CZL48" s="114"/>
      <c r="CZM48" s="114"/>
      <c r="CZN48" s="114"/>
      <c r="CZO48" s="114"/>
      <c r="CZP48" s="114"/>
      <c r="CZQ48" s="114"/>
      <c r="CZR48" s="114"/>
      <c r="CZS48" s="114"/>
      <c r="CZT48" s="114"/>
      <c r="CZU48" s="114"/>
      <c r="CZV48" s="114"/>
      <c r="CZW48" s="114"/>
      <c r="CZX48" s="114"/>
      <c r="CZY48" s="114"/>
      <c r="CZZ48" s="114"/>
      <c r="DAA48" s="114"/>
      <c r="DAB48" s="114"/>
      <c r="DAC48" s="114"/>
      <c r="DAD48" s="114"/>
      <c r="DAE48" s="114"/>
      <c r="DAF48" s="114"/>
      <c r="DAG48" s="114"/>
      <c r="DAH48" s="114"/>
      <c r="DAI48" s="114"/>
      <c r="DAJ48" s="114"/>
      <c r="DAK48" s="114"/>
      <c r="DAL48" s="114"/>
      <c r="DAM48" s="114"/>
      <c r="DAN48" s="114"/>
      <c r="DAO48" s="114"/>
      <c r="DAP48" s="114"/>
      <c r="DAQ48" s="114"/>
      <c r="DAR48" s="114"/>
      <c r="DAS48" s="114"/>
      <c r="DAT48" s="114"/>
      <c r="DAU48" s="114"/>
      <c r="DAV48" s="114"/>
      <c r="DAW48" s="114"/>
      <c r="DAX48" s="114"/>
      <c r="DAY48" s="114"/>
      <c r="DAZ48" s="114"/>
      <c r="DBA48" s="114"/>
      <c r="DBB48" s="114"/>
      <c r="DBC48" s="114"/>
      <c r="DBD48" s="114"/>
      <c r="DBE48" s="114"/>
      <c r="DBF48" s="114"/>
      <c r="DBG48" s="114"/>
      <c r="DBH48" s="114"/>
      <c r="DBI48" s="114"/>
      <c r="DBJ48" s="114"/>
      <c r="DBK48" s="114"/>
      <c r="DBL48" s="114"/>
      <c r="DBM48" s="114"/>
      <c r="DBN48" s="114"/>
      <c r="DBO48" s="114"/>
      <c r="DBP48" s="114"/>
      <c r="DBQ48" s="114"/>
      <c r="DBR48" s="114"/>
      <c r="DBS48" s="114"/>
      <c r="DBT48" s="114"/>
      <c r="DBU48" s="114"/>
      <c r="DBV48" s="114"/>
      <c r="DBW48" s="114"/>
      <c r="DBX48" s="114"/>
      <c r="DBY48" s="114"/>
      <c r="DBZ48" s="114"/>
      <c r="DCA48" s="114"/>
      <c r="DCB48" s="114"/>
      <c r="DCC48" s="114"/>
      <c r="DCD48" s="114"/>
      <c r="DCE48" s="114"/>
      <c r="DCF48" s="114"/>
      <c r="DCG48" s="114"/>
      <c r="DCH48" s="114"/>
      <c r="DCI48" s="114"/>
      <c r="DCJ48" s="114"/>
      <c r="DCK48" s="114"/>
      <c r="DCL48" s="114"/>
      <c r="DCM48" s="114"/>
      <c r="DCN48" s="114"/>
      <c r="DCO48" s="114"/>
      <c r="DCP48" s="114"/>
      <c r="DCQ48" s="114"/>
      <c r="DCR48" s="114"/>
      <c r="DCS48" s="114"/>
      <c r="DCT48" s="114"/>
      <c r="DCU48" s="114"/>
      <c r="DCV48" s="114"/>
      <c r="DCW48" s="114"/>
      <c r="DCX48" s="114"/>
      <c r="DCY48" s="114"/>
      <c r="DCZ48" s="114"/>
      <c r="DDA48" s="114"/>
      <c r="DDB48" s="114"/>
      <c r="DDC48" s="114"/>
      <c r="DDD48" s="114"/>
      <c r="DDE48" s="114"/>
      <c r="DDF48" s="114"/>
      <c r="DDG48" s="114"/>
      <c r="DDH48" s="114"/>
      <c r="DDI48" s="114"/>
      <c r="DDJ48" s="114"/>
      <c r="DDK48" s="114"/>
      <c r="DDL48" s="114"/>
      <c r="DDM48" s="114"/>
      <c r="DDN48" s="114"/>
      <c r="DDO48" s="114"/>
      <c r="DDP48" s="114"/>
      <c r="DDQ48" s="114"/>
      <c r="DDR48" s="114"/>
      <c r="DDS48" s="114"/>
      <c r="DDT48" s="114"/>
      <c r="DDU48" s="114"/>
      <c r="DDV48" s="114"/>
      <c r="DDW48" s="114"/>
      <c r="DDX48" s="114"/>
      <c r="DDY48" s="114"/>
      <c r="DDZ48" s="114"/>
      <c r="DEA48" s="114"/>
      <c r="DEB48" s="114"/>
      <c r="DEC48" s="114"/>
      <c r="DED48" s="114"/>
      <c r="DEE48" s="114"/>
      <c r="DEF48" s="114"/>
      <c r="DEG48" s="114"/>
      <c r="DEH48" s="114"/>
      <c r="DEI48" s="114"/>
      <c r="DEJ48" s="114"/>
      <c r="DEK48" s="114"/>
      <c r="DEL48" s="114"/>
      <c r="DEM48" s="114"/>
      <c r="DEN48" s="114"/>
      <c r="DEO48" s="114"/>
      <c r="DEP48" s="114"/>
      <c r="DEQ48" s="114"/>
      <c r="DER48" s="114"/>
      <c r="DES48" s="114"/>
      <c r="DET48" s="114"/>
      <c r="DEU48" s="114"/>
      <c r="DEV48" s="114"/>
      <c r="DEW48" s="114"/>
      <c r="DEX48" s="114"/>
      <c r="DEY48" s="114"/>
      <c r="DEZ48" s="114"/>
      <c r="DFA48" s="114"/>
      <c r="DFB48" s="114"/>
      <c r="DFC48" s="114"/>
      <c r="DFD48" s="114"/>
      <c r="DFE48" s="114"/>
      <c r="DFF48" s="114"/>
      <c r="DFG48" s="114"/>
      <c r="DFH48" s="114"/>
      <c r="DFI48" s="114"/>
      <c r="DFJ48" s="114"/>
      <c r="DFK48" s="114"/>
      <c r="DFL48" s="114"/>
      <c r="DFM48" s="114"/>
      <c r="DFN48" s="114"/>
      <c r="DFO48" s="114"/>
      <c r="DFP48" s="114"/>
      <c r="DFQ48" s="114"/>
      <c r="DFR48" s="114"/>
      <c r="DFS48" s="114"/>
      <c r="DFT48" s="114"/>
      <c r="DFU48" s="114"/>
      <c r="DFV48" s="114"/>
      <c r="DFW48" s="114"/>
      <c r="DFX48" s="114"/>
      <c r="DFY48" s="114"/>
      <c r="DFZ48" s="114"/>
      <c r="DGA48" s="114"/>
      <c r="DGB48" s="114"/>
      <c r="DGC48" s="114"/>
      <c r="DGD48" s="114"/>
      <c r="DGE48" s="114"/>
      <c r="DGF48" s="114"/>
      <c r="DGG48" s="114"/>
      <c r="DGH48" s="114"/>
      <c r="DGI48" s="114"/>
      <c r="DGJ48" s="114"/>
      <c r="DGK48" s="114"/>
      <c r="DGL48" s="114"/>
      <c r="DGM48" s="114"/>
      <c r="DGN48" s="114"/>
      <c r="DGO48" s="114"/>
      <c r="DGP48" s="114"/>
      <c r="DGQ48" s="114"/>
      <c r="DGR48" s="114"/>
      <c r="DGS48" s="114"/>
      <c r="DGT48" s="114"/>
      <c r="DGU48" s="114"/>
      <c r="DGV48" s="114"/>
      <c r="DGW48" s="114"/>
      <c r="DGX48" s="114"/>
      <c r="DGY48" s="114"/>
      <c r="DGZ48" s="114"/>
      <c r="DHA48" s="114"/>
      <c r="DHB48" s="114"/>
      <c r="DHC48" s="114"/>
      <c r="DHD48" s="114"/>
      <c r="DHE48" s="114"/>
      <c r="DHF48" s="114"/>
      <c r="DHG48" s="114"/>
      <c r="DHH48" s="114"/>
      <c r="DHI48" s="114"/>
      <c r="DHJ48" s="114"/>
      <c r="DHK48" s="114"/>
      <c r="DHL48" s="114"/>
      <c r="DHM48" s="114"/>
      <c r="DHN48" s="114"/>
      <c r="DHO48" s="114"/>
      <c r="DHP48" s="114"/>
      <c r="DHQ48" s="114"/>
      <c r="DHR48" s="114"/>
      <c r="DHS48" s="114"/>
      <c r="DHT48" s="114"/>
      <c r="DHU48" s="114"/>
      <c r="DHV48" s="114"/>
      <c r="DHW48" s="114"/>
      <c r="DHX48" s="114"/>
      <c r="DHY48" s="114"/>
      <c r="DHZ48" s="114"/>
      <c r="DIA48" s="114"/>
      <c r="DIB48" s="114"/>
      <c r="DIC48" s="114"/>
      <c r="DID48" s="114"/>
      <c r="DIE48" s="114"/>
      <c r="DIF48" s="114"/>
      <c r="DIG48" s="114"/>
      <c r="DIH48" s="114"/>
      <c r="DII48" s="114"/>
      <c r="DIJ48" s="114"/>
      <c r="DIK48" s="114"/>
      <c r="DIL48" s="114"/>
      <c r="DIM48" s="114"/>
      <c r="DIN48" s="114"/>
      <c r="DIO48" s="114"/>
      <c r="DIP48" s="114"/>
      <c r="DIQ48" s="114"/>
      <c r="DIR48" s="114"/>
      <c r="DIS48" s="114"/>
      <c r="DIT48" s="114"/>
      <c r="DIU48" s="114"/>
      <c r="DIV48" s="114"/>
      <c r="DIW48" s="114"/>
      <c r="DIX48" s="114"/>
      <c r="DIY48" s="114"/>
      <c r="DIZ48" s="114"/>
      <c r="DJA48" s="114"/>
      <c r="DJB48" s="114"/>
      <c r="DJC48" s="114"/>
      <c r="DJD48" s="114"/>
      <c r="DJE48" s="114"/>
      <c r="DJF48" s="114"/>
      <c r="DJG48" s="114"/>
      <c r="DJH48" s="114"/>
      <c r="DJI48" s="114"/>
      <c r="DJJ48" s="114"/>
      <c r="DJK48" s="114"/>
      <c r="DJL48" s="114"/>
      <c r="DJM48" s="114"/>
      <c r="DJN48" s="114"/>
      <c r="DJO48" s="114"/>
      <c r="DJP48" s="114"/>
      <c r="DJQ48" s="114"/>
      <c r="DJR48" s="114"/>
      <c r="DJS48" s="114"/>
      <c r="DJT48" s="114"/>
      <c r="DJU48" s="114"/>
      <c r="DJV48" s="114"/>
      <c r="DJW48" s="114"/>
      <c r="DJX48" s="114"/>
      <c r="DJY48" s="114"/>
      <c r="DJZ48" s="114"/>
      <c r="DKA48" s="114"/>
      <c r="DKB48" s="114"/>
      <c r="DKC48" s="114"/>
      <c r="DKD48" s="114"/>
      <c r="DKE48" s="114"/>
      <c r="DKF48" s="114"/>
      <c r="DKG48" s="114"/>
      <c r="DKH48" s="114"/>
      <c r="DKI48" s="114"/>
      <c r="DKJ48" s="114"/>
      <c r="DKK48" s="114"/>
      <c r="DKL48" s="114"/>
      <c r="DKM48" s="114"/>
      <c r="DKN48" s="114"/>
      <c r="DKO48" s="114"/>
      <c r="DKP48" s="114"/>
      <c r="DKQ48" s="114"/>
      <c r="DKR48" s="114"/>
      <c r="DKS48" s="114"/>
      <c r="DKT48" s="114"/>
      <c r="DKU48" s="114"/>
      <c r="DKV48" s="114"/>
      <c r="DKW48" s="114"/>
      <c r="DKX48" s="114"/>
      <c r="DKY48" s="114"/>
      <c r="DKZ48" s="114"/>
      <c r="DLA48" s="114"/>
      <c r="DLB48" s="114"/>
      <c r="DLC48" s="114"/>
      <c r="DLD48" s="114"/>
      <c r="DLE48" s="114"/>
      <c r="DLF48" s="114"/>
      <c r="DLG48" s="114"/>
      <c r="DLH48" s="114"/>
      <c r="DLI48" s="114"/>
      <c r="DLJ48" s="114"/>
      <c r="DLK48" s="114"/>
      <c r="DLL48" s="114"/>
      <c r="DLM48" s="114"/>
      <c r="DLN48" s="114"/>
      <c r="DLO48" s="114"/>
      <c r="DLP48" s="114"/>
      <c r="DLQ48" s="114"/>
      <c r="DLR48" s="114"/>
      <c r="DLS48" s="114"/>
      <c r="DLT48" s="114"/>
      <c r="DLU48" s="114"/>
      <c r="DLV48" s="114"/>
      <c r="DLW48" s="114"/>
      <c r="DLX48" s="114"/>
      <c r="DLY48" s="114"/>
      <c r="DLZ48" s="114"/>
      <c r="DMA48" s="114"/>
      <c r="DMB48" s="114"/>
      <c r="DMC48" s="114"/>
      <c r="DMD48" s="114"/>
      <c r="DME48" s="114"/>
      <c r="DMF48" s="114"/>
      <c r="DMG48" s="114"/>
      <c r="DMH48" s="114"/>
      <c r="DMI48" s="114"/>
      <c r="DMJ48" s="114"/>
      <c r="DMK48" s="114"/>
      <c r="DML48" s="114"/>
      <c r="DMM48" s="114"/>
      <c r="DMN48" s="114"/>
      <c r="DMO48" s="114"/>
      <c r="DMP48" s="114"/>
      <c r="DMQ48" s="114"/>
      <c r="DMR48" s="114"/>
      <c r="DMS48" s="114"/>
      <c r="DMT48" s="114"/>
      <c r="DMU48" s="114"/>
      <c r="DMV48" s="114"/>
      <c r="DMW48" s="114"/>
      <c r="DMX48" s="114"/>
      <c r="DMY48" s="114"/>
      <c r="DMZ48" s="114"/>
      <c r="DNA48" s="114"/>
      <c r="DNB48" s="114"/>
      <c r="DNC48" s="114"/>
      <c r="DND48" s="114"/>
      <c r="DNE48" s="114"/>
      <c r="DNF48" s="114"/>
      <c r="DNG48" s="114"/>
      <c r="DNH48" s="114"/>
      <c r="DNI48" s="114"/>
      <c r="DNJ48" s="114"/>
      <c r="DNK48" s="114"/>
      <c r="DNL48" s="114"/>
      <c r="DNM48" s="114"/>
      <c r="DNN48" s="114"/>
      <c r="DNO48" s="114"/>
      <c r="DNP48" s="114"/>
      <c r="DNQ48" s="114"/>
      <c r="DNR48" s="114"/>
      <c r="DNS48" s="114"/>
      <c r="DNT48" s="114"/>
      <c r="DNU48" s="114"/>
      <c r="DNV48" s="114"/>
      <c r="DNW48" s="114"/>
      <c r="DNX48" s="114"/>
      <c r="DNY48" s="114"/>
      <c r="DNZ48" s="114"/>
      <c r="DOA48" s="114"/>
      <c r="DOB48" s="114"/>
      <c r="DOC48" s="114"/>
      <c r="DOD48" s="114"/>
      <c r="DOE48" s="114"/>
      <c r="DOF48" s="114"/>
      <c r="DOG48" s="114"/>
      <c r="DOH48" s="114"/>
      <c r="DOI48" s="114"/>
      <c r="DOJ48" s="114"/>
      <c r="DOK48" s="114"/>
      <c r="DOL48" s="114"/>
      <c r="DOM48" s="114"/>
      <c r="DON48" s="114"/>
      <c r="DOO48" s="114"/>
      <c r="DOP48" s="114"/>
      <c r="DOQ48" s="114"/>
      <c r="DOR48" s="114"/>
      <c r="DOS48" s="114"/>
      <c r="DOT48" s="114"/>
      <c r="DOU48" s="114"/>
      <c r="DOV48" s="114"/>
      <c r="DOW48" s="114"/>
      <c r="DOX48" s="114"/>
      <c r="DOY48" s="114"/>
      <c r="DOZ48" s="114"/>
      <c r="DPA48" s="114"/>
      <c r="DPB48" s="114"/>
      <c r="DPC48" s="114"/>
      <c r="DPD48" s="114"/>
      <c r="DPE48" s="114"/>
      <c r="DPF48" s="114"/>
      <c r="DPG48" s="114"/>
      <c r="DPH48" s="114"/>
      <c r="DPI48" s="114"/>
      <c r="DPJ48" s="114"/>
      <c r="DPK48" s="114"/>
      <c r="DPL48" s="114"/>
      <c r="DPM48" s="114"/>
      <c r="DPN48" s="114"/>
      <c r="DPO48" s="114"/>
      <c r="DPP48" s="114"/>
      <c r="DPQ48" s="114"/>
      <c r="DPR48" s="114"/>
      <c r="DPS48" s="114"/>
      <c r="DPT48" s="114"/>
      <c r="DPU48" s="114"/>
      <c r="DPV48" s="114"/>
      <c r="DPW48" s="114"/>
      <c r="DPX48" s="114"/>
      <c r="DPY48" s="114"/>
      <c r="DPZ48" s="114"/>
      <c r="DQA48" s="114"/>
      <c r="DQB48" s="114"/>
      <c r="DQC48" s="114"/>
      <c r="DQD48" s="114"/>
      <c r="DQE48" s="114"/>
      <c r="DQF48" s="114"/>
      <c r="DQG48" s="114"/>
      <c r="DQH48" s="114"/>
      <c r="DQI48" s="114"/>
      <c r="DQJ48" s="114"/>
      <c r="DQK48" s="114"/>
      <c r="DQL48" s="114"/>
      <c r="DQM48" s="114"/>
      <c r="DQN48" s="114"/>
      <c r="DQO48" s="114"/>
      <c r="DQP48" s="114"/>
      <c r="DQQ48" s="114"/>
      <c r="DQR48" s="114"/>
      <c r="DQS48" s="114"/>
      <c r="DQT48" s="114"/>
      <c r="DQU48" s="114"/>
      <c r="DQV48" s="114"/>
      <c r="DQW48" s="114"/>
      <c r="DQX48" s="114"/>
      <c r="DQY48" s="114"/>
      <c r="DQZ48" s="114"/>
      <c r="DRA48" s="114"/>
      <c r="DRB48" s="114"/>
      <c r="DRC48" s="114"/>
      <c r="DRD48" s="114"/>
      <c r="DRE48" s="114"/>
      <c r="DRF48" s="114"/>
      <c r="DRG48" s="114"/>
      <c r="DRH48" s="114"/>
      <c r="DRI48" s="114"/>
      <c r="DRJ48" s="114"/>
      <c r="DRK48" s="114"/>
      <c r="DRL48" s="114"/>
      <c r="DRM48" s="114"/>
      <c r="DRN48" s="114"/>
      <c r="DRO48" s="114"/>
      <c r="DRP48" s="114"/>
      <c r="DRQ48" s="114"/>
      <c r="DRR48" s="114"/>
      <c r="DRS48" s="114"/>
      <c r="DRT48" s="114"/>
      <c r="DRU48" s="114"/>
      <c r="DRV48" s="114"/>
      <c r="DRW48" s="114"/>
      <c r="DRX48" s="114"/>
      <c r="DRY48" s="114"/>
      <c r="DRZ48" s="114"/>
      <c r="DSA48" s="114"/>
      <c r="DSB48" s="114"/>
      <c r="DSC48" s="114"/>
      <c r="DSD48" s="114"/>
      <c r="DSE48" s="114"/>
      <c r="DSF48" s="114"/>
      <c r="DSG48" s="114"/>
      <c r="DSH48" s="114"/>
      <c r="DSI48" s="114"/>
      <c r="DSJ48" s="114"/>
      <c r="DSK48" s="114"/>
      <c r="DSL48" s="114"/>
      <c r="DSM48" s="114"/>
      <c r="DSN48" s="114"/>
      <c r="DSO48" s="114"/>
      <c r="DSP48" s="114"/>
      <c r="DSQ48" s="114"/>
      <c r="DSR48" s="114"/>
      <c r="DSS48" s="114"/>
      <c r="DST48" s="114"/>
      <c r="DSU48" s="114"/>
      <c r="DSV48" s="114"/>
      <c r="DSW48" s="114"/>
      <c r="DSX48" s="114"/>
      <c r="DSY48" s="114"/>
      <c r="DSZ48" s="114"/>
      <c r="DTA48" s="114"/>
      <c r="DTB48" s="114"/>
      <c r="DTC48" s="114"/>
      <c r="DTD48" s="114"/>
      <c r="DTE48" s="114"/>
      <c r="DTF48" s="114"/>
      <c r="DTG48" s="114"/>
      <c r="DTH48" s="114"/>
      <c r="DTI48" s="114"/>
      <c r="DTJ48" s="114"/>
      <c r="DTK48" s="114"/>
      <c r="DTL48" s="114"/>
      <c r="DTM48" s="114"/>
      <c r="DTN48" s="114"/>
      <c r="DTO48" s="114"/>
      <c r="DTP48" s="114"/>
      <c r="DTQ48" s="114"/>
      <c r="DTR48" s="114"/>
      <c r="DTS48" s="114"/>
      <c r="DTT48" s="114"/>
      <c r="DTU48" s="114"/>
      <c r="DTV48" s="114"/>
      <c r="DTW48" s="114"/>
      <c r="DTX48" s="114"/>
      <c r="DTY48" s="114"/>
      <c r="DTZ48" s="114"/>
      <c r="DUA48" s="114"/>
      <c r="DUB48" s="114"/>
      <c r="DUC48" s="114"/>
      <c r="DUD48" s="114"/>
      <c r="DUE48" s="114"/>
      <c r="DUF48" s="114"/>
      <c r="DUG48" s="114"/>
      <c r="DUH48" s="114"/>
      <c r="DUI48" s="114"/>
      <c r="DUJ48" s="114"/>
      <c r="DUK48" s="114"/>
      <c r="DUL48" s="114"/>
      <c r="DUM48" s="114"/>
      <c r="DUN48" s="114"/>
      <c r="DUO48" s="114"/>
      <c r="DUP48" s="114"/>
      <c r="DUQ48" s="114"/>
      <c r="DUR48" s="114"/>
      <c r="DUS48" s="114"/>
      <c r="DUT48" s="114"/>
      <c r="DUU48" s="114"/>
      <c r="DUV48" s="114"/>
      <c r="DUW48" s="114"/>
      <c r="DUX48" s="114"/>
      <c r="DUY48" s="114"/>
      <c r="DUZ48" s="114"/>
      <c r="DVA48" s="114"/>
      <c r="DVB48" s="114"/>
      <c r="DVC48" s="114"/>
      <c r="DVD48" s="114"/>
      <c r="DVE48" s="114"/>
      <c r="DVF48" s="114"/>
      <c r="DVG48" s="114"/>
      <c r="DVH48" s="114"/>
      <c r="DVI48" s="114"/>
      <c r="DVJ48" s="114"/>
      <c r="DVK48" s="114"/>
      <c r="DVL48" s="114"/>
      <c r="DVM48" s="114"/>
      <c r="DVN48" s="114"/>
      <c r="DVO48" s="114"/>
      <c r="DVP48" s="114"/>
      <c r="DVQ48" s="114"/>
      <c r="DVR48" s="114"/>
      <c r="DVS48" s="114"/>
      <c r="DVT48" s="114"/>
      <c r="DVU48" s="114"/>
      <c r="DVV48" s="114"/>
      <c r="DVW48" s="114"/>
      <c r="DVX48" s="114"/>
      <c r="DVY48" s="114"/>
      <c r="DVZ48" s="114"/>
      <c r="DWA48" s="114"/>
      <c r="DWB48" s="114"/>
      <c r="DWC48" s="114"/>
      <c r="DWD48" s="114"/>
      <c r="DWE48" s="114"/>
      <c r="DWF48" s="114"/>
      <c r="DWG48" s="114"/>
      <c r="DWH48" s="114"/>
      <c r="DWI48" s="114"/>
      <c r="DWJ48" s="114"/>
      <c r="DWK48" s="114"/>
      <c r="DWL48" s="114"/>
      <c r="DWM48" s="114"/>
      <c r="DWN48" s="114"/>
      <c r="DWO48" s="114"/>
      <c r="DWP48" s="114"/>
      <c r="DWQ48" s="114"/>
      <c r="DWR48" s="114"/>
      <c r="DWS48" s="114"/>
      <c r="DWT48" s="114"/>
      <c r="DWU48" s="114"/>
      <c r="DWV48" s="114"/>
      <c r="DWW48" s="114"/>
      <c r="DWX48" s="114"/>
      <c r="DWY48" s="114"/>
      <c r="DWZ48" s="114"/>
      <c r="DXA48" s="114"/>
      <c r="DXB48" s="114"/>
      <c r="DXC48" s="114"/>
      <c r="DXD48" s="114"/>
      <c r="DXE48" s="114"/>
      <c r="DXF48" s="114"/>
      <c r="DXG48" s="114"/>
      <c r="DXH48" s="114"/>
      <c r="DXI48" s="114"/>
      <c r="DXJ48" s="114"/>
      <c r="DXK48" s="114"/>
      <c r="DXL48" s="114"/>
      <c r="DXM48" s="114"/>
      <c r="DXN48" s="114"/>
      <c r="DXO48" s="114"/>
      <c r="DXP48" s="114"/>
      <c r="DXQ48" s="114"/>
      <c r="DXR48" s="114"/>
      <c r="DXS48" s="114"/>
      <c r="DXT48" s="114"/>
      <c r="DXU48" s="114"/>
      <c r="DXV48" s="114"/>
      <c r="DXW48" s="114"/>
      <c r="DXX48" s="114"/>
      <c r="DXY48" s="114"/>
      <c r="DXZ48" s="114"/>
      <c r="DYA48" s="114"/>
      <c r="DYB48" s="114"/>
      <c r="DYC48" s="114"/>
      <c r="DYD48" s="114"/>
      <c r="DYE48" s="114"/>
      <c r="DYF48" s="114"/>
      <c r="DYG48" s="114"/>
      <c r="DYH48" s="114"/>
      <c r="DYI48" s="114"/>
      <c r="DYJ48" s="114"/>
      <c r="DYK48" s="114"/>
      <c r="DYL48" s="114"/>
      <c r="DYM48" s="114"/>
      <c r="DYN48" s="114"/>
      <c r="DYO48" s="114"/>
      <c r="DYP48" s="114"/>
      <c r="DYQ48" s="114"/>
      <c r="DYR48" s="114"/>
      <c r="DYS48" s="114"/>
      <c r="DYT48" s="114"/>
      <c r="DYU48" s="114"/>
      <c r="DYV48" s="114"/>
      <c r="DYW48" s="114"/>
      <c r="DYX48" s="114"/>
      <c r="DYY48" s="114"/>
      <c r="DYZ48" s="114"/>
      <c r="DZA48" s="114"/>
      <c r="DZB48" s="114"/>
      <c r="DZC48" s="114"/>
      <c r="DZD48" s="114"/>
      <c r="DZE48" s="114"/>
      <c r="DZF48" s="114"/>
      <c r="DZG48" s="114"/>
      <c r="DZH48" s="114"/>
      <c r="DZI48" s="114"/>
      <c r="DZJ48" s="114"/>
      <c r="DZK48" s="114"/>
      <c r="DZL48" s="114"/>
      <c r="DZM48" s="114"/>
      <c r="DZN48" s="114"/>
      <c r="DZO48" s="114"/>
      <c r="DZP48" s="114"/>
      <c r="DZQ48" s="114"/>
      <c r="DZR48" s="114"/>
      <c r="DZS48" s="114"/>
      <c r="DZT48" s="114"/>
      <c r="DZU48" s="114"/>
      <c r="DZV48" s="114"/>
      <c r="DZW48" s="114"/>
      <c r="DZX48" s="114"/>
      <c r="DZY48" s="114"/>
      <c r="DZZ48" s="114"/>
      <c r="EAA48" s="114"/>
      <c r="EAB48" s="114"/>
      <c r="EAC48" s="114"/>
      <c r="EAD48" s="114"/>
      <c r="EAE48" s="114"/>
      <c r="EAF48" s="114"/>
      <c r="EAG48" s="114"/>
      <c r="EAH48" s="114"/>
      <c r="EAI48" s="114"/>
      <c r="EAJ48" s="114"/>
      <c r="EAK48" s="114"/>
      <c r="EAL48" s="114"/>
      <c r="EAM48" s="114"/>
      <c r="EAN48" s="114"/>
      <c r="EAO48" s="114"/>
      <c r="EAP48" s="114"/>
      <c r="EAQ48" s="114"/>
      <c r="EAR48" s="114"/>
      <c r="EAS48" s="114"/>
      <c r="EAT48" s="114"/>
      <c r="EAU48" s="114"/>
      <c r="EAV48" s="114"/>
      <c r="EAW48" s="114"/>
      <c r="EAX48" s="114"/>
      <c r="EAY48" s="114"/>
      <c r="EAZ48" s="114"/>
      <c r="EBA48" s="114"/>
      <c r="EBB48" s="114"/>
      <c r="EBC48" s="114"/>
      <c r="EBD48" s="114"/>
      <c r="EBE48" s="114"/>
      <c r="EBF48" s="114"/>
      <c r="EBG48" s="114"/>
      <c r="EBH48" s="114"/>
      <c r="EBI48" s="114"/>
      <c r="EBJ48" s="114"/>
      <c r="EBK48" s="114"/>
      <c r="EBL48" s="114"/>
      <c r="EBM48" s="114"/>
      <c r="EBN48" s="114"/>
      <c r="EBO48" s="114"/>
      <c r="EBP48" s="114"/>
      <c r="EBQ48" s="114"/>
      <c r="EBR48" s="114"/>
      <c r="EBS48" s="114"/>
      <c r="EBT48" s="114"/>
      <c r="EBU48" s="114"/>
      <c r="EBV48" s="114"/>
      <c r="EBW48" s="114"/>
      <c r="EBX48" s="114"/>
      <c r="EBY48" s="114"/>
      <c r="EBZ48" s="114"/>
      <c r="ECA48" s="114"/>
      <c r="ECB48" s="114"/>
      <c r="ECC48" s="114"/>
      <c r="ECD48" s="114"/>
      <c r="ECE48" s="114"/>
      <c r="ECF48" s="114"/>
      <c r="ECG48" s="114"/>
      <c r="ECH48" s="114"/>
      <c r="ECI48" s="114"/>
      <c r="ECJ48" s="114"/>
      <c r="ECK48" s="114"/>
      <c r="ECL48" s="114"/>
      <c r="ECM48" s="114"/>
      <c r="ECN48" s="114"/>
      <c r="ECO48" s="114"/>
      <c r="ECP48" s="114"/>
      <c r="ECQ48" s="114"/>
      <c r="ECR48" s="114"/>
      <c r="ECS48" s="114"/>
      <c r="ECT48" s="114"/>
      <c r="ECU48" s="114"/>
      <c r="ECV48" s="114"/>
      <c r="ECW48" s="114"/>
      <c r="ECX48" s="114"/>
      <c r="ECY48" s="114"/>
      <c r="ECZ48" s="114"/>
      <c r="EDA48" s="114"/>
      <c r="EDB48" s="114"/>
      <c r="EDC48" s="114"/>
      <c r="EDD48" s="114"/>
      <c r="EDE48" s="114"/>
      <c r="EDF48" s="114"/>
      <c r="EDG48" s="114"/>
      <c r="EDH48" s="114"/>
      <c r="EDI48" s="114"/>
      <c r="EDJ48" s="114"/>
      <c r="EDK48" s="114"/>
      <c r="EDL48" s="114"/>
      <c r="EDM48" s="114"/>
      <c r="EDN48" s="114"/>
      <c r="EDO48" s="114"/>
      <c r="EDP48" s="114"/>
      <c r="EDQ48" s="114"/>
      <c r="EDR48" s="114"/>
      <c r="EDS48" s="114"/>
      <c r="EDT48" s="114"/>
      <c r="EDU48" s="114"/>
      <c r="EDV48" s="114"/>
      <c r="EDW48" s="114"/>
      <c r="EDX48" s="114"/>
      <c r="EDY48" s="114"/>
      <c r="EDZ48" s="114"/>
      <c r="EEA48" s="114"/>
      <c r="EEB48" s="114"/>
      <c r="EEC48" s="114"/>
      <c r="EED48" s="114"/>
      <c r="EEE48" s="114"/>
      <c r="EEF48" s="114"/>
      <c r="EEG48" s="114"/>
      <c r="EEH48" s="114"/>
      <c r="EEI48" s="114"/>
      <c r="EEJ48" s="114"/>
      <c r="EEK48" s="114"/>
      <c r="EEL48" s="114"/>
      <c r="EEM48" s="114"/>
      <c r="EEN48" s="114"/>
      <c r="EEO48" s="114"/>
      <c r="EEP48" s="114"/>
      <c r="EEQ48" s="114"/>
      <c r="EER48" s="114"/>
      <c r="EES48" s="114"/>
      <c r="EET48" s="114"/>
      <c r="EEU48" s="114"/>
      <c r="EEV48" s="114"/>
      <c r="EEW48" s="114"/>
      <c r="EEX48" s="114"/>
      <c r="EEY48" s="114"/>
      <c r="EEZ48" s="114"/>
      <c r="EFA48" s="114"/>
      <c r="EFB48" s="114"/>
      <c r="EFC48" s="114"/>
      <c r="EFD48" s="114"/>
      <c r="EFE48" s="114"/>
      <c r="EFF48" s="114"/>
      <c r="EFG48" s="114"/>
      <c r="EFH48" s="114"/>
      <c r="EFI48" s="114"/>
      <c r="EFJ48" s="114"/>
      <c r="EFK48" s="114"/>
      <c r="EFL48" s="114"/>
      <c r="EFM48" s="114"/>
      <c r="EFN48" s="114"/>
      <c r="EFO48" s="114"/>
      <c r="EFP48" s="114"/>
      <c r="EFQ48" s="114"/>
      <c r="EFR48" s="114"/>
      <c r="EFS48" s="114"/>
      <c r="EFT48" s="114"/>
      <c r="EFU48" s="114"/>
      <c r="EFV48" s="114"/>
      <c r="EFW48" s="114"/>
      <c r="EFX48" s="114"/>
      <c r="EFY48" s="114"/>
      <c r="EFZ48" s="114"/>
      <c r="EGA48" s="114"/>
      <c r="EGB48" s="114"/>
      <c r="EGC48" s="114"/>
      <c r="EGD48" s="114"/>
      <c r="EGE48" s="114"/>
      <c r="EGF48" s="114"/>
      <c r="EGG48" s="114"/>
      <c r="EGH48" s="114"/>
      <c r="EGI48" s="114"/>
      <c r="EGJ48" s="114"/>
      <c r="EGK48" s="114"/>
      <c r="EGL48" s="114"/>
      <c r="EGM48" s="114"/>
      <c r="EGN48" s="114"/>
      <c r="EGO48" s="114"/>
      <c r="EGP48" s="114"/>
      <c r="EGQ48" s="114"/>
      <c r="EGR48" s="114"/>
      <c r="EGS48" s="114"/>
      <c r="EGT48" s="114"/>
      <c r="EGU48" s="114"/>
      <c r="EGV48" s="114"/>
      <c r="EGW48" s="114"/>
      <c r="EGX48" s="114"/>
      <c r="EGY48" s="114"/>
      <c r="EGZ48" s="114"/>
      <c r="EHA48" s="114"/>
      <c r="EHB48" s="114"/>
      <c r="EHC48" s="114"/>
      <c r="EHD48" s="114"/>
      <c r="EHE48" s="114"/>
      <c r="EHF48" s="114"/>
      <c r="EHG48" s="114"/>
      <c r="EHH48" s="114"/>
      <c r="EHI48" s="114"/>
      <c r="EHJ48" s="114"/>
      <c r="EHK48" s="114"/>
      <c r="EHL48" s="114"/>
      <c r="EHM48" s="114"/>
      <c r="EHN48" s="114"/>
      <c r="EHO48" s="114"/>
      <c r="EHP48" s="114"/>
      <c r="EHQ48" s="114"/>
      <c r="EHR48" s="114"/>
      <c r="EHS48" s="114"/>
      <c r="EHT48" s="114"/>
      <c r="EHU48" s="114"/>
      <c r="EHV48" s="114"/>
      <c r="EHW48" s="114"/>
      <c r="EHX48" s="114"/>
      <c r="EHY48" s="114"/>
      <c r="EHZ48" s="114"/>
      <c r="EIA48" s="114"/>
      <c r="EIB48" s="114"/>
      <c r="EIC48" s="114"/>
      <c r="EID48" s="114"/>
      <c r="EIE48" s="114"/>
      <c r="EIF48" s="114"/>
      <c r="EIG48" s="114"/>
      <c r="EIH48" s="114"/>
      <c r="EII48" s="114"/>
      <c r="EIJ48" s="114"/>
      <c r="EIK48" s="114"/>
      <c r="EIL48" s="114"/>
      <c r="EIM48" s="114"/>
      <c r="EIN48" s="114"/>
      <c r="EIO48" s="114"/>
      <c r="EIP48" s="114"/>
      <c r="EIQ48" s="114"/>
      <c r="EIR48" s="114"/>
      <c r="EIS48" s="114"/>
      <c r="EIT48" s="114"/>
      <c r="EIU48" s="114"/>
      <c r="EIV48" s="114"/>
      <c r="EIW48" s="114"/>
      <c r="EIX48" s="114"/>
      <c r="EIY48" s="114"/>
      <c r="EIZ48" s="114"/>
      <c r="EJA48" s="114"/>
      <c r="EJB48" s="114"/>
      <c r="EJC48" s="114"/>
      <c r="EJD48" s="114"/>
      <c r="EJE48" s="114"/>
      <c r="EJF48" s="114"/>
      <c r="EJG48" s="114"/>
      <c r="EJH48" s="114"/>
      <c r="EJI48" s="114"/>
      <c r="EJJ48" s="114"/>
      <c r="EJK48" s="114"/>
      <c r="EJL48" s="114"/>
      <c r="EJM48" s="114"/>
      <c r="EJN48" s="114"/>
      <c r="EJO48" s="114"/>
      <c r="EJP48" s="114"/>
      <c r="EJQ48" s="114"/>
      <c r="EJR48" s="114"/>
      <c r="EJS48" s="114"/>
      <c r="EJT48" s="114"/>
      <c r="EJU48" s="114"/>
      <c r="EJV48" s="114"/>
      <c r="EJW48" s="114"/>
      <c r="EJX48" s="114"/>
      <c r="EJY48" s="114"/>
      <c r="EJZ48" s="114"/>
      <c r="EKA48" s="114"/>
      <c r="EKB48" s="114"/>
      <c r="EKC48" s="114"/>
      <c r="EKD48" s="114"/>
      <c r="EKE48" s="114"/>
      <c r="EKF48" s="114"/>
      <c r="EKG48" s="114"/>
      <c r="EKH48" s="114"/>
      <c r="EKI48" s="114"/>
      <c r="EKJ48" s="114"/>
      <c r="EKK48" s="114"/>
      <c r="EKL48" s="114"/>
      <c r="EKM48" s="114"/>
      <c r="EKN48" s="114"/>
      <c r="EKO48" s="114"/>
      <c r="EKP48" s="114"/>
      <c r="EKQ48" s="114"/>
      <c r="EKR48" s="114"/>
      <c r="EKS48" s="114"/>
      <c r="EKT48" s="114"/>
      <c r="EKU48" s="114"/>
      <c r="EKV48" s="114"/>
      <c r="EKW48" s="114"/>
      <c r="EKX48" s="114"/>
      <c r="EKY48" s="114"/>
      <c r="EKZ48" s="114"/>
      <c r="ELA48" s="114"/>
      <c r="ELB48" s="114"/>
      <c r="ELC48" s="114"/>
      <c r="ELD48" s="114"/>
      <c r="ELE48" s="114"/>
      <c r="ELF48" s="114"/>
      <c r="ELG48" s="114"/>
      <c r="ELH48" s="114"/>
      <c r="ELI48" s="114"/>
      <c r="ELJ48" s="114"/>
      <c r="ELK48" s="114"/>
      <c r="ELL48" s="114"/>
      <c r="ELM48" s="114"/>
      <c r="ELN48" s="114"/>
      <c r="ELO48" s="114"/>
      <c r="ELP48" s="114"/>
      <c r="ELQ48" s="114"/>
      <c r="ELR48" s="114"/>
      <c r="ELS48" s="114"/>
      <c r="ELT48" s="114"/>
      <c r="ELU48" s="114"/>
      <c r="ELV48" s="114"/>
      <c r="ELW48" s="114"/>
      <c r="ELX48" s="114"/>
      <c r="ELY48" s="114"/>
      <c r="ELZ48" s="114"/>
      <c r="EMA48" s="114"/>
      <c r="EMB48" s="114"/>
      <c r="EMC48" s="114"/>
      <c r="EMD48" s="114"/>
      <c r="EME48" s="114"/>
      <c r="EMF48" s="114"/>
      <c r="EMG48" s="114"/>
      <c r="EMH48" s="114"/>
      <c r="EMI48" s="114"/>
      <c r="EMJ48" s="114"/>
      <c r="EMK48" s="114"/>
      <c r="EML48" s="114"/>
      <c r="EMM48" s="114"/>
      <c r="EMN48" s="114"/>
      <c r="EMO48" s="114"/>
      <c r="EMP48" s="114"/>
      <c r="EMQ48" s="114"/>
      <c r="EMR48" s="114"/>
      <c r="EMS48" s="114"/>
      <c r="EMT48" s="114"/>
      <c r="EMU48" s="114"/>
      <c r="EMV48" s="114"/>
      <c r="EMW48" s="114"/>
      <c r="EMX48" s="114"/>
      <c r="EMY48" s="114"/>
      <c r="EMZ48" s="114"/>
      <c r="ENA48" s="114"/>
      <c r="ENB48" s="114"/>
      <c r="ENC48" s="114"/>
      <c r="END48" s="114"/>
      <c r="ENE48" s="114"/>
      <c r="ENF48" s="114"/>
      <c r="ENG48" s="114"/>
      <c r="ENH48" s="114"/>
      <c r="ENI48" s="114"/>
      <c r="ENJ48" s="114"/>
      <c r="ENK48" s="114"/>
      <c r="ENL48" s="114"/>
      <c r="ENM48" s="114"/>
      <c r="ENN48" s="114"/>
      <c r="ENO48" s="114"/>
      <c r="ENP48" s="114"/>
      <c r="ENQ48" s="114"/>
      <c r="ENR48" s="114"/>
      <c r="ENS48" s="114"/>
      <c r="ENT48" s="114"/>
      <c r="ENU48" s="114"/>
      <c r="ENV48" s="114"/>
      <c r="ENW48" s="114"/>
      <c r="ENX48" s="114"/>
      <c r="ENY48" s="114"/>
      <c r="ENZ48" s="114"/>
      <c r="EOA48" s="114"/>
      <c r="EOB48" s="114"/>
      <c r="EOC48" s="114"/>
      <c r="EOD48" s="114"/>
      <c r="EOE48" s="114"/>
      <c r="EOF48" s="114"/>
      <c r="EOG48" s="114"/>
      <c r="EOH48" s="114"/>
      <c r="EOI48" s="114"/>
      <c r="EOJ48" s="114"/>
      <c r="EOK48" s="114"/>
      <c r="EOL48" s="114"/>
      <c r="EOM48" s="114"/>
      <c r="EON48" s="114"/>
      <c r="EOO48" s="114"/>
      <c r="EOP48" s="114"/>
      <c r="EOQ48" s="114"/>
      <c r="EOR48" s="114"/>
      <c r="EOS48" s="114"/>
      <c r="EOT48" s="114"/>
      <c r="EOU48" s="114"/>
      <c r="EOV48" s="114"/>
      <c r="EOW48" s="114"/>
      <c r="EOX48" s="114"/>
      <c r="EOY48" s="114"/>
      <c r="EOZ48" s="114"/>
      <c r="EPA48" s="114"/>
      <c r="EPB48" s="114"/>
      <c r="EPC48" s="114"/>
      <c r="EPD48" s="114"/>
      <c r="EPE48" s="114"/>
      <c r="EPF48" s="114"/>
      <c r="EPG48" s="114"/>
      <c r="EPH48" s="114"/>
      <c r="EPI48" s="114"/>
      <c r="EPJ48" s="114"/>
      <c r="EPK48" s="114"/>
      <c r="EPL48" s="114"/>
      <c r="EPM48" s="114"/>
      <c r="EPN48" s="114"/>
      <c r="EPO48" s="114"/>
      <c r="EPP48" s="114"/>
      <c r="EPQ48" s="114"/>
      <c r="EPR48" s="114"/>
      <c r="EPS48" s="114"/>
      <c r="EPT48" s="114"/>
      <c r="EPU48" s="114"/>
      <c r="EPV48" s="114"/>
      <c r="EPW48" s="114"/>
      <c r="EPX48" s="114"/>
      <c r="EPY48" s="114"/>
      <c r="EPZ48" s="114"/>
      <c r="EQA48" s="114"/>
      <c r="EQB48" s="114"/>
      <c r="EQC48" s="114"/>
      <c r="EQD48" s="114"/>
      <c r="EQE48" s="114"/>
      <c r="EQF48" s="114"/>
      <c r="EQG48" s="114"/>
      <c r="EQH48" s="114"/>
      <c r="EQI48" s="114"/>
      <c r="EQJ48" s="114"/>
      <c r="EQK48" s="114"/>
      <c r="EQL48" s="114"/>
      <c r="EQM48" s="114"/>
      <c r="EQN48" s="114"/>
      <c r="EQO48" s="114"/>
      <c r="EQP48" s="114"/>
      <c r="EQQ48" s="114"/>
      <c r="EQR48" s="114"/>
      <c r="EQS48" s="114"/>
      <c r="EQT48" s="114"/>
      <c r="EQU48" s="114"/>
      <c r="EQV48" s="114"/>
      <c r="EQW48" s="114"/>
      <c r="EQX48" s="114"/>
      <c r="EQY48" s="114"/>
      <c r="EQZ48" s="114"/>
      <c r="ERA48" s="114"/>
      <c r="ERB48" s="114"/>
      <c r="ERC48" s="114"/>
      <c r="ERD48" s="114"/>
      <c r="ERE48" s="114"/>
      <c r="ERF48" s="114"/>
      <c r="ERG48" s="114"/>
      <c r="ERH48" s="114"/>
      <c r="ERI48" s="114"/>
      <c r="ERJ48" s="114"/>
      <c r="ERK48" s="114"/>
      <c r="ERL48" s="114"/>
      <c r="ERM48" s="114"/>
      <c r="ERN48" s="114"/>
      <c r="ERO48" s="114"/>
      <c r="ERP48" s="114"/>
      <c r="ERQ48" s="114"/>
      <c r="ERR48" s="114"/>
      <c r="ERS48" s="114"/>
      <c r="ERT48" s="114"/>
      <c r="ERU48" s="114"/>
      <c r="ERV48" s="114"/>
      <c r="ERW48" s="114"/>
      <c r="ERX48" s="114"/>
      <c r="ERY48" s="114"/>
      <c r="ERZ48" s="114"/>
      <c r="ESA48" s="114"/>
      <c r="ESB48" s="114"/>
      <c r="ESC48" s="114"/>
      <c r="ESD48" s="114"/>
      <c r="ESE48" s="114"/>
      <c r="ESF48" s="114"/>
      <c r="ESG48" s="114"/>
      <c r="ESH48" s="114"/>
      <c r="ESI48" s="114"/>
      <c r="ESJ48" s="114"/>
      <c r="ESK48" s="114"/>
      <c r="ESL48" s="114"/>
      <c r="ESM48" s="114"/>
      <c r="ESN48" s="114"/>
      <c r="ESO48" s="114"/>
      <c r="ESP48" s="114"/>
      <c r="ESQ48" s="114"/>
      <c r="ESR48" s="114"/>
      <c r="ESS48" s="114"/>
      <c r="EST48" s="114"/>
      <c r="ESU48" s="114"/>
      <c r="ESV48" s="114"/>
      <c r="ESW48" s="114"/>
      <c r="ESX48" s="114"/>
      <c r="ESY48" s="114"/>
      <c r="ESZ48" s="114"/>
      <c r="ETA48" s="114"/>
      <c r="ETB48" s="114"/>
      <c r="ETC48" s="114"/>
      <c r="ETD48" s="114"/>
      <c r="ETE48" s="114"/>
      <c r="ETF48" s="114"/>
      <c r="ETG48" s="114"/>
      <c r="ETH48" s="114"/>
      <c r="ETI48" s="114"/>
      <c r="ETJ48" s="114"/>
      <c r="ETK48" s="114"/>
      <c r="ETL48" s="114"/>
      <c r="ETM48" s="114"/>
      <c r="ETN48" s="114"/>
      <c r="ETO48" s="114"/>
      <c r="ETP48" s="114"/>
      <c r="ETQ48" s="114"/>
      <c r="ETR48" s="114"/>
      <c r="ETS48" s="114"/>
      <c r="ETT48" s="114"/>
      <c r="ETU48" s="114"/>
      <c r="ETV48" s="114"/>
      <c r="ETW48" s="114"/>
      <c r="ETX48" s="114"/>
      <c r="ETY48" s="114"/>
      <c r="ETZ48" s="114"/>
      <c r="EUA48" s="114"/>
      <c r="EUB48" s="114"/>
      <c r="EUC48" s="114"/>
      <c r="EUD48" s="114"/>
      <c r="EUE48" s="114"/>
      <c r="EUF48" s="114"/>
      <c r="EUG48" s="114"/>
      <c r="EUH48" s="114"/>
      <c r="EUI48" s="114"/>
      <c r="EUJ48" s="114"/>
      <c r="EUK48" s="114"/>
      <c r="EUL48" s="114"/>
      <c r="EUM48" s="114"/>
      <c r="EUN48" s="114"/>
      <c r="EUO48" s="114"/>
      <c r="EUP48" s="114"/>
      <c r="EUQ48" s="114"/>
      <c r="EUR48" s="114"/>
      <c r="EUS48" s="114"/>
      <c r="EUT48" s="114"/>
      <c r="EUU48" s="114"/>
      <c r="EUV48" s="114"/>
      <c r="EUW48" s="114"/>
      <c r="EUX48" s="114"/>
      <c r="EUY48" s="114"/>
      <c r="EUZ48" s="114"/>
      <c r="EVA48" s="114"/>
      <c r="EVB48" s="114"/>
      <c r="EVC48" s="114"/>
      <c r="EVD48" s="114"/>
      <c r="EVE48" s="114"/>
      <c r="EVF48" s="114"/>
      <c r="EVG48" s="114"/>
      <c r="EVH48" s="114"/>
      <c r="EVI48" s="114"/>
      <c r="EVJ48" s="114"/>
      <c r="EVK48" s="114"/>
      <c r="EVL48" s="114"/>
      <c r="EVM48" s="114"/>
      <c r="EVN48" s="114"/>
      <c r="EVO48" s="114"/>
      <c r="EVP48" s="114"/>
      <c r="EVQ48" s="114"/>
      <c r="EVR48" s="114"/>
      <c r="EVS48" s="114"/>
      <c r="EVT48" s="114"/>
      <c r="EVU48" s="114"/>
      <c r="EVV48" s="114"/>
      <c r="EVW48" s="114"/>
      <c r="EVX48" s="114"/>
      <c r="EVY48" s="114"/>
      <c r="EVZ48" s="114"/>
      <c r="EWA48" s="114"/>
      <c r="EWB48" s="114"/>
      <c r="EWC48" s="114"/>
      <c r="EWD48" s="114"/>
      <c r="EWE48" s="114"/>
      <c r="EWF48" s="114"/>
      <c r="EWG48" s="114"/>
      <c r="EWH48" s="114"/>
      <c r="EWI48" s="114"/>
      <c r="EWJ48" s="114"/>
      <c r="EWK48" s="114"/>
      <c r="EWL48" s="114"/>
      <c r="EWM48" s="114"/>
      <c r="EWN48" s="114"/>
      <c r="EWO48" s="114"/>
      <c r="EWP48" s="114"/>
      <c r="EWQ48" s="114"/>
      <c r="EWR48" s="114"/>
      <c r="EWS48" s="114"/>
      <c r="EWT48" s="114"/>
      <c r="EWU48" s="114"/>
      <c r="EWV48" s="114"/>
      <c r="EWW48" s="114"/>
      <c r="EWX48" s="114"/>
      <c r="EWY48" s="114"/>
      <c r="EWZ48" s="114"/>
      <c r="EXA48" s="114"/>
      <c r="EXB48" s="114"/>
      <c r="EXC48" s="114"/>
      <c r="EXD48" s="114"/>
      <c r="EXE48" s="114"/>
      <c r="EXF48" s="114"/>
      <c r="EXG48" s="114"/>
      <c r="EXH48" s="114"/>
      <c r="EXI48" s="114"/>
      <c r="EXJ48" s="114"/>
      <c r="EXK48" s="114"/>
      <c r="EXL48" s="114"/>
      <c r="EXM48" s="114"/>
      <c r="EXN48" s="114"/>
      <c r="EXO48" s="114"/>
      <c r="EXP48" s="114"/>
      <c r="EXQ48" s="114"/>
      <c r="EXR48" s="114"/>
      <c r="EXS48" s="114"/>
      <c r="EXT48" s="114"/>
      <c r="EXU48" s="114"/>
      <c r="EXV48" s="114"/>
      <c r="EXW48" s="114"/>
      <c r="EXX48" s="114"/>
      <c r="EXY48" s="114"/>
      <c r="EXZ48" s="114"/>
      <c r="EYA48" s="114"/>
      <c r="EYB48" s="114"/>
      <c r="EYC48" s="114"/>
      <c r="EYD48" s="114"/>
      <c r="EYE48" s="114"/>
      <c r="EYF48" s="114"/>
      <c r="EYG48" s="114"/>
      <c r="EYH48" s="114"/>
      <c r="EYI48" s="114"/>
      <c r="EYJ48" s="114"/>
      <c r="EYK48" s="114"/>
      <c r="EYL48" s="114"/>
      <c r="EYM48" s="114"/>
      <c r="EYN48" s="114"/>
      <c r="EYO48" s="114"/>
      <c r="EYP48" s="114"/>
      <c r="EYQ48" s="114"/>
      <c r="EYR48" s="114"/>
      <c r="EYS48" s="114"/>
      <c r="EYT48" s="114"/>
      <c r="EYU48" s="114"/>
      <c r="EYV48" s="114"/>
      <c r="EYW48" s="114"/>
      <c r="EYX48" s="114"/>
      <c r="EYY48" s="114"/>
      <c r="EYZ48" s="114"/>
      <c r="EZA48" s="114"/>
      <c r="EZB48" s="114"/>
      <c r="EZC48" s="114"/>
      <c r="EZD48" s="114"/>
      <c r="EZE48" s="114"/>
      <c r="EZF48" s="114"/>
      <c r="EZG48" s="114"/>
      <c r="EZH48" s="114"/>
      <c r="EZI48" s="114"/>
      <c r="EZJ48" s="114"/>
      <c r="EZK48" s="114"/>
      <c r="EZL48" s="114"/>
      <c r="EZM48" s="114"/>
      <c r="EZN48" s="114"/>
      <c r="EZO48" s="114"/>
      <c r="EZP48" s="114"/>
      <c r="EZQ48" s="114"/>
      <c r="EZR48" s="114"/>
      <c r="EZS48" s="114"/>
      <c r="EZT48" s="114"/>
      <c r="EZU48" s="114"/>
      <c r="EZV48" s="114"/>
      <c r="EZW48" s="114"/>
      <c r="EZX48" s="114"/>
      <c r="EZY48" s="114"/>
      <c r="EZZ48" s="114"/>
      <c r="FAA48" s="114"/>
      <c r="FAB48" s="114"/>
      <c r="FAC48" s="114"/>
      <c r="FAD48" s="114"/>
      <c r="FAE48" s="114"/>
      <c r="FAF48" s="114"/>
      <c r="FAG48" s="114"/>
      <c r="FAH48" s="114"/>
      <c r="FAI48" s="114"/>
      <c r="FAJ48" s="114"/>
      <c r="FAK48" s="114"/>
      <c r="FAL48" s="114"/>
      <c r="FAM48" s="114"/>
      <c r="FAN48" s="114"/>
      <c r="FAO48" s="114"/>
      <c r="FAP48" s="114"/>
      <c r="FAQ48" s="114"/>
      <c r="FAR48" s="114"/>
      <c r="FAS48" s="114"/>
      <c r="FAT48" s="114"/>
      <c r="FAU48" s="114"/>
      <c r="FAV48" s="114"/>
      <c r="FAW48" s="114"/>
      <c r="FAX48" s="114"/>
      <c r="FAY48" s="114"/>
      <c r="FAZ48" s="114"/>
      <c r="FBA48" s="114"/>
      <c r="FBB48" s="114"/>
      <c r="FBC48" s="114"/>
      <c r="FBD48" s="114"/>
      <c r="FBE48" s="114"/>
      <c r="FBF48" s="114"/>
      <c r="FBG48" s="114"/>
      <c r="FBH48" s="114"/>
      <c r="FBI48" s="114"/>
      <c r="FBJ48" s="114"/>
      <c r="FBK48" s="114"/>
      <c r="FBL48" s="114"/>
      <c r="FBM48" s="114"/>
      <c r="FBN48" s="114"/>
      <c r="FBO48" s="114"/>
      <c r="FBP48" s="114"/>
      <c r="FBQ48" s="114"/>
      <c r="FBR48" s="114"/>
      <c r="FBS48" s="114"/>
      <c r="FBT48" s="114"/>
      <c r="FBU48" s="114"/>
      <c r="FBV48" s="114"/>
      <c r="FBW48" s="114"/>
      <c r="FBX48" s="114"/>
      <c r="FBY48" s="114"/>
      <c r="FBZ48" s="114"/>
      <c r="FCA48" s="114"/>
      <c r="FCB48" s="114"/>
      <c r="FCC48" s="114"/>
      <c r="FCD48" s="114"/>
      <c r="FCE48" s="114"/>
      <c r="FCF48" s="114"/>
      <c r="FCG48" s="114"/>
      <c r="FCH48" s="114"/>
      <c r="FCI48" s="114"/>
      <c r="FCJ48" s="114"/>
      <c r="FCK48" s="114"/>
      <c r="FCL48" s="114"/>
      <c r="FCM48" s="114"/>
      <c r="FCN48" s="114"/>
      <c r="FCO48" s="114"/>
      <c r="FCP48" s="114"/>
      <c r="FCQ48" s="114"/>
      <c r="FCR48" s="114"/>
      <c r="FCS48" s="114"/>
      <c r="FCT48" s="114"/>
      <c r="FCU48" s="114"/>
      <c r="FCV48" s="114"/>
      <c r="FCW48" s="114"/>
      <c r="FCX48" s="114"/>
      <c r="FCY48" s="114"/>
      <c r="FCZ48" s="114"/>
      <c r="FDA48" s="114"/>
      <c r="FDB48" s="114"/>
      <c r="FDC48" s="114"/>
      <c r="FDD48" s="114"/>
      <c r="FDE48" s="114"/>
      <c r="FDF48" s="114"/>
      <c r="FDG48" s="114"/>
      <c r="FDH48" s="114"/>
      <c r="FDI48" s="114"/>
      <c r="FDJ48" s="114"/>
      <c r="FDK48" s="114"/>
      <c r="FDL48" s="114"/>
      <c r="FDM48" s="114"/>
      <c r="FDN48" s="114"/>
      <c r="FDO48" s="114"/>
      <c r="FDP48" s="114"/>
      <c r="FDQ48" s="114"/>
      <c r="FDR48" s="114"/>
      <c r="FDS48" s="114"/>
      <c r="FDT48" s="114"/>
      <c r="FDU48" s="114"/>
      <c r="FDV48" s="114"/>
      <c r="FDW48" s="114"/>
      <c r="FDX48" s="114"/>
      <c r="FDY48" s="114"/>
      <c r="FDZ48" s="114"/>
      <c r="FEA48" s="114"/>
      <c r="FEB48" s="114"/>
      <c r="FEC48" s="114"/>
      <c r="FED48" s="114"/>
      <c r="FEE48" s="114"/>
      <c r="FEF48" s="114"/>
      <c r="FEG48" s="114"/>
      <c r="FEH48" s="114"/>
      <c r="FEI48" s="114"/>
      <c r="FEJ48" s="114"/>
      <c r="FEK48" s="114"/>
      <c r="FEL48" s="114"/>
      <c r="FEM48" s="114"/>
      <c r="FEN48" s="114"/>
      <c r="FEO48" s="114"/>
      <c r="FEP48" s="114"/>
      <c r="FEQ48" s="114"/>
      <c r="FER48" s="114"/>
      <c r="FES48" s="114"/>
      <c r="FET48" s="114"/>
      <c r="FEU48" s="114"/>
      <c r="FEV48" s="114"/>
      <c r="FEW48" s="114"/>
      <c r="FEX48" s="114"/>
      <c r="FEY48" s="114"/>
      <c r="FEZ48" s="114"/>
      <c r="FFA48" s="114"/>
      <c r="FFB48" s="114"/>
      <c r="FFC48" s="114"/>
      <c r="FFD48" s="114"/>
      <c r="FFE48" s="114"/>
      <c r="FFF48" s="114"/>
      <c r="FFG48" s="114"/>
      <c r="FFH48" s="114"/>
      <c r="FFI48" s="114"/>
      <c r="FFJ48" s="114"/>
      <c r="FFK48" s="114"/>
      <c r="FFL48" s="114"/>
      <c r="FFM48" s="114"/>
      <c r="FFN48" s="114"/>
      <c r="FFO48" s="114"/>
      <c r="FFP48" s="114"/>
      <c r="FFQ48" s="114"/>
      <c r="FFR48" s="114"/>
      <c r="FFS48" s="114"/>
      <c r="FFT48" s="114"/>
      <c r="FFU48" s="114"/>
      <c r="FFV48" s="114"/>
      <c r="FFW48" s="114"/>
      <c r="FFX48" s="114"/>
      <c r="FFY48" s="114"/>
      <c r="FFZ48" s="114"/>
      <c r="FGA48" s="114"/>
      <c r="FGB48" s="114"/>
      <c r="FGC48" s="114"/>
      <c r="FGD48" s="114"/>
      <c r="FGE48" s="114"/>
      <c r="FGF48" s="114"/>
      <c r="FGG48" s="114"/>
      <c r="FGH48" s="114"/>
      <c r="FGI48" s="114"/>
      <c r="FGJ48" s="114"/>
      <c r="FGK48" s="114"/>
      <c r="FGL48" s="114"/>
      <c r="FGM48" s="114"/>
      <c r="FGN48" s="114"/>
      <c r="FGO48" s="114"/>
      <c r="FGP48" s="114"/>
      <c r="FGQ48" s="114"/>
      <c r="FGR48" s="114"/>
      <c r="FGS48" s="114"/>
      <c r="FGT48" s="114"/>
      <c r="FGU48" s="114"/>
      <c r="FGV48" s="114"/>
      <c r="FGW48" s="114"/>
      <c r="FGX48" s="114"/>
      <c r="FGY48" s="114"/>
      <c r="FGZ48" s="114"/>
      <c r="FHA48" s="114"/>
      <c r="FHB48" s="114"/>
      <c r="FHC48" s="114"/>
      <c r="FHD48" s="114"/>
      <c r="FHE48" s="114"/>
      <c r="FHF48" s="114"/>
      <c r="FHG48" s="114"/>
      <c r="FHH48" s="114"/>
      <c r="FHI48" s="114"/>
      <c r="FHJ48" s="114"/>
      <c r="FHK48" s="114"/>
      <c r="FHL48" s="114"/>
      <c r="FHM48" s="114"/>
      <c r="FHN48" s="114"/>
      <c r="FHO48" s="114"/>
      <c r="FHP48" s="114"/>
      <c r="FHQ48" s="114"/>
      <c r="FHR48" s="114"/>
      <c r="FHS48" s="114"/>
      <c r="FHT48" s="114"/>
      <c r="FHU48" s="114"/>
      <c r="FHV48" s="114"/>
      <c r="FHW48" s="114"/>
      <c r="FHX48" s="114"/>
      <c r="FHY48" s="114"/>
      <c r="FHZ48" s="114"/>
      <c r="FIA48" s="114"/>
      <c r="FIB48" s="114"/>
      <c r="FIC48" s="114"/>
      <c r="FID48" s="114"/>
      <c r="FIE48" s="114"/>
      <c r="FIF48" s="114"/>
      <c r="FIG48" s="114"/>
      <c r="FIH48" s="114"/>
      <c r="FII48" s="114"/>
      <c r="FIJ48" s="114"/>
      <c r="FIK48" s="114"/>
      <c r="FIL48" s="114"/>
      <c r="FIM48" s="114"/>
      <c r="FIN48" s="114"/>
      <c r="FIO48" s="114"/>
      <c r="FIP48" s="114"/>
      <c r="FIQ48" s="114"/>
      <c r="FIR48" s="114"/>
      <c r="FIS48" s="114"/>
      <c r="FIT48" s="114"/>
      <c r="FIU48" s="114"/>
      <c r="FIV48" s="114"/>
      <c r="FIW48" s="114"/>
      <c r="FIX48" s="114"/>
      <c r="FIY48" s="114"/>
      <c r="FIZ48" s="114"/>
      <c r="FJA48" s="114"/>
      <c r="FJB48" s="114"/>
      <c r="FJC48" s="114"/>
      <c r="FJD48" s="114"/>
      <c r="FJE48" s="114"/>
      <c r="FJF48" s="114"/>
      <c r="FJG48" s="114"/>
      <c r="FJH48" s="114"/>
      <c r="FJI48" s="114"/>
      <c r="FJJ48" s="114"/>
      <c r="FJK48" s="114"/>
      <c r="FJL48" s="114"/>
      <c r="FJM48" s="114"/>
      <c r="FJN48" s="114"/>
      <c r="FJO48" s="114"/>
      <c r="FJP48" s="114"/>
      <c r="FJQ48" s="114"/>
      <c r="FJR48" s="114"/>
      <c r="FJS48" s="114"/>
      <c r="FJT48" s="114"/>
      <c r="FJU48" s="114"/>
      <c r="FJV48" s="114"/>
      <c r="FJW48" s="114"/>
      <c r="FJX48" s="114"/>
      <c r="FJY48" s="114"/>
      <c r="FJZ48" s="114"/>
      <c r="FKA48" s="114"/>
      <c r="FKB48" s="114"/>
      <c r="FKC48" s="114"/>
      <c r="FKD48" s="114"/>
      <c r="FKE48" s="114"/>
      <c r="FKF48" s="114"/>
      <c r="FKG48" s="114"/>
      <c r="FKH48" s="114"/>
      <c r="FKI48" s="114"/>
      <c r="FKJ48" s="114"/>
      <c r="FKK48" s="114"/>
      <c r="FKL48" s="114"/>
      <c r="FKM48" s="114"/>
      <c r="FKN48" s="114"/>
      <c r="FKO48" s="114"/>
      <c r="FKP48" s="114"/>
      <c r="FKQ48" s="114"/>
      <c r="FKR48" s="114"/>
      <c r="FKS48" s="114"/>
      <c r="FKT48" s="114"/>
      <c r="FKU48" s="114"/>
      <c r="FKV48" s="114"/>
      <c r="FKW48" s="114"/>
      <c r="FKX48" s="114"/>
      <c r="FKY48" s="114"/>
      <c r="FKZ48" s="114"/>
      <c r="FLA48" s="114"/>
      <c r="FLB48" s="114"/>
      <c r="FLC48" s="114"/>
      <c r="FLD48" s="114"/>
      <c r="FLE48" s="114"/>
      <c r="FLF48" s="114"/>
      <c r="FLG48" s="114"/>
      <c r="FLH48" s="114"/>
      <c r="FLI48" s="114"/>
      <c r="FLJ48" s="114"/>
      <c r="FLK48" s="114"/>
      <c r="FLL48" s="114"/>
      <c r="FLM48" s="114"/>
      <c r="FLN48" s="114"/>
      <c r="FLO48" s="114"/>
      <c r="FLP48" s="114"/>
      <c r="FLQ48" s="114"/>
      <c r="FLR48" s="114"/>
      <c r="FLS48" s="114"/>
      <c r="FLT48" s="114"/>
      <c r="FLU48" s="114"/>
      <c r="FLV48" s="114"/>
      <c r="FLW48" s="114"/>
      <c r="FLX48" s="114"/>
      <c r="FLY48" s="114"/>
      <c r="FLZ48" s="114"/>
      <c r="FMA48" s="114"/>
      <c r="FMB48" s="114"/>
      <c r="FMC48" s="114"/>
      <c r="FMD48" s="114"/>
      <c r="FME48" s="114"/>
      <c r="FMF48" s="114"/>
      <c r="FMG48" s="114"/>
      <c r="FMH48" s="114"/>
      <c r="FMI48" s="114"/>
      <c r="FMJ48" s="114"/>
      <c r="FMK48" s="114"/>
      <c r="FML48" s="114"/>
      <c r="FMM48" s="114"/>
      <c r="FMN48" s="114"/>
      <c r="FMO48" s="114"/>
      <c r="FMP48" s="114"/>
      <c r="FMQ48" s="114"/>
      <c r="FMR48" s="114"/>
      <c r="FMS48" s="114"/>
      <c r="FMT48" s="114"/>
      <c r="FMU48" s="114"/>
      <c r="FMV48" s="114"/>
      <c r="FMW48" s="114"/>
      <c r="FMX48" s="114"/>
      <c r="FMY48" s="114"/>
      <c r="FMZ48" s="114"/>
      <c r="FNA48" s="114"/>
      <c r="FNB48" s="114"/>
      <c r="FNC48" s="114"/>
      <c r="FND48" s="114"/>
      <c r="FNE48" s="114"/>
      <c r="FNF48" s="114"/>
      <c r="FNG48" s="114"/>
      <c r="FNH48" s="114"/>
      <c r="FNI48" s="114"/>
      <c r="FNJ48" s="114"/>
      <c r="FNK48" s="114"/>
      <c r="FNL48" s="114"/>
      <c r="FNM48" s="114"/>
      <c r="FNN48" s="114"/>
      <c r="FNO48" s="114"/>
      <c r="FNP48" s="114"/>
      <c r="FNQ48" s="114"/>
      <c r="FNR48" s="114"/>
      <c r="FNS48" s="114"/>
      <c r="FNT48" s="114"/>
      <c r="FNU48" s="114"/>
      <c r="FNV48" s="114"/>
      <c r="FNW48" s="114"/>
      <c r="FNX48" s="114"/>
      <c r="FNY48" s="114"/>
      <c r="FNZ48" s="114"/>
      <c r="FOA48" s="114"/>
      <c r="FOB48" s="114"/>
      <c r="FOC48" s="114"/>
      <c r="FOD48" s="114"/>
      <c r="FOE48" s="114"/>
      <c r="FOF48" s="114"/>
      <c r="FOG48" s="114"/>
      <c r="FOH48" s="114"/>
      <c r="FOI48" s="114"/>
      <c r="FOJ48" s="114"/>
      <c r="FOK48" s="114"/>
      <c r="FOL48" s="114"/>
      <c r="FOM48" s="114"/>
      <c r="FON48" s="114"/>
      <c r="FOO48" s="114"/>
      <c r="FOP48" s="114"/>
      <c r="FOQ48" s="114"/>
      <c r="FOR48" s="114"/>
      <c r="FOS48" s="114"/>
      <c r="FOT48" s="114"/>
      <c r="FOU48" s="114"/>
      <c r="FOV48" s="114"/>
      <c r="FOW48" s="114"/>
      <c r="FOX48" s="114"/>
      <c r="FOY48" s="114"/>
      <c r="FOZ48" s="114"/>
      <c r="FPA48" s="114"/>
      <c r="FPB48" s="114"/>
      <c r="FPC48" s="114"/>
      <c r="FPD48" s="114"/>
      <c r="FPE48" s="114"/>
      <c r="FPF48" s="114"/>
      <c r="FPG48" s="114"/>
      <c r="FPH48" s="114"/>
      <c r="FPI48" s="114"/>
      <c r="FPJ48" s="114"/>
      <c r="FPK48" s="114"/>
      <c r="FPL48" s="114"/>
      <c r="FPM48" s="114"/>
      <c r="FPN48" s="114"/>
      <c r="FPO48" s="114"/>
      <c r="FPP48" s="114"/>
      <c r="FPQ48" s="114"/>
      <c r="FPR48" s="114"/>
      <c r="FPS48" s="114"/>
      <c r="FPT48" s="114"/>
      <c r="FPU48" s="114"/>
      <c r="FPV48" s="114"/>
      <c r="FPW48" s="114"/>
      <c r="FPX48" s="114"/>
      <c r="FPY48" s="114"/>
      <c r="FPZ48" s="114"/>
      <c r="FQA48" s="114"/>
      <c r="FQB48" s="114"/>
      <c r="FQC48" s="114"/>
      <c r="FQD48" s="114"/>
      <c r="FQE48" s="114"/>
      <c r="FQF48" s="114"/>
      <c r="FQG48" s="114"/>
      <c r="FQH48" s="114"/>
      <c r="FQI48" s="114"/>
      <c r="FQJ48" s="114"/>
      <c r="FQK48" s="114"/>
      <c r="FQL48" s="114"/>
      <c r="FQM48" s="114"/>
      <c r="FQN48" s="114"/>
      <c r="FQO48" s="114"/>
      <c r="FQP48" s="114"/>
      <c r="FQQ48" s="114"/>
      <c r="FQR48" s="114"/>
      <c r="FQS48" s="114"/>
      <c r="FQT48" s="114"/>
      <c r="FQU48" s="114"/>
      <c r="FQV48" s="114"/>
      <c r="FQW48" s="114"/>
      <c r="FQX48" s="114"/>
      <c r="FQY48" s="114"/>
      <c r="FQZ48" s="114"/>
      <c r="FRA48" s="114"/>
      <c r="FRB48" s="114"/>
      <c r="FRC48" s="114"/>
      <c r="FRD48" s="114"/>
      <c r="FRE48" s="114"/>
      <c r="FRF48" s="114"/>
      <c r="FRG48" s="114"/>
      <c r="FRH48" s="114"/>
      <c r="FRI48" s="114"/>
      <c r="FRJ48" s="114"/>
      <c r="FRK48" s="114"/>
      <c r="FRL48" s="114"/>
      <c r="FRM48" s="114"/>
      <c r="FRN48" s="114"/>
      <c r="FRO48" s="114"/>
      <c r="FRP48" s="114"/>
      <c r="FRQ48" s="114"/>
      <c r="FRR48" s="114"/>
      <c r="FRS48" s="114"/>
      <c r="FRT48" s="114"/>
      <c r="FRU48" s="114"/>
      <c r="FRV48" s="114"/>
      <c r="FRW48" s="114"/>
      <c r="FRX48" s="114"/>
      <c r="FRY48" s="114"/>
      <c r="FRZ48" s="114"/>
      <c r="FSA48" s="114"/>
      <c r="FSB48" s="114"/>
      <c r="FSC48" s="114"/>
      <c r="FSD48" s="114"/>
      <c r="FSE48" s="114"/>
      <c r="FSF48" s="114"/>
      <c r="FSG48" s="114"/>
      <c r="FSH48" s="114"/>
      <c r="FSI48" s="114"/>
      <c r="FSJ48" s="114"/>
      <c r="FSK48" s="114"/>
      <c r="FSL48" s="114"/>
      <c r="FSM48" s="114"/>
      <c r="FSN48" s="114"/>
      <c r="FSO48" s="114"/>
      <c r="FSP48" s="114"/>
      <c r="FSQ48" s="114"/>
      <c r="FSR48" s="114"/>
      <c r="FSS48" s="114"/>
      <c r="FST48" s="114"/>
      <c r="FSU48" s="114"/>
      <c r="FSV48" s="114"/>
      <c r="FSW48" s="114"/>
      <c r="FSX48" s="114"/>
      <c r="FSY48" s="114"/>
      <c r="FSZ48" s="114"/>
      <c r="FTA48" s="114"/>
      <c r="FTB48" s="114"/>
      <c r="FTC48" s="114"/>
      <c r="FTD48" s="114"/>
      <c r="FTE48" s="114"/>
      <c r="FTF48" s="114"/>
      <c r="FTG48" s="114"/>
      <c r="FTH48" s="114"/>
      <c r="FTI48" s="114"/>
      <c r="FTJ48" s="114"/>
      <c r="FTK48" s="114"/>
      <c r="FTL48" s="114"/>
      <c r="FTM48" s="114"/>
      <c r="FTN48" s="114"/>
      <c r="FTO48" s="114"/>
      <c r="FTP48" s="114"/>
      <c r="FTQ48" s="114"/>
      <c r="FTR48" s="114"/>
      <c r="FTS48" s="114"/>
      <c r="FTT48" s="114"/>
      <c r="FTU48" s="114"/>
      <c r="FTV48" s="114"/>
      <c r="FTW48" s="114"/>
      <c r="FTX48" s="114"/>
      <c r="FTY48" s="114"/>
      <c r="FTZ48" s="114"/>
      <c r="FUA48" s="114"/>
      <c r="FUB48" s="114"/>
      <c r="FUC48" s="114"/>
      <c r="FUD48" s="114"/>
      <c r="FUE48" s="114"/>
      <c r="FUF48" s="114"/>
      <c r="FUG48" s="114"/>
      <c r="FUH48" s="114"/>
      <c r="FUI48" s="114"/>
      <c r="FUJ48" s="114"/>
      <c r="FUK48" s="114"/>
      <c r="FUL48" s="114"/>
      <c r="FUM48" s="114"/>
      <c r="FUN48" s="114"/>
      <c r="FUO48" s="114"/>
      <c r="FUP48" s="114"/>
      <c r="FUQ48" s="114"/>
      <c r="FUR48" s="114"/>
      <c r="FUS48" s="114"/>
      <c r="FUT48" s="114"/>
      <c r="FUU48" s="114"/>
      <c r="FUV48" s="114"/>
      <c r="FUW48" s="114"/>
      <c r="FUX48" s="114"/>
      <c r="FUY48" s="114"/>
      <c r="FUZ48" s="114"/>
      <c r="FVA48" s="114"/>
      <c r="FVB48" s="114"/>
      <c r="FVC48" s="114"/>
      <c r="FVD48" s="114"/>
      <c r="FVE48" s="114"/>
      <c r="FVF48" s="114"/>
      <c r="FVG48" s="114"/>
      <c r="FVH48" s="114"/>
      <c r="FVI48" s="114"/>
      <c r="FVJ48" s="114"/>
      <c r="FVK48" s="114"/>
      <c r="FVL48" s="114"/>
      <c r="FVM48" s="114"/>
      <c r="FVN48" s="114"/>
      <c r="FVO48" s="114"/>
      <c r="FVP48" s="114"/>
      <c r="FVQ48" s="114"/>
      <c r="FVR48" s="114"/>
      <c r="FVS48" s="114"/>
      <c r="FVT48" s="114"/>
      <c r="FVU48" s="114"/>
      <c r="FVV48" s="114"/>
      <c r="FVW48" s="114"/>
      <c r="FVX48" s="114"/>
      <c r="FVY48" s="114"/>
      <c r="FVZ48" s="114"/>
      <c r="FWA48" s="114"/>
      <c r="FWB48" s="114"/>
      <c r="FWC48" s="114"/>
      <c r="FWD48" s="114"/>
      <c r="FWE48" s="114"/>
      <c r="FWF48" s="114"/>
      <c r="FWG48" s="114"/>
      <c r="FWH48" s="114"/>
      <c r="FWI48" s="114"/>
      <c r="FWJ48" s="114"/>
      <c r="FWK48" s="114"/>
      <c r="FWL48" s="114"/>
      <c r="FWM48" s="114"/>
      <c r="FWN48" s="114"/>
      <c r="FWO48" s="114"/>
      <c r="FWP48" s="114"/>
      <c r="FWQ48" s="114"/>
      <c r="FWR48" s="114"/>
      <c r="FWS48" s="114"/>
      <c r="FWT48" s="114"/>
      <c r="FWU48" s="114"/>
      <c r="FWV48" s="114"/>
      <c r="FWW48" s="114"/>
      <c r="FWX48" s="114"/>
      <c r="FWY48" s="114"/>
      <c r="FWZ48" s="114"/>
      <c r="FXA48" s="114"/>
      <c r="FXB48" s="114"/>
      <c r="FXC48" s="114"/>
      <c r="FXD48" s="114"/>
      <c r="FXE48" s="114"/>
      <c r="FXF48" s="114"/>
      <c r="FXG48" s="114"/>
      <c r="FXH48" s="114"/>
      <c r="FXI48" s="114"/>
      <c r="FXJ48" s="114"/>
      <c r="FXK48" s="114"/>
      <c r="FXL48" s="114"/>
      <c r="FXM48" s="114"/>
      <c r="FXN48" s="114"/>
      <c r="FXO48" s="114"/>
      <c r="FXP48" s="114"/>
      <c r="FXQ48" s="114"/>
      <c r="FXR48" s="114"/>
      <c r="FXS48" s="114"/>
      <c r="FXT48" s="114"/>
      <c r="FXU48" s="114"/>
      <c r="FXV48" s="114"/>
      <c r="FXW48" s="114"/>
      <c r="FXX48" s="114"/>
      <c r="FXY48" s="114"/>
      <c r="FXZ48" s="114"/>
      <c r="FYA48" s="114"/>
      <c r="FYB48" s="114"/>
      <c r="FYC48" s="114"/>
      <c r="FYD48" s="114"/>
      <c r="FYE48" s="114"/>
      <c r="FYF48" s="114"/>
      <c r="FYG48" s="114"/>
      <c r="FYH48" s="114"/>
      <c r="FYI48" s="114"/>
      <c r="FYJ48" s="114"/>
      <c r="FYK48" s="114"/>
      <c r="FYL48" s="114"/>
      <c r="FYM48" s="114"/>
      <c r="FYN48" s="114"/>
      <c r="FYO48" s="114"/>
      <c r="FYP48" s="114"/>
      <c r="FYQ48" s="114"/>
      <c r="FYR48" s="114"/>
      <c r="FYS48" s="114"/>
      <c r="FYT48" s="114"/>
      <c r="FYU48" s="114"/>
      <c r="FYV48" s="114"/>
      <c r="FYW48" s="114"/>
      <c r="FYX48" s="114"/>
      <c r="FYY48" s="114"/>
      <c r="FYZ48" s="114"/>
      <c r="FZA48" s="114"/>
      <c r="FZB48" s="114"/>
      <c r="FZC48" s="114"/>
      <c r="FZD48" s="114"/>
      <c r="FZE48" s="114"/>
      <c r="FZF48" s="114"/>
      <c r="FZG48" s="114"/>
      <c r="FZH48" s="114"/>
      <c r="FZI48" s="114"/>
      <c r="FZJ48" s="114"/>
      <c r="FZK48" s="114"/>
      <c r="FZL48" s="114"/>
      <c r="FZM48" s="114"/>
      <c r="FZN48" s="114"/>
      <c r="FZO48" s="114"/>
      <c r="FZP48" s="114"/>
      <c r="FZQ48" s="114"/>
      <c r="FZR48" s="114"/>
      <c r="FZS48" s="114"/>
      <c r="FZT48" s="114"/>
      <c r="FZU48" s="114"/>
      <c r="FZV48" s="114"/>
      <c r="FZW48" s="114"/>
      <c r="FZX48" s="114"/>
      <c r="FZY48" s="114"/>
      <c r="FZZ48" s="114"/>
      <c r="GAA48" s="114"/>
      <c r="GAB48" s="114"/>
      <c r="GAC48" s="114"/>
      <c r="GAD48" s="114"/>
      <c r="GAE48" s="114"/>
      <c r="GAF48" s="114"/>
      <c r="GAG48" s="114"/>
      <c r="GAH48" s="114"/>
      <c r="GAI48" s="114"/>
      <c r="GAJ48" s="114"/>
      <c r="GAK48" s="114"/>
      <c r="GAL48" s="114"/>
      <c r="GAM48" s="114"/>
      <c r="GAN48" s="114"/>
      <c r="GAO48" s="114"/>
      <c r="GAP48" s="114"/>
      <c r="GAQ48" s="114"/>
      <c r="GAR48" s="114"/>
      <c r="GAS48" s="114"/>
      <c r="GAT48" s="114"/>
      <c r="GAU48" s="114"/>
      <c r="GAV48" s="114"/>
      <c r="GAW48" s="114"/>
      <c r="GAX48" s="114"/>
      <c r="GAY48" s="114"/>
      <c r="GAZ48" s="114"/>
      <c r="GBA48" s="114"/>
      <c r="GBB48" s="114"/>
      <c r="GBC48" s="114"/>
      <c r="GBD48" s="114"/>
      <c r="GBE48" s="114"/>
      <c r="GBF48" s="114"/>
      <c r="GBG48" s="114"/>
      <c r="GBH48" s="114"/>
      <c r="GBI48" s="114"/>
      <c r="GBJ48" s="114"/>
      <c r="GBK48" s="114"/>
      <c r="GBL48" s="114"/>
      <c r="GBM48" s="114"/>
      <c r="GBN48" s="114"/>
      <c r="GBO48" s="114"/>
      <c r="GBP48" s="114"/>
      <c r="GBQ48" s="114"/>
      <c r="GBR48" s="114"/>
      <c r="GBS48" s="114"/>
      <c r="GBT48" s="114"/>
      <c r="GBU48" s="114"/>
      <c r="GBV48" s="114"/>
      <c r="GBW48" s="114"/>
      <c r="GBX48" s="114"/>
      <c r="GBY48" s="114"/>
      <c r="GBZ48" s="114"/>
      <c r="GCA48" s="114"/>
      <c r="GCB48" s="114"/>
      <c r="GCC48" s="114"/>
      <c r="GCD48" s="114"/>
      <c r="GCE48" s="114"/>
      <c r="GCF48" s="114"/>
      <c r="GCG48" s="114"/>
      <c r="GCH48" s="114"/>
      <c r="GCI48" s="114"/>
      <c r="GCJ48" s="114"/>
      <c r="GCK48" s="114"/>
      <c r="GCL48" s="114"/>
      <c r="GCM48" s="114"/>
      <c r="GCN48" s="114"/>
      <c r="GCO48" s="114"/>
      <c r="GCP48" s="114"/>
      <c r="GCQ48" s="114"/>
      <c r="GCR48" s="114"/>
      <c r="GCS48" s="114"/>
      <c r="GCT48" s="114"/>
      <c r="GCU48" s="114"/>
      <c r="GCV48" s="114"/>
      <c r="GCW48" s="114"/>
      <c r="GCX48" s="114"/>
      <c r="GCY48" s="114"/>
      <c r="GCZ48" s="114"/>
      <c r="GDA48" s="114"/>
      <c r="GDB48" s="114"/>
      <c r="GDC48" s="114"/>
      <c r="GDD48" s="114"/>
      <c r="GDE48" s="114"/>
      <c r="GDF48" s="114"/>
      <c r="GDG48" s="114"/>
      <c r="GDH48" s="114"/>
      <c r="GDI48" s="114"/>
      <c r="GDJ48" s="114"/>
      <c r="GDK48" s="114"/>
      <c r="GDL48" s="114"/>
      <c r="GDM48" s="114"/>
      <c r="GDN48" s="114"/>
      <c r="GDO48" s="114"/>
      <c r="GDP48" s="114"/>
      <c r="GDQ48" s="114"/>
      <c r="GDR48" s="114"/>
      <c r="GDS48" s="114"/>
      <c r="GDT48" s="114"/>
      <c r="GDU48" s="114"/>
      <c r="GDV48" s="114"/>
      <c r="GDW48" s="114"/>
      <c r="GDX48" s="114"/>
      <c r="GDY48" s="114"/>
      <c r="GDZ48" s="114"/>
      <c r="GEA48" s="114"/>
      <c r="GEB48" s="114"/>
      <c r="GEC48" s="114"/>
      <c r="GED48" s="114"/>
      <c r="GEE48" s="114"/>
      <c r="GEF48" s="114"/>
      <c r="GEG48" s="114"/>
      <c r="GEH48" s="114"/>
      <c r="GEI48" s="114"/>
      <c r="GEJ48" s="114"/>
      <c r="GEK48" s="114"/>
      <c r="GEL48" s="114"/>
      <c r="GEM48" s="114"/>
      <c r="GEN48" s="114"/>
      <c r="GEO48" s="114"/>
      <c r="GEP48" s="114"/>
      <c r="GEQ48" s="114"/>
      <c r="GER48" s="114"/>
      <c r="GES48" s="114"/>
      <c r="GET48" s="114"/>
      <c r="GEU48" s="114"/>
      <c r="GEV48" s="114"/>
      <c r="GEW48" s="114"/>
      <c r="GEX48" s="114"/>
      <c r="GEY48" s="114"/>
      <c r="GEZ48" s="114"/>
      <c r="GFA48" s="114"/>
      <c r="GFB48" s="114"/>
      <c r="GFC48" s="114"/>
      <c r="GFD48" s="114"/>
      <c r="GFE48" s="114"/>
      <c r="GFF48" s="114"/>
      <c r="GFG48" s="114"/>
      <c r="GFH48" s="114"/>
      <c r="GFI48" s="114"/>
      <c r="GFJ48" s="114"/>
      <c r="GFK48" s="114"/>
      <c r="GFL48" s="114"/>
      <c r="GFM48" s="114"/>
      <c r="GFN48" s="114"/>
      <c r="GFO48" s="114"/>
      <c r="GFP48" s="114"/>
      <c r="GFQ48" s="114"/>
      <c r="GFR48" s="114"/>
      <c r="GFS48" s="114"/>
      <c r="GFT48" s="114"/>
      <c r="GFU48" s="114"/>
      <c r="GFV48" s="114"/>
      <c r="GFW48" s="114"/>
      <c r="GFX48" s="114"/>
      <c r="GFY48" s="114"/>
      <c r="GFZ48" s="114"/>
      <c r="GGA48" s="114"/>
      <c r="GGB48" s="114"/>
      <c r="GGC48" s="114"/>
      <c r="GGD48" s="114"/>
      <c r="GGE48" s="114"/>
      <c r="GGF48" s="114"/>
      <c r="GGG48" s="114"/>
      <c r="GGH48" s="114"/>
      <c r="GGI48" s="114"/>
      <c r="GGJ48" s="114"/>
      <c r="GGK48" s="114"/>
      <c r="GGL48" s="114"/>
      <c r="GGM48" s="114"/>
      <c r="GGN48" s="114"/>
      <c r="GGO48" s="114"/>
      <c r="GGP48" s="114"/>
      <c r="GGQ48" s="114"/>
      <c r="GGR48" s="114"/>
      <c r="GGS48" s="114"/>
      <c r="GGT48" s="114"/>
      <c r="GGU48" s="114"/>
      <c r="GGV48" s="114"/>
      <c r="GGW48" s="114"/>
      <c r="GGX48" s="114"/>
      <c r="GGY48" s="114"/>
      <c r="GGZ48" s="114"/>
      <c r="GHA48" s="114"/>
      <c r="GHB48" s="114"/>
      <c r="GHC48" s="114"/>
      <c r="GHD48" s="114"/>
      <c r="GHE48" s="114"/>
      <c r="GHF48" s="114"/>
      <c r="GHG48" s="114"/>
      <c r="GHH48" s="114"/>
      <c r="GHI48" s="114"/>
      <c r="GHJ48" s="114"/>
      <c r="GHK48" s="114"/>
      <c r="GHL48" s="114"/>
      <c r="GHM48" s="114"/>
      <c r="GHN48" s="114"/>
      <c r="GHO48" s="114"/>
      <c r="GHP48" s="114"/>
      <c r="GHQ48" s="114"/>
      <c r="GHR48" s="114"/>
      <c r="GHS48" s="114"/>
      <c r="GHT48" s="114"/>
      <c r="GHU48" s="114"/>
      <c r="GHV48" s="114"/>
      <c r="GHW48" s="114"/>
      <c r="GHX48" s="114"/>
      <c r="GHY48" s="114"/>
      <c r="GHZ48" s="114"/>
      <c r="GIA48" s="114"/>
      <c r="GIB48" s="114"/>
      <c r="GIC48" s="114"/>
      <c r="GID48" s="114"/>
      <c r="GIE48" s="114"/>
      <c r="GIF48" s="114"/>
      <c r="GIG48" s="114"/>
      <c r="GIH48" s="114"/>
      <c r="GII48" s="114"/>
      <c r="GIJ48" s="114"/>
      <c r="GIK48" s="114"/>
      <c r="GIL48" s="114"/>
      <c r="GIM48" s="114"/>
      <c r="GIN48" s="114"/>
      <c r="GIO48" s="114"/>
      <c r="GIP48" s="114"/>
      <c r="GIQ48" s="114"/>
      <c r="GIR48" s="114"/>
      <c r="GIS48" s="114"/>
      <c r="GIT48" s="114"/>
      <c r="GIU48" s="114"/>
      <c r="GIV48" s="114"/>
      <c r="GIW48" s="114"/>
      <c r="GIX48" s="114"/>
      <c r="GIY48" s="114"/>
      <c r="GIZ48" s="114"/>
      <c r="GJA48" s="114"/>
      <c r="GJB48" s="114"/>
      <c r="GJC48" s="114"/>
      <c r="GJD48" s="114"/>
      <c r="GJE48" s="114"/>
      <c r="GJF48" s="114"/>
      <c r="GJG48" s="114"/>
      <c r="GJH48" s="114"/>
      <c r="GJI48" s="114"/>
      <c r="GJJ48" s="114"/>
      <c r="GJK48" s="114"/>
      <c r="GJL48" s="114"/>
      <c r="GJM48" s="114"/>
      <c r="GJN48" s="114"/>
      <c r="GJO48" s="114"/>
      <c r="GJP48" s="114"/>
      <c r="GJQ48" s="114"/>
      <c r="GJR48" s="114"/>
      <c r="GJS48" s="114"/>
      <c r="GJT48" s="114"/>
      <c r="GJU48" s="114"/>
      <c r="GJV48" s="114"/>
      <c r="GJW48" s="114"/>
      <c r="GJX48" s="114"/>
      <c r="GJY48" s="114"/>
      <c r="GJZ48" s="114"/>
      <c r="GKA48" s="114"/>
      <c r="GKB48" s="114"/>
      <c r="GKC48" s="114"/>
      <c r="GKD48" s="114"/>
      <c r="GKE48" s="114"/>
      <c r="GKF48" s="114"/>
      <c r="GKG48" s="114"/>
      <c r="GKH48" s="114"/>
      <c r="GKI48" s="114"/>
      <c r="GKJ48" s="114"/>
      <c r="GKK48" s="114"/>
      <c r="GKL48" s="114"/>
      <c r="GKM48" s="114"/>
      <c r="GKN48" s="114"/>
      <c r="GKO48" s="114"/>
      <c r="GKP48" s="114"/>
      <c r="GKQ48" s="114"/>
      <c r="GKR48" s="114"/>
      <c r="GKS48" s="114"/>
      <c r="GKT48" s="114"/>
      <c r="GKU48" s="114"/>
      <c r="GKV48" s="114"/>
      <c r="GKW48" s="114"/>
      <c r="GKX48" s="114"/>
      <c r="GKY48" s="114"/>
      <c r="GKZ48" s="114"/>
      <c r="GLA48" s="114"/>
      <c r="GLB48" s="114"/>
      <c r="GLC48" s="114"/>
      <c r="GLD48" s="114"/>
      <c r="GLE48" s="114"/>
      <c r="GLF48" s="114"/>
      <c r="GLG48" s="114"/>
      <c r="GLH48" s="114"/>
      <c r="GLI48" s="114"/>
      <c r="GLJ48" s="114"/>
      <c r="GLK48" s="114"/>
      <c r="GLL48" s="114"/>
      <c r="GLM48" s="114"/>
      <c r="GLN48" s="114"/>
      <c r="GLO48" s="114"/>
      <c r="GLP48" s="114"/>
      <c r="GLQ48" s="114"/>
      <c r="GLR48" s="114"/>
      <c r="GLS48" s="114"/>
      <c r="GLT48" s="114"/>
      <c r="GLU48" s="114"/>
      <c r="GLV48" s="114"/>
      <c r="GLW48" s="114"/>
      <c r="GLX48" s="114"/>
      <c r="GLY48" s="114"/>
      <c r="GLZ48" s="114"/>
      <c r="GMA48" s="114"/>
      <c r="GMB48" s="114"/>
      <c r="GMC48" s="114"/>
      <c r="GMD48" s="114"/>
      <c r="GME48" s="114"/>
      <c r="GMF48" s="114"/>
      <c r="GMG48" s="114"/>
      <c r="GMH48" s="114"/>
      <c r="GMI48" s="114"/>
      <c r="GMJ48" s="114"/>
      <c r="GMK48" s="114"/>
      <c r="GML48" s="114"/>
      <c r="GMM48" s="114"/>
      <c r="GMN48" s="114"/>
      <c r="GMO48" s="114"/>
      <c r="GMP48" s="114"/>
      <c r="GMQ48" s="114"/>
      <c r="GMR48" s="114"/>
      <c r="GMS48" s="114"/>
      <c r="GMT48" s="114"/>
      <c r="GMU48" s="114"/>
      <c r="GMV48" s="114"/>
      <c r="GMW48" s="114"/>
      <c r="GMX48" s="114"/>
      <c r="GMY48" s="114"/>
      <c r="GMZ48" s="114"/>
      <c r="GNA48" s="114"/>
      <c r="GNB48" s="114"/>
      <c r="GNC48" s="114"/>
      <c r="GND48" s="114"/>
      <c r="GNE48" s="114"/>
      <c r="GNF48" s="114"/>
      <c r="GNG48" s="114"/>
      <c r="GNH48" s="114"/>
      <c r="GNI48" s="114"/>
      <c r="GNJ48" s="114"/>
      <c r="GNK48" s="114"/>
      <c r="GNL48" s="114"/>
      <c r="GNM48" s="114"/>
      <c r="GNN48" s="114"/>
      <c r="GNO48" s="114"/>
      <c r="GNP48" s="114"/>
      <c r="GNQ48" s="114"/>
      <c r="GNR48" s="114"/>
      <c r="GNS48" s="114"/>
      <c r="GNT48" s="114"/>
      <c r="GNU48" s="114"/>
      <c r="GNV48" s="114"/>
      <c r="GNW48" s="114"/>
      <c r="GNX48" s="114"/>
      <c r="GNY48" s="114"/>
      <c r="GNZ48" s="114"/>
      <c r="GOA48" s="114"/>
      <c r="GOB48" s="114"/>
      <c r="GOC48" s="114"/>
      <c r="GOD48" s="114"/>
      <c r="GOE48" s="114"/>
      <c r="GOF48" s="114"/>
      <c r="GOG48" s="114"/>
      <c r="GOH48" s="114"/>
      <c r="GOI48" s="114"/>
      <c r="GOJ48" s="114"/>
      <c r="GOK48" s="114"/>
      <c r="GOL48" s="114"/>
      <c r="GOM48" s="114"/>
      <c r="GON48" s="114"/>
      <c r="GOO48" s="114"/>
      <c r="GOP48" s="114"/>
      <c r="GOQ48" s="114"/>
      <c r="GOR48" s="114"/>
      <c r="GOS48" s="114"/>
      <c r="GOT48" s="114"/>
      <c r="GOU48" s="114"/>
      <c r="GOV48" s="114"/>
      <c r="GOW48" s="114"/>
      <c r="GOX48" s="114"/>
      <c r="GOY48" s="114"/>
      <c r="GOZ48" s="114"/>
      <c r="GPA48" s="114"/>
      <c r="GPB48" s="114"/>
      <c r="GPC48" s="114"/>
      <c r="GPD48" s="114"/>
      <c r="GPE48" s="114"/>
      <c r="GPF48" s="114"/>
      <c r="GPG48" s="114"/>
      <c r="GPH48" s="114"/>
      <c r="GPI48" s="114"/>
      <c r="GPJ48" s="114"/>
      <c r="GPK48" s="114"/>
      <c r="GPL48" s="114"/>
      <c r="GPM48" s="114"/>
      <c r="GPN48" s="114"/>
      <c r="GPO48" s="114"/>
      <c r="GPP48" s="114"/>
      <c r="GPQ48" s="114"/>
      <c r="GPR48" s="114"/>
      <c r="GPS48" s="114"/>
      <c r="GPT48" s="114"/>
      <c r="GPU48" s="114"/>
      <c r="GPV48" s="114"/>
      <c r="GPW48" s="114"/>
      <c r="GPX48" s="114"/>
      <c r="GPY48" s="114"/>
      <c r="GPZ48" s="114"/>
      <c r="GQA48" s="114"/>
      <c r="GQB48" s="114"/>
      <c r="GQC48" s="114"/>
      <c r="GQD48" s="114"/>
      <c r="GQE48" s="114"/>
      <c r="GQF48" s="114"/>
      <c r="GQG48" s="114"/>
      <c r="GQH48" s="114"/>
      <c r="GQI48" s="114"/>
      <c r="GQJ48" s="114"/>
      <c r="GQK48" s="114"/>
      <c r="GQL48" s="114"/>
      <c r="GQM48" s="114"/>
      <c r="GQN48" s="114"/>
      <c r="GQO48" s="114"/>
      <c r="GQP48" s="114"/>
      <c r="GQQ48" s="114"/>
      <c r="GQR48" s="114"/>
      <c r="GQS48" s="114"/>
      <c r="GQT48" s="114"/>
      <c r="GQU48" s="114"/>
      <c r="GQV48" s="114"/>
      <c r="GQW48" s="114"/>
      <c r="GQX48" s="114"/>
      <c r="GQY48" s="114"/>
      <c r="GQZ48" s="114"/>
      <c r="GRA48" s="114"/>
      <c r="GRB48" s="114"/>
      <c r="GRC48" s="114"/>
      <c r="GRD48" s="114"/>
      <c r="GRE48" s="114"/>
      <c r="GRF48" s="114"/>
      <c r="GRG48" s="114"/>
      <c r="GRH48" s="114"/>
      <c r="GRI48" s="114"/>
      <c r="GRJ48" s="114"/>
      <c r="GRK48" s="114"/>
      <c r="GRL48" s="114"/>
      <c r="GRM48" s="114"/>
      <c r="GRN48" s="114"/>
      <c r="GRO48" s="114"/>
      <c r="GRP48" s="114"/>
      <c r="GRQ48" s="114"/>
      <c r="GRR48" s="114"/>
      <c r="GRS48" s="114"/>
      <c r="GRT48" s="114"/>
      <c r="GRU48" s="114"/>
      <c r="GRV48" s="114"/>
      <c r="GRW48" s="114"/>
      <c r="GRX48" s="114"/>
      <c r="GRY48" s="114"/>
      <c r="GRZ48" s="114"/>
      <c r="GSA48" s="114"/>
      <c r="GSB48" s="114"/>
      <c r="GSC48" s="114"/>
      <c r="GSD48" s="114"/>
      <c r="GSE48" s="114"/>
      <c r="GSF48" s="114"/>
      <c r="GSG48" s="114"/>
      <c r="GSH48" s="114"/>
      <c r="GSI48" s="114"/>
      <c r="GSJ48" s="114"/>
      <c r="GSK48" s="114"/>
      <c r="GSL48" s="114"/>
      <c r="GSM48" s="114"/>
      <c r="GSN48" s="114"/>
      <c r="GSO48" s="114"/>
      <c r="GSP48" s="114"/>
      <c r="GSQ48" s="114"/>
      <c r="GSR48" s="114"/>
      <c r="GSS48" s="114"/>
      <c r="GST48" s="114"/>
      <c r="GSU48" s="114"/>
      <c r="GSV48" s="114"/>
      <c r="GSW48" s="114"/>
      <c r="GSX48" s="114"/>
      <c r="GSY48" s="114"/>
      <c r="GSZ48" s="114"/>
      <c r="GTA48" s="114"/>
      <c r="GTB48" s="114"/>
      <c r="GTC48" s="114"/>
      <c r="GTD48" s="114"/>
      <c r="GTE48" s="114"/>
      <c r="GTF48" s="114"/>
      <c r="GTG48" s="114"/>
      <c r="GTH48" s="114"/>
      <c r="GTI48" s="114"/>
      <c r="GTJ48" s="114"/>
      <c r="GTK48" s="114"/>
      <c r="GTL48" s="114"/>
      <c r="GTM48" s="114"/>
      <c r="GTN48" s="114"/>
      <c r="GTO48" s="114"/>
      <c r="GTP48" s="114"/>
      <c r="GTQ48" s="114"/>
      <c r="GTR48" s="114"/>
      <c r="GTS48" s="114"/>
      <c r="GTT48" s="114"/>
      <c r="GTU48" s="114"/>
      <c r="GTV48" s="114"/>
      <c r="GTW48" s="114"/>
      <c r="GTX48" s="114"/>
      <c r="GTY48" s="114"/>
      <c r="GTZ48" s="114"/>
      <c r="GUA48" s="114"/>
      <c r="GUB48" s="114"/>
      <c r="GUC48" s="114"/>
      <c r="GUD48" s="114"/>
      <c r="GUE48" s="114"/>
      <c r="GUF48" s="114"/>
      <c r="GUG48" s="114"/>
      <c r="GUH48" s="114"/>
      <c r="GUI48" s="114"/>
      <c r="GUJ48" s="114"/>
      <c r="GUK48" s="114"/>
      <c r="GUL48" s="114"/>
      <c r="GUM48" s="114"/>
      <c r="GUN48" s="114"/>
      <c r="GUO48" s="114"/>
      <c r="GUP48" s="114"/>
      <c r="GUQ48" s="114"/>
      <c r="GUR48" s="114"/>
      <c r="GUS48" s="114"/>
      <c r="GUT48" s="114"/>
      <c r="GUU48" s="114"/>
      <c r="GUV48" s="114"/>
      <c r="GUW48" s="114"/>
      <c r="GUX48" s="114"/>
      <c r="GUY48" s="114"/>
      <c r="GUZ48" s="114"/>
      <c r="GVA48" s="114"/>
      <c r="GVB48" s="114"/>
      <c r="GVC48" s="114"/>
      <c r="GVD48" s="114"/>
      <c r="GVE48" s="114"/>
      <c r="GVF48" s="114"/>
      <c r="GVG48" s="114"/>
      <c r="GVH48" s="114"/>
      <c r="GVI48" s="114"/>
      <c r="GVJ48" s="114"/>
      <c r="GVK48" s="114"/>
      <c r="GVL48" s="114"/>
      <c r="GVM48" s="114"/>
      <c r="GVN48" s="114"/>
      <c r="GVO48" s="114"/>
      <c r="GVP48" s="114"/>
      <c r="GVQ48" s="114"/>
      <c r="GVR48" s="114"/>
      <c r="GVS48" s="114"/>
      <c r="GVT48" s="114"/>
      <c r="GVU48" s="114"/>
      <c r="GVV48" s="114"/>
      <c r="GVW48" s="114"/>
      <c r="GVX48" s="114"/>
      <c r="GVY48" s="114"/>
      <c r="GVZ48" s="114"/>
      <c r="GWA48" s="114"/>
      <c r="GWB48" s="114"/>
      <c r="GWC48" s="114"/>
      <c r="GWD48" s="114"/>
      <c r="GWE48" s="114"/>
      <c r="GWF48" s="114"/>
      <c r="GWG48" s="114"/>
      <c r="GWH48" s="114"/>
      <c r="GWI48" s="114"/>
      <c r="GWJ48" s="114"/>
      <c r="GWK48" s="114"/>
      <c r="GWL48" s="114"/>
      <c r="GWM48" s="114"/>
      <c r="GWN48" s="114"/>
      <c r="GWO48" s="114"/>
      <c r="GWP48" s="114"/>
      <c r="GWQ48" s="114"/>
      <c r="GWR48" s="114"/>
      <c r="GWS48" s="114"/>
      <c r="GWT48" s="114"/>
      <c r="GWU48" s="114"/>
      <c r="GWV48" s="114"/>
      <c r="GWW48" s="114"/>
      <c r="GWX48" s="114"/>
      <c r="GWY48" s="114"/>
      <c r="GWZ48" s="114"/>
      <c r="GXA48" s="114"/>
      <c r="GXB48" s="114"/>
      <c r="GXC48" s="114"/>
      <c r="GXD48" s="114"/>
      <c r="GXE48" s="114"/>
      <c r="GXF48" s="114"/>
      <c r="GXG48" s="114"/>
      <c r="GXH48" s="114"/>
      <c r="GXI48" s="114"/>
      <c r="GXJ48" s="114"/>
      <c r="GXK48" s="114"/>
      <c r="GXL48" s="114"/>
      <c r="GXM48" s="114"/>
      <c r="GXN48" s="114"/>
      <c r="GXO48" s="114"/>
      <c r="GXP48" s="114"/>
      <c r="GXQ48" s="114"/>
      <c r="GXR48" s="114"/>
      <c r="GXS48" s="114"/>
      <c r="GXT48" s="114"/>
      <c r="GXU48" s="114"/>
      <c r="GXV48" s="114"/>
      <c r="GXW48" s="114"/>
      <c r="GXX48" s="114"/>
      <c r="GXY48" s="114"/>
      <c r="GXZ48" s="114"/>
      <c r="GYA48" s="114"/>
      <c r="GYB48" s="114"/>
      <c r="GYC48" s="114"/>
      <c r="GYD48" s="114"/>
      <c r="GYE48" s="114"/>
      <c r="GYF48" s="114"/>
      <c r="GYG48" s="114"/>
      <c r="GYH48" s="114"/>
      <c r="GYI48" s="114"/>
      <c r="GYJ48" s="114"/>
      <c r="GYK48" s="114"/>
      <c r="GYL48" s="114"/>
      <c r="GYM48" s="114"/>
      <c r="GYN48" s="114"/>
      <c r="GYO48" s="114"/>
      <c r="GYP48" s="114"/>
      <c r="GYQ48" s="114"/>
      <c r="GYR48" s="114"/>
      <c r="GYS48" s="114"/>
      <c r="GYT48" s="114"/>
      <c r="GYU48" s="114"/>
      <c r="GYV48" s="114"/>
      <c r="GYW48" s="114"/>
      <c r="GYX48" s="114"/>
      <c r="GYY48" s="114"/>
      <c r="GYZ48" s="114"/>
      <c r="GZA48" s="114"/>
      <c r="GZB48" s="114"/>
      <c r="GZC48" s="114"/>
      <c r="GZD48" s="114"/>
      <c r="GZE48" s="114"/>
      <c r="GZF48" s="114"/>
      <c r="GZG48" s="114"/>
      <c r="GZH48" s="114"/>
      <c r="GZI48" s="114"/>
      <c r="GZJ48" s="114"/>
      <c r="GZK48" s="114"/>
      <c r="GZL48" s="114"/>
      <c r="GZM48" s="114"/>
      <c r="GZN48" s="114"/>
      <c r="GZO48" s="114"/>
      <c r="GZP48" s="114"/>
      <c r="GZQ48" s="114"/>
      <c r="GZR48" s="114"/>
      <c r="GZS48" s="114"/>
      <c r="GZT48" s="114"/>
      <c r="GZU48" s="114"/>
      <c r="GZV48" s="114"/>
      <c r="GZW48" s="114"/>
      <c r="GZX48" s="114"/>
      <c r="GZY48" s="114"/>
      <c r="GZZ48" s="114"/>
      <c r="HAA48" s="114"/>
      <c r="HAB48" s="114"/>
      <c r="HAC48" s="114"/>
      <c r="HAD48" s="114"/>
      <c r="HAE48" s="114"/>
      <c r="HAF48" s="114"/>
      <c r="HAG48" s="114"/>
      <c r="HAH48" s="114"/>
      <c r="HAI48" s="114"/>
      <c r="HAJ48" s="114"/>
      <c r="HAK48" s="114"/>
      <c r="HAL48" s="114"/>
      <c r="HAM48" s="114"/>
      <c r="HAN48" s="114"/>
      <c r="HAO48" s="114"/>
      <c r="HAP48" s="114"/>
      <c r="HAQ48" s="114"/>
      <c r="HAR48" s="114"/>
      <c r="HAS48" s="114"/>
      <c r="HAT48" s="114"/>
      <c r="HAU48" s="114"/>
      <c r="HAV48" s="114"/>
      <c r="HAW48" s="114"/>
      <c r="HAX48" s="114"/>
      <c r="HAY48" s="114"/>
      <c r="HAZ48" s="114"/>
      <c r="HBA48" s="114"/>
      <c r="HBB48" s="114"/>
      <c r="HBC48" s="114"/>
      <c r="HBD48" s="114"/>
      <c r="HBE48" s="114"/>
      <c r="HBF48" s="114"/>
      <c r="HBG48" s="114"/>
      <c r="HBH48" s="114"/>
      <c r="HBI48" s="114"/>
      <c r="HBJ48" s="114"/>
      <c r="HBK48" s="114"/>
      <c r="HBL48" s="114"/>
      <c r="HBM48" s="114"/>
      <c r="HBN48" s="114"/>
      <c r="HBO48" s="114"/>
      <c r="HBP48" s="114"/>
      <c r="HBQ48" s="114"/>
      <c r="HBR48" s="114"/>
      <c r="HBS48" s="114"/>
      <c r="HBT48" s="114"/>
      <c r="HBU48" s="114"/>
      <c r="HBV48" s="114"/>
      <c r="HBW48" s="114"/>
      <c r="HBX48" s="114"/>
      <c r="HBY48" s="114"/>
      <c r="HBZ48" s="114"/>
      <c r="HCA48" s="114"/>
      <c r="HCB48" s="114"/>
      <c r="HCC48" s="114"/>
      <c r="HCD48" s="114"/>
      <c r="HCE48" s="114"/>
      <c r="HCF48" s="114"/>
      <c r="HCG48" s="114"/>
      <c r="HCH48" s="114"/>
      <c r="HCI48" s="114"/>
      <c r="HCJ48" s="114"/>
      <c r="HCK48" s="114"/>
      <c r="HCL48" s="114"/>
      <c r="HCM48" s="114"/>
      <c r="HCN48" s="114"/>
      <c r="HCO48" s="114"/>
      <c r="HCP48" s="114"/>
      <c r="HCQ48" s="114"/>
      <c r="HCR48" s="114"/>
      <c r="HCS48" s="114"/>
      <c r="HCT48" s="114"/>
      <c r="HCU48" s="114"/>
      <c r="HCV48" s="114"/>
      <c r="HCW48" s="114"/>
      <c r="HCX48" s="114"/>
      <c r="HCY48" s="114"/>
      <c r="HCZ48" s="114"/>
      <c r="HDA48" s="114"/>
      <c r="HDB48" s="114"/>
      <c r="HDC48" s="114"/>
      <c r="HDD48" s="114"/>
      <c r="HDE48" s="114"/>
      <c r="HDF48" s="114"/>
      <c r="HDG48" s="114"/>
      <c r="HDH48" s="114"/>
      <c r="HDI48" s="114"/>
      <c r="HDJ48" s="114"/>
      <c r="HDK48" s="114"/>
      <c r="HDL48" s="114"/>
      <c r="HDM48" s="114"/>
      <c r="HDN48" s="114"/>
      <c r="HDO48" s="114"/>
      <c r="HDP48" s="114"/>
      <c r="HDQ48" s="114"/>
      <c r="HDR48" s="114"/>
      <c r="HDS48" s="114"/>
      <c r="HDT48" s="114"/>
      <c r="HDU48" s="114"/>
      <c r="HDV48" s="114"/>
      <c r="HDW48" s="114"/>
      <c r="HDX48" s="114"/>
      <c r="HDY48" s="114"/>
      <c r="HDZ48" s="114"/>
      <c r="HEA48" s="114"/>
      <c r="HEB48" s="114"/>
      <c r="HEC48" s="114"/>
      <c r="HED48" s="114"/>
      <c r="HEE48" s="114"/>
      <c r="HEF48" s="114"/>
      <c r="HEG48" s="114"/>
      <c r="HEH48" s="114"/>
      <c r="HEI48" s="114"/>
      <c r="HEJ48" s="114"/>
      <c r="HEK48" s="114"/>
      <c r="HEL48" s="114"/>
      <c r="HEM48" s="114"/>
      <c r="HEN48" s="114"/>
      <c r="HEO48" s="114"/>
      <c r="HEP48" s="114"/>
      <c r="HEQ48" s="114"/>
      <c r="HER48" s="114"/>
      <c r="HES48" s="114"/>
      <c r="HET48" s="114"/>
      <c r="HEU48" s="114"/>
      <c r="HEV48" s="114"/>
      <c r="HEW48" s="114"/>
      <c r="HEX48" s="114"/>
      <c r="HEY48" s="114"/>
      <c r="HEZ48" s="114"/>
      <c r="HFA48" s="114"/>
      <c r="HFB48" s="114"/>
      <c r="HFC48" s="114"/>
      <c r="HFD48" s="114"/>
      <c r="HFE48" s="114"/>
      <c r="HFF48" s="114"/>
      <c r="HFG48" s="114"/>
      <c r="HFH48" s="114"/>
      <c r="HFI48" s="114"/>
      <c r="HFJ48" s="114"/>
      <c r="HFK48" s="114"/>
      <c r="HFL48" s="114"/>
      <c r="HFM48" s="114"/>
      <c r="HFN48" s="114"/>
      <c r="HFO48" s="114"/>
      <c r="HFP48" s="114"/>
      <c r="HFQ48" s="114"/>
      <c r="HFR48" s="114"/>
      <c r="HFS48" s="114"/>
      <c r="HFT48" s="114"/>
      <c r="HFU48" s="114"/>
      <c r="HFV48" s="114"/>
      <c r="HFW48" s="114"/>
      <c r="HFX48" s="114"/>
      <c r="HFY48" s="114"/>
      <c r="HFZ48" s="114"/>
      <c r="HGA48" s="114"/>
      <c r="HGB48" s="114"/>
      <c r="HGC48" s="114"/>
      <c r="HGD48" s="114"/>
      <c r="HGE48" s="114"/>
      <c r="HGF48" s="114"/>
      <c r="HGG48" s="114"/>
      <c r="HGH48" s="114"/>
      <c r="HGI48" s="114"/>
      <c r="HGJ48" s="114"/>
      <c r="HGK48" s="114"/>
      <c r="HGL48" s="114"/>
      <c r="HGM48" s="114"/>
      <c r="HGN48" s="114"/>
      <c r="HGO48" s="114"/>
      <c r="HGP48" s="114"/>
      <c r="HGQ48" s="114"/>
      <c r="HGR48" s="114"/>
      <c r="HGS48" s="114"/>
      <c r="HGT48" s="114"/>
      <c r="HGU48" s="114"/>
      <c r="HGV48" s="114"/>
      <c r="HGW48" s="114"/>
      <c r="HGX48" s="114"/>
      <c r="HGY48" s="114"/>
      <c r="HGZ48" s="114"/>
      <c r="HHA48" s="114"/>
      <c r="HHB48" s="114"/>
      <c r="HHC48" s="114"/>
      <c r="HHD48" s="114"/>
      <c r="HHE48" s="114"/>
      <c r="HHF48" s="114"/>
      <c r="HHG48" s="114"/>
      <c r="HHH48" s="114"/>
      <c r="HHI48" s="114"/>
      <c r="HHJ48" s="114"/>
      <c r="HHK48" s="114"/>
      <c r="HHL48" s="114"/>
      <c r="HHM48" s="114"/>
      <c r="HHN48" s="114"/>
      <c r="HHO48" s="114"/>
      <c r="HHP48" s="114"/>
      <c r="HHQ48" s="114"/>
      <c r="HHR48" s="114"/>
      <c r="HHS48" s="114"/>
      <c r="HHT48" s="114"/>
      <c r="HHU48" s="114"/>
      <c r="HHV48" s="114"/>
      <c r="HHW48" s="114"/>
      <c r="HHX48" s="114"/>
      <c r="HHY48" s="114"/>
      <c r="HHZ48" s="114"/>
      <c r="HIA48" s="114"/>
      <c r="HIB48" s="114"/>
      <c r="HIC48" s="114"/>
      <c r="HID48" s="114"/>
      <c r="HIE48" s="114"/>
      <c r="HIF48" s="114"/>
      <c r="HIG48" s="114"/>
      <c r="HIH48" s="114"/>
      <c r="HII48" s="114"/>
      <c r="HIJ48" s="114"/>
      <c r="HIK48" s="114"/>
      <c r="HIL48" s="114"/>
      <c r="HIM48" s="114"/>
      <c r="HIN48" s="114"/>
      <c r="HIO48" s="114"/>
      <c r="HIP48" s="114"/>
      <c r="HIQ48" s="114"/>
      <c r="HIR48" s="114"/>
      <c r="HIS48" s="114"/>
      <c r="HIT48" s="114"/>
      <c r="HIU48" s="114"/>
      <c r="HIV48" s="114"/>
      <c r="HIW48" s="114"/>
      <c r="HIX48" s="114"/>
      <c r="HIY48" s="114"/>
      <c r="HIZ48" s="114"/>
      <c r="HJA48" s="114"/>
      <c r="HJB48" s="114"/>
      <c r="HJC48" s="114"/>
      <c r="HJD48" s="114"/>
      <c r="HJE48" s="114"/>
      <c r="HJF48" s="114"/>
      <c r="HJG48" s="114"/>
      <c r="HJH48" s="114"/>
      <c r="HJI48" s="114"/>
      <c r="HJJ48" s="114"/>
      <c r="HJK48" s="114"/>
      <c r="HJL48" s="114"/>
      <c r="HJM48" s="114"/>
      <c r="HJN48" s="114"/>
      <c r="HJO48" s="114"/>
      <c r="HJP48" s="114"/>
      <c r="HJQ48" s="114"/>
      <c r="HJR48" s="114"/>
      <c r="HJS48" s="114"/>
      <c r="HJT48" s="114"/>
      <c r="HJU48" s="114"/>
      <c r="HJV48" s="114"/>
      <c r="HJW48" s="114"/>
      <c r="HJX48" s="114"/>
      <c r="HJY48" s="114"/>
      <c r="HJZ48" s="114"/>
      <c r="HKA48" s="114"/>
      <c r="HKB48" s="114"/>
      <c r="HKC48" s="114"/>
      <c r="HKD48" s="114"/>
      <c r="HKE48" s="114"/>
      <c r="HKF48" s="114"/>
      <c r="HKG48" s="114"/>
      <c r="HKH48" s="114"/>
      <c r="HKI48" s="114"/>
      <c r="HKJ48" s="114"/>
      <c r="HKK48" s="114"/>
      <c r="HKL48" s="114"/>
      <c r="HKM48" s="114"/>
      <c r="HKN48" s="114"/>
      <c r="HKO48" s="114"/>
      <c r="HKP48" s="114"/>
      <c r="HKQ48" s="114"/>
      <c r="HKR48" s="114"/>
      <c r="HKS48" s="114"/>
      <c r="HKT48" s="114"/>
      <c r="HKU48" s="114"/>
      <c r="HKV48" s="114"/>
      <c r="HKW48" s="114"/>
      <c r="HKX48" s="114"/>
      <c r="HKY48" s="114"/>
      <c r="HKZ48" s="114"/>
      <c r="HLA48" s="114"/>
      <c r="HLB48" s="114"/>
      <c r="HLC48" s="114"/>
      <c r="HLD48" s="114"/>
      <c r="HLE48" s="114"/>
      <c r="HLF48" s="114"/>
      <c r="HLG48" s="114"/>
      <c r="HLH48" s="114"/>
      <c r="HLI48" s="114"/>
      <c r="HLJ48" s="114"/>
      <c r="HLK48" s="114"/>
      <c r="HLL48" s="114"/>
      <c r="HLM48" s="114"/>
      <c r="HLN48" s="114"/>
      <c r="HLO48" s="114"/>
      <c r="HLP48" s="114"/>
      <c r="HLQ48" s="114"/>
      <c r="HLR48" s="114"/>
      <c r="HLS48" s="114"/>
      <c r="HLT48" s="114"/>
      <c r="HLU48" s="114"/>
      <c r="HLV48" s="114"/>
      <c r="HLW48" s="114"/>
      <c r="HLX48" s="114"/>
      <c r="HLY48" s="114"/>
      <c r="HLZ48" s="114"/>
      <c r="HMA48" s="114"/>
      <c r="HMB48" s="114"/>
      <c r="HMC48" s="114"/>
      <c r="HMD48" s="114"/>
      <c r="HME48" s="114"/>
      <c r="HMF48" s="114"/>
      <c r="HMG48" s="114"/>
      <c r="HMH48" s="114"/>
      <c r="HMI48" s="114"/>
      <c r="HMJ48" s="114"/>
      <c r="HMK48" s="114"/>
      <c r="HML48" s="114"/>
      <c r="HMM48" s="114"/>
      <c r="HMN48" s="114"/>
      <c r="HMO48" s="114"/>
      <c r="HMP48" s="114"/>
      <c r="HMQ48" s="114"/>
      <c r="HMR48" s="114"/>
      <c r="HMS48" s="114"/>
      <c r="HMT48" s="114"/>
      <c r="HMU48" s="114"/>
      <c r="HMV48" s="114"/>
      <c r="HMW48" s="114"/>
      <c r="HMX48" s="114"/>
      <c r="HMY48" s="114"/>
      <c r="HMZ48" s="114"/>
      <c r="HNA48" s="114"/>
      <c r="HNB48" s="114"/>
      <c r="HNC48" s="114"/>
      <c r="HND48" s="114"/>
      <c r="HNE48" s="114"/>
      <c r="HNF48" s="114"/>
      <c r="HNG48" s="114"/>
      <c r="HNH48" s="114"/>
      <c r="HNI48" s="114"/>
      <c r="HNJ48" s="114"/>
      <c r="HNK48" s="114"/>
      <c r="HNL48" s="114"/>
      <c r="HNM48" s="114"/>
      <c r="HNN48" s="114"/>
      <c r="HNO48" s="114"/>
      <c r="HNP48" s="114"/>
      <c r="HNQ48" s="114"/>
      <c r="HNR48" s="114"/>
      <c r="HNS48" s="114"/>
      <c r="HNT48" s="114"/>
      <c r="HNU48" s="114"/>
      <c r="HNV48" s="114"/>
      <c r="HNW48" s="114"/>
      <c r="HNX48" s="114"/>
      <c r="HNY48" s="114"/>
      <c r="HNZ48" s="114"/>
      <c r="HOA48" s="114"/>
      <c r="HOB48" s="114"/>
      <c r="HOC48" s="114"/>
      <c r="HOD48" s="114"/>
      <c r="HOE48" s="114"/>
      <c r="HOF48" s="114"/>
      <c r="HOG48" s="114"/>
      <c r="HOH48" s="114"/>
      <c r="HOI48" s="114"/>
      <c r="HOJ48" s="114"/>
      <c r="HOK48" s="114"/>
      <c r="HOL48" s="114"/>
      <c r="HOM48" s="114"/>
      <c r="HON48" s="114"/>
      <c r="HOO48" s="114"/>
      <c r="HOP48" s="114"/>
      <c r="HOQ48" s="114"/>
      <c r="HOR48" s="114"/>
      <c r="HOS48" s="114"/>
      <c r="HOT48" s="114"/>
      <c r="HOU48" s="114"/>
      <c r="HOV48" s="114"/>
      <c r="HOW48" s="114"/>
      <c r="HOX48" s="114"/>
      <c r="HOY48" s="114"/>
      <c r="HOZ48" s="114"/>
      <c r="HPA48" s="114"/>
      <c r="HPB48" s="114"/>
      <c r="HPC48" s="114"/>
      <c r="HPD48" s="114"/>
      <c r="HPE48" s="114"/>
      <c r="HPF48" s="114"/>
      <c r="HPG48" s="114"/>
      <c r="HPH48" s="114"/>
      <c r="HPI48" s="114"/>
      <c r="HPJ48" s="114"/>
      <c r="HPK48" s="114"/>
      <c r="HPL48" s="114"/>
      <c r="HPM48" s="114"/>
      <c r="HPN48" s="114"/>
      <c r="HPO48" s="114"/>
      <c r="HPP48" s="114"/>
      <c r="HPQ48" s="114"/>
      <c r="HPR48" s="114"/>
      <c r="HPS48" s="114"/>
      <c r="HPT48" s="114"/>
      <c r="HPU48" s="114"/>
      <c r="HPV48" s="114"/>
      <c r="HPW48" s="114"/>
      <c r="HPX48" s="114"/>
      <c r="HPY48" s="114"/>
      <c r="HPZ48" s="114"/>
      <c r="HQA48" s="114"/>
      <c r="HQB48" s="114"/>
      <c r="HQC48" s="114"/>
      <c r="HQD48" s="114"/>
      <c r="HQE48" s="114"/>
      <c r="HQF48" s="114"/>
      <c r="HQG48" s="114"/>
      <c r="HQH48" s="114"/>
      <c r="HQI48" s="114"/>
      <c r="HQJ48" s="114"/>
      <c r="HQK48" s="114"/>
      <c r="HQL48" s="114"/>
      <c r="HQM48" s="114"/>
      <c r="HQN48" s="114"/>
      <c r="HQO48" s="114"/>
      <c r="HQP48" s="114"/>
      <c r="HQQ48" s="114"/>
      <c r="HQR48" s="114"/>
      <c r="HQS48" s="114"/>
      <c r="HQT48" s="114"/>
      <c r="HQU48" s="114"/>
      <c r="HQV48" s="114"/>
      <c r="HQW48" s="114"/>
      <c r="HQX48" s="114"/>
      <c r="HQY48" s="114"/>
      <c r="HQZ48" s="114"/>
      <c r="HRA48" s="114"/>
      <c r="HRB48" s="114"/>
      <c r="HRC48" s="114"/>
      <c r="HRD48" s="114"/>
      <c r="HRE48" s="114"/>
      <c r="HRF48" s="114"/>
      <c r="HRG48" s="114"/>
      <c r="HRH48" s="114"/>
      <c r="HRI48" s="114"/>
      <c r="HRJ48" s="114"/>
      <c r="HRK48" s="114"/>
      <c r="HRL48" s="114"/>
      <c r="HRM48" s="114"/>
      <c r="HRN48" s="114"/>
      <c r="HRO48" s="114"/>
      <c r="HRP48" s="114"/>
      <c r="HRQ48" s="114"/>
      <c r="HRR48" s="114"/>
      <c r="HRS48" s="114"/>
      <c r="HRT48" s="114"/>
      <c r="HRU48" s="114"/>
      <c r="HRV48" s="114"/>
      <c r="HRW48" s="114"/>
      <c r="HRX48" s="114"/>
      <c r="HRY48" s="114"/>
      <c r="HRZ48" s="114"/>
      <c r="HSA48" s="114"/>
      <c r="HSB48" s="114"/>
      <c r="HSC48" s="114"/>
      <c r="HSD48" s="114"/>
      <c r="HSE48" s="114"/>
      <c r="HSF48" s="114"/>
      <c r="HSG48" s="114"/>
      <c r="HSH48" s="114"/>
      <c r="HSI48" s="114"/>
      <c r="HSJ48" s="114"/>
      <c r="HSK48" s="114"/>
      <c r="HSL48" s="114"/>
      <c r="HSM48" s="114"/>
      <c r="HSN48" s="114"/>
      <c r="HSO48" s="114"/>
      <c r="HSP48" s="114"/>
      <c r="HSQ48" s="114"/>
      <c r="HSR48" s="114"/>
      <c r="HSS48" s="114"/>
      <c r="HST48" s="114"/>
      <c r="HSU48" s="114"/>
      <c r="HSV48" s="114"/>
      <c r="HSW48" s="114"/>
      <c r="HSX48" s="114"/>
      <c r="HSY48" s="114"/>
      <c r="HSZ48" s="114"/>
      <c r="HTA48" s="114"/>
      <c r="HTB48" s="114"/>
      <c r="HTC48" s="114"/>
      <c r="HTD48" s="114"/>
      <c r="HTE48" s="114"/>
      <c r="HTF48" s="114"/>
      <c r="HTG48" s="114"/>
      <c r="HTH48" s="114"/>
      <c r="HTI48" s="114"/>
      <c r="HTJ48" s="114"/>
      <c r="HTK48" s="114"/>
      <c r="HTL48" s="114"/>
      <c r="HTM48" s="114"/>
      <c r="HTN48" s="114"/>
      <c r="HTO48" s="114"/>
      <c r="HTP48" s="114"/>
      <c r="HTQ48" s="114"/>
      <c r="HTR48" s="114"/>
      <c r="HTS48" s="114"/>
      <c r="HTT48" s="114"/>
      <c r="HTU48" s="114"/>
      <c r="HTV48" s="114"/>
      <c r="HTW48" s="114"/>
      <c r="HTX48" s="114"/>
      <c r="HTY48" s="114"/>
      <c r="HTZ48" s="114"/>
      <c r="HUA48" s="114"/>
      <c r="HUB48" s="114"/>
      <c r="HUC48" s="114"/>
      <c r="HUD48" s="114"/>
      <c r="HUE48" s="114"/>
      <c r="HUF48" s="114"/>
      <c r="HUG48" s="114"/>
      <c r="HUH48" s="114"/>
      <c r="HUI48" s="114"/>
      <c r="HUJ48" s="114"/>
      <c r="HUK48" s="114"/>
      <c r="HUL48" s="114"/>
      <c r="HUM48" s="114"/>
      <c r="HUN48" s="114"/>
      <c r="HUO48" s="114"/>
      <c r="HUP48" s="114"/>
      <c r="HUQ48" s="114"/>
      <c r="HUR48" s="114"/>
      <c r="HUS48" s="114"/>
      <c r="HUT48" s="114"/>
      <c r="HUU48" s="114"/>
      <c r="HUV48" s="114"/>
      <c r="HUW48" s="114"/>
      <c r="HUX48" s="114"/>
      <c r="HUY48" s="114"/>
      <c r="HUZ48" s="114"/>
      <c r="HVA48" s="114"/>
      <c r="HVB48" s="114"/>
      <c r="HVC48" s="114"/>
      <c r="HVD48" s="114"/>
      <c r="HVE48" s="114"/>
      <c r="HVF48" s="114"/>
      <c r="HVG48" s="114"/>
      <c r="HVH48" s="114"/>
      <c r="HVI48" s="114"/>
      <c r="HVJ48" s="114"/>
      <c r="HVK48" s="114"/>
      <c r="HVL48" s="114"/>
      <c r="HVM48" s="114"/>
      <c r="HVN48" s="114"/>
      <c r="HVO48" s="114"/>
      <c r="HVP48" s="114"/>
      <c r="HVQ48" s="114"/>
      <c r="HVR48" s="114"/>
      <c r="HVS48" s="114"/>
      <c r="HVT48" s="114"/>
      <c r="HVU48" s="114"/>
      <c r="HVV48" s="114"/>
      <c r="HVW48" s="114"/>
      <c r="HVX48" s="114"/>
      <c r="HVY48" s="114"/>
      <c r="HVZ48" s="114"/>
      <c r="HWA48" s="114"/>
      <c r="HWB48" s="114"/>
      <c r="HWC48" s="114"/>
      <c r="HWD48" s="114"/>
      <c r="HWE48" s="114"/>
      <c r="HWF48" s="114"/>
      <c r="HWG48" s="114"/>
      <c r="HWH48" s="114"/>
      <c r="HWI48" s="114"/>
      <c r="HWJ48" s="114"/>
      <c r="HWK48" s="114"/>
      <c r="HWL48" s="114"/>
      <c r="HWM48" s="114"/>
      <c r="HWN48" s="114"/>
      <c r="HWO48" s="114"/>
      <c r="HWP48" s="114"/>
      <c r="HWQ48" s="114"/>
      <c r="HWR48" s="114"/>
      <c r="HWS48" s="114"/>
      <c r="HWT48" s="114"/>
      <c r="HWU48" s="114"/>
      <c r="HWV48" s="114"/>
      <c r="HWW48" s="114"/>
      <c r="HWX48" s="114"/>
      <c r="HWY48" s="114"/>
      <c r="HWZ48" s="114"/>
      <c r="HXA48" s="114"/>
      <c r="HXB48" s="114"/>
      <c r="HXC48" s="114"/>
      <c r="HXD48" s="114"/>
      <c r="HXE48" s="114"/>
      <c r="HXF48" s="114"/>
      <c r="HXG48" s="114"/>
      <c r="HXH48" s="114"/>
      <c r="HXI48" s="114"/>
      <c r="HXJ48" s="114"/>
      <c r="HXK48" s="114"/>
      <c r="HXL48" s="114"/>
      <c r="HXM48" s="114"/>
      <c r="HXN48" s="114"/>
      <c r="HXO48" s="114"/>
      <c r="HXP48" s="114"/>
      <c r="HXQ48" s="114"/>
      <c r="HXR48" s="114"/>
      <c r="HXS48" s="114"/>
      <c r="HXT48" s="114"/>
      <c r="HXU48" s="114"/>
      <c r="HXV48" s="114"/>
      <c r="HXW48" s="114"/>
      <c r="HXX48" s="114"/>
      <c r="HXY48" s="114"/>
      <c r="HXZ48" s="114"/>
      <c r="HYA48" s="114"/>
      <c r="HYB48" s="114"/>
      <c r="HYC48" s="114"/>
      <c r="HYD48" s="114"/>
      <c r="HYE48" s="114"/>
      <c r="HYF48" s="114"/>
      <c r="HYG48" s="114"/>
      <c r="HYH48" s="114"/>
      <c r="HYI48" s="114"/>
      <c r="HYJ48" s="114"/>
      <c r="HYK48" s="114"/>
      <c r="HYL48" s="114"/>
      <c r="HYM48" s="114"/>
      <c r="HYN48" s="114"/>
      <c r="HYO48" s="114"/>
      <c r="HYP48" s="114"/>
      <c r="HYQ48" s="114"/>
      <c r="HYR48" s="114"/>
      <c r="HYS48" s="114"/>
      <c r="HYT48" s="114"/>
      <c r="HYU48" s="114"/>
      <c r="HYV48" s="114"/>
      <c r="HYW48" s="114"/>
      <c r="HYX48" s="114"/>
      <c r="HYY48" s="114"/>
      <c r="HYZ48" s="114"/>
      <c r="HZA48" s="114"/>
      <c r="HZB48" s="114"/>
      <c r="HZC48" s="114"/>
      <c r="HZD48" s="114"/>
      <c r="HZE48" s="114"/>
      <c r="HZF48" s="114"/>
      <c r="HZG48" s="114"/>
      <c r="HZH48" s="114"/>
      <c r="HZI48" s="114"/>
      <c r="HZJ48" s="114"/>
      <c r="HZK48" s="114"/>
      <c r="HZL48" s="114"/>
      <c r="HZM48" s="114"/>
      <c r="HZN48" s="114"/>
      <c r="HZO48" s="114"/>
      <c r="HZP48" s="114"/>
      <c r="HZQ48" s="114"/>
      <c r="HZR48" s="114"/>
      <c r="HZS48" s="114"/>
      <c r="HZT48" s="114"/>
      <c r="HZU48" s="114"/>
      <c r="HZV48" s="114"/>
      <c r="HZW48" s="114"/>
      <c r="HZX48" s="114"/>
      <c r="HZY48" s="114"/>
      <c r="HZZ48" s="114"/>
      <c r="IAA48" s="114"/>
      <c r="IAB48" s="114"/>
      <c r="IAC48" s="114"/>
      <c r="IAD48" s="114"/>
      <c r="IAE48" s="114"/>
      <c r="IAF48" s="114"/>
      <c r="IAG48" s="114"/>
      <c r="IAH48" s="114"/>
      <c r="IAI48" s="114"/>
      <c r="IAJ48" s="114"/>
      <c r="IAK48" s="114"/>
      <c r="IAL48" s="114"/>
      <c r="IAM48" s="114"/>
      <c r="IAN48" s="114"/>
      <c r="IAO48" s="114"/>
      <c r="IAP48" s="114"/>
      <c r="IAQ48" s="114"/>
      <c r="IAR48" s="114"/>
      <c r="IAS48" s="114"/>
      <c r="IAT48" s="114"/>
      <c r="IAU48" s="114"/>
      <c r="IAV48" s="114"/>
      <c r="IAW48" s="114"/>
      <c r="IAX48" s="114"/>
      <c r="IAY48" s="114"/>
      <c r="IAZ48" s="114"/>
      <c r="IBA48" s="114"/>
      <c r="IBB48" s="114"/>
      <c r="IBC48" s="114"/>
      <c r="IBD48" s="114"/>
      <c r="IBE48" s="114"/>
      <c r="IBF48" s="114"/>
      <c r="IBG48" s="114"/>
      <c r="IBH48" s="114"/>
      <c r="IBI48" s="114"/>
      <c r="IBJ48" s="114"/>
      <c r="IBK48" s="114"/>
      <c r="IBL48" s="114"/>
      <c r="IBM48" s="114"/>
      <c r="IBN48" s="114"/>
      <c r="IBO48" s="114"/>
      <c r="IBP48" s="114"/>
      <c r="IBQ48" s="114"/>
      <c r="IBR48" s="114"/>
      <c r="IBS48" s="114"/>
      <c r="IBT48" s="114"/>
      <c r="IBU48" s="114"/>
      <c r="IBV48" s="114"/>
      <c r="IBW48" s="114"/>
      <c r="IBX48" s="114"/>
      <c r="IBY48" s="114"/>
      <c r="IBZ48" s="114"/>
      <c r="ICA48" s="114"/>
      <c r="ICB48" s="114"/>
      <c r="ICC48" s="114"/>
      <c r="ICD48" s="114"/>
      <c r="ICE48" s="114"/>
      <c r="ICF48" s="114"/>
      <c r="ICG48" s="114"/>
      <c r="ICH48" s="114"/>
      <c r="ICI48" s="114"/>
      <c r="ICJ48" s="114"/>
      <c r="ICK48" s="114"/>
      <c r="ICL48" s="114"/>
      <c r="ICM48" s="114"/>
      <c r="ICN48" s="114"/>
      <c r="ICO48" s="114"/>
      <c r="ICP48" s="114"/>
      <c r="ICQ48" s="114"/>
      <c r="ICR48" s="114"/>
      <c r="ICS48" s="114"/>
      <c r="ICT48" s="114"/>
      <c r="ICU48" s="114"/>
      <c r="ICV48" s="114"/>
      <c r="ICW48" s="114"/>
      <c r="ICX48" s="114"/>
      <c r="ICY48" s="114"/>
      <c r="ICZ48" s="114"/>
      <c r="IDA48" s="114"/>
      <c r="IDB48" s="114"/>
      <c r="IDC48" s="114"/>
      <c r="IDD48" s="114"/>
      <c r="IDE48" s="114"/>
      <c r="IDF48" s="114"/>
      <c r="IDG48" s="114"/>
      <c r="IDH48" s="114"/>
      <c r="IDI48" s="114"/>
      <c r="IDJ48" s="114"/>
      <c r="IDK48" s="114"/>
      <c r="IDL48" s="114"/>
      <c r="IDM48" s="114"/>
      <c r="IDN48" s="114"/>
      <c r="IDO48" s="114"/>
      <c r="IDP48" s="114"/>
      <c r="IDQ48" s="114"/>
      <c r="IDR48" s="114"/>
      <c r="IDS48" s="114"/>
      <c r="IDT48" s="114"/>
      <c r="IDU48" s="114"/>
      <c r="IDV48" s="114"/>
      <c r="IDW48" s="114"/>
      <c r="IDX48" s="114"/>
      <c r="IDY48" s="114"/>
      <c r="IDZ48" s="114"/>
      <c r="IEA48" s="114"/>
      <c r="IEB48" s="114"/>
      <c r="IEC48" s="114"/>
      <c r="IED48" s="114"/>
      <c r="IEE48" s="114"/>
      <c r="IEF48" s="114"/>
      <c r="IEG48" s="114"/>
      <c r="IEH48" s="114"/>
      <c r="IEI48" s="114"/>
      <c r="IEJ48" s="114"/>
      <c r="IEK48" s="114"/>
      <c r="IEL48" s="114"/>
      <c r="IEM48" s="114"/>
      <c r="IEN48" s="114"/>
      <c r="IEO48" s="114"/>
      <c r="IEP48" s="114"/>
      <c r="IEQ48" s="114"/>
      <c r="IER48" s="114"/>
      <c r="IES48" s="114"/>
      <c r="IET48" s="114"/>
      <c r="IEU48" s="114"/>
      <c r="IEV48" s="114"/>
      <c r="IEW48" s="114"/>
      <c r="IEX48" s="114"/>
      <c r="IEY48" s="114"/>
      <c r="IEZ48" s="114"/>
      <c r="IFA48" s="114"/>
      <c r="IFB48" s="114"/>
      <c r="IFC48" s="114"/>
      <c r="IFD48" s="114"/>
      <c r="IFE48" s="114"/>
      <c r="IFF48" s="114"/>
      <c r="IFG48" s="114"/>
      <c r="IFH48" s="114"/>
      <c r="IFI48" s="114"/>
      <c r="IFJ48" s="114"/>
      <c r="IFK48" s="114"/>
      <c r="IFL48" s="114"/>
      <c r="IFM48" s="114"/>
      <c r="IFN48" s="114"/>
      <c r="IFO48" s="114"/>
      <c r="IFP48" s="114"/>
      <c r="IFQ48" s="114"/>
      <c r="IFR48" s="114"/>
      <c r="IFS48" s="114"/>
      <c r="IFT48" s="114"/>
      <c r="IFU48" s="114"/>
      <c r="IFV48" s="114"/>
      <c r="IFW48" s="114"/>
      <c r="IFX48" s="114"/>
      <c r="IFY48" s="114"/>
      <c r="IFZ48" s="114"/>
      <c r="IGA48" s="114"/>
      <c r="IGB48" s="114"/>
      <c r="IGC48" s="114"/>
      <c r="IGD48" s="114"/>
      <c r="IGE48" s="114"/>
      <c r="IGF48" s="114"/>
      <c r="IGG48" s="114"/>
      <c r="IGH48" s="114"/>
      <c r="IGI48" s="114"/>
      <c r="IGJ48" s="114"/>
      <c r="IGK48" s="114"/>
      <c r="IGL48" s="114"/>
      <c r="IGM48" s="114"/>
      <c r="IGN48" s="114"/>
      <c r="IGO48" s="114"/>
      <c r="IGP48" s="114"/>
      <c r="IGQ48" s="114"/>
      <c r="IGR48" s="114"/>
      <c r="IGS48" s="114"/>
      <c r="IGT48" s="114"/>
      <c r="IGU48" s="114"/>
      <c r="IGV48" s="114"/>
      <c r="IGW48" s="114"/>
      <c r="IGX48" s="114"/>
      <c r="IGY48" s="114"/>
      <c r="IGZ48" s="114"/>
      <c r="IHA48" s="114"/>
      <c r="IHB48" s="114"/>
      <c r="IHC48" s="114"/>
      <c r="IHD48" s="114"/>
      <c r="IHE48" s="114"/>
      <c r="IHF48" s="114"/>
      <c r="IHG48" s="114"/>
      <c r="IHH48" s="114"/>
      <c r="IHI48" s="114"/>
      <c r="IHJ48" s="114"/>
      <c r="IHK48" s="114"/>
      <c r="IHL48" s="114"/>
      <c r="IHM48" s="114"/>
      <c r="IHN48" s="114"/>
      <c r="IHO48" s="114"/>
      <c r="IHP48" s="114"/>
      <c r="IHQ48" s="114"/>
      <c r="IHR48" s="114"/>
      <c r="IHS48" s="114"/>
      <c r="IHT48" s="114"/>
      <c r="IHU48" s="114"/>
      <c r="IHV48" s="114"/>
      <c r="IHW48" s="114"/>
      <c r="IHX48" s="114"/>
      <c r="IHY48" s="114"/>
      <c r="IHZ48" s="114"/>
      <c r="IIA48" s="114"/>
      <c r="IIB48" s="114"/>
      <c r="IIC48" s="114"/>
      <c r="IID48" s="114"/>
      <c r="IIE48" s="114"/>
      <c r="IIF48" s="114"/>
      <c r="IIG48" s="114"/>
      <c r="IIH48" s="114"/>
      <c r="III48" s="114"/>
      <c r="IIJ48" s="114"/>
      <c r="IIK48" s="114"/>
      <c r="IIL48" s="114"/>
      <c r="IIM48" s="114"/>
      <c r="IIN48" s="114"/>
      <c r="IIO48" s="114"/>
      <c r="IIP48" s="114"/>
      <c r="IIQ48" s="114"/>
      <c r="IIR48" s="114"/>
      <c r="IIS48" s="114"/>
      <c r="IIT48" s="114"/>
      <c r="IIU48" s="114"/>
      <c r="IIV48" s="114"/>
      <c r="IIW48" s="114"/>
      <c r="IIX48" s="114"/>
      <c r="IIY48" s="114"/>
      <c r="IIZ48" s="114"/>
      <c r="IJA48" s="114"/>
      <c r="IJB48" s="114"/>
      <c r="IJC48" s="114"/>
      <c r="IJD48" s="114"/>
      <c r="IJE48" s="114"/>
      <c r="IJF48" s="114"/>
      <c r="IJG48" s="114"/>
      <c r="IJH48" s="114"/>
      <c r="IJI48" s="114"/>
      <c r="IJJ48" s="114"/>
      <c r="IJK48" s="114"/>
      <c r="IJL48" s="114"/>
      <c r="IJM48" s="114"/>
      <c r="IJN48" s="114"/>
      <c r="IJO48" s="114"/>
      <c r="IJP48" s="114"/>
      <c r="IJQ48" s="114"/>
      <c r="IJR48" s="114"/>
      <c r="IJS48" s="114"/>
      <c r="IJT48" s="114"/>
      <c r="IJU48" s="114"/>
      <c r="IJV48" s="114"/>
      <c r="IJW48" s="114"/>
      <c r="IJX48" s="114"/>
      <c r="IJY48" s="114"/>
      <c r="IJZ48" s="114"/>
      <c r="IKA48" s="114"/>
      <c r="IKB48" s="114"/>
      <c r="IKC48" s="114"/>
      <c r="IKD48" s="114"/>
      <c r="IKE48" s="114"/>
      <c r="IKF48" s="114"/>
      <c r="IKG48" s="114"/>
      <c r="IKH48" s="114"/>
      <c r="IKI48" s="114"/>
      <c r="IKJ48" s="114"/>
      <c r="IKK48" s="114"/>
      <c r="IKL48" s="114"/>
      <c r="IKM48" s="114"/>
      <c r="IKN48" s="114"/>
      <c r="IKO48" s="114"/>
      <c r="IKP48" s="114"/>
      <c r="IKQ48" s="114"/>
      <c r="IKR48" s="114"/>
      <c r="IKS48" s="114"/>
      <c r="IKT48" s="114"/>
      <c r="IKU48" s="114"/>
      <c r="IKV48" s="114"/>
      <c r="IKW48" s="114"/>
      <c r="IKX48" s="114"/>
      <c r="IKY48" s="114"/>
      <c r="IKZ48" s="114"/>
      <c r="ILA48" s="114"/>
      <c r="ILB48" s="114"/>
      <c r="ILC48" s="114"/>
      <c r="ILD48" s="114"/>
      <c r="ILE48" s="114"/>
      <c r="ILF48" s="114"/>
      <c r="ILG48" s="114"/>
      <c r="ILH48" s="114"/>
      <c r="ILI48" s="114"/>
      <c r="ILJ48" s="114"/>
      <c r="ILK48" s="114"/>
      <c r="ILL48" s="114"/>
      <c r="ILM48" s="114"/>
      <c r="ILN48" s="114"/>
      <c r="ILO48" s="114"/>
      <c r="ILP48" s="114"/>
      <c r="ILQ48" s="114"/>
      <c r="ILR48" s="114"/>
      <c r="ILS48" s="114"/>
      <c r="ILT48" s="114"/>
      <c r="ILU48" s="114"/>
      <c r="ILV48" s="114"/>
      <c r="ILW48" s="114"/>
      <c r="ILX48" s="114"/>
      <c r="ILY48" s="114"/>
      <c r="ILZ48" s="114"/>
      <c r="IMA48" s="114"/>
      <c r="IMB48" s="114"/>
      <c r="IMC48" s="114"/>
      <c r="IMD48" s="114"/>
      <c r="IME48" s="114"/>
      <c r="IMF48" s="114"/>
      <c r="IMG48" s="114"/>
      <c r="IMH48" s="114"/>
      <c r="IMI48" s="114"/>
      <c r="IMJ48" s="114"/>
      <c r="IMK48" s="114"/>
      <c r="IML48" s="114"/>
      <c r="IMM48" s="114"/>
      <c r="IMN48" s="114"/>
      <c r="IMO48" s="114"/>
      <c r="IMP48" s="114"/>
      <c r="IMQ48" s="114"/>
      <c r="IMR48" s="114"/>
      <c r="IMS48" s="114"/>
      <c r="IMT48" s="114"/>
      <c r="IMU48" s="114"/>
      <c r="IMV48" s="114"/>
      <c r="IMW48" s="114"/>
      <c r="IMX48" s="114"/>
      <c r="IMY48" s="114"/>
      <c r="IMZ48" s="114"/>
      <c r="INA48" s="114"/>
      <c r="INB48" s="114"/>
      <c r="INC48" s="114"/>
      <c r="IND48" s="114"/>
      <c r="INE48" s="114"/>
      <c r="INF48" s="114"/>
      <c r="ING48" s="114"/>
      <c r="INH48" s="114"/>
      <c r="INI48" s="114"/>
      <c r="INJ48" s="114"/>
      <c r="INK48" s="114"/>
      <c r="INL48" s="114"/>
      <c r="INM48" s="114"/>
      <c r="INN48" s="114"/>
      <c r="INO48" s="114"/>
      <c r="INP48" s="114"/>
      <c r="INQ48" s="114"/>
      <c r="INR48" s="114"/>
      <c r="INS48" s="114"/>
      <c r="INT48" s="114"/>
      <c r="INU48" s="114"/>
      <c r="INV48" s="114"/>
      <c r="INW48" s="114"/>
      <c r="INX48" s="114"/>
      <c r="INY48" s="114"/>
      <c r="INZ48" s="114"/>
      <c r="IOA48" s="114"/>
      <c r="IOB48" s="114"/>
      <c r="IOC48" s="114"/>
      <c r="IOD48" s="114"/>
      <c r="IOE48" s="114"/>
      <c r="IOF48" s="114"/>
      <c r="IOG48" s="114"/>
      <c r="IOH48" s="114"/>
      <c r="IOI48" s="114"/>
      <c r="IOJ48" s="114"/>
      <c r="IOK48" s="114"/>
      <c r="IOL48" s="114"/>
      <c r="IOM48" s="114"/>
      <c r="ION48" s="114"/>
      <c r="IOO48" s="114"/>
      <c r="IOP48" s="114"/>
      <c r="IOQ48" s="114"/>
      <c r="IOR48" s="114"/>
      <c r="IOS48" s="114"/>
      <c r="IOT48" s="114"/>
      <c r="IOU48" s="114"/>
      <c r="IOV48" s="114"/>
      <c r="IOW48" s="114"/>
      <c r="IOX48" s="114"/>
      <c r="IOY48" s="114"/>
      <c r="IOZ48" s="114"/>
      <c r="IPA48" s="114"/>
      <c r="IPB48" s="114"/>
      <c r="IPC48" s="114"/>
      <c r="IPD48" s="114"/>
      <c r="IPE48" s="114"/>
      <c r="IPF48" s="114"/>
      <c r="IPG48" s="114"/>
      <c r="IPH48" s="114"/>
      <c r="IPI48" s="114"/>
      <c r="IPJ48" s="114"/>
      <c r="IPK48" s="114"/>
      <c r="IPL48" s="114"/>
      <c r="IPM48" s="114"/>
      <c r="IPN48" s="114"/>
      <c r="IPO48" s="114"/>
      <c r="IPP48" s="114"/>
      <c r="IPQ48" s="114"/>
      <c r="IPR48" s="114"/>
      <c r="IPS48" s="114"/>
      <c r="IPT48" s="114"/>
      <c r="IPU48" s="114"/>
      <c r="IPV48" s="114"/>
      <c r="IPW48" s="114"/>
      <c r="IPX48" s="114"/>
      <c r="IPY48" s="114"/>
      <c r="IPZ48" s="114"/>
      <c r="IQA48" s="114"/>
      <c r="IQB48" s="114"/>
      <c r="IQC48" s="114"/>
      <c r="IQD48" s="114"/>
      <c r="IQE48" s="114"/>
      <c r="IQF48" s="114"/>
      <c r="IQG48" s="114"/>
      <c r="IQH48" s="114"/>
      <c r="IQI48" s="114"/>
      <c r="IQJ48" s="114"/>
      <c r="IQK48" s="114"/>
      <c r="IQL48" s="114"/>
      <c r="IQM48" s="114"/>
      <c r="IQN48" s="114"/>
      <c r="IQO48" s="114"/>
      <c r="IQP48" s="114"/>
      <c r="IQQ48" s="114"/>
      <c r="IQR48" s="114"/>
      <c r="IQS48" s="114"/>
      <c r="IQT48" s="114"/>
      <c r="IQU48" s="114"/>
      <c r="IQV48" s="114"/>
      <c r="IQW48" s="114"/>
      <c r="IQX48" s="114"/>
      <c r="IQY48" s="114"/>
      <c r="IQZ48" s="114"/>
      <c r="IRA48" s="114"/>
      <c r="IRB48" s="114"/>
      <c r="IRC48" s="114"/>
      <c r="IRD48" s="114"/>
      <c r="IRE48" s="114"/>
      <c r="IRF48" s="114"/>
      <c r="IRG48" s="114"/>
      <c r="IRH48" s="114"/>
      <c r="IRI48" s="114"/>
      <c r="IRJ48" s="114"/>
      <c r="IRK48" s="114"/>
      <c r="IRL48" s="114"/>
      <c r="IRM48" s="114"/>
      <c r="IRN48" s="114"/>
      <c r="IRO48" s="114"/>
      <c r="IRP48" s="114"/>
      <c r="IRQ48" s="114"/>
      <c r="IRR48" s="114"/>
      <c r="IRS48" s="114"/>
      <c r="IRT48" s="114"/>
      <c r="IRU48" s="114"/>
      <c r="IRV48" s="114"/>
      <c r="IRW48" s="114"/>
      <c r="IRX48" s="114"/>
      <c r="IRY48" s="114"/>
      <c r="IRZ48" s="114"/>
      <c r="ISA48" s="114"/>
      <c r="ISB48" s="114"/>
      <c r="ISC48" s="114"/>
      <c r="ISD48" s="114"/>
      <c r="ISE48" s="114"/>
      <c r="ISF48" s="114"/>
      <c r="ISG48" s="114"/>
      <c r="ISH48" s="114"/>
      <c r="ISI48" s="114"/>
      <c r="ISJ48" s="114"/>
      <c r="ISK48" s="114"/>
      <c r="ISL48" s="114"/>
      <c r="ISM48" s="114"/>
      <c r="ISN48" s="114"/>
      <c r="ISO48" s="114"/>
      <c r="ISP48" s="114"/>
      <c r="ISQ48" s="114"/>
      <c r="ISR48" s="114"/>
      <c r="ISS48" s="114"/>
      <c r="IST48" s="114"/>
      <c r="ISU48" s="114"/>
      <c r="ISV48" s="114"/>
      <c r="ISW48" s="114"/>
      <c r="ISX48" s="114"/>
      <c r="ISY48" s="114"/>
      <c r="ISZ48" s="114"/>
      <c r="ITA48" s="114"/>
      <c r="ITB48" s="114"/>
      <c r="ITC48" s="114"/>
      <c r="ITD48" s="114"/>
      <c r="ITE48" s="114"/>
      <c r="ITF48" s="114"/>
      <c r="ITG48" s="114"/>
      <c r="ITH48" s="114"/>
      <c r="ITI48" s="114"/>
      <c r="ITJ48" s="114"/>
      <c r="ITK48" s="114"/>
      <c r="ITL48" s="114"/>
      <c r="ITM48" s="114"/>
      <c r="ITN48" s="114"/>
      <c r="ITO48" s="114"/>
      <c r="ITP48" s="114"/>
      <c r="ITQ48" s="114"/>
      <c r="ITR48" s="114"/>
      <c r="ITS48" s="114"/>
      <c r="ITT48" s="114"/>
      <c r="ITU48" s="114"/>
      <c r="ITV48" s="114"/>
      <c r="ITW48" s="114"/>
      <c r="ITX48" s="114"/>
      <c r="ITY48" s="114"/>
      <c r="ITZ48" s="114"/>
      <c r="IUA48" s="114"/>
      <c r="IUB48" s="114"/>
      <c r="IUC48" s="114"/>
      <c r="IUD48" s="114"/>
      <c r="IUE48" s="114"/>
      <c r="IUF48" s="114"/>
      <c r="IUG48" s="114"/>
      <c r="IUH48" s="114"/>
      <c r="IUI48" s="114"/>
      <c r="IUJ48" s="114"/>
      <c r="IUK48" s="114"/>
      <c r="IUL48" s="114"/>
      <c r="IUM48" s="114"/>
      <c r="IUN48" s="114"/>
      <c r="IUO48" s="114"/>
      <c r="IUP48" s="114"/>
      <c r="IUQ48" s="114"/>
      <c r="IUR48" s="114"/>
      <c r="IUS48" s="114"/>
      <c r="IUT48" s="114"/>
      <c r="IUU48" s="114"/>
      <c r="IUV48" s="114"/>
      <c r="IUW48" s="114"/>
      <c r="IUX48" s="114"/>
      <c r="IUY48" s="114"/>
      <c r="IUZ48" s="114"/>
      <c r="IVA48" s="114"/>
      <c r="IVB48" s="114"/>
      <c r="IVC48" s="114"/>
      <c r="IVD48" s="114"/>
      <c r="IVE48" s="114"/>
      <c r="IVF48" s="114"/>
      <c r="IVG48" s="114"/>
      <c r="IVH48" s="114"/>
      <c r="IVI48" s="114"/>
      <c r="IVJ48" s="114"/>
      <c r="IVK48" s="114"/>
      <c r="IVL48" s="114"/>
      <c r="IVM48" s="114"/>
      <c r="IVN48" s="114"/>
      <c r="IVO48" s="114"/>
      <c r="IVP48" s="114"/>
      <c r="IVQ48" s="114"/>
      <c r="IVR48" s="114"/>
      <c r="IVS48" s="114"/>
      <c r="IVT48" s="114"/>
      <c r="IVU48" s="114"/>
      <c r="IVV48" s="114"/>
      <c r="IVW48" s="114"/>
      <c r="IVX48" s="114"/>
      <c r="IVY48" s="114"/>
      <c r="IVZ48" s="114"/>
      <c r="IWA48" s="114"/>
      <c r="IWB48" s="114"/>
      <c r="IWC48" s="114"/>
      <c r="IWD48" s="114"/>
      <c r="IWE48" s="114"/>
      <c r="IWF48" s="114"/>
      <c r="IWG48" s="114"/>
      <c r="IWH48" s="114"/>
      <c r="IWI48" s="114"/>
      <c r="IWJ48" s="114"/>
      <c r="IWK48" s="114"/>
      <c r="IWL48" s="114"/>
      <c r="IWM48" s="114"/>
      <c r="IWN48" s="114"/>
      <c r="IWO48" s="114"/>
      <c r="IWP48" s="114"/>
      <c r="IWQ48" s="114"/>
      <c r="IWR48" s="114"/>
      <c r="IWS48" s="114"/>
      <c r="IWT48" s="114"/>
      <c r="IWU48" s="114"/>
      <c r="IWV48" s="114"/>
      <c r="IWW48" s="114"/>
      <c r="IWX48" s="114"/>
      <c r="IWY48" s="114"/>
      <c r="IWZ48" s="114"/>
      <c r="IXA48" s="114"/>
      <c r="IXB48" s="114"/>
      <c r="IXC48" s="114"/>
      <c r="IXD48" s="114"/>
      <c r="IXE48" s="114"/>
      <c r="IXF48" s="114"/>
      <c r="IXG48" s="114"/>
      <c r="IXH48" s="114"/>
      <c r="IXI48" s="114"/>
      <c r="IXJ48" s="114"/>
      <c r="IXK48" s="114"/>
      <c r="IXL48" s="114"/>
      <c r="IXM48" s="114"/>
      <c r="IXN48" s="114"/>
      <c r="IXO48" s="114"/>
      <c r="IXP48" s="114"/>
      <c r="IXQ48" s="114"/>
      <c r="IXR48" s="114"/>
      <c r="IXS48" s="114"/>
      <c r="IXT48" s="114"/>
      <c r="IXU48" s="114"/>
      <c r="IXV48" s="114"/>
      <c r="IXW48" s="114"/>
      <c r="IXX48" s="114"/>
      <c r="IXY48" s="114"/>
      <c r="IXZ48" s="114"/>
      <c r="IYA48" s="114"/>
      <c r="IYB48" s="114"/>
      <c r="IYC48" s="114"/>
      <c r="IYD48" s="114"/>
      <c r="IYE48" s="114"/>
      <c r="IYF48" s="114"/>
      <c r="IYG48" s="114"/>
      <c r="IYH48" s="114"/>
      <c r="IYI48" s="114"/>
      <c r="IYJ48" s="114"/>
      <c r="IYK48" s="114"/>
      <c r="IYL48" s="114"/>
      <c r="IYM48" s="114"/>
      <c r="IYN48" s="114"/>
      <c r="IYO48" s="114"/>
      <c r="IYP48" s="114"/>
      <c r="IYQ48" s="114"/>
      <c r="IYR48" s="114"/>
      <c r="IYS48" s="114"/>
      <c r="IYT48" s="114"/>
      <c r="IYU48" s="114"/>
      <c r="IYV48" s="114"/>
      <c r="IYW48" s="114"/>
      <c r="IYX48" s="114"/>
      <c r="IYY48" s="114"/>
      <c r="IYZ48" s="114"/>
      <c r="IZA48" s="114"/>
      <c r="IZB48" s="114"/>
      <c r="IZC48" s="114"/>
      <c r="IZD48" s="114"/>
      <c r="IZE48" s="114"/>
      <c r="IZF48" s="114"/>
      <c r="IZG48" s="114"/>
      <c r="IZH48" s="114"/>
      <c r="IZI48" s="114"/>
      <c r="IZJ48" s="114"/>
      <c r="IZK48" s="114"/>
      <c r="IZL48" s="114"/>
      <c r="IZM48" s="114"/>
      <c r="IZN48" s="114"/>
      <c r="IZO48" s="114"/>
      <c r="IZP48" s="114"/>
      <c r="IZQ48" s="114"/>
      <c r="IZR48" s="114"/>
      <c r="IZS48" s="114"/>
      <c r="IZT48" s="114"/>
      <c r="IZU48" s="114"/>
      <c r="IZV48" s="114"/>
      <c r="IZW48" s="114"/>
      <c r="IZX48" s="114"/>
      <c r="IZY48" s="114"/>
      <c r="IZZ48" s="114"/>
      <c r="JAA48" s="114"/>
      <c r="JAB48" s="114"/>
      <c r="JAC48" s="114"/>
      <c r="JAD48" s="114"/>
      <c r="JAE48" s="114"/>
      <c r="JAF48" s="114"/>
      <c r="JAG48" s="114"/>
      <c r="JAH48" s="114"/>
      <c r="JAI48" s="114"/>
      <c r="JAJ48" s="114"/>
      <c r="JAK48" s="114"/>
      <c r="JAL48" s="114"/>
      <c r="JAM48" s="114"/>
      <c r="JAN48" s="114"/>
      <c r="JAO48" s="114"/>
      <c r="JAP48" s="114"/>
      <c r="JAQ48" s="114"/>
      <c r="JAR48" s="114"/>
      <c r="JAS48" s="114"/>
      <c r="JAT48" s="114"/>
      <c r="JAU48" s="114"/>
      <c r="JAV48" s="114"/>
      <c r="JAW48" s="114"/>
      <c r="JAX48" s="114"/>
      <c r="JAY48" s="114"/>
      <c r="JAZ48" s="114"/>
      <c r="JBA48" s="114"/>
      <c r="JBB48" s="114"/>
      <c r="JBC48" s="114"/>
      <c r="JBD48" s="114"/>
      <c r="JBE48" s="114"/>
      <c r="JBF48" s="114"/>
      <c r="JBG48" s="114"/>
      <c r="JBH48" s="114"/>
      <c r="JBI48" s="114"/>
      <c r="JBJ48" s="114"/>
      <c r="JBK48" s="114"/>
      <c r="JBL48" s="114"/>
      <c r="JBM48" s="114"/>
      <c r="JBN48" s="114"/>
      <c r="JBO48" s="114"/>
      <c r="JBP48" s="114"/>
      <c r="JBQ48" s="114"/>
      <c r="JBR48" s="114"/>
      <c r="JBS48" s="114"/>
      <c r="JBT48" s="114"/>
      <c r="JBU48" s="114"/>
      <c r="JBV48" s="114"/>
      <c r="JBW48" s="114"/>
      <c r="JBX48" s="114"/>
      <c r="JBY48" s="114"/>
      <c r="JBZ48" s="114"/>
      <c r="JCA48" s="114"/>
      <c r="JCB48" s="114"/>
      <c r="JCC48" s="114"/>
      <c r="JCD48" s="114"/>
      <c r="JCE48" s="114"/>
      <c r="JCF48" s="114"/>
      <c r="JCG48" s="114"/>
      <c r="JCH48" s="114"/>
      <c r="JCI48" s="114"/>
      <c r="JCJ48" s="114"/>
      <c r="JCK48" s="114"/>
      <c r="JCL48" s="114"/>
      <c r="JCM48" s="114"/>
      <c r="JCN48" s="114"/>
      <c r="JCO48" s="114"/>
      <c r="JCP48" s="114"/>
      <c r="JCQ48" s="114"/>
      <c r="JCR48" s="114"/>
      <c r="JCS48" s="114"/>
      <c r="JCT48" s="114"/>
      <c r="JCU48" s="114"/>
      <c r="JCV48" s="114"/>
      <c r="JCW48" s="114"/>
      <c r="JCX48" s="114"/>
      <c r="JCY48" s="114"/>
      <c r="JCZ48" s="114"/>
      <c r="JDA48" s="114"/>
      <c r="JDB48" s="114"/>
      <c r="JDC48" s="114"/>
      <c r="JDD48" s="114"/>
      <c r="JDE48" s="114"/>
      <c r="JDF48" s="114"/>
      <c r="JDG48" s="114"/>
      <c r="JDH48" s="114"/>
      <c r="JDI48" s="114"/>
      <c r="JDJ48" s="114"/>
      <c r="JDK48" s="114"/>
      <c r="JDL48" s="114"/>
      <c r="JDM48" s="114"/>
      <c r="JDN48" s="114"/>
      <c r="JDO48" s="114"/>
      <c r="JDP48" s="114"/>
      <c r="JDQ48" s="114"/>
      <c r="JDR48" s="114"/>
      <c r="JDS48" s="114"/>
      <c r="JDT48" s="114"/>
      <c r="JDU48" s="114"/>
      <c r="JDV48" s="114"/>
      <c r="JDW48" s="114"/>
      <c r="JDX48" s="114"/>
      <c r="JDY48" s="114"/>
      <c r="JDZ48" s="114"/>
      <c r="JEA48" s="114"/>
      <c r="JEB48" s="114"/>
      <c r="JEC48" s="114"/>
      <c r="JED48" s="114"/>
      <c r="JEE48" s="114"/>
      <c r="JEF48" s="114"/>
      <c r="JEG48" s="114"/>
      <c r="JEH48" s="114"/>
      <c r="JEI48" s="114"/>
      <c r="JEJ48" s="114"/>
      <c r="JEK48" s="114"/>
      <c r="JEL48" s="114"/>
      <c r="JEM48" s="114"/>
      <c r="JEN48" s="114"/>
      <c r="JEO48" s="114"/>
      <c r="JEP48" s="114"/>
      <c r="JEQ48" s="114"/>
      <c r="JER48" s="114"/>
      <c r="JES48" s="114"/>
      <c r="JET48" s="114"/>
      <c r="JEU48" s="114"/>
      <c r="JEV48" s="114"/>
      <c r="JEW48" s="114"/>
      <c r="JEX48" s="114"/>
      <c r="JEY48" s="114"/>
      <c r="JEZ48" s="114"/>
      <c r="JFA48" s="114"/>
      <c r="JFB48" s="114"/>
      <c r="JFC48" s="114"/>
      <c r="JFD48" s="114"/>
      <c r="JFE48" s="114"/>
      <c r="JFF48" s="114"/>
      <c r="JFG48" s="114"/>
      <c r="JFH48" s="114"/>
      <c r="JFI48" s="114"/>
      <c r="JFJ48" s="114"/>
      <c r="JFK48" s="114"/>
      <c r="JFL48" s="114"/>
      <c r="JFM48" s="114"/>
      <c r="JFN48" s="114"/>
      <c r="JFO48" s="114"/>
      <c r="JFP48" s="114"/>
      <c r="JFQ48" s="114"/>
      <c r="JFR48" s="114"/>
      <c r="JFS48" s="114"/>
      <c r="JFT48" s="114"/>
      <c r="JFU48" s="114"/>
      <c r="JFV48" s="114"/>
      <c r="JFW48" s="114"/>
      <c r="JFX48" s="114"/>
      <c r="JFY48" s="114"/>
      <c r="JFZ48" s="114"/>
      <c r="JGA48" s="114"/>
      <c r="JGB48" s="114"/>
      <c r="JGC48" s="114"/>
      <c r="JGD48" s="114"/>
      <c r="JGE48" s="114"/>
      <c r="JGF48" s="114"/>
      <c r="JGG48" s="114"/>
      <c r="JGH48" s="114"/>
      <c r="JGI48" s="114"/>
      <c r="JGJ48" s="114"/>
      <c r="JGK48" s="114"/>
      <c r="JGL48" s="114"/>
      <c r="JGM48" s="114"/>
      <c r="JGN48" s="114"/>
      <c r="JGO48" s="114"/>
      <c r="JGP48" s="114"/>
      <c r="JGQ48" s="114"/>
      <c r="JGR48" s="114"/>
      <c r="JGS48" s="114"/>
      <c r="JGT48" s="114"/>
      <c r="JGU48" s="114"/>
      <c r="JGV48" s="114"/>
      <c r="JGW48" s="114"/>
      <c r="JGX48" s="114"/>
      <c r="JGY48" s="114"/>
      <c r="JGZ48" s="114"/>
      <c r="JHA48" s="114"/>
      <c r="JHB48" s="114"/>
      <c r="JHC48" s="114"/>
      <c r="JHD48" s="114"/>
      <c r="JHE48" s="114"/>
      <c r="JHF48" s="114"/>
      <c r="JHG48" s="114"/>
      <c r="JHH48" s="114"/>
      <c r="JHI48" s="114"/>
      <c r="JHJ48" s="114"/>
      <c r="JHK48" s="114"/>
      <c r="JHL48" s="114"/>
      <c r="JHM48" s="114"/>
      <c r="JHN48" s="114"/>
      <c r="JHO48" s="114"/>
      <c r="JHP48" s="114"/>
      <c r="JHQ48" s="114"/>
      <c r="JHR48" s="114"/>
      <c r="JHS48" s="114"/>
      <c r="JHT48" s="114"/>
      <c r="JHU48" s="114"/>
      <c r="JHV48" s="114"/>
      <c r="JHW48" s="114"/>
      <c r="JHX48" s="114"/>
      <c r="JHY48" s="114"/>
      <c r="JHZ48" s="114"/>
      <c r="JIA48" s="114"/>
      <c r="JIB48" s="114"/>
      <c r="JIC48" s="114"/>
      <c r="JID48" s="114"/>
      <c r="JIE48" s="114"/>
      <c r="JIF48" s="114"/>
      <c r="JIG48" s="114"/>
      <c r="JIH48" s="114"/>
      <c r="JII48" s="114"/>
      <c r="JIJ48" s="114"/>
      <c r="JIK48" s="114"/>
      <c r="JIL48" s="114"/>
      <c r="JIM48" s="114"/>
      <c r="JIN48" s="114"/>
      <c r="JIO48" s="114"/>
      <c r="JIP48" s="114"/>
      <c r="JIQ48" s="114"/>
      <c r="JIR48" s="114"/>
      <c r="JIS48" s="114"/>
      <c r="JIT48" s="114"/>
      <c r="JIU48" s="114"/>
      <c r="JIV48" s="114"/>
      <c r="JIW48" s="114"/>
      <c r="JIX48" s="114"/>
      <c r="JIY48" s="114"/>
      <c r="JIZ48" s="114"/>
      <c r="JJA48" s="114"/>
      <c r="JJB48" s="114"/>
      <c r="JJC48" s="114"/>
      <c r="JJD48" s="114"/>
      <c r="JJE48" s="114"/>
      <c r="JJF48" s="114"/>
      <c r="JJG48" s="114"/>
      <c r="JJH48" s="114"/>
      <c r="JJI48" s="114"/>
      <c r="JJJ48" s="114"/>
      <c r="JJK48" s="114"/>
      <c r="JJL48" s="114"/>
      <c r="JJM48" s="114"/>
      <c r="JJN48" s="114"/>
      <c r="JJO48" s="114"/>
      <c r="JJP48" s="114"/>
      <c r="JJQ48" s="114"/>
      <c r="JJR48" s="114"/>
      <c r="JJS48" s="114"/>
      <c r="JJT48" s="114"/>
      <c r="JJU48" s="114"/>
      <c r="JJV48" s="114"/>
      <c r="JJW48" s="114"/>
      <c r="JJX48" s="114"/>
      <c r="JJY48" s="114"/>
      <c r="JJZ48" s="114"/>
      <c r="JKA48" s="114"/>
      <c r="JKB48" s="114"/>
      <c r="JKC48" s="114"/>
      <c r="JKD48" s="114"/>
      <c r="JKE48" s="114"/>
      <c r="JKF48" s="114"/>
      <c r="JKG48" s="114"/>
      <c r="JKH48" s="114"/>
      <c r="JKI48" s="114"/>
      <c r="JKJ48" s="114"/>
      <c r="JKK48" s="114"/>
      <c r="JKL48" s="114"/>
      <c r="JKM48" s="114"/>
      <c r="JKN48" s="114"/>
      <c r="JKO48" s="114"/>
      <c r="JKP48" s="114"/>
      <c r="JKQ48" s="114"/>
      <c r="JKR48" s="114"/>
      <c r="JKS48" s="114"/>
      <c r="JKT48" s="114"/>
      <c r="JKU48" s="114"/>
      <c r="JKV48" s="114"/>
      <c r="JKW48" s="114"/>
      <c r="JKX48" s="114"/>
      <c r="JKY48" s="114"/>
      <c r="JKZ48" s="114"/>
      <c r="JLA48" s="114"/>
      <c r="JLB48" s="114"/>
      <c r="JLC48" s="114"/>
      <c r="JLD48" s="114"/>
      <c r="JLE48" s="114"/>
      <c r="JLF48" s="114"/>
      <c r="JLG48" s="114"/>
      <c r="JLH48" s="114"/>
      <c r="JLI48" s="114"/>
      <c r="JLJ48" s="114"/>
      <c r="JLK48" s="114"/>
      <c r="JLL48" s="114"/>
      <c r="JLM48" s="114"/>
      <c r="JLN48" s="114"/>
      <c r="JLO48" s="114"/>
      <c r="JLP48" s="114"/>
      <c r="JLQ48" s="114"/>
      <c r="JLR48" s="114"/>
      <c r="JLS48" s="114"/>
      <c r="JLT48" s="114"/>
      <c r="JLU48" s="114"/>
      <c r="JLV48" s="114"/>
      <c r="JLW48" s="114"/>
      <c r="JLX48" s="114"/>
      <c r="JLY48" s="114"/>
      <c r="JLZ48" s="114"/>
      <c r="JMA48" s="114"/>
      <c r="JMB48" s="114"/>
      <c r="JMC48" s="114"/>
      <c r="JMD48" s="114"/>
      <c r="JME48" s="114"/>
      <c r="JMF48" s="114"/>
      <c r="JMG48" s="114"/>
      <c r="JMH48" s="114"/>
      <c r="JMI48" s="114"/>
      <c r="JMJ48" s="114"/>
      <c r="JMK48" s="114"/>
      <c r="JML48" s="114"/>
      <c r="JMM48" s="114"/>
      <c r="JMN48" s="114"/>
      <c r="JMO48" s="114"/>
      <c r="JMP48" s="114"/>
      <c r="JMQ48" s="114"/>
      <c r="JMR48" s="114"/>
      <c r="JMS48" s="114"/>
      <c r="JMT48" s="114"/>
      <c r="JMU48" s="114"/>
      <c r="JMV48" s="114"/>
      <c r="JMW48" s="114"/>
      <c r="JMX48" s="114"/>
      <c r="JMY48" s="114"/>
      <c r="JMZ48" s="114"/>
      <c r="JNA48" s="114"/>
      <c r="JNB48" s="114"/>
      <c r="JNC48" s="114"/>
      <c r="JND48" s="114"/>
      <c r="JNE48" s="114"/>
      <c r="JNF48" s="114"/>
      <c r="JNG48" s="114"/>
      <c r="JNH48" s="114"/>
      <c r="JNI48" s="114"/>
      <c r="JNJ48" s="114"/>
      <c r="JNK48" s="114"/>
      <c r="JNL48" s="114"/>
      <c r="JNM48" s="114"/>
      <c r="JNN48" s="114"/>
      <c r="JNO48" s="114"/>
      <c r="JNP48" s="114"/>
      <c r="JNQ48" s="114"/>
      <c r="JNR48" s="114"/>
      <c r="JNS48" s="114"/>
      <c r="JNT48" s="114"/>
      <c r="JNU48" s="114"/>
      <c r="JNV48" s="114"/>
      <c r="JNW48" s="114"/>
      <c r="JNX48" s="114"/>
      <c r="JNY48" s="114"/>
      <c r="JNZ48" s="114"/>
      <c r="JOA48" s="114"/>
      <c r="JOB48" s="114"/>
      <c r="JOC48" s="114"/>
      <c r="JOD48" s="114"/>
      <c r="JOE48" s="114"/>
      <c r="JOF48" s="114"/>
      <c r="JOG48" s="114"/>
      <c r="JOH48" s="114"/>
      <c r="JOI48" s="114"/>
      <c r="JOJ48" s="114"/>
      <c r="JOK48" s="114"/>
      <c r="JOL48" s="114"/>
      <c r="JOM48" s="114"/>
      <c r="JON48" s="114"/>
      <c r="JOO48" s="114"/>
      <c r="JOP48" s="114"/>
      <c r="JOQ48" s="114"/>
      <c r="JOR48" s="114"/>
      <c r="JOS48" s="114"/>
      <c r="JOT48" s="114"/>
      <c r="JOU48" s="114"/>
      <c r="JOV48" s="114"/>
      <c r="JOW48" s="114"/>
      <c r="JOX48" s="114"/>
      <c r="JOY48" s="114"/>
      <c r="JOZ48" s="114"/>
      <c r="JPA48" s="114"/>
      <c r="JPB48" s="114"/>
      <c r="JPC48" s="114"/>
      <c r="JPD48" s="114"/>
      <c r="JPE48" s="114"/>
      <c r="JPF48" s="114"/>
      <c r="JPG48" s="114"/>
      <c r="JPH48" s="114"/>
      <c r="JPI48" s="114"/>
      <c r="JPJ48" s="114"/>
      <c r="JPK48" s="114"/>
      <c r="JPL48" s="114"/>
      <c r="JPM48" s="114"/>
      <c r="JPN48" s="114"/>
      <c r="JPO48" s="114"/>
      <c r="JPP48" s="114"/>
      <c r="JPQ48" s="114"/>
      <c r="JPR48" s="114"/>
      <c r="JPS48" s="114"/>
      <c r="JPT48" s="114"/>
      <c r="JPU48" s="114"/>
      <c r="JPV48" s="114"/>
      <c r="JPW48" s="114"/>
      <c r="JPX48" s="114"/>
      <c r="JPY48" s="114"/>
      <c r="JPZ48" s="114"/>
      <c r="JQA48" s="114"/>
      <c r="JQB48" s="114"/>
      <c r="JQC48" s="114"/>
      <c r="JQD48" s="114"/>
      <c r="JQE48" s="114"/>
      <c r="JQF48" s="114"/>
      <c r="JQG48" s="114"/>
      <c r="JQH48" s="114"/>
      <c r="JQI48" s="114"/>
      <c r="JQJ48" s="114"/>
      <c r="JQK48" s="114"/>
      <c r="JQL48" s="114"/>
      <c r="JQM48" s="114"/>
      <c r="JQN48" s="114"/>
      <c r="JQO48" s="114"/>
      <c r="JQP48" s="114"/>
      <c r="JQQ48" s="114"/>
      <c r="JQR48" s="114"/>
      <c r="JQS48" s="114"/>
      <c r="JQT48" s="114"/>
      <c r="JQU48" s="114"/>
      <c r="JQV48" s="114"/>
      <c r="JQW48" s="114"/>
      <c r="JQX48" s="114"/>
      <c r="JQY48" s="114"/>
      <c r="JQZ48" s="114"/>
      <c r="JRA48" s="114"/>
      <c r="JRB48" s="114"/>
      <c r="JRC48" s="114"/>
      <c r="JRD48" s="114"/>
      <c r="JRE48" s="114"/>
      <c r="JRF48" s="114"/>
      <c r="JRG48" s="114"/>
      <c r="JRH48" s="114"/>
      <c r="JRI48" s="114"/>
      <c r="JRJ48" s="114"/>
      <c r="JRK48" s="114"/>
      <c r="JRL48" s="114"/>
      <c r="JRM48" s="114"/>
      <c r="JRN48" s="114"/>
      <c r="JRO48" s="114"/>
      <c r="JRP48" s="114"/>
      <c r="JRQ48" s="114"/>
      <c r="JRR48" s="114"/>
      <c r="JRS48" s="114"/>
      <c r="JRT48" s="114"/>
      <c r="JRU48" s="114"/>
      <c r="JRV48" s="114"/>
      <c r="JRW48" s="114"/>
      <c r="JRX48" s="114"/>
      <c r="JRY48" s="114"/>
      <c r="JRZ48" s="114"/>
      <c r="JSA48" s="114"/>
      <c r="JSB48" s="114"/>
      <c r="JSC48" s="114"/>
      <c r="JSD48" s="114"/>
      <c r="JSE48" s="114"/>
      <c r="JSF48" s="114"/>
      <c r="JSG48" s="114"/>
      <c r="JSH48" s="114"/>
      <c r="JSI48" s="114"/>
      <c r="JSJ48" s="114"/>
      <c r="JSK48" s="114"/>
      <c r="JSL48" s="114"/>
      <c r="JSM48" s="114"/>
      <c r="JSN48" s="114"/>
      <c r="JSO48" s="114"/>
      <c r="JSP48" s="114"/>
      <c r="JSQ48" s="114"/>
      <c r="JSR48" s="114"/>
      <c r="JSS48" s="114"/>
      <c r="JST48" s="114"/>
      <c r="JSU48" s="114"/>
      <c r="JSV48" s="114"/>
      <c r="JSW48" s="114"/>
      <c r="JSX48" s="114"/>
      <c r="JSY48" s="114"/>
      <c r="JSZ48" s="114"/>
      <c r="JTA48" s="114"/>
      <c r="JTB48" s="114"/>
      <c r="JTC48" s="114"/>
      <c r="JTD48" s="114"/>
      <c r="JTE48" s="114"/>
      <c r="JTF48" s="114"/>
      <c r="JTG48" s="114"/>
      <c r="JTH48" s="114"/>
      <c r="JTI48" s="114"/>
      <c r="JTJ48" s="114"/>
      <c r="JTK48" s="114"/>
      <c r="JTL48" s="114"/>
      <c r="JTM48" s="114"/>
      <c r="JTN48" s="114"/>
      <c r="JTO48" s="114"/>
      <c r="JTP48" s="114"/>
      <c r="JTQ48" s="114"/>
      <c r="JTR48" s="114"/>
      <c r="JTS48" s="114"/>
      <c r="JTT48" s="114"/>
      <c r="JTU48" s="114"/>
      <c r="JTV48" s="114"/>
      <c r="JTW48" s="114"/>
      <c r="JTX48" s="114"/>
      <c r="JTY48" s="114"/>
      <c r="JTZ48" s="114"/>
      <c r="JUA48" s="114"/>
      <c r="JUB48" s="114"/>
      <c r="JUC48" s="114"/>
      <c r="JUD48" s="114"/>
      <c r="JUE48" s="114"/>
      <c r="JUF48" s="114"/>
      <c r="JUG48" s="114"/>
      <c r="JUH48" s="114"/>
      <c r="JUI48" s="114"/>
      <c r="JUJ48" s="114"/>
      <c r="JUK48" s="114"/>
      <c r="JUL48" s="114"/>
      <c r="JUM48" s="114"/>
      <c r="JUN48" s="114"/>
      <c r="JUO48" s="114"/>
      <c r="JUP48" s="114"/>
      <c r="JUQ48" s="114"/>
      <c r="JUR48" s="114"/>
      <c r="JUS48" s="114"/>
      <c r="JUT48" s="114"/>
      <c r="JUU48" s="114"/>
      <c r="JUV48" s="114"/>
      <c r="JUW48" s="114"/>
      <c r="JUX48" s="114"/>
      <c r="JUY48" s="114"/>
      <c r="JUZ48" s="114"/>
      <c r="JVA48" s="114"/>
      <c r="JVB48" s="114"/>
      <c r="JVC48" s="114"/>
      <c r="JVD48" s="114"/>
      <c r="JVE48" s="114"/>
      <c r="JVF48" s="114"/>
      <c r="JVG48" s="114"/>
      <c r="JVH48" s="114"/>
      <c r="JVI48" s="114"/>
      <c r="JVJ48" s="114"/>
      <c r="JVK48" s="114"/>
      <c r="JVL48" s="114"/>
      <c r="JVM48" s="114"/>
      <c r="JVN48" s="114"/>
      <c r="JVO48" s="114"/>
      <c r="JVP48" s="114"/>
      <c r="JVQ48" s="114"/>
      <c r="JVR48" s="114"/>
      <c r="JVS48" s="114"/>
      <c r="JVT48" s="114"/>
      <c r="JVU48" s="114"/>
      <c r="JVV48" s="114"/>
      <c r="JVW48" s="114"/>
      <c r="JVX48" s="114"/>
      <c r="JVY48" s="114"/>
      <c r="JVZ48" s="114"/>
      <c r="JWA48" s="114"/>
      <c r="JWB48" s="114"/>
      <c r="JWC48" s="114"/>
      <c r="JWD48" s="114"/>
      <c r="JWE48" s="114"/>
      <c r="JWF48" s="114"/>
      <c r="JWG48" s="114"/>
      <c r="JWH48" s="114"/>
      <c r="JWI48" s="114"/>
      <c r="JWJ48" s="114"/>
      <c r="JWK48" s="114"/>
      <c r="JWL48" s="114"/>
      <c r="JWM48" s="114"/>
      <c r="JWN48" s="114"/>
      <c r="JWO48" s="114"/>
      <c r="JWP48" s="114"/>
      <c r="JWQ48" s="114"/>
      <c r="JWR48" s="114"/>
      <c r="JWS48" s="114"/>
      <c r="JWT48" s="114"/>
      <c r="JWU48" s="114"/>
      <c r="JWV48" s="114"/>
      <c r="JWW48" s="114"/>
      <c r="JWX48" s="114"/>
      <c r="JWY48" s="114"/>
      <c r="JWZ48" s="114"/>
      <c r="JXA48" s="114"/>
      <c r="JXB48" s="114"/>
      <c r="JXC48" s="114"/>
      <c r="JXD48" s="114"/>
      <c r="JXE48" s="114"/>
      <c r="JXF48" s="114"/>
      <c r="JXG48" s="114"/>
      <c r="JXH48" s="114"/>
      <c r="JXI48" s="114"/>
      <c r="JXJ48" s="114"/>
      <c r="JXK48" s="114"/>
      <c r="JXL48" s="114"/>
      <c r="JXM48" s="114"/>
      <c r="JXN48" s="114"/>
      <c r="JXO48" s="114"/>
      <c r="JXP48" s="114"/>
      <c r="JXQ48" s="114"/>
      <c r="JXR48" s="114"/>
      <c r="JXS48" s="114"/>
      <c r="JXT48" s="114"/>
      <c r="JXU48" s="114"/>
      <c r="JXV48" s="114"/>
      <c r="JXW48" s="114"/>
      <c r="JXX48" s="114"/>
      <c r="JXY48" s="114"/>
      <c r="JXZ48" s="114"/>
      <c r="JYA48" s="114"/>
      <c r="JYB48" s="114"/>
      <c r="JYC48" s="114"/>
      <c r="JYD48" s="114"/>
      <c r="JYE48" s="114"/>
      <c r="JYF48" s="114"/>
      <c r="JYG48" s="114"/>
      <c r="JYH48" s="114"/>
      <c r="JYI48" s="114"/>
      <c r="JYJ48" s="114"/>
      <c r="JYK48" s="114"/>
      <c r="JYL48" s="114"/>
      <c r="JYM48" s="114"/>
      <c r="JYN48" s="114"/>
      <c r="JYO48" s="114"/>
      <c r="JYP48" s="114"/>
      <c r="JYQ48" s="114"/>
      <c r="JYR48" s="114"/>
      <c r="JYS48" s="114"/>
      <c r="JYT48" s="114"/>
      <c r="JYU48" s="114"/>
      <c r="JYV48" s="114"/>
      <c r="JYW48" s="114"/>
      <c r="JYX48" s="114"/>
      <c r="JYY48" s="114"/>
      <c r="JYZ48" s="114"/>
      <c r="JZA48" s="114"/>
      <c r="JZB48" s="114"/>
      <c r="JZC48" s="114"/>
      <c r="JZD48" s="114"/>
      <c r="JZE48" s="114"/>
      <c r="JZF48" s="114"/>
      <c r="JZG48" s="114"/>
      <c r="JZH48" s="114"/>
      <c r="JZI48" s="114"/>
      <c r="JZJ48" s="114"/>
      <c r="JZK48" s="114"/>
      <c r="JZL48" s="114"/>
      <c r="JZM48" s="114"/>
      <c r="JZN48" s="114"/>
      <c r="JZO48" s="114"/>
      <c r="JZP48" s="114"/>
      <c r="JZQ48" s="114"/>
      <c r="JZR48" s="114"/>
      <c r="JZS48" s="114"/>
      <c r="JZT48" s="114"/>
      <c r="JZU48" s="114"/>
      <c r="JZV48" s="114"/>
      <c r="JZW48" s="114"/>
      <c r="JZX48" s="114"/>
      <c r="JZY48" s="114"/>
      <c r="JZZ48" s="114"/>
      <c r="KAA48" s="114"/>
      <c r="KAB48" s="114"/>
      <c r="KAC48" s="114"/>
      <c r="KAD48" s="114"/>
      <c r="KAE48" s="114"/>
      <c r="KAF48" s="114"/>
      <c r="KAG48" s="114"/>
      <c r="KAH48" s="114"/>
      <c r="KAI48" s="114"/>
      <c r="KAJ48" s="114"/>
      <c r="KAK48" s="114"/>
      <c r="KAL48" s="114"/>
      <c r="KAM48" s="114"/>
      <c r="KAN48" s="114"/>
      <c r="KAO48" s="114"/>
      <c r="KAP48" s="114"/>
      <c r="KAQ48" s="114"/>
      <c r="KAR48" s="114"/>
      <c r="KAS48" s="114"/>
      <c r="KAT48" s="114"/>
      <c r="KAU48" s="114"/>
      <c r="KAV48" s="114"/>
      <c r="KAW48" s="114"/>
      <c r="KAX48" s="114"/>
      <c r="KAY48" s="114"/>
      <c r="KAZ48" s="114"/>
      <c r="KBA48" s="114"/>
      <c r="KBB48" s="114"/>
      <c r="KBC48" s="114"/>
      <c r="KBD48" s="114"/>
      <c r="KBE48" s="114"/>
      <c r="KBF48" s="114"/>
      <c r="KBG48" s="114"/>
      <c r="KBH48" s="114"/>
      <c r="KBI48" s="114"/>
      <c r="KBJ48" s="114"/>
      <c r="KBK48" s="114"/>
      <c r="KBL48" s="114"/>
      <c r="KBM48" s="114"/>
      <c r="KBN48" s="114"/>
      <c r="KBO48" s="114"/>
      <c r="KBP48" s="114"/>
      <c r="KBQ48" s="114"/>
      <c r="KBR48" s="114"/>
      <c r="KBS48" s="114"/>
      <c r="KBT48" s="114"/>
      <c r="KBU48" s="114"/>
      <c r="KBV48" s="114"/>
      <c r="KBW48" s="114"/>
      <c r="KBX48" s="114"/>
      <c r="KBY48" s="114"/>
      <c r="KBZ48" s="114"/>
      <c r="KCA48" s="114"/>
      <c r="KCB48" s="114"/>
      <c r="KCC48" s="114"/>
      <c r="KCD48" s="114"/>
      <c r="KCE48" s="114"/>
      <c r="KCF48" s="114"/>
      <c r="KCG48" s="114"/>
      <c r="KCH48" s="114"/>
      <c r="KCI48" s="114"/>
      <c r="KCJ48" s="114"/>
      <c r="KCK48" s="114"/>
      <c r="KCL48" s="114"/>
      <c r="KCM48" s="114"/>
      <c r="KCN48" s="114"/>
      <c r="KCO48" s="114"/>
      <c r="KCP48" s="114"/>
      <c r="KCQ48" s="114"/>
      <c r="KCR48" s="114"/>
      <c r="KCS48" s="114"/>
      <c r="KCT48" s="114"/>
      <c r="KCU48" s="114"/>
      <c r="KCV48" s="114"/>
      <c r="KCW48" s="114"/>
      <c r="KCX48" s="114"/>
      <c r="KCY48" s="114"/>
      <c r="KCZ48" s="114"/>
      <c r="KDA48" s="114"/>
      <c r="KDB48" s="114"/>
      <c r="KDC48" s="114"/>
      <c r="KDD48" s="114"/>
      <c r="KDE48" s="114"/>
      <c r="KDF48" s="114"/>
      <c r="KDG48" s="114"/>
      <c r="KDH48" s="114"/>
      <c r="KDI48" s="114"/>
      <c r="KDJ48" s="114"/>
      <c r="KDK48" s="114"/>
      <c r="KDL48" s="114"/>
      <c r="KDM48" s="114"/>
      <c r="KDN48" s="114"/>
      <c r="KDO48" s="114"/>
      <c r="KDP48" s="114"/>
      <c r="KDQ48" s="114"/>
      <c r="KDR48" s="114"/>
      <c r="KDS48" s="114"/>
      <c r="KDT48" s="114"/>
      <c r="KDU48" s="114"/>
      <c r="KDV48" s="114"/>
      <c r="KDW48" s="114"/>
      <c r="KDX48" s="114"/>
      <c r="KDY48" s="114"/>
      <c r="KDZ48" s="114"/>
      <c r="KEA48" s="114"/>
      <c r="KEB48" s="114"/>
      <c r="KEC48" s="114"/>
      <c r="KED48" s="114"/>
      <c r="KEE48" s="114"/>
      <c r="KEF48" s="114"/>
      <c r="KEG48" s="114"/>
      <c r="KEH48" s="114"/>
      <c r="KEI48" s="114"/>
      <c r="KEJ48" s="114"/>
      <c r="KEK48" s="114"/>
      <c r="KEL48" s="114"/>
      <c r="KEM48" s="114"/>
      <c r="KEN48" s="114"/>
      <c r="KEO48" s="114"/>
      <c r="KEP48" s="114"/>
      <c r="KEQ48" s="114"/>
      <c r="KER48" s="114"/>
      <c r="KES48" s="114"/>
      <c r="KET48" s="114"/>
      <c r="KEU48" s="114"/>
      <c r="KEV48" s="114"/>
      <c r="KEW48" s="114"/>
      <c r="KEX48" s="114"/>
      <c r="KEY48" s="114"/>
      <c r="KEZ48" s="114"/>
      <c r="KFA48" s="114"/>
      <c r="KFB48" s="114"/>
      <c r="KFC48" s="114"/>
      <c r="KFD48" s="114"/>
      <c r="KFE48" s="114"/>
      <c r="KFF48" s="114"/>
      <c r="KFG48" s="114"/>
      <c r="KFH48" s="114"/>
      <c r="KFI48" s="114"/>
      <c r="KFJ48" s="114"/>
      <c r="KFK48" s="114"/>
      <c r="KFL48" s="114"/>
      <c r="KFM48" s="114"/>
      <c r="KFN48" s="114"/>
      <c r="KFO48" s="114"/>
      <c r="KFP48" s="114"/>
      <c r="KFQ48" s="114"/>
      <c r="KFR48" s="114"/>
      <c r="KFS48" s="114"/>
      <c r="KFT48" s="114"/>
      <c r="KFU48" s="114"/>
      <c r="KFV48" s="114"/>
      <c r="KFW48" s="114"/>
      <c r="KFX48" s="114"/>
      <c r="KFY48" s="114"/>
      <c r="KFZ48" s="114"/>
      <c r="KGA48" s="114"/>
      <c r="KGB48" s="114"/>
      <c r="KGC48" s="114"/>
      <c r="KGD48" s="114"/>
      <c r="KGE48" s="114"/>
      <c r="KGF48" s="114"/>
      <c r="KGG48" s="114"/>
      <c r="KGH48" s="114"/>
      <c r="KGI48" s="114"/>
      <c r="KGJ48" s="114"/>
      <c r="KGK48" s="114"/>
      <c r="KGL48" s="114"/>
      <c r="KGM48" s="114"/>
      <c r="KGN48" s="114"/>
      <c r="KGO48" s="114"/>
      <c r="KGP48" s="114"/>
      <c r="KGQ48" s="114"/>
      <c r="KGR48" s="114"/>
      <c r="KGS48" s="114"/>
      <c r="KGT48" s="114"/>
      <c r="KGU48" s="114"/>
      <c r="KGV48" s="114"/>
      <c r="KGW48" s="114"/>
      <c r="KGX48" s="114"/>
      <c r="KGY48" s="114"/>
      <c r="KGZ48" s="114"/>
      <c r="KHA48" s="114"/>
      <c r="KHB48" s="114"/>
      <c r="KHC48" s="114"/>
      <c r="KHD48" s="114"/>
      <c r="KHE48" s="114"/>
      <c r="KHF48" s="114"/>
      <c r="KHG48" s="114"/>
      <c r="KHH48" s="114"/>
      <c r="KHI48" s="114"/>
      <c r="KHJ48" s="114"/>
      <c r="KHK48" s="114"/>
      <c r="KHL48" s="114"/>
      <c r="KHM48" s="114"/>
      <c r="KHN48" s="114"/>
      <c r="KHO48" s="114"/>
      <c r="KHP48" s="114"/>
      <c r="KHQ48" s="114"/>
      <c r="KHR48" s="114"/>
      <c r="KHS48" s="114"/>
      <c r="KHT48" s="114"/>
      <c r="KHU48" s="114"/>
      <c r="KHV48" s="114"/>
      <c r="KHW48" s="114"/>
      <c r="KHX48" s="114"/>
      <c r="KHY48" s="114"/>
      <c r="KHZ48" s="114"/>
      <c r="KIA48" s="114"/>
      <c r="KIB48" s="114"/>
      <c r="KIC48" s="114"/>
      <c r="KID48" s="114"/>
      <c r="KIE48" s="114"/>
      <c r="KIF48" s="114"/>
      <c r="KIG48" s="114"/>
      <c r="KIH48" s="114"/>
      <c r="KII48" s="114"/>
      <c r="KIJ48" s="114"/>
      <c r="KIK48" s="114"/>
      <c r="KIL48" s="114"/>
      <c r="KIM48" s="114"/>
      <c r="KIN48" s="114"/>
      <c r="KIO48" s="114"/>
      <c r="KIP48" s="114"/>
      <c r="KIQ48" s="114"/>
      <c r="KIR48" s="114"/>
      <c r="KIS48" s="114"/>
      <c r="KIT48" s="114"/>
      <c r="KIU48" s="114"/>
      <c r="KIV48" s="114"/>
      <c r="KIW48" s="114"/>
      <c r="KIX48" s="114"/>
      <c r="KIY48" s="114"/>
      <c r="KIZ48" s="114"/>
      <c r="KJA48" s="114"/>
      <c r="KJB48" s="114"/>
      <c r="KJC48" s="114"/>
      <c r="KJD48" s="114"/>
      <c r="KJE48" s="114"/>
      <c r="KJF48" s="114"/>
      <c r="KJG48" s="114"/>
      <c r="KJH48" s="114"/>
      <c r="KJI48" s="114"/>
      <c r="KJJ48" s="114"/>
      <c r="KJK48" s="114"/>
      <c r="KJL48" s="114"/>
      <c r="KJM48" s="114"/>
      <c r="KJN48" s="114"/>
      <c r="KJO48" s="114"/>
      <c r="KJP48" s="114"/>
      <c r="KJQ48" s="114"/>
      <c r="KJR48" s="114"/>
      <c r="KJS48" s="114"/>
      <c r="KJT48" s="114"/>
      <c r="KJU48" s="114"/>
      <c r="KJV48" s="114"/>
      <c r="KJW48" s="114"/>
      <c r="KJX48" s="114"/>
      <c r="KJY48" s="114"/>
      <c r="KJZ48" s="114"/>
      <c r="KKA48" s="114"/>
      <c r="KKB48" s="114"/>
      <c r="KKC48" s="114"/>
      <c r="KKD48" s="114"/>
      <c r="KKE48" s="114"/>
      <c r="KKF48" s="114"/>
      <c r="KKG48" s="114"/>
      <c r="KKH48" s="114"/>
      <c r="KKI48" s="114"/>
      <c r="KKJ48" s="114"/>
      <c r="KKK48" s="114"/>
      <c r="KKL48" s="114"/>
      <c r="KKM48" s="114"/>
      <c r="KKN48" s="114"/>
      <c r="KKO48" s="114"/>
      <c r="KKP48" s="114"/>
      <c r="KKQ48" s="114"/>
      <c r="KKR48" s="114"/>
      <c r="KKS48" s="114"/>
      <c r="KKT48" s="114"/>
      <c r="KKU48" s="114"/>
      <c r="KKV48" s="114"/>
      <c r="KKW48" s="114"/>
      <c r="KKX48" s="114"/>
      <c r="KKY48" s="114"/>
      <c r="KKZ48" s="114"/>
      <c r="KLA48" s="114"/>
      <c r="KLB48" s="114"/>
      <c r="KLC48" s="114"/>
      <c r="KLD48" s="114"/>
      <c r="KLE48" s="114"/>
      <c r="KLF48" s="114"/>
      <c r="KLG48" s="114"/>
      <c r="KLH48" s="114"/>
      <c r="KLI48" s="114"/>
      <c r="KLJ48" s="114"/>
      <c r="KLK48" s="114"/>
      <c r="KLL48" s="114"/>
      <c r="KLM48" s="114"/>
      <c r="KLN48" s="114"/>
      <c r="KLO48" s="114"/>
      <c r="KLP48" s="114"/>
      <c r="KLQ48" s="114"/>
      <c r="KLR48" s="114"/>
      <c r="KLS48" s="114"/>
      <c r="KLT48" s="114"/>
      <c r="KLU48" s="114"/>
      <c r="KLV48" s="114"/>
      <c r="KLW48" s="114"/>
      <c r="KLX48" s="114"/>
      <c r="KLY48" s="114"/>
      <c r="KLZ48" s="114"/>
      <c r="KMA48" s="114"/>
      <c r="KMB48" s="114"/>
      <c r="KMC48" s="114"/>
      <c r="KMD48" s="114"/>
      <c r="KME48" s="114"/>
      <c r="KMF48" s="114"/>
      <c r="KMG48" s="114"/>
      <c r="KMH48" s="114"/>
      <c r="KMI48" s="114"/>
      <c r="KMJ48" s="114"/>
      <c r="KMK48" s="114"/>
      <c r="KML48" s="114"/>
      <c r="KMM48" s="114"/>
      <c r="KMN48" s="114"/>
      <c r="KMO48" s="114"/>
      <c r="KMP48" s="114"/>
      <c r="KMQ48" s="114"/>
      <c r="KMR48" s="114"/>
      <c r="KMS48" s="114"/>
      <c r="KMT48" s="114"/>
      <c r="KMU48" s="114"/>
      <c r="KMV48" s="114"/>
      <c r="KMW48" s="114"/>
      <c r="KMX48" s="114"/>
      <c r="KMY48" s="114"/>
      <c r="KMZ48" s="114"/>
      <c r="KNA48" s="114"/>
      <c r="KNB48" s="114"/>
      <c r="KNC48" s="114"/>
      <c r="KND48" s="114"/>
      <c r="KNE48" s="114"/>
      <c r="KNF48" s="114"/>
      <c r="KNG48" s="114"/>
      <c r="KNH48" s="114"/>
      <c r="KNI48" s="114"/>
      <c r="KNJ48" s="114"/>
      <c r="KNK48" s="114"/>
      <c r="KNL48" s="114"/>
      <c r="KNM48" s="114"/>
      <c r="KNN48" s="114"/>
      <c r="KNO48" s="114"/>
      <c r="KNP48" s="114"/>
      <c r="KNQ48" s="114"/>
      <c r="KNR48" s="114"/>
      <c r="KNS48" s="114"/>
      <c r="KNT48" s="114"/>
      <c r="KNU48" s="114"/>
      <c r="KNV48" s="114"/>
      <c r="KNW48" s="114"/>
      <c r="KNX48" s="114"/>
      <c r="KNY48" s="114"/>
      <c r="KNZ48" s="114"/>
      <c r="KOA48" s="114"/>
      <c r="KOB48" s="114"/>
      <c r="KOC48" s="114"/>
      <c r="KOD48" s="114"/>
      <c r="KOE48" s="114"/>
      <c r="KOF48" s="114"/>
      <c r="KOG48" s="114"/>
      <c r="KOH48" s="114"/>
      <c r="KOI48" s="114"/>
      <c r="KOJ48" s="114"/>
      <c r="KOK48" s="114"/>
      <c r="KOL48" s="114"/>
      <c r="KOM48" s="114"/>
      <c r="KON48" s="114"/>
      <c r="KOO48" s="114"/>
      <c r="KOP48" s="114"/>
      <c r="KOQ48" s="114"/>
      <c r="KOR48" s="114"/>
      <c r="KOS48" s="114"/>
      <c r="KOT48" s="114"/>
      <c r="KOU48" s="114"/>
      <c r="KOV48" s="114"/>
      <c r="KOW48" s="114"/>
      <c r="KOX48" s="114"/>
      <c r="KOY48" s="114"/>
      <c r="KOZ48" s="114"/>
      <c r="KPA48" s="114"/>
      <c r="KPB48" s="114"/>
      <c r="KPC48" s="114"/>
      <c r="KPD48" s="114"/>
      <c r="KPE48" s="114"/>
      <c r="KPF48" s="114"/>
      <c r="KPG48" s="114"/>
      <c r="KPH48" s="114"/>
      <c r="KPI48" s="114"/>
      <c r="KPJ48" s="114"/>
      <c r="KPK48" s="114"/>
      <c r="KPL48" s="114"/>
      <c r="KPM48" s="114"/>
      <c r="KPN48" s="114"/>
      <c r="KPO48" s="114"/>
      <c r="KPP48" s="114"/>
      <c r="KPQ48" s="114"/>
      <c r="KPR48" s="114"/>
      <c r="KPS48" s="114"/>
      <c r="KPT48" s="114"/>
      <c r="KPU48" s="114"/>
      <c r="KPV48" s="114"/>
      <c r="KPW48" s="114"/>
      <c r="KPX48" s="114"/>
      <c r="KPY48" s="114"/>
      <c r="KPZ48" s="114"/>
      <c r="KQA48" s="114"/>
      <c r="KQB48" s="114"/>
      <c r="KQC48" s="114"/>
      <c r="KQD48" s="114"/>
      <c r="KQE48" s="114"/>
      <c r="KQF48" s="114"/>
      <c r="KQG48" s="114"/>
      <c r="KQH48" s="114"/>
      <c r="KQI48" s="114"/>
      <c r="KQJ48" s="114"/>
      <c r="KQK48" s="114"/>
      <c r="KQL48" s="114"/>
      <c r="KQM48" s="114"/>
      <c r="KQN48" s="114"/>
      <c r="KQO48" s="114"/>
      <c r="KQP48" s="114"/>
      <c r="KQQ48" s="114"/>
      <c r="KQR48" s="114"/>
      <c r="KQS48" s="114"/>
      <c r="KQT48" s="114"/>
      <c r="KQU48" s="114"/>
      <c r="KQV48" s="114"/>
      <c r="KQW48" s="114"/>
      <c r="KQX48" s="114"/>
      <c r="KQY48" s="114"/>
      <c r="KQZ48" s="114"/>
      <c r="KRA48" s="114"/>
      <c r="KRB48" s="114"/>
      <c r="KRC48" s="114"/>
      <c r="KRD48" s="114"/>
      <c r="KRE48" s="114"/>
      <c r="KRF48" s="114"/>
      <c r="KRG48" s="114"/>
      <c r="KRH48" s="114"/>
      <c r="KRI48" s="114"/>
      <c r="KRJ48" s="114"/>
      <c r="KRK48" s="114"/>
      <c r="KRL48" s="114"/>
      <c r="KRM48" s="114"/>
      <c r="KRN48" s="114"/>
      <c r="KRO48" s="114"/>
      <c r="KRP48" s="114"/>
      <c r="KRQ48" s="114"/>
      <c r="KRR48" s="114"/>
      <c r="KRS48" s="114"/>
      <c r="KRT48" s="114"/>
      <c r="KRU48" s="114"/>
      <c r="KRV48" s="114"/>
      <c r="KRW48" s="114"/>
      <c r="KRX48" s="114"/>
      <c r="KRY48" s="114"/>
      <c r="KRZ48" s="114"/>
      <c r="KSA48" s="114"/>
      <c r="KSB48" s="114"/>
      <c r="KSC48" s="114"/>
      <c r="KSD48" s="114"/>
      <c r="KSE48" s="114"/>
      <c r="KSF48" s="114"/>
      <c r="KSG48" s="114"/>
      <c r="KSH48" s="114"/>
      <c r="KSI48" s="114"/>
      <c r="KSJ48" s="114"/>
      <c r="KSK48" s="114"/>
      <c r="KSL48" s="114"/>
      <c r="KSM48" s="114"/>
      <c r="KSN48" s="114"/>
      <c r="KSO48" s="114"/>
      <c r="KSP48" s="114"/>
      <c r="KSQ48" s="114"/>
      <c r="KSR48" s="114"/>
      <c r="KSS48" s="114"/>
      <c r="KST48" s="114"/>
      <c r="KSU48" s="114"/>
      <c r="KSV48" s="114"/>
      <c r="KSW48" s="114"/>
      <c r="KSX48" s="114"/>
      <c r="KSY48" s="114"/>
      <c r="KSZ48" s="114"/>
      <c r="KTA48" s="114"/>
      <c r="KTB48" s="114"/>
      <c r="KTC48" s="114"/>
      <c r="KTD48" s="114"/>
      <c r="KTE48" s="114"/>
      <c r="KTF48" s="114"/>
      <c r="KTG48" s="114"/>
      <c r="KTH48" s="114"/>
      <c r="KTI48" s="114"/>
      <c r="KTJ48" s="114"/>
      <c r="KTK48" s="114"/>
      <c r="KTL48" s="114"/>
      <c r="KTM48" s="114"/>
      <c r="KTN48" s="114"/>
      <c r="KTO48" s="114"/>
      <c r="KTP48" s="114"/>
      <c r="KTQ48" s="114"/>
      <c r="KTR48" s="114"/>
      <c r="KTS48" s="114"/>
      <c r="KTT48" s="114"/>
      <c r="KTU48" s="114"/>
      <c r="KTV48" s="114"/>
      <c r="KTW48" s="114"/>
      <c r="KTX48" s="114"/>
      <c r="KTY48" s="114"/>
      <c r="KTZ48" s="114"/>
      <c r="KUA48" s="114"/>
      <c r="KUB48" s="114"/>
      <c r="KUC48" s="114"/>
      <c r="KUD48" s="114"/>
      <c r="KUE48" s="114"/>
      <c r="KUF48" s="114"/>
      <c r="KUG48" s="114"/>
      <c r="KUH48" s="114"/>
      <c r="KUI48" s="114"/>
      <c r="KUJ48" s="114"/>
      <c r="KUK48" s="114"/>
      <c r="KUL48" s="114"/>
      <c r="KUM48" s="114"/>
      <c r="KUN48" s="114"/>
      <c r="KUO48" s="114"/>
      <c r="KUP48" s="114"/>
      <c r="KUQ48" s="114"/>
      <c r="KUR48" s="114"/>
      <c r="KUS48" s="114"/>
      <c r="KUT48" s="114"/>
      <c r="KUU48" s="114"/>
      <c r="KUV48" s="114"/>
      <c r="KUW48" s="114"/>
      <c r="KUX48" s="114"/>
      <c r="KUY48" s="114"/>
      <c r="KUZ48" s="114"/>
      <c r="KVA48" s="114"/>
      <c r="KVB48" s="114"/>
      <c r="KVC48" s="114"/>
      <c r="KVD48" s="114"/>
      <c r="KVE48" s="114"/>
      <c r="KVF48" s="114"/>
      <c r="KVG48" s="114"/>
      <c r="KVH48" s="114"/>
      <c r="KVI48" s="114"/>
      <c r="KVJ48" s="114"/>
      <c r="KVK48" s="114"/>
      <c r="KVL48" s="114"/>
      <c r="KVM48" s="114"/>
      <c r="KVN48" s="114"/>
      <c r="KVO48" s="114"/>
      <c r="KVP48" s="114"/>
      <c r="KVQ48" s="114"/>
      <c r="KVR48" s="114"/>
      <c r="KVS48" s="114"/>
      <c r="KVT48" s="114"/>
      <c r="KVU48" s="114"/>
      <c r="KVV48" s="114"/>
      <c r="KVW48" s="114"/>
      <c r="KVX48" s="114"/>
      <c r="KVY48" s="114"/>
      <c r="KVZ48" s="114"/>
      <c r="KWA48" s="114"/>
      <c r="KWB48" s="114"/>
      <c r="KWC48" s="114"/>
      <c r="KWD48" s="114"/>
      <c r="KWE48" s="114"/>
      <c r="KWF48" s="114"/>
      <c r="KWG48" s="114"/>
      <c r="KWH48" s="114"/>
      <c r="KWI48" s="114"/>
      <c r="KWJ48" s="114"/>
      <c r="KWK48" s="114"/>
      <c r="KWL48" s="114"/>
      <c r="KWM48" s="114"/>
      <c r="KWN48" s="114"/>
      <c r="KWO48" s="114"/>
      <c r="KWP48" s="114"/>
      <c r="KWQ48" s="114"/>
      <c r="KWR48" s="114"/>
      <c r="KWS48" s="114"/>
      <c r="KWT48" s="114"/>
      <c r="KWU48" s="114"/>
      <c r="KWV48" s="114"/>
      <c r="KWW48" s="114"/>
      <c r="KWX48" s="114"/>
      <c r="KWY48" s="114"/>
      <c r="KWZ48" s="114"/>
      <c r="KXA48" s="114"/>
      <c r="KXB48" s="114"/>
      <c r="KXC48" s="114"/>
      <c r="KXD48" s="114"/>
      <c r="KXE48" s="114"/>
      <c r="KXF48" s="114"/>
      <c r="KXG48" s="114"/>
      <c r="KXH48" s="114"/>
      <c r="KXI48" s="114"/>
      <c r="KXJ48" s="114"/>
      <c r="KXK48" s="114"/>
      <c r="KXL48" s="114"/>
      <c r="KXM48" s="114"/>
      <c r="KXN48" s="114"/>
      <c r="KXO48" s="114"/>
      <c r="KXP48" s="114"/>
      <c r="KXQ48" s="114"/>
      <c r="KXR48" s="114"/>
      <c r="KXS48" s="114"/>
      <c r="KXT48" s="114"/>
      <c r="KXU48" s="114"/>
      <c r="KXV48" s="114"/>
      <c r="KXW48" s="114"/>
      <c r="KXX48" s="114"/>
      <c r="KXY48" s="114"/>
      <c r="KXZ48" s="114"/>
      <c r="KYA48" s="114"/>
      <c r="KYB48" s="114"/>
      <c r="KYC48" s="114"/>
      <c r="KYD48" s="114"/>
      <c r="KYE48" s="114"/>
      <c r="KYF48" s="114"/>
      <c r="KYG48" s="114"/>
      <c r="KYH48" s="114"/>
      <c r="KYI48" s="114"/>
      <c r="KYJ48" s="114"/>
      <c r="KYK48" s="114"/>
      <c r="KYL48" s="114"/>
      <c r="KYM48" s="114"/>
      <c r="KYN48" s="114"/>
      <c r="KYO48" s="114"/>
      <c r="KYP48" s="114"/>
      <c r="KYQ48" s="114"/>
      <c r="KYR48" s="114"/>
      <c r="KYS48" s="114"/>
      <c r="KYT48" s="114"/>
      <c r="KYU48" s="114"/>
      <c r="KYV48" s="114"/>
      <c r="KYW48" s="114"/>
      <c r="KYX48" s="114"/>
      <c r="KYY48" s="114"/>
      <c r="KYZ48" s="114"/>
      <c r="KZA48" s="114"/>
      <c r="KZB48" s="114"/>
      <c r="KZC48" s="114"/>
      <c r="KZD48" s="114"/>
      <c r="KZE48" s="114"/>
      <c r="KZF48" s="114"/>
      <c r="KZG48" s="114"/>
      <c r="KZH48" s="114"/>
      <c r="KZI48" s="114"/>
      <c r="KZJ48" s="114"/>
      <c r="KZK48" s="114"/>
      <c r="KZL48" s="114"/>
      <c r="KZM48" s="114"/>
      <c r="KZN48" s="114"/>
      <c r="KZO48" s="114"/>
      <c r="KZP48" s="114"/>
      <c r="KZQ48" s="114"/>
      <c r="KZR48" s="114"/>
      <c r="KZS48" s="114"/>
      <c r="KZT48" s="114"/>
      <c r="KZU48" s="114"/>
      <c r="KZV48" s="114"/>
      <c r="KZW48" s="114"/>
      <c r="KZX48" s="114"/>
      <c r="KZY48" s="114"/>
      <c r="KZZ48" s="114"/>
      <c r="LAA48" s="114"/>
      <c r="LAB48" s="114"/>
      <c r="LAC48" s="114"/>
      <c r="LAD48" s="114"/>
      <c r="LAE48" s="114"/>
      <c r="LAF48" s="114"/>
      <c r="LAG48" s="114"/>
      <c r="LAH48" s="114"/>
      <c r="LAI48" s="114"/>
      <c r="LAJ48" s="114"/>
      <c r="LAK48" s="114"/>
      <c r="LAL48" s="114"/>
      <c r="LAM48" s="114"/>
      <c r="LAN48" s="114"/>
      <c r="LAO48" s="114"/>
      <c r="LAP48" s="114"/>
      <c r="LAQ48" s="114"/>
      <c r="LAR48" s="114"/>
      <c r="LAS48" s="114"/>
      <c r="LAT48" s="114"/>
      <c r="LAU48" s="114"/>
      <c r="LAV48" s="114"/>
      <c r="LAW48" s="114"/>
      <c r="LAX48" s="114"/>
      <c r="LAY48" s="114"/>
      <c r="LAZ48" s="114"/>
      <c r="LBA48" s="114"/>
      <c r="LBB48" s="114"/>
      <c r="LBC48" s="114"/>
      <c r="LBD48" s="114"/>
      <c r="LBE48" s="114"/>
      <c r="LBF48" s="114"/>
      <c r="LBG48" s="114"/>
      <c r="LBH48" s="114"/>
      <c r="LBI48" s="114"/>
      <c r="LBJ48" s="114"/>
      <c r="LBK48" s="114"/>
      <c r="LBL48" s="114"/>
      <c r="LBM48" s="114"/>
      <c r="LBN48" s="114"/>
      <c r="LBO48" s="114"/>
      <c r="LBP48" s="114"/>
      <c r="LBQ48" s="114"/>
      <c r="LBR48" s="114"/>
      <c r="LBS48" s="114"/>
      <c r="LBT48" s="114"/>
      <c r="LBU48" s="114"/>
      <c r="LBV48" s="114"/>
      <c r="LBW48" s="114"/>
      <c r="LBX48" s="114"/>
      <c r="LBY48" s="114"/>
      <c r="LBZ48" s="114"/>
      <c r="LCA48" s="114"/>
      <c r="LCB48" s="114"/>
      <c r="LCC48" s="114"/>
      <c r="LCD48" s="114"/>
      <c r="LCE48" s="114"/>
      <c r="LCF48" s="114"/>
      <c r="LCG48" s="114"/>
      <c r="LCH48" s="114"/>
      <c r="LCI48" s="114"/>
      <c r="LCJ48" s="114"/>
      <c r="LCK48" s="114"/>
      <c r="LCL48" s="114"/>
      <c r="LCM48" s="114"/>
      <c r="LCN48" s="114"/>
      <c r="LCO48" s="114"/>
      <c r="LCP48" s="114"/>
      <c r="LCQ48" s="114"/>
      <c r="LCR48" s="114"/>
      <c r="LCS48" s="114"/>
      <c r="LCT48" s="114"/>
      <c r="LCU48" s="114"/>
      <c r="LCV48" s="114"/>
      <c r="LCW48" s="114"/>
      <c r="LCX48" s="114"/>
      <c r="LCY48" s="114"/>
      <c r="LCZ48" s="114"/>
      <c r="LDA48" s="114"/>
      <c r="LDB48" s="114"/>
      <c r="LDC48" s="114"/>
      <c r="LDD48" s="114"/>
      <c r="LDE48" s="114"/>
      <c r="LDF48" s="114"/>
      <c r="LDG48" s="114"/>
      <c r="LDH48" s="114"/>
      <c r="LDI48" s="114"/>
      <c r="LDJ48" s="114"/>
      <c r="LDK48" s="114"/>
      <c r="LDL48" s="114"/>
      <c r="LDM48" s="114"/>
      <c r="LDN48" s="114"/>
      <c r="LDO48" s="114"/>
      <c r="LDP48" s="114"/>
      <c r="LDQ48" s="114"/>
      <c r="LDR48" s="114"/>
      <c r="LDS48" s="114"/>
      <c r="LDT48" s="114"/>
      <c r="LDU48" s="114"/>
      <c r="LDV48" s="114"/>
      <c r="LDW48" s="114"/>
      <c r="LDX48" s="114"/>
      <c r="LDY48" s="114"/>
      <c r="LDZ48" s="114"/>
      <c r="LEA48" s="114"/>
      <c r="LEB48" s="114"/>
      <c r="LEC48" s="114"/>
      <c r="LED48" s="114"/>
      <c r="LEE48" s="114"/>
      <c r="LEF48" s="114"/>
      <c r="LEG48" s="114"/>
      <c r="LEH48" s="114"/>
      <c r="LEI48" s="114"/>
      <c r="LEJ48" s="114"/>
      <c r="LEK48" s="114"/>
      <c r="LEL48" s="114"/>
      <c r="LEM48" s="114"/>
      <c r="LEN48" s="114"/>
      <c r="LEO48" s="114"/>
      <c r="LEP48" s="114"/>
      <c r="LEQ48" s="114"/>
      <c r="LER48" s="114"/>
      <c r="LES48" s="114"/>
      <c r="LET48" s="114"/>
      <c r="LEU48" s="114"/>
      <c r="LEV48" s="114"/>
      <c r="LEW48" s="114"/>
      <c r="LEX48" s="114"/>
      <c r="LEY48" s="114"/>
      <c r="LEZ48" s="114"/>
      <c r="LFA48" s="114"/>
      <c r="LFB48" s="114"/>
      <c r="LFC48" s="114"/>
      <c r="LFD48" s="114"/>
      <c r="LFE48" s="114"/>
      <c r="LFF48" s="114"/>
      <c r="LFG48" s="114"/>
      <c r="LFH48" s="114"/>
      <c r="LFI48" s="114"/>
      <c r="LFJ48" s="114"/>
      <c r="LFK48" s="114"/>
      <c r="LFL48" s="114"/>
      <c r="LFM48" s="114"/>
      <c r="LFN48" s="114"/>
      <c r="LFO48" s="114"/>
      <c r="LFP48" s="114"/>
      <c r="LFQ48" s="114"/>
      <c r="LFR48" s="114"/>
      <c r="LFS48" s="114"/>
      <c r="LFT48" s="114"/>
      <c r="LFU48" s="114"/>
      <c r="LFV48" s="114"/>
      <c r="LFW48" s="114"/>
      <c r="LFX48" s="114"/>
      <c r="LFY48" s="114"/>
      <c r="LFZ48" s="114"/>
      <c r="LGA48" s="114"/>
      <c r="LGB48" s="114"/>
      <c r="LGC48" s="114"/>
      <c r="LGD48" s="114"/>
      <c r="LGE48" s="114"/>
      <c r="LGF48" s="114"/>
      <c r="LGG48" s="114"/>
      <c r="LGH48" s="114"/>
      <c r="LGI48" s="114"/>
      <c r="LGJ48" s="114"/>
      <c r="LGK48" s="114"/>
      <c r="LGL48" s="114"/>
      <c r="LGM48" s="114"/>
      <c r="LGN48" s="114"/>
      <c r="LGO48" s="114"/>
      <c r="LGP48" s="114"/>
      <c r="LGQ48" s="114"/>
      <c r="LGR48" s="114"/>
      <c r="LGS48" s="114"/>
      <c r="LGT48" s="114"/>
      <c r="LGU48" s="114"/>
      <c r="LGV48" s="114"/>
      <c r="LGW48" s="114"/>
      <c r="LGX48" s="114"/>
      <c r="LGY48" s="114"/>
      <c r="LGZ48" s="114"/>
      <c r="LHA48" s="114"/>
      <c r="LHB48" s="114"/>
      <c r="LHC48" s="114"/>
      <c r="LHD48" s="114"/>
      <c r="LHE48" s="114"/>
      <c r="LHF48" s="114"/>
      <c r="LHG48" s="114"/>
      <c r="LHH48" s="114"/>
      <c r="LHI48" s="114"/>
      <c r="LHJ48" s="114"/>
      <c r="LHK48" s="114"/>
      <c r="LHL48" s="114"/>
      <c r="LHM48" s="114"/>
      <c r="LHN48" s="114"/>
      <c r="LHO48" s="114"/>
      <c r="LHP48" s="114"/>
      <c r="LHQ48" s="114"/>
      <c r="LHR48" s="114"/>
      <c r="LHS48" s="114"/>
      <c r="LHT48" s="114"/>
      <c r="LHU48" s="114"/>
      <c r="LHV48" s="114"/>
      <c r="LHW48" s="114"/>
      <c r="LHX48" s="114"/>
      <c r="LHY48" s="114"/>
      <c r="LHZ48" s="114"/>
      <c r="LIA48" s="114"/>
      <c r="LIB48" s="114"/>
      <c r="LIC48" s="114"/>
      <c r="LID48" s="114"/>
      <c r="LIE48" s="114"/>
      <c r="LIF48" s="114"/>
      <c r="LIG48" s="114"/>
      <c r="LIH48" s="114"/>
      <c r="LII48" s="114"/>
      <c r="LIJ48" s="114"/>
      <c r="LIK48" s="114"/>
      <c r="LIL48" s="114"/>
      <c r="LIM48" s="114"/>
      <c r="LIN48" s="114"/>
      <c r="LIO48" s="114"/>
      <c r="LIP48" s="114"/>
      <c r="LIQ48" s="114"/>
      <c r="LIR48" s="114"/>
      <c r="LIS48" s="114"/>
      <c r="LIT48" s="114"/>
      <c r="LIU48" s="114"/>
      <c r="LIV48" s="114"/>
      <c r="LIW48" s="114"/>
      <c r="LIX48" s="114"/>
      <c r="LIY48" s="114"/>
      <c r="LIZ48" s="114"/>
      <c r="LJA48" s="114"/>
      <c r="LJB48" s="114"/>
      <c r="LJC48" s="114"/>
      <c r="LJD48" s="114"/>
      <c r="LJE48" s="114"/>
      <c r="LJF48" s="114"/>
      <c r="LJG48" s="114"/>
      <c r="LJH48" s="114"/>
      <c r="LJI48" s="114"/>
      <c r="LJJ48" s="114"/>
      <c r="LJK48" s="114"/>
      <c r="LJL48" s="114"/>
      <c r="LJM48" s="114"/>
      <c r="LJN48" s="114"/>
      <c r="LJO48" s="114"/>
      <c r="LJP48" s="114"/>
      <c r="LJQ48" s="114"/>
      <c r="LJR48" s="114"/>
      <c r="LJS48" s="114"/>
      <c r="LJT48" s="114"/>
      <c r="LJU48" s="114"/>
      <c r="LJV48" s="114"/>
      <c r="LJW48" s="114"/>
      <c r="LJX48" s="114"/>
      <c r="LJY48" s="114"/>
      <c r="LJZ48" s="114"/>
      <c r="LKA48" s="114"/>
      <c r="LKB48" s="114"/>
      <c r="LKC48" s="114"/>
      <c r="LKD48" s="114"/>
      <c r="LKE48" s="114"/>
      <c r="LKF48" s="114"/>
      <c r="LKG48" s="114"/>
      <c r="LKH48" s="114"/>
      <c r="LKI48" s="114"/>
      <c r="LKJ48" s="114"/>
      <c r="LKK48" s="114"/>
      <c r="LKL48" s="114"/>
      <c r="LKM48" s="114"/>
      <c r="LKN48" s="114"/>
      <c r="LKO48" s="114"/>
      <c r="LKP48" s="114"/>
      <c r="LKQ48" s="114"/>
      <c r="LKR48" s="114"/>
      <c r="LKS48" s="114"/>
      <c r="LKT48" s="114"/>
      <c r="LKU48" s="114"/>
      <c r="LKV48" s="114"/>
      <c r="LKW48" s="114"/>
      <c r="LKX48" s="114"/>
      <c r="LKY48" s="114"/>
      <c r="LKZ48" s="114"/>
      <c r="LLA48" s="114"/>
      <c r="LLB48" s="114"/>
      <c r="LLC48" s="114"/>
      <c r="LLD48" s="114"/>
      <c r="LLE48" s="114"/>
      <c r="LLF48" s="114"/>
      <c r="LLG48" s="114"/>
      <c r="LLH48" s="114"/>
      <c r="LLI48" s="114"/>
      <c r="LLJ48" s="114"/>
      <c r="LLK48" s="114"/>
      <c r="LLL48" s="114"/>
      <c r="LLM48" s="114"/>
      <c r="LLN48" s="114"/>
      <c r="LLO48" s="114"/>
      <c r="LLP48" s="114"/>
      <c r="LLQ48" s="114"/>
      <c r="LLR48" s="114"/>
      <c r="LLS48" s="114"/>
      <c r="LLT48" s="114"/>
      <c r="LLU48" s="114"/>
      <c r="LLV48" s="114"/>
      <c r="LLW48" s="114"/>
      <c r="LLX48" s="114"/>
      <c r="LLY48" s="114"/>
      <c r="LLZ48" s="114"/>
      <c r="LMA48" s="114"/>
      <c r="LMB48" s="114"/>
      <c r="LMC48" s="114"/>
      <c r="LMD48" s="114"/>
      <c r="LME48" s="114"/>
      <c r="LMF48" s="114"/>
      <c r="LMG48" s="114"/>
      <c r="LMH48" s="114"/>
      <c r="LMI48" s="114"/>
      <c r="LMJ48" s="114"/>
      <c r="LMK48" s="114"/>
      <c r="LML48" s="114"/>
      <c r="LMM48" s="114"/>
      <c r="LMN48" s="114"/>
      <c r="LMO48" s="114"/>
      <c r="LMP48" s="114"/>
      <c r="LMQ48" s="114"/>
      <c r="LMR48" s="114"/>
      <c r="LMS48" s="114"/>
      <c r="LMT48" s="114"/>
      <c r="LMU48" s="114"/>
      <c r="LMV48" s="114"/>
      <c r="LMW48" s="114"/>
      <c r="LMX48" s="114"/>
      <c r="LMY48" s="114"/>
      <c r="LMZ48" s="114"/>
      <c r="LNA48" s="114"/>
      <c r="LNB48" s="114"/>
      <c r="LNC48" s="114"/>
      <c r="LND48" s="114"/>
      <c r="LNE48" s="114"/>
      <c r="LNF48" s="114"/>
      <c r="LNG48" s="114"/>
      <c r="LNH48" s="114"/>
      <c r="LNI48" s="114"/>
      <c r="LNJ48" s="114"/>
      <c r="LNK48" s="114"/>
      <c r="LNL48" s="114"/>
      <c r="LNM48" s="114"/>
      <c r="LNN48" s="114"/>
      <c r="LNO48" s="114"/>
      <c r="LNP48" s="114"/>
      <c r="LNQ48" s="114"/>
      <c r="LNR48" s="114"/>
      <c r="LNS48" s="114"/>
      <c r="LNT48" s="114"/>
      <c r="LNU48" s="114"/>
      <c r="LNV48" s="114"/>
      <c r="LNW48" s="114"/>
      <c r="LNX48" s="114"/>
      <c r="LNY48" s="114"/>
      <c r="LNZ48" s="114"/>
      <c r="LOA48" s="114"/>
      <c r="LOB48" s="114"/>
      <c r="LOC48" s="114"/>
      <c r="LOD48" s="114"/>
      <c r="LOE48" s="114"/>
      <c r="LOF48" s="114"/>
      <c r="LOG48" s="114"/>
      <c r="LOH48" s="114"/>
      <c r="LOI48" s="114"/>
      <c r="LOJ48" s="114"/>
      <c r="LOK48" s="114"/>
      <c r="LOL48" s="114"/>
      <c r="LOM48" s="114"/>
      <c r="LON48" s="114"/>
      <c r="LOO48" s="114"/>
      <c r="LOP48" s="114"/>
      <c r="LOQ48" s="114"/>
      <c r="LOR48" s="114"/>
      <c r="LOS48" s="114"/>
      <c r="LOT48" s="114"/>
      <c r="LOU48" s="114"/>
      <c r="LOV48" s="114"/>
      <c r="LOW48" s="114"/>
      <c r="LOX48" s="114"/>
      <c r="LOY48" s="114"/>
      <c r="LOZ48" s="114"/>
      <c r="LPA48" s="114"/>
      <c r="LPB48" s="114"/>
      <c r="LPC48" s="114"/>
      <c r="LPD48" s="114"/>
      <c r="LPE48" s="114"/>
      <c r="LPF48" s="114"/>
      <c r="LPG48" s="114"/>
      <c r="LPH48" s="114"/>
      <c r="LPI48" s="114"/>
      <c r="LPJ48" s="114"/>
      <c r="LPK48" s="114"/>
      <c r="LPL48" s="114"/>
      <c r="LPM48" s="114"/>
      <c r="LPN48" s="114"/>
      <c r="LPO48" s="114"/>
      <c r="LPP48" s="114"/>
      <c r="LPQ48" s="114"/>
      <c r="LPR48" s="114"/>
      <c r="LPS48" s="114"/>
      <c r="LPT48" s="114"/>
      <c r="LPU48" s="114"/>
      <c r="LPV48" s="114"/>
      <c r="LPW48" s="114"/>
      <c r="LPX48" s="114"/>
      <c r="LPY48" s="114"/>
      <c r="LPZ48" s="114"/>
      <c r="LQA48" s="114"/>
      <c r="LQB48" s="114"/>
      <c r="LQC48" s="114"/>
      <c r="LQD48" s="114"/>
      <c r="LQE48" s="114"/>
      <c r="LQF48" s="114"/>
      <c r="LQG48" s="114"/>
      <c r="LQH48" s="114"/>
      <c r="LQI48" s="114"/>
      <c r="LQJ48" s="114"/>
      <c r="LQK48" s="114"/>
      <c r="LQL48" s="114"/>
      <c r="LQM48" s="114"/>
      <c r="LQN48" s="114"/>
      <c r="LQO48" s="114"/>
      <c r="LQP48" s="114"/>
      <c r="LQQ48" s="114"/>
      <c r="LQR48" s="114"/>
      <c r="LQS48" s="114"/>
      <c r="LQT48" s="114"/>
      <c r="LQU48" s="114"/>
      <c r="LQV48" s="114"/>
      <c r="LQW48" s="114"/>
      <c r="LQX48" s="114"/>
      <c r="LQY48" s="114"/>
      <c r="LQZ48" s="114"/>
      <c r="LRA48" s="114"/>
      <c r="LRB48" s="114"/>
      <c r="LRC48" s="114"/>
      <c r="LRD48" s="114"/>
      <c r="LRE48" s="114"/>
      <c r="LRF48" s="114"/>
      <c r="LRG48" s="114"/>
      <c r="LRH48" s="114"/>
      <c r="LRI48" s="114"/>
      <c r="LRJ48" s="114"/>
      <c r="LRK48" s="114"/>
      <c r="LRL48" s="114"/>
      <c r="LRM48" s="114"/>
      <c r="LRN48" s="114"/>
      <c r="LRO48" s="114"/>
      <c r="LRP48" s="114"/>
      <c r="LRQ48" s="114"/>
      <c r="LRR48" s="114"/>
      <c r="LRS48" s="114"/>
      <c r="LRT48" s="114"/>
      <c r="LRU48" s="114"/>
      <c r="LRV48" s="114"/>
      <c r="LRW48" s="114"/>
      <c r="LRX48" s="114"/>
      <c r="LRY48" s="114"/>
      <c r="LRZ48" s="114"/>
      <c r="LSA48" s="114"/>
      <c r="LSB48" s="114"/>
      <c r="LSC48" s="114"/>
      <c r="LSD48" s="114"/>
      <c r="LSE48" s="114"/>
      <c r="LSF48" s="114"/>
      <c r="LSG48" s="114"/>
      <c r="LSH48" s="114"/>
      <c r="LSI48" s="114"/>
      <c r="LSJ48" s="114"/>
      <c r="LSK48" s="114"/>
      <c r="LSL48" s="114"/>
      <c r="LSM48" s="114"/>
      <c r="LSN48" s="114"/>
      <c r="LSO48" s="114"/>
      <c r="LSP48" s="114"/>
      <c r="LSQ48" s="114"/>
      <c r="LSR48" s="114"/>
      <c r="LSS48" s="114"/>
      <c r="LST48" s="114"/>
      <c r="LSU48" s="114"/>
      <c r="LSV48" s="114"/>
      <c r="LSW48" s="114"/>
      <c r="LSX48" s="114"/>
      <c r="LSY48" s="114"/>
      <c r="LSZ48" s="114"/>
      <c r="LTA48" s="114"/>
      <c r="LTB48" s="114"/>
      <c r="LTC48" s="114"/>
      <c r="LTD48" s="114"/>
      <c r="LTE48" s="114"/>
      <c r="LTF48" s="114"/>
      <c r="LTG48" s="114"/>
      <c r="LTH48" s="114"/>
      <c r="LTI48" s="114"/>
      <c r="LTJ48" s="114"/>
      <c r="LTK48" s="114"/>
      <c r="LTL48" s="114"/>
      <c r="LTM48" s="114"/>
      <c r="LTN48" s="114"/>
      <c r="LTO48" s="114"/>
      <c r="LTP48" s="114"/>
      <c r="LTQ48" s="114"/>
      <c r="LTR48" s="114"/>
      <c r="LTS48" s="114"/>
      <c r="LTT48" s="114"/>
      <c r="LTU48" s="114"/>
      <c r="LTV48" s="114"/>
      <c r="LTW48" s="114"/>
      <c r="LTX48" s="114"/>
      <c r="LTY48" s="114"/>
      <c r="LTZ48" s="114"/>
      <c r="LUA48" s="114"/>
      <c r="LUB48" s="114"/>
      <c r="LUC48" s="114"/>
      <c r="LUD48" s="114"/>
      <c r="LUE48" s="114"/>
      <c r="LUF48" s="114"/>
      <c r="LUG48" s="114"/>
      <c r="LUH48" s="114"/>
      <c r="LUI48" s="114"/>
      <c r="LUJ48" s="114"/>
      <c r="LUK48" s="114"/>
      <c r="LUL48" s="114"/>
      <c r="LUM48" s="114"/>
      <c r="LUN48" s="114"/>
      <c r="LUO48" s="114"/>
      <c r="LUP48" s="114"/>
      <c r="LUQ48" s="114"/>
      <c r="LUR48" s="114"/>
      <c r="LUS48" s="114"/>
      <c r="LUT48" s="114"/>
      <c r="LUU48" s="114"/>
      <c r="LUV48" s="114"/>
      <c r="LUW48" s="114"/>
      <c r="LUX48" s="114"/>
      <c r="LUY48" s="114"/>
      <c r="LUZ48" s="114"/>
      <c r="LVA48" s="114"/>
      <c r="LVB48" s="114"/>
      <c r="LVC48" s="114"/>
      <c r="LVD48" s="114"/>
      <c r="LVE48" s="114"/>
      <c r="LVF48" s="114"/>
      <c r="LVG48" s="114"/>
      <c r="LVH48" s="114"/>
      <c r="LVI48" s="114"/>
      <c r="LVJ48" s="114"/>
      <c r="LVK48" s="114"/>
      <c r="LVL48" s="114"/>
      <c r="LVM48" s="114"/>
      <c r="LVN48" s="114"/>
      <c r="LVO48" s="114"/>
      <c r="LVP48" s="114"/>
      <c r="LVQ48" s="114"/>
      <c r="LVR48" s="114"/>
      <c r="LVS48" s="114"/>
      <c r="LVT48" s="114"/>
      <c r="LVU48" s="114"/>
      <c r="LVV48" s="114"/>
      <c r="LVW48" s="114"/>
      <c r="LVX48" s="114"/>
      <c r="LVY48" s="114"/>
      <c r="LVZ48" s="114"/>
      <c r="LWA48" s="114"/>
      <c r="LWB48" s="114"/>
      <c r="LWC48" s="114"/>
      <c r="LWD48" s="114"/>
      <c r="LWE48" s="114"/>
      <c r="LWF48" s="114"/>
      <c r="LWG48" s="114"/>
      <c r="LWH48" s="114"/>
      <c r="LWI48" s="114"/>
      <c r="LWJ48" s="114"/>
      <c r="LWK48" s="114"/>
      <c r="LWL48" s="114"/>
      <c r="LWM48" s="114"/>
      <c r="LWN48" s="114"/>
      <c r="LWO48" s="114"/>
      <c r="LWP48" s="114"/>
      <c r="LWQ48" s="114"/>
      <c r="LWR48" s="114"/>
      <c r="LWS48" s="114"/>
      <c r="LWT48" s="114"/>
      <c r="LWU48" s="114"/>
      <c r="LWV48" s="114"/>
      <c r="LWW48" s="114"/>
      <c r="LWX48" s="114"/>
      <c r="LWY48" s="114"/>
      <c r="LWZ48" s="114"/>
      <c r="LXA48" s="114"/>
      <c r="LXB48" s="114"/>
      <c r="LXC48" s="114"/>
      <c r="LXD48" s="114"/>
      <c r="LXE48" s="114"/>
      <c r="LXF48" s="114"/>
      <c r="LXG48" s="114"/>
      <c r="LXH48" s="114"/>
      <c r="LXI48" s="114"/>
      <c r="LXJ48" s="114"/>
      <c r="LXK48" s="114"/>
      <c r="LXL48" s="114"/>
      <c r="LXM48" s="114"/>
      <c r="LXN48" s="114"/>
      <c r="LXO48" s="114"/>
      <c r="LXP48" s="114"/>
      <c r="LXQ48" s="114"/>
      <c r="LXR48" s="114"/>
      <c r="LXS48" s="114"/>
      <c r="LXT48" s="114"/>
      <c r="LXU48" s="114"/>
      <c r="LXV48" s="114"/>
      <c r="LXW48" s="114"/>
      <c r="LXX48" s="114"/>
      <c r="LXY48" s="114"/>
      <c r="LXZ48" s="114"/>
      <c r="LYA48" s="114"/>
      <c r="LYB48" s="114"/>
      <c r="LYC48" s="114"/>
      <c r="LYD48" s="114"/>
      <c r="LYE48" s="114"/>
      <c r="LYF48" s="114"/>
      <c r="LYG48" s="114"/>
      <c r="LYH48" s="114"/>
      <c r="LYI48" s="114"/>
      <c r="LYJ48" s="114"/>
      <c r="LYK48" s="114"/>
      <c r="LYL48" s="114"/>
      <c r="LYM48" s="114"/>
      <c r="LYN48" s="114"/>
      <c r="LYO48" s="114"/>
      <c r="LYP48" s="114"/>
      <c r="LYQ48" s="114"/>
      <c r="LYR48" s="114"/>
      <c r="LYS48" s="114"/>
      <c r="LYT48" s="114"/>
      <c r="LYU48" s="114"/>
      <c r="LYV48" s="114"/>
      <c r="LYW48" s="114"/>
      <c r="LYX48" s="114"/>
      <c r="LYY48" s="114"/>
      <c r="LYZ48" s="114"/>
      <c r="LZA48" s="114"/>
      <c r="LZB48" s="114"/>
      <c r="LZC48" s="114"/>
      <c r="LZD48" s="114"/>
      <c r="LZE48" s="114"/>
      <c r="LZF48" s="114"/>
      <c r="LZG48" s="114"/>
      <c r="LZH48" s="114"/>
      <c r="LZI48" s="114"/>
      <c r="LZJ48" s="114"/>
      <c r="LZK48" s="114"/>
      <c r="LZL48" s="114"/>
      <c r="LZM48" s="114"/>
      <c r="LZN48" s="114"/>
      <c r="LZO48" s="114"/>
      <c r="LZP48" s="114"/>
      <c r="LZQ48" s="114"/>
      <c r="LZR48" s="114"/>
      <c r="LZS48" s="114"/>
      <c r="LZT48" s="114"/>
      <c r="LZU48" s="114"/>
      <c r="LZV48" s="114"/>
      <c r="LZW48" s="114"/>
      <c r="LZX48" s="114"/>
      <c r="LZY48" s="114"/>
      <c r="LZZ48" s="114"/>
      <c r="MAA48" s="114"/>
      <c r="MAB48" s="114"/>
      <c r="MAC48" s="114"/>
      <c r="MAD48" s="114"/>
      <c r="MAE48" s="114"/>
      <c r="MAF48" s="114"/>
      <c r="MAG48" s="114"/>
      <c r="MAH48" s="114"/>
      <c r="MAI48" s="114"/>
      <c r="MAJ48" s="114"/>
      <c r="MAK48" s="114"/>
      <c r="MAL48" s="114"/>
      <c r="MAM48" s="114"/>
      <c r="MAN48" s="114"/>
      <c r="MAO48" s="114"/>
      <c r="MAP48" s="114"/>
      <c r="MAQ48" s="114"/>
      <c r="MAR48" s="114"/>
      <c r="MAS48" s="114"/>
      <c r="MAT48" s="114"/>
      <c r="MAU48" s="114"/>
      <c r="MAV48" s="114"/>
      <c r="MAW48" s="114"/>
      <c r="MAX48" s="114"/>
      <c r="MAY48" s="114"/>
      <c r="MAZ48" s="114"/>
      <c r="MBA48" s="114"/>
      <c r="MBB48" s="114"/>
      <c r="MBC48" s="114"/>
      <c r="MBD48" s="114"/>
      <c r="MBE48" s="114"/>
      <c r="MBF48" s="114"/>
      <c r="MBG48" s="114"/>
      <c r="MBH48" s="114"/>
      <c r="MBI48" s="114"/>
      <c r="MBJ48" s="114"/>
      <c r="MBK48" s="114"/>
      <c r="MBL48" s="114"/>
      <c r="MBM48" s="114"/>
      <c r="MBN48" s="114"/>
      <c r="MBO48" s="114"/>
      <c r="MBP48" s="114"/>
      <c r="MBQ48" s="114"/>
      <c r="MBR48" s="114"/>
      <c r="MBS48" s="114"/>
      <c r="MBT48" s="114"/>
      <c r="MBU48" s="114"/>
      <c r="MBV48" s="114"/>
      <c r="MBW48" s="114"/>
      <c r="MBX48" s="114"/>
      <c r="MBY48" s="114"/>
      <c r="MBZ48" s="114"/>
      <c r="MCA48" s="114"/>
      <c r="MCB48" s="114"/>
      <c r="MCC48" s="114"/>
      <c r="MCD48" s="114"/>
      <c r="MCE48" s="114"/>
      <c r="MCF48" s="114"/>
      <c r="MCG48" s="114"/>
      <c r="MCH48" s="114"/>
      <c r="MCI48" s="114"/>
      <c r="MCJ48" s="114"/>
      <c r="MCK48" s="114"/>
      <c r="MCL48" s="114"/>
      <c r="MCM48" s="114"/>
      <c r="MCN48" s="114"/>
      <c r="MCO48" s="114"/>
      <c r="MCP48" s="114"/>
      <c r="MCQ48" s="114"/>
      <c r="MCR48" s="114"/>
      <c r="MCS48" s="114"/>
      <c r="MCT48" s="114"/>
      <c r="MCU48" s="114"/>
      <c r="MCV48" s="114"/>
      <c r="MCW48" s="114"/>
      <c r="MCX48" s="114"/>
      <c r="MCY48" s="114"/>
      <c r="MCZ48" s="114"/>
      <c r="MDA48" s="114"/>
      <c r="MDB48" s="114"/>
      <c r="MDC48" s="114"/>
      <c r="MDD48" s="114"/>
      <c r="MDE48" s="114"/>
      <c r="MDF48" s="114"/>
      <c r="MDG48" s="114"/>
      <c r="MDH48" s="114"/>
      <c r="MDI48" s="114"/>
      <c r="MDJ48" s="114"/>
      <c r="MDK48" s="114"/>
      <c r="MDL48" s="114"/>
      <c r="MDM48" s="114"/>
      <c r="MDN48" s="114"/>
      <c r="MDO48" s="114"/>
      <c r="MDP48" s="114"/>
      <c r="MDQ48" s="114"/>
      <c r="MDR48" s="114"/>
      <c r="MDS48" s="114"/>
      <c r="MDT48" s="114"/>
      <c r="MDU48" s="114"/>
      <c r="MDV48" s="114"/>
      <c r="MDW48" s="114"/>
      <c r="MDX48" s="114"/>
      <c r="MDY48" s="114"/>
      <c r="MDZ48" s="114"/>
      <c r="MEA48" s="114"/>
      <c r="MEB48" s="114"/>
      <c r="MEC48" s="114"/>
      <c r="MED48" s="114"/>
      <c r="MEE48" s="114"/>
      <c r="MEF48" s="114"/>
      <c r="MEG48" s="114"/>
      <c r="MEH48" s="114"/>
      <c r="MEI48" s="114"/>
      <c r="MEJ48" s="114"/>
      <c r="MEK48" s="114"/>
      <c r="MEL48" s="114"/>
      <c r="MEM48" s="114"/>
      <c r="MEN48" s="114"/>
      <c r="MEO48" s="114"/>
      <c r="MEP48" s="114"/>
      <c r="MEQ48" s="114"/>
      <c r="MER48" s="114"/>
      <c r="MES48" s="114"/>
      <c r="MET48" s="114"/>
      <c r="MEU48" s="114"/>
      <c r="MEV48" s="114"/>
      <c r="MEW48" s="114"/>
      <c r="MEX48" s="114"/>
      <c r="MEY48" s="114"/>
      <c r="MEZ48" s="114"/>
      <c r="MFA48" s="114"/>
      <c r="MFB48" s="114"/>
      <c r="MFC48" s="114"/>
      <c r="MFD48" s="114"/>
      <c r="MFE48" s="114"/>
      <c r="MFF48" s="114"/>
      <c r="MFG48" s="114"/>
      <c r="MFH48" s="114"/>
      <c r="MFI48" s="114"/>
      <c r="MFJ48" s="114"/>
      <c r="MFK48" s="114"/>
      <c r="MFL48" s="114"/>
      <c r="MFM48" s="114"/>
      <c r="MFN48" s="114"/>
      <c r="MFO48" s="114"/>
      <c r="MFP48" s="114"/>
      <c r="MFQ48" s="114"/>
      <c r="MFR48" s="114"/>
      <c r="MFS48" s="114"/>
      <c r="MFT48" s="114"/>
      <c r="MFU48" s="114"/>
      <c r="MFV48" s="114"/>
      <c r="MFW48" s="114"/>
      <c r="MFX48" s="114"/>
      <c r="MFY48" s="114"/>
      <c r="MFZ48" s="114"/>
      <c r="MGA48" s="114"/>
      <c r="MGB48" s="114"/>
      <c r="MGC48" s="114"/>
      <c r="MGD48" s="114"/>
      <c r="MGE48" s="114"/>
      <c r="MGF48" s="114"/>
      <c r="MGG48" s="114"/>
      <c r="MGH48" s="114"/>
      <c r="MGI48" s="114"/>
      <c r="MGJ48" s="114"/>
      <c r="MGK48" s="114"/>
      <c r="MGL48" s="114"/>
      <c r="MGM48" s="114"/>
      <c r="MGN48" s="114"/>
      <c r="MGO48" s="114"/>
      <c r="MGP48" s="114"/>
      <c r="MGQ48" s="114"/>
      <c r="MGR48" s="114"/>
      <c r="MGS48" s="114"/>
      <c r="MGT48" s="114"/>
      <c r="MGU48" s="114"/>
      <c r="MGV48" s="114"/>
      <c r="MGW48" s="114"/>
      <c r="MGX48" s="114"/>
      <c r="MGY48" s="114"/>
      <c r="MGZ48" s="114"/>
      <c r="MHA48" s="114"/>
      <c r="MHB48" s="114"/>
      <c r="MHC48" s="114"/>
      <c r="MHD48" s="114"/>
      <c r="MHE48" s="114"/>
      <c r="MHF48" s="114"/>
      <c r="MHG48" s="114"/>
      <c r="MHH48" s="114"/>
      <c r="MHI48" s="114"/>
      <c r="MHJ48" s="114"/>
      <c r="MHK48" s="114"/>
      <c r="MHL48" s="114"/>
      <c r="MHM48" s="114"/>
      <c r="MHN48" s="114"/>
      <c r="MHO48" s="114"/>
      <c r="MHP48" s="114"/>
      <c r="MHQ48" s="114"/>
      <c r="MHR48" s="114"/>
      <c r="MHS48" s="114"/>
      <c r="MHT48" s="114"/>
      <c r="MHU48" s="114"/>
      <c r="MHV48" s="114"/>
      <c r="MHW48" s="114"/>
      <c r="MHX48" s="114"/>
      <c r="MHY48" s="114"/>
      <c r="MHZ48" s="114"/>
      <c r="MIA48" s="114"/>
      <c r="MIB48" s="114"/>
      <c r="MIC48" s="114"/>
      <c r="MID48" s="114"/>
      <c r="MIE48" s="114"/>
      <c r="MIF48" s="114"/>
      <c r="MIG48" s="114"/>
      <c r="MIH48" s="114"/>
      <c r="MII48" s="114"/>
      <c r="MIJ48" s="114"/>
      <c r="MIK48" s="114"/>
      <c r="MIL48" s="114"/>
      <c r="MIM48" s="114"/>
      <c r="MIN48" s="114"/>
      <c r="MIO48" s="114"/>
      <c r="MIP48" s="114"/>
      <c r="MIQ48" s="114"/>
      <c r="MIR48" s="114"/>
      <c r="MIS48" s="114"/>
      <c r="MIT48" s="114"/>
      <c r="MIU48" s="114"/>
      <c r="MIV48" s="114"/>
      <c r="MIW48" s="114"/>
      <c r="MIX48" s="114"/>
      <c r="MIY48" s="114"/>
      <c r="MIZ48" s="114"/>
      <c r="MJA48" s="114"/>
      <c r="MJB48" s="114"/>
      <c r="MJC48" s="114"/>
      <c r="MJD48" s="114"/>
      <c r="MJE48" s="114"/>
      <c r="MJF48" s="114"/>
      <c r="MJG48" s="114"/>
      <c r="MJH48" s="114"/>
      <c r="MJI48" s="114"/>
      <c r="MJJ48" s="114"/>
      <c r="MJK48" s="114"/>
      <c r="MJL48" s="114"/>
      <c r="MJM48" s="114"/>
      <c r="MJN48" s="114"/>
      <c r="MJO48" s="114"/>
      <c r="MJP48" s="114"/>
      <c r="MJQ48" s="114"/>
      <c r="MJR48" s="114"/>
      <c r="MJS48" s="114"/>
      <c r="MJT48" s="114"/>
      <c r="MJU48" s="114"/>
      <c r="MJV48" s="114"/>
      <c r="MJW48" s="114"/>
      <c r="MJX48" s="114"/>
      <c r="MJY48" s="114"/>
      <c r="MJZ48" s="114"/>
      <c r="MKA48" s="114"/>
      <c r="MKB48" s="114"/>
      <c r="MKC48" s="114"/>
      <c r="MKD48" s="114"/>
      <c r="MKE48" s="114"/>
      <c r="MKF48" s="114"/>
      <c r="MKG48" s="114"/>
      <c r="MKH48" s="114"/>
      <c r="MKI48" s="114"/>
      <c r="MKJ48" s="114"/>
      <c r="MKK48" s="114"/>
      <c r="MKL48" s="114"/>
      <c r="MKM48" s="114"/>
      <c r="MKN48" s="114"/>
      <c r="MKO48" s="114"/>
      <c r="MKP48" s="114"/>
      <c r="MKQ48" s="114"/>
      <c r="MKR48" s="114"/>
      <c r="MKS48" s="114"/>
      <c r="MKT48" s="114"/>
      <c r="MKU48" s="114"/>
      <c r="MKV48" s="114"/>
      <c r="MKW48" s="114"/>
      <c r="MKX48" s="114"/>
      <c r="MKY48" s="114"/>
      <c r="MKZ48" s="114"/>
      <c r="MLA48" s="114"/>
      <c r="MLB48" s="114"/>
      <c r="MLC48" s="114"/>
      <c r="MLD48" s="114"/>
      <c r="MLE48" s="114"/>
      <c r="MLF48" s="114"/>
      <c r="MLG48" s="114"/>
      <c r="MLH48" s="114"/>
      <c r="MLI48" s="114"/>
      <c r="MLJ48" s="114"/>
      <c r="MLK48" s="114"/>
      <c r="MLL48" s="114"/>
      <c r="MLM48" s="114"/>
      <c r="MLN48" s="114"/>
      <c r="MLO48" s="114"/>
      <c r="MLP48" s="114"/>
      <c r="MLQ48" s="114"/>
      <c r="MLR48" s="114"/>
      <c r="MLS48" s="114"/>
      <c r="MLT48" s="114"/>
      <c r="MLU48" s="114"/>
      <c r="MLV48" s="114"/>
      <c r="MLW48" s="114"/>
      <c r="MLX48" s="114"/>
      <c r="MLY48" s="114"/>
      <c r="MLZ48" s="114"/>
      <c r="MMA48" s="114"/>
      <c r="MMB48" s="114"/>
      <c r="MMC48" s="114"/>
      <c r="MMD48" s="114"/>
      <c r="MME48" s="114"/>
      <c r="MMF48" s="114"/>
      <c r="MMG48" s="114"/>
      <c r="MMH48" s="114"/>
      <c r="MMI48" s="114"/>
      <c r="MMJ48" s="114"/>
      <c r="MMK48" s="114"/>
      <c r="MML48" s="114"/>
      <c r="MMM48" s="114"/>
      <c r="MMN48" s="114"/>
      <c r="MMO48" s="114"/>
      <c r="MMP48" s="114"/>
      <c r="MMQ48" s="114"/>
      <c r="MMR48" s="114"/>
      <c r="MMS48" s="114"/>
      <c r="MMT48" s="114"/>
      <c r="MMU48" s="114"/>
      <c r="MMV48" s="114"/>
      <c r="MMW48" s="114"/>
      <c r="MMX48" s="114"/>
      <c r="MMY48" s="114"/>
      <c r="MMZ48" s="114"/>
      <c r="MNA48" s="114"/>
      <c r="MNB48" s="114"/>
      <c r="MNC48" s="114"/>
      <c r="MND48" s="114"/>
      <c r="MNE48" s="114"/>
      <c r="MNF48" s="114"/>
      <c r="MNG48" s="114"/>
      <c r="MNH48" s="114"/>
      <c r="MNI48" s="114"/>
      <c r="MNJ48" s="114"/>
      <c r="MNK48" s="114"/>
      <c r="MNL48" s="114"/>
      <c r="MNM48" s="114"/>
      <c r="MNN48" s="114"/>
      <c r="MNO48" s="114"/>
      <c r="MNP48" s="114"/>
      <c r="MNQ48" s="114"/>
      <c r="MNR48" s="114"/>
      <c r="MNS48" s="114"/>
      <c r="MNT48" s="114"/>
      <c r="MNU48" s="114"/>
      <c r="MNV48" s="114"/>
      <c r="MNW48" s="114"/>
      <c r="MNX48" s="114"/>
      <c r="MNY48" s="114"/>
      <c r="MNZ48" s="114"/>
      <c r="MOA48" s="114"/>
      <c r="MOB48" s="114"/>
      <c r="MOC48" s="114"/>
      <c r="MOD48" s="114"/>
      <c r="MOE48" s="114"/>
      <c r="MOF48" s="114"/>
      <c r="MOG48" s="114"/>
      <c r="MOH48" s="114"/>
      <c r="MOI48" s="114"/>
      <c r="MOJ48" s="114"/>
      <c r="MOK48" s="114"/>
      <c r="MOL48" s="114"/>
      <c r="MOM48" s="114"/>
      <c r="MON48" s="114"/>
      <c r="MOO48" s="114"/>
      <c r="MOP48" s="114"/>
      <c r="MOQ48" s="114"/>
      <c r="MOR48" s="114"/>
      <c r="MOS48" s="114"/>
      <c r="MOT48" s="114"/>
      <c r="MOU48" s="114"/>
      <c r="MOV48" s="114"/>
      <c r="MOW48" s="114"/>
      <c r="MOX48" s="114"/>
      <c r="MOY48" s="114"/>
      <c r="MOZ48" s="114"/>
      <c r="MPA48" s="114"/>
      <c r="MPB48" s="114"/>
      <c r="MPC48" s="114"/>
      <c r="MPD48" s="114"/>
      <c r="MPE48" s="114"/>
      <c r="MPF48" s="114"/>
      <c r="MPG48" s="114"/>
      <c r="MPH48" s="114"/>
      <c r="MPI48" s="114"/>
      <c r="MPJ48" s="114"/>
      <c r="MPK48" s="114"/>
      <c r="MPL48" s="114"/>
      <c r="MPM48" s="114"/>
      <c r="MPN48" s="114"/>
      <c r="MPO48" s="114"/>
      <c r="MPP48" s="114"/>
      <c r="MPQ48" s="114"/>
      <c r="MPR48" s="114"/>
      <c r="MPS48" s="114"/>
      <c r="MPT48" s="114"/>
      <c r="MPU48" s="114"/>
      <c r="MPV48" s="114"/>
      <c r="MPW48" s="114"/>
      <c r="MPX48" s="114"/>
      <c r="MPY48" s="114"/>
      <c r="MPZ48" s="114"/>
      <c r="MQA48" s="114"/>
      <c r="MQB48" s="114"/>
      <c r="MQC48" s="114"/>
      <c r="MQD48" s="114"/>
      <c r="MQE48" s="114"/>
      <c r="MQF48" s="114"/>
      <c r="MQG48" s="114"/>
      <c r="MQH48" s="114"/>
      <c r="MQI48" s="114"/>
      <c r="MQJ48" s="114"/>
      <c r="MQK48" s="114"/>
      <c r="MQL48" s="114"/>
      <c r="MQM48" s="114"/>
      <c r="MQN48" s="114"/>
      <c r="MQO48" s="114"/>
      <c r="MQP48" s="114"/>
      <c r="MQQ48" s="114"/>
      <c r="MQR48" s="114"/>
      <c r="MQS48" s="114"/>
      <c r="MQT48" s="114"/>
      <c r="MQU48" s="114"/>
      <c r="MQV48" s="114"/>
      <c r="MQW48" s="114"/>
      <c r="MQX48" s="114"/>
      <c r="MQY48" s="114"/>
      <c r="MQZ48" s="114"/>
      <c r="MRA48" s="114"/>
      <c r="MRB48" s="114"/>
      <c r="MRC48" s="114"/>
      <c r="MRD48" s="114"/>
      <c r="MRE48" s="114"/>
      <c r="MRF48" s="114"/>
      <c r="MRG48" s="114"/>
      <c r="MRH48" s="114"/>
      <c r="MRI48" s="114"/>
      <c r="MRJ48" s="114"/>
      <c r="MRK48" s="114"/>
      <c r="MRL48" s="114"/>
      <c r="MRM48" s="114"/>
      <c r="MRN48" s="114"/>
      <c r="MRO48" s="114"/>
      <c r="MRP48" s="114"/>
      <c r="MRQ48" s="114"/>
      <c r="MRR48" s="114"/>
      <c r="MRS48" s="114"/>
      <c r="MRT48" s="114"/>
      <c r="MRU48" s="114"/>
      <c r="MRV48" s="114"/>
      <c r="MRW48" s="114"/>
      <c r="MRX48" s="114"/>
      <c r="MRY48" s="114"/>
      <c r="MRZ48" s="114"/>
      <c r="MSA48" s="114"/>
      <c r="MSB48" s="114"/>
      <c r="MSC48" s="114"/>
      <c r="MSD48" s="114"/>
      <c r="MSE48" s="114"/>
      <c r="MSF48" s="114"/>
      <c r="MSG48" s="114"/>
      <c r="MSH48" s="114"/>
      <c r="MSI48" s="114"/>
      <c r="MSJ48" s="114"/>
      <c r="MSK48" s="114"/>
      <c r="MSL48" s="114"/>
      <c r="MSM48" s="114"/>
      <c r="MSN48" s="114"/>
      <c r="MSO48" s="114"/>
      <c r="MSP48" s="114"/>
      <c r="MSQ48" s="114"/>
      <c r="MSR48" s="114"/>
      <c r="MSS48" s="114"/>
      <c r="MST48" s="114"/>
      <c r="MSU48" s="114"/>
      <c r="MSV48" s="114"/>
      <c r="MSW48" s="114"/>
      <c r="MSX48" s="114"/>
      <c r="MSY48" s="114"/>
      <c r="MSZ48" s="114"/>
      <c r="MTA48" s="114"/>
      <c r="MTB48" s="114"/>
      <c r="MTC48" s="114"/>
      <c r="MTD48" s="114"/>
      <c r="MTE48" s="114"/>
      <c r="MTF48" s="114"/>
      <c r="MTG48" s="114"/>
      <c r="MTH48" s="114"/>
      <c r="MTI48" s="114"/>
      <c r="MTJ48" s="114"/>
      <c r="MTK48" s="114"/>
      <c r="MTL48" s="114"/>
      <c r="MTM48" s="114"/>
      <c r="MTN48" s="114"/>
      <c r="MTO48" s="114"/>
      <c r="MTP48" s="114"/>
      <c r="MTQ48" s="114"/>
      <c r="MTR48" s="114"/>
      <c r="MTS48" s="114"/>
      <c r="MTT48" s="114"/>
      <c r="MTU48" s="114"/>
      <c r="MTV48" s="114"/>
      <c r="MTW48" s="114"/>
      <c r="MTX48" s="114"/>
      <c r="MTY48" s="114"/>
      <c r="MTZ48" s="114"/>
      <c r="MUA48" s="114"/>
      <c r="MUB48" s="114"/>
      <c r="MUC48" s="114"/>
      <c r="MUD48" s="114"/>
      <c r="MUE48" s="114"/>
      <c r="MUF48" s="114"/>
      <c r="MUG48" s="114"/>
      <c r="MUH48" s="114"/>
      <c r="MUI48" s="114"/>
      <c r="MUJ48" s="114"/>
      <c r="MUK48" s="114"/>
      <c r="MUL48" s="114"/>
      <c r="MUM48" s="114"/>
      <c r="MUN48" s="114"/>
      <c r="MUO48" s="114"/>
      <c r="MUP48" s="114"/>
      <c r="MUQ48" s="114"/>
      <c r="MUR48" s="114"/>
      <c r="MUS48" s="114"/>
      <c r="MUT48" s="114"/>
      <c r="MUU48" s="114"/>
      <c r="MUV48" s="114"/>
      <c r="MUW48" s="114"/>
      <c r="MUX48" s="114"/>
      <c r="MUY48" s="114"/>
      <c r="MUZ48" s="114"/>
      <c r="MVA48" s="114"/>
      <c r="MVB48" s="114"/>
      <c r="MVC48" s="114"/>
      <c r="MVD48" s="114"/>
      <c r="MVE48" s="114"/>
      <c r="MVF48" s="114"/>
      <c r="MVG48" s="114"/>
      <c r="MVH48" s="114"/>
      <c r="MVI48" s="114"/>
      <c r="MVJ48" s="114"/>
      <c r="MVK48" s="114"/>
      <c r="MVL48" s="114"/>
      <c r="MVM48" s="114"/>
      <c r="MVN48" s="114"/>
      <c r="MVO48" s="114"/>
      <c r="MVP48" s="114"/>
      <c r="MVQ48" s="114"/>
      <c r="MVR48" s="114"/>
      <c r="MVS48" s="114"/>
      <c r="MVT48" s="114"/>
      <c r="MVU48" s="114"/>
      <c r="MVV48" s="114"/>
      <c r="MVW48" s="114"/>
      <c r="MVX48" s="114"/>
      <c r="MVY48" s="114"/>
      <c r="MVZ48" s="114"/>
      <c r="MWA48" s="114"/>
      <c r="MWB48" s="114"/>
      <c r="MWC48" s="114"/>
      <c r="MWD48" s="114"/>
      <c r="MWE48" s="114"/>
      <c r="MWF48" s="114"/>
      <c r="MWG48" s="114"/>
      <c r="MWH48" s="114"/>
      <c r="MWI48" s="114"/>
      <c r="MWJ48" s="114"/>
      <c r="MWK48" s="114"/>
      <c r="MWL48" s="114"/>
      <c r="MWM48" s="114"/>
      <c r="MWN48" s="114"/>
      <c r="MWO48" s="114"/>
      <c r="MWP48" s="114"/>
      <c r="MWQ48" s="114"/>
      <c r="MWR48" s="114"/>
      <c r="MWS48" s="114"/>
      <c r="MWT48" s="114"/>
      <c r="MWU48" s="114"/>
      <c r="MWV48" s="114"/>
      <c r="MWW48" s="114"/>
      <c r="MWX48" s="114"/>
      <c r="MWY48" s="114"/>
      <c r="MWZ48" s="114"/>
      <c r="MXA48" s="114"/>
      <c r="MXB48" s="114"/>
      <c r="MXC48" s="114"/>
      <c r="MXD48" s="114"/>
      <c r="MXE48" s="114"/>
      <c r="MXF48" s="114"/>
      <c r="MXG48" s="114"/>
      <c r="MXH48" s="114"/>
      <c r="MXI48" s="114"/>
      <c r="MXJ48" s="114"/>
      <c r="MXK48" s="114"/>
      <c r="MXL48" s="114"/>
      <c r="MXM48" s="114"/>
      <c r="MXN48" s="114"/>
      <c r="MXO48" s="114"/>
      <c r="MXP48" s="114"/>
      <c r="MXQ48" s="114"/>
      <c r="MXR48" s="114"/>
      <c r="MXS48" s="114"/>
      <c r="MXT48" s="114"/>
      <c r="MXU48" s="114"/>
      <c r="MXV48" s="114"/>
      <c r="MXW48" s="114"/>
      <c r="MXX48" s="114"/>
      <c r="MXY48" s="114"/>
      <c r="MXZ48" s="114"/>
      <c r="MYA48" s="114"/>
      <c r="MYB48" s="114"/>
      <c r="MYC48" s="114"/>
      <c r="MYD48" s="114"/>
      <c r="MYE48" s="114"/>
      <c r="MYF48" s="114"/>
      <c r="MYG48" s="114"/>
      <c r="MYH48" s="114"/>
      <c r="MYI48" s="114"/>
      <c r="MYJ48" s="114"/>
      <c r="MYK48" s="114"/>
      <c r="MYL48" s="114"/>
      <c r="MYM48" s="114"/>
      <c r="MYN48" s="114"/>
      <c r="MYO48" s="114"/>
      <c r="MYP48" s="114"/>
      <c r="MYQ48" s="114"/>
      <c r="MYR48" s="114"/>
      <c r="MYS48" s="114"/>
      <c r="MYT48" s="114"/>
      <c r="MYU48" s="114"/>
      <c r="MYV48" s="114"/>
      <c r="MYW48" s="114"/>
      <c r="MYX48" s="114"/>
      <c r="MYY48" s="114"/>
      <c r="MYZ48" s="114"/>
      <c r="MZA48" s="114"/>
      <c r="MZB48" s="114"/>
      <c r="MZC48" s="114"/>
      <c r="MZD48" s="114"/>
      <c r="MZE48" s="114"/>
      <c r="MZF48" s="114"/>
      <c r="MZG48" s="114"/>
      <c r="MZH48" s="114"/>
      <c r="MZI48" s="114"/>
      <c r="MZJ48" s="114"/>
      <c r="MZK48" s="114"/>
      <c r="MZL48" s="114"/>
      <c r="MZM48" s="114"/>
      <c r="MZN48" s="114"/>
      <c r="MZO48" s="114"/>
      <c r="MZP48" s="114"/>
      <c r="MZQ48" s="114"/>
      <c r="MZR48" s="114"/>
      <c r="MZS48" s="114"/>
      <c r="MZT48" s="114"/>
      <c r="MZU48" s="114"/>
      <c r="MZV48" s="114"/>
      <c r="MZW48" s="114"/>
      <c r="MZX48" s="114"/>
      <c r="MZY48" s="114"/>
      <c r="MZZ48" s="114"/>
      <c r="NAA48" s="114"/>
      <c r="NAB48" s="114"/>
      <c r="NAC48" s="114"/>
      <c r="NAD48" s="114"/>
      <c r="NAE48" s="114"/>
      <c r="NAF48" s="114"/>
      <c r="NAG48" s="114"/>
      <c r="NAH48" s="114"/>
      <c r="NAI48" s="114"/>
      <c r="NAJ48" s="114"/>
      <c r="NAK48" s="114"/>
      <c r="NAL48" s="114"/>
      <c r="NAM48" s="114"/>
      <c r="NAN48" s="114"/>
      <c r="NAO48" s="114"/>
      <c r="NAP48" s="114"/>
      <c r="NAQ48" s="114"/>
      <c r="NAR48" s="114"/>
      <c r="NAS48" s="114"/>
      <c r="NAT48" s="114"/>
      <c r="NAU48" s="114"/>
      <c r="NAV48" s="114"/>
      <c r="NAW48" s="114"/>
      <c r="NAX48" s="114"/>
      <c r="NAY48" s="114"/>
      <c r="NAZ48" s="114"/>
      <c r="NBA48" s="114"/>
      <c r="NBB48" s="114"/>
      <c r="NBC48" s="114"/>
      <c r="NBD48" s="114"/>
      <c r="NBE48" s="114"/>
      <c r="NBF48" s="114"/>
      <c r="NBG48" s="114"/>
      <c r="NBH48" s="114"/>
      <c r="NBI48" s="114"/>
      <c r="NBJ48" s="114"/>
      <c r="NBK48" s="114"/>
      <c r="NBL48" s="114"/>
      <c r="NBM48" s="114"/>
      <c r="NBN48" s="114"/>
      <c r="NBO48" s="114"/>
      <c r="NBP48" s="114"/>
      <c r="NBQ48" s="114"/>
      <c r="NBR48" s="114"/>
      <c r="NBS48" s="114"/>
      <c r="NBT48" s="114"/>
      <c r="NBU48" s="114"/>
      <c r="NBV48" s="114"/>
      <c r="NBW48" s="114"/>
      <c r="NBX48" s="114"/>
      <c r="NBY48" s="114"/>
      <c r="NBZ48" s="114"/>
      <c r="NCA48" s="114"/>
      <c r="NCB48" s="114"/>
      <c r="NCC48" s="114"/>
      <c r="NCD48" s="114"/>
      <c r="NCE48" s="114"/>
      <c r="NCF48" s="114"/>
      <c r="NCG48" s="114"/>
      <c r="NCH48" s="114"/>
      <c r="NCI48" s="114"/>
      <c r="NCJ48" s="114"/>
      <c r="NCK48" s="114"/>
      <c r="NCL48" s="114"/>
      <c r="NCM48" s="114"/>
      <c r="NCN48" s="114"/>
      <c r="NCO48" s="114"/>
      <c r="NCP48" s="114"/>
      <c r="NCQ48" s="114"/>
      <c r="NCR48" s="114"/>
      <c r="NCS48" s="114"/>
      <c r="NCT48" s="114"/>
      <c r="NCU48" s="114"/>
      <c r="NCV48" s="114"/>
      <c r="NCW48" s="114"/>
      <c r="NCX48" s="114"/>
      <c r="NCY48" s="114"/>
      <c r="NCZ48" s="114"/>
      <c r="NDA48" s="114"/>
      <c r="NDB48" s="114"/>
      <c r="NDC48" s="114"/>
      <c r="NDD48" s="114"/>
      <c r="NDE48" s="114"/>
      <c r="NDF48" s="114"/>
      <c r="NDG48" s="114"/>
      <c r="NDH48" s="114"/>
      <c r="NDI48" s="114"/>
      <c r="NDJ48" s="114"/>
      <c r="NDK48" s="114"/>
      <c r="NDL48" s="114"/>
      <c r="NDM48" s="114"/>
      <c r="NDN48" s="114"/>
      <c r="NDO48" s="114"/>
      <c r="NDP48" s="114"/>
      <c r="NDQ48" s="114"/>
      <c r="NDR48" s="114"/>
      <c r="NDS48" s="114"/>
      <c r="NDT48" s="114"/>
      <c r="NDU48" s="114"/>
      <c r="NDV48" s="114"/>
      <c r="NDW48" s="114"/>
      <c r="NDX48" s="114"/>
      <c r="NDY48" s="114"/>
      <c r="NDZ48" s="114"/>
      <c r="NEA48" s="114"/>
      <c r="NEB48" s="114"/>
      <c r="NEC48" s="114"/>
      <c r="NED48" s="114"/>
      <c r="NEE48" s="114"/>
      <c r="NEF48" s="114"/>
      <c r="NEG48" s="114"/>
      <c r="NEH48" s="114"/>
      <c r="NEI48" s="114"/>
      <c r="NEJ48" s="114"/>
      <c r="NEK48" s="114"/>
      <c r="NEL48" s="114"/>
      <c r="NEM48" s="114"/>
      <c r="NEN48" s="114"/>
      <c r="NEO48" s="114"/>
      <c r="NEP48" s="114"/>
      <c r="NEQ48" s="114"/>
      <c r="NER48" s="114"/>
      <c r="NES48" s="114"/>
      <c r="NET48" s="114"/>
      <c r="NEU48" s="114"/>
      <c r="NEV48" s="114"/>
      <c r="NEW48" s="114"/>
      <c r="NEX48" s="114"/>
      <c r="NEY48" s="114"/>
      <c r="NEZ48" s="114"/>
      <c r="NFA48" s="114"/>
      <c r="NFB48" s="114"/>
      <c r="NFC48" s="114"/>
      <c r="NFD48" s="114"/>
      <c r="NFE48" s="114"/>
      <c r="NFF48" s="114"/>
      <c r="NFG48" s="114"/>
      <c r="NFH48" s="114"/>
      <c r="NFI48" s="114"/>
      <c r="NFJ48" s="114"/>
      <c r="NFK48" s="114"/>
      <c r="NFL48" s="114"/>
      <c r="NFM48" s="114"/>
      <c r="NFN48" s="114"/>
      <c r="NFO48" s="114"/>
      <c r="NFP48" s="114"/>
      <c r="NFQ48" s="114"/>
      <c r="NFR48" s="114"/>
      <c r="NFS48" s="114"/>
      <c r="NFT48" s="114"/>
      <c r="NFU48" s="114"/>
      <c r="NFV48" s="114"/>
      <c r="NFW48" s="114"/>
      <c r="NFX48" s="114"/>
      <c r="NFY48" s="114"/>
      <c r="NFZ48" s="114"/>
      <c r="NGA48" s="114"/>
      <c r="NGB48" s="114"/>
      <c r="NGC48" s="114"/>
      <c r="NGD48" s="114"/>
      <c r="NGE48" s="114"/>
      <c r="NGF48" s="114"/>
      <c r="NGG48" s="114"/>
      <c r="NGH48" s="114"/>
      <c r="NGI48" s="114"/>
      <c r="NGJ48" s="114"/>
      <c r="NGK48" s="114"/>
      <c r="NGL48" s="114"/>
      <c r="NGM48" s="114"/>
      <c r="NGN48" s="114"/>
      <c r="NGO48" s="114"/>
      <c r="NGP48" s="114"/>
      <c r="NGQ48" s="114"/>
      <c r="NGR48" s="114"/>
      <c r="NGS48" s="114"/>
      <c r="NGT48" s="114"/>
      <c r="NGU48" s="114"/>
      <c r="NGV48" s="114"/>
      <c r="NGW48" s="114"/>
      <c r="NGX48" s="114"/>
      <c r="NGY48" s="114"/>
      <c r="NGZ48" s="114"/>
      <c r="NHA48" s="114"/>
      <c r="NHB48" s="114"/>
      <c r="NHC48" s="114"/>
      <c r="NHD48" s="114"/>
      <c r="NHE48" s="114"/>
      <c r="NHF48" s="114"/>
      <c r="NHG48" s="114"/>
      <c r="NHH48" s="114"/>
      <c r="NHI48" s="114"/>
      <c r="NHJ48" s="114"/>
      <c r="NHK48" s="114"/>
      <c r="NHL48" s="114"/>
      <c r="NHM48" s="114"/>
      <c r="NHN48" s="114"/>
      <c r="NHO48" s="114"/>
      <c r="NHP48" s="114"/>
      <c r="NHQ48" s="114"/>
      <c r="NHR48" s="114"/>
      <c r="NHS48" s="114"/>
      <c r="NHT48" s="114"/>
      <c r="NHU48" s="114"/>
      <c r="NHV48" s="114"/>
      <c r="NHW48" s="114"/>
      <c r="NHX48" s="114"/>
      <c r="NHY48" s="114"/>
      <c r="NHZ48" s="114"/>
      <c r="NIA48" s="114"/>
      <c r="NIB48" s="114"/>
      <c r="NIC48" s="114"/>
      <c r="NID48" s="114"/>
      <c r="NIE48" s="114"/>
      <c r="NIF48" s="114"/>
      <c r="NIG48" s="114"/>
      <c r="NIH48" s="114"/>
      <c r="NII48" s="114"/>
      <c r="NIJ48" s="114"/>
      <c r="NIK48" s="114"/>
      <c r="NIL48" s="114"/>
      <c r="NIM48" s="114"/>
      <c r="NIN48" s="114"/>
      <c r="NIO48" s="114"/>
      <c r="NIP48" s="114"/>
      <c r="NIQ48" s="114"/>
      <c r="NIR48" s="114"/>
      <c r="NIS48" s="114"/>
      <c r="NIT48" s="114"/>
      <c r="NIU48" s="114"/>
      <c r="NIV48" s="114"/>
      <c r="NIW48" s="114"/>
      <c r="NIX48" s="114"/>
      <c r="NIY48" s="114"/>
      <c r="NIZ48" s="114"/>
      <c r="NJA48" s="114"/>
      <c r="NJB48" s="114"/>
      <c r="NJC48" s="114"/>
      <c r="NJD48" s="114"/>
      <c r="NJE48" s="114"/>
      <c r="NJF48" s="114"/>
      <c r="NJG48" s="114"/>
      <c r="NJH48" s="114"/>
      <c r="NJI48" s="114"/>
      <c r="NJJ48" s="114"/>
      <c r="NJK48" s="114"/>
      <c r="NJL48" s="114"/>
      <c r="NJM48" s="114"/>
      <c r="NJN48" s="114"/>
      <c r="NJO48" s="114"/>
      <c r="NJP48" s="114"/>
      <c r="NJQ48" s="114"/>
      <c r="NJR48" s="114"/>
      <c r="NJS48" s="114"/>
      <c r="NJT48" s="114"/>
      <c r="NJU48" s="114"/>
      <c r="NJV48" s="114"/>
      <c r="NJW48" s="114"/>
      <c r="NJX48" s="114"/>
      <c r="NJY48" s="114"/>
      <c r="NJZ48" s="114"/>
      <c r="NKA48" s="114"/>
      <c r="NKB48" s="114"/>
      <c r="NKC48" s="114"/>
      <c r="NKD48" s="114"/>
      <c r="NKE48" s="114"/>
      <c r="NKF48" s="114"/>
      <c r="NKG48" s="114"/>
      <c r="NKH48" s="114"/>
      <c r="NKI48" s="114"/>
      <c r="NKJ48" s="114"/>
      <c r="NKK48" s="114"/>
      <c r="NKL48" s="114"/>
      <c r="NKM48" s="114"/>
      <c r="NKN48" s="114"/>
      <c r="NKO48" s="114"/>
      <c r="NKP48" s="114"/>
      <c r="NKQ48" s="114"/>
      <c r="NKR48" s="114"/>
      <c r="NKS48" s="114"/>
      <c r="NKT48" s="114"/>
      <c r="NKU48" s="114"/>
      <c r="NKV48" s="114"/>
      <c r="NKW48" s="114"/>
      <c r="NKX48" s="114"/>
      <c r="NKY48" s="114"/>
      <c r="NKZ48" s="114"/>
      <c r="NLA48" s="114"/>
      <c r="NLB48" s="114"/>
      <c r="NLC48" s="114"/>
      <c r="NLD48" s="114"/>
      <c r="NLE48" s="114"/>
      <c r="NLF48" s="114"/>
      <c r="NLG48" s="114"/>
      <c r="NLH48" s="114"/>
      <c r="NLI48" s="114"/>
      <c r="NLJ48" s="114"/>
      <c r="NLK48" s="114"/>
      <c r="NLL48" s="114"/>
      <c r="NLM48" s="114"/>
      <c r="NLN48" s="114"/>
      <c r="NLO48" s="114"/>
      <c r="NLP48" s="114"/>
      <c r="NLQ48" s="114"/>
      <c r="NLR48" s="114"/>
      <c r="NLS48" s="114"/>
      <c r="NLT48" s="114"/>
      <c r="NLU48" s="114"/>
      <c r="NLV48" s="114"/>
      <c r="NLW48" s="114"/>
      <c r="NLX48" s="114"/>
      <c r="NLY48" s="114"/>
      <c r="NLZ48" s="114"/>
      <c r="NMA48" s="114"/>
      <c r="NMB48" s="114"/>
      <c r="NMC48" s="114"/>
      <c r="NMD48" s="114"/>
      <c r="NME48" s="114"/>
      <c r="NMF48" s="114"/>
      <c r="NMG48" s="114"/>
      <c r="NMH48" s="114"/>
      <c r="NMI48" s="114"/>
      <c r="NMJ48" s="114"/>
      <c r="NMK48" s="114"/>
      <c r="NML48" s="114"/>
      <c r="NMM48" s="114"/>
      <c r="NMN48" s="114"/>
      <c r="NMO48" s="114"/>
      <c r="NMP48" s="114"/>
      <c r="NMQ48" s="114"/>
      <c r="NMR48" s="114"/>
      <c r="NMS48" s="114"/>
      <c r="NMT48" s="114"/>
      <c r="NMU48" s="114"/>
      <c r="NMV48" s="114"/>
      <c r="NMW48" s="114"/>
      <c r="NMX48" s="114"/>
      <c r="NMY48" s="114"/>
      <c r="NMZ48" s="114"/>
      <c r="NNA48" s="114"/>
      <c r="NNB48" s="114"/>
      <c r="NNC48" s="114"/>
      <c r="NND48" s="114"/>
      <c r="NNE48" s="114"/>
      <c r="NNF48" s="114"/>
      <c r="NNG48" s="114"/>
      <c r="NNH48" s="114"/>
      <c r="NNI48" s="114"/>
      <c r="NNJ48" s="114"/>
      <c r="NNK48" s="114"/>
      <c r="NNL48" s="114"/>
      <c r="NNM48" s="114"/>
      <c r="NNN48" s="114"/>
      <c r="NNO48" s="114"/>
      <c r="NNP48" s="114"/>
      <c r="NNQ48" s="114"/>
      <c r="NNR48" s="114"/>
      <c r="NNS48" s="114"/>
      <c r="NNT48" s="114"/>
      <c r="NNU48" s="114"/>
      <c r="NNV48" s="114"/>
      <c r="NNW48" s="114"/>
      <c r="NNX48" s="114"/>
      <c r="NNY48" s="114"/>
      <c r="NNZ48" s="114"/>
      <c r="NOA48" s="114"/>
      <c r="NOB48" s="114"/>
      <c r="NOC48" s="114"/>
      <c r="NOD48" s="114"/>
      <c r="NOE48" s="114"/>
      <c r="NOF48" s="114"/>
      <c r="NOG48" s="114"/>
      <c r="NOH48" s="114"/>
      <c r="NOI48" s="114"/>
      <c r="NOJ48" s="114"/>
      <c r="NOK48" s="114"/>
      <c r="NOL48" s="114"/>
      <c r="NOM48" s="114"/>
      <c r="NON48" s="114"/>
      <c r="NOO48" s="114"/>
      <c r="NOP48" s="114"/>
      <c r="NOQ48" s="114"/>
      <c r="NOR48" s="114"/>
      <c r="NOS48" s="114"/>
      <c r="NOT48" s="114"/>
      <c r="NOU48" s="114"/>
      <c r="NOV48" s="114"/>
      <c r="NOW48" s="114"/>
      <c r="NOX48" s="114"/>
      <c r="NOY48" s="114"/>
      <c r="NOZ48" s="114"/>
      <c r="NPA48" s="114"/>
      <c r="NPB48" s="114"/>
      <c r="NPC48" s="114"/>
      <c r="NPD48" s="114"/>
      <c r="NPE48" s="114"/>
      <c r="NPF48" s="114"/>
      <c r="NPG48" s="114"/>
      <c r="NPH48" s="114"/>
      <c r="NPI48" s="114"/>
      <c r="NPJ48" s="114"/>
      <c r="NPK48" s="114"/>
      <c r="NPL48" s="114"/>
      <c r="NPM48" s="114"/>
      <c r="NPN48" s="114"/>
      <c r="NPO48" s="114"/>
      <c r="NPP48" s="114"/>
      <c r="NPQ48" s="114"/>
      <c r="NPR48" s="114"/>
      <c r="NPS48" s="114"/>
      <c r="NPT48" s="114"/>
      <c r="NPU48" s="114"/>
      <c r="NPV48" s="114"/>
      <c r="NPW48" s="114"/>
      <c r="NPX48" s="114"/>
      <c r="NPY48" s="114"/>
      <c r="NPZ48" s="114"/>
      <c r="NQA48" s="114"/>
      <c r="NQB48" s="114"/>
      <c r="NQC48" s="114"/>
      <c r="NQD48" s="114"/>
      <c r="NQE48" s="114"/>
      <c r="NQF48" s="114"/>
      <c r="NQG48" s="114"/>
      <c r="NQH48" s="114"/>
      <c r="NQI48" s="114"/>
      <c r="NQJ48" s="114"/>
      <c r="NQK48" s="114"/>
      <c r="NQL48" s="114"/>
      <c r="NQM48" s="114"/>
      <c r="NQN48" s="114"/>
      <c r="NQO48" s="114"/>
      <c r="NQP48" s="114"/>
      <c r="NQQ48" s="114"/>
      <c r="NQR48" s="114"/>
      <c r="NQS48" s="114"/>
      <c r="NQT48" s="114"/>
      <c r="NQU48" s="114"/>
      <c r="NQV48" s="114"/>
      <c r="NQW48" s="114"/>
      <c r="NQX48" s="114"/>
      <c r="NQY48" s="114"/>
      <c r="NQZ48" s="114"/>
      <c r="NRA48" s="114"/>
      <c r="NRB48" s="114"/>
      <c r="NRC48" s="114"/>
      <c r="NRD48" s="114"/>
      <c r="NRE48" s="114"/>
      <c r="NRF48" s="114"/>
      <c r="NRG48" s="114"/>
      <c r="NRH48" s="114"/>
      <c r="NRI48" s="114"/>
      <c r="NRJ48" s="114"/>
      <c r="NRK48" s="114"/>
      <c r="NRL48" s="114"/>
      <c r="NRM48" s="114"/>
      <c r="NRN48" s="114"/>
      <c r="NRO48" s="114"/>
      <c r="NRP48" s="114"/>
      <c r="NRQ48" s="114"/>
      <c r="NRR48" s="114"/>
      <c r="NRS48" s="114"/>
      <c r="NRT48" s="114"/>
      <c r="NRU48" s="114"/>
      <c r="NRV48" s="114"/>
      <c r="NRW48" s="114"/>
      <c r="NRX48" s="114"/>
      <c r="NRY48" s="114"/>
      <c r="NRZ48" s="114"/>
      <c r="NSA48" s="114"/>
      <c r="NSB48" s="114"/>
      <c r="NSC48" s="114"/>
      <c r="NSD48" s="114"/>
      <c r="NSE48" s="114"/>
      <c r="NSF48" s="114"/>
      <c r="NSG48" s="114"/>
      <c r="NSH48" s="114"/>
      <c r="NSI48" s="114"/>
      <c r="NSJ48" s="114"/>
      <c r="NSK48" s="114"/>
      <c r="NSL48" s="114"/>
      <c r="NSM48" s="114"/>
      <c r="NSN48" s="114"/>
      <c r="NSO48" s="114"/>
      <c r="NSP48" s="114"/>
      <c r="NSQ48" s="114"/>
      <c r="NSR48" s="114"/>
      <c r="NSS48" s="114"/>
      <c r="NST48" s="114"/>
      <c r="NSU48" s="114"/>
      <c r="NSV48" s="114"/>
      <c r="NSW48" s="114"/>
      <c r="NSX48" s="114"/>
      <c r="NSY48" s="114"/>
      <c r="NSZ48" s="114"/>
      <c r="NTA48" s="114"/>
      <c r="NTB48" s="114"/>
      <c r="NTC48" s="114"/>
      <c r="NTD48" s="114"/>
      <c r="NTE48" s="114"/>
      <c r="NTF48" s="114"/>
      <c r="NTG48" s="114"/>
      <c r="NTH48" s="114"/>
      <c r="NTI48" s="114"/>
      <c r="NTJ48" s="114"/>
      <c r="NTK48" s="114"/>
      <c r="NTL48" s="114"/>
      <c r="NTM48" s="114"/>
      <c r="NTN48" s="114"/>
      <c r="NTO48" s="114"/>
      <c r="NTP48" s="114"/>
      <c r="NTQ48" s="114"/>
      <c r="NTR48" s="114"/>
      <c r="NTS48" s="114"/>
      <c r="NTT48" s="114"/>
      <c r="NTU48" s="114"/>
      <c r="NTV48" s="114"/>
      <c r="NTW48" s="114"/>
      <c r="NTX48" s="114"/>
      <c r="NTY48" s="114"/>
      <c r="NTZ48" s="114"/>
      <c r="NUA48" s="114"/>
      <c r="NUB48" s="114"/>
      <c r="NUC48" s="114"/>
      <c r="NUD48" s="114"/>
      <c r="NUE48" s="114"/>
      <c r="NUF48" s="114"/>
      <c r="NUG48" s="114"/>
      <c r="NUH48" s="114"/>
      <c r="NUI48" s="114"/>
      <c r="NUJ48" s="114"/>
      <c r="NUK48" s="114"/>
      <c r="NUL48" s="114"/>
      <c r="NUM48" s="114"/>
      <c r="NUN48" s="114"/>
      <c r="NUO48" s="114"/>
      <c r="NUP48" s="114"/>
      <c r="NUQ48" s="114"/>
      <c r="NUR48" s="114"/>
      <c r="NUS48" s="114"/>
      <c r="NUT48" s="114"/>
      <c r="NUU48" s="114"/>
      <c r="NUV48" s="114"/>
      <c r="NUW48" s="114"/>
      <c r="NUX48" s="114"/>
      <c r="NUY48" s="114"/>
      <c r="NUZ48" s="114"/>
      <c r="NVA48" s="114"/>
      <c r="NVB48" s="114"/>
      <c r="NVC48" s="114"/>
      <c r="NVD48" s="114"/>
      <c r="NVE48" s="114"/>
      <c r="NVF48" s="114"/>
      <c r="NVG48" s="114"/>
      <c r="NVH48" s="114"/>
      <c r="NVI48" s="114"/>
      <c r="NVJ48" s="114"/>
      <c r="NVK48" s="114"/>
      <c r="NVL48" s="114"/>
      <c r="NVM48" s="114"/>
      <c r="NVN48" s="114"/>
      <c r="NVO48" s="114"/>
      <c r="NVP48" s="114"/>
      <c r="NVQ48" s="114"/>
      <c r="NVR48" s="114"/>
      <c r="NVS48" s="114"/>
      <c r="NVT48" s="114"/>
      <c r="NVU48" s="114"/>
      <c r="NVV48" s="114"/>
      <c r="NVW48" s="114"/>
      <c r="NVX48" s="114"/>
      <c r="NVY48" s="114"/>
      <c r="NVZ48" s="114"/>
      <c r="NWA48" s="114"/>
      <c r="NWB48" s="114"/>
      <c r="NWC48" s="114"/>
      <c r="NWD48" s="114"/>
      <c r="NWE48" s="114"/>
      <c r="NWF48" s="114"/>
      <c r="NWG48" s="114"/>
      <c r="NWH48" s="114"/>
      <c r="NWI48" s="114"/>
      <c r="NWJ48" s="114"/>
      <c r="NWK48" s="114"/>
      <c r="NWL48" s="114"/>
      <c r="NWM48" s="114"/>
      <c r="NWN48" s="114"/>
      <c r="NWO48" s="114"/>
      <c r="NWP48" s="114"/>
      <c r="NWQ48" s="114"/>
      <c r="NWR48" s="114"/>
      <c r="NWS48" s="114"/>
      <c r="NWT48" s="114"/>
      <c r="NWU48" s="114"/>
      <c r="NWV48" s="114"/>
      <c r="NWW48" s="114"/>
      <c r="NWX48" s="114"/>
      <c r="NWY48" s="114"/>
      <c r="NWZ48" s="114"/>
      <c r="NXA48" s="114"/>
      <c r="NXB48" s="114"/>
      <c r="NXC48" s="114"/>
      <c r="NXD48" s="114"/>
      <c r="NXE48" s="114"/>
      <c r="NXF48" s="114"/>
      <c r="NXG48" s="114"/>
      <c r="NXH48" s="114"/>
      <c r="NXI48" s="114"/>
      <c r="NXJ48" s="114"/>
      <c r="NXK48" s="114"/>
      <c r="NXL48" s="114"/>
      <c r="NXM48" s="114"/>
      <c r="NXN48" s="114"/>
      <c r="NXO48" s="114"/>
      <c r="NXP48" s="114"/>
      <c r="NXQ48" s="114"/>
      <c r="NXR48" s="114"/>
      <c r="NXS48" s="114"/>
      <c r="NXT48" s="114"/>
      <c r="NXU48" s="114"/>
      <c r="NXV48" s="114"/>
      <c r="NXW48" s="114"/>
      <c r="NXX48" s="114"/>
      <c r="NXY48" s="114"/>
      <c r="NXZ48" s="114"/>
      <c r="NYA48" s="114"/>
      <c r="NYB48" s="114"/>
      <c r="NYC48" s="114"/>
      <c r="NYD48" s="114"/>
      <c r="NYE48" s="114"/>
      <c r="NYF48" s="114"/>
      <c r="NYG48" s="114"/>
      <c r="NYH48" s="114"/>
      <c r="NYI48" s="114"/>
      <c r="NYJ48" s="114"/>
      <c r="NYK48" s="114"/>
      <c r="NYL48" s="114"/>
      <c r="NYM48" s="114"/>
      <c r="NYN48" s="114"/>
      <c r="NYO48" s="114"/>
      <c r="NYP48" s="114"/>
      <c r="NYQ48" s="114"/>
      <c r="NYR48" s="114"/>
      <c r="NYS48" s="114"/>
      <c r="NYT48" s="114"/>
      <c r="NYU48" s="114"/>
      <c r="NYV48" s="114"/>
      <c r="NYW48" s="114"/>
      <c r="NYX48" s="114"/>
      <c r="NYY48" s="114"/>
      <c r="NYZ48" s="114"/>
      <c r="NZA48" s="114"/>
      <c r="NZB48" s="114"/>
      <c r="NZC48" s="114"/>
      <c r="NZD48" s="114"/>
      <c r="NZE48" s="114"/>
      <c r="NZF48" s="114"/>
      <c r="NZG48" s="114"/>
      <c r="NZH48" s="114"/>
      <c r="NZI48" s="114"/>
      <c r="NZJ48" s="114"/>
      <c r="NZK48" s="114"/>
      <c r="NZL48" s="114"/>
      <c r="NZM48" s="114"/>
      <c r="NZN48" s="114"/>
      <c r="NZO48" s="114"/>
      <c r="NZP48" s="114"/>
      <c r="NZQ48" s="114"/>
      <c r="NZR48" s="114"/>
      <c r="NZS48" s="114"/>
      <c r="NZT48" s="114"/>
      <c r="NZU48" s="114"/>
      <c r="NZV48" s="114"/>
      <c r="NZW48" s="114"/>
      <c r="NZX48" s="114"/>
      <c r="NZY48" s="114"/>
      <c r="NZZ48" s="114"/>
      <c r="OAA48" s="114"/>
      <c r="OAB48" s="114"/>
      <c r="OAC48" s="114"/>
      <c r="OAD48" s="114"/>
      <c r="OAE48" s="114"/>
      <c r="OAF48" s="114"/>
      <c r="OAG48" s="114"/>
      <c r="OAH48" s="114"/>
      <c r="OAI48" s="114"/>
      <c r="OAJ48" s="114"/>
      <c r="OAK48" s="114"/>
      <c r="OAL48" s="114"/>
      <c r="OAM48" s="114"/>
      <c r="OAN48" s="114"/>
      <c r="OAO48" s="114"/>
      <c r="OAP48" s="114"/>
      <c r="OAQ48" s="114"/>
      <c r="OAR48" s="114"/>
      <c r="OAS48" s="114"/>
      <c r="OAT48" s="114"/>
      <c r="OAU48" s="114"/>
      <c r="OAV48" s="114"/>
      <c r="OAW48" s="114"/>
      <c r="OAX48" s="114"/>
      <c r="OAY48" s="114"/>
      <c r="OAZ48" s="114"/>
      <c r="OBA48" s="114"/>
      <c r="OBB48" s="114"/>
      <c r="OBC48" s="114"/>
      <c r="OBD48" s="114"/>
      <c r="OBE48" s="114"/>
      <c r="OBF48" s="114"/>
      <c r="OBG48" s="114"/>
      <c r="OBH48" s="114"/>
      <c r="OBI48" s="114"/>
      <c r="OBJ48" s="114"/>
      <c r="OBK48" s="114"/>
      <c r="OBL48" s="114"/>
      <c r="OBM48" s="114"/>
      <c r="OBN48" s="114"/>
      <c r="OBO48" s="114"/>
      <c r="OBP48" s="114"/>
      <c r="OBQ48" s="114"/>
      <c r="OBR48" s="114"/>
      <c r="OBS48" s="114"/>
      <c r="OBT48" s="114"/>
      <c r="OBU48" s="114"/>
      <c r="OBV48" s="114"/>
      <c r="OBW48" s="114"/>
      <c r="OBX48" s="114"/>
      <c r="OBY48" s="114"/>
      <c r="OBZ48" s="114"/>
      <c r="OCA48" s="114"/>
      <c r="OCB48" s="114"/>
      <c r="OCC48" s="114"/>
      <c r="OCD48" s="114"/>
      <c r="OCE48" s="114"/>
      <c r="OCF48" s="114"/>
      <c r="OCG48" s="114"/>
      <c r="OCH48" s="114"/>
      <c r="OCI48" s="114"/>
      <c r="OCJ48" s="114"/>
      <c r="OCK48" s="114"/>
      <c r="OCL48" s="114"/>
      <c r="OCM48" s="114"/>
      <c r="OCN48" s="114"/>
      <c r="OCO48" s="114"/>
      <c r="OCP48" s="114"/>
      <c r="OCQ48" s="114"/>
      <c r="OCR48" s="114"/>
      <c r="OCS48" s="114"/>
      <c r="OCT48" s="114"/>
      <c r="OCU48" s="114"/>
      <c r="OCV48" s="114"/>
      <c r="OCW48" s="114"/>
      <c r="OCX48" s="114"/>
      <c r="OCY48" s="114"/>
      <c r="OCZ48" s="114"/>
      <c r="ODA48" s="114"/>
      <c r="ODB48" s="114"/>
      <c r="ODC48" s="114"/>
      <c r="ODD48" s="114"/>
      <c r="ODE48" s="114"/>
      <c r="ODF48" s="114"/>
      <c r="ODG48" s="114"/>
      <c r="ODH48" s="114"/>
      <c r="ODI48" s="114"/>
      <c r="ODJ48" s="114"/>
      <c r="ODK48" s="114"/>
      <c r="ODL48" s="114"/>
      <c r="ODM48" s="114"/>
      <c r="ODN48" s="114"/>
      <c r="ODO48" s="114"/>
      <c r="ODP48" s="114"/>
      <c r="ODQ48" s="114"/>
      <c r="ODR48" s="114"/>
      <c r="ODS48" s="114"/>
      <c r="ODT48" s="114"/>
      <c r="ODU48" s="114"/>
      <c r="ODV48" s="114"/>
      <c r="ODW48" s="114"/>
      <c r="ODX48" s="114"/>
      <c r="ODY48" s="114"/>
      <c r="ODZ48" s="114"/>
      <c r="OEA48" s="114"/>
      <c r="OEB48" s="114"/>
      <c r="OEC48" s="114"/>
      <c r="OED48" s="114"/>
      <c r="OEE48" s="114"/>
      <c r="OEF48" s="114"/>
      <c r="OEG48" s="114"/>
      <c r="OEH48" s="114"/>
      <c r="OEI48" s="114"/>
      <c r="OEJ48" s="114"/>
      <c r="OEK48" s="114"/>
      <c r="OEL48" s="114"/>
      <c r="OEM48" s="114"/>
      <c r="OEN48" s="114"/>
      <c r="OEO48" s="114"/>
      <c r="OEP48" s="114"/>
      <c r="OEQ48" s="114"/>
      <c r="OER48" s="114"/>
      <c r="OES48" s="114"/>
      <c r="OET48" s="114"/>
      <c r="OEU48" s="114"/>
      <c r="OEV48" s="114"/>
      <c r="OEW48" s="114"/>
      <c r="OEX48" s="114"/>
      <c r="OEY48" s="114"/>
      <c r="OEZ48" s="114"/>
      <c r="OFA48" s="114"/>
      <c r="OFB48" s="114"/>
      <c r="OFC48" s="114"/>
      <c r="OFD48" s="114"/>
      <c r="OFE48" s="114"/>
      <c r="OFF48" s="114"/>
      <c r="OFG48" s="114"/>
      <c r="OFH48" s="114"/>
      <c r="OFI48" s="114"/>
      <c r="OFJ48" s="114"/>
      <c r="OFK48" s="114"/>
      <c r="OFL48" s="114"/>
      <c r="OFM48" s="114"/>
      <c r="OFN48" s="114"/>
      <c r="OFO48" s="114"/>
      <c r="OFP48" s="114"/>
      <c r="OFQ48" s="114"/>
      <c r="OFR48" s="114"/>
      <c r="OFS48" s="114"/>
      <c r="OFT48" s="114"/>
      <c r="OFU48" s="114"/>
      <c r="OFV48" s="114"/>
      <c r="OFW48" s="114"/>
      <c r="OFX48" s="114"/>
      <c r="OFY48" s="114"/>
      <c r="OFZ48" s="114"/>
      <c r="OGA48" s="114"/>
      <c r="OGB48" s="114"/>
      <c r="OGC48" s="114"/>
      <c r="OGD48" s="114"/>
      <c r="OGE48" s="114"/>
      <c r="OGF48" s="114"/>
      <c r="OGG48" s="114"/>
      <c r="OGH48" s="114"/>
      <c r="OGI48" s="114"/>
      <c r="OGJ48" s="114"/>
      <c r="OGK48" s="114"/>
      <c r="OGL48" s="114"/>
      <c r="OGM48" s="114"/>
      <c r="OGN48" s="114"/>
      <c r="OGO48" s="114"/>
      <c r="OGP48" s="114"/>
      <c r="OGQ48" s="114"/>
      <c r="OGR48" s="114"/>
      <c r="OGS48" s="114"/>
      <c r="OGT48" s="114"/>
      <c r="OGU48" s="114"/>
      <c r="OGV48" s="114"/>
      <c r="OGW48" s="114"/>
      <c r="OGX48" s="114"/>
      <c r="OGY48" s="114"/>
      <c r="OGZ48" s="114"/>
      <c r="OHA48" s="114"/>
      <c r="OHB48" s="114"/>
      <c r="OHC48" s="114"/>
      <c r="OHD48" s="114"/>
      <c r="OHE48" s="114"/>
      <c r="OHF48" s="114"/>
      <c r="OHG48" s="114"/>
      <c r="OHH48" s="114"/>
      <c r="OHI48" s="114"/>
      <c r="OHJ48" s="114"/>
      <c r="OHK48" s="114"/>
      <c r="OHL48" s="114"/>
      <c r="OHM48" s="114"/>
      <c r="OHN48" s="114"/>
      <c r="OHO48" s="114"/>
      <c r="OHP48" s="114"/>
      <c r="OHQ48" s="114"/>
      <c r="OHR48" s="114"/>
      <c r="OHS48" s="114"/>
      <c r="OHT48" s="114"/>
      <c r="OHU48" s="114"/>
      <c r="OHV48" s="114"/>
      <c r="OHW48" s="114"/>
      <c r="OHX48" s="114"/>
      <c r="OHY48" s="114"/>
      <c r="OHZ48" s="114"/>
      <c r="OIA48" s="114"/>
      <c r="OIB48" s="114"/>
      <c r="OIC48" s="114"/>
      <c r="OID48" s="114"/>
      <c r="OIE48" s="114"/>
      <c r="OIF48" s="114"/>
      <c r="OIG48" s="114"/>
      <c r="OIH48" s="114"/>
      <c r="OII48" s="114"/>
      <c r="OIJ48" s="114"/>
      <c r="OIK48" s="114"/>
      <c r="OIL48" s="114"/>
      <c r="OIM48" s="114"/>
      <c r="OIN48" s="114"/>
      <c r="OIO48" s="114"/>
      <c r="OIP48" s="114"/>
      <c r="OIQ48" s="114"/>
      <c r="OIR48" s="114"/>
      <c r="OIS48" s="114"/>
      <c r="OIT48" s="114"/>
      <c r="OIU48" s="114"/>
      <c r="OIV48" s="114"/>
      <c r="OIW48" s="114"/>
      <c r="OIX48" s="114"/>
      <c r="OIY48" s="114"/>
      <c r="OIZ48" s="114"/>
      <c r="OJA48" s="114"/>
      <c r="OJB48" s="114"/>
      <c r="OJC48" s="114"/>
      <c r="OJD48" s="114"/>
      <c r="OJE48" s="114"/>
      <c r="OJF48" s="114"/>
      <c r="OJG48" s="114"/>
      <c r="OJH48" s="114"/>
      <c r="OJI48" s="114"/>
      <c r="OJJ48" s="114"/>
      <c r="OJK48" s="114"/>
      <c r="OJL48" s="114"/>
      <c r="OJM48" s="114"/>
      <c r="OJN48" s="114"/>
      <c r="OJO48" s="114"/>
      <c r="OJP48" s="114"/>
      <c r="OJQ48" s="114"/>
      <c r="OJR48" s="114"/>
      <c r="OJS48" s="114"/>
      <c r="OJT48" s="114"/>
      <c r="OJU48" s="114"/>
      <c r="OJV48" s="114"/>
      <c r="OJW48" s="114"/>
      <c r="OJX48" s="114"/>
      <c r="OJY48" s="114"/>
      <c r="OJZ48" s="114"/>
      <c r="OKA48" s="114"/>
      <c r="OKB48" s="114"/>
      <c r="OKC48" s="114"/>
      <c r="OKD48" s="114"/>
      <c r="OKE48" s="114"/>
      <c r="OKF48" s="114"/>
      <c r="OKG48" s="114"/>
      <c r="OKH48" s="114"/>
      <c r="OKI48" s="114"/>
      <c r="OKJ48" s="114"/>
      <c r="OKK48" s="114"/>
      <c r="OKL48" s="114"/>
      <c r="OKM48" s="114"/>
      <c r="OKN48" s="114"/>
      <c r="OKO48" s="114"/>
      <c r="OKP48" s="114"/>
      <c r="OKQ48" s="114"/>
      <c r="OKR48" s="114"/>
      <c r="OKS48" s="114"/>
      <c r="OKT48" s="114"/>
      <c r="OKU48" s="114"/>
      <c r="OKV48" s="114"/>
      <c r="OKW48" s="114"/>
      <c r="OKX48" s="114"/>
      <c r="OKY48" s="114"/>
      <c r="OKZ48" s="114"/>
      <c r="OLA48" s="114"/>
      <c r="OLB48" s="114"/>
      <c r="OLC48" s="114"/>
      <c r="OLD48" s="114"/>
      <c r="OLE48" s="114"/>
      <c r="OLF48" s="114"/>
      <c r="OLG48" s="114"/>
      <c r="OLH48" s="114"/>
      <c r="OLI48" s="114"/>
      <c r="OLJ48" s="114"/>
      <c r="OLK48" s="114"/>
      <c r="OLL48" s="114"/>
      <c r="OLM48" s="114"/>
      <c r="OLN48" s="114"/>
      <c r="OLO48" s="114"/>
      <c r="OLP48" s="114"/>
      <c r="OLQ48" s="114"/>
      <c r="OLR48" s="114"/>
      <c r="OLS48" s="114"/>
      <c r="OLT48" s="114"/>
      <c r="OLU48" s="114"/>
      <c r="OLV48" s="114"/>
      <c r="OLW48" s="114"/>
      <c r="OLX48" s="114"/>
      <c r="OLY48" s="114"/>
      <c r="OLZ48" s="114"/>
      <c r="OMA48" s="114"/>
      <c r="OMB48" s="114"/>
      <c r="OMC48" s="114"/>
      <c r="OMD48" s="114"/>
      <c r="OME48" s="114"/>
      <c r="OMF48" s="114"/>
      <c r="OMG48" s="114"/>
      <c r="OMH48" s="114"/>
      <c r="OMI48" s="114"/>
      <c r="OMJ48" s="114"/>
      <c r="OMK48" s="114"/>
      <c r="OML48" s="114"/>
      <c r="OMM48" s="114"/>
      <c r="OMN48" s="114"/>
      <c r="OMO48" s="114"/>
      <c r="OMP48" s="114"/>
      <c r="OMQ48" s="114"/>
      <c r="OMR48" s="114"/>
      <c r="OMS48" s="114"/>
      <c r="OMT48" s="114"/>
      <c r="OMU48" s="114"/>
      <c r="OMV48" s="114"/>
      <c r="OMW48" s="114"/>
      <c r="OMX48" s="114"/>
      <c r="OMY48" s="114"/>
      <c r="OMZ48" s="114"/>
      <c r="ONA48" s="114"/>
      <c r="ONB48" s="114"/>
      <c r="ONC48" s="114"/>
      <c r="OND48" s="114"/>
      <c r="ONE48" s="114"/>
      <c r="ONF48" s="114"/>
      <c r="ONG48" s="114"/>
      <c r="ONH48" s="114"/>
      <c r="ONI48" s="114"/>
      <c r="ONJ48" s="114"/>
      <c r="ONK48" s="114"/>
      <c r="ONL48" s="114"/>
      <c r="ONM48" s="114"/>
      <c r="ONN48" s="114"/>
      <c r="ONO48" s="114"/>
      <c r="ONP48" s="114"/>
      <c r="ONQ48" s="114"/>
      <c r="ONR48" s="114"/>
      <c r="ONS48" s="114"/>
      <c r="ONT48" s="114"/>
      <c r="ONU48" s="114"/>
      <c r="ONV48" s="114"/>
      <c r="ONW48" s="114"/>
      <c r="ONX48" s="114"/>
      <c r="ONY48" s="114"/>
      <c r="ONZ48" s="114"/>
      <c r="OOA48" s="114"/>
      <c r="OOB48" s="114"/>
      <c r="OOC48" s="114"/>
      <c r="OOD48" s="114"/>
      <c r="OOE48" s="114"/>
      <c r="OOF48" s="114"/>
      <c r="OOG48" s="114"/>
      <c r="OOH48" s="114"/>
      <c r="OOI48" s="114"/>
      <c r="OOJ48" s="114"/>
      <c r="OOK48" s="114"/>
      <c r="OOL48" s="114"/>
      <c r="OOM48" s="114"/>
      <c r="OON48" s="114"/>
      <c r="OOO48" s="114"/>
      <c r="OOP48" s="114"/>
      <c r="OOQ48" s="114"/>
      <c r="OOR48" s="114"/>
      <c r="OOS48" s="114"/>
      <c r="OOT48" s="114"/>
      <c r="OOU48" s="114"/>
      <c r="OOV48" s="114"/>
      <c r="OOW48" s="114"/>
      <c r="OOX48" s="114"/>
      <c r="OOY48" s="114"/>
      <c r="OOZ48" s="114"/>
      <c r="OPA48" s="114"/>
      <c r="OPB48" s="114"/>
      <c r="OPC48" s="114"/>
      <c r="OPD48" s="114"/>
      <c r="OPE48" s="114"/>
      <c r="OPF48" s="114"/>
      <c r="OPG48" s="114"/>
      <c r="OPH48" s="114"/>
      <c r="OPI48" s="114"/>
      <c r="OPJ48" s="114"/>
      <c r="OPK48" s="114"/>
      <c r="OPL48" s="114"/>
      <c r="OPM48" s="114"/>
      <c r="OPN48" s="114"/>
      <c r="OPO48" s="114"/>
      <c r="OPP48" s="114"/>
      <c r="OPQ48" s="114"/>
      <c r="OPR48" s="114"/>
      <c r="OPS48" s="114"/>
      <c r="OPT48" s="114"/>
      <c r="OPU48" s="114"/>
      <c r="OPV48" s="114"/>
      <c r="OPW48" s="114"/>
      <c r="OPX48" s="114"/>
      <c r="OPY48" s="114"/>
      <c r="OPZ48" s="114"/>
      <c r="OQA48" s="114"/>
      <c r="OQB48" s="114"/>
      <c r="OQC48" s="114"/>
      <c r="OQD48" s="114"/>
      <c r="OQE48" s="114"/>
      <c r="OQF48" s="114"/>
      <c r="OQG48" s="114"/>
      <c r="OQH48" s="114"/>
      <c r="OQI48" s="114"/>
      <c r="OQJ48" s="114"/>
      <c r="OQK48" s="114"/>
      <c r="OQL48" s="114"/>
      <c r="OQM48" s="114"/>
      <c r="OQN48" s="114"/>
      <c r="OQO48" s="114"/>
      <c r="OQP48" s="114"/>
      <c r="OQQ48" s="114"/>
      <c r="OQR48" s="114"/>
      <c r="OQS48" s="114"/>
      <c r="OQT48" s="114"/>
      <c r="OQU48" s="114"/>
      <c r="OQV48" s="114"/>
      <c r="OQW48" s="114"/>
      <c r="OQX48" s="114"/>
      <c r="OQY48" s="114"/>
      <c r="OQZ48" s="114"/>
      <c r="ORA48" s="114"/>
      <c r="ORB48" s="114"/>
      <c r="ORC48" s="114"/>
      <c r="ORD48" s="114"/>
      <c r="ORE48" s="114"/>
      <c r="ORF48" s="114"/>
      <c r="ORG48" s="114"/>
      <c r="ORH48" s="114"/>
      <c r="ORI48" s="114"/>
      <c r="ORJ48" s="114"/>
      <c r="ORK48" s="114"/>
      <c r="ORL48" s="114"/>
      <c r="ORM48" s="114"/>
      <c r="ORN48" s="114"/>
      <c r="ORO48" s="114"/>
      <c r="ORP48" s="114"/>
      <c r="ORQ48" s="114"/>
      <c r="ORR48" s="114"/>
      <c r="ORS48" s="114"/>
      <c r="ORT48" s="114"/>
      <c r="ORU48" s="114"/>
      <c r="ORV48" s="114"/>
      <c r="ORW48" s="114"/>
      <c r="ORX48" s="114"/>
      <c r="ORY48" s="114"/>
      <c r="ORZ48" s="114"/>
      <c r="OSA48" s="114"/>
      <c r="OSB48" s="114"/>
      <c r="OSC48" s="114"/>
      <c r="OSD48" s="114"/>
      <c r="OSE48" s="114"/>
      <c r="OSF48" s="114"/>
      <c r="OSG48" s="114"/>
      <c r="OSH48" s="114"/>
      <c r="OSI48" s="114"/>
      <c r="OSJ48" s="114"/>
      <c r="OSK48" s="114"/>
      <c r="OSL48" s="114"/>
      <c r="OSM48" s="114"/>
      <c r="OSN48" s="114"/>
      <c r="OSO48" s="114"/>
      <c r="OSP48" s="114"/>
      <c r="OSQ48" s="114"/>
      <c r="OSR48" s="114"/>
      <c r="OSS48" s="114"/>
      <c r="OST48" s="114"/>
      <c r="OSU48" s="114"/>
      <c r="OSV48" s="114"/>
      <c r="OSW48" s="114"/>
      <c r="OSX48" s="114"/>
      <c r="OSY48" s="114"/>
      <c r="OSZ48" s="114"/>
      <c r="OTA48" s="114"/>
      <c r="OTB48" s="114"/>
      <c r="OTC48" s="114"/>
      <c r="OTD48" s="114"/>
      <c r="OTE48" s="114"/>
      <c r="OTF48" s="114"/>
      <c r="OTG48" s="114"/>
      <c r="OTH48" s="114"/>
      <c r="OTI48" s="114"/>
      <c r="OTJ48" s="114"/>
      <c r="OTK48" s="114"/>
      <c r="OTL48" s="114"/>
      <c r="OTM48" s="114"/>
      <c r="OTN48" s="114"/>
      <c r="OTO48" s="114"/>
      <c r="OTP48" s="114"/>
      <c r="OTQ48" s="114"/>
      <c r="OTR48" s="114"/>
      <c r="OTS48" s="114"/>
      <c r="OTT48" s="114"/>
      <c r="OTU48" s="114"/>
      <c r="OTV48" s="114"/>
      <c r="OTW48" s="114"/>
      <c r="OTX48" s="114"/>
      <c r="OTY48" s="114"/>
      <c r="OTZ48" s="114"/>
      <c r="OUA48" s="114"/>
      <c r="OUB48" s="114"/>
      <c r="OUC48" s="114"/>
      <c r="OUD48" s="114"/>
      <c r="OUE48" s="114"/>
      <c r="OUF48" s="114"/>
      <c r="OUG48" s="114"/>
      <c r="OUH48" s="114"/>
      <c r="OUI48" s="114"/>
      <c r="OUJ48" s="114"/>
      <c r="OUK48" s="114"/>
      <c r="OUL48" s="114"/>
      <c r="OUM48" s="114"/>
      <c r="OUN48" s="114"/>
      <c r="OUO48" s="114"/>
      <c r="OUP48" s="114"/>
      <c r="OUQ48" s="114"/>
      <c r="OUR48" s="114"/>
      <c r="OUS48" s="114"/>
      <c r="OUT48" s="114"/>
      <c r="OUU48" s="114"/>
      <c r="OUV48" s="114"/>
      <c r="OUW48" s="114"/>
      <c r="OUX48" s="114"/>
      <c r="OUY48" s="114"/>
      <c r="OUZ48" s="114"/>
      <c r="OVA48" s="114"/>
      <c r="OVB48" s="114"/>
      <c r="OVC48" s="114"/>
      <c r="OVD48" s="114"/>
      <c r="OVE48" s="114"/>
      <c r="OVF48" s="114"/>
      <c r="OVG48" s="114"/>
      <c r="OVH48" s="114"/>
      <c r="OVI48" s="114"/>
      <c r="OVJ48" s="114"/>
      <c r="OVK48" s="114"/>
      <c r="OVL48" s="114"/>
      <c r="OVM48" s="114"/>
      <c r="OVN48" s="114"/>
      <c r="OVO48" s="114"/>
      <c r="OVP48" s="114"/>
      <c r="OVQ48" s="114"/>
      <c r="OVR48" s="114"/>
      <c r="OVS48" s="114"/>
      <c r="OVT48" s="114"/>
      <c r="OVU48" s="114"/>
      <c r="OVV48" s="114"/>
      <c r="OVW48" s="114"/>
      <c r="OVX48" s="114"/>
      <c r="OVY48" s="114"/>
      <c r="OVZ48" s="114"/>
      <c r="OWA48" s="114"/>
      <c r="OWB48" s="114"/>
      <c r="OWC48" s="114"/>
      <c r="OWD48" s="114"/>
      <c r="OWE48" s="114"/>
      <c r="OWF48" s="114"/>
      <c r="OWG48" s="114"/>
      <c r="OWH48" s="114"/>
      <c r="OWI48" s="114"/>
      <c r="OWJ48" s="114"/>
      <c r="OWK48" s="114"/>
      <c r="OWL48" s="114"/>
      <c r="OWM48" s="114"/>
      <c r="OWN48" s="114"/>
      <c r="OWO48" s="114"/>
      <c r="OWP48" s="114"/>
      <c r="OWQ48" s="114"/>
      <c r="OWR48" s="114"/>
      <c r="OWS48" s="114"/>
      <c r="OWT48" s="114"/>
      <c r="OWU48" s="114"/>
      <c r="OWV48" s="114"/>
      <c r="OWW48" s="114"/>
      <c r="OWX48" s="114"/>
      <c r="OWY48" s="114"/>
      <c r="OWZ48" s="114"/>
      <c r="OXA48" s="114"/>
      <c r="OXB48" s="114"/>
      <c r="OXC48" s="114"/>
      <c r="OXD48" s="114"/>
      <c r="OXE48" s="114"/>
      <c r="OXF48" s="114"/>
      <c r="OXG48" s="114"/>
      <c r="OXH48" s="114"/>
      <c r="OXI48" s="114"/>
      <c r="OXJ48" s="114"/>
      <c r="OXK48" s="114"/>
      <c r="OXL48" s="114"/>
      <c r="OXM48" s="114"/>
      <c r="OXN48" s="114"/>
      <c r="OXO48" s="114"/>
      <c r="OXP48" s="114"/>
      <c r="OXQ48" s="114"/>
      <c r="OXR48" s="114"/>
      <c r="OXS48" s="114"/>
      <c r="OXT48" s="114"/>
      <c r="OXU48" s="114"/>
      <c r="OXV48" s="114"/>
      <c r="OXW48" s="114"/>
      <c r="OXX48" s="114"/>
      <c r="OXY48" s="114"/>
      <c r="OXZ48" s="114"/>
      <c r="OYA48" s="114"/>
      <c r="OYB48" s="114"/>
      <c r="OYC48" s="114"/>
      <c r="OYD48" s="114"/>
      <c r="OYE48" s="114"/>
      <c r="OYF48" s="114"/>
      <c r="OYG48" s="114"/>
      <c r="OYH48" s="114"/>
      <c r="OYI48" s="114"/>
      <c r="OYJ48" s="114"/>
      <c r="OYK48" s="114"/>
      <c r="OYL48" s="114"/>
      <c r="OYM48" s="114"/>
      <c r="OYN48" s="114"/>
      <c r="OYO48" s="114"/>
      <c r="OYP48" s="114"/>
      <c r="OYQ48" s="114"/>
      <c r="OYR48" s="114"/>
      <c r="OYS48" s="114"/>
      <c r="OYT48" s="114"/>
      <c r="OYU48" s="114"/>
      <c r="OYV48" s="114"/>
      <c r="OYW48" s="114"/>
      <c r="OYX48" s="114"/>
      <c r="OYY48" s="114"/>
      <c r="OYZ48" s="114"/>
      <c r="OZA48" s="114"/>
      <c r="OZB48" s="114"/>
      <c r="OZC48" s="114"/>
      <c r="OZD48" s="114"/>
      <c r="OZE48" s="114"/>
      <c r="OZF48" s="114"/>
      <c r="OZG48" s="114"/>
      <c r="OZH48" s="114"/>
      <c r="OZI48" s="114"/>
      <c r="OZJ48" s="114"/>
      <c r="OZK48" s="114"/>
      <c r="OZL48" s="114"/>
      <c r="OZM48" s="114"/>
      <c r="OZN48" s="114"/>
      <c r="OZO48" s="114"/>
      <c r="OZP48" s="114"/>
      <c r="OZQ48" s="114"/>
      <c r="OZR48" s="114"/>
      <c r="OZS48" s="114"/>
      <c r="OZT48" s="114"/>
      <c r="OZU48" s="114"/>
      <c r="OZV48" s="114"/>
      <c r="OZW48" s="114"/>
      <c r="OZX48" s="114"/>
      <c r="OZY48" s="114"/>
      <c r="OZZ48" s="114"/>
      <c r="PAA48" s="114"/>
      <c r="PAB48" s="114"/>
      <c r="PAC48" s="114"/>
      <c r="PAD48" s="114"/>
      <c r="PAE48" s="114"/>
      <c r="PAF48" s="114"/>
      <c r="PAG48" s="114"/>
      <c r="PAH48" s="114"/>
      <c r="PAI48" s="114"/>
      <c r="PAJ48" s="114"/>
      <c r="PAK48" s="114"/>
      <c r="PAL48" s="114"/>
      <c r="PAM48" s="114"/>
      <c r="PAN48" s="114"/>
      <c r="PAO48" s="114"/>
      <c r="PAP48" s="114"/>
      <c r="PAQ48" s="114"/>
      <c r="PAR48" s="114"/>
      <c r="PAS48" s="114"/>
      <c r="PAT48" s="114"/>
      <c r="PAU48" s="114"/>
      <c r="PAV48" s="114"/>
      <c r="PAW48" s="114"/>
      <c r="PAX48" s="114"/>
      <c r="PAY48" s="114"/>
      <c r="PAZ48" s="114"/>
      <c r="PBA48" s="114"/>
      <c r="PBB48" s="114"/>
      <c r="PBC48" s="114"/>
      <c r="PBD48" s="114"/>
      <c r="PBE48" s="114"/>
      <c r="PBF48" s="114"/>
      <c r="PBG48" s="114"/>
      <c r="PBH48" s="114"/>
      <c r="PBI48" s="114"/>
      <c r="PBJ48" s="114"/>
      <c r="PBK48" s="114"/>
      <c r="PBL48" s="114"/>
      <c r="PBM48" s="114"/>
      <c r="PBN48" s="114"/>
      <c r="PBO48" s="114"/>
      <c r="PBP48" s="114"/>
      <c r="PBQ48" s="114"/>
      <c r="PBR48" s="114"/>
      <c r="PBS48" s="114"/>
      <c r="PBT48" s="114"/>
      <c r="PBU48" s="114"/>
      <c r="PBV48" s="114"/>
      <c r="PBW48" s="114"/>
      <c r="PBX48" s="114"/>
      <c r="PBY48" s="114"/>
      <c r="PBZ48" s="114"/>
      <c r="PCA48" s="114"/>
      <c r="PCB48" s="114"/>
      <c r="PCC48" s="114"/>
      <c r="PCD48" s="114"/>
      <c r="PCE48" s="114"/>
      <c r="PCF48" s="114"/>
      <c r="PCG48" s="114"/>
      <c r="PCH48" s="114"/>
      <c r="PCI48" s="114"/>
      <c r="PCJ48" s="114"/>
      <c r="PCK48" s="114"/>
      <c r="PCL48" s="114"/>
      <c r="PCM48" s="114"/>
      <c r="PCN48" s="114"/>
      <c r="PCO48" s="114"/>
      <c r="PCP48" s="114"/>
      <c r="PCQ48" s="114"/>
      <c r="PCR48" s="114"/>
      <c r="PCS48" s="114"/>
      <c r="PCT48" s="114"/>
      <c r="PCU48" s="114"/>
      <c r="PCV48" s="114"/>
      <c r="PCW48" s="114"/>
      <c r="PCX48" s="114"/>
      <c r="PCY48" s="114"/>
      <c r="PCZ48" s="114"/>
      <c r="PDA48" s="114"/>
      <c r="PDB48" s="114"/>
      <c r="PDC48" s="114"/>
      <c r="PDD48" s="114"/>
      <c r="PDE48" s="114"/>
      <c r="PDF48" s="114"/>
      <c r="PDG48" s="114"/>
      <c r="PDH48" s="114"/>
      <c r="PDI48" s="114"/>
      <c r="PDJ48" s="114"/>
      <c r="PDK48" s="114"/>
      <c r="PDL48" s="114"/>
      <c r="PDM48" s="114"/>
      <c r="PDN48" s="114"/>
      <c r="PDO48" s="114"/>
      <c r="PDP48" s="114"/>
      <c r="PDQ48" s="114"/>
      <c r="PDR48" s="114"/>
      <c r="PDS48" s="114"/>
      <c r="PDT48" s="114"/>
      <c r="PDU48" s="114"/>
      <c r="PDV48" s="114"/>
      <c r="PDW48" s="114"/>
      <c r="PDX48" s="114"/>
      <c r="PDY48" s="114"/>
      <c r="PDZ48" s="114"/>
      <c r="PEA48" s="114"/>
      <c r="PEB48" s="114"/>
      <c r="PEC48" s="114"/>
      <c r="PED48" s="114"/>
      <c r="PEE48" s="114"/>
      <c r="PEF48" s="114"/>
      <c r="PEG48" s="114"/>
      <c r="PEH48" s="114"/>
      <c r="PEI48" s="114"/>
      <c r="PEJ48" s="114"/>
      <c r="PEK48" s="114"/>
      <c r="PEL48" s="114"/>
      <c r="PEM48" s="114"/>
      <c r="PEN48" s="114"/>
      <c r="PEO48" s="114"/>
      <c r="PEP48" s="114"/>
      <c r="PEQ48" s="114"/>
      <c r="PER48" s="114"/>
      <c r="PES48" s="114"/>
      <c r="PET48" s="114"/>
      <c r="PEU48" s="114"/>
      <c r="PEV48" s="114"/>
      <c r="PEW48" s="114"/>
      <c r="PEX48" s="114"/>
      <c r="PEY48" s="114"/>
      <c r="PEZ48" s="114"/>
      <c r="PFA48" s="114"/>
      <c r="PFB48" s="114"/>
      <c r="PFC48" s="114"/>
      <c r="PFD48" s="114"/>
      <c r="PFE48" s="114"/>
      <c r="PFF48" s="114"/>
      <c r="PFG48" s="114"/>
      <c r="PFH48" s="114"/>
      <c r="PFI48" s="114"/>
      <c r="PFJ48" s="114"/>
      <c r="PFK48" s="114"/>
      <c r="PFL48" s="114"/>
      <c r="PFM48" s="114"/>
      <c r="PFN48" s="114"/>
      <c r="PFO48" s="114"/>
      <c r="PFP48" s="114"/>
      <c r="PFQ48" s="114"/>
      <c r="PFR48" s="114"/>
      <c r="PFS48" s="114"/>
      <c r="PFT48" s="114"/>
      <c r="PFU48" s="114"/>
      <c r="PFV48" s="114"/>
      <c r="PFW48" s="114"/>
      <c r="PFX48" s="114"/>
      <c r="PFY48" s="114"/>
      <c r="PFZ48" s="114"/>
      <c r="PGA48" s="114"/>
      <c r="PGB48" s="114"/>
      <c r="PGC48" s="114"/>
      <c r="PGD48" s="114"/>
      <c r="PGE48" s="114"/>
      <c r="PGF48" s="114"/>
      <c r="PGG48" s="114"/>
      <c r="PGH48" s="114"/>
      <c r="PGI48" s="114"/>
      <c r="PGJ48" s="114"/>
      <c r="PGK48" s="114"/>
      <c r="PGL48" s="114"/>
      <c r="PGM48" s="114"/>
      <c r="PGN48" s="114"/>
      <c r="PGO48" s="114"/>
      <c r="PGP48" s="114"/>
      <c r="PGQ48" s="114"/>
      <c r="PGR48" s="114"/>
      <c r="PGS48" s="114"/>
      <c r="PGT48" s="114"/>
      <c r="PGU48" s="114"/>
      <c r="PGV48" s="114"/>
      <c r="PGW48" s="114"/>
      <c r="PGX48" s="114"/>
      <c r="PGY48" s="114"/>
      <c r="PGZ48" s="114"/>
      <c r="PHA48" s="114"/>
      <c r="PHB48" s="114"/>
      <c r="PHC48" s="114"/>
      <c r="PHD48" s="114"/>
      <c r="PHE48" s="114"/>
      <c r="PHF48" s="114"/>
      <c r="PHG48" s="114"/>
      <c r="PHH48" s="114"/>
      <c r="PHI48" s="114"/>
      <c r="PHJ48" s="114"/>
      <c r="PHK48" s="114"/>
      <c r="PHL48" s="114"/>
      <c r="PHM48" s="114"/>
      <c r="PHN48" s="114"/>
      <c r="PHO48" s="114"/>
      <c r="PHP48" s="114"/>
      <c r="PHQ48" s="114"/>
      <c r="PHR48" s="114"/>
      <c r="PHS48" s="114"/>
      <c r="PHT48" s="114"/>
      <c r="PHU48" s="114"/>
      <c r="PHV48" s="114"/>
      <c r="PHW48" s="114"/>
      <c r="PHX48" s="114"/>
      <c r="PHY48" s="114"/>
      <c r="PHZ48" s="114"/>
      <c r="PIA48" s="114"/>
      <c r="PIB48" s="114"/>
      <c r="PIC48" s="114"/>
      <c r="PID48" s="114"/>
      <c r="PIE48" s="114"/>
      <c r="PIF48" s="114"/>
      <c r="PIG48" s="114"/>
      <c r="PIH48" s="114"/>
      <c r="PII48" s="114"/>
      <c r="PIJ48" s="114"/>
      <c r="PIK48" s="114"/>
      <c r="PIL48" s="114"/>
      <c r="PIM48" s="114"/>
      <c r="PIN48" s="114"/>
      <c r="PIO48" s="114"/>
      <c r="PIP48" s="114"/>
      <c r="PIQ48" s="114"/>
      <c r="PIR48" s="114"/>
      <c r="PIS48" s="114"/>
      <c r="PIT48" s="114"/>
      <c r="PIU48" s="114"/>
      <c r="PIV48" s="114"/>
      <c r="PIW48" s="114"/>
      <c r="PIX48" s="114"/>
      <c r="PIY48" s="114"/>
      <c r="PIZ48" s="114"/>
      <c r="PJA48" s="114"/>
      <c r="PJB48" s="114"/>
      <c r="PJC48" s="114"/>
      <c r="PJD48" s="114"/>
      <c r="PJE48" s="114"/>
      <c r="PJF48" s="114"/>
      <c r="PJG48" s="114"/>
      <c r="PJH48" s="114"/>
      <c r="PJI48" s="114"/>
      <c r="PJJ48" s="114"/>
      <c r="PJK48" s="114"/>
      <c r="PJL48" s="114"/>
      <c r="PJM48" s="114"/>
      <c r="PJN48" s="114"/>
      <c r="PJO48" s="114"/>
      <c r="PJP48" s="114"/>
      <c r="PJQ48" s="114"/>
      <c r="PJR48" s="114"/>
      <c r="PJS48" s="114"/>
      <c r="PJT48" s="114"/>
      <c r="PJU48" s="114"/>
      <c r="PJV48" s="114"/>
      <c r="PJW48" s="114"/>
      <c r="PJX48" s="114"/>
      <c r="PJY48" s="114"/>
      <c r="PJZ48" s="114"/>
      <c r="PKA48" s="114"/>
      <c r="PKB48" s="114"/>
      <c r="PKC48" s="114"/>
      <c r="PKD48" s="114"/>
      <c r="PKE48" s="114"/>
      <c r="PKF48" s="114"/>
      <c r="PKG48" s="114"/>
      <c r="PKH48" s="114"/>
      <c r="PKI48" s="114"/>
      <c r="PKJ48" s="114"/>
      <c r="PKK48" s="114"/>
      <c r="PKL48" s="114"/>
      <c r="PKM48" s="114"/>
      <c r="PKN48" s="114"/>
      <c r="PKO48" s="114"/>
      <c r="PKP48" s="114"/>
      <c r="PKQ48" s="114"/>
      <c r="PKR48" s="114"/>
      <c r="PKS48" s="114"/>
      <c r="PKT48" s="114"/>
      <c r="PKU48" s="114"/>
      <c r="PKV48" s="114"/>
      <c r="PKW48" s="114"/>
      <c r="PKX48" s="114"/>
      <c r="PKY48" s="114"/>
      <c r="PKZ48" s="114"/>
      <c r="PLA48" s="114"/>
      <c r="PLB48" s="114"/>
      <c r="PLC48" s="114"/>
      <c r="PLD48" s="114"/>
      <c r="PLE48" s="114"/>
      <c r="PLF48" s="114"/>
      <c r="PLG48" s="114"/>
      <c r="PLH48" s="114"/>
      <c r="PLI48" s="114"/>
      <c r="PLJ48" s="114"/>
      <c r="PLK48" s="114"/>
      <c r="PLL48" s="114"/>
      <c r="PLM48" s="114"/>
      <c r="PLN48" s="114"/>
      <c r="PLO48" s="114"/>
      <c r="PLP48" s="114"/>
      <c r="PLQ48" s="114"/>
      <c r="PLR48" s="114"/>
      <c r="PLS48" s="114"/>
      <c r="PLT48" s="114"/>
      <c r="PLU48" s="114"/>
      <c r="PLV48" s="114"/>
      <c r="PLW48" s="114"/>
      <c r="PLX48" s="114"/>
      <c r="PLY48" s="114"/>
      <c r="PLZ48" s="114"/>
      <c r="PMA48" s="114"/>
      <c r="PMB48" s="114"/>
      <c r="PMC48" s="114"/>
      <c r="PMD48" s="114"/>
      <c r="PME48" s="114"/>
      <c r="PMF48" s="114"/>
      <c r="PMG48" s="114"/>
      <c r="PMH48" s="114"/>
      <c r="PMI48" s="114"/>
      <c r="PMJ48" s="114"/>
      <c r="PMK48" s="114"/>
      <c r="PML48" s="114"/>
      <c r="PMM48" s="114"/>
      <c r="PMN48" s="114"/>
      <c r="PMO48" s="114"/>
      <c r="PMP48" s="114"/>
      <c r="PMQ48" s="114"/>
      <c r="PMR48" s="114"/>
      <c r="PMS48" s="114"/>
      <c r="PMT48" s="114"/>
      <c r="PMU48" s="114"/>
      <c r="PMV48" s="114"/>
      <c r="PMW48" s="114"/>
      <c r="PMX48" s="114"/>
      <c r="PMY48" s="114"/>
      <c r="PMZ48" s="114"/>
      <c r="PNA48" s="114"/>
      <c r="PNB48" s="114"/>
      <c r="PNC48" s="114"/>
      <c r="PND48" s="114"/>
      <c r="PNE48" s="114"/>
      <c r="PNF48" s="114"/>
      <c r="PNG48" s="114"/>
      <c r="PNH48" s="114"/>
      <c r="PNI48" s="114"/>
      <c r="PNJ48" s="114"/>
      <c r="PNK48" s="114"/>
      <c r="PNL48" s="114"/>
      <c r="PNM48" s="114"/>
      <c r="PNN48" s="114"/>
      <c r="PNO48" s="114"/>
      <c r="PNP48" s="114"/>
      <c r="PNQ48" s="114"/>
      <c r="PNR48" s="114"/>
      <c r="PNS48" s="114"/>
      <c r="PNT48" s="114"/>
      <c r="PNU48" s="114"/>
      <c r="PNV48" s="114"/>
      <c r="PNW48" s="114"/>
      <c r="PNX48" s="114"/>
      <c r="PNY48" s="114"/>
      <c r="PNZ48" s="114"/>
      <c r="POA48" s="114"/>
      <c r="POB48" s="114"/>
      <c r="POC48" s="114"/>
      <c r="POD48" s="114"/>
      <c r="POE48" s="114"/>
      <c r="POF48" s="114"/>
      <c r="POG48" s="114"/>
      <c r="POH48" s="114"/>
      <c r="POI48" s="114"/>
      <c r="POJ48" s="114"/>
      <c r="POK48" s="114"/>
      <c r="POL48" s="114"/>
      <c r="POM48" s="114"/>
      <c r="PON48" s="114"/>
      <c r="POO48" s="114"/>
      <c r="POP48" s="114"/>
      <c r="POQ48" s="114"/>
      <c r="POR48" s="114"/>
      <c r="POS48" s="114"/>
      <c r="POT48" s="114"/>
      <c r="POU48" s="114"/>
      <c r="POV48" s="114"/>
      <c r="POW48" s="114"/>
      <c r="POX48" s="114"/>
      <c r="POY48" s="114"/>
      <c r="POZ48" s="114"/>
      <c r="PPA48" s="114"/>
      <c r="PPB48" s="114"/>
      <c r="PPC48" s="114"/>
      <c r="PPD48" s="114"/>
      <c r="PPE48" s="114"/>
      <c r="PPF48" s="114"/>
      <c r="PPG48" s="114"/>
      <c r="PPH48" s="114"/>
      <c r="PPI48" s="114"/>
      <c r="PPJ48" s="114"/>
      <c r="PPK48" s="114"/>
      <c r="PPL48" s="114"/>
      <c r="PPM48" s="114"/>
      <c r="PPN48" s="114"/>
      <c r="PPO48" s="114"/>
      <c r="PPP48" s="114"/>
      <c r="PPQ48" s="114"/>
      <c r="PPR48" s="114"/>
      <c r="PPS48" s="114"/>
      <c r="PPT48" s="114"/>
      <c r="PPU48" s="114"/>
      <c r="PPV48" s="114"/>
      <c r="PPW48" s="114"/>
      <c r="PPX48" s="114"/>
      <c r="PPY48" s="114"/>
      <c r="PPZ48" s="114"/>
      <c r="PQA48" s="114"/>
      <c r="PQB48" s="114"/>
      <c r="PQC48" s="114"/>
      <c r="PQD48" s="114"/>
      <c r="PQE48" s="114"/>
      <c r="PQF48" s="114"/>
      <c r="PQG48" s="114"/>
      <c r="PQH48" s="114"/>
      <c r="PQI48" s="114"/>
      <c r="PQJ48" s="114"/>
      <c r="PQK48" s="114"/>
      <c r="PQL48" s="114"/>
      <c r="PQM48" s="114"/>
      <c r="PQN48" s="114"/>
      <c r="PQO48" s="114"/>
      <c r="PQP48" s="114"/>
      <c r="PQQ48" s="114"/>
      <c r="PQR48" s="114"/>
      <c r="PQS48" s="114"/>
      <c r="PQT48" s="114"/>
      <c r="PQU48" s="114"/>
      <c r="PQV48" s="114"/>
      <c r="PQW48" s="114"/>
      <c r="PQX48" s="114"/>
      <c r="PQY48" s="114"/>
      <c r="PQZ48" s="114"/>
      <c r="PRA48" s="114"/>
      <c r="PRB48" s="114"/>
      <c r="PRC48" s="114"/>
      <c r="PRD48" s="114"/>
      <c r="PRE48" s="114"/>
      <c r="PRF48" s="114"/>
      <c r="PRG48" s="114"/>
      <c r="PRH48" s="114"/>
      <c r="PRI48" s="114"/>
      <c r="PRJ48" s="114"/>
      <c r="PRK48" s="114"/>
      <c r="PRL48" s="114"/>
      <c r="PRM48" s="114"/>
      <c r="PRN48" s="114"/>
      <c r="PRO48" s="114"/>
      <c r="PRP48" s="114"/>
      <c r="PRQ48" s="114"/>
      <c r="PRR48" s="114"/>
      <c r="PRS48" s="114"/>
      <c r="PRT48" s="114"/>
      <c r="PRU48" s="114"/>
      <c r="PRV48" s="114"/>
      <c r="PRW48" s="114"/>
      <c r="PRX48" s="114"/>
      <c r="PRY48" s="114"/>
      <c r="PRZ48" s="114"/>
      <c r="PSA48" s="114"/>
      <c r="PSB48" s="114"/>
      <c r="PSC48" s="114"/>
      <c r="PSD48" s="114"/>
      <c r="PSE48" s="114"/>
      <c r="PSF48" s="114"/>
      <c r="PSG48" s="114"/>
      <c r="PSH48" s="114"/>
      <c r="PSI48" s="114"/>
      <c r="PSJ48" s="114"/>
      <c r="PSK48" s="114"/>
      <c r="PSL48" s="114"/>
      <c r="PSM48" s="114"/>
      <c r="PSN48" s="114"/>
      <c r="PSO48" s="114"/>
      <c r="PSP48" s="114"/>
      <c r="PSQ48" s="114"/>
      <c r="PSR48" s="114"/>
      <c r="PSS48" s="114"/>
      <c r="PST48" s="114"/>
      <c r="PSU48" s="114"/>
      <c r="PSV48" s="114"/>
      <c r="PSW48" s="114"/>
      <c r="PSX48" s="114"/>
      <c r="PSY48" s="114"/>
      <c r="PSZ48" s="114"/>
      <c r="PTA48" s="114"/>
      <c r="PTB48" s="114"/>
      <c r="PTC48" s="114"/>
      <c r="PTD48" s="114"/>
      <c r="PTE48" s="114"/>
      <c r="PTF48" s="114"/>
      <c r="PTG48" s="114"/>
      <c r="PTH48" s="114"/>
      <c r="PTI48" s="114"/>
      <c r="PTJ48" s="114"/>
      <c r="PTK48" s="114"/>
      <c r="PTL48" s="114"/>
      <c r="PTM48" s="114"/>
      <c r="PTN48" s="114"/>
      <c r="PTO48" s="114"/>
      <c r="PTP48" s="114"/>
      <c r="PTQ48" s="114"/>
      <c r="PTR48" s="114"/>
      <c r="PTS48" s="114"/>
      <c r="PTT48" s="114"/>
      <c r="PTU48" s="114"/>
      <c r="PTV48" s="114"/>
      <c r="PTW48" s="114"/>
      <c r="PTX48" s="114"/>
      <c r="PTY48" s="114"/>
      <c r="PTZ48" s="114"/>
      <c r="PUA48" s="114"/>
      <c r="PUB48" s="114"/>
      <c r="PUC48" s="114"/>
      <c r="PUD48" s="114"/>
      <c r="PUE48" s="114"/>
      <c r="PUF48" s="114"/>
      <c r="PUG48" s="114"/>
      <c r="PUH48" s="114"/>
      <c r="PUI48" s="114"/>
      <c r="PUJ48" s="114"/>
      <c r="PUK48" s="114"/>
      <c r="PUL48" s="114"/>
      <c r="PUM48" s="114"/>
      <c r="PUN48" s="114"/>
      <c r="PUO48" s="114"/>
      <c r="PUP48" s="114"/>
      <c r="PUQ48" s="114"/>
      <c r="PUR48" s="114"/>
      <c r="PUS48" s="114"/>
      <c r="PUT48" s="114"/>
      <c r="PUU48" s="114"/>
      <c r="PUV48" s="114"/>
      <c r="PUW48" s="114"/>
      <c r="PUX48" s="114"/>
      <c r="PUY48" s="114"/>
      <c r="PUZ48" s="114"/>
      <c r="PVA48" s="114"/>
      <c r="PVB48" s="114"/>
      <c r="PVC48" s="114"/>
      <c r="PVD48" s="114"/>
      <c r="PVE48" s="114"/>
      <c r="PVF48" s="114"/>
      <c r="PVG48" s="114"/>
      <c r="PVH48" s="114"/>
      <c r="PVI48" s="114"/>
      <c r="PVJ48" s="114"/>
      <c r="PVK48" s="114"/>
      <c r="PVL48" s="114"/>
      <c r="PVM48" s="114"/>
      <c r="PVN48" s="114"/>
      <c r="PVO48" s="114"/>
      <c r="PVP48" s="114"/>
      <c r="PVQ48" s="114"/>
      <c r="PVR48" s="114"/>
      <c r="PVS48" s="114"/>
      <c r="PVT48" s="114"/>
      <c r="PVU48" s="114"/>
      <c r="PVV48" s="114"/>
      <c r="PVW48" s="114"/>
      <c r="PVX48" s="114"/>
      <c r="PVY48" s="114"/>
      <c r="PVZ48" s="114"/>
      <c r="PWA48" s="114"/>
      <c r="PWB48" s="114"/>
      <c r="PWC48" s="114"/>
      <c r="PWD48" s="114"/>
      <c r="PWE48" s="114"/>
      <c r="PWF48" s="114"/>
      <c r="PWG48" s="114"/>
      <c r="PWH48" s="114"/>
      <c r="PWI48" s="114"/>
      <c r="PWJ48" s="114"/>
      <c r="PWK48" s="114"/>
      <c r="PWL48" s="114"/>
      <c r="PWM48" s="114"/>
      <c r="PWN48" s="114"/>
      <c r="PWO48" s="114"/>
      <c r="PWP48" s="114"/>
      <c r="PWQ48" s="114"/>
      <c r="PWR48" s="114"/>
      <c r="PWS48" s="114"/>
      <c r="PWT48" s="114"/>
      <c r="PWU48" s="114"/>
      <c r="PWV48" s="114"/>
      <c r="PWW48" s="114"/>
      <c r="PWX48" s="114"/>
      <c r="PWY48" s="114"/>
      <c r="PWZ48" s="114"/>
      <c r="PXA48" s="114"/>
      <c r="PXB48" s="114"/>
      <c r="PXC48" s="114"/>
      <c r="PXD48" s="114"/>
      <c r="PXE48" s="114"/>
      <c r="PXF48" s="114"/>
      <c r="PXG48" s="114"/>
      <c r="PXH48" s="114"/>
      <c r="PXI48" s="114"/>
      <c r="PXJ48" s="114"/>
      <c r="PXK48" s="114"/>
      <c r="PXL48" s="114"/>
      <c r="PXM48" s="114"/>
      <c r="PXN48" s="114"/>
      <c r="PXO48" s="114"/>
      <c r="PXP48" s="114"/>
      <c r="PXQ48" s="114"/>
      <c r="PXR48" s="114"/>
      <c r="PXS48" s="114"/>
      <c r="PXT48" s="114"/>
      <c r="PXU48" s="114"/>
      <c r="PXV48" s="114"/>
      <c r="PXW48" s="114"/>
      <c r="PXX48" s="114"/>
      <c r="PXY48" s="114"/>
      <c r="PXZ48" s="114"/>
      <c r="PYA48" s="114"/>
      <c r="PYB48" s="114"/>
      <c r="PYC48" s="114"/>
      <c r="PYD48" s="114"/>
      <c r="PYE48" s="114"/>
      <c r="PYF48" s="114"/>
      <c r="PYG48" s="114"/>
      <c r="PYH48" s="114"/>
      <c r="PYI48" s="114"/>
      <c r="PYJ48" s="114"/>
      <c r="PYK48" s="114"/>
      <c r="PYL48" s="114"/>
      <c r="PYM48" s="114"/>
      <c r="PYN48" s="114"/>
      <c r="PYO48" s="114"/>
      <c r="PYP48" s="114"/>
      <c r="PYQ48" s="114"/>
      <c r="PYR48" s="114"/>
      <c r="PYS48" s="114"/>
      <c r="PYT48" s="114"/>
      <c r="PYU48" s="114"/>
      <c r="PYV48" s="114"/>
      <c r="PYW48" s="114"/>
      <c r="PYX48" s="114"/>
      <c r="PYY48" s="114"/>
      <c r="PYZ48" s="114"/>
      <c r="PZA48" s="114"/>
      <c r="PZB48" s="114"/>
      <c r="PZC48" s="114"/>
      <c r="PZD48" s="114"/>
      <c r="PZE48" s="114"/>
      <c r="PZF48" s="114"/>
      <c r="PZG48" s="114"/>
      <c r="PZH48" s="114"/>
      <c r="PZI48" s="114"/>
      <c r="PZJ48" s="114"/>
      <c r="PZK48" s="114"/>
      <c r="PZL48" s="114"/>
      <c r="PZM48" s="114"/>
      <c r="PZN48" s="114"/>
      <c r="PZO48" s="114"/>
      <c r="PZP48" s="114"/>
      <c r="PZQ48" s="114"/>
      <c r="PZR48" s="114"/>
      <c r="PZS48" s="114"/>
      <c r="PZT48" s="114"/>
      <c r="PZU48" s="114"/>
      <c r="PZV48" s="114"/>
      <c r="PZW48" s="114"/>
      <c r="PZX48" s="114"/>
      <c r="PZY48" s="114"/>
      <c r="PZZ48" s="114"/>
      <c r="QAA48" s="114"/>
      <c r="QAB48" s="114"/>
      <c r="QAC48" s="114"/>
      <c r="QAD48" s="114"/>
      <c r="QAE48" s="114"/>
      <c r="QAF48" s="114"/>
      <c r="QAG48" s="114"/>
      <c r="QAH48" s="114"/>
      <c r="QAI48" s="114"/>
      <c r="QAJ48" s="114"/>
      <c r="QAK48" s="114"/>
      <c r="QAL48" s="114"/>
      <c r="QAM48" s="114"/>
      <c r="QAN48" s="114"/>
      <c r="QAO48" s="114"/>
      <c r="QAP48" s="114"/>
      <c r="QAQ48" s="114"/>
      <c r="QAR48" s="114"/>
      <c r="QAS48" s="114"/>
      <c r="QAT48" s="114"/>
      <c r="QAU48" s="114"/>
      <c r="QAV48" s="114"/>
      <c r="QAW48" s="114"/>
      <c r="QAX48" s="114"/>
      <c r="QAY48" s="114"/>
      <c r="QAZ48" s="114"/>
      <c r="QBA48" s="114"/>
      <c r="QBB48" s="114"/>
      <c r="QBC48" s="114"/>
      <c r="QBD48" s="114"/>
      <c r="QBE48" s="114"/>
      <c r="QBF48" s="114"/>
      <c r="QBG48" s="114"/>
      <c r="QBH48" s="114"/>
      <c r="QBI48" s="114"/>
      <c r="QBJ48" s="114"/>
      <c r="QBK48" s="114"/>
      <c r="QBL48" s="114"/>
      <c r="QBM48" s="114"/>
      <c r="QBN48" s="114"/>
      <c r="QBO48" s="114"/>
      <c r="QBP48" s="114"/>
      <c r="QBQ48" s="114"/>
      <c r="QBR48" s="114"/>
      <c r="QBS48" s="114"/>
      <c r="QBT48" s="114"/>
      <c r="QBU48" s="114"/>
      <c r="QBV48" s="114"/>
      <c r="QBW48" s="114"/>
      <c r="QBX48" s="114"/>
      <c r="QBY48" s="114"/>
      <c r="QBZ48" s="114"/>
      <c r="QCA48" s="114"/>
      <c r="QCB48" s="114"/>
      <c r="QCC48" s="114"/>
      <c r="QCD48" s="114"/>
      <c r="QCE48" s="114"/>
      <c r="QCF48" s="114"/>
      <c r="QCG48" s="114"/>
      <c r="QCH48" s="114"/>
      <c r="QCI48" s="114"/>
      <c r="QCJ48" s="114"/>
      <c r="QCK48" s="114"/>
      <c r="QCL48" s="114"/>
      <c r="QCM48" s="114"/>
      <c r="QCN48" s="114"/>
      <c r="QCO48" s="114"/>
      <c r="QCP48" s="114"/>
      <c r="QCQ48" s="114"/>
      <c r="QCR48" s="114"/>
      <c r="QCS48" s="114"/>
      <c r="QCT48" s="114"/>
      <c r="QCU48" s="114"/>
      <c r="QCV48" s="114"/>
      <c r="QCW48" s="114"/>
      <c r="QCX48" s="114"/>
      <c r="QCY48" s="114"/>
      <c r="QCZ48" s="114"/>
      <c r="QDA48" s="114"/>
      <c r="QDB48" s="114"/>
      <c r="QDC48" s="114"/>
      <c r="QDD48" s="114"/>
      <c r="QDE48" s="114"/>
      <c r="QDF48" s="114"/>
      <c r="QDG48" s="114"/>
      <c r="QDH48" s="114"/>
      <c r="QDI48" s="114"/>
      <c r="QDJ48" s="114"/>
      <c r="QDK48" s="114"/>
      <c r="QDL48" s="114"/>
      <c r="QDM48" s="114"/>
      <c r="QDN48" s="114"/>
      <c r="QDO48" s="114"/>
      <c r="QDP48" s="114"/>
      <c r="QDQ48" s="114"/>
      <c r="QDR48" s="114"/>
      <c r="QDS48" s="114"/>
      <c r="QDT48" s="114"/>
      <c r="QDU48" s="114"/>
      <c r="QDV48" s="114"/>
      <c r="QDW48" s="114"/>
      <c r="QDX48" s="114"/>
      <c r="QDY48" s="114"/>
      <c r="QDZ48" s="114"/>
      <c r="QEA48" s="114"/>
      <c r="QEB48" s="114"/>
      <c r="QEC48" s="114"/>
      <c r="QED48" s="114"/>
      <c r="QEE48" s="114"/>
      <c r="QEF48" s="114"/>
      <c r="QEG48" s="114"/>
      <c r="QEH48" s="114"/>
      <c r="QEI48" s="114"/>
      <c r="QEJ48" s="114"/>
      <c r="QEK48" s="114"/>
      <c r="QEL48" s="114"/>
      <c r="QEM48" s="114"/>
      <c r="QEN48" s="114"/>
      <c r="QEO48" s="114"/>
      <c r="QEP48" s="114"/>
      <c r="QEQ48" s="114"/>
      <c r="QER48" s="114"/>
      <c r="QES48" s="114"/>
      <c r="QET48" s="114"/>
      <c r="QEU48" s="114"/>
      <c r="QEV48" s="114"/>
      <c r="QEW48" s="114"/>
      <c r="QEX48" s="114"/>
      <c r="QEY48" s="114"/>
      <c r="QEZ48" s="114"/>
      <c r="QFA48" s="114"/>
      <c r="QFB48" s="114"/>
      <c r="QFC48" s="114"/>
      <c r="QFD48" s="114"/>
      <c r="QFE48" s="114"/>
      <c r="QFF48" s="114"/>
      <c r="QFG48" s="114"/>
      <c r="QFH48" s="114"/>
      <c r="QFI48" s="114"/>
      <c r="QFJ48" s="114"/>
      <c r="QFK48" s="114"/>
      <c r="QFL48" s="114"/>
      <c r="QFM48" s="114"/>
      <c r="QFN48" s="114"/>
      <c r="QFO48" s="114"/>
      <c r="QFP48" s="114"/>
      <c r="QFQ48" s="114"/>
      <c r="QFR48" s="114"/>
      <c r="QFS48" s="114"/>
      <c r="QFT48" s="114"/>
      <c r="QFU48" s="114"/>
      <c r="QFV48" s="114"/>
      <c r="QFW48" s="114"/>
      <c r="QFX48" s="114"/>
      <c r="QFY48" s="114"/>
      <c r="QFZ48" s="114"/>
      <c r="QGA48" s="114"/>
      <c r="QGB48" s="114"/>
      <c r="QGC48" s="114"/>
      <c r="QGD48" s="114"/>
      <c r="QGE48" s="114"/>
      <c r="QGF48" s="114"/>
      <c r="QGG48" s="114"/>
      <c r="QGH48" s="114"/>
      <c r="QGI48" s="114"/>
      <c r="QGJ48" s="114"/>
      <c r="QGK48" s="114"/>
      <c r="QGL48" s="114"/>
      <c r="QGM48" s="114"/>
      <c r="QGN48" s="114"/>
      <c r="QGO48" s="114"/>
      <c r="QGP48" s="114"/>
      <c r="QGQ48" s="114"/>
      <c r="QGR48" s="114"/>
      <c r="QGS48" s="114"/>
      <c r="QGT48" s="114"/>
      <c r="QGU48" s="114"/>
      <c r="QGV48" s="114"/>
      <c r="QGW48" s="114"/>
      <c r="QGX48" s="114"/>
      <c r="QGY48" s="114"/>
      <c r="QGZ48" s="114"/>
      <c r="QHA48" s="114"/>
      <c r="QHB48" s="114"/>
      <c r="QHC48" s="114"/>
      <c r="QHD48" s="114"/>
      <c r="QHE48" s="114"/>
      <c r="QHF48" s="114"/>
      <c r="QHG48" s="114"/>
      <c r="QHH48" s="114"/>
      <c r="QHI48" s="114"/>
      <c r="QHJ48" s="114"/>
      <c r="QHK48" s="114"/>
      <c r="QHL48" s="114"/>
      <c r="QHM48" s="114"/>
      <c r="QHN48" s="114"/>
      <c r="QHO48" s="114"/>
      <c r="QHP48" s="114"/>
      <c r="QHQ48" s="114"/>
      <c r="QHR48" s="114"/>
      <c r="QHS48" s="114"/>
      <c r="QHT48" s="114"/>
      <c r="QHU48" s="114"/>
      <c r="QHV48" s="114"/>
      <c r="QHW48" s="114"/>
      <c r="QHX48" s="114"/>
      <c r="QHY48" s="114"/>
      <c r="QHZ48" s="114"/>
      <c r="QIA48" s="114"/>
      <c r="QIB48" s="114"/>
      <c r="QIC48" s="114"/>
      <c r="QID48" s="114"/>
      <c r="QIE48" s="114"/>
      <c r="QIF48" s="114"/>
      <c r="QIG48" s="114"/>
      <c r="QIH48" s="114"/>
      <c r="QII48" s="114"/>
      <c r="QIJ48" s="114"/>
      <c r="QIK48" s="114"/>
      <c r="QIL48" s="114"/>
      <c r="QIM48" s="114"/>
      <c r="QIN48" s="114"/>
      <c r="QIO48" s="114"/>
      <c r="QIP48" s="114"/>
      <c r="QIQ48" s="114"/>
      <c r="QIR48" s="114"/>
      <c r="QIS48" s="114"/>
      <c r="QIT48" s="114"/>
      <c r="QIU48" s="114"/>
      <c r="QIV48" s="114"/>
      <c r="QIW48" s="114"/>
      <c r="QIX48" s="114"/>
      <c r="QIY48" s="114"/>
      <c r="QIZ48" s="114"/>
      <c r="QJA48" s="114"/>
      <c r="QJB48" s="114"/>
      <c r="QJC48" s="114"/>
      <c r="QJD48" s="114"/>
      <c r="QJE48" s="114"/>
      <c r="QJF48" s="114"/>
      <c r="QJG48" s="114"/>
      <c r="QJH48" s="114"/>
      <c r="QJI48" s="114"/>
      <c r="QJJ48" s="114"/>
      <c r="QJK48" s="114"/>
      <c r="QJL48" s="114"/>
      <c r="QJM48" s="114"/>
      <c r="QJN48" s="114"/>
      <c r="QJO48" s="114"/>
      <c r="QJP48" s="114"/>
      <c r="QJQ48" s="114"/>
      <c r="QJR48" s="114"/>
      <c r="QJS48" s="114"/>
      <c r="QJT48" s="114"/>
      <c r="QJU48" s="114"/>
      <c r="QJV48" s="114"/>
      <c r="QJW48" s="114"/>
      <c r="QJX48" s="114"/>
      <c r="QJY48" s="114"/>
      <c r="QJZ48" s="114"/>
      <c r="QKA48" s="114"/>
      <c r="QKB48" s="114"/>
      <c r="QKC48" s="114"/>
      <c r="QKD48" s="114"/>
      <c r="QKE48" s="114"/>
      <c r="QKF48" s="114"/>
      <c r="QKG48" s="114"/>
      <c r="QKH48" s="114"/>
      <c r="QKI48" s="114"/>
      <c r="QKJ48" s="114"/>
      <c r="QKK48" s="114"/>
      <c r="QKL48" s="114"/>
      <c r="QKM48" s="114"/>
      <c r="QKN48" s="114"/>
      <c r="QKO48" s="114"/>
      <c r="QKP48" s="114"/>
      <c r="QKQ48" s="114"/>
      <c r="QKR48" s="114"/>
      <c r="QKS48" s="114"/>
      <c r="QKT48" s="114"/>
      <c r="QKU48" s="114"/>
      <c r="QKV48" s="114"/>
      <c r="QKW48" s="114"/>
      <c r="QKX48" s="114"/>
      <c r="QKY48" s="114"/>
      <c r="QKZ48" s="114"/>
      <c r="QLA48" s="114"/>
      <c r="QLB48" s="114"/>
      <c r="QLC48" s="114"/>
      <c r="QLD48" s="114"/>
      <c r="QLE48" s="114"/>
      <c r="QLF48" s="114"/>
      <c r="QLG48" s="114"/>
      <c r="QLH48" s="114"/>
      <c r="QLI48" s="114"/>
      <c r="QLJ48" s="114"/>
      <c r="QLK48" s="114"/>
      <c r="QLL48" s="114"/>
      <c r="QLM48" s="114"/>
      <c r="QLN48" s="114"/>
      <c r="QLO48" s="114"/>
      <c r="QLP48" s="114"/>
      <c r="QLQ48" s="114"/>
      <c r="QLR48" s="114"/>
      <c r="QLS48" s="114"/>
      <c r="QLT48" s="114"/>
      <c r="QLU48" s="114"/>
      <c r="QLV48" s="114"/>
      <c r="QLW48" s="114"/>
      <c r="QLX48" s="114"/>
      <c r="QLY48" s="114"/>
      <c r="QLZ48" s="114"/>
      <c r="QMA48" s="114"/>
      <c r="QMB48" s="114"/>
      <c r="QMC48" s="114"/>
      <c r="QMD48" s="114"/>
      <c r="QME48" s="114"/>
      <c r="QMF48" s="114"/>
      <c r="QMG48" s="114"/>
      <c r="QMH48" s="114"/>
      <c r="QMI48" s="114"/>
      <c r="QMJ48" s="114"/>
      <c r="QMK48" s="114"/>
      <c r="QML48" s="114"/>
      <c r="QMM48" s="114"/>
      <c r="QMN48" s="114"/>
      <c r="QMO48" s="114"/>
      <c r="QMP48" s="114"/>
      <c r="QMQ48" s="114"/>
      <c r="QMR48" s="114"/>
      <c r="QMS48" s="114"/>
      <c r="QMT48" s="114"/>
      <c r="QMU48" s="114"/>
      <c r="QMV48" s="114"/>
      <c r="QMW48" s="114"/>
      <c r="QMX48" s="114"/>
      <c r="QMY48" s="114"/>
      <c r="QMZ48" s="114"/>
      <c r="QNA48" s="114"/>
      <c r="QNB48" s="114"/>
      <c r="QNC48" s="114"/>
      <c r="QND48" s="114"/>
      <c r="QNE48" s="114"/>
      <c r="QNF48" s="114"/>
      <c r="QNG48" s="114"/>
      <c r="QNH48" s="114"/>
      <c r="QNI48" s="114"/>
      <c r="QNJ48" s="114"/>
      <c r="QNK48" s="114"/>
      <c r="QNL48" s="114"/>
      <c r="QNM48" s="114"/>
      <c r="QNN48" s="114"/>
      <c r="QNO48" s="114"/>
      <c r="QNP48" s="114"/>
      <c r="QNQ48" s="114"/>
      <c r="QNR48" s="114"/>
      <c r="QNS48" s="114"/>
      <c r="QNT48" s="114"/>
      <c r="QNU48" s="114"/>
      <c r="QNV48" s="114"/>
      <c r="QNW48" s="114"/>
      <c r="QNX48" s="114"/>
      <c r="QNY48" s="114"/>
      <c r="QNZ48" s="114"/>
      <c r="QOA48" s="114"/>
      <c r="QOB48" s="114"/>
      <c r="QOC48" s="114"/>
      <c r="QOD48" s="114"/>
      <c r="QOE48" s="114"/>
      <c r="QOF48" s="114"/>
      <c r="QOG48" s="114"/>
      <c r="QOH48" s="114"/>
      <c r="QOI48" s="114"/>
      <c r="QOJ48" s="114"/>
      <c r="QOK48" s="114"/>
      <c r="QOL48" s="114"/>
      <c r="QOM48" s="114"/>
      <c r="QON48" s="114"/>
      <c r="QOO48" s="114"/>
      <c r="QOP48" s="114"/>
      <c r="QOQ48" s="114"/>
      <c r="QOR48" s="114"/>
      <c r="QOS48" s="114"/>
      <c r="QOT48" s="114"/>
      <c r="QOU48" s="114"/>
      <c r="QOV48" s="114"/>
      <c r="QOW48" s="114"/>
      <c r="QOX48" s="114"/>
      <c r="QOY48" s="114"/>
      <c r="QOZ48" s="114"/>
      <c r="QPA48" s="114"/>
      <c r="QPB48" s="114"/>
      <c r="QPC48" s="114"/>
      <c r="QPD48" s="114"/>
      <c r="QPE48" s="114"/>
      <c r="QPF48" s="114"/>
      <c r="QPG48" s="114"/>
      <c r="QPH48" s="114"/>
      <c r="QPI48" s="114"/>
      <c r="QPJ48" s="114"/>
      <c r="QPK48" s="114"/>
      <c r="QPL48" s="114"/>
      <c r="QPM48" s="114"/>
      <c r="QPN48" s="114"/>
      <c r="QPO48" s="114"/>
      <c r="QPP48" s="114"/>
      <c r="QPQ48" s="114"/>
      <c r="QPR48" s="114"/>
      <c r="QPS48" s="114"/>
      <c r="QPT48" s="114"/>
      <c r="QPU48" s="114"/>
      <c r="QPV48" s="114"/>
      <c r="QPW48" s="114"/>
      <c r="QPX48" s="114"/>
      <c r="QPY48" s="114"/>
      <c r="QPZ48" s="114"/>
      <c r="QQA48" s="114"/>
      <c r="QQB48" s="114"/>
      <c r="QQC48" s="114"/>
      <c r="QQD48" s="114"/>
      <c r="QQE48" s="114"/>
      <c r="QQF48" s="114"/>
      <c r="QQG48" s="114"/>
      <c r="QQH48" s="114"/>
      <c r="QQI48" s="114"/>
      <c r="QQJ48" s="114"/>
      <c r="QQK48" s="114"/>
      <c r="QQL48" s="114"/>
      <c r="QQM48" s="114"/>
      <c r="QQN48" s="114"/>
      <c r="QQO48" s="114"/>
      <c r="QQP48" s="114"/>
      <c r="QQQ48" s="114"/>
      <c r="QQR48" s="114"/>
      <c r="QQS48" s="114"/>
      <c r="QQT48" s="114"/>
      <c r="QQU48" s="114"/>
      <c r="QQV48" s="114"/>
      <c r="QQW48" s="114"/>
      <c r="QQX48" s="114"/>
      <c r="QQY48" s="114"/>
      <c r="QQZ48" s="114"/>
      <c r="QRA48" s="114"/>
      <c r="QRB48" s="114"/>
      <c r="QRC48" s="114"/>
      <c r="QRD48" s="114"/>
      <c r="QRE48" s="114"/>
      <c r="QRF48" s="114"/>
      <c r="QRG48" s="114"/>
      <c r="QRH48" s="114"/>
      <c r="QRI48" s="114"/>
      <c r="QRJ48" s="114"/>
      <c r="QRK48" s="114"/>
      <c r="QRL48" s="114"/>
      <c r="QRM48" s="114"/>
      <c r="QRN48" s="114"/>
      <c r="QRO48" s="114"/>
      <c r="QRP48" s="114"/>
      <c r="QRQ48" s="114"/>
      <c r="QRR48" s="114"/>
      <c r="QRS48" s="114"/>
      <c r="QRT48" s="114"/>
      <c r="QRU48" s="114"/>
      <c r="QRV48" s="114"/>
      <c r="QRW48" s="114"/>
      <c r="QRX48" s="114"/>
      <c r="QRY48" s="114"/>
      <c r="QRZ48" s="114"/>
      <c r="QSA48" s="114"/>
      <c r="QSB48" s="114"/>
      <c r="QSC48" s="114"/>
      <c r="QSD48" s="114"/>
      <c r="QSE48" s="114"/>
      <c r="QSF48" s="114"/>
      <c r="QSG48" s="114"/>
      <c r="QSH48" s="114"/>
      <c r="QSI48" s="114"/>
      <c r="QSJ48" s="114"/>
      <c r="QSK48" s="114"/>
      <c r="QSL48" s="114"/>
      <c r="QSM48" s="114"/>
      <c r="QSN48" s="114"/>
      <c r="QSO48" s="114"/>
      <c r="QSP48" s="114"/>
      <c r="QSQ48" s="114"/>
      <c r="QSR48" s="114"/>
      <c r="QSS48" s="114"/>
      <c r="QST48" s="114"/>
      <c r="QSU48" s="114"/>
      <c r="QSV48" s="114"/>
      <c r="QSW48" s="114"/>
      <c r="QSX48" s="114"/>
      <c r="QSY48" s="114"/>
      <c r="QSZ48" s="114"/>
      <c r="QTA48" s="114"/>
      <c r="QTB48" s="114"/>
      <c r="QTC48" s="114"/>
      <c r="QTD48" s="114"/>
      <c r="QTE48" s="114"/>
      <c r="QTF48" s="114"/>
      <c r="QTG48" s="114"/>
      <c r="QTH48" s="114"/>
      <c r="QTI48" s="114"/>
      <c r="QTJ48" s="114"/>
      <c r="QTK48" s="114"/>
      <c r="QTL48" s="114"/>
      <c r="QTM48" s="114"/>
      <c r="QTN48" s="114"/>
      <c r="QTO48" s="114"/>
      <c r="QTP48" s="114"/>
      <c r="QTQ48" s="114"/>
      <c r="QTR48" s="114"/>
      <c r="QTS48" s="114"/>
      <c r="QTT48" s="114"/>
      <c r="QTU48" s="114"/>
      <c r="QTV48" s="114"/>
      <c r="QTW48" s="114"/>
      <c r="QTX48" s="114"/>
      <c r="QTY48" s="114"/>
      <c r="QTZ48" s="114"/>
      <c r="QUA48" s="114"/>
      <c r="QUB48" s="114"/>
      <c r="QUC48" s="114"/>
      <c r="QUD48" s="114"/>
      <c r="QUE48" s="114"/>
      <c r="QUF48" s="114"/>
      <c r="QUG48" s="114"/>
      <c r="QUH48" s="114"/>
      <c r="QUI48" s="114"/>
      <c r="QUJ48" s="114"/>
      <c r="QUK48" s="114"/>
      <c r="QUL48" s="114"/>
      <c r="QUM48" s="114"/>
      <c r="QUN48" s="114"/>
      <c r="QUO48" s="114"/>
      <c r="QUP48" s="114"/>
      <c r="QUQ48" s="114"/>
      <c r="QUR48" s="114"/>
      <c r="QUS48" s="114"/>
      <c r="QUT48" s="114"/>
      <c r="QUU48" s="114"/>
      <c r="QUV48" s="114"/>
      <c r="QUW48" s="114"/>
      <c r="QUX48" s="114"/>
      <c r="QUY48" s="114"/>
      <c r="QUZ48" s="114"/>
      <c r="QVA48" s="114"/>
      <c r="QVB48" s="114"/>
      <c r="QVC48" s="114"/>
      <c r="QVD48" s="114"/>
      <c r="QVE48" s="114"/>
      <c r="QVF48" s="114"/>
      <c r="QVG48" s="114"/>
      <c r="QVH48" s="114"/>
      <c r="QVI48" s="114"/>
      <c r="QVJ48" s="114"/>
      <c r="QVK48" s="114"/>
      <c r="QVL48" s="114"/>
      <c r="QVM48" s="114"/>
      <c r="QVN48" s="114"/>
      <c r="QVO48" s="114"/>
      <c r="QVP48" s="114"/>
      <c r="QVQ48" s="114"/>
      <c r="QVR48" s="114"/>
      <c r="QVS48" s="114"/>
      <c r="QVT48" s="114"/>
      <c r="QVU48" s="114"/>
      <c r="QVV48" s="114"/>
      <c r="QVW48" s="114"/>
      <c r="QVX48" s="114"/>
      <c r="QVY48" s="114"/>
      <c r="QVZ48" s="114"/>
      <c r="QWA48" s="114"/>
      <c r="QWB48" s="114"/>
      <c r="QWC48" s="114"/>
      <c r="QWD48" s="114"/>
      <c r="QWE48" s="114"/>
      <c r="QWF48" s="114"/>
      <c r="QWG48" s="114"/>
      <c r="QWH48" s="114"/>
      <c r="QWI48" s="114"/>
      <c r="QWJ48" s="114"/>
      <c r="QWK48" s="114"/>
      <c r="QWL48" s="114"/>
      <c r="QWM48" s="114"/>
      <c r="QWN48" s="114"/>
      <c r="QWO48" s="114"/>
      <c r="QWP48" s="114"/>
      <c r="QWQ48" s="114"/>
      <c r="QWR48" s="114"/>
      <c r="QWS48" s="114"/>
      <c r="QWT48" s="114"/>
      <c r="QWU48" s="114"/>
      <c r="QWV48" s="114"/>
      <c r="QWW48" s="114"/>
      <c r="QWX48" s="114"/>
      <c r="QWY48" s="114"/>
      <c r="QWZ48" s="114"/>
      <c r="QXA48" s="114"/>
      <c r="QXB48" s="114"/>
      <c r="QXC48" s="114"/>
      <c r="QXD48" s="114"/>
      <c r="QXE48" s="114"/>
      <c r="QXF48" s="114"/>
      <c r="QXG48" s="114"/>
      <c r="QXH48" s="114"/>
      <c r="QXI48" s="114"/>
      <c r="QXJ48" s="114"/>
      <c r="QXK48" s="114"/>
      <c r="QXL48" s="114"/>
      <c r="QXM48" s="114"/>
      <c r="QXN48" s="114"/>
      <c r="QXO48" s="114"/>
      <c r="QXP48" s="114"/>
      <c r="QXQ48" s="114"/>
      <c r="QXR48" s="114"/>
      <c r="QXS48" s="114"/>
      <c r="QXT48" s="114"/>
      <c r="QXU48" s="114"/>
      <c r="QXV48" s="114"/>
      <c r="QXW48" s="114"/>
      <c r="QXX48" s="114"/>
      <c r="QXY48" s="114"/>
      <c r="QXZ48" s="114"/>
      <c r="QYA48" s="114"/>
      <c r="QYB48" s="114"/>
      <c r="QYC48" s="114"/>
      <c r="QYD48" s="114"/>
      <c r="QYE48" s="114"/>
      <c r="QYF48" s="114"/>
      <c r="QYG48" s="114"/>
      <c r="QYH48" s="114"/>
      <c r="QYI48" s="114"/>
      <c r="QYJ48" s="114"/>
      <c r="QYK48" s="114"/>
      <c r="QYL48" s="114"/>
      <c r="QYM48" s="114"/>
      <c r="QYN48" s="114"/>
      <c r="QYO48" s="114"/>
      <c r="QYP48" s="114"/>
      <c r="QYQ48" s="114"/>
      <c r="QYR48" s="114"/>
      <c r="QYS48" s="114"/>
      <c r="QYT48" s="114"/>
      <c r="QYU48" s="114"/>
      <c r="QYV48" s="114"/>
      <c r="QYW48" s="114"/>
      <c r="QYX48" s="114"/>
      <c r="QYY48" s="114"/>
      <c r="QYZ48" s="114"/>
      <c r="QZA48" s="114"/>
      <c r="QZB48" s="114"/>
      <c r="QZC48" s="114"/>
      <c r="QZD48" s="114"/>
      <c r="QZE48" s="114"/>
      <c r="QZF48" s="114"/>
      <c r="QZG48" s="114"/>
      <c r="QZH48" s="114"/>
      <c r="QZI48" s="114"/>
      <c r="QZJ48" s="114"/>
      <c r="QZK48" s="114"/>
      <c r="QZL48" s="114"/>
      <c r="QZM48" s="114"/>
      <c r="QZN48" s="114"/>
      <c r="QZO48" s="114"/>
      <c r="QZP48" s="114"/>
      <c r="QZQ48" s="114"/>
      <c r="QZR48" s="114"/>
      <c r="QZS48" s="114"/>
      <c r="QZT48" s="114"/>
      <c r="QZU48" s="114"/>
      <c r="QZV48" s="114"/>
      <c r="QZW48" s="114"/>
      <c r="QZX48" s="114"/>
      <c r="QZY48" s="114"/>
      <c r="QZZ48" s="114"/>
      <c r="RAA48" s="114"/>
      <c r="RAB48" s="114"/>
      <c r="RAC48" s="114"/>
      <c r="RAD48" s="114"/>
      <c r="RAE48" s="114"/>
      <c r="RAF48" s="114"/>
      <c r="RAG48" s="114"/>
      <c r="RAH48" s="114"/>
      <c r="RAI48" s="114"/>
      <c r="RAJ48" s="114"/>
      <c r="RAK48" s="114"/>
      <c r="RAL48" s="114"/>
      <c r="RAM48" s="114"/>
      <c r="RAN48" s="114"/>
      <c r="RAO48" s="114"/>
      <c r="RAP48" s="114"/>
      <c r="RAQ48" s="114"/>
      <c r="RAR48" s="114"/>
      <c r="RAS48" s="114"/>
      <c r="RAT48" s="114"/>
      <c r="RAU48" s="114"/>
      <c r="RAV48" s="114"/>
      <c r="RAW48" s="114"/>
      <c r="RAX48" s="114"/>
      <c r="RAY48" s="114"/>
      <c r="RAZ48" s="114"/>
      <c r="RBA48" s="114"/>
      <c r="RBB48" s="114"/>
      <c r="RBC48" s="114"/>
      <c r="RBD48" s="114"/>
      <c r="RBE48" s="114"/>
      <c r="RBF48" s="114"/>
      <c r="RBG48" s="114"/>
      <c r="RBH48" s="114"/>
      <c r="RBI48" s="114"/>
      <c r="RBJ48" s="114"/>
      <c r="RBK48" s="114"/>
      <c r="RBL48" s="114"/>
      <c r="RBM48" s="114"/>
      <c r="RBN48" s="114"/>
      <c r="RBO48" s="114"/>
      <c r="RBP48" s="114"/>
      <c r="RBQ48" s="114"/>
      <c r="RBR48" s="114"/>
      <c r="RBS48" s="114"/>
      <c r="RBT48" s="114"/>
      <c r="RBU48" s="114"/>
      <c r="RBV48" s="114"/>
      <c r="RBW48" s="114"/>
      <c r="RBX48" s="114"/>
      <c r="RBY48" s="114"/>
      <c r="RBZ48" s="114"/>
      <c r="RCA48" s="114"/>
      <c r="RCB48" s="114"/>
      <c r="RCC48" s="114"/>
      <c r="RCD48" s="114"/>
      <c r="RCE48" s="114"/>
      <c r="RCF48" s="114"/>
      <c r="RCG48" s="114"/>
      <c r="RCH48" s="114"/>
      <c r="RCI48" s="114"/>
      <c r="RCJ48" s="114"/>
      <c r="RCK48" s="114"/>
      <c r="RCL48" s="114"/>
      <c r="RCM48" s="114"/>
      <c r="RCN48" s="114"/>
      <c r="RCO48" s="114"/>
      <c r="RCP48" s="114"/>
      <c r="RCQ48" s="114"/>
      <c r="RCR48" s="114"/>
      <c r="RCS48" s="114"/>
      <c r="RCT48" s="114"/>
      <c r="RCU48" s="114"/>
      <c r="RCV48" s="114"/>
      <c r="RCW48" s="114"/>
      <c r="RCX48" s="114"/>
      <c r="RCY48" s="114"/>
      <c r="RCZ48" s="114"/>
      <c r="RDA48" s="114"/>
      <c r="RDB48" s="114"/>
      <c r="RDC48" s="114"/>
      <c r="RDD48" s="114"/>
      <c r="RDE48" s="114"/>
      <c r="RDF48" s="114"/>
      <c r="RDG48" s="114"/>
      <c r="RDH48" s="114"/>
      <c r="RDI48" s="114"/>
      <c r="RDJ48" s="114"/>
      <c r="RDK48" s="114"/>
      <c r="RDL48" s="114"/>
      <c r="RDM48" s="114"/>
      <c r="RDN48" s="114"/>
      <c r="RDO48" s="114"/>
      <c r="RDP48" s="114"/>
      <c r="RDQ48" s="114"/>
      <c r="RDR48" s="114"/>
      <c r="RDS48" s="114"/>
      <c r="RDT48" s="114"/>
      <c r="RDU48" s="114"/>
      <c r="RDV48" s="114"/>
      <c r="RDW48" s="114"/>
      <c r="RDX48" s="114"/>
      <c r="RDY48" s="114"/>
      <c r="RDZ48" s="114"/>
      <c r="REA48" s="114"/>
      <c r="REB48" s="114"/>
      <c r="REC48" s="114"/>
      <c r="RED48" s="114"/>
      <c r="REE48" s="114"/>
      <c r="REF48" s="114"/>
      <c r="REG48" s="114"/>
      <c r="REH48" s="114"/>
      <c r="REI48" s="114"/>
      <c r="REJ48" s="114"/>
      <c r="REK48" s="114"/>
      <c r="REL48" s="114"/>
      <c r="REM48" s="114"/>
      <c r="REN48" s="114"/>
      <c r="REO48" s="114"/>
      <c r="REP48" s="114"/>
      <c r="REQ48" s="114"/>
      <c r="RER48" s="114"/>
      <c r="RES48" s="114"/>
      <c r="RET48" s="114"/>
      <c r="REU48" s="114"/>
      <c r="REV48" s="114"/>
      <c r="REW48" s="114"/>
      <c r="REX48" s="114"/>
      <c r="REY48" s="114"/>
      <c r="REZ48" s="114"/>
      <c r="RFA48" s="114"/>
      <c r="RFB48" s="114"/>
      <c r="RFC48" s="114"/>
      <c r="RFD48" s="114"/>
      <c r="RFE48" s="114"/>
      <c r="RFF48" s="114"/>
      <c r="RFG48" s="114"/>
      <c r="RFH48" s="114"/>
      <c r="RFI48" s="114"/>
      <c r="RFJ48" s="114"/>
      <c r="RFK48" s="114"/>
      <c r="RFL48" s="114"/>
      <c r="RFM48" s="114"/>
      <c r="RFN48" s="114"/>
      <c r="RFO48" s="114"/>
      <c r="RFP48" s="114"/>
      <c r="RFQ48" s="114"/>
      <c r="RFR48" s="114"/>
      <c r="RFS48" s="114"/>
      <c r="RFT48" s="114"/>
      <c r="RFU48" s="114"/>
      <c r="RFV48" s="114"/>
      <c r="RFW48" s="114"/>
      <c r="RFX48" s="114"/>
      <c r="RFY48" s="114"/>
      <c r="RFZ48" s="114"/>
      <c r="RGA48" s="114"/>
      <c r="RGB48" s="114"/>
      <c r="RGC48" s="114"/>
      <c r="RGD48" s="114"/>
      <c r="RGE48" s="114"/>
      <c r="RGF48" s="114"/>
      <c r="RGG48" s="114"/>
      <c r="RGH48" s="114"/>
      <c r="RGI48" s="114"/>
      <c r="RGJ48" s="114"/>
      <c r="RGK48" s="114"/>
      <c r="RGL48" s="114"/>
      <c r="RGM48" s="114"/>
      <c r="RGN48" s="114"/>
      <c r="RGO48" s="114"/>
      <c r="RGP48" s="114"/>
      <c r="RGQ48" s="114"/>
      <c r="RGR48" s="114"/>
      <c r="RGS48" s="114"/>
      <c r="RGT48" s="114"/>
      <c r="RGU48" s="114"/>
      <c r="RGV48" s="114"/>
      <c r="RGW48" s="114"/>
      <c r="RGX48" s="114"/>
      <c r="RGY48" s="114"/>
      <c r="RGZ48" s="114"/>
      <c r="RHA48" s="114"/>
      <c r="RHB48" s="114"/>
      <c r="RHC48" s="114"/>
      <c r="RHD48" s="114"/>
      <c r="RHE48" s="114"/>
      <c r="RHF48" s="114"/>
      <c r="RHG48" s="114"/>
      <c r="RHH48" s="114"/>
      <c r="RHI48" s="114"/>
      <c r="RHJ48" s="114"/>
      <c r="RHK48" s="114"/>
      <c r="RHL48" s="114"/>
      <c r="RHM48" s="114"/>
      <c r="RHN48" s="114"/>
      <c r="RHO48" s="114"/>
      <c r="RHP48" s="114"/>
      <c r="RHQ48" s="114"/>
      <c r="RHR48" s="114"/>
      <c r="RHS48" s="114"/>
      <c r="RHT48" s="114"/>
      <c r="RHU48" s="114"/>
      <c r="RHV48" s="114"/>
      <c r="RHW48" s="114"/>
      <c r="RHX48" s="114"/>
      <c r="RHY48" s="114"/>
      <c r="RHZ48" s="114"/>
      <c r="RIA48" s="114"/>
      <c r="RIB48" s="114"/>
      <c r="RIC48" s="114"/>
      <c r="RID48" s="114"/>
      <c r="RIE48" s="114"/>
      <c r="RIF48" s="114"/>
      <c r="RIG48" s="114"/>
      <c r="RIH48" s="114"/>
      <c r="RII48" s="114"/>
      <c r="RIJ48" s="114"/>
      <c r="RIK48" s="114"/>
      <c r="RIL48" s="114"/>
      <c r="RIM48" s="114"/>
      <c r="RIN48" s="114"/>
      <c r="RIO48" s="114"/>
      <c r="RIP48" s="114"/>
      <c r="RIQ48" s="114"/>
      <c r="RIR48" s="114"/>
      <c r="RIS48" s="114"/>
      <c r="RIT48" s="114"/>
      <c r="RIU48" s="114"/>
      <c r="RIV48" s="114"/>
      <c r="RIW48" s="114"/>
      <c r="RIX48" s="114"/>
      <c r="RIY48" s="114"/>
      <c r="RIZ48" s="114"/>
      <c r="RJA48" s="114"/>
      <c r="RJB48" s="114"/>
      <c r="RJC48" s="114"/>
      <c r="RJD48" s="114"/>
      <c r="RJE48" s="114"/>
      <c r="RJF48" s="114"/>
      <c r="RJG48" s="114"/>
      <c r="RJH48" s="114"/>
      <c r="RJI48" s="114"/>
      <c r="RJJ48" s="114"/>
      <c r="RJK48" s="114"/>
      <c r="RJL48" s="114"/>
      <c r="RJM48" s="114"/>
      <c r="RJN48" s="114"/>
      <c r="RJO48" s="114"/>
      <c r="RJP48" s="114"/>
      <c r="RJQ48" s="114"/>
      <c r="RJR48" s="114"/>
      <c r="RJS48" s="114"/>
      <c r="RJT48" s="114"/>
      <c r="RJU48" s="114"/>
      <c r="RJV48" s="114"/>
      <c r="RJW48" s="114"/>
      <c r="RJX48" s="114"/>
      <c r="RJY48" s="114"/>
      <c r="RJZ48" s="114"/>
      <c r="RKA48" s="114"/>
      <c r="RKB48" s="114"/>
      <c r="RKC48" s="114"/>
      <c r="RKD48" s="114"/>
      <c r="RKE48" s="114"/>
      <c r="RKF48" s="114"/>
      <c r="RKG48" s="114"/>
      <c r="RKH48" s="114"/>
      <c r="RKI48" s="114"/>
      <c r="RKJ48" s="114"/>
      <c r="RKK48" s="114"/>
      <c r="RKL48" s="114"/>
      <c r="RKM48" s="114"/>
      <c r="RKN48" s="114"/>
      <c r="RKO48" s="114"/>
      <c r="RKP48" s="114"/>
      <c r="RKQ48" s="114"/>
      <c r="RKR48" s="114"/>
      <c r="RKS48" s="114"/>
      <c r="RKT48" s="114"/>
      <c r="RKU48" s="114"/>
      <c r="RKV48" s="114"/>
      <c r="RKW48" s="114"/>
      <c r="RKX48" s="114"/>
      <c r="RKY48" s="114"/>
      <c r="RKZ48" s="114"/>
      <c r="RLA48" s="114"/>
      <c r="RLB48" s="114"/>
      <c r="RLC48" s="114"/>
      <c r="RLD48" s="114"/>
      <c r="RLE48" s="114"/>
      <c r="RLF48" s="114"/>
      <c r="RLG48" s="114"/>
      <c r="RLH48" s="114"/>
      <c r="RLI48" s="114"/>
      <c r="RLJ48" s="114"/>
      <c r="RLK48" s="114"/>
      <c r="RLL48" s="114"/>
      <c r="RLM48" s="114"/>
      <c r="RLN48" s="114"/>
      <c r="RLO48" s="114"/>
      <c r="RLP48" s="114"/>
      <c r="RLQ48" s="114"/>
      <c r="RLR48" s="114"/>
      <c r="RLS48" s="114"/>
      <c r="RLT48" s="114"/>
      <c r="RLU48" s="114"/>
      <c r="RLV48" s="114"/>
      <c r="RLW48" s="114"/>
      <c r="RLX48" s="114"/>
      <c r="RLY48" s="114"/>
      <c r="RLZ48" s="114"/>
      <c r="RMA48" s="114"/>
      <c r="RMB48" s="114"/>
      <c r="RMC48" s="114"/>
      <c r="RMD48" s="114"/>
      <c r="RME48" s="114"/>
      <c r="RMF48" s="114"/>
      <c r="RMG48" s="114"/>
      <c r="RMH48" s="114"/>
      <c r="RMI48" s="114"/>
      <c r="RMJ48" s="114"/>
      <c r="RMK48" s="114"/>
      <c r="RML48" s="114"/>
      <c r="RMM48" s="114"/>
      <c r="RMN48" s="114"/>
      <c r="RMO48" s="114"/>
      <c r="RMP48" s="114"/>
      <c r="RMQ48" s="114"/>
      <c r="RMR48" s="114"/>
      <c r="RMS48" s="114"/>
      <c r="RMT48" s="114"/>
      <c r="RMU48" s="114"/>
      <c r="RMV48" s="114"/>
      <c r="RMW48" s="114"/>
      <c r="RMX48" s="114"/>
      <c r="RMY48" s="114"/>
      <c r="RMZ48" s="114"/>
      <c r="RNA48" s="114"/>
      <c r="RNB48" s="114"/>
      <c r="RNC48" s="114"/>
      <c r="RND48" s="114"/>
      <c r="RNE48" s="114"/>
      <c r="RNF48" s="114"/>
      <c r="RNG48" s="114"/>
      <c r="RNH48" s="114"/>
      <c r="RNI48" s="114"/>
      <c r="RNJ48" s="114"/>
      <c r="RNK48" s="114"/>
      <c r="RNL48" s="114"/>
      <c r="RNM48" s="114"/>
      <c r="RNN48" s="114"/>
      <c r="RNO48" s="114"/>
      <c r="RNP48" s="114"/>
      <c r="RNQ48" s="114"/>
      <c r="RNR48" s="114"/>
      <c r="RNS48" s="114"/>
      <c r="RNT48" s="114"/>
      <c r="RNU48" s="114"/>
      <c r="RNV48" s="114"/>
      <c r="RNW48" s="114"/>
      <c r="RNX48" s="114"/>
      <c r="RNY48" s="114"/>
      <c r="RNZ48" s="114"/>
      <c r="ROA48" s="114"/>
      <c r="ROB48" s="114"/>
      <c r="ROC48" s="114"/>
      <c r="ROD48" s="114"/>
      <c r="ROE48" s="114"/>
      <c r="ROF48" s="114"/>
      <c r="ROG48" s="114"/>
      <c r="ROH48" s="114"/>
      <c r="ROI48" s="114"/>
      <c r="ROJ48" s="114"/>
      <c r="ROK48" s="114"/>
      <c r="ROL48" s="114"/>
      <c r="ROM48" s="114"/>
      <c r="RON48" s="114"/>
      <c r="ROO48" s="114"/>
      <c r="ROP48" s="114"/>
      <c r="ROQ48" s="114"/>
      <c r="ROR48" s="114"/>
      <c r="ROS48" s="114"/>
      <c r="ROT48" s="114"/>
      <c r="ROU48" s="114"/>
      <c r="ROV48" s="114"/>
      <c r="ROW48" s="114"/>
      <c r="ROX48" s="114"/>
      <c r="ROY48" s="114"/>
      <c r="ROZ48" s="114"/>
      <c r="RPA48" s="114"/>
      <c r="RPB48" s="114"/>
      <c r="RPC48" s="114"/>
      <c r="RPD48" s="114"/>
      <c r="RPE48" s="114"/>
      <c r="RPF48" s="114"/>
      <c r="RPG48" s="114"/>
      <c r="RPH48" s="114"/>
      <c r="RPI48" s="114"/>
      <c r="RPJ48" s="114"/>
      <c r="RPK48" s="114"/>
      <c r="RPL48" s="114"/>
      <c r="RPM48" s="114"/>
      <c r="RPN48" s="114"/>
      <c r="RPO48" s="114"/>
      <c r="RPP48" s="114"/>
      <c r="RPQ48" s="114"/>
      <c r="RPR48" s="114"/>
      <c r="RPS48" s="114"/>
      <c r="RPT48" s="114"/>
      <c r="RPU48" s="114"/>
      <c r="RPV48" s="114"/>
      <c r="RPW48" s="114"/>
      <c r="RPX48" s="114"/>
      <c r="RPY48" s="114"/>
      <c r="RPZ48" s="114"/>
      <c r="RQA48" s="114"/>
      <c r="RQB48" s="114"/>
      <c r="RQC48" s="114"/>
      <c r="RQD48" s="114"/>
      <c r="RQE48" s="114"/>
      <c r="RQF48" s="114"/>
      <c r="RQG48" s="114"/>
      <c r="RQH48" s="114"/>
      <c r="RQI48" s="114"/>
      <c r="RQJ48" s="114"/>
      <c r="RQK48" s="114"/>
      <c r="RQL48" s="114"/>
      <c r="RQM48" s="114"/>
      <c r="RQN48" s="114"/>
      <c r="RQO48" s="114"/>
      <c r="RQP48" s="114"/>
      <c r="RQQ48" s="114"/>
      <c r="RQR48" s="114"/>
      <c r="RQS48" s="114"/>
      <c r="RQT48" s="114"/>
      <c r="RQU48" s="114"/>
      <c r="RQV48" s="114"/>
      <c r="RQW48" s="114"/>
      <c r="RQX48" s="114"/>
      <c r="RQY48" s="114"/>
      <c r="RQZ48" s="114"/>
      <c r="RRA48" s="114"/>
      <c r="RRB48" s="114"/>
      <c r="RRC48" s="114"/>
      <c r="RRD48" s="114"/>
      <c r="RRE48" s="114"/>
      <c r="RRF48" s="114"/>
      <c r="RRG48" s="114"/>
      <c r="RRH48" s="114"/>
      <c r="RRI48" s="114"/>
      <c r="RRJ48" s="114"/>
      <c r="RRK48" s="114"/>
      <c r="RRL48" s="114"/>
      <c r="RRM48" s="114"/>
      <c r="RRN48" s="114"/>
      <c r="RRO48" s="114"/>
      <c r="RRP48" s="114"/>
      <c r="RRQ48" s="114"/>
      <c r="RRR48" s="114"/>
      <c r="RRS48" s="114"/>
      <c r="RRT48" s="114"/>
      <c r="RRU48" s="114"/>
      <c r="RRV48" s="114"/>
      <c r="RRW48" s="114"/>
      <c r="RRX48" s="114"/>
      <c r="RRY48" s="114"/>
      <c r="RRZ48" s="114"/>
      <c r="RSA48" s="114"/>
      <c r="RSB48" s="114"/>
      <c r="RSC48" s="114"/>
      <c r="RSD48" s="114"/>
      <c r="RSE48" s="114"/>
      <c r="RSF48" s="114"/>
      <c r="RSG48" s="114"/>
      <c r="RSH48" s="114"/>
      <c r="RSI48" s="114"/>
      <c r="RSJ48" s="114"/>
      <c r="RSK48" s="114"/>
      <c r="RSL48" s="114"/>
      <c r="RSM48" s="114"/>
      <c r="RSN48" s="114"/>
      <c r="RSO48" s="114"/>
      <c r="RSP48" s="114"/>
      <c r="RSQ48" s="114"/>
      <c r="RSR48" s="114"/>
      <c r="RSS48" s="114"/>
      <c r="RST48" s="114"/>
      <c r="RSU48" s="114"/>
      <c r="RSV48" s="114"/>
      <c r="RSW48" s="114"/>
      <c r="RSX48" s="114"/>
      <c r="RSY48" s="114"/>
      <c r="RSZ48" s="114"/>
      <c r="RTA48" s="114"/>
      <c r="RTB48" s="114"/>
      <c r="RTC48" s="114"/>
      <c r="RTD48" s="114"/>
      <c r="RTE48" s="114"/>
      <c r="RTF48" s="114"/>
      <c r="RTG48" s="114"/>
      <c r="RTH48" s="114"/>
      <c r="RTI48" s="114"/>
      <c r="RTJ48" s="114"/>
      <c r="RTK48" s="114"/>
      <c r="RTL48" s="114"/>
      <c r="RTM48" s="114"/>
      <c r="RTN48" s="114"/>
      <c r="RTO48" s="114"/>
      <c r="RTP48" s="114"/>
      <c r="RTQ48" s="114"/>
      <c r="RTR48" s="114"/>
      <c r="RTS48" s="114"/>
      <c r="RTT48" s="114"/>
      <c r="RTU48" s="114"/>
      <c r="RTV48" s="114"/>
      <c r="RTW48" s="114"/>
      <c r="RTX48" s="114"/>
      <c r="RTY48" s="114"/>
      <c r="RTZ48" s="114"/>
      <c r="RUA48" s="114"/>
      <c r="RUB48" s="114"/>
      <c r="RUC48" s="114"/>
      <c r="RUD48" s="114"/>
      <c r="RUE48" s="114"/>
      <c r="RUF48" s="114"/>
      <c r="RUG48" s="114"/>
      <c r="RUH48" s="114"/>
      <c r="RUI48" s="114"/>
      <c r="RUJ48" s="114"/>
      <c r="RUK48" s="114"/>
      <c r="RUL48" s="114"/>
      <c r="RUM48" s="114"/>
      <c r="RUN48" s="114"/>
      <c r="RUO48" s="114"/>
      <c r="RUP48" s="114"/>
      <c r="RUQ48" s="114"/>
      <c r="RUR48" s="114"/>
      <c r="RUS48" s="114"/>
      <c r="RUT48" s="114"/>
      <c r="RUU48" s="114"/>
      <c r="RUV48" s="114"/>
      <c r="RUW48" s="114"/>
      <c r="RUX48" s="114"/>
      <c r="RUY48" s="114"/>
      <c r="RUZ48" s="114"/>
      <c r="RVA48" s="114"/>
      <c r="RVB48" s="114"/>
      <c r="RVC48" s="114"/>
      <c r="RVD48" s="114"/>
      <c r="RVE48" s="114"/>
      <c r="RVF48" s="114"/>
      <c r="RVG48" s="114"/>
      <c r="RVH48" s="114"/>
      <c r="RVI48" s="114"/>
      <c r="RVJ48" s="114"/>
      <c r="RVK48" s="114"/>
      <c r="RVL48" s="114"/>
      <c r="RVM48" s="114"/>
      <c r="RVN48" s="114"/>
      <c r="RVO48" s="114"/>
      <c r="RVP48" s="114"/>
      <c r="RVQ48" s="114"/>
      <c r="RVR48" s="114"/>
      <c r="RVS48" s="114"/>
      <c r="RVT48" s="114"/>
      <c r="RVU48" s="114"/>
      <c r="RVV48" s="114"/>
      <c r="RVW48" s="114"/>
      <c r="RVX48" s="114"/>
      <c r="RVY48" s="114"/>
      <c r="RVZ48" s="114"/>
      <c r="RWA48" s="114"/>
      <c r="RWB48" s="114"/>
      <c r="RWC48" s="114"/>
      <c r="RWD48" s="114"/>
      <c r="RWE48" s="114"/>
      <c r="RWF48" s="114"/>
      <c r="RWG48" s="114"/>
      <c r="RWH48" s="114"/>
      <c r="RWI48" s="114"/>
      <c r="RWJ48" s="114"/>
      <c r="RWK48" s="114"/>
      <c r="RWL48" s="114"/>
      <c r="RWM48" s="114"/>
      <c r="RWN48" s="114"/>
      <c r="RWO48" s="114"/>
      <c r="RWP48" s="114"/>
      <c r="RWQ48" s="114"/>
      <c r="RWR48" s="114"/>
      <c r="RWS48" s="114"/>
      <c r="RWT48" s="114"/>
      <c r="RWU48" s="114"/>
      <c r="RWV48" s="114"/>
      <c r="RWW48" s="114"/>
      <c r="RWX48" s="114"/>
      <c r="RWY48" s="114"/>
      <c r="RWZ48" s="114"/>
      <c r="RXA48" s="114"/>
      <c r="RXB48" s="114"/>
      <c r="RXC48" s="114"/>
      <c r="RXD48" s="114"/>
      <c r="RXE48" s="114"/>
      <c r="RXF48" s="114"/>
      <c r="RXG48" s="114"/>
      <c r="RXH48" s="114"/>
      <c r="RXI48" s="114"/>
      <c r="RXJ48" s="114"/>
      <c r="RXK48" s="114"/>
      <c r="RXL48" s="114"/>
      <c r="RXM48" s="114"/>
      <c r="RXN48" s="114"/>
      <c r="RXO48" s="114"/>
      <c r="RXP48" s="114"/>
      <c r="RXQ48" s="114"/>
      <c r="RXR48" s="114"/>
      <c r="RXS48" s="114"/>
      <c r="RXT48" s="114"/>
      <c r="RXU48" s="114"/>
      <c r="RXV48" s="114"/>
      <c r="RXW48" s="114"/>
      <c r="RXX48" s="114"/>
      <c r="RXY48" s="114"/>
      <c r="RXZ48" s="114"/>
      <c r="RYA48" s="114"/>
      <c r="RYB48" s="114"/>
      <c r="RYC48" s="114"/>
      <c r="RYD48" s="114"/>
      <c r="RYE48" s="114"/>
      <c r="RYF48" s="114"/>
      <c r="RYG48" s="114"/>
      <c r="RYH48" s="114"/>
      <c r="RYI48" s="114"/>
      <c r="RYJ48" s="114"/>
      <c r="RYK48" s="114"/>
      <c r="RYL48" s="114"/>
      <c r="RYM48" s="114"/>
      <c r="RYN48" s="114"/>
      <c r="RYO48" s="114"/>
      <c r="RYP48" s="114"/>
      <c r="RYQ48" s="114"/>
      <c r="RYR48" s="114"/>
      <c r="RYS48" s="114"/>
      <c r="RYT48" s="114"/>
      <c r="RYU48" s="114"/>
      <c r="RYV48" s="114"/>
      <c r="RYW48" s="114"/>
      <c r="RYX48" s="114"/>
      <c r="RYY48" s="114"/>
      <c r="RYZ48" s="114"/>
      <c r="RZA48" s="114"/>
      <c r="RZB48" s="114"/>
      <c r="RZC48" s="114"/>
      <c r="RZD48" s="114"/>
      <c r="RZE48" s="114"/>
      <c r="RZF48" s="114"/>
      <c r="RZG48" s="114"/>
      <c r="RZH48" s="114"/>
      <c r="RZI48" s="114"/>
      <c r="RZJ48" s="114"/>
      <c r="RZK48" s="114"/>
      <c r="RZL48" s="114"/>
      <c r="RZM48" s="114"/>
      <c r="RZN48" s="114"/>
      <c r="RZO48" s="114"/>
      <c r="RZP48" s="114"/>
      <c r="RZQ48" s="114"/>
      <c r="RZR48" s="114"/>
      <c r="RZS48" s="114"/>
      <c r="RZT48" s="114"/>
      <c r="RZU48" s="114"/>
      <c r="RZV48" s="114"/>
      <c r="RZW48" s="114"/>
      <c r="RZX48" s="114"/>
      <c r="RZY48" s="114"/>
      <c r="RZZ48" s="114"/>
      <c r="SAA48" s="114"/>
      <c r="SAB48" s="114"/>
      <c r="SAC48" s="114"/>
      <c r="SAD48" s="114"/>
      <c r="SAE48" s="114"/>
      <c r="SAF48" s="114"/>
      <c r="SAG48" s="114"/>
      <c r="SAH48" s="114"/>
      <c r="SAI48" s="114"/>
      <c r="SAJ48" s="114"/>
      <c r="SAK48" s="114"/>
      <c r="SAL48" s="114"/>
      <c r="SAM48" s="114"/>
      <c r="SAN48" s="114"/>
      <c r="SAO48" s="114"/>
      <c r="SAP48" s="114"/>
      <c r="SAQ48" s="114"/>
      <c r="SAR48" s="114"/>
      <c r="SAS48" s="114"/>
      <c r="SAT48" s="114"/>
      <c r="SAU48" s="114"/>
      <c r="SAV48" s="114"/>
      <c r="SAW48" s="114"/>
      <c r="SAX48" s="114"/>
      <c r="SAY48" s="114"/>
      <c r="SAZ48" s="114"/>
      <c r="SBA48" s="114"/>
      <c r="SBB48" s="114"/>
      <c r="SBC48" s="114"/>
      <c r="SBD48" s="114"/>
      <c r="SBE48" s="114"/>
      <c r="SBF48" s="114"/>
      <c r="SBG48" s="114"/>
      <c r="SBH48" s="114"/>
      <c r="SBI48" s="114"/>
      <c r="SBJ48" s="114"/>
      <c r="SBK48" s="114"/>
      <c r="SBL48" s="114"/>
      <c r="SBM48" s="114"/>
      <c r="SBN48" s="114"/>
      <c r="SBO48" s="114"/>
      <c r="SBP48" s="114"/>
      <c r="SBQ48" s="114"/>
      <c r="SBR48" s="114"/>
      <c r="SBS48" s="114"/>
      <c r="SBT48" s="114"/>
      <c r="SBU48" s="114"/>
      <c r="SBV48" s="114"/>
      <c r="SBW48" s="114"/>
      <c r="SBX48" s="114"/>
      <c r="SBY48" s="114"/>
      <c r="SBZ48" s="114"/>
      <c r="SCA48" s="114"/>
      <c r="SCB48" s="114"/>
      <c r="SCC48" s="114"/>
      <c r="SCD48" s="114"/>
      <c r="SCE48" s="114"/>
      <c r="SCF48" s="114"/>
      <c r="SCG48" s="114"/>
      <c r="SCH48" s="114"/>
      <c r="SCI48" s="114"/>
      <c r="SCJ48" s="114"/>
      <c r="SCK48" s="114"/>
      <c r="SCL48" s="114"/>
      <c r="SCM48" s="114"/>
      <c r="SCN48" s="114"/>
      <c r="SCO48" s="114"/>
      <c r="SCP48" s="114"/>
      <c r="SCQ48" s="114"/>
      <c r="SCR48" s="114"/>
      <c r="SCS48" s="114"/>
      <c r="SCT48" s="114"/>
      <c r="SCU48" s="114"/>
      <c r="SCV48" s="114"/>
      <c r="SCW48" s="114"/>
      <c r="SCX48" s="114"/>
      <c r="SCY48" s="114"/>
      <c r="SCZ48" s="114"/>
      <c r="SDA48" s="114"/>
      <c r="SDB48" s="114"/>
      <c r="SDC48" s="114"/>
      <c r="SDD48" s="114"/>
      <c r="SDE48" s="114"/>
      <c r="SDF48" s="114"/>
      <c r="SDG48" s="114"/>
      <c r="SDH48" s="114"/>
      <c r="SDI48" s="114"/>
      <c r="SDJ48" s="114"/>
      <c r="SDK48" s="114"/>
      <c r="SDL48" s="114"/>
      <c r="SDM48" s="114"/>
      <c r="SDN48" s="114"/>
      <c r="SDO48" s="114"/>
      <c r="SDP48" s="114"/>
      <c r="SDQ48" s="114"/>
      <c r="SDR48" s="114"/>
      <c r="SDS48" s="114"/>
      <c r="SDT48" s="114"/>
      <c r="SDU48" s="114"/>
      <c r="SDV48" s="114"/>
      <c r="SDW48" s="114"/>
      <c r="SDX48" s="114"/>
      <c r="SDY48" s="114"/>
      <c r="SDZ48" s="114"/>
      <c r="SEA48" s="114"/>
      <c r="SEB48" s="114"/>
      <c r="SEC48" s="114"/>
      <c r="SED48" s="114"/>
      <c r="SEE48" s="114"/>
      <c r="SEF48" s="114"/>
      <c r="SEG48" s="114"/>
      <c r="SEH48" s="114"/>
      <c r="SEI48" s="114"/>
      <c r="SEJ48" s="114"/>
      <c r="SEK48" s="114"/>
      <c r="SEL48" s="114"/>
      <c r="SEM48" s="114"/>
      <c r="SEN48" s="114"/>
      <c r="SEO48" s="114"/>
      <c r="SEP48" s="114"/>
      <c r="SEQ48" s="114"/>
      <c r="SER48" s="114"/>
      <c r="SES48" s="114"/>
      <c r="SET48" s="114"/>
      <c r="SEU48" s="114"/>
      <c r="SEV48" s="114"/>
      <c r="SEW48" s="114"/>
      <c r="SEX48" s="114"/>
      <c r="SEY48" s="114"/>
      <c r="SEZ48" s="114"/>
      <c r="SFA48" s="114"/>
      <c r="SFB48" s="114"/>
      <c r="SFC48" s="114"/>
      <c r="SFD48" s="114"/>
      <c r="SFE48" s="114"/>
      <c r="SFF48" s="114"/>
      <c r="SFG48" s="114"/>
      <c r="SFH48" s="114"/>
      <c r="SFI48" s="114"/>
      <c r="SFJ48" s="114"/>
      <c r="SFK48" s="114"/>
      <c r="SFL48" s="114"/>
      <c r="SFM48" s="114"/>
      <c r="SFN48" s="114"/>
      <c r="SFO48" s="114"/>
      <c r="SFP48" s="114"/>
      <c r="SFQ48" s="114"/>
      <c r="SFR48" s="114"/>
      <c r="SFS48" s="114"/>
      <c r="SFT48" s="114"/>
      <c r="SFU48" s="114"/>
      <c r="SFV48" s="114"/>
      <c r="SFW48" s="114"/>
      <c r="SFX48" s="114"/>
      <c r="SFY48" s="114"/>
      <c r="SFZ48" s="114"/>
      <c r="SGA48" s="114"/>
      <c r="SGB48" s="114"/>
      <c r="SGC48" s="114"/>
      <c r="SGD48" s="114"/>
      <c r="SGE48" s="114"/>
      <c r="SGF48" s="114"/>
      <c r="SGG48" s="114"/>
      <c r="SGH48" s="114"/>
      <c r="SGI48" s="114"/>
      <c r="SGJ48" s="114"/>
      <c r="SGK48" s="114"/>
      <c r="SGL48" s="114"/>
      <c r="SGM48" s="114"/>
      <c r="SGN48" s="114"/>
      <c r="SGO48" s="114"/>
      <c r="SGP48" s="114"/>
      <c r="SGQ48" s="114"/>
      <c r="SGR48" s="114"/>
      <c r="SGS48" s="114"/>
      <c r="SGT48" s="114"/>
      <c r="SGU48" s="114"/>
      <c r="SGV48" s="114"/>
      <c r="SGW48" s="114"/>
      <c r="SGX48" s="114"/>
      <c r="SGY48" s="114"/>
      <c r="SGZ48" s="114"/>
      <c r="SHA48" s="114"/>
      <c r="SHB48" s="114"/>
      <c r="SHC48" s="114"/>
      <c r="SHD48" s="114"/>
      <c r="SHE48" s="114"/>
      <c r="SHF48" s="114"/>
      <c r="SHG48" s="114"/>
      <c r="SHH48" s="114"/>
      <c r="SHI48" s="114"/>
      <c r="SHJ48" s="114"/>
      <c r="SHK48" s="114"/>
      <c r="SHL48" s="114"/>
      <c r="SHM48" s="114"/>
      <c r="SHN48" s="114"/>
      <c r="SHO48" s="114"/>
      <c r="SHP48" s="114"/>
      <c r="SHQ48" s="114"/>
      <c r="SHR48" s="114"/>
      <c r="SHS48" s="114"/>
      <c r="SHT48" s="114"/>
      <c r="SHU48" s="114"/>
      <c r="SHV48" s="114"/>
      <c r="SHW48" s="114"/>
      <c r="SHX48" s="114"/>
      <c r="SHY48" s="114"/>
      <c r="SHZ48" s="114"/>
      <c r="SIA48" s="114"/>
      <c r="SIB48" s="114"/>
      <c r="SIC48" s="114"/>
      <c r="SID48" s="114"/>
      <c r="SIE48" s="114"/>
      <c r="SIF48" s="114"/>
      <c r="SIG48" s="114"/>
      <c r="SIH48" s="114"/>
      <c r="SII48" s="114"/>
      <c r="SIJ48" s="114"/>
      <c r="SIK48" s="114"/>
      <c r="SIL48" s="114"/>
      <c r="SIM48" s="114"/>
      <c r="SIN48" s="114"/>
      <c r="SIO48" s="114"/>
      <c r="SIP48" s="114"/>
      <c r="SIQ48" s="114"/>
      <c r="SIR48" s="114"/>
      <c r="SIS48" s="114"/>
      <c r="SIT48" s="114"/>
      <c r="SIU48" s="114"/>
      <c r="SIV48" s="114"/>
      <c r="SIW48" s="114"/>
      <c r="SIX48" s="114"/>
      <c r="SIY48" s="114"/>
      <c r="SIZ48" s="114"/>
      <c r="SJA48" s="114"/>
      <c r="SJB48" s="114"/>
      <c r="SJC48" s="114"/>
      <c r="SJD48" s="114"/>
      <c r="SJE48" s="114"/>
      <c r="SJF48" s="114"/>
      <c r="SJG48" s="114"/>
      <c r="SJH48" s="114"/>
      <c r="SJI48" s="114"/>
      <c r="SJJ48" s="114"/>
      <c r="SJK48" s="114"/>
      <c r="SJL48" s="114"/>
      <c r="SJM48" s="114"/>
      <c r="SJN48" s="114"/>
      <c r="SJO48" s="114"/>
      <c r="SJP48" s="114"/>
      <c r="SJQ48" s="114"/>
      <c r="SJR48" s="114"/>
      <c r="SJS48" s="114"/>
      <c r="SJT48" s="114"/>
      <c r="SJU48" s="114"/>
      <c r="SJV48" s="114"/>
      <c r="SJW48" s="114"/>
      <c r="SJX48" s="114"/>
      <c r="SJY48" s="114"/>
      <c r="SJZ48" s="114"/>
      <c r="SKA48" s="114"/>
      <c r="SKB48" s="114"/>
      <c r="SKC48" s="114"/>
      <c r="SKD48" s="114"/>
      <c r="SKE48" s="114"/>
      <c r="SKF48" s="114"/>
      <c r="SKG48" s="114"/>
      <c r="SKH48" s="114"/>
      <c r="SKI48" s="114"/>
      <c r="SKJ48" s="114"/>
      <c r="SKK48" s="114"/>
      <c r="SKL48" s="114"/>
      <c r="SKM48" s="114"/>
      <c r="SKN48" s="114"/>
      <c r="SKO48" s="114"/>
      <c r="SKP48" s="114"/>
      <c r="SKQ48" s="114"/>
      <c r="SKR48" s="114"/>
      <c r="SKS48" s="114"/>
      <c r="SKT48" s="114"/>
      <c r="SKU48" s="114"/>
      <c r="SKV48" s="114"/>
      <c r="SKW48" s="114"/>
      <c r="SKX48" s="114"/>
      <c r="SKY48" s="114"/>
      <c r="SKZ48" s="114"/>
      <c r="SLA48" s="114"/>
      <c r="SLB48" s="114"/>
      <c r="SLC48" s="114"/>
      <c r="SLD48" s="114"/>
      <c r="SLE48" s="114"/>
      <c r="SLF48" s="114"/>
      <c r="SLG48" s="114"/>
      <c r="SLH48" s="114"/>
      <c r="SLI48" s="114"/>
      <c r="SLJ48" s="114"/>
      <c r="SLK48" s="114"/>
      <c r="SLL48" s="114"/>
      <c r="SLM48" s="114"/>
      <c r="SLN48" s="114"/>
      <c r="SLO48" s="114"/>
      <c r="SLP48" s="114"/>
      <c r="SLQ48" s="114"/>
      <c r="SLR48" s="114"/>
      <c r="SLS48" s="114"/>
      <c r="SLT48" s="114"/>
      <c r="SLU48" s="114"/>
      <c r="SLV48" s="114"/>
      <c r="SLW48" s="114"/>
      <c r="SLX48" s="114"/>
      <c r="SLY48" s="114"/>
      <c r="SLZ48" s="114"/>
      <c r="SMA48" s="114"/>
      <c r="SMB48" s="114"/>
      <c r="SMC48" s="114"/>
      <c r="SMD48" s="114"/>
      <c r="SME48" s="114"/>
      <c r="SMF48" s="114"/>
      <c r="SMG48" s="114"/>
      <c r="SMH48" s="114"/>
      <c r="SMI48" s="114"/>
      <c r="SMJ48" s="114"/>
      <c r="SMK48" s="114"/>
      <c r="SML48" s="114"/>
      <c r="SMM48" s="114"/>
      <c r="SMN48" s="114"/>
      <c r="SMO48" s="114"/>
      <c r="SMP48" s="114"/>
      <c r="SMQ48" s="114"/>
      <c r="SMR48" s="114"/>
      <c r="SMS48" s="114"/>
      <c r="SMT48" s="114"/>
      <c r="SMU48" s="114"/>
      <c r="SMV48" s="114"/>
      <c r="SMW48" s="114"/>
      <c r="SMX48" s="114"/>
      <c r="SMY48" s="114"/>
      <c r="SMZ48" s="114"/>
      <c r="SNA48" s="114"/>
      <c r="SNB48" s="114"/>
      <c r="SNC48" s="114"/>
      <c r="SND48" s="114"/>
      <c r="SNE48" s="114"/>
      <c r="SNF48" s="114"/>
      <c r="SNG48" s="114"/>
      <c r="SNH48" s="114"/>
      <c r="SNI48" s="114"/>
      <c r="SNJ48" s="114"/>
      <c r="SNK48" s="114"/>
      <c r="SNL48" s="114"/>
      <c r="SNM48" s="114"/>
      <c r="SNN48" s="114"/>
      <c r="SNO48" s="114"/>
      <c r="SNP48" s="114"/>
      <c r="SNQ48" s="114"/>
      <c r="SNR48" s="114"/>
      <c r="SNS48" s="114"/>
      <c r="SNT48" s="114"/>
      <c r="SNU48" s="114"/>
      <c r="SNV48" s="114"/>
      <c r="SNW48" s="114"/>
      <c r="SNX48" s="114"/>
      <c r="SNY48" s="114"/>
      <c r="SNZ48" s="114"/>
      <c r="SOA48" s="114"/>
      <c r="SOB48" s="114"/>
      <c r="SOC48" s="114"/>
      <c r="SOD48" s="114"/>
      <c r="SOE48" s="114"/>
      <c r="SOF48" s="114"/>
      <c r="SOG48" s="114"/>
      <c r="SOH48" s="114"/>
      <c r="SOI48" s="114"/>
      <c r="SOJ48" s="114"/>
      <c r="SOK48" s="114"/>
      <c r="SOL48" s="114"/>
      <c r="SOM48" s="114"/>
      <c r="SON48" s="114"/>
      <c r="SOO48" s="114"/>
      <c r="SOP48" s="114"/>
      <c r="SOQ48" s="114"/>
      <c r="SOR48" s="114"/>
      <c r="SOS48" s="114"/>
      <c r="SOT48" s="114"/>
      <c r="SOU48" s="114"/>
      <c r="SOV48" s="114"/>
      <c r="SOW48" s="114"/>
      <c r="SOX48" s="114"/>
      <c r="SOY48" s="114"/>
      <c r="SOZ48" s="114"/>
      <c r="SPA48" s="114"/>
      <c r="SPB48" s="114"/>
      <c r="SPC48" s="114"/>
      <c r="SPD48" s="114"/>
      <c r="SPE48" s="114"/>
      <c r="SPF48" s="114"/>
      <c r="SPG48" s="114"/>
      <c r="SPH48" s="114"/>
      <c r="SPI48" s="114"/>
      <c r="SPJ48" s="114"/>
      <c r="SPK48" s="114"/>
      <c r="SPL48" s="114"/>
      <c r="SPM48" s="114"/>
      <c r="SPN48" s="114"/>
      <c r="SPO48" s="114"/>
      <c r="SPP48" s="114"/>
      <c r="SPQ48" s="114"/>
      <c r="SPR48" s="114"/>
      <c r="SPS48" s="114"/>
      <c r="SPT48" s="114"/>
      <c r="SPU48" s="114"/>
      <c r="SPV48" s="114"/>
      <c r="SPW48" s="114"/>
      <c r="SPX48" s="114"/>
      <c r="SPY48" s="114"/>
      <c r="SPZ48" s="114"/>
      <c r="SQA48" s="114"/>
      <c r="SQB48" s="114"/>
      <c r="SQC48" s="114"/>
      <c r="SQD48" s="114"/>
      <c r="SQE48" s="114"/>
      <c r="SQF48" s="114"/>
      <c r="SQG48" s="114"/>
      <c r="SQH48" s="114"/>
      <c r="SQI48" s="114"/>
      <c r="SQJ48" s="114"/>
      <c r="SQK48" s="114"/>
      <c r="SQL48" s="114"/>
      <c r="SQM48" s="114"/>
      <c r="SQN48" s="114"/>
      <c r="SQO48" s="114"/>
      <c r="SQP48" s="114"/>
      <c r="SQQ48" s="114"/>
      <c r="SQR48" s="114"/>
      <c r="SQS48" s="114"/>
      <c r="SQT48" s="114"/>
      <c r="SQU48" s="114"/>
      <c r="SQV48" s="114"/>
      <c r="SQW48" s="114"/>
      <c r="SQX48" s="114"/>
      <c r="SQY48" s="114"/>
      <c r="SQZ48" s="114"/>
      <c r="SRA48" s="114"/>
      <c r="SRB48" s="114"/>
      <c r="SRC48" s="114"/>
      <c r="SRD48" s="114"/>
      <c r="SRE48" s="114"/>
      <c r="SRF48" s="114"/>
      <c r="SRG48" s="114"/>
      <c r="SRH48" s="114"/>
      <c r="SRI48" s="114"/>
      <c r="SRJ48" s="114"/>
      <c r="SRK48" s="114"/>
      <c r="SRL48" s="114"/>
      <c r="SRM48" s="114"/>
      <c r="SRN48" s="114"/>
      <c r="SRO48" s="114"/>
      <c r="SRP48" s="114"/>
      <c r="SRQ48" s="114"/>
      <c r="SRR48" s="114"/>
      <c r="SRS48" s="114"/>
      <c r="SRT48" s="114"/>
      <c r="SRU48" s="114"/>
      <c r="SRV48" s="114"/>
      <c r="SRW48" s="114"/>
      <c r="SRX48" s="114"/>
      <c r="SRY48" s="114"/>
      <c r="SRZ48" s="114"/>
      <c r="SSA48" s="114"/>
      <c r="SSB48" s="114"/>
      <c r="SSC48" s="114"/>
      <c r="SSD48" s="114"/>
      <c r="SSE48" s="114"/>
      <c r="SSF48" s="114"/>
      <c r="SSG48" s="114"/>
      <c r="SSH48" s="114"/>
      <c r="SSI48" s="114"/>
      <c r="SSJ48" s="114"/>
      <c r="SSK48" s="114"/>
      <c r="SSL48" s="114"/>
      <c r="SSM48" s="114"/>
      <c r="SSN48" s="114"/>
      <c r="SSO48" s="114"/>
      <c r="SSP48" s="114"/>
      <c r="SSQ48" s="114"/>
      <c r="SSR48" s="114"/>
      <c r="SSS48" s="114"/>
      <c r="SST48" s="114"/>
      <c r="SSU48" s="114"/>
      <c r="SSV48" s="114"/>
      <c r="SSW48" s="114"/>
      <c r="SSX48" s="114"/>
      <c r="SSY48" s="114"/>
      <c r="SSZ48" s="114"/>
      <c r="STA48" s="114"/>
      <c r="STB48" s="114"/>
      <c r="STC48" s="114"/>
      <c r="STD48" s="114"/>
      <c r="STE48" s="114"/>
      <c r="STF48" s="114"/>
      <c r="STG48" s="114"/>
      <c r="STH48" s="114"/>
      <c r="STI48" s="114"/>
      <c r="STJ48" s="114"/>
      <c r="STK48" s="114"/>
      <c r="STL48" s="114"/>
      <c r="STM48" s="114"/>
      <c r="STN48" s="114"/>
      <c r="STO48" s="114"/>
      <c r="STP48" s="114"/>
      <c r="STQ48" s="114"/>
      <c r="STR48" s="114"/>
      <c r="STS48" s="114"/>
      <c r="STT48" s="114"/>
      <c r="STU48" s="114"/>
      <c r="STV48" s="114"/>
      <c r="STW48" s="114"/>
      <c r="STX48" s="114"/>
      <c r="STY48" s="114"/>
      <c r="STZ48" s="114"/>
      <c r="SUA48" s="114"/>
      <c r="SUB48" s="114"/>
      <c r="SUC48" s="114"/>
      <c r="SUD48" s="114"/>
      <c r="SUE48" s="114"/>
      <c r="SUF48" s="114"/>
      <c r="SUG48" s="114"/>
      <c r="SUH48" s="114"/>
      <c r="SUI48" s="114"/>
      <c r="SUJ48" s="114"/>
      <c r="SUK48" s="114"/>
      <c r="SUL48" s="114"/>
      <c r="SUM48" s="114"/>
      <c r="SUN48" s="114"/>
      <c r="SUO48" s="114"/>
      <c r="SUP48" s="114"/>
      <c r="SUQ48" s="114"/>
      <c r="SUR48" s="114"/>
      <c r="SUS48" s="114"/>
      <c r="SUT48" s="114"/>
      <c r="SUU48" s="114"/>
      <c r="SUV48" s="114"/>
      <c r="SUW48" s="114"/>
      <c r="SUX48" s="114"/>
      <c r="SUY48" s="114"/>
      <c r="SUZ48" s="114"/>
      <c r="SVA48" s="114"/>
      <c r="SVB48" s="114"/>
      <c r="SVC48" s="114"/>
      <c r="SVD48" s="114"/>
      <c r="SVE48" s="114"/>
      <c r="SVF48" s="114"/>
      <c r="SVG48" s="114"/>
      <c r="SVH48" s="114"/>
      <c r="SVI48" s="114"/>
      <c r="SVJ48" s="114"/>
      <c r="SVK48" s="114"/>
      <c r="SVL48" s="114"/>
      <c r="SVM48" s="114"/>
      <c r="SVN48" s="114"/>
      <c r="SVO48" s="114"/>
      <c r="SVP48" s="114"/>
      <c r="SVQ48" s="114"/>
      <c r="SVR48" s="114"/>
      <c r="SVS48" s="114"/>
      <c r="SVT48" s="114"/>
      <c r="SVU48" s="114"/>
      <c r="SVV48" s="114"/>
      <c r="SVW48" s="114"/>
      <c r="SVX48" s="114"/>
      <c r="SVY48" s="114"/>
      <c r="SVZ48" s="114"/>
      <c r="SWA48" s="114"/>
      <c r="SWB48" s="114"/>
      <c r="SWC48" s="114"/>
      <c r="SWD48" s="114"/>
      <c r="SWE48" s="114"/>
      <c r="SWF48" s="114"/>
      <c r="SWG48" s="114"/>
      <c r="SWH48" s="114"/>
      <c r="SWI48" s="114"/>
      <c r="SWJ48" s="114"/>
      <c r="SWK48" s="114"/>
      <c r="SWL48" s="114"/>
      <c r="SWM48" s="114"/>
      <c r="SWN48" s="114"/>
      <c r="SWO48" s="114"/>
      <c r="SWP48" s="114"/>
      <c r="SWQ48" s="114"/>
      <c r="SWR48" s="114"/>
      <c r="SWS48" s="114"/>
      <c r="SWT48" s="114"/>
      <c r="SWU48" s="114"/>
      <c r="SWV48" s="114"/>
      <c r="SWW48" s="114"/>
      <c r="SWX48" s="114"/>
      <c r="SWY48" s="114"/>
      <c r="SWZ48" s="114"/>
      <c r="SXA48" s="114"/>
      <c r="SXB48" s="114"/>
      <c r="SXC48" s="114"/>
      <c r="SXD48" s="114"/>
      <c r="SXE48" s="114"/>
      <c r="SXF48" s="114"/>
      <c r="SXG48" s="114"/>
      <c r="SXH48" s="114"/>
      <c r="SXI48" s="114"/>
      <c r="SXJ48" s="114"/>
      <c r="SXK48" s="114"/>
      <c r="SXL48" s="114"/>
      <c r="SXM48" s="114"/>
      <c r="SXN48" s="114"/>
      <c r="SXO48" s="114"/>
      <c r="SXP48" s="114"/>
      <c r="SXQ48" s="114"/>
      <c r="SXR48" s="114"/>
      <c r="SXS48" s="114"/>
      <c r="SXT48" s="114"/>
      <c r="SXU48" s="114"/>
      <c r="SXV48" s="114"/>
      <c r="SXW48" s="114"/>
      <c r="SXX48" s="114"/>
      <c r="SXY48" s="114"/>
      <c r="SXZ48" s="114"/>
      <c r="SYA48" s="114"/>
      <c r="SYB48" s="114"/>
      <c r="SYC48" s="114"/>
      <c r="SYD48" s="114"/>
      <c r="SYE48" s="114"/>
      <c r="SYF48" s="114"/>
      <c r="SYG48" s="114"/>
      <c r="SYH48" s="114"/>
      <c r="SYI48" s="114"/>
      <c r="SYJ48" s="114"/>
      <c r="SYK48" s="114"/>
      <c r="SYL48" s="114"/>
      <c r="SYM48" s="114"/>
      <c r="SYN48" s="114"/>
      <c r="SYO48" s="114"/>
      <c r="SYP48" s="114"/>
      <c r="SYQ48" s="114"/>
      <c r="SYR48" s="114"/>
      <c r="SYS48" s="114"/>
      <c r="SYT48" s="114"/>
      <c r="SYU48" s="114"/>
      <c r="SYV48" s="114"/>
      <c r="SYW48" s="114"/>
      <c r="SYX48" s="114"/>
      <c r="SYY48" s="114"/>
      <c r="SYZ48" s="114"/>
      <c r="SZA48" s="114"/>
      <c r="SZB48" s="114"/>
      <c r="SZC48" s="114"/>
      <c r="SZD48" s="114"/>
      <c r="SZE48" s="114"/>
      <c r="SZF48" s="114"/>
      <c r="SZG48" s="114"/>
      <c r="SZH48" s="114"/>
      <c r="SZI48" s="114"/>
      <c r="SZJ48" s="114"/>
      <c r="SZK48" s="114"/>
      <c r="SZL48" s="114"/>
      <c r="SZM48" s="114"/>
      <c r="SZN48" s="114"/>
      <c r="SZO48" s="114"/>
      <c r="SZP48" s="114"/>
      <c r="SZQ48" s="114"/>
      <c r="SZR48" s="114"/>
      <c r="SZS48" s="114"/>
      <c r="SZT48" s="114"/>
      <c r="SZU48" s="114"/>
      <c r="SZV48" s="114"/>
      <c r="SZW48" s="114"/>
      <c r="SZX48" s="114"/>
      <c r="SZY48" s="114"/>
      <c r="SZZ48" s="114"/>
      <c r="TAA48" s="114"/>
      <c r="TAB48" s="114"/>
      <c r="TAC48" s="114"/>
      <c r="TAD48" s="114"/>
      <c r="TAE48" s="114"/>
      <c r="TAF48" s="114"/>
      <c r="TAG48" s="114"/>
      <c r="TAH48" s="114"/>
      <c r="TAI48" s="114"/>
      <c r="TAJ48" s="114"/>
      <c r="TAK48" s="114"/>
      <c r="TAL48" s="114"/>
      <c r="TAM48" s="114"/>
      <c r="TAN48" s="114"/>
      <c r="TAO48" s="114"/>
      <c r="TAP48" s="114"/>
      <c r="TAQ48" s="114"/>
      <c r="TAR48" s="114"/>
      <c r="TAS48" s="114"/>
      <c r="TAT48" s="114"/>
      <c r="TAU48" s="114"/>
      <c r="TAV48" s="114"/>
      <c r="TAW48" s="114"/>
      <c r="TAX48" s="114"/>
      <c r="TAY48" s="114"/>
      <c r="TAZ48" s="114"/>
      <c r="TBA48" s="114"/>
      <c r="TBB48" s="114"/>
      <c r="TBC48" s="114"/>
      <c r="TBD48" s="114"/>
      <c r="TBE48" s="114"/>
      <c r="TBF48" s="114"/>
      <c r="TBG48" s="114"/>
      <c r="TBH48" s="114"/>
      <c r="TBI48" s="114"/>
      <c r="TBJ48" s="114"/>
      <c r="TBK48" s="114"/>
      <c r="TBL48" s="114"/>
      <c r="TBM48" s="114"/>
      <c r="TBN48" s="114"/>
      <c r="TBO48" s="114"/>
      <c r="TBP48" s="114"/>
      <c r="TBQ48" s="114"/>
      <c r="TBR48" s="114"/>
      <c r="TBS48" s="114"/>
      <c r="TBT48" s="114"/>
      <c r="TBU48" s="114"/>
      <c r="TBV48" s="114"/>
      <c r="TBW48" s="114"/>
      <c r="TBX48" s="114"/>
      <c r="TBY48" s="114"/>
      <c r="TBZ48" s="114"/>
      <c r="TCA48" s="114"/>
      <c r="TCB48" s="114"/>
      <c r="TCC48" s="114"/>
      <c r="TCD48" s="114"/>
      <c r="TCE48" s="114"/>
      <c r="TCF48" s="114"/>
      <c r="TCG48" s="114"/>
      <c r="TCH48" s="114"/>
      <c r="TCI48" s="114"/>
      <c r="TCJ48" s="114"/>
      <c r="TCK48" s="114"/>
      <c r="TCL48" s="114"/>
      <c r="TCM48" s="114"/>
      <c r="TCN48" s="114"/>
      <c r="TCO48" s="114"/>
      <c r="TCP48" s="114"/>
      <c r="TCQ48" s="114"/>
      <c r="TCR48" s="114"/>
      <c r="TCS48" s="114"/>
      <c r="TCT48" s="114"/>
      <c r="TCU48" s="114"/>
      <c r="TCV48" s="114"/>
      <c r="TCW48" s="114"/>
      <c r="TCX48" s="114"/>
      <c r="TCY48" s="114"/>
      <c r="TCZ48" s="114"/>
      <c r="TDA48" s="114"/>
      <c r="TDB48" s="114"/>
      <c r="TDC48" s="114"/>
      <c r="TDD48" s="114"/>
      <c r="TDE48" s="114"/>
      <c r="TDF48" s="114"/>
      <c r="TDG48" s="114"/>
      <c r="TDH48" s="114"/>
      <c r="TDI48" s="114"/>
      <c r="TDJ48" s="114"/>
      <c r="TDK48" s="114"/>
      <c r="TDL48" s="114"/>
      <c r="TDM48" s="114"/>
      <c r="TDN48" s="114"/>
      <c r="TDO48" s="114"/>
      <c r="TDP48" s="114"/>
      <c r="TDQ48" s="114"/>
      <c r="TDR48" s="114"/>
      <c r="TDS48" s="114"/>
      <c r="TDT48" s="114"/>
      <c r="TDU48" s="114"/>
      <c r="TDV48" s="114"/>
      <c r="TDW48" s="114"/>
      <c r="TDX48" s="114"/>
      <c r="TDY48" s="114"/>
      <c r="TDZ48" s="114"/>
      <c r="TEA48" s="114"/>
      <c r="TEB48" s="114"/>
      <c r="TEC48" s="114"/>
      <c r="TED48" s="114"/>
      <c r="TEE48" s="114"/>
      <c r="TEF48" s="114"/>
      <c r="TEG48" s="114"/>
      <c r="TEH48" s="114"/>
      <c r="TEI48" s="114"/>
      <c r="TEJ48" s="114"/>
      <c r="TEK48" s="114"/>
      <c r="TEL48" s="114"/>
      <c r="TEM48" s="114"/>
      <c r="TEN48" s="114"/>
      <c r="TEO48" s="114"/>
      <c r="TEP48" s="114"/>
      <c r="TEQ48" s="114"/>
      <c r="TER48" s="114"/>
      <c r="TES48" s="114"/>
      <c r="TET48" s="114"/>
      <c r="TEU48" s="114"/>
      <c r="TEV48" s="114"/>
      <c r="TEW48" s="114"/>
      <c r="TEX48" s="114"/>
      <c r="TEY48" s="114"/>
      <c r="TEZ48" s="114"/>
      <c r="TFA48" s="114"/>
      <c r="TFB48" s="114"/>
      <c r="TFC48" s="114"/>
      <c r="TFD48" s="114"/>
      <c r="TFE48" s="114"/>
      <c r="TFF48" s="114"/>
      <c r="TFG48" s="114"/>
      <c r="TFH48" s="114"/>
      <c r="TFI48" s="114"/>
      <c r="TFJ48" s="114"/>
      <c r="TFK48" s="114"/>
      <c r="TFL48" s="114"/>
      <c r="TFM48" s="114"/>
      <c r="TFN48" s="114"/>
      <c r="TFO48" s="114"/>
      <c r="TFP48" s="114"/>
      <c r="TFQ48" s="114"/>
      <c r="TFR48" s="114"/>
      <c r="TFS48" s="114"/>
      <c r="TFT48" s="114"/>
      <c r="TFU48" s="114"/>
      <c r="TFV48" s="114"/>
      <c r="TFW48" s="114"/>
      <c r="TFX48" s="114"/>
      <c r="TFY48" s="114"/>
      <c r="TFZ48" s="114"/>
      <c r="TGA48" s="114"/>
      <c r="TGB48" s="114"/>
      <c r="TGC48" s="114"/>
      <c r="TGD48" s="114"/>
      <c r="TGE48" s="114"/>
      <c r="TGF48" s="114"/>
      <c r="TGG48" s="114"/>
      <c r="TGH48" s="114"/>
      <c r="TGI48" s="114"/>
      <c r="TGJ48" s="114"/>
      <c r="TGK48" s="114"/>
      <c r="TGL48" s="114"/>
      <c r="TGM48" s="114"/>
      <c r="TGN48" s="114"/>
      <c r="TGO48" s="114"/>
      <c r="TGP48" s="114"/>
      <c r="TGQ48" s="114"/>
      <c r="TGR48" s="114"/>
      <c r="TGS48" s="114"/>
      <c r="TGT48" s="114"/>
      <c r="TGU48" s="114"/>
      <c r="TGV48" s="114"/>
      <c r="TGW48" s="114"/>
      <c r="TGX48" s="114"/>
      <c r="TGY48" s="114"/>
      <c r="TGZ48" s="114"/>
      <c r="THA48" s="114"/>
      <c r="THB48" s="114"/>
      <c r="THC48" s="114"/>
      <c r="THD48" s="114"/>
      <c r="THE48" s="114"/>
      <c r="THF48" s="114"/>
      <c r="THG48" s="114"/>
      <c r="THH48" s="114"/>
      <c r="THI48" s="114"/>
      <c r="THJ48" s="114"/>
      <c r="THK48" s="114"/>
      <c r="THL48" s="114"/>
      <c r="THM48" s="114"/>
      <c r="THN48" s="114"/>
      <c r="THO48" s="114"/>
      <c r="THP48" s="114"/>
      <c r="THQ48" s="114"/>
      <c r="THR48" s="114"/>
      <c r="THS48" s="114"/>
      <c r="THT48" s="114"/>
      <c r="THU48" s="114"/>
      <c r="THV48" s="114"/>
      <c r="THW48" s="114"/>
      <c r="THX48" s="114"/>
      <c r="THY48" s="114"/>
      <c r="THZ48" s="114"/>
      <c r="TIA48" s="114"/>
      <c r="TIB48" s="114"/>
      <c r="TIC48" s="114"/>
      <c r="TID48" s="114"/>
      <c r="TIE48" s="114"/>
      <c r="TIF48" s="114"/>
      <c r="TIG48" s="114"/>
      <c r="TIH48" s="114"/>
      <c r="TII48" s="114"/>
      <c r="TIJ48" s="114"/>
      <c r="TIK48" s="114"/>
      <c r="TIL48" s="114"/>
      <c r="TIM48" s="114"/>
      <c r="TIN48" s="114"/>
      <c r="TIO48" s="114"/>
      <c r="TIP48" s="114"/>
      <c r="TIQ48" s="114"/>
      <c r="TIR48" s="114"/>
      <c r="TIS48" s="114"/>
      <c r="TIT48" s="114"/>
      <c r="TIU48" s="114"/>
      <c r="TIV48" s="114"/>
      <c r="TIW48" s="114"/>
      <c r="TIX48" s="114"/>
      <c r="TIY48" s="114"/>
      <c r="TIZ48" s="114"/>
      <c r="TJA48" s="114"/>
      <c r="TJB48" s="114"/>
      <c r="TJC48" s="114"/>
      <c r="TJD48" s="114"/>
      <c r="TJE48" s="114"/>
      <c r="TJF48" s="114"/>
      <c r="TJG48" s="114"/>
      <c r="TJH48" s="114"/>
      <c r="TJI48" s="114"/>
      <c r="TJJ48" s="114"/>
      <c r="TJK48" s="114"/>
      <c r="TJL48" s="114"/>
      <c r="TJM48" s="114"/>
      <c r="TJN48" s="114"/>
      <c r="TJO48" s="114"/>
      <c r="TJP48" s="114"/>
      <c r="TJQ48" s="114"/>
      <c r="TJR48" s="114"/>
      <c r="TJS48" s="114"/>
      <c r="TJT48" s="114"/>
      <c r="TJU48" s="114"/>
      <c r="TJV48" s="114"/>
      <c r="TJW48" s="114"/>
      <c r="TJX48" s="114"/>
      <c r="TJY48" s="114"/>
      <c r="TJZ48" s="114"/>
      <c r="TKA48" s="114"/>
      <c r="TKB48" s="114"/>
      <c r="TKC48" s="114"/>
      <c r="TKD48" s="114"/>
      <c r="TKE48" s="114"/>
      <c r="TKF48" s="114"/>
      <c r="TKG48" s="114"/>
      <c r="TKH48" s="114"/>
      <c r="TKI48" s="114"/>
      <c r="TKJ48" s="114"/>
      <c r="TKK48" s="114"/>
      <c r="TKL48" s="114"/>
      <c r="TKM48" s="114"/>
      <c r="TKN48" s="114"/>
      <c r="TKO48" s="114"/>
      <c r="TKP48" s="114"/>
      <c r="TKQ48" s="114"/>
      <c r="TKR48" s="114"/>
      <c r="TKS48" s="114"/>
      <c r="TKT48" s="114"/>
      <c r="TKU48" s="114"/>
      <c r="TKV48" s="114"/>
      <c r="TKW48" s="114"/>
      <c r="TKX48" s="114"/>
      <c r="TKY48" s="114"/>
      <c r="TKZ48" s="114"/>
      <c r="TLA48" s="114"/>
      <c r="TLB48" s="114"/>
      <c r="TLC48" s="114"/>
      <c r="TLD48" s="114"/>
      <c r="TLE48" s="114"/>
      <c r="TLF48" s="114"/>
      <c r="TLG48" s="114"/>
      <c r="TLH48" s="114"/>
      <c r="TLI48" s="114"/>
      <c r="TLJ48" s="114"/>
      <c r="TLK48" s="114"/>
      <c r="TLL48" s="114"/>
      <c r="TLM48" s="114"/>
      <c r="TLN48" s="114"/>
      <c r="TLO48" s="114"/>
      <c r="TLP48" s="114"/>
      <c r="TLQ48" s="114"/>
      <c r="TLR48" s="114"/>
      <c r="TLS48" s="114"/>
      <c r="TLT48" s="114"/>
      <c r="TLU48" s="114"/>
      <c r="TLV48" s="114"/>
      <c r="TLW48" s="114"/>
      <c r="TLX48" s="114"/>
      <c r="TLY48" s="114"/>
      <c r="TLZ48" s="114"/>
      <c r="TMA48" s="114"/>
      <c r="TMB48" s="114"/>
      <c r="TMC48" s="114"/>
      <c r="TMD48" s="114"/>
      <c r="TME48" s="114"/>
      <c r="TMF48" s="114"/>
      <c r="TMG48" s="114"/>
      <c r="TMH48" s="114"/>
      <c r="TMI48" s="114"/>
      <c r="TMJ48" s="114"/>
      <c r="TMK48" s="114"/>
      <c r="TML48" s="114"/>
      <c r="TMM48" s="114"/>
      <c r="TMN48" s="114"/>
      <c r="TMO48" s="114"/>
      <c r="TMP48" s="114"/>
      <c r="TMQ48" s="114"/>
      <c r="TMR48" s="114"/>
      <c r="TMS48" s="114"/>
      <c r="TMT48" s="114"/>
      <c r="TMU48" s="114"/>
      <c r="TMV48" s="114"/>
      <c r="TMW48" s="114"/>
      <c r="TMX48" s="114"/>
      <c r="TMY48" s="114"/>
      <c r="TMZ48" s="114"/>
      <c r="TNA48" s="114"/>
      <c r="TNB48" s="114"/>
      <c r="TNC48" s="114"/>
      <c r="TND48" s="114"/>
      <c r="TNE48" s="114"/>
      <c r="TNF48" s="114"/>
      <c r="TNG48" s="114"/>
      <c r="TNH48" s="114"/>
      <c r="TNI48" s="114"/>
      <c r="TNJ48" s="114"/>
      <c r="TNK48" s="114"/>
      <c r="TNL48" s="114"/>
      <c r="TNM48" s="114"/>
      <c r="TNN48" s="114"/>
      <c r="TNO48" s="114"/>
      <c r="TNP48" s="114"/>
      <c r="TNQ48" s="114"/>
      <c r="TNR48" s="114"/>
      <c r="TNS48" s="114"/>
      <c r="TNT48" s="114"/>
      <c r="TNU48" s="114"/>
      <c r="TNV48" s="114"/>
      <c r="TNW48" s="114"/>
      <c r="TNX48" s="114"/>
      <c r="TNY48" s="114"/>
      <c r="TNZ48" s="114"/>
      <c r="TOA48" s="114"/>
      <c r="TOB48" s="114"/>
      <c r="TOC48" s="114"/>
      <c r="TOD48" s="114"/>
      <c r="TOE48" s="114"/>
      <c r="TOF48" s="114"/>
      <c r="TOG48" s="114"/>
      <c r="TOH48" s="114"/>
      <c r="TOI48" s="114"/>
      <c r="TOJ48" s="114"/>
      <c r="TOK48" s="114"/>
      <c r="TOL48" s="114"/>
      <c r="TOM48" s="114"/>
      <c r="TON48" s="114"/>
      <c r="TOO48" s="114"/>
      <c r="TOP48" s="114"/>
      <c r="TOQ48" s="114"/>
      <c r="TOR48" s="114"/>
      <c r="TOS48" s="114"/>
      <c r="TOT48" s="114"/>
      <c r="TOU48" s="114"/>
      <c r="TOV48" s="114"/>
      <c r="TOW48" s="114"/>
      <c r="TOX48" s="114"/>
      <c r="TOY48" s="114"/>
      <c r="TOZ48" s="114"/>
      <c r="TPA48" s="114"/>
      <c r="TPB48" s="114"/>
      <c r="TPC48" s="114"/>
      <c r="TPD48" s="114"/>
      <c r="TPE48" s="114"/>
      <c r="TPF48" s="114"/>
      <c r="TPG48" s="114"/>
      <c r="TPH48" s="114"/>
      <c r="TPI48" s="114"/>
      <c r="TPJ48" s="114"/>
      <c r="TPK48" s="114"/>
      <c r="TPL48" s="114"/>
      <c r="TPM48" s="114"/>
      <c r="TPN48" s="114"/>
      <c r="TPO48" s="114"/>
      <c r="TPP48" s="114"/>
      <c r="TPQ48" s="114"/>
      <c r="TPR48" s="114"/>
      <c r="TPS48" s="114"/>
      <c r="TPT48" s="114"/>
      <c r="TPU48" s="114"/>
      <c r="TPV48" s="114"/>
      <c r="TPW48" s="114"/>
      <c r="TPX48" s="114"/>
      <c r="TPY48" s="114"/>
      <c r="TPZ48" s="114"/>
      <c r="TQA48" s="114"/>
      <c r="TQB48" s="114"/>
      <c r="TQC48" s="114"/>
      <c r="TQD48" s="114"/>
      <c r="TQE48" s="114"/>
      <c r="TQF48" s="114"/>
      <c r="TQG48" s="114"/>
      <c r="TQH48" s="114"/>
      <c r="TQI48" s="114"/>
      <c r="TQJ48" s="114"/>
      <c r="TQK48" s="114"/>
      <c r="TQL48" s="114"/>
      <c r="TQM48" s="114"/>
      <c r="TQN48" s="114"/>
      <c r="TQO48" s="114"/>
      <c r="TQP48" s="114"/>
      <c r="TQQ48" s="114"/>
      <c r="TQR48" s="114"/>
      <c r="TQS48" s="114"/>
      <c r="TQT48" s="114"/>
      <c r="TQU48" s="114"/>
      <c r="TQV48" s="114"/>
      <c r="TQW48" s="114"/>
      <c r="TQX48" s="114"/>
      <c r="TQY48" s="114"/>
      <c r="TQZ48" s="114"/>
      <c r="TRA48" s="114"/>
      <c r="TRB48" s="114"/>
      <c r="TRC48" s="114"/>
      <c r="TRD48" s="114"/>
      <c r="TRE48" s="114"/>
      <c r="TRF48" s="114"/>
      <c r="TRG48" s="114"/>
      <c r="TRH48" s="114"/>
      <c r="TRI48" s="114"/>
      <c r="TRJ48" s="114"/>
      <c r="TRK48" s="114"/>
      <c r="TRL48" s="114"/>
      <c r="TRM48" s="114"/>
      <c r="TRN48" s="114"/>
      <c r="TRO48" s="114"/>
      <c r="TRP48" s="114"/>
      <c r="TRQ48" s="114"/>
      <c r="TRR48" s="114"/>
      <c r="TRS48" s="114"/>
      <c r="TRT48" s="114"/>
      <c r="TRU48" s="114"/>
      <c r="TRV48" s="114"/>
      <c r="TRW48" s="114"/>
      <c r="TRX48" s="114"/>
      <c r="TRY48" s="114"/>
      <c r="TRZ48" s="114"/>
      <c r="TSA48" s="114"/>
      <c r="TSB48" s="114"/>
      <c r="TSC48" s="114"/>
      <c r="TSD48" s="114"/>
      <c r="TSE48" s="114"/>
      <c r="TSF48" s="114"/>
      <c r="TSG48" s="114"/>
      <c r="TSH48" s="114"/>
      <c r="TSI48" s="114"/>
      <c r="TSJ48" s="114"/>
      <c r="TSK48" s="114"/>
      <c r="TSL48" s="114"/>
      <c r="TSM48" s="114"/>
      <c r="TSN48" s="114"/>
      <c r="TSO48" s="114"/>
      <c r="TSP48" s="114"/>
      <c r="TSQ48" s="114"/>
      <c r="TSR48" s="114"/>
      <c r="TSS48" s="114"/>
      <c r="TST48" s="114"/>
      <c r="TSU48" s="114"/>
      <c r="TSV48" s="114"/>
      <c r="TSW48" s="114"/>
      <c r="TSX48" s="114"/>
      <c r="TSY48" s="114"/>
      <c r="TSZ48" s="114"/>
      <c r="TTA48" s="114"/>
      <c r="TTB48" s="114"/>
      <c r="TTC48" s="114"/>
      <c r="TTD48" s="114"/>
      <c r="TTE48" s="114"/>
      <c r="TTF48" s="114"/>
      <c r="TTG48" s="114"/>
      <c r="TTH48" s="114"/>
      <c r="TTI48" s="114"/>
      <c r="TTJ48" s="114"/>
      <c r="TTK48" s="114"/>
      <c r="TTL48" s="114"/>
      <c r="TTM48" s="114"/>
      <c r="TTN48" s="114"/>
      <c r="TTO48" s="114"/>
      <c r="TTP48" s="114"/>
      <c r="TTQ48" s="114"/>
      <c r="TTR48" s="114"/>
      <c r="TTS48" s="114"/>
      <c r="TTT48" s="114"/>
      <c r="TTU48" s="114"/>
      <c r="TTV48" s="114"/>
      <c r="TTW48" s="114"/>
      <c r="TTX48" s="114"/>
      <c r="TTY48" s="114"/>
      <c r="TTZ48" s="114"/>
      <c r="TUA48" s="114"/>
      <c r="TUB48" s="114"/>
      <c r="TUC48" s="114"/>
      <c r="TUD48" s="114"/>
      <c r="TUE48" s="114"/>
      <c r="TUF48" s="114"/>
      <c r="TUG48" s="114"/>
      <c r="TUH48" s="114"/>
      <c r="TUI48" s="114"/>
      <c r="TUJ48" s="114"/>
      <c r="TUK48" s="114"/>
      <c r="TUL48" s="114"/>
      <c r="TUM48" s="114"/>
      <c r="TUN48" s="114"/>
      <c r="TUO48" s="114"/>
      <c r="TUP48" s="114"/>
      <c r="TUQ48" s="114"/>
      <c r="TUR48" s="114"/>
      <c r="TUS48" s="114"/>
      <c r="TUT48" s="114"/>
      <c r="TUU48" s="114"/>
      <c r="TUV48" s="114"/>
      <c r="TUW48" s="114"/>
      <c r="TUX48" s="114"/>
      <c r="TUY48" s="114"/>
      <c r="TUZ48" s="114"/>
      <c r="TVA48" s="114"/>
      <c r="TVB48" s="114"/>
      <c r="TVC48" s="114"/>
      <c r="TVD48" s="114"/>
      <c r="TVE48" s="114"/>
      <c r="TVF48" s="114"/>
      <c r="TVG48" s="114"/>
      <c r="TVH48" s="114"/>
      <c r="TVI48" s="114"/>
      <c r="TVJ48" s="114"/>
      <c r="TVK48" s="114"/>
      <c r="TVL48" s="114"/>
      <c r="TVM48" s="114"/>
      <c r="TVN48" s="114"/>
      <c r="TVO48" s="114"/>
      <c r="TVP48" s="114"/>
      <c r="TVQ48" s="114"/>
      <c r="TVR48" s="114"/>
      <c r="TVS48" s="114"/>
      <c r="TVT48" s="114"/>
      <c r="TVU48" s="114"/>
      <c r="TVV48" s="114"/>
      <c r="TVW48" s="114"/>
      <c r="TVX48" s="114"/>
      <c r="TVY48" s="114"/>
      <c r="TVZ48" s="114"/>
      <c r="TWA48" s="114"/>
      <c r="TWB48" s="114"/>
      <c r="TWC48" s="114"/>
      <c r="TWD48" s="114"/>
      <c r="TWE48" s="114"/>
      <c r="TWF48" s="114"/>
      <c r="TWG48" s="114"/>
      <c r="TWH48" s="114"/>
      <c r="TWI48" s="114"/>
      <c r="TWJ48" s="114"/>
      <c r="TWK48" s="114"/>
      <c r="TWL48" s="114"/>
      <c r="TWM48" s="114"/>
      <c r="TWN48" s="114"/>
      <c r="TWO48" s="114"/>
      <c r="TWP48" s="114"/>
      <c r="TWQ48" s="114"/>
      <c r="TWR48" s="114"/>
      <c r="TWS48" s="114"/>
      <c r="TWT48" s="114"/>
      <c r="TWU48" s="114"/>
      <c r="TWV48" s="114"/>
      <c r="TWW48" s="114"/>
      <c r="TWX48" s="114"/>
      <c r="TWY48" s="114"/>
      <c r="TWZ48" s="114"/>
      <c r="TXA48" s="114"/>
      <c r="TXB48" s="114"/>
      <c r="TXC48" s="114"/>
      <c r="TXD48" s="114"/>
      <c r="TXE48" s="114"/>
      <c r="TXF48" s="114"/>
      <c r="TXG48" s="114"/>
      <c r="TXH48" s="114"/>
      <c r="TXI48" s="114"/>
      <c r="TXJ48" s="114"/>
      <c r="TXK48" s="114"/>
      <c r="TXL48" s="114"/>
      <c r="TXM48" s="114"/>
      <c r="TXN48" s="114"/>
      <c r="TXO48" s="114"/>
      <c r="TXP48" s="114"/>
      <c r="TXQ48" s="114"/>
      <c r="TXR48" s="114"/>
      <c r="TXS48" s="114"/>
      <c r="TXT48" s="114"/>
      <c r="TXU48" s="114"/>
      <c r="TXV48" s="114"/>
      <c r="TXW48" s="114"/>
      <c r="TXX48" s="114"/>
      <c r="TXY48" s="114"/>
      <c r="TXZ48" s="114"/>
      <c r="TYA48" s="114"/>
      <c r="TYB48" s="114"/>
      <c r="TYC48" s="114"/>
      <c r="TYD48" s="114"/>
      <c r="TYE48" s="114"/>
      <c r="TYF48" s="114"/>
      <c r="TYG48" s="114"/>
      <c r="TYH48" s="114"/>
      <c r="TYI48" s="114"/>
      <c r="TYJ48" s="114"/>
      <c r="TYK48" s="114"/>
      <c r="TYL48" s="114"/>
      <c r="TYM48" s="114"/>
      <c r="TYN48" s="114"/>
      <c r="TYO48" s="114"/>
      <c r="TYP48" s="114"/>
      <c r="TYQ48" s="114"/>
      <c r="TYR48" s="114"/>
      <c r="TYS48" s="114"/>
      <c r="TYT48" s="114"/>
      <c r="TYU48" s="114"/>
      <c r="TYV48" s="114"/>
      <c r="TYW48" s="114"/>
      <c r="TYX48" s="114"/>
      <c r="TYY48" s="114"/>
      <c r="TYZ48" s="114"/>
      <c r="TZA48" s="114"/>
      <c r="TZB48" s="114"/>
      <c r="TZC48" s="114"/>
      <c r="TZD48" s="114"/>
      <c r="TZE48" s="114"/>
      <c r="TZF48" s="114"/>
      <c r="TZG48" s="114"/>
      <c r="TZH48" s="114"/>
      <c r="TZI48" s="114"/>
      <c r="TZJ48" s="114"/>
      <c r="TZK48" s="114"/>
      <c r="TZL48" s="114"/>
      <c r="TZM48" s="114"/>
      <c r="TZN48" s="114"/>
      <c r="TZO48" s="114"/>
      <c r="TZP48" s="114"/>
      <c r="TZQ48" s="114"/>
      <c r="TZR48" s="114"/>
      <c r="TZS48" s="114"/>
      <c r="TZT48" s="114"/>
      <c r="TZU48" s="114"/>
      <c r="TZV48" s="114"/>
      <c r="TZW48" s="114"/>
      <c r="TZX48" s="114"/>
      <c r="TZY48" s="114"/>
      <c r="TZZ48" s="114"/>
      <c r="UAA48" s="114"/>
      <c r="UAB48" s="114"/>
      <c r="UAC48" s="114"/>
      <c r="UAD48" s="114"/>
      <c r="UAE48" s="114"/>
      <c r="UAF48" s="114"/>
      <c r="UAG48" s="114"/>
      <c r="UAH48" s="114"/>
      <c r="UAI48" s="114"/>
      <c r="UAJ48" s="114"/>
      <c r="UAK48" s="114"/>
      <c r="UAL48" s="114"/>
      <c r="UAM48" s="114"/>
      <c r="UAN48" s="114"/>
      <c r="UAO48" s="114"/>
      <c r="UAP48" s="114"/>
      <c r="UAQ48" s="114"/>
      <c r="UAR48" s="114"/>
      <c r="UAS48" s="114"/>
      <c r="UAT48" s="114"/>
      <c r="UAU48" s="114"/>
      <c r="UAV48" s="114"/>
      <c r="UAW48" s="114"/>
      <c r="UAX48" s="114"/>
      <c r="UAY48" s="114"/>
      <c r="UAZ48" s="114"/>
      <c r="UBA48" s="114"/>
      <c r="UBB48" s="114"/>
      <c r="UBC48" s="114"/>
      <c r="UBD48" s="114"/>
      <c r="UBE48" s="114"/>
      <c r="UBF48" s="114"/>
      <c r="UBG48" s="114"/>
      <c r="UBH48" s="114"/>
      <c r="UBI48" s="114"/>
      <c r="UBJ48" s="114"/>
      <c r="UBK48" s="114"/>
      <c r="UBL48" s="114"/>
      <c r="UBM48" s="114"/>
      <c r="UBN48" s="114"/>
      <c r="UBO48" s="114"/>
      <c r="UBP48" s="114"/>
      <c r="UBQ48" s="114"/>
      <c r="UBR48" s="114"/>
      <c r="UBS48" s="114"/>
      <c r="UBT48" s="114"/>
      <c r="UBU48" s="114"/>
      <c r="UBV48" s="114"/>
      <c r="UBW48" s="114"/>
      <c r="UBX48" s="114"/>
      <c r="UBY48" s="114"/>
      <c r="UBZ48" s="114"/>
      <c r="UCA48" s="114"/>
      <c r="UCB48" s="114"/>
      <c r="UCC48" s="114"/>
      <c r="UCD48" s="114"/>
      <c r="UCE48" s="114"/>
      <c r="UCF48" s="114"/>
      <c r="UCG48" s="114"/>
      <c r="UCH48" s="114"/>
      <c r="UCI48" s="114"/>
      <c r="UCJ48" s="114"/>
      <c r="UCK48" s="114"/>
      <c r="UCL48" s="114"/>
      <c r="UCM48" s="114"/>
      <c r="UCN48" s="114"/>
      <c r="UCO48" s="114"/>
      <c r="UCP48" s="114"/>
      <c r="UCQ48" s="114"/>
      <c r="UCR48" s="114"/>
      <c r="UCS48" s="114"/>
      <c r="UCT48" s="114"/>
      <c r="UCU48" s="114"/>
      <c r="UCV48" s="114"/>
      <c r="UCW48" s="114"/>
      <c r="UCX48" s="114"/>
      <c r="UCY48" s="114"/>
      <c r="UCZ48" s="114"/>
      <c r="UDA48" s="114"/>
      <c r="UDB48" s="114"/>
      <c r="UDC48" s="114"/>
      <c r="UDD48" s="114"/>
      <c r="UDE48" s="114"/>
      <c r="UDF48" s="114"/>
      <c r="UDG48" s="114"/>
      <c r="UDH48" s="114"/>
      <c r="UDI48" s="114"/>
      <c r="UDJ48" s="114"/>
      <c r="UDK48" s="114"/>
      <c r="UDL48" s="114"/>
      <c r="UDM48" s="114"/>
      <c r="UDN48" s="114"/>
      <c r="UDO48" s="114"/>
      <c r="UDP48" s="114"/>
      <c r="UDQ48" s="114"/>
      <c r="UDR48" s="114"/>
      <c r="UDS48" s="114"/>
      <c r="UDT48" s="114"/>
      <c r="UDU48" s="114"/>
      <c r="UDV48" s="114"/>
      <c r="UDW48" s="114"/>
      <c r="UDX48" s="114"/>
      <c r="UDY48" s="114"/>
      <c r="UDZ48" s="114"/>
      <c r="UEA48" s="114"/>
      <c r="UEB48" s="114"/>
      <c r="UEC48" s="114"/>
      <c r="UED48" s="114"/>
      <c r="UEE48" s="114"/>
      <c r="UEF48" s="114"/>
      <c r="UEG48" s="114"/>
      <c r="UEH48" s="114"/>
      <c r="UEI48" s="114"/>
      <c r="UEJ48" s="114"/>
      <c r="UEK48" s="114"/>
      <c r="UEL48" s="114"/>
      <c r="UEM48" s="114"/>
      <c r="UEN48" s="114"/>
      <c r="UEO48" s="114"/>
      <c r="UEP48" s="114"/>
      <c r="UEQ48" s="114"/>
      <c r="UER48" s="114"/>
      <c r="UES48" s="114"/>
      <c r="UET48" s="114"/>
      <c r="UEU48" s="114"/>
      <c r="UEV48" s="114"/>
      <c r="UEW48" s="114"/>
      <c r="UEX48" s="114"/>
      <c r="UEY48" s="114"/>
      <c r="UEZ48" s="114"/>
      <c r="UFA48" s="114"/>
      <c r="UFB48" s="114"/>
      <c r="UFC48" s="114"/>
      <c r="UFD48" s="114"/>
      <c r="UFE48" s="114"/>
      <c r="UFF48" s="114"/>
      <c r="UFG48" s="114"/>
      <c r="UFH48" s="114"/>
      <c r="UFI48" s="114"/>
      <c r="UFJ48" s="114"/>
      <c r="UFK48" s="114"/>
      <c r="UFL48" s="114"/>
      <c r="UFM48" s="114"/>
      <c r="UFN48" s="114"/>
      <c r="UFO48" s="114"/>
      <c r="UFP48" s="114"/>
      <c r="UFQ48" s="114"/>
      <c r="UFR48" s="114"/>
      <c r="UFS48" s="114"/>
      <c r="UFT48" s="114"/>
      <c r="UFU48" s="114"/>
      <c r="UFV48" s="114"/>
      <c r="UFW48" s="114"/>
      <c r="UFX48" s="114"/>
      <c r="UFY48" s="114"/>
      <c r="UFZ48" s="114"/>
      <c r="UGA48" s="114"/>
      <c r="UGB48" s="114"/>
      <c r="UGC48" s="114"/>
      <c r="UGD48" s="114"/>
      <c r="UGE48" s="114"/>
      <c r="UGF48" s="114"/>
      <c r="UGG48" s="114"/>
      <c r="UGH48" s="114"/>
      <c r="UGI48" s="114"/>
      <c r="UGJ48" s="114"/>
      <c r="UGK48" s="114"/>
      <c r="UGL48" s="114"/>
      <c r="UGM48" s="114"/>
      <c r="UGN48" s="114"/>
      <c r="UGO48" s="114"/>
      <c r="UGP48" s="114"/>
      <c r="UGQ48" s="114"/>
      <c r="UGR48" s="114"/>
      <c r="UGS48" s="114"/>
      <c r="UGT48" s="114"/>
      <c r="UGU48" s="114"/>
      <c r="UGV48" s="114"/>
      <c r="UGW48" s="114"/>
      <c r="UGX48" s="114"/>
      <c r="UGY48" s="114"/>
      <c r="UGZ48" s="114"/>
      <c r="UHA48" s="114"/>
      <c r="UHB48" s="114"/>
      <c r="UHC48" s="114"/>
      <c r="UHD48" s="114"/>
      <c r="UHE48" s="114"/>
      <c r="UHF48" s="114"/>
      <c r="UHG48" s="114"/>
      <c r="UHH48" s="114"/>
      <c r="UHI48" s="114"/>
      <c r="UHJ48" s="114"/>
      <c r="UHK48" s="114"/>
      <c r="UHL48" s="114"/>
      <c r="UHM48" s="114"/>
      <c r="UHN48" s="114"/>
      <c r="UHO48" s="114"/>
      <c r="UHP48" s="114"/>
      <c r="UHQ48" s="114"/>
      <c r="UHR48" s="114"/>
      <c r="UHS48" s="114"/>
      <c r="UHT48" s="114"/>
      <c r="UHU48" s="114"/>
      <c r="UHV48" s="114"/>
      <c r="UHW48" s="114"/>
      <c r="UHX48" s="114"/>
      <c r="UHY48" s="114"/>
      <c r="UHZ48" s="114"/>
      <c r="UIA48" s="114"/>
      <c r="UIB48" s="114"/>
      <c r="UIC48" s="114"/>
      <c r="UID48" s="114"/>
      <c r="UIE48" s="114"/>
      <c r="UIF48" s="114"/>
      <c r="UIG48" s="114"/>
      <c r="UIH48" s="114"/>
      <c r="UII48" s="114"/>
      <c r="UIJ48" s="114"/>
      <c r="UIK48" s="114"/>
      <c r="UIL48" s="114"/>
      <c r="UIM48" s="114"/>
      <c r="UIN48" s="114"/>
      <c r="UIO48" s="114"/>
      <c r="UIP48" s="114"/>
      <c r="UIQ48" s="114"/>
      <c r="UIR48" s="114"/>
      <c r="UIS48" s="114"/>
      <c r="UIT48" s="114"/>
      <c r="UIU48" s="114"/>
      <c r="UIV48" s="114"/>
      <c r="UIW48" s="114"/>
      <c r="UIX48" s="114"/>
      <c r="UIY48" s="114"/>
      <c r="UIZ48" s="114"/>
      <c r="UJA48" s="114"/>
      <c r="UJB48" s="114"/>
      <c r="UJC48" s="114"/>
      <c r="UJD48" s="114"/>
      <c r="UJE48" s="114"/>
      <c r="UJF48" s="114"/>
      <c r="UJG48" s="114"/>
      <c r="UJH48" s="114"/>
      <c r="UJI48" s="114"/>
      <c r="UJJ48" s="114"/>
      <c r="UJK48" s="114"/>
      <c r="UJL48" s="114"/>
      <c r="UJM48" s="114"/>
      <c r="UJN48" s="114"/>
      <c r="UJO48" s="114"/>
      <c r="UJP48" s="114"/>
      <c r="UJQ48" s="114"/>
      <c r="UJR48" s="114"/>
      <c r="UJS48" s="114"/>
      <c r="UJT48" s="114"/>
      <c r="UJU48" s="114"/>
      <c r="UJV48" s="114"/>
      <c r="UJW48" s="114"/>
      <c r="UJX48" s="114"/>
      <c r="UJY48" s="114"/>
      <c r="UJZ48" s="114"/>
      <c r="UKA48" s="114"/>
      <c r="UKB48" s="114"/>
      <c r="UKC48" s="114"/>
      <c r="UKD48" s="114"/>
      <c r="UKE48" s="114"/>
      <c r="UKF48" s="114"/>
      <c r="UKG48" s="114"/>
      <c r="UKH48" s="114"/>
      <c r="UKI48" s="114"/>
      <c r="UKJ48" s="114"/>
      <c r="UKK48" s="114"/>
      <c r="UKL48" s="114"/>
      <c r="UKM48" s="114"/>
      <c r="UKN48" s="114"/>
      <c r="UKO48" s="114"/>
      <c r="UKP48" s="114"/>
      <c r="UKQ48" s="114"/>
      <c r="UKR48" s="114"/>
      <c r="UKS48" s="114"/>
      <c r="UKT48" s="114"/>
      <c r="UKU48" s="114"/>
      <c r="UKV48" s="114"/>
      <c r="UKW48" s="114"/>
      <c r="UKX48" s="114"/>
      <c r="UKY48" s="114"/>
      <c r="UKZ48" s="114"/>
      <c r="ULA48" s="114"/>
      <c r="ULB48" s="114"/>
      <c r="ULC48" s="114"/>
      <c r="ULD48" s="114"/>
      <c r="ULE48" s="114"/>
      <c r="ULF48" s="114"/>
      <c r="ULG48" s="114"/>
      <c r="ULH48" s="114"/>
      <c r="ULI48" s="114"/>
      <c r="ULJ48" s="114"/>
      <c r="ULK48" s="114"/>
      <c r="ULL48" s="114"/>
      <c r="ULM48" s="114"/>
      <c r="ULN48" s="114"/>
      <c r="ULO48" s="114"/>
      <c r="ULP48" s="114"/>
      <c r="ULQ48" s="114"/>
      <c r="ULR48" s="114"/>
      <c r="ULS48" s="114"/>
      <c r="ULT48" s="114"/>
      <c r="ULU48" s="114"/>
      <c r="ULV48" s="114"/>
      <c r="ULW48" s="114"/>
      <c r="ULX48" s="114"/>
      <c r="ULY48" s="114"/>
      <c r="ULZ48" s="114"/>
      <c r="UMA48" s="114"/>
      <c r="UMB48" s="114"/>
      <c r="UMC48" s="114"/>
      <c r="UMD48" s="114"/>
      <c r="UME48" s="114"/>
      <c r="UMF48" s="114"/>
      <c r="UMG48" s="114"/>
      <c r="UMH48" s="114"/>
      <c r="UMI48" s="114"/>
      <c r="UMJ48" s="114"/>
      <c r="UMK48" s="114"/>
      <c r="UML48" s="114"/>
      <c r="UMM48" s="114"/>
      <c r="UMN48" s="114"/>
      <c r="UMO48" s="114"/>
      <c r="UMP48" s="114"/>
      <c r="UMQ48" s="114"/>
      <c r="UMR48" s="114"/>
      <c r="UMS48" s="114"/>
      <c r="UMT48" s="114"/>
      <c r="UMU48" s="114"/>
      <c r="UMV48" s="114"/>
      <c r="UMW48" s="114"/>
      <c r="UMX48" s="114"/>
      <c r="UMY48" s="114"/>
      <c r="UMZ48" s="114"/>
      <c r="UNA48" s="114"/>
      <c r="UNB48" s="114"/>
      <c r="UNC48" s="114"/>
      <c r="UND48" s="114"/>
      <c r="UNE48" s="114"/>
      <c r="UNF48" s="114"/>
      <c r="UNG48" s="114"/>
      <c r="UNH48" s="114"/>
      <c r="UNI48" s="114"/>
      <c r="UNJ48" s="114"/>
      <c r="UNK48" s="114"/>
      <c r="UNL48" s="114"/>
      <c r="UNM48" s="114"/>
      <c r="UNN48" s="114"/>
      <c r="UNO48" s="114"/>
      <c r="UNP48" s="114"/>
      <c r="UNQ48" s="114"/>
      <c r="UNR48" s="114"/>
      <c r="UNS48" s="114"/>
      <c r="UNT48" s="114"/>
      <c r="UNU48" s="114"/>
      <c r="UNV48" s="114"/>
      <c r="UNW48" s="114"/>
      <c r="UNX48" s="114"/>
      <c r="UNY48" s="114"/>
      <c r="UNZ48" s="114"/>
      <c r="UOA48" s="114"/>
      <c r="UOB48" s="114"/>
      <c r="UOC48" s="114"/>
      <c r="UOD48" s="114"/>
      <c r="UOE48" s="114"/>
      <c r="UOF48" s="114"/>
      <c r="UOG48" s="114"/>
      <c r="UOH48" s="114"/>
      <c r="UOI48" s="114"/>
      <c r="UOJ48" s="114"/>
      <c r="UOK48" s="114"/>
      <c r="UOL48" s="114"/>
      <c r="UOM48" s="114"/>
      <c r="UON48" s="114"/>
      <c r="UOO48" s="114"/>
      <c r="UOP48" s="114"/>
      <c r="UOQ48" s="114"/>
      <c r="UOR48" s="114"/>
      <c r="UOS48" s="114"/>
      <c r="UOT48" s="114"/>
      <c r="UOU48" s="114"/>
      <c r="UOV48" s="114"/>
      <c r="UOW48" s="114"/>
      <c r="UOX48" s="114"/>
      <c r="UOY48" s="114"/>
      <c r="UOZ48" s="114"/>
      <c r="UPA48" s="114"/>
      <c r="UPB48" s="114"/>
      <c r="UPC48" s="114"/>
      <c r="UPD48" s="114"/>
      <c r="UPE48" s="114"/>
      <c r="UPF48" s="114"/>
      <c r="UPG48" s="114"/>
      <c r="UPH48" s="114"/>
      <c r="UPI48" s="114"/>
      <c r="UPJ48" s="114"/>
      <c r="UPK48" s="114"/>
      <c r="UPL48" s="114"/>
      <c r="UPM48" s="114"/>
      <c r="UPN48" s="114"/>
      <c r="UPO48" s="114"/>
      <c r="UPP48" s="114"/>
      <c r="UPQ48" s="114"/>
      <c r="UPR48" s="114"/>
      <c r="UPS48" s="114"/>
      <c r="UPT48" s="114"/>
      <c r="UPU48" s="114"/>
      <c r="UPV48" s="114"/>
      <c r="UPW48" s="114"/>
      <c r="UPX48" s="114"/>
      <c r="UPY48" s="114"/>
      <c r="UPZ48" s="114"/>
      <c r="UQA48" s="114"/>
      <c r="UQB48" s="114"/>
      <c r="UQC48" s="114"/>
      <c r="UQD48" s="114"/>
      <c r="UQE48" s="114"/>
      <c r="UQF48" s="114"/>
      <c r="UQG48" s="114"/>
      <c r="UQH48" s="114"/>
      <c r="UQI48" s="114"/>
      <c r="UQJ48" s="114"/>
      <c r="UQK48" s="114"/>
      <c r="UQL48" s="114"/>
      <c r="UQM48" s="114"/>
      <c r="UQN48" s="114"/>
      <c r="UQO48" s="114"/>
      <c r="UQP48" s="114"/>
      <c r="UQQ48" s="114"/>
      <c r="UQR48" s="114"/>
      <c r="UQS48" s="114"/>
      <c r="UQT48" s="114"/>
      <c r="UQU48" s="114"/>
      <c r="UQV48" s="114"/>
      <c r="UQW48" s="114"/>
      <c r="UQX48" s="114"/>
      <c r="UQY48" s="114"/>
      <c r="UQZ48" s="114"/>
      <c r="URA48" s="114"/>
      <c r="URB48" s="114"/>
      <c r="URC48" s="114"/>
      <c r="URD48" s="114"/>
      <c r="URE48" s="114"/>
      <c r="URF48" s="114"/>
      <c r="URG48" s="114"/>
      <c r="URH48" s="114"/>
      <c r="URI48" s="114"/>
      <c r="URJ48" s="114"/>
      <c r="URK48" s="114"/>
      <c r="URL48" s="114"/>
      <c r="URM48" s="114"/>
      <c r="URN48" s="114"/>
      <c r="URO48" s="114"/>
      <c r="URP48" s="114"/>
      <c r="URQ48" s="114"/>
      <c r="URR48" s="114"/>
      <c r="URS48" s="114"/>
      <c r="URT48" s="114"/>
      <c r="URU48" s="114"/>
      <c r="URV48" s="114"/>
      <c r="URW48" s="114"/>
      <c r="URX48" s="114"/>
      <c r="URY48" s="114"/>
      <c r="URZ48" s="114"/>
      <c r="USA48" s="114"/>
      <c r="USB48" s="114"/>
      <c r="USC48" s="114"/>
      <c r="USD48" s="114"/>
      <c r="USE48" s="114"/>
      <c r="USF48" s="114"/>
      <c r="USG48" s="114"/>
      <c r="USH48" s="114"/>
      <c r="USI48" s="114"/>
      <c r="USJ48" s="114"/>
      <c r="USK48" s="114"/>
      <c r="USL48" s="114"/>
      <c r="USM48" s="114"/>
      <c r="USN48" s="114"/>
      <c r="USO48" s="114"/>
      <c r="USP48" s="114"/>
      <c r="USQ48" s="114"/>
      <c r="USR48" s="114"/>
      <c r="USS48" s="114"/>
      <c r="UST48" s="114"/>
      <c r="USU48" s="114"/>
      <c r="USV48" s="114"/>
      <c r="USW48" s="114"/>
      <c r="USX48" s="114"/>
      <c r="USY48" s="114"/>
      <c r="USZ48" s="114"/>
      <c r="UTA48" s="114"/>
      <c r="UTB48" s="114"/>
      <c r="UTC48" s="114"/>
      <c r="UTD48" s="114"/>
      <c r="UTE48" s="114"/>
      <c r="UTF48" s="114"/>
      <c r="UTG48" s="114"/>
      <c r="UTH48" s="114"/>
      <c r="UTI48" s="114"/>
      <c r="UTJ48" s="114"/>
      <c r="UTK48" s="114"/>
      <c r="UTL48" s="114"/>
      <c r="UTM48" s="114"/>
      <c r="UTN48" s="114"/>
      <c r="UTO48" s="114"/>
      <c r="UTP48" s="114"/>
      <c r="UTQ48" s="114"/>
      <c r="UTR48" s="114"/>
      <c r="UTS48" s="114"/>
      <c r="UTT48" s="114"/>
      <c r="UTU48" s="114"/>
      <c r="UTV48" s="114"/>
      <c r="UTW48" s="114"/>
      <c r="UTX48" s="114"/>
      <c r="UTY48" s="114"/>
      <c r="UTZ48" s="114"/>
      <c r="UUA48" s="114"/>
      <c r="UUB48" s="114"/>
      <c r="UUC48" s="114"/>
      <c r="UUD48" s="114"/>
      <c r="UUE48" s="114"/>
      <c r="UUF48" s="114"/>
      <c r="UUG48" s="114"/>
      <c r="UUH48" s="114"/>
      <c r="UUI48" s="114"/>
      <c r="UUJ48" s="114"/>
      <c r="UUK48" s="114"/>
      <c r="UUL48" s="114"/>
      <c r="UUM48" s="114"/>
      <c r="UUN48" s="114"/>
      <c r="UUO48" s="114"/>
      <c r="UUP48" s="114"/>
      <c r="UUQ48" s="114"/>
      <c r="UUR48" s="114"/>
      <c r="UUS48" s="114"/>
      <c r="UUT48" s="114"/>
      <c r="UUU48" s="114"/>
      <c r="UUV48" s="114"/>
      <c r="UUW48" s="114"/>
      <c r="UUX48" s="114"/>
      <c r="UUY48" s="114"/>
      <c r="UUZ48" s="114"/>
      <c r="UVA48" s="114"/>
      <c r="UVB48" s="114"/>
      <c r="UVC48" s="114"/>
      <c r="UVD48" s="114"/>
      <c r="UVE48" s="114"/>
      <c r="UVF48" s="114"/>
      <c r="UVG48" s="114"/>
      <c r="UVH48" s="114"/>
      <c r="UVI48" s="114"/>
      <c r="UVJ48" s="114"/>
      <c r="UVK48" s="114"/>
      <c r="UVL48" s="114"/>
      <c r="UVM48" s="114"/>
      <c r="UVN48" s="114"/>
      <c r="UVO48" s="114"/>
      <c r="UVP48" s="114"/>
      <c r="UVQ48" s="114"/>
      <c r="UVR48" s="114"/>
      <c r="UVS48" s="114"/>
      <c r="UVT48" s="114"/>
      <c r="UVU48" s="114"/>
      <c r="UVV48" s="114"/>
      <c r="UVW48" s="114"/>
      <c r="UVX48" s="114"/>
      <c r="UVY48" s="114"/>
      <c r="UVZ48" s="114"/>
      <c r="UWA48" s="114"/>
      <c r="UWB48" s="114"/>
      <c r="UWC48" s="114"/>
      <c r="UWD48" s="114"/>
      <c r="UWE48" s="114"/>
      <c r="UWF48" s="114"/>
      <c r="UWG48" s="114"/>
      <c r="UWH48" s="114"/>
      <c r="UWI48" s="114"/>
      <c r="UWJ48" s="114"/>
      <c r="UWK48" s="114"/>
      <c r="UWL48" s="114"/>
      <c r="UWM48" s="114"/>
      <c r="UWN48" s="114"/>
      <c r="UWO48" s="114"/>
      <c r="UWP48" s="114"/>
      <c r="UWQ48" s="114"/>
      <c r="UWR48" s="114"/>
      <c r="UWS48" s="114"/>
      <c r="UWT48" s="114"/>
      <c r="UWU48" s="114"/>
      <c r="UWV48" s="114"/>
      <c r="UWW48" s="114"/>
      <c r="UWX48" s="114"/>
      <c r="UWY48" s="114"/>
      <c r="UWZ48" s="114"/>
      <c r="UXA48" s="114"/>
      <c r="UXB48" s="114"/>
      <c r="UXC48" s="114"/>
      <c r="UXD48" s="114"/>
      <c r="UXE48" s="114"/>
      <c r="UXF48" s="114"/>
      <c r="UXG48" s="114"/>
      <c r="UXH48" s="114"/>
      <c r="UXI48" s="114"/>
      <c r="UXJ48" s="114"/>
      <c r="UXK48" s="114"/>
      <c r="UXL48" s="114"/>
      <c r="UXM48" s="114"/>
      <c r="UXN48" s="114"/>
      <c r="UXO48" s="114"/>
      <c r="UXP48" s="114"/>
      <c r="UXQ48" s="114"/>
      <c r="UXR48" s="114"/>
      <c r="UXS48" s="114"/>
      <c r="UXT48" s="114"/>
      <c r="UXU48" s="114"/>
      <c r="UXV48" s="114"/>
      <c r="UXW48" s="114"/>
      <c r="UXX48" s="114"/>
      <c r="UXY48" s="114"/>
      <c r="UXZ48" s="114"/>
      <c r="UYA48" s="114"/>
      <c r="UYB48" s="114"/>
      <c r="UYC48" s="114"/>
      <c r="UYD48" s="114"/>
      <c r="UYE48" s="114"/>
      <c r="UYF48" s="114"/>
      <c r="UYG48" s="114"/>
      <c r="UYH48" s="114"/>
      <c r="UYI48" s="114"/>
      <c r="UYJ48" s="114"/>
      <c r="UYK48" s="114"/>
      <c r="UYL48" s="114"/>
      <c r="UYM48" s="114"/>
      <c r="UYN48" s="114"/>
      <c r="UYO48" s="114"/>
      <c r="UYP48" s="114"/>
      <c r="UYQ48" s="114"/>
      <c r="UYR48" s="114"/>
      <c r="UYS48" s="114"/>
      <c r="UYT48" s="114"/>
      <c r="UYU48" s="114"/>
      <c r="UYV48" s="114"/>
      <c r="UYW48" s="114"/>
      <c r="UYX48" s="114"/>
      <c r="UYY48" s="114"/>
      <c r="UYZ48" s="114"/>
      <c r="UZA48" s="114"/>
      <c r="UZB48" s="114"/>
      <c r="UZC48" s="114"/>
      <c r="UZD48" s="114"/>
      <c r="UZE48" s="114"/>
      <c r="UZF48" s="114"/>
      <c r="UZG48" s="114"/>
      <c r="UZH48" s="114"/>
      <c r="UZI48" s="114"/>
      <c r="UZJ48" s="114"/>
      <c r="UZK48" s="114"/>
      <c r="UZL48" s="114"/>
      <c r="UZM48" s="114"/>
      <c r="UZN48" s="114"/>
      <c r="UZO48" s="114"/>
      <c r="UZP48" s="114"/>
      <c r="UZQ48" s="114"/>
      <c r="UZR48" s="114"/>
      <c r="UZS48" s="114"/>
      <c r="UZT48" s="114"/>
      <c r="UZU48" s="114"/>
      <c r="UZV48" s="114"/>
      <c r="UZW48" s="114"/>
      <c r="UZX48" s="114"/>
      <c r="UZY48" s="114"/>
      <c r="UZZ48" s="114"/>
      <c r="VAA48" s="114"/>
      <c r="VAB48" s="114"/>
      <c r="VAC48" s="114"/>
      <c r="VAD48" s="114"/>
      <c r="VAE48" s="114"/>
      <c r="VAF48" s="114"/>
      <c r="VAG48" s="114"/>
      <c r="VAH48" s="114"/>
      <c r="VAI48" s="114"/>
      <c r="VAJ48" s="114"/>
      <c r="VAK48" s="114"/>
      <c r="VAL48" s="114"/>
      <c r="VAM48" s="114"/>
      <c r="VAN48" s="114"/>
      <c r="VAO48" s="114"/>
      <c r="VAP48" s="114"/>
      <c r="VAQ48" s="114"/>
      <c r="VAR48" s="114"/>
      <c r="VAS48" s="114"/>
      <c r="VAT48" s="114"/>
      <c r="VAU48" s="114"/>
      <c r="VAV48" s="114"/>
      <c r="VAW48" s="114"/>
      <c r="VAX48" s="114"/>
      <c r="VAY48" s="114"/>
      <c r="VAZ48" s="114"/>
      <c r="VBA48" s="114"/>
      <c r="VBB48" s="114"/>
      <c r="VBC48" s="114"/>
      <c r="VBD48" s="114"/>
      <c r="VBE48" s="114"/>
      <c r="VBF48" s="114"/>
      <c r="VBG48" s="114"/>
      <c r="VBH48" s="114"/>
      <c r="VBI48" s="114"/>
      <c r="VBJ48" s="114"/>
      <c r="VBK48" s="114"/>
      <c r="VBL48" s="114"/>
      <c r="VBM48" s="114"/>
      <c r="VBN48" s="114"/>
      <c r="VBO48" s="114"/>
      <c r="VBP48" s="114"/>
      <c r="VBQ48" s="114"/>
      <c r="VBR48" s="114"/>
      <c r="VBS48" s="114"/>
      <c r="VBT48" s="114"/>
      <c r="VBU48" s="114"/>
      <c r="VBV48" s="114"/>
      <c r="VBW48" s="114"/>
      <c r="VBX48" s="114"/>
      <c r="VBY48" s="114"/>
      <c r="VBZ48" s="114"/>
      <c r="VCA48" s="114"/>
      <c r="VCB48" s="114"/>
      <c r="VCC48" s="114"/>
      <c r="VCD48" s="114"/>
      <c r="VCE48" s="114"/>
      <c r="VCF48" s="114"/>
      <c r="VCG48" s="114"/>
      <c r="VCH48" s="114"/>
      <c r="VCI48" s="114"/>
      <c r="VCJ48" s="114"/>
      <c r="VCK48" s="114"/>
      <c r="VCL48" s="114"/>
      <c r="VCM48" s="114"/>
      <c r="VCN48" s="114"/>
      <c r="VCO48" s="114"/>
      <c r="VCP48" s="114"/>
      <c r="VCQ48" s="114"/>
      <c r="VCR48" s="114"/>
      <c r="VCS48" s="114"/>
      <c r="VCT48" s="114"/>
      <c r="VCU48" s="114"/>
      <c r="VCV48" s="114"/>
      <c r="VCW48" s="114"/>
      <c r="VCX48" s="114"/>
      <c r="VCY48" s="114"/>
      <c r="VCZ48" s="114"/>
      <c r="VDA48" s="114"/>
      <c r="VDB48" s="114"/>
      <c r="VDC48" s="114"/>
      <c r="VDD48" s="114"/>
      <c r="VDE48" s="114"/>
      <c r="VDF48" s="114"/>
      <c r="VDG48" s="114"/>
      <c r="VDH48" s="114"/>
      <c r="VDI48" s="114"/>
      <c r="VDJ48" s="114"/>
      <c r="VDK48" s="114"/>
      <c r="VDL48" s="114"/>
      <c r="VDM48" s="114"/>
      <c r="VDN48" s="114"/>
      <c r="VDO48" s="114"/>
      <c r="VDP48" s="114"/>
      <c r="VDQ48" s="114"/>
      <c r="VDR48" s="114"/>
      <c r="VDS48" s="114"/>
      <c r="VDT48" s="114"/>
      <c r="VDU48" s="114"/>
      <c r="VDV48" s="114"/>
      <c r="VDW48" s="114"/>
      <c r="VDX48" s="114"/>
      <c r="VDY48" s="114"/>
      <c r="VDZ48" s="114"/>
      <c r="VEA48" s="114"/>
      <c r="VEB48" s="114"/>
      <c r="VEC48" s="114"/>
      <c r="VED48" s="114"/>
      <c r="VEE48" s="114"/>
      <c r="VEF48" s="114"/>
      <c r="VEG48" s="114"/>
      <c r="VEH48" s="114"/>
      <c r="VEI48" s="114"/>
      <c r="VEJ48" s="114"/>
      <c r="VEK48" s="114"/>
      <c r="VEL48" s="114"/>
      <c r="VEM48" s="114"/>
      <c r="VEN48" s="114"/>
      <c r="VEO48" s="114"/>
      <c r="VEP48" s="114"/>
      <c r="VEQ48" s="114"/>
      <c r="VER48" s="114"/>
      <c r="VES48" s="114"/>
      <c r="VET48" s="114"/>
      <c r="VEU48" s="114"/>
      <c r="VEV48" s="114"/>
      <c r="VEW48" s="114"/>
      <c r="VEX48" s="114"/>
      <c r="VEY48" s="114"/>
      <c r="VEZ48" s="114"/>
      <c r="VFA48" s="114"/>
      <c r="VFB48" s="114"/>
      <c r="VFC48" s="114"/>
      <c r="VFD48" s="114"/>
      <c r="VFE48" s="114"/>
      <c r="VFF48" s="114"/>
      <c r="VFG48" s="114"/>
      <c r="VFH48" s="114"/>
      <c r="VFI48" s="114"/>
      <c r="VFJ48" s="114"/>
      <c r="VFK48" s="114"/>
      <c r="VFL48" s="114"/>
      <c r="VFM48" s="114"/>
      <c r="VFN48" s="114"/>
      <c r="VFO48" s="114"/>
      <c r="VFP48" s="114"/>
      <c r="VFQ48" s="114"/>
      <c r="VFR48" s="114"/>
      <c r="VFS48" s="114"/>
      <c r="VFT48" s="114"/>
      <c r="VFU48" s="114"/>
      <c r="VFV48" s="114"/>
      <c r="VFW48" s="114"/>
      <c r="VFX48" s="114"/>
      <c r="VFY48" s="114"/>
      <c r="VFZ48" s="114"/>
      <c r="VGA48" s="114"/>
      <c r="VGB48" s="114"/>
      <c r="VGC48" s="114"/>
      <c r="VGD48" s="114"/>
      <c r="VGE48" s="114"/>
      <c r="VGF48" s="114"/>
      <c r="VGG48" s="114"/>
      <c r="VGH48" s="114"/>
      <c r="VGI48" s="114"/>
      <c r="VGJ48" s="114"/>
      <c r="VGK48" s="114"/>
      <c r="VGL48" s="114"/>
      <c r="VGM48" s="114"/>
      <c r="VGN48" s="114"/>
      <c r="VGO48" s="114"/>
      <c r="VGP48" s="114"/>
      <c r="VGQ48" s="114"/>
      <c r="VGR48" s="114"/>
      <c r="VGS48" s="114"/>
      <c r="VGT48" s="114"/>
      <c r="VGU48" s="114"/>
      <c r="VGV48" s="114"/>
      <c r="VGW48" s="114"/>
      <c r="VGX48" s="114"/>
      <c r="VGY48" s="114"/>
      <c r="VGZ48" s="114"/>
      <c r="VHA48" s="114"/>
      <c r="VHB48" s="114"/>
      <c r="VHC48" s="114"/>
      <c r="VHD48" s="114"/>
      <c r="VHE48" s="114"/>
      <c r="VHF48" s="114"/>
      <c r="VHG48" s="114"/>
      <c r="VHH48" s="114"/>
      <c r="VHI48" s="114"/>
      <c r="VHJ48" s="114"/>
      <c r="VHK48" s="114"/>
      <c r="VHL48" s="114"/>
      <c r="VHM48" s="114"/>
      <c r="VHN48" s="114"/>
      <c r="VHO48" s="114"/>
      <c r="VHP48" s="114"/>
      <c r="VHQ48" s="114"/>
      <c r="VHR48" s="114"/>
      <c r="VHS48" s="114"/>
      <c r="VHT48" s="114"/>
      <c r="VHU48" s="114"/>
      <c r="VHV48" s="114"/>
      <c r="VHW48" s="114"/>
      <c r="VHX48" s="114"/>
      <c r="VHY48" s="114"/>
      <c r="VHZ48" s="114"/>
      <c r="VIA48" s="114"/>
      <c r="VIB48" s="114"/>
      <c r="VIC48" s="114"/>
      <c r="VID48" s="114"/>
      <c r="VIE48" s="114"/>
      <c r="VIF48" s="114"/>
      <c r="VIG48" s="114"/>
      <c r="VIH48" s="114"/>
      <c r="VII48" s="114"/>
      <c r="VIJ48" s="114"/>
      <c r="VIK48" s="114"/>
      <c r="VIL48" s="114"/>
      <c r="VIM48" s="114"/>
      <c r="VIN48" s="114"/>
      <c r="VIO48" s="114"/>
      <c r="VIP48" s="114"/>
      <c r="VIQ48" s="114"/>
      <c r="VIR48" s="114"/>
      <c r="VIS48" s="114"/>
      <c r="VIT48" s="114"/>
      <c r="VIU48" s="114"/>
      <c r="VIV48" s="114"/>
      <c r="VIW48" s="114"/>
      <c r="VIX48" s="114"/>
      <c r="VIY48" s="114"/>
      <c r="VIZ48" s="114"/>
      <c r="VJA48" s="114"/>
      <c r="VJB48" s="114"/>
      <c r="VJC48" s="114"/>
      <c r="VJD48" s="114"/>
      <c r="VJE48" s="114"/>
      <c r="VJF48" s="114"/>
      <c r="VJG48" s="114"/>
      <c r="VJH48" s="114"/>
      <c r="VJI48" s="114"/>
      <c r="VJJ48" s="114"/>
      <c r="VJK48" s="114"/>
      <c r="VJL48" s="114"/>
      <c r="VJM48" s="114"/>
      <c r="VJN48" s="114"/>
      <c r="VJO48" s="114"/>
      <c r="VJP48" s="114"/>
      <c r="VJQ48" s="114"/>
      <c r="VJR48" s="114"/>
      <c r="VJS48" s="114"/>
      <c r="VJT48" s="114"/>
      <c r="VJU48" s="114"/>
      <c r="VJV48" s="114"/>
      <c r="VJW48" s="114"/>
      <c r="VJX48" s="114"/>
      <c r="VJY48" s="114"/>
      <c r="VJZ48" s="114"/>
      <c r="VKA48" s="114"/>
      <c r="VKB48" s="114"/>
      <c r="VKC48" s="114"/>
      <c r="VKD48" s="114"/>
      <c r="VKE48" s="114"/>
      <c r="VKF48" s="114"/>
      <c r="VKG48" s="114"/>
      <c r="VKH48" s="114"/>
      <c r="VKI48" s="114"/>
      <c r="VKJ48" s="114"/>
      <c r="VKK48" s="114"/>
      <c r="VKL48" s="114"/>
      <c r="VKM48" s="114"/>
      <c r="VKN48" s="114"/>
      <c r="VKO48" s="114"/>
      <c r="VKP48" s="114"/>
      <c r="VKQ48" s="114"/>
      <c r="VKR48" s="114"/>
      <c r="VKS48" s="114"/>
      <c r="VKT48" s="114"/>
      <c r="VKU48" s="114"/>
      <c r="VKV48" s="114"/>
      <c r="VKW48" s="114"/>
      <c r="VKX48" s="114"/>
      <c r="VKY48" s="114"/>
      <c r="VKZ48" s="114"/>
      <c r="VLA48" s="114"/>
      <c r="VLB48" s="114"/>
      <c r="VLC48" s="114"/>
      <c r="VLD48" s="114"/>
      <c r="VLE48" s="114"/>
      <c r="VLF48" s="114"/>
      <c r="VLG48" s="114"/>
      <c r="VLH48" s="114"/>
      <c r="VLI48" s="114"/>
      <c r="VLJ48" s="114"/>
      <c r="VLK48" s="114"/>
      <c r="VLL48" s="114"/>
      <c r="VLM48" s="114"/>
      <c r="VLN48" s="114"/>
      <c r="VLO48" s="114"/>
      <c r="VLP48" s="114"/>
      <c r="VLQ48" s="114"/>
      <c r="VLR48" s="114"/>
      <c r="VLS48" s="114"/>
      <c r="VLT48" s="114"/>
      <c r="VLU48" s="114"/>
      <c r="VLV48" s="114"/>
      <c r="VLW48" s="114"/>
      <c r="VLX48" s="114"/>
      <c r="VLY48" s="114"/>
      <c r="VLZ48" s="114"/>
      <c r="VMA48" s="114"/>
      <c r="VMB48" s="114"/>
      <c r="VMC48" s="114"/>
      <c r="VMD48" s="114"/>
      <c r="VME48" s="114"/>
      <c r="VMF48" s="114"/>
      <c r="VMG48" s="114"/>
      <c r="VMH48" s="114"/>
      <c r="VMI48" s="114"/>
      <c r="VMJ48" s="114"/>
      <c r="VMK48" s="114"/>
      <c r="VML48" s="114"/>
      <c r="VMM48" s="114"/>
      <c r="VMN48" s="114"/>
      <c r="VMO48" s="114"/>
      <c r="VMP48" s="114"/>
      <c r="VMQ48" s="114"/>
      <c r="VMR48" s="114"/>
      <c r="VMS48" s="114"/>
      <c r="VMT48" s="114"/>
      <c r="VMU48" s="114"/>
      <c r="VMV48" s="114"/>
      <c r="VMW48" s="114"/>
      <c r="VMX48" s="114"/>
      <c r="VMY48" s="114"/>
      <c r="VMZ48" s="114"/>
      <c r="VNA48" s="114"/>
      <c r="VNB48" s="114"/>
      <c r="VNC48" s="114"/>
      <c r="VND48" s="114"/>
      <c r="VNE48" s="114"/>
      <c r="VNF48" s="114"/>
      <c r="VNG48" s="114"/>
      <c r="VNH48" s="114"/>
      <c r="VNI48" s="114"/>
      <c r="VNJ48" s="114"/>
      <c r="VNK48" s="114"/>
      <c r="VNL48" s="114"/>
      <c r="VNM48" s="114"/>
      <c r="VNN48" s="114"/>
      <c r="VNO48" s="114"/>
      <c r="VNP48" s="114"/>
      <c r="VNQ48" s="114"/>
      <c r="VNR48" s="114"/>
      <c r="VNS48" s="114"/>
      <c r="VNT48" s="114"/>
      <c r="VNU48" s="114"/>
      <c r="VNV48" s="114"/>
      <c r="VNW48" s="114"/>
      <c r="VNX48" s="114"/>
      <c r="VNY48" s="114"/>
      <c r="VNZ48" s="114"/>
      <c r="VOA48" s="114"/>
      <c r="VOB48" s="114"/>
      <c r="VOC48" s="114"/>
      <c r="VOD48" s="114"/>
      <c r="VOE48" s="114"/>
      <c r="VOF48" s="114"/>
      <c r="VOG48" s="114"/>
      <c r="VOH48" s="114"/>
      <c r="VOI48" s="114"/>
      <c r="VOJ48" s="114"/>
      <c r="VOK48" s="114"/>
      <c r="VOL48" s="114"/>
      <c r="VOM48" s="114"/>
      <c r="VON48" s="114"/>
      <c r="VOO48" s="114"/>
      <c r="VOP48" s="114"/>
      <c r="VOQ48" s="114"/>
      <c r="VOR48" s="114"/>
      <c r="VOS48" s="114"/>
      <c r="VOT48" s="114"/>
      <c r="VOU48" s="114"/>
      <c r="VOV48" s="114"/>
      <c r="VOW48" s="114"/>
      <c r="VOX48" s="114"/>
      <c r="VOY48" s="114"/>
      <c r="VOZ48" s="114"/>
      <c r="VPA48" s="114"/>
      <c r="VPB48" s="114"/>
      <c r="VPC48" s="114"/>
      <c r="VPD48" s="114"/>
      <c r="VPE48" s="114"/>
      <c r="VPF48" s="114"/>
      <c r="VPG48" s="114"/>
      <c r="VPH48" s="114"/>
      <c r="VPI48" s="114"/>
      <c r="VPJ48" s="114"/>
      <c r="VPK48" s="114"/>
      <c r="VPL48" s="114"/>
      <c r="VPM48" s="114"/>
      <c r="VPN48" s="114"/>
      <c r="VPO48" s="114"/>
      <c r="VPP48" s="114"/>
      <c r="VPQ48" s="114"/>
      <c r="VPR48" s="114"/>
      <c r="VPS48" s="114"/>
      <c r="VPT48" s="114"/>
      <c r="VPU48" s="114"/>
      <c r="VPV48" s="114"/>
      <c r="VPW48" s="114"/>
      <c r="VPX48" s="114"/>
      <c r="VPY48" s="114"/>
      <c r="VPZ48" s="114"/>
      <c r="VQA48" s="114"/>
      <c r="VQB48" s="114"/>
      <c r="VQC48" s="114"/>
      <c r="VQD48" s="114"/>
      <c r="VQE48" s="114"/>
      <c r="VQF48" s="114"/>
      <c r="VQG48" s="114"/>
      <c r="VQH48" s="114"/>
      <c r="VQI48" s="114"/>
      <c r="VQJ48" s="114"/>
      <c r="VQK48" s="114"/>
      <c r="VQL48" s="114"/>
      <c r="VQM48" s="114"/>
      <c r="VQN48" s="114"/>
      <c r="VQO48" s="114"/>
      <c r="VQP48" s="114"/>
      <c r="VQQ48" s="114"/>
      <c r="VQR48" s="114"/>
      <c r="VQS48" s="114"/>
      <c r="VQT48" s="114"/>
      <c r="VQU48" s="114"/>
      <c r="VQV48" s="114"/>
      <c r="VQW48" s="114"/>
      <c r="VQX48" s="114"/>
      <c r="VQY48" s="114"/>
      <c r="VQZ48" s="114"/>
      <c r="VRA48" s="114"/>
      <c r="VRB48" s="114"/>
      <c r="VRC48" s="114"/>
      <c r="VRD48" s="114"/>
      <c r="VRE48" s="114"/>
      <c r="VRF48" s="114"/>
      <c r="VRG48" s="114"/>
      <c r="VRH48" s="114"/>
      <c r="VRI48" s="114"/>
      <c r="VRJ48" s="114"/>
      <c r="VRK48" s="114"/>
      <c r="VRL48" s="114"/>
      <c r="VRM48" s="114"/>
      <c r="VRN48" s="114"/>
      <c r="VRO48" s="114"/>
      <c r="VRP48" s="114"/>
      <c r="VRQ48" s="114"/>
      <c r="VRR48" s="114"/>
      <c r="VRS48" s="114"/>
      <c r="VRT48" s="114"/>
      <c r="VRU48" s="114"/>
      <c r="VRV48" s="114"/>
      <c r="VRW48" s="114"/>
      <c r="VRX48" s="114"/>
      <c r="VRY48" s="114"/>
      <c r="VRZ48" s="114"/>
      <c r="VSA48" s="114"/>
      <c r="VSB48" s="114"/>
      <c r="VSC48" s="114"/>
      <c r="VSD48" s="114"/>
      <c r="VSE48" s="114"/>
      <c r="VSF48" s="114"/>
      <c r="VSG48" s="114"/>
      <c r="VSH48" s="114"/>
      <c r="VSI48" s="114"/>
      <c r="VSJ48" s="114"/>
      <c r="VSK48" s="114"/>
      <c r="VSL48" s="114"/>
      <c r="VSM48" s="114"/>
      <c r="VSN48" s="114"/>
      <c r="VSO48" s="114"/>
      <c r="VSP48" s="114"/>
      <c r="VSQ48" s="114"/>
      <c r="VSR48" s="114"/>
      <c r="VSS48" s="114"/>
      <c r="VST48" s="114"/>
      <c r="VSU48" s="114"/>
      <c r="VSV48" s="114"/>
      <c r="VSW48" s="114"/>
      <c r="VSX48" s="114"/>
      <c r="VSY48" s="114"/>
      <c r="VSZ48" s="114"/>
      <c r="VTA48" s="114"/>
      <c r="VTB48" s="114"/>
      <c r="VTC48" s="114"/>
      <c r="VTD48" s="114"/>
      <c r="VTE48" s="114"/>
      <c r="VTF48" s="114"/>
      <c r="VTG48" s="114"/>
      <c r="VTH48" s="114"/>
      <c r="VTI48" s="114"/>
      <c r="VTJ48" s="114"/>
      <c r="VTK48" s="114"/>
      <c r="VTL48" s="114"/>
      <c r="VTM48" s="114"/>
      <c r="VTN48" s="114"/>
      <c r="VTO48" s="114"/>
      <c r="VTP48" s="114"/>
      <c r="VTQ48" s="114"/>
      <c r="VTR48" s="114"/>
      <c r="VTS48" s="114"/>
      <c r="VTT48" s="114"/>
      <c r="VTU48" s="114"/>
      <c r="VTV48" s="114"/>
      <c r="VTW48" s="114"/>
      <c r="VTX48" s="114"/>
      <c r="VTY48" s="114"/>
      <c r="VTZ48" s="114"/>
      <c r="VUA48" s="114"/>
      <c r="VUB48" s="114"/>
      <c r="VUC48" s="114"/>
      <c r="VUD48" s="114"/>
      <c r="VUE48" s="114"/>
      <c r="VUF48" s="114"/>
      <c r="VUG48" s="114"/>
      <c r="VUH48" s="114"/>
      <c r="VUI48" s="114"/>
      <c r="VUJ48" s="114"/>
      <c r="VUK48" s="114"/>
      <c r="VUL48" s="114"/>
      <c r="VUM48" s="114"/>
      <c r="VUN48" s="114"/>
      <c r="VUO48" s="114"/>
      <c r="VUP48" s="114"/>
      <c r="VUQ48" s="114"/>
      <c r="VUR48" s="114"/>
      <c r="VUS48" s="114"/>
      <c r="VUT48" s="114"/>
      <c r="VUU48" s="114"/>
      <c r="VUV48" s="114"/>
      <c r="VUW48" s="114"/>
      <c r="VUX48" s="114"/>
      <c r="VUY48" s="114"/>
      <c r="VUZ48" s="114"/>
      <c r="VVA48" s="114"/>
      <c r="VVB48" s="114"/>
      <c r="VVC48" s="114"/>
      <c r="VVD48" s="114"/>
      <c r="VVE48" s="114"/>
      <c r="VVF48" s="114"/>
      <c r="VVG48" s="114"/>
      <c r="VVH48" s="114"/>
      <c r="VVI48" s="114"/>
      <c r="VVJ48" s="114"/>
      <c r="VVK48" s="114"/>
      <c r="VVL48" s="114"/>
      <c r="VVM48" s="114"/>
      <c r="VVN48" s="114"/>
      <c r="VVO48" s="114"/>
      <c r="VVP48" s="114"/>
      <c r="VVQ48" s="114"/>
      <c r="VVR48" s="114"/>
      <c r="VVS48" s="114"/>
      <c r="VVT48" s="114"/>
      <c r="VVU48" s="114"/>
      <c r="VVV48" s="114"/>
      <c r="VVW48" s="114"/>
      <c r="VVX48" s="114"/>
      <c r="VVY48" s="114"/>
      <c r="VVZ48" s="114"/>
      <c r="VWA48" s="114"/>
      <c r="VWB48" s="114"/>
      <c r="VWC48" s="114"/>
      <c r="VWD48" s="114"/>
      <c r="VWE48" s="114"/>
      <c r="VWF48" s="114"/>
      <c r="VWG48" s="114"/>
      <c r="VWH48" s="114"/>
      <c r="VWI48" s="114"/>
      <c r="VWJ48" s="114"/>
      <c r="VWK48" s="114"/>
      <c r="VWL48" s="114"/>
      <c r="VWM48" s="114"/>
      <c r="VWN48" s="114"/>
      <c r="VWO48" s="114"/>
      <c r="VWP48" s="114"/>
      <c r="VWQ48" s="114"/>
      <c r="VWR48" s="114"/>
      <c r="VWS48" s="114"/>
      <c r="VWT48" s="114"/>
      <c r="VWU48" s="114"/>
      <c r="VWV48" s="114"/>
      <c r="VWW48" s="114"/>
      <c r="VWX48" s="114"/>
      <c r="VWY48" s="114"/>
      <c r="VWZ48" s="114"/>
      <c r="VXA48" s="114"/>
      <c r="VXB48" s="114"/>
      <c r="VXC48" s="114"/>
      <c r="VXD48" s="114"/>
      <c r="VXE48" s="114"/>
      <c r="VXF48" s="114"/>
      <c r="VXG48" s="114"/>
      <c r="VXH48" s="114"/>
      <c r="VXI48" s="114"/>
      <c r="VXJ48" s="114"/>
      <c r="VXK48" s="114"/>
      <c r="VXL48" s="114"/>
      <c r="VXM48" s="114"/>
      <c r="VXN48" s="114"/>
      <c r="VXO48" s="114"/>
      <c r="VXP48" s="114"/>
      <c r="VXQ48" s="114"/>
      <c r="VXR48" s="114"/>
      <c r="VXS48" s="114"/>
      <c r="VXT48" s="114"/>
      <c r="VXU48" s="114"/>
      <c r="VXV48" s="114"/>
      <c r="VXW48" s="114"/>
      <c r="VXX48" s="114"/>
      <c r="VXY48" s="114"/>
      <c r="VXZ48" s="114"/>
      <c r="VYA48" s="114"/>
      <c r="VYB48" s="114"/>
      <c r="VYC48" s="114"/>
      <c r="VYD48" s="114"/>
      <c r="VYE48" s="114"/>
      <c r="VYF48" s="114"/>
      <c r="VYG48" s="114"/>
      <c r="VYH48" s="114"/>
      <c r="VYI48" s="114"/>
      <c r="VYJ48" s="114"/>
      <c r="VYK48" s="114"/>
      <c r="VYL48" s="114"/>
      <c r="VYM48" s="114"/>
      <c r="VYN48" s="114"/>
      <c r="VYO48" s="114"/>
      <c r="VYP48" s="114"/>
      <c r="VYQ48" s="114"/>
      <c r="VYR48" s="114"/>
      <c r="VYS48" s="114"/>
      <c r="VYT48" s="114"/>
      <c r="VYU48" s="114"/>
      <c r="VYV48" s="114"/>
      <c r="VYW48" s="114"/>
      <c r="VYX48" s="114"/>
      <c r="VYY48" s="114"/>
      <c r="VYZ48" s="114"/>
      <c r="VZA48" s="114"/>
      <c r="VZB48" s="114"/>
      <c r="VZC48" s="114"/>
      <c r="VZD48" s="114"/>
      <c r="VZE48" s="114"/>
      <c r="VZF48" s="114"/>
      <c r="VZG48" s="114"/>
      <c r="VZH48" s="114"/>
      <c r="VZI48" s="114"/>
      <c r="VZJ48" s="114"/>
      <c r="VZK48" s="114"/>
      <c r="VZL48" s="114"/>
      <c r="VZM48" s="114"/>
      <c r="VZN48" s="114"/>
      <c r="VZO48" s="114"/>
      <c r="VZP48" s="114"/>
      <c r="VZQ48" s="114"/>
      <c r="VZR48" s="114"/>
      <c r="VZS48" s="114"/>
      <c r="VZT48" s="114"/>
      <c r="VZU48" s="114"/>
      <c r="VZV48" s="114"/>
      <c r="VZW48" s="114"/>
      <c r="VZX48" s="114"/>
      <c r="VZY48" s="114"/>
      <c r="VZZ48" s="114"/>
      <c r="WAA48" s="114"/>
      <c r="WAB48" s="114"/>
      <c r="WAC48" s="114"/>
      <c r="WAD48" s="114"/>
      <c r="WAE48" s="114"/>
      <c r="WAF48" s="114"/>
      <c r="WAG48" s="114"/>
      <c r="WAH48" s="114"/>
      <c r="WAI48" s="114"/>
      <c r="WAJ48" s="114"/>
      <c r="WAK48" s="114"/>
      <c r="WAL48" s="114"/>
      <c r="WAM48" s="114"/>
      <c r="WAN48" s="114"/>
      <c r="WAO48" s="114"/>
      <c r="WAP48" s="114"/>
      <c r="WAQ48" s="114"/>
      <c r="WAR48" s="114"/>
      <c r="WAS48" s="114"/>
      <c r="WAT48" s="114"/>
      <c r="WAU48" s="114"/>
      <c r="WAV48" s="114"/>
      <c r="WAW48" s="114"/>
      <c r="WAX48" s="114"/>
      <c r="WAY48" s="114"/>
      <c r="WAZ48" s="114"/>
      <c r="WBA48" s="114"/>
      <c r="WBB48" s="114"/>
      <c r="WBC48" s="114"/>
      <c r="WBD48" s="114"/>
      <c r="WBE48" s="114"/>
      <c r="WBF48" s="114"/>
      <c r="WBG48" s="114"/>
      <c r="WBH48" s="114"/>
      <c r="WBI48" s="114"/>
      <c r="WBJ48" s="114"/>
      <c r="WBK48" s="114"/>
      <c r="WBL48" s="114"/>
      <c r="WBM48" s="114"/>
      <c r="WBN48" s="114"/>
      <c r="WBO48" s="114"/>
      <c r="WBP48" s="114"/>
      <c r="WBQ48" s="114"/>
      <c r="WBR48" s="114"/>
      <c r="WBS48" s="114"/>
      <c r="WBT48" s="114"/>
      <c r="WBU48" s="114"/>
      <c r="WBV48" s="114"/>
      <c r="WBW48" s="114"/>
      <c r="WBX48" s="114"/>
      <c r="WBY48" s="114"/>
      <c r="WBZ48" s="114"/>
      <c r="WCA48" s="114"/>
      <c r="WCB48" s="114"/>
      <c r="WCC48" s="114"/>
      <c r="WCD48" s="114"/>
      <c r="WCE48" s="114"/>
      <c r="WCF48" s="114"/>
      <c r="WCG48" s="114"/>
      <c r="WCH48" s="114"/>
      <c r="WCI48" s="114"/>
      <c r="WCJ48" s="114"/>
      <c r="WCK48" s="114"/>
      <c r="WCL48" s="114"/>
      <c r="WCM48" s="114"/>
      <c r="WCN48" s="114"/>
      <c r="WCO48" s="114"/>
      <c r="WCP48" s="114"/>
      <c r="WCQ48" s="114"/>
      <c r="WCR48" s="114"/>
      <c r="WCS48" s="114"/>
      <c r="WCT48" s="114"/>
      <c r="WCU48" s="114"/>
      <c r="WCV48" s="114"/>
      <c r="WCW48" s="114"/>
      <c r="WCX48" s="114"/>
      <c r="WCY48" s="114"/>
      <c r="WCZ48" s="114"/>
      <c r="WDA48" s="114"/>
      <c r="WDB48" s="114"/>
      <c r="WDC48" s="114"/>
      <c r="WDD48" s="114"/>
      <c r="WDE48" s="114"/>
      <c r="WDF48" s="114"/>
      <c r="WDG48" s="114"/>
      <c r="WDH48" s="114"/>
      <c r="WDI48" s="114"/>
      <c r="WDJ48" s="114"/>
      <c r="WDK48" s="114"/>
      <c r="WDL48" s="114"/>
      <c r="WDM48" s="114"/>
      <c r="WDN48" s="114"/>
      <c r="WDO48" s="114"/>
      <c r="WDP48" s="114"/>
      <c r="WDQ48" s="114"/>
      <c r="WDR48" s="114"/>
      <c r="WDS48" s="114"/>
      <c r="WDT48" s="114"/>
      <c r="WDU48" s="114"/>
      <c r="WDV48" s="114"/>
      <c r="WDW48" s="114"/>
      <c r="WDX48" s="114"/>
      <c r="WDY48" s="114"/>
      <c r="WDZ48" s="114"/>
      <c r="WEA48" s="114"/>
      <c r="WEB48" s="114"/>
      <c r="WEC48" s="114"/>
      <c r="WED48" s="114"/>
      <c r="WEE48" s="114"/>
      <c r="WEF48" s="114"/>
      <c r="WEG48" s="114"/>
      <c r="WEH48" s="114"/>
      <c r="WEI48" s="114"/>
      <c r="WEJ48" s="114"/>
      <c r="WEK48" s="114"/>
      <c r="WEL48" s="114"/>
      <c r="WEM48" s="114"/>
      <c r="WEN48" s="114"/>
      <c r="WEO48" s="114"/>
      <c r="WEP48" s="114"/>
      <c r="WEQ48" s="114"/>
      <c r="WER48" s="114"/>
      <c r="WES48" s="114"/>
      <c r="WET48" s="114"/>
      <c r="WEU48" s="114"/>
      <c r="WEV48" s="114"/>
      <c r="WEW48" s="114"/>
      <c r="WEX48" s="114"/>
      <c r="WEY48" s="114"/>
      <c r="WEZ48" s="114"/>
      <c r="WFA48" s="114"/>
      <c r="WFB48" s="114"/>
      <c r="WFC48" s="114"/>
      <c r="WFD48" s="114"/>
      <c r="WFE48" s="114"/>
      <c r="WFF48" s="114"/>
      <c r="WFG48" s="114"/>
      <c r="WFH48" s="114"/>
      <c r="WFI48" s="114"/>
      <c r="WFJ48" s="114"/>
      <c r="WFK48" s="114"/>
      <c r="WFL48" s="114"/>
      <c r="WFM48" s="114"/>
      <c r="WFN48" s="114"/>
      <c r="WFO48" s="114"/>
      <c r="WFP48" s="114"/>
      <c r="WFQ48" s="114"/>
      <c r="WFR48" s="114"/>
      <c r="WFS48" s="114"/>
      <c r="WFT48" s="114"/>
      <c r="WFU48" s="114"/>
      <c r="WFV48" s="114"/>
      <c r="WFW48" s="114"/>
      <c r="WFX48" s="114"/>
      <c r="WFY48" s="114"/>
      <c r="WFZ48" s="114"/>
      <c r="WGA48" s="114"/>
      <c r="WGB48" s="114"/>
      <c r="WGC48" s="114"/>
      <c r="WGD48" s="114"/>
      <c r="WGE48" s="114"/>
      <c r="WGF48" s="114"/>
      <c r="WGG48" s="114"/>
      <c r="WGH48" s="114"/>
      <c r="WGI48" s="114"/>
      <c r="WGJ48" s="114"/>
      <c r="WGK48" s="114"/>
      <c r="WGL48" s="114"/>
      <c r="WGM48" s="114"/>
      <c r="WGN48" s="114"/>
      <c r="WGO48" s="114"/>
      <c r="WGP48" s="114"/>
      <c r="WGQ48" s="114"/>
      <c r="WGR48" s="114"/>
      <c r="WGS48" s="114"/>
      <c r="WGT48" s="114"/>
      <c r="WGU48" s="114"/>
      <c r="WGV48" s="114"/>
      <c r="WGW48" s="114"/>
      <c r="WGX48" s="114"/>
      <c r="WGY48" s="114"/>
      <c r="WGZ48" s="114"/>
      <c r="WHA48" s="114"/>
      <c r="WHB48" s="114"/>
      <c r="WHC48" s="114"/>
      <c r="WHD48" s="114"/>
      <c r="WHE48" s="114"/>
      <c r="WHF48" s="114"/>
      <c r="WHG48" s="114"/>
      <c r="WHH48" s="114"/>
      <c r="WHI48" s="114"/>
      <c r="WHJ48" s="114"/>
      <c r="WHK48" s="114"/>
      <c r="WHL48" s="114"/>
      <c r="WHM48" s="114"/>
      <c r="WHN48" s="114"/>
      <c r="WHO48" s="114"/>
      <c r="WHP48" s="114"/>
      <c r="WHQ48" s="114"/>
      <c r="WHR48" s="114"/>
      <c r="WHS48" s="114"/>
      <c r="WHT48" s="114"/>
      <c r="WHU48" s="114"/>
      <c r="WHV48" s="114"/>
      <c r="WHW48" s="114"/>
      <c r="WHX48" s="114"/>
      <c r="WHY48" s="114"/>
      <c r="WHZ48" s="114"/>
      <c r="WIA48" s="114"/>
      <c r="WIB48" s="114"/>
      <c r="WIC48" s="114"/>
      <c r="WID48" s="114"/>
      <c r="WIE48" s="114"/>
      <c r="WIF48" s="114"/>
      <c r="WIG48" s="114"/>
      <c r="WIH48" s="114"/>
      <c r="WII48" s="114"/>
      <c r="WIJ48" s="114"/>
      <c r="WIK48" s="114"/>
      <c r="WIL48" s="114"/>
      <c r="WIM48" s="114"/>
      <c r="WIN48" s="114"/>
      <c r="WIO48" s="114"/>
      <c r="WIP48" s="114"/>
      <c r="WIQ48" s="114"/>
      <c r="WIR48" s="114"/>
      <c r="WIS48" s="114"/>
      <c r="WIT48" s="114"/>
      <c r="WIU48" s="114"/>
      <c r="WIV48" s="114"/>
      <c r="WIW48" s="114"/>
      <c r="WIX48" s="114"/>
      <c r="WIY48" s="114"/>
      <c r="WIZ48" s="114"/>
      <c r="WJA48" s="114"/>
      <c r="WJB48" s="114"/>
      <c r="WJC48" s="114"/>
      <c r="WJD48" s="114"/>
      <c r="WJE48" s="114"/>
      <c r="WJF48" s="114"/>
      <c r="WJG48" s="114"/>
      <c r="WJH48" s="114"/>
      <c r="WJI48" s="114"/>
      <c r="WJJ48" s="114"/>
      <c r="WJK48" s="114"/>
      <c r="WJL48" s="114"/>
      <c r="WJM48" s="114"/>
      <c r="WJN48" s="114"/>
      <c r="WJO48" s="114"/>
      <c r="WJP48" s="114"/>
      <c r="WJQ48" s="114"/>
      <c r="WJR48" s="114"/>
      <c r="WJS48" s="114"/>
      <c r="WJT48" s="114"/>
      <c r="WJU48" s="114"/>
      <c r="WJV48" s="114"/>
      <c r="WJW48" s="114"/>
      <c r="WJX48" s="114"/>
      <c r="WJY48" s="114"/>
      <c r="WJZ48" s="114"/>
      <c r="WKA48" s="114"/>
      <c r="WKB48" s="114"/>
      <c r="WKC48" s="114"/>
      <c r="WKD48" s="114"/>
      <c r="WKE48" s="114"/>
      <c r="WKF48" s="114"/>
      <c r="WKG48" s="114"/>
      <c r="WKH48" s="114"/>
      <c r="WKI48" s="114"/>
      <c r="WKJ48" s="114"/>
      <c r="WKK48" s="114"/>
      <c r="WKL48" s="114"/>
      <c r="WKM48" s="114"/>
      <c r="WKN48" s="114"/>
      <c r="WKO48" s="114"/>
      <c r="WKP48" s="114"/>
      <c r="WKQ48" s="114"/>
      <c r="WKR48" s="114"/>
      <c r="WKS48" s="114"/>
      <c r="WKT48" s="114"/>
      <c r="WKU48" s="114"/>
      <c r="WKV48" s="114"/>
      <c r="WKW48" s="114"/>
      <c r="WKX48" s="114"/>
      <c r="WKY48" s="114"/>
      <c r="WKZ48" s="114"/>
      <c r="WLA48" s="114"/>
      <c r="WLB48" s="114"/>
      <c r="WLC48" s="114"/>
      <c r="WLD48" s="114"/>
      <c r="WLE48" s="114"/>
      <c r="WLF48" s="114"/>
      <c r="WLG48" s="114"/>
      <c r="WLH48" s="114"/>
      <c r="WLI48" s="114"/>
      <c r="WLJ48" s="114"/>
      <c r="WLK48" s="114"/>
      <c r="WLL48" s="114"/>
      <c r="WLM48" s="114"/>
      <c r="WLN48" s="114"/>
      <c r="WLO48" s="114"/>
      <c r="WLP48" s="114"/>
      <c r="WLQ48" s="114"/>
      <c r="WLR48" s="114"/>
      <c r="WLS48" s="114"/>
      <c r="WLT48" s="114"/>
      <c r="WLU48" s="114"/>
      <c r="WLV48" s="114"/>
      <c r="WLW48" s="114"/>
      <c r="WLX48" s="114"/>
      <c r="WLY48" s="114"/>
      <c r="WLZ48" s="114"/>
      <c r="WMA48" s="114"/>
      <c r="WMB48" s="114"/>
      <c r="WMC48" s="114"/>
      <c r="WMD48" s="114"/>
      <c r="WME48" s="114"/>
      <c r="WMF48" s="114"/>
      <c r="WMG48" s="114"/>
      <c r="WMH48" s="114"/>
      <c r="WMI48" s="114"/>
      <c r="WMJ48" s="114"/>
      <c r="WMK48" s="114"/>
      <c r="WML48" s="114"/>
      <c r="WMM48" s="114"/>
      <c r="WMN48" s="114"/>
      <c r="WMO48" s="114"/>
      <c r="WMP48" s="114"/>
      <c r="WMQ48" s="114"/>
      <c r="WMR48" s="114"/>
      <c r="WMS48" s="114"/>
      <c r="WMT48" s="114"/>
      <c r="WMU48" s="114"/>
      <c r="WMV48" s="114"/>
      <c r="WMW48" s="114"/>
      <c r="WMX48" s="114"/>
      <c r="WMY48" s="114"/>
      <c r="WMZ48" s="114"/>
      <c r="WNA48" s="114"/>
      <c r="WNB48" s="114"/>
      <c r="WNC48" s="114"/>
      <c r="WND48" s="114"/>
      <c r="WNE48" s="114"/>
      <c r="WNF48" s="114"/>
      <c r="WNG48" s="114"/>
      <c r="WNH48" s="114"/>
      <c r="WNI48" s="114"/>
      <c r="WNJ48" s="114"/>
      <c r="WNK48" s="114"/>
      <c r="WNL48" s="114"/>
      <c r="WNM48" s="114"/>
      <c r="WNN48" s="114"/>
      <c r="WNO48" s="114"/>
      <c r="WNP48" s="114"/>
      <c r="WNQ48" s="114"/>
      <c r="WNR48" s="114"/>
      <c r="WNS48" s="114"/>
      <c r="WNT48" s="114"/>
      <c r="WNU48" s="114"/>
      <c r="WNV48" s="114"/>
      <c r="WNW48" s="114"/>
      <c r="WNX48" s="114"/>
      <c r="WNY48" s="114"/>
      <c r="WNZ48" s="114"/>
      <c r="WOA48" s="114"/>
      <c r="WOB48" s="114"/>
      <c r="WOC48" s="114"/>
      <c r="WOD48" s="114"/>
      <c r="WOE48" s="114"/>
      <c r="WOF48" s="114"/>
      <c r="WOG48" s="114"/>
      <c r="WOH48" s="114"/>
      <c r="WOI48" s="114"/>
      <c r="WOJ48" s="114"/>
      <c r="WOK48" s="114"/>
      <c r="WOL48" s="114"/>
      <c r="WOM48" s="114"/>
      <c r="WON48" s="114"/>
      <c r="WOO48" s="114"/>
      <c r="WOP48" s="114"/>
      <c r="WOQ48" s="114"/>
      <c r="WOR48" s="114"/>
      <c r="WOS48" s="114"/>
      <c r="WOT48" s="114"/>
      <c r="WOU48" s="114"/>
      <c r="WOV48" s="114"/>
      <c r="WOW48" s="114"/>
      <c r="WOX48" s="114"/>
      <c r="WOY48" s="114"/>
      <c r="WOZ48" s="114"/>
      <c r="WPA48" s="114"/>
      <c r="WPB48" s="114"/>
      <c r="WPC48" s="114"/>
      <c r="WPD48" s="114"/>
      <c r="WPE48" s="114"/>
      <c r="WPF48" s="114"/>
      <c r="WPG48" s="114"/>
      <c r="WPH48" s="114"/>
      <c r="WPI48" s="114"/>
      <c r="WPJ48" s="114"/>
      <c r="WPK48" s="114"/>
      <c r="WPL48" s="114"/>
      <c r="WPM48" s="114"/>
      <c r="WPN48" s="114"/>
      <c r="WPO48" s="114"/>
      <c r="WPP48" s="114"/>
      <c r="WPQ48" s="114"/>
      <c r="WPR48" s="114"/>
      <c r="WPS48" s="114"/>
      <c r="WPT48" s="114"/>
      <c r="WPU48" s="114"/>
      <c r="WPV48" s="114"/>
      <c r="WPW48" s="114"/>
      <c r="WPX48" s="114"/>
      <c r="WPY48" s="114"/>
      <c r="WPZ48" s="114"/>
      <c r="WQA48" s="114"/>
      <c r="WQB48" s="114"/>
      <c r="WQC48" s="114"/>
      <c r="WQD48" s="114"/>
      <c r="WQE48" s="114"/>
      <c r="WQF48" s="114"/>
      <c r="WQG48" s="114"/>
      <c r="WQH48" s="114"/>
      <c r="WQI48" s="114"/>
      <c r="WQJ48" s="114"/>
      <c r="WQK48" s="114"/>
      <c r="WQL48" s="114"/>
      <c r="WQM48" s="114"/>
      <c r="WQN48" s="114"/>
      <c r="WQO48" s="114"/>
      <c r="WQP48" s="114"/>
      <c r="WQQ48" s="114"/>
      <c r="WQR48" s="114"/>
      <c r="WQS48" s="114"/>
      <c r="WQT48" s="114"/>
      <c r="WQU48" s="114"/>
      <c r="WQV48" s="114"/>
      <c r="WQW48" s="114"/>
      <c r="WQX48" s="114"/>
      <c r="WQY48" s="114"/>
      <c r="WQZ48" s="114"/>
      <c r="WRA48" s="114"/>
      <c r="WRB48" s="114"/>
      <c r="WRC48" s="114"/>
      <c r="WRD48" s="114"/>
      <c r="WRE48" s="114"/>
      <c r="WRF48" s="114"/>
      <c r="WRG48" s="114"/>
      <c r="WRH48" s="114"/>
      <c r="WRI48" s="114"/>
      <c r="WRJ48" s="114"/>
      <c r="WRK48" s="114"/>
      <c r="WRL48" s="114"/>
      <c r="WRM48" s="114"/>
      <c r="WRN48" s="114"/>
      <c r="WRO48" s="114"/>
      <c r="WRP48" s="114"/>
      <c r="WRQ48" s="114"/>
      <c r="WRR48" s="114"/>
      <c r="WRS48" s="114"/>
      <c r="WRT48" s="114"/>
      <c r="WRU48" s="114"/>
      <c r="WRV48" s="114"/>
      <c r="WRW48" s="114"/>
      <c r="WRX48" s="114"/>
      <c r="WRY48" s="114"/>
      <c r="WRZ48" s="114"/>
      <c r="WSA48" s="114"/>
      <c r="WSB48" s="114"/>
      <c r="WSC48" s="114"/>
      <c r="WSD48" s="114"/>
      <c r="WSE48" s="114"/>
      <c r="WSF48" s="114"/>
      <c r="WSG48" s="114"/>
      <c r="WSH48" s="114"/>
      <c r="WSI48" s="114"/>
      <c r="WSJ48" s="114"/>
      <c r="WSK48" s="114"/>
      <c r="WSL48" s="114"/>
      <c r="WSM48" s="114"/>
      <c r="WSN48" s="114"/>
      <c r="WSO48" s="114"/>
      <c r="WSP48" s="114"/>
      <c r="WSQ48" s="114"/>
      <c r="WSR48" s="114"/>
      <c r="WSS48" s="114"/>
      <c r="WST48" s="114"/>
      <c r="WSU48" s="114"/>
      <c r="WSV48" s="114"/>
      <c r="WSW48" s="114"/>
      <c r="WSX48" s="114"/>
      <c r="WSY48" s="114"/>
      <c r="WSZ48" s="114"/>
      <c r="WTA48" s="114"/>
      <c r="WTB48" s="114"/>
      <c r="WTC48" s="114"/>
      <c r="WTD48" s="114"/>
      <c r="WTE48" s="114"/>
      <c r="WTF48" s="114"/>
      <c r="WTG48" s="114"/>
      <c r="WTH48" s="114"/>
      <c r="WTI48" s="114"/>
      <c r="WTJ48" s="114"/>
      <c r="WTK48" s="114"/>
      <c r="WTL48" s="114"/>
      <c r="WTM48" s="114"/>
      <c r="WTN48" s="114"/>
      <c r="WTO48" s="114"/>
      <c r="WTP48" s="114"/>
      <c r="WTQ48" s="114"/>
      <c r="WTR48" s="114"/>
      <c r="WTS48" s="114"/>
      <c r="WTT48" s="114"/>
      <c r="WTU48" s="114"/>
      <c r="WTV48" s="114"/>
      <c r="WTW48" s="114"/>
      <c r="WTX48" s="114"/>
      <c r="WTY48" s="114"/>
      <c r="WTZ48" s="114"/>
      <c r="WUA48" s="114"/>
      <c r="WUB48" s="114"/>
      <c r="WUC48" s="114"/>
      <c r="WUD48" s="114"/>
      <c r="WUE48" s="114"/>
      <c r="WUF48" s="114"/>
      <c r="WUG48" s="114"/>
      <c r="WUH48" s="114"/>
      <c r="WUI48" s="114"/>
      <c r="WUJ48" s="114"/>
      <c r="WUK48" s="114"/>
      <c r="WUL48" s="114"/>
      <c r="WUM48" s="114"/>
      <c r="WUN48" s="114"/>
      <c r="WUO48" s="114"/>
      <c r="WUP48" s="114"/>
      <c r="WUQ48" s="114"/>
      <c r="WUR48" s="114"/>
      <c r="WUS48" s="114"/>
      <c r="WUT48" s="114"/>
      <c r="WUU48" s="114"/>
      <c r="WUV48" s="114"/>
      <c r="WUW48" s="114"/>
      <c r="WUX48" s="114"/>
      <c r="WUY48" s="114"/>
      <c r="WUZ48" s="114"/>
      <c r="WVA48" s="114"/>
      <c r="WVB48" s="114"/>
      <c r="WVC48" s="114"/>
      <c r="WVD48" s="114"/>
      <c r="WVE48" s="114"/>
      <c r="WVF48" s="114"/>
      <c r="WVG48" s="114"/>
      <c r="WVH48" s="114"/>
      <c r="WVI48" s="114"/>
      <c r="WVJ48" s="114"/>
      <c r="WVK48" s="114"/>
      <c r="WVL48" s="114"/>
      <c r="WVM48" s="114"/>
      <c r="WVN48" s="114"/>
      <c r="WVO48" s="114"/>
      <c r="WVP48" s="114"/>
      <c r="WVQ48" s="114"/>
      <c r="WVR48" s="114"/>
      <c r="WVS48" s="114"/>
      <c r="WVT48" s="114"/>
      <c r="WVU48" s="114"/>
      <c r="WVV48" s="114"/>
      <c r="WVW48" s="114"/>
      <c r="WVX48" s="114"/>
      <c r="WVY48" s="114"/>
      <c r="WVZ48" s="114"/>
      <c r="WWA48" s="114"/>
      <c r="WWB48" s="114"/>
      <c r="WWC48" s="114"/>
    </row>
    <row r="49" spans="1:16150" ht="31.5" customHeight="1">
      <c r="A49" s="298" t="s">
        <v>901</v>
      </c>
      <c r="B49" s="109" t="s">
        <v>902</v>
      </c>
      <c r="C49" s="110" t="s">
        <v>253</v>
      </c>
      <c r="D49" s="110" t="s">
        <v>253</v>
      </c>
      <c r="E49" s="110" t="s">
        <v>253</v>
      </c>
      <c r="F49" s="126">
        <v>44872</v>
      </c>
      <c r="G49" s="126">
        <f>F49</f>
        <v>44872</v>
      </c>
      <c r="H49" s="127">
        <f>G49+33</f>
        <v>44905</v>
      </c>
      <c r="I49" s="127">
        <f>G49+36</f>
        <v>44908</v>
      </c>
      <c r="J49" s="110">
        <f>G49+38</f>
        <v>44910</v>
      </c>
      <c r="K49" s="127">
        <f>G49+42</f>
        <v>44914</v>
      </c>
      <c r="L49" s="127">
        <f>G49+47</f>
        <v>44919</v>
      </c>
      <c r="M49" s="127">
        <f>G49+52</f>
        <v>44924</v>
      </c>
      <c r="N49" s="127">
        <f>G49+42</f>
        <v>44914</v>
      </c>
      <c r="O49" s="120"/>
      <c r="P49" s="120"/>
      <c r="Q49" s="120"/>
      <c r="R49" s="120"/>
      <c r="S49" s="114"/>
      <c r="T49" s="114"/>
      <c r="U49" s="114"/>
      <c r="V49" s="114"/>
      <c r="W49" s="114"/>
      <c r="X49" s="114"/>
      <c r="Y49" s="114"/>
      <c r="Z49" s="114"/>
      <c r="AA49" s="114"/>
      <c r="AB49" s="114"/>
      <c r="AC49" s="114"/>
      <c r="AD49" s="114"/>
      <c r="AE49" s="114"/>
      <c r="AF49" s="114"/>
      <c r="AG49" s="114"/>
      <c r="AH49" s="114"/>
      <c r="AI49" s="114"/>
      <c r="AJ49" s="114"/>
      <c r="AK49" s="114"/>
      <c r="AL49" s="114"/>
      <c r="AM49" s="114"/>
      <c r="AN49" s="114"/>
      <c r="AO49" s="114"/>
      <c r="AP49" s="114"/>
      <c r="AQ49" s="114"/>
      <c r="AR49" s="114"/>
      <c r="AS49" s="114"/>
      <c r="AT49" s="114"/>
      <c r="AU49" s="114"/>
      <c r="AV49" s="114"/>
      <c r="AW49" s="114"/>
      <c r="AX49" s="114"/>
      <c r="AY49" s="114"/>
      <c r="AZ49" s="114"/>
      <c r="BA49" s="114"/>
      <c r="BB49" s="114"/>
      <c r="BC49" s="114"/>
      <c r="BD49" s="114"/>
      <c r="BE49" s="114"/>
      <c r="BF49" s="114"/>
      <c r="BG49" s="114"/>
      <c r="BH49" s="114"/>
      <c r="BI49" s="114"/>
      <c r="BJ49" s="114"/>
      <c r="BK49" s="114"/>
      <c r="BL49" s="114"/>
      <c r="BM49" s="114"/>
      <c r="BN49" s="114"/>
      <c r="BO49" s="114"/>
      <c r="BP49" s="114"/>
      <c r="BQ49" s="114"/>
      <c r="BR49" s="114"/>
      <c r="BS49" s="114"/>
      <c r="BT49" s="114"/>
      <c r="BU49" s="114"/>
      <c r="BV49" s="114"/>
      <c r="BW49" s="114"/>
      <c r="BX49" s="114"/>
      <c r="BY49" s="114"/>
      <c r="BZ49" s="114"/>
      <c r="CA49" s="114"/>
      <c r="CB49" s="114"/>
      <c r="CC49" s="114"/>
      <c r="CD49" s="114"/>
      <c r="CE49" s="114"/>
      <c r="CF49" s="114"/>
      <c r="CG49" s="114"/>
      <c r="CH49" s="114"/>
      <c r="CI49" s="114"/>
      <c r="CJ49" s="114"/>
      <c r="CK49" s="114"/>
      <c r="CL49" s="114"/>
      <c r="CM49" s="114"/>
      <c r="CN49" s="114"/>
      <c r="CO49" s="114"/>
      <c r="CP49" s="114"/>
      <c r="CQ49" s="114"/>
      <c r="CR49" s="114"/>
      <c r="CS49" s="114"/>
      <c r="CT49" s="114"/>
      <c r="CU49" s="114"/>
      <c r="CV49" s="114"/>
      <c r="CW49" s="114"/>
      <c r="CX49" s="114"/>
      <c r="CY49" s="114"/>
      <c r="CZ49" s="114"/>
      <c r="DA49" s="114"/>
      <c r="DB49" s="114"/>
      <c r="DC49" s="114"/>
      <c r="DD49" s="114"/>
      <c r="DE49" s="114"/>
      <c r="DF49" s="114"/>
      <c r="DG49" s="114"/>
      <c r="DH49" s="114"/>
      <c r="DI49" s="114"/>
      <c r="DJ49" s="114"/>
      <c r="DK49" s="114"/>
      <c r="DL49" s="114"/>
      <c r="DM49" s="114"/>
      <c r="DN49" s="114"/>
      <c r="DO49" s="114"/>
      <c r="DP49" s="114"/>
      <c r="DQ49" s="114"/>
      <c r="DR49" s="114"/>
      <c r="DS49" s="114"/>
      <c r="DT49" s="114"/>
      <c r="DU49" s="114"/>
      <c r="DV49" s="114"/>
      <c r="DW49" s="114"/>
      <c r="DX49" s="114"/>
      <c r="DY49" s="114"/>
      <c r="DZ49" s="114"/>
      <c r="EA49" s="114"/>
      <c r="EB49" s="114"/>
      <c r="EC49" s="114"/>
      <c r="ED49" s="114"/>
      <c r="EE49" s="114"/>
      <c r="EF49" s="114"/>
      <c r="EG49" s="114"/>
      <c r="EH49" s="114"/>
      <c r="EI49" s="114"/>
      <c r="EJ49" s="114"/>
      <c r="EK49" s="114"/>
      <c r="EL49" s="114"/>
      <c r="EM49" s="114"/>
      <c r="EN49" s="114"/>
      <c r="EO49" s="114"/>
      <c r="EP49" s="114"/>
      <c r="EQ49" s="114"/>
      <c r="ER49" s="114"/>
      <c r="ES49" s="114"/>
      <c r="ET49" s="114"/>
      <c r="EU49" s="114"/>
      <c r="EV49" s="114"/>
      <c r="EW49" s="114"/>
      <c r="EX49" s="114"/>
      <c r="EY49" s="114"/>
      <c r="EZ49" s="114"/>
      <c r="FA49" s="114"/>
      <c r="FB49" s="114"/>
      <c r="FC49" s="114"/>
      <c r="FD49" s="114"/>
      <c r="FE49" s="114"/>
      <c r="FF49" s="114"/>
      <c r="FG49" s="114"/>
      <c r="FH49" s="114"/>
      <c r="FI49" s="114"/>
      <c r="FJ49" s="114"/>
      <c r="FK49" s="114"/>
      <c r="FL49" s="114"/>
      <c r="FM49" s="114"/>
      <c r="FN49" s="114"/>
      <c r="FO49" s="114"/>
      <c r="FP49" s="114"/>
      <c r="FQ49" s="114"/>
      <c r="FR49" s="114"/>
      <c r="FS49" s="114"/>
      <c r="FT49" s="114"/>
      <c r="FU49" s="114"/>
      <c r="FV49" s="114"/>
      <c r="FW49" s="114"/>
      <c r="FX49" s="114"/>
      <c r="FY49" s="114"/>
      <c r="FZ49" s="114"/>
      <c r="GA49" s="114"/>
      <c r="GB49" s="114"/>
      <c r="GC49" s="114"/>
      <c r="GD49" s="114"/>
      <c r="GE49" s="114"/>
      <c r="GF49" s="114"/>
      <c r="GG49" s="114"/>
      <c r="GH49" s="114"/>
      <c r="GI49" s="114"/>
      <c r="GJ49" s="114"/>
      <c r="GK49" s="114"/>
      <c r="GL49" s="114"/>
      <c r="GM49" s="114"/>
      <c r="GN49" s="114"/>
      <c r="GO49" s="114"/>
      <c r="GP49" s="114"/>
      <c r="GQ49" s="114"/>
      <c r="GR49" s="114"/>
      <c r="GS49" s="114"/>
      <c r="GT49" s="114"/>
      <c r="GU49" s="114"/>
      <c r="GV49" s="114"/>
      <c r="GW49" s="114"/>
      <c r="GX49" s="114"/>
      <c r="GY49" s="114"/>
      <c r="GZ49" s="114"/>
      <c r="HA49" s="114"/>
      <c r="HB49" s="114"/>
      <c r="HC49" s="114"/>
      <c r="HD49" s="114"/>
      <c r="HE49" s="114"/>
      <c r="HF49" s="114"/>
      <c r="HG49" s="114"/>
      <c r="HH49" s="114"/>
      <c r="HI49" s="114"/>
      <c r="HJ49" s="114"/>
      <c r="HK49" s="114"/>
      <c r="HL49" s="114"/>
      <c r="HM49" s="114"/>
      <c r="HN49" s="114"/>
      <c r="HO49" s="114"/>
      <c r="HP49" s="114"/>
      <c r="HQ49" s="114"/>
      <c r="HR49" s="114"/>
      <c r="HS49" s="114"/>
      <c r="HT49" s="114"/>
      <c r="HU49" s="114"/>
      <c r="HV49" s="114"/>
      <c r="HW49" s="114"/>
      <c r="HX49" s="114"/>
      <c r="HY49" s="114"/>
      <c r="HZ49" s="114"/>
      <c r="IA49" s="114"/>
      <c r="IB49" s="114"/>
      <c r="IC49" s="114"/>
      <c r="ID49" s="114"/>
      <c r="IE49" s="114"/>
      <c r="IF49" s="114"/>
      <c r="IG49" s="114"/>
      <c r="IH49" s="114"/>
      <c r="II49" s="114"/>
      <c r="IJ49" s="114"/>
      <c r="IK49" s="114"/>
      <c r="IL49" s="114"/>
      <c r="IM49" s="114"/>
      <c r="IN49" s="114"/>
      <c r="IO49" s="114"/>
      <c r="IP49" s="114"/>
      <c r="IQ49" s="114"/>
      <c r="IR49" s="114"/>
      <c r="IS49" s="114"/>
      <c r="IT49" s="114"/>
      <c r="IU49" s="114"/>
      <c r="IV49" s="114"/>
      <c r="IW49" s="114"/>
      <c r="IX49" s="114"/>
      <c r="IY49" s="114"/>
      <c r="IZ49" s="114"/>
      <c r="JA49" s="114"/>
      <c r="JB49" s="114"/>
      <c r="JC49" s="114"/>
      <c r="JD49" s="114"/>
      <c r="JE49" s="114"/>
      <c r="JF49" s="114"/>
      <c r="JG49" s="114"/>
      <c r="JH49" s="114"/>
      <c r="JI49" s="114"/>
      <c r="JJ49" s="114"/>
      <c r="JK49" s="114"/>
      <c r="JL49" s="114"/>
      <c r="JM49" s="114"/>
      <c r="JN49" s="114"/>
      <c r="JO49" s="114"/>
      <c r="JP49" s="114"/>
      <c r="JQ49" s="114"/>
      <c r="JR49" s="114"/>
      <c r="JS49" s="114"/>
      <c r="JT49" s="114"/>
      <c r="JU49" s="114"/>
      <c r="JV49" s="114"/>
      <c r="JW49" s="114"/>
      <c r="JX49" s="114"/>
      <c r="JY49" s="114"/>
      <c r="JZ49" s="114"/>
      <c r="KA49" s="114"/>
      <c r="KB49" s="114"/>
      <c r="KC49" s="114"/>
      <c r="KD49" s="114"/>
      <c r="KE49" s="114"/>
      <c r="KF49" s="114"/>
      <c r="KG49" s="114"/>
      <c r="KH49" s="114"/>
      <c r="KI49" s="114"/>
      <c r="KJ49" s="114"/>
      <c r="KK49" s="114"/>
      <c r="KL49" s="114"/>
      <c r="KM49" s="114"/>
      <c r="KN49" s="114"/>
      <c r="KO49" s="114"/>
      <c r="KP49" s="114"/>
      <c r="KQ49" s="114"/>
      <c r="KR49" s="114"/>
      <c r="KS49" s="114"/>
      <c r="KT49" s="114"/>
      <c r="KU49" s="114"/>
      <c r="KV49" s="114"/>
      <c r="KW49" s="114"/>
      <c r="KX49" s="114"/>
      <c r="KY49" s="114"/>
      <c r="KZ49" s="114"/>
      <c r="LA49" s="114"/>
      <c r="LB49" s="114"/>
      <c r="LC49" s="114"/>
      <c r="LD49" s="114"/>
      <c r="LE49" s="114"/>
      <c r="LF49" s="114"/>
      <c r="LG49" s="114"/>
      <c r="LH49" s="114"/>
      <c r="LI49" s="114"/>
      <c r="LJ49" s="114"/>
      <c r="LK49" s="114"/>
      <c r="LL49" s="114"/>
      <c r="LM49" s="114"/>
      <c r="LN49" s="114"/>
      <c r="LO49" s="114"/>
      <c r="LP49" s="114"/>
      <c r="LQ49" s="114"/>
      <c r="LR49" s="114"/>
      <c r="LS49" s="114"/>
      <c r="LT49" s="114"/>
      <c r="LU49" s="114"/>
      <c r="LV49" s="114"/>
      <c r="LW49" s="114"/>
      <c r="LX49" s="114"/>
      <c r="LY49" s="114"/>
      <c r="LZ49" s="114"/>
      <c r="MA49" s="114"/>
      <c r="MB49" s="114"/>
      <c r="MC49" s="114"/>
      <c r="MD49" s="114"/>
      <c r="ME49" s="114"/>
      <c r="MF49" s="114"/>
      <c r="MG49" s="114"/>
      <c r="MH49" s="114"/>
      <c r="MI49" s="114"/>
      <c r="MJ49" s="114"/>
      <c r="MK49" s="114"/>
      <c r="ML49" s="114"/>
      <c r="MM49" s="114"/>
      <c r="MN49" s="114"/>
      <c r="MO49" s="114"/>
      <c r="MP49" s="114"/>
      <c r="MQ49" s="114"/>
      <c r="MR49" s="114"/>
      <c r="MS49" s="114"/>
      <c r="MT49" s="114"/>
      <c r="MU49" s="114"/>
      <c r="MV49" s="114"/>
      <c r="MW49" s="114"/>
      <c r="MX49" s="114"/>
      <c r="MY49" s="114"/>
      <c r="MZ49" s="114"/>
      <c r="NA49" s="114"/>
      <c r="NB49" s="114"/>
      <c r="NC49" s="114"/>
      <c r="ND49" s="114"/>
      <c r="NE49" s="114"/>
      <c r="NF49" s="114"/>
      <c r="NG49" s="114"/>
      <c r="NH49" s="114"/>
      <c r="NI49" s="114"/>
      <c r="NJ49" s="114"/>
      <c r="NK49" s="114"/>
      <c r="NL49" s="114"/>
      <c r="NM49" s="114"/>
      <c r="NN49" s="114"/>
      <c r="NO49" s="114"/>
      <c r="NP49" s="114"/>
      <c r="NQ49" s="114"/>
      <c r="NR49" s="114"/>
      <c r="NS49" s="114"/>
      <c r="NT49" s="114"/>
      <c r="NU49" s="114"/>
      <c r="NV49" s="114"/>
      <c r="NW49" s="114"/>
      <c r="NX49" s="114"/>
      <c r="NY49" s="114"/>
      <c r="NZ49" s="114"/>
      <c r="OA49" s="114"/>
      <c r="OB49" s="114"/>
      <c r="OC49" s="114"/>
      <c r="OD49" s="114"/>
      <c r="OE49" s="114"/>
      <c r="OF49" s="114"/>
      <c r="OG49" s="114"/>
      <c r="OH49" s="114"/>
      <c r="OI49" s="114"/>
      <c r="OJ49" s="114"/>
      <c r="OK49" s="114"/>
      <c r="OL49" s="114"/>
      <c r="OM49" s="114"/>
      <c r="ON49" s="114"/>
      <c r="OO49" s="114"/>
      <c r="OP49" s="114"/>
      <c r="OQ49" s="114"/>
      <c r="OR49" s="114"/>
      <c r="OS49" s="114"/>
      <c r="OT49" s="114"/>
      <c r="OU49" s="114"/>
      <c r="OV49" s="114"/>
      <c r="OW49" s="114"/>
      <c r="OX49" s="114"/>
      <c r="OY49" s="114"/>
      <c r="OZ49" s="114"/>
      <c r="PA49" s="114"/>
      <c r="PB49" s="114"/>
      <c r="PC49" s="114"/>
      <c r="PD49" s="114"/>
      <c r="PE49" s="114"/>
      <c r="PF49" s="114"/>
      <c r="PG49" s="114"/>
      <c r="PH49" s="114"/>
      <c r="PI49" s="114"/>
      <c r="PJ49" s="114"/>
      <c r="PK49" s="114"/>
      <c r="PL49" s="114"/>
      <c r="PM49" s="114"/>
      <c r="PN49" s="114"/>
      <c r="PO49" s="114"/>
      <c r="PP49" s="114"/>
      <c r="PQ49" s="114"/>
      <c r="PR49" s="114"/>
      <c r="PS49" s="114"/>
      <c r="PT49" s="114"/>
      <c r="PU49" s="114"/>
      <c r="PV49" s="114"/>
      <c r="PW49" s="114"/>
      <c r="PX49" s="114"/>
      <c r="PY49" s="114"/>
      <c r="PZ49" s="114"/>
      <c r="QA49" s="114"/>
      <c r="QB49" s="114"/>
      <c r="QC49" s="114"/>
      <c r="QD49" s="114"/>
      <c r="QE49" s="114"/>
      <c r="QF49" s="114"/>
      <c r="QG49" s="114"/>
      <c r="QH49" s="114"/>
      <c r="QI49" s="114"/>
      <c r="QJ49" s="114"/>
      <c r="QK49" s="114"/>
      <c r="QL49" s="114"/>
      <c r="QM49" s="114"/>
      <c r="QN49" s="114"/>
      <c r="QO49" s="114"/>
      <c r="QP49" s="114"/>
      <c r="QQ49" s="114"/>
      <c r="QR49" s="114"/>
      <c r="QS49" s="114"/>
      <c r="QT49" s="114"/>
      <c r="QU49" s="114"/>
      <c r="QV49" s="114"/>
      <c r="QW49" s="114"/>
      <c r="QX49" s="114"/>
      <c r="QY49" s="114"/>
      <c r="QZ49" s="114"/>
      <c r="RA49" s="114"/>
      <c r="RB49" s="114"/>
      <c r="RC49" s="114"/>
      <c r="RD49" s="114"/>
      <c r="RE49" s="114"/>
      <c r="RF49" s="114"/>
      <c r="RG49" s="114"/>
      <c r="RH49" s="114"/>
      <c r="RI49" s="114"/>
      <c r="RJ49" s="114"/>
      <c r="RK49" s="114"/>
      <c r="RL49" s="114"/>
      <c r="RM49" s="114"/>
      <c r="RN49" s="114"/>
      <c r="RO49" s="114"/>
      <c r="RP49" s="114"/>
      <c r="RQ49" s="114"/>
      <c r="RR49" s="114"/>
      <c r="RS49" s="114"/>
      <c r="RT49" s="114"/>
      <c r="RU49" s="114"/>
      <c r="RV49" s="114"/>
      <c r="RW49" s="114"/>
      <c r="RX49" s="114"/>
      <c r="RY49" s="114"/>
      <c r="RZ49" s="114"/>
      <c r="SA49" s="114"/>
      <c r="SB49" s="114"/>
      <c r="SC49" s="114"/>
      <c r="SD49" s="114"/>
      <c r="SE49" s="114"/>
      <c r="SF49" s="114"/>
      <c r="SG49" s="114"/>
      <c r="SH49" s="114"/>
      <c r="SI49" s="114"/>
      <c r="SJ49" s="114"/>
      <c r="SK49" s="114"/>
      <c r="SL49" s="114"/>
      <c r="SM49" s="114"/>
      <c r="SN49" s="114"/>
      <c r="SO49" s="114"/>
      <c r="SP49" s="114"/>
      <c r="SQ49" s="114"/>
      <c r="SR49" s="114"/>
      <c r="SS49" s="114"/>
      <c r="ST49" s="114"/>
      <c r="SU49" s="114"/>
      <c r="SV49" s="114"/>
      <c r="SW49" s="114"/>
      <c r="SX49" s="114"/>
      <c r="SY49" s="114"/>
      <c r="SZ49" s="114"/>
      <c r="TA49" s="114"/>
      <c r="TB49" s="114"/>
      <c r="TC49" s="114"/>
      <c r="TD49" s="114"/>
      <c r="TE49" s="114"/>
      <c r="TF49" s="114"/>
      <c r="TG49" s="114"/>
      <c r="TH49" s="114"/>
      <c r="TI49" s="114"/>
      <c r="TJ49" s="114"/>
      <c r="TK49" s="114"/>
      <c r="TL49" s="114"/>
      <c r="TM49" s="114"/>
      <c r="TN49" s="114"/>
      <c r="TO49" s="114"/>
      <c r="TP49" s="114"/>
      <c r="TQ49" s="114"/>
      <c r="TR49" s="114"/>
      <c r="TS49" s="114"/>
      <c r="TT49" s="114"/>
      <c r="TU49" s="114"/>
      <c r="TV49" s="114"/>
      <c r="TW49" s="114"/>
      <c r="TX49" s="114"/>
      <c r="TY49" s="114"/>
      <c r="TZ49" s="114"/>
      <c r="UA49" s="114"/>
      <c r="UB49" s="114"/>
      <c r="UC49" s="114"/>
      <c r="UD49" s="114"/>
      <c r="UE49" s="114"/>
      <c r="UF49" s="114"/>
      <c r="UG49" s="114"/>
      <c r="UH49" s="114"/>
      <c r="UI49" s="114"/>
      <c r="UJ49" s="114"/>
      <c r="UK49" s="114"/>
      <c r="UL49" s="114"/>
      <c r="UM49" s="114"/>
      <c r="UN49" s="114"/>
      <c r="UO49" s="114"/>
      <c r="UP49" s="114"/>
      <c r="UQ49" s="114"/>
      <c r="UR49" s="114"/>
      <c r="US49" s="114"/>
      <c r="UT49" s="114"/>
      <c r="UU49" s="114"/>
      <c r="UV49" s="114"/>
      <c r="UW49" s="114"/>
      <c r="UX49" s="114"/>
      <c r="UY49" s="114"/>
      <c r="UZ49" s="114"/>
      <c r="VA49" s="114"/>
      <c r="VB49" s="114"/>
      <c r="VC49" s="114"/>
      <c r="VD49" s="114"/>
      <c r="VE49" s="114"/>
      <c r="VF49" s="114"/>
      <c r="VG49" s="114"/>
      <c r="VH49" s="114"/>
      <c r="VI49" s="114"/>
      <c r="VJ49" s="114"/>
      <c r="VK49" s="114"/>
      <c r="VL49" s="114"/>
      <c r="VM49" s="114"/>
      <c r="VN49" s="114"/>
      <c r="VO49" s="114"/>
      <c r="VP49" s="114"/>
      <c r="VQ49" s="114"/>
      <c r="VR49" s="114"/>
      <c r="VS49" s="114"/>
      <c r="VT49" s="114"/>
      <c r="VU49" s="114"/>
      <c r="VV49" s="114"/>
      <c r="VW49" s="114"/>
      <c r="VX49" s="114"/>
      <c r="VY49" s="114"/>
      <c r="VZ49" s="114"/>
      <c r="WA49" s="114"/>
      <c r="WB49" s="114"/>
      <c r="WC49" s="114"/>
      <c r="WD49" s="114"/>
      <c r="WE49" s="114"/>
      <c r="WF49" s="114"/>
      <c r="WG49" s="114"/>
      <c r="WH49" s="114"/>
      <c r="WI49" s="114"/>
      <c r="WJ49" s="114"/>
      <c r="WK49" s="114"/>
      <c r="WL49" s="114"/>
      <c r="WM49" s="114"/>
      <c r="WN49" s="114"/>
      <c r="WO49" s="114"/>
      <c r="WP49" s="114"/>
      <c r="WQ49" s="114"/>
      <c r="WR49" s="114"/>
      <c r="WS49" s="114"/>
      <c r="WT49" s="114"/>
      <c r="WU49" s="114"/>
      <c r="WV49" s="114"/>
      <c r="WW49" s="114"/>
      <c r="WX49" s="114"/>
      <c r="WY49" s="114"/>
      <c r="WZ49" s="114"/>
      <c r="XA49" s="114"/>
      <c r="XB49" s="114"/>
      <c r="XC49" s="114"/>
      <c r="XD49" s="114"/>
      <c r="XE49" s="114"/>
      <c r="XF49" s="114"/>
      <c r="XG49" s="114"/>
      <c r="XH49" s="114"/>
      <c r="XI49" s="114"/>
      <c r="XJ49" s="114"/>
      <c r="XK49" s="114"/>
      <c r="XL49" s="114"/>
      <c r="XM49" s="114"/>
      <c r="XN49" s="114"/>
      <c r="XO49" s="114"/>
      <c r="XP49" s="114"/>
      <c r="XQ49" s="114"/>
      <c r="XR49" s="114"/>
      <c r="XS49" s="114"/>
      <c r="XT49" s="114"/>
      <c r="XU49" s="114"/>
      <c r="XV49" s="114"/>
      <c r="XW49" s="114"/>
      <c r="XX49" s="114"/>
      <c r="XY49" s="114"/>
      <c r="XZ49" s="114"/>
      <c r="YA49" s="114"/>
      <c r="YB49" s="114"/>
      <c r="YC49" s="114"/>
      <c r="YD49" s="114"/>
      <c r="YE49" s="114"/>
      <c r="YF49" s="114"/>
      <c r="YG49" s="114"/>
      <c r="YH49" s="114"/>
      <c r="YI49" s="114"/>
      <c r="YJ49" s="114"/>
      <c r="YK49" s="114"/>
      <c r="YL49" s="114"/>
      <c r="YM49" s="114"/>
      <c r="YN49" s="114"/>
      <c r="YO49" s="114"/>
      <c r="YP49" s="114"/>
      <c r="YQ49" s="114"/>
      <c r="YR49" s="114"/>
      <c r="YS49" s="114"/>
      <c r="YT49" s="114"/>
      <c r="YU49" s="114"/>
      <c r="YV49" s="114"/>
      <c r="YW49" s="114"/>
      <c r="YX49" s="114"/>
      <c r="YY49" s="114"/>
      <c r="YZ49" s="114"/>
      <c r="ZA49" s="114"/>
      <c r="ZB49" s="114"/>
      <c r="ZC49" s="114"/>
      <c r="ZD49" s="114"/>
      <c r="ZE49" s="114"/>
      <c r="ZF49" s="114"/>
      <c r="ZG49" s="114"/>
      <c r="ZH49" s="114"/>
      <c r="ZI49" s="114"/>
      <c r="ZJ49" s="114"/>
      <c r="ZK49" s="114"/>
      <c r="ZL49" s="114"/>
      <c r="ZM49" s="114"/>
      <c r="ZN49" s="114"/>
      <c r="ZO49" s="114"/>
      <c r="ZP49" s="114"/>
      <c r="ZQ49" s="114"/>
      <c r="ZR49" s="114"/>
      <c r="ZS49" s="114"/>
      <c r="ZT49" s="114"/>
      <c r="ZU49" s="114"/>
      <c r="ZV49" s="114"/>
      <c r="ZW49" s="114"/>
      <c r="ZX49" s="114"/>
      <c r="ZY49" s="114"/>
      <c r="ZZ49" s="114"/>
      <c r="AAA49" s="114"/>
      <c r="AAB49" s="114"/>
      <c r="AAC49" s="114"/>
      <c r="AAD49" s="114"/>
      <c r="AAE49" s="114"/>
      <c r="AAF49" s="114"/>
      <c r="AAG49" s="114"/>
      <c r="AAH49" s="114"/>
      <c r="AAI49" s="114"/>
      <c r="AAJ49" s="114"/>
      <c r="AAK49" s="114"/>
      <c r="AAL49" s="114"/>
      <c r="AAM49" s="114"/>
      <c r="AAN49" s="114"/>
      <c r="AAO49" s="114"/>
      <c r="AAP49" s="114"/>
      <c r="AAQ49" s="114"/>
      <c r="AAR49" s="114"/>
      <c r="AAS49" s="114"/>
      <c r="AAT49" s="114"/>
      <c r="AAU49" s="114"/>
      <c r="AAV49" s="114"/>
      <c r="AAW49" s="114"/>
      <c r="AAX49" s="114"/>
      <c r="AAY49" s="114"/>
      <c r="AAZ49" s="114"/>
      <c r="ABA49" s="114"/>
      <c r="ABB49" s="114"/>
      <c r="ABC49" s="114"/>
      <c r="ABD49" s="114"/>
      <c r="ABE49" s="114"/>
      <c r="ABF49" s="114"/>
      <c r="ABG49" s="114"/>
      <c r="ABH49" s="114"/>
      <c r="ABI49" s="114"/>
      <c r="ABJ49" s="114"/>
      <c r="ABK49" s="114"/>
      <c r="ABL49" s="114"/>
      <c r="ABM49" s="114"/>
      <c r="ABN49" s="114"/>
      <c r="ABO49" s="114"/>
      <c r="ABP49" s="114"/>
      <c r="ABQ49" s="114"/>
      <c r="ABR49" s="114"/>
      <c r="ABS49" s="114"/>
      <c r="ABT49" s="114"/>
      <c r="ABU49" s="114"/>
      <c r="ABV49" s="114"/>
      <c r="ABW49" s="114"/>
      <c r="ABX49" s="114"/>
      <c r="ABY49" s="114"/>
      <c r="ABZ49" s="114"/>
      <c r="ACA49" s="114"/>
      <c r="ACB49" s="114"/>
      <c r="ACC49" s="114"/>
      <c r="ACD49" s="114"/>
      <c r="ACE49" s="114"/>
      <c r="ACF49" s="114"/>
      <c r="ACG49" s="114"/>
      <c r="ACH49" s="114"/>
      <c r="ACI49" s="114"/>
      <c r="ACJ49" s="114"/>
      <c r="ACK49" s="114"/>
      <c r="ACL49" s="114"/>
      <c r="ACM49" s="114"/>
      <c r="ACN49" s="114"/>
      <c r="ACO49" s="114"/>
      <c r="ACP49" s="114"/>
      <c r="ACQ49" s="114"/>
      <c r="ACR49" s="114"/>
      <c r="ACS49" s="114"/>
      <c r="ACT49" s="114"/>
      <c r="ACU49" s="114"/>
      <c r="ACV49" s="114"/>
      <c r="ACW49" s="114"/>
      <c r="ACX49" s="114"/>
      <c r="ACY49" s="114"/>
      <c r="ACZ49" s="114"/>
      <c r="ADA49" s="114"/>
      <c r="ADB49" s="114"/>
      <c r="ADC49" s="114"/>
      <c r="ADD49" s="114"/>
      <c r="ADE49" s="114"/>
      <c r="ADF49" s="114"/>
      <c r="ADG49" s="114"/>
      <c r="ADH49" s="114"/>
      <c r="ADI49" s="114"/>
      <c r="ADJ49" s="114"/>
      <c r="ADK49" s="114"/>
      <c r="ADL49" s="114"/>
      <c r="ADM49" s="114"/>
      <c r="ADN49" s="114"/>
      <c r="ADO49" s="114"/>
      <c r="ADP49" s="114"/>
      <c r="ADQ49" s="114"/>
      <c r="ADR49" s="114"/>
      <c r="ADS49" s="114"/>
      <c r="ADT49" s="114"/>
      <c r="ADU49" s="114"/>
      <c r="ADV49" s="114"/>
      <c r="ADW49" s="114"/>
      <c r="ADX49" s="114"/>
      <c r="ADY49" s="114"/>
      <c r="ADZ49" s="114"/>
      <c r="AEA49" s="114"/>
      <c r="AEB49" s="114"/>
      <c r="AEC49" s="114"/>
      <c r="AED49" s="114"/>
      <c r="AEE49" s="114"/>
      <c r="AEF49" s="114"/>
      <c r="AEG49" s="114"/>
      <c r="AEH49" s="114"/>
      <c r="AEI49" s="114"/>
      <c r="AEJ49" s="114"/>
      <c r="AEK49" s="114"/>
      <c r="AEL49" s="114"/>
      <c r="AEM49" s="114"/>
      <c r="AEN49" s="114"/>
      <c r="AEO49" s="114"/>
      <c r="AEP49" s="114"/>
      <c r="AEQ49" s="114"/>
      <c r="AER49" s="114"/>
      <c r="AES49" s="114"/>
      <c r="AET49" s="114"/>
      <c r="AEU49" s="114"/>
      <c r="AEV49" s="114"/>
      <c r="AEW49" s="114"/>
      <c r="AEX49" s="114"/>
      <c r="AEY49" s="114"/>
      <c r="AEZ49" s="114"/>
      <c r="AFA49" s="114"/>
      <c r="AFB49" s="114"/>
      <c r="AFC49" s="114"/>
      <c r="AFD49" s="114"/>
      <c r="AFE49" s="114"/>
      <c r="AFF49" s="114"/>
      <c r="AFG49" s="114"/>
      <c r="AFH49" s="114"/>
      <c r="AFI49" s="114"/>
      <c r="AFJ49" s="114"/>
      <c r="AFK49" s="114"/>
      <c r="AFL49" s="114"/>
      <c r="AFM49" s="114"/>
      <c r="AFN49" s="114"/>
      <c r="AFO49" s="114"/>
      <c r="AFP49" s="114"/>
      <c r="AFQ49" s="114"/>
      <c r="AFR49" s="114"/>
      <c r="AFS49" s="114"/>
      <c r="AFT49" s="114"/>
      <c r="AFU49" s="114"/>
      <c r="AFV49" s="114"/>
      <c r="AFW49" s="114"/>
      <c r="AFX49" s="114"/>
      <c r="AFY49" s="114"/>
      <c r="AFZ49" s="114"/>
      <c r="AGA49" s="114"/>
      <c r="AGB49" s="114"/>
      <c r="AGC49" s="114"/>
      <c r="AGD49" s="114"/>
      <c r="AGE49" s="114"/>
      <c r="AGF49" s="114"/>
      <c r="AGG49" s="114"/>
      <c r="AGH49" s="114"/>
      <c r="AGI49" s="114"/>
      <c r="AGJ49" s="114"/>
      <c r="AGK49" s="114"/>
      <c r="AGL49" s="114"/>
      <c r="AGM49" s="114"/>
      <c r="AGN49" s="114"/>
      <c r="AGO49" s="114"/>
      <c r="AGP49" s="114"/>
      <c r="AGQ49" s="114"/>
      <c r="AGR49" s="114"/>
      <c r="AGS49" s="114"/>
      <c r="AGT49" s="114"/>
      <c r="AGU49" s="114"/>
      <c r="AGV49" s="114"/>
      <c r="AGW49" s="114"/>
      <c r="AGX49" s="114"/>
      <c r="AGY49" s="114"/>
      <c r="AGZ49" s="114"/>
      <c r="AHA49" s="114"/>
      <c r="AHB49" s="114"/>
      <c r="AHC49" s="114"/>
      <c r="AHD49" s="114"/>
      <c r="AHE49" s="114"/>
      <c r="AHF49" s="114"/>
      <c r="AHG49" s="114"/>
      <c r="AHH49" s="114"/>
      <c r="AHI49" s="114"/>
      <c r="AHJ49" s="114"/>
      <c r="AHK49" s="114"/>
      <c r="AHL49" s="114"/>
      <c r="AHM49" s="114"/>
      <c r="AHN49" s="114"/>
      <c r="AHO49" s="114"/>
      <c r="AHP49" s="114"/>
      <c r="AHQ49" s="114"/>
      <c r="AHR49" s="114"/>
      <c r="AHS49" s="114"/>
      <c r="AHT49" s="114"/>
      <c r="AHU49" s="114"/>
      <c r="AHV49" s="114"/>
      <c r="AHW49" s="114"/>
      <c r="AHX49" s="114"/>
      <c r="AHY49" s="114"/>
      <c r="AHZ49" s="114"/>
      <c r="AIA49" s="114"/>
      <c r="AIB49" s="114"/>
      <c r="AIC49" s="114"/>
      <c r="AID49" s="114"/>
      <c r="AIE49" s="114"/>
      <c r="AIF49" s="114"/>
      <c r="AIG49" s="114"/>
      <c r="AIH49" s="114"/>
      <c r="AII49" s="114"/>
      <c r="AIJ49" s="114"/>
      <c r="AIK49" s="114"/>
      <c r="AIL49" s="114"/>
      <c r="AIM49" s="114"/>
      <c r="AIN49" s="114"/>
      <c r="AIO49" s="114"/>
      <c r="AIP49" s="114"/>
      <c r="AIQ49" s="114"/>
      <c r="AIR49" s="114"/>
      <c r="AIS49" s="114"/>
      <c r="AIT49" s="114"/>
      <c r="AIU49" s="114"/>
      <c r="AIV49" s="114"/>
      <c r="AIW49" s="114"/>
      <c r="AIX49" s="114"/>
      <c r="AIY49" s="114"/>
      <c r="AIZ49" s="114"/>
      <c r="AJA49" s="114"/>
      <c r="AJB49" s="114"/>
      <c r="AJC49" s="114"/>
      <c r="AJD49" s="114"/>
      <c r="AJE49" s="114"/>
      <c r="AJF49" s="114"/>
      <c r="AJG49" s="114"/>
      <c r="AJH49" s="114"/>
      <c r="AJI49" s="114"/>
      <c r="AJJ49" s="114"/>
      <c r="AJK49" s="114"/>
      <c r="AJL49" s="114"/>
      <c r="AJM49" s="114"/>
      <c r="AJN49" s="114"/>
      <c r="AJO49" s="114"/>
      <c r="AJP49" s="114"/>
      <c r="AJQ49" s="114"/>
      <c r="AJR49" s="114"/>
      <c r="AJS49" s="114"/>
      <c r="AJT49" s="114"/>
      <c r="AJU49" s="114"/>
      <c r="AJV49" s="114"/>
      <c r="AJW49" s="114"/>
      <c r="AJX49" s="114"/>
      <c r="AJY49" s="114"/>
      <c r="AJZ49" s="114"/>
      <c r="AKA49" s="114"/>
      <c r="AKB49" s="114"/>
      <c r="AKC49" s="114"/>
      <c r="AKD49" s="114"/>
      <c r="AKE49" s="114"/>
      <c r="AKF49" s="114"/>
      <c r="AKG49" s="114"/>
      <c r="AKH49" s="114"/>
      <c r="AKI49" s="114"/>
      <c r="AKJ49" s="114"/>
      <c r="AKK49" s="114"/>
      <c r="AKL49" s="114"/>
      <c r="AKM49" s="114"/>
      <c r="AKN49" s="114"/>
      <c r="AKO49" s="114"/>
      <c r="AKP49" s="114"/>
      <c r="AKQ49" s="114"/>
      <c r="AKR49" s="114"/>
      <c r="AKS49" s="114"/>
      <c r="AKT49" s="114"/>
      <c r="AKU49" s="114"/>
      <c r="AKV49" s="114"/>
      <c r="AKW49" s="114"/>
      <c r="AKX49" s="114"/>
      <c r="AKY49" s="114"/>
      <c r="AKZ49" s="114"/>
      <c r="ALA49" s="114"/>
      <c r="ALB49" s="114"/>
      <c r="ALC49" s="114"/>
      <c r="ALD49" s="114"/>
      <c r="ALE49" s="114"/>
      <c r="ALF49" s="114"/>
      <c r="ALG49" s="114"/>
      <c r="ALH49" s="114"/>
      <c r="ALI49" s="114"/>
      <c r="ALJ49" s="114"/>
      <c r="ALK49" s="114"/>
      <c r="ALL49" s="114"/>
      <c r="ALM49" s="114"/>
      <c r="ALN49" s="114"/>
      <c r="ALO49" s="114"/>
      <c r="ALP49" s="114"/>
      <c r="ALQ49" s="114"/>
      <c r="ALR49" s="114"/>
      <c r="ALS49" s="114"/>
      <c r="ALT49" s="114"/>
      <c r="ALU49" s="114"/>
      <c r="ALV49" s="114"/>
      <c r="ALW49" s="114"/>
      <c r="ALX49" s="114"/>
      <c r="ALY49" s="114"/>
      <c r="ALZ49" s="114"/>
      <c r="AMA49" s="114"/>
      <c r="AMB49" s="114"/>
      <c r="AMC49" s="114"/>
      <c r="AMD49" s="114"/>
      <c r="AME49" s="114"/>
      <c r="AMF49" s="114"/>
      <c r="AMG49" s="114"/>
      <c r="AMH49" s="114"/>
      <c r="AMI49" s="114"/>
      <c r="AMJ49" s="114"/>
      <c r="AMK49" s="114"/>
      <c r="AML49" s="114"/>
      <c r="AMM49" s="114"/>
      <c r="AMN49" s="114"/>
      <c r="AMO49" s="114"/>
      <c r="AMP49" s="114"/>
      <c r="AMQ49" s="114"/>
      <c r="AMR49" s="114"/>
      <c r="AMS49" s="114"/>
      <c r="AMT49" s="114"/>
      <c r="AMU49" s="114"/>
      <c r="AMV49" s="114"/>
      <c r="AMW49" s="114"/>
      <c r="AMX49" s="114"/>
      <c r="AMY49" s="114"/>
      <c r="AMZ49" s="114"/>
      <c r="ANA49" s="114"/>
      <c r="ANB49" s="114"/>
      <c r="ANC49" s="114"/>
      <c r="AND49" s="114"/>
      <c r="ANE49" s="114"/>
      <c r="ANF49" s="114"/>
      <c r="ANG49" s="114"/>
      <c r="ANH49" s="114"/>
      <c r="ANI49" s="114"/>
      <c r="ANJ49" s="114"/>
      <c r="ANK49" s="114"/>
      <c r="ANL49" s="114"/>
      <c r="ANM49" s="114"/>
      <c r="ANN49" s="114"/>
      <c r="ANO49" s="114"/>
      <c r="ANP49" s="114"/>
      <c r="ANQ49" s="114"/>
      <c r="ANR49" s="114"/>
      <c r="ANS49" s="114"/>
      <c r="ANT49" s="114"/>
      <c r="ANU49" s="114"/>
      <c r="ANV49" s="114"/>
      <c r="ANW49" s="114"/>
      <c r="ANX49" s="114"/>
      <c r="ANY49" s="114"/>
      <c r="ANZ49" s="114"/>
      <c r="AOA49" s="114"/>
      <c r="AOB49" s="114"/>
      <c r="AOC49" s="114"/>
      <c r="AOD49" s="114"/>
      <c r="AOE49" s="114"/>
      <c r="AOF49" s="114"/>
      <c r="AOG49" s="114"/>
      <c r="AOH49" s="114"/>
      <c r="AOI49" s="114"/>
      <c r="AOJ49" s="114"/>
      <c r="AOK49" s="114"/>
      <c r="AOL49" s="114"/>
      <c r="AOM49" s="114"/>
      <c r="AON49" s="114"/>
      <c r="AOO49" s="114"/>
      <c r="AOP49" s="114"/>
      <c r="AOQ49" s="114"/>
      <c r="AOR49" s="114"/>
      <c r="AOS49" s="114"/>
      <c r="AOT49" s="114"/>
      <c r="AOU49" s="114"/>
      <c r="AOV49" s="114"/>
      <c r="AOW49" s="114"/>
      <c r="AOX49" s="114"/>
      <c r="AOY49" s="114"/>
      <c r="AOZ49" s="114"/>
      <c r="APA49" s="114"/>
      <c r="APB49" s="114"/>
      <c r="APC49" s="114"/>
      <c r="APD49" s="114"/>
      <c r="APE49" s="114"/>
      <c r="APF49" s="114"/>
      <c r="APG49" s="114"/>
      <c r="APH49" s="114"/>
      <c r="API49" s="114"/>
      <c r="APJ49" s="114"/>
      <c r="APK49" s="114"/>
      <c r="APL49" s="114"/>
      <c r="APM49" s="114"/>
      <c r="APN49" s="114"/>
      <c r="APO49" s="114"/>
      <c r="APP49" s="114"/>
      <c r="APQ49" s="114"/>
      <c r="APR49" s="114"/>
      <c r="APS49" s="114"/>
      <c r="APT49" s="114"/>
      <c r="APU49" s="114"/>
      <c r="APV49" s="114"/>
      <c r="APW49" s="114"/>
      <c r="APX49" s="114"/>
      <c r="APY49" s="114"/>
      <c r="APZ49" s="114"/>
      <c r="AQA49" s="114"/>
      <c r="AQB49" s="114"/>
      <c r="AQC49" s="114"/>
      <c r="AQD49" s="114"/>
      <c r="AQE49" s="114"/>
      <c r="AQF49" s="114"/>
      <c r="AQG49" s="114"/>
      <c r="AQH49" s="114"/>
      <c r="AQI49" s="114"/>
      <c r="AQJ49" s="114"/>
      <c r="AQK49" s="114"/>
      <c r="AQL49" s="114"/>
      <c r="AQM49" s="114"/>
      <c r="AQN49" s="114"/>
      <c r="AQO49" s="114"/>
      <c r="AQP49" s="114"/>
      <c r="AQQ49" s="114"/>
      <c r="AQR49" s="114"/>
      <c r="AQS49" s="114"/>
      <c r="AQT49" s="114"/>
      <c r="AQU49" s="114"/>
      <c r="AQV49" s="114"/>
      <c r="AQW49" s="114"/>
      <c r="AQX49" s="114"/>
      <c r="AQY49" s="114"/>
      <c r="AQZ49" s="114"/>
      <c r="ARA49" s="114"/>
      <c r="ARB49" s="114"/>
      <c r="ARC49" s="114"/>
      <c r="ARD49" s="114"/>
      <c r="ARE49" s="114"/>
      <c r="ARF49" s="114"/>
      <c r="ARG49" s="114"/>
      <c r="ARH49" s="114"/>
      <c r="ARI49" s="114"/>
      <c r="ARJ49" s="114"/>
      <c r="ARK49" s="114"/>
      <c r="ARL49" s="114"/>
      <c r="ARM49" s="114"/>
      <c r="ARN49" s="114"/>
      <c r="ARO49" s="114"/>
      <c r="ARP49" s="114"/>
      <c r="ARQ49" s="114"/>
      <c r="ARR49" s="114"/>
      <c r="ARS49" s="114"/>
      <c r="ART49" s="114"/>
      <c r="ARU49" s="114"/>
      <c r="ARV49" s="114"/>
      <c r="ARW49" s="114"/>
      <c r="ARX49" s="114"/>
      <c r="ARY49" s="114"/>
      <c r="ARZ49" s="114"/>
      <c r="ASA49" s="114"/>
      <c r="ASB49" s="114"/>
      <c r="ASC49" s="114"/>
      <c r="ASD49" s="114"/>
      <c r="ASE49" s="114"/>
      <c r="ASF49" s="114"/>
      <c r="ASG49" s="114"/>
      <c r="ASH49" s="114"/>
      <c r="ASI49" s="114"/>
      <c r="ASJ49" s="114"/>
      <c r="ASK49" s="114"/>
      <c r="ASL49" s="114"/>
      <c r="ASM49" s="114"/>
      <c r="ASN49" s="114"/>
      <c r="ASO49" s="114"/>
      <c r="ASP49" s="114"/>
      <c r="ASQ49" s="114"/>
      <c r="ASR49" s="114"/>
      <c r="ASS49" s="114"/>
      <c r="AST49" s="114"/>
      <c r="ASU49" s="114"/>
      <c r="ASV49" s="114"/>
      <c r="ASW49" s="114"/>
      <c r="ASX49" s="114"/>
      <c r="ASY49" s="114"/>
      <c r="ASZ49" s="114"/>
      <c r="ATA49" s="114"/>
      <c r="ATB49" s="114"/>
      <c r="ATC49" s="114"/>
      <c r="ATD49" s="114"/>
      <c r="ATE49" s="114"/>
      <c r="ATF49" s="114"/>
      <c r="ATG49" s="114"/>
      <c r="ATH49" s="114"/>
      <c r="ATI49" s="114"/>
      <c r="ATJ49" s="114"/>
      <c r="ATK49" s="114"/>
      <c r="ATL49" s="114"/>
      <c r="ATM49" s="114"/>
      <c r="ATN49" s="114"/>
      <c r="ATO49" s="114"/>
      <c r="ATP49" s="114"/>
      <c r="ATQ49" s="114"/>
      <c r="ATR49" s="114"/>
      <c r="ATS49" s="114"/>
      <c r="ATT49" s="114"/>
      <c r="ATU49" s="114"/>
      <c r="ATV49" s="114"/>
      <c r="ATW49" s="114"/>
      <c r="ATX49" s="114"/>
      <c r="ATY49" s="114"/>
      <c r="ATZ49" s="114"/>
      <c r="AUA49" s="114"/>
      <c r="AUB49" s="114"/>
      <c r="AUC49" s="114"/>
      <c r="AUD49" s="114"/>
      <c r="AUE49" s="114"/>
      <c r="AUF49" s="114"/>
      <c r="AUG49" s="114"/>
      <c r="AUH49" s="114"/>
      <c r="AUI49" s="114"/>
      <c r="AUJ49" s="114"/>
      <c r="AUK49" s="114"/>
      <c r="AUL49" s="114"/>
      <c r="AUM49" s="114"/>
      <c r="AUN49" s="114"/>
      <c r="AUO49" s="114"/>
      <c r="AUP49" s="114"/>
      <c r="AUQ49" s="114"/>
      <c r="AUR49" s="114"/>
      <c r="AUS49" s="114"/>
      <c r="AUT49" s="114"/>
      <c r="AUU49" s="114"/>
      <c r="AUV49" s="114"/>
      <c r="AUW49" s="114"/>
      <c r="AUX49" s="114"/>
      <c r="AUY49" s="114"/>
      <c r="AUZ49" s="114"/>
      <c r="AVA49" s="114"/>
      <c r="AVB49" s="114"/>
      <c r="AVC49" s="114"/>
      <c r="AVD49" s="114"/>
      <c r="AVE49" s="114"/>
      <c r="AVF49" s="114"/>
      <c r="AVG49" s="114"/>
      <c r="AVH49" s="114"/>
      <c r="AVI49" s="114"/>
      <c r="AVJ49" s="114"/>
      <c r="AVK49" s="114"/>
      <c r="AVL49" s="114"/>
      <c r="AVM49" s="114"/>
      <c r="AVN49" s="114"/>
      <c r="AVO49" s="114"/>
      <c r="AVP49" s="114"/>
      <c r="AVQ49" s="114"/>
      <c r="AVR49" s="114"/>
      <c r="AVS49" s="114"/>
      <c r="AVT49" s="114"/>
      <c r="AVU49" s="114"/>
      <c r="AVV49" s="114"/>
      <c r="AVW49" s="114"/>
      <c r="AVX49" s="114"/>
      <c r="AVY49" s="114"/>
      <c r="AVZ49" s="114"/>
      <c r="AWA49" s="114"/>
      <c r="AWB49" s="114"/>
      <c r="AWC49" s="114"/>
      <c r="AWD49" s="114"/>
      <c r="AWE49" s="114"/>
      <c r="AWF49" s="114"/>
      <c r="AWG49" s="114"/>
      <c r="AWH49" s="114"/>
      <c r="AWI49" s="114"/>
      <c r="AWJ49" s="114"/>
      <c r="AWK49" s="114"/>
      <c r="AWL49" s="114"/>
      <c r="AWM49" s="114"/>
      <c r="AWN49" s="114"/>
      <c r="AWO49" s="114"/>
      <c r="AWP49" s="114"/>
      <c r="AWQ49" s="114"/>
      <c r="AWR49" s="114"/>
      <c r="AWS49" s="114"/>
      <c r="AWT49" s="114"/>
      <c r="AWU49" s="114"/>
      <c r="AWV49" s="114"/>
      <c r="AWW49" s="114"/>
      <c r="AWX49" s="114"/>
      <c r="AWY49" s="114"/>
      <c r="AWZ49" s="114"/>
      <c r="AXA49" s="114"/>
      <c r="AXB49" s="114"/>
      <c r="AXC49" s="114"/>
      <c r="AXD49" s="114"/>
      <c r="AXE49" s="114"/>
      <c r="AXF49" s="114"/>
      <c r="AXG49" s="114"/>
      <c r="AXH49" s="114"/>
      <c r="AXI49" s="114"/>
      <c r="AXJ49" s="114"/>
      <c r="AXK49" s="114"/>
      <c r="AXL49" s="114"/>
      <c r="AXM49" s="114"/>
      <c r="AXN49" s="114"/>
      <c r="AXO49" s="114"/>
      <c r="AXP49" s="114"/>
      <c r="AXQ49" s="114"/>
      <c r="AXR49" s="114"/>
      <c r="AXS49" s="114"/>
      <c r="AXT49" s="114"/>
      <c r="AXU49" s="114"/>
      <c r="AXV49" s="114"/>
      <c r="AXW49" s="114"/>
      <c r="AXX49" s="114"/>
      <c r="AXY49" s="114"/>
      <c r="AXZ49" s="114"/>
      <c r="AYA49" s="114"/>
      <c r="AYB49" s="114"/>
      <c r="AYC49" s="114"/>
      <c r="AYD49" s="114"/>
      <c r="AYE49" s="114"/>
      <c r="AYF49" s="114"/>
      <c r="AYG49" s="114"/>
      <c r="AYH49" s="114"/>
      <c r="AYI49" s="114"/>
      <c r="AYJ49" s="114"/>
      <c r="AYK49" s="114"/>
      <c r="AYL49" s="114"/>
      <c r="AYM49" s="114"/>
      <c r="AYN49" s="114"/>
      <c r="AYO49" s="114"/>
      <c r="AYP49" s="114"/>
      <c r="AYQ49" s="114"/>
      <c r="AYR49" s="114"/>
      <c r="AYS49" s="114"/>
      <c r="AYT49" s="114"/>
      <c r="AYU49" s="114"/>
      <c r="AYV49" s="114"/>
      <c r="AYW49" s="114"/>
      <c r="AYX49" s="114"/>
      <c r="AYY49" s="114"/>
      <c r="AYZ49" s="114"/>
      <c r="AZA49" s="114"/>
      <c r="AZB49" s="114"/>
      <c r="AZC49" s="114"/>
      <c r="AZD49" s="114"/>
      <c r="AZE49" s="114"/>
      <c r="AZF49" s="114"/>
      <c r="AZG49" s="114"/>
      <c r="AZH49" s="114"/>
      <c r="AZI49" s="114"/>
      <c r="AZJ49" s="114"/>
      <c r="AZK49" s="114"/>
      <c r="AZL49" s="114"/>
      <c r="AZM49" s="114"/>
      <c r="AZN49" s="114"/>
      <c r="AZO49" s="114"/>
      <c r="AZP49" s="114"/>
      <c r="AZQ49" s="114"/>
      <c r="AZR49" s="114"/>
      <c r="AZS49" s="114"/>
      <c r="AZT49" s="114"/>
      <c r="AZU49" s="114"/>
      <c r="AZV49" s="114"/>
      <c r="AZW49" s="114"/>
      <c r="AZX49" s="114"/>
      <c r="AZY49" s="114"/>
      <c r="AZZ49" s="114"/>
      <c r="BAA49" s="114"/>
      <c r="BAB49" s="114"/>
      <c r="BAC49" s="114"/>
      <c r="BAD49" s="114"/>
      <c r="BAE49" s="114"/>
      <c r="BAF49" s="114"/>
      <c r="BAG49" s="114"/>
      <c r="BAH49" s="114"/>
      <c r="BAI49" s="114"/>
      <c r="BAJ49" s="114"/>
      <c r="BAK49" s="114"/>
      <c r="BAL49" s="114"/>
      <c r="BAM49" s="114"/>
      <c r="BAN49" s="114"/>
      <c r="BAO49" s="114"/>
      <c r="BAP49" s="114"/>
      <c r="BAQ49" s="114"/>
      <c r="BAR49" s="114"/>
      <c r="BAS49" s="114"/>
      <c r="BAT49" s="114"/>
      <c r="BAU49" s="114"/>
      <c r="BAV49" s="114"/>
      <c r="BAW49" s="114"/>
      <c r="BAX49" s="114"/>
      <c r="BAY49" s="114"/>
      <c r="BAZ49" s="114"/>
      <c r="BBA49" s="114"/>
      <c r="BBB49" s="114"/>
      <c r="BBC49" s="114"/>
      <c r="BBD49" s="114"/>
      <c r="BBE49" s="114"/>
      <c r="BBF49" s="114"/>
      <c r="BBG49" s="114"/>
      <c r="BBH49" s="114"/>
      <c r="BBI49" s="114"/>
      <c r="BBJ49" s="114"/>
      <c r="BBK49" s="114"/>
      <c r="BBL49" s="114"/>
      <c r="BBM49" s="114"/>
      <c r="BBN49" s="114"/>
      <c r="BBO49" s="114"/>
      <c r="BBP49" s="114"/>
      <c r="BBQ49" s="114"/>
      <c r="BBR49" s="114"/>
      <c r="BBS49" s="114"/>
      <c r="BBT49" s="114"/>
      <c r="BBU49" s="114"/>
      <c r="BBV49" s="114"/>
      <c r="BBW49" s="114"/>
      <c r="BBX49" s="114"/>
      <c r="BBY49" s="114"/>
      <c r="BBZ49" s="114"/>
      <c r="BCA49" s="114"/>
      <c r="BCB49" s="114"/>
      <c r="BCC49" s="114"/>
      <c r="BCD49" s="114"/>
      <c r="BCE49" s="114"/>
      <c r="BCF49" s="114"/>
      <c r="BCG49" s="114"/>
      <c r="BCH49" s="114"/>
      <c r="BCI49" s="114"/>
      <c r="BCJ49" s="114"/>
      <c r="BCK49" s="114"/>
      <c r="BCL49" s="114"/>
      <c r="BCM49" s="114"/>
      <c r="BCN49" s="114"/>
      <c r="BCO49" s="114"/>
      <c r="BCP49" s="114"/>
      <c r="BCQ49" s="114"/>
      <c r="BCR49" s="114"/>
      <c r="BCS49" s="114"/>
      <c r="BCT49" s="114"/>
      <c r="BCU49" s="114"/>
      <c r="BCV49" s="114"/>
      <c r="BCW49" s="114"/>
      <c r="BCX49" s="114"/>
      <c r="BCY49" s="114"/>
      <c r="BCZ49" s="114"/>
      <c r="BDA49" s="114"/>
      <c r="BDB49" s="114"/>
      <c r="BDC49" s="114"/>
      <c r="BDD49" s="114"/>
      <c r="BDE49" s="114"/>
      <c r="BDF49" s="114"/>
      <c r="BDG49" s="114"/>
      <c r="BDH49" s="114"/>
      <c r="BDI49" s="114"/>
      <c r="BDJ49" s="114"/>
      <c r="BDK49" s="114"/>
      <c r="BDL49" s="114"/>
      <c r="BDM49" s="114"/>
      <c r="BDN49" s="114"/>
      <c r="BDO49" s="114"/>
      <c r="BDP49" s="114"/>
      <c r="BDQ49" s="114"/>
      <c r="BDR49" s="114"/>
      <c r="BDS49" s="114"/>
      <c r="BDT49" s="114"/>
      <c r="BDU49" s="114"/>
      <c r="BDV49" s="114"/>
      <c r="BDW49" s="114"/>
      <c r="BDX49" s="114"/>
      <c r="BDY49" s="114"/>
      <c r="BDZ49" s="114"/>
      <c r="BEA49" s="114"/>
      <c r="BEB49" s="114"/>
      <c r="BEC49" s="114"/>
      <c r="BED49" s="114"/>
      <c r="BEE49" s="114"/>
      <c r="BEF49" s="114"/>
      <c r="BEG49" s="114"/>
      <c r="BEH49" s="114"/>
      <c r="BEI49" s="114"/>
      <c r="BEJ49" s="114"/>
      <c r="BEK49" s="114"/>
      <c r="BEL49" s="114"/>
      <c r="BEM49" s="114"/>
      <c r="BEN49" s="114"/>
      <c r="BEO49" s="114"/>
      <c r="BEP49" s="114"/>
      <c r="BEQ49" s="114"/>
      <c r="BER49" s="114"/>
      <c r="BES49" s="114"/>
      <c r="BET49" s="114"/>
      <c r="BEU49" s="114"/>
      <c r="BEV49" s="114"/>
      <c r="BEW49" s="114"/>
      <c r="BEX49" s="114"/>
      <c r="BEY49" s="114"/>
      <c r="BEZ49" s="114"/>
      <c r="BFA49" s="114"/>
      <c r="BFB49" s="114"/>
      <c r="BFC49" s="114"/>
      <c r="BFD49" s="114"/>
      <c r="BFE49" s="114"/>
      <c r="BFF49" s="114"/>
      <c r="BFG49" s="114"/>
      <c r="BFH49" s="114"/>
      <c r="BFI49" s="114"/>
      <c r="BFJ49" s="114"/>
      <c r="BFK49" s="114"/>
      <c r="BFL49" s="114"/>
      <c r="BFM49" s="114"/>
      <c r="BFN49" s="114"/>
      <c r="BFO49" s="114"/>
      <c r="BFP49" s="114"/>
      <c r="BFQ49" s="114"/>
      <c r="BFR49" s="114"/>
      <c r="BFS49" s="114"/>
      <c r="BFT49" s="114"/>
      <c r="BFU49" s="114"/>
      <c r="BFV49" s="114"/>
      <c r="BFW49" s="114"/>
      <c r="BFX49" s="114"/>
      <c r="BFY49" s="114"/>
      <c r="BFZ49" s="114"/>
      <c r="BGA49" s="114"/>
      <c r="BGB49" s="114"/>
      <c r="BGC49" s="114"/>
      <c r="BGD49" s="114"/>
      <c r="BGE49" s="114"/>
      <c r="BGF49" s="114"/>
      <c r="BGG49" s="114"/>
      <c r="BGH49" s="114"/>
      <c r="BGI49" s="114"/>
      <c r="BGJ49" s="114"/>
      <c r="BGK49" s="114"/>
      <c r="BGL49" s="114"/>
      <c r="BGM49" s="114"/>
      <c r="BGN49" s="114"/>
      <c r="BGO49" s="114"/>
      <c r="BGP49" s="114"/>
      <c r="BGQ49" s="114"/>
      <c r="BGR49" s="114"/>
      <c r="BGS49" s="114"/>
      <c r="BGT49" s="114"/>
      <c r="BGU49" s="114"/>
      <c r="BGV49" s="114"/>
      <c r="BGW49" s="114"/>
      <c r="BGX49" s="114"/>
      <c r="BGY49" s="114"/>
      <c r="BGZ49" s="114"/>
      <c r="BHA49" s="114"/>
      <c r="BHB49" s="114"/>
      <c r="BHC49" s="114"/>
      <c r="BHD49" s="114"/>
      <c r="BHE49" s="114"/>
      <c r="BHF49" s="114"/>
      <c r="BHG49" s="114"/>
      <c r="BHH49" s="114"/>
      <c r="BHI49" s="114"/>
      <c r="BHJ49" s="114"/>
      <c r="BHK49" s="114"/>
      <c r="BHL49" s="114"/>
      <c r="BHM49" s="114"/>
      <c r="BHN49" s="114"/>
      <c r="BHO49" s="114"/>
      <c r="BHP49" s="114"/>
      <c r="BHQ49" s="114"/>
      <c r="BHR49" s="114"/>
      <c r="BHS49" s="114"/>
      <c r="BHT49" s="114"/>
      <c r="BHU49" s="114"/>
      <c r="BHV49" s="114"/>
      <c r="BHW49" s="114"/>
      <c r="BHX49" s="114"/>
      <c r="BHY49" s="114"/>
      <c r="BHZ49" s="114"/>
      <c r="BIA49" s="114"/>
      <c r="BIB49" s="114"/>
      <c r="BIC49" s="114"/>
      <c r="BID49" s="114"/>
      <c r="BIE49" s="114"/>
      <c r="BIF49" s="114"/>
      <c r="BIG49" s="114"/>
      <c r="BIH49" s="114"/>
      <c r="BII49" s="114"/>
      <c r="BIJ49" s="114"/>
      <c r="BIK49" s="114"/>
      <c r="BIL49" s="114"/>
      <c r="BIM49" s="114"/>
      <c r="BIN49" s="114"/>
      <c r="BIO49" s="114"/>
      <c r="BIP49" s="114"/>
      <c r="BIQ49" s="114"/>
      <c r="BIR49" s="114"/>
      <c r="BIS49" s="114"/>
      <c r="BIT49" s="114"/>
      <c r="BIU49" s="114"/>
      <c r="BIV49" s="114"/>
      <c r="BIW49" s="114"/>
      <c r="BIX49" s="114"/>
      <c r="BIY49" s="114"/>
      <c r="BIZ49" s="114"/>
      <c r="BJA49" s="114"/>
      <c r="BJB49" s="114"/>
      <c r="BJC49" s="114"/>
      <c r="BJD49" s="114"/>
      <c r="BJE49" s="114"/>
      <c r="BJF49" s="114"/>
      <c r="BJG49" s="114"/>
      <c r="BJH49" s="114"/>
      <c r="BJI49" s="114"/>
      <c r="BJJ49" s="114"/>
      <c r="BJK49" s="114"/>
      <c r="BJL49" s="114"/>
      <c r="BJM49" s="114"/>
      <c r="BJN49" s="114"/>
      <c r="BJO49" s="114"/>
      <c r="BJP49" s="114"/>
      <c r="BJQ49" s="114"/>
      <c r="BJR49" s="114"/>
      <c r="BJS49" s="114"/>
      <c r="BJT49" s="114"/>
      <c r="BJU49" s="114"/>
      <c r="BJV49" s="114"/>
      <c r="BJW49" s="114"/>
      <c r="BJX49" s="114"/>
      <c r="BJY49" s="114"/>
      <c r="BJZ49" s="114"/>
      <c r="BKA49" s="114"/>
      <c r="BKB49" s="114"/>
      <c r="BKC49" s="114"/>
      <c r="BKD49" s="114"/>
      <c r="BKE49" s="114"/>
      <c r="BKF49" s="114"/>
      <c r="BKG49" s="114"/>
      <c r="BKH49" s="114"/>
      <c r="BKI49" s="114"/>
      <c r="BKJ49" s="114"/>
      <c r="BKK49" s="114"/>
      <c r="BKL49" s="114"/>
      <c r="BKM49" s="114"/>
      <c r="BKN49" s="114"/>
      <c r="BKO49" s="114"/>
      <c r="BKP49" s="114"/>
      <c r="BKQ49" s="114"/>
      <c r="BKR49" s="114"/>
      <c r="BKS49" s="114"/>
      <c r="BKT49" s="114"/>
      <c r="BKU49" s="114"/>
      <c r="BKV49" s="114"/>
      <c r="BKW49" s="114"/>
      <c r="BKX49" s="114"/>
      <c r="BKY49" s="114"/>
      <c r="BKZ49" s="114"/>
      <c r="BLA49" s="114"/>
      <c r="BLB49" s="114"/>
      <c r="BLC49" s="114"/>
      <c r="BLD49" s="114"/>
      <c r="BLE49" s="114"/>
      <c r="BLF49" s="114"/>
      <c r="BLG49" s="114"/>
      <c r="BLH49" s="114"/>
      <c r="BLI49" s="114"/>
      <c r="BLJ49" s="114"/>
      <c r="BLK49" s="114"/>
      <c r="BLL49" s="114"/>
      <c r="BLM49" s="114"/>
      <c r="BLN49" s="114"/>
      <c r="BLO49" s="114"/>
      <c r="BLP49" s="114"/>
      <c r="BLQ49" s="114"/>
      <c r="BLR49" s="114"/>
      <c r="BLS49" s="114"/>
      <c r="BLT49" s="114"/>
      <c r="BLU49" s="114"/>
      <c r="BLV49" s="114"/>
      <c r="BLW49" s="114"/>
      <c r="BLX49" s="114"/>
      <c r="BLY49" s="114"/>
      <c r="BLZ49" s="114"/>
      <c r="BMA49" s="114"/>
      <c r="BMB49" s="114"/>
      <c r="BMC49" s="114"/>
      <c r="BMD49" s="114"/>
      <c r="BME49" s="114"/>
      <c r="BMF49" s="114"/>
      <c r="BMG49" s="114"/>
      <c r="BMH49" s="114"/>
      <c r="BMI49" s="114"/>
      <c r="BMJ49" s="114"/>
      <c r="BMK49" s="114"/>
      <c r="BML49" s="114"/>
      <c r="BMM49" s="114"/>
      <c r="BMN49" s="114"/>
      <c r="BMO49" s="114"/>
      <c r="BMP49" s="114"/>
      <c r="BMQ49" s="114"/>
      <c r="BMR49" s="114"/>
      <c r="BMS49" s="114"/>
      <c r="BMT49" s="114"/>
      <c r="BMU49" s="114"/>
      <c r="BMV49" s="114"/>
      <c r="BMW49" s="114"/>
      <c r="BMX49" s="114"/>
      <c r="BMY49" s="114"/>
      <c r="BMZ49" s="114"/>
      <c r="BNA49" s="114"/>
      <c r="BNB49" s="114"/>
      <c r="BNC49" s="114"/>
      <c r="BND49" s="114"/>
      <c r="BNE49" s="114"/>
      <c r="BNF49" s="114"/>
      <c r="BNG49" s="114"/>
      <c r="BNH49" s="114"/>
      <c r="BNI49" s="114"/>
      <c r="BNJ49" s="114"/>
      <c r="BNK49" s="114"/>
      <c r="BNL49" s="114"/>
      <c r="BNM49" s="114"/>
      <c r="BNN49" s="114"/>
      <c r="BNO49" s="114"/>
      <c r="BNP49" s="114"/>
      <c r="BNQ49" s="114"/>
      <c r="BNR49" s="114"/>
      <c r="BNS49" s="114"/>
      <c r="BNT49" s="114"/>
      <c r="BNU49" s="114"/>
      <c r="BNV49" s="114"/>
      <c r="BNW49" s="114"/>
      <c r="BNX49" s="114"/>
      <c r="BNY49" s="114"/>
      <c r="BNZ49" s="114"/>
      <c r="BOA49" s="114"/>
      <c r="BOB49" s="114"/>
      <c r="BOC49" s="114"/>
      <c r="BOD49" s="114"/>
      <c r="BOE49" s="114"/>
      <c r="BOF49" s="114"/>
      <c r="BOG49" s="114"/>
      <c r="BOH49" s="114"/>
      <c r="BOI49" s="114"/>
      <c r="BOJ49" s="114"/>
      <c r="BOK49" s="114"/>
      <c r="BOL49" s="114"/>
      <c r="BOM49" s="114"/>
      <c r="BON49" s="114"/>
      <c r="BOO49" s="114"/>
      <c r="BOP49" s="114"/>
      <c r="BOQ49" s="114"/>
      <c r="BOR49" s="114"/>
      <c r="BOS49" s="114"/>
      <c r="BOT49" s="114"/>
      <c r="BOU49" s="114"/>
      <c r="BOV49" s="114"/>
      <c r="BOW49" s="114"/>
      <c r="BOX49" s="114"/>
      <c r="BOY49" s="114"/>
      <c r="BOZ49" s="114"/>
      <c r="BPA49" s="114"/>
      <c r="BPB49" s="114"/>
      <c r="BPC49" s="114"/>
      <c r="BPD49" s="114"/>
      <c r="BPE49" s="114"/>
      <c r="BPF49" s="114"/>
      <c r="BPG49" s="114"/>
      <c r="BPH49" s="114"/>
      <c r="BPI49" s="114"/>
      <c r="BPJ49" s="114"/>
      <c r="BPK49" s="114"/>
      <c r="BPL49" s="114"/>
      <c r="BPM49" s="114"/>
      <c r="BPN49" s="114"/>
      <c r="BPO49" s="114"/>
      <c r="BPP49" s="114"/>
      <c r="BPQ49" s="114"/>
      <c r="BPR49" s="114"/>
      <c r="BPS49" s="114"/>
      <c r="BPT49" s="114"/>
      <c r="BPU49" s="114"/>
      <c r="BPV49" s="114"/>
      <c r="BPW49" s="114"/>
      <c r="BPX49" s="114"/>
      <c r="BPY49" s="114"/>
      <c r="BPZ49" s="114"/>
      <c r="BQA49" s="114"/>
      <c r="BQB49" s="114"/>
      <c r="BQC49" s="114"/>
      <c r="BQD49" s="114"/>
      <c r="BQE49" s="114"/>
      <c r="BQF49" s="114"/>
      <c r="BQG49" s="114"/>
      <c r="BQH49" s="114"/>
      <c r="BQI49" s="114"/>
      <c r="BQJ49" s="114"/>
      <c r="BQK49" s="114"/>
      <c r="BQL49" s="114"/>
      <c r="BQM49" s="114"/>
      <c r="BQN49" s="114"/>
      <c r="BQO49" s="114"/>
      <c r="BQP49" s="114"/>
      <c r="BQQ49" s="114"/>
      <c r="BQR49" s="114"/>
      <c r="BQS49" s="114"/>
      <c r="BQT49" s="114"/>
      <c r="BQU49" s="114"/>
      <c r="BQV49" s="114"/>
      <c r="BQW49" s="114"/>
      <c r="BQX49" s="114"/>
      <c r="BQY49" s="114"/>
      <c r="BQZ49" s="114"/>
      <c r="BRA49" s="114"/>
      <c r="BRB49" s="114"/>
      <c r="BRC49" s="114"/>
      <c r="BRD49" s="114"/>
      <c r="BRE49" s="114"/>
      <c r="BRF49" s="114"/>
      <c r="BRG49" s="114"/>
      <c r="BRH49" s="114"/>
      <c r="BRI49" s="114"/>
      <c r="BRJ49" s="114"/>
      <c r="BRK49" s="114"/>
      <c r="BRL49" s="114"/>
      <c r="BRM49" s="114"/>
      <c r="BRN49" s="114"/>
      <c r="BRO49" s="114"/>
      <c r="BRP49" s="114"/>
      <c r="BRQ49" s="114"/>
      <c r="BRR49" s="114"/>
      <c r="BRS49" s="114"/>
      <c r="BRT49" s="114"/>
      <c r="BRU49" s="114"/>
      <c r="BRV49" s="114"/>
      <c r="BRW49" s="114"/>
      <c r="BRX49" s="114"/>
      <c r="BRY49" s="114"/>
      <c r="BRZ49" s="114"/>
      <c r="BSA49" s="114"/>
      <c r="BSB49" s="114"/>
      <c r="BSC49" s="114"/>
      <c r="BSD49" s="114"/>
      <c r="BSE49" s="114"/>
      <c r="BSF49" s="114"/>
      <c r="BSG49" s="114"/>
      <c r="BSH49" s="114"/>
      <c r="BSI49" s="114"/>
      <c r="BSJ49" s="114"/>
      <c r="BSK49" s="114"/>
      <c r="BSL49" s="114"/>
      <c r="BSM49" s="114"/>
      <c r="BSN49" s="114"/>
      <c r="BSO49" s="114"/>
      <c r="BSP49" s="114"/>
      <c r="BSQ49" s="114"/>
      <c r="BSR49" s="114"/>
      <c r="BSS49" s="114"/>
      <c r="BST49" s="114"/>
      <c r="BSU49" s="114"/>
      <c r="BSV49" s="114"/>
      <c r="BSW49" s="114"/>
      <c r="BSX49" s="114"/>
      <c r="BSY49" s="114"/>
      <c r="BSZ49" s="114"/>
      <c r="BTA49" s="114"/>
      <c r="BTB49" s="114"/>
      <c r="BTC49" s="114"/>
      <c r="BTD49" s="114"/>
      <c r="BTE49" s="114"/>
      <c r="BTF49" s="114"/>
      <c r="BTG49" s="114"/>
      <c r="BTH49" s="114"/>
      <c r="BTI49" s="114"/>
      <c r="BTJ49" s="114"/>
      <c r="BTK49" s="114"/>
      <c r="BTL49" s="114"/>
      <c r="BTM49" s="114"/>
      <c r="BTN49" s="114"/>
      <c r="BTO49" s="114"/>
      <c r="BTP49" s="114"/>
      <c r="BTQ49" s="114"/>
      <c r="BTR49" s="114"/>
      <c r="BTS49" s="114"/>
      <c r="BTT49" s="114"/>
      <c r="BTU49" s="114"/>
      <c r="BTV49" s="114"/>
      <c r="BTW49" s="114"/>
      <c r="BTX49" s="114"/>
      <c r="BTY49" s="114"/>
      <c r="BTZ49" s="114"/>
      <c r="BUA49" s="114"/>
      <c r="BUB49" s="114"/>
      <c r="BUC49" s="114"/>
      <c r="BUD49" s="114"/>
      <c r="BUE49" s="114"/>
      <c r="BUF49" s="114"/>
      <c r="BUG49" s="114"/>
      <c r="BUH49" s="114"/>
      <c r="BUI49" s="114"/>
      <c r="BUJ49" s="114"/>
      <c r="BUK49" s="114"/>
      <c r="BUL49" s="114"/>
      <c r="BUM49" s="114"/>
      <c r="BUN49" s="114"/>
      <c r="BUO49" s="114"/>
      <c r="BUP49" s="114"/>
      <c r="BUQ49" s="114"/>
      <c r="BUR49" s="114"/>
      <c r="BUS49" s="114"/>
      <c r="BUT49" s="114"/>
      <c r="BUU49" s="114"/>
      <c r="BUV49" s="114"/>
      <c r="BUW49" s="114"/>
      <c r="BUX49" s="114"/>
      <c r="BUY49" s="114"/>
      <c r="BUZ49" s="114"/>
      <c r="BVA49" s="114"/>
      <c r="BVB49" s="114"/>
      <c r="BVC49" s="114"/>
      <c r="BVD49" s="114"/>
      <c r="BVE49" s="114"/>
      <c r="BVF49" s="114"/>
      <c r="BVG49" s="114"/>
      <c r="BVH49" s="114"/>
      <c r="BVI49" s="114"/>
      <c r="BVJ49" s="114"/>
      <c r="BVK49" s="114"/>
      <c r="BVL49" s="114"/>
      <c r="BVM49" s="114"/>
      <c r="BVN49" s="114"/>
      <c r="BVO49" s="114"/>
      <c r="BVP49" s="114"/>
      <c r="BVQ49" s="114"/>
      <c r="BVR49" s="114"/>
      <c r="BVS49" s="114"/>
      <c r="BVT49" s="114"/>
      <c r="BVU49" s="114"/>
      <c r="BVV49" s="114"/>
      <c r="BVW49" s="114"/>
      <c r="BVX49" s="114"/>
      <c r="BVY49" s="114"/>
      <c r="BVZ49" s="114"/>
      <c r="BWA49" s="114"/>
      <c r="BWB49" s="114"/>
      <c r="BWC49" s="114"/>
      <c r="BWD49" s="114"/>
      <c r="BWE49" s="114"/>
      <c r="BWF49" s="114"/>
      <c r="BWG49" s="114"/>
      <c r="BWH49" s="114"/>
      <c r="BWI49" s="114"/>
      <c r="BWJ49" s="114"/>
      <c r="BWK49" s="114"/>
      <c r="BWL49" s="114"/>
      <c r="BWM49" s="114"/>
      <c r="BWN49" s="114"/>
      <c r="BWO49" s="114"/>
      <c r="BWP49" s="114"/>
      <c r="BWQ49" s="114"/>
      <c r="BWR49" s="114"/>
      <c r="BWS49" s="114"/>
      <c r="BWT49" s="114"/>
      <c r="BWU49" s="114"/>
      <c r="BWV49" s="114"/>
      <c r="BWW49" s="114"/>
      <c r="BWX49" s="114"/>
      <c r="BWY49" s="114"/>
      <c r="BWZ49" s="114"/>
      <c r="BXA49" s="114"/>
      <c r="BXB49" s="114"/>
      <c r="BXC49" s="114"/>
      <c r="BXD49" s="114"/>
      <c r="BXE49" s="114"/>
      <c r="BXF49" s="114"/>
      <c r="BXG49" s="114"/>
      <c r="BXH49" s="114"/>
      <c r="BXI49" s="114"/>
      <c r="BXJ49" s="114"/>
      <c r="BXK49" s="114"/>
      <c r="BXL49" s="114"/>
      <c r="BXM49" s="114"/>
      <c r="BXN49" s="114"/>
      <c r="BXO49" s="114"/>
      <c r="BXP49" s="114"/>
      <c r="BXQ49" s="114"/>
      <c r="BXR49" s="114"/>
      <c r="BXS49" s="114"/>
      <c r="BXT49" s="114"/>
      <c r="BXU49" s="114"/>
      <c r="BXV49" s="114"/>
      <c r="BXW49" s="114"/>
      <c r="BXX49" s="114"/>
      <c r="BXY49" s="114"/>
      <c r="BXZ49" s="114"/>
      <c r="BYA49" s="114"/>
      <c r="BYB49" s="114"/>
      <c r="BYC49" s="114"/>
      <c r="BYD49" s="114"/>
      <c r="BYE49" s="114"/>
      <c r="BYF49" s="114"/>
      <c r="BYG49" s="114"/>
      <c r="BYH49" s="114"/>
      <c r="BYI49" s="114"/>
      <c r="BYJ49" s="114"/>
      <c r="BYK49" s="114"/>
      <c r="BYL49" s="114"/>
      <c r="BYM49" s="114"/>
      <c r="BYN49" s="114"/>
      <c r="BYO49" s="114"/>
      <c r="BYP49" s="114"/>
      <c r="BYQ49" s="114"/>
      <c r="BYR49" s="114"/>
      <c r="BYS49" s="114"/>
      <c r="BYT49" s="114"/>
      <c r="BYU49" s="114"/>
      <c r="BYV49" s="114"/>
      <c r="BYW49" s="114"/>
      <c r="BYX49" s="114"/>
      <c r="BYY49" s="114"/>
      <c r="BYZ49" s="114"/>
      <c r="BZA49" s="114"/>
      <c r="BZB49" s="114"/>
      <c r="BZC49" s="114"/>
      <c r="BZD49" s="114"/>
      <c r="BZE49" s="114"/>
      <c r="BZF49" s="114"/>
      <c r="BZG49" s="114"/>
      <c r="BZH49" s="114"/>
      <c r="BZI49" s="114"/>
      <c r="BZJ49" s="114"/>
      <c r="BZK49" s="114"/>
      <c r="BZL49" s="114"/>
      <c r="BZM49" s="114"/>
      <c r="BZN49" s="114"/>
      <c r="BZO49" s="114"/>
      <c r="BZP49" s="114"/>
      <c r="BZQ49" s="114"/>
      <c r="BZR49" s="114"/>
      <c r="BZS49" s="114"/>
      <c r="BZT49" s="114"/>
      <c r="BZU49" s="114"/>
      <c r="BZV49" s="114"/>
      <c r="BZW49" s="114"/>
      <c r="BZX49" s="114"/>
      <c r="BZY49" s="114"/>
      <c r="BZZ49" s="114"/>
      <c r="CAA49" s="114"/>
      <c r="CAB49" s="114"/>
      <c r="CAC49" s="114"/>
      <c r="CAD49" s="114"/>
      <c r="CAE49" s="114"/>
      <c r="CAF49" s="114"/>
      <c r="CAG49" s="114"/>
      <c r="CAH49" s="114"/>
      <c r="CAI49" s="114"/>
      <c r="CAJ49" s="114"/>
      <c r="CAK49" s="114"/>
      <c r="CAL49" s="114"/>
      <c r="CAM49" s="114"/>
      <c r="CAN49" s="114"/>
      <c r="CAO49" s="114"/>
      <c r="CAP49" s="114"/>
      <c r="CAQ49" s="114"/>
      <c r="CAR49" s="114"/>
      <c r="CAS49" s="114"/>
      <c r="CAT49" s="114"/>
      <c r="CAU49" s="114"/>
      <c r="CAV49" s="114"/>
      <c r="CAW49" s="114"/>
      <c r="CAX49" s="114"/>
      <c r="CAY49" s="114"/>
      <c r="CAZ49" s="114"/>
      <c r="CBA49" s="114"/>
      <c r="CBB49" s="114"/>
      <c r="CBC49" s="114"/>
      <c r="CBD49" s="114"/>
      <c r="CBE49" s="114"/>
      <c r="CBF49" s="114"/>
      <c r="CBG49" s="114"/>
      <c r="CBH49" s="114"/>
      <c r="CBI49" s="114"/>
      <c r="CBJ49" s="114"/>
      <c r="CBK49" s="114"/>
      <c r="CBL49" s="114"/>
      <c r="CBM49" s="114"/>
      <c r="CBN49" s="114"/>
      <c r="CBO49" s="114"/>
      <c r="CBP49" s="114"/>
      <c r="CBQ49" s="114"/>
      <c r="CBR49" s="114"/>
      <c r="CBS49" s="114"/>
      <c r="CBT49" s="114"/>
      <c r="CBU49" s="114"/>
      <c r="CBV49" s="114"/>
      <c r="CBW49" s="114"/>
      <c r="CBX49" s="114"/>
      <c r="CBY49" s="114"/>
      <c r="CBZ49" s="114"/>
      <c r="CCA49" s="114"/>
      <c r="CCB49" s="114"/>
      <c r="CCC49" s="114"/>
      <c r="CCD49" s="114"/>
      <c r="CCE49" s="114"/>
      <c r="CCF49" s="114"/>
      <c r="CCG49" s="114"/>
      <c r="CCH49" s="114"/>
      <c r="CCI49" s="114"/>
      <c r="CCJ49" s="114"/>
      <c r="CCK49" s="114"/>
      <c r="CCL49" s="114"/>
      <c r="CCM49" s="114"/>
      <c r="CCN49" s="114"/>
      <c r="CCO49" s="114"/>
      <c r="CCP49" s="114"/>
      <c r="CCQ49" s="114"/>
      <c r="CCR49" s="114"/>
      <c r="CCS49" s="114"/>
      <c r="CCT49" s="114"/>
      <c r="CCU49" s="114"/>
      <c r="CCV49" s="114"/>
      <c r="CCW49" s="114"/>
      <c r="CCX49" s="114"/>
      <c r="CCY49" s="114"/>
      <c r="CCZ49" s="114"/>
      <c r="CDA49" s="114"/>
      <c r="CDB49" s="114"/>
      <c r="CDC49" s="114"/>
      <c r="CDD49" s="114"/>
      <c r="CDE49" s="114"/>
      <c r="CDF49" s="114"/>
      <c r="CDG49" s="114"/>
      <c r="CDH49" s="114"/>
      <c r="CDI49" s="114"/>
      <c r="CDJ49" s="114"/>
      <c r="CDK49" s="114"/>
      <c r="CDL49" s="114"/>
      <c r="CDM49" s="114"/>
      <c r="CDN49" s="114"/>
      <c r="CDO49" s="114"/>
      <c r="CDP49" s="114"/>
      <c r="CDQ49" s="114"/>
      <c r="CDR49" s="114"/>
      <c r="CDS49" s="114"/>
      <c r="CDT49" s="114"/>
      <c r="CDU49" s="114"/>
      <c r="CDV49" s="114"/>
      <c r="CDW49" s="114"/>
      <c r="CDX49" s="114"/>
      <c r="CDY49" s="114"/>
      <c r="CDZ49" s="114"/>
      <c r="CEA49" s="114"/>
      <c r="CEB49" s="114"/>
      <c r="CEC49" s="114"/>
      <c r="CED49" s="114"/>
      <c r="CEE49" s="114"/>
      <c r="CEF49" s="114"/>
      <c r="CEG49" s="114"/>
      <c r="CEH49" s="114"/>
      <c r="CEI49" s="114"/>
      <c r="CEJ49" s="114"/>
      <c r="CEK49" s="114"/>
      <c r="CEL49" s="114"/>
      <c r="CEM49" s="114"/>
      <c r="CEN49" s="114"/>
      <c r="CEO49" s="114"/>
      <c r="CEP49" s="114"/>
      <c r="CEQ49" s="114"/>
      <c r="CER49" s="114"/>
      <c r="CES49" s="114"/>
      <c r="CET49" s="114"/>
      <c r="CEU49" s="114"/>
      <c r="CEV49" s="114"/>
      <c r="CEW49" s="114"/>
      <c r="CEX49" s="114"/>
      <c r="CEY49" s="114"/>
      <c r="CEZ49" s="114"/>
      <c r="CFA49" s="114"/>
      <c r="CFB49" s="114"/>
      <c r="CFC49" s="114"/>
      <c r="CFD49" s="114"/>
      <c r="CFE49" s="114"/>
      <c r="CFF49" s="114"/>
      <c r="CFG49" s="114"/>
      <c r="CFH49" s="114"/>
      <c r="CFI49" s="114"/>
      <c r="CFJ49" s="114"/>
      <c r="CFK49" s="114"/>
      <c r="CFL49" s="114"/>
      <c r="CFM49" s="114"/>
      <c r="CFN49" s="114"/>
      <c r="CFO49" s="114"/>
      <c r="CFP49" s="114"/>
      <c r="CFQ49" s="114"/>
      <c r="CFR49" s="114"/>
      <c r="CFS49" s="114"/>
      <c r="CFT49" s="114"/>
      <c r="CFU49" s="114"/>
      <c r="CFV49" s="114"/>
      <c r="CFW49" s="114"/>
      <c r="CFX49" s="114"/>
      <c r="CFY49" s="114"/>
      <c r="CFZ49" s="114"/>
      <c r="CGA49" s="114"/>
      <c r="CGB49" s="114"/>
      <c r="CGC49" s="114"/>
      <c r="CGD49" s="114"/>
      <c r="CGE49" s="114"/>
      <c r="CGF49" s="114"/>
      <c r="CGG49" s="114"/>
      <c r="CGH49" s="114"/>
      <c r="CGI49" s="114"/>
      <c r="CGJ49" s="114"/>
      <c r="CGK49" s="114"/>
      <c r="CGL49" s="114"/>
      <c r="CGM49" s="114"/>
      <c r="CGN49" s="114"/>
      <c r="CGO49" s="114"/>
      <c r="CGP49" s="114"/>
      <c r="CGQ49" s="114"/>
      <c r="CGR49" s="114"/>
      <c r="CGS49" s="114"/>
      <c r="CGT49" s="114"/>
      <c r="CGU49" s="114"/>
      <c r="CGV49" s="114"/>
      <c r="CGW49" s="114"/>
      <c r="CGX49" s="114"/>
      <c r="CGY49" s="114"/>
      <c r="CGZ49" s="114"/>
      <c r="CHA49" s="114"/>
      <c r="CHB49" s="114"/>
      <c r="CHC49" s="114"/>
      <c r="CHD49" s="114"/>
      <c r="CHE49" s="114"/>
      <c r="CHF49" s="114"/>
      <c r="CHG49" s="114"/>
      <c r="CHH49" s="114"/>
      <c r="CHI49" s="114"/>
      <c r="CHJ49" s="114"/>
      <c r="CHK49" s="114"/>
      <c r="CHL49" s="114"/>
      <c r="CHM49" s="114"/>
      <c r="CHN49" s="114"/>
      <c r="CHO49" s="114"/>
      <c r="CHP49" s="114"/>
      <c r="CHQ49" s="114"/>
      <c r="CHR49" s="114"/>
      <c r="CHS49" s="114"/>
      <c r="CHT49" s="114"/>
      <c r="CHU49" s="114"/>
      <c r="CHV49" s="114"/>
      <c r="CHW49" s="114"/>
      <c r="CHX49" s="114"/>
      <c r="CHY49" s="114"/>
      <c r="CHZ49" s="114"/>
      <c r="CIA49" s="114"/>
      <c r="CIB49" s="114"/>
      <c r="CIC49" s="114"/>
      <c r="CID49" s="114"/>
      <c r="CIE49" s="114"/>
      <c r="CIF49" s="114"/>
      <c r="CIG49" s="114"/>
      <c r="CIH49" s="114"/>
      <c r="CII49" s="114"/>
      <c r="CIJ49" s="114"/>
      <c r="CIK49" s="114"/>
      <c r="CIL49" s="114"/>
      <c r="CIM49" s="114"/>
      <c r="CIN49" s="114"/>
      <c r="CIO49" s="114"/>
      <c r="CIP49" s="114"/>
      <c r="CIQ49" s="114"/>
      <c r="CIR49" s="114"/>
      <c r="CIS49" s="114"/>
      <c r="CIT49" s="114"/>
      <c r="CIU49" s="114"/>
      <c r="CIV49" s="114"/>
      <c r="CIW49" s="114"/>
      <c r="CIX49" s="114"/>
      <c r="CIY49" s="114"/>
      <c r="CIZ49" s="114"/>
      <c r="CJA49" s="114"/>
      <c r="CJB49" s="114"/>
      <c r="CJC49" s="114"/>
      <c r="CJD49" s="114"/>
      <c r="CJE49" s="114"/>
      <c r="CJF49" s="114"/>
      <c r="CJG49" s="114"/>
      <c r="CJH49" s="114"/>
      <c r="CJI49" s="114"/>
      <c r="CJJ49" s="114"/>
      <c r="CJK49" s="114"/>
      <c r="CJL49" s="114"/>
      <c r="CJM49" s="114"/>
      <c r="CJN49" s="114"/>
      <c r="CJO49" s="114"/>
      <c r="CJP49" s="114"/>
      <c r="CJQ49" s="114"/>
      <c r="CJR49" s="114"/>
      <c r="CJS49" s="114"/>
      <c r="CJT49" s="114"/>
      <c r="CJU49" s="114"/>
      <c r="CJV49" s="114"/>
      <c r="CJW49" s="114"/>
      <c r="CJX49" s="114"/>
      <c r="CJY49" s="114"/>
      <c r="CJZ49" s="114"/>
      <c r="CKA49" s="114"/>
      <c r="CKB49" s="114"/>
      <c r="CKC49" s="114"/>
      <c r="CKD49" s="114"/>
      <c r="CKE49" s="114"/>
      <c r="CKF49" s="114"/>
      <c r="CKG49" s="114"/>
      <c r="CKH49" s="114"/>
      <c r="CKI49" s="114"/>
      <c r="CKJ49" s="114"/>
      <c r="CKK49" s="114"/>
      <c r="CKL49" s="114"/>
      <c r="CKM49" s="114"/>
      <c r="CKN49" s="114"/>
      <c r="CKO49" s="114"/>
      <c r="CKP49" s="114"/>
      <c r="CKQ49" s="114"/>
      <c r="CKR49" s="114"/>
      <c r="CKS49" s="114"/>
      <c r="CKT49" s="114"/>
      <c r="CKU49" s="114"/>
      <c r="CKV49" s="114"/>
      <c r="CKW49" s="114"/>
      <c r="CKX49" s="114"/>
      <c r="CKY49" s="114"/>
      <c r="CKZ49" s="114"/>
      <c r="CLA49" s="114"/>
      <c r="CLB49" s="114"/>
      <c r="CLC49" s="114"/>
      <c r="CLD49" s="114"/>
      <c r="CLE49" s="114"/>
      <c r="CLF49" s="114"/>
      <c r="CLG49" s="114"/>
      <c r="CLH49" s="114"/>
      <c r="CLI49" s="114"/>
      <c r="CLJ49" s="114"/>
      <c r="CLK49" s="114"/>
      <c r="CLL49" s="114"/>
      <c r="CLM49" s="114"/>
      <c r="CLN49" s="114"/>
      <c r="CLO49" s="114"/>
      <c r="CLP49" s="114"/>
      <c r="CLQ49" s="114"/>
      <c r="CLR49" s="114"/>
      <c r="CLS49" s="114"/>
      <c r="CLT49" s="114"/>
      <c r="CLU49" s="114"/>
      <c r="CLV49" s="114"/>
      <c r="CLW49" s="114"/>
      <c r="CLX49" s="114"/>
      <c r="CLY49" s="114"/>
      <c r="CLZ49" s="114"/>
      <c r="CMA49" s="114"/>
      <c r="CMB49" s="114"/>
      <c r="CMC49" s="114"/>
      <c r="CMD49" s="114"/>
      <c r="CME49" s="114"/>
      <c r="CMF49" s="114"/>
      <c r="CMG49" s="114"/>
      <c r="CMH49" s="114"/>
      <c r="CMI49" s="114"/>
      <c r="CMJ49" s="114"/>
      <c r="CMK49" s="114"/>
      <c r="CML49" s="114"/>
      <c r="CMM49" s="114"/>
      <c r="CMN49" s="114"/>
      <c r="CMO49" s="114"/>
      <c r="CMP49" s="114"/>
      <c r="CMQ49" s="114"/>
      <c r="CMR49" s="114"/>
      <c r="CMS49" s="114"/>
      <c r="CMT49" s="114"/>
      <c r="CMU49" s="114"/>
      <c r="CMV49" s="114"/>
      <c r="CMW49" s="114"/>
      <c r="CMX49" s="114"/>
      <c r="CMY49" s="114"/>
      <c r="CMZ49" s="114"/>
      <c r="CNA49" s="114"/>
      <c r="CNB49" s="114"/>
      <c r="CNC49" s="114"/>
      <c r="CND49" s="114"/>
      <c r="CNE49" s="114"/>
      <c r="CNF49" s="114"/>
      <c r="CNG49" s="114"/>
      <c r="CNH49" s="114"/>
      <c r="CNI49" s="114"/>
      <c r="CNJ49" s="114"/>
      <c r="CNK49" s="114"/>
      <c r="CNL49" s="114"/>
      <c r="CNM49" s="114"/>
      <c r="CNN49" s="114"/>
      <c r="CNO49" s="114"/>
      <c r="CNP49" s="114"/>
      <c r="CNQ49" s="114"/>
      <c r="CNR49" s="114"/>
      <c r="CNS49" s="114"/>
      <c r="CNT49" s="114"/>
      <c r="CNU49" s="114"/>
      <c r="CNV49" s="114"/>
      <c r="CNW49" s="114"/>
      <c r="CNX49" s="114"/>
      <c r="CNY49" s="114"/>
      <c r="CNZ49" s="114"/>
      <c r="COA49" s="114"/>
      <c r="COB49" s="114"/>
      <c r="COC49" s="114"/>
      <c r="COD49" s="114"/>
      <c r="COE49" s="114"/>
      <c r="COF49" s="114"/>
      <c r="COG49" s="114"/>
      <c r="COH49" s="114"/>
      <c r="COI49" s="114"/>
      <c r="COJ49" s="114"/>
      <c r="COK49" s="114"/>
      <c r="COL49" s="114"/>
      <c r="COM49" s="114"/>
      <c r="CON49" s="114"/>
      <c r="COO49" s="114"/>
      <c r="COP49" s="114"/>
      <c r="COQ49" s="114"/>
      <c r="COR49" s="114"/>
      <c r="COS49" s="114"/>
      <c r="COT49" s="114"/>
      <c r="COU49" s="114"/>
      <c r="COV49" s="114"/>
      <c r="COW49" s="114"/>
      <c r="COX49" s="114"/>
      <c r="COY49" s="114"/>
      <c r="COZ49" s="114"/>
      <c r="CPA49" s="114"/>
      <c r="CPB49" s="114"/>
      <c r="CPC49" s="114"/>
      <c r="CPD49" s="114"/>
      <c r="CPE49" s="114"/>
      <c r="CPF49" s="114"/>
      <c r="CPG49" s="114"/>
      <c r="CPH49" s="114"/>
      <c r="CPI49" s="114"/>
      <c r="CPJ49" s="114"/>
      <c r="CPK49" s="114"/>
      <c r="CPL49" s="114"/>
      <c r="CPM49" s="114"/>
      <c r="CPN49" s="114"/>
      <c r="CPO49" s="114"/>
      <c r="CPP49" s="114"/>
      <c r="CPQ49" s="114"/>
      <c r="CPR49" s="114"/>
      <c r="CPS49" s="114"/>
      <c r="CPT49" s="114"/>
      <c r="CPU49" s="114"/>
      <c r="CPV49" s="114"/>
      <c r="CPW49" s="114"/>
      <c r="CPX49" s="114"/>
      <c r="CPY49" s="114"/>
      <c r="CPZ49" s="114"/>
      <c r="CQA49" s="114"/>
      <c r="CQB49" s="114"/>
      <c r="CQC49" s="114"/>
      <c r="CQD49" s="114"/>
      <c r="CQE49" s="114"/>
      <c r="CQF49" s="114"/>
      <c r="CQG49" s="114"/>
      <c r="CQH49" s="114"/>
      <c r="CQI49" s="114"/>
      <c r="CQJ49" s="114"/>
      <c r="CQK49" s="114"/>
      <c r="CQL49" s="114"/>
      <c r="CQM49" s="114"/>
      <c r="CQN49" s="114"/>
      <c r="CQO49" s="114"/>
      <c r="CQP49" s="114"/>
      <c r="CQQ49" s="114"/>
      <c r="CQR49" s="114"/>
      <c r="CQS49" s="114"/>
      <c r="CQT49" s="114"/>
      <c r="CQU49" s="114"/>
      <c r="CQV49" s="114"/>
      <c r="CQW49" s="114"/>
      <c r="CQX49" s="114"/>
      <c r="CQY49" s="114"/>
      <c r="CQZ49" s="114"/>
      <c r="CRA49" s="114"/>
      <c r="CRB49" s="114"/>
      <c r="CRC49" s="114"/>
      <c r="CRD49" s="114"/>
      <c r="CRE49" s="114"/>
      <c r="CRF49" s="114"/>
      <c r="CRG49" s="114"/>
      <c r="CRH49" s="114"/>
      <c r="CRI49" s="114"/>
      <c r="CRJ49" s="114"/>
      <c r="CRK49" s="114"/>
      <c r="CRL49" s="114"/>
      <c r="CRM49" s="114"/>
      <c r="CRN49" s="114"/>
      <c r="CRO49" s="114"/>
      <c r="CRP49" s="114"/>
      <c r="CRQ49" s="114"/>
      <c r="CRR49" s="114"/>
      <c r="CRS49" s="114"/>
      <c r="CRT49" s="114"/>
      <c r="CRU49" s="114"/>
      <c r="CRV49" s="114"/>
      <c r="CRW49" s="114"/>
      <c r="CRX49" s="114"/>
      <c r="CRY49" s="114"/>
      <c r="CRZ49" s="114"/>
      <c r="CSA49" s="114"/>
      <c r="CSB49" s="114"/>
      <c r="CSC49" s="114"/>
      <c r="CSD49" s="114"/>
      <c r="CSE49" s="114"/>
      <c r="CSF49" s="114"/>
      <c r="CSG49" s="114"/>
      <c r="CSH49" s="114"/>
      <c r="CSI49" s="114"/>
      <c r="CSJ49" s="114"/>
      <c r="CSK49" s="114"/>
      <c r="CSL49" s="114"/>
      <c r="CSM49" s="114"/>
      <c r="CSN49" s="114"/>
      <c r="CSO49" s="114"/>
      <c r="CSP49" s="114"/>
      <c r="CSQ49" s="114"/>
      <c r="CSR49" s="114"/>
      <c r="CSS49" s="114"/>
      <c r="CST49" s="114"/>
      <c r="CSU49" s="114"/>
      <c r="CSV49" s="114"/>
      <c r="CSW49" s="114"/>
      <c r="CSX49" s="114"/>
      <c r="CSY49" s="114"/>
      <c r="CSZ49" s="114"/>
      <c r="CTA49" s="114"/>
      <c r="CTB49" s="114"/>
      <c r="CTC49" s="114"/>
      <c r="CTD49" s="114"/>
      <c r="CTE49" s="114"/>
      <c r="CTF49" s="114"/>
      <c r="CTG49" s="114"/>
      <c r="CTH49" s="114"/>
      <c r="CTI49" s="114"/>
      <c r="CTJ49" s="114"/>
      <c r="CTK49" s="114"/>
      <c r="CTL49" s="114"/>
      <c r="CTM49" s="114"/>
      <c r="CTN49" s="114"/>
      <c r="CTO49" s="114"/>
      <c r="CTP49" s="114"/>
      <c r="CTQ49" s="114"/>
      <c r="CTR49" s="114"/>
      <c r="CTS49" s="114"/>
      <c r="CTT49" s="114"/>
      <c r="CTU49" s="114"/>
      <c r="CTV49" s="114"/>
      <c r="CTW49" s="114"/>
      <c r="CTX49" s="114"/>
      <c r="CTY49" s="114"/>
      <c r="CTZ49" s="114"/>
      <c r="CUA49" s="114"/>
      <c r="CUB49" s="114"/>
      <c r="CUC49" s="114"/>
      <c r="CUD49" s="114"/>
      <c r="CUE49" s="114"/>
      <c r="CUF49" s="114"/>
      <c r="CUG49" s="114"/>
      <c r="CUH49" s="114"/>
      <c r="CUI49" s="114"/>
      <c r="CUJ49" s="114"/>
      <c r="CUK49" s="114"/>
      <c r="CUL49" s="114"/>
      <c r="CUM49" s="114"/>
      <c r="CUN49" s="114"/>
      <c r="CUO49" s="114"/>
      <c r="CUP49" s="114"/>
      <c r="CUQ49" s="114"/>
      <c r="CUR49" s="114"/>
      <c r="CUS49" s="114"/>
      <c r="CUT49" s="114"/>
      <c r="CUU49" s="114"/>
      <c r="CUV49" s="114"/>
      <c r="CUW49" s="114"/>
      <c r="CUX49" s="114"/>
      <c r="CUY49" s="114"/>
      <c r="CUZ49" s="114"/>
      <c r="CVA49" s="114"/>
      <c r="CVB49" s="114"/>
      <c r="CVC49" s="114"/>
      <c r="CVD49" s="114"/>
      <c r="CVE49" s="114"/>
      <c r="CVF49" s="114"/>
      <c r="CVG49" s="114"/>
      <c r="CVH49" s="114"/>
      <c r="CVI49" s="114"/>
      <c r="CVJ49" s="114"/>
      <c r="CVK49" s="114"/>
      <c r="CVL49" s="114"/>
      <c r="CVM49" s="114"/>
      <c r="CVN49" s="114"/>
      <c r="CVO49" s="114"/>
      <c r="CVP49" s="114"/>
      <c r="CVQ49" s="114"/>
      <c r="CVR49" s="114"/>
      <c r="CVS49" s="114"/>
      <c r="CVT49" s="114"/>
      <c r="CVU49" s="114"/>
      <c r="CVV49" s="114"/>
      <c r="CVW49" s="114"/>
      <c r="CVX49" s="114"/>
      <c r="CVY49" s="114"/>
      <c r="CVZ49" s="114"/>
      <c r="CWA49" s="114"/>
      <c r="CWB49" s="114"/>
      <c r="CWC49" s="114"/>
      <c r="CWD49" s="114"/>
      <c r="CWE49" s="114"/>
      <c r="CWF49" s="114"/>
      <c r="CWG49" s="114"/>
      <c r="CWH49" s="114"/>
      <c r="CWI49" s="114"/>
      <c r="CWJ49" s="114"/>
      <c r="CWK49" s="114"/>
      <c r="CWL49" s="114"/>
      <c r="CWM49" s="114"/>
      <c r="CWN49" s="114"/>
      <c r="CWO49" s="114"/>
      <c r="CWP49" s="114"/>
      <c r="CWQ49" s="114"/>
      <c r="CWR49" s="114"/>
      <c r="CWS49" s="114"/>
      <c r="CWT49" s="114"/>
      <c r="CWU49" s="114"/>
      <c r="CWV49" s="114"/>
      <c r="CWW49" s="114"/>
      <c r="CWX49" s="114"/>
      <c r="CWY49" s="114"/>
      <c r="CWZ49" s="114"/>
      <c r="CXA49" s="114"/>
      <c r="CXB49" s="114"/>
      <c r="CXC49" s="114"/>
      <c r="CXD49" s="114"/>
      <c r="CXE49" s="114"/>
      <c r="CXF49" s="114"/>
      <c r="CXG49" s="114"/>
      <c r="CXH49" s="114"/>
      <c r="CXI49" s="114"/>
      <c r="CXJ49" s="114"/>
      <c r="CXK49" s="114"/>
      <c r="CXL49" s="114"/>
      <c r="CXM49" s="114"/>
      <c r="CXN49" s="114"/>
      <c r="CXO49" s="114"/>
      <c r="CXP49" s="114"/>
      <c r="CXQ49" s="114"/>
      <c r="CXR49" s="114"/>
      <c r="CXS49" s="114"/>
      <c r="CXT49" s="114"/>
      <c r="CXU49" s="114"/>
      <c r="CXV49" s="114"/>
      <c r="CXW49" s="114"/>
      <c r="CXX49" s="114"/>
      <c r="CXY49" s="114"/>
      <c r="CXZ49" s="114"/>
      <c r="CYA49" s="114"/>
      <c r="CYB49" s="114"/>
      <c r="CYC49" s="114"/>
      <c r="CYD49" s="114"/>
      <c r="CYE49" s="114"/>
      <c r="CYF49" s="114"/>
      <c r="CYG49" s="114"/>
      <c r="CYH49" s="114"/>
      <c r="CYI49" s="114"/>
      <c r="CYJ49" s="114"/>
      <c r="CYK49" s="114"/>
      <c r="CYL49" s="114"/>
      <c r="CYM49" s="114"/>
      <c r="CYN49" s="114"/>
      <c r="CYO49" s="114"/>
      <c r="CYP49" s="114"/>
      <c r="CYQ49" s="114"/>
      <c r="CYR49" s="114"/>
      <c r="CYS49" s="114"/>
      <c r="CYT49" s="114"/>
      <c r="CYU49" s="114"/>
      <c r="CYV49" s="114"/>
      <c r="CYW49" s="114"/>
      <c r="CYX49" s="114"/>
      <c r="CYY49" s="114"/>
      <c r="CYZ49" s="114"/>
      <c r="CZA49" s="114"/>
      <c r="CZB49" s="114"/>
      <c r="CZC49" s="114"/>
      <c r="CZD49" s="114"/>
      <c r="CZE49" s="114"/>
      <c r="CZF49" s="114"/>
      <c r="CZG49" s="114"/>
      <c r="CZH49" s="114"/>
      <c r="CZI49" s="114"/>
      <c r="CZJ49" s="114"/>
      <c r="CZK49" s="114"/>
      <c r="CZL49" s="114"/>
      <c r="CZM49" s="114"/>
      <c r="CZN49" s="114"/>
      <c r="CZO49" s="114"/>
      <c r="CZP49" s="114"/>
      <c r="CZQ49" s="114"/>
      <c r="CZR49" s="114"/>
      <c r="CZS49" s="114"/>
      <c r="CZT49" s="114"/>
      <c r="CZU49" s="114"/>
      <c r="CZV49" s="114"/>
      <c r="CZW49" s="114"/>
      <c r="CZX49" s="114"/>
      <c r="CZY49" s="114"/>
      <c r="CZZ49" s="114"/>
      <c r="DAA49" s="114"/>
      <c r="DAB49" s="114"/>
      <c r="DAC49" s="114"/>
      <c r="DAD49" s="114"/>
      <c r="DAE49" s="114"/>
      <c r="DAF49" s="114"/>
      <c r="DAG49" s="114"/>
      <c r="DAH49" s="114"/>
      <c r="DAI49" s="114"/>
      <c r="DAJ49" s="114"/>
      <c r="DAK49" s="114"/>
      <c r="DAL49" s="114"/>
      <c r="DAM49" s="114"/>
      <c r="DAN49" s="114"/>
      <c r="DAO49" s="114"/>
      <c r="DAP49" s="114"/>
      <c r="DAQ49" s="114"/>
      <c r="DAR49" s="114"/>
      <c r="DAS49" s="114"/>
      <c r="DAT49" s="114"/>
      <c r="DAU49" s="114"/>
      <c r="DAV49" s="114"/>
      <c r="DAW49" s="114"/>
      <c r="DAX49" s="114"/>
      <c r="DAY49" s="114"/>
      <c r="DAZ49" s="114"/>
      <c r="DBA49" s="114"/>
      <c r="DBB49" s="114"/>
      <c r="DBC49" s="114"/>
      <c r="DBD49" s="114"/>
      <c r="DBE49" s="114"/>
      <c r="DBF49" s="114"/>
      <c r="DBG49" s="114"/>
      <c r="DBH49" s="114"/>
      <c r="DBI49" s="114"/>
      <c r="DBJ49" s="114"/>
      <c r="DBK49" s="114"/>
      <c r="DBL49" s="114"/>
      <c r="DBM49" s="114"/>
      <c r="DBN49" s="114"/>
      <c r="DBO49" s="114"/>
      <c r="DBP49" s="114"/>
      <c r="DBQ49" s="114"/>
      <c r="DBR49" s="114"/>
      <c r="DBS49" s="114"/>
      <c r="DBT49" s="114"/>
      <c r="DBU49" s="114"/>
      <c r="DBV49" s="114"/>
      <c r="DBW49" s="114"/>
      <c r="DBX49" s="114"/>
      <c r="DBY49" s="114"/>
      <c r="DBZ49" s="114"/>
      <c r="DCA49" s="114"/>
      <c r="DCB49" s="114"/>
      <c r="DCC49" s="114"/>
      <c r="DCD49" s="114"/>
      <c r="DCE49" s="114"/>
      <c r="DCF49" s="114"/>
      <c r="DCG49" s="114"/>
      <c r="DCH49" s="114"/>
      <c r="DCI49" s="114"/>
      <c r="DCJ49" s="114"/>
      <c r="DCK49" s="114"/>
      <c r="DCL49" s="114"/>
      <c r="DCM49" s="114"/>
      <c r="DCN49" s="114"/>
      <c r="DCO49" s="114"/>
      <c r="DCP49" s="114"/>
      <c r="DCQ49" s="114"/>
      <c r="DCR49" s="114"/>
      <c r="DCS49" s="114"/>
      <c r="DCT49" s="114"/>
      <c r="DCU49" s="114"/>
      <c r="DCV49" s="114"/>
      <c r="DCW49" s="114"/>
      <c r="DCX49" s="114"/>
      <c r="DCY49" s="114"/>
      <c r="DCZ49" s="114"/>
      <c r="DDA49" s="114"/>
      <c r="DDB49" s="114"/>
      <c r="DDC49" s="114"/>
      <c r="DDD49" s="114"/>
      <c r="DDE49" s="114"/>
      <c r="DDF49" s="114"/>
      <c r="DDG49" s="114"/>
      <c r="DDH49" s="114"/>
      <c r="DDI49" s="114"/>
      <c r="DDJ49" s="114"/>
      <c r="DDK49" s="114"/>
      <c r="DDL49" s="114"/>
      <c r="DDM49" s="114"/>
      <c r="DDN49" s="114"/>
      <c r="DDO49" s="114"/>
      <c r="DDP49" s="114"/>
      <c r="DDQ49" s="114"/>
      <c r="DDR49" s="114"/>
      <c r="DDS49" s="114"/>
      <c r="DDT49" s="114"/>
      <c r="DDU49" s="114"/>
      <c r="DDV49" s="114"/>
      <c r="DDW49" s="114"/>
      <c r="DDX49" s="114"/>
      <c r="DDY49" s="114"/>
      <c r="DDZ49" s="114"/>
      <c r="DEA49" s="114"/>
      <c r="DEB49" s="114"/>
      <c r="DEC49" s="114"/>
      <c r="DED49" s="114"/>
      <c r="DEE49" s="114"/>
      <c r="DEF49" s="114"/>
      <c r="DEG49" s="114"/>
      <c r="DEH49" s="114"/>
      <c r="DEI49" s="114"/>
      <c r="DEJ49" s="114"/>
      <c r="DEK49" s="114"/>
      <c r="DEL49" s="114"/>
      <c r="DEM49" s="114"/>
      <c r="DEN49" s="114"/>
      <c r="DEO49" s="114"/>
      <c r="DEP49" s="114"/>
      <c r="DEQ49" s="114"/>
      <c r="DER49" s="114"/>
      <c r="DES49" s="114"/>
      <c r="DET49" s="114"/>
      <c r="DEU49" s="114"/>
      <c r="DEV49" s="114"/>
      <c r="DEW49" s="114"/>
      <c r="DEX49" s="114"/>
      <c r="DEY49" s="114"/>
      <c r="DEZ49" s="114"/>
      <c r="DFA49" s="114"/>
      <c r="DFB49" s="114"/>
      <c r="DFC49" s="114"/>
      <c r="DFD49" s="114"/>
      <c r="DFE49" s="114"/>
      <c r="DFF49" s="114"/>
      <c r="DFG49" s="114"/>
      <c r="DFH49" s="114"/>
      <c r="DFI49" s="114"/>
      <c r="DFJ49" s="114"/>
      <c r="DFK49" s="114"/>
      <c r="DFL49" s="114"/>
      <c r="DFM49" s="114"/>
      <c r="DFN49" s="114"/>
      <c r="DFO49" s="114"/>
      <c r="DFP49" s="114"/>
      <c r="DFQ49" s="114"/>
      <c r="DFR49" s="114"/>
      <c r="DFS49" s="114"/>
      <c r="DFT49" s="114"/>
      <c r="DFU49" s="114"/>
      <c r="DFV49" s="114"/>
      <c r="DFW49" s="114"/>
      <c r="DFX49" s="114"/>
      <c r="DFY49" s="114"/>
      <c r="DFZ49" s="114"/>
      <c r="DGA49" s="114"/>
      <c r="DGB49" s="114"/>
      <c r="DGC49" s="114"/>
      <c r="DGD49" s="114"/>
      <c r="DGE49" s="114"/>
      <c r="DGF49" s="114"/>
      <c r="DGG49" s="114"/>
      <c r="DGH49" s="114"/>
      <c r="DGI49" s="114"/>
      <c r="DGJ49" s="114"/>
      <c r="DGK49" s="114"/>
      <c r="DGL49" s="114"/>
      <c r="DGM49" s="114"/>
      <c r="DGN49" s="114"/>
      <c r="DGO49" s="114"/>
      <c r="DGP49" s="114"/>
      <c r="DGQ49" s="114"/>
      <c r="DGR49" s="114"/>
      <c r="DGS49" s="114"/>
      <c r="DGT49" s="114"/>
      <c r="DGU49" s="114"/>
      <c r="DGV49" s="114"/>
      <c r="DGW49" s="114"/>
      <c r="DGX49" s="114"/>
      <c r="DGY49" s="114"/>
      <c r="DGZ49" s="114"/>
      <c r="DHA49" s="114"/>
      <c r="DHB49" s="114"/>
      <c r="DHC49" s="114"/>
      <c r="DHD49" s="114"/>
      <c r="DHE49" s="114"/>
      <c r="DHF49" s="114"/>
      <c r="DHG49" s="114"/>
      <c r="DHH49" s="114"/>
      <c r="DHI49" s="114"/>
      <c r="DHJ49" s="114"/>
      <c r="DHK49" s="114"/>
      <c r="DHL49" s="114"/>
      <c r="DHM49" s="114"/>
      <c r="DHN49" s="114"/>
      <c r="DHO49" s="114"/>
      <c r="DHP49" s="114"/>
      <c r="DHQ49" s="114"/>
      <c r="DHR49" s="114"/>
      <c r="DHS49" s="114"/>
      <c r="DHT49" s="114"/>
      <c r="DHU49" s="114"/>
      <c r="DHV49" s="114"/>
      <c r="DHW49" s="114"/>
      <c r="DHX49" s="114"/>
      <c r="DHY49" s="114"/>
      <c r="DHZ49" s="114"/>
      <c r="DIA49" s="114"/>
      <c r="DIB49" s="114"/>
      <c r="DIC49" s="114"/>
      <c r="DID49" s="114"/>
      <c r="DIE49" s="114"/>
      <c r="DIF49" s="114"/>
      <c r="DIG49" s="114"/>
      <c r="DIH49" s="114"/>
      <c r="DII49" s="114"/>
      <c r="DIJ49" s="114"/>
      <c r="DIK49" s="114"/>
      <c r="DIL49" s="114"/>
      <c r="DIM49" s="114"/>
      <c r="DIN49" s="114"/>
      <c r="DIO49" s="114"/>
      <c r="DIP49" s="114"/>
      <c r="DIQ49" s="114"/>
      <c r="DIR49" s="114"/>
      <c r="DIS49" s="114"/>
      <c r="DIT49" s="114"/>
      <c r="DIU49" s="114"/>
      <c r="DIV49" s="114"/>
      <c r="DIW49" s="114"/>
      <c r="DIX49" s="114"/>
      <c r="DIY49" s="114"/>
      <c r="DIZ49" s="114"/>
      <c r="DJA49" s="114"/>
      <c r="DJB49" s="114"/>
      <c r="DJC49" s="114"/>
      <c r="DJD49" s="114"/>
      <c r="DJE49" s="114"/>
      <c r="DJF49" s="114"/>
      <c r="DJG49" s="114"/>
      <c r="DJH49" s="114"/>
      <c r="DJI49" s="114"/>
      <c r="DJJ49" s="114"/>
      <c r="DJK49" s="114"/>
      <c r="DJL49" s="114"/>
      <c r="DJM49" s="114"/>
      <c r="DJN49" s="114"/>
      <c r="DJO49" s="114"/>
      <c r="DJP49" s="114"/>
      <c r="DJQ49" s="114"/>
      <c r="DJR49" s="114"/>
      <c r="DJS49" s="114"/>
      <c r="DJT49" s="114"/>
      <c r="DJU49" s="114"/>
      <c r="DJV49" s="114"/>
      <c r="DJW49" s="114"/>
      <c r="DJX49" s="114"/>
      <c r="DJY49" s="114"/>
      <c r="DJZ49" s="114"/>
      <c r="DKA49" s="114"/>
      <c r="DKB49" s="114"/>
      <c r="DKC49" s="114"/>
      <c r="DKD49" s="114"/>
      <c r="DKE49" s="114"/>
      <c r="DKF49" s="114"/>
      <c r="DKG49" s="114"/>
      <c r="DKH49" s="114"/>
      <c r="DKI49" s="114"/>
      <c r="DKJ49" s="114"/>
      <c r="DKK49" s="114"/>
      <c r="DKL49" s="114"/>
      <c r="DKM49" s="114"/>
      <c r="DKN49" s="114"/>
      <c r="DKO49" s="114"/>
      <c r="DKP49" s="114"/>
      <c r="DKQ49" s="114"/>
      <c r="DKR49" s="114"/>
      <c r="DKS49" s="114"/>
      <c r="DKT49" s="114"/>
      <c r="DKU49" s="114"/>
      <c r="DKV49" s="114"/>
      <c r="DKW49" s="114"/>
      <c r="DKX49" s="114"/>
      <c r="DKY49" s="114"/>
      <c r="DKZ49" s="114"/>
      <c r="DLA49" s="114"/>
      <c r="DLB49" s="114"/>
      <c r="DLC49" s="114"/>
      <c r="DLD49" s="114"/>
      <c r="DLE49" s="114"/>
      <c r="DLF49" s="114"/>
      <c r="DLG49" s="114"/>
      <c r="DLH49" s="114"/>
      <c r="DLI49" s="114"/>
      <c r="DLJ49" s="114"/>
      <c r="DLK49" s="114"/>
      <c r="DLL49" s="114"/>
      <c r="DLM49" s="114"/>
      <c r="DLN49" s="114"/>
      <c r="DLO49" s="114"/>
      <c r="DLP49" s="114"/>
      <c r="DLQ49" s="114"/>
      <c r="DLR49" s="114"/>
      <c r="DLS49" s="114"/>
      <c r="DLT49" s="114"/>
      <c r="DLU49" s="114"/>
      <c r="DLV49" s="114"/>
      <c r="DLW49" s="114"/>
      <c r="DLX49" s="114"/>
      <c r="DLY49" s="114"/>
      <c r="DLZ49" s="114"/>
      <c r="DMA49" s="114"/>
      <c r="DMB49" s="114"/>
      <c r="DMC49" s="114"/>
      <c r="DMD49" s="114"/>
      <c r="DME49" s="114"/>
      <c r="DMF49" s="114"/>
      <c r="DMG49" s="114"/>
      <c r="DMH49" s="114"/>
      <c r="DMI49" s="114"/>
      <c r="DMJ49" s="114"/>
      <c r="DMK49" s="114"/>
      <c r="DML49" s="114"/>
      <c r="DMM49" s="114"/>
      <c r="DMN49" s="114"/>
      <c r="DMO49" s="114"/>
      <c r="DMP49" s="114"/>
      <c r="DMQ49" s="114"/>
      <c r="DMR49" s="114"/>
      <c r="DMS49" s="114"/>
      <c r="DMT49" s="114"/>
      <c r="DMU49" s="114"/>
      <c r="DMV49" s="114"/>
      <c r="DMW49" s="114"/>
      <c r="DMX49" s="114"/>
      <c r="DMY49" s="114"/>
      <c r="DMZ49" s="114"/>
      <c r="DNA49" s="114"/>
      <c r="DNB49" s="114"/>
      <c r="DNC49" s="114"/>
      <c r="DND49" s="114"/>
      <c r="DNE49" s="114"/>
      <c r="DNF49" s="114"/>
      <c r="DNG49" s="114"/>
      <c r="DNH49" s="114"/>
      <c r="DNI49" s="114"/>
      <c r="DNJ49" s="114"/>
      <c r="DNK49" s="114"/>
      <c r="DNL49" s="114"/>
      <c r="DNM49" s="114"/>
      <c r="DNN49" s="114"/>
      <c r="DNO49" s="114"/>
      <c r="DNP49" s="114"/>
      <c r="DNQ49" s="114"/>
      <c r="DNR49" s="114"/>
      <c r="DNS49" s="114"/>
      <c r="DNT49" s="114"/>
      <c r="DNU49" s="114"/>
      <c r="DNV49" s="114"/>
      <c r="DNW49" s="114"/>
      <c r="DNX49" s="114"/>
      <c r="DNY49" s="114"/>
      <c r="DNZ49" s="114"/>
      <c r="DOA49" s="114"/>
      <c r="DOB49" s="114"/>
      <c r="DOC49" s="114"/>
      <c r="DOD49" s="114"/>
      <c r="DOE49" s="114"/>
      <c r="DOF49" s="114"/>
      <c r="DOG49" s="114"/>
      <c r="DOH49" s="114"/>
      <c r="DOI49" s="114"/>
      <c r="DOJ49" s="114"/>
      <c r="DOK49" s="114"/>
      <c r="DOL49" s="114"/>
      <c r="DOM49" s="114"/>
      <c r="DON49" s="114"/>
      <c r="DOO49" s="114"/>
      <c r="DOP49" s="114"/>
      <c r="DOQ49" s="114"/>
      <c r="DOR49" s="114"/>
      <c r="DOS49" s="114"/>
      <c r="DOT49" s="114"/>
      <c r="DOU49" s="114"/>
      <c r="DOV49" s="114"/>
      <c r="DOW49" s="114"/>
      <c r="DOX49" s="114"/>
      <c r="DOY49" s="114"/>
      <c r="DOZ49" s="114"/>
      <c r="DPA49" s="114"/>
      <c r="DPB49" s="114"/>
      <c r="DPC49" s="114"/>
      <c r="DPD49" s="114"/>
      <c r="DPE49" s="114"/>
      <c r="DPF49" s="114"/>
      <c r="DPG49" s="114"/>
      <c r="DPH49" s="114"/>
      <c r="DPI49" s="114"/>
      <c r="DPJ49" s="114"/>
      <c r="DPK49" s="114"/>
      <c r="DPL49" s="114"/>
      <c r="DPM49" s="114"/>
      <c r="DPN49" s="114"/>
      <c r="DPO49" s="114"/>
      <c r="DPP49" s="114"/>
      <c r="DPQ49" s="114"/>
      <c r="DPR49" s="114"/>
      <c r="DPS49" s="114"/>
      <c r="DPT49" s="114"/>
      <c r="DPU49" s="114"/>
      <c r="DPV49" s="114"/>
      <c r="DPW49" s="114"/>
      <c r="DPX49" s="114"/>
      <c r="DPY49" s="114"/>
      <c r="DPZ49" s="114"/>
      <c r="DQA49" s="114"/>
      <c r="DQB49" s="114"/>
      <c r="DQC49" s="114"/>
      <c r="DQD49" s="114"/>
      <c r="DQE49" s="114"/>
      <c r="DQF49" s="114"/>
      <c r="DQG49" s="114"/>
      <c r="DQH49" s="114"/>
      <c r="DQI49" s="114"/>
      <c r="DQJ49" s="114"/>
      <c r="DQK49" s="114"/>
      <c r="DQL49" s="114"/>
      <c r="DQM49" s="114"/>
      <c r="DQN49" s="114"/>
      <c r="DQO49" s="114"/>
      <c r="DQP49" s="114"/>
      <c r="DQQ49" s="114"/>
      <c r="DQR49" s="114"/>
      <c r="DQS49" s="114"/>
      <c r="DQT49" s="114"/>
      <c r="DQU49" s="114"/>
      <c r="DQV49" s="114"/>
      <c r="DQW49" s="114"/>
      <c r="DQX49" s="114"/>
      <c r="DQY49" s="114"/>
      <c r="DQZ49" s="114"/>
      <c r="DRA49" s="114"/>
      <c r="DRB49" s="114"/>
      <c r="DRC49" s="114"/>
      <c r="DRD49" s="114"/>
      <c r="DRE49" s="114"/>
      <c r="DRF49" s="114"/>
      <c r="DRG49" s="114"/>
      <c r="DRH49" s="114"/>
      <c r="DRI49" s="114"/>
      <c r="DRJ49" s="114"/>
      <c r="DRK49" s="114"/>
      <c r="DRL49" s="114"/>
      <c r="DRM49" s="114"/>
      <c r="DRN49" s="114"/>
      <c r="DRO49" s="114"/>
      <c r="DRP49" s="114"/>
      <c r="DRQ49" s="114"/>
      <c r="DRR49" s="114"/>
      <c r="DRS49" s="114"/>
      <c r="DRT49" s="114"/>
      <c r="DRU49" s="114"/>
      <c r="DRV49" s="114"/>
      <c r="DRW49" s="114"/>
      <c r="DRX49" s="114"/>
      <c r="DRY49" s="114"/>
      <c r="DRZ49" s="114"/>
      <c r="DSA49" s="114"/>
      <c r="DSB49" s="114"/>
      <c r="DSC49" s="114"/>
      <c r="DSD49" s="114"/>
      <c r="DSE49" s="114"/>
      <c r="DSF49" s="114"/>
      <c r="DSG49" s="114"/>
      <c r="DSH49" s="114"/>
      <c r="DSI49" s="114"/>
      <c r="DSJ49" s="114"/>
      <c r="DSK49" s="114"/>
      <c r="DSL49" s="114"/>
      <c r="DSM49" s="114"/>
      <c r="DSN49" s="114"/>
      <c r="DSO49" s="114"/>
      <c r="DSP49" s="114"/>
      <c r="DSQ49" s="114"/>
      <c r="DSR49" s="114"/>
      <c r="DSS49" s="114"/>
      <c r="DST49" s="114"/>
      <c r="DSU49" s="114"/>
      <c r="DSV49" s="114"/>
      <c r="DSW49" s="114"/>
      <c r="DSX49" s="114"/>
      <c r="DSY49" s="114"/>
      <c r="DSZ49" s="114"/>
      <c r="DTA49" s="114"/>
      <c r="DTB49" s="114"/>
      <c r="DTC49" s="114"/>
      <c r="DTD49" s="114"/>
      <c r="DTE49" s="114"/>
      <c r="DTF49" s="114"/>
      <c r="DTG49" s="114"/>
      <c r="DTH49" s="114"/>
      <c r="DTI49" s="114"/>
      <c r="DTJ49" s="114"/>
      <c r="DTK49" s="114"/>
      <c r="DTL49" s="114"/>
      <c r="DTM49" s="114"/>
      <c r="DTN49" s="114"/>
      <c r="DTO49" s="114"/>
      <c r="DTP49" s="114"/>
      <c r="DTQ49" s="114"/>
      <c r="DTR49" s="114"/>
      <c r="DTS49" s="114"/>
      <c r="DTT49" s="114"/>
      <c r="DTU49" s="114"/>
      <c r="DTV49" s="114"/>
      <c r="DTW49" s="114"/>
      <c r="DTX49" s="114"/>
      <c r="DTY49" s="114"/>
      <c r="DTZ49" s="114"/>
      <c r="DUA49" s="114"/>
      <c r="DUB49" s="114"/>
      <c r="DUC49" s="114"/>
      <c r="DUD49" s="114"/>
      <c r="DUE49" s="114"/>
      <c r="DUF49" s="114"/>
      <c r="DUG49" s="114"/>
      <c r="DUH49" s="114"/>
      <c r="DUI49" s="114"/>
      <c r="DUJ49" s="114"/>
      <c r="DUK49" s="114"/>
      <c r="DUL49" s="114"/>
      <c r="DUM49" s="114"/>
      <c r="DUN49" s="114"/>
      <c r="DUO49" s="114"/>
      <c r="DUP49" s="114"/>
      <c r="DUQ49" s="114"/>
      <c r="DUR49" s="114"/>
      <c r="DUS49" s="114"/>
      <c r="DUT49" s="114"/>
      <c r="DUU49" s="114"/>
      <c r="DUV49" s="114"/>
      <c r="DUW49" s="114"/>
      <c r="DUX49" s="114"/>
      <c r="DUY49" s="114"/>
      <c r="DUZ49" s="114"/>
      <c r="DVA49" s="114"/>
      <c r="DVB49" s="114"/>
      <c r="DVC49" s="114"/>
      <c r="DVD49" s="114"/>
      <c r="DVE49" s="114"/>
      <c r="DVF49" s="114"/>
      <c r="DVG49" s="114"/>
      <c r="DVH49" s="114"/>
      <c r="DVI49" s="114"/>
      <c r="DVJ49" s="114"/>
      <c r="DVK49" s="114"/>
      <c r="DVL49" s="114"/>
      <c r="DVM49" s="114"/>
      <c r="DVN49" s="114"/>
      <c r="DVO49" s="114"/>
      <c r="DVP49" s="114"/>
      <c r="DVQ49" s="114"/>
      <c r="DVR49" s="114"/>
      <c r="DVS49" s="114"/>
      <c r="DVT49" s="114"/>
      <c r="DVU49" s="114"/>
      <c r="DVV49" s="114"/>
      <c r="DVW49" s="114"/>
      <c r="DVX49" s="114"/>
      <c r="DVY49" s="114"/>
      <c r="DVZ49" s="114"/>
      <c r="DWA49" s="114"/>
      <c r="DWB49" s="114"/>
      <c r="DWC49" s="114"/>
      <c r="DWD49" s="114"/>
      <c r="DWE49" s="114"/>
      <c r="DWF49" s="114"/>
      <c r="DWG49" s="114"/>
      <c r="DWH49" s="114"/>
      <c r="DWI49" s="114"/>
      <c r="DWJ49" s="114"/>
      <c r="DWK49" s="114"/>
      <c r="DWL49" s="114"/>
      <c r="DWM49" s="114"/>
      <c r="DWN49" s="114"/>
      <c r="DWO49" s="114"/>
      <c r="DWP49" s="114"/>
      <c r="DWQ49" s="114"/>
      <c r="DWR49" s="114"/>
      <c r="DWS49" s="114"/>
      <c r="DWT49" s="114"/>
      <c r="DWU49" s="114"/>
      <c r="DWV49" s="114"/>
      <c r="DWW49" s="114"/>
      <c r="DWX49" s="114"/>
      <c r="DWY49" s="114"/>
      <c r="DWZ49" s="114"/>
      <c r="DXA49" s="114"/>
      <c r="DXB49" s="114"/>
      <c r="DXC49" s="114"/>
      <c r="DXD49" s="114"/>
      <c r="DXE49" s="114"/>
      <c r="DXF49" s="114"/>
      <c r="DXG49" s="114"/>
      <c r="DXH49" s="114"/>
      <c r="DXI49" s="114"/>
      <c r="DXJ49" s="114"/>
      <c r="DXK49" s="114"/>
      <c r="DXL49" s="114"/>
      <c r="DXM49" s="114"/>
      <c r="DXN49" s="114"/>
      <c r="DXO49" s="114"/>
      <c r="DXP49" s="114"/>
      <c r="DXQ49" s="114"/>
      <c r="DXR49" s="114"/>
      <c r="DXS49" s="114"/>
      <c r="DXT49" s="114"/>
      <c r="DXU49" s="114"/>
      <c r="DXV49" s="114"/>
      <c r="DXW49" s="114"/>
      <c r="DXX49" s="114"/>
      <c r="DXY49" s="114"/>
      <c r="DXZ49" s="114"/>
      <c r="DYA49" s="114"/>
      <c r="DYB49" s="114"/>
      <c r="DYC49" s="114"/>
      <c r="DYD49" s="114"/>
      <c r="DYE49" s="114"/>
      <c r="DYF49" s="114"/>
      <c r="DYG49" s="114"/>
      <c r="DYH49" s="114"/>
      <c r="DYI49" s="114"/>
      <c r="DYJ49" s="114"/>
      <c r="DYK49" s="114"/>
      <c r="DYL49" s="114"/>
      <c r="DYM49" s="114"/>
      <c r="DYN49" s="114"/>
      <c r="DYO49" s="114"/>
      <c r="DYP49" s="114"/>
      <c r="DYQ49" s="114"/>
      <c r="DYR49" s="114"/>
      <c r="DYS49" s="114"/>
      <c r="DYT49" s="114"/>
      <c r="DYU49" s="114"/>
      <c r="DYV49" s="114"/>
      <c r="DYW49" s="114"/>
      <c r="DYX49" s="114"/>
      <c r="DYY49" s="114"/>
      <c r="DYZ49" s="114"/>
      <c r="DZA49" s="114"/>
      <c r="DZB49" s="114"/>
      <c r="DZC49" s="114"/>
      <c r="DZD49" s="114"/>
      <c r="DZE49" s="114"/>
      <c r="DZF49" s="114"/>
      <c r="DZG49" s="114"/>
      <c r="DZH49" s="114"/>
      <c r="DZI49" s="114"/>
      <c r="DZJ49" s="114"/>
      <c r="DZK49" s="114"/>
      <c r="DZL49" s="114"/>
      <c r="DZM49" s="114"/>
      <c r="DZN49" s="114"/>
      <c r="DZO49" s="114"/>
      <c r="DZP49" s="114"/>
      <c r="DZQ49" s="114"/>
      <c r="DZR49" s="114"/>
      <c r="DZS49" s="114"/>
      <c r="DZT49" s="114"/>
      <c r="DZU49" s="114"/>
      <c r="DZV49" s="114"/>
      <c r="DZW49" s="114"/>
      <c r="DZX49" s="114"/>
      <c r="DZY49" s="114"/>
      <c r="DZZ49" s="114"/>
      <c r="EAA49" s="114"/>
      <c r="EAB49" s="114"/>
      <c r="EAC49" s="114"/>
      <c r="EAD49" s="114"/>
      <c r="EAE49" s="114"/>
      <c r="EAF49" s="114"/>
      <c r="EAG49" s="114"/>
      <c r="EAH49" s="114"/>
      <c r="EAI49" s="114"/>
      <c r="EAJ49" s="114"/>
      <c r="EAK49" s="114"/>
      <c r="EAL49" s="114"/>
      <c r="EAM49" s="114"/>
      <c r="EAN49" s="114"/>
      <c r="EAO49" s="114"/>
      <c r="EAP49" s="114"/>
      <c r="EAQ49" s="114"/>
      <c r="EAR49" s="114"/>
      <c r="EAS49" s="114"/>
      <c r="EAT49" s="114"/>
      <c r="EAU49" s="114"/>
      <c r="EAV49" s="114"/>
      <c r="EAW49" s="114"/>
      <c r="EAX49" s="114"/>
      <c r="EAY49" s="114"/>
      <c r="EAZ49" s="114"/>
      <c r="EBA49" s="114"/>
      <c r="EBB49" s="114"/>
      <c r="EBC49" s="114"/>
      <c r="EBD49" s="114"/>
      <c r="EBE49" s="114"/>
      <c r="EBF49" s="114"/>
      <c r="EBG49" s="114"/>
      <c r="EBH49" s="114"/>
      <c r="EBI49" s="114"/>
      <c r="EBJ49" s="114"/>
      <c r="EBK49" s="114"/>
      <c r="EBL49" s="114"/>
      <c r="EBM49" s="114"/>
      <c r="EBN49" s="114"/>
      <c r="EBO49" s="114"/>
      <c r="EBP49" s="114"/>
      <c r="EBQ49" s="114"/>
      <c r="EBR49" s="114"/>
      <c r="EBS49" s="114"/>
      <c r="EBT49" s="114"/>
      <c r="EBU49" s="114"/>
      <c r="EBV49" s="114"/>
      <c r="EBW49" s="114"/>
      <c r="EBX49" s="114"/>
      <c r="EBY49" s="114"/>
      <c r="EBZ49" s="114"/>
      <c r="ECA49" s="114"/>
      <c r="ECB49" s="114"/>
      <c r="ECC49" s="114"/>
      <c r="ECD49" s="114"/>
      <c r="ECE49" s="114"/>
      <c r="ECF49" s="114"/>
      <c r="ECG49" s="114"/>
      <c r="ECH49" s="114"/>
      <c r="ECI49" s="114"/>
      <c r="ECJ49" s="114"/>
      <c r="ECK49" s="114"/>
      <c r="ECL49" s="114"/>
      <c r="ECM49" s="114"/>
      <c r="ECN49" s="114"/>
      <c r="ECO49" s="114"/>
      <c r="ECP49" s="114"/>
      <c r="ECQ49" s="114"/>
      <c r="ECR49" s="114"/>
      <c r="ECS49" s="114"/>
      <c r="ECT49" s="114"/>
      <c r="ECU49" s="114"/>
      <c r="ECV49" s="114"/>
      <c r="ECW49" s="114"/>
      <c r="ECX49" s="114"/>
      <c r="ECY49" s="114"/>
      <c r="ECZ49" s="114"/>
      <c r="EDA49" s="114"/>
      <c r="EDB49" s="114"/>
      <c r="EDC49" s="114"/>
      <c r="EDD49" s="114"/>
      <c r="EDE49" s="114"/>
      <c r="EDF49" s="114"/>
      <c r="EDG49" s="114"/>
      <c r="EDH49" s="114"/>
      <c r="EDI49" s="114"/>
      <c r="EDJ49" s="114"/>
      <c r="EDK49" s="114"/>
      <c r="EDL49" s="114"/>
      <c r="EDM49" s="114"/>
      <c r="EDN49" s="114"/>
      <c r="EDO49" s="114"/>
      <c r="EDP49" s="114"/>
      <c r="EDQ49" s="114"/>
      <c r="EDR49" s="114"/>
      <c r="EDS49" s="114"/>
      <c r="EDT49" s="114"/>
      <c r="EDU49" s="114"/>
      <c r="EDV49" s="114"/>
      <c r="EDW49" s="114"/>
      <c r="EDX49" s="114"/>
      <c r="EDY49" s="114"/>
      <c r="EDZ49" s="114"/>
      <c r="EEA49" s="114"/>
      <c r="EEB49" s="114"/>
      <c r="EEC49" s="114"/>
      <c r="EED49" s="114"/>
      <c r="EEE49" s="114"/>
      <c r="EEF49" s="114"/>
      <c r="EEG49" s="114"/>
      <c r="EEH49" s="114"/>
      <c r="EEI49" s="114"/>
      <c r="EEJ49" s="114"/>
      <c r="EEK49" s="114"/>
      <c r="EEL49" s="114"/>
      <c r="EEM49" s="114"/>
      <c r="EEN49" s="114"/>
      <c r="EEO49" s="114"/>
      <c r="EEP49" s="114"/>
      <c r="EEQ49" s="114"/>
      <c r="EER49" s="114"/>
      <c r="EES49" s="114"/>
      <c r="EET49" s="114"/>
      <c r="EEU49" s="114"/>
      <c r="EEV49" s="114"/>
      <c r="EEW49" s="114"/>
      <c r="EEX49" s="114"/>
      <c r="EEY49" s="114"/>
      <c r="EEZ49" s="114"/>
      <c r="EFA49" s="114"/>
      <c r="EFB49" s="114"/>
      <c r="EFC49" s="114"/>
      <c r="EFD49" s="114"/>
      <c r="EFE49" s="114"/>
      <c r="EFF49" s="114"/>
      <c r="EFG49" s="114"/>
      <c r="EFH49" s="114"/>
      <c r="EFI49" s="114"/>
      <c r="EFJ49" s="114"/>
      <c r="EFK49" s="114"/>
      <c r="EFL49" s="114"/>
      <c r="EFM49" s="114"/>
      <c r="EFN49" s="114"/>
      <c r="EFO49" s="114"/>
      <c r="EFP49" s="114"/>
      <c r="EFQ49" s="114"/>
      <c r="EFR49" s="114"/>
      <c r="EFS49" s="114"/>
      <c r="EFT49" s="114"/>
      <c r="EFU49" s="114"/>
      <c r="EFV49" s="114"/>
      <c r="EFW49" s="114"/>
      <c r="EFX49" s="114"/>
      <c r="EFY49" s="114"/>
      <c r="EFZ49" s="114"/>
      <c r="EGA49" s="114"/>
      <c r="EGB49" s="114"/>
      <c r="EGC49" s="114"/>
      <c r="EGD49" s="114"/>
      <c r="EGE49" s="114"/>
      <c r="EGF49" s="114"/>
      <c r="EGG49" s="114"/>
      <c r="EGH49" s="114"/>
      <c r="EGI49" s="114"/>
      <c r="EGJ49" s="114"/>
      <c r="EGK49" s="114"/>
      <c r="EGL49" s="114"/>
      <c r="EGM49" s="114"/>
      <c r="EGN49" s="114"/>
      <c r="EGO49" s="114"/>
      <c r="EGP49" s="114"/>
      <c r="EGQ49" s="114"/>
      <c r="EGR49" s="114"/>
      <c r="EGS49" s="114"/>
      <c r="EGT49" s="114"/>
      <c r="EGU49" s="114"/>
      <c r="EGV49" s="114"/>
      <c r="EGW49" s="114"/>
      <c r="EGX49" s="114"/>
      <c r="EGY49" s="114"/>
      <c r="EGZ49" s="114"/>
      <c r="EHA49" s="114"/>
      <c r="EHB49" s="114"/>
      <c r="EHC49" s="114"/>
      <c r="EHD49" s="114"/>
      <c r="EHE49" s="114"/>
      <c r="EHF49" s="114"/>
      <c r="EHG49" s="114"/>
      <c r="EHH49" s="114"/>
      <c r="EHI49" s="114"/>
      <c r="EHJ49" s="114"/>
      <c r="EHK49" s="114"/>
      <c r="EHL49" s="114"/>
      <c r="EHM49" s="114"/>
      <c r="EHN49" s="114"/>
      <c r="EHO49" s="114"/>
      <c r="EHP49" s="114"/>
      <c r="EHQ49" s="114"/>
      <c r="EHR49" s="114"/>
      <c r="EHS49" s="114"/>
      <c r="EHT49" s="114"/>
      <c r="EHU49" s="114"/>
      <c r="EHV49" s="114"/>
      <c r="EHW49" s="114"/>
      <c r="EHX49" s="114"/>
      <c r="EHY49" s="114"/>
      <c r="EHZ49" s="114"/>
      <c r="EIA49" s="114"/>
      <c r="EIB49" s="114"/>
      <c r="EIC49" s="114"/>
      <c r="EID49" s="114"/>
      <c r="EIE49" s="114"/>
      <c r="EIF49" s="114"/>
      <c r="EIG49" s="114"/>
      <c r="EIH49" s="114"/>
      <c r="EII49" s="114"/>
      <c r="EIJ49" s="114"/>
      <c r="EIK49" s="114"/>
      <c r="EIL49" s="114"/>
      <c r="EIM49" s="114"/>
      <c r="EIN49" s="114"/>
      <c r="EIO49" s="114"/>
      <c r="EIP49" s="114"/>
      <c r="EIQ49" s="114"/>
      <c r="EIR49" s="114"/>
      <c r="EIS49" s="114"/>
      <c r="EIT49" s="114"/>
      <c r="EIU49" s="114"/>
      <c r="EIV49" s="114"/>
      <c r="EIW49" s="114"/>
      <c r="EIX49" s="114"/>
      <c r="EIY49" s="114"/>
      <c r="EIZ49" s="114"/>
      <c r="EJA49" s="114"/>
      <c r="EJB49" s="114"/>
      <c r="EJC49" s="114"/>
      <c r="EJD49" s="114"/>
      <c r="EJE49" s="114"/>
      <c r="EJF49" s="114"/>
      <c r="EJG49" s="114"/>
      <c r="EJH49" s="114"/>
      <c r="EJI49" s="114"/>
      <c r="EJJ49" s="114"/>
      <c r="EJK49" s="114"/>
      <c r="EJL49" s="114"/>
      <c r="EJM49" s="114"/>
      <c r="EJN49" s="114"/>
      <c r="EJO49" s="114"/>
      <c r="EJP49" s="114"/>
      <c r="EJQ49" s="114"/>
      <c r="EJR49" s="114"/>
      <c r="EJS49" s="114"/>
      <c r="EJT49" s="114"/>
      <c r="EJU49" s="114"/>
      <c r="EJV49" s="114"/>
      <c r="EJW49" s="114"/>
      <c r="EJX49" s="114"/>
      <c r="EJY49" s="114"/>
      <c r="EJZ49" s="114"/>
      <c r="EKA49" s="114"/>
      <c r="EKB49" s="114"/>
      <c r="EKC49" s="114"/>
      <c r="EKD49" s="114"/>
      <c r="EKE49" s="114"/>
      <c r="EKF49" s="114"/>
      <c r="EKG49" s="114"/>
      <c r="EKH49" s="114"/>
      <c r="EKI49" s="114"/>
      <c r="EKJ49" s="114"/>
      <c r="EKK49" s="114"/>
      <c r="EKL49" s="114"/>
      <c r="EKM49" s="114"/>
      <c r="EKN49" s="114"/>
      <c r="EKO49" s="114"/>
      <c r="EKP49" s="114"/>
      <c r="EKQ49" s="114"/>
      <c r="EKR49" s="114"/>
      <c r="EKS49" s="114"/>
      <c r="EKT49" s="114"/>
      <c r="EKU49" s="114"/>
      <c r="EKV49" s="114"/>
      <c r="EKW49" s="114"/>
      <c r="EKX49" s="114"/>
      <c r="EKY49" s="114"/>
      <c r="EKZ49" s="114"/>
      <c r="ELA49" s="114"/>
      <c r="ELB49" s="114"/>
      <c r="ELC49" s="114"/>
      <c r="ELD49" s="114"/>
      <c r="ELE49" s="114"/>
      <c r="ELF49" s="114"/>
      <c r="ELG49" s="114"/>
      <c r="ELH49" s="114"/>
      <c r="ELI49" s="114"/>
      <c r="ELJ49" s="114"/>
      <c r="ELK49" s="114"/>
      <c r="ELL49" s="114"/>
      <c r="ELM49" s="114"/>
      <c r="ELN49" s="114"/>
      <c r="ELO49" s="114"/>
      <c r="ELP49" s="114"/>
      <c r="ELQ49" s="114"/>
      <c r="ELR49" s="114"/>
      <c r="ELS49" s="114"/>
      <c r="ELT49" s="114"/>
      <c r="ELU49" s="114"/>
      <c r="ELV49" s="114"/>
      <c r="ELW49" s="114"/>
      <c r="ELX49" s="114"/>
      <c r="ELY49" s="114"/>
      <c r="ELZ49" s="114"/>
      <c r="EMA49" s="114"/>
      <c r="EMB49" s="114"/>
      <c r="EMC49" s="114"/>
      <c r="EMD49" s="114"/>
      <c r="EME49" s="114"/>
      <c r="EMF49" s="114"/>
      <c r="EMG49" s="114"/>
      <c r="EMH49" s="114"/>
      <c r="EMI49" s="114"/>
      <c r="EMJ49" s="114"/>
      <c r="EMK49" s="114"/>
      <c r="EML49" s="114"/>
      <c r="EMM49" s="114"/>
      <c r="EMN49" s="114"/>
      <c r="EMO49" s="114"/>
      <c r="EMP49" s="114"/>
      <c r="EMQ49" s="114"/>
      <c r="EMR49" s="114"/>
      <c r="EMS49" s="114"/>
      <c r="EMT49" s="114"/>
      <c r="EMU49" s="114"/>
      <c r="EMV49" s="114"/>
      <c r="EMW49" s="114"/>
      <c r="EMX49" s="114"/>
      <c r="EMY49" s="114"/>
      <c r="EMZ49" s="114"/>
      <c r="ENA49" s="114"/>
      <c r="ENB49" s="114"/>
      <c r="ENC49" s="114"/>
      <c r="END49" s="114"/>
      <c r="ENE49" s="114"/>
      <c r="ENF49" s="114"/>
      <c r="ENG49" s="114"/>
      <c r="ENH49" s="114"/>
      <c r="ENI49" s="114"/>
      <c r="ENJ49" s="114"/>
      <c r="ENK49" s="114"/>
      <c r="ENL49" s="114"/>
      <c r="ENM49" s="114"/>
      <c r="ENN49" s="114"/>
      <c r="ENO49" s="114"/>
      <c r="ENP49" s="114"/>
      <c r="ENQ49" s="114"/>
      <c r="ENR49" s="114"/>
      <c r="ENS49" s="114"/>
      <c r="ENT49" s="114"/>
      <c r="ENU49" s="114"/>
      <c r="ENV49" s="114"/>
      <c r="ENW49" s="114"/>
      <c r="ENX49" s="114"/>
      <c r="ENY49" s="114"/>
      <c r="ENZ49" s="114"/>
      <c r="EOA49" s="114"/>
      <c r="EOB49" s="114"/>
      <c r="EOC49" s="114"/>
      <c r="EOD49" s="114"/>
      <c r="EOE49" s="114"/>
      <c r="EOF49" s="114"/>
      <c r="EOG49" s="114"/>
      <c r="EOH49" s="114"/>
      <c r="EOI49" s="114"/>
      <c r="EOJ49" s="114"/>
      <c r="EOK49" s="114"/>
      <c r="EOL49" s="114"/>
      <c r="EOM49" s="114"/>
      <c r="EON49" s="114"/>
      <c r="EOO49" s="114"/>
      <c r="EOP49" s="114"/>
      <c r="EOQ49" s="114"/>
      <c r="EOR49" s="114"/>
      <c r="EOS49" s="114"/>
      <c r="EOT49" s="114"/>
      <c r="EOU49" s="114"/>
      <c r="EOV49" s="114"/>
      <c r="EOW49" s="114"/>
      <c r="EOX49" s="114"/>
      <c r="EOY49" s="114"/>
      <c r="EOZ49" s="114"/>
      <c r="EPA49" s="114"/>
      <c r="EPB49" s="114"/>
      <c r="EPC49" s="114"/>
      <c r="EPD49" s="114"/>
      <c r="EPE49" s="114"/>
      <c r="EPF49" s="114"/>
      <c r="EPG49" s="114"/>
      <c r="EPH49" s="114"/>
      <c r="EPI49" s="114"/>
      <c r="EPJ49" s="114"/>
      <c r="EPK49" s="114"/>
      <c r="EPL49" s="114"/>
      <c r="EPM49" s="114"/>
      <c r="EPN49" s="114"/>
      <c r="EPO49" s="114"/>
      <c r="EPP49" s="114"/>
      <c r="EPQ49" s="114"/>
      <c r="EPR49" s="114"/>
      <c r="EPS49" s="114"/>
      <c r="EPT49" s="114"/>
      <c r="EPU49" s="114"/>
      <c r="EPV49" s="114"/>
      <c r="EPW49" s="114"/>
      <c r="EPX49" s="114"/>
      <c r="EPY49" s="114"/>
      <c r="EPZ49" s="114"/>
      <c r="EQA49" s="114"/>
      <c r="EQB49" s="114"/>
      <c r="EQC49" s="114"/>
      <c r="EQD49" s="114"/>
      <c r="EQE49" s="114"/>
      <c r="EQF49" s="114"/>
      <c r="EQG49" s="114"/>
      <c r="EQH49" s="114"/>
      <c r="EQI49" s="114"/>
      <c r="EQJ49" s="114"/>
      <c r="EQK49" s="114"/>
      <c r="EQL49" s="114"/>
      <c r="EQM49" s="114"/>
      <c r="EQN49" s="114"/>
      <c r="EQO49" s="114"/>
      <c r="EQP49" s="114"/>
      <c r="EQQ49" s="114"/>
      <c r="EQR49" s="114"/>
      <c r="EQS49" s="114"/>
      <c r="EQT49" s="114"/>
      <c r="EQU49" s="114"/>
      <c r="EQV49" s="114"/>
      <c r="EQW49" s="114"/>
      <c r="EQX49" s="114"/>
      <c r="EQY49" s="114"/>
      <c r="EQZ49" s="114"/>
      <c r="ERA49" s="114"/>
      <c r="ERB49" s="114"/>
      <c r="ERC49" s="114"/>
      <c r="ERD49" s="114"/>
      <c r="ERE49" s="114"/>
      <c r="ERF49" s="114"/>
      <c r="ERG49" s="114"/>
      <c r="ERH49" s="114"/>
      <c r="ERI49" s="114"/>
      <c r="ERJ49" s="114"/>
      <c r="ERK49" s="114"/>
      <c r="ERL49" s="114"/>
      <c r="ERM49" s="114"/>
      <c r="ERN49" s="114"/>
      <c r="ERO49" s="114"/>
      <c r="ERP49" s="114"/>
      <c r="ERQ49" s="114"/>
      <c r="ERR49" s="114"/>
      <c r="ERS49" s="114"/>
      <c r="ERT49" s="114"/>
      <c r="ERU49" s="114"/>
      <c r="ERV49" s="114"/>
      <c r="ERW49" s="114"/>
      <c r="ERX49" s="114"/>
      <c r="ERY49" s="114"/>
      <c r="ERZ49" s="114"/>
      <c r="ESA49" s="114"/>
      <c r="ESB49" s="114"/>
      <c r="ESC49" s="114"/>
      <c r="ESD49" s="114"/>
      <c r="ESE49" s="114"/>
      <c r="ESF49" s="114"/>
      <c r="ESG49" s="114"/>
      <c r="ESH49" s="114"/>
      <c r="ESI49" s="114"/>
      <c r="ESJ49" s="114"/>
      <c r="ESK49" s="114"/>
      <c r="ESL49" s="114"/>
      <c r="ESM49" s="114"/>
      <c r="ESN49" s="114"/>
      <c r="ESO49" s="114"/>
      <c r="ESP49" s="114"/>
      <c r="ESQ49" s="114"/>
      <c r="ESR49" s="114"/>
      <c r="ESS49" s="114"/>
      <c r="EST49" s="114"/>
      <c r="ESU49" s="114"/>
      <c r="ESV49" s="114"/>
      <c r="ESW49" s="114"/>
      <c r="ESX49" s="114"/>
      <c r="ESY49" s="114"/>
      <c r="ESZ49" s="114"/>
      <c r="ETA49" s="114"/>
      <c r="ETB49" s="114"/>
      <c r="ETC49" s="114"/>
      <c r="ETD49" s="114"/>
      <c r="ETE49" s="114"/>
      <c r="ETF49" s="114"/>
      <c r="ETG49" s="114"/>
      <c r="ETH49" s="114"/>
      <c r="ETI49" s="114"/>
      <c r="ETJ49" s="114"/>
      <c r="ETK49" s="114"/>
      <c r="ETL49" s="114"/>
      <c r="ETM49" s="114"/>
      <c r="ETN49" s="114"/>
      <c r="ETO49" s="114"/>
      <c r="ETP49" s="114"/>
      <c r="ETQ49" s="114"/>
      <c r="ETR49" s="114"/>
      <c r="ETS49" s="114"/>
      <c r="ETT49" s="114"/>
      <c r="ETU49" s="114"/>
      <c r="ETV49" s="114"/>
      <c r="ETW49" s="114"/>
      <c r="ETX49" s="114"/>
      <c r="ETY49" s="114"/>
      <c r="ETZ49" s="114"/>
      <c r="EUA49" s="114"/>
      <c r="EUB49" s="114"/>
      <c r="EUC49" s="114"/>
      <c r="EUD49" s="114"/>
      <c r="EUE49" s="114"/>
      <c r="EUF49" s="114"/>
      <c r="EUG49" s="114"/>
      <c r="EUH49" s="114"/>
      <c r="EUI49" s="114"/>
      <c r="EUJ49" s="114"/>
      <c r="EUK49" s="114"/>
      <c r="EUL49" s="114"/>
      <c r="EUM49" s="114"/>
      <c r="EUN49" s="114"/>
      <c r="EUO49" s="114"/>
      <c r="EUP49" s="114"/>
      <c r="EUQ49" s="114"/>
      <c r="EUR49" s="114"/>
      <c r="EUS49" s="114"/>
      <c r="EUT49" s="114"/>
      <c r="EUU49" s="114"/>
      <c r="EUV49" s="114"/>
      <c r="EUW49" s="114"/>
      <c r="EUX49" s="114"/>
      <c r="EUY49" s="114"/>
      <c r="EUZ49" s="114"/>
      <c r="EVA49" s="114"/>
      <c r="EVB49" s="114"/>
      <c r="EVC49" s="114"/>
      <c r="EVD49" s="114"/>
      <c r="EVE49" s="114"/>
      <c r="EVF49" s="114"/>
      <c r="EVG49" s="114"/>
      <c r="EVH49" s="114"/>
      <c r="EVI49" s="114"/>
      <c r="EVJ49" s="114"/>
      <c r="EVK49" s="114"/>
      <c r="EVL49" s="114"/>
      <c r="EVM49" s="114"/>
      <c r="EVN49" s="114"/>
      <c r="EVO49" s="114"/>
      <c r="EVP49" s="114"/>
      <c r="EVQ49" s="114"/>
      <c r="EVR49" s="114"/>
      <c r="EVS49" s="114"/>
      <c r="EVT49" s="114"/>
      <c r="EVU49" s="114"/>
      <c r="EVV49" s="114"/>
      <c r="EVW49" s="114"/>
      <c r="EVX49" s="114"/>
      <c r="EVY49" s="114"/>
      <c r="EVZ49" s="114"/>
      <c r="EWA49" s="114"/>
      <c r="EWB49" s="114"/>
      <c r="EWC49" s="114"/>
      <c r="EWD49" s="114"/>
      <c r="EWE49" s="114"/>
      <c r="EWF49" s="114"/>
      <c r="EWG49" s="114"/>
      <c r="EWH49" s="114"/>
      <c r="EWI49" s="114"/>
      <c r="EWJ49" s="114"/>
      <c r="EWK49" s="114"/>
      <c r="EWL49" s="114"/>
      <c r="EWM49" s="114"/>
      <c r="EWN49" s="114"/>
      <c r="EWO49" s="114"/>
      <c r="EWP49" s="114"/>
      <c r="EWQ49" s="114"/>
      <c r="EWR49" s="114"/>
      <c r="EWS49" s="114"/>
      <c r="EWT49" s="114"/>
      <c r="EWU49" s="114"/>
      <c r="EWV49" s="114"/>
      <c r="EWW49" s="114"/>
      <c r="EWX49" s="114"/>
      <c r="EWY49" s="114"/>
      <c r="EWZ49" s="114"/>
      <c r="EXA49" s="114"/>
      <c r="EXB49" s="114"/>
      <c r="EXC49" s="114"/>
      <c r="EXD49" s="114"/>
      <c r="EXE49" s="114"/>
      <c r="EXF49" s="114"/>
      <c r="EXG49" s="114"/>
      <c r="EXH49" s="114"/>
      <c r="EXI49" s="114"/>
      <c r="EXJ49" s="114"/>
      <c r="EXK49" s="114"/>
      <c r="EXL49" s="114"/>
      <c r="EXM49" s="114"/>
      <c r="EXN49" s="114"/>
      <c r="EXO49" s="114"/>
      <c r="EXP49" s="114"/>
      <c r="EXQ49" s="114"/>
      <c r="EXR49" s="114"/>
      <c r="EXS49" s="114"/>
      <c r="EXT49" s="114"/>
      <c r="EXU49" s="114"/>
      <c r="EXV49" s="114"/>
      <c r="EXW49" s="114"/>
      <c r="EXX49" s="114"/>
      <c r="EXY49" s="114"/>
      <c r="EXZ49" s="114"/>
      <c r="EYA49" s="114"/>
      <c r="EYB49" s="114"/>
      <c r="EYC49" s="114"/>
      <c r="EYD49" s="114"/>
      <c r="EYE49" s="114"/>
      <c r="EYF49" s="114"/>
      <c r="EYG49" s="114"/>
      <c r="EYH49" s="114"/>
      <c r="EYI49" s="114"/>
      <c r="EYJ49" s="114"/>
      <c r="EYK49" s="114"/>
      <c r="EYL49" s="114"/>
      <c r="EYM49" s="114"/>
      <c r="EYN49" s="114"/>
      <c r="EYO49" s="114"/>
      <c r="EYP49" s="114"/>
      <c r="EYQ49" s="114"/>
      <c r="EYR49" s="114"/>
      <c r="EYS49" s="114"/>
      <c r="EYT49" s="114"/>
      <c r="EYU49" s="114"/>
      <c r="EYV49" s="114"/>
      <c r="EYW49" s="114"/>
      <c r="EYX49" s="114"/>
      <c r="EYY49" s="114"/>
      <c r="EYZ49" s="114"/>
      <c r="EZA49" s="114"/>
      <c r="EZB49" s="114"/>
      <c r="EZC49" s="114"/>
      <c r="EZD49" s="114"/>
      <c r="EZE49" s="114"/>
      <c r="EZF49" s="114"/>
      <c r="EZG49" s="114"/>
      <c r="EZH49" s="114"/>
      <c r="EZI49" s="114"/>
      <c r="EZJ49" s="114"/>
      <c r="EZK49" s="114"/>
      <c r="EZL49" s="114"/>
      <c r="EZM49" s="114"/>
      <c r="EZN49" s="114"/>
      <c r="EZO49" s="114"/>
      <c r="EZP49" s="114"/>
      <c r="EZQ49" s="114"/>
      <c r="EZR49" s="114"/>
      <c r="EZS49" s="114"/>
      <c r="EZT49" s="114"/>
      <c r="EZU49" s="114"/>
      <c r="EZV49" s="114"/>
      <c r="EZW49" s="114"/>
      <c r="EZX49" s="114"/>
      <c r="EZY49" s="114"/>
      <c r="EZZ49" s="114"/>
      <c r="FAA49" s="114"/>
      <c r="FAB49" s="114"/>
      <c r="FAC49" s="114"/>
      <c r="FAD49" s="114"/>
      <c r="FAE49" s="114"/>
      <c r="FAF49" s="114"/>
      <c r="FAG49" s="114"/>
      <c r="FAH49" s="114"/>
      <c r="FAI49" s="114"/>
      <c r="FAJ49" s="114"/>
      <c r="FAK49" s="114"/>
      <c r="FAL49" s="114"/>
      <c r="FAM49" s="114"/>
      <c r="FAN49" s="114"/>
      <c r="FAO49" s="114"/>
      <c r="FAP49" s="114"/>
      <c r="FAQ49" s="114"/>
      <c r="FAR49" s="114"/>
      <c r="FAS49" s="114"/>
      <c r="FAT49" s="114"/>
      <c r="FAU49" s="114"/>
      <c r="FAV49" s="114"/>
      <c r="FAW49" s="114"/>
      <c r="FAX49" s="114"/>
      <c r="FAY49" s="114"/>
      <c r="FAZ49" s="114"/>
      <c r="FBA49" s="114"/>
      <c r="FBB49" s="114"/>
      <c r="FBC49" s="114"/>
      <c r="FBD49" s="114"/>
      <c r="FBE49" s="114"/>
      <c r="FBF49" s="114"/>
      <c r="FBG49" s="114"/>
      <c r="FBH49" s="114"/>
      <c r="FBI49" s="114"/>
      <c r="FBJ49" s="114"/>
      <c r="FBK49" s="114"/>
      <c r="FBL49" s="114"/>
      <c r="FBM49" s="114"/>
      <c r="FBN49" s="114"/>
      <c r="FBO49" s="114"/>
      <c r="FBP49" s="114"/>
      <c r="FBQ49" s="114"/>
      <c r="FBR49" s="114"/>
      <c r="FBS49" s="114"/>
      <c r="FBT49" s="114"/>
      <c r="FBU49" s="114"/>
      <c r="FBV49" s="114"/>
      <c r="FBW49" s="114"/>
      <c r="FBX49" s="114"/>
      <c r="FBY49" s="114"/>
      <c r="FBZ49" s="114"/>
      <c r="FCA49" s="114"/>
      <c r="FCB49" s="114"/>
      <c r="FCC49" s="114"/>
      <c r="FCD49" s="114"/>
      <c r="FCE49" s="114"/>
      <c r="FCF49" s="114"/>
      <c r="FCG49" s="114"/>
      <c r="FCH49" s="114"/>
      <c r="FCI49" s="114"/>
      <c r="FCJ49" s="114"/>
      <c r="FCK49" s="114"/>
      <c r="FCL49" s="114"/>
      <c r="FCM49" s="114"/>
      <c r="FCN49" s="114"/>
      <c r="FCO49" s="114"/>
      <c r="FCP49" s="114"/>
      <c r="FCQ49" s="114"/>
      <c r="FCR49" s="114"/>
      <c r="FCS49" s="114"/>
      <c r="FCT49" s="114"/>
      <c r="FCU49" s="114"/>
      <c r="FCV49" s="114"/>
      <c r="FCW49" s="114"/>
      <c r="FCX49" s="114"/>
      <c r="FCY49" s="114"/>
      <c r="FCZ49" s="114"/>
      <c r="FDA49" s="114"/>
      <c r="FDB49" s="114"/>
      <c r="FDC49" s="114"/>
      <c r="FDD49" s="114"/>
      <c r="FDE49" s="114"/>
      <c r="FDF49" s="114"/>
      <c r="FDG49" s="114"/>
      <c r="FDH49" s="114"/>
      <c r="FDI49" s="114"/>
      <c r="FDJ49" s="114"/>
      <c r="FDK49" s="114"/>
      <c r="FDL49" s="114"/>
      <c r="FDM49" s="114"/>
      <c r="FDN49" s="114"/>
      <c r="FDO49" s="114"/>
      <c r="FDP49" s="114"/>
      <c r="FDQ49" s="114"/>
      <c r="FDR49" s="114"/>
      <c r="FDS49" s="114"/>
      <c r="FDT49" s="114"/>
      <c r="FDU49" s="114"/>
      <c r="FDV49" s="114"/>
      <c r="FDW49" s="114"/>
      <c r="FDX49" s="114"/>
      <c r="FDY49" s="114"/>
      <c r="FDZ49" s="114"/>
      <c r="FEA49" s="114"/>
      <c r="FEB49" s="114"/>
      <c r="FEC49" s="114"/>
      <c r="FED49" s="114"/>
      <c r="FEE49" s="114"/>
      <c r="FEF49" s="114"/>
      <c r="FEG49" s="114"/>
      <c r="FEH49" s="114"/>
      <c r="FEI49" s="114"/>
      <c r="FEJ49" s="114"/>
      <c r="FEK49" s="114"/>
      <c r="FEL49" s="114"/>
      <c r="FEM49" s="114"/>
      <c r="FEN49" s="114"/>
      <c r="FEO49" s="114"/>
      <c r="FEP49" s="114"/>
      <c r="FEQ49" s="114"/>
      <c r="FER49" s="114"/>
      <c r="FES49" s="114"/>
      <c r="FET49" s="114"/>
      <c r="FEU49" s="114"/>
      <c r="FEV49" s="114"/>
      <c r="FEW49" s="114"/>
      <c r="FEX49" s="114"/>
      <c r="FEY49" s="114"/>
      <c r="FEZ49" s="114"/>
      <c r="FFA49" s="114"/>
      <c r="FFB49" s="114"/>
      <c r="FFC49" s="114"/>
      <c r="FFD49" s="114"/>
      <c r="FFE49" s="114"/>
      <c r="FFF49" s="114"/>
      <c r="FFG49" s="114"/>
      <c r="FFH49" s="114"/>
      <c r="FFI49" s="114"/>
      <c r="FFJ49" s="114"/>
      <c r="FFK49" s="114"/>
      <c r="FFL49" s="114"/>
      <c r="FFM49" s="114"/>
      <c r="FFN49" s="114"/>
      <c r="FFO49" s="114"/>
      <c r="FFP49" s="114"/>
      <c r="FFQ49" s="114"/>
      <c r="FFR49" s="114"/>
      <c r="FFS49" s="114"/>
      <c r="FFT49" s="114"/>
      <c r="FFU49" s="114"/>
      <c r="FFV49" s="114"/>
      <c r="FFW49" s="114"/>
      <c r="FFX49" s="114"/>
      <c r="FFY49" s="114"/>
      <c r="FFZ49" s="114"/>
      <c r="FGA49" s="114"/>
      <c r="FGB49" s="114"/>
      <c r="FGC49" s="114"/>
      <c r="FGD49" s="114"/>
      <c r="FGE49" s="114"/>
      <c r="FGF49" s="114"/>
      <c r="FGG49" s="114"/>
      <c r="FGH49" s="114"/>
      <c r="FGI49" s="114"/>
      <c r="FGJ49" s="114"/>
      <c r="FGK49" s="114"/>
      <c r="FGL49" s="114"/>
      <c r="FGM49" s="114"/>
      <c r="FGN49" s="114"/>
      <c r="FGO49" s="114"/>
      <c r="FGP49" s="114"/>
      <c r="FGQ49" s="114"/>
      <c r="FGR49" s="114"/>
      <c r="FGS49" s="114"/>
      <c r="FGT49" s="114"/>
      <c r="FGU49" s="114"/>
      <c r="FGV49" s="114"/>
      <c r="FGW49" s="114"/>
      <c r="FGX49" s="114"/>
      <c r="FGY49" s="114"/>
      <c r="FGZ49" s="114"/>
      <c r="FHA49" s="114"/>
      <c r="FHB49" s="114"/>
      <c r="FHC49" s="114"/>
      <c r="FHD49" s="114"/>
      <c r="FHE49" s="114"/>
      <c r="FHF49" s="114"/>
      <c r="FHG49" s="114"/>
      <c r="FHH49" s="114"/>
      <c r="FHI49" s="114"/>
      <c r="FHJ49" s="114"/>
      <c r="FHK49" s="114"/>
      <c r="FHL49" s="114"/>
      <c r="FHM49" s="114"/>
      <c r="FHN49" s="114"/>
      <c r="FHO49" s="114"/>
      <c r="FHP49" s="114"/>
      <c r="FHQ49" s="114"/>
      <c r="FHR49" s="114"/>
      <c r="FHS49" s="114"/>
      <c r="FHT49" s="114"/>
      <c r="FHU49" s="114"/>
      <c r="FHV49" s="114"/>
      <c r="FHW49" s="114"/>
      <c r="FHX49" s="114"/>
      <c r="FHY49" s="114"/>
      <c r="FHZ49" s="114"/>
      <c r="FIA49" s="114"/>
      <c r="FIB49" s="114"/>
      <c r="FIC49" s="114"/>
      <c r="FID49" s="114"/>
      <c r="FIE49" s="114"/>
      <c r="FIF49" s="114"/>
      <c r="FIG49" s="114"/>
      <c r="FIH49" s="114"/>
      <c r="FII49" s="114"/>
      <c r="FIJ49" s="114"/>
      <c r="FIK49" s="114"/>
      <c r="FIL49" s="114"/>
      <c r="FIM49" s="114"/>
      <c r="FIN49" s="114"/>
      <c r="FIO49" s="114"/>
      <c r="FIP49" s="114"/>
      <c r="FIQ49" s="114"/>
      <c r="FIR49" s="114"/>
      <c r="FIS49" s="114"/>
      <c r="FIT49" s="114"/>
      <c r="FIU49" s="114"/>
      <c r="FIV49" s="114"/>
      <c r="FIW49" s="114"/>
      <c r="FIX49" s="114"/>
      <c r="FIY49" s="114"/>
      <c r="FIZ49" s="114"/>
      <c r="FJA49" s="114"/>
      <c r="FJB49" s="114"/>
      <c r="FJC49" s="114"/>
      <c r="FJD49" s="114"/>
      <c r="FJE49" s="114"/>
      <c r="FJF49" s="114"/>
      <c r="FJG49" s="114"/>
      <c r="FJH49" s="114"/>
      <c r="FJI49" s="114"/>
      <c r="FJJ49" s="114"/>
      <c r="FJK49" s="114"/>
      <c r="FJL49" s="114"/>
      <c r="FJM49" s="114"/>
      <c r="FJN49" s="114"/>
      <c r="FJO49" s="114"/>
      <c r="FJP49" s="114"/>
      <c r="FJQ49" s="114"/>
      <c r="FJR49" s="114"/>
      <c r="FJS49" s="114"/>
      <c r="FJT49" s="114"/>
      <c r="FJU49" s="114"/>
      <c r="FJV49" s="114"/>
      <c r="FJW49" s="114"/>
      <c r="FJX49" s="114"/>
      <c r="FJY49" s="114"/>
      <c r="FJZ49" s="114"/>
      <c r="FKA49" s="114"/>
      <c r="FKB49" s="114"/>
      <c r="FKC49" s="114"/>
      <c r="FKD49" s="114"/>
      <c r="FKE49" s="114"/>
      <c r="FKF49" s="114"/>
      <c r="FKG49" s="114"/>
      <c r="FKH49" s="114"/>
      <c r="FKI49" s="114"/>
      <c r="FKJ49" s="114"/>
      <c r="FKK49" s="114"/>
      <c r="FKL49" s="114"/>
      <c r="FKM49" s="114"/>
      <c r="FKN49" s="114"/>
      <c r="FKO49" s="114"/>
      <c r="FKP49" s="114"/>
      <c r="FKQ49" s="114"/>
      <c r="FKR49" s="114"/>
      <c r="FKS49" s="114"/>
      <c r="FKT49" s="114"/>
      <c r="FKU49" s="114"/>
      <c r="FKV49" s="114"/>
      <c r="FKW49" s="114"/>
      <c r="FKX49" s="114"/>
      <c r="FKY49" s="114"/>
      <c r="FKZ49" s="114"/>
      <c r="FLA49" s="114"/>
      <c r="FLB49" s="114"/>
      <c r="FLC49" s="114"/>
      <c r="FLD49" s="114"/>
      <c r="FLE49" s="114"/>
      <c r="FLF49" s="114"/>
      <c r="FLG49" s="114"/>
      <c r="FLH49" s="114"/>
      <c r="FLI49" s="114"/>
      <c r="FLJ49" s="114"/>
      <c r="FLK49" s="114"/>
      <c r="FLL49" s="114"/>
      <c r="FLM49" s="114"/>
      <c r="FLN49" s="114"/>
      <c r="FLO49" s="114"/>
      <c r="FLP49" s="114"/>
      <c r="FLQ49" s="114"/>
      <c r="FLR49" s="114"/>
      <c r="FLS49" s="114"/>
      <c r="FLT49" s="114"/>
      <c r="FLU49" s="114"/>
      <c r="FLV49" s="114"/>
      <c r="FLW49" s="114"/>
      <c r="FLX49" s="114"/>
      <c r="FLY49" s="114"/>
      <c r="FLZ49" s="114"/>
      <c r="FMA49" s="114"/>
      <c r="FMB49" s="114"/>
      <c r="FMC49" s="114"/>
      <c r="FMD49" s="114"/>
      <c r="FME49" s="114"/>
      <c r="FMF49" s="114"/>
      <c r="FMG49" s="114"/>
      <c r="FMH49" s="114"/>
      <c r="FMI49" s="114"/>
      <c r="FMJ49" s="114"/>
      <c r="FMK49" s="114"/>
      <c r="FML49" s="114"/>
      <c r="FMM49" s="114"/>
      <c r="FMN49" s="114"/>
      <c r="FMO49" s="114"/>
      <c r="FMP49" s="114"/>
      <c r="FMQ49" s="114"/>
      <c r="FMR49" s="114"/>
      <c r="FMS49" s="114"/>
      <c r="FMT49" s="114"/>
      <c r="FMU49" s="114"/>
      <c r="FMV49" s="114"/>
      <c r="FMW49" s="114"/>
      <c r="FMX49" s="114"/>
      <c r="FMY49" s="114"/>
      <c r="FMZ49" s="114"/>
      <c r="FNA49" s="114"/>
      <c r="FNB49" s="114"/>
      <c r="FNC49" s="114"/>
      <c r="FND49" s="114"/>
      <c r="FNE49" s="114"/>
      <c r="FNF49" s="114"/>
      <c r="FNG49" s="114"/>
      <c r="FNH49" s="114"/>
      <c r="FNI49" s="114"/>
      <c r="FNJ49" s="114"/>
      <c r="FNK49" s="114"/>
      <c r="FNL49" s="114"/>
      <c r="FNM49" s="114"/>
      <c r="FNN49" s="114"/>
      <c r="FNO49" s="114"/>
      <c r="FNP49" s="114"/>
      <c r="FNQ49" s="114"/>
      <c r="FNR49" s="114"/>
      <c r="FNS49" s="114"/>
      <c r="FNT49" s="114"/>
      <c r="FNU49" s="114"/>
      <c r="FNV49" s="114"/>
      <c r="FNW49" s="114"/>
      <c r="FNX49" s="114"/>
      <c r="FNY49" s="114"/>
      <c r="FNZ49" s="114"/>
      <c r="FOA49" s="114"/>
      <c r="FOB49" s="114"/>
      <c r="FOC49" s="114"/>
      <c r="FOD49" s="114"/>
      <c r="FOE49" s="114"/>
      <c r="FOF49" s="114"/>
      <c r="FOG49" s="114"/>
      <c r="FOH49" s="114"/>
      <c r="FOI49" s="114"/>
      <c r="FOJ49" s="114"/>
      <c r="FOK49" s="114"/>
      <c r="FOL49" s="114"/>
      <c r="FOM49" s="114"/>
      <c r="FON49" s="114"/>
      <c r="FOO49" s="114"/>
      <c r="FOP49" s="114"/>
      <c r="FOQ49" s="114"/>
      <c r="FOR49" s="114"/>
      <c r="FOS49" s="114"/>
      <c r="FOT49" s="114"/>
      <c r="FOU49" s="114"/>
      <c r="FOV49" s="114"/>
      <c r="FOW49" s="114"/>
      <c r="FOX49" s="114"/>
      <c r="FOY49" s="114"/>
      <c r="FOZ49" s="114"/>
      <c r="FPA49" s="114"/>
      <c r="FPB49" s="114"/>
      <c r="FPC49" s="114"/>
      <c r="FPD49" s="114"/>
      <c r="FPE49" s="114"/>
      <c r="FPF49" s="114"/>
      <c r="FPG49" s="114"/>
      <c r="FPH49" s="114"/>
      <c r="FPI49" s="114"/>
      <c r="FPJ49" s="114"/>
      <c r="FPK49" s="114"/>
      <c r="FPL49" s="114"/>
      <c r="FPM49" s="114"/>
      <c r="FPN49" s="114"/>
      <c r="FPO49" s="114"/>
      <c r="FPP49" s="114"/>
      <c r="FPQ49" s="114"/>
      <c r="FPR49" s="114"/>
      <c r="FPS49" s="114"/>
      <c r="FPT49" s="114"/>
      <c r="FPU49" s="114"/>
      <c r="FPV49" s="114"/>
      <c r="FPW49" s="114"/>
      <c r="FPX49" s="114"/>
      <c r="FPY49" s="114"/>
      <c r="FPZ49" s="114"/>
      <c r="FQA49" s="114"/>
      <c r="FQB49" s="114"/>
      <c r="FQC49" s="114"/>
      <c r="FQD49" s="114"/>
      <c r="FQE49" s="114"/>
      <c r="FQF49" s="114"/>
      <c r="FQG49" s="114"/>
      <c r="FQH49" s="114"/>
      <c r="FQI49" s="114"/>
      <c r="FQJ49" s="114"/>
      <c r="FQK49" s="114"/>
      <c r="FQL49" s="114"/>
      <c r="FQM49" s="114"/>
      <c r="FQN49" s="114"/>
      <c r="FQO49" s="114"/>
      <c r="FQP49" s="114"/>
      <c r="FQQ49" s="114"/>
      <c r="FQR49" s="114"/>
      <c r="FQS49" s="114"/>
      <c r="FQT49" s="114"/>
      <c r="FQU49" s="114"/>
      <c r="FQV49" s="114"/>
      <c r="FQW49" s="114"/>
      <c r="FQX49" s="114"/>
      <c r="FQY49" s="114"/>
      <c r="FQZ49" s="114"/>
      <c r="FRA49" s="114"/>
      <c r="FRB49" s="114"/>
      <c r="FRC49" s="114"/>
      <c r="FRD49" s="114"/>
      <c r="FRE49" s="114"/>
      <c r="FRF49" s="114"/>
      <c r="FRG49" s="114"/>
      <c r="FRH49" s="114"/>
      <c r="FRI49" s="114"/>
      <c r="FRJ49" s="114"/>
      <c r="FRK49" s="114"/>
      <c r="FRL49" s="114"/>
      <c r="FRM49" s="114"/>
      <c r="FRN49" s="114"/>
      <c r="FRO49" s="114"/>
      <c r="FRP49" s="114"/>
      <c r="FRQ49" s="114"/>
      <c r="FRR49" s="114"/>
      <c r="FRS49" s="114"/>
      <c r="FRT49" s="114"/>
      <c r="FRU49" s="114"/>
      <c r="FRV49" s="114"/>
      <c r="FRW49" s="114"/>
      <c r="FRX49" s="114"/>
      <c r="FRY49" s="114"/>
      <c r="FRZ49" s="114"/>
      <c r="FSA49" s="114"/>
      <c r="FSB49" s="114"/>
      <c r="FSC49" s="114"/>
      <c r="FSD49" s="114"/>
      <c r="FSE49" s="114"/>
      <c r="FSF49" s="114"/>
      <c r="FSG49" s="114"/>
      <c r="FSH49" s="114"/>
      <c r="FSI49" s="114"/>
      <c r="FSJ49" s="114"/>
      <c r="FSK49" s="114"/>
      <c r="FSL49" s="114"/>
      <c r="FSM49" s="114"/>
      <c r="FSN49" s="114"/>
      <c r="FSO49" s="114"/>
      <c r="FSP49" s="114"/>
      <c r="FSQ49" s="114"/>
      <c r="FSR49" s="114"/>
      <c r="FSS49" s="114"/>
      <c r="FST49" s="114"/>
      <c r="FSU49" s="114"/>
      <c r="FSV49" s="114"/>
      <c r="FSW49" s="114"/>
      <c r="FSX49" s="114"/>
      <c r="FSY49" s="114"/>
      <c r="FSZ49" s="114"/>
      <c r="FTA49" s="114"/>
      <c r="FTB49" s="114"/>
      <c r="FTC49" s="114"/>
      <c r="FTD49" s="114"/>
      <c r="FTE49" s="114"/>
      <c r="FTF49" s="114"/>
      <c r="FTG49" s="114"/>
      <c r="FTH49" s="114"/>
      <c r="FTI49" s="114"/>
      <c r="FTJ49" s="114"/>
      <c r="FTK49" s="114"/>
      <c r="FTL49" s="114"/>
      <c r="FTM49" s="114"/>
      <c r="FTN49" s="114"/>
      <c r="FTO49" s="114"/>
      <c r="FTP49" s="114"/>
      <c r="FTQ49" s="114"/>
      <c r="FTR49" s="114"/>
      <c r="FTS49" s="114"/>
      <c r="FTT49" s="114"/>
      <c r="FTU49" s="114"/>
      <c r="FTV49" s="114"/>
      <c r="FTW49" s="114"/>
      <c r="FTX49" s="114"/>
      <c r="FTY49" s="114"/>
      <c r="FTZ49" s="114"/>
      <c r="FUA49" s="114"/>
      <c r="FUB49" s="114"/>
      <c r="FUC49" s="114"/>
      <c r="FUD49" s="114"/>
      <c r="FUE49" s="114"/>
      <c r="FUF49" s="114"/>
      <c r="FUG49" s="114"/>
      <c r="FUH49" s="114"/>
      <c r="FUI49" s="114"/>
      <c r="FUJ49" s="114"/>
      <c r="FUK49" s="114"/>
      <c r="FUL49" s="114"/>
      <c r="FUM49" s="114"/>
      <c r="FUN49" s="114"/>
      <c r="FUO49" s="114"/>
      <c r="FUP49" s="114"/>
      <c r="FUQ49" s="114"/>
      <c r="FUR49" s="114"/>
      <c r="FUS49" s="114"/>
      <c r="FUT49" s="114"/>
      <c r="FUU49" s="114"/>
      <c r="FUV49" s="114"/>
      <c r="FUW49" s="114"/>
      <c r="FUX49" s="114"/>
      <c r="FUY49" s="114"/>
      <c r="FUZ49" s="114"/>
      <c r="FVA49" s="114"/>
      <c r="FVB49" s="114"/>
      <c r="FVC49" s="114"/>
      <c r="FVD49" s="114"/>
      <c r="FVE49" s="114"/>
      <c r="FVF49" s="114"/>
      <c r="FVG49" s="114"/>
      <c r="FVH49" s="114"/>
      <c r="FVI49" s="114"/>
      <c r="FVJ49" s="114"/>
      <c r="FVK49" s="114"/>
      <c r="FVL49" s="114"/>
      <c r="FVM49" s="114"/>
      <c r="FVN49" s="114"/>
      <c r="FVO49" s="114"/>
      <c r="FVP49" s="114"/>
      <c r="FVQ49" s="114"/>
      <c r="FVR49" s="114"/>
      <c r="FVS49" s="114"/>
      <c r="FVT49" s="114"/>
      <c r="FVU49" s="114"/>
      <c r="FVV49" s="114"/>
      <c r="FVW49" s="114"/>
      <c r="FVX49" s="114"/>
      <c r="FVY49" s="114"/>
      <c r="FVZ49" s="114"/>
      <c r="FWA49" s="114"/>
      <c r="FWB49" s="114"/>
      <c r="FWC49" s="114"/>
      <c r="FWD49" s="114"/>
      <c r="FWE49" s="114"/>
      <c r="FWF49" s="114"/>
      <c r="FWG49" s="114"/>
      <c r="FWH49" s="114"/>
      <c r="FWI49" s="114"/>
      <c r="FWJ49" s="114"/>
      <c r="FWK49" s="114"/>
      <c r="FWL49" s="114"/>
      <c r="FWM49" s="114"/>
      <c r="FWN49" s="114"/>
      <c r="FWO49" s="114"/>
      <c r="FWP49" s="114"/>
      <c r="FWQ49" s="114"/>
      <c r="FWR49" s="114"/>
      <c r="FWS49" s="114"/>
      <c r="FWT49" s="114"/>
      <c r="FWU49" s="114"/>
      <c r="FWV49" s="114"/>
      <c r="FWW49" s="114"/>
      <c r="FWX49" s="114"/>
      <c r="FWY49" s="114"/>
      <c r="FWZ49" s="114"/>
      <c r="FXA49" s="114"/>
      <c r="FXB49" s="114"/>
      <c r="FXC49" s="114"/>
      <c r="FXD49" s="114"/>
      <c r="FXE49" s="114"/>
      <c r="FXF49" s="114"/>
      <c r="FXG49" s="114"/>
      <c r="FXH49" s="114"/>
      <c r="FXI49" s="114"/>
      <c r="FXJ49" s="114"/>
      <c r="FXK49" s="114"/>
      <c r="FXL49" s="114"/>
      <c r="FXM49" s="114"/>
      <c r="FXN49" s="114"/>
      <c r="FXO49" s="114"/>
      <c r="FXP49" s="114"/>
      <c r="FXQ49" s="114"/>
      <c r="FXR49" s="114"/>
      <c r="FXS49" s="114"/>
      <c r="FXT49" s="114"/>
      <c r="FXU49" s="114"/>
      <c r="FXV49" s="114"/>
      <c r="FXW49" s="114"/>
      <c r="FXX49" s="114"/>
      <c r="FXY49" s="114"/>
      <c r="FXZ49" s="114"/>
      <c r="FYA49" s="114"/>
      <c r="FYB49" s="114"/>
      <c r="FYC49" s="114"/>
      <c r="FYD49" s="114"/>
      <c r="FYE49" s="114"/>
      <c r="FYF49" s="114"/>
      <c r="FYG49" s="114"/>
      <c r="FYH49" s="114"/>
      <c r="FYI49" s="114"/>
      <c r="FYJ49" s="114"/>
      <c r="FYK49" s="114"/>
      <c r="FYL49" s="114"/>
      <c r="FYM49" s="114"/>
      <c r="FYN49" s="114"/>
      <c r="FYO49" s="114"/>
      <c r="FYP49" s="114"/>
      <c r="FYQ49" s="114"/>
      <c r="FYR49" s="114"/>
      <c r="FYS49" s="114"/>
      <c r="FYT49" s="114"/>
      <c r="FYU49" s="114"/>
      <c r="FYV49" s="114"/>
      <c r="FYW49" s="114"/>
      <c r="FYX49" s="114"/>
      <c r="FYY49" s="114"/>
      <c r="FYZ49" s="114"/>
      <c r="FZA49" s="114"/>
      <c r="FZB49" s="114"/>
      <c r="FZC49" s="114"/>
      <c r="FZD49" s="114"/>
      <c r="FZE49" s="114"/>
      <c r="FZF49" s="114"/>
      <c r="FZG49" s="114"/>
      <c r="FZH49" s="114"/>
      <c r="FZI49" s="114"/>
      <c r="FZJ49" s="114"/>
      <c r="FZK49" s="114"/>
      <c r="FZL49" s="114"/>
      <c r="FZM49" s="114"/>
      <c r="FZN49" s="114"/>
      <c r="FZO49" s="114"/>
      <c r="FZP49" s="114"/>
      <c r="FZQ49" s="114"/>
      <c r="FZR49" s="114"/>
      <c r="FZS49" s="114"/>
      <c r="FZT49" s="114"/>
      <c r="FZU49" s="114"/>
      <c r="FZV49" s="114"/>
      <c r="FZW49" s="114"/>
      <c r="FZX49" s="114"/>
      <c r="FZY49" s="114"/>
      <c r="FZZ49" s="114"/>
      <c r="GAA49" s="114"/>
      <c r="GAB49" s="114"/>
      <c r="GAC49" s="114"/>
      <c r="GAD49" s="114"/>
      <c r="GAE49" s="114"/>
      <c r="GAF49" s="114"/>
      <c r="GAG49" s="114"/>
      <c r="GAH49" s="114"/>
      <c r="GAI49" s="114"/>
      <c r="GAJ49" s="114"/>
      <c r="GAK49" s="114"/>
      <c r="GAL49" s="114"/>
      <c r="GAM49" s="114"/>
      <c r="GAN49" s="114"/>
      <c r="GAO49" s="114"/>
      <c r="GAP49" s="114"/>
      <c r="GAQ49" s="114"/>
      <c r="GAR49" s="114"/>
      <c r="GAS49" s="114"/>
      <c r="GAT49" s="114"/>
      <c r="GAU49" s="114"/>
      <c r="GAV49" s="114"/>
      <c r="GAW49" s="114"/>
      <c r="GAX49" s="114"/>
      <c r="GAY49" s="114"/>
      <c r="GAZ49" s="114"/>
      <c r="GBA49" s="114"/>
      <c r="GBB49" s="114"/>
      <c r="GBC49" s="114"/>
      <c r="GBD49" s="114"/>
      <c r="GBE49" s="114"/>
      <c r="GBF49" s="114"/>
      <c r="GBG49" s="114"/>
      <c r="GBH49" s="114"/>
      <c r="GBI49" s="114"/>
      <c r="GBJ49" s="114"/>
      <c r="GBK49" s="114"/>
      <c r="GBL49" s="114"/>
      <c r="GBM49" s="114"/>
      <c r="GBN49" s="114"/>
      <c r="GBO49" s="114"/>
      <c r="GBP49" s="114"/>
      <c r="GBQ49" s="114"/>
      <c r="GBR49" s="114"/>
      <c r="GBS49" s="114"/>
      <c r="GBT49" s="114"/>
      <c r="GBU49" s="114"/>
      <c r="GBV49" s="114"/>
      <c r="GBW49" s="114"/>
      <c r="GBX49" s="114"/>
      <c r="GBY49" s="114"/>
      <c r="GBZ49" s="114"/>
      <c r="GCA49" s="114"/>
      <c r="GCB49" s="114"/>
      <c r="GCC49" s="114"/>
      <c r="GCD49" s="114"/>
      <c r="GCE49" s="114"/>
      <c r="GCF49" s="114"/>
      <c r="GCG49" s="114"/>
      <c r="GCH49" s="114"/>
      <c r="GCI49" s="114"/>
      <c r="GCJ49" s="114"/>
      <c r="GCK49" s="114"/>
      <c r="GCL49" s="114"/>
      <c r="GCM49" s="114"/>
      <c r="GCN49" s="114"/>
      <c r="GCO49" s="114"/>
      <c r="GCP49" s="114"/>
      <c r="GCQ49" s="114"/>
      <c r="GCR49" s="114"/>
      <c r="GCS49" s="114"/>
      <c r="GCT49" s="114"/>
      <c r="GCU49" s="114"/>
      <c r="GCV49" s="114"/>
      <c r="GCW49" s="114"/>
      <c r="GCX49" s="114"/>
      <c r="GCY49" s="114"/>
      <c r="GCZ49" s="114"/>
      <c r="GDA49" s="114"/>
      <c r="GDB49" s="114"/>
      <c r="GDC49" s="114"/>
      <c r="GDD49" s="114"/>
      <c r="GDE49" s="114"/>
      <c r="GDF49" s="114"/>
      <c r="GDG49" s="114"/>
      <c r="GDH49" s="114"/>
      <c r="GDI49" s="114"/>
      <c r="GDJ49" s="114"/>
      <c r="GDK49" s="114"/>
      <c r="GDL49" s="114"/>
      <c r="GDM49" s="114"/>
      <c r="GDN49" s="114"/>
      <c r="GDO49" s="114"/>
      <c r="GDP49" s="114"/>
      <c r="GDQ49" s="114"/>
      <c r="GDR49" s="114"/>
      <c r="GDS49" s="114"/>
      <c r="GDT49" s="114"/>
      <c r="GDU49" s="114"/>
      <c r="GDV49" s="114"/>
      <c r="GDW49" s="114"/>
      <c r="GDX49" s="114"/>
      <c r="GDY49" s="114"/>
      <c r="GDZ49" s="114"/>
      <c r="GEA49" s="114"/>
      <c r="GEB49" s="114"/>
      <c r="GEC49" s="114"/>
      <c r="GED49" s="114"/>
      <c r="GEE49" s="114"/>
      <c r="GEF49" s="114"/>
      <c r="GEG49" s="114"/>
      <c r="GEH49" s="114"/>
      <c r="GEI49" s="114"/>
      <c r="GEJ49" s="114"/>
      <c r="GEK49" s="114"/>
      <c r="GEL49" s="114"/>
      <c r="GEM49" s="114"/>
      <c r="GEN49" s="114"/>
      <c r="GEO49" s="114"/>
      <c r="GEP49" s="114"/>
      <c r="GEQ49" s="114"/>
      <c r="GER49" s="114"/>
      <c r="GES49" s="114"/>
      <c r="GET49" s="114"/>
      <c r="GEU49" s="114"/>
      <c r="GEV49" s="114"/>
      <c r="GEW49" s="114"/>
      <c r="GEX49" s="114"/>
      <c r="GEY49" s="114"/>
      <c r="GEZ49" s="114"/>
      <c r="GFA49" s="114"/>
      <c r="GFB49" s="114"/>
      <c r="GFC49" s="114"/>
      <c r="GFD49" s="114"/>
      <c r="GFE49" s="114"/>
      <c r="GFF49" s="114"/>
      <c r="GFG49" s="114"/>
      <c r="GFH49" s="114"/>
      <c r="GFI49" s="114"/>
      <c r="GFJ49" s="114"/>
      <c r="GFK49" s="114"/>
      <c r="GFL49" s="114"/>
      <c r="GFM49" s="114"/>
      <c r="GFN49" s="114"/>
      <c r="GFO49" s="114"/>
      <c r="GFP49" s="114"/>
      <c r="GFQ49" s="114"/>
      <c r="GFR49" s="114"/>
      <c r="GFS49" s="114"/>
      <c r="GFT49" s="114"/>
      <c r="GFU49" s="114"/>
      <c r="GFV49" s="114"/>
      <c r="GFW49" s="114"/>
      <c r="GFX49" s="114"/>
      <c r="GFY49" s="114"/>
      <c r="GFZ49" s="114"/>
      <c r="GGA49" s="114"/>
      <c r="GGB49" s="114"/>
      <c r="GGC49" s="114"/>
      <c r="GGD49" s="114"/>
      <c r="GGE49" s="114"/>
      <c r="GGF49" s="114"/>
      <c r="GGG49" s="114"/>
      <c r="GGH49" s="114"/>
      <c r="GGI49" s="114"/>
      <c r="GGJ49" s="114"/>
      <c r="GGK49" s="114"/>
      <c r="GGL49" s="114"/>
      <c r="GGM49" s="114"/>
      <c r="GGN49" s="114"/>
      <c r="GGO49" s="114"/>
      <c r="GGP49" s="114"/>
      <c r="GGQ49" s="114"/>
      <c r="GGR49" s="114"/>
      <c r="GGS49" s="114"/>
      <c r="GGT49" s="114"/>
      <c r="GGU49" s="114"/>
      <c r="GGV49" s="114"/>
      <c r="GGW49" s="114"/>
      <c r="GGX49" s="114"/>
      <c r="GGY49" s="114"/>
      <c r="GGZ49" s="114"/>
      <c r="GHA49" s="114"/>
      <c r="GHB49" s="114"/>
      <c r="GHC49" s="114"/>
      <c r="GHD49" s="114"/>
      <c r="GHE49" s="114"/>
      <c r="GHF49" s="114"/>
      <c r="GHG49" s="114"/>
      <c r="GHH49" s="114"/>
      <c r="GHI49" s="114"/>
      <c r="GHJ49" s="114"/>
      <c r="GHK49" s="114"/>
      <c r="GHL49" s="114"/>
      <c r="GHM49" s="114"/>
      <c r="GHN49" s="114"/>
      <c r="GHO49" s="114"/>
      <c r="GHP49" s="114"/>
      <c r="GHQ49" s="114"/>
      <c r="GHR49" s="114"/>
      <c r="GHS49" s="114"/>
      <c r="GHT49" s="114"/>
      <c r="GHU49" s="114"/>
      <c r="GHV49" s="114"/>
      <c r="GHW49" s="114"/>
      <c r="GHX49" s="114"/>
      <c r="GHY49" s="114"/>
      <c r="GHZ49" s="114"/>
      <c r="GIA49" s="114"/>
      <c r="GIB49" s="114"/>
      <c r="GIC49" s="114"/>
      <c r="GID49" s="114"/>
      <c r="GIE49" s="114"/>
      <c r="GIF49" s="114"/>
      <c r="GIG49" s="114"/>
      <c r="GIH49" s="114"/>
      <c r="GII49" s="114"/>
      <c r="GIJ49" s="114"/>
      <c r="GIK49" s="114"/>
      <c r="GIL49" s="114"/>
      <c r="GIM49" s="114"/>
      <c r="GIN49" s="114"/>
      <c r="GIO49" s="114"/>
      <c r="GIP49" s="114"/>
      <c r="GIQ49" s="114"/>
      <c r="GIR49" s="114"/>
      <c r="GIS49" s="114"/>
      <c r="GIT49" s="114"/>
      <c r="GIU49" s="114"/>
      <c r="GIV49" s="114"/>
      <c r="GIW49" s="114"/>
      <c r="GIX49" s="114"/>
      <c r="GIY49" s="114"/>
      <c r="GIZ49" s="114"/>
      <c r="GJA49" s="114"/>
      <c r="GJB49" s="114"/>
      <c r="GJC49" s="114"/>
      <c r="GJD49" s="114"/>
      <c r="GJE49" s="114"/>
      <c r="GJF49" s="114"/>
      <c r="GJG49" s="114"/>
      <c r="GJH49" s="114"/>
      <c r="GJI49" s="114"/>
      <c r="GJJ49" s="114"/>
      <c r="GJK49" s="114"/>
      <c r="GJL49" s="114"/>
      <c r="GJM49" s="114"/>
      <c r="GJN49" s="114"/>
      <c r="GJO49" s="114"/>
      <c r="GJP49" s="114"/>
      <c r="GJQ49" s="114"/>
      <c r="GJR49" s="114"/>
      <c r="GJS49" s="114"/>
      <c r="GJT49" s="114"/>
      <c r="GJU49" s="114"/>
      <c r="GJV49" s="114"/>
      <c r="GJW49" s="114"/>
      <c r="GJX49" s="114"/>
      <c r="GJY49" s="114"/>
      <c r="GJZ49" s="114"/>
      <c r="GKA49" s="114"/>
      <c r="GKB49" s="114"/>
      <c r="GKC49" s="114"/>
      <c r="GKD49" s="114"/>
      <c r="GKE49" s="114"/>
      <c r="GKF49" s="114"/>
      <c r="GKG49" s="114"/>
      <c r="GKH49" s="114"/>
      <c r="GKI49" s="114"/>
      <c r="GKJ49" s="114"/>
      <c r="GKK49" s="114"/>
      <c r="GKL49" s="114"/>
      <c r="GKM49" s="114"/>
      <c r="GKN49" s="114"/>
      <c r="GKO49" s="114"/>
      <c r="GKP49" s="114"/>
      <c r="GKQ49" s="114"/>
      <c r="GKR49" s="114"/>
      <c r="GKS49" s="114"/>
      <c r="GKT49" s="114"/>
      <c r="GKU49" s="114"/>
      <c r="GKV49" s="114"/>
      <c r="GKW49" s="114"/>
      <c r="GKX49" s="114"/>
      <c r="GKY49" s="114"/>
      <c r="GKZ49" s="114"/>
      <c r="GLA49" s="114"/>
      <c r="GLB49" s="114"/>
      <c r="GLC49" s="114"/>
      <c r="GLD49" s="114"/>
      <c r="GLE49" s="114"/>
      <c r="GLF49" s="114"/>
      <c r="GLG49" s="114"/>
      <c r="GLH49" s="114"/>
      <c r="GLI49" s="114"/>
      <c r="GLJ49" s="114"/>
      <c r="GLK49" s="114"/>
      <c r="GLL49" s="114"/>
      <c r="GLM49" s="114"/>
      <c r="GLN49" s="114"/>
      <c r="GLO49" s="114"/>
      <c r="GLP49" s="114"/>
      <c r="GLQ49" s="114"/>
      <c r="GLR49" s="114"/>
      <c r="GLS49" s="114"/>
      <c r="GLT49" s="114"/>
      <c r="GLU49" s="114"/>
      <c r="GLV49" s="114"/>
      <c r="GLW49" s="114"/>
      <c r="GLX49" s="114"/>
      <c r="GLY49" s="114"/>
      <c r="GLZ49" s="114"/>
      <c r="GMA49" s="114"/>
      <c r="GMB49" s="114"/>
      <c r="GMC49" s="114"/>
      <c r="GMD49" s="114"/>
      <c r="GME49" s="114"/>
      <c r="GMF49" s="114"/>
      <c r="GMG49" s="114"/>
      <c r="GMH49" s="114"/>
      <c r="GMI49" s="114"/>
      <c r="GMJ49" s="114"/>
      <c r="GMK49" s="114"/>
      <c r="GML49" s="114"/>
      <c r="GMM49" s="114"/>
      <c r="GMN49" s="114"/>
      <c r="GMO49" s="114"/>
      <c r="GMP49" s="114"/>
      <c r="GMQ49" s="114"/>
      <c r="GMR49" s="114"/>
      <c r="GMS49" s="114"/>
      <c r="GMT49" s="114"/>
      <c r="GMU49" s="114"/>
      <c r="GMV49" s="114"/>
      <c r="GMW49" s="114"/>
      <c r="GMX49" s="114"/>
      <c r="GMY49" s="114"/>
      <c r="GMZ49" s="114"/>
      <c r="GNA49" s="114"/>
      <c r="GNB49" s="114"/>
      <c r="GNC49" s="114"/>
      <c r="GND49" s="114"/>
      <c r="GNE49" s="114"/>
      <c r="GNF49" s="114"/>
      <c r="GNG49" s="114"/>
      <c r="GNH49" s="114"/>
      <c r="GNI49" s="114"/>
      <c r="GNJ49" s="114"/>
      <c r="GNK49" s="114"/>
      <c r="GNL49" s="114"/>
      <c r="GNM49" s="114"/>
      <c r="GNN49" s="114"/>
      <c r="GNO49" s="114"/>
      <c r="GNP49" s="114"/>
      <c r="GNQ49" s="114"/>
      <c r="GNR49" s="114"/>
      <c r="GNS49" s="114"/>
      <c r="GNT49" s="114"/>
      <c r="GNU49" s="114"/>
      <c r="GNV49" s="114"/>
      <c r="GNW49" s="114"/>
      <c r="GNX49" s="114"/>
      <c r="GNY49" s="114"/>
      <c r="GNZ49" s="114"/>
      <c r="GOA49" s="114"/>
      <c r="GOB49" s="114"/>
      <c r="GOC49" s="114"/>
      <c r="GOD49" s="114"/>
      <c r="GOE49" s="114"/>
      <c r="GOF49" s="114"/>
      <c r="GOG49" s="114"/>
      <c r="GOH49" s="114"/>
      <c r="GOI49" s="114"/>
      <c r="GOJ49" s="114"/>
      <c r="GOK49" s="114"/>
      <c r="GOL49" s="114"/>
      <c r="GOM49" s="114"/>
      <c r="GON49" s="114"/>
      <c r="GOO49" s="114"/>
      <c r="GOP49" s="114"/>
      <c r="GOQ49" s="114"/>
      <c r="GOR49" s="114"/>
      <c r="GOS49" s="114"/>
      <c r="GOT49" s="114"/>
      <c r="GOU49" s="114"/>
      <c r="GOV49" s="114"/>
      <c r="GOW49" s="114"/>
      <c r="GOX49" s="114"/>
      <c r="GOY49" s="114"/>
      <c r="GOZ49" s="114"/>
      <c r="GPA49" s="114"/>
      <c r="GPB49" s="114"/>
      <c r="GPC49" s="114"/>
      <c r="GPD49" s="114"/>
      <c r="GPE49" s="114"/>
      <c r="GPF49" s="114"/>
      <c r="GPG49" s="114"/>
      <c r="GPH49" s="114"/>
      <c r="GPI49" s="114"/>
      <c r="GPJ49" s="114"/>
      <c r="GPK49" s="114"/>
      <c r="GPL49" s="114"/>
      <c r="GPM49" s="114"/>
      <c r="GPN49" s="114"/>
      <c r="GPO49" s="114"/>
      <c r="GPP49" s="114"/>
      <c r="GPQ49" s="114"/>
      <c r="GPR49" s="114"/>
      <c r="GPS49" s="114"/>
      <c r="GPT49" s="114"/>
      <c r="GPU49" s="114"/>
      <c r="GPV49" s="114"/>
      <c r="GPW49" s="114"/>
      <c r="GPX49" s="114"/>
      <c r="GPY49" s="114"/>
      <c r="GPZ49" s="114"/>
      <c r="GQA49" s="114"/>
      <c r="GQB49" s="114"/>
      <c r="GQC49" s="114"/>
      <c r="GQD49" s="114"/>
      <c r="GQE49" s="114"/>
      <c r="GQF49" s="114"/>
      <c r="GQG49" s="114"/>
      <c r="GQH49" s="114"/>
      <c r="GQI49" s="114"/>
      <c r="GQJ49" s="114"/>
      <c r="GQK49" s="114"/>
      <c r="GQL49" s="114"/>
      <c r="GQM49" s="114"/>
      <c r="GQN49" s="114"/>
      <c r="GQO49" s="114"/>
      <c r="GQP49" s="114"/>
      <c r="GQQ49" s="114"/>
      <c r="GQR49" s="114"/>
      <c r="GQS49" s="114"/>
      <c r="GQT49" s="114"/>
      <c r="GQU49" s="114"/>
      <c r="GQV49" s="114"/>
      <c r="GQW49" s="114"/>
      <c r="GQX49" s="114"/>
      <c r="GQY49" s="114"/>
      <c r="GQZ49" s="114"/>
      <c r="GRA49" s="114"/>
      <c r="GRB49" s="114"/>
      <c r="GRC49" s="114"/>
      <c r="GRD49" s="114"/>
      <c r="GRE49" s="114"/>
      <c r="GRF49" s="114"/>
      <c r="GRG49" s="114"/>
      <c r="GRH49" s="114"/>
      <c r="GRI49" s="114"/>
      <c r="GRJ49" s="114"/>
      <c r="GRK49" s="114"/>
      <c r="GRL49" s="114"/>
      <c r="GRM49" s="114"/>
      <c r="GRN49" s="114"/>
      <c r="GRO49" s="114"/>
      <c r="GRP49" s="114"/>
      <c r="GRQ49" s="114"/>
      <c r="GRR49" s="114"/>
      <c r="GRS49" s="114"/>
      <c r="GRT49" s="114"/>
      <c r="GRU49" s="114"/>
      <c r="GRV49" s="114"/>
      <c r="GRW49" s="114"/>
      <c r="GRX49" s="114"/>
      <c r="GRY49" s="114"/>
      <c r="GRZ49" s="114"/>
      <c r="GSA49" s="114"/>
      <c r="GSB49" s="114"/>
      <c r="GSC49" s="114"/>
      <c r="GSD49" s="114"/>
      <c r="GSE49" s="114"/>
      <c r="GSF49" s="114"/>
      <c r="GSG49" s="114"/>
      <c r="GSH49" s="114"/>
      <c r="GSI49" s="114"/>
      <c r="GSJ49" s="114"/>
      <c r="GSK49" s="114"/>
      <c r="GSL49" s="114"/>
      <c r="GSM49" s="114"/>
      <c r="GSN49" s="114"/>
      <c r="GSO49" s="114"/>
      <c r="GSP49" s="114"/>
      <c r="GSQ49" s="114"/>
      <c r="GSR49" s="114"/>
      <c r="GSS49" s="114"/>
      <c r="GST49" s="114"/>
      <c r="GSU49" s="114"/>
      <c r="GSV49" s="114"/>
      <c r="GSW49" s="114"/>
      <c r="GSX49" s="114"/>
      <c r="GSY49" s="114"/>
      <c r="GSZ49" s="114"/>
      <c r="GTA49" s="114"/>
      <c r="GTB49" s="114"/>
      <c r="GTC49" s="114"/>
      <c r="GTD49" s="114"/>
      <c r="GTE49" s="114"/>
      <c r="GTF49" s="114"/>
      <c r="GTG49" s="114"/>
      <c r="GTH49" s="114"/>
      <c r="GTI49" s="114"/>
      <c r="GTJ49" s="114"/>
      <c r="GTK49" s="114"/>
      <c r="GTL49" s="114"/>
      <c r="GTM49" s="114"/>
      <c r="GTN49" s="114"/>
      <c r="GTO49" s="114"/>
      <c r="GTP49" s="114"/>
      <c r="GTQ49" s="114"/>
      <c r="GTR49" s="114"/>
      <c r="GTS49" s="114"/>
      <c r="GTT49" s="114"/>
      <c r="GTU49" s="114"/>
      <c r="GTV49" s="114"/>
      <c r="GTW49" s="114"/>
      <c r="GTX49" s="114"/>
      <c r="GTY49" s="114"/>
      <c r="GTZ49" s="114"/>
      <c r="GUA49" s="114"/>
      <c r="GUB49" s="114"/>
      <c r="GUC49" s="114"/>
      <c r="GUD49" s="114"/>
      <c r="GUE49" s="114"/>
      <c r="GUF49" s="114"/>
      <c r="GUG49" s="114"/>
      <c r="GUH49" s="114"/>
      <c r="GUI49" s="114"/>
      <c r="GUJ49" s="114"/>
      <c r="GUK49" s="114"/>
      <c r="GUL49" s="114"/>
      <c r="GUM49" s="114"/>
      <c r="GUN49" s="114"/>
      <c r="GUO49" s="114"/>
      <c r="GUP49" s="114"/>
      <c r="GUQ49" s="114"/>
      <c r="GUR49" s="114"/>
      <c r="GUS49" s="114"/>
      <c r="GUT49" s="114"/>
      <c r="GUU49" s="114"/>
      <c r="GUV49" s="114"/>
      <c r="GUW49" s="114"/>
      <c r="GUX49" s="114"/>
      <c r="GUY49" s="114"/>
      <c r="GUZ49" s="114"/>
      <c r="GVA49" s="114"/>
      <c r="GVB49" s="114"/>
      <c r="GVC49" s="114"/>
      <c r="GVD49" s="114"/>
      <c r="GVE49" s="114"/>
      <c r="GVF49" s="114"/>
      <c r="GVG49" s="114"/>
      <c r="GVH49" s="114"/>
      <c r="GVI49" s="114"/>
      <c r="GVJ49" s="114"/>
      <c r="GVK49" s="114"/>
      <c r="GVL49" s="114"/>
      <c r="GVM49" s="114"/>
      <c r="GVN49" s="114"/>
      <c r="GVO49" s="114"/>
      <c r="GVP49" s="114"/>
      <c r="GVQ49" s="114"/>
      <c r="GVR49" s="114"/>
      <c r="GVS49" s="114"/>
      <c r="GVT49" s="114"/>
      <c r="GVU49" s="114"/>
      <c r="GVV49" s="114"/>
      <c r="GVW49" s="114"/>
      <c r="GVX49" s="114"/>
      <c r="GVY49" s="114"/>
      <c r="GVZ49" s="114"/>
      <c r="GWA49" s="114"/>
      <c r="GWB49" s="114"/>
      <c r="GWC49" s="114"/>
      <c r="GWD49" s="114"/>
      <c r="GWE49" s="114"/>
      <c r="GWF49" s="114"/>
      <c r="GWG49" s="114"/>
      <c r="GWH49" s="114"/>
      <c r="GWI49" s="114"/>
      <c r="GWJ49" s="114"/>
      <c r="GWK49" s="114"/>
      <c r="GWL49" s="114"/>
      <c r="GWM49" s="114"/>
      <c r="GWN49" s="114"/>
      <c r="GWO49" s="114"/>
      <c r="GWP49" s="114"/>
      <c r="GWQ49" s="114"/>
      <c r="GWR49" s="114"/>
      <c r="GWS49" s="114"/>
      <c r="GWT49" s="114"/>
      <c r="GWU49" s="114"/>
      <c r="GWV49" s="114"/>
      <c r="GWW49" s="114"/>
      <c r="GWX49" s="114"/>
      <c r="GWY49" s="114"/>
      <c r="GWZ49" s="114"/>
      <c r="GXA49" s="114"/>
      <c r="GXB49" s="114"/>
      <c r="GXC49" s="114"/>
      <c r="GXD49" s="114"/>
      <c r="GXE49" s="114"/>
      <c r="GXF49" s="114"/>
      <c r="GXG49" s="114"/>
      <c r="GXH49" s="114"/>
      <c r="GXI49" s="114"/>
      <c r="GXJ49" s="114"/>
      <c r="GXK49" s="114"/>
      <c r="GXL49" s="114"/>
      <c r="GXM49" s="114"/>
      <c r="GXN49" s="114"/>
      <c r="GXO49" s="114"/>
      <c r="GXP49" s="114"/>
      <c r="GXQ49" s="114"/>
      <c r="GXR49" s="114"/>
      <c r="GXS49" s="114"/>
      <c r="GXT49" s="114"/>
      <c r="GXU49" s="114"/>
      <c r="GXV49" s="114"/>
      <c r="GXW49" s="114"/>
      <c r="GXX49" s="114"/>
      <c r="GXY49" s="114"/>
      <c r="GXZ49" s="114"/>
      <c r="GYA49" s="114"/>
      <c r="GYB49" s="114"/>
      <c r="GYC49" s="114"/>
      <c r="GYD49" s="114"/>
      <c r="GYE49" s="114"/>
      <c r="GYF49" s="114"/>
      <c r="GYG49" s="114"/>
      <c r="GYH49" s="114"/>
      <c r="GYI49" s="114"/>
      <c r="GYJ49" s="114"/>
      <c r="GYK49" s="114"/>
      <c r="GYL49" s="114"/>
      <c r="GYM49" s="114"/>
      <c r="GYN49" s="114"/>
      <c r="GYO49" s="114"/>
      <c r="GYP49" s="114"/>
      <c r="GYQ49" s="114"/>
      <c r="GYR49" s="114"/>
      <c r="GYS49" s="114"/>
      <c r="GYT49" s="114"/>
      <c r="GYU49" s="114"/>
      <c r="GYV49" s="114"/>
      <c r="GYW49" s="114"/>
      <c r="GYX49" s="114"/>
      <c r="GYY49" s="114"/>
      <c r="GYZ49" s="114"/>
      <c r="GZA49" s="114"/>
      <c r="GZB49" s="114"/>
      <c r="GZC49" s="114"/>
      <c r="GZD49" s="114"/>
      <c r="GZE49" s="114"/>
      <c r="GZF49" s="114"/>
      <c r="GZG49" s="114"/>
      <c r="GZH49" s="114"/>
      <c r="GZI49" s="114"/>
      <c r="GZJ49" s="114"/>
      <c r="GZK49" s="114"/>
      <c r="GZL49" s="114"/>
      <c r="GZM49" s="114"/>
      <c r="GZN49" s="114"/>
      <c r="GZO49" s="114"/>
      <c r="GZP49" s="114"/>
      <c r="GZQ49" s="114"/>
      <c r="GZR49" s="114"/>
      <c r="GZS49" s="114"/>
      <c r="GZT49" s="114"/>
      <c r="GZU49" s="114"/>
      <c r="GZV49" s="114"/>
      <c r="GZW49" s="114"/>
      <c r="GZX49" s="114"/>
      <c r="GZY49" s="114"/>
      <c r="GZZ49" s="114"/>
      <c r="HAA49" s="114"/>
      <c r="HAB49" s="114"/>
      <c r="HAC49" s="114"/>
      <c r="HAD49" s="114"/>
      <c r="HAE49" s="114"/>
      <c r="HAF49" s="114"/>
      <c r="HAG49" s="114"/>
      <c r="HAH49" s="114"/>
      <c r="HAI49" s="114"/>
      <c r="HAJ49" s="114"/>
      <c r="HAK49" s="114"/>
      <c r="HAL49" s="114"/>
      <c r="HAM49" s="114"/>
      <c r="HAN49" s="114"/>
      <c r="HAO49" s="114"/>
      <c r="HAP49" s="114"/>
      <c r="HAQ49" s="114"/>
      <c r="HAR49" s="114"/>
      <c r="HAS49" s="114"/>
      <c r="HAT49" s="114"/>
      <c r="HAU49" s="114"/>
      <c r="HAV49" s="114"/>
      <c r="HAW49" s="114"/>
      <c r="HAX49" s="114"/>
      <c r="HAY49" s="114"/>
      <c r="HAZ49" s="114"/>
      <c r="HBA49" s="114"/>
      <c r="HBB49" s="114"/>
      <c r="HBC49" s="114"/>
      <c r="HBD49" s="114"/>
      <c r="HBE49" s="114"/>
      <c r="HBF49" s="114"/>
      <c r="HBG49" s="114"/>
      <c r="HBH49" s="114"/>
      <c r="HBI49" s="114"/>
      <c r="HBJ49" s="114"/>
      <c r="HBK49" s="114"/>
      <c r="HBL49" s="114"/>
      <c r="HBM49" s="114"/>
      <c r="HBN49" s="114"/>
      <c r="HBO49" s="114"/>
      <c r="HBP49" s="114"/>
      <c r="HBQ49" s="114"/>
      <c r="HBR49" s="114"/>
      <c r="HBS49" s="114"/>
      <c r="HBT49" s="114"/>
      <c r="HBU49" s="114"/>
      <c r="HBV49" s="114"/>
      <c r="HBW49" s="114"/>
      <c r="HBX49" s="114"/>
      <c r="HBY49" s="114"/>
      <c r="HBZ49" s="114"/>
      <c r="HCA49" s="114"/>
      <c r="HCB49" s="114"/>
      <c r="HCC49" s="114"/>
      <c r="HCD49" s="114"/>
      <c r="HCE49" s="114"/>
      <c r="HCF49" s="114"/>
      <c r="HCG49" s="114"/>
      <c r="HCH49" s="114"/>
      <c r="HCI49" s="114"/>
      <c r="HCJ49" s="114"/>
      <c r="HCK49" s="114"/>
      <c r="HCL49" s="114"/>
      <c r="HCM49" s="114"/>
      <c r="HCN49" s="114"/>
      <c r="HCO49" s="114"/>
      <c r="HCP49" s="114"/>
      <c r="HCQ49" s="114"/>
      <c r="HCR49" s="114"/>
      <c r="HCS49" s="114"/>
      <c r="HCT49" s="114"/>
      <c r="HCU49" s="114"/>
      <c r="HCV49" s="114"/>
      <c r="HCW49" s="114"/>
      <c r="HCX49" s="114"/>
      <c r="HCY49" s="114"/>
      <c r="HCZ49" s="114"/>
      <c r="HDA49" s="114"/>
      <c r="HDB49" s="114"/>
      <c r="HDC49" s="114"/>
      <c r="HDD49" s="114"/>
      <c r="HDE49" s="114"/>
      <c r="HDF49" s="114"/>
      <c r="HDG49" s="114"/>
      <c r="HDH49" s="114"/>
      <c r="HDI49" s="114"/>
      <c r="HDJ49" s="114"/>
      <c r="HDK49" s="114"/>
      <c r="HDL49" s="114"/>
      <c r="HDM49" s="114"/>
      <c r="HDN49" s="114"/>
      <c r="HDO49" s="114"/>
      <c r="HDP49" s="114"/>
      <c r="HDQ49" s="114"/>
      <c r="HDR49" s="114"/>
      <c r="HDS49" s="114"/>
      <c r="HDT49" s="114"/>
      <c r="HDU49" s="114"/>
      <c r="HDV49" s="114"/>
      <c r="HDW49" s="114"/>
      <c r="HDX49" s="114"/>
      <c r="HDY49" s="114"/>
      <c r="HDZ49" s="114"/>
      <c r="HEA49" s="114"/>
      <c r="HEB49" s="114"/>
      <c r="HEC49" s="114"/>
      <c r="HED49" s="114"/>
      <c r="HEE49" s="114"/>
      <c r="HEF49" s="114"/>
      <c r="HEG49" s="114"/>
      <c r="HEH49" s="114"/>
      <c r="HEI49" s="114"/>
      <c r="HEJ49" s="114"/>
      <c r="HEK49" s="114"/>
      <c r="HEL49" s="114"/>
      <c r="HEM49" s="114"/>
      <c r="HEN49" s="114"/>
      <c r="HEO49" s="114"/>
      <c r="HEP49" s="114"/>
      <c r="HEQ49" s="114"/>
      <c r="HER49" s="114"/>
      <c r="HES49" s="114"/>
      <c r="HET49" s="114"/>
      <c r="HEU49" s="114"/>
      <c r="HEV49" s="114"/>
      <c r="HEW49" s="114"/>
      <c r="HEX49" s="114"/>
      <c r="HEY49" s="114"/>
      <c r="HEZ49" s="114"/>
      <c r="HFA49" s="114"/>
      <c r="HFB49" s="114"/>
      <c r="HFC49" s="114"/>
      <c r="HFD49" s="114"/>
      <c r="HFE49" s="114"/>
      <c r="HFF49" s="114"/>
      <c r="HFG49" s="114"/>
      <c r="HFH49" s="114"/>
      <c r="HFI49" s="114"/>
      <c r="HFJ49" s="114"/>
      <c r="HFK49" s="114"/>
      <c r="HFL49" s="114"/>
      <c r="HFM49" s="114"/>
      <c r="HFN49" s="114"/>
      <c r="HFO49" s="114"/>
      <c r="HFP49" s="114"/>
      <c r="HFQ49" s="114"/>
      <c r="HFR49" s="114"/>
      <c r="HFS49" s="114"/>
      <c r="HFT49" s="114"/>
      <c r="HFU49" s="114"/>
      <c r="HFV49" s="114"/>
      <c r="HFW49" s="114"/>
      <c r="HFX49" s="114"/>
      <c r="HFY49" s="114"/>
      <c r="HFZ49" s="114"/>
      <c r="HGA49" s="114"/>
      <c r="HGB49" s="114"/>
      <c r="HGC49" s="114"/>
      <c r="HGD49" s="114"/>
      <c r="HGE49" s="114"/>
      <c r="HGF49" s="114"/>
      <c r="HGG49" s="114"/>
      <c r="HGH49" s="114"/>
      <c r="HGI49" s="114"/>
      <c r="HGJ49" s="114"/>
      <c r="HGK49" s="114"/>
      <c r="HGL49" s="114"/>
      <c r="HGM49" s="114"/>
      <c r="HGN49" s="114"/>
      <c r="HGO49" s="114"/>
      <c r="HGP49" s="114"/>
      <c r="HGQ49" s="114"/>
      <c r="HGR49" s="114"/>
      <c r="HGS49" s="114"/>
      <c r="HGT49" s="114"/>
      <c r="HGU49" s="114"/>
      <c r="HGV49" s="114"/>
      <c r="HGW49" s="114"/>
      <c r="HGX49" s="114"/>
      <c r="HGY49" s="114"/>
      <c r="HGZ49" s="114"/>
      <c r="HHA49" s="114"/>
      <c r="HHB49" s="114"/>
      <c r="HHC49" s="114"/>
      <c r="HHD49" s="114"/>
      <c r="HHE49" s="114"/>
      <c r="HHF49" s="114"/>
      <c r="HHG49" s="114"/>
      <c r="HHH49" s="114"/>
      <c r="HHI49" s="114"/>
      <c r="HHJ49" s="114"/>
      <c r="HHK49" s="114"/>
      <c r="HHL49" s="114"/>
      <c r="HHM49" s="114"/>
      <c r="HHN49" s="114"/>
      <c r="HHO49" s="114"/>
      <c r="HHP49" s="114"/>
      <c r="HHQ49" s="114"/>
      <c r="HHR49" s="114"/>
      <c r="HHS49" s="114"/>
      <c r="HHT49" s="114"/>
      <c r="HHU49" s="114"/>
      <c r="HHV49" s="114"/>
      <c r="HHW49" s="114"/>
      <c r="HHX49" s="114"/>
      <c r="HHY49" s="114"/>
      <c r="HHZ49" s="114"/>
      <c r="HIA49" s="114"/>
      <c r="HIB49" s="114"/>
      <c r="HIC49" s="114"/>
      <c r="HID49" s="114"/>
      <c r="HIE49" s="114"/>
      <c r="HIF49" s="114"/>
      <c r="HIG49" s="114"/>
      <c r="HIH49" s="114"/>
      <c r="HII49" s="114"/>
      <c r="HIJ49" s="114"/>
      <c r="HIK49" s="114"/>
      <c r="HIL49" s="114"/>
      <c r="HIM49" s="114"/>
      <c r="HIN49" s="114"/>
      <c r="HIO49" s="114"/>
      <c r="HIP49" s="114"/>
      <c r="HIQ49" s="114"/>
      <c r="HIR49" s="114"/>
      <c r="HIS49" s="114"/>
      <c r="HIT49" s="114"/>
      <c r="HIU49" s="114"/>
      <c r="HIV49" s="114"/>
      <c r="HIW49" s="114"/>
      <c r="HIX49" s="114"/>
      <c r="HIY49" s="114"/>
      <c r="HIZ49" s="114"/>
      <c r="HJA49" s="114"/>
      <c r="HJB49" s="114"/>
      <c r="HJC49" s="114"/>
      <c r="HJD49" s="114"/>
      <c r="HJE49" s="114"/>
      <c r="HJF49" s="114"/>
      <c r="HJG49" s="114"/>
      <c r="HJH49" s="114"/>
      <c r="HJI49" s="114"/>
      <c r="HJJ49" s="114"/>
      <c r="HJK49" s="114"/>
      <c r="HJL49" s="114"/>
      <c r="HJM49" s="114"/>
      <c r="HJN49" s="114"/>
      <c r="HJO49" s="114"/>
      <c r="HJP49" s="114"/>
      <c r="HJQ49" s="114"/>
      <c r="HJR49" s="114"/>
      <c r="HJS49" s="114"/>
      <c r="HJT49" s="114"/>
      <c r="HJU49" s="114"/>
      <c r="HJV49" s="114"/>
      <c r="HJW49" s="114"/>
      <c r="HJX49" s="114"/>
      <c r="HJY49" s="114"/>
      <c r="HJZ49" s="114"/>
      <c r="HKA49" s="114"/>
      <c r="HKB49" s="114"/>
      <c r="HKC49" s="114"/>
      <c r="HKD49" s="114"/>
      <c r="HKE49" s="114"/>
      <c r="HKF49" s="114"/>
      <c r="HKG49" s="114"/>
      <c r="HKH49" s="114"/>
      <c r="HKI49" s="114"/>
      <c r="HKJ49" s="114"/>
      <c r="HKK49" s="114"/>
      <c r="HKL49" s="114"/>
      <c r="HKM49" s="114"/>
      <c r="HKN49" s="114"/>
      <c r="HKO49" s="114"/>
      <c r="HKP49" s="114"/>
      <c r="HKQ49" s="114"/>
      <c r="HKR49" s="114"/>
      <c r="HKS49" s="114"/>
      <c r="HKT49" s="114"/>
      <c r="HKU49" s="114"/>
      <c r="HKV49" s="114"/>
      <c r="HKW49" s="114"/>
      <c r="HKX49" s="114"/>
      <c r="HKY49" s="114"/>
      <c r="HKZ49" s="114"/>
      <c r="HLA49" s="114"/>
      <c r="HLB49" s="114"/>
      <c r="HLC49" s="114"/>
      <c r="HLD49" s="114"/>
      <c r="HLE49" s="114"/>
      <c r="HLF49" s="114"/>
      <c r="HLG49" s="114"/>
      <c r="HLH49" s="114"/>
      <c r="HLI49" s="114"/>
      <c r="HLJ49" s="114"/>
      <c r="HLK49" s="114"/>
      <c r="HLL49" s="114"/>
      <c r="HLM49" s="114"/>
      <c r="HLN49" s="114"/>
      <c r="HLO49" s="114"/>
      <c r="HLP49" s="114"/>
      <c r="HLQ49" s="114"/>
      <c r="HLR49" s="114"/>
      <c r="HLS49" s="114"/>
      <c r="HLT49" s="114"/>
      <c r="HLU49" s="114"/>
      <c r="HLV49" s="114"/>
      <c r="HLW49" s="114"/>
      <c r="HLX49" s="114"/>
      <c r="HLY49" s="114"/>
      <c r="HLZ49" s="114"/>
      <c r="HMA49" s="114"/>
      <c r="HMB49" s="114"/>
      <c r="HMC49" s="114"/>
      <c r="HMD49" s="114"/>
      <c r="HME49" s="114"/>
      <c r="HMF49" s="114"/>
      <c r="HMG49" s="114"/>
      <c r="HMH49" s="114"/>
      <c r="HMI49" s="114"/>
      <c r="HMJ49" s="114"/>
      <c r="HMK49" s="114"/>
      <c r="HML49" s="114"/>
      <c r="HMM49" s="114"/>
      <c r="HMN49" s="114"/>
      <c r="HMO49" s="114"/>
      <c r="HMP49" s="114"/>
      <c r="HMQ49" s="114"/>
      <c r="HMR49" s="114"/>
      <c r="HMS49" s="114"/>
      <c r="HMT49" s="114"/>
      <c r="HMU49" s="114"/>
      <c r="HMV49" s="114"/>
      <c r="HMW49" s="114"/>
      <c r="HMX49" s="114"/>
      <c r="HMY49" s="114"/>
      <c r="HMZ49" s="114"/>
      <c r="HNA49" s="114"/>
      <c r="HNB49" s="114"/>
      <c r="HNC49" s="114"/>
      <c r="HND49" s="114"/>
      <c r="HNE49" s="114"/>
      <c r="HNF49" s="114"/>
      <c r="HNG49" s="114"/>
      <c r="HNH49" s="114"/>
      <c r="HNI49" s="114"/>
      <c r="HNJ49" s="114"/>
      <c r="HNK49" s="114"/>
      <c r="HNL49" s="114"/>
      <c r="HNM49" s="114"/>
      <c r="HNN49" s="114"/>
      <c r="HNO49" s="114"/>
      <c r="HNP49" s="114"/>
      <c r="HNQ49" s="114"/>
      <c r="HNR49" s="114"/>
      <c r="HNS49" s="114"/>
      <c r="HNT49" s="114"/>
      <c r="HNU49" s="114"/>
      <c r="HNV49" s="114"/>
      <c r="HNW49" s="114"/>
      <c r="HNX49" s="114"/>
      <c r="HNY49" s="114"/>
      <c r="HNZ49" s="114"/>
      <c r="HOA49" s="114"/>
      <c r="HOB49" s="114"/>
      <c r="HOC49" s="114"/>
      <c r="HOD49" s="114"/>
      <c r="HOE49" s="114"/>
      <c r="HOF49" s="114"/>
      <c r="HOG49" s="114"/>
      <c r="HOH49" s="114"/>
      <c r="HOI49" s="114"/>
      <c r="HOJ49" s="114"/>
      <c r="HOK49" s="114"/>
      <c r="HOL49" s="114"/>
      <c r="HOM49" s="114"/>
      <c r="HON49" s="114"/>
      <c r="HOO49" s="114"/>
      <c r="HOP49" s="114"/>
      <c r="HOQ49" s="114"/>
      <c r="HOR49" s="114"/>
      <c r="HOS49" s="114"/>
      <c r="HOT49" s="114"/>
      <c r="HOU49" s="114"/>
      <c r="HOV49" s="114"/>
      <c r="HOW49" s="114"/>
      <c r="HOX49" s="114"/>
      <c r="HOY49" s="114"/>
      <c r="HOZ49" s="114"/>
      <c r="HPA49" s="114"/>
      <c r="HPB49" s="114"/>
      <c r="HPC49" s="114"/>
      <c r="HPD49" s="114"/>
      <c r="HPE49" s="114"/>
      <c r="HPF49" s="114"/>
      <c r="HPG49" s="114"/>
      <c r="HPH49" s="114"/>
      <c r="HPI49" s="114"/>
      <c r="HPJ49" s="114"/>
      <c r="HPK49" s="114"/>
      <c r="HPL49" s="114"/>
      <c r="HPM49" s="114"/>
      <c r="HPN49" s="114"/>
      <c r="HPO49" s="114"/>
      <c r="HPP49" s="114"/>
      <c r="HPQ49" s="114"/>
      <c r="HPR49" s="114"/>
      <c r="HPS49" s="114"/>
      <c r="HPT49" s="114"/>
      <c r="HPU49" s="114"/>
      <c r="HPV49" s="114"/>
      <c r="HPW49" s="114"/>
      <c r="HPX49" s="114"/>
      <c r="HPY49" s="114"/>
      <c r="HPZ49" s="114"/>
      <c r="HQA49" s="114"/>
      <c r="HQB49" s="114"/>
      <c r="HQC49" s="114"/>
      <c r="HQD49" s="114"/>
      <c r="HQE49" s="114"/>
      <c r="HQF49" s="114"/>
      <c r="HQG49" s="114"/>
      <c r="HQH49" s="114"/>
      <c r="HQI49" s="114"/>
      <c r="HQJ49" s="114"/>
      <c r="HQK49" s="114"/>
      <c r="HQL49" s="114"/>
      <c r="HQM49" s="114"/>
      <c r="HQN49" s="114"/>
      <c r="HQO49" s="114"/>
      <c r="HQP49" s="114"/>
      <c r="HQQ49" s="114"/>
      <c r="HQR49" s="114"/>
      <c r="HQS49" s="114"/>
      <c r="HQT49" s="114"/>
      <c r="HQU49" s="114"/>
      <c r="HQV49" s="114"/>
      <c r="HQW49" s="114"/>
      <c r="HQX49" s="114"/>
      <c r="HQY49" s="114"/>
      <c r="HQZ49" s="114"/>
      <c r="HRA49" s="114"/>
      <c r="HRB49" s="114"/>
      <c r="HRC49" s="114"/>
      <c r="HRD49" s="114"/>
      <c r="HRE49" s="114"/>
      <c r="HRF49" s="114"/>
      <c r="HRG49" s="114"/>
      <c r="HRH49" s="114"/>
      <c r="HRI49" s="114"/>
      <c r="HRJ49" s="114"/>
      <c r="HRK49" s="114"/>
      <c r="HRL49" s="114"/>
      <c r="HRM49" s="114"/>
      <c r="HRN49" s="114"/>
      <c r="HRO49" s="114"/>
      <c r="HRP49" s="114"/>
      <c r="HRQ49" s="114"/>
      <c r="HRR49" s="114"/>
      <c r="HRS49" s="114"/>
      <c r="HRT49" s="114"/>
      <c r="HRU49" s="114"/>
      <c r="HRV49" s="114"/>
      <c r="HRW49" s="114"/>
      <c r="HRX49" s="114"/>
      <c r="HRY49" s="114"/>
      <c r="HRZ49" s="114"/>
      <c r="HSA49" s="114"/>
      <c r="HSB49" s="114"/>
      <c r="HSC49" s="114"/>
      <c r="HSD49" s="114"/>
      <c r="HSE49" s="114"/>
      <c r="HSF49" s="114"/>
      <c r="HSG49" s="114"/>
      <c r="HSH49" s="114"/>
      <c r="HSI49" s="114"/>
      <c r="HSJ49" s="114"/>
      <c r="HSK49" s="114"/>
      <c r="HSL49" s="114"/>
      <c r="HSM49" s="114"/>
      <c r="HSN49" s="114"/>
      <c r="HSO49" s="114"/>
      <c r="HSP49" s="114"/>
      <c r="HSQ49" s="114"/>
      <c r="HSR49" s="114"/>
      <c r="HSS49" s="114"/>
      <c r="HST49" s="114"/>
      <c r="HSU49" s="114"/>
      <c r="HSV49" s="114"/>
      <c r="HSW49" s="114"/>
      <c r="HSX49" s="114"/>
      <c r="HSY49" s="114"/>
      <c r="HSZ49" s="114"/>
      <c r="HTA49" s="114"/>
      <c r="HTB49" s="114"/>
      <c r="HTC49" s="114"/>
      <c r="HTD49" s="114"/>
      <c r="HTE49" s="114"/>
      <c r="HTF49" s="114"/>
      <c r="HTG49" s="114"/>
      <c r="HTH49" s="114"/>
      <c r="HTI49" s="114"/>
      <c r="HTJ49" s="114"/>
      <c r="HTK49" s="114"/>
      <c r="HTL49" s="114"/>
      <c r="HTM49" s="114"/>
      <c r="HTN49" s="114"/>
      <c r="HTO49" s="114"/>
      <c r="HTP49" s="114"/>
      <c r="HTQ49" s="114"/>
      <c r="HTR49" s="114"/>
      <c r="HTS49" s="114"/>
      <c r="HTT49" s="114"/>
      <c r="HTU49" s="114"/>
      <c r="HTV49" s="114"/>
      <c r="HTW49" s="114"/>
      <c r="HTX49" s="114"/>
      <c r="HTY49" s="114"/>
      <c r="HTZ49" s="114"/>
      <c r="HUA49" s="114"/>
      <c r="HUB49" s="114"/>
      <c r="HUC49" s="114"/>
      <c r="HUD49" s="114"/>
      <c r="HUE49" s="114"/>
      <c r="HUF49" s="114"/>
      <c r="HUG49" s="114"/>
      <c r="HUH49" s="114"/>
      <c r="HUI49" s="114"/>
      <c r="HUJ49" s="114"/>
      <c r="HUK49" s="114"/>
      <c r="HUL49" s="114"/>
      <c r="HUM49" s="114"/>
      <c r="HUN49" s="114"/>
      <c r="HUO49" s="114"/>
      <c r="HUP49" s="114"/>
      <c r="HUQ49" s="114"/>
      <c r="HUR49" s="114"/>
      <c r="HUS49" s="114"/>
      <c r="HUT49" s="114"/>
      <c r="HUU49" s="114"/>
      <c r="HUV49" s="114"/>
      <c r="HUW49" s="114"/>
      <c r="HUX49" s="114"/>
      <c r="HUY49" s="114"/>
      <c r="HUZ49" s="114"/>
      <c r="HVA49" s="114"/>
      <c r="HVB49" s="114"/>
      <c r="HVC49" s="114"/>
      <c r="HVD49" s="114"/>
      <c r="HVE49" s="114"/>
      <c r="HVF49" s="114"/>
      <c r="HVG49" s="114"/>
      <c r="HVH49" s="114"/>
      <c r="HVI49" s="114"/>
      <c r="HVJ49" s="114"/>
      <c r="HVK49" s="114"/>
      <c r="HVL49" s="114"/>
      <c r="HVM49" s="114"/>
      <c r="HVN49" s="114"/>
      <c r="HVO49" s="114"/>
      <c r="HVP49" s="114"/>
      <c r="HVQ49" s="114"/>
      <c r="HVR49" s="114"/>
      <c r="HVS49" s="114"/>
      <c r="HVT49" s="114"/>
      <c r="HVU49" s="114"/>
      <c r="HVV49" s="114"/>
      <c r="HVW49" s="114"/>
      <c r="HVX49" s="114"/>
      <c r="HVY49" s="114"/>
      <c r="HVZ49" s="114"/>
      <c r="HWA49" s="114"/>
      <c r="HWB49" s="114"/>
      <c r="HWC49" s="114"/>
      <c r="HWD49" s="114"/>
      <c r="HWE49" s="114"/>
      <c r="HWF49" s="114"/>
      <c r="HWG49" s="114"/>
      <c r="HWH49" s="114"/>
      <c r="HWI49" s="114"/>
      <c r="HWJ49" s="114"/>
      <c r="HWK49" s="114"/>
      <c r="HWL49" s="114"/>
      <c r="HWM49" s="114"/>
      <c r="HWN49" s="114"/>
      <c r="HWO49" s="114"/>
      <c r="HWP49" s="114"/>
      <c r="HWQ49" s="114"/>
      <c r="HWR49" s="114"/>
      <c r="HWS49" s="114"/>
      <c r="HWT49" s="114"/>
      <c r="HWU49" s="114"/>
      <c r="HWV49" s="114"/>
      <c r="HWW49" s="114"/>
      <c r="HWX49" s="114"/>
      <c r="HWY49" s="114"/>
      <c r="HWZ49" s="114"/>
      <c r="HXA49" s="114"/>
      <c r="HXB49" s="114"/>
      <c r="HXC49" s="114"/>
      <c r="HXD49" s="114"/>
      <c r="HXE49" s="114"/>
      <c r="HXF49" s="114"/>
      <c r="HXG49" s="114"/>
      <c r="HXH49" s="114"/>
      <c r="HXI49" s="114"/>
      <c r="HXJ49" s="114"/>
      <c r="HXK49" s="114"/>
      <c r="HXL49" s="114"/>
      <c r="HXM49" s="114"/>
      <c r="HXN49" s="114"/>
      <c r="HXO49" s="114"/>
      <c r="HXP49" s="114"/>
      <c r="HXQ49" s="114"/>
      <c r="HXR49" s="114"/>
      <c r="HXS49" s="114"/>
      <c r="HXT49" s="114"/>
      <c r="HXU49" s="114"/>
      <c r="HXV49" s="114"/>
      <c r="HXW49" s="114"/>
      <c r="HXX49" s="114"/>
      <c r="HXY49" s="114"/>
      <c r="HXZ49" s="114"/>
      <c r="HYA49" s="114"/>
      <c r="HYB49" s="114"/>
      <c r="HYC49" s="114"/>
      <c r="HYD49" s="114"/>
      <c r="HYE49" s="114"/>
      <c r="HYF49" s="114"/>
      <c r="HYG49" s="114"/>
      <c r="HYH49" s="114"/>
      <c r="HYI49" s="114"/>
      <c r="HYJ49" s="114"/>
      <c r="HYK49" s="114"/>
      <c r="HYL49" s="114"/>
      <c r="HYM49" s="114"/>
      <c r="HYN49" s="114"/>
      <c r="HYO49" s="114"/>
      <c r="HYP49" s="114"/>
      <c r="HYQ49" s="114"/>
      <c r="HYR49" s="114"/>
      <c r="HYS49" s="114"/>
      <c r="HYT49" s="114"/>
      <c r="HYU49" s="114"/>
      <c r="HYV49" s="114"/>
      <c r="HYW49" s="114"/>
      <c r="HYX49" s="114"/>
      <c r="HYY49" s="114"/>
      <c r="HYZ49" s="114"/>
      <c r="HZA49" s="114"/>
      <c r="HZB49" s="114"/>
      <c r="HZC49" s="114"/>
      <c r="HZD49" s="114"/>
      <c r="HZE49" s="114"/>
      <c r="HZF49" s="114"/>
      <c r="HZG49" s="114"/>
      <c r="HZH49" s="114"/>
      <c r="HZI49" s="114"/>
      <c r="HZJ49" s="114"/>
      <c r="HZK49" s="114"/>
      <c r="HZL49" s="114"/>
      <c r="HZM49" s="114"/>
      <c r="HZN49" s="114"/>
      <c r="HZO49" s="114"/>
      <c r="HZP49" s="114"/>
      <c r="HZQ49" s="114"/>
      <c r="HZR49" s="114"/>
      <c r="HZS49" s="114"/>
      <c r="HZT49" s="114"/>
      <c r="HZU49" s="114"/>
      <c r="HZV49" s="114"/>
      <c r="HZW49" s="114"/>
      <c r="HZX49" s="114"/>
      <c r="HZY49" s="114"/>
      <c r="HZZ49" s="114"/>
      <c r="IAA49" s="114"/>
      <c r="IAB49" s="114"/>
      <c r="IAC49" s="114"/>
      <c r="IAD49" s="114"/>
      <c r="IAE49" s="114"/>
      <c r="IAF49" s="114"/>
      <c r="IAG49" s="114"/>
      <c r="IAH49" s="114"/>
      <c r="IAI49" s="114"/>
      <c r="IAJ49" s="114"/>
      <c r="IAK49" s="114"/>
      <c r="IAL49" s="114"/>
      <c r="IAM49" s="114"/>
      <c r="IAN49" s="114"/>
      <c r="IAO49" s="114"/>
      <c r="IAP49" s="114"/>
      <c r="IAQ49" s="114"/>
      <c r="IAR49" s="114"/>
      <c r="IAS49" s="114"/>
      <c r="IAT49" s="114"/>
      <c r="IAU49" s="114"/>
      <c r="IAV49" s="114"/>
      <c r="IAW49" s="114"/>
      <c r="IAX49" s="114"/>
      <c r="IAY49" s="114"/>
      <c r="IAZ49" s="114"/>
      <c r="IBA49" s="114"/>
      <c r="IBB49" s="114"/>
      <c r="IBC49" s="114"/>
      <c r="IBD49" s="114"/>
      <c r="IBE49" s="114"/>
      <c r="IBF49" s="114"/>
      <c r="IBG49" s="114"/>
      <c r="IBH49" s="114"/>
      <c r="IBI49" s="114"/>
      <c r="IBJ49" s="114"/>
      <c r="IBK49" s="114"/>
      <c r="IBL49" s="114"/>
      <c r="IBM49" s="114"/>
      <c r="IBN49" s="114"/>
      <c r="IBO49" s="114"/>
      <c r="IBP49" s="114"/>
      <c r="IBQ49" s="114"/>
      <c r="IBR49" s="114"/>
      <c r="IBS49" s="114"/>
      <c r="IBT49" s="114"/>
      <c r="IBU49" s="114"/>
      <c r="IBV49" s="114"/>
      <c r="IBW49" s="114"/>
      <c r="IBX49" s="114"/>
      <c r="IBY49" s="114"/>
      <c r="IBZ49" s="114"/>
      <c r="ICA49" s="114"/>
      <c r="ICB49" s="114"/>
      <c r="ICC49" s="114"/>
      <c r="ICD49" s="114"/>
      <c r="ICE49" s="114"/>
      <c r="ICF49" s="114"/>
      <c r="ICG49" s="114"/>
      <c r="ICH49" s="114"/>
      <c r="ICI49" s="114"/>
      <c r="ICJ49" s="114"/>
      <c r="ICK49" s="114"/>
      <c r="ICL49" s="114"/>
      <c r="ICM49" s="114"/>
      <c r="ICN49" s="114"/>
      <c r="ICO49" s="114"/>
      <c r="ICP49" s="114"/>
      <c r="ICQ49" s="114"/>
      <c r="ICR49" s="114"/>
      <c r="ICS49" s="114"/>
      <c r="ICT49" s="114"/>
      <c r="ICU49" s="114"/>
      <c r="ICV49" s="114"/>
      <c r="ICW49" s="114"/>
      <c r="ICX49" s="114"/>
      <c r="ICY49" s="114"/>
      <c r="ICZ49" s="114"/>
      <c r="IDA49" s="114"/>
      <c r="IDB49" s="114"/>
      <c r="IDC49" s="114"/>
      <c r="IDD49" s="114"/>
      <c r="IDE49" s="114"/>
      <c r="IDF49" s="114"/>
      <c r="IDG49" s="114"/>
      <c r="IDH49" s="114"/>
      <c r="IDI49" s="114"/>
      <c r="IDJ49" s="114"/>
      <c r="IDK49" s="114"/>
      <c r="IDL49" s="114"/>
      <c r="IDM49" s="114"/>
      <c r="IDN49" s="114"/>
      <c r="IDO49" s="114"/>
      <c r="IDP49" s="114"/>
      <c r="IDQ49" s="114"/>
      <c r="IDR49" s="114"/>
      <c r="IDS49" s="114"/>
      <c r="IDT49" s="114"/>
      <c r="IDU49" s="114"/>
      <c r="IDV49" s="114"/>
      <c r="IDW49" s="114"/>
      <c r="IDX49" s="114"/>
      <c r="IDY49" s="114"/>
      <c r="IDZ49" s="114"/>
      <c r="IEA49" s="114"/>
      <c r="IEB49" s="114"/>
      <c r="IEC49" s="114"/>
      <c r="IED49" s="114"/>
      <c r="IEE49" s="114"/>
      <c r="IEF49" s="114"/>
      <c r="IEG49" s="114"/>
      <c r="IEH49" s="114"/>
      <c r="IEI49" s="114"/>
      <c r="IEJ49" s="114"/>
      <c r="IEK49" s="114"/>
      <c r="IEL49" s="114"/>
      <c r="IEM49" s="114"/>
      <c r="IEN49" s="114"/>
      <c r="IEO49" s="114"/>
      <c r="IEP49" s="114"/>
      <c r="IEQ49" s="114"/>
      <c r="IER49" s="114"/>
      <c r="IES49" s="114"/>
      <c r="IET49" s="114"/>
      <c r="IEU49" s="114"/>
      <c r="IEV49" s="114"/>
      <c r="IEW49" s="114"/>
      <c r="IEX49" s="114"/>
      <c r="IEY49" s="114"/>
      <c r="IEZ49" s="114"/>
      <c r="IFA49" s="114"/>
      <c r="IFB49" s="114"/>
      <c r="IFC49" s="114"/>
      <c r="IFD49" s="114"/>
      <c r="IFE49" s="114"/>
      <c r="IFF49" s="114"/>
      <c r="IFG49" s="114"/>
      <c r="IFH49" s="114"/>
      <c r="IFI49" s="114"/>
      <c r="IFJ49" s="114"/>
      <c r="IFK49" s="114"/>
      <c r="IFL49" s="114"/>
      <c r="IFM49" s="114"/>
      <c r="IFN49" s="114"/>
      <c r="IFO49" s="114"/>
      <c r="IFP49" s="114"/>
      <c r="IFQ49" s="114"/>
      <c r="IFR49" s="114"/>
      <c r="IFS49" s="114"/>
      <c r="IFT49" s="114"/>
      <c r="IFU49" s="114"/>
      <c r="IFV49" s="114"/>
      <c r="IFW49" s="114"/>
      <c r="IFX49" s="114"/>
      <c r="IFY49" s="114"/>
      <c r="IFZ49" s="114"/>
      <c r="IGA49" s="114"/>
      <c r="IGB49" s="114"/>
      <c r="IGC49" s="114"/>
      <c r="IGD49" s="114"/>
      <c r="IGE49" s="114"/>
      <c r="IGF49" s="114"/>
      <c r="IGG49" s="114"/>
      <c r="IGH49" s="114"/>
      <c r="IGI49" s="114"/>
      <c r="IGJ49" s="114"/>
      <c r="IGK49" s="114"/>
      <c r="IGL49" s="114"/>
      <c r="IGM49" s="114"/>
      <c r="IGN49" s="114"/>
      <c r="IGO49" s="114"/>
      <c r="IGP49" s="114"/>
      <c r="IGQ49" s="114"/>
      <c r="IGR49" s="114"/>
      <c r="IGS49" s="114"/>
      <c r="IGT49" s="114"/>
      <c r="IGU49" s="114"/>
      <c r="IGV49" s="114"/>
      <c r="IGW49" s="114"/>
      <c r="IGX49" s="114"/>
      <c r="IGY49" s="114"/>
      <c r="IGZ49" s="114"/>
      <c r="IHA49" s="114"/>
      <c r="IHB49" s="114"/>
      <c r="IHC49" s="114"/>
      <c r="IHD49" s="114"/>
      <c r="IHE49" s="114"/>
      <c r="IHF49" s="114"/>
      <c r="IHG49" s="114"/>
      <c r="IHH49" s="114"/>
      <c r="IHI49" s="114"/>
      <c r="IHJ49" s="114"/>
      <c r="IHK49" s="114"/>
      <c r="IHL49" s="114"/>
      <c r="IHM49" s="114"/>
      <c r="IHN49" s="114"/>
      <c r="IHO49" s="114"/>
      <c r="IHP49" s="114"/>
      <c r="IHQ49" s="114"/>
      <c r="IHR49" s="114"/>
      <c r="IHS49" s="114"/>
      <c r="IHT49" s="114"/>
      <c r="IHU49" s="114"/>
      <c r="IHV49" s="114"/>
      <c r="IHW49" s="114"/>
      <c r="IHX49" s="114"/>
      <c r="IHY49" s="114"/>
      <c r="IHZ49" s="114"/>
      <c r="IIA49" s="114"/>
      <c r="IIB49" s="114"/>
      <c r="IIC49" s="114"/>
      <c r="IID49" s="114"/>
      <c r="IIE49" s="114"/>
      <c r="IIF49" s="114"/>
      <c r="IIG49" s="114"/>
      <c r="IIH49" s="114"/>
      <c r="III49" s="114"/>
      <c r="IIJ49" s="114"/>
      <c r="IIK49" s="114"/>
      <c r="IIL49" s="114"/>
      <c r="IIM49" s="114"/>
      <c r="IIN49" s="114"/>
      <c r="IIO49" s="114"/>
      <c r="IIP49" s="114"/>
      <c r="IIQ49" s="114"/>
      <c r="IIR49" s="114"/>
      <c r="IIS49" s="114"/>
      <c r="IIT49" s="114"/>
      <c r="IIU49" s="114"/>
      <c r="IIV49" s="114"/>
      <c r="IIW49" s="114"/>
      <c r="IIX49" s="114"/>
      <c r="IIY49" s="114"/>
      <c r="IIZ49" s="114"/>
      <c r="IJA49" s="114"/>
      <c r="IJB49" s="114"/>
      <c r="IJC49" s="114"/>
      <c r="IJD49" s="114"/>
      <c r="IJE49" s="114"/>
      <c r="IJF49" s="114"/>
      <c r="IJG49" s="114"/>
      <c r="IJH49" s="114"/>
      <c r="IJI49" s="114"/>
      <c r="IJJ49" s="114"/>
      <c r="IJK49" s="114"/>
      <c r="IJL49" s="114"/>
      <c r="IJM49" s="114"/>
      <c r="IJN49" s="114"/>
      <c r="IJO49" s="114"/>
      <c r="IJP49" s="114"/>
      <c r="IJQ49" s="114"/>
      <c r="IJR49" s="114"/>
      <c r="IJS49" s="114"/>
      <c r="IJT49" s="114"/>
      <c r="IJU49" s="114"/>
      <c r="IJV49" s="114"/>
      <c r="IJW49" s="114"/>
      <c r="IJX49" s="114"/>
      <c r="IJY49" s="114"/>
      <c r="IJZ49" s="114"/>
      <c r="IKA49" s="114"/>
      <c r="IKB49" s="114"/>
      <c r="IKC49" s="114"/>
      <c r="IKD49" s="114"/>
      <c r="IKE49" s="114"/>
      <c r="IKF49" s="114"/>
      <c r="IKG49" s="114"/>
      <c r="IKH49" s="114"/>
      <c r="IKI49" s="114"/>
      <c r="IKJ49" s="114"/>
      <c r="IKK49" s="114"/>
      <c r="IKL49" s="114"/>
      <c r="IKM49" s="114"/>
      <c r="IKN49" s="114"/>
      <c r="IKO49" s="114"/>
      <c r="IKP49" s="114"/>
      <c r="IKQ49" s="114"/>
      <c r="IKR49" s="114"/>
      <c r="IKS49" s="114"/>
      <c r="IKT49" s="114"/>
      <c r="IKU49" s="114"/>
      <c r="IKV49" s="114"/>
      <c r="IKW49" s="114"/>
      <c r="IKX49" s="114"/>
      <c r="IKY49" s="114"/>
      <c r="IKZ49" s="114"/>
      <c r="ILA49" s="114"/>
      <c r="ILB49" s="114"/>
      <c r="ILC49" s="114"/>
      <c r="ILD49" s="114"/>
      <c r="ILE49" s="114"/>
      <c r="ILF49" s="114"/>
      <c r="ILG49" s="114"/>
      <c r="ILH49" s="114"/>
      <c r="ILI49" s="114"/>
      <c r="ILJ49" s="114"/>
      <c r="ILK49" s="114"/>
      <c r="ILL49" s="114"/>
      <c r="ILM49" s="114"/>
      <c r="ILN49" s="114"/>
      <c r="ILO49" s="114"/>
      <c r="ILP49" s="114"/>
      <c r="ILQ49" s="114"/>
      <c r="ILR49" s="114"/>
      <c r="ILS49" s="114"/>
      <c r="ILT49" s="114"/>
      <c r="ILU49" s="114"/>
      <c r="ILV49" s="114"/>
      <c r="ILW49" s="114"/>
      <c r="ILX49" s="114"/>
      <c r="ILY49" s="114"/>
      <c r="ILZ49" s="114"/>
      <c r="IMA49" s="114"/>
      <c r="IMB49" s="114"/>
      <c r="IMC49" s="114"/>
      <c r="IMD49" s="114"/>
      <c r="IME49" s="114"/>
      <c r="IMF49" s="114"/>
      <c r="IMG49" s="114"/>
      <c r="IMH49" s="114"/>
      <c r="IMI49" s="114"/>
      <c r="IMJ49" s="114"/>
      <c r="IMK49" s="114"/>
      <c r="IML49" s="114"/>
      <c r="IMM49" s="114"/>
      <c r="IMN49" s="114"/>
      <c r="IMO49" s="114"/>
      <c r="IMP49" s="114"/>
      <c r="IMQ49" s="114"/>
      <c r="IMR49" s="114"/>
      <c r="IMS49" s="114"/>
      <c r="IMT49" s="114"/>
      <c r="IMU49" s="114"/>
      <c r="IMV49" s="114"/>
      <c r="IMW49" s="114"/>
      <c r="IMX49" s="114"/>
      <c r="IMY49" s="114"/>
      <c r="IMZ49" s="114"/>
      <c r="INA49" s="114"/>
      <c r="INB49" s="114"/>
      <c r="INC49" s="114"/>
      <c r="IND49" s="114"/>
      <c r="INE49" s="114"/>
      <c r="INF49" s="114"/>
      <c r="ING49" s="114"/>
      <c r="INH49" s="114"/>
      <c r="INI49" s="114"/>
      <c r="INJ49" s="114"/>
      <c r="INK49" s="114"/>
      <c r="INL49" s="114"/>
      <c r="INM49" s="114"/>
      <c r="INN49" s="114"/>
      <c r="INO49" s="114"/>
      <c r="INP49" s="114"/>
      <c r="INQ49" s="114"/>
      <c r="INR49" s="114"/>
      <c r="INS49" s="114"/>
      <c r="INT49" s="114"/>
      <c r="INU49" s="114"/>
      <c r="INV49" s="114"/>
      <c r="INW49" s="114"/>
      <c r="INX49" s="114"/>
      <c r="INY49" s="114"/>
      <c r="INZ49" s="114"/>
      <c r="IOA49" s="114"/>
      <c r="IOB49" s="114"/>
      <c r="IOC49" s="114"/>
      <c r="IOD49" s="114"/>
      <c r="IOE49" s="114"/>
      <c r="IOF49" s="114"/>
      <c r="IOG49" s="114"/>
      <c r="IOH49" s="114"/>
      <c r="IOI49" s="114"/>
      <c r="IOJ49" s="114"/>
      <c r="IOK49" s="114"/>
      <c r="IOL49" s="114"/>
      <c r="IOM49" s="114"/>
      <c r="ION49" s="114"/>
      <c r="IOO49" s="114"/>
      <c r="IOP49" s="114"/>
      <c r="IOQ49" s="114"/>
      <c r="IOR49" s="114"/>
      <c r="IOS49" s="114"/>
      <c r="IOT49" s="114"/>
      <c r="IOU49" s="114"/>
      <c r="IOV49" s="114"/>
      <c r="IOW49" s="114"/>
      <c r="IOX49" s="114"/>
      <c r="IOY49" s="114"/>
      <c r="IOZ49" s="114"/>
      <c r="IPA49" s="114"/>
      <c r="IPB49" s="114"/>
      <c r="IPC49" s="114"/>
      <c r="IPD49" s="114"/>
      <c r="IPE49" s="114"/>
      <c r="IPF49" s="114"/>
      <c r="IPG49" s="114"/>
      <c r="IPH49" s="114"/>
      <c r="IPI49" s="114"/>
      <c r="IPJ49" s="114"/>
      <c r="IPK49" s="114"/>
      <c r="IPL49" s="114"/>
      <c r="IPM49" s="114"/>
      <c r="IPN49" s="114"/>
      <c r="IPO49" s="114"/>
      <c r="IPP49" s="114"/>
      <c r="IPQ49" s="114"/>
      <c r="IPR49" s="114"/>
      <c r="IPS49" s="114"/>
      <c r="IPT49" s="114"/>
      <c r="IPU49" s="114"/>
      <c r="IPV49" s="114"/>
      <c r="IPW49" s="114"/>
      <c r="IPX49" s="114"/>
      <c r="IPY49" s="114"/>
      <c r="IPZ49" s="114"/>
      <c r="IQA49" s="114"/>
      <c r="IQB49" s="114"/>
      <c r="IQC49" s="114"/>
      <c r="IQD49" s="114"/>
      <c r="IQE49" s="114"/>
      <c r="IQF49" s="114"/>
      <c r="IQG49" s="114"/>
      <c r="IQH49" s="114"/>
      <c r="IQI49" s="114"/>
      <c r="IQJ49" s="114"/>
      <c r="IQK49" s="114"/>
      <c r="IQL49" s="114"/>
      <c r="IQM49" s="114"/>
      <c r="IQN49" s="114"/>
      <c r="IQO49" s="114"/>
      <c r="IQP49" s="114"/>
      <c r="IQQ49" s="114"/>
      <c r="IQR49" s="114"/>
      <c r="IQS49" s="114"/>
      <c r="IQT49" s="114"/>
      <c r="IQU49" s="114"/>
      <c r="IQV49" s="114"/>
      <c r="IQW49" s="114"/>
      <c r="IQX49" s="114"/>
      <c r="IQY49" s="114"/>
      <c r="IQZ49" s="114"/>
      <c r="IRA49" s="114"/>
      <c r="IRB49" s="114"/>
      <c r="IRC49" s="114"/>
      <c r="IRD49" s="114"/>
      <c r="IRE49" s="114"/>
      <c r="IRF49" s="114"/>
      <c r="IRG49" s="114"/>
      <c r="IRH49" s="114"/>
      <c r="IRI49" s="114"/>
      <c r="IRJ49" s="114"/>
      <c r="IRK49" s="114"/>
      <c r="IRL49" s="114"/>
      <c r="IRM49" s="114"/>
      <c r="IRN49" s="114"/>
      <c r="IRO49" s="114"/>
      <c r="IRP49" s="114"/>
      <c r="IRQ49" s="114"/>
      <c r="IRR49" s="114"/>
      <c r="IRS49" s="114"/>
      <c r="IRT49" s="114"/>
      <c r="IRU49" s="114"/>
      <c r="IRV49" s="114"/>
      <c r="IRW49" s="114"/>
      <c r="IRX49" s="114"/>
      <c r="IRY49" s="114"/>
      <c r="IRZ49" s="114"/>
      <c r="ISA49" s="114"/>
      <c r="ISB49" s="114"/>
      <c r="ISC49" s="114"/>
      <c r="ISD49" s="114"/>
      <c r="ISE49" s="114"/>
      <c r="ISF49" s="114"/>
      <c r="ISG49" s="114"/>
      <c r="ISH49" s="114"/>
      <c r="ISI49" s="114"/>
      <c r="ISJ49" s="114"/>
      <c r="ISK49" s="114"/>
      <c r="ISL49" s="114"/>
      <c r="ISM49" s="114"/>
      <c r="ISN49" s="114"/>
      <c r="ISO49" s="114"/>
      <c r="ISP49" s="114"/>
      <c r="ISQ49" s="114"/>
      <c r="ISR49" s="114"/>
      <c r="ISS49" s="114"/>
      <c r="IST49" s="114"/>
      <c r="ISU49" s="114"/>
      <c r="ISV49" s="114"/>
      <c r="ISW49" s="114"/>
      <c r="ISX49" s="114"/>
      <c r="ISY49" s="114"/>
      <c r="ISZ49" s="114"/>
      <c r="ITA49" s="114"/>
      <c r="ITB49" s="114"/>
      <c r="ITC49" s="114"/>
      <c r="ITD49" s="114"/>
      <c r="ITE49" s="114"/>
      <c r="ITF49" s="114"/>
      <c r="ITG49" s="114"/>
      <c r="ITH49" s="114"/>
      <c r="ITI49" s="114"/>
      <c r="ITJ49" s="114"/>
      <c r="ITK49" s="114"/>
      <c r="ITL49" s="114"/>
      <c r="ITM49" s="114"/>
      <c r="ITN49" s="114"/>
      <c r="ITO49" s="114"/>
      <c r="ITP49" s="114"/>
      <c r="ITQ49" s="114"/>
      <c r="ITR49" s="114"/>
      <c r="ITS49" s="114"/>
      <c r="ITT49" s="114"/>
      <c r="ITU49" s="114"/>
      <c r="ITV49" s="114"/>
      <c r="ITW49" s="114"/>
      <c r="ITX49" s="114"/>
      <c r="ITY49" s="114"/>
      <c r="ITZ49" s="114"/>
      <c r="IUA49" s="114"/>
      <c r="IUB49" s="114"/>
      <c r="IUC49" s="114"/>
      <c r="IUD49" s="114"/>
      <c r="IUE49" s="114"/>
      <c r="IUF49" s="114"/>
      <c r="IUG49" s="114"/>
      <c r="IUH49" s="114"/>
      <c r="IUI49" s="114"/>
      <c r="IUJ49" s="114"/>
      <c r="IUK49" s="114"/>
      <c r="IUL49" s="114"/>
      <c r="IUM49" s="114"/>
      <c r="IUN49" s="114"/>
      <c r="IUO49" s="114"/>
      <c r="IUP49" s="114"/>
      <c r="IUQ49" s="114"/>
      <c r="IUR49" s="114"/>
      <c r="IUS49" s="114"/>
      <c r="IUT49" s="114"/>
      <c r="IUU49" s="114"/>
      <c r="IUV49" s="114"/>
      <c r="IUW49" s="114"/>
      <c r="IUX49" s="114"/>
      <c r="IUY49" s="114"/>
      <c r="IUZ49" s="114"/>
      <c r="IVA49" s="114"/>
      <c r="IVB49" s="114"/>
      <c r="IVC49" s="114"/>
      <c r="IVD49" s="114"/>
      <c r="IVE49" s="114"/>
      <c r="IVF49" s="114"/>
      <c r="IVG49" s="114"/>
      <c r="IVH49" s="114"/>
      <c r="IVI49" s="114"/>
      <c r="IVJ49" s="114"/>
      <c r="IVK49" s="114"/>
      <c r="IVL49" s="114"/>
      <c r="IVM49" s="114"/>
      <c r="IVN49" s="114"/>
      <c r="IVO49" s="114"/>
      <c r="IVP49" s="114"/>
      <c r="IVQ49" s="114"/>
      <c r="IVR49" s="114"/>
      <c r="IVS49" s="114"/>
      <c r="IVT49" s="114"/>
      <c r="IVU49" s="114"/>
      <c r="IVV49" s="114"/>
      <c r="IVW49" s="114"/>
      <c r="IVX49" s="114"/>
      <c r="IVY49" s="114"/>
      <c r="IVZ49" s="114"/>
      <c r="IWA49" s="114"/>
      <c r="IWB49" s="114"/>
      <c r="IWC49" s="114"/>
      <c r="IWD49" s="114"/>
      <c r="IWE49" s="114"/>
      <c r="IWF49" s="114"/>
      <c r="IWG49" s="114"/>
      <c r="IWH49" s="114"/>
      <c r="IWI49" s="114"/>
      <c r="IWJ49" s="114"/>
      <c r="IWK49" s="114"/>
      <c r="IWL49" s="114"/>
      <c r="IWM49" s="114"/>
      <c r="IWN49" s="114"/>
      <c r="IWO49" s="114"/>
      <c r="IWP49" s="114"/>
      <c r="IWQ49" s="114"/>
      <c r="IWR49" s="114"/>
      <c r="IWS49" s="114"/>
      <c r="IWT49" s="114"/>
      <c r="IWU49" s="114"/>
      <c r="IWV49" s="114"/>
      <c r="IWW49" s="114"/>
      <c r="IWX49" s="114"/>
      <c r="IWY49" s="114"/>
      <c r="IWZ49" s="114"/>
      <c r="IXA49" s="114"/>
      <c r="IXB49" s="114"/>
      <c r="IXC49" s="114"/>
      <c r="IXD49" s="114"/>
      <c r="IXE49" s="114"/>
      <c r="IXF49" s="114"/>
      <c r="IXG49" s="114"/>
      <c r="IXH49" s="114"/>
      <c r="IXI49" s="114"/>
      <c r="IXJ49" s="114"/>
      <c r="IXK49" s="114"/>
      <c r="IXL49" s="114"/>
      <c r="IXM49" s="114"/>
      <c r="IXN49" s="114"/>
      <c r="IXO49" s="114"/>
      <c r="IXP49" s="114"/>
      <c r="IXQ49" s="114"/>
      <c r="IXR49" s="114"/>
      <c r="IXS49" s="114"/>
      <c r="IXT49" s="114"/>
      <c r="IXU49" s="114"/>
      <c r="IXV49" s="114"/>
      <c r="IXW49" s="114"/>
      <c r="IXX49" s="114"/>
      <c r="IXY49" s="114"/>
      <c r="IXZ49" s="114"/>
      <c r="IYA49" s="114"/>
      <c r="IYB49" s="114"/>
      <c r="IYC49" s="114"/>
      <c r="IYD49" s="114"/>
      <c r="IYE49" s="114"/>
      <c r="IYF49" s="114"/>
      <c r="IYG49" s="114"/>
      <c r="IYH49" s="114"/>
      <c r="IYI49" s="114"/>
      <c r="IYJ49" s="114"/>
      <c r="IYK49" s="114"/>
      <c r="IYL49" s="114"/>
      <c r="IYM49" s="114"/>
      <c r="IYN49" s="114"/>
      <c r="IYO49" s="114"/>
      <c r="IYP49" s="114"/>
      <c r="IYQ49" s="114"/>
      <c r="IYR49" s="114"/>
      <c r="IYS49" s="114"/>
      <c r="IYT49" s="114"/>
      <c r="IYU49" s="114"/>
      <c r="IYV49" s="114"/>
      <c r="IYW49" s="114"/>
      <c r="IYX49" s="114"/>
      <c r="IYY49" s="114"/>
      <c r="IYZ49" s="114"/>
      <c r="IZA49" s="114"/>
      <c r="IZB49" s="114"/>
      <c r="IZC49" s="114"/>
      <c r="IZD49" s="114"/>
      <c r="IZE49" s="114"/>
      <c r="IZF49" s="114"/>
      <c r="IZG49" s="114"/>
      <c r="IZH49" s="114"/>
      <c r="IZI49" s="114"/>
      <c r="IZJ49" s="114"/>
      <c r="IZK49" s="114"/>
      <c r="IZL49" s="114"/>
      <c r="IZM49" s="114"/>
      <c r="IZN49" s="114"/>
      <c r="IZO49" s="114"/>
      <c r="IZP49" s="114"/>
      <c r="IZQ49" s="114"/>
      <c r="IZR49" s="114"/>
      <c r="IZS49" s="114"/>
      <c r="IZT49" s="114"/>
      <c r="IZU49" s="114"/>
      <c r="IZV49" s="114"/>
      <c r="IZW49" s="114"/>
      <c r="IZX49" s="114"/>
      <c r="IZY49" s="114"/>
      <c r="IZZ49" s="114"/>
      <c r="JAA49" s="114"/>
      <c r="JAB49" s="114"/>
      <c r="JAC49" s="114"/>
      <c r="JAD49" s="114"/>
      <c r="JAE49" s="114"/>
      <c r="JAF49" s="114"/>
      <c r="JAG49" s="114"/>
      <c r="JAH49" s="114"/>
      <c r="JAI49" s="114"/>
      <c r="JAJ49" s="114"/>
      <c r="JAK49" s="114"/>
      <c r="JAL49" s="114"/>
      <c r="JAM49" s="114"/>
      <c r="JAN49" s="114"/>
      <c r="JAO49" s="114"/>
      <c r="JAP49" s="114"/>
      <c r="JAQ49" s="114"/>
      <c r="JAR49" s="114"/>
      <c r="JAS49" s="114"/>
      <c r="JAT49" s="114"/>
      <c r="JAU49" s="114"/>
      <c r="JAV49" s="114"/>
      <c r="JAW49" s="114"/>
      <c r="JAX49" s="114"/>
      <c r="JAY49" s="114"/>
      <c r="JAZ49" s="114"/>
      <c r="JBA49" s="114"/>
      <c r="JBB49" s="114"/>
      <c r="JBC49" s="114"/>
      <c r="JBD49" s="114"/>
      <c r="JBE49" s="114"/>
      <c r="JBF49" s="114"/>
      <c r="JBG49" s="114"/>
      <c r="JBH49" s="114"/>
      <c r="JBI49" s="114"/>
      <c r="JBJ49" s="114"/>
      <c r="JBK49" s="114"/>
      <c r="JBL49" s="114"/>
      <c r="JBM49" s="114"/>
      <c r="JBN49" s="114"/>
      <c r="JBO49" s="114"/>
      <c r="JBP49" s="114"/>
      <c r="JBQ49" s="114"/>
      <c r="JBR49" s="114"/>
      <c r="JBS49" s="114"/>
      <c r="JBT49" s="114"/>
      <c r="JBU49" s="114"/>
      <c r="JBV49" s="114"/>
      <c r="JBW49" s="114"/>
      <c r="JBX49" s="114"/>
      <c r="JBY49" s="114"/>
      <c r="JBZ49" s="114"/>
      <c r="JCA49" s="114"/>
      <c r="JCB49" s="114"/>
      <c r="JCC49" s="114"/>
      <c r="JCD49" s="114"/>
      <c r="JCE49" s="114"/>
      <c r="JCF49" s="114"/>
      <c r="JCG49" s="114"/>
      <c r="JCH49" s="114"/>
      <c r="JCI49" s="114"/>
      <c r="JCJ49" s="114"/>
      <c r="JCK49" s="114"/>
      <c r="JCL49" s="114"/>
      <c r="JCM49" s="114"/>
      <c r="JCN49" s="114"/>
      <c r="JCO49" s="114"/>
      <c r="JCP49" s="114"/>
      <c r="JCQ49" s="114"/>
      <c r="JCR49" s="114"/>
      <c r="JCS49" s="114"/>
      <c r="JCT49" s="114"/>
      <c r="JCU49" s="114"/>
      <c r="JCV49" s="114"/>
      <c r="JCW49" s="114"/>
      <c r="JCX49" s="114"/>
      <c r="JCY49" s="114"/>
      <c r="JCZ49" s="114"/>
      <c r="JDA49" s="114"/>
      <c r="JDB49" s="114"/>
      <c r="JDC49" s="114"/>
      <c r="JDD49" s="114"/>
      <c r="JDE49" s="114"/>
      <c r="JDF49" s="114"/>
      <c r="JDG49" s="114"/>
      <c r="JDH49" s="114"/>
      <c r="JDI49" s="114"/>
      <c r="JDJ49" s="114"/>
      <c r="JDK49" s="114"/>
      <c r="JDL49" s="114"/>
      <c r="JDM49" s="114"/>
      <c r="JDN49" s="114"/>
      <c r="JDO49" s="114"/>
      <c r="JDP49" s="114"/>
      <c r="JDQ49" s="114"/>
      <c r="JDR49" s="114"/>
      <c r="JDS49" s="114"/>
      <c r="JDT49" s="114"/>
      <c r="JDU49" s="114"/>
      <c r="JDV49" s="114"/>
      <c r="JDW49" s="114"/>
      <c r="JDX49" s="114"/>
      <c r="JDY49" s="114"/>
      <c r="JDZ49" s="114"/>
      <c r="JEA49" s="114"/>
      <c r="JEB49" s="114"/>
      <c r="JEC49" s="114"/>
      <c r="JED49" s="114"/>
      <c r="JEE49" s="114"/>
      <c r="JEF49" s="114"/>
      <c r="JEG49" s="114"/>
      <c r="JEH49" s="114"/>
      <c r="JEI49" s="114"/>
      <c r="JEJ49" s="114"/>
      <c r="JEK49" s="114"/>
      <c r="JEL49" s="114"/>
      <c r="JEM49" s="114"/>
      <c r="JEN49" s="114"/>
      <c r="JEO49" s="114"/>
      <c r="JEP49" s="114"/>
      <c r="JEQ49" s="114"/>
      <c r="JER49" s="114"/>
      <c r="JES49" s="114"/>
      <c r="JET49" s="114"/>
      <c r="JEU49" s="114"/>
      <c r="JEV49" s="114"/>
      <c r="JEW49" s="114"/>
      <c r="JEX49" s="114"/>
      <c r="JEY49" s="114"/>
      <c r="JEZ49" s="114"/>
      <c r="JFA49" s="114"/>
      <c r="JFB49" s="114"/>
      <c r="JFC49" s="114"/>
      <c r="JFD49" s="114"/>
      <c r="JFE49" s="114"/>
      <c r="JFF49" s="114"/>
      <c r="JFG49" s="114"/>
      <c r="JFH49" s="114"/>
      <c r="JFI49" s="114"/>
      <c r="JFJ49" s="114"/>
      <c r="JFK49" s="114"/>
      <c r="JFL49" s="114"/>
      <c r="JFM49" s="114"/>
      <c r="JFN49" s="114"/>
      <c r="JFO49" s="114"/>
      <c r="JFP49" s="114"/>
      <c r="JFQ49" s="114"/>
      <c r="JFR49" s="114"/>
      <c r="JFS49" s="114"/>
      <c r="JFT49" s="114"/>
      <c r="JFU49" s="114"/>
      <c r="JFV49" s="114"/>
      <c r="JFW49" s="114"/>
      <c r="JFX49" s="114"/>
      <c r="JFY49" s="114"/>
      <c r="JFZ49" s="114"/>
      <c r="JGA49" s="114"/>
      <c r="JGB49" s="114"/>
      <c r="JGC49" s="114"/>
      <c r="JGD49" s="114"/>
      <c r="JGE49" s="114"/>
      <c r="JGF49" s="114"/>
      <c r="JGG49" s="114"/>
      <c r="JGH49" s="114"/>
      <c r="JGI49" s="114"/>
      <c r="JGJ49" s="114"/>
      <c r="JGK49" s="114"/>
      <c r="JGL49" s="114"/>
      <c r="JGM49" s="114"/>
      <c r="JGN49" s="114"/>
      <c r="JGO49" s="114"/>
      <c r="JGP49" s="114"/>
      <c r="JGQ49" s="114"/>
      <c r="JGR49" s="114"/>
      <c r="JGS49" s="114"/>
      <c r="JGT49" s="114"/>
      <c r="JGU49" s="114"/>
      <c r="JGV49" s="114"/>
      <c r="JGW49" s="114"/>
      <c r="JGX49" s="114"/>
      <c r="JGY49" s="114"/>
      <c r="JGZ49" s="114"/>
      <c r="JHA49" s="114"/>
      <c r="JHB49" s="114"/>
      <c r="JHC49" s="114"/>
      <c r="JHD49" s="114"/>
      <c r="JHE49" s="114"/>
      <c r="JHF49" s="114"/>
      <c r="JHG49" s="114"/>
      <c r="JHH49" s="114"/>
      <c r="JHI49" s="114"/>
      <c r="JHJ49" s="114"/>
      <c r="JHK49" s="114"/>
      <c r="JHL49" s="114"/>
      <c r="JHM49" s="114"/>
      <c r="JHN49" s="114"/>
      <c r="JHO49" s="114"/>
      <c r="JHP49" s="114"/>
      <c r="JHQ49" s="114"/>
      <c r="JHR49" s="114"/>
      <c r="JHS49" s="114"/>
      <c r="JHT49" s="114"/>
      <c r="JHU49" s="114"/>
      <c r="JHV49" s="114"/>
      <c r="JHW49" s="114"/>
      <c r="JHX49" s="114"/>
      <c r="JHY49" s="114"/>
      <c r="JHZ49" s="114"/>
      <c r="JIA49" s="114"/>
      <c r="JIB49" s="114"/>
      <c r="JIC49" s="114"/>
      <c r="JID49" s="114"/>
      <c r="JIE49" s="114"/>
      <c r="JIF49" s="114"/>
      <c r="JIG49" s="114"/>
      <c r="JIH49" s="114"/>
      <c r="JII49" s="114"/>
      <c r="JIJ49" s="114"/>
      <c r="JIK49" s="114"/>
      <c r="JIL49" s="114"/>
      <c r="JIM49" s="114"/>
      <c r="JIN49" s="114"/>
      <c r="JIO49" s="114"/>
      <c r="JIP49" s="114"/>
      <c r="JIQ49" s="114"/>
      <c r="JIR49" s="114"/>
      <c r="JIS49" s="114"/>
      <c r="JIT49" s="114"/>
      <c r="JIU49" s="114"/>
      <c r="JIV49" s="114"/>
      <c r="JIW49" s="114"/>
      <c r="JIX49" s="114"/>
      <c r="JIY49" s="114"/>
      <c r="JIZ49" s="114"/>
      <c r="JJA49" s="114"/>
      <c r="JJB49" s="114"/>
      <c r="JJC49" s="114"/>
      <c r="JJD49" s="114"/>
      <c r="JJE49" s="114"/>
      <c r="JJF49" s="114"/>
      <c r="JJG49" s="114"/>
      <c r="JJH49" s="114"/>
      <c r="JJI49" s="114"/>
      <c r="JJJ49" s="114"/>
      <c r="JJK49" s="114"/>
      <c r="JJL49" s="114"/>
      <c r="JJM49" s="114"/>
      <c r="JJN49" s="114"/>
      <c r="JJO49" s="114"/>
      <c r="JJP49" s="114"/>
      <c r="JJQ49" s="114"/>
      <c r="JJR49" s="114"/>
      <c r="JJS49" s="114"/>
      <c r="JJT49" s="114"/>
      <c r="JJU49" s="114"/>
      <c r="JJV49" s="114"/>
      <c r="JJW49" s="114"/>
      <c r="JJX49" s="114"/>
      <c r="JJY49" s="114"/>
      <c r="JJZ49" s="114"/>
      <c r="JKA49" s="114"/>
      <c r="JKB49" s="114"/>
      <c r="JKC49" s="114"/>
      <c r="JKD49" s="114"/>
      <c r="JKE49" s="114"/>
      <c r="JKF49" s="114"/>
      <c r="JKG49" s="114"/>
      <c r="JKH49" s="114"/>
      <c r="JKI49" s="114"/>
      <c r="JKJ49" s="114"/>
      <c r="JKK49" s="114"/>
      <c r="JKL49" s="114"/>
      <c r="JKM49" s="114"/>
      <c r="JKN49" s="114"/>
      <c r="JKO49" s="114"/>
      <c r="JKP49" s="114"/>
      <c r="JKQ49" s="114"/>
      <c r="JKR49" s="114"/>
      <c r="JKS49" s="114"/>
      <c r="JKT49" s="114"/>
      <c r="JKU49" s="114"/>
      <c r="JKV49" s="114"/>
      <c r="JKW49" s="114"/>
      <c r="JKX49" s="114"/>
      <c r="JKY49" s="114"/>
      <c r="JKZ49" s="114"/>
      <c r="JLA49" s="114"/>
      <c r="JLB49" s="114"/>
      <c r="JLC49" s="114"/>
      <c r="JLD49" s="114"/>
      <c r="JLE49" s="114"/>
      <c r="JLF49" s="114"/>
      <c r="JLG49" s="114"/>
      <c r="JLH49" s="114"/>
      <c r="JLI49" s="114"/>
      <c r="JLJ49" s="114"/>
      <c r="JLK49" s="114"/>
      <c r="JLL49" s="114"/>
      <c r="JLM49" s="114"/>
      <c r="JLN49" s="114"/>
      <c r="JLO49" s="114"/>
      <c r="JLP49" s="114"/>
      <c r="JLQ49" s="114"/>
      <c r="JLR49" s="114"/>
      <c r="JLS49" s="114"/>
      <c r="JLT49" s="114"/>
      <c r="JLU49" s="114"/>
      <c r="JLV49" s="114"/>
      <c r="JLW49" s="114"/>
      <c r="JLX49" s="114"/>
      <c r="JLY49" s="114"/>
      <c r="JLZ49" s="114"/>
      <c r="JMA49" s="114"/>
      <c r="JMB49" s="114"/>
      <c r="JMC49" s="114"/>
      <c r="JMD49" s="114"/>
      <c r="JME49" s="114"/>
      <c r="JMF49" s="114"/>
      <c r="JMG49" s="114"/>
      <c r="JMH49" s="114"/>
      <c r="JMI49" s="114"/>
      <c r="JMJ49" s="114"/>
      <c r="JMK49" s="114"/>
      <c r="JML49" s="114"/>
      <c r="JMM49" s="114"/>
      <c r="JMN49" s="114"/>
      <c r="JMO49" s="114"/>
      <c r="JMP49" s="114"/>
      <c r="JMQ49" s="114"/>
      <c r="JMR49" s="114"/>
      <c r="JMS49" s="114"/>
      <c r="JMT49" s="114"/>
      <c r="JMU49" s="114"/>
      <c r="JMV49" s="114"/>
      <c r="JMW49" s="114"/>
      <c r="JMX49" s="114"/>
      <c r="JMY49" s="114"/>
      <c r="JMZ49" s="114"/>
      <c r="JNA49" s="114"/>
      <c r="JNB49" s="114"/>
      <c r="JNC49" s="114"/>
      <c r="JND49" s="114"/>
      <c r="JNE49" s="114"/>
      <c r="JNF49" s="114"/>
      <c r="JNG49" s="114"/>
      <c r="JNH49" s="114"/>
      <c r="JNI49" s="114"/>
      <c r="JNJ49" s="114"/>
      <c r="JNK49" s="114"/>
      <c r="JNL49" s="114"/>
      <c r="JNM49" s="114"/>
      <c r="JNN49" s="114"/>
      <c r="JNO49" s="114"/>
      <c r="JNP49" s="114"/>
      <c r="JNQ49" s="114"/>
      <c r="JNR49" s="114"/>
      <c r="JNS49" s="114"/>
      <c r="JNT49" s="114"/>
      <c r="JNU49" s="114"/>
      <c r="JNV49" s="114"/>
      <c r="JNW49" s="114"/>
      <c r="JNX49" s="114"/>
      <c r="JNY49" s="114"/>
      <c r="JNZ49" s="114"/>
      <c r="JOA49" s="114"/>
      <c r="JOB49" s="114"/>
      <c r="JOC49" s="114"/>
      <c r="JOD49" s="114"/>
      <c r="JOE49" s="114"/>
      <c r="JOF49" s="114"/>
      <c r="JOG49" s="114"/>
      <c r="JOH49" s="114"/>
      <c r="JOI49" s="114"/>
      <c r="JOJ49" s="114"/>
      <c r="JOK49" s="114"/>
      <c r="JOL49" s="114"/>
      <c r="JOM49" s="114"/>
      <c r="JON49" s="114"/>
      <c r="JOO49" s="114"/>
      <c r="JOP49" s="114"/>
      <c r="JOQ49" s="114"/>
      <c r="JOR49" s="114"/>
      <c r="JOS49" s="114"/>
      <c r="JOT49" s="114"/>
      <c r="JOU49" s="114"/>
      <c r="JOV49" s="114"/>
      <c r="JOW49" s="114"/>
      <c r="JOX49" s="114"/>
      <c r="JOY49" s="114"/>
      <c r="JOZ49" s="114"/>
      <c r="JPA49" s="114"/>
      <c r="JPB49" s="114"/>
      <c r="JPC49" s="114"/>
      <c r="JPD49" s="114"/>
      <c r="JPE49" s="114"/>
      <c r="JPF49" s="114"/>
      <c r="JPG49" s="114"/>
      <c r="JPH49" s="114"/>
      <c r="JPI49" s="114"/>
      <c r="JPJ49" s="114"/>
      <c r="JPK49" s="114"/>
      <c r="JPL49" s="114"/>
      <c r="JPM49" s="114"/>
      <c r="JPN49" s="114"/>
      <c r="JPO49" s="114"/>
      <c r="JPP49" s="114"/>
      <c r="JPQ49" s="114"/>
      <c r="JPR49" s="114"/>
      <c r="JPS49" s="114"/>
      <c r="JPT49" s="114"/>
      <c r="JPU49" s="114"/>
      <c r="JPV49" s="114"/>
      <c r="JPW49" s="114"/>
      <c r="JPX49" s="114"/>
      <c r="JPY49" s="114"/>
      <c r="JPZ49" s="114"/>
      <c r="JQA49" s="114"/>
      <c r="JQB49" s="114"/>
      <c r="JQC49" s="114"/>
      <c r="JQD49" s="114"/>
      <c r="JQE49" s="114"/>
      <c r="JQF49" s="114"/>
      <c r="JQG49" s="114"/>
      <c r="JQH49" s="114"/>
      <c r="JQI49" s="114"/>
      <c r="JQJ49" s="114"/>
      <c r="JQK49" s="114"/>
      <c r="JQL49" s="114"/>
      <c r="JQM49" s="114"/>
      <c r="JQN49" s="114"/>
      <c r="JQO49" s="114"/>
      <c r="JQP49" s="114"/>
      <c r="JQQ49" s="114"/>
      <c r="JQR49" s="114"/>
      <c r="JQS49" s="114"/>
      <c r="JQT49" s="114"/>
      <c r="JQU49" s="114"/>
      <c r="JQV49" s="114"/>
      <c r="JQW49" s="114"/>
      <c r="JQX49" s="114"/>
      <c r="JQY49" s="114"/>
      <c r="JQZ49" s="114"/>
      <c r="JRA49" s="114"/>
      <c r="JRB49" s="114"/>
      <c r="JRC49" s="114"/>
      <c r="JRD49" s="114"/>
      <c r="JRE49" s="114"/>
      <c r="JRF49" s="114"/>
      <c r="JRG49" s="114"/>
      <c r="JRH49" s="114"/>
      <c r="JRI49" s="114"/>
      <c r="JRJ49" s="114"/>
      <c r="JRK49" s="114"/>
      <c r="JRL49" s="114"/>
      <c r="JRM49" s="114"/>
      <c r="JRN49" s="114"/>
      <c r="JRO49" s="114"/>
      <c r="JRP49" s="114"/>
      <c r="JRQ49" s="114"/>
      <c r="JRR49" s="114"/>
      <c r="JRS49" s="114"/>
      <c r="JRT49" s="114"/>
      <c r="JRU49" s="114"/>
      <c r="JRV49" s="114"/>
      <c r="JRW49" s="114"/>
      <c r="JRX49" s="114"/>
      <c r="JRY49" s="114"/>
      <c r="JRZ49" s="114"/>
      <c r="JSA49" s="114"/>
      <c r="JSB49" s="114"/>
      <c r="JSC49" s="114"/>
      <c r="JSD49" s="114"/>
      <c r="JSE49" s="114"/>
      <c r="JSF49" s="114"/>
      <c r="JSG49" s="114"/>
      <c r="JSH49" s="114"/>
      <c r="JSI49" s="114"/>
      <c r="JSJ49" s="114"/>
      <c r="JSK49" s="114"/>
      <c r="JSL49" s="114"/>
      <c r="JSM49" s="114"/>
      <c r="JSN49" s="114"/>
      <c r="JSO49" s="114"/>
      <c r="JSP49" s="114"/>
      <c r="JSQ49" s="114"/>
      <c r="JSR49" s="114"/>
      <c r="JSS49" s="114"/>
      <c r="JST49" s="114"/>
      <c r="JSU49" s="114"/>
      <c r="JSV49" s="114"/>
      <c r="JSW49" s="114"/>
      <c r="JSX49" s="114"/>
      <c r="JSY49" s="114"/>
      <c r="JSZ49" s="114"/>
      <c r="JTA49" s="114"/>
      <c r="JTB49" s="114"/>
      <c r="JTC49" s="114"/>
      <c r="JTD49" s="114"/>
      <c r="JTE49" s="114"/>
      <c r="JTF49" s="114"/>
      <c r="JTG49" s="114"/>
      <c r="JTH49" s="114"/>
      <c r="JTI49" s="114"/>
      <c r="JTJ49" s="114"/>
      <c r="JTK49" s="114"/>
      <c r="JTL49" s="114"/>
      <c r="JTM49" s="114"/>
      <c r="JTN49" s="114"/>
      <c r="JTO49" s="114"/>
      <c r="JTP49" s="114"/>
      <c r="JTQ49" s="114"/>
      <c r="JTR49" s="114"/>
      <c r="JTS49" s="114"/>
      <c r="JTT49" s="114"/>
      <c r="JTU49" s="114"/>
      <c r="JTV49" s="114"/>
      <c r="JTW49" s="114"/>
      <c r="JTX49" s="114"/>
      <c r="JTY49" s="114"/>
      <c r="JTZ49" s="114"/>
      <c r="JUA49" s="114"/>
      <c r="JUB49" s="114"/>
      <c r="JUC49" s="114"/>
      <c r="JUD49" s="114"/>
      <c r="JUE49" s="114"/>
      <c r="JUF49" s="114"/>
      <c r="JUG49" s="114"/>
      <c r="JUH49" s="114"/>
      <c r="JUI49" s="114"/>
      <c r="JUJ49" s="114"/>
      <c r="JUK49" s="114"/>
      <c r="JUL49" s="114"/>
      <c r="JUM49" s="114"/>
      <c r="JUN49" s="114"/>
      <c r="JUO49" s="114"/>
      <c r="JUP49" s="114"/>
      <c r="JUQ49" s="114"/>
      <c r="JUR49" s="114"/>
      <c r="JUS49" s="114"/>
      <c r="JUT49" s="114"/>
      <c r="JUU49" s="114"/>
      <c r="JUV49" s="114"/>
      <c r="JUW49" s="114"/>
      <c r="JUX49" s="114"/>
      <c r="JUY49" s="114"/>
      <c r="JUZ49" s="114"/>
      <c r="JVA49" s="114"/>
      <c r="JVB49" s="114"/>
      <c r="JVC49" s="114"/>
      <c r="JVD49" s="114"/>
      <c r="JVE49" s="114"/>
      <c r="JVF49" s="114"/>
      <c r="JVG49" s="114"/>
      <c r="JVH49" s="114"/>
      <c r="JVI49" s="114"/>
      <c r="JVJ49" s="114"/>
      <c r="JVK49" s="114"/>
      <c r="JVL49" s="114"/>
      <c r="JVM49" s="114"/>
      <c r="JVN49" s="114"/>
      <c r="JVO49" s="114"/>
      <c r="JVP49" s="114"/>
      <c r="JVQ49" s="114"/>
      <c r="JVR49" s="114"/>
      <c r="JVS49" s="114"/>
      <c r="JVT49" s="114"/>
      <c r="JVU49" s="114"/>
      <c r="JVV49" s="114"/>
      <c r="JVW49" s="114"/>
      <c r="JVX49" s="114"/>
      <c r="JVY49" s="114"/>
      <c r="JVZ49" s="114"/>
      <c r="JWA49" s="114"/>
      <c r="JWB49" s="114"/>
      <c r="JWC49" s="114"/>
      <c r="JWD49" s="114"/>
      <c r="JWE49" s="114"/>
      <c r="JWF49" s="114"/>
      <c r="JWG49" s="114"/>
      <c r="JWH49" s="114"/>
      <c r="JWI49" s="114"/>
      <c r="JWJ49" s="114"/>
      <c r="JWK49" s="114"/>
      <c r="JWL49" s="114"/>
      <c r="JWM49" s="114"/>
      <c r="JWN49" s="114"/>
      <c r="JWO49" s="114"/>
      <c r="JWP49" s="114"/>
      <c r="JWQ49" s="114"/>
      <c r="JWR49" s="114"/>
      <c r="JWS49" s="114"/>
      <c r="JWT49" s="114"/>
      <c r="JWU49" s="114"/>
      <c r="JWV49" s="114"/>
      <c r="JWW49" s="114"/>
      <c r="JWX49" s="114"/>
      <c r="JWY49" s="114"/>
      <c r="JWZ49" s="114"/>
      <c r="JXA49" s="114"/>
      <c r="JXB49" s="114"/>
      <c r="JXC49" s="114"/>
      <c r="JXD49" s="114"/>
      <c r="JXE49" s="114"/>
      <c r="JXF49" s="114"/>
      <c r="JXG49" s="114"/>
      <c r="JXH49" s="114"/>
      <c r="JXI49" s="114"/>
      <c r="JXJ49" s="114"/>
      <c r="JXK49" s="114"/>
      <c r="JXL49" s="114"/>
      <c r="JXM49" s="114"/>
      <c r="JXN49" s="114"/>
      <c r="JXO49" s="114"/>
      <c r="JXP49" s="114"/>
      <c r="JXQ49" s="114"/>
      <c r="JXR49" s="114"/>
      <c r="JXS49" s="114"/>
      <c r="JXT49" s="114"/>
      <c r="JXU49" s="114"/>
      <c r="JXV49" s="114"/>
      <c r="JXW49" s="114"/>
      <c r="JXX49" s="114"/>
      <c r="JXY49" s="114"/>
      <c r="JXZ49" s="114"/>
      <c r="JYA49" s="114"/>
      <c r="JYB49" s="114"/>
      <c r="JYC49" s="114"/>
      <c r="JYD49" s="114"/>
      <c r="JYE49" s="114"/>
      <c r="JYF49" s="114"/>
      <c r="JYG49" s="114"/>
      <c r="JYH49" s="114"/>
      <c r="JYI49" s="114"/>
      <c r="JYJ49" s="114"/>
      <c r="JYK49" s="114"/>
      <c r="JYL49" s="114"/>
      <c r="JYM49" s="114"/>
      <c r="JYN49" s="114"/>
      <c r="JYO49" s="114"/>
      <c r="JYP49" s="114"/>
      <c r="JYQ49" s="114"/>
      <c r="JYR49" s="114"/>
      <c r="JYS49" s="114"/>
      <c r="JYT49" s="114"/>
      <c r="JYU49" s="114"/>
      <c r="JYV49" s="114"/>
      <c r="JYW49" s="114"/>
      <c r="JYX49" s="114"/>
      <c r="JYY49" s="114"/>
      <c r="JYZ49" s="114"/>
      <c r="JZA49" s="114"/>
      <c r="JZB49" s="114"/>
      <c r="JZC49" s="114"/>
      <c r="JZD49" s="114"/>
      <c r="JZE49" s="114"/>
      <c r="JZF49" s="114"/>
      <c r="JZG49" s="114"/>
      <c r="JZH49" s="114"/>
      <c r="JZI49" s="114"/>
      <c r="JZJ49" s="114"/>
      <c r="JZK49" s="114"/>
      <c r="JZL49" s="114"/>
      <c r="JZM49" s="114"/>
      <c r="JZN49" s="114"/>
      <c r="JZO49" s="114"/>
      <c r="JZP49" s="114"/>
      <c r="JZQ49" s="114"/>
      <c r="JZR49" s="114"/>
      <c r="JZS49" s="114"/>
      <c r="JZT49" s="114"/>
      <c r="JZU49" s="114"/>
      <c r="JZV49" s="114"/>
      <c r="JZW49" s="114"/>
      <c r="JZX49" s="114"/>
      <c r="JZY49" s="114"/>
      <c r="JZZ49" s="114"/>
      <c r="KAA49" s="114"/>
      <c r="KAB49" s="114"/>
      <c r="KAC49" s="114"/>
      <c r="KAD49" s="114"/>
      <c r="KAE49" s="114"/>
      <c r="KAF49" s="114"/>
      <c r="KAG49" s="114"/>
      <c r="KAH49" s="114"/>
      <c r="KAI49" s="114"/>
      <c r="KAJ49" s="114"/>
      <c r="KAK49" s="114"/>
      <c r="KAL49" s="114"/>
      <c r="KAM49" s="114"/>
      <c r="KAN49" s="114"/>
      <c r="KAO49" s="114"/>
      <c r="KAP49" s="114"/>
      <c r="KAQ49" s="114"/>
      <c r="KAR49" s="114"/>
      <c r="KAS49" s="114"/>
      <c r="KAT49" s="114"/>
      <c r="KAU49" s="114"/>
      <c r="KAV49" s="114"/>
      <c r="KAW49" s="114"/>
      <c r="KAX49" s="114"/>
      <c r="KAY49" s="114"/>
      <c r="KAZ49" s="114"/>
      <c r="KBA49" s="114"/>
      <c r="KBB49" s="114"/>
      <c r="KBC49" s="114"/>
      <c r="KBD49" s="114"/>
      <c r="KBE49" s="114"/>
      <c r="KBF49" s="114"/>
      <c r="KBG49" s="114"/>
      <c r="KBH49" s="114"/>
      <c r="KBI49" s="114"/>
      <c r="KBJ49" s="114"/>
      <c r="KBK49" s="114"/>
      <c r="KBL49" s="114"/>
      <c r="KBM49" s="114"/>
      <c r="KBN49" s="114"/>
      <c r="KBO49" s="114"/>
      <c r="KBP49" s="114"/>
      <c r="KBQ49" s="114"/>
      <c r="KBR49" s="114"/>
      <c r="KBS49" s="114"/>
      <c r="KBT49" s="114"/>
      <c r="KBU49" s="114"/>
      <c r="KBV49" s="114"/>
      <c r="KBW49" s="114"/>
      <c r="KBX49" s="114"/>
      <c r="KBY49" s="114"/>
      <c r="KBZ49" s="114"/>
      <c r="KCA49" s="114"/>
      <c r="KCB49" s="114"/>
      <c r="KCC49" s="114"/>
      <c r="KCD49" s="114"/>
      <c r="KCE49" s="114"/>
      <c r="KCF49" s="114"/>
      <c r="KCG49" s="114"/>
      <c r="KCH49" s="114"/>
      <c r="KCI49" s="114"/>
      <c r="KCJ49" s="114"/>
      <c r="KCK49" s="114"/>
      <c r="KCL49" s="114"/>
      <c r="KCM49" s="114"/>
      <c r="KCN49" s="114"/>
      <c r="KCO49" s="114"/>
      <c r="KCP49" s="114"/>
      <c r="KCQ49" s="114"/>
      <c r="KCR49" s="114"/>
      <c r="KCS49" s="114"/>
      <c r="KCT49" s="114"/>
      <c r="KCU49" s="114"/>
      <c r="KCV49" s="114"/>
      <c r="KCW49" s="114"/>
      <c r="KCX49" s="114"/>
      <c r="KCY49" s="114"/>
      <c r="KCZ49" s="114"/>
      <c r="KDA49" s="114"/>
      <c r="KDB49" s="114"/>
      <c r="KDC49" s="114"/>
      <c r="KDD49" s="114"/>
      <c r="KDE49" s="114"/>
      <c r="KDF49" s="114"/>
      <c r="KDG49" s="114"/>
      <c r="KDH49" s="114"/>
      <c r="KDI49" s="114"/>
      <c r="KDJ49" s="114"/>
      <c r="KDK49" s="114"/>
      <c r="KDL49" s="114"/>
      <c r="KDM49" s="114"/>
      <c r="KDN49" s="114"/>
      <c r="KDO49" s="114"/>
      <c r="KDP49" s="114"/>
      <c r="KDQ49" s="114"/>
      <c r="KDR49" s="114"/>
      <c r="KDS49" s="114"/>
      <c r="KDT49" s="114"/>
      <c r="KDU49" s="114"/>
      <c r="KDV49" s="114"/>
      <c r="KDW49" s="114"/>
      <c r="KDX49" s="114"/>
      <c r="KDY49" s="114"/>
      <c r="KDZ49" s="114"/>
      <c r="KEA49" s="114"/>
      <c r="KEB49" s="114"/>
      <c r="KEC49" s="114"/>
      <c r="KED49" s="114"/>
      <c r="KEE49" s="114"/>
      <c r="KEF49" s="114"/>
      <c r="KEG49" s="114"/>
      <c r="KEH49" s="114"/>
      <c r="KEI49" s="114"/>
      <c r="KEJ49" s="114"/>
      <c r="KEK49" s="114"/>
      <c r="KEL49" s="114"/>
      <c r="KEM49" s="114"/>
      <c r="KEN49" s="114"/>
      <c r="KEO49" s="114"/>
      <c r="KEP49" s="114"/>
      <c r="KEQ49" s="114"/>
      <c r="KER49" s="114"/>
      <c r="KES49" s="114"/>
      <c r="KET49" s="114"/>
      <c r="KEU49" s="114"/>
      <c r="KEV49" s="114"/>
      <c r="KEW49" s="114"/>
      <c r="KEX49" s="114"/>
      <c r="KEY49" s="114"/>
      <c r="KEZ49" s="114"/>
      <c r="KFA49" s="114"/>
      <c r="KFB49" s="114"/>
      <c r="KFC49" s="114"/>
      <c r="KFD49" s="114"/>
      <c r="KFE49" s="114"/>
      <c r="KFF49" s="114"/>
      <c r="KFG49" s="114"/>
      <c r="KFH49" s="114"/>
      <c r="KFI49" s="114"/>
      <c r="KFJ49" s="114"/>
      <c r="KFK49" s="114"/>
      <c r="KFL49" s="114"/>
      <c r="KFM49" s="114"/>
      <c r="KFN49" s="114"/>
      <c r="KFO49" s="114"/>
      <c r="KFP49" s="114"/>
      <c r="KFQ49" s="114"/>
      <c r="KFR49" s="114"/>
      <c r="KFS49" s="114"/>
      <c r="KFT49" s="114"/>
      <c r="KFU49" s="114"/>
      <c r="KFV49" s="114"/>
      <c r="KFW49" s="114"/>
      <c r="KFX49" s="114"/>
      <c r="KFY49" s="114"/>
      <c r="KFZ49" s="114"/>
      <c r="KGA49" s="114"/>
      <c r="KGB49" s="114"/>
      <c r="KGC49" s="114"/>
      <c r="KGD49" s="114"/>
      <c r="KGE49" s="114"/>
      <c r="KGF49" s="114"/>
      <c r="KGG49" s="114"/>
      <c r="KGH49" s="114"/>
      <c r="KGI49" s="114"/>
      <c r="KGJ49" s="114"/>
      <c r="KGK49" s="114"/>
      <c r="KGL49" s="114"/>
      <c r="KGM49" s="114"/>
      <c r="KGN49" s="114"/>
      <c r="KGO49" s="114"/>
      <c r="KGP49" s="114"/>
      <c r="KGQ49" s="114"/>
      <c r="KGR49" s="114"/>
      <c r="KGS49" s="114"/>
      <c r="KGT49" s="114"/>
      <c r="KGU49" s="114"/>
      <c r="KGV49" s="114"/>
      <c r="KGW49" s="114"/>
      <c r="KGX49" s="114"/>
      <c r="KGY49" s="114"/>
      <c r="KGZ49" s="114"/>
      <c r="KHA49" s="114"/>
      <c r="KHB49" s="114"/>
      <c r="KHC49" s="114"/>
      <c r="KHD49" s="114"/>
      <c r="KHE49" s="114"/>
      <c r="KHF49" s="114"/>
      <c r="KHG49" s="114"/>
      <c r="KHH49" s="114"/>
      <c r="KHI49" s="114"/>
      <c r="KHJ49" s="114"/>
      <c r="KHK49" s="114"/>
      <c r="KHL49" s="114"/>
      <c r="KHM49" s="114"/>
      <c r="KHN49" s="114"/>
      <c r="KHO49" s="114"/>
      <c r="KHP49" s="114"/>
      <c r="KHQ49" s="114"/>
      <c r="KHR49" s="114"/>
      <c r="KHS49" s="114"/>
      <c r="KHT49" s="114"/>
      <c r="KHU49" s="114"/>
      <c r="KHV49" s="114"/>
      <c r="KHW49" s="114"/>
      <c r="KHX49" s="114"/>
      <c r="KHY49" s="114"/>
      <c r="KHZ49" s="114"/>
      <c r="KIA49" s="114"/>
      <c r="KIB49" s="114"/>
      <c r="KIC49" s="114"/>
      <c r="KID49" s="114"/>
      <c r="KIE49" s="114"/>
      <c r="KIF49" s="114"/>
      <c r="KIG49" s="114"/>
      <c r="KIH49" s="114"/>
      <c r="KII49" s="114"/>
      <c r="KIJ49" s="114"/>
      <c r="KIK49" s="114"/>
      <c r="KIL49" s="114"/>
      <c r="KIM49" s="114"/>
      <c r="KIN49" s="114"/>
      <c r="KIO49" s="114"/>
      <c r="KIP49" s="114"/>
      <c r="KIQ49" s="114"/>
      <c r="KIR49" s="114"/>
      <c r="KIS49" s="114"/>
      <c r="KIT49" s="114"/>
      <c r="KIU49" s="114"/>
      <c r="KIV49" s="114"/>
      <c r="KIW49" s="114"/>
      <c r="KIX49" s="114"/>
      <c r="KIY49" s="114"/>
      <c r="KIZ49" s="114"/>
      <c r="KJA49" s="114"/>
      <c r="KJB49" s="114"/>
      <c r="KJC49" s="114"/>
      <c r="KJD49" s="114"/>
      <c r="KJE49" s="114"/>
      <c r="KJF49" s="114"/>
      <c r="KJG49" s="114"/>
      <c r="KJH49" s="114"/>
      <c r="KJI49" s="114"/>
      <c r="KJJ49" s="114"/>
      <c r="KJK49" s="114"/>
      <c r="KJL49" s="114"/>
      <c r="KJM49" s="114"/>
      <c r="KJN49" s="114"/>
      <c r="KJO49" s="114"/>
      <c r="KJP49" s="114"/>
      <c r="KJQ49" s="114"/>
      <c r="KJR49" s="114"/>
      <c r="KJS49" s="114"/>
      <c r="KJT49" s="114"/>
      <c r="KJU49" s="114"/>
      <c r="KJV49" s="114"/>
      <c r="KJW49" s="114"/>
      <c r="KJX49" s="114"/>
      <c r="KJY49" s="114"/>
      <c r="KJZ49" s="114"/>
      <c r="KKA49" s="114"/>
      <c r="KKB49" s="114"/>
      <c r="KKC49" s="114"/>
      <c r="KKD49" s="114"/>
      <c r="KKE49" s="114"/>
      <c r="KKF49" s="114"/>
      <c r="KKG49" s="114"/>
      <c r="KKH49" s="114"/>
      <c r="KKI49" s="114"/>
      <c r="KKJ49" s="114"/>
      <c r="KKK49" s="114"/>
      <c r="KKL49" s="114"/>
      <c r="KKM49" s="114"/>
      <c r="KKN49" s="114"/>
      <c r="KKO49" s="114"/>
      <c r="KKP49" s="114"/>
      <c r="KKQ49" s="114"/>
      <c r="KKR49" s="114"/>
      <c r="KKS49" s="114"/>
      <c r="KKT49" s="114"/>
      <c r="KKU49" s="114"/>
      <c r="KKV49" s="114"/>
      <c r="KKW49" s="114"/>
      <c r="KKX49" s="114"/>
      <c r="KKY49" s="114"/>
      <c r="KKZ49" s="114"/>
      <c r="KLA49" s="114"/>
      <c r="KLB49" s="114"/>
      <c r="KLC49" s="114"/>
      <c r="KLD49" s="114"/>
      <c r="KLE49" s="114"/>
      <c r="KLF49" s="114"/>
      <c r="KLG49" s="114"/>
      <c r="KLH49" s="114"/>
      <c r="KLI49" s="114"/>
      <c r="KLJ49" s="114"/>
      <c r="KLK49" s="114"/>
      <c r="KLL49" s="114"/>
      <c r="KLM49" s="114"/>
      <c r="KLN49" s="114"/>
      <c r="KLO49" s="114"/>
      <c r="KLP49" s="114"/>
      <c r="KLQ49" s="114"/>
      <c r="KLR49" s="114"/>
      <c r="KLS49" s="114"/>
      <c r="KLT49" s="114"/>
      <c r="KLU49" s="114"/>
      <c r="KLV49" s="114"/>
      <c r="KLW49" s="114"/>
      <c r="KLX49" s="114"/>
      <c r="KLY49" s="114"/>
      <c r="KLZ49" s="114"/>
      <c r="KMA49" s="114"/>
      <c r="KMB49" s="114"/>
      <c r="KMC49" s="114"/>
      <c r="KMD49" s="114"/>
      <c r="KME49" s="114"/>
      <c r="KMF49" s="114"/>
      <c r="KMG49" s="114"/>
      <c r="KMH49" s="114"/>
      <c r="KMI49" s="114"/>
      <c r="KMJ49" s="114"/>
      <c r="KMK49" s="114"/>
      <c r="KML49" s="114"/>
      <c r="KMM49" s="114"/>
      <c r="KMN49" s="114"/>
      <c r="KMO49" s="114"/>
      <c r="KMP49" s="114"/>
      <c r="KMQ49" s="114"/>
      <c r="KMR49" s="114"/>
      <c r="KMS49" s="114"/>
      <c r="KMT49" s="114"/>
      <c r="KMU49" s="114"/>
      <c r="KMV49" s="114"/>
      <c r="KMW49" s="114"/>
      <c r="KMX49" s="114"/>
      <c r="KMY49" s="114"/>
      <c r="KMZ49" s="114"/>
      <c r="KNA49" s="114"/>
      <c r="KNB49" s="114"/>
      <c r="KNC49" s="114"/>
      <c r="KND49" s="114"/>
      <c r="KNE49" s="114"/>
      <c r="KNF49" s="114"/>
      <c r="KNG49" s="114"/>
      <c r="KNH49" s="114"/>
      <c r="KNI49" s="114"/>
      <c r="KNJ49" s="114"/>
      <c r="KNK49" s="114"/>
      <c r="KNL49" s="114"/>
      <c r="KNM49" s="114"/>
      <c r="KNN49" s="114"/>
      <c r="KNO49" s="114"/>
      <c r="KNP49" s="114"/>
      <c r="KNQ49" s="114"/>
      <c r="KNR49" s="114"/>
      <c r="KNS49" s="114"/>
      <c r="KNT49" s="114"/>
      <c r="KNU49" s="114"/>
      <c r="KNV49" s="114"/>
      <c r="KNW49" s="114"/>
      <c r="KNX49" s="114"/>
      <c r="KNY49" s="114"/>
      <c r="KNZ49" s="114"/>
      <c r="KOA49" s="114"/>
      <c r="KOB49" s="114"/>
      <c r="KOC49" s="114"/>
      <c r="KOD49" s="114"/>
      <c r="KOE49" s="114"/>
      <c r="KOF49" s="114"/>
      <c r="KOG49" s="114"/>
      <c r="KOH49" s="114"/>
      <c r="KOI49" s="114"/>
      <c r="KOJ49" s="114"/>
      <c r="KOK49" s="114"/>
      <c r="KOL49" s="114"/>
      <c r="KOM49" s="114"/>
      <c r="KON49" s="114"/>
      <c r="KOO49" s="114"/>
      <c r="KOP49" s="114"/>
      <c r="KOQ49" s="114"/>
      <c r="KOR49" s="114"/>
      <c r="KOS49" s="114"/>
      <c r="KOT49" s="114"/>
      <c r="KOU49" s="114"/>
      <c r="KOV49" s="114"/>
      <c r="KOW49" s="114"/>
      <c r="KOX49" s="114"/>
      <c r="KOY49" s="114"/>
      <c r="KOZ49" s="114"/>
      <c r="KPA49" s="114"/>
      <c r="KPB49" s="114"/>
      <c r="KPC49" s="114"/>
      <c r="KPD49" s="114"/>
      <c r="KPE49" s="114"/>
      <c r="KPF49" s="114"/>
      <c r="KPG49" s="114"/>
      <c r="KPH49" s="114"/>
      <c r="KPI49" s="114"/>
      <c r="KPJ49" s="114"/>
      <c r="KPK49" s="114"/>
      <c r="KPL49" s="114"/>
      <c r="KPM49" s="114"/>
      <c r="KPN49" s="114"/>
      <c r="KPO49" s="114"/>
      <c r="KPP49" s="114"/>
      <c r="KPQ49" s="114"/>
      <c r="KPR49" s="114"/>
      <c r="KPS49" s="114"/>
      <c r="KPT49" s="114"/>
      <c r="KPU49" s="114"/>
      <c r="KPV49" s="114"/>
      <c r="KPW49" s="114"/>
      <c r="KPX49" s="114"/>
      <c r="KPY49" s="114"/>
      <c r="KPZ49" s="114"/>
      <c r="KQA49" s="114"/>
      <c r="KQB49" s="114"/>
      <c r="KQC49" s="114"/>
      <c r="KQD49" s="114"/>
      <c r="KQE49" s="114"/>
      <c r="KQF49" s="114"/>
      <c r="KQG49" s="114"/>
      <c r="KQH49" s="114"/>
      <c r="KQI49" s="114"/>
      <c r="KQJ49" s="114"/>
      <c r="KQK49" s="114"/>
      <c r="KQL49" s="114"/>
      <c r="KQM49" s="114"/>
      <c r="KQN49" s="114"/>
      <c r="KQO49" s="114"/>
      <c r="KQP49" s="114"/>
      <c r="KQQ49" s="114"/>
      <c r="KQR49" s="114"/>
      <c r="KQS49" s="114"/>
      <c r="KQT49" s="114"/>
      <c r="KQU49" s="114"/>
      <c r="KQV49" s="114"/>
      <c r="KQW49" s="114"/>
      <c r="KQX49" s="114"/>
      <c r="KQY49" s="114"/>
      <c r="KQZ49" s="114"/>
      <c r="KRA49" s="114"/>
      <c r="KRB49" s="114"/>
      <c r="KRC49" s="114"/>
      <c r="KRD49" s="114"/>
      <c r="KRE49" s="114"/>
      <c r="KRF49" s="114"/>
      <c r="KRG49" s="114"/>
      <c r="KRH49" s="114"/>
      <c r="KRI49" s="114"/>
      <c r="KRJ49" s="114"/>
      <c r="KRK49" s="114"/>
      <c r="KRL49" s="114"/>
      <c r="KRM49" s="114"/>
      <c r="KRN49" s="114"/>
      <c r="KRO49" s="114"/>
      <c r="KRP49" s="114"/>
      <c r="KRQ49" s="114"/>
      <c r="KRR49" s="114"/>
      <c r="KRS49" s="114"/>
      <c r="KRT49" s="114"/>
      <c r="KRU49" s="114"/>
      <c r="KRV49" s="114"/>
      <c r="KRW49" s="114"/>
      <c r="KRX49" s="114"/>
      <c r="KRY49" s="114"/>
      <c r="KRZ49" s="114"/>
      <c r="KSA49" s="114"/>
      <c r="KSB49" s="114"/>
      <c r="KSC49" s="114"/>
      <c r="KSD49" s="114"/>
      <c r="KSE49" s="114"/>
      <c r="KSF49" s="114"/>
      <c r="KSG49" s="114"/>
      <c r="KSH49" s="114"/>
      <c r="KSI49" s="114"/>
      <c r="KSJ49" s="114"/>
      <c r="KSK49" s="114"/>
      <c r="KSL49" s="114"/>
      <c r="KSM49" s="114"/>
      <c r="KSN49" s="114"/>
      <c r="KSO49" s="114"/>
      <c r="KSP49" s="114"/>
      <c r="KSQ49" s="114"/>
      <c r="KSR49" s="114"/>
      <c r="KSS49" s="114"/>
      <c r="KST49" s="114"/>
      <c r="KSU49" s="114"/>
      <c r="KSV49" s="114"/>
      <c r="KSW49" s="114"/>
      <c r="KSX49" s="114"/>
      <c r="KSY49" s="114"/>
      <c r="KSZ49" s="114"/>
      <c r="KTA49" s="114"/>
      <c r="KTB49" s="114"/>
      <c r="KTC49" s="114"/>
      <c r="KTD49" s="114"/>
      <c r="KTE49" s="114"/>
      <c r="KTF49" s="114"/>
      <c r="KTG49" s="114"/>
      <c r="KTH49" s="114"/>
      <c r="KTI49" s="114"/>
      <c r="KTJ49" s="114"/>
      <c r="KTK49" s="114"/>
      <c r="KTL49" s="114"/>
      <c r="KTM49" s="114"/>
      <c r="KTN49" s="114"/>
      <c r="KTO49" s="114"/>
      <c r="KTP49" s="114"/>
      <c r="KTQ49" s="114"/>
      <c r="KTR49" s="114"/>
      <c r="KTS49" s="114"/>
      <c r="KTT49" s="114"/>
      <c r="KTU49" s="114"/>
      <c r="KTV49" s="114"/>
      <c r="KTW49" s="114"/>
      <c r="KTX49" s="114"/>
      <c r="KTY49" s="114"/>
      <c r="KTZ49" s="114"/>
      <c r="KUA49" s="114"/>
      <c r="KUB49" s="114"/>
      <c r="KUC49" s="114"/>
      <c r="KUD49" s="114"/>
      <c r="KUE49" s="114"/>
      <c r="KUF49" s="114"/>
      <c r="KUG49" s="114"/>
      <c r="KUH49" s="114"/>
      <c r="KUI49" s="114"/>
      <c r="KUJ49" s="114"/>
      <c r="KUK49" s="114"/>
      <c r="KUL49" s="114"/>
      <c r="KUM49" s="114"/>
      <c r="KUN49" s="114"/>
      <c r="KUO49" s="114"/>
      <c r="KUP49" s="114"/>
      <c r="KUQ49" s="114"/>
      <c r="KUR49" s="114"/>
      <c r="KUS49" s="114"/>
      <c r="KUT49" s="114"/>
      <c r="KUU49" s="114"/>
      <c r="KUV49" s="114"/>
      <c r="KUW49" s="114"/>
      <c r="KUX49" s="114"/>
      <c r="KUY49" s="114"/>
      <c r="KUZ49" s="114"/>
      <c r="KVA49" s="114"/>
      <c r="KVB49" s="114"/>
      <c r="KVC49" s="114"/>
      <c r="KVD49" s="114"/>
      <c r="KVE49" s="114"/>
      <c r="KVF49" s="114"/>
      <c r="KVG49" s="114"/>
      <c r="KVH49" s="114"/>
      <c r="KVI49" s="114"/>
      <c r="KVJ49" s="114"/>
      <c r="KVK49" s="114"/>
      <c r="KVL49" s="114"/>
      <c r="KVM49" s="114"/>
      <c r="KVN49" s="114"/>
      <c r="KVO49" s="114"/>
      <c r="KVP49" s="114"/>
      <c r="KVQ49" s="114"/>
      <c r="KVR49" s="114"/>
      <c r="KVS49" s="114"/>
      <c r="KVT49" s="114"/>
      <c r="KVU49" s="114"/>
      <c r="KVV49" s="114"/>
      <c r="KVW49" s="114"/>
      <c r="KVX49" s="114"/>
      <c r="KVY49" s="114"/>
      <c r="KVZ49" s="114"/>
      <c r="KWA49" s="114"/>
      <c r="KWB49" s="114"/>
      <c r="KWC49" s="114"/>
      <c r="KWD49" s="114"/>
      <c r="KWE49" s="114"/>
      <c r="KWF49" s="114"/>
      <c r="KWG49" s="114"/>
      <c r="KWH49" s="114"/>
      <c r="KWI49" s="114"/>
      <c r="KWJ49" s="114"/>
      <c r="KWK49" s="114"/>
      <c r="KWL49" s="114"/>
      <c r="KWM49" s="114"/>
      <c r="KWN49" s="114"/>
      <c r="KWO49" s="114"/>
      <c r="KWP49" s="114"/>
      <c r="KWQ49" s="114"/>
      <c r="KWR49" s="114"/>
      <c r="KWS49" s="114"/>
      <c r="KWT49" s="114"/>
      <c r="KWU49" s="114"/>
      <c r="KWV49" s="114"/>
      <c r="KWW49" s="114"/>
      <c r="KWX49" s="114"/>
      <c r="KWY49" s="114"/>
      <c r="KWZ49" s="114"/>
      <c r="KXA49" s="114"/>
      <c r="KXB49" s="114"/>
      <c r="KXC49" s="114"/>
      <c r="KXD49" s="114"/>
      <c r="KXE49" s="114"/>
      <c r="KXF49" s="114"/>
      <c r="KXG49" s="114"/>
      <c r="KXH49" s="114"/>
      <c r="KXI49" s="114"/>
      <c r="KXJ49" s="114"/>
      <c r="KXK49" s="114"/>
      <c r="KXL49" s="114"/>
      <c r="KXM49" s="114"/>
      <c r="KXN49" s="114"/>
      <c r="KXO49" s="114"/>
      <c r="KXP49" s="114"/>
      <c r="KXQ49" s="114"/>
      <c r="KXR49" s="114"/>
      <c r="KXS49" s="114"/>
      <c r="KXT49" s="114"/>
      <c r="KXU49" s="114"/>
      <c r="KXV49" s="114"/>
      <c r="KXW49" s="114"/>
      <c r="KXX49" s="114"/>
      <c r="KXY49" s="114"/>
      <c r="KXZ49" s="114"/>
      <c r="KYA49" s="114"/>
      <c r="KYB49" s="114"/>
      <c r="KYC49" s="114"/>
      <c r="KYD49" s="114"/>
      <c r="KYE49" s="114"/>
      <c r="KYF49" s="114"/>
      <c r="KYG49" s="114"/>
      <c r="KYH49" s="114"/>
      <c r="KYI49" s="114"/>
      <c r="KYJ49" s="114"/>
      <c r="KYK49" s="114"/>
      <c r="KYL49" s="114"/>
      <c r="KYM49" s="114"/>
      <c r="KYN49" s="114"/>
      <c r="KYO49" s="114"/>
      <c r="KYP49" s="114"/>
      <c r="KYQ49" s="114"/>
      <c r="KYR49" s="114"/>
      <c r="KYS49" s="114"/>
      <c r="KYT49" s="114"/>
      <c r="KYU49" s="114"/>
      <c r="KYV49" s="114"/>
      <c r="KYW49" s="114"/>
      <c r="KYX49" s="114"/>
      <c r="KYY49" s="114"/>
      <c r="KYZ49" s="114"/>
      <c r="KZA49" s="114"/>
      <c r="KZB49" s="114"/>
      <c r="KZC49" s="114"/>
      <c r="KZD49" s="114"/>
      <c r="KZE49" s="114"/>
      <c r="KZF49" s="114"/>
      <c r="KZG49" s="114"/>
      <c r="KZH49" s="114"/>
      <c r="KZI49" s="114"/>
      <c r="KZJ49" s="114"/>
      <c r="KZK49" s="114"/>
      <c r="KZL49" s="114"/>
      <c r="KZM49" s="114"/>
      <c r="KZN49" s="114"/>
      <c r="KZO49" s="114"/>
      <c r="KZP49" s="114"/>
      <c r="KZQ49" s="114"/>
      <c r="KZR49" s="114"/>
      <c r="KZS49" s="114"/>
      <c r="KZT49" s="114"/>
      <c r="KZU49" s="114"/>
      <c r="KZV49" s="114"/>
      <c r="KZW49" s="114"/>
      <c r="KZX49" s="114"/>
      <c r="KZY49" s="114"/>
      <c r="KZZ49" s="114"/>
      <c r="LAA49" s="114"/>
      <c r="LAB49" s="114"/>
      <c r="LAC49" s="114"/>
      <c r="LAD49" s="114"/>
      <c r="LAE49" s="114"/>
      <c r="LAF49" s="114"/>
      <c r="LAG49" s="114"/>
      <c r="LAH49" s="114"/>
      <c r="LAI49" s="114"/>
      <c r="LAJ49" s="114"/>
      <c r="LAK49" s="114"/>
      <c r="LAL49" s="114"/>
      <c r="LAM49" s="114"/>
      <c r="LAN49" s="114"/>
      <c r="LAO49" s="114"/>
      <c r="LAP49" s="114"/>
      <c r="LAQ49" s="114"/>
      <c r="LAR49" s="114"/>
      <c r="LAS49" s="114"/>
      <c r="LAT49" s="114"/>
      <c r="LAU49" s="114"/>
      <c r="LAV49" s="114"/>
      <c r="LAW49" s="114"/>
      <c r="LAX49" s="114"/>
      <c r="LAY49" s="114"/>
      <c r="LAZ49" s="114"/>
      <c r="LBA49" s="114"/>
      <c r="LBB49" s="114"/>
      <c r="LBC49" s="114"/>
      <c r="LBD49" s="114"/>
      <c r="LBE49" s="114"/>
      <c r="LBF49" s="114"/>
      <c r="LBG49" s="114"/>
      <c r="LBH49" s="114"/>
      <c r="LBI49" s="114"/>
      <c r="LBJ49" s="114"/>
      <c r="LBK49" s="114"/>
      <c r="LBL49" s="114"/>
      <c r="LBM49" s="114"/>
      <c r="LBN49" s="114"/>
      <c r="LBO49" s="114"/>
      <c r="LBP49" s="114"/>
      <c r="LBQ49" s="114"/>
      <c r="LBR49" s="114"/>
      <c r="LBS49" s="114"/>
      <c r="LBT49" s="114"/>
      <c r="LBU49" s="114"/>
      <c r="LBV49" s="114"/>
      <c r="LBW49" s="114"/>
      <c r="LBX49" s="114"/>
      <c r="LBY49" s="114"/>
      <c r="LBZ49" s="114"/>
      <c r="LCA49" s="114"/>
      <c r="LCB49" s="114"/>
      <c r="LCC49" s="114"/>
      <c r="LCD49" s="114"/>
      <c r="LCE49" s="114"/>
      <c r="LCF49" s="114"/>
      <c r="LCG49" s="114"/>
      <c r="LCH49" s="114"/>
      <c r="LCI49" s="114"/>
      <c r="LCJ49" s="114"/>
      <c r="LCK49" s="114"/>
      <c r="LCL49" s="114"/>
      <c r="LCM49" s="114"/>
      <c r="LCN49" s="114"/>
      <c r="LCO49" s="114"/>
      <c r="LCP49" s="114"/>
      <c r="LCQ49" s="114"/>
      <c r="LCR49" s="114"/>
      <c r="LCS49" s="114"/>
      <c r="LCT49" s="114"/>
      <c r="LCU49" s="114"/>
      <c r="LCV49" s="114"/>
      <c r="LCW49" s="114"/>
      <c r="LCX49" s="114"/>
      <c r="LCY49" s="114"/>
      <c r="LCZ49" s="114"/>
      <c r="LDA49" s="114"/>
      <c r="LDB49" s="114"/>
      <c r="LDC49" s="114"/>
      <c r="LDD49" s="114"/>
      <c r="LDE49" s="114"/>
      <c r="LDF49" s="114"/>
      <c r="LDG49" s="114"/>
      <c r="LDH49" s="114"/>
      <c r="LDI49" s="114"/>
      <c r="LDJ49" s="114"/>
      <c r="LDK49" s="114"/>
      <c r="LDL49" s="114"/>
      <c r="LDM49" s="114"/>
      <c r="LDN49" s="114"/>
      <c r="LDO49" s="114"/>
      <c r="LDP49" s="114"/>
      <c r="LDQ49" s="114"/>
      <c r="LDR49" s="114"/>
      <c r="LDS49" s="114"/>
      <c r="LDT49" s="114"/>
      <c r="LDU49" s="114"/>
      <c r="LDV49" s="114"/>
      <c r="LDW49" s="114"/>
      <c r="LDX49" s="114"/>
      <c r="LDY49" s="114"/>
      <c r="LDZ49" s="114"/>
      <c r="LEA49" s="114"/>
      <c r="LEB49" s="114"/>
      <c r="LEC49" s="114"/>
      <c r="LED49" s="114"/>
      <c r="LEE49" s="114"/>
      <c r="LEF49" s="114"/>
      <c r="LEG49" s="114"/>
      <c r="LEH49" s="114"/>
      <c r="LEI49" s="114"/>
      <c r="LEJ49" s="114"/>
      <c r="LEK49" s="114"/>
      <c r="LEL49" s="114"/>
      <c r="LEM49" s="114"/>
      <c r="LEN49" s="114"/>
      <c r="LEO49" s="114"/>
      <c r="LEP49" s="114"/>
      <c r="LEQ49" s="114"/>
      <c r="LER49" s="114"/>
      <c r="LES49" s="114"/>
      <c r="LET49" s="114"/>
      <c r="LEU49" s="114"/>
      <c r="LEV49" s="114"/>
      <c r="LEW49" s="114"/>
      <c r="LEX49" s="114"/>
      <c r="LEY49" s="114"/>
      <c r="LEZ49" s="114"/>
      <c r="LFA49" s="114"/>
      <c r="LFB49" s="114"/>
      <c r="LFC49" s="114"/>
      <c r="LFD49" s="114"/>
      <c r="LFE49" s="114"/>
      <c r="LFF49" s="114"/>
      <c r="LFG49" s="114"/>
      <c r="LFH49" s="114"/>
      <c r="LFI49" s="114"/>
      <c r="LFJ49" s="114"/>
      <c r="LFK49" s="114"/>
      <c r="LFL49" s="114"/>
      <c r="LFM49" s="114"/>
      <c r="LFN49" s="114"/>
      <c r="LFO49" s="114"/>
      <c r="LFP49" s="114"/>
      <c r="LFQ49" s="114"/>
      <c r="LFR49" s="114"/>
      <c r="LFS49" s="114"/>
      <c r="LFT49" s="114"/>
      <c r="LFU49" s="114"/>
      <c r="LFV49" s="114"/>
      <c r="LFW49" s="114"/>
      <c r="LFX49" s="114"/>
      <c r="LFY49" s="114"/>
      <c r="LFZ49" s="114"/>
      <c r="LGA49" s="114"/>
      <c r="LGB49" s="114"/>
      <c r="LGC49" s="114"/>
      <c r="LGD49" s="114"/>
      <c r="LGE49" s="114"/>
      <c r="LGF49" s="114"/>
      <c r="LGG49" s="114"/>
      <c r="LGH49" s="114"/>
      <c r="LGI49" s="114"/>
      <c r="LGJ49" s="114"/>
      <c r="LGK49" s="114"/>
      <c r="LGL49" s="114"/>
      <c r="LGM49" s="114"/>
      <c r="LGN49" s="114"/>
      <c r="LGO49" s="114"/>
      <c r="LGP49" s="114"/>
      <c r="LGQ49" s="114"/>
      <c r="LGR49" s="114"/>
      <c r="LGS49" s="114"/>
      <c r="LGT49" s="114"/>
      <c r="LGU49" s="114"/>
      <c r="LGV49" s="114"/>
      <c r="LGW49" s="114"/>
      <c r="LGX49" s="114"/>
      <c r="LGY49" s="114"/>
      <c r="LGZ49" s="114"/>
      <c r="LHA49" s="114"/>
      <c r="LHB49" s="114"/>
      <c r="LHC49" s="114"/>
      <c r="LHD49" s="114"/>
      <c r="LHE49" s="114"/>
      <c r="LHF49" s="114"/>
      <c r="LHG49" s="114"/>
      <c r="LHH49" s="114"/>
      <c r="LHI49" s="114"/>
      <c r="LHJ49" s="114"/>
      <c r="LHK49" s="114"/>
      <c r="LHL49" s="114"/>
      <c r="LHM49" s="114"/>
      <c r="LHN49" s="114"/>
      <c r="LHO49" s="114"/>
      <c r="LHP49" s="114"/>
      <c r="LHQ49" s="114"/>
      <c r="LHR49" s="114"/>
      <c r="LHS49" s="114"/>
      <c r="LHT49" s="114"/>
      <c r="LHU49" s="114"/>
      <c r="LHV49" s="114"/>
      <c r="LHW49" s="114"/>
      <c r="LHX49" s="114"/>
      <c r="LHY49" s="114"/>
      <c r="LHZ49" s="114"/>
      <c r="LIA49" s="114"/>
      <c r="LIB49" s="114"/>
      <c r="LIC49" s="114"/>
      <c r="LID49" s="114"/>
      <c r="LIE49" s="114"/>
      <c r="LIF49" s="114"/>
      <c r="LIG49" s="114"/>
      <c r="LIH49" s="114"/>
      <c r="LII49" s="114"/>
      <c r="LIJ49" s="114"/>
      <c r="LIK49" s="114"/>
      <c r="LIL49" s="114"/>
      <c r="LIM49" s="114"/>
      <c r="LIN49" s="114"/>
      <c r="LIO49" s="114"/>
      <c r="LIP49" s="114"/>
      <c r="LIQ49" s="114"/>
      <c r="LIR49" s="114"/>
      <c r="LIS49" s="114"/>
      <c r="LIT49" s="114"/>
      <c r="LIU49" s="114"/>
      <c r="LIV49" s="114"/>
      <c r="LIW49" s="114"/>
      <c r="LIX49" s="114"/>
      <c r="LIY49" s="114"/>
      <c r="LIZ49" s="114"/>
      <c r="LJA49" s="114"/>
      <c r="LJB49" s="114"/>
      <c r="LJC49" s="114"/>
      <c r="LJD49" s="114"/>
      <c r="LJE49" s="114"/>
      <c r="LJF49" s="114"/>
      <c r="LJG49" s="114"/>
      <c r="LJH49" s="114"/>
      <c r="LJI49" s="114"/>
      <c r="LJJ49" s="114"/>
      <c r="LJK49" s="114"/>
      <c r="LJL49" s="114"/>
      <c r="LJM49" s="114"/>
      <c r="LJN49" s="114"/>
      <c r="LJO49" s="114"/>
      <c r="LJP49" s="114"/>
      <c r="LJQ49" s="114"/>
      <c r="LJR49" s="114"/>
      <c r="LJS49" s="114"/>
      <c r="LJT49" s="114"/>
      <c r="LJU49" s="114"/>
      <c r="LJV49" s="114"/>
      <c r="LJW49" s="114"/>
      <c r="LJX49" s="114"/>
      <c r="LJY49" s="114"/>
      <c r="LJZ49" s="114"/>
      <c r="LKA49" s="114"/>
      <c r="LKB49" s="114"/>
      <c r="LKC49" s="114"/>
      <c r="LKD49" s="114"/>
      <c r="LKE49" s="114"/>
      <c r="LKF49" s="114"/>
      <c r="LKG49" s="114"/>
      <c r="LKH49" s="114"/>
      <c r="LKI49" s="114"/>
      <c r="LKJ49" s="114"/>
      <c r="LKK49" s="114"/>
      <c r="LKL49" s="114"/>
      <c r="LKM49" s="114"/>
      <c r="LKN49" s="114"/>
      <c r="LKO49" s="114"/>
      <c r="LKP49" s="114"/>
      <c r="LKQ49" s="114"/>
      <c r="LKR49" s="114"/>
      <c r="LKS49" s="114"/>
      <c r="LKT49" s="114"/>
      <c r="LKU49" s="114"/>
      <c r="LKV49" s="114"/>
      <c r="LKW49" s="114"/>
      <c r="LKX49" s="114"/>
      <c r="LKY49" s="114"/>
      <c r="LKZ49" s="114"/>
      <c r="LLA49" s="114"/>
      <c r="LLB49" s="114"/>
      <c r="LLC49" s="114"/>
      <c r="LLD49" s="114"/>
      <c r="LLE49" s="114"/>
      <c r="LLF49" s="114"/>
      <c r="LLG49" s="114"/>
      <c r="LLH49" s="114"/>
      <c r="LLI49" s="114"/>
      <c r="LLJ49" s="114"/>
      <c r="LLK49" s="114"/>
      <c r="LLL49" s="114"/>
      <c r="LLM49" s="114"/>
      <c r="LLN49" s="114"/>
      <c r="LLO49" s="114"/>
      <c r="LLP49" s="114"/>
      <c r="LLQ49" s="114"/>
      <c r="LLR49" s="114"/>
      <c r="LLS49" s="114"/>
      <c r="LLT49" s="114"/>
      <c r="LLU49" s="114"/>
      <c r="LLV49" s="114"/>
      <c r="LLW49" s="114"/>
      <c r="LLX49" s="114"/>
      <c r="LLY49" s="114"/>
      <c r="LLZ49" s="114"/>
      <c r="LMA49" s="114"/>
      <c r="LMB49" s="114"/>
      <c r="LMC49" s="114"/>
      <c r="LMD49" s="114"/>
      <c r="LME49" s="114"/>
      <c r="LMF49" s="114"/>
      <c r="LMG49" s="114"/>
      <c r="LMH49" s="114"/>
      <c r="LMI49" s="114"/>
      <c r="LMJ49" s="114"/>
      <c r="LMK49" s="114"/>
      <c r="LML49" s="114"/>
      <c r="LMM49" s="114"/>
      <c r="LMN49" s="114"/>
      <c r="LMO49" s="114"/>
      <c r="LMP49" s="114"/>
      <c r="LMQ49" s="114"/>
      <c r="LMR49" s="114"/>
      <c r="LMS49" s="114"/>
      <c r="LMT49" s="114"/>
      <c r="LMU49" s="114"/>
      <c r="LMV49" s="114"/>
      <c r="LMW49" s="114"/>
      <c r="LMX49" s="114"/>
      <c r="LMY49" s="114"/>
      <c r="LMZ49" s="114"/>
      <c r="LNA49" s="114"/>
      <c r="LNB49" s="114"/>
      <c r="LNC49" s="114"/>
      <c r="LND49" s="114"/>
      <c r="LNE49" s="114"/>
      <c r="LNF49" s="114"/>
      <c r="LNG49" s="114"/>
      <c r="LNH49" s="114"/>
      <c r="LNI49" s="114"/>
      <c r="LNJ49" s="114"/>
      <c r="LNK49" s="114"/>
      <c r="LNL49" s="114"/>
      <c r="LNM49" s="114"/>
      <c r="LNN49" s="114"/>
      <c r="LNO49" s="114"/>
      <c r="LNP49" s="114"/>
      <c r="LNQ49" s="114"/>
      <c r="LNR49" s="114"/>
      <c r="LNS49" s="114"/>
      <c r="LNT49" s="114"/>
      <c r="LNU49" s="114"/>
      <c r="LNV49" s="114"/>
      <c r="LNW49" s="114"/>
      <c r="LNX49" s="114"/>
      <c r="LNY49" s="114"/>
      <c r="LNZ49" s="114"/>
      <c r="LOA49" s="114"/>
      <c r="LOB49" s="114"/>
      <c r="LOC49" s="114"/>
      <c r="LOD49" s="114"/>
      <c r="LOE49" s="114"/>
      <c r="LOF49" s="114"/>
      <c r="LOG49" s="114"/>
      <c r="LOH49" s="114"/>
      <c r="LOI49" s="114"/>
      <c r="LOJ49" s="114"/>
      <c r="LOK49" s="114"/>
      <c r="LOL49" s="114"/>
      <c r="LOM49" s="114"/>
      <c r="LON49" s="114"/>
      <c r="LOO49" s="114"/>
      <c r="LOP49" s="114"/>
      <c r="LOQ49" s="114"/>
      <c r="LOR49" s="114"/>
      <c r="LOS49" s="114"/>
      <c r="LOT49" s="114"/>
      <c r="LOU49" s="114"/>
      <c r="LOV49" s="114"/>
      <c r="LOW49" s="114"/>
      <c r="LOX49" s="114"/>
      <c r="LOY49" s="114"/>
      <c r="LOZ49" s="114"/>
      <c r="LPA49" s="114"/>
      <c r="LPB49" s="114"/>
      <c r="LPC49" s="114"/>
      <c r="LPD49" s="114"/>
      <c r="LPE49" s="114"/>
      <c r="LPF49" s="114"/>
      <c r="LPG49" s="114"/>
      <c r="LPH49" s="114"/>
      <c r="LPI49" s="114"/>
      <c r="LPJ49" s="114"/>
      <c r="LPK49" s="114"/>
      <c r="LPL49" s="114"/>
      <c r="LPM49" s="114"/>
      <c r="LPN49" s="114"/>
      <c r="LPO49" s="114"/>
      <c r="LPP49" s="114"/>
      <c r="LPQ49" s="114"/>
      <c r="LPR49" s="114"/>
      <c r="LPS49" s="114"/>
      <c r="LPT49" s="114"/>
      <c r="LPU49" s="114"/>
      <c r="LPV49" s="114"/>
      <c r="LPW49" s="114"/>
      <c r="LPX49" s="114"/>
      <c r="LPY49" s="114"/>
      <c r="LPZ49" s="114"/>
      <c r="LQA49" s="114"/>
      <c r="LQB49" s="114"/>
      <c r="LQC49" s="114"/>
      <c r="LQD49" s="114"/>
      <c r="LQE49" s="114"/>
      <c r="LQF49" s="114"/>
      <c r="LQG49" s="114"/>
      <c r="LQH49" s="114"/>
      <c r="LQI49" s="114"/>
      <c r="LQJ49" s="114"/>
      <c r="LQK49" s="114"/>
      <c r="LQL49" s="114"/>
      <c r="LQM49" s="114"/>
      <c r="LQN49" s="114"/>
      <c r="LQO49" s="114"/>
      <c r="LQP49" s="114"/>
      <c r="LQQ49" s="114"/>
      <c r="LQR49" s="114"/>
      <c r="LQS49" s="114"/>
      <c r="LQT49" s="114"/>
      <c r="LQU49" s="114"/>
      <c r="LQV49" s="114"/>
      <c r="LQW49" s="114"/>
      <c r="LQX49" s="114"/>
      <c r="LQY49" s="114"/>
      <c r="LQZ49" s="114"/>
      <c r="LRA49" s="114"/>
      <c r="LRB49" s="114"/>
      <c r="LRC49" s="114"/>
      <c r="LRD49" s="114"/>
      <c r="LRE49" s="114"/>
      <c r="LRF49" s="114"/>
      <c r="LRG49" s="114"/>
      <c r="LRH49" s="114"/>
      <c r="LRI49" s="114"/>
      <c r="LRJ49" s="114"/>
      <c r="LRK49" s="114"/>
      <c r="LRL49" s="114"/>
      <c r="LRM49" s="114"/>
      <c r="LRN49" s="114"/>
      <c r="LRO49" s="114"/>
      <c r="LRP49" s="114"/>
      <c r="LRQ49" s="114"/>
      <c r="LRR49" s="114"/>
      <c r="LRS49" s="114"/>
      <c r="LRT49" s="114"/>
      <c r="LRU49" s="114"/>
      <c r="LRV49" s="114"/>
      <c r="LRW49" s="114"/>
      <c r="LRX49" s="114"/>
      <c r="LRY49" s="114"/>
      <c r="LRZ49" s="114"/>
      <c r="LSA49" s="114"/>
      <c r="LSB49" s="114"/>
      <c r="LSC49" s="114"/>
      <c r="LSD49" s="114"/>
      <c r="LSE49" s="114"/>
      <c r="LSF49" s="114"/>
      <c r="LSG49" s="114"/>
      <c r="LSH49" s="114"/>
      <c r="LSI49" s="114"/>
      <c r="LSJ49" s="114"/>
      <c r="LSK49" s="114"/>
      <c r="LSL49" s="114"/>
      <c r="LSM49" s="114"/>
      <c r="LSN49" s="114"/>
      <c r="LSO49" s="114"/>
      <c r="LSP49" s="114"/>
      <c r="LSQ49" s="114"/>
      <c r="LSR49" s="114"/>
      <c r="LSS49" s="114"/>
      <c r="LST49" s="114"/>
      <c r="LSU49" s="114"/>
      <c r="LSV49" s="114"/>
      <c r="LSW49" s="114"/>
      <c r="LSX49" s="114"/>
      <c r="LSY49" s="114"/>
      <c r="LSZ49" s="114"/>
      <c r="LTA49" s="114"/>
      <c r="LTB49" s="114"/>
      <c r="LTC49" s="114"/>
      <c r="LTD49" s="114"/>
      <c r="LTE49" s="114"/>
      <c r="LTF49" s="114"/>
      <c r="LTG49" s="114"/>
      <c r="LTH49" s="114"/>
      <c r="LTI49" s="114"/>
      <c r="LTJ49" s="114"/>
      <c r="LTK49" s="114"/>
      <c r="LTL49" s="114"/>
      <c r="LTM49" s="114"/>
      <c r="LTN49" s="114"/>
      <c r="LTO49" s="114"/>
      <c r="LTP49" s="114"/>
      <c r="LTQ49" s="114"/>
      <c r="LTR49" s="114"/>
      <c r="LTS49" s="114"/>
      <c r="LTT49" s="114"/>
      <c r="LTU49" s="114"/>
      <c r="LTV49" s="114"/>
      <c r="LTW49" s="114"/>
      <c r="LTX49" s="114"/>
      <c r="LTY49" s="114"/>
      <c r="LTZ49" s="114"/>
      <c r="LUA49" s="114"/>
      <c r="LUB49" s="114"/>
      <c r="LUC49" s="114"/>
      <c r="LUD49" s="114"/>
      <c r="LUE49" s="114"/>
      <c r="LUF49" s="114"/>
      <c r="LUG49" s="114"/>
      <c r="LUH49" s="114"/>
      <c r="LUI49" s="114"/>
      <c r="LUJ49" s="114"/>
      <c r="LUK49" s="114"/>
      <c r="LUL49" s="114"/>
      <c r="LUM49" s="114"/>
      <c r="LUN49" s="114"/>
      <c r="LUO49" s="114"/>
      <c r="LUP49" s="114"/>
      <c r="LUQ49" s="114"/>
      <c r="LUR49" s="114"/>
      <c r="LUS49" s="114"/>
      <c r="LUT49" s="114"/>
      <c r="LUU49" s="114"/>
      <c r="LUV49" s="114"/>
      <c r="LUW49" s="114"/>
      <c r="LUX49" s="114"/>
      <c r="LUY49" s="114"/>
      <c r="LUZ49" s="114"/>
      <c r="LVA49" s="114"/>
      <c r="LVB49" s="114"/>
      <c r="LVC49" s="114"/>
      <c r="LVD49" s="114"/>
      <c r="LVE49" s="114"/>
      <c r="LVF49" s="114"/>
      <c r="LVG49" s="114"/>
      <c r="LVH49" s="114"/>
      <c r="LVI49" s="114"/>
      <c r="LVJ49" s="114"/>
      <c r="LVK49" s="114"/>
      <c r="LVL49" s="114"/>
      <c r="LVM49" s="114"/>
      <c r="LVN49" s="114"/>
      <c r="LVO49" s="114"/>
      <c r="LVP49" s="114"/>
      <c r="LVQ49" s="114"/>
      <c r="LVR49" s="114"/>
      <c r="LVS49" s="114"/>
      <c r="LVT49" s="114"/>
      <c r="LVU49" s="114"/>
      <c r="LVV49" s="114"/>
      <c r="LVW49" s="114"/>
      <c r="LVX49" s="114"/>
      <c r="LVY49" s="114"/>
      <c r="LVZ49" s="114"/>
      <c r="LWA49" s="114"/>
      <c r="LWB49" s="114"/>
      <c r="LWC49" s="114"/>
      <c r="LWD49" s="114"/>
      <c r="LWE49" s="114"/>
      <c r="LWF49" s="114"/>
      <c r="LWG49" s="114"/>
      <c r="LWH49" s="114"/>
      <c r="LWI49" s="114"/>
      <c r="LWJ49" s="114"/>
      <c r="LWK49" s="114"/>
      <c r="LWL49" s="114"/>
      <c r="LWM49" s="114"/>
      <c r="LWN49" s="114"/>
      <c r="LWO49" s="114"/>
      <c r="LWP49" s="114"/>
      <c r="LWQ49" s="114"/>
      <c r="LWR49" s="114"/>
      <c r="LWS49" s="114"/>
      <c r="LWT49" s="114"/>
      <c r="LWU49" s="114"/>
      <c r="LWV49" s="114"/>
      <c r="LWW49" s="114"/>
      <c r="LWX49" s="114"/>
      <c r="LWY49" s="114"/>
      <c r="LWZ49" s="114"/>
      <c r="LXA49" s="114"/>
      <c r="LXB49" s="114"/>
      <c r="LXC49" s="114"/>
      <c r="LXD49" s="114"/>
      <c r="LXE49" s="114"/>
      <c r="LXF49" s="114"/>
      <c r="LXG49" s="114"/>
      <c r="LXH49" s="114"/>
      <c r="LXI49" s="114"/>
      <c r="LXJ49" s="114"/>
      <c r="LXK49" s="114"/>
      <c r="LXL49" s="114"/>
      <c r="LXM49" s="114"/>
      <c r="LXN49" s="114"/>
      <c r="LXO49" s="114"/>
      <c r="LXP49" s="114"/>
      <c r="LXQ49" s="114"/>
      <c r="LXR49" s="114"/>
      <c r="LXS49" s="114"/>
      <c r="LXT49" s="114"/>
      <c r="LXU49" s="114"/>
      <c r="LXV49" s="114"/>
      <c r="LXW49" s="114"/>
      <c r="LXX49" s="114"/>
      <c r="LXY49" s="114"/>
      <c r="LXZ49" s="114"/>
      <c r="LYA49" s="114"/>
      <c r="LYB49" s="114"/>
      <c r="LYC49" s="114"/>
      <c r="LYD49" s="114"/>
      <c r="LYE49" s="114"/>
      <c r="LYF49" s="114"/>
      <c r="LYG49" s="114"/>
      <c r="LYH49" s="114"/>
      <c r="LYI49" s="114"/>
      <c r="LYJ49" s="114"/>
      <c r="LYK49" s="114"/>
      <c r="LYL49" s="114"/>
      <c r="LYM49" s="114"/>
      <c r="LYN49" s="114"/>
      <c r="LYO49" s="114"/>
      <c r="LYP49" s="114"/>
      <c r="LYQ49" s="114"/>
      <c r="LYR49" s="114"/>
      <c r="LYS49" s="114"/>
      <c r="LYT49" s="114"/>
      <c r="LYU49" s="114"/>
      <c r="LYV49" s="114"/>
      <c r="LYW49" s="114"/>
      <c r="LYX49" s="114"/>
      <c r="LYY49" s="114"/>
      <c r="LYZ49" s="114"/>
      <c r="LZA49" s="114"/>
      <c r="LZB49" s="114"/>
      <c r="LZC49" s="114"/>
      <c r="LZD49" s="114"/>
      <c r="LZE49" s="114"/>
      <c r="LZF49" s="114"/>
      <c r="LZG49" s="114"/>
      <c r="LZH49" s="114"/>
      <c r="LZI49" s="114"/>
      <c r="LZJ49" s="114"/>
      <c r="LZK49" s="114"/>
      <c r="LZL49" s="114"/>
      <c r="LZM49" s="114"/>
      <c r="LZN49" s="114"/>
      <c r="LZO49" s="114"/>
      <c r="LZP49" s="114"/>
      <c r="LZQ49" s="114"/>
      <c r="LZR49" s="114"/>
      <c r="LZS49" s="114"/>
      <c r="LZT49" s="114"/>
      <c r="LZU49" s="114"/>
      <c r="LZV49" s="114"/>
      <c r="LZW49" s="114"/>
      <c r="LZX49" s="114"/>
      <c r="LZY49" s="114"/>
      <c r="LZZ49" s="114"/>
      <c r="MAA49" s="114"/>
      <c r="MAB49" s="114"/>
      <c r="MAC49" s="114"/>
      <c r="MAD49" s="114"/>
      <c r="MAE49" s="114"/>
      <c r="MAF49" s="114"/>
      <c r="MAG49" s="114"/>
      <c r="MAH49" s="114"/>
      <c r="MAI49" s="114"/>
      <c r="MAJ49" s="114"/>
      <c r="MAK49" s="114"/>
      <c r="MAL49" s="114"/>
      <c r="MAM49" s="114"/>
      <c r="MAN49" s="114"/>
      <c r="MAO49" s="114"/>
      <c r="MAP49" s="114"/>
      <c r="MAQ49" s="114"/>
      <c r="MAR49" s="114"/>
      <c r="MAS49" s="114"/>
      <c r="MAT49" s="114"/>
      <c r="MAU49" s="114"/>
      <c r="MAV49" s="114"/>
      <c r="MAW49" s="114"/>
      <c r="MAX49" s="114"/>
      <c r="MAY49" s="114"/>
      <c r="MAZ49" s="114"/>
      <c r="MBA49" s="114"/>
      <c r="MBB49" s="114"/>
      <c r="MBC49" s="114"/>
      <c r="MBD49" s="114"/>
      <c r="MBE49" s="114"/>
      <c r="MBF49" s="114"/>
      <c r="MBG49" s="114"/>
      <c r="MBH49" s="114"/>
      <c r="MBI49" s="114"/>
      <c r="MBJ49" s="114"/>
      <c r="MBK49" s="114"/>
      <c r="MBL49" s="114"/>
      <c r="MBM49" s="114"/>
      <c r="MBN49" s="114"/>
      <c r="MBO49" s="114"/>
      <c r="MBP49" s="114"/>
      <c r="MBQ49" s="114"/>
      <c r="MBR49" s="114"/>
      <c r="MBS49" s="114"/>
      <c r="MBT49" s="114"/>
      <c r="MBU49" s="114"/>
      <c r="MBV49" s="114"/>
      <c r="MBW49" s="114"/>
      <c r="MBX49" s="114"/>
      <c r="MBY49" s="114"/>
      <c r="MBZ49" s="114"/>
      <c r="MCA49" s="114"/>
      <c r="MCB49" s="114"/>
      <c r="MCC49" s="114"/>
      <c r="MCD49" s="114"/>
      <c r="MCE49" s="114"/>
      <c r="MCF49" s="114"/>
      <c r="MCG49" s="114"/>
      <c r="MCH49" s="114"/>
      <c r="MCI49" s="114"/>
      <c r="MCJ49" s="114"/>
      <c r="MCK49" s="114"/>
      <c r="MCL49" s="114"/>
      <c r="MCM49" s="114"/>
      <c r="MCN49" s="114"/>
      <c r="MCO49" s="114"/>
      <c r="MCP49" s="114"/>
      <c r="MCQ49" s="114"/>
      <c r="MCR49" s="114"/>
      <c r="MCS49" s="114"/>
      <c r="MCT49" s="114"/>
      <c r="MCU49" s="114"/>
      <c r="MCV49" s="114"/>
      <c r="MCW49" s="114"/>
      <c r="MCX49" s="114"/>
      <c r="MCY49" s="114"/>
      <c r="MCZ49" s="114"/>
      <c r="MDA49" s="114"/>
      <c r="MDB49" s="114"/>
      <c r="MDC49" s="114"/>
      <c r="MDD49" s="114"/>
      <c r="MDE49" s="114"/>
      <c r="MDF49" s="114"/>
      <c r="MDG49" s="114"/>
      <c r="MDH49" s="114"/>
      <c r="MDI49" s="114"/>
      <c r="MDJ49" s="114"/>
      <c r="MDK49" s="114"/>
      <c r="MDL49" s="114"/>
      <c r="MDM49" s="114"/>
      <c r="MDN49" s="114"/>
      <c r="MDO49" s="114"/>
      <c r="MDP49" s="114"/>
      <c r="MDQ49" s="114"/>
      <c r="MDR49" s="114"/>
      <c r="MDS49" s="114"/>
      <c r="MDT49" s="114"/>
      <c r="MDU49" s="114"/>
      <c r="MDV49" s="114"/>
      <c r="MDW49" s="114"/>
      <c r="MDX49" s="114"/>
      <c r="MDY49" s="114"/>
      <c r="MDZ49" s="114"/>
      <c r="MEA49" s="114"/>
      <c r="MEB49" s="114"/>
      <c r="MEC49" s="114"/>
      <c r="MED49" s="114"/>
      <c r="MEE49" s="114"/>
      <c r="MEF49" s="114"/>
      <c r="MEG49" s="114"/>
      <c r="MEH49" s="114"/>
      <c r="MEI49" s="114"/>
      <c r="MEJ49" s="114"/>
      <c r="MEK49" s="114"/>
      <c r="MEL49" s="114"/>
      <c r="MEM49" s="114"/>
      <c r="MEN49" s="114"/>
      <c r="MEO49" s="114"/>
      <c r="MEP49" s="114"/>
      <c r="MEQ49" s="114"/>
      <c r="MER49" s="114"/>
      <c r="MES49" s="114"/>
      <c r="MET49" s="114"/>
      <c r="MEU49" s="114"/>
      <c r="MEV49" s="114"/>
      <c r="MEW49" s="114"/>
      <c r="MEX49" s="114"/>
      <c r="MEY49" s="114"/>
      <c r="MEZ49" s="114"/>
      <c r="MFA49" s="114"/>
      <c r="MFB49" s="114"/>
      <c r="MFC49" s="114"/>
      <c r="MFD49" s="114"/>
      <c r="MFE49" s="114"/>
      <c r="MFF49" s="114"/>
      <c r="MFG49" s="114"/>
      <c r="MFH49" s="114"/>
      <c r="MFI49" s="114"/>
      <c r="MFJ49" s="114"/>
      <c r="MFK49" s="114"/>
      <c r="MFL49" s="114"/>
      <c r="MFM49" s="114"/>
      <c r="MFN49" s="114"/>
      <c r="MFO49" s="114"/>
      <c r="MFP49" s="114"/>
      <c r="MFQ49" s="114"/>
      <c r="MFR49" s="114"/>
      <c r="MFS49" s="114"/>
      <c r="MFT49" s="114"/>
      <c r="MFU49" s="114"/>
      <c r="MFV49" s="114"/>
      <c r="MFW49" s="114"/>
      <c r="MFX49" s="114"/>
      <c r="MFY49" s="114"/>
      <c r="MFZ49" s="114"/>
      <c r="MGA49" s="114"/>
      <c r="MGB49" s="114"/>
      <c r="MGC49" s="114"/>
      <c r="MGD49" s="114"/>
      <c r="MGE49" s="114"/>
      <c r="MGF49" s="114"/>
      <c r="MGG49" s="114"/>
      <c r="MGH49" s="114"/>
      <c r="MGI49" s="114"/>
      <c r="MGJ49" s="114"/>
      <c r="MGK49" s="114"/>
      <c r="MGL49" s="114"/>
      <c r="MGM49" s="114"/>
      <c r="MGN49" s="114"/>
      <c r="MGO49" s="114"/>
      <c r="MGP49" s="114"/>
      <c r="MGQ49" s="114"/>
      <c r="MGR49" s="114"/>
      <c r="MGS49" s="114"/>
      <c r="MGT49" s="114"/>
      <c r="MGU49" s="114"/>
      <c r="MGV49" s="114"/>
      <c r="MGW49" s="114"/>
      <c r="MGX49" s="114"/>
      <c r="MGY49" s="114"/>
      <c r="MGZ49" s="114"/>
      <c r="MHA49" s="114"/>
      <c r="MHB49" s="114"/>
      <c r="MHC49" s="114"/>
      <c r="MHD49" s="114"/>
      <c r="MHE49" s="114"/>
      <c r="MHF49" s="114"/>
      <c r="MHG49" s="114"/>
      <c r="MHH49" s="114"/>
      <c r="MHI49" s="114"/>
      <c r="MHJ49" s="114"/>
      <c r="MHK49" s="114"/>
      <c r="MHL49" s="114"/>
      <c r="MHM49" s="114"/>
      <c r="MHN49" s="114"/>
      <c r="MHO49" s="114"/>
      <c r="MHP49" s="114"/>
      <c r="MHQ49" s="114"/>
      <c r="MHR49" s="114"/>
      <c r="MHS49" s="114"/>
      <c r="MHT49" s="114"/>
      <c r="MHU49" s="114"/>
      <c r="MHV49" s="114"/>
      <c r="MHW49" s="114"/>
      <c r="MHX49" s="114"/>
      <c r="MHY49" s="114"/>
      <c r="MHZ49" s="114"/>
      <c r="MIA49" s="114"/>
      <c r="MIB49" s="114"/>
      <c r="MIC49" s="114"/>
      <c r="MID49" s="114"/>
      <c r="MIE49" s="114"/>
      <c r="MIF49" s="114"/>
      <c r="MIG49" s="114"/>
      <c r="MIH49" s="114"/>
      <c r="MII49" s="114"/>
      <c r="MIJ49" s="114"/>
      <c r="MIK49" s="114"/>
      <c r="MIL49" s="114"/>
      <c r="MIM49" s="114"/>
      <c r="MIN49" s="114"/>
      <c r="MIO49" s="114"/>
      <c r="MIP49" s="114"/>
      <c r="MIQ49" s="114"/>
      <c r="MIR49" s="114"/>
      <c r="MIS49" s="114"/>
      <c r="MIT49" s="114"/>
      <c r="MIU49" s="114"/>
      <c r="MIV49" s="114"/>
      <c r="MIW49" s="114"/>
      <c r="MIX49" s="114"/>
      <c r="MIY49" s="114"/>
      <c r="MIZ49" s="114"/>
      <c r="MJA49" s="114"/>
      <c r="MJB49" s="114"/>
      <c r="MJC49" s="114"/>
      <c r="MJD49" s="114"/>
      <c r="MJE49" s="114"/>
      <c r="MJF49" s="114"/>
      <c r="MJG49" s="114"/>
      <c r="MJH49" s="114"/>
      <c r="MJI49" s="114"/>
      <c r="MJJ49" s="114"/>
      <c r="MJK49" s="114"/>
      <c r="MJL49" s="114"/>
      <c r="MJM49" s="114"/>
      <c r="MJN49" s="114"/>
      <c r="MJO49" s="114"/>
      <c r="MJP49" s="114"/>
      <c r="MJQ49" s="114"/>
      <c r="MJR49" s="114"/>
      <c r="MJS49" s="114"/>
      <c r="MJT49" s="114"/>
      <c r="MJU49" s="114"/>
      <c r="MJV49" s="114"/>
      <c r="MJW49" s="114"/>
      <c r="MJX49" s="114"/>
      <c r="MJY49" s="114"/>
      <c r="MJZ49" s="114"/>
      <c r="MKA49" s="114"/>
      <c r="MKB49" s="114"/>
      <c r="MKC49" s="114"/>
      <c r="MKD49" s="114"/>
      <c r="MKE49" s="114"/>
      <c r="MKF49" s="114"/>
      <c r="MKG49" s="114"/>
      <c r="MKH49" s="114"/>
      <c r="MKI49" s="114"/>
      <c r="MKJ49" s="114"/>
      <c r="MKK49" s="114"/>
      <c r="MKL49" s="114"/>
      <c r="MKM49" s="114"/>
      <c r="MKN49" s="114"/>
      <c r="MKO49" s="114"/>
      <c r="MKP49" s="114"/>
      <c r="MKQ49" s="114"/>
      <c r="MKR49" s="114"/>
      <c r="MKS49" s="114"/>
      <c r="MKT49" s="114"/>
      <c r="MKU49" s="114"/>
      <c r="MKV49" s="114"/>
      <c r="MKW49" s="114"/>
      <c r="MKX49" s="114"/>
      <c r="MKY49" s="114"/>
      <c r="MKZ49" s="114"/>
      <c r="MLA49" s="114"/>
      <c r="MLB49" s="114"/>
      <c r="MLC49" s="114"/>
      <c r="MLD49" s="114"/>
      <c r="MLE49" s="114"/>
      <c r="MLF49" s="114"/>
      <c r="MLG49" s="114"/>
      <c r="MLH49" s="114"/>
      <c r="MLI49" s="114"/>
      <c r="MLJ49" s="114"/>
      <c r="MLK49" s="114"/>
      <c r="MLL49" s="114"/>
      <c r="MLM49" s="114"/>
      <c r="MLN49" s="114"/>
      <c r="MLO49" s="114"/>
      <c r="MLP49" s="114"/>
      <c r="MLQ49" s="114"/>
      <c r="MLR49" s="114"/>
      <c r="MLS49" s="114"/>
      <c r="MLT49" s="114"/>
      <c r="MLU49" s="114"/>
      <c r="MLV49" s="114"/>
      <c r="MLW49" s="114"/>
      <c r="MLX49" s="114"/>
      <c r="MLY49" s="114"/>
      <c r="MLZ49" s="114"/>
      <c r="MMA49" s="114"/>
      <c r="MMB49" s="114"/>
      <c r="MMC49" s="114"/>
      <c r="MMD49" s="114"/>
      <c r="MME49" s="114"/>
      <c r="MMF49" s="114"/>
      <c r="MMG49" s="114"/>
      <c r="MMH49" s="114"/>
      <c r="MMI49" s="114"/>
      <c r="MMJ49" s="114"/>
      <c r="MMK49" s="114"/>
      <c r="MML49" s="114"/>
      <c r="MMM49" s="114"/>
      <c r="MMN49" s="114"/>
      <c r="MMO49" s="114"/>
      <c r="MMP49" s="114"/>
      <c r="MMQ49" s="114"/>
      <c r="MMR49" s="114"/>
      <c r="MMS49" s="114"/>
      <c r="MMT49" s="114"/>
      <c r="MMU49" s="114"/>
      <c r="MMV49" s="114"/>
      <c r="MMW49" s="114"/>
      <c r="MMX49" s="114"/>
      <c r="MMY49" s="114"/>
      <c r="MMZ49" s="114"/>
      <c r="MNA49" s="114"/>
      <c r="MNB49" s="114"/>
      <c r="MNC49" s="114"/>
      <c r="MND49" s="114"/>
      <c r="MNE49" s="114"/>
      <c r="MNF49" s="114"/>
      <c r="MNG49" s="114"/>
      <c r="MNH49" s="114"/>
      <c r="MNI49" s="114"/>
      <c r="MNJ49" s="114"/>
      <c r="MNK49" s="114"/>
      <c r="MNL49" s="114"/>
      <c r="MNM49" s="114"/>
      <c r="MNN49" s="114"/>
      <c r="MNO49" s="114"/>
      <c r="MNP49" s="114"/>
      <c r="MNQ49" s="114"/>
      <c r="MNR49" s="114"/>
      <c r="MNS49" s="114"/>
      <c r="MNT49" s="114"/>
      <c r="MNU49" s="114"/>
      <c r="MNV49" s="114"/>
      <c r="MNW49" s="114"/>
      <c r="MNX49" s="114"/>
      <c r="MNY49" s="114"/>
      <c r="MNZ49" s="114"/>
      <c r="MOA49" s="114"/>
      <c r="MOB49" s="114"/>
      <c r="MOC49" s="114"/>
      <c r="MOD49" s="114"/>
      <c r="MOE49" s="114"/>
      <c r="MOF49" s="114"/>
      <c r="MOG49" s="114"/>
      <c r="MOH49" s="114"/>
      <c r="MOI49" s="114"/>
      <c r="MOJ49" s="114"/>
      <c r="MOK49" s="114"/>
      <c r="MOL49" s="114"/>
      <c r="MOM49" s="114"/>
      <c r="MON49" s="114"/>
      <c r="MOO49" s="114"/>
      <c r="MOP49" s="114"/>
      <c r="MOQ49" s="114"/>
      <c r="MOR49" s="114"/>
      <c r="MOS49" s="114"/>
      <c r="MOT49" s="114"/>
      <c r="MOU49" s="114"/>
      <c r="MOV49" s="114"/>
      <c r="MOW49" s="114"/>
      <c r="MOX49" s="114"/>
      <c r="MOY49" s="114"/>
      <c r="MOZ49" s="114"/>
      <c r="MPA49" s="114"/>
      <c r="MPB49" s="114"/>
      <c r="MPC49" s="114"/>
      <c r="MPD49" s="114"/>
      <c r="MPE49" s="114"/>
      <c r="MPF49" s="114"/>
      <c r="MPG49" s="114"/>
      <c r="MPH49" s="114"/>
      <c r="MPI49" s="114"/>
      <c r="MPJ49" s="114"/>
      <c r="MPK49" s="114"/>
      <c r="MPL49" s="114"/>
      <c r="MPM49" s="114"/>
      <c r="MPN49" s="114"/>
      <c r="MPO49" s="114"/>
      <c r="MPP49" s="114"/>
      <c r="MPQ49" s="114"/>
      <c r="MPR49" s="114"/>
      <c r="MPS49" s="114"/>
      <c r="MPT49" s="114"/>
      <c r="MPU49" s="114"/>
      <c r="MPV49" s="114"/>
      <c r="MPW49" s="114"/>
      <c r="MPX49" s="114"/>
      <c r="MPY49" s="114"/>
      <c r="MPZ49" s="114"/>
      <c r="MQA49" s="114"/>
      <c r="MQB49" s="114"/>
      <c r="MQC49" s="114"/>
      <c r="MQD49" s="114"/>
      <c r="MQE49" s="114"/>
      <c r="MQF49" s="114"/>
      <c r="MQG49" s="114"/>
      <c r="MQH49" s="114"/>
      <c r="MQI49" s="114"/>
      <c r="MQJ49" s="114"/>
      <c r="MQK49" s="114"/>
      <c r="MQL49" s="114"/>
      <c r="MQM49" s="114"/>
      <c r="MQN49" s="114"/>
      <c r="MQO49" s="114"/>
      <c r="MQP49" s="114"/>
      <c r="MQQ49" s="114"/>
      <c r="MQR49" s="114"/>
      <c r="MQS49" s="114"/>
      <c r="MQT49" s="114"/>
      <c r="MQU49" s="114"/>
      <c r="MQV49" s="114"/>
      <c r="MQW49" s="114"/>
      <c r="MQX49" s="114"/>
      <c r="MQY49" s="114"/>
      <c r="MQZ49" s="114"/>
      <c r="MRA49" s="114"/>
      <c r="MRB49" s="114"/>
      <c r="MRC49" s="114"/>
      <c r="MRD49" s="114"/>
      <c r="MRE49" s="114"/>
      <c r="MRF49" s="114"/>
      <c r="MRG49" s="114"/>
      <c r="MRH49" s="114"/>
      <c r="MRI49" s="114"/>
      <c r="MRJ49" s="114"/>
      <c r="MRK49" s="114"/>
      <c r="MRL49" s="114"/>
      <c r="MRM49" s="114"/>
      <c r="MRN49" s="114"/>
      <c r="MRO49" s="114"/>
      <c r="MRP49" s="114"/>
      <c r="MRQ49" s="114"/>
      <c r="MRR49" s="114"/>
      <c r="MRS49" s="114"/>
      <c r="MRT49" s="114"/>
      <c r="MRU49" s="114"/>
      <c r="MRV49" s="114"/>
      <c r="MRW49" s="114"/>
      <c r="MRX49" s="114"/>
      <c r="MRY49" s="114"/>
      <c r="MRZ49" s="114"/>
      <c r="MSA49" s="114"/>
      <c r="MSB49" s="114"/>
      <c r="MSC49" s="114"/>
      <c r="MSD49" s="114"/>
      <c r="MSE49" s="114"/>
      <c r="MSF49" s="114"/>
      <c r="MSG49" s="114"/>
      <c r="MSH49" s="114"/>
      <c r="MSI49" s="114"/>
      <c r="MSJ49" s="114"/>
      <c r="MSK49" s="114"/>
      <c r="MSL49" s="114"/>
      <c r="MSM49" s="114"/>
      <c r="MSN49" s="114"/>
      <c r="MSO49" s="114"/>
      <c r="MSP49" s="114"/>
      <c r="MSQ49" s="114"/>
      <c r="MSR49" s="114"/>
      <c r="MSS49" s="114"/>
      <c r="MST49" s="114"/>
      <c r="MSU49" s="114"/>
      <c r="MSV49" s="114"/>
      <c r="MSW49" s="114"/>
      <c r="MSX49" s="114"/>
      <c r="MSY49" s="114"/>
      <c r="MSZ49" s="114"/>
      <c r="MTA49" s="114"/>
      <c r="MTB49" s="114"/>
      <c r="MTC49" s="114"/>
      <c r="MTD49" s="114"/>
      <c r="MTE49" s="114"/>
      <c r="MTF49" s="114"/>
      <c r="MTG49" s="114"/>
      <c r="MTH49" s="114"/>
      <c r="MTI49" s="114"/>
      <c r="MTJ49" s="114"/>
      <c r="MTK49" s="114"/>
      <c r="MTL49" s="114"/>
      <c r="MTM49" s="114"/>
      <c r="MTN49" s="114"/>
      <c r="MTO49" s="114"/>
      <c r="MTP49" s="114"/>
      <c r="MTQ49" s="114"/>
      <c r="MTR49" s="114"/>
      <c r="MTS49" s="114"/>
      <c r="MTT49" s="114"/>
      <c r="MTU49" s="114"/>
      <c r="MTV49" s="114"/>
      <c r="MTW49" s="114"/>
      <c r="MTX49" s="114"/>
      <c r="MTY49" s="114"/>
      <c r="MTZ49" s="114"/>
      <c r="MUA49" s="114"/>
      <c r="MUB49" s="114"/>
      <c r="MUC49" s="114"/>
      <c r="MUD49" s="114"/>
      <c r="MUE49" s="114"/>
      <c r="MUF49" s="114"/>
      <c r="MUG49" s="114"/>
      <c r="MUH49" s="114"/>
      <c r="MUI49" s="114"/>
      <c r="MUJ49" s="114"/>
      <c r="MUK49" s="114"/>
      <c r="MUL49" s="114"/>
      <c r="MUM49" s="114"/>
      <c r="MUN49" s="114"/>
      <c r="MUO49" s="114"/>
      <c r="MUP49" s="114"/>
      <c r="MUQ49" s="114"/>
      <c r="MUR49" s="114"/>
      <c r="MUS49" s="114"/>
      <c r="MUT49" s="114"/>
      <c r="MUU49" s="114"/>
      <c r="MUV49" s="114"/>
      <c r="MUW49" s="114"/>
      <c r="MUX49" s="114"/>
      <c r="MUY49" s="114"/>
      <c r="MUZ49" s="114"/>
      <c r="MVA49" s="114"/>
      <c r="MVB49" s="114"/>
      <c r="MVC49" s="114"/>
      <c r="MVD49" s="114"/>
      <c r="MVE49" s="114"/>
      <c r="MVF49" s="114"/>
      <c r="MVG49" s="114"/>
      <c r="MVH49" s="114"/>
      <c r="MVI49" s="114"/>
      <c r="MVJ49" s="114"/>
      <c r="MVK49" s="114"/>
      <c r="MVL49" s="114"/>
      <c r="MVM49" s="114"/>
      <c r="MVN49" s="114"/>
      <c r="MVO49" s="114"/>
      <c r="MVP49" s="114"/>
      <c r="MVQ49" s="114"/>
      <c r="MVR49" s="114"/>
      <c r="MVS49" s="114"/>
      <c r="MVT49" s="114"/>
      <c r="MVU49" s="114"/>
      <c r="MVV49" s="114"/>
      <c r="MVW49" s="114"/>
      <c r="MVX49" s="114"/>
      <c r="MVY49" s="114"/>
      <c r="MVZ49" s="114"/>
      <c r="MWA49" s="114"/>
      <c r="MWB49" s="114"/>
      <c r="MWC49" s="114"/>
      <c r="MWD49" s="114"/>
      <c r="MWE49" s="114"/>
      <c r="MWF49" s="114"/>
      <c r="MWG49" s="114"/>
      <c r="MWH49" s="114"/>
      <c r="MWI49" s="114"/>
      <c r="MWJ49" s="114"/>
      <c r="MWK49" s="114"/>
      <c r="MWL49" s="114"/>
      <c r="MWM49" s="114"/>
      <c r="MWN49" s="114"/>
      <c r="MWO49" s="114"/>
      <c r="MWP49" s="114"/>
      <c r="MWQ49" s="114"/>
      <c r="MWR49" s="114"/>
      <c r="MWS49" s="114"/>
      <c r="MWT49" s="114"/>
      <c r="MWU49" s="114"/>
      <c r="MWV49" s="114"/>
      <c r="MWW49" s="114"/>
      <c r="MWX49" s="114"/>
      <c r="MWY49" s="114"/>
      <c r="MWZ49" s="114"/>
      <c r="MXA49" s="114"/>
      <c r="MXB49" s="114"/>
      <c r="MXC49" s="114"/>
      <c r="MXD49" s="114"/>
      <c r="MXE49" s="114"/>
      <c r="MXF49" s="114"/>
      <c r="MXG49" s="114"/>
      <c r="MXH49" s="114"/>
      <c r="MXI49" s="114"/>
      <c r="MXJ49" s="114"/>
      <c r="MXK49" s="114"/>
      <c r="MXL49" s="114"/>
      <c r="MXM49" s="114"/>
      <c r="MXN49" s="114"/>
      <c r="MXO49" s="114"/>
      <c r="MXP49" s="114"/>
      <c r="MXQ49" s="114"/>
      <c r="MXR49" s="114"/>
      <c r="MXS49" s="114"/>
      <c r="MXT49" s="114"/>
      <c r="MXU49" s="114"/>
      <c r="MXV49" s="114"/>
      <c r="MXW49" s="114"/>
      <c r="MXX49" s="114"/>
      <c r="MXY49" s="114"/>
      <c r="MXZ49" s="114"/>
      <c r="MYA49" s="114"/>
      <c r="MYB49" s="114"/>
      <c r="MYC49" s="114"/>
      <c r="MYD49" s="114"/>
      <c r="MYE49" s="114"/>
      <c r="MYF49" s="114"/>
      <c r="MYG49" s="114"/>
      <c r="MYH49" s="114"/>
      <c r="MYI49" s="114"/>
      <c r="MYJ49" s="114"/>
      <c r="MYK49" s="114"/>
      <c r="MYL49" s="114"/>
      <c r="MYM49" s="114"/>
      <c r="MYN49" s="114"/>
      <c r="MYO49" s="114"/>
      <c r="MYP49" s="114"/>
      <c r="MYQ49" s="114"/>
      <c r="MYR49" s="114"/>
      <c r="MYS49" s="114"/>
      <c r="MYT49" s="114"/>
      <c r="MYU49" s="114"/>
      <c r="MYV49" s="114"/>
      <c r="MYW49" s="114"/>
      <c r="MYX49" s="114"/>
      <c r="MYY49" s="114"/>
      <c r="MYZ49" s="114"/>
      <c r="MZA49" s="114"/>
      <c r="MZB49" s="114"/>
      <c r="MZC49" s="114"/>
      <c r="MZD49" s="114"/>
      <c r="MZE49" s="114"/>
      <c r="MZF49" s="114"/>
      <c r="MZG49" s="114"/>
      <c r="MZH49" s="114"/>
      <c r="MZI49" s="114"/>
      <c r="MZJ49" s="114"/>
      <c r="MZK49" s="114"/>
      <c r="MZL49" s="114"/>
      <c r="MZM49" s="114"/>
      <c r="MZN49" s="114"/>
      <c r="MZO49" s="114"/>
      <c r="MZP49" s="114"/>
      <c r="MZQ49" s="114"/>
      <c r="MZR49" s="114"/>
      <c r="MZS49" s="114"/>
      <c r="MZT49" s="114"/>
      <c r="MZU49" s="114"/>
      <c r="MZV49" s="114"/>
      <c r="MZW49" s="114"/>
      <c r="MZX49" s="114"/>
      <c r="MZY49" s="114"/>
      <c r="MZZ49" s="114"/>
      <c r="NAA49" s="114"/>
      <c r="NAB49" s="114"/>
      <c r="NAC49" s="114"/>
      <c r="NAD49" s="114"/>
      <c r="NAE49" s="114"/>
      <c r="NAF49" s="114"/>
      <c r="NAG49" s="114"/>
      <c r="NAH49" s="114"/>
      <c r="NAI49" s="114"/>
      <c r="NAJ49" s="114"/>
      <c r="NAK49" s="114"/>
      <c r="NAL49" s="114"/>
      <c r="NAM49" s="114"/>
      <c r="NAN49" s="114"/>
      <c r="NAO49" s="114"/>
      <c r="NAP49" s="114"/>
      <c r="NAQ49" s="114"/>
      <c r="NAR49" s="114"/>
      <c r="NAS49" s="114"/>
      <c r="NAT49" s="114"/>
      <c r="NAU49" s="114"/>
      <c r="NAV49" s="114"/>
      <c r="NAW49" s="114"/>
      <c r="NAX49" s="114"/>
      <c r="NAY49" s="114"/>
      <c r="NAZ49" s="114"/>
      <c r="NBA49" s="114"/>
      <c r="NBB49" s="114"/>
      <c r="NBC49" s="114"/>
      <c r="NBD49" s="114"/>
      <c r="NBE49" s="114"/>
      <c r="NBF49" s="114"/>
      <c r="NBG49" s="114"/>
      <c r="NBH49" s="114"/>
      <c r="NBI49" s="114"/>
      <c r="NBJ49" s="114"/>
      <c r="NBK49" s="114"/>
      <c r="NBL49" s="114"/>
      <c r="NBM49" s="114"/>
      <c r="NBN49" s="114"/>
      <c r="NBO49" s="114"/>
      <c r="NBP49" s="114"/>
      <c r="NBQ49" s="114"/>
      <c r="NBR49" s="114"/>
      <c r="NBS49" s="114"/>
      <c r="NBT49" s="114"/>
      <c r="NBU49" s="114"/>
      <c r="NBV49" s="114"/>
      <c r="NBW49" s="114"/>
      <c r="NBX49" s="114"/>
      <c r="NBY49" s="114"/>
      <c r="NBZ49" s="114"/>
      <c r="NCA49" s="114"/>
      <c r="NCB49" s="114"/>
      <c r="NCC49" s="114"/>
      <c r="NCD49" s="114"/>
      <c r="NCE49" s="114"/>
      <c r="NCF49" s="114"/>
      <c r="NCG49" s="114"/>
      <c r="NCH49" s="114"/>
      <c r="NCI49" s="114"/>
      <c r="NCJ49" s="114"/>
      <c r="NCK49" s="114"/>
      <c r="NCL49" s="114"/>
      <c r="NCM49" s="114"/>
      <c r="NCN49" s="114"/>
      <c r="NCO49" s="114"/>
      <c r="NCP49" s="114"/>
      <c r="NCQ49" s="114"/>
      <c r="NCR49" s="114"/>
      <c r="NCS49" s="114"/>
      <c r="NCT49" s="114"/>
      <c r="NCU49" s="114"/>
      <c r="NCV49" s="114"/>
      <c r="NCW49" s="114"/>
      <c r="NCX49" s="114"/>
      <c r="NCY49" s="114"/>
      <c r="NCZ49" s="114"/>
      <c r="NDA49" s="114"/>
      <c r="NDB49" s="114"/>
      <c r="NDC49" s="114"/>
      <c r="NDD49" s="114"/>
      <c r="NDE49" s="114"/>
      <c r="NDF49" s="114"/>
      <c r="NDG49" s="114"/>
      <c r="NDH49" s="114"/>
      <c r="NDI49" s="114"/>
      <c r="NDJ49" s="114"/>
      <c r="NDK49" s="114"/>
      <c r="NDL49" s="114"/>
      <c r="NDM49" s="114"/>
      <c r="NDN49" s="114"/>
      <c r="NDO49" s="114"/>
      <c r="NDP49" s="114"/>
      <c r="NDQ49" s="114"/>
      <c r="NDR49" s="114"/>
      <c r="NDS49" s="114"/>
      <c r="NDT49" s="114"/>
      <c r="NDU49" s="114"/>
      <c r="NDV49" s="114"/>
      <c r="NDW49" s="114"/>
      <c r="NDX49" s="114"/>
      <c r="NDY49" s="114"/>
      <c r="NDZ49" s="114"/>
      <c r="NEA49" s="114"/>
      <c r="NEB49" s="114"/>
      <c r="NEC49" s="114"/>
      <c r="NED49" s="114"/>
      <c r="NEE49" s="114"/>
      <c r="NEF49" s="114"/>
      <c r="NEG49" s="114"/>
      <c r="NEH49" s="114"/>
      <c r="NEI49" s="114"/>
      <c r="NEJ49" s="114"/>
      <c r="NEK49" s="114"/>
      <c r="NEL49" s="114"/>
      <c r="NEM49" s="114"/>
      <c r="NEN49" s="114"/>
      <c r="NEO49" s="114"/>
      <c r="NEP49" s="114"/>
      <c r="NEQ49" s="114"/>
      <c r="NER49" s="114"/>
      <c r="NES49" s="114"/>
      <c r="NET49" s="114"/>
      <c r="NEU49" s="114"/>
      <c r="NEV49" s="114"/>
      <c r="NEW49" s="114"/>
      <c r="NEX49" s="114"/>
      <c r="NEY49" s="114"/>
      <c r="NEZ49" s="114"/>
      <c r="NFA49" s="114"/>
      <c r="NFB49" s="114"/>
      <c r="NFC49" s="114"/>
      <c r="NFD49" s="114"/>
      <c r="NFE49" s="114"/>
      <c r="NFF49" s="114"/>
      <c r="NFG49" s="114"/>
      <c r="NFH49" s="114"/>
      <c r="NFI49" s="114"/>
      <c r="NFJ49" s="114"/>
      <c r="NFK49" s="114"/>
      <c r="NFL49" s="114"/>
      <c r="NFM49" s="114"/>
      <c r="NFN49" s="114"/>
      <c r="NFO49" s="114"/>
      <c r="NFP49" s="114"/>
      <c r="NFQ49" s="114"/>
      <c r="NFR49" s="114"/>
      <c r="NFS49" s="114"/>
      <c r="NFT49" s="114"/>
      <c r="NFU49" s="114"/>
      <c r="NFV49" s="114"/>
      <c r="NFW49" s="114"/>
      <c r="NFX49" s="114"/>
      <c r="NFY49" s="114"/>
      <c r="NFZ49" s="114"/>
      <c r="NGA49" s="114"/>
      <c r="NGB49" s="114"/>
      <c r="NGC49" s="114"/>
      <c r="NGD49" s="114"/>
      <c r="NGE49" s="114"/>
      <c r="NGF49" s="114"/>
      <c r="NGG49" s="114"/>
      <c r="NGH49" s="114"/>
      <c r="NGI49" s="114"/>
      <c r="NGJ49" s="114"/>
      <c r="NGK49" s="114"/>
      <c r="NGL49" s="114"/>
      <c r="NGM49" s="114"/>
      <c r="NGN49" s="114"/>
      <c r="NGO49" s="114"/>
      <c r="NGP49" s="114"/>
      <c r="NGQ49" s="114"/>
      <c r="NGR49" s="114"/>
      <c r="NGS49" s="114"/>
      <c r="NGT49" s="114"/>
      <c r="NGU49" s="114"/>
      <c r="NGV49" s="114"/>
      <c r="NGW49" s="114"/>
      <c r="NGX49" s="114"/>
      <c r="NGY49" s="114"/>
      <c r="NGZ49" s="114"/>
      <c r="NHA49" s="114"/>
      <c r="NHB49" s="114"/>
      <c r="NHC49" s="114"/>
      <c r="NHD49" s="114"/>
      <c r="NHE49" s="114"/>
      <c r="NHF49" s="114"/>
      <c r="NHG49" s="114"/>
      <c r="NHH49" s="114"/>
      <c r="NHI49" s="114"/>
      <c r="NHJ49" s="114"/>
      <c r="NHK49" s="114"/>
      <c r="NHL49" s="114"/>
      <c r="NHM49" s="114"/>
      <c r="NHN49" s="114"/>
      <c r="NHO49" s="114"/>
      <c r="NHP49" s="114"/>
      <c r="NHQ49" s="114"/>
      <c r="NHR49" s="114"/>
      <c r="NHS49" s="114"/>
      <c r="NHT49" s="114"/>
      <c r="NHU49" s="114"/>
      <c r="NHV49" s="114"/>
      <c r="NHW49" s="114"/>
      <c r="NHX49" s="114"/>
      <c r="NHY49" s="114"/>
      <c r="NHZ49" s="114"/>
      <c r="NIA49" s="114"/>
      <c r="NIB49" s="114"/>
      <c r="NIC49" s="114"/>
      <c r="NID49" s="114"/>
      <c r="NIE49" s="114"/>
      <c r="NIF49" s="114"/>
      <c r="NIG49" s="114"/>
      <c r="NIH49" s="114"/>
      <c r="NII49" s="114"/>
      <c r="NIJ49" s="114"/>
      <c r="NIK49" s="114"/>
      <c r="NIL49" s="114"/>
      <c r="NIM49" s="114"/>
      <c r="NIN49" s="114"/>
      <c r="NIO49" s="114"/>
      <c r="NIP49" s="114"/>
      <c r="NIQ49" s="114"/>
      <c r="NIR49" s="114"/>
      <c r="NIS49" s="114"/>
      <c r="NIT49" s="114"/>
      <c r="NIU49" s="114"/>
      <c r="NIV49" s="114"/>
      <c r="NIW49" s="114"/>
      <c r="NIX49" s="114"/>
      <c r="NIY49" s="114"/>
      <c r="NIZ49" s="114"/>
      <c r="NJA49" s="114"/>
      <c r="NJB49" s="114"/>
      <c r="NJC49" s="114"/>
      <c r="NJD49" s="114"/>
      <c r="NJE49" s="114"/>
      <c r="NJF49" s="114"/>
      <c r="NJG49" s="114"/>
      <c r="NJH49" s="114"/>
      <c r="NJI49" s="114"/>
      <c r="NJJ49" s="114"/>
      <c r="NJK49" s="114"/>
      <c r="NJL49" s="114"/>
      <c r="NJM49" s="114"/>
      <c r="NJN49" s="114"/>
      <c r="NJO49" s="114"/>
      <c r="NJP49" s="114"/>
      <c r="NJQ49" s="114"/>
      <c r="NJR49" s="114"/>
      <c r="NJS49" s="114"/>
      <c r="NJT49" s="114"/>
      <c r="NJU49" s="114"/>
      <c r="NJV49" s="114"/>
      <c r="NJW49" s="114"/>
      <c r="NJX49" s="114"/>
      <c r="NJY49" s="114"/>
      <c r="NJZ49" s="114"/>
      <c r="NKA49" s="114"/>
      <c r="NKB49" s="114"/>
      <c r="NKC49" s="114"/>
      <c r="NKD49" s="114"/>
      <c r="NKE49" s="114"/>
      <c r="NKF49" s="114"/>
      <c r="NKG49" s="114"/>
      <c r="NKH49" s="114"/>
      <c r="NKI49" s="114"/>
      <c r="NKJ49" s="114"/>
      <c r="NKK49" s="114"/>
      <c r="NKL49" s="114"/>
      <c r="NKM49" s="114"/>
      <c r="NKN49" s="114"/>
      <c r="NKO49" s="114"/>
      <c r="NKP49" s="114"/>
      <c r="NKQ49" s="114"/>
      <c r="NKR49" s="114"/>
      <c r="NKS49" s="114"/>
      <c r="NKT49" s="114"/>
      <c r="NKU49" s="114"/>
      <c r="NKV49" s="114"/>
      <c r="NKW49" s="114"/>
      <c r="NKX49" s="114"/>
      <c r="NKY49" s="114"/>
      <c r="NKZ49" s="114"/>
      <c r="NLA49" s="114"/>
      <c r="NLB49" s="114"/>
      <c r="NLC49" s="114"/>
      <c r="NLD49" s="114"/>
      <c r="NLE49" s="114"/>
      <c r="NLF49" s="114"/>
      <c r="NLG49" s="114"/>
      <c r="NLH49" s="114"/>
      <c r="NLI49" s="114"/>
      <c r="NLJ49" s="114"/>
      <c r="NLK49" s="114"/>
      <c r="NLL49" s="114"/>
      <c r="NLM49" s="114"/>
      <c r="NLN49" s="114"/>
      <c r="NLO49" s="114"/>
      <c r="NLP49" s="114"/>
      <c r="NLQ49" s="114"/>
      <c r="NLR49" s="114"/>
      <c r="NLS49" s="114"/>
      <c r="NLT49" s="114"/>
      <c r="NLU49" s="114"/>
      <c r="NLV49" s="114"/>
      <c r="NLW49" s="114"/>
      <c r="NLX49" s="114"/>
      <c r="NLY49" s="114"/>
      <c r="NLZ49" s="114"/>
      <c r="NMA49" s="114"/>
      <c r="NMB49" s="114"/>
      <c r="NMC49" s="114"/>
      <c r="NMD49" s="114"/>
      <c r="NME49" s="114"/>
      <c r="NMF49" s="114"/>
      <c r="NMG49" s="114"/>
      <c r="NMH49" s="114"/>
      <c r="NMI49" s="114"/>
      <c r="NMJ49" s="114"/>
      <c r="NMK49" s="114"/>
      <c r="NML49" s="114"/>
      <c r="NMM49" s="114"/>
      <c r="NMN49" s="114"/>
      <c r="NMO49" s="114"/>
      <c r="NMP49" s="114"/>
      <c r="NMQ49" s="114"/>
      <c r="NMR49" s="114"/>
      <c r="NMS49" s="114"/>
      <c r="NMT49" s="114"/>
      <c r="NMU49" s="114"/>
      <c r="NMV49" s="114"/>
      <c r="NMW49" s="114"/>
      <c r="NMX49" s="114"/>
      <c r="NMY49" s="114"/>
      <c r="NMZ49" s="114"/>
      <c r="NNA49" s="114"/>
      <c r="NNB49" s="114"/>
      <c r="NNC49" s="114"/>
      <c r="NND49" s="114"/>
      <c r="NNE49" s="114"/>
      <c r="NNF49" s="114"/>
      <c r="NNG49" s="114"/>
      <c r="NNH49" s="114"/>
      <c r="NNI49" s="114"/>
      <c r="NNJ49" s="114"/>
      <c r="NNK49" s="114"/>
      <c r="NNL49" s="114"/>
      <c r="NNM49" s="114"/>
      <c r="NNN49" s="114"/>
      <c r="NNO49" s="114"/>
      <c r="NNP49" s="114"/>
      <c r="NNQ49" s="114"/>
      <c r="NNR49" s="114"/>
      <c r="NNS49" s="114"/>
      <c r="NNT49" s="114"/>
      <c r="NNU49" s="114"/>
      <c r="NNV49" s="114"/>
      <c r="NNW49" s="114"/>
      <c r="NNX49" s="114"/>
      <c r="NNY49" s="114"/>
      <c r="NNZ49" s="114"/>
      <c r="NOA49" s="114"/>
      <c r="NOB49" s="114"/>
      <c r="NOC49" s="114"/>
      <c r="NOD49" s="114"/>
      <c r="NOE49" s="114"/>
      <c r="NOF49" s="114"/>
      <c r="NOG49" s="114"/>
      <c r="NOH49" s="114"/>
      <c r="NOI49" s="114"/>
      <c r="NOJ49" s="114"/>
      <c r="NOK49" s="114"/>
      <c r="NOL49" s="114"/>
      <c r="NOM49" s="114"/>
      <c r="NON49" s="114"/>
      <c r="NOO49" s="114"/>
      <c r="NOP49" s="114"/>
      <c r="NOQ49" s="114"/>
      <c r="NOR49" s="114"/>
      <c r="NOS49" s="114"/>
      <c r="NOT49" s="114"/>
      <c r="NOU49" s="114"/>
      <c r="NOV49" s="114"/>
      <c r="NOW49" s="114"/>
      <c r="NOX49" s="114"/>
      <c r="NOY49" s="114"/>
      <c r="NOZ49" s="114"/>
      <c r="NPA49" s="114"/>
      <c r="NPB49" s="114"/>
      <c r="NPC49" s="114"/>
      <c r="NPD49" s="114"/>
      <c r="NPE49" s="114"/>
      <c r="NPF49" s="114"/>
      <c r="NPG49" s="114"/>
      <c r="NPH49" s="114"/>
      <c r="NPI49" s="114"/>
      <c r="NPJ49" s="114"/>
      <c r="NPK49" s="114"/>
      <c r="NPL49" s="114"/>
      <c r="NPM49" s="114"/>
      <c r="NPN49" s="114"/>
      <c r="NPO49" s="114"/>
      <c r="NPP49" s="114"/>
      <c r="NPQ49" s="114"/>
      <c r="NPR49" s="114"/>
      <c r="NPS49" s="114"/>
      <c r="NPT49" s="114"/>
      <c r="NPU49" s="114"/>
      <c r="NPV49" s="114"/>
      <c r="NPW49" s="114"/>
      <c r="NPX49" s="114"/>
      <c r="NPY49" s="114"/>
      <c r="NPZ49" s="114"/>
      <c r="NQA49" s="114"/>
      <c r="NQB49" s="114"/>
      <c r="NQC49" s="114"/>
      <c r="NQD49" s="114"/>
      <c r="NQE49" s="114"/>
      <c r="NQF49" s="114"/>
      <c r="NQG49" s="114"/>
      <c r="NQH49" s="114"/>
      <c r="NQI49" s="114"/>
      <c r="NQJ49" s="114"/>
      <c r="NQK49" s="114"/>
      <c r="NQL49" s="114"/>
      <c r="NQM49" s="114"/>
      <c r="NQN49" s="114"/>
      <c r="NQO49" s="114"/>
      <c r="NQP49" s="114"/>
      <c r="NQQ49" s="114"/>
      <c r="NQR49" s="114"/>
      <c r="NQS49" s="114"/>
      <c r="NQT49" s="114"/>
      <c r="NQU49" s="114"/>
      <c r="NQV49" s="114"/>
      <c r="NQW49" s="114"/>
      <c r="NQX49" s="114"/>
      <c r="NQY49" s="114"/>
      <c r="NQZ49" s="114"/>
      <c r="NRA49" s="114"/>
      <c r="NRB49" s="114"/>
      <c r="NRC49" s="114"/>
      <c r="NRD49" s="114"/>
      <c r="NRE49" s="114"/>
      <c r="NRF49" s="114"/>
      <c r="NRG49" s="114"/>
      <c r="NRH49" s="114"/>
      <c r="NRI49" s="114"/>
      <c r="NRJ49" s="114"/>
      <c r="NRK49" s="114"/>
      <c r="NRL49" s="114"/>
      <c r="NRM49" s="114"/>
      <c r="NRN49" s="114"/>
      <c r="NRO49" s="114"/>
      <c r="NRP49" s="114"/>
      <c r="NRQ49" s="114"/>
      <c r="NRR49" s="114"/>
      <c r="NRS49" s="114"/>
      <c r="NRT49" s="114"/>
      <c r="NRU49" s="114"/>
      <c r="NRV49" s="114"/>
      <c r="NRW49" s="114"/>
      <c r="NRX49" s="114"/>
      <c r="NRY49" s="114"/>
      <c r="NRZ49" s="114"/>
      <c r="NSA49" s="114"/>
      <c r="NSB49" s="114"/>
      <c r="NSC49" s="114"/>
      <c r="NSD49" s="114"/>
      <c r="NSE49" s="114"/>
      <c r="NSF49" s="114"/>
      <c r="NSG49" s="114"/>
      <c r="NSH49" s="114"/>
      <c r="NSI49" s="114"/>
      <c r="NSJ49" s="114"/>
      <c r="NSK49" s="114"/>
      <c r="NSL49" s="114"/>
      <c r="NSM49" s="114"/>
      <c r="NSN49" s="114"/>
      <c r="NSO49" s="114"/>
      <c r="NSP49" s="114"/>
      <c r="NSQ49" s="114"/>
      <c r="NSR49" s="114"/>
      <c r="NSS49" s="114"/>
      <c r="NST49" s="114"/>
      <c r="NSU49" s="114"/>
      <c r="NSV49" s="114"/>
      <c r="NSW49" s="114"/>
      <c r="NSX49" s="114"/>
      <c r="NSY49" s="114"/>
      <c r="NSZ49" s="114"/>
      <c r="NTA49" s="114"/>
      <c r="NTB49" s="114"/>
      <c r="NTC49" s="114"/>
      <c r="NTD49" s="114"/>
      <c r="NTE49" s="114"/>
      <c r="NTF49" s="114"/>
      <c r="NTG49" s="114"/>
      <c r="NTH49" s="114"/>
      <c r="NTI49" s="114"/>
      <c r="NTJ49" s="114"/>
      <c r="NTK49" s="114"/>
      <c r="NTL49" s="114"/>
      <c r="NTM49" s="114"/>
      <c r="NTN49" s="114"/>
      <c r="NTO49" s="114"/>
      <c r="NTP49" s="114"/>
      <c r="NTQ49" s="114"/>
      <c r="NTR49" s="114"/>
      <c r="NTS49" s="114"/>
      <c r="NTT49" s="114"/>
      <c r="NTU49" s="114"/>
      <c r="NTV49" s="114"/>
      <c r="NTW49" s="114"/>
      <c r="NTX49" s="114"/>
      <c r="NTY49" s="114"/>
      <c r="NTZ49" s="114"/>
      <c r="NUA49" s="114"/>
      <c r="NUB49" s="114"/>
      <c r="NUC49" s="114"/>
      <c r="NUD49" s="114"/>
      <c r="NUE49" s="114"/>
      <c r="NUF49" s="114"/>
      <c r="NUG49" s="114"/>
      <c r="NUH49" s="114"/>
      <c r="NUI49" s="114"/>
      <c r="NUJ49" s="114"/>
      <c r="NUK49" s="114"/>
      <c r="NUL49" s="114"/>
      <c r="NUM49" s="114"/>
      <c r="NUN49" s="114"/>
      <c r="NUO49" s="114"/>
      <c r="NUP49" s="114"/>
      <c r="NUQ49" s="114"/>
      <c r="NUR49" s="114"/>
      <c r="NUS49" s="114"/>
      <c r="NUT49" s="114"/>
      <c r="NUU49" s="114"/>
      <c r="NUV49" s="114"/>
      <c r="NUW49" s="114"/>
      <c r="NUX49" s="114"/>
      <c r="NUY49" s="114"/>
      <c r="NUZ49" s="114"/>
      <c r="NVA49" s="114"/>
      <c r="NVB49" s="114"/>
      <c r="NVC49" s="114"/>
      <c r="NVD49" s="114"/>
      <c r="NVE49" s="114"/>
      <c r="NVF49" s="114"/>
      <c r="NVG49" s="114"/>
      <c r="NVH49" s="114"/>
      <c r="NVI49" s="114"/>
      <c r="NVJ49" s="114"/>
      <c r="NVK49" s="114"/>
      <c r="NVL49" s="114"/>
      <c r="NVM49" s="114"/>
      <c r="NVN49" s="114"/>
      <c r="NVO49" s="114"/>
      <c r="NVP49" s="114"/>
      <c r="NVQ49" s="114"/>
      <c r="NVR49" s="114"/>
      <c r="NVS49" s="114"/>
      <c r="NVT49" s="114"/>
      <c r="NVU49" s="114"/>
      <c r="NVV49" s="114"/>
      <c r="NVW49" s="114"/>
      <c r="NVX49" s="114"/>
      <c r="NVY49" s="114"/>
      <c r="NVZ49" s="114"/>
      <c r="NWA49" s="114"/>
      <c r="NWB49" s="114"/>
      <c r="NWC49" s="114"/>
      <c r="NWD49" s="114"/>
      <c r="NWE49" s="114"/>
      <c r="NWF49" s="114"/>
      <c r="NWG49" s="114"/>
      <c r="NWH49" s="114"/>
      <c r="NWI49" s="114"/>
      <c r="NWJ49" s="114"/>
      <c r="NWK49" s="114"/>
      <c r="NWL49" s="114"/>
      <c r="NWM49" s="114"/>
      <c r="NWN49" s="114"/>
      <c r="NWO49" s="114"/>
      <c r="NWP49" s="114"/>
      <c r="NWQ49" s="114"/>
      <c r="NWR49" s="114"/>
      <c r="NWS49" s="114"/>
      <c r="NWT49" s="114"/>
      <c r="NWU49" s="114"/>
      <c r="NWV49" s="114"/>
      <c r="NWW49" s="114"/>
      <c r="NWX49" s="114"/>
      <c r="NWY49" s="114"/>
      <c r="NWZ49" s="114"/>
      <c r="NXA49" s="114"/>
      <c r="NXB49" s="114"/>
      <c r="NXC49" s="114"/>
      <c r="NXD49" s="114"/>
      <c r="NXE49" s="114"/>
      <c r="NXF49" s="114"/>
      <c r="NXG49" s="114"/>
      <c r="NXH49" s="114"/>
      <c r="NXI49" s="114"/>
      <c r="NXJ49" s="114"/>
      <c r="NXK49" s="114"/>
      <c r="NXL49" s="114"/>
      <c r="NXM49" s="114"/>
      <c r="NXN49" s="114"/>
      <c r="NXO49" s="114"/>
      <c r="NXP49" s="114"/>
      <c r="NXQ49" s="114"/>
      <c r="NXR49" s="114"/>
      <c r="NXS49" s="114"/>
      <c r="NXT49" s="114"/>
      <c r="NXU49" s="114"/>
      <c r="NXV49" s="114"/>
      <c r="NXW49" s="114"/>
      <c r="NXX49" s="114"/>
      <c r="NXY49" s="114"/>
      <c r="NXZ49" s="114"/>
      <c r="NYA49" s="114"/>
      <c r="NYB49" s="114"/>
      <c r="NYC49" s="114"/>
      <c r="NYD49" s="114"/>
      <c r="NYE49" s="114"/>
      <c r="NYF49" s="114"/>
      <c r="NYG49" s="114"/>
      <c r="NYH49" s="114"/>
      <c r="NYI49" s="114"/>
      <c r="NYJ49" s="114"/>
      <c r="NYK49" s="114"/>
      <c r="NYL49" s="114"/>
      <c r="NYM49" s="114"/>
      <c r="NYN49" s="114"/>
      <c r="NYO49" s="114"/>
      <c r="NYP49" s="114"/>
      <c r="NYQ49" s="114"/>
      <c r="NYR49" s="114"/>
      <c r="NYS49" s="114"/>
      <c r="NYT49" s="114"/>
      <c r="NYU49" s="114"/>
      <c r="NYV49" s="114"/>
      <c r="NYW49" s="114"/>
      <c r="NYX49" s="114"/>
      <c r="NYY49" s="114"/>
      <c r="NYZ49" s="114"/>
      <c r="NZA49" s="114"/>
      <c r="NZB49" s="114"/>
      <c r="NZC49" s="114"/>
      <c r="NZD49" s="114"/>
      <c r="NZE49" s="114"/>
      <c r="NZF49" s="114"/>
      <c r="NZG49" s="114"/>
      <c r="NZH49" s="114"/>
      <c r="NZI49" s="114"/>
      <c r="NZJ49" s="114"/>
      <c r="NZK49" s="114"/>
      <c r="NZL49" s="114"/>
      <c r="NZM49" s="114"/>
      <c r="NZN49" s="114"/>
      <c r="NZO49" s="114"/>
      <c r="NZP49" s="114"/>
      <c r="NZQ49" s="114"/>
      <c r="NZR49" s="114"/>
      <c r="NZS49" s="114"/>
      <c r="NZT49" s="114"/>
      <c r="NZU49" s="114"/>
      <c r="NZV49" s="114"/>
      <c r="NZW49" s="114"/>
      <c r="NZX49" s="114"/>
      <c r="NZY49" s="114"/>
      <c r="NZZ49" s="114"/>
      <c r="OAA49" s="114"/>
      <c r="OAB49" s="114"/>
      <c r="OAC49" s="114"/>
      <c r="OAD49" s="114"/>
      <c r="OAE49" s="114"/>
      <c r="OAF49" s="114"/>
      <c r="OAG49" s="114"/>
      <c r="OAH49" s="114"/>
      <c r="OAI49" s="114"/>
      <c r="OAJ49" s="114"/>
      <c r="OAK49" s="114"/>
      <c r="OAL49" s="114"/>
      <c r="OAM49" s="114"/>
      <c r="OAN49" s="114"/>
      <c r="OAO49" s="114"/>
      <c r="OAP49" s="114"/>
      <c r="OAQ49" s="114"/>
      <c r="OAR49" s="114"/>
      <c r="OAS49" s="114"/>
      <c r="OAT49" s="114"/>
      <c r="OAU49" s="114"/>
      <c r="OAV49" s="114"/>
      <c r="OAW49" s="114"/>
      <c r="OAX49" s="114"/>
      <c r="OAY49" s="114"/>
      <c r="OAZ49" s="114"/>
      <c r="OBA49" s="114"/>
      <c r="OBB49" s="114"/>
      <c r="OBC49" s="114"/>
      <c r="OBD49" s="114"/>
      <c r="OBE49" s="114"/>
      <c r="OBF49" s="114"/>
      <c r="OBG49" s="114"/>
      <c r="OBH49" s="114"/>
      <c r="OBI49" s="114"/>
      <c r="OBJ49" s="114"/>
      <c r="OBK49" s="114"/>
      <c r="OBL49" s="114"/>
      <c r="OBM49" s="114"/>
      <c r="OBN49" s="114"/>
      <c r="OBO49" s="114"/>
      <c r="OBP49" s="114"/>
      <c r="OBQ49" s="114"/>
      <c r="OBR49" s="114"/>
      <c r="OBS49" s="114"/>
      <c r="OBT49" s="114"/>
      <c r="OBU49" s="114"/>
      <c r="OBV49" s="114"/>
      <c r="OBW49" s="114"/>
      <c r="OBX49" s="114"/>
      <c r="OBY49" s="114"/>
      <c r="OBZ49" s="114"/>
      <c r="OCA49" s="114"/>
      <c r="OCB49" s="114"/>
      <c r="OCC49" s="114"/>
      <c r="OCD49" s="114"/>
      <c r="OCE49" s="114"/>
      <c r="OCF49" s="114"/>
      <c r="OCG49" s="114"/>
      <c r="OCH49" s="114"/>
      <c r="OCI49" s="114"/>
      <c r="OCJ49" s="114"/>
      <c r="OCK49" s="114"/>
      <c r="OCL49" s="114"/>
      <c r="OCM49" s="114"/>
      <c r="OCN49" s="114"/>
      <c r="OCO49" s="114"/>
      <c r="OCP49" s="114"/>
      <c r="OCQ49" s="114"/>
      <c r="OCR49" s="114"/>
      <c r="OCS49" s="114"/>
      <c r="OCT49" s="114"/>
      <c r="OCU49" s="114"/>
      <c r="OCV49" s="114"/>
      <c r="OCW49" s="114"/>
      <c r="OCX49" s="114"/>
      <c r="OCY49" s="114"/>
      <c r="OCZ49" s="114"/>
      <c r="ODA49" s="114"/>
      <c r="ODB49" s="114"/>
      <c r="ODC49" s="114"/>
      <c r="ODD49" s="114"/>
      <c r="ODE49" s="114"/>
      <c r="ODF49" s="114"/>
      <c r="ODG49" s="114"/>
      <c r="ODH49" s="114"/>
      <c r="ODI49" s="114"/>
      <c r="ODJ49" s="114"/>
      <c r="ODK49" s="114"/>
      <c r="ODL49" s="114"/>
      <c r="ODM49" s="114"/>
      <c r="ODN49" s="114"/>
      <c r="ODO49" s="114"/>
      <c r="ODP49" s="114"/>
      <c r="ODQ49" s="114"/>
      <c r="ODR49" s="114"/>
      <c r="ODS49" s="114"/>
      <c r="ODT49" s="114"/>
      <c r="ODU49" s="114"/>
      <c r="ODV49" s="114"/>
      <c r="ODW49" s="114"/>
      <c r="ODX49" s="114"/>
      <c r="ODY49" s="114"/>
      <c r="ODZ49" s="114"/>
      <c r="OEA49" s="114"/>
      <c r="OEB49" s="114"/>
      <c r="OEC49" s="114"/>
      <c r="OED49" s="114"/>
      <c r="OEE49" s="114"/>
      <c r="OEF49" s="114"/>
      <c r="OEG49" s="114"/>
      <c r="OEH49" s="114"/>
      <c r="OEI49" s="114"/>
      <c r="OEJ49" s="114"/>
      <c r="OEK49" s="114"/>
      <c r="OEL49" s="114"/>
      <c r="OEM49" s="114"/>
      <c r="OEN49" s="114"/>
      <c r="OEO49" s="114"/>
      <c r="OEP49" s="114"/>
      <c r="OEQ49" s="114"/>
      <c r="OER49" s="114"/>
      <c r="OES49" s="114"/>
      <c r="OET49" s="114"/>
      <c r="OEU49" s="114"/>
      <c r="OEV49" s="114"/>
      <c r="OEW49" s="114"/>
      <c r="OEX49" s="114"/>
      <c r="OEY49" s="114"/>
      <c r="OEZ49" s="114"/>
      <c r="OFA49" s="114"/>
      <c r="OFB49" s="114"/>
      <c r="OFC49" s="114"/>
      <c r="OFD49" s="114"/>
      <c r="OFE49" s="114"/>
      <c r="OFF49" s="114"/>
      <c r="OFG49" s="114"/>
      <c r="OFH49" s="114"/>
      <c r="OFI49" s="114"/>
      <c r="OFJ49" s="114"/>
      <c r="OFK49" s="114"/>
      <c r="OFL49" s="114"/>
      <c r="OFM49" s="114"/>
      <c r="OFN49" s="114"/>
      <c r="OFO49" s="114"/>
      <c r="OFP49" s="114"/>
      <c r="OFQ49" s="114"/>
      <c r="OFR49" s="114"/>
      <c r="OFS49" s="114"/>
      <c r="OFT49" s="114"/>
      <c r="OFU49" s="114"/>
      <c r="OFV49" s="114"/>
      <c r="OFW49" s="114"/>
      <c r="OFX49" s="114"/>
      <c r="OFY49" s="114"/>
      <c r="OFZ49" s="114"/>
      <c r="OGA49" s="114"/>
      <c r="OGB49" s="114"/>
      <c r="OGC49" s="114"/>
      <c r="OGD49" s="114"/>
      <c r="OGE49" s="114"/>
      <c r="OGF49" s="114"/>
      <c r="OGG49" s="114"/>
      <c r="OGH49" s="114"/>
      <c r="OGI49" s="114"/>
      <c r="OGJ49" s="114"/>
      <c r="OGK49" s="114"/>
      <c r="OGL49" s="114"/>
      <c r="OGM49" s="114"/>
      <c r="OGN49" s="114"/>
      <c r="OGO49" s="114"/>
      <c r="OGP49" s="114"/>
      <c r="OGQ49" s="114"/>
      <c r="OGR49" s="114"/>
      <c r="OGS49" s="114"/>
      <c r="OGT49" s="114"/>
      <c r="OGU49" s="114"/>
      <c r="OGV49" s="114"/>
      <c r="OGW49" s="114"/>
      <c r="OGX49" s="114"/>
      <c r="OGY49" s="114"/>
      <c r="OGZ49" s="114"/>
      <c r="OHA49" s="114"/>
      <c r="OHB49" s="114"/>
      <c r="OHC49" s="114"/>
      <c r="OHD49" s="114"/>
      <c r="OHE49" s="114"/>
      <c r="OHF49" s="114"/>
      <c r="OHG49" s="114"/>
      <c r="OHH49" s="114"/>
      <c r="OHI49" s="114"/>
      <c r="OHJ49" s="114"/>
      <c r="OHK49" s="114"/>
      <c r="OHL49" s="114"/>
      <c r="OHM49" s="114"/>
      <c r="OHN49" s="114"/>
      <c r="OHO49" s="114"/>
      <c r="OHP49" s="114"/>
      <c r="OHQ49" s="114"/>
      <c r="OHR49" s="114"/>
      <c r="OHS49" s="114"/>
      <c r="OHT49" s="114"/>
      <c r="OHU49" s="114"/>
      <c r="OHV49" s="114"/>
      <c r="OHW49" s="114"/>
      <c r="OHX49" s="114"/>
      <c r="OHY49" s="114"/>
      <c r="OHZ49" s="114"/>
      <c r="OIA49" s="114"/>
      <c r="OIB49" s="114"/>
      <c r="OIC49" s="114"/>
      <c r="OID49" s="114"/>
      <c r="OIE49" s="114"/>
      <c r="OIF49" s="114"/>
      <c r="OIG49" s="114"/>
      <c r="OIH49" s="114"/>
      <c r="OII49" s="114"/>
      <c r="OIJ49" s="114"/>
      <c r="OIK49" s="114"/>
      <c r="OIL49" s="114"/>
      <c r="OIM49" s="114"/>
      <c r="OIN49" s="114"/>
      <c r="OIO49" s="114"/>
      <c r="OIP49" s="114"/>
      <c r="OIQ49" s="114"/>
      <c r="OIR49" s="114"/>
      <c r="OIS49" s="114"/>
      <c r="OIT49" s="114"/>
      <c r="OIU49" s="114"/>
      <c r="OIV49" s="114"/>
      <c r="OIW49" s="114"/>
      <c r="OIX49" s="114"/>
      <c r="OIY49" s="114"/>
      <c r="OIZ49" s="114"/>
      <c r="OJA49" s="114"/>
      <c r="OJB49" s="114"/>
      <c r="OJC49" s="114"/>
      <c r="OJD49" s="114"/>
      <c r="OJE49" s="114"/>
      <c r="OJF49" s="114"/>
      <c r="OJG49" s="114"/>
      <c r="OJH49" s="114"/>
      <c r="OJI49" s="114"/>
      <c r="OJJ49" s="114"/>
      <c r="OJK49" s="114"/>
      <c r="OJL49" s="114"/>
      <c r="OJM49" s="114"/>
      <c r="OJN49" s="114"/>
      <c r="OJO49" s="114"/>
      <c r="OJP49" s="114"/>
      <c r="OJQ49" s="114"/>
      <c r="OJR49" s="114"/>
      <c r="OJS49" s="114"/>
      <c r="OJT49" s="114"/>
      <c r="OJU49" s="114"/>
      <c r="OJV49" s="114"/>
      <c r="OJW49" s="114"/>
      <c r="OJX49" s="114"/>
      <c r="OJY49" s="114"/>
      <c r="OJZ49" s="114"/>
      <c r="OKA49" s="114"/>
      <c r="OKB49" s="114"/>
      <c r="OKC49" s="114"/>
      <c r="OKD49" s="114"/>
      <c r="OKE49" s="114"/>
      <c r="OKF49" s="114"/>
      <c r="OKG49" s="114"/>
      <c r="OKH49" s="114"/>
      <c r="OKI49" s="114"/>
      <c r="OKJ49" s="114"/>
      <c r="OKK49" s="114"/>
      <c r="OKL49" s="114"/>
      <c r="OKM49" s="114"/>
      <c r="OKN49" s="114"/>
      <c r="OKO49" s="114"/>
      <c r="OKP49" s="114"/>
      <c r="OKQ49" s="114"/>
      <c r="OKR49" s="114"/>
      <c r="OKS49" s="114"/>
      <c r="OKT49" s="114"/>
      <c r="OKU49" s="114"/>
      <c r="OKV49" s="114"/>
      <c r="OKW49" s="114"/>
      <c r="OKX49" s="114"/>
      <c r="OKY49" s="114"/>
      <c r="OKZ49" s="114"/>
      <c r="OLA49" s="114"/>
      <c r="OLB49" s="114"/>
      <c r="OLC49" s="114"/>
      <c r="OLD49" s="114"/>
      <c r="OLE49" s="114"/>
      <c r="OLF49" s="114"/>
      <c r="OLG49" s="114"/>
      <c r="OLH49" s="114"/>
      <c r="OLI49" s="114"/>
      <c r="OLJ49" s="114"/>
      <c r="OLK49" s="114"/>
      <c r="OLL49" s="114"/>
      <c r="OLM49" s="114"/>
      <c r="OLN49" s="114"/>
      <c r="OLO49" s="114"/>
      <c r="OLP49" s="114"/>
      <c r="OLQ49" s="114"/>
      <c r="OLR49" s="114"/>
      <c r="OLS49" s="114"/>
      <c r="OLT49" s="114"/>
      <c r="OLU49" s="114"/>
      <c r="OLV49" s="114"/>
      <c r="OLW49" s="114"/>
      <c r="OLX49" s="114"/>
      <c r="OLY49" s="114"/>
      <c r="OLZ49" s="114"/>
      <c r="OMA49" s="114"/>
      <c r="OMB49" s="114"/>
      <c r="OMC49" s="114"/>
      <c r="OMD49" s="114"/>
      <c r="OME49" s="114"/>
      <c r="OMF49" s="114"/>
      <c r="OMG49" s="114"/>
      <c r="OMH49" s="114"/>
      <c r="OMI49" s="114"/>
      <c r="OMJ49" s="114"/>
      <c r="OMK49" s="114"/>
      <c r="OML49" s="114"/>
      <c r="OMM49" s="114"/>
      <c r="OMN49" s="114"/>
      <c r="OMO49" s="114"/>
      <c r="OMP49" s="114"/>
      <c r="OMQ49" s="114"/>
      <c r="OMR49" s="114"/>
      <c r="OMS49" s="114"/>
      <c r="OMT49" s="114"/>
      <c r="OMU49" s="114"/>
      <c r="OMV49" s="114"/>
      <c r="OMW49" s="114"/>
      <c r="OMX49" s="114"/>
      <c r="OMY49" s="114"/>
      <c r="OMZ49" s="114"/>
      <c r="ONA49" s="114"/>
      <c r="ONB49" s="114"/>
      <c r="ONC49" s="114"/>
      <c r="OND49" s="114"/>
      <c r="ONE49" s="114"/>
      <c r="ONF49" s="114"/>
      <c r="ONG49" s="114"/>
      <c r="ONH49" s="114"/>
      <c r="ONI49" s="114"/>
      <c r="ONJ49" s="114"/>
      <c r="ONK49" s="114"/>
      <c r="ONL49" s="114"/>
      <c r="ONM49" s="114"/>
      <c r="ONN49" s="114"/>
      <c r="ONO49" s="114"/>
      <c r="ONP49" s="114"/>
      <c r="ONQ49" s="114"/>
      <c r="ONR49" s="114"/>
      <c r="ONS49" s="114"/>
      <c r="ONT49" s="114"/>
      <c r="ONU49" s="114"/>
      <c r="ONV49" s="114"/>
      <c r="ONW49" s="114"/>
      <c r="ONX49" s="114"/>
      <c r="ONY49" s="114"/>
      <c r="ONZ49" s="114"/>
      <c r="OOA49" s="114"/>
      <c r="OOB49" s="114"/>
      <c r="OOC49" s="114"/>
      <c r="OOD49" s="114"/>
      <c r="OOE49" s="114"/>
      <c r="OOF49" s="114"/>
      <c r="OOG49" s="114"/>
      <c r="OOH49" s="114"/>
      <c r="OOI49" s="114"/>
      <c r="OOJ49" s="114"/>
      <c r="OOK49" s="114"/>
      <c r="OOL49" s="114"/>
      <c r="OOM49" s="114"/>
      <c r="OON49" s="114"/>
      <c r="OOO49" s="114"/>
      <c r="OOP49" s="114"/>
      <c r="OOQ49" s="114"/>
      <c r="OOR49" s="114"/>
      <c r="OOS49" s="114"/>
      <c r="OOT49" s="114"/>
      <c r="OOU49" s="114"/>
      <c r="OOV49" s="114"/>
      <c r="OOW49" s="114"/>
      <c r="OOX49" s="114"/>
      <c r="OOY49" s="114"/>
      <c r="OOZ49" s="114"/>
      <c r="OPA49" s="114"/>
      <c r="OPB49" s="114"/>
      <c r="OPC49" s="114"/>
      <c r="OPD49" s="114"/>
      <c r="OPE49" s="114"/>
      <c r="OPF49" s="114"/>
      <c r="OPG49" s="114"/>
      <c r="OPH49" s="114"/>
      <c r="OPI49" s="114"/>
      <c r="OPJ49" s="114"/>
      <c r="OPK49" s="114"/>
      <c r="OPL49" s="114"/>
      <c r="OPM49" s="114"/>
      <c r="OPN49" s="114"/>
      <c r="OPO49" s="114"/>
      <c r="OPP49" s="114"/>
      <c r="OPQ49" s="114"/>
      <c r="OPR49" s="114"/>
      <c r="OPS49" s="114"/>
      <c r="OPT49" s="114"/>
      <c r="OPU49" s="114"/>
      <c r="OPV49" s="114"/>
      <c r="OPW49" s="114"/>
      <c r="OPX49" s="114"/>
      <c r="OPY49" s="114"/>
      <c r="OPZ49" s="114"/>
      <c r="OQA49" s="114"/>
      <c r="OQB49" s="114"/>
      <c r="OQC49" s="114"/>
      <c r="OQD49" s="114"/>
      <c r="OQE49" s="114"/>
      <c r="OQF49" s="114"/>
      <c r="OQG49" s="114"/>
      <c r="OQH49" s="114"/>
      <c r="OQI49" s="114"/>
      <c r="OQJ49" s="114"/>
      <c r="OQK49" s="114"/>
      <c r="OQL49" s="114"/>
      <c r="OQM49" s="114"/>
      <c r="OQN49" s="114"/>
      <c r="OQO49" s="114"/>
      <c r="OQP49" s="114"/>
      <c r="OQQ49" s="114"/>
      <c r="OQR49" s="114"/>
      <c r="OQS49" s="114"/>
      <c r="OQT49" s="114"/>
      <c r="OQU49" s="114"/>
      <c r="OQV49" s="114"/>
      <c r="OQW49" s="114"/>
      <c r="OQX49" s="114"/>
      <c r="OQY49" s="114"/>
      <c r="OQZ49" s="114"/>
      <c r="ORA49" s="114"/>
      <c r="ORB49" s="114"/>
      <c r="ORC49" s="114"/>
      <c r="ORD49" s="114"/>
      <c r="ORE49" s="114"/>
      <c r="ORF49" s="114"/>
      <c r="ORG49" s="114"/>
      <c r="ORH49" s="114"/>
      <c r="ORI49" s="114"/>
      <c r="ORJ49" s="114"/>
      <c r="ORK49" s="114"/>
      <c r="ORL49" s="114"/>
      <c r="ORM49" s="114"/>
      <c r="ORN49" s="114"/>
      <c r="ORO49" s="114"/>
      <c r="ORP49" s="114"/>
      <c r="ORQ49" s="114"/>
      <c r="ORR49" s="114"/>
      <c r="ORS49" s="114"/>
      <c r="ORT49" s="114"/>
      <c r="ORU49" s="114"/>
      <c r="ORV49" s="114"/>
      <c r="ORW49" s="114"/>
      <c r="ORX49" s="114"/>
      <c r="ORY49" s="114"/>
      <c r="ORZ49" s="114"/>
      <c r="OSA49" s="114"/>
      <c r="OSB49" s="114"/>
      <c r="OSC49" s="114"/>
      <c r="OSD49" s="114"/>
      <c r="OSE49" s="114"/>
      <c r="OSF49" s="114"/>
      <c r="OSG49" s="114"/>
      <c r="OSH49" s="114"/>
      <c r="OSI49" s="114"/>
      <c r="OSJ49" s="114"/>
      <c r="OSK49" s="114"/>
      <c r="OSL49" s="114"/>
      <c r="OSM49" s="114"/>
      <c r="OSN49" s="114"/>
      <c r="OSO49" s="114"/>
      <c r="OSP49" s="114"/>
      <c r="OSQ49" s="114"/>
      <c r="OSR49" s="114"/>
      <c r="OSS49" s="114"/>
      <c r="OST49" s="114"/>
      <c r="OSU49" s="114"/>
      <c r="OSV49" s="114"/>
      <c r="OSW49" s="114"/>
      <c r="OSX49" s="114"/>
      <c r="OSY49" s="114"/>
      <c r="OSZ49" s="114"/>
      <c r="OTA49" s="114"/>
      <c r="OTB49" s="114"/>
      <c r="OTC49" s="114"/>
      <c r="OTD49" s="114"/>
      <c r="OTE49" s="114"/>
      <c r="OTF49" s="114"/>
      <c r="OTG49" s="114"/>
      <c r="OTH49" s="114"/>
      <c r="OTI49" s="114"/>
      <c r="OTJ49" s="114"/>
      <c r="OTK49" s="114"/>
      <c r="OTL49" s="114"/>
      <c r="OTM49" s="114"/>
      <c r="OTN49" s="114"/>
      <c r="OTO49" s="114"/>
      <c r="OTP49" s="114"/>
      <c r="OTQ49" s="114"/>
      <c r="OTR49" s="114"/>
      <c r="OTS49" s="114"/>
      <c r="OTT49" s="114"/>
      <c r="OTU49" s="114"/>
      <c r="OTV49" s="114"/>
      <c r="OTW49" s="114"/>
      <c r="OTX49" s="114"/>
      <c r="OTY49" s="114"/>
      <c r="OTZ49" s="114"/>
      <c r="OUA49" s="114"/>
      <c r="OUB49" s="114"/>
      <c r="OUC49" s="114"/>
      <c r="OUD49" s="114"/>
      <c r="OUE49" s="114"/>
      <c r="OUF49" s="114"/>
      <c r="OUG49" s="114"/>
      <c r="OUH49" s="114"/>
      <c r="OUI49" s="114"/>
      <c r="OUJ49" s="114"/>
      <c r="OUK49" s="114"/>
      <c r="OUL49" s="114"/>
      <c r="OUM49" s="114"/>
      <c r="OUN49" s="114"/>
      <c r="OUO49" s="114"/>
      <c r="OUP49" s="114"/>
      <c r="OUQ49" s="114"/>
      <c r="OUR49" s="114"/>
      <c r="OUS49" s="114"/>
      <c r="OUT49" s="114"/>
      <c r="OUU49" s="114"/>
      <c r="OUV49" s="114"/>
      <c r="OUW49" s="114"/>
      <c r="OUX49" s="114"/>
      <c r="OUY49" s="114"/>
      <c r="OUZ49" s="114"/>
      <c r="OVA49" s="114"/>
      <c r="OVB49" s="114"/>
      <c r="OVC49" s="114"/>
      <c r="OVD49" s="114"/>
      <c r="OVE49" s="114"/>
      <c r="OVF49" s="114"/>
      <c r="OVG49" s="114"/>
      <c r="OVH49" s="114"/>
      <c r="OVI49" s="114"/>
      <c r="OVJ49" s="114"/>
      <c r="OVK49" s="114"/>
      <c r="OVL49" s="114"/>
      <c r="OVM49" s="114"/>
      <c r="OVN49" s="114"/>
      <c r="OVO49" s="114"/>
      <c r="OVP49" s="114"/>
      <c r="OVQ49" s="114"/>
      <c r="OVR49" s="114"/>
      <c r="OVS49" s="114"/>
      <c r="OVT49" s="114"/>
      <c r="OVU49" s="114"/>
      <c r="OVV49" s="114"/>
      <c r="OVW49" s="114"/>
      <c r="OVX49" s="114"/>
      <c r="OVY49" s="114"/>
      <c r="OVZ49" s="114"/>
      <c r="OWA49" s="114"/>
      <c r="OWB49" s="114"/>
      <c r="OWC49" s="114"/>
      <c r="OWD49" s="114"/>
      <c r="OWE49" s="114"/>
      <c r="OWF49" s="114"/>
      <c r="OWG49" s="114"/>
      <c r="OWH49" s="114"/>
      <c r="OWI49" s="114"/>
      <c r="OWJ49" s="114"/>
      <c r="OWK49" s="114"/>
      <c r="OWL49" s="114"/>
      <c r="OWM49" s="114"/>
      <c r="OWN49" s="114"/>
      <c r="OWO49" s="114"/>
      <c r="OWP49" s="114"/>
      <c r="OWQ49" s="114"/>
      <c r="OWR49" s="114"/>
      <c r="OWS49" s="114"/>
      <c r="OWT49" s="114"/>
      <c r="OWU49" s="114"/>
      <c r="OWV49" s="114"/>
      <c r="OWW49" s="114"/>
      <c r="OWX49" s="114"/>
      <c r="OWY49" s="114"/>
      <c r="OWZ49" s="114"/>
      <c r="OXA49" s="114"/>
      <c r="OXB49" s="114"/>
      <c r="OXC49" s="114"/>
      <c r="OXD49" s="114"/>
      <c r="OXE49" s="114"/>
      <c r="OXF49" s="114"/>
      <c r="OXG49" s="114"/>
      <c r="OXH49" s="114"/>
      <c r="OXI49" s="114"/>
      <c r="OXJ49" s="114"/>
      <c r="OXK49" s="114"/>
      <c r="OXL49" s="114"/>
      <c r="OXM49" s="114"/>
      <c r="OXN49" s="114"/>
      <c r="OXO49" s="114"/>
      <c r="OXP49" s="114"/>
      <c r="OXQ49" s="114"/>
      <c r="OXR49" s="114"/>
      <c r="OXS49" s="114"/>
      <c r="OXT49" s="114"/>
      <c r="OXU49" s="114"/>
      <c r="OXV49" s="114"/>
      <c r="OXW49" s="114"/>
      <c r="OXX49" s="114"/>
      <c r="OXY49" s="114"/>
      <c r="OXZ49" s="114"/>
      <c r="OYA49" s="114"/>
      <c r="OYB49" s="114"/>
      <c r="OYC49" s="114"/>
      <c r="OYD49" s="114"/>
      <c r="OYE49" s="114"/>
      <c r="OYF49" s="114"/>
      <c r="OYG49" s="114"/>
      <c r="OYH49" s="114"/>
      <c r="OYI49" s="114"/>
      <c r="OYJ49" s="114"/>
      <c r="OYK49" s="114"/>
      <c r="OYL49" s="114"/>
      <c r="OYM49" s="114"/>
      <c r="OYN49" s="114"/>
      <c r="OYO49" s="114"/>
      <c r="OYP49" s="114"/>
      <c r="OYQ49" s="114"/>
      <c r="OYR49" s="114"/>
      <c r="OYS49" s="114"/>
      <c r="OYT49" s="114"/>
      <c r="OYU49" s="114"/>
      <c r="OYV49" s="114"/>
      <c r="OYW49" s="114"/>
      <c r="OYX49" s="114"/>
      <c r="OYY49" s="114"/>
      <c r="OYZ49" s="114"/>
      <c r="OZA49" s="114"/>
      <c r="OZB49" s="114"/>
      <c r="OZC49" s="114"/>
      <c r="OZD49" s="114"/>
      <c r="OZE49" s="114"/>
      <c r="OZF49" s="114"/>
      <c r="OZG49" s="114"/>
      <c r="OZH49" s="114"/>
      <c r="OZI49" s="114"/>
      <c r="OZJ49" s="114"/>
      <c r="OZK49" s="114"/>
      <c r="OZL49" s="114"/>
      <c r="OZM49" s="114"/>
      <c r="OZN49" s="114"/>
      <c r="OZO49" s="114"/>
      <c r="OZP49" s="114"/>
      <c r="OZQ49" s="114"/>
      <c r="OZR49" s="114"/>
      <c r="OZS49" s="114"/>
      <c r="OZT49" s="114"/>
      <c r="OZU49" s="114"/>
      <c r="OZV49" s="114"/>
      <c r="OZW49" s="114"/>
      <c r="OZX49" s="114"/>
      <c r="OZY49" s="114"/>
      <c r="OZZ49" s="114"/>
      <c r="PAA49" s="114"/>
      <c r="PAB49" s="114"/>
      <c r="PAC49" s="114"/>
      <c r="PAD49" s="114"/>
      <c r="PAE49" s="114"/>
      <c r="PAF49" s="114"/>
      <c r="PAG49" s="114"/>
      <c r="PAH49" s="114"/>
      <c r="PAI49" s="114"/>
      <c r="PAJ49" s="114"/>
      <c r="PAK49" s="114"/>
      <c r="PAL49" s="114"/>
      <c r="PAM49" s="114"/>
      <c r="PAN49" s="114"/>
      <c r="PAO49" s="114"/>
      <c r="PAP49" s="114"/>
      <c r="PAQ49" s="114"/>
      <c r="PAR49" s="114"/>
      <c r="PAS49" s="114"/>
      <c r="PAT49" s="114"/>
      <c r="PAU49" s="114"/>
      <c r="PAV49" s="114"/>
      <c r="PAW49" s="114"/>
      <c r="PAX49" s="114"/>
      <c r="PAY49" s="114"/>
      <c r="PAZ49" s="114"/>
      <c r="PBA49" s="114"/>
      <c r="PBB49" s="114"/>
      <c r="PBC49" s="114"/>
      <c r="PBD49" s="114"/>
      <c r="PBE49" s="114"/>
      <c r="PBF49" s="114"/>
      <c r="PBG49" s="114"/>
      <c r="PBH49" s="114"/>
      <c r="PBI49" s="114"/>
      <c r="PBJ49" s="114"/>
      <c r="PBK49" s="114"/>
      <c r="PBL49" s="114"/>
      <c r="PBM49" s="114"/>
      <c r="PBN49" s="114"/>
      <c r="PBO49" s="114"/>
      <c r="PBP49" s="114"/>
      <c r="PBQ49" s="114"/>
      <c r="PBR49" s="114"/>
      <c r="PBS49" s="114"/>
      <c r="PBT49" s="114"/>
      <c r="PBU49" s="114"/>
      <c r="PBV49" s="114"/>
      <c r="PBW49" s="114"/>
      <c r="PBX49" s="114"/>
      <c r="PBY49" s="114"/>
      <c r="PBZ49" s="114"/>
      <c r="PCA49" s="114"/>
      <c r="PCB49" s="114"/>
      <c r="PCC49" s="114"/>
      <c r="PCD49" s="114"/>
      <c r="PCE49" s="114"/>
      <c r="PCF49" s="114"/>
      <c r="PCG49" s="114"/>
      <c r="PCH49" s="114"/>
      <c r="PCI49" s="114"/>
      <c r="PCJ49" s="114"/>
      <c r="PCK49" s="114"/>
      <c r="PCL49" s="114"/>
      <c r="PCM49" s="114"/>
      <c r="PCN49" s="114"/>
      <c r="PCO49" s="114"/>
      <c r="PCP49" s="114"/>
      <c r="PCQ49" s="114"/>
      <c r="PCR49" s="114"/>
      <c r="PCS49" s="114"/>
      <c r="PCT49" s="114"/>
      <c r="PCU49" s="114"/>
      <c r="PCV49" s="114"/>
      <c r="PCW49" s="114"/>
      <c r="PCX49" s="114"/>
      <c r="PCY49" s="114"/>
      <c r="PCZ49" s="114"/>
      <c r="PDA49" s="114"/>
      <c r="PDB49" s="114"/>
      <c r="PDC49" s="114"/>
      <c r="PDD49" s="114"/>
      <c r="PDE49" s="114"/>
      <c r="PDF49" s="114"/>
      <c r="PDG49" s="114"/>
      <c r="PDH49" s="114"/>
      <c r="PDI49" s="114"/>
      <c r="PDJ49" s="114"/>
      <c r="PDK49" s="114"/>
      <c r="PDL49" s="114"/>
      <c r="PDM49" s="114"/>
      <c r="PDN49" s="114"/>
      <c r="PDO49" s="114"/>
      <c r="PDP49" s="114"/>
      <c r="PDQ49" s="114"/>
      <c r="PDR49" s="114"/>
      <c r="PDS49" s="114"/>
      <c r="PDT49" s="114"/>
      <c r="PDU49" s="114"/>
      <c r="PDV49" s="114"/>
      <c r="PDW49" s="114"/>
      <c r="PDX49" s="114"/>
      <c r="PDY49" s="114"/>
      <c r="PDZ49" s="114"/>
      <c r="PEA49" s="114"/>
      <c r="PEB49" s="114"/>
      <c r="PEC49" s="114"/>
      <c r="PED49" s="114"/>
      <c r="PEE49" s="114"/>
      <c r="PEF49" s="114"/>
      <c r="PEG49" s="114"/>
      <c r="PEH49" s="114"/>
      <c r="PEI49" s="114"/>
      <c r="PEJ49" s="114"/>
      <c r="PEK49" s="114"/>
      <c r="PEL49" s="114"/>
      <c r="PEM49" s="114"/>
      <c r="PEN49" s="114"/>
      <c r="PEO49" s="114"/>
      <c r="PEP49" s="114"/>
      <c r="PEQ49" s="114"/>
      <c r="PER49" s="114"/>
      <c r="PES49" s="114"/>
      <c r="PET49" s="114"/>
      <c r="PEU49" s="114"/>
      <c r="PEV49" s="114"/>
      <c r="PEW49" s="114"/>
      <c r="PEX49" s="114"/>
      <c r="PEY49" s="114"/>
      <c r="PEZ49" s="114"/>
      <c r="PFA49" s="114"/>
      <c r="PFB49" s="114"/>
      <c r="PFC49" s="114"/>
      <c r="PFD49" s="114"/>
      <c r="PFE49" s="114"/>
      <c r="PFF49" s="114"/>
      <c r="PFG49" s="114"/>
      <c r="PFH49" s="114"/>
      <c r="PFI49" s="114"/>
      <c r="PFJ49" s="114"/>
      <c r="PFK49" s="114"/>
      <c r="PFL49" s="114"/>
      <c r="PFM49" s="114"/>
      <c r="PFN49" s="114"/>
      <c r="PFO49" s="114"/>
      <c r="PFP49" s="114"/>
      <c r="PFQ49" s="114"/>
      <c r="PFR49" s="114"/>
      <c r="PFS49" s="114"/>
      <c r="PFT49" s="114"/>
      <c r="PFU49" s="114"/>
      <c r="PFV49" s="114"/>
      <c r="PFW49" s="114"/>
      <c r="PFX49" s="114"/>
      <c r="PFY49" s="114"/>
      <c r="PFZ49" s="114"/>
      <c r="PGA49" s="114"/>
      <c r="PGB49" s="114"/>
      <c r="PGC49" s="114"/>
      <c r="PGD49" s="114"/>
      <c r="PGE49" s="114"/>
      <c r="PGF49" s="114"/>
      <c r="PGG49" s="114"/>
      <c r="PGH49" s="114"/>
      <c r="PGI49" s="114"/>
      <c r="PGJ49" s="114"/>
      <c r="PGK49" s="114"/>
      <c r="PGL49" s="114"/>
      <c r="PGM49" s="114"/>
      <c r="PGN49" s="114"/>
      <c r="PGO49" s="114"/>
      <c r="PGP49" s="114"/>
      <c r="PGQ49" s="114"/>
      <c r="PGR49" s="114"/>
      <c r="PGS49" s="114"/>
      <c r="PGT49" s="114"/>
      <c r="PGU49" s="114"/>
      <c r="PGV49" s="114"/>
      <c r="PGW49" s="114"/>
      <c r="PGX49" s="114"/>
      <c r="PGY49" s="114"/>
      <c r="PGZ49" s="114"/>
      <c r="PHA49" s="114"/>
      <c r="PHB49" s="114"/>
      <c r="PHC49" s="114"/>
      <c r="PHD49" s="114"/>
      <c r="PHE49" s="114"/>
      <c r="PHF49" s="114"/>
      <c r="PHG49" s="114"/>
      <c r="PHH49" s="114"/>
      <c r="PHI49" s="114"/>
      <c r="PHJ49" s="114"/>
      <c r="PHK49" s="114"/>
      <c r="PHL49" s="114"/>
      <c r="PHM49" s="114"/>
      <c r="PHN49" s="114"/>
      <c r="PHO49" s="114"/>
      <c r="PHP49" s="114"/>
      <c r="PHQ49" s="114"/>
      <c r="PHR49" s="114"/>
      <c r="PHS49" s="114"/>
      <c r="PHT49" s="114"/>
      <c r="PHU49" s="114"/>
      <c r="PHV49" s="114"/>
      <c r="PHW49" s="114"/>
      <c r="PHX49" s="114"/>
      <c r="PHY49" s="114"/>
      <c r="PHZ49" s="114"/>
      <c r="PIA49" s="114"/>
      <c r="PIB49" s="114"/>
      <c r="PIC49" s="114"/>
      <c r="PID49" s="114"/>
      <c r="PIE49" s="114"/>
      <c r="PIF49" s="114"/>
      <c r="PIG49" s="114"/>
      <c r="PIH49" s="114"/>
      <c r="PII49" s="114"/>
      <c r="PIJ49" s="114"/>
      <c r="PIK49" s="114"/>
      <c r="PIL49" s="114"/>
      <c r="PIM49" s="114"/>
      <c r="PIN49" s="114"/>
      <c r="PIO49" s="114"/>
      <c r="PIP49" s="114"/>
      <c r="PIQ49" s="114"/>
      <c r="PIR49" s="114"/>
      <c r="PIS49" s="114"/>
      <c r="PIT49" s="114"/>
      <c r="PIU49" s="114"/>
      <c r="PIV49" s="114"/>
      <c r="PIW49" s="114"/>
      <c r="PIX49" s="114"/>
      <c r="PIY49" s="114"/>
      <c r="PIZ49" s="114"/>
      <c r="PJA49" s="114"/>
      <c r="PJB49" s="114"/>
      <c r="PJC49" s="114"/>
      <c r="PJD49" s="114"/>
      <c r="PJE49" s="114"/>
      <c r="PJF49" s="114"/>
      <c r="PJG49" s="114"/>
      <c r="PJH49" s="114"/>
      <c r="PJI49" s="114"/>
      <c r="PJJ49" s="114"/>
      <c r="PJK49" s="114"/>
      <c r="PJL49" s="114"/>
      <c r="PJM49" s="114"/>
      <c r="PJN49" s="114"/>
      <c r="PJO49" s="114"/>
      <c r="PJP49" s="114"/>
      <c r="PJQ49" s="114"/>
      <c r="PJR49" s="114"/>
      <c r="PJS49" s="114"/>
      <c r="PJT49" s="114"/>
      <c r="PJU49" s="114"/>
      <c r="PJV49" s="114"/>
      <c r="PJW49" s="114"/>
      <c r="PJX49" s="114"/>
      <c r="PJY49" s="114"/>
      <c r="PJZ49" s="114"/>
      <c r="PKA49" s="114"/>
      <c r="PKB49" s="114"/>
      <c r="PKC49" s="114"/>
      <c r="PKD49" s="114"/>
      <c r="PKE49" s="114"/>
      <c r="PKF49" s="114"/>
      <c r="PKG49" s="114"/>
      <c r="PKH49" s="114"/>
      <c r="PKI49" s="114"/>
      <c r="PKJ49" s="114"/>
      <c r="PKK49" s="114"/>
      <c r="PKL49" s="114"/>
      <c r="PKM49" s="114"/>
      <c r="PKN49" s="114"/>
      <c r="PKO49" s="114"/>
      <c r="PKP49" s="114"/>
      <c r="PKQ49" s="114"/>
      <c r="PKR49" s="114"/>
      <c r="PKS49" s="114"/>
      <c r="PKT49" s="114"/>
      <c r="PKU49" s="114"/>
      <c r="PKV49" s="114"/>
      <c r="PKW49" s="114"/>
      <c r="PKX49" s="114"/>
      <c r="PKY49" s="114"/>
      <c r="PKZ49" s="114"/>
      <c r="PLA49" s="114"/>
      <c r="PLB49" s="114"/>
      <c r="PLC49" s="114"/>
      <c r="PLD49" s="114"/>
      <c r="PLE49" s="114"/>
      <c r="PLF49" s="114"/>
      <c r="PLG49" s="114"/>
      <c r="PLH49" s="114"/>
      <c r="PLI49" s="114"/>
      <c r="PLJ49" s="114"/>
      <c r="PLK49" s="114"/>
      <c r="PLL49" s="114"/>
      <c r="PLM49" s="114"/>
      <c r="PLN49" s="114"/>
      <c r="PLO49" s="114"/>
      <c r="PLP49" s="114"/>
      <c r="PLQ49" s="114"/>
      <c r="PLR49" s="114"/>
      <c r="PLS49" s="114"/>
      <c r="PLT49" s="114"/>
      <c r="PLU49" s="114"/>
      <c r="PLV49" s="114"/>
      <c r="PLW49" s="114"/>
      <c r="PLX49" s="114"/>
      <c r="PLY49" s="114"/>
      <c r="PLZ49" s="114"/>
      <c r="PMA49" s="114"/>
      <c r="PMB49" s="114"/>
      <c r="PMC49" s="114"/>
      <c r="PMD49" s="114"/>
      <c r="PME49" s="114"/>
      <c r="PMF49" s="114"/>
      <c r="PMG49" s="114"/>
      <c r="PMH49" s="114"/>
      <c r="PMI49" s="114"/>
      <c r="PMJ49" s="114"/>
      <c r="PMK49" s="114"/>
      <c r="PML49" s="114"/>
      <c r="PMM49" s="114"/>
      <c r="PMN49" s="114"/>
      <c r="PMO49" s="114"/>
      <c r="PMP49" s="114"/>
      <c r="PMQ49" s="114"/>
      <c r="PMR49" s="114"/>
      <c r="PMS49" s="114"/>
      <c r="PMT49" s="114"/>
      <c r="PMU49" s="114"/>
      <c r="PMV49" s="114"/>
      <c r="PMW49" s="114"/>
      <c r="PMX49" s="114"/>
      <c r="PMY49" s="114"/>
      <c r="PMZ49" s="114"/>
      <c r="PNA49" s="114"/>
      <c r="PNB49" s="114"/>
      <c r="PNC49" s="114"/>
      <c r="PND49" s="114"/>
      <c r="PNE49" s="114"/>
      <c r="PNF49" s="114"/>
      <c r="PNG49" s="114"/>
      <c r="PNH49" s="114"/>
      <c r="PNI49" s="114"/>
      <c r="PNJ49" s="114"/>
      <c r="PNK49" s="114"/>
      <c r="PNL49" s="114"/>
      <c r="PNM49" s="114"/>
      <c r="PNN49" s="114"/>
      <c r="PNO49" s="114"/>
      <c r="PNP49" s="114"/>
      <c r="PNQ49" s="114"/>
      <c r="PNR49" s="114"/>
      <c r="PNS49" s="114"/>
      <c r="PNT49" s="114"/>
      <c r="PNU49" s="114"/>
      <c r="PNV49" s="114"/>
      <c r="PNW49" s="114"/>
      <c r="PNX49" s="114"/>
      <c r="PNY49" s="114"/>
      <c r="PNZ49" s="114"/>
      <c r="POA49" s="114"/>
      <c r="POB49" s="114"/>
      <c r="POC49" s="114"/>
      <c r="POD49" s="114"/>
      <c r="POE49" s="114"/>
      <c r="POF49" s="114"/>
      <c r="POG49" s="114"/>
      <c r="POH49" s="114"/>
      <c r="POI49" s="114"/>
      <c r="POJ49" s="114"/>
      <c r="POK49" s="114"/>
      <c r="POL49" s="114"/>
      <c r="POM49" s="114"/>
      <c r="PON49" s="114"/>
      <c r="POO49" s="114"/>
      <c r="POP49" s="114"/>
      <c r="POQ49" s="114"/>
      <c r="POR49" s="114"/>
      <c r="POS49" s="114"/>
      <c r="POT49" s="114"/>
      <c r="POU49" s="114"/>
      <c r="POV49" s="114"/>
      <c r="POW49" s="114"/>
      <c r="POX49" s="114"/>
      <c r="POY49" s="114"/>
      <c r="POZ49" s="114"/>
      <c r="PPA49" s="114"/>
      <c r="PPB49" s="114"/>
      <c r="PPC49" s="114"/>
      <c r="PPD49" s="114"/>
      <c r="PPE49" s="114"/>
      <c r="PPF49" s="114"/>
      <c r="PPG49" s="114"/>
      <c r="PPH49" s="114"/>
      <c r="PPI49" s="114"/>
      <c r="PPJ49" s="114"/>
      <c r="PPK49" s="114"/>
      <c r="PPL49" s="114"/>
      <c r="PPM49" s="114"/>
      <c r="PPN49" s="114"/>
      <c r="PPO49" s="114"/>
      <c r="PPP49" s="114"/>
      <c r="PPQ49" s="114"/>
      <c r="PPR49" s="114"/>
      <c r="PPS49" s="114"/>
      <c r="PPT49" s="114"/>
      <c r="PPU49" s="114"/>
      <c r="PPV49" s="114"/>
      <c r="PPW49" s="114"/>
      <c r="PPX49" s="114"/>
      <c r="PPY49" s="114"/>
      <c r="PPZ49" s="114"/>
      <c r="PQA49" s="114"/>
      <c r="PQB49" s="114"/>
      <c r="PQC49" s="114"/>
      <c r="PQD49" s="114"/>
      <c r="PQE49" s="114"/>
      <c r="PQF49" s="114"/>
      <c r="PQG49" s="114"/>
      <c r="PQH49" s="114"/>
      <c r="PQI49" s="114"/>
      <c r="PQJ49" s="114"/>
      <c r="PQK49" s="114"/>
      <c r="PQL49" s="114"/>
      <c r="PQM49" s="114"/>
      <c r="PQN49" s="114"/>
      <c r="PQO49" s="114"/>
      <c r="PQP49" s="114"/>
      <c r="PQQ49" s="114"/>
      <c r="PQR49" s="114"/>
      <c r="PQS49" s="114"/>
      <c r="PQT49" s="114"/>
      <c r="PQU49" s="114"/>
      <c r="PQV49" s="114"/>
      <c r="PQW49" s="114"/>
      <c r="PQX49" s="114"/>
      <c r="PQY49" s="114"/>
      <c r="PQZ49" s="114"/>
      <c r="PRA49" s="114"/>
      <c r="PRB49" s="114"/>
      <c r="PRC49" s="114"/>
      <c r="PRD49" s="114"/>
      <c r="PRE49" s="114"/>
      <c r="PRF49" s="114"/>
      <c r="PRG49" s="114"/>
      <c r="PRH49" s="114"/>
      <c r="PRI49" s="114"/>
      <c r="PRJ49" s="114"/>
      <c r="PRK49" s="114"/>
      <c r="PRL49" s="114"/>
      <c r="PRM49" s="114"/>
      <c r="PRN49" s="114"/>
      <c r="PRO49" s="114"/>
      <c r="PRP49" s="114"/>
      <c r="PRQ49" s="114"/>
      <c r="PRR49" s="114"/>
      <c r="PRS49" s="114"/>
      <c r="PRT49" s="114"/>
      <c r="PRU49" s="114"/>
      <c r="PRV49" s="114"/>
      <c r="PRW49" s="114"/>
      <c r="PRX49" s="114"/>
      <c r="PRY49" s="114"/>
      <c r="PRZ49" s="114"/>
      <c r="PSA49" s="114"/>
      <c r="PSB49" s="114"/>
      <c r="PSC49" s="114"/>
      <c r="PSD49" s="114"/>
      <c r="PSE49" s="114"/>
      <c r="PSF49" s="114"/>
      <c r="PSG49" s="114"/>
      <c r="PSH49" s="114"/>
      <c r="PSI49" s="114"/>
      <c r="PSJ49" s="114"/>
      <c r="PSK49" s="114"/>
      <c r="PSL49" s="114"/>
      <c r="PSM49" s="114"/>
      <c r="PSN49" s="114"/>
      <c r="PSO49" s="114"/>
      <c r="PSP49" s="114"/>
      <c r="PSQ49" s="114"/>
      <c r="PSR49" s="114"/>
      <c r="PSS49" s="114"/>
      <c r="PST49" s="114"/>
      <c r="PSU49" s="114"/>
      <c r="PSV49" s="114"/>
      <c r="PSW49" s="114"/>
      <c r="PSX49" s="114"/>
      <c r="PSY49" s="114"/>
      <c r="PSZ49" s="114"/>
      <c r="PTA49" s="114"/>
      <c r="PTB49" s="114"/>
      <c r="PTC49" s="114"/>
      <c r="PTD49" s="114"/>
      <c r="PTE49" s="114"/>
      <c r="PTF49" s="114"/>
      <c r="PTG49" s="114"/>
      <c r="PTH49" s="114"/>
      <c r="PTI49" s="114"/>
      <c r="PTJ49" s="114"/>
      <c r="PTK49" s="114"/>
      <c r="PTL49" s="114"/>
      <c r="PTM49" s="114"/>
      <c r="PTN49" s="114"/>
      <c r="PTO49" s="114"/>
      <c r="PTP49" s="114"/>
      <c r="PTQ49" s="114"/>
      <c r="PTR49" s="114"/>
      <c r="PTS49" s="114"/>
      <c r="PTT49" s="114"/>
      <c r="PTU49" s="114"/>
      <c r="PTV49" s="114"/>
      <c r="PTW49" s="114"/>
      <c r="PTX49" s="114"/>
      <c r="PTY49" s="114"/>
      <c r="PTZ49" s="114"/>
      <c r="PUA49" s="114"/>
      <c r="PUB49" s="114"/>
      <c r="PUC49" s="114"/>
      <c r="PUD49" s="114"/>
      <c r="PUE49" s="114"/>
      <c r="PUF49" s="114"/>
      <c r="PUG49" s="114"/>
      <c r="PUH49" s="114"/>
      <c r="PUI49" s="114"/>
      <c r="PUJ49" s="114"/>
      <c r="PUK49" s="114"/>
      <c r="PUL49" s="114"/>
      <c r="PUM49" s="114"/>
      <c r="PUN49" s="114"/>
      <c r="PUO49" s="114"/>
      <c r="PUP49" s="114"/>
      <c r="PUQ49" s="114"/>
      <c r="PUR49" s="114"/>
      <c r="PUS49" s="114"/>
      <c r="PUT49" s="114"/>
      <c r="PUU49" s="114"/>
      <c r="PUV49" s="114"/>
      <c r="PUW49" s="114"/>
      <c r="PUX49" s="114"/>
      <c r="PUY49" s="114"/>
      <c r="PUZ49" s="114"/>
      <c r="PVA49" s="114"/>
      <c r="PVB49" s="114"/>
      <c r="PVC49" s="114"/>
      <c r="PVD49" s="114"/>
      <c r="PVE49" s="114"/>
      <c r="PVF49" s="114"/>
      <c r="PVG49" s="114"/>
      <c r="PVH49" s="114"/>
      <c r="PVI49" s="114"/>
      <c r="PVJ49" s="114"/>
      <c r="PVK49" s="114"/>
      <c r="PVL49" s="114"/>
      <c r="PVM49" s="114"/>
      <c r="PVN49" s="114"/>
      <c r="PVO49" s="114"/>
      <c r="PVP49" s="114"/>
      <c r="PVQ49" s="114"/>
      <c r="PVR49" s="114"/>
      <c r="PVS49" s="114"/>
      <c r="PVT49" s="114"/>
      <c r="PVU49" s="114"/>
      <c r="PVV49" s="114"/>
      <c r="PVW49" s="114"/>
      <c r="PVX49" s="114"/>
      <c r="PVY49" s="114"/>
      <c r="PVZ49" s="114"/>
      <c r="PWA49" s="114"/>
      <c r="PWB49" s="114"/>
      <c r="PWC49" s="114"/>
      <c r="PWD49" s="114"/>
      <c r="PWE49" s="114"/>
      <c r="PWF49" s="114"/>
      <c r="PWG49" s="114"/>
      <c r="PWH49" s="114"/>
      <c r="PWI49" s="114"/>
      <c r="PWJ49" s="114"/>
      <c r="PWK49" s="114"/>
      <c r="PWL49" s="114"/>
      <c r="PWM49" s="114"/>
      <c r="PWN49" s="114"/>
      <c r="PWO49" s="114"/>
      <c r="PWP49" s="114"/>
      <c r="PWQ49" s="114"/>
      <c r="PWR49" s="114"/>
      <c r="PWS49" s="114"/>
      <c r="PWT49" s="114"/>
      <c r="PWU49" s="114"/>
      <c r="PWV49" s="114"/>
      <c r="PWW49" s="114"/>
      <c r="PWX49" s="114"/>
      <c r="PWY49" s="114"/>
      <c r="PWZ49" s="114"/>
      <c r="PXA49" s="114"/>
      <c r="PXB49" s="114"/>
      <c r="PXC49" s="114"/>
      <c r="PXD49" s="114"/>
      <c r="PXE49" s="114"/>
      <c r="PXF49" s="114"/>
      <c r="PXG49" s="114"/>
      <c r="PXH49" s="114"/>
      <c r="PXI49" s="114"/>
      <c r="PXJ49" s="114"/>
      <c r="PXK49" s="114"/>
      <c r="PXL49" s="114"/>
      <c r="PXM49" s="114"/>
      <c r="PXN49" s="114"/>
      <c r="PXO49" s="114"/>
      <c r="PXP49" s="114"/>
      <c r="PXQ49" s="114"/>
      <c r="PXR49" s="114"/>
      <c r="PXS49" s="114"/>
      <c r="PXT49" s="114"/>
      <c r="PXU49" s="114"/>
      <c r="PXV49" s="114"/>
      <c r="PXW49" s="114"/>
      <c r="PXX49" s="114"/>
      <c r="PXY49" s="114"/>
      <c r="PXZ49" s="114"/>
      <c r="PYA49" s="114"/>
      <c r="PYB49" s="114"/>
      <c r="PYC49" s="114"/>
      <c r="PYD49" s="114"/>
      <c r="PYE49" s="114"/>
      <c r="PYF49" s="114"/>
      <c r="PYG49" s="114"/>
      <c r="PYH49" s="114"/>
      <c r="PYI49" s="114"/>
      <c r="PYJ49" s="114"/>
      <c r="PYK49" s="114"/>
      <c r="PYL49" s="114"/>
      <c r="PYM49" s="114"/>
      <c r="PYN49" s="114"/>
      <c r="PYO49" s="114"/>
      <c r="PYP49" s="114"/>
      <c r="PYQ49" s="114"/>
      <c r="PYR49" s="114"/>
      <c r="PYS49" s="114"/>
      <c r="PYT49" s="114"/>
      <c r="PYU49" s="114"/>
      <c r="PYV49" s="114"/>
      <c r="PYW49" s="114"/>
      <c r="PYX49" s="114"/>
      <c r="PYY49" s="114"/>
      <c r="PYZ49" s="114"/>
      <c r="PZA49" s="114"/>
      <c r="PZB49" s="114"/>
      <c r="PZC49" s="114"/>
      <c r="PZD49" s="114"/>
      <c r="PZE49" s="114"/>
      <c r="PZF49" s="114"/>
      <c r="PZG49" s="114"/>
      <c r="PZH49" s="114"/>
      <c r="PZI49" s="114"/>
      <c r="PZJ49" s="114"/>
      <c r="PZK49" s="114"/>
      <c r="PZL49" s="114"/>
      <c r="PZM49" s="114"/>
      <c r="PZN49" s="114"/>
      <c r="PZO49" s="114"/>
      <c r="PZP49" s="114"/>
      <c r="PZQ49" s="114"/>
      <c r="PZR49" s="114"/>
      <c r="PZS49" s="114"/>
      <c r="PZT49" s="114"/>
      <c r="PZU49" s="114"/>
      <c r="PZV49" s="114"/>
      <c r="PZW49" s="114"/>
      <c r="PZX49" s="114"/>
      <c r="PZY49" s="114"/>
      <c r="PZZ49" s="114"/>
      <c r="QAA49" s="114"/>
      <c r="QAB49" s="114"/>
      <c r="QAC49" s="114"/>
      <c r="QAD49" s="114"/>
      <c r="QAE49" s="114"/>
      <c r="QAF49" s="114"/>
      <c r="QAG49" s="114"/>
      <c r="QAH49" s="114"/>
      <c r="QAI49" s="114"/>
      <c r="QAJ49" s="114"/>
      <c r="QAK49" s="114"/>
      <c r="QAL49" s="114"/>
      <c r="QAM49" s="114"/>
      <c r="QAN49" s="114"/>
      <c r="QAO49" s="114"/>
      <c r="QAP49" s="114"/>
      <c r="QAQ49" s="114"/>
      <c r="QAR49" s="114"/>
      <c r="QAS49" s="114"/>
      <c r="QAT49" s="114"/>
      <c r="QAU49" s="114"/>
      <c r="QAV49" s="114"/>
      <c r="QAW49" s="114"/>
      <c r="QAX49" s="114"/>
      <c r="QAY49" s="114"/>
      <c r="QAZ49" s="114"/>
      <c r="QBA49" s="114"/>
      <c r="QBB49" s="114"/>
      <c r="QBC49" s="114"/>
      <c r="QBD49" s="114"/>
      <c r="QBE49" s="114"/>
      <c r="QBF49" s="114"/>
      <c r="QBG49" s="114"/>
      <c r="QBH49" s="114"/>
      <c r="QBI49" s="114"/>
      <c r="QBJ49" s="114"/>
      <c r="QBK49" s="114"/>
      <c r="QBL49" s="114"/>
      <c r="QBM49" s="114"/>
      <c r="QBN49" s="114"/>
      <c r="QBO49" s="114"/>
      <c r="QBP49" s="114"/>
      <c r="QBQ49" s="114"/>
      <c r="QBR49" s="114"/>
      <c r="QBS49" s="114"/>
      <c r="QBT49" s="114"/>
      <c r="QBU49" s="114"/>
      <c r="QBV49" s="114"/>
      <c r="QBW49" s="114"/>
      <c r="QBX49" s="114"/>
      <c r="QBY49" s="114"/>
      <c r="QBZ49" s="114"/>
      <c r="QCA49" s="114"/>
      <c r="QCB49" s="114"/>
      <c r="QCC49" s="114"/>
      <c r="QCD49" s="114"/>
      <c r="QCE49" s="114"/>
      <c r="QCF49" s="114"/>
      <c r="QCG49" s="114"/>
      <c r="QCH49" s="114"/>
      <c r="QCI49" s="114"/>
      <c r="QCJ49" s="114"/>
      <c r="QCK49" s="114"/>
      <c r="QCL49" s="114"/>
      <c r="QCM49" s="114"/>
      <c r="QCN49" s="114"/>
      <c r="QCO49" s="114"/>
      <c r="QCP49" s="114"/>
      <c r="QCQ49" s="114"/>
      <c r="QCR49" s="114"/>
      <c r="QCS49" s="114"/>
      <c r="QCT49" s="114"/>
      <c r="QCU49" s="114"/>
      <c r="QCV49" s="114"/>
      <c r="QCW49" s="114"/>
      <c r="QCX49" s="114"/>
      <c r="QCY49" s="114"/>
      <c r="QCZ49" s="114"/>
      <c r="QDA49" s="114"/>
      <c r="QDB49" s="114"/>
      <c r="QDC49" s="114"/>
      <c r="QDD49" s="114"/>
      <c r="QDE49" s="114"/>
      <c r="QDF49" s="114"/>
      <c r="QDG49" s="114"/>
      <c r="QDH49" s="114"/>
      <c r="QDI49" s="114"/>
      <c r="QDJ49" s="114"/>
      <c r="QDK49" s="114"/>
      <c r="QDL49" s="114"/>
      <c r="QDM49" s="114"/>
      <c r="QDN49" s="114"/>
      <c r="QDO49" s="114"/>
      <c r="QDP49" s="114"/>
      <c r="QDQ49" s="114"/>
      <c r="QDR49" s="114"/>
      <c r="QDS49" s="114"/>
      <c r="QDT49" s="114"/>
      <c r="QDU49" s="114"/>
      <c r="QDV49" s="114"/>
      <c r="QDW49" s="114"/>
      <c r="QDX49" s="114"/>
      <c r="QDY49" s="114"/>
      <c r="QDZ49" s="114"/>
      <c r="QEA49" s="114"/>
      <c r="QEB49" s="114"/>
      <c r="QEC49" s="114"/>
      <c r="QED49" s="114"/>
      <c r="QEE49" s="114"/>
      <c r="QEF49" s="114"/>
      <c r="QEG49" s="114"/>
      <c r="QEH49" s="114"/>
      <c r="QEI49" s="114"/>
      <c r="QEJ49" s="114"/>
      <c r="QEK49" s="114"/>
      <c r="QEL49" s="114"/>
      <c r="QEM49" s="114"/>
      <c r="QEN49" s="114"/>
      <c r="QEO49" s="114"/>
      <c r="QEP49" s="114"/>
      <c r="QEQ49" s="114"/>
      <c r="QER49" s="114"/>
      <c r="QES49" s="114"/>
      <c r="QET49" s="114"/>
      <c r="QEU49" s="114"/>
      <c r="QEV49" s="114"/>
      <c r="QEW49" s="114"/>
      <c r="QEX49" s="114"/>
      <c r="QEY49" s="114"/>
      <c r="QEZ49" s="114"/>
      <c r="QFA49" s="114"/>
      <c r="QFB49" s="114"/>
      <c r="QFC49" s="114"/>
      <c r="QFD49" s="114"/>
      <c r="QFE49" s="114"/>
      <c r="QFF49" s="114"/>
      <c r="QFG49" s="114"/>
      <c r="QFH49" s="114"/>
      <c r="QFI49" s="114"/>
      <c r="QFJ49" s="114"/>
      <c r="QFK49" s="114"/>
      <c r="QFL49" s="114"/>
      <c r="QFM49" s="114"/>
      <c r="QFN49" s="114"/>
      <c r="QFO49" s="114"/>
      <c r="QFP49" s="114"/>
      <c r="QFQ49" s="114"/>
      <c r="QFR49" s="114"/>
      <c r="QFS49" s="114"/>
      <c r="QFT49" s="114"/>
      <c r="QFU49" s="114"/>
      <c r="QFV49" s="114"/>
      <c r="QFW49" s="114"/>
      <c r="QFX49" s="114"/>
      <c r="QFY49" s="114"/>
      <c r="QFZ49" s="114"/>
      <c r="QGA49" s="114"/>
      <c r="QGB49" s="114"/>
      <c r="QGC49" s="114"/>
      <c r="QGD49" s="114"/>
      <c r="QGE49" s="114"/>
      <c r="QGF49" s="114"/>
      <c r="QGG49" s="114"/>
      <c r="QGH49" s="114"/>
      <c r="QGI49" s="114"/>
      <c r="QGJ49" s="114"/>
      <c r="QGK49" s="114"/>
      <c r="QGL49" s="114"/>
      <c r="QGM49" s="114"/>
      <c r="QGN49" s="114"/>
      <c r="QGO49" s="114"/>
      <c r="QGP49" s="114"/>
      <c r="QGQ49" s="114"/>
      <c r="QGR49" s="114"/>
      <c r="QGS49" s="114"/>
      <c r="QGT49" s="114"/>
      <c r="QGU49" s="114"/>
      <c r="QGV49" s="114"/>
      <c r="QGW49" s="114"/>
      <c r="QGX49" s="114"/>
      <c r="QGY49" s="114"/>
      <c r="QGZ49" s="114"/>
      <c r="QHA49" s="114"/>
      <c r="QHB49" s="114"/>
      <c r="QHC49" s="114"/>
      <c r="QHD49" s="114"/>
      <c r="QHE49" s="114"/>
      <c r="QHF49" s="114"/>
      <c r="QHG49" s="114"/>
      <c r="QHH49" s="114"/>
      <c r="QHI49" s="114"/>
      <c r="QHJ49" s="114"/>
      <c r="QHK49" s="114"/>
      <c r="QHL49" s="114"/>
      <c r="QHM49" s="114"/>
      <c r="QHN49" s="114"/>
      <c r="QHO49" s="114"/>
      <c r="QHP49" s="114"/>
      <c r="QHQ49" s="114"/>
      <c r="QHR49" s="114"/>
      <c r="QHS49" s="114"/>
      <c r="QHT49" s="114"/>
      <c r="QHU49" s="114"/>
      <c r="QHV49" s="114"/>
      <c r="QHW49" s="114"/>
      <c r="QHX49" s="114"/>
      <c r="QHY49" s="114"/>
      <c r="QHZ49" s="114"/>
      <c r="QIA49" s="114"/>
      <c r="QIB49" s="114"/>
      <c r="QIC49" s="114"/>
      <c r="QID49" s="114"/>
      <c r="QIE49" s="114"/>
      <c r="QIF49" s="114"/>
      <c r="QIG49" s="114"/>
      <c r="QIH49" s="114"/>
      <c r="QII49" s="114"/>
      <c r="QIJ49" s="114"/>
      <c r="QIK49" s="114"/>
      <c r="QIL49" s="114"/>
      <c r="QIM49" s="114"/>
      <c r="QIN49" s="114"/>
      <c r="QIO49" s="114"/>
      <c r="QIP49" s="114"/>
      <c r="QIQ49" s="114"/>
      <c r="QIR49" s="114"/>
      <c r="QIS49" s="114"/>
      <c r="QIT49" s="114"/>
      <c r="QIU49" s="114"/>
      <c r="QIV49" s="114"/>
      <c r="QIW49" s="114"/>
      <c r="QIX49" s="114"/>
      <c r="QIY49" s="114"/>
      <c r="QIZ49" s="114"/>
      <c r="QJA49" s="114"/>
      <c r="QJB49" s="114"/>
      <c r="QJC49" s="114"/>
      <c r="QJD49" s="114"/>
      <c r="QJE49" s="114"/>
      <c r="QJF49" s="114"/>
      <c r="QJG49" s="114"/>
      <c r="QJH49" s="114"/>
      <c r="QJI49" s="114"/>
      <c r="QJJ49" s="114"/>
      <c r="QJK49" s="114"/>
      <c r="QJL49" s="114"/>
      <c r="QJM49" s="114"/>
      <c r="QJN49" s="114"/>
      <c r="QJO49" s="114"/>
      <c r="QJP49" s="114"/>
      <c r="QJQ49" s="114"/>
      <c r="QJR49" s="114"/>
      <c r="QJS49" s="114"/>
      <c r="QJT49" s="114"/>
      <c r="QJU49" s="114"/>
      <c r="QJV49" s="114"/>
      <c r="QJW49" s="114"/>
      <c r="QJX49" s="114"/>
      <c r="QJY49" s="114"/>
      <c r="QJZ49" s="114"/>
      <c r="QKA49" s="114"/>
      <c r="QKB49" s="114"/>
      <c r="QKC49" s="114"/>
      <c r="QKD49" s="114"/>
      <c r="QKE49" s="114"/>
      <c r="QKF49" s="114"/>
      <c r="QKG49" s="114"/>
      <c r="QKH49" s="114"/>
      <c r="QKI49" s="114"/>
      <c r="QKJ49" s="114"/>
      <c r="QKK49" s="114"/>
      <c r="QKL49" s="114"/>
      <c r="QKM49" s="114"/>
      <c r="QKN49" s="114"/>
      <c r="QKO49" s="114"/>
      <c r="QKP49" s="114"/>
      <c r="QKQ49" s="114"/>
      <c r="QKR49" s="114"/>
      <c r="QKS49" s="114"/>
      <c r="QKT49" s="114"/>
      <c r="QKU49" s="114"/>
      <c r="QKV49" s="114"/>
      <c r="QKW49" s="114"/>
      <c r="QKX49" s="114"/>
      <c r="QKY49" s="114"/>
      <c r="QKZ49" s="114"/>
      <c r="QLA49" s="114"/>
      <c r="QLB49" s="114"/>
      <c r="QLC49" s="114"/>
      <c r="QLD49" s="114"/>
      <c r="QLE49" s="114"/>
      <c r="QLF49" s="114"/>
      <c r="QLG49" s="114"/>
      <c r="QLH49" s="114"/>
      <c r="QLI49" s="114"/>
      <c r="QLJ49" s="114"/>
      <c r="QLK49" s="114"/>
      <c r="QLL49" s="114"/>
      <c r="QLM49" s="114"/>
      <c r="QLN49" s="114"/>
      <c r="QLO49" s="114"/>
      <c r="QLP49" s="114"/>
      <c r="QLQ49" s="114"/>
      <c r="QLR49" s="114"/>
      <c r="QLS49" s="114"/>
      <c r="QLT49" s="114"/>
      <c r="QLU49" s="114"/>
      <c r="QLV49" s="114"/>
      <c r="QLW49" s="114"/>
      <c r="QLX49" s="114"/>
      <c r="QLY49" s="114"/>
      <c r="QLZ49" s="114"/>
      <c r="QMA49" s="114"/>
      <c r="QMB49" s="114"/>
      <c r="QMC49" s="114"/>
      <c r="QMD49" s="114"/>
      <c r="QME49" s="114"/>
      <c r="QMF49" s="114"/>
      <c r="QMG49" s="114"/>
      <c r="QMH49" s="114"/>
      <c r="QMI49" s="114"/>
      <c r="QMJ49" s="114"/>
      <c r="QMK49" s="114"/>
      <c r="QML49" s="114"/>
      <c r="QMM49" s="114"/>
      <c r="QMN49" s="114"/>
      <c r="QMO49" s="114"/>
      <c r="QMP49" s="114"/>
      <c r="QMQ49" s="114"/>
      <c r="QMR49" s="114"/>
      <c r="QMS49" s="114"/>
      <c r="QMT49" s="114"/>
      <c r="QMU49" s="114"/>
      <c r="QMV49" s="114"/>
      <c r="QMW49" s="114"/>
      <c r="QMX49" s="114"/>
      <c r="QMY49" s="114"/>
      <c r="QMZ49" s="114"/>
      <c r="QNA49" s="114"/>
      <c r="QNB49" s="114"/>
      <c r="QNC49" s="114"/>
      <c r="QND49" s="114"/>
      <c r="QNE49" s="114"/>
      <c r="QNF49" s="114"/>
      <c r="QNG49" s="114"/>
      <c r="QNH49" s="114"/>
      <c r="QNI49" s="114"/>
      <c r="QNJ49" s="114"/>
      <c r="QNK49" s="114"/>
      <c r="QNL49" s="114"/>
      <c r="QNM49" s="114"/>
      <c r="QNN49" s="114"/>
      <c r="QNO49" s="114"/>
      <c r="QNP49" s="114"/>
      <c r="QNQ49" s="114"/>
      <c r="QNR49" s="114"/>
      <c r="QNS49" s="114"/>
      <c r="QNT49" s="114"/>
      <c r="QNU49" s="114"/>
      <c r="QNV49" s="114"/>
      <c r="QNW49" s="114"/>
      <c r="QNX49" s="114"/>
      <c r="QNY49" s="114"/>
      <c r="QNZ49" s="114"/>
      <c r="QOA49" s="114"/>
      <c r="QOB49" s="114"/>
      <c r="QOC49" s="114"/>
      <c r="QOD49" s="114"/>
      <c r="QOE49" s="114"/>
      <c r="QOF49" s="114"/>
      <c r="QOG49" s="114"/>
      <c r="QOH49" s="114"/>
      <c r="QOI49" s="114"/>
      <c r="QOJ49" s="114"/>
      <c r="QOK49" s="114"/>
      <c r="QOL49" s="114"/>
      <c r="QOM49" s="114"/>
      <c r="QON49" s="114"/>
      <c r="QOO49" s="114"/>
      <c r="QOP49" s="114"/>
      <c r="QOQ49" s="114"/>
      <c r="QOR49" s="114"/>
      <c r="QOS49" s="114"/>
      <c r="QOT49" s="114"/>
      <c r="QOU49" s="114"/>
      <c r="QOV49" s="114"/>
      <c r="QOW49" s="114"/>
      <c r="QOX49" s="114"/>
      <c r="QOY49" s="114"/>
      <c r="QOZ49" s="114"/>
      <c r="QPA49" s="114"/>
      <c r="QPB49" s="114"/>
      <c r="QPC49" s="114"/>
      <c r="QPD49" s="114"/>
      <c r="QPE49" s="114"/>
      <c r="QPF49" s="114"/>
      <c r="QPG49" s="114"/>
      <c r="QPH49" s="114"/>
      <c r="QPI49" s="114"/>
      <c r="QPJ49" s="114"/>
      <c r="QPK49" s="114"/>
      <c r="QPL49" s="114"/>
      <c r="QPM49" s="114"/>
      <c r="QPN49" s="114"/>
      <c r="QPO49" s="114"/>
      <c r="QPP49" s="114"/>
      <c r="QPQ49" s="114"/>
      <c r="QPR49" s="114"/>
      <c r="QPS49" s="114"/>
      <c r="QPT49" s="114"/>
      <c r="QPU49" s="114"/>
      <c r="QPV49" s="114"/>
      <c r="QPW49" s="114"/>
      <c r="QPX49" s="114"/>
      <c r="QPY49" s="114"/>
      <c r="QPZ49" s="114"/>
      <c r="QQA49" s="114"/>
      <c r="QQB49" s="114"/>
      <c r="QQC49" s="114"/>
      <c r="QQD49" s="114"/>
      <c r="QQE49" s="114"/>
      <c r="QQF49" s="114"/>
      <c r="QQG49" s="114"/>
      <c r="QQH49" s="114"/>
      <c r="QQI49" s="114"/>
      <c r="QQJ49" s="114"/>
      <c r="QQK49" s="114"/>
      <c r="QQL49" s="114"/>
      <c r="QQM49" s="114"/>
      <c r="QQN49" s="114"/>
      <c r="QQO49" s="114"/>
      <c r="QQP49" s="114"/>
      <c r="QQQ49" s="114"/>
      <c r="QQR49" s="114"/>
      <c r="QQS49" s="114"/>
      <c r="QQT49" s="114"/>
      <c r="QQU49" s="114"/>
      <c r="QQV49" s="114"/>
      <c r="QQW49" s="114"/>
      <c r="QQX49" s="114"/>
      <c r="QQY49" s="114"/>
      <c r="QQZ49" s="114"/>
      <c r="QRA49" s="114"/>
      <c r="QRB49" s="114"/>
      <c r="QRC49" s="114"/>
      <c r="QRD49" s="114"/>
      <c r="QRE49" s="114"/>
      <c r="QRF49" s="114"/>
      <c r="QRG49" s="114"/>
      <c r="QRH49" s="114"/>
      <c r="QRI49" s="114"/>
      <c r="QRJ49" s="114"/>
      <c r="QRK49" s="114"/>
      <c r="QRL49" s="114"/>
      <c r="QRM49" s="114"/>
      <c r="QRN49" s="114"/>
      <c r="QRO49" s="114"/>
      <c r="QRP49" s="114"/>
      <c r="QRQ49" s="114"/>
      <c r="QRR49" s="114"/>
      <c r="QRS49" s="114"/>
      <c r="QRT49" s="114"/>
      <c r="QRU49" s="114"/>
      <c r="QRV49" s="114"/>
      <c r="QRW49" s="114"/>
      <c r="QRX49" s="114"/>
      <c r="QRY49" s="114"/>
      <c r="QRZ49" s="114"/>
      <c r="QSA49" s="114"/>
      <c r="QSB49" s="114"/>
      <c r="QSC49" s="114"/>
      <c r="QSD49" s="114"/>
      <c r="QSE49" s="114"/>
      <c r="QSF49" s="114"/>
      <c r="QSG49" s="114"/>
      <c r="QSH49" s="114"/>
      <c r="QSI49" s="114"/>
      <c r="QSJ49" s="114"/>
      <c r="QSK49" s="114"/>
      <c r="QSL49" s="114"/>
      <c r="QSM49" s="114"/>
      <c r="QSN49" s="114"/>
      <c r="QSO49" s="114"/>
      <c r="QSP49" s="114"/>
      <c r="QSQ49" s="114"/>
      <c r="QSR49" s="114"/>
      <c r="QSS49" s="114"/>
      <c r="QST49" s="114"/>
      <c r="QSU49" s="114"/>
      <c r="QSV49" s="114"/>
      <c r="QSW49" s="114"/>
      <c r="QSX49" s="114"/>
      <c r="QSY49" s="114"/>
      <c r="QSZ49" s="114"/>
      <c r="QTA49" s="114"/>
      <c r="QTB49" s="114"/>
      <c r="QTC49" s="114"/>
      <c r="QTD49" s="114"/>
      <c r="QTE49" s="114"/>
      <c r="QTF49" s="114"/>
      <c r="QTG49" s="114"/>
      <c r="QTH49" s="114"/>
      <c r="QTI49" s="114"/>
      <c r="QTJ49" s="114"/>
      <c r="QTK49" s="114"/>
      <c r="QTL49" s="114"/>
      <c r="QTM49" s="114"/>
      <c r="QTN49" s="114"/>
      <c r="QTO49" s="114"/>
      <c r="QTP49" s="114"/>
      <c r="QTQ49" s="114"/>
      <c r="QTR49" s="114"/>
      <c r="QTS49" s="114"/>
      <c r="QTT49" s="114"/>
      <c r="QTU49" s="114"/>
      <c r="QTV49" s="114"/>
      <c r="QTW49" s="114"/>
      <c r="QTX49" s="114"/>
      <c r="QTY49" s="114"/>
      <c r="QTZ49" s="114"/>
      <c r="QUA49" s="114"/>
      <c r="QUB49" s="114"/>
      <c r="QUC49" s="114"/>
      <c r="QUD49" s="114"/>
      <c r="QUE49" s="114"/>
      <c r="QUF49" s="114"/>
      <c r="QUG49" s="114"/>
      <c r="QUH49" s="114"/>
      <c r="QUI49" s="114"/>
      <c r="QUJ49" s="114"/>
      <c r="QUK49" s="114"/>
      <c r="QUL49" s="114"/>
      <c r="QUM49" s="114"/>
      <c r="QUN49" s="114"/>
      <c r="QUO49" s="114"/>
      <c r="QUP49" s="114"/>
      <c r="QUQ49" s="114"/>
      <c r="QUR49" s="114"/>
      <c r="QUS49" s="114"/>
      <c r="QUT49" s="114"/>
      <c r="QUU49" s="114"/>
      <c r="QUV49" s="114"/>
      <c r="QUW49" s="114"/>
      <c r="QUX49" s="114"/>
      <c r="QUY49" s="114"/>
      <c r="QUZ49" s="114"/>
      <c r="QVA49" s="114"/>
      <c r="QVB49" s="114"/>
      <c r="QVC49" s="114"/>
      <c r="QVD49" s="114"/>
      <c r="QVE49" s="114"/>
      <c r="QVF49" s="114"/>
      <c r="QVG49" s="114"/>
      <c r="QVH49" s="114"/>
      <c r="QVI49" s="114"/>
      <c r="QVJ49" s="114"/>
      <c r="QVK49" s="114"/>
      <c r="QVL49" s="114"/>
      <c r="QVM49" s="114"/>
      <c r="QVN49" s="114"/>
      <c r="QVO49" s="114"/>
      <c r="QVP49" s="114"/>
      <c r="QVQ49" s="114"/>
      <c r="QVR49" s="114"/>
      <c r="QVS49" s="114"/>
      <c r="QVT49" s="114"/>
      <c r="QVU49" s="114"/>
      <c r="QVV49" s="114"/>
      <c r="QVW49" s="114"/>
      <c r="QVX49" s="114"/>
      <c r="QVY49" s="114"/>
      <c r="QVZ49" s="114"/>
      <c r="QWA49" s="114"/>
      <c r="QWB49" s="114"/>
      <c r="QWC49" s="114"/>
      <c r="QWD49" s="114"/>
      <c r="QWE49" s="114"/>
      <c r="QWF49" s="114"/>
      <c r="QWG49" s="114"/>
      <c r="QWH49" s="114"/>
      <c r="QWI49" s="114"/>
      <c r="QWJ49" s="114"/>
      <c r="QWK49" s="114"/>
      <c r="QWL49" s="114"/>
      <c r="QWM49" s="114"/>
      <c r="QWN49" s="114"/>
      <c r="QWO49" s="114"/>
      <c r="QWP49" s="114"/>
      <c r="QWQ49" s="114"/>
      <c r="QWR49" s="114"/>
      <c r="QWS49" s="114"/>
      <c r="QWT49" s="114"/>
      <c r="QWU49" s="114"/>
      <c r="QWV49" s="114"/>
      <c r="QWW49" s="114"/>
      <c r="QWX49" s="114"/>
      <c r="QWY49" s="114"/>
      <c r="QWZ49" s="114"/>
      <c r="QXA49" s="114"/>
      <c r="QXB49" s="114"/>
      <c r="QXC49" s="114"/>
      <c r="QXD49" s="114"/>
      <c r="QXE49" s="114"/>
      <c r="QXF49" s="114"/>
      <c r="QXG49" s="114"/>
      <c r="QXH49" s="114"/>
      <c r="QXI49" s="114"/>
      <c r="QXJ49" s="114"/>
      <c r="QXK49" s="114"/>
      <c r="QXL49" s="114"/>
      <c r="QXM49" s="114"/>
      <c r="QXN49" s="114"/>
      <c r="QXO49" s="114"/>
      <c r="QXP49" s="114"/>
      <c r="QXQ49" s="114"/>
      <c r="QXR49" s="114"/>
      <c r="QXS49" s="114"/>
      <c r="QXT49" s="114"/>
      <c r="QXU49" s="114"/>
      <c r="QXV49" s="114"/>
      <c r="QXW49" s="114"/>
      <c r="QXX49" s="114"/>
      <c r="QXY49" s="114"/>
      <c r="QXZ49" s="114"/>
      <c r="QYA49" s="114"/>
      <c r="QYB49" s="114"/>
      <c r="QYC49" s="114"/>
      <c r="QYD49" s="114"/>
      <c r="QYE49" s="114"/>
      <c r="QYF49" s="114"/>
      <c r="QYG49" s="114"/>
      <c r="QYH49" s="114"/>
      <c r="QYI49" s="114"/>
      <c r="QYJ49" s="114"/>
      <c r="QYK49" s="114"/>
      <c r="QYL49" s="114"/>
      <c r="QYM49" s="114"/>
      <c r="QYN49" s="114"/>
      <c r="QYO49" s="114"/>
      <c r="QYP49" s="114"/>
      <c r="QYQ49" s="114"/>
      <c r="QYR49" s="114"/>
      <c r="QYS49" s="114"/>
      <c r="QYT49" s="114"/>
      <c r="QYU49" s="114"/>
      <c r="QYV49" s="114"/>
      <c r="QYW49" s="114"/>
      <c r="QYX49" s="114"/>
      <c r="QYY49" s="114"/>
      <c r="QYZ49" s="114"/>
      <c r="QZA49" s="114"/>
      <c r="QZB49" s="114"/>
      <c r="QZC49" s="114"/>
      <c r="QZD49" s="114"/>
      <c r="QZE49" s="114"/>
      <c r="QZF49" s="114"/>
      <c r="QZG49" s="114"/>
      <c r="QZH49" s="114"/>
      <c r="QZI49" s="114"/>
      <c r="QZJ49" s="114"/>
      <c r="QZK49" s="114"/>
      <c r="QZL49" s="114"/>
      <c r="QZM49" s="114"/>
      <c r="QZN49" s="114"/>
      <c r="QZO49" s="114"/>
      <c r="QZP49" s="114"/>
      <c r="QZQ49" s="114"/>
      <c r="QZR49" s="114"/>
      <c r="QZS49" s="114"/>
      <c r="QZT49" s="114"/>
      <c r="QZU49" s="114"/>
      <c r="QZV49" s="114"/>
      <c r="QZW49" s="114"/>
      <c r="QZX49" s="114"/>
      <c r="QZY49" s="114"/>
      <c r="QZZ49" s="114"/>
      <c r="RAA49" s="114"/>
      <c r="RAB49" s="114"/>
      <c r="RAC49" s="114"/>
      <c r="RAD49" s="114"/>
      <c r="RAE49" s="114"/>
      <c r="RAF49" s="114"/>
      <c r="RAG49" s="114"/>
      <c r="RAH49" s="114"/>
      <c r="RAI49" s="114"/>
      <c r="RAJ49" s="114"/>
      <c r="RAK49" s="114"/>
      <c r="RAL49" s="114"/>
      <c r="RAM49" s="114"/>
      <c r="RAN49" s="114"/>
      <c r="RAO49" s="114"/>
      <c r="RAP49" s="114"/>
      <c r="RAQ49" s="114"/>
      <c r="RAR49" s="114"/>
      <c r="RAS49" s="114"/>
      <c r="RAT49" s="114"/>
      <c r="RAU49" s="114"/>
      <c r="RAV49" s="114"/>
      <c r="RAW49" s="114"/>
      <c r="RAX49" s="114"/>
      <c r="RAY49" s="114"/>
      <c r="RAZ49" s="114"/>
      <c r="RBA49" s="114"/>
      <c r="RBB49" s="114"/>
      <c r="RBC49" s="114"/>
      <c r="RBD49" s="114"/>
      <c r="RBE49" s="114"/>
      <c r="RBF49" s="114"/>
      <c r="RBG49" s="114"/>
      <c r="RBH49" s="114"/>
      <c r="RBI49" s="114"/>
      <c r="RBJ49" s="114"/>
      <c r="RBK49" s="114"/>
      <c r="RBL49" s="114"/>
      <c r="RBM49" s="114"/>
      <c r="RBN49" s="114"/>
      <c r="RBO49" s="114"/>
      <c r="RBP49" s="114"/>
      <c r="RBQ49" s="114"/>
      <c r="RBR49" s="114"/>
      <c r="RBS49" s="114"/>
      <c r="RBT49" s="114"/>
      <c r="RBU49" s="114"/>
      <c r="RBV49" s="114"/>
      <c r="RBW49" s="114"/>
      <c r="RBX49" s="114"/>
      <c r="RBY49" s="114"/>
      <c r="RBZ49" s="114"/>
      <c r="RCA49" s="114"/>
      <c r="RCB49" s="114"/>
      <c r="RCC49" s="114"/>
      <c r="RCD49" s="114"/>
      <c r="RCE49" s="114"/>
      <c r="RCF49" s="114"/>
      <c r="RCG49" s="114"/>
      <c r="RCH49" s="114"/>
      <c r="RCI49" s="114"/>
      <c r="RCJ49" s="114"/>
      <c r="RCK49" s="114"/>
      <c r="RCL49" s="114"/>
      <c r="RCM49" s="114"/>
      <c r="RCN49" s="114"/>
      <c r="RCO49" s="114"/>
      <c r="RCP49" s="114"/>
      <c r="RCQ49" s="114"/>
      <c r="RCR49" s="114"/>
      <c r="RCS49" s="114"/>
      <c r="RCT49" s="114"/>
      <c r="RCU49" s="114"/>
      <c r="RCV49" s="114"/>
      <c r="RCW49" s="114"/>
      <c r="RCX49" s="114"/>
      <c r="RCY49" s="114"/>
      <c r="RCZ49" s="114"/>
      <c r="RDA49" s="114"/>
      <c r="RDB49" s="114"/>
      <c r="RDC49" s="114"/>
      <c r="RDD49" s="114"/>
      <c r="RDE49" s="114"/>
      <c r="RDF49" s="114"/>
      <c r="RDG49" s="114"/>
      <c r="RDH49" s="114"/>
      <c r="RDI49" s="114"/>
      <c r="RDJ49" s="114"/>
      <c r="RDK49" s="114"/>
      <c r="RDL49" s="114"/>
      <c r="RDM49" s="114"/>
      <c r="RDN49" s="114"/>
      <c r="RDO49" s="114"/>
      <c r="RDP49" s="114"/>
      <c r="RDQ49" s="114"/>
      <c r="RDR49" s="114"/>
      <c r="RDS49" s="114"/>
      <c r="RDT49" s="114"/>
      <c r="RDU49" s="114"/>
      <c r="RDV49" s="114"/>
      <c r="RDW49" s="114"/>
      <c r="RDX49" s="114"/>
      <c r="RDY49" s="114"/>
      <c r="RDZ49" s="114"/>
      <c r="REA49" s="114"/>
      <c r="REB49" s="114"/>
      <c r="REC49" s="114"/>
      <c r="RED49" s="114"/>
      <c r="REE49" s="114"/>
      <c r="REF49" s="114"/>
      <c r="REG49" s="114"/>
      <c r="REH49" s="114"/>
      <c r="REI49" s="114"/>
      <c r="REJ49" s="114"/>
      <c r="REK49" s="114"/>
      <c r="REL49" s="114"/>
      <c r="REM49" s="114"/>
      <c r="REN49" s="114"/>
      <c r="REO49" s="114"/>
      <c r="REP49" s="114"/>
      <c r="REQ49" s="114"/>
      <c r="RER49" s="114"/>
      <c r="RES49" s="114"/>
      <c r="RET49" s="114"/>
      <c r="REU49" s="114"/>
      <c r="REV49" s="114"/>
      <c r="REW49" s="114"/>
      <c r="REX49" s="114"/>
      <c r="REY49" s="114"/>
      <c r="REZ49" s="114"/>
      <c r="RFA49" s="114"/>
      <c r="RFB49" s="114"/>
      <c r="RFC49" s="114"/>
      <c r="RFD49" s="114"/>
      <c r="RFE49" s="114"/>
      <c r="RFF49" s="114"/>
      <c r="RFG49" s="114"/>
      <c r="RFH49" s="114"/>
      <c r="RFI49" s="114"/>
      <c r="RFJ49" s="114"/>
      <c r="RFK49" s="114"/>
      <c r="RFL49" s="114"/>
      <c r="RFM49" s="114"/>
      <c r="RFN49" s="114"/>
      <c r="RFO49" s="114"/>
      <c r="RFP49" s="114"/>
      <c r="RFQ49" s="114"/>
      <c r="RFR49" s="114"/>
      <c r="RFS49" s="114"/>
      <c r="RFT49" s="114"/>
      <c r="RFU49" s="114"/>
      <c r="RFV49" s="114"/>
      <c r="RFW49" s="114"/>
      <c r="RFX49" s="114"/>
      <c r="RFY49" s="114"/>
      <c r="RFZ49" s="114"/>
      <c r="RGA49" s="114"/>
      <c r="RGB49" s="114"/>
      <c r="RGC49" s="114"/>
      <c r="RGD49" s="114"/>
      <c r="RGE49" s="114"/>
      <c r="RGF49" s="114"/>
      <c r="RGG49" s="114"/>
      <c r="RGH49" s="114"/>
      <c r="RGI49" s="114"/>
      <c r="RGJ49" s="114"/>
      <c r="RGK49" s="114"/>
      <c r="RGL49" s="114"/>
      <c r="RGM49" s="114"/>
      <c r="RGN49" s="114"/>
      <c r="RGO49" s="114"/>
      <c r="RGP49" s="114"/>
      <c r="RGQ49" s="114"/>
      <c r="RGR49" s="114"/>
      <c r="RGS49" s="114"/>
      <c r="RGT49" s="114"/>
      <c r="RGU49" s="114"/>
      <c r="RGV49" s="114"/>
      <c r="RGW49" s="114"/>
      <c r="RGX49" s="114"/>
      <c r="RGY49" s="114"/>
      <c r="RGZ49" s="114"/>
      <c r="RHA49" s="114"/>
      <c r="RHB49" s="114"/>
      <c r="RHC49" s="114"/>
      <c r="RHD49" s="114"/>
      <c r="RHE49" s="114"/>
      <c r="RHF49" s="114"/>
      <c r="RHG49" s="114"/>
      <c r="RHH49" s="114"/>
      <c r="RHI49" s="114"/>
      <c r="RHJ49" s="114"/>
      <c r="RHK49" s="114"/>
      <c r="RHL49" s="114"/>
      <c r="RHM49" s="114"/>
      <c r="RHN49" s="114"/>
      <c r="RHO49" s="114"/>
      <c r="RHP49" s="114"/>
      <c r="RHQ49" s="114"/>
      <c r="RHR49" s="114"/>
      <c r="RHS49" s="114"/>
      <c r="RHT49" s="114"/>
      <c r="RHU49" s="114"/>
      <c r="RHV49" s="114"/>
      <c r="RHW49" s="114"/>
      <c r="RHX49" s="114"/>
      <c r="RHY49" s="114"/>
      <c r="RHZ49" s="114"/>
      <c r="RIA49" s="114"/>
      <c r="RIB49" s="114"/>
      <c r="RIC49" s="114"/>
      <c r="RID49" s="114"/>
      <c r="RIE49" s="114"/>
      <c r="RIF49" s="114"/>
      <c r="RIG49" s="114"/>
      <c r="RIH49" s="114"/>
      <c r="RII49" s="114"/>
      <c r="RIJ49" s="114"/>
      <c r="RIK49" s="114"/>
      <c r="RIL49" s="114"/>
      <c r="RIM49" s="114"/>
      <c r="RIN49" s="114"/>
      <c r="RIO49" s="114"/>
      <c r="RIP49" s="114"/>
      <c r="RIQ49" s="114"/>
      <c r="RIR49" s="114"/>
      <c r="RIS49" s="114"/>
      <c r="RIT49" s="114"/>
      <c r="RIU49" s="114"/>
      <c r="RIV49" s="114"/>
      <c r="RIW49" s="114"/>
      <c r="RIX49" s="114"/>
      <c r="RIY49" s="114"/>
      <c r="RIZ49" s="114"/>
      <c r="RJA49" s="114"/>
      <c r="RJB49" s="114"/>
      <c r="RJC49" s="114"/>
      <c r="RJD49" s="114"/>
      <c r="RJE49" s="114"/>
      <c r="RJF49" s="114"/>
      <c r="RJG49" s="114"/>
      <c r="RJH49" s="114"/>
      <c r="RJI49" s="114"/>
      <c r="RJJ49" s="114"/>
      <c r="RJK49" s="114"/>
      <c r="RJL49" s="114"/>
      <c r="RJM49" s="114"/>
      <c r="RJN49" s="114"/>
      <c r="RJO49" s="114"/>
      <c r="RJP49" s="114"/>
      <c r="RJQ49" s="114"/>
      <c r="RJR49" s="114"/>
      <c r="RJS49" s="114"/>
      <c r="RJT49" s="114"/>
      <c r="RJU49" s="114"/>
      <c r="RJV49" s="114"/>
      <c r="RJW49" s="114"/>
      <c r="RJX49" s="114"/>
      <c r="RJY49" s="114"/>
      <c r="RJZ49" s="114"/>
      <c r="RKA49" s="114"/>
      <c r="RKB49" s="114"/>
      <c r="RKC49" s="114"/>
      <c r="RKD49" s="114"/>
      <c r="RKE49" s="114"/>
      <c r="RKF49" s="114"/>
      <c r="RKG49" s="114"/>
      <c r="RKH49" s="114"/>
      <c r="RKI49" s="114"/>
      <c r="RKJ49" s="114"/>
      <c r="RKK49" s="114"/>
      <c r="RKL49" s="114"/>
      <c r="RKM49" s="114"/>
      <c r="RKN49" s="114"/>
      <c r="RKO49" s="114"/>
      <c r="RKP49" s="114"/>
      <c r="RKQ49" s="114"/>
      <c r="RKR49" s="114"/>
      <c r="RKS49" s="114"/>
      <c r="RKT49" s="114"/>
      <c r="RKU49" s="114"/>
      <c r="RKV49" s="114"/>
      <c r="RKW49" s="114"/>
      <c r="RKX49" s="114"/>
      <c r="RKY49" s="114"/>
      <c r="RKZ49" s="114"/>
      <c r="RLA49" s="114"/>
      <c r="RLB49" s="114"/>
      <c r="RLC49" s="114"/>
      <c r="RLD49" s="114"/>
      <c r="RLE49" s="114"/>
      <c r="RLF49" s="114"/>
      <c r="RLG49" s="114"/>
      <c r="RLH49" s="114"/>
      <c r="RLI49" s="114"/>
      <c r="RLJ49" s="114"/>
      <c r="RLK49" s="114"/>
      <c r="RLL49" s="114"/>
      <c r="RLM49" s="114"/>
      <c r="RLN49" s="114"/>
      <c r="RLO49" s="114"/>
      <c r="RLP49" s="114"/>
      <c r="RLQ49" s="114"/>
      <c r="RLR49" s="114"/>
      <c r="RLS49" s="114"/>
      <c r="RLT49" s="114"/>
      <c r="RLU49" s="114"/>
      <c r="RLV49" s="114"/>
      <c r="RLW49" s="114"/>
      <c r="RLX49" s="114"/>
      <c r="RLY49" s="114"/>
      <c r="RLZ49" s="114"/>
      <c r="RMA49" s="114"/>
      <c r="RMB49" s="114"/>
      <c r="RMC49" s="114"/>
      <c r="RMD49" s="114"/>
      <c r="RME49" s="114"/>
      <c r="RMF49" s="114"/>
      <c r="RMG49" s="114"/>
      <c r="RMH49" s="114"/>
      <c r="RMI49" s="114"/>
      <c r="RMJ49" s="114"/>
      <c r="RMK49" s="114"/>
      <c r="RML49" s="114"/>
      <c r="RMM49" s="114"/>
      <c r="RMN49" s="114"/>
      <c r="RMO49" s="114"/>
      <c r="RMP49" s="114"/>
      <c r="RMQ49" s="114"/>
      <c r="RMR49" s="114"/>
      <c r="RMS49" s="114"/>
      <c r="RMT49" s="114"/>
      <c r="RMU49" s="114"/>
      <c r="RMV49" s="114"/>
      <c r="RMW49" s="114"/>
      <c r="RMX49" s="114"/>
      <c r="RMY49" s="114"/>
      <c r="RMZ49" s="114"/>
      <c r="RNA49" s="114"/>
      <c r="RNB49" s="114"/>
      <c r="RNC49" s="114"/>
      <c r="RND49" s="114"/>
      <c r="RNE49" s="114"/>
      <c r="RNF49" s="114"/>
      <c r="RNG49" s="114"/>
      <c r="RNH49" s="114"/>
      <c r="RNI49" s="114"/>
      <c r="RNJ49" s="114"/>
      <c r="RNK49" s="114"/>
      <c r="RNL49" s="114"/>
      <c r="RNM49" s="114"/>
      <c r="RNN49" s="114"/>
      <c r="RNO49" s="114"/>
      <c r="RNP49" s="114"/>
      <c r="RNQ49" s="114"/>
      <c r="RNR49" s="114"/>
      <c r="RNS49" s="114"/>
      <c r="RNT49" s="114"/>
      <c r="RNU49" s="114"/>
      <c r="RNV49" s="114"/>
      <c r="RNW49" s="114"/>
      <c r="RNX49" s="114"/>
      <c r="RNY49" s="114"/>
      <c r="RNZ49" s="114"/>
      <c r="ROA49" s="114"/>
      <c r="ROB49" s="114"/>
      <c r="ROC49" s="114"/>
      <c r="ROD49" s="114"/>
      <c r="ROE49" s="114"/>
      <c r="ROF49" s="114"/>
      <c r="ROG49" s="114"/>
      <c r="ROH49" s="114"/>
      <c r="ROI49" s="114"/>
      <c r="ROJ49" s="114"/>
      <c r="ROK49" s="114"/>
      <c r="ROL49" s="114"/>
      <c r="ROM49" s="114"/>
      <c r="RON49" s="114"/>
      <c r="ROO49" s="114"/>
      <c r="ROP49" s="114"/>
      <c r="ROQ49" s="114"/>
      <c r="ROR49" s="114"/>
      <c r="ROS49" s="114"/>
      <c r="ROT49" s="114"/>
      <c r="ROU49" s="114"/>
      <c r="ROV49" s="114"/>
      <c r="ROW49" s="114"/>
      <c r="ROX49" s="114"/>
      <c r="ROY49" s="114"/>
      <c r="ROZ49" s="114"/>
      <c r="RPA49" s="114"/>
      <c r="RPB49" s="114"/>
      <c r="RPC49" s="114"/>
      <c r="RPD49" s="114"/>
      <c r="RPE49" s="114"/>
      <c r="RPF49" s="114"/>
      <c r="RPG49" s="114"/>
      <c r="RPH49" s="114"/>
      <c r="RPI49" s="114"/>
      <c r="RPJ49" s="114"/>
      <c r="RPK49" s="114"/>
      <c r="RPL49" s="114"/>
      <c r="RPM49" s="114"/>
      <c r="RPN49" s="114"/>
      <c r="RPO49" s="114"/>
      <c r="RPP49" s="114"/>
      <c r="RPQ49" s="114"/>
      <c r="RPR49" s="114"/>
      <c r="RPS49" s="114"/>
      <c r="RPT49" s="114"/>
      <c r="RPU49" s="114"/>
      <c r="RPV49" s="114"/>
      <c r="RPW49" s="114"/>
      <c r="RPX49" s="114"/>
      <c r="RPY49" s="114"/>
      <c r="RPZ49" s="114"/>
      <c r="RQA49" s="114"/>
      <c r="RQB49" s="114"/>
      <c r="RQC49" s="114"/>
      <c r="RQD49" s="114"/>
      <c r="RQE49" s="114"/>
      <c r="RQF49" s="114"/>
      <c r="RQG49" s="114"/>
      <c r="RQH49" s="114"/>
      <c r="RQI49" s="114"/>
      <c r="RQJ49" s="114"/>
      <c r="RQK49" s="114"/>
      <c r="RQL49" s="114"/>
      <c r="RQM49" s="114"/>
      <c r="RQN49" s="114"/>
      <c r="RQO49" s="114"/>
      <c r="RQP49" s="114"/>
      <c r="RQQ49" s="114"/>
      <c r="RQR49" s="114"/>
      <c r="RQS49" s="114"/>
      <c r="RQT49" s="114"/>
      <c r="RQU49" s="114"/>
      <c r="RQV49" s="114"/>
      <c r="RQW49" s="114"/>
      <c r="RQX49" s="114"/>
      <c r="RQY49" s="114"/>
      <c r="RQZ49" s="114"/>
      <c r="RRA49" s="114"/>
      <c r="RRB49" s="114"/>
      <c r="RRC49" s="114"/>
      <c r="RRD49" s="114"/>
      <c r="RRE49" s="114"/>
      <c r="RRF49" s="114"/>
      <c r="RRG49" s="114"/>
      <c r="RRH49" s="114"/>
      <c r="RRI49" s="114"/>
      <c r="RRJ49" s="114"/>
      <c r="RRK49" s="114"/>
      <c r="RRL49" s="114"/>
      <c r="RRM49" s="114"/>
      <c r="RRN49" s="114"/>
      <c r="RRO49" s="114"/>
      <c r="RRP49" s="114"/>
      <c r="RRQ49" s="114"/>
      <c r="RRR49" s="114"/>
      <c r="RRS49" s="114"/>
      <c r="RRT49" s="114"/>
      <c r="RRU49" s="114"/>
      <c r="RRV49" s="114"/>
      <c r="RRW49" s="114"/>
      <c r="RRX49" s="114"/>
      <c r="RRY49" s="114"/>
      <c r="RRZ49" s="114"/>
      <c r="RSA49" s="114"/>
      <c r="RSB49" s="114"/>
      <c r="RSC49" s="114"/>
      <c r="RSD49" s="114"/>
      <c r="RSE49" s="114"/>
      <c r="RSF49" s="114"/>
      <c r="RSG49" s="114"/>
      <c r="RSH49" s="114"/>
      <c r="RSI49" s="114"/>
      <c r="RSJ49" s="114"/>
      <c r="RSK49" s="114"/>
      <c r="RSL49" s="114"/>
      <c r="RSM49" s="114"/>
      <c r="RSN49" s="114"/>
      <c r="RSO49" s="114"/>
      <c r="RSP49" s="114"/>
      <c r="RSQ49" s="114"/>
      <c r="RSR49" s="114"/>
      <c r="RSS49" s="114"/>
      <c r="RST49" s="114"/>
      <c r="RSU49" s="114"/>
      <c r="RSV49" s="114"/>
      <c r="RSW49" s="114"/>
      <c r="RSX49" s="114"/>
      <c r="RSY49" s="114"/>
      <c r="RSZ49" s="114"/>
      <c r="RTA49" s="114"/>
      <c r="RTB49" s="114"/>
      <c r="RTC49" s="114"/>
      <c r="RTD49" s="114"/>
      <c r="RTE49" s="114"/>
      <c r="RTF49" s="114"/>
      <c r="RTG49" s="114"/>
      <c r="RTH49" s="114"/>
      <c r="RTI49" s="114"/>
      <c r="RTJ49" s="114"/>
      <c r="RTK49" s="114"/>
      <c r="RTL49" s="114"/>
      <c r="RTM49" s="114"/>
      <c r="RTN49" s="114"/>
      <c r="RTO49" s="114"/>
      <c r="RTP49" s="114"/>
      <c r="RTQ49" s="114"/>
      <c r="RTR49" s="114"/>
      <c r="RTS49" s="114"/>
      <c r="RTT49" s="114"/>
      <c r="RTU49" s="114"/>
      <c r="RTV49" s="114"/>
      <c r="RTW49" s="114"/>
      <c r="RTX49" s="114"/>
      <c r="RTY49" s="114"/>
      <c r="RTZ49" s="114"/>
      <c r="RUA49" s="114"/>
      <c r="RUB49" s="114"/>
      <c r="RUC49" s="114"/>
      <c r="RUD49" s="114"/>
      <c r="RUE49" s="114"/>
      <c r="RUF49" s="114"/>
      <c r="RUG49" s="114"/>
      <c r="RUH49" s="114"/>
      <c r="RUI49" s="114"/>
      <c r="RUJ49" s="114"/>
      <c r="RUK49" s="114"/>
      <c r="RUL49" s="114"/>
      <c r="RUM49" s="114"/>
      <c r="RUN49" s="114"/>
      <c r="RUO49" s="114"/>
      <c r="RUP49" s="114"/>
      <c r="RUQ49" s="114"/>
      <c r="RUR49" s="114"/>
      <c r="RUS49" s="114"/>
      <c r="RUT49" s="114"/>
      <c r="RUU49" s="114"/>
      <c r="RUV49" s="114"/>
      <c r="RUW49" s="114"/>
      <c r="RUX49" s="114"/>
      <c r="RUY49" s="114"/>
      <c r="RUZ49" s="114"/>
      <c r="RVA49" s="114"/>
      <c r="RVB49" s="114"/>
      <c r="RVC49" s="114"/>
      <c r="RVD49" s="114"/>
      <c r="RVE49" s="114"/>
      <c r="RVF49" s="114"/>
      <c r="RVG49" s="114"/>
      <c r="RVH49" s="114"/>
      <c r="RVI49" s="114"/>
      <c r="RVJ49" s="114"/>
      <c r="RVK49" s="114"/>
      <c r="RVL49" s="114"/>
      <c r="RVM49" s="114"/>
      <c r="RVN49" s="114"/>
      <c r="RVO49" s="114"/>
      <c r="RVP49" s="114"/>
      <c r="RVQ49" s="114"/>
      <c r="RVR49" s="114"/>
      <c r="RVS49" s="114"/>
      <c r="RVT49" s="114"/>
      <c r="RVU49" s="114"/>
      <c r="RVV49" s="114"/>
      <c r="RVW49" s="114"/>
      <c r="RVX49" s="114"/>
      <c r="RVY49" s="114"/>
      <c r="RVZ49" s="114"/>
      <c r="RWA49" s="114"/>
      <c r="RWB49" s="114"/>
      <c r="RWC49" s="114"/>
      <c r="RWD49" s="114"/>
      <c r="RWE49" s="114"/>
      <c r="RWF49" s="114"/>
      <c r="RWG49" s="114"/>
      <c r="RWH49" s="114"/>
      <c r="RWI49" s="114"/>
      <c r="RWJ49" s="114"/>
      <c r="RWK49" s="114"/>
      <c r="RWL49" s="114"/>
      <c r="RWM49" s="114"/>
      <c r="RWN49" s="114"/>
      <c r="RWO49" s="114"/>
      <c r="RWP49" s="114"/>
      <c r="RWQ49" s="114"/>
      <c r="RWR49" s="114"/>
      <c r="RWS49" s="114"/>
      <c r="RWT49" s="114"/>
      <c r="RWU49" s="114"/>
      <c r="RWV49" s="114"/>
      <c r="RWW49" s="114"/>
      <c r="RWX49" s="114"/>
      <c r="RWY49" s="114"/>
      <c r="RWZ49" s="114"/>
      <c r="RXA49" s="114"/>
      <c r="RXB49" s="114"/>
      <c r="RXC49" s="114"/>
      <c r="RXD49" s="114"/>
      <c r="RXE49" s="114"/>
      <c r="RXF49" s="114"/>
      <c r="RXG49" s="114"/>
      <c r="RXH49" s="114"/>
      <c r="RXI49" s="114"/>
      <c r="RXJ49" s="114"/>
      <c r="RXK49" s="114"/>
      <c r="RXL49" s="114"/>
      <c r="RXM49" s="114"/>
      <c r="RXN49" s="114"/>
      <c r="RXO49" s="114"/>
      <c r="RXP49" s="114"/>
      <c r="RXQ49" s="114"/>
      <c r="RXR49" s="114"/>
      <c r="RXS49" s="114"/>
      <c r="RXT49" s="114"/>
      <c r="RXU49" s="114"/>
      <c r="RXV49" s="114"/>
      <c r="RXW49" s="114"/>
      <c r="RXX49" s="114"/>
      <c r="RXY49" s="114"/>
      <c r="RXZ49" s="114"/>
      <c r="RYA49" s="114"/>
      <c r="RYB49" s="114"/>
      <c r="RYC49" s="114"/>
      <c r="RYD49" s="114"/>
      <c r="RYE49" s="114"/>
      <c r="RYF49" s="114"/>
      <c r="RYG49" s="114"/>
      <c r="RYH49" s="114"/>
      <c r="RYI49" s="114"/>
      <c r="RYJ49" s="114"/>
      <c r="RYK49" s="114"/>
      <c r="RYL49" s="114"/>
      <c r="RYM49" s="114"/>
      <c r="RYN49" s="114"/>
      <c r="RYO49" s="114"/>
      <c r="RYP49" s="114"/>
      <c r="RYQ49" s="114"/>
      <c r="RYR49" s="114"/>
      <c r="RYS49" s="114"/>
      <c r="RYT49" s="114"/>
      <c r="RYU49" s="114"/>
      <c r="RYV49" s="114"/>
      <c r="RYW49" s="114"/>
      <c r="RYX49" s="114"/>
      <c r="RYY49" s="114"/>
      <c r="RYZ49" s="114"/>
      <c r="RZA49" s="114"/>
      <c r="RZB49" s="114"/>
      <c r="RZC49" s="114"/>
      <c r="RZD49" s="114"/>
      <c r="RZE49" s="114"/>
      <c r="RZF49" s="114"/>
      <c r="RZG49" s="114"/>
      <c r="RZH49" s="114"/>
      <c r="RZI49" s="114"/>
      <c r="RZJ49" s="114"/>
      <c r="RZK49" s="114"/>
      <c r="RZL49" s="114"/>
      <c r="RZM49" s="114"/>
      <c r="RZN49" s="114"/>
      <c r="RZO49" s="114"/>
      <c r="RZP49" s="114"/>
      <c r="RZQ49" s="114"/>
      <c r="RZR49" s="114"/>
      <c r="RZS49" s="114"/>
      <c r="RZT49" s="114"/>
      <c r="RZU49" s="114"/>
      <c r="RZV49" s="114"/>
      <c r="RZW49" s="114"/>
      <c r="RZX49" s="114"/>
      <c r="RZY49" s="114"/>
      <c r="RZZ49" s="114"/>
      <c r="SAA49" s="114"/>
      <c r="SAB49" s="114"/>
      <c r="SAC49" s="114"/>
      <c r="SAD49" s="114"/>
      <c r="SAE49" s="114"/>
      <c r="SAF49" s="114"/>
      <c r="SAG49" s="114"/>
      <c r="SAH49" s="114"/>
      <c r="SAI49" s="114"/>
      <c r="SAJ49" s="114"/>
      <c r="SAK49" s="114"/>
      <c r="SAL49" s="114"/>
      <c r="SAM49" s="114"/>
      <c r="SAN49" s="114"/>
      <c r="SAO49" s="114"/>
      <c r="SAP49" s="114"/>
      <c r="SAQ49" s="114"/>
      <c r="SAR49" s="114"/>
      <c r="SAS49" s="114"/>
      <c r="SAT49" s="114"/>
      <c r="SAU49" s="114"/>
      <c r="SAV49" s="114"/>
      <c r="SAW49" s="114"/>
      <c r="SAX49" s="114"/>
      <c r="SAY49" s="114"/>
      <c r="SAZ49" s="114"/>
      <c r="SBA49" s="114"/>
      <c r="SBB49" s="114"/>
      <c r="SBC49" s="114"/>
      <c r="SBD49" s="114"/>
      <c r="SBE49" s="114"/>
      <c r="SBF49" s="114"/>
      <c r="SBG49" s="114"/>
      <c r="SBH49" s="114"/>
      <c r="SBI49" s="114"/>
      <c r="SBJ49" s="114"/>
      <c r="SBK49" s="114"/>
      <c r="SBL49" s="114"/>
      <c r="SBM49" s="114"/>
      <c r="SBN49" s="114"/>
      <c r="SBO49" s="114"/>
      <c r="SBP49" s="114"/>
      <c r="SBQ49" s="114"/>
      <c r="SBR49" s="114"/>
      <c r="SBS49" s="114"/>
      <c r="SBT49" s="114"/>
      <c r="SBU49" s="114"/>
      <c r="SBV49" s="114"/>
      <c r="SBW49" s="114"/>
      <c r="SBX49" s="114"/>
      <c r="SBY49" s="114"/>
      <c r="SBZ49" s="114"/>
      <c r="SCA49" s="114"/>
      <c r="SCB49" s="114"/>
      <c r="SCC49" s="114"/>
      <c r="SCD49" s="114"/>
      <c r="SCE49" s="114"/>
      <c r="SCF49" s="114"/>
      <c r="SCG49" s="114"/>
      <c r="SCH49" s="114"/>
      <c r="SCI49" s="114"/>
      <c r="SCJ49" s="114"/>
      <c r="SCK49" s="114"/>
      <c r="SCL49" s="114"/>
      <c r="SCM49" s="114"/>
      <c r="SCN49" s="114"/>
      <c r="SCO49" s="114"/>
      <c r="SCP49" s="114"/>
      <c r="SCQ49" s="114"/>
      <c r="SCR49" s="114"/>
      <c r="SCS49" s="114"/>
      <c r="SCT49" s="114"/>
      <c r="SCU49" s="114"/>
      <c r="SCV49" s="114"/>
      <c r="SCW49" s="114"/>
      <c r="SCX49" s="114"/>
      <c r="SCY49" s="114"/>
      <c r="SCZ49" s="114"/>
      <c r="SDA49" s="114"/>
      <c r="SDB49" s="114"/>
      <c r="SDC49" s="114"/>
      <c r="SDD49" s="114"/>
      <c r="SDE49" s="114"/>
      <c r="SDF49" s="114"/>
      <c r="SDG49" s="114"/>
      <c r="SDH49" s="114"/>
      <c r="SDI49" s="114"/>
      <c r="SDJ49" s="114"/>
      <c r="SDK49" s="114"/>
      <c r="SDL49" s="114"/>
      <c r="SDM49" s="114"/>
      <c r="SDN49" s="114"/>
      <c r="SDO49" s="114"/>
      <c r="SDP49" s="114"/>
      <c r="SDQ49" s="114"/>
      <c r="SDR49" s="114"/>
      <c r="SDS49" s="114"/>
      <c r="SDT49" s="114"/>
      <c r="SDU49" s="114"/>
      <c r="SDV49" s="114"/>
      <c r="SDW49" s="114"/>
      <c r="SDX49" s="114"/>
      <c r="SDY49" s="114"/>
      <c r="SDZ49" s="114"/>
      <c r="SEA49" s="114"/>
      <c r="SEB49" s="114"/>
      <c r="SEC49" s="114"/>
      <c r="SED49" s="114"/>
      <c r="SEE49" s="114"/>
      <c r="SEF49" s="114"/>
      <c r="SEG49" s="114"/>
      <c r="SEH49" s="114"/>
      <c r="SEI49" s="114"/>
      <c r="SEJ49" s="114"/>
      <c r="SEK49" s="114"/>
      <c r="SEL49" s="114"/>
      <c r="SEM49" s="114"/>
      <c r="SEN49" s="114"/>
      <c r="SEO49" s="114"/>
      <c r="SEP49" s="114"/>
      <c r="SEQ49" s="114"/>
      <c r="SER49" s="114"/>
      <c r="SES49" s="114"/>
      <c r="SET49" s="114"/>
      <c r="SEU49" s="114"/>
      <c r="SEV49" s="114"/>
      <c r="SEW49" s="114"/>
      <c r="SEX49" s="114"/>
      <c r="SEY49" s="114"/>
      <c r="SEZ49" s="114"/>
      <c r="SFA49" s="114"/>
      <c r="SFB49" s="114"/>
      <c r="SFC49" s="114"/>
      <c r="SFD49" s="114"/>
      <c r="SFE49" s="114"/>
      <c r="SFF49" s="114"/>
      <c r="SFG49" s="114"/>
      <c r="SFH49" s="114"/>
      <c r="SFI49" s="114"/>
      <c r="SFJ49" s="114"/>
      <c r="SFK49" s="114"/>
      <c r="SFL49" s="114"/>
      <c r="SFM49" s="114"/>
      <c r="SFN49" s="114"/>
      <c r="SFO49" s="114"/>
      <c r="SFP49" s="114"/>
      <c r="SFQ49" s="114"/>
      <c r="SFR49" s="114"/>
      <c r="SFS49" s="114"/>
      <c r="SFT49" s="114"/>
      <c r="SFU49" s="114"/>
      <c r="SFV49" s="114"/>
      <c r="SFW49" s="114"/>
      <c r="SFX49" s="114"/>
      <c r="SFY49" s="114"/>
      <c r="SFZ49" s="114"/>
      <c r="SGA49" s="114"/>
      <c r="SGB49" s="114"/>
      <c r="SGC49" s="114"/>
      <c r="SGD49" s="114"/>
      <c r="SGE49" s="114"/>
      <c r="SGF49" s="114"/>
      <c r="SGG49" s="114"/>
      <c r="SGH49" s="114"/>
      <c r="SGI49" s="114"/>
      <c r="SGJ49" s="114"/>
      <c r="SGK49" s="114"/>
      <c r="SGL49" s="114"/>
      <c r="SGM49" s="114"/>
      <c r="SGN49" s="114"/>
      <c r="SGO49" s="114"/>
      <c r="SGP49" s="114"/>
      <c r="SGQ49" s="114"/>
      <c r="SGR49" s="114"/>
      <c r="SGS49" s="114"/>
      <c r="SGT49" s="114"/>
      <c r="SGU49" s="114"/>
      <c r="SGV49" s="114"/>
      <c r="SGW49" s="114"/>
      <c r="SGX49" s="114"/>
      <c r="SGY49" s="114"/>
      <c r="SGZ49" s="114"/>
      <c r="SHA49" s="114"/>
      <c r="SHB49" s="114"/>
      <c r="SHC49" s="114"/>
      <c r="SHD49" s="114"/>
      <c r="SHE49" s="114"/>
      <c r="SHF49" s="114"/>
      <c r="SHG49" s="114"/>
      <c r="SHH49" s="114"/>
      <c r="SHI49" s="114"/>
      <c r="SHJ49" s="114"/>
      <c r="SHK49" s="114"/>
      <c r="SHL49" s="114"/>
      <c r="SHM49" s="114"/>
      <c r="SHN49" s="114"/>
      <c r="SHO49" s="114"/>
      <c r="SHP49" s="114"/>
      <c r="SHQ49" s="114"/>
      <c r="SHR49" s="114"/>
      <c r="SHS49" s="114"/>
      <c r="SHT49" s="114"/>
      <c r="SHU49" s="114"/>
      <c r="SHV49" s="114"/>
      <c r="SHW49" s="114"/>
      <c r="SHX49" s="114"/>
      <c r="SHY49" s="114"/>
      <c r="SHZ49" s="114"/>
      <c r="SIA49" s="114"/>
      <c r="SIB49" s="114"/>
      <c r="SIC49" s="114"/>
      <c r="SID49" s="114"/>
      <c r="SIE49" s="114"/>
      <c r="SIF49" s="114"/>
      <c r="SIG49" s="114"/>
      <c r="SIH49" s="114"/>
      <c r="SII49" s="114"/>
      <c r="SIJ49" s="114"/>
      <c r="SIK49" s="114"/>
      <c r="SIL49" s="114"/>
      <c r="SIM49" s="114"/>
      <c r="SIN49" s="114"/>
      <c r="SIO49" s="114"/>
      <c r="SIP49" s="114"/>
      <c r="SIQ49" s="114"/>
      <c r="SIR49" s="114"/>
      <c r="SIS49" s="114"/>
      <c r="SIT49" s="114"/>
      <c r="SIU49" s="114"/>
      <c r="SIV49" s="114"/>
      <c r="SIW49" s="114"/>
      <c r="SIX49" s="114"/>
      <c r="SIY49" s="114"/>
      <c r="SIZ49" s="114"/>
      <c r="SJA49" s="114"/>
      <c r="SJB49" s="114"/>
      <c r="SJC49" s="114"/>
      <c r="SJD49" s="114"/>
      <c r="SJE49" s="114"/>
      <c r="SJF49" s="114"/>
      <c r="SJG49" s="114"/>
      <c r="SJH49" s="114"/>
      <c r="SJI49" s="114"/>
      <c r="SJJ49" s="114"/>
      <c r="SJK49" s="114"/>
      <c r="SJL49" s="114"/>
      <c r="SJM49" s="114"/>
      <c r="SJN49" s="114"/>
      <c r="SJO49" s="114"/>
      <c r="SJP49" s="114"/>
      <c r="SJQ49" s="114"/>
      <c r="SJR49" s="114"/>
      <c r="SJS49" s="114"/>
      <c r="SJT49" s="114"/>
      <c r="SJU49" s="114"/>
      <c r="SJV49" s="114"/>
      <c r="SJW49" s="114"/>
      <c r="SJX49" s="114"/>
      <c r="SJY49" s="114"/>
      <c r="SJZ49" s="114"/>
      <c r="SKA49" s="114"/>
      <c r="SKB49" s="114"/>
      <c r="SKC49" s="114"/>
      <c r="SKD49" s="114"/>
      <c r="SKE49" s="114"/>
      <c r="SKF49" s="114"/>
      <c r="SKG49" s="114"/>
      <c r="SKH49" s="114"/>
      <c r="SKI49" s="114"/>
      <c r="SKJ49" s="114"/>
      <c r="SKK49" s="114"/>
      <c r="SKL49" s="114"/>
      <c r="SKM49" s="114"/>
      <c r="SKN49" s="114"/>
      <c r="SKO49" s="114"/>
      <c r="SKP49" s="114"/>
      <c r="SKQ49" s="114"/>
      <c r="SKR49" s="114"/>
      <c r="SKS49" s="114"/>
      <c r="SKT49" s="114"/>
      <c r="SKU49" s="114"/>
      <c r="SKV49" s="114"/>
      <c r="SKW49" s="114"/>
      <c r="SKX49" s="114"/>
      <c r="SKY49" s="114"/>
      <c r="SKZ49" s="114"/>
      <c r="SLA49" s="114"/>
      <c r="SLB49" s="114"/>
      <c r="SLC49" s="114"/>
      <c r="SLD49" s="114"/>
      <c r="SLE49" s="114"/>
      <c r="SLF49" s="114"/>
      <c r="SLG49" s="114"/>
      <c r="SLH49" s="114"/>
      <c r="SLI49" s="114"/>
      <c r="SLJ49" s="114"/>
      <c r="SLK49" s="114"/>
      <c r="SLL49" s="114"/>
      <c r="SLM49" s="114"/>
      <c r="SLN49" s="114"/>
      <c r="SLO49" s="114"/>
      <c r="SLP49" s="114"/>
      <c r="SLQ49" s="114"/>
      <c r="SLR49" s="114"/>
      <c r="SLS49" s="114"/>
      <c r="SLT49" s="114"/>
      <c r="SLU49" s="114"/>
      <c r="SLV49" s="114"/>
      <c r="SLW49" s="114"/>
      <c r="SLX49" s="114"/>
      <c r="SLY49" s="114"/>
      <c r="SLZ49" s="114"/>
      <c r="SMA49" s="114"/>
      <c r="SMB49" s="114"/>
      <c r="SMC49" s="114"/>
      <c r="SMD49" s="114"/>
      <c r="SME49" s="114"/>
      <c r="SMF49" s="114"/>
      <c r="SMG49" s="114"/>
      <c r="SMH49" s="114"/>
      <c r="SMI49" s="114"/>
      <c r="SMJ49" s="114"/>
      <c r="SMK49" s="114"/>
      <c r="SML49" s="114"/>
      <c r="SMM49" s="114"/>
      <c r="SMN49" s="114"/>
      <c r="SMO49" s="114"/>
      <c r="SMP49" s="114"/>
      <c r="SMQ49" s="114"/>
      <c r="SMR49" s="114"/>
      <c r="SMS49" s="114"/>
      <c r="SMT49" s="114"/>
      <c r="SMU49" s="114"/>
      <c r="SMV49" s="114"/>
      <c r="SMW49" s="114"/>
      <c r="SMX49" s="114"/>
      <c r="SMY49" s="114"/>
      <c r="SMZ49" s="114"/>
      <c r="SNA49" s="114"/>
      <c r="SNB49" s="114"/>
      <c r="SNC49" s="114"/>
      <c r="SND49" s="114"/>
      <c r="SNE49" s="114"/>
      <c r="SNF49" s="114"/>
      <c r="SNG49" s="114"/>
      <c r="SNH49" s="114"/>
      <c r="SNI49" s="114"/>
      <c r="SNJ49" s="114"/>
      <c r="SNK49" s="114"/>
      <c r="SNL49" s="114"/>
      <c r="SNM49" s="114"/>
      <c r="SNN49" s="114"/>
      <c r="SNO49" s="114"/>
      <c r="SNP49" s="114"/>
      <c r="SNQ49" s="114"/>
      <c r="SNR49" s="114"/>
      <c r="SNS49" s="114"/>
      <c r="SNT49" s="114"/>
      <c r="SNU49" s="114"/>
      <c r="SNV49" s="114"/>
      <c r="SNW49" s="114"/>
      <c r="SNX49" s="114"/>
      <c r="SNY49" s="114"/>
      <c r="SNZ49" s="114"/>
      <c r="SOA49" s="114"/>
      <c r="SOB49" s="114"/>
      <c r="SOC49" s="114"/>
      <c r="SOD49" s="114"/>
      <c r="SOE49" s="114"/>
      <c r="SOF49" s="114"/>
      <c r="SOG49" s="114"/>
      <c r="SOH49" s="114"/>
      <c r="SOI49" s="114"/>
      <c r="SOJ49" s="114"/>
      <c r="SOK49" s="114"/>
      <c r="SOL49" s="114"/>
      <c r="SOM49" s="114"/>
      <c r="SON49" s="114"/>
      <c r="SOO49" s="114"/>
      <c r="SOP49" s="114"/>
      <c r="SOQ49" s="114"/>
      <c r="SOR49" s="114"/>
      <c r="SOS49" s="114"/>
      <c r="SOT49" s="114"/>
      <c r="SOU49" s="114"/>
      <c r="SOV49" s="114"/>
      <c r="SOW49" s="114"/>
      <c r="SOX49" s="114"/>
      <c r="SOY49" s="114"/>
      <c r="SOZ49" s="114"/>
      <c r="SPA49" s="114"/>
      <c r="SPB49" s="114"/>
      <c r="SPC49" s="114"/>
      <c r="SPD49" s="114"/>
      <c r="SPE49" s="114"/>
      <c r="SPF49" s="114"/>
      <c r="SPG49" s="114"/>
      <c r="SPH49" s="114"/>
      <c r="SPI49" s="114"/>
      <c r="SPJ49" s="114"/>
      <c r="SPK49" s="114"/>
      <c r="SPL49" s="114"/>
      <c r="SPM49" s="114"/>
      <c r="SPN49" s="114"/>
      <c r="SPO49" s="114"/>
      <c r="SPP49" s="114"/>
      <c r="SPQ49" s="114"/>
      <c r="SPR49" s="114"/>
      <c r="SPS49" s="114"/>
      <c r="SPT49" s="114"/>
      <c r="SPU49" s="114"/>
      <c r="SPV49" s="114"/>
      <c r="SPW49" s="114"/>
      <c r="SPX49" s="114"/>
      <c r="SPY49" s="114"/>
      <c r="SPZ49" s="114"/>
      <c r="SQA49" s="114"/>
      <c r="SQB49" s="114"/>
      <c r="SQC49" s="114"/>
      <c r="SQD49" s="114"/>
      <c r="SQE49" s="114"/>
      <c r="SQF49" s="114"/>
      <c r="SQG49" s="114"/>
      <c r="SQH49" s="114"/>
      <c r="SQI49" s="114"/>
      <c r="SQJ49" s="114"/>
      <c r="SQK49" s="114"/>
      <c r="SQL49" s="114"/>
      <c r="SQM49" s="114"/>
      <c r="SQN49" s="114"/>
      <c r="SQO49" s="114"/>
      <c r="SQP49" s="114"/>
      <c r="SQQ49" s="114"/>
      <c r="SQR49" s="114"/>
      <c r="SQS49" s="114"/>
      <c r="SQT49" s="114"/>
      <c r="SQU49" s="114"/>
      <c r="SQV49" s="114"/>
      <c r="SQW49" s="114"/>
      <c r="SQX49" s="114"/>
      <c r="SQY49" s="114"/>
      <c r="SQZ49" s="114"/>
      <c r="SRA49" s="114"/>
      <c r="SRB49" s="114"/>
      <c r="SRC49" s="114"/>
      <c r="SRD49" s="114"/>
      <c r="SRE49" s="114"/>
      <c r="SRF49" s="114"/>
      <c r="SRG49" s="114"/>
      <c r="SRH49" s="114"/>
      <c r="SRI49" s="114"/>
      <c r="SRJ49" s="114"/>
      <c r="SRK49" s="114"/>
      <c r="SRL49" s="114"/>
      <c r="SRM49" s="114"/>
      <c r="SRN49" s="114"/>
      <c r="SRO49" s="114"/>
      <c r="SRP49" s="114"/>
      <c r="SRQ49" s="114"/>
      <c r="SRR49" s="114"/>
      <c r="SRS49" s="114"/>
      <c r="SRT49" s="114"/>
      <c r="SRU49" s="114"/>
      <c r="SRV49" s="114"/>
      <c r="SRW49" s="114"/>
      <c r="SRX49" s="114"/>
      <c r="SRY49" s="114"/>
      <c r="SRZ49" s="114"/>
      <c r="SSA49" s="114"/>
      <c r="SSB49" s="114"/>
      <c r="SSC49" s="114"/>
      <c r="SSD49" s="114"/>
      <c r="SSE49" s="114"/>
      <c r="SSF49" s="114"/>
      <c r="SSG49" s="114"/>
      <c r="SSH49" s="114"/>
      <c r="SSI49" s="114"/>
      <c r="SSJ49" s="114"/>
      <c r="SSK49" s="114"/>
      <c r="SSL49" s="114"/>
      <c r="SSM49" s="114"/>
      <c r="SSN49" s="114"/>
      <c r="SSO49" s="114"/>
      <c r="SSP49" s="114"/>
      <c r="SSQ49" s="114"/>
      <c r="SSR49" s="114"/>
      <c r="SSS49" s="114"/>
      <c r="SST49" s="114"/>
      <c r="SSU49" s="114"/>
      <c r="SSV49" s="114"/>
      <c r="SSW49" s="114"/>
      <c r="SSX49" s="114"/>
      <c r="SSY49" s="114"/>
      <c r="SSZ49" s="114"/>
      <c r="STA49" s="114"/>
      <c r="STB49" s="114"/>
      <c r="STC49" s="114"/>
      <c r="STD49" s="114"/>
      <c r="STE49" s="114"/>
      <c r="STF49" s="114"/>
      <c r="STG49" s="114"/>
      <c r="STH49" s="114"/>
      <c r="STI49" s="114"/>
      <c r="STJ49" s="114"/>
      <c r="STK49" s="114"/>
      <c r="STL49" s="114"/>
      <c r="STM49" s="114"/>
      <c r="STN49" s="114"/>
      <c r="STO49" s="114"/>
      <c r="STP49" s="114"/>
      <c r="STQ49" s="114"/>
      <c r="STR49" s="114"/>
      <c r="STS49" s="114"/>
      <c r="STT49" s="114"/>
      <c r="STU49" s="114"/>
      <c r="STV49" s="114"/>
      <c r="STW49" s="114"/>
      <c r="STX49" s="114"/>
      <c r="STY49" s="114"/>
      <c r="STZ49" s="114"/>
      <c r="SUA49" s="114"/>
      <c r="SUB49" s="114"/>
      <c r="SUC49" s="114"/>
      <c r="SUD49" s="114"/>
      <c r="SUE49" s="114"/>
      <c r="SUF49" s="114"/>
      <c r="SUG49" s="114"/>
      <c r="SUH49" s="114"/>
      <c r="SUI49" s="114"/>
      <c r="SUJ49" s="114"/>
      <c r="SUK49" s="114"/>
      <c r="SUL49" s="114"/>
      <c r="SUM49" s="114"/>
      <c r="SUN49" s="114"/>
      <c r="SUO49" s="114"/>
      <c r="SUP49" s="114"/>
      <c r="SUQ49" s="114"/>
      <c r="SUR49" s="114"/>
      <c r="SUS49" s="114"/>
      <c r="SUT49" s="114"/>
      <c r="SUU49" s="114"/>
      <c r="SUV49" s="114"/>
      <c r="SUW49" s="114"/>
      <c r="SUX49" s="114"/>
      <c r="SUY49" s="114"/>
      <c r="SUZ49" s="114"/>
      <c r="SVA49" s="114"/>
      <c r="SVB49" s="114"/>
      <c r="SVC49" s="114"/>
      <c r="SVD49" s="114"/>
      <c r="SVE49" s="114"/>
      <c r="SVF49" s="114"/>
      <c r="SVG49" s="114"/>
      <c r="SVH49" s="114"/>
      <c r="SVI49" s="114"/>
      <c r="SVJ49" s="114"/>
      <c r="SVK49" s="114"/>
      <c r="SVL49" s="114"/>
      <c r="SVM49" s="114"/>
      <c r="SVN49" s="114"/>
      <c r="SVO49" s="114"/>
      <c r="SVP49" s="114"/>
      <c r="SVQ49" s="114"/>
      <c r="SVR49" s="114"/>
      <c r="SVS49" s="114"/>
      <c r="SVT49" s="114"/>
      <c r="SVU49" s="114"/>
      <c r="SVV49" s="114"/>
      <c r="SVW49" s="114"/>
      <c r="SVX49" s="114"/>
      <c r="SVY49" s="114"/>
      <c r="SVZ49" s="114"/>
      <c r="SWA49" s="114"/>
      <c r="SWB49" s="114"/>
      <c r="SWC49" s="114"/>
      <c r="SWD49" s="114"/>
      <c r="SWE49" s="114"/>
      <c r="SWF49" s="114"/>
      <c r="SWG49" s="114"/>
      <c r="SWH49" s="114"/>
      <c r="SWI49" s="114"/>
      <c r="SWJ49" s="114"/>
      <c r="SWK49" s="114"/>
      <c r="SWL49" s="114"/>
      <c r="SWM49" s="114"/>
      <c r="SWN49" s="114"/>
      <c r="SWO49" s="114"/>
      <c r="SWP49" s="114"/>
      <c r="SWQ49" s="114"/>
      <c r="SWR49" s="114"/>
      <c r="SWS49" s="114"/>
      <c r="SWT49" s="114"/>
      <c r="SWU49" s="114"/>
      <c r="SWV49" s="114"/>
      <c r="SWW49" s="114"/>
      <c r="SWX49" s="114"/>
      <c r="SWY49" s="114"/>
      <c r="SWZ49" s="114"/>
      <c r="SXA49" s="114"/>
      <c r="SXB49" s="114"/>
      <c r="SXC49" s="114"/>
      <c r="SXD49" s="114"/>
      <c r="SXE49" s="114"/>
      <c r="SXF49" s="114"/>
      <c r="SXG49" s="114"/>
      <c r="SXH49" s="114"/>
      <c r="SXI49" s="114"/>
      <c r="SXJ49" s="114"/>
      <c r="SXK49" s="114"/>
      <c r="SXL49" s="114"/>
      <c r="SXM49" s="114"/>
      <c r="SXN49" s="114"/>
      <c r="SXO49" s="114"/>
      <c r="SXP49" s="114"/>
      <c r="SXQ49" s="114"/>
      <c r="SXR49" s="114"/>
      <c r="SXS49" s="114"/>
      <c r="SXT49" s="114"/>
      <c r="SXU49" s="114"/>
      <c r="SXV49" s="114"/>
      <c r="SXW49" s="114"/>
      <c r="SXX49" s="114"/>
      <c r="SXY49" s="114"/>
      <c r="SXZ49" s="114"/>
      <c r="SYA49" s="114"/>
      <c r="SYB49" s="114"/>
      <c r="SYC49" s="114"/>
      <c r="SYD49" s="114"/>
      <c r="SYE49" s="114"/>
      <c r="SYF49" s="114"/>
      <c r="SYG49" s="114"/>
      <c r="SYH49" s="114"/>
      <c r="SYI49" s="114"/>
      <c r="SYJ49" s="114"/>
      <c r="SYK49" s="114"/>
      <c r="SYL49" s="114"/>
      <c r="SYM49" s="114"/>
      <c r="SYN49" s="114"/>
      <c r="SYO49" s="114"/>
      <c r="SYP49" s="114"/>
      <c r="SYQ49" s="114"/>
      <c r="SYR49" s="114"/>
      <c r="SYS49" s="114"/>
      <c r="SYT49" s="114"/>
      <c r="SYU49" s="114"/>
      <c r="SYV49" s="114"/>
      <c r="SYW49" s="114"/>
      <c r="SYX49" s="114"/>
      <c r="SYY49" s="114"/>
      <c r="SYZ49" s="114"/>
      <c r="SZA49" s="114"/>
      <c r="SZB49" s="114"/>
      <c r="SZC49" s="114"/>
      <c r="SZD49" s="114"/>
      <c r="SZE49" s="114"/>
      <c r="SZF49" s="114"/>
      <c r="SZG49" s="114"/>
      <c r="SZH49" s="114"/>
      <c r="SZI49" s="114"/>
      <c r="SZJ49" s="114"/>
      <c r="SZK49" s="114"/>
      <c r="SZL49" s="114"/>
      <c r="SZM49" s="114"/>
      <c r="SZN49" s="114"/>
      <c r="SZO49" s="114"/>
      <c r="SZP49" s="114"/>
      <c r="SZQ49" s="114"/>
      <c r="SZR49" s="114"/>
      <c r="SZS49" s="114"/>
      <c r="SZT49" s="114"/>
      <c r="SZU49" s="114"/>
      <c r="SZV49" s="114"/>
      <c r="SZW49" s="114"/>
      <c r="SZX49" s="114"/>
      <c r="SZY49" s="114"/>
      <c r="SZZ49" s="114"/>
      <c r="TAA49" s="114"/>
      <c r="TAB49" s="114"/>
      <c r="TAC49" s="114"/>
      <c r="TAD49" s="114"/>
      <c r="TAE49" s="114"/>
      <c r="TAF49" s="114"/>
      <c r="TAG49" s="114"/>
      <c r="TAH49" s="114"/>
      <c r="TAI49" s="114"/>
      <c r="TAJ49" s="114"/>
      <c r="TAK49" s="114"/>
      <c r="TAL49" s="114"/>
      <c r="TAM49" s="114"/>
      <c r="TAN49" s="114"/>
      <c r="TAO49" s="114"/>
      <c r="TAP49" s="114"/>
      <c r="TAQ49" s="114"/>
      <c r="TAR49" s="114"/>
      <c r="TAS49" s="114"/>
      <c r="TAT49" s="114"/>
      <c r="TAU49" s="114"/>
      <c r="TAV49" s="114"/>
      <c r="TAW49" s="114"/>
      <c r="TAX49" s="114"/>
      <c r="TAY49" s="114"/>
      <c r="TAZ49" s="114"/>
      <c r="TBA49" s="114"/>
      <c r="TBB49" s="114"/>
      <c r="TBC49" s="114"/>
      <c r="TBD49" s="114"/>
      <c r="TBE49" s="114"/>
      <c r="TBF49" s="114"/>
      <c r="TBG49" s="114"/>
      <c r="TBH49" s="114"/>
      <c r="TBI49" s="114"/>
      <c r="TBJ49" s="114"/>
      <c r="TBK49" s="114"/>
      <c r="TBL49" s="114"/>
      <c r="TBM49" s="114"/>
      <c r="TBN49" s="114"/>
      <c r="TBO49" s="114"/>
      <c r="TBP49" s="114"/>
      <c r="TBQ49" s="114"/>
      <c r="TBR49" s="114"/>
      <c r="TBS49" s="114"/>
      <c r="TBT49" s="114"/>
      <c r="TBU49" s="114"/>
      <c r="TBV49" s="114"/>
      <c r="TBW49" s="114"/>
      <c r="TBX49" s="114"/>
      <c r="TBY49" s="114"/>
      <c r="TBZ49" s="114"/>
      <c r="TCA49" s="114"/>
      <c r="TCB49" s="114"/>
      <c r="TCC49" s="114"/>
      <c r="TCD49" s="114"/>
      <c r="TCE49" s="114"/>
      <c r="TCF49" s="114"/>
      <c r="TCG49" s="114"/>
      <c r="TCH49" s="114"/>
      <c r="TCI49" s="114"/>
      <c r="TCJ49" s="114"/>
      <c r="TCK49" s="114"/>
      <c r="TCL49" s="114"/>
      <c r="TCM49" s="114"/>
      <c r="TCN49" s="114"/>
      <c r="TCO49" s="114"/>
      <c r="TCP49" s="114"/>
      <c r="TCQ49" s="114"/>
      <c r="TCR49" s="114"/>
      <c r="TCS49" s="114"/>
      <c r="TCT49" s="114"/>
      <c r="TCU49" s="114"/>
      <c r="TCV49" s="114"/>
      <c r="TCW49" s="114"/>
      <c r="TCX49" s="114"/>
      <c r="TCY49" s="114"/>
      <c r="TCZ49" s="114"/>
      <c r="TDA49" s="114"/>
      <c r="TDB49" s="114"/>
      <c r="TDC49" s="114"/>
      <c r="TDD49" s="114"/>
      <c r="TDE49" s="114"/>
      <c r="TDF49" s="114"/>
      <c r="TDG49" s="114"/>
      <c r="TDH49" s="114"/>
      <c r="TDI49" s="114"/>
      <c r="TDJ49" s="114"/>
      <c r="TDK49" s="114"/>
      <c r="TDL49" s="114"/>
      <c r="TDM49" s="114"/>
      <c r="TDN49" s="114"/>
      <c r="TDO49" s="114"/>
      <c r="TDP49" s="114"/>
      <c r="TDQ49" s="114"/>
      <c r="TDR49" s="114"/>
      <c r="TDS49" s="114"/>
      <c r="TDT49" s="114"/>
      <c r="TDU49" s="114"/>
      <c r="TDV49" s="114"/>
      <c r="TDW49" s="114"/>
      <c r="TDX49" s="114"/>
      <c r="TDY49" s="114"/>
      <c r="TDZ49" s="114"/>
      <c r="TEA49" s="114"/>
      <c r="TEB49" s="114"/>
      <c r="TEC49" s="114"/>
      <c r="TED49" s="114"/>
      <c r="TEE49" s="114"/>
      <c r="TEF49" s="114"/>
      <c r="TEG49" s="114"/>
      <c r="TEH49" s="114"/>
      <c r="TEI49" s="114"/>
      <c r="TEJ49" s="114"/>
      <c r="TEK49" s="114"/>
      <c r="TEL49" s="114"/>
      <c r="TEM49" s="114"/>
      <c r="TEN49" s="114"/>
      <c r="TEO49" s="114"/>
      <c r="TEP49" s="114"/>
      <c r="TEQ49" s="114"/>
      <c r="TER49" s="114"/>
      <c r="TES49" s="114"/>
      <c r="TET49" s="114"/>
      <c r="TEU49" s="114"/>
      <c r="TEV49" s="114"/>
      <c r="TEW49" s="114"/>
      <c r="TEX49" s="114"/>
      <c r="TEY49" s="114"/>
      <c r="TEZ49" s="114"/>
      <c r="TFA49" s="114"/>
      <c r="TFB49" s="114"/>
      <c r="TFC49" s="114"/>
      <c r="TFD49" s="114"/>
      <c r="TFE49" s="114"/>
      <c r="TFF49" s="114"/>
      <c r="TFG49" s="114"/>
      <c r="TFH49" s="114"/>
      <c r="TFI49" s="114"/>
      <c r="TFJ49" s="114"/>
      <c r="TFK49" s="114"/>
      <c r="TFL49" s="114"/>
      <c r="TFM49" s="114"/>
      <c r="TFN49" s="114"/>
      <c r="TFO49" s="114"/>
      <c r="TFP49" s="114"/>
      <c r="TFQ49" s="114"/>
      <c r="TFR49" s="114"/>
      <c r="TFS49" s="114"/>
      <c r="TFT49" s="114"/>
      <c r="TFU49" s="114"/>
      <c r="TFV49" s="114"/>
      <c r="TFW49" s="114"/>
      <c r="TFX49" s="114"/>
      <c r="TFY49" s="114"/>
      <c r="TFZ49" s="114"/>
      <c r="TGA49" s="114"/>
      <c r="TGB49" s="114"/>
      <c r="TGC49" s="114"/>
      <c r="TGD49" s="114"/>
      <c r="TGE49" s="114"/>
      <c r="TGF49" s="114"/>
      <c r="TGG49" s="114"/>
      <c r="TGH49" s="114"/>
      <c r="TGI49" s="114"/>
      <c r="TGJ49" s="114"/>
      <c r="TGK49" s="114"/>
      <c r="TGL49" s="114"/>
      <c r="TGM49" s="114"/>
      <c r="TGN49" s="114"/>
      <c r="TGO49" s="114"/>
      <c r="TGP49" s="114"/>
      <c r="TGQ49" s="114"/>
      <c r="TGR49" s="114"/>
      <c r="TGS49" s="114"/>
      <c r="TGT49" s="114"/>
      <c r="TGU49" s="114"/>
      <c r="TGV49" s="114"/>
      <c r="TGW49" s="114"/>
      <c r="TGX49" s="114"/>
      <c r="TGY49" s="114"/>
      <c r="TGZ49" s="114"/>
      <c r="THA49" s="114"/>
      <c r="THB49" s="114"/>
      <c r="THC49" s="114"/>
      <c r="THD49" s="114"/>
      <c r="THE49" s="114"/>
      <c r="THF49" s="114"/>
      <c r="THG49" s="114"/>
      <c r="THH49" s="114"/>
      <c r="THI49" s="114"/>
      <c r="THJ49" s="114"/>
      <c r="THK49" s="114"/>
      <c r="THL49" s="114"/>
      <c r="THM49" s="114"/>
      <c r="THN49" s="114"/>
      <c r="THO49" s="114"/>
      <c r="THP49" s="114"/>
      <c r="THQ49" s="114"/>
      <c r="THR49" s="114"/>
      <c r="THS49" s="114"/>
      <c r="THT49" s="114"/>
      <c r="THU49" s="114"/>
      <c r="THV49" s="114"/>
      <c r="THW49" s="114"/>
      <c r="THX49" s="114"/>
      <c r="THY49" s="114"/>
      <c r="THZ49" s="114"/>
      <c r="TIA49" s="114"/>
      <c r="TIB49" s="114"/>
      <c r="TIC49" s="114"/>
      <c r="TID49" s="114"/>
      <c r="TIE49" s="114"/>
      <c r="TIF49" s="114"/>
      <c r="TIG49" s="114"/>
      <c r="TIH49" s="114"/>
      <c r="TII49" s="114"/>
      <c r="TIJ49" s="114"/>
      <c r="TIK49" s="114"/>
      <c r="TIL49" s="114"/>
      <c r="TIM49" s="114"/>
      <c r="TIN49" s="114"/>
      <c r="TIO49" s="114"/>
      <c r="TIP49" s="114"/>
      <c r="TIQ49" s="114"/>
      <c r="TIR49" s="114"/>
      <c r="TIS49" s="114"/>
      <c r="TIT49" s="114"/>
      <c r="TIU49" s="114"/>
      <c r="TIV49" s="114"/>
      <c r="TIW49" s="114"/>
      <c r="TIX49" s="114"/>
      <c r="TIY49" s="114"/>
      <c r="TIZ49" s="114"/>
      <c r="TJA49" s="114"/>
      <c r="TJB49" s="114"/>
      <c r="TJC49" s="114"/>
      <c r="TJD49" s="114"/>
      <c r="TJE49" s="114"/>
      <c r="TJF49" s="114"/>
      <c r="TJG49" s="114"/>
      <c r="TJH49" s="114"/>
      <c r="TJI49" s="114"/>
      <c r="TJJ49" s="114"/>
      <c r="TJK49" s="114"/>
      <c r="TJL49" s="114"/>
      <c r="TJM49" s="114"/>
      <c r="TJN49" s="114"/>
      <c r="TJO49" s="114"/>
      <c r="TJP49" s="114"/>
      <c r="TJQ49" s="114"/>
      <c r="TJR49" s="114"/>
      <c r="TJS49" s="114"/>
      <c r="TJT49" s="114"/>
      <c r="TJU49" s="114"/>
      <c r="TJV49" s="114"/>
      <c r="TJW49" s="114"/>
      <c r="TJX49" s="114"/>
      <c r="TJY49" s="114"/>
      <c r="TJZ49" s="114"/>
      <c r="TKA49" s="114"/>
      <c r="TKB49" s="114"/>
      <c r="TKC49" s="114"/>
      <c r="TKD49" s="114"/>
      <c r="TKE49" s="114"/>
      <c r="TKF49" s="114"/>
      <c r="TKG49" s="114"/>
      <c r="TKH49" s="114"/>
      <c r="TKI49" s="114"/>
      <c r="TKJ49" s="114"/>
      <c r="TKK49" s="114"/>
      <c r="TKL49" s="114"/>
      <c r="TKM49" s="114"/>
      <c r="TKN49" s="114"/>
      <c r="TKO49" s="114"/>
      <c r="TKP49" s="114"/>
      <c r="TKQ49" s="114"/>
      <c r="TKR49" s="114"/>
      <c r="TKS49" s="114"/>
      <c r="TKT49" s="114"/>
      <c r="TKU49" s="114"/>
      <c r="TKV49" s="114"/>
      <c r="TKW49" s="114"/>
      <c r="TKX49" s="114"/>
      <c r="TKY49" s="114"/>
      <c r="TKZ49" s="114"/>
      <c r="TLA49" s="114"/>
      <c r="TLB49" s="114"/>
      <c r="TLC49" s="114"/>
      <c r="TLD49" s="114"/>
      <c r="TLE49" s="114"/>
      <c r="TLF49" s="114"/>
      <c r="TLG49" s="114"/>
      <c r="TLH49" s="114"/>
      <c r="TLI49" s="114"/>
      <c r="TLJ49" s="114"/>
      <c r="TLK49" s="114"/>
      <c r="TLL49" s="114"/>
      <c r="TLM49" s="114"/>
      <c r="TLN49" s="114"/>
      <c r="TLO49" s="114"/>
      <c r="TLP49" s="114"/>
      <c r="TLQ49" s="114"/>
      <c r="TLR49" s="114"/>
      <c r="TLS49" s="114"/>
      <c r="TLT49" s="114"/>
      <c r="TLU49" s="114"/>
      <c r="TLV49" s="114"/>
      <c r="TLW49" s="114"/>
      <c r="TLX49" s="114"/>
      <c r="TLY49" s="114"/>
      <c r="TLZ49" s="114"/>
      <c r="TMA49" s="114"/>
      <c r="TMB49" s="114"/>
      <c r="TMC49" s="114"/>
      <c r="TMD49" s="114"/>
      <c r="TME49" s="114"/>
      <c r="TMF49" s="114"/>
      <c r="TMG49" s="114"/>
      <c r="TMH49" s="114"/>
      <c r="TMI49" s="114"/>
      <c r="TMJ49" s="114"/>
      <c r="TMK49" s="114"/>
      <c r="TML49" s="114"/>
      <c r="TMM49" s="114"/>
      <c r="TMN49" s="114"/>
      <c r="TMO49" s="114"/>
      <c r="TMP49" s="114"/>
      <c r="TMQ49" s="114"/>
      <c r="TMR49" s="114"/>
      <c r="TMS49" s="114"/>
      <c r="TMT49" s="114"/>
      <c r="TMU49" s="114"/>
      <c r="TMV49" s="114"/>
      <c r="TMW49" s="114"/>
      <c r="TMX49" s="114"/>
      <c r="TMY49" s="114"/>
      <c r="TMZ49" s="114"/>
      <c r="TNA49" s="114"/>
      <c r="TNB49" s="114"/>
      <c r="TNC49" s="114"/>
      <c r="TND49" s="114"/>
      <c r="TNE49" s="114"/>
      <c r="TNF49" s="114"/>
      <c r="TNG49" s="114"/>
      <c r="TNH49" s="114"/>
      <c r="TNI49" s="114"/>
      <c r="TNJ49" s="114"/>
      <c r="TNK49" s="114"/>
      <c r="TNL49" s="114"/>
      <c r="TNM49" s="114"/>
      <c r="TNN49" s="114"/>
      <c r="TNO49" s="114"/>
      <c r="TNP49" s="114"/>
      <c r="TNQ49" s="114"/>
      <c r="TNR49" s="114"/>
      <c r="TNS49" s="114"/>
      <c r="TNT49" s="114"/>
      <c r="TNU49" s="114"/>
      <c r="TNV49" s="114"/>
      <c r="TNW49" s="114"/>
      <c r="TNX49" s="114"/>
      <c r="TNY49" s="114"/>
      <c r="TNZ49" s="114"/>
      <c r="TOA49" s="114"/>
      <c r="TOB49" s="114"/>
      <c r="TOC49" s="114"/>
      <c r="TOD49" s="114"/>
      <c r="TOE49" s="114"/>
      <c r="TOF49" s="114"/>
      <c r="TOG49" s="114"/>
      <c r="TOH49" s="114"/>
      <c r="TOI49" s="114"/>
      <c r="TOJ49" s="114"/>
      <c r="TOK49" s="114"/>
      <c r="TOL49" s="114"/>
      <c r="TOM49" s="114"/>
      <c r="TON49" s="114"/>
      <c r="TOO49" s="114"/>
      <c r="TOP49" s="114"/>
      <c r="TOQ49" s="114"/>
      <c r="TOR49" s="114"/>
      <c r="TOS49" s="114"/>
      <c r="TOT49" s="114"/>
      <c r="TOU49" s="114"/>
      <c r="TOV49" s="114"/>
      <c r="TOW49" s="114"/>
      <c r="TOX49" s="114"/>
      <c r="TOY49" s="114"/>
      <c r="TOZ49" s="114"/>
      <c r="TPA49" s="114"/>
      <c r="TPB49" s="114"/>
      <c r="TPC49" s="114"/>
      <c r="TPD49" s="114"/>
      <c r="TPE49" s="114"/>
      <c r="TPF49" s="114"/>
      <c r="TPG49" s="114"/>
      <c r="TPH49" s="114"/>
      <c r="TPI49" s="114"/>
      <c r="TPJ49" s="114"/>
      <c r="TPK49" s="114"/>
      <c r="TPL49" s="114"/>
      <c r="TPM49" s="114"/>
      <c r="TPN49" s="114"/>
      <c r="TPO49" s="114"/>
      <c r="TPP49" s="114"/>
      <c r="TPQ49" s="114"/>
      <c r="TPR49" s="114"/>
      <c r="TPS49" s="114"/>
      <c r="TPT49" s="114"/>
      <c r="TPU49" s="114"/>
      <c r="TPV49" s="114"/>
      <c r="TPW49" s="114"/>
      <c r="TPX49" s="114"/>
      <c r="TPY49" s="114"/>
      <c r="TPZ49" s="114"/>
      <c r="TQA49" s="114"/>
      <c r="TQB49" s="114"/>
      <c r="TQC49" s="114"/>
      <c r="TQD49" s="114"/>
      <c r="TQE49" s="114"/>
      <c r="TQF49" s="114"/>
      <c r="TQG49" s="114"/>
      <c r="TQH49" s="114"/>
      <c r="TQI49" s="114"/>
      <c r="TQJ49" s="114"/>
      <c r="TQK49" s="114"/>
      <c r="TQL49" s="114"/>
      <c r="TQM49" s="114"/>
      <c r="TQN49" s="114"/>
      <c r="TQO49" s="114"/>
      <c r="TQP49" s="114"/>
      <c r="TQQ49" s="114"/>
      <c r="TQR49" s="114"/>
      <c r="TQS49" s="114"/>
      <c r="TQT49" s="114"/>
      <c r="TQU49" s="114"/>
      <c r="TQV49" s="114"/>
      <c r="TQW49" s="114"/>
      <c r="TQX49" s="114"/>
      <c r="TQY49" s="114"/>
      <c r="TQZ49" s="114"/>
      <c r="TRA49" s="114"/>
      <c r="TRB49" s="114"/>
      <c r="TRC49" s="114"/>
      <c r="TRD49" s="114"/>
      <c r="TRE49" s="114"/>
      <c r="TRF49" s="114"/>
      <c r="TRG49" s="114"/>
      <c r="TRH49" s="114"/>
      <c r="TRI49" s="114"/>
      <c r="TRJ49" s="114"/>
      <c r="TRK49" s="114"/>
      <c r="TRL49" s="114"/>
      <c r="TRM49" s="114"/>
      <c r="TRN49" s="114"/>
      <c r="TRO49" s="114"/>
      <c r="TRP49" s="114"/>
      <c r="TRQ49" s="114"/>
      <c r="TRR49" s="114"/>
      <c r="TRS49" s="114"/>
      <c r="TRT49" s="114"/>
      <c r="TRU49" s="114"/>
      <c r="TRV49" s="114"/>
      <c r="TRW49" s="114"/>
      <c r="TRX49" s="114"/>
      <c r="TRY49" s="114"/>
      <c r="TRZ49" s="114"/>
      <c r="TSA49" s="114"/>
      <c r="TSB49" s="114"/>
      <c r="TSC49" s="114"/>
      <c r="TSD49" s="114"/>
      <c r="TSE49" s="114"/>
      <c r="TSF49" s="114"/>
      <c r="TSG49" s="114"/>
      <c r="TSH49" s="114"/>
      <c r="TSI49" s="114"/>
      <c r="TSJ49" s="114"/>
      <c r="TSK49" s="114"/>
      <c r="TSL49" s="114"/>
      <c r="TSM49" s="114"/>
      <c r="TSN49" s="114"/>
      <c r="TSO49" s="114"/>
      <c r="TSP49" s="114"/>
      <c r="TSQ49" s="114"/>
      <c r="TSR49" s="114"/>
      <c r="TSS49" s="114"/>
      <c r="TST49" s="114"/>
      <c r="TSU49" s="114"/>
      <c r="TSV49" s="114"/>
      <c r="TSW49" s="114"/>
      <c r="TSX49" s="114"/>
      <c r="TSY49" s="114"/>
      <c r="TSZ49" s="114"/>
      <c r="TTA49" s="114"/>
      <c r="TTB49" s="114"/>
      <c r="TTC49" s="114"/>
      <c r="TTD49" s="114"/>
      <c r="TTE49" s="114"/>
      <c r="TTF49" s="114"/>
      <c r="TTG49" s="114"/>
      <c r="TTH49" s="114"/>
      <c r="TTI49" s="114"/>
      <c r="TTJ49" s="114"/>
      <c r="TTK49" s="114"/>
      <c r="TTL49" s="114"/>
      <c r="TTM49" s="114"/>
      <c r="TTN49" s="114"/>
      <c r="TTO49" s="114"/>
      <c r="TTP49" s="114"/>
      <c r="TTQ49" s="114"/>
      <c r="TTR49" s="114"/>
      <c r="TTS49" s="114"/>
      <c r="TTT49" s="114"/>
      <c r="TTU49" s="114"/>
      <c r="TTV49" s="114"/>
      <c r="TTW49" s="114"/>
      <c r="TTX49" s="114"/>
      <c r="TTY49" s="114"/>
      <c r="TTZ49" s="114"/>
      <c r="TUA49" s="114"/>
      <c r="TUB49" s="114"/>
      <c r="TUC49" s="114"/>
      <c r="TUD49" s="114"/>
      <c r="TUE49" s="114"/>
      <c r="TUF49" s="114"/>
      <c r="TUG49" s="114"/>
      <c r="TUH49" s="114"/>
      <c r="TUI49" s="114"/>
      <c r="TUJ49" s="114"/>
      <c r="TUK49" s="114"/>
      <c r="TUL49" s="114"/>
      <c r="TUM49" s="114"/>
      <c r="TUN49" s="114"/>
      <c r="TUO49" s="114"/>
      <c r="TUP49" s="114"/>
      <c r="TUQ49" s="114"/>
      <c r="TUR49" s="114"/>
      <c r="TUS49" s="114"/>
      <c r="TUT49" s="114"/>
      <c r="TUU49" s="114"/>
      <c r="TUV49" s="114"/>
      <c r="TUW49" s="114"/>
      <c r="TUX49" s="114"/>
      <c r="TUY49" s="114"/>
      <c r="TUZ49" s="114"/>
      <c r="TVA49" s="114"/>
      <c r="TVB49" s="114"/>
      <c r="TVC49" s="114"/>
      <c r="TVD49" s="114"/>
      <c r="TVE49" s="114"/>
      <c r="TVF49" s="114"/>
      <c r="TVG49" s="114"/>
      <c r="TVH49" s="114"/>
      <c r="TVI49" s="114"/>
      <c r="TVJ49" s="114"/>
      <c r="TVK49" s="114"/>
      <c r="TVL49" s="114"/>
      <c r="TVM49" s="114"/>
      <c r="TVN49" s="114"/>
      <c r="TVO49" s="114"/>
      <c r="TVP49" s="114"/>
      <c r="TVQ49" s="114"/>
      <c r="TVR49" s="114"/>
      <c r="TVS49" s="114"/>
      <c r="TVT49" s="114"/>
      <c r="TVU49" s="114"/>
      <c r="TVV49" s="114"/>
      <c r="TVW49" s="114"/>
      <c r="TVX49" s="114"/>
      <c r="TVY49" s="114"/>
      <c r="TVZ49" s="114"/>
      <c r="TWA49" s="114"/>
      <c r="TWB49" s="114"/>
      <c r="TWC49" s="114"/>
      <c r="TWD49" s="114"/>
      <c r="TWE49" s="114"/>
      <c r="TWF49" s="114"/>
      <c r="TWG49" s="114"/>
      <c r="TWH49" s="114"/>
      <c r="TWI49" s="114"/>
      <c r="TWJ49" s="114"/>
      <c r="TWK49" s="114"/>
      <c r="TWL49" s="114"/>
      <c r="TWM49" s="114"/>
      <c r="TWN49" s="114"/>
      <c r="TWO49" s="114"/>
      <c r="TWP49" s="114"/>
      <c r="TWQ49" s="114"/>
      <c r="TWR49" s="114"/>
      <c r="TWS49" s="114"/>
      <c r="TWT49" s="114"/>
      <c r="TWU49" s="114"/>
      <c r="TWV49" s="114"/>
      <c r="TWW49" s="114"/>
      <c r="TWX49" s="114"/>
      <c r="TWY49" s="114"/>
      <c r="TWZ49" s="114"/>
      <c r="TXA49" s="114"/>
      <c r="TXB49" s="114"/>
      <c r="TXC49" s="114"/>
      <c r="TXD49" s="114"/>
      <c r="TXE49" s="114"/>
      <c r="TXF49" s="114"/>
      <c r="TXG49" s="114"/>
      <c r="TXH49" s="114"/>
      <c r="TXI49" s="114"/>
      <c r="TXJ49" s="114"/>
      <c r="TXK49" s="114"/>
      <c r="TXL49" s="114"/>
      <c r="TXM49" s="114"/>
      <c r="TXN49" s="114"/>
      <c r="TXO49" s="114"/>
      <c r="TXP49" s="114"/>
      <c r="TXQ49" s="114"/>
      <c r="TXR49" s="114"/>
      <c r="TXS49" s="114"/>
      <c r="TXT49" s="114"/>
      <c r="TXU49" s="114"/>
      <c r="TXV49" s="114"/>
      <c r="TXW49" s="114"/>
      <c r="TXX49" s="114"/>
      <c r="TXY49" s="114"/>
      <c r="TXZ49" s="114"/>
      <c r="TYA49" s="114"/>
      <c r="TYB49" s="114"/>
      <c r="TYC49" s="114"/>
      <c r="TYD49" s="114"/>
      <c r="TYE49" s="114"/>
      <c r="TYF49" s="114"/>
      <c r="TYG49" s="114"/>
      <c r="TYH49" s="114"/>
      <c r="TYI49" s="114"/>
      <c r="TYJ49" s="114"/>
      <c r="TYK49" s="114"/>
      <c r="TYL49" s="114"/>
      <c r="TYM49" s="114"/>
      <c r="TYN49" s="114"/>
      <c r="TYO49" s="114"/>
      <c r="TYP49" s="114"/>
      <c r="TYQ49" s="114"/>
      <c r="TYR49" s="114"/>
      <c r="TYS49" s="114"/>
      <c r="TYT49" s="114"/>
      <c r="TYU49" s="114"/>
      <c r="TYV49" s="114"/>
      <c r="TYW49" s="114"/>
      <c r="TYX49" s="114"/>
      <c r="TYY49" s="114"/>
      <c r="TYZ49" s="114"/>
      <c r="TZA49" s="114"/>
      <c r="TZB49" s="114"/>
      <c r="TZC49" s="114"/>
      <c r="TZD49" s="114"/>
      <c r="TZE49" s="114"/>
      <c r="TZF49" s="114"/>
      <c r="TZG49" s="114"/>
      <c r="TZH49" s="114"/>
      <c r="TZI49" s="114"/>
      <c r="TZJ49" s="114"/>
      <c r="TZK49" s="114"/>
      <c r="TZL49" s="114"/>
      <c r="TZM49" s="114"/>
      <c r="TZN49" s="114"/>
      <c r="TZO49" s="114"/>
      <c r="TZP49" s="114"/>
      <c r="TZQ49" s="114"/>
      <c r="TZR49" s="114"/>
      <c r="TZS49" s="114"/>
      <c r="TZT49" s="114"/>
      <c r="TZU49" s="114"/>
      <c r="TZV49" s="114"/>
      <c r="TZW49" s="114"/>
      <c r="TZX49" s="114"/>
      <c r="TZY49" s="114"/>
      <c r="TZZ49" s="114"/>
      <c r="UAA49" s="114"/>
      <c r="UAB49" s="114"/>
      <c r="UAC49" s="114"/>
      <c r="UAD49" s="114"/>
      <c r="UAE49" s="114"/>
      <c r="UAF49" s="114"/>
      <c r="UAG49" s="114"/>
      <c r="UAH49" s="114"/>
      <c r="UAI49" s="114"/>
      <c r="UAJ49" s="114"/>
      <c r="UAK49" s="114"/>
      <c r="UAL49" s="114"/>
      <c r="UAM49" s="114"/>
      <c r="UAN49" s="114"/>
      <c r="UAO49" s="114"/>
      <c r="UAP49" s="114"/>
      <c r="UAQ49" s="114"/>
      <c r="UAR49" s="114"/>
      <c r="UAS49" s="114"/>
      <c r="UAT49" s="114"/>
      <c r="UAU49" s="114"/>
      <c r="UAV49" s="114"/>
      <c r="UAW49" s="114"/>
      <c r="UAX49" s="114"/>
      <c r="UAY49" s="114"/>
      <c r="UAZ49" s="114"/>
      <c r="UBA49" s="114"/>
      <c r="UBB49" s="114"/>
      <c r="UBC49" s="114"/>
      <c r="UBD49" s="114"/>
      <c r="UBE49" s="114"/>
      <c r="UBF49" s="114"/>
      <c r="UBG49" s="114"/>
      <c r="UBH49" s="114"/>
      <c r="UBI49" s="114"/>
      <c r="UBJ49" s="114"/>
      <c r="UBK49" s="114"/>
      <c r="UBL49" s="114"/>
      <c r="UBM49" s="114"/>
      <c r="UBN49" s="114"/>
      <c r="UBO49" s="114"/>
      <c r="UBP49" s="114"/>
      <c r="UBQ49" s="114"/>
      <c r="UBR49" s="114"/>
      <c r="UBS49" s="114"/>
      <c r="UBT49" s="114"/>
      <c r="UBU49" s="114"/>
      <c r="UBV49" s="114"/>
      <c r="UBW49" s="114"/>
      <c r="UBX49" s="114"/>
      <c r="UBY49" s="114"/>
      <c r="UBZ49" s="114"/>
      <c r="UCA49" s="114"/>
      <c r="UCB49" s="114"/>
      <c r="UCC49" s="114"/>
      <c r="UCD49" s="114"/>
      <c r="UCE49" s="114"/>
      <c r="UCF49" s="114"/>
      <c r="UCG49" s="114"/>
      <c r="UCH49" s="114"/>
      <c r="UCI49" s="114"/>
      <c r="UCJ49" s="114"/>
      <c r="UCK49" s="114"/>
      <c r="UCL49" s="114"/>
      <c r="UCM49" s="114"/>
      <c r="UCN49" s="114"/>
      <c r="UCO49" s="114"/>
      <c r="UCP49" s="114"/>
      <c r="UCQ49" s="114"/>
      <c r="UCR49" s="114"/>
      <c r="UCS49" s="114"/>
      <c r="UCT49" s="114"/>
      <c r="UCU49" s="114"/>
      <c r="UCV49" s="114"/>
      <c r="UCW49" s="114"/>
      <c r="UCX49" s="114"/>
      <c r="UCY49" s="114"/>
      <c r="UCZ49" s="114"/>
      <c r="UDA49" s="114"/>
      <c r="UDB49" s="114"/>
      <c r="UDC49" s="114"/>
      <c r="UDD49" s="114"/>
      <c r="UDE49" s="114"/>
      <c r="UDF49" s="114"/>
      <c r="UDG49" s="114"/>
      <c r="UDH49" s="114"/>
      <c r="UDI49" s="114"/>
      <c r="UDJ49" s="114"/>
      <c r="UDK49" s="114"/>
      <c r="UDL49" s="114"/>
      <c r="UDM49" s="114"/>
      <c r="UDN49" s="114"/>
      <c r="UDO49" s="114"/>
      <c r="UDP49" s="114"/>
      <c r="UDQ49" s="114"/>
      <c r="UDR49" s="114"/>
      <c r="UDS49" s="114"/>
      <c r="UDT49" s="114"/>
      <c r="UDU49" s="114"/>
      <c r="UDV49" s="114"/>
      <c r="UDW49" s="114"/>
      <c r="UDX49" s="114"/>
      <c r="UDY49" s="114"/>
      <c r="UDZ49" s="114"/>
      <c r="UEA49" s="114"/>
      <c r="UEB49" s="114"/>
      <c r="UEC49" s="114"/>
      <c r="UED49" s="114"/>
      <c r="UEE49" s="114"/>
      <c r="UEF49" s="114"/>
      <c r="UEG49" s="114"/>
      <c r="UEH49" s="114"/>
      <c r="UEI49" s="114"/>
      <c r="UEJ49" s="114"/>
      <c r="UEK49" s="114"/>
      <c r="UEL49" s="114"/>
      <c r="UEM49" s="114"/>
      <c r="UEN49" s="114"/>
      <c r="UEO49" s="114"/>
      <c r="UEP49" s="114"/>
      <c r="UEQ49" s="114"/>
      <c r="UER49" s="114"/>
      <c r="UES49" s="114"/>
      <c r="UET49" s="114"/>
      <c r="UEU49" s="114"/>
      <c r="UEV49" s="114"/>
      <c r="UEW49" s="114"/>
      <c r="UEX49" s="114"/>
      <c r="UEY49" s="114"/>
      <c r="UEZ49" s="114"/>
      <c r="UFA49" s="114"/>
      <c r="UFB49" s="114"/>
      <c r="UFC49" s="114"/>
      <c r="UFD49" s="114"/>
      <c r="UFE49" s="114"/>
      <c r="UFF49" s="114"/>
      <c r="UFG49" s="114"/>
      <c r="UFH49" s="114"/>
      <c r="UFI49" s="114"/>
      <c r="UFJ49" s="114"/>
      <c r="UFK49" s="114"/>
      <c r="UFL49" s="114"/>
      <c r="UFM49" s="114"/>
      <c r="UFN49" s="114"/>
      <c r="UFO49" s="114"/>
      <c r="UFP49" s="114"/>
      <c r="UFQ49" s="114"/>
      <c r="UFR49" s="114"/>
      <c r="UFS49" s="114"/>
      <c r="UFT49" s="114"/>
      <c r="UFU49" s="114"/>
      <c r="UFV49" s="114"/>
      <c r="UFW49" s="114"/>
      <c r="UFX49" s="114"/>
      <c r="UFY49" s="114"/>
      <c r="UFZ49" s="114"/>
      <c r="UGA49" s="114"/>
      <c r="UGB49" s="114"/>
      <c r="UGC49" s="114"/>
      <c r="UGD49" s="114"/>
      <c r="UGE49" s="114"/>
      <c r="UGF49" s="114"/>
      <c r="UGG49" s="114"/>
      <c r="UGH49" s="114"/>
      <c r="UGI49" s="114"/>
      <c r="UGJ49" s="114"/>
      <c r="UGK49" s="114"/>
      <c r="UGL49" s="114"/>
      <c r="UGM49" s="114"/>
      <c r="UGN49" s="114"/>
      <c r="UGO49" s="114"/>
      <c r="UGP49" s="114"/>
      <c r="UGQ49" s="114"/>
      <c r="UGR49" s="114"/>
      <c r="UGS49" s="114"/>
      <c r="UGT49" s="114"/>
      <c r="UGU49" s="114"/>
      <c r="UGV49" s="114"/>
      <c r="UGW49" s="114"/>
      <c r="UGX49" s="114"/>
      <c r="UGY49" s="114"/>
      <c r="UGZ49" s="114"/>
      <c r="UHA49" s="114"/>
      <c r="UHB49" s="114"/>
      <c r="UHC49" s="114"/>
      <c r="UHD49" s="114"/>
      <c r="UHE49" s="114"/>
      <c r="UHF49" s="114"/>
      <c r="UHG49" s="114"/>
      <c r="UHH49" s="114"/>
      <c r="UHI49" s="114"/>
      <c r="UHJ49" s="114"/>
      <c r="UHK49" s="114"/>
      <c r="UHL49" s="114"/>
      <c r="UHM49" s="114"/>
      <c r="UHN49" s="114"/>
      <c r="UHO49" s="114"/>
      <c r="UHP49" s="114"/>
      <c r="UHQ49" s="114"/>
      <c r="UHR49" s="114"/>
      <c r="UHS49" s="114"/>
      <c r="UHT49" s="114"/>
      <c r="UHU49" s="114"/>
      <c r="UHV49" s="114"/>
      <c r="UHW49" s="114"/>
      <c r="UHX49" s="114"/>
      <c r="UHY49" s="114"/>
      <c r="UHZ49" s="114"/>
      <c r="UIA49" s="114"/>
      <c r="UIB49" s="114"/>
      <c r="UIC49" s="114"/>
      <c r="UID49" s="114"/>
      <c r="UIE49" s="114"/>
      <c r="UIF49" s="114"/>
      <c r="UIG49" s="114"/>
      <c r="UIH49" s="114"/>
      <c r="UII49" s="114"/>
      <c r="UIJ49" s="114"/>
      <c r="UIK49" s="114"/>
      <c r="UIL49" s="114"/>
      <c r="UIM49" s="114"/>
      <c r="UIN49" s="114"/>
      <c r="UIO49" s="114"/>
      <c r="UIP49" s="114"/>
      <c r="UIQ49" s="114"/>
      <c r="UIR49" s="114"/>
      <c r="UIS49" s="114"/>
      <c r="UIT49" s="114"/>
      <c r="UIU49" s="114"/>
      <c r="UIV49" s="114"/>
      <c r="UIW49" s="114"/>
      <c r="UIX49" s="114"/>
      <c r="UIY49" s="114"/>
      <c r="UIZ49" s="114"/>
      <c r="UJA49" s="114"/>
      <c r="UJB49" s="114"/>
      <c r="UJC49" s="114"/>
      <c r="UJD49" s="114"/>
      <c r="UJE49" s="114"/>
      <c r="UJF49" s="114"/>
      <c r="UJG49" s="114"/>
      <c r="UJH49" s="114"/>
      <c r="UJI49" s="114"/>
      <c r="UJJ49" s="114"/>
      <c r="UJK49" s="114"/>
      <c r="UJL49" s="114"/>
      <c r="UJM49" s="114"/>
      <c r="UJN49" s="114"/>
      <c r="UJO49" s="114"/>
      <c r="UJP49" s="114"/>
      <c r="UJQ49" s="114"/>
      <c r="UJR49" s="114"/>
      <c r="UJS49" s="114"/>
      <c r="UJT49" s="114"/>
      <c r="UJU49" s="114"/>
      <c r="UJV49" s="114"/>
      <c r="UJW49" s="114"/>
      <c r="UJX49" s="114"/>
      <c r="UJY49" s="114"/>
      <c r="UJZ49" s="114"/>
      <c r="UKA49" s="114"/>
      <c r="UKB49" s="114"/>
      <c r="UKC49" s="114"/>
      <c r="UKD49" s="114"/>
      <c r="UKE49" s="114"/>
      <c r="UKF49" s="114"/>
      <c r="UKG49" s="114"/>
      <c r="UKH49" s="114"/>
      <c r="UKI49" s="114"/>
      <c r="UKJ49" s="114"/>
      <c r="UKK49" s="114"/>
      <c r="UKL49" s="114"/>
      <c r="UKM49" s="114"/>
      <c r="UKN49" s="114"/>
      <c r="UKO49" s="114"/>
      <c r="UKP49" s="114"/>
      <c r="UKQ49" s="114"/>
      <c r="UKR49" s="114"/>
      <c r="UKS49" s="114"/>
      <c r="UKT49" s="114"/>
      <c r="UKU49" s="114"/>
      <c r="UKV49" s="114"/>
      <c r="UKW49" s="114"/>
      <c r="UKX49" s="114"/>
      <c r="UKY49" s="114"/>
      <c r="UKZ49" s="114"/>
      <c r="ULA49" s="114"/>
      <c r="ULB49" s="114"/>
      <c r="ULC49" s="114"/>
      <c r="ULD49" s="114"/>
      <c r="ULE49" s="114"/>
      <c r="ULF49" s="114"/>
      <c r="ULG49" s="114"/>
      <c r="ULH49" s="114"/>
      <c r="ULI49" s="114"/>
      <c r="ULJ49" s="114"/>
      <c r="ULK49" s="114"/>
      <c r="ULL49" s="114"/>
      <c r="ULM49" s="114"/>
      <c r="ULN49" s="114"/>
      <c r="ULO49" s="114"/>
      <c r="ULP49" s="114"/>
      <c r="ULQ49" s="114"/>
      <c r="ULR49" s="114"/>
      <c r="ULS49" s="114"/>
      <c r="ULT49" s="114"/>
      <c r="ULU49" s="114"/>
      <c r="ULV49" s="114"/>
      <c r="ULW49" s="114"/>
      <c r="ULX49" s="114"/>
      <c r="ULY49" s="114"/>
      <c r="ULZ49" s="114"/>
      <c r="UMA49" s="114"/>
      <c r="UMB49" s="114"/>
      <c r="UMC49" s="114"/>
      <c r="UMD49" s="114"/>
      <c r="UME49" s="114"/>
      <c r="UMF49" s="114"/>
      <c r="UMG49" s="114"/>
      <c r="UMH49" s="114"/>
      <c r="UMI49" s="114"/>
      <c r="UMJ49" s="114"/>
      <c r="UMK49" s="114"/>
      <c r="UML49" s="114"/>
      <c r="UMM49" s="114"/>
      <c r="UMN49" s="114"/>
      <c r="UMO49" s="114"/>
      <c r="UMP49" s="114"/>
      <c r="UMQ49" s="114"/>
      <c r="UMR49" s="114"/>
      <c r="UMS49" s="114"/>
      <c r="UMT49" s="114"/>
      <c r="UMU49" s="114"/>
      <c r="UMV49" s="114"/>
      <c r="UMW49" s="114"/>
      <c r="UMX49" s="114"/>
      <c r="UMY49" s="114"/>
      <c r="UMZ49" s="114"/>
      <c r="UNA49" s="114"/>
      <c r="UNB49" s="114"/>
      <c r="UNC49" s="114"/>
      <c r="UND49" s="114"/>
      <c r="UNE49" s="114"/>
      <c r="UNF49" s="114"/>
      <c r="UNG49" s="114"/>
      <c r="UNH49" s="114"/>
      <c r="UNI49" s="114"/>
      <c r="UNJ49" s="114"/>
      <c r="UNK49" s="114"/>
      <c r="UNL49" s="114"/>
      <c r="UNM49" s="114"/>
      <c r="UNN49" s="114"/>
      <c r="UNO49" s="114"/>
      <c r="UNP49" s="114"/>
      <c r="UNQ49" s="114"/>
      <c r="UNR49" s="114"/>
      <c r="UNS49" s="114"/>
      <c r="UNT49" s="114"/>
      <c r="UNU49" s="114"/>
      <c r="UNV49" s="114"/>
      <c r="UNW49" s="114"/>
      <c r="UNX49" s="114"/>
      <c r="UNY49" s="114"/>
      <c r="UNZ49" s="114"/>
      <c r="UOA49" s="114"/>
      <c r="UOB49" s="114"/>
      <c r="UOC49" s="114"/>
      <c r="UOD49" s="114"/>
      <c r="UOE49" s="114"/>
      <c r="UOF49" s="114"/>
      <c r="UOG49" s="114"/>
      <c r="UOH49" s="114"/>
      <c r="UOI49" s="114"/>
      <c r="UOJ49" s="114"/>
      <c r="UOK49" s="114"/>
      <c r="UOL49" s="114"/>
      <c r="UOM49" s="114"/>
      <c r="UON49" s="114"/>
      <c r="UOO49" s="114"/>
      <c r="UOP49" s="114"/>
      <c r="UOQ49" s="114"/>
      <c r="UOR49" s="114"/>
      <c r="UOS49" s="114"/>
      <c r="UOT49" s="114"/>
      <c r="UOU49" s="114"/>
      <c r="UOV49" s="114"/>
      <c r="UOW49" s="114"/>
      <c r="UOX49" s="114"/>
      <c r="UOY49" s="114"/>
      <c r="UOZ49" s="114"/>
      <c r="UPA49" s="114"/>
      <c r="UPB49" s="114"/>
      <c r="UPC49" s="114"/>
      <c r="UPD49" s="114"/>
      <c r="UPE49" s="114"/>
      <c r="UPF49" s="114"/>
      <c r="UPG49" s="114"/>
      <c r="UPH49" s="114"/>
      <c r="UPI49" s="114"/>
      <c r="UPJ49" s="114"/>
      <c r="UPK49" s="114"/>
      <c r="UPL49" s="114"/>
      <c r="UPM49" s="114"/>
      <c r="UPN49" s="114"/>
      <c r="UPO49" s="114"/>
      <c r="UPP49" s="114"/>
      <c r="UPQ49" s="114"/>
      <c r="UPR49" s="114"/>
      <c r="UPS49" s="114"/>
      <c r="UPT49" s="114"/>
      <c r="UPU49" s="114"/>
      <c r="UPV49" s="114"/>
      <c r="UPW49" s="114"/>
      <c r="UPX49" s="114"/>
      <c r="UPY49" s="114"/>
      <c r="UPZ49" s="114"/>
      <c r="UQA49" s="114"/>
      <c r="UQB49" s="114"/>
      <c r="UQC49" s="114"/>
      <c r="UQD49" s="114"/>
      <c r="UQE49" s="114"/>
      <c r="UQF49" s="114"/>
      <c r="UQG49" s="114"/>
      <c r="UQH49" s="114"/>
      <c r="UQI49" s="114"/>
      <c r="UQJ49" s="114"/>
      <c r="UQK49" s="114"/>
      <c r="UQL49" s="114"/>
      <c r="UQM49" s="114"/>
      <c r="UQN49" s="114"/>
      <c r="UQO49" s="114"/>
      <c r="UQP49" s="114"/>
      <c r="UQQ49" s="114"/>
      <c r="UQR49" s="114"/>
      <c r="UQS49" s="114"/>
      <c r="UQT49" s="114"/>
      <c r="UQU49" s="114"/>
      <c r="UQV49" s="114"/>
      <c r="UQW49" s="114"/>
      <c r="UQX49" s="114"/>
      <c r="UQY49" s="114"/>
      <c r="UQZ49" s="114"/>
      <c r="URA49" s="114"/>
      <c r="URB49" s="114"/>
      <c r="URC49" s="114"/>
      <c r="URD49" s="114"/>
      <c r="URE49" s="114"/>
      <c r="URF49" s="114"/>
      <c r="URG49" s="114"/>
      <c r="URH49" s="114"/>
      <c r="URI49" s="114"/>
      <c r="URJ49" s="114"/>
      <c r="URK49" s="114"/>
      <c r="URL49" s="114"/>
      <c r="URM49" s="114"/>
      <c r="URN49" s="114"/>
      <c r="URO49" s="114"/>
      <c r="URP49" s="114"/>
      <c r="URQ49" s="114"/>
      <c r="URR49" s="114"/>
      <c r="URS49" s="114"/>
      <c r="URT49" s="114"/>
      <c r="URU49" s="114"/>
      <c r="URV49" s="114"/>
      <c r="URW49" s="114"/>
      <c r="URX49" s="114"/>
      <c r="URY49" s="114"/>
      <c r="URZ49" s="114"/>
      <c r="USA49" s="114"/>
      <c r="USB49" s="114"/>
      <c r="USC49" s="114"/>
      <c r="USD49" s="114"/>
      <c r="USE49" s="114"/>
      <c r="USF49" s="114"/>
      <c r="USG49" s="114"/>
      <c r="USH49" s="114"/>
      <c r="USI49" s="114"/>
      <c r="USJ49" s="114"/>
      <c r="USK49" s="114"/>
      <c r="USL49" s="114"/>
      <c r="USM49" s="114"/>
      <c r="USN49" s="114"/>
      <c r="USO49" s="114"/>
      <c r="USP49" s="114"/>
      <c r="USQ49" s="114"/>
      <c r="USR49" s="114"/>
      <c r="USS49" s="114"/>
      <c r="UST49" s="114"/>
      <c r="USU49" s="114"/>
      <c r="USV49" s="114"/>
      <c r="USW49" s="114"/>
      <c r="USX49" s="114"/>
      <c r="USY49" s="114"/>
      <c r="USZ49" s="114"/>
      <c r="UTA49" s="114"/>
      <c r="UTB49" s="114"/>
      <c r="UTC49" s="114"/>
      <c r="UTD49" s="114"/>
      <c r="UTE49" s="114"/>
      <c r="UTF49" s="114"/>
      <c r="UTG49" s="114"/>
      <c r="UTH49" s="114"/>
      <c r="UTI49" s="114"/>
      <c r="UTJ49" s="114"/>
      <c r="UTK49" s="114"/>
      <c r="UTL49" s="114"/>
      <c r="UTM49" s="114"/>
      <c r="UTN49" s="114"/>
      <c r="UTO49" s="114"/>
      <c r="UTP49" s="114"/>
      <c r="UTQ49" s="114"/>
      <c r="UTR49" s="114"/>
      <c r="UTS49" s="114"/>
      <c r="UTT49" s="114"/>
      <c r="UTU49" s="114"/>
      <c r="UTV49" s="114"/>
      <c r="UTW49" s="114"/>
      <c r="UTX49" s="114"/>
      <c r="UTY49" s="114"/>
      <c r="UTZ49" s="114"/>
      <c r="UUA49" s="114"/>
      <c r="UUB49" s="114"/>
      <c r="UUC49" s="114"/>
      <c r="UUD49" s="114"/>
      <c r="UUE49" s="114"/>
      <c r="UUF49" s="114"/>
      <c r="UUG49" s="114"/>
      <c r="UUH49" s="114"/>
      <c r="UUI49" s="114"/>
      <c r="UUJ49" s="114"/>
      <c r="UUK49" s="114"/>
      <c r="UUL49" s="114"/>
      <c r="UUM49" s="114"/>
      <c r="UUN49" s="114"/>
      <c r="UUO49" s="114"/>
      <c r="UUP49" s="114"/>
      <c r="UUQ49" s="114"/>
      <c r="UUR49" s="114"/>
      <c r="UUS49" s="114"/>
      <c r="UUT49" s="114"/>
      <c r="UUU49" s="114"/>
      <c r="UUV49" s="114"/>
      <c r="UUW49" s="114"/>
      <c r="UUX49" s="114"/>
      <c r="UUY49" s="114"/>
      <c r="UUZ49" s="114"/>
      <c r="UVA49" s="114"/>
      <c r="UVB49" s="114"/>
      <c r="UVC49" s="114"/>
      <c r="UVD49" s="114"/>
      <c r="UVE49" s="114"/>
      <c r="UVF49" s="114"/>
      <c r="UVG49" s="114"/>
      <c r="UVH49" s="114"/>
      <c r="UVI49" s="114"/>
      <c r="UVJ49" s="114"/>
      <c r="UVK49" s="114"/>
      <c r="UVL49" s="114"/>
      <c r="UVM49" s="114"/>
      <c r="UVN49" s="114"/>
      <c r="UVO49" s="114"/>
      <c r="UVP49" s="114"/>
      <c r="UVQ49" s="114"/>
      <c r="UVR49" s="114"/>
      <c r="UVS49" s="114"/>
      <c r="UVT49" s="114"/>
      <c r="UVU49" s="114"/>
      <c r="UVV49" s="114"/>
      <c r="UVW49" s="114"/>
      <c r="UVX49" s="114"/>
      <c r="UVY49" s="114"/>
      <c r="UVZ49" s="114"/>
      <c r="UWA49" s="114"/>
      <c r="UWB49" s="114"/>
      <c r="UWC49" s="114"/>
      <c r="UWD49" s="114"/>
      <c r="UWE49" s="114"/>
      <c r="UWF49" s="114"/>
      <c r="UWG49" s="114"/>
      <c r="UWH49" s="114"/>
      <c r="UWI49" s="114"/>
      <c r="UWJ49" s="114"/>
      <c r="UWK49" s="114"/>
      <c r="UWL49" s="114"/>
      <c r="UWM49" s="114"/>
      <c r="UWN49" s="114"/>
      <c r="UWO49" s="114"/>
      <c r="UWP49" s="114"/>
      <c r="UWQ49" s="114"/>
      <c r="UWR49" s="114"/>
      <c r="UWS49" s="114"/>
      <c r="UWT49" s="114"/>
      <c r="UWU49" s="114"/>
      <c r="UWV49" s="114"/>
      <c r="UWW49" s="114"/>
      <c r="UWX49" s="114"/>
      <c r="UWY49" s="114"/>
      <c r="UWZ49" s="114"/>
      <c r="UXA49" s="114"/>
      <c r="UXB49" s="114"/>
      <c r="UXC49" s="114"/>
      <c r="UXD49" s="114"/>
      <c r="UXE49" s="114"/>
      <c r="UXF49" s="114"/>
      <c r="UXG49" s="114"/>
      <c r="UXH49" s="114"/>
      <c r="UXI49" s="114"/>
      <c r="UXJ49" s="114"/>
      <c r="UXK49" s="114"/>
      <c r="UXL49" s="114"/>
      <c r="UXM49" s="114"/>
      <c r="UXN49" s="114"/>
      <c r="UXO49" s="114"/>
      <c r="UXP49" s="114"/>
      <c r="UXQ49" s="114"/>
      <c r="UXR49" s="114"/>
      <c r="UXS49" s="114"/>
      <c r="UXT49" s="114"/>
      <c r="UXU49" s="114"/>
      <c r="UXV49" s="114"/>
      <c r="UXW49" s="114"/>
      <c r="UXX49" s="114"/>
      <c r="UXY49" s="114"/>
      <c r="UXZ49" s="114"/>
      <c r="UYA49" s="114"/>
      <c r="UYB49" s="114"/>
      <c r="UYC49" s="114"/>
      <c r="UYD49" s="114"/>
      <c r="UYE49" s="114"/>
      <c r="UYF49" s="114"/>
      <c r="UYG49" s="114"/>
      <c r="UYH49" s="114"/>
      <c r="UYI49" s="114"/>
      <c r="UYJ49" s="114"/>
      <c r="UYK49" s="114"/>
      <c r="UYL49" s="114"/>
      <c r="UYM49" s="114"/>
      <c r="UYN49" s="114"/>
      <c r="UYO49" s="114"/>
      <c r="UYP49" s="114"/>
      <c r="UYQ49" s="114"/>
      <c r="UYR49" s="114"/>
      <c r="UYS49" s="114"/>
      <c r="UYT49" s="114"/>
      <c r="UYU49" s="114"/>
      <c r="UYV49" s="114"/>
      <c r="UYW49" s="114"/>
      <c r="UYX49" s="114"/>
      <c r="UYY49" s="114"/>
      <c r="UYZ49" s="114"/>
      <c r="UZA49" s="114"/>
      <c r="UZB49" s="114"/>
      <c r="UZC49" s="114"/>
      <c r="UZD49" s="114"/>
      <c r="UZE49" s="114"/>
      <c r="UZF49" s="114"/>
      <c r="UZG49" s="114"/>
      <c r="UZH49" s="114"/>
      <c r="UZI49" s="114"/>
      <c r="UZJ49" s="114"/>
      <c r="UZK49" s="114"/>
      <c r="UZL49" s="114"/>
      <c r="UZM49" s="114"/>
      <c r="UZN49" s="114"/>
      <c r="UZO49" s="114"/>
      <c r="UZP49" s="114"/>
      <c r="UZQ49" s="114"/>
      <c r="UZR49" s="114"/>
      <c r="UZS49" s="114"/>
      <c r="UZT49" s="114"/>
      <c r="UZU49" s="114"/>
      <c r="UZV49" s="114"/>
      <c r="UZW49" s="114"/>
      <c r="UZX49" s="114"/>
      <c r="UZY49" s="114"/>
      <c r="UZZ49" s="114"/>
      <c r="VAA49" s="114"/>
      <c r="VAB49" s="114"/>
      <c r="VAC49" s="114"/>
      <c r="VAD49" s="114"/>
      <c r="VAE49" s="114"/>
      <c r="VAF49" s="114"/>
      <c r="VAG49" s="114"/>
      <c r="VAH49" s="114"/>
      <c r="VAI49" s="114"/>
      <c r="VAJ49" s="114"/>
      <c r="VAK49" s="114"/>
      <c r="VAL49" s="114"/>
      <c r="VAM49" s="114"/>
      <c r="VAN49" s="114"/>
      <c r="VAO49" s="114"/>
      <c r="VAP49" s="114"/>
      <c r="VAQ49" s="114"/>
      <c r="VAR49" s="114"/>
      <c r="VAS49" s="114"/>
      <c r="VAT49" s="114"/>
      <c r="VAU49" s="114"/>
      <c r="VAV49" s="114"/>
      <c r="VAW49" s="114"/>
      <c r="VAX49" s="114"/>
      <c r="VAY49" s="114"/>
      <c r="VAZ49" s="114"/>
      <c r="VBA49" s="114"/>
      <c r="VBB49" s="114"/>
      <c r="VBC49" s="114"/>
      <c r="VBD49" s="114"/>
      <c r="VBE49" s="114"/>
      <c r="VBF49" s="114"/>
      <c r="VBG49" s="114"/>
      <c r="VBH49" s="114"/>
      <c r="VBI49" s="114"/>
      <c r="VBJ49" s="114"/>
      <c r="VBK49" s="114"/>
      <c r="VBL49" s="114"/>
      <c r="VBM49" s="114"/>
      <c r="VBN49" s="114"/>
      <c r="VBO49" s="114"/>
      <c r="VBP49" s="114"/>
      <c r="VBQ49" s="114"/>
      <c r="VBR49" s="114"/>
      <c r="VBS49" s="114"/>
      <c r="VBT49" s="114"/>
      <c r="VBU49" s="114"/>
      <c r="VBV49" s="114"/>
      <c r="VBW49" s="114"/>
      <c r="VBX49" s="114"/>
      <c r="VBY49" s="114"/>
      <c r="VBZ49" s="114"/>
      <c r="VCA49" s="114"/>
      <c r="VCB49" s="114"/>
      <c r="VCC49" s="114"/>
      <c r="VCD49" s="114"/>
      <c r="VCE49" s="114"/>
      <c r="VCF49" s="114"/>
      <c r="VCG49" s="114"/>
      <c r="VCH49" s="114"/>
      <c r="VCI49" s="114"/>
      <c r="VCJ49" s="114"/>
      <c r="VCK49" s="114"/>
      <c r="VCL49" s="114"/>
      <c r="VCM49" s="114"/>
      <c r="VCN49" s="114"/>
      <c r="VCO49" s="114"/>
      <c r="VCP49" s="114"/>
      <c r="VCQ49" s="114"/>
      <c r="VCR49" s="114"/>
      <c r="VCS49" s="114"/>
      <c r="VCT49" s="114"/>
      <c r="VCU49" s="114"/>
      <c r="VCV49" s="114"/>
      <c r="VCW49" s="114"/>
      <c r="VCX49" s="114"/>
      <c r="VCY49" s="114"/>
      <c r="VCZ49" s="114"/>
      <c r="VDA49" s="114"/>
      <c r="VDB49" s="114"/>
      <c r="VDC49" s="114"/>
      <c r="VDD49" s="114"/>
      <c r="VDE49" s="114"/>
      <c r="VDF49" s="114"/>
      <c r="VDG49" s="114"/>
      <c r="VDH49" s="114"/>
      <c r="VDI49" s="114"/>
      <c r="VDJ49" s="114"/>
      <c r="VDK49" s="114"/>
      <c r="VDL49" s="114"/>
      <c r="VDM49" s="114"/>
      <c r="VDN49" s="114"/>
      <c r="VDO49" s="114"/>
      <c r="VDP49" s="114"/>
      <c r="VDQ49" s="114"/>
      <c r="VDR49" s="114"/>
      <c r="VDS49" s="114"/>
      <c r="VDT49" s="114"/>
      <c r="VDU49" s="114"/>
      <c r="VDV49" s="114"/>
      <c r="VDW49" s="114"/>
      <c r="VDX49" s="114"/>
      <c r="VDY49" s="114"/>
      <c r="VDZ49" s="114"/>
      <c r="VEA49" s="114"/>
      <c r="VEB49" s="114"/>
      <c r="VEC49" s="114"/>
      <c r="VED49" s="114"/>
      <c r="VEE49" s="114"/>
      <c r="VEF49" s="114"/>
      <c r="VEG49" s="114"/>
      <c r="VEH49" s="114"/>
      <c r="VEI49" s="114"/>
      <c r="VEJ49" s="114"/>
      <c r="VEK49" s="114"/>
      <c r="VEL49" s="114"/>
      <c r="VEM49" s="114"/>
      <c r="VEN49" s="114"/>
      <c r="VEO49" s="114"/>
      <c r="VEP49" s="114"/>
      <c r="VEQ49" s="114"/>
      <c r="VER49" s="114"/>
      <c r="VES49" s="114"/>
      <c r="VET49" s="114"/>
      <c r="VEU49" s="114"/>
      <c r="VEV49" s="114"/>
      <c r="VEW49" s="114"/>
      <c r="VEX49" s="114"/>
      <c r="VEY49" s="114"/>
      <c r="VEZ49" s="114"/>
      <c r="VFA49" s="114"/>
      <c r="VFB49" s="114"/>
      <c r="VFC49" s="114"/>
      <c r="VFD49" s="114"/>
      <c r="VFE49" s="114"/>
      <c r="VFF49" s="114"/>
      <c r="VFG49" s="114"/>
      <c r="VFH49" s="114"/>
      <c r="VFI49" s="114"/>
      <c r="VFJ49" s="114"/>
      <c r="VFK49" s="114"/>
      <c r="VFL49" s="114"/>
      <c r="VFM49" s="114"/>
      <c r="VFN49" s="114"/>
      <c r="VFO49" s="114"/>
      <c r="VFP49" s="114"/>
      <c r="VFQ49" s="114"/>
      <c r="VFR49" s="114"/>
      <c r="VFS49" s="114"/>
      <c r="VFT49" s="114"/>
      <c r="VFU49" s="114"/>
      <c r="VFV49" s="114"/>
      <c r="VFW49" s="114"/>
      <c r="VFX49" s="114"/>
      <c r="VFY49" s="114"/>
      <c r="VFZ49" s="114"/>
      <c r="VGA49" s="114"/>
      <c r="VGB49" s="114"/>
      <c r="VGC49" s="114"/>
      <c r="VGD49" s="114"/>
      <c r="VGE49" s="114"/>
      <c r="VGF49" s="114"/>
      <c r="VGG49" s="114"/>
      <c r="VGH49" s="114"/>
      <c r="VGI49" s="114"/>
      <c r="VGJ49" s="114"/>
      <c r="VGK49" s="114"/>
      <c r="VGL49" s="114"/>
      <c r="VGM49" s="114"/>
      <c r="VGN49" s="114"/>
      <c r="VGO49" s="114"/>
      <c r="VGP49" s="114"/>
      <c r="VGQ49" s="114"/>
      <c r="VGR49" s="114"/>
      <c r="VGS49" s="114"/>
      <c r="VGT49" s="114"/>
      <c r="VGU49" s="114"/>
      <c r="VGV49" s="114"/>
      <c r="VGW49" s="114"/>
      <c r="VGX49" s="114"/>
      <c r="VGY49" s="114"/>
      <c r="VGZ49" s="114"/>
      <c r="VHA49" s="114"/>
      <c r="VHB49" s="114"/>
      <c r="VHC49" s="114"/>
      <c r="VHD49" s="114"/>
      <c r="VHE49" s="114"/>
      <c r="VHF49" s="114"/>
      <c r="VHG49" s="114"/>
      <c r="VHH49" s="114"/>
      <c r="VHI49" s="114"/>
      <c r="VHJ49" s="114"/>
      <c r="VHK49" s="114"/>
      <c r="VHL49" s="114"/>
      <c r="VHM49" s="114"/>
      <c r="VHN49" s="114"/>
      <c r="VHO49" s="114"/>
      <c r="VHP49" s="114"/>
      <c r="VHQ49" s="114"/>
      <c r="VHR49" s="114"/>
      <c r="VHS49" s="114"/>
      <c r="VHT49" s="114"/>
      <c r="VHU49" s="114"/>
      <c r="VHV49" s="114"/>
      <c r="VHW49" s="114"/>
      <c r="VHX49" s="114"/>
      <c r="VHY49" s="114"/>
      <c r="VHZ49" s="114"/>
      <c r="VIA49" s="114"/>
      <c r="VIB49" s="114"/>
      <c r="VIC49" s="114"/>
      <c r="VID49" s="114"/>
      <c r="VIE49" s="114"/>
      <c r="VIF49" s="114"/>
      <c r="VIG49" s="114"/>
      <c r="VIH49" s="114"/>
      <c r="VII49" s="114"/>
      <c r="VIJ49" s="114"/>
      <c r="VIK49" s="114"/>
      <c r="VIL49" s="114"/>
      <c r="VIM49" s="114"/>
      <c r="VIN49" s="114"/>
      <c r="VIO49" s="114"/>
      <c r="VIP49" s="114"/>
      <c r="VIQ49" s="114"/>
      <c r="VIR49" s="114"/>
      <c r="VIS49" s="114"/>
      <c r="VIT49" s="114"/>
      <c r="VIU49" s="114"/>
      <c r="VIV49" s="114"/>
      <c r="VIW49" s="114"/>
      <c r="VIX49" s="114"/>
      <c r="VIY49" s="114"/>
      <c r="VIZ49" s="114"/>
      <c r="VJA49" s="114"/>
      <c r="VJB49" s="114"/>
      <c r="VJC49" s="114"/>
      <c r="VJD49" s="114"/>
      <c r="VJE49" s="114"/>
      <c r="VJF49" s="114"/>
      <c r="VJG49" s="114"/>
      <c r="VJH49" s="114"/>
      <c r="VJI49" s="114"/>
      <c r="VJJ49" s="114"/>
      <c r="VJK49" s="114"/>
      <c r="VJL49" s="114"/>
      <c r="VJM49" s="114"/>
      <c r="VJN49" s="114"/>
      <c r="VJO49" s="114"/>
      <c r="VJP49" s="114"/>
      <c r="VJQ49" s="114"/>
      <c r="VJR49" s="114"/>
      <c r="VJS49" s="114"/>
      <c r="VJT49" s="114"/>
      <c r="VJU49" s="114"/>
      <c r="VJV49" s="114"/>
      <c r="VJW49" s="114"/>
      <c r="VJX49" s="114"/>
      <c r="VJY49" s="114"/>
      <c r="VJZ49" s="114"/>
      <c r="VKA49" s="114"/>
      <c r="VKB49" s="114"/>
      <c r="VKC49" s="114"/>
      <c r="VKD49" s="114"/>
      <c r="VKE49" s="114"/>
      <c r="VKF49" s="114"/>
      <c r="VKG49" s="114"/>
      <c r="VKH49" s="114"/>
      <c r="VKI49" s="114"/>
      <c r="VKJ49" s="114"/>
      <c r="VKK49" s="114"/>
      <c r="VKL49" s="114"/>
      <c r="VKM49" s="114"/>
      <c r="VKN49" s="114"/>
      <c r="VKO49" s="114"/>
      <c r="VKP49" s="114"/>
      <c r="VKQ49" s="114"/>
      <c r="VKR49" s="114"/>
      <c r="VKS49" s="114"/>
      <c r="VKT49" s="114"/>
      <c r="VKU49" s="114"/>
      <c r="VKV49" s="114"/>
      <c r="VKW49" s="114"/>
      <c r="VKX49" s="114"/>
      <c r="VKY49" s="114"/>
      <c r="VKZ49" s="114"/>
      <c r="VLA49" s="114"/>
      <c r="VLB49" s="114"/>
      <c r="VLC49" s="114"/>
      <c r="VLD49" s="114"/>
      <c r="VLE49" s="114"/>
      <c r="VLF49" s="114"/>
      <c r="VLG49" s="114"/>
      <c r="VLH49" s="114"/>
      <c r="VLI49" s="114"/>
      <c r="VLJ49" s="114"/>
      <c r="VLK49" s="114"/>
      <c r="VLL49" s="114"/>
      <c r="VLM49" s="114"/>
      <c r="VLN49" s="114"/>
      <c r="VLO49" s="114"/>
      <c r="VLP49" s="114"/>
      <c r="VLQ49" s="114"/>
      <c r="VLR49" s="114"/>
      <c r="VLS49" s="114"/>
      <c r="VLT49" s="114"/>
      <c r="VLU49" s="114"/>
      <c r="VLV49" s="114"/>
      <c r="VLW49" s="114"/>
      <c r="VLX49" s="114"/>
      <c r="VLY49" s="114"/>
      <c r="VLZ49" s="114"/>
      <c r="VMA49" s="114"/>
      <c r="VMB49" s="114"/>
      <c r="VMC49" s="114"/>
      <c r="VMD49" s="114"/>
      <c r="VME49" s="114"/>
      <c r="VMF49" s="114"/>
      <c r="VMG49" s="114"/>
      <c r="VMH49" s="114"/>
      <c r="VMI49" s="114"/>
      <c r="VMJ49" s="114"/>
      <c r="VMK49" s="114"/>
      <c r="VML49" s="114"/>
      <c r="VMM49" s="114"/>
      <c r="VMN49" s="114"/>
      <c r="VMO49" s="114"/>
      <c r="VMP49" s="114"/>
      <c r="VMQ49" s="114"/>
      <c r="VMR49" s="114"/>
      <c r="VMS49" s="114"/>
      <c r="VMT49" s="114"/>
      <c r="VMU49" s="114"/>
      <c r="VMV49" s="114"/>
      <c r="VMW49" s="114"/>
      <c r="VMX49" s="114"/>
      <c r="VMY49" s="114"/>
      <c r="VMZ49" s="114"/>
      <c r="VNA49" s="114"/>
      <c r="VNB49" s="114"/>
      <c r="VNC49" s="114"/>
      <c r="VND49" s="114"/>
      <c r="VNE49" s="114"/>
      <c r="VNF49" s="114"/>
      <c r="VNG49" s="114"/>
      <c r="VNH49" s="114"/>
      <c r="VNI49" s="114"/>
      <c r="VNJ49" s="114"/>
      <c r="VNK49" s="114"/>
      <c r="VNL49" s="114"/>
      <c r="VNM49" s="114"/>
      <c r="VNN49" s="114"/>
      <c r="VNO49" s="114"/>
      <c r="VNP49" s="114"/>
      <c r="VNQ49" s="114"/>
      <c r="VNR49" s="114"/>
      <c r="VNS49" s="114"/>
      <c r="VNT49" s="114"/>
      <c r="VNU49" s="114"/>
      <c r="VNV49" s="114"/>
      <c r="VNW49" s="114"/>
      <c r="VNX49" s="114"/>
      <c r="VNY49" s="114"/>
      <c r="VNZ49" s="114"/>
      <c r="VOA49" s="114"/>
      <c r="VOB49" s="114"/>
      <c r="VOC49" s="114"/>
      <c r="VOD49" s="114"/>
      <c r="VOE49" s="114"/>
      <c r="VOF49" s="114"/>
      <c r="VOG49" s="114"/>
      <c r="VOH49" s="114"/>
      <c r="VOI49" s="114"/>
      <c r="VOJ49" s="114"/>
      <c r="VOK49" s="114"/>
      <c r="VOL49" s="114"/>
      <c r="VOM49" s="114"/>
      <c r="VON49" s="114"/>
      <c r="VOO49" s="114"/>
      <c r="VOP49" s="114"/>
      <c r="VOQ49" s="114"/>
      <c r="VOR49" s="114"/>
      <c r="VOS49" s="114"/>
      <c r="VOT49" s="114"/>
      <c r="VOU49" s="114"/>
      <c r="VOV49" s="114"/>
      <c r="VOW49" s="114"/>
      <c r="VOX49" s="114"/>
      <c r="VOY49" s="114"/>
      <c r="VOZ49" s="114"/>
      <c r="VPA49" s="114"/>
      <c r="VPB49" s="114"/>
      <c r="VPC49" s="114"/>
      <c r="VPD49" s="114"/>
      <c r="VPE49" s="114"/>
      <c r="VPF49" s="114"/>
      <c r="VPG49" s="114"/>
      <c r="VPH49" s="114"/>
      <c r="VPI49" s="114"/>
      <c r="VPJ49" s="114"/>
      <c r="VPK49" s="114"/>
      <c r="VPL49" s="114"/>
      <c r="VPM49" s="114"/>
      <c r="VPN49" s="114"/>
      <c r="VPO49" s="114"/>
      <c r="VPP49" s="114"/>
      <c r="VPQ49" s="114"/>
      <c r="VPR49" s="114"/>
      <c r="VPS49" s="114"/>
      <c r="VPT49" s="114"/>
      <c r="VPU49" s="114"/>
      <c r="VPV49" s="114"/>
      <c r="VPW49" s="114"/>
      <c r="VPX49" s="114"/>
      <c r="VPY49" s="114"/>
      <c r="VPZ49" s="114"/>
      <c r="VQA49" s="114"/>
      <c r="VQB49" s="114"/>
      <c r="VQC49" s="114"/>
      <c r="VQD49" s="114"/>
      <c r="VQE49" s="114"/>
      <c r="VQF49" s="114"/>
      <c r="VQG49" s="114"/>
      <c r="VQH49" s="114"/>
      <c r="VQI49" s="114"/>
      <c r="VQJ49" s="114"/>
      <c r="VQK49" s="114"/>
      <c r="VQL49" s="114"/>
      <c r="VQM49" s="114"/>
      <c r="VQN49" s="114"/>
      <c r="VQO49" s="114"/>
      <c r="VQP49" s="114"/>
      <c r="VQQ49" s="114"/>
      <c r="VQR49" s="114"/>
      <c r="VQS49" s="114"/>
      <c r="VQT49" s="114"/>
      <c r="VQU49" s="114"/>
      <c r="VQV49" s="114"/>
      <c r="VQW49" s="114"/>
      <c r="VQX49" s="114"/>
      <c r="VQY49" s="114"/>
      <c r="VQZ49" s="114"/>
      <c r="VRA49" s="114"/>
      <c r="VRB49" s="114"/>
      <c r="VRC49" s="114"/>
      <c r="VRD49" s="114"/>
      <c r="VRE49" s="114"/>
      <c r="VRF49" s="114"/>
      <c r="VRG49" s="114"/>
      <c r="VRH49" s="114"/>
      <c r="VRI49" s="114"/>
      <c r="VRJ49" s="114"/>
      <c r="VRK49" s="114"/>
      <c r="VRL49" s="114"/>
      <c r="VRM49" s="114"/>
      <c r="VRN49" s="114"/>
      <c r="VRO49" s="114"/>
      <c r="VRP49" s="114"/>
      <c r="VRQ49" s="114"/>
      <c r="VRR49" s="114"/>
      <c r="VRS49" s="114"/>
      <c r="VRT49" s="114"/>
      <c r="VRU49" s="114"/>
      <c r="VRV49" s="114"/>
      <c r="VRW49" s="114"/>
      <c r="VRX49" s="114"/>
      <c r="VRY49" s="114"/>
      <c r="VRZ49" s="114"/>
      <c r="VSA49" s="114"/>
      <c r="VSB49" s="114"/>
      <c r="VSC49" s="114"/>
      <c r="VSD49" s="114"/>
      <c r="VSE49" s="114"/>
      <c r="VSF49" s="114"/>
      <c r="VSG49" s="114"/>
      <c r="VSH49" s="114"/>
      <c r="VSI49" s="114"/>
      <c r="VSJ49" s="114"/>
      <c r="VSK49" s="114"/>
      <c r="VSL49" s="114"/>
      <c r="VSM49" s="114"/>
      <c r="VSN49" s="114"/>
      <c r="VSO49" s="114"/>
      <c r="VSP49" s="114"/>
      <c r="VSQ49" s="114"/>
      <c r="VSR49" s="114"/>
      <c r="VSS49" s="114"/>
      <c r="VST49" s="114"/>
      <c r="VSU49" s="114"/>
      <c r="VSV49" s="114"/>
      <c r="VSW49" s="114"/>
      <c r="VSX49" s="114"/>
      <c r="VSY49" s="114"/>
      <c r="VSZ49" s="114"/>
      <c r="VTA49" s="114"/>
      <c r="VTB49" s="114"/>
      <c r="VTC49" s="114"/>
      <c r="VTD49" s="114"/>
      <c r="VTE49" s="114"/>
      <c r="VTF49" s="114"/>
      <c r="VTG49" s="114"/>
      <c r="VTH49" s="114"/>
      <c r="VTI49" s="114"/>
      <c r="VTJ49" s="114"/>
      <c r="VTK49" s="114"/>
      <c r="VTL49" s="114"/>
      <c r="VTM49" s="114"/>
      <c r="VTN49" s="114"/>
      <c r="VTO49" s="114"/>
      <c r="VTP49" s="114"/>
      <c r="VTQ49" s="114"/>
      <c r="VTR49" s="114"/>
      <c r="VTS49" s="114"/>
      <c r="VTT49" s="114"/>
      <c r="VTU49" s="114"/>
      <c r="VTV49" s="114"/>
      <c r="VTW49" s="114"/>
      <c r="VTX49" s="114"/>
      <c r="VTY49" s="114"/>
      <c r="VTZ49" s="114"/>
      <c r="VUA49" s="114"/>
      <c r="VUB49" s="114"/>
      <c r="VUC49" s="114"/>
      <c r="VUD49" s="114"/>
      <c r="VUE49" s="114"/>
      <c r="VUF49" s="114"/>
      <c r="VUG49" s="114"/>
      <c r="VUH49" s="114"/>
      <c r="VUI49" s="114"/>
      <c r="VUJ49" s="114"/>
      <c r="VUK49" s="114"/>
      <c r="VUL49" s="114"/>
      <c r="VUM49" s="114"/>
      <c r="VUN49" s="114"/>
      <c r="VUO49" s="114"/>
      <c r="VUP49" s="114"/>
      <c r="VUQ49" s="114"/>
      <c r="VUR49" s="114"/>
      <c r="VUS49" s="114"/>
      <c r="VUT49" s="114"/>
      <c r="VUU49" s="114"/>
      <c r="VUV49" s="114"/>
      <c r="VUW49" s="114"/>
      <c r="VUX49" s="114"/>
      <c r="VUY49" s="114"/>
      <c r="VUZ49" s="114"/>
      <c r="VVA49" s="114"/>
      <c r="VVB49" s="114"/>
      <c r="VVC49" s="114"/>
      <c r="VVD49" s="114"/>
      <c r="VVE49" s="114"/>
      <c r="VVF49" s="114"/>
      <c r="VVG49" s="114"/>
      <c r="VVH49" s="114"/>
      <c r="VVI49" s="114"/>
      <c r="VVJ49" s="114"/>
      <c r="VVK49" s="114"/>
      <c r="VVL49" s="114"/>
      <c r="VVM49" s="114"/>
      <c r="VVN49" s="114"/>
      <c r="VVO49" s="114"/>
      <c r="VVP49" s="114"/>
      <c r="VVQ49" s="114"/>
      <c r="VVR49" s="114"/>
      <c r="VVS49" s="114"/>
      <c r="VVT49" s="114"/>
      <c r="VVU49" s="114"/>
      <c r="VVV49" s="114"/>
      <c r="VVW49" s="114"/>
      <c r="VVX49" s="114"/>
      <c r="VVY49" s="114"/>
      <c r="VVZ49" s="114"/>
      <c r="VWA49" s="114"/>
      <c r="VWB49" s="114"/>
      <c r="VWC49" s="114"/>
      <c r="VWD49" s="114"/>
      <c r="VWE49" s="114"/>
      <c r="VWF49" s="114"/>
      <c r="VWG49" s="114"/>
      <c r="VWH49" s="114"/>
      <c r="VWI49" s="114"/>
      <c r="VWJ49" s="114"/>
      <c r="VWK49" s="114"/>
      <c r="VWL49" s="114"/>
      <c r="VWM49" s="114"/>
      <c r="VWN49" s="114"/>
      <c r="VWO49" s="114"/>
      <c r="VWP49" s="114"/>
      <c r="VWQ49" s="114"/>
      <c r="VWR49" s="114"/>
      <c r="VWS49" s="114"/>
      <c r="VWT49" s="114"/>
      <c r="VWU49" s="114"/>
      <c r="VWV49" s="114"/>
      <c r="VWW49" s="114"/>
      <c r="VWX49" s="114"/>
      <c r="VWY49" s="114"/>
      <c r="VWZ49" s="114"/>
      <c r="VXA49" s="114"/>
      <c r="VXB49" s="114"/>
      <c r="VXC49" s="114"/>
      <c r="VXD49" s="114"/>
      <c r="VXE49" s="114"/>
      <c r="VXF49" s="114"/>
      <c r="VXG49" s="114"/>
      <c r="VXH49" s="114"/>
      <c r="VXI49" s="114"/>
      <c r="VXJ49" s="114"/>
      <c r="VXK49" s="114"/>
      <c r="VXL49" s="114"/>
      <c r="VXM49" s="114"/>
      <c r="VXN49" s="114"/>
      <c r="VXO49" s="114"/>
      <c r="VXP49" s="114"/>
      <c r="VXQ49" s="114"/>
      <c r="VXR49" s="114"/>
      <c r="VXS49" s="114"/>
      <c r="VXT49" s="114"/>
      <c r="VXU49" s="114"/>
      <c r="VXV49" s="114"/>
      <c r="VXW49" s="114"/>
      <c r="VXX49" s="114"/>
      <c r="VXY49" s="114"/>
      <c r="VXZ49" s="114"/>
      <c r="VYA49" s="114"/>
      <c r="VYB49" s="114"/>
      <c r="VYC49" s="114"/>
      <c r="VYD49" s="114"/>
      <c r="VYE49" s="114"/>
      <c r="VYF49" s="114"/>
      <c r="VYG49" s="114"/>
      <c r="VYH49" s="114"/>
      <c r="VYI49" s="114"/>
      <c r="VYJ49" s="114"/>
      <c r="VYK49" s="114"/>
      <c r="VYL49" s="114"/>
      <c r="VYM49" s="114"/>
      <c r="VYN49" s="114"/>
      <c r="VYO49" s="114"/>
      <c r="VYP49" s="114"/>
      <c r="VYQ49" s="114"/>
      <c r="VYR49" s="114"/>
      <c r="VYS49" s="114"/>
      <c r="VYT49" s="114"/>
      <c r="VYU49" s="114"/>
      <c r="VYV49" s="114"/>
      <c r="VYW49" s="114"/>
      <c r="VYX49" s="114"/>
      <c r="VYY49" s="114"/>
      <c r="VYZ49" s="114"/>
      <c r="VZA49" s="114"/>
      <c r="VZB49" s="114"/>
      <c r="VZC49" s="114"/>
      <c r="VZD49" s="114"/>
      <c r="VZE49" s="114"/>
      <c r="VZF49" s="114"/>
      <c r="VZG49" s="114"/>
      <c r="VZH49" s="114"/>
      <c r="VZI49" s="114"/>
      <c r="VZJ49" s="114"/>
      <c r="VZK49" s="114"/>
      <c r="VZL49" s="114"/>
      <c r="VZM49" s="114"/>
      <c r="VZN49" s="114"/>
      <c r="VZO49" s="114"/>
      <c r="VZP49" s="114"/>
      <c r="VZQ49" s="114"/>
      <c r="VZR49" s="114"/>
      <c r="VZS49" s="114"/>
      <c r="VZT49" s="114"/>
      <c r="VZU49" s="114"/>
      <c r="VZV49" s="114"/>
      <c r="VZW49" s="114"/>
      <c r="VZX49" s="114"/>
      <c r="VZY49" s="114"/>
      <c r="VZZ49" s="114"/>
      <c r="WAA49" s="114"/>
      <c r="WAB49" s="114"/>
      <c r="WAC49" s="114"/>
      <c r="WAD49" s="114"/>
      <c r="WAE49" s="114"/>
      <c r="WAF49" s="114"/>
      <c r="WAG49" s="114"/>
      <c r="WAH49" s="114"/>
      <c r="WAI49" s="114"/>
      <c r="WAJ49" s="114"/>
      <c r="WAK49" s="114"/>
      <c r="WAL49" s="114"/>
      <c r="WAM49" s="114"/>
      <c r="WAN49" s="114"/>
      <c r="WAO49" s="114"/>
      <c r="WAP49" s="114"/>
      <c r="WAQ49" s="114"/>
      <c r="WAR49" s="114"/>
      <c r="WAS49" s="114"/>
      <c r="WAT49" s="114"/>
      <c r="WAU49" s="114"/>
      <c r="WAV49" s="114"/>
      <c r="WAW49" s="114"/>
      <c r="WAX49" s="114"/>
      <c r="WAY49" s="114"/>
      <c r="WAZ49" s="114"/>
      <c r="WBA49" s="114"/>
      <c r="WBB49" s="114"/>
      <c r="WBC49" s="114"/>
      <c r="WBD49" s="114"/>
      <c r="WBE49" s="114"/>
      <c r="WBF49" s="114"/>
      <c r="WBG49" s="114"/>
      <c r="WBH49" s="114"/>
      <c r="WBI49" s="114"/>
      <c r="WBJ49" s="114"/>
      <c r="WBK49" s="114"/>
      <c r="WBL49" s="114"/>
      <c r="WBM49" s="114"/>
      <c r="WBN49" s="114"/>
      <c r="WBO49" s="114"/>
      <c r="WBP49" s="114"/>
      <c r="WBQ49" s="114"/>
      <c r="WBR49" s="114"/>
      <c r="WBS49" s="114"/>
      <c r="WBT49" s="114"/>
      <c r="WBU49" s="114"/>
      <c r="WBV49" s="114"/>
      <c r="WBW49" s="114"/>
      <c r="WBX49" s="114"/>
      <c r="WBY49" s="114"/>
      <c r="WBZ49" s="114"/>
      <c r="WCA49" s="114"/>
      <c r="WCB49" s="114"/>
      <c r="WCC49" s="114"/>
      <c r="WCD49" s="114"/>
      <c r="WCE49" s="114"/>
      <c r="WCF49" s="114"/>
      <c r="WCG49" s="114"/>
      <c r="WCH49" s="114"/>
      <c r="WCI49" s="114"/>
      <c r="WCJ49" s="114"/>
      <c r="WCK49" s="114"/>
      <c r="WCL49" s="114"/>
      <c r="WCM49" s="114"/>
      <c r="WCN49" s="114"/>
      <c r="WCO49" s="114"/>
      <c r="WCP49" s="114"/>
      <c r="WCQ49" s="114"/>
      <c r="WCR49" s="114"/>
      <c r="WCS49" s="114"/>
      <c r="WCT49" s="114"/>
      <c r="WCU49" s="114"/>
      <c r="WCV49" s="114"/>
      <c r="WCW49" s="114"/>
      <c r="WCX49" s="114"/>
      <c r="WCY49" s="114"/>
      <c r="WCZ49" s="114"/>
      <c r="WDA49" s="114"/>
      <c r="WDB49" s="114"/>
      <c r="WDC49" s="114"/>
      <c r="WDD49" s="114"/>
      <c r="WDE49" s="114"/>
      <c r="WDF49" s="114"/>
      <c r="WDG49" s="114"/>
      <c r="WDH49" s="114"/>
      <c r="WDI49" s="114"/>
      <c r="WDJ49" s="114"/>
      <c r="WDK49" s="114"/>
      <c r="WDL49" s="114"/>
      <c r="WDM49" s="114"/>
      <c r="WDN49" s="114"/>
      <c r="WDO49" s="114"/>
      <c r="WDP49" s="114"/>
      <c r="WDQ49" s="114"/>
      <c r="WDR49" s="114"/>
      <c r="WDS49" s="114"/>
      <c r="WDT49" s="114"/>
      <c r="WDU49" s="114"/>
      <c r="WDV49" s="114"/>
      <c r="WDW49" s="114"/>
      <c r="WDX49" s="114"/>
      <c r="WDY49" s="114"/>
      <c r="WDZ49" s="114"/>
      <c r="WEA49" s="114"/>
      <c r="WEB49" s="114"/>
      <c r="WEC49" s="114"/>
      <c r="WED49" s="114"/>
      <c r="WEE49" s="114"/>
      <c r="WEF49" s="114"/>
      <c r="WEG49" s="114"/>
      <c r="WEH49" s="114"/>
      <c r="WEI49" s="114"/>
      <c r="WEJ49" s="114"/>
      <c r="WEK49" s="114"/>
      <c r="WEL49" s="114"/>
      <c r="WEM49" s="114"/>
      <c r="WEN49" s="114"/>
      <c r="WEO49" s="114"/>
      <c r="WEP49" s="114"/>
      <c r="WEQ49" s="114"/>
      <c r="WER49" s="114"/>
      <c r="WES49" s="114"/>
      <c r="WET49" s="114"/>
      <c r="WEU49" s="114"/>
      <c r="WEV49" s="114"/>
      <c r="WEW49" s="114"/>
      <c r="WEX49" s="114"/>
      <c r="WEY49" s="114"/>
      <c r="WEZ49" s="114"/>
      <c r="WFA49" s="114"/>
      <c r="WFB49" s="114"/>
      <c r="WFC49" s="114"/>
      <c r="WFD49" s="114"/>
      <c r="WFE49" s="114"/>
      <c r="WFF49" s="114"/>
      <c r="WFG49" s="114"/>
      <c r="WFH49" s="114"/>
      <c r="WFI49" s="114"/>
      <c r="WFJ49" s="114"/>
      <c r="WFK49" s="114"/>
      <c r="WFL49" s="114"/>
      <c r="WFM49" s="114"/>
      <c r="WFN49" s="114"/>
      <c r="WFO49" s="114"/>
      <c r="WFP49" s="114"/>
      <c r="WFQ49" s="114"/>
      <c r="WFR49" s="114"/>
      <c r="WFS49" s="114"/>
      <c r="WFT49" s="114"/>
      <c r="WFU49" s="114"/>
      <c r="WFV49" s="114"/>
      <c r="WFW49" s="114"/>
      <c r="WFX49" s="114"/>
      <c r="WFY49" s="114"/>
      <c r="WFZ49" s="114"/>
      <c r="WGA49" s="114"/>
      <c r="WGB49" s="114"/>
      <c r="WGC49" s="114"/>
      <c r="WGD49" s="114"/>
      <c r="WGE49" s="114"/>
      <c r="WGF49" s="114"/>
      <c r="WGG49" s="114"/>
      <c r="WGH49" s="114"/>
      <c r="WGI49" s="114"/>
      <c r="WGJ49" s="114"/>
      <c r="WGK49" s="114"/>
      <c r="WGL49" s="114"/>
      <c r="WGM49" s="114"/>
      <c r="WGN49" s="114"/>
      <c r="WGO49" s="114"/>
      <c r="WGP49" s="114"/>
      <c r="WGQ49" s="114"/>
      <c r="WGR49" s="114"/>
      <c r="WGS49" s="114"/>
      <c r="WGT49" s="114"/>
      <c r="WGU49" s="114"/>
      <c r="WGV49" s="114"/>
      <c r="WGW49" s="114"/>
      <c r="WGX49" s="114"/>
      <c r="WGY49" s="114"/>
      <c r="WGZ49" s="114"/>
      <c r="WHA49" s="114"/>
      <c r="WHB49" s="114"/>
      <c r="WHC49" s="114"/>
      <c r="WHD49" s="114"/>
      <c r="WHE49" s="114"/>
      <c r="WHF49" s="114"/>
      <c r="WHG49" s="114"/>
      <c r="WHH49" s="114"/>
      <c r="WHI49" s="114"/>
      <c r="WHJ49" s="114"/>
      <c r="WHK49" s="114"/>
      <c r="WHL49" s="114"/>
      <c r="WHM49" s="114"/>
      <c r="WHN49" s="114"/>
      <c r="WHO49" s="114"/>
      <c r="WHP49" s="114"/>
      <c r="WHQ49" s="114"/>
      <c r="WHR49" s="114"/>
      <c r="WHS49" s="114"/>
      <c r="WHT49" s="114"/>
      <c r="WHU49" s="114"/>
      <c r="WHV49" s="114"/>
      <c r="WHW49" s="114"/>
      <c r="WHX49" s="114"/>
      <c r="WHY49" s="114"/>
      <c r="WHZ49" s="114"/>
      <c r="WIA49" s="114"/>
      <c r="WIB49" s="114"/>
      <c r="WIC49" s="114"/>
      <c r="WID49" s="114"/>
      <c r="WIE49" s="114"/>
      <c r="WIF49" s="114"/>
      <c r="WIG49" s="114"/>
      <c r="WIH49" s="114"/>
      <c r="WII49" s="114"/>
      <c r="WIJ49" s="114"/>
      <c r="WIK49" s="114"/>
      <c r="WIL49" s="114"/>
      <c r="WIM49" s="114"/>
      <c r="WIN49" s="114"/>
      <c r="WIO49" s="114"/>
      <c r="WIP49" s="114"/>
      <c r="WIQ49" s="114"/>
      <c r="WIR49" s="114"/>
      <c r="WIS49" s="114"/>
      <c r="WIT49" s="114"/>
      <c r="WIU49" s="114"/>
      <c r="WIV49" s="114"/>
      <c r="WIW49" s="114"/>
      <c r="WIX49" s="114"/>
      <c r="WIY49" s="114"/>
      <c r="WIZ49" s="114"/>
      <c r="WJA49" s="114"/>
      <c r="WJB49" s="114"/>
      <c r="WJC49" s="114"/>
      <c r="WJD49" s="114"/>
      <c r="WJE49" s="114"/>
      <c r="WJF49" s="114"/>
      <c r="WJG49" s="114"/>
      <c r="WJH49" s="114"/>
      <c r="WJI49" s="114"/>
      <c r="WJJ49" s="114"/>
      <c r="WJK49" s="114"/>
      <c r="WJL49" s="114"/>
      <c r="WJM49" s="114"/>
      <c r="WJN49" s="114"/>
      <c r="WJO49" s="114"/>
      <c r="WJP49" s="114"/>
      <c r="WJQ49" s="114"/>
      <c r="WJR49" s="114"/>
      <c r="WJS49" s="114"/>
      <c r="WJT49" s="114"/>
      <c r="WJU49" s="114"/>
      <c r="WJV49" s="114"/>
      <c r="WJW49" s="114"/>
      <c r="WJX49" s="114"/>
      <c r="WJY49" s="114"/>
      <c r="WJZ49" s="114"/>
      <c r="WKA49" s="114"/>
      <c r="WKB49" s="114"/>
      <c r="WKC49" s="114"/>
      <c r="WKD49" s="114"/>
      <c r="WKE49" s="114"/>
      <c r="WKF49" s="114"/>
      <c r="WKG49" s="114"/>
      <c r="WKH49" s="114"/>
      <c r="WKI49" s="114"/>
      <c r="WKJ49" s="114"/>
      <c r="WKK49" s="114"/>
      <c r="WKL49" s="114"/>
      <c r="WKM49" s="114"/>
      <c r="WKN49" s="114"/>
      <c r="WKO49" s="114"/>
      <c r="WKP49" s="114"/>
      <c r="WKQ49" s="114"/>
      <c r="WKR49" s="114"/>
      <c r="WKS49" s="114"/>
      <c r="WKT49" s="114"/>
      <c r="WKU49" s="114"/>
      <c r="WKV49" s="114"/>
      <c r="WKW49" s="114"/>
      <c r="WKX49" s="114"/>
      <c r="WKY49" s="114"/>
      <c r="WKZ49" s="114"/>
      <c r="WLA49" s="114"/>
      <c r="WLB49" s="114"/>
      <c r="WLC49" s="114"/>
      <c r="WLD49" s="114"/>
      <c r="WLE49" s="114"/>
      <c r="WLF49" s="114"/>
      <c r="WLG49" s="114"/>
      <c r="WLH49" s="114"/>
      <c r="WLI49" s="114"/>
      <c r="WLJ49" s="114"/>
      <c r="WLK49" s="114"/>
      <c r="WLL49" s="114"/>
      <c r="WLM49" s="114"/>
      <c r="WLN49" s="114"/>
      <c r="WLO49" s="114"/>
      <c r="WLP49" s="114"/>
      <c r="WLQ49" s="114"/>
      <c r="WLR49" s="114"/>
      <c r="WLS49" s="114"/>
      <c r="WLT49" s="114"/>
      <c r="WLU49" s="114"/>
      <c r="WLV49" s="114"/>
      <c r="WLW49" s="114"/>
      <c r="WLX49" s="114"/>
      <c r="WLY49" s="114"/>
      <c r="WLZ49" s="114"/>
      <c r="WMA49" s="114"/>
      <c r="WMB49" s="114"/>
      <c r="WMC49" s="114"/>
      <c r="WMD49" s="114"/>
      <c r="WME49" s="114"/>
      <c r="WMF49" s="114"/>
      <c r="WMG49" s="114"/>
      <c r="WMH49" s="114"/>
      <c r="WMI49" s="114"/>
      <c r="WMJ49" s="114"/>
      <c r="WMK49" s="114"/>
      <c r="WML49" s="114"/>
      <c r="WMM49" s="114"/>
      <c r="WMN49" s="114"/>
      <c r="WMO49" s="114"/>
      <c r="WMP49" s="114"/>
      <c r="WMQ49" s="114"/>
      <c r="WMR49" s="114"/>
      <c r="WMS49" s="114"/>
      <c r="WMT49" s="114"/>
      <c r="WMU49" s="114"/>
      <c r="WMV49" s="114"/>
      <c r="WMW49" s="114"/>
      <c r="WMX49" s="114"/>
      <c r="WMY49" s="114"/>
      <c r="WMZ49" s="114"/>
      <c r="WNA49" s="114"/>
      <c r="WNB49" s="114"/>
      <c r="WNC49" s="114"/>
      <c r="WND49" s="114"/>
      <c r="WNE49" s="114"/>
      <c r="WNF49" s="114"/>
      <c r="WNG49" s="114"/>
      <c r="WNH49" s="114"/>
      <c r="WNI49" s="114"/>
      <c r="WNJ49" s="114"/>
      <c r="WNK49" s="114"/>
      <c r="WNL49" s="114"/>
      <c r="WNM49" s="114"/>
      <c r="WNN49" s="114"/>
      <c r="WNO49" s="114"/>
      <c r="WNP49" s="114"/>
      <c r="WNQ49" s="114"/>
      <c r="WNR49" s="114"/>
      <c r="WNS49" s="114"/>
      <c r="WNT49" s="114"/>
      <c r="WNU49" s="114"/>
      <c r="WNV49" s="114"/>
      <c r="WNW49" s="114"/>
      <c r="WNX49" s="114"/>
      <c r="WNY49" s="114"/>
      <c r="WNZ49" s="114"/>
      <c r="WOA49" s="114"/>
      <c r="WOB49" s="114"/>
      <c r="WOC49" s="114"/>
      <c r="WOD49" s="114"/>
      <c r="WOE49" s="114"/>
      <c r="WOF49" s="114"/>
      <c r="WOG49" s="114"/>
      <c r="WOH49" s="114"/>
      <c r="WOI49" s="114"/>
      <c r="WOJ49" s="114"/>
      <c r="WOK49" s="114"/>
      <c r="WOL49" s="114"/>
      <c r="WOM49" s="114"/>
      <c r="WON49" s="114"/>
      <c r="WOO49" s="114"/>
      <c r="WOP49" s="114"/>
      <c r="WOQ49" s="114"/>
      <c r="WOR49" s="114"/>
      <c r="WOS49" s="114"/>
      <c r="WOT49" s="114"/>
      <c r="WOU49" s="114"/>
      <c r="WOV49" s="114"/>
      <c r="WOW49" s="114"/>
      <c r="WOX49" s="114"/>
      <c r="WOY49" s="114"/>
      <c r="WOZ49" s="114"/>
      <c r="WPA49" s="114"/>
      <c r="WPB49" s="114"/>
      <c r="WPC49" s="114"/>
      <c r="WPD49" s="114"/>
      <c r="WPE49" s="114"/>
      <c r="WPF49" s="114"/>
      <c r="WPG49" s="114"/>
      <c r="WPH49" s="114"/>
      <c r="WPI49" s="114"/>
      <c r="WPJ49" s="114"/>
      <c r="WPK49" s="114"/>
      <c r="WPL49" s="114"/>
      <c r="WPM49" s="114"/>
      <c r="WPN49" s="114"/>
      <c r="WPO49" s="114"/>
      <c r="WPP49" s="114"/>
      <c r="WPQ49" s="114"/>
      <c r="WPR49" s="114"/>
      <c r="WPS49" s="114"/>
      <c r="WPT49" s="114"/>
      <c r="WPU49" s="114"/>
      <c r="WPV49" s="114"/>
      <c r="WPW49" s="114"/>
      <c r="WPX49" s="114"/>
      <c r="WPY49" s="114"/>
      <c r="WPZ49" s="114"/>
      <c r="WQA49" s="114"/>
      <c r="WQB49" s="114"/>
      <c r="WQC49" s="114"/>
      <c r="WQD49" s="114"/>
      <c r="WQE49" s="114"/>
      <c r="WQF49" s="114"/>
      <c r="WQG49" s="114"/>
      <c r="WQH49" s="114"/>
      <c r="WQI49" s="114"/>
      <c r="WQJ49" s="114"/>
      <c r="WQK49" s="114"/>
      <c r="WQL49" s="114"/>
      <c r="WQM49" s="114"/>
      <c r="WQN49" s="114"/>
      <c r="WQO49" s="114"/>
      <c r="WQP49" s="114"/>
      <c r="WQQ49" s="114"/>
      <c r="WQR49" s="114"/>
      <c r="WQS49" s="114"/>
      <c r="WQT49" s="114"/>
      <c r="WQU49" s="114"/>
      <c r="WQV49" s="114"/>
      <c r="WQW49" s="114"/>
      <c r="WQX49" s="114"/>
      <c r="WQY49" s="114"/>
      <c r="WQZ49" s="114"/>
      <c r="WRA49" s="114"/>
      <c r="WRB49" s="114"/>
      <c r="WRC49" s="114"/>
      <c r="WRD49" s="114"/>
      <c r="WRE49" s="114"/>
      <c r="WRF49" s="114"/>
      <c r="WRG49" s="114"/>
      <c r="WRH49" s="114"/>
      <c r="WRI49" s="114"/>
      <c r="WRJ49" s="114"/>
      <c r="WRK49" s="114"/>
      <c r="WRL49" s="114"/>
      <c r="WRM49" s="114"/>
      <c r="WRN49" s="114"/>
      <c r="WRO49" s="114"/>
      <c r="WRP49" s="114"/>
      <c r="WRQ49" s="114"/>
      <c r="WRR49" s="114"/>
      <c r="WRS49" s="114"/>
      <c r="WRT49" s="114"/>
      <c r="WRU49" s="114"/>
      <c r="WRV49" s="114"/>
      <c r="WRW49" s="114"/>
      <c r="WRX49" s="114"/>
      <c r="WRY49" s="114"/>
      <c r="WRZ49" s="114"/>
      <c r="WSA49" s="114"/>
      <c r="WSB49" s="114"/>
      <c r="WSC49" s="114"/>
      <c r="WSD49" s="114"/>
      <c r="WSE49" s="114"/>
      <c r="WSF49" s="114"/>
      <c r="WSG49" s="114"/>
      <c r="WSH49" s="114"/>
      <c r="WSI49" s="114"/>
      <c r="WSJ49" s="114"/>
      <c r="WSK49" s="114"/>
      <c r="WSL49" s="114"/>
      <c r="WSM49" s="114"/>
      <c r="WSN49" s="114"/>
      <c r="WSO49" s="114"/>
      <c r="WSP49" s="114"/>
      <c r="WSQ49" s="114"/>
      <c r="WSR49" s="114"/>
      <c r="WSS49" s="114"/>
      <c r="WST49" s="114"/>
      <c r="WSU49" s="114"/>
      <c r="WSV49" s="114"/>
      <c r="WSW49" s="114"/>
      <c r="WSX49" s="114"/>
      <c r="WSY49" s="114"/>
      <c r="WSZ49" s="114"/>
      <c r="WTA49" s="114"/>
      <c r="WTB49" s="114"/>
      <c r="WTC49" s="114"/>
      <c r="WTD49" s="114"/>
      <c r="WTE49" s="114"/>
      <c r="WTF49" s="114"/>
      <c r="WTG49" s="114"/>
      <c r="WTH49" s="114"/>
      <c r="WTI49" s="114"/>
      <c r="WTJ49" s="114"/>
      <c r="WTK49" s="114"/>
      <c r="WTL49" s="114"/>
      <c r="WTM49" s="114"/>
      <c r="WTN49" s="114"/>
      <c r="WTO49" s="114"/>
      <c r="WTP49" s="114"/>
      <c r="WTQ49" s="114"/>
      <c r="WTR49" s="114"/>
      <c r="WTS49" s="114"/>
      <c r="WTT49" s="114"/>
      <c r="WTU49" s="114"/>
      <c r="WTV49" s="114"/>
      <c r="WTW49" s="114"/>
      <c r="WTX49" s="114"/>
      <c r="WTY49" s="114"/>
      <c r="WTZ49" s="114"/>
      <c r="WUA49" s="114"/>
      <c r="WUB49" s="114"/>
      <c r="WUC49" s="114"/>
      <c r="WUD49" s="114"/>
      <c r="WUE49" s="114"/>
      <c r="WUF49" s="114"/>
      <c r="WUG49" s="114"/>
      <c r="WUH49" s="114"/>
      <c r="WUI49" s="114"/>
      <c r="WUJ49" s="114"/>
      <c r="WUK49" s="114"/>
      <c r="WUL49" s="114"/>
      <c r="WUM49" s="114"/>
      <c r="WUN49" s="114"/>
      <c r="WUO49" s="114"/>
      <c r="WUP49" s="114"/>
      <c r="WUQ49" s="114"/>
      <c r="WUR49" s="114"/>
      <c r="WUS49" s="114"/>
      <c r="WUT49" s="114"/>
      <c r="WUU49" s="114"/>
      <c r="WUV49" s="114"/>
      <c r="WUW49" s="114"/>
      <c r="WUX49" s="114"/>
      <c r="WUY49" s="114"/>
      <c r="WUZ49" s="114"/>
      <c r="WVA49" s="114"/>
      <c r="WVB49" s="114"/>
      <c r="WVC49" s="114"/>
      <c r="WVD49" s="114"/>
      <c r="WVE49" s="114"/>
      <c r="WVF49" s="114"/>
      <c r="WVG49" s="114"/>
      <c r="WVH49" s="114"/>
      <c r="WVI49" s="114"/>
      <c r="WVJ49" s="114"/>
      <c r="WVK49" s="114"/>
      <c r="WVL49" s="114"/>
      <c r="WVM49" s="114"/>
      <c r="WVN49" s="114"/>
      <c r="WVO49" s="114"/>
      <c r="WVP49" s="114"/>
      <c r="WVQ49" s="114"/>
      <c r="WVR49" s="114"/>
      <c r="WVS49" s="114"/>
      <c r="WVT49" s="114"/>
      <c r="WVU49" s="114"/>
      <c r="WVV49" s="114"/>
      <c r="WVW49" s="114"/>
      <c r="WVX49" s="114"/>
      <c r="WVY49" s="114"/>
      <c r="WVZ49" s="114"/>
      <c r="WWA49" s="114"/>
      <c r="WWB49" s="114"/>
      <c r="WWC49" s="114"/>
    </row>
    <row r="50" spans="1:16150">
      <c r="A50" s="128" t="s">
        <v>24</v>
      </c>
      <c r="B50" s="129" t="s">
        <v>24</v>
      </c>
      <c r="C50" s="120" t="s">
        <v>24</v>
      </c>
      <c r="D50" s="120" t="s">
        <v>24</v>
      </c>
      <c r="E50" s="120" t="s">
        <v>24</v>
      </c>
      <c r="F50" s="120" t="s">
        <v>24</v>
      </c>
      <c r="G50" s="120" t="s">
        <v>24</v>
      </c>
      <c r="H50" s="120"/>
      <c r="I50" s="130"/>
      <c r="J50" s="130"/>
      <c r="K50" s="130"/>
      <c r="L50" s="130"/>
      <c r="M50" s="120"/>
      <c r="N50" s="130"/>
      <c r="O50" s="132"/>
      <c r="P50" s="132"/>
      <c r="Q50" s="117"/>
      <c r="R50" s="117"/>
      <c r="S50" s="117"/>
      <c r="T50" s="117"/>
      <c r="U50" s="117"/>
    </row>
    <row r="51" spans="1:16150">
      <c r="A51" s="119" t="s">
        <v>334</v>
      </c>
      <c r="B51" s="131" t="s">
        <v>24</v>
      </c>
      <c r="C51" s="131" t="s">
        <v>24</v>
      </c>
      <c r="D51" s="285" t="s">
        <v>24</v>
      </c>
      <c r="E51" s="131" t="s">
        <v>24</v>
      </c>
      <c r="F51" s="131" t="s">
        <v>24</v>
      </c>
      <c r="G51" s="131"/>
      <c r="H51" s="131"/>
      <c r="I51" s="131"/>
      <c r="J51" s="131"/>
      <c r="K51" s="131"/>
      <c r="L51" s="131"/>
      <c r="M51" s="132"/>
      <c r="N51" s="132"/>
      <c r="O51" s="117"/>
      <c r="P51" s="106"/>
      <c r="Q51" s="117"/>
      <c r="R51" s="117"/>
      <c r="S51" s="117"/>
      <c r="T51" s="117"/>
      <c r="U51" s="117"/>
    </row>
    <row r="52" spans="1:16150" ht="33.950000000000003" customHeight="1">
      <c r="A52" s="858" t="s">
        <v>393</v>
      </c>
      <c r="B52" s="858" t="s">
        <v>5</v>
      </c>
      <c r="C52" s="858" t="s">
        <v>15</v>
      </c>
      <c r="D52" s="858"/>
      <c r="E52" s="858"/>
      <c r="F52" s="858"/>
      <c r="G52" s="858"/>
      <c r="H52" s="858" t="s">
        <v>382</v>
      </c>
      <c r="I52" s="858"/>
      <c r="J52" s="858"/>
      <c r="K52" s="858"/>
      <c r="L52" s="858"/>
      <c r="M52" s="858"/>
      <c r="N52" s="858"/>
      <c r="O52" s="117"/>
      <c r="P52" s="117"/>
      <c r="Q52" s="117"/>
      <c r="R52" s="117"/>
      <c r="S52" s="117"/>
      <c r="T52" s="117"/>
      <c r="U52" s="117"/>
      <c r="V52" s="133"/>
      <c r="W52" s="133"/>
      <c r="X52" s="133"/>
      <c r="Y52" s="133"/>
      <c r="Z52" s="133"/>
      <c r="AA52" s="133"/>
      <c r="AB52" s="133"/>
      <c r="AC52" s="133"/>
      <c r="AD52" s="133"/>
      <c r="AE52" s="133"/>
      <c r="AF52" s="133"/>
      <c r="AG52" s="133"/>
      <c r="AH52" s="133"/>
      <c r="AI52" s="133"/>
      <c r="AJ52" s="133"/>
      <c r="AK52" s="133"/>
      <c r="AL52" s="133"/>
      <c r="AM52" s="133"/>
      <c r="AN52" s="133"/>
      <c r="AO52" s="133"/>
      <c r="AP52" s="133"/>
      <c r="AQ52" s="133"/>
      <c r="AR52" s="133"/>
      <c r="AS52" s="133"/>
      <c r="AT52" s="133"/>
      <c r="AU52" s="133"/>
      <c r="AV52" s="133"/>
      <c r="AW52" s="133"/>
      <c r="AX52" s="133"/>
      <c r="AY52" s="133"/>
      <c r="AZ52" s="133"/>
      <c r="BA52" s="133"/>
      <c r="BB52" s="133"/>
      <c r="BC52" s="133"/>
      <c r="BD52" s="133"/>
      <c r="BE52" s="133"/>
      <c r="BF52" s="133"/>
      <c r="BG52" s="133"/>
      <c r="BH52" s="133"/>
      <c r="BI52" s="133"/>
      <c r="BJ52" s="133"/>
      <c r="BK52" s="133"/>
      <c r="BL52" s="133"/>
      <c r="BM52" s="133"/>
      <c r="BN52" s="133"/>
      <c r="BO52" s="133"/>
      <c r="BP52" s="133"/>
      <c r="BQ52" s="133"/>
      <c r="BR52" s="133"/>
      <c r="BS52" s="133"/>
      <c r="BT52" s="133"/>
      <c r="BU52" s="133"/>
      <c r="BV52" s="133"/>
      <c r="BW52" s="133"/>
      <c r="BX52" s="133"/>
      <c r="BY52" s="133"/>
      <c r="BZ52" s="133"/>
      <c r="CA52" s="133"/>
      <c r="CB52" s="133"/>
      <c r="CC52" s="133"/>
      <c r="CD52" s="133"/>
      <c r="CE52" s="133"/>
      <c r="CF52" s="133"/>
      <c r="CG52" s="133"/>
      <c r="CH52" s="133"/>
      <c r="CI52" s="133"/>
      <c r="CJ52" s="133"/>
      <c r="CK52" s="133"/>
      <c r="CL52" s="133"/>
      <c r="CM52" s="133"/>
      <c r="CN52" s="133"/>
      <c r="CO52" s="133"/>
      <c r="CP52" s="133"/>
      <c r="CQ52" s="133"/>
      <c r="CR52" s="133"/>
      <c r="CS52" s="133"/>
      <c r="CT52" s="133"/>
      <c r="CU52" s="133"/>
      <c r="CV52" s="133"/>
      <c r="CW52" s="133"/>
      <c r="CX52" s="133"/>
      <c r="CY52" s="133"/>
      <c r="CZ52" s="133"/>
      <c r="DA52" s="133"/>
      <c r="DB52" s="133"/>
      <c r="DC52" s="133"/>
      <c r="DD52" s="133"/>
      <c r="DE52" s="133"/>
      <c r="DF52" s="133"/>
      <c r="DG52" s="133"/>
      <c r="DH52" s="133"/>
      <c r="DI52" s="133"/>
      <c r="DJ52" s="133"/>
      <c r="DK52" s="133"/>
      <c r="DL52" s="133"/>
      <c r="DM52" s="133"/>
      <c r="DN52" s="133"/>
      <c r="DO52" s="133"/>
      <c r="DP52" s="133"/>
      <c r="DQ52" s="133"/>
      <c r="DR52" s="133"/>
      <c r="DS52" s="133"/>
      <c r="DT52" s="133"/>
      <c r="DU52" s="133"/>
      <c r="DV52" s="133"/>
      <c r="DW52" s="133"/>
      <c r="DX52" s="133"/>
      <c r="DY52" s="133"/>
      <c r="DZ52" s="133"/>
      <c r="EA52" s="133"/>
      <c r="EB52" s="133"/>
      <c r="EC52" s="133"/>
      <c r="ED52" s="133"/>
      <c r="EE52" s="133"/>
      <c r="EF52" s="133"/>
      <c r="EG52" s="133"/>
      <c r="EH52" s="133"/>
      <c r="EI52" s="133"/>
      <c r="EJ52" s="133"/>
      <c r="EK52" s="133"/>
      <c r="EL52" s="133"/>
      <c r="EM52" s="133"/>
      <c r="EN52" s="133"/>
      <c r="EO52" s="133"/>
      <c r="EP52" s="133"/>
      <c r="EQ52" s="133"/>
      <c r="ER52" s="133"/>
      <c r="ES52" s="133"/>
      <c r="ET52" s="133"/>
      <c r="EU52" s="133"/>
      <c r="EV52" s="133"/>
      <c r="EW52" s="133"/>
      <c r="EX52" s="133"/>
      <c r="EY52" s="133"/>
      <c r="EZ52" s="133"/>
      <c r="FA52" s="133"/>
      <c r="FB52" s="133"/>
      <c r="FC52" s="133"/>
      <c r="FD52" s="133"/>
      <c r="FE52" s="133"/>
      <c r="FF52" s="133"/>
      <c r="FG52" s="133"/>
      <c r="FH52" s="133"/>
      <c r="FI52" s="133"/>
      <c r="FJ52" s="133"/>
      <c r="FK52" s="133"/>
      <c r="FL52" s="133"/>
      <c r="FM52" s="133"/>
      <c r="FN52" s="133"/>
      <c r="FO52" s="133"/>
      <c r="FP52" s="133"/>
      <c r="FQ52" s="133"/>
      <c r="FR52" s="133"/>
      <c r="FS52" s="133"/>
      <c r="FT52" s="133"/>
      <c r="FU52" s="133"/>
      <c r="FV52" s="133"/>
      <c r="FW52" s="133"/>
      <c r="FX52" s="133"/>
      <c r="FY52" s="133"/>
      <c r="FZ52" s="133"/>
      <c r="GA52" s="133"/>
      <c r="GB52" s="133"/>
      <c r="GC52" s="133"/>
      <c r="GD52" s="133"/>
      <c r="GE52" s="133"/>
      <c r="GF52" s="133"/>
      <c r="GG52" s="133"/>
      <c r="GH52" s="133"/>
      <c r="GI52" s="133"/>
      <c r="GJ52" s="133"/>
      <c r="GK52" s="133"/>
      <c r="GL52" s="133"/>
      <c r="GM52" s="133"/>
      <c r="GN52" s="133"/>
      <c r="GO52" s="133"/>
      <c r="GP52" s="133"/>
      <c r="GQ52" s="133"/>
      <c r="GR52" s="133"/>
      <c r="GS52" s="133"/>
      <c r="GT52" s="133"/>
      <c r="GU52" s="133"/>
      <c r="GV52" s="133"/>
      <c r="GW52" s="133"/>
      <c r="GX52" s="133"/>
      <c r="GY52" s="133"/>
      <c r="GZ52" s="133"/>
      <c r="HA52" s="133"/>
      <c r="HB52" s="133"/>
      <c r="HC52" s="133"/>
      <c r="HD52" s="133"/>
      <c r="HE52" s="133"/>
      <c r="HF52" s="133"/>
      <c r="HG52" s="133"/>
      <c r="HH52" s="133"/>
      <c r="HI52" s="133"/>
      <c r="HJ52" s="133"/>
      <c r="HK52" s="133"/>
      <c r="HL52" s="133"/>
      <c r="HM52" s="133"/>
      <c r="HN52" s="133"/>
      <c r="HO52" s="133"/>
      <c r="HP52" s="133"/>
      <c r="HQ52" s="133"/>
      <c r="HR52" s="133"/>
      <c r="HS52" s="133"/>
      <c r="HT52" s="133"/>
      <c r="HU52" s="133"/>
      <c r="HV52" s="133"/>
      <c r="HW52" s="133"/>
      <c r="HX52" s="133"/>
      <c r="HY52" s="133"/>
      <c r="HZ52" s="133"/>
      <c r="IA52" s="133"/>
      <c r="IB52" s="133"/>
      <c r="IC52" s="133"/>
      <c r="ID52" s="133"/>
      <c r="IE52" s="133"/>
      <c r="IF52" s="133"/>
      <c r="IG52" s="133"/>
      <c r="IH52" s="133"/>
      <c r="II52" s="133"/>
      <c r="IJ52" s="133"/>
      <c r="IK52" s="133"/>
      <c r="IL52" s="133"/>
      <c r="IM52" s="133"/>
      <c r="IN52" s="133"/>
      <c r="IO52" s="133"/>
      <c r="IP52" s="133"/>
      <c r="IQ52" s="133"/>
      <c r="IR52" s="133"/>
      <c r="IS52" s="133"/>
      <c r="IT52" s="133"/>
      <c r="IU52" s="133"/>
      <c r="IV52" s="133"/>
    </row>
    <row r="53" spans="1:16150" ht="33.75" customHeight="1">
      <c r="A53" s="858"/>
      <c r="B53" s="858"/>
      <c r="C53" s="606" t="s">
        <v>383</v>
      </c>
      <c r="D53" s="607" t="s">
        <v>165</v>
      </c>
      <c r="E53" s="606" t="s">
        <v>252</v>
      </c>
      <c r="F53" s="606" t="s">
        <v>398</v>
      </c>
      <c r="G53" s="606" t="s">
        <v>399</v>
      </c>
      <c r="H53" s="606" t="s">
        <v>95</v>
      </c>
      <c r="I53" s="606" t="s">
        <v>44</v>
      </c>
      <c r="J53" s="606" t="s">
        <v>400</v>
      </c>
      <c r="K53" s="606" t="s">
        <v>142</v>
      </c>
      <c r="L53" s="606" t="s">
        <v>401</v>
      </c>
      <c r="M53" s="606" t="s">
        <v>45</v>
      </c>
      <c r="N53" s="606" t="s">
        <v>46</v>
      </c>
      <c r="O53" s="124"/>
      <c r="P53" s="134"/>
      <c r="Q53" s="124"/>
      <c r="R53" s="124"/>
      <c r="S53" s="124"/>
      <c r="T53" s="124"/>
      <c r="U53" s="124"/>
      <c r="V53" s="114"/>
      <c r="W53" s="114"/>
      <c r="X53" s="114"/>
      <c r="Y53" s="114"/>
      <c r="Z53" s="114"/>
      <c r="AA53" s="114"/>
      <c r="AB53" s="114"/>
      <c r="AC53" s="114"/>
      <c r="AD53" s="114"/>
      <c r="AE53" s="114"/>
      <c r="AF53" s="114"/>
      <c r="AG53" s="114"/>
      <c r="AH53" s="114"/>
      <c r="AI53" s="114"/>
      <c r="AJ53" s="114"/>
      <c r="AK53" s="114"/>
      <c r="AL53" s="114"/>
      <c r="AM53" s="114"/>
      <c r="AN53" s="114"/>
      <c r="AO53" s="114"/>
      <c r="AP53" s="114"/>
      <c r="AQ53" s="114"/>
      <c r="AR53" s="114"/>
      <c r="AS53" s="114"/>
      <c r="AT53" s="114"/>
      <c r="AU53" s="114"/>
      <c r="AV53" s="114"/>
      <c r="AW53" s="114"/>
      <c r="AX53" s="114"/>
      <c r="AY53" s="114"/>
      <c r="AZ53" s="114"/>
      <c r="BA53" s="114"/>
      <c r="BB53" s="114"/>
      <c r="BC53" s="114"/>
      <c r="BD53" s="114"/>
      <c r="BE53" s="114"/>
      <c r="BF53" s="114"/>
      <c r="BG53" s="114"/>
      <c r="BH53" s="114"/>
      <c r="BI53" s="114"/>
      <c r="BJ53" s="114"/>
      <c r="BK53" s="114"/>
      <c r="BL53" s="114"/>
      <c r="BM53" s="114"/>
      <c r="BN53" s="114"/>
      <c r="BO53" s="114"/>
      <c r="BP53" s="114"/>
      <c r="BQ53" s="114"/>
      <c r="BR53" s="114"/>
      <c r="BS53" s="114"/>
      <c r="BT53" s="114"/>
      <c r="BU53" s="114"/>
      <c r="BV53" s="114"/>
      <c r="BW53" s="114"/>
      <c r="BX53" s="114"/>
      <c r="BY53" s="114"/>
      <c r="BZ53" s="114"/>
      <c r="CA53" s="114"/>
      <c r="CB53" s="114"/>
      <c r="CC53" s="114"/>
      <c r="CD53" s="114"/>
      <c r="CE53" s="114"/>
      <c r="CF53" s="114"/>
      <c r="CG53" s="114"/>
      <c r="CH53" s="114"/>
      <c r="CI53" s="114"/>
      <c r="CJ53" s="114"/>
      <c r="CK53" s="114"/>
      <c r="CL53" s="114"/>
      <c r="CM53" s="114"/>
      <c r="CN53" s="114"/>
      <c r="CO53" s="114"/>
      <c r="CP53" s="114"/>
      <c r="CQ53" s="114"/>
      <c r="CR53" s="114"/>
      <c r="CS53" s="114"/>
      <c r="CT53" s="114"/>
      <c r="CU53" s="114"/>
      <c r="CV53" s="114"/>
      <c r="CW53" s="114"/>
      <c r="CX53" s="114"/>
      <c r="CY53" s="114"/>
      <c r="CZ53" s="114"/>
      <c r="DA53" s="114"/>
      <c r="DB53" s="114"/>
      <c r="DC53" s="114"/>
      <c r="DD53" s="114"/>
      <c r="DE53" s="114"/>
      <c r="DF53" s="114"/>
      <c r="DG53" s="114"/>
      <c r="DH53" s="114"/>
      <c r="DI53" s="114"/>
      <c r="DJ53" s="114"/>
      <c r="DK53" s="114"/>
      <c r="DL53" s="114"/>
      <c r="DM53" s="114"/>
      <c r="DN53" s="114"/>
      <c r="DO53" s="114"/>
      <c r="DP53" s="114"/>
      <c r="DQ53" s="114"/>
      <c r="DR53" s="114"/>
      <c r="DS53" s="114"/>
      <c r="DT53" s="114"/>
      <c r="DU53" s="114"/>
      <c r="DV53" s="114"/>
      <c r="DW53" s="114"/>
      <c r="DX53" s="114"/>
      <c r="DY53" s="114"/>
      <c r="DZ53" s="114"/>
      <c r="EA53" s="114"/>
      <c r="EB53" s="114"/>
      <c r="EC53" s="114"/>
      <c r="ED53" s="114"/>
      <c r="EE53" s="114"/>
      <c r="EF53" s="114"/>
      <c r="EG53" s="114"/>
      <c r="EH53" s="114"/>
      <c r="EI53" s="114"/>
      <c r="EJ53" s="114"/>
      <c r="EK53" s="114"/>
      <c r="EL53" s="114"/>
      <c r="EM53" s="114"/>
      <c r="EN53" s="114"/>
      <c r="EO53" s="114"/>
      <c r="EP53" s="114"/>
      <c r="EQ53" s="114"/>
      <c r="ER53" s="114"/>
      <c r="ES53" s="114"/>
      <c r="ET53" s="114"/>
      <c r="EU53" s="114"/>
      <c r="EV53" s="114"/>
      <c r="EW53" s="114"/>
      <c r="EX53" s="114"/>
      <c r="EY53" s="114"/>
      <c r="EZ53" s="114"/>
      <c r="FA53" s="114"/>
      <c r="FB53" s="114"/>
      <c r="FC53" s="114"/>
      <c r="FD53" s="114"/>
      <c r="FE53" s="114"/>
      <c r="FF53" s="114"/>
      <c r="FG53" s="114"/>
      <c r="FH53" s="114"/>
      <c r="FI53" s="114"/>
      <c r="FJ53" s="114"/>
      <c r="FK53" s="114"/>
      <c r="FL53" s="114"/>
      <c r="FM53" s="114"/>
      <c r="FN53" s="114"/>
      <c r="FO53" s="114"/>
      <c r="FP53" s="114"/>
      <c r="FQ53" s="114"/>
      <c r="FR53" s="114"/>
      <c r="FS53" s="114"/>
      <c r="FT53" s="114"/>
      <c r="FU53" s="114"/>
      <c r="FV53" s="114"/>
      <c r="FW53" s="114"/>
      <c r="FX53" s="114"/>
      <c r="FY53" s="114"/>
      <c r="FZ53" s="114"/>
      <c r="GA53" s="114"/>
      <c r="GB53" s="114"/>
      <c r="GC53" s="114"/>
      <c r="GD53" s="114"/>
      <c r="GE53" s="114"/>
      <c r="GF53" s="114"/>
      <c r="GG53" s="114"/>
      <c r="GH53" s="114"/>
      <c r="GI53" s="114"/>
      <c r="GJ53" s="114"/>
      <c r="GK53" s="114"/>
      <c r="GL53" s="114"/>
      <c r="GM53" s="114"/>
      <c r="GN53" s="114"/>
      <c r="GO53" s="114"/>
      <c r="GP53" s="114"/>
      <c r="GQ53" s="114"/>
      <c r="GR53" s="114"/>
      <c r="GS53" s="114"/>
      <c r="GT53" s="114"/>
      <c r="GU53" s="114"/>
      <c r="GV53" s="114"/>
      <c r="GW53" s="114"/>
      <c r="GX53" s="114"/>
      <c r="GY53" s="114"/>
      <c r="GZ53" s="114"/>
      <c r="HA53" s="114"/>
      <c r="HB53" s="114"/>
      <c r="HC53" s="114"/>
      <c r="HD53" s="114"/>
      <c r="HE53" s="114"/>
      <c r="HF53" s="114"/>
      <c r="HG53" s="114"/>
      <c r="HH53" s="114"/>
      <c r="HI53" s="114"/>
      <c r="HJ53" s="114"/>
      <c r="HK53" s="114"/>
      <c r="HL53" s="114"/>
      <c r="HM53" s="114"/>
      <c r="HN53" s="114"/>
      <c r="HO53" s="114"/>
      <c r="HP53" s="114"/>
      <c r="HQ53" s="114"/>
      <c r="HR53" s="114"/>
      <c r="HS53" s="114"/>
      <c r="HT53" s="114"/>
      <c r="HU53" s="114"/>
      <c r="HV53" s="114"/>
      <c r="HW53" s="114"/>
      <c r="HX53" s="114"/>
      <c r="HY53" s="114"/>
      <c r="HZ53" s="114"/>
      <c r="IA53" s="114"/>
      <c r="IB53" s="114"/>
      <c r="IC53" s="114"/>
      <c r="ID53" s="114"/>
      <c r="IE53" s="114"/>
      <c r="IF53" s="114"/>
      <c r="IG53" s="114"/>
      <c r="IH53" s="114"/>
      <c r="II53" s="114"/>
      <c r="IJ53" s="114"/>
      <c r="IK53" s="114"/>
      <c r="IL53" s="114"/>
      <c r="IM53" s="114"/>
      <c r="IN53" s="114"/>
      <c r="IO53" s="114"/>
      <c r="IP53" s="114"/>
      <c r="IQ53" s="114"/>
      <c r="IR53" s="114"/>
      <c r="IS53" s="114"/>
      <c r="IT53" s="114"/>
      <c r="IU53" s="114"/>
      <c r="IV53" s="114"/>
      <c r="IW53" s="114"/>
      <c r="IX53" s="114"/>
      <c r="IY53" s="114"/>
      <c r="IZ53" s="114"/>
      <c r="JA53" s="114"/>
      <c r="JB53" s="114"/>
      <c r="JC53" s="114"/>
      <c r="JD53" s="114"/>
      <c r="JE53" s="114"/>
      <c r="JF53" s="114"/>
      <c r="JG53" s="114"/>
      <c r="JH53" s="114"/>
      <c r="JI53" s="114"/>
      <c r="JJ53" s="114"/>
      <c r="JK53" s="114"/>
      <c r="JL53" s="114"/>
      <c r="JM53" s="114"/>
      <c r="JN53" s="114"/>
      <c r="JO53" s="114"/>
      <c r="JP53" s="114"/>
      <c r="JQ53" s="114"/>
      <c r="JR53" s="114"/>
      <c r="JS53" s="114"/>
      <c r="JT53" s="114"/>
      <c r="JU53" s="114"/>
      <c r="JV53" s="114"/>
      <c r="JW53" s="114"/>
      <c r="JX53" s="114"/>
      <c r="JY53" s="114"/>
      <c r="JZ53" s="114"/>
      <c r="KA53" s="114"/>
      <c r="KB53" s="114"/>
      <c r="KC53" s="114"/>
      <c r="KD53" s="114"/>
      <c r="KE53" s="114"/>
      <c r="KF53" s="114"/>
      <c r="KG53" s="114"/>
      <c r="KH53" s="114"/>
      <c r="KI53" s="114"/>
      <c r="KJ53" s="114"/>
      <c r="KK53" s="114"/>
      <c r="KL53" s="114"/>
      <c r="KM53" s="114"/>
      <c r="KN53" s="114"/>
      <c r="KO53" s="114"/>
      <c r="KP53" s="114"/>
      <c r="KQ53" s="114"/>
      <c r="KR53" s="114"/>
      <c r="KS53" s="114"/>
      <c r="KT53" s="114"/>
      <c r="KU53" s="114"/>
      <c r="KV53" s="114"/>
      <c r="KW53" s="114"/>
      <c r="KX53" s="114"/>
      <c r="KY53" s="114"/>
      <c r="KZ53" s="114"/>
      <c r="LA53" s="114"/>
      <c r="LB53" s="114"/>
      <c r="LC53" s="114"/>
      <c r="LD53" s="114"/>
      <c r="LE53" s="114"/>
      <c r="LF53" s="114"/>
      <c r="LG53" s="114"/>
      <c r="LH53" s="114"/>
      <c r="LI53" s="114"/>
      <c r="LJ53" s="114"/>
      <c r="LK53" s="114"/>
      <c r="LL53" s="114"/>
      <c r="LM53" s="114"/>
      <c r="LN53" s="114"/>
      <c r="LO53" s="114"/>
      <c r="LP53" s="114"/>
      <c r="LQ53" s="114"/>
      <c r="LR53" s="114"/>
      <c r="LS53" s="114"/>
      <c r="LT53" s="114"/>
      <c r="LU53" s="114"/>
      <c r="LV53" s="114"/>
      <c r="LW53" s="114"/>
      <c r="LX53" s="114"/>
      <c r="LY53" s="114"/>
      <c r="LZ53" s="114"/>
      <c r="MA53" s="114"/>
      <c r="MB53" s="114"/>
      <c r="MC53" s="114"/>
      <c r="MD53" s="114"/>
      <c r="ME53" s="114"/>
      <c r="MF53" s="114"/>
      <c r="MG53" s="114"/>
      <c r="MH53" s="114"/>
      <c r="MI53" s="114"/>
      <c r="MJ53" s="114"/>
      <c r="MK53" s="114"/>
      <c r="ML53" s="114"/>
      <c r="MM53" s="114"/>
      <c r="MN53" s="114"/>
      <c r="MO53" s="114"/>
      <c r="MP53" s="114"/>
      <c r="MQ53" s="114"/>
      <c r="MR53" s="114"/>
      <c r="MS53" s="114"/>
      <c r="MT53" s="114"/>
      <c r="MU53" s="114"/>
      <c r="MV53" s="114"/>
      <c r="MW53" s="114"/>
      <c r="MX53" s="114"/>
      <c r="MY53" s="114"/>
      <c r="MZ53" s="114"/>
      <c r="NA53" s="114"/>
      <c r="NB53" s="114"/>
      <c r="NC53" s="114"/>
      <c r="ND53" s="114"/>
      <c r="NE53" s="114"/>
      <c r="NF53" s="114"/>
      <c r="NG53" s="114"/>
      <c r="NH53" s="114"/>
      <c r="NI53" s="114"/>
      <c r="NJ53" s="114"/>
      <c r="NK53" s="114"/>
      <c r="NL53" s="114"/>
      <c r="NM53" s="114"/>
      <c r="NN53" s="114"/>
      <c r="NO53" s="114"/>
      <c r="NP53" s="114"/>
      <c r="NQ53" s="114"/>
      <c r="NR53" s="114"/>
      <c r="NS53" s="114"/>
      <c r="NT53" s="114"/>
      <c r="NU53" s="114"/>
      <c r="NV53" s="114"/>
      <c r="NW53" s="114"/>
      <c r="NX53" s="114"/>
      <c r="NY53" s="114"/>
      <c r="NZ53" s="114"/>
      <c r="OA53" s="114"/>
      <c r="OB53" s="114"/>
      <c r="OC53" s="114"/>
      <c r="OD53" s="114"/>
      <c r="OE53" s="114"/>
      <c r="OF53" s="114"/>
      <c r="OG53" s="114"/>
      <c r="OH53" s="114"/>
      <c r="OI53" s="114"/>
      <c r="OJ53" s="114"/>
      <c r="OK53" s="114"/>
      <c r="OL53" s="114"/>
      <c r="OM53" s="114"/>
      <c r="ON53" s="114"/>
      <c r="OO53" s="114"/>
      <c r="OP53" s="114"/>
      <c r="OQ53" s="114"/>
      <c r="OR53" s="114"/>
      <c r="OS53" s="114"/>
      <c r="OT53" s="114"/>
      <c r="OU53" s="114"/>
      <c r="OV53" s="114"/>
      <c r="OW53" s="114"/>
      <c r="OX53" s="114"/>
      <c r="OY53" s="114"/>
      <c r="OZ53" s="114"/>
      <c r="PA53" s="114"/>
      <c r="PB53" s="114"/>
      <c r="PC53" s="114"/>
      <c r="PD53" s="114"/>
      <c r="PE53" s="114"/>
      <c r="PF53" s="114"/>
      <c r="PG53" s="114"/>
      <c r="PH53" s="114"/>
      <c r="PI53" s="114"/>
      <c r="PJ53" s="114"/>
      <c r="PK53" s="114"/>
      <c r="PL53" s="114"/>
      <c r="PM53" s="114"/>
      <c r="PN53" s="114"/>
      <c r="PO53" s="114"/>
      <c r="PP53" s="114"/>
      <c r="PQ53" s="114"/>
      <c r="PR53" s="114"/>
      <c r="PS53" s="114"/>
      <c r="PT53" s="114"/>
      <c r="PU53" s="114"/>
      <c r="PV53" s="114"/>
      <c r="PW53" s="114"/>
      <c r="PX53" s="114"/>
      <c r="PY53" s="114"/>
      <c r="PZ53" s="114"/>
      <c r="QA53" s="114"/>
      <c r="QB53" s="114"/>
      <c r="QC53" s="114"/>
      <c r="QD53" s="114"/>
      <c r="QE53" s="114"/>
      <c r="QF53" s="114"/>
      <c r="QG53" s="114"/>
      <c r="QH53" s="114"/>
      <c r="QI53" s="114"/>
      <c r="QJ53" s="114"/>
      <c r="QK53" s="114"/>
      <c r="QL53" s="114"/>
      <c r="QM53" s="114"/>
      <c r="QN53" s="114"/>
      <c r="QO53" s="114"/>
      <c r="QP53" s="114"/>
      <c r="QQ53" s="114"/>
      <c r="QR53" s="114"/>
      <c r="QS53" s="114"/>
      <c r="QT53" s="114"/>
      <c r="QU53" s="114"/>
      <c r="QV53" s="114"/>
      <c r="QW53" s="114"/>
      <c r="QX53" s="114"/>
      <c r="QY53" s="114"/>
      <c r="QZ53" s="114"/>
      <c r="RA53" s="114"/>
      <c r="RB53" s="114"/>
      <c r="RC53" s="114"/>
      <c r="RD53" s="114"/>
      <c r="RE53" s="114"/>
      <c r="RF53" s="114"/>
      <c r="RG53" s="114"/>
      <c r="RH53" s="114"/>
      <c r="RI53" s="114"/>
      <c r="RJ53" s="114"/>
      <c r="RK53" s="114"/>
      <c r="RL53" s="114"/>
      <c r="RM53" s="114"/>
      <c r="RN53" s="114"/>
      <c r="RO53" s="114"/>
      <c r="RP53" s="114"/>
      <c r="RQ53" s="114"/>
      <c r="RR53" s="114"/>
      <c r="RS53" s="114"/>
      <c r="RT53" s="114"/>
      <c r="RU53" s="114"/>
      <c r="RV53" s="114"/>
      <c r="RW53" s="114"/>
      <c r="RX53" s="114"/>
      <c r="RY53" s="114"/>
      <c r="RZ53" s="114"/>
      <c r="SA53" s="114"/>
      <c r="SB53" s="114"/>
      <c r="SC53" s="114"/>
      <c r="SD53" s="114"/>
      <c r="SE53" s="114"/>
      <c r="SF53" s="114"/>
      <c r="SG53" s="114"/>
      <c r="SH53" s="114"/>
      <c r="SI53" s="114"/>
      <c r="SJ53" s="114"/>
      <c r="SK53" s="114"/>
      <c r="SL53" s="114"/>
      <c r="SM53" s="114"/>
      <c r="SN53" s="114"/>
      <c r="SO53" s="114"/>
      <c r="SP53" s="114"/>
      <c r="SQ53" s="114"/>
      <c r="SR53" s="114"/>
      <c r="SS53" s="114"/>
      <c r="ST53" s="114"/>
      <c r="SU53" s="114"/>
      <c r="SV53" s="114"/>
      <c r="SW53" s="114"/>
      <c r="SX53" s="114"/>
      <c r="SY53" s="114"/>
      <c r="SZ53" s="114"/>
      <c r="TA53" s="114"/>
      <c r="TB53" s="114"/>
      <c r="TC53" s="114"/>
      <c r="TD53" s="114"/>
      <c r="TE53" s="114"/>
      <c r="TF53" s="114"/>
      <c r="TG53" s="114"/>
      <c r="TH53" s="114"/>
      <c r="TI53" s="114"/>
      <c r="TJ53" s="114"/>
      <c r="TK53" s="114"/>
      <c r="TL53" s="114"/>
      <c r="TM53" s="114"/>
      <c r="TN53" s="114"/>
      <c r="TO53" s="114"/>
      <c r="TP53" s="114"/>
      <c r="TQ53" s="114"/>
      <c r="TR53" s="114"/>
      <c r="TS53" s="114"/>
      <c r="TT53" s="114"/>
      <c r="TU53" s="114"/>
      <c r="TV53" s="114"/>
      <c r="TW53" s="114"/>
      <c r="TX53" s="114"/>
      <c r="TY53" s="114"/>
      <c r="TZ53" s="114"/>
      <c r="UA53" s="114"/>
      <c r="UB53" s="114"/>
      <c r="UC53" s="114"/>
      <c r="UD53" s="114"/>
      <c r="UE53" s="114"/>
      <c r="UF53" s="114"/>
      <c r="UG53" s="114"/>
      <c r="UH53" s="114"/>
      <c r="UI53" s="114"/>
      <c r="UJ53" s="114"/>
      <c r="UK53" s="114"/>
      <c r="UL53" s="114"/>
      <c r="UM53" s="114"/>
      <c r="UN53" s="114"/>
      <c r="UO53" s="114"/>
      <c r="UP53" s="114"/>
      <c r="UQ53" s="114"/>
      <c r="UR53" s="114"/>
      <c r="US53" s="114"/>
      <c r="UT53" s="114"/>
      <c r="UU53" s="114"/>
      <c r="UV53" s="114"/>
      <c r="UW53" s="114"/>
      <c r="UX53" s="114"/>
      <c r="UY53" s="114"/>
      <c r="UZ53" s="114"/>
      <c r="VA53" s="114"/>
      <c r="VB53" s="114"/>
      <c r="VC53" s="114"/>
      <c r="VD53" s="114"/>
      <c r="VE53" s="114"/>
      <c r="VF53" s="114"/>
      <c r="VG53" s="114"/>
      <c r="VH53" s="114"/>
      <c r="VI53" s="114"/>
      <c r="VJ53" s="114"/>
      <c r="VK53" s="114"/>
      <c r="VL53" s="114"/>
      <c r="VM53" s="114"/>
      <c r="VN53" s="114"/>
      <c r="VO53" s="114"/>
      <c r="VP53" s="114"/>
      <c r="VQ53" s="114"/>
      <c r="VR53" s="114"/>
      <c r="VS53" s="114"/>
      <c r="VT53" s="114"/>
      <c r="VU53" s="114"/>
      <c r="VV53" s="114"/>
      <c r="VW53" s="114"/>
      <c r="VX53" s="114"/>
      <c r="VY53" s="114"/>
      <c r="VZ53" s="114"/>
      <c r="WA53" s="114"/>
      <c r="WB53" s="114"/>
      <c r="WC53" s="114"/>
      <c r="WD53" s="114"/>
      <c r="WE53" s="114"/>
      <c r="WF53" s="114"/>
      <c r="WG53" s="114"/>
      <c r="WH53" s="114"/>
      <c r="WI53" s="114"/>
      <c r="WJ53" s="114"/>
      <c r="WK53" s="114"/>
      <c r="WL53" s="114"/>
      <c r="WM53" s="114"/>
      <c r="WN53" s="114"/>
      <c r="WO53" s="114"/>
      <c r="WP53" s="114"/>
      <c r="WQ53" s="114"/>
      <c r="WR53" s="114"/>
      <c r="WS53" s="114"/>
      <c r="WT53" s="114"/>
      <c r="WU53" s="114"/>
      <c r="WV53" s="114"/>
      <c r="WW53" s="114"/>
      <c r="WX53" s="114"/>
      <c r="WY53" s="114"/>
      <c r="WZ53" s="114"/>
      <c r="XA53" s="114"/>
      <c r="XB53" s="114"/>
      <c r="XC53" s="114"/>
      <c r="XD53" s="114"/>
      <c r="XE53" s="114"/>
      <c r="XF53" s="114"/>
      <c r="XG53" s="114"/>
      <c r="XH53" s="114"/>
      <c r="XI53" s="114"/>
      <c r="XJ53" s="114"/>
      <c r="XK53" s="114"/>
      <c r="XL53" s="114"/>
      <c r="XM53" s="114"/>
      <c r="XN53" s="114"/>
      <c r="XO53" s="114"/>
      <c r="XP53" s="114"/>
      <c r="XQ53" s="114"/>
      <c r="XR53" s="114"/>
      <c r="XS53" s="114"/>
      <c r="XT53" s="114"/>
      <c r="XU53" s="114"/>
      <c r="XV53" s="114"/>
      <c r="XW53" s="114"/>
      <c r="XX53" s="114"/>
      <c r="XY53" s="114"/>
      <c r="XZ53" s="114"/>
      <c r="YA53" s="114"/>
      <c r="YB53" s="114"/>
      <c r="YC53" s="114"/>
      <c r="YD53" s="114"/>
      <c r="YE53" s="114"/>
      <c r="YF53" s="114"/>
      <c r="YG53" s="114"/>
      <c r="YH53" s="114"/>
      <c r="YI53" s="114"/>
      <c r="YJ53" s="114"/>
      <c r="YK53" s="114"/>
      <c r="YL53" s="114"/>
      <c r="YM53" s="114"/>
      <c r="YN53" s="114"/>
      <c r="YO53" s="114"/>
      <c r="YP53" s="114"/>
      <c r="YQ53" s="114"/>
      <c r="YR53" s="114"/>
      <c r="YS53" s="114"/>
      <c r="YT53" s="114"/>
      <c r="YU53" s="114"/>
      <c r="YV53" s="114"/>
      <c r="YW53" s="114"/>
      <c r="YX53" s="114"/>
      <c r="YY53" s="114"/>
      <c r="YZ53" s="114"/>
      <c r="ZA53" s="114"/>
      <c r="ZB53" s="114"/>
      <c r="ZC53" s="114"/>
      <c r="ZD53" s="114"/>
      <c r="ZE53" s="114"/>
      <c r="ZF53" s="114"/>
      <c r="ZG53" s="114"/>
      <c r="ZH53" s="114"/>
      <c r="ZI53" s="114"/>
      <c r="ZJ53" s="114"/>
      <c r="ZK53" s="114"/>
      <c r="ZL53" s="114"/>
      <c r="ZM53" s="114"/>
      <c r="ZN53" s="114"/>
      <c r="ZO53" s="114"/>
      <c r="ZP53" s="114"/>
      <c r="ZQ53" s="114"/>
      <c r="ZR53" s="114"/>
      <c r="ZS53" s="114"/>
      <c r="ZT53" s="114"/>
      <c r="ZU53" s="114"/>
      <c r="ZV53" s="114"/>
      <c r="ZW53" s="114"/>
      <c r="ZX53" s="114"/>
      <c r="ZY53" s="114"/>
      <c r="ZZ53" s="114"/>
      <c r="AAA53" s="114"/>
      <c r="AAB53" s="114"/>
      <c r="AAC53" s="114"/>
      <c r="AAD53" s="114"/>
      <c r="AAE53" s="114"/>
      <c r="AAF53" s="114"/>
      <c r="AAG53" s="114"/>
      <c r="AAH53" s="114"/>
      <c r="AAI53" s="114"/>
      <c r="AAJ53" s="114"/>
      <c r="AAK53" s="114"/>
      <c r="AAL53" s="114"/>
      <c r="AAM53" s="114"/>
      <c r="AAN53" s="114"/>
      <c r="AAO53" s="114"/>
      <c r="AAP53" s="114"/>
      <c r="AAQ53" s="114"/>
      <c r="AAR53" s="114"/>
      <c r="AAS53" s="114"/>
      <c r="AAT53" s="114"/>
      <c r="AAU53" s="114"/>
      <c r="AAV53" s="114"/>
      <c r="AAW53" s="114"/>
      <c r="AAX53" s="114"/>
      <c r="AAY53" s="114"/>
      <c r="AAZ53" s="114"/>
      <c r="ABA53" s="114"/>
      <c r="ABB53" s="114"/>
      <c r="ABC53" s="114"/>
      <c r="ABD53" s="114"/>
      <c r="ABE53" s="114"/>
      <c r="ABF53" s="114"/>
      <c r="ABG53" s="114"/>
      <c r="ABH53" s="114"/>
      <c r="ABI53" s="114"/>
      <c r="ABJ53" s="114"/>
      <c r="ABK53" s="114"/>
      <c r="ABL53" s="114"/>
      <c r="ABM53" s="114"/>
      <c r="ABN53" s="114"/>
      <c r="ABO53" s="114"/>
      <c r="ABP53" s="114"/>
      <c r="ABQ53" s="114"/>
      <c r="ABR53" s="114"/>
      <c r="ABS53" s="114"/>
      <c r="ABT53" s="114"/>
      <c r="ABU53" s="114"/>
      <c r="ABV53" s="114"/>
      <c r="ABW53" s="114"/>
      <c r="ABX53" s="114"/>
      <c r="ABY53" s="114"/>
      <c r="ABZ53" s="114"/>
      <c r="ACA53" s="114"/>
      <c r="ACB53" s="114"/>
      <c r="ACC53" s="114"/>
      <c r="ACD53" s="114"/>
      <c r="ACE53" s="114"/>
      <c r="ACF53" s="114"/>
      <c r="ACG53" s="114"/>
      <c r="ACH53" s="114"/>
      <c r="ACI53" s="114"/>
      <c r="ACJ53" s="114"/>
      <c r="ACK53" s="114"/>
      <c r="ACL53" s="114"/>
      <c r="ACM53" s="114"/>
      <c r="ACN53" s="114"/>
      <c r="ACO53" s="114"/>
      <c r="ACP53" s="114"/>
      <c r="ACQ53" s="114"/>
      <c r="ACR53" s="114"/>
      <c r="ACS53" s="114"/>
      <c r="ACT53" s="114"/>
      <c r="ACU53" s="114"/>
      <c r="ACV53" s="114"/>
      <c r="ACW53" s="114"/>
      <c r="ACX53" s="114"/>
      <c r="ACY53" s="114"/>
      <c r="ACZ53" s="114"/>
      <c r="ADA53" s="114"/>
      <c r="ADB53" s="114"/>
      <c r="ADC53" s="114"/>
      <c r="ADD53" s="114"/>
      <c r="ADE53" s="114"/>
      <c r="ADF53" s="114"/>
      <c r="ADG53" s="114"/>
      <c r="ADH53" s="114"/>
      <c r="ADI53" s="114"/>
      <c r="ADJ53" s="114"/>
      <c r="ADK53" s="114"/>
      <c r="ADL53" s="114"/>
      <c r="ADM53" s="114"/>
      <c r="ADN53" s="114"/>
      <c r="ADO53" s="114"/>
      <c r="ADP53" s="114"/>
      <c r="ADQ53" s="114"/>
      <c r="ADR53" s="114"/>
      <c r="ADS53" s="114"/>
      <c r="ADT53" s="114"/>
      <c r="ADU53" s="114"/>
      <c r="ADV53" s="114"/>
      <c r="ADW53" s="114"/>
      <c r="ADX53" s="114"/>
      <c r="ADY53" s="114"/>
      <c r="ADZ53" s="114"/>
      <c r="AEA53" s="114"/>
      <c r="AEB53" s="114"/>
      <c r="AEC53" s="114"/>
      <c r="AED53" s="114"/>
      <c r="AEE53" s="114"/>
      <c r="AEF53" s="114"/>
      <c r="AEG53" s="114"/>
      <c r="AEH53" s="114"/>
      <c r="AEI53" s="114"/>
      <c r="AEJ53" s="114"/>
      <c r="AEK53" s="114"/>
      <c r="AEL53" s="114"/>
      <c r="AEM53" s="114"/>
      <c r="AEN53" s="114"/>
      <c r="AEO53" s="114"/>
      <c r="AEP53" s="114"/>
      <c r="AEQ53" s="114"/>
      <c r="AER53" s="114"/>
      <c r="AES53" s="114"/>
      <c r="AET53" s="114"/>
      <c r="AEU53" s="114"/>
      <c r="AEV53" s="114"/>
      <c r="AEW53" s="114"/>
      <c r="AEX53" s="114"/>
      <c r="AEY53" s="114"/>
      <c r="AEZ53" s="114"/>
      <c r="AFA53" s="114"/>
      <c r="AFB53" s="114"/>
      <c r="AFC53" s="114"/>
      <c r="AFD53" s="114"/>
      <c r="AFE53" s="114"/>
      <c r="AFF53" s="114"/>
      <c r="AFG53" s="114"/>
      <c r="AFH53" s="114"/>
      <c r="AFI53" s="114"/>
      <c r="AFJ53" s="114"/>
      <c r="AFK53" s="114"/>
      <c r="AFL53" s="114"/>
      <c r="AFM53" s="114"/>
      <c r="AFN53" s="114"/>
      <c r="AFO53" s="114"/>
      <c r="AFP53" s="114"/>
      <c r="AFQ53" s="114"/>
      <c r="AFR53" s="114"/>
      <c r="AFS53" s="114"/>
      <c r="AFT53" s="114"/>
      <c r="AFU53" s="114"/>
      <c r="AFV53" s="114"/>
      <c r="AFW53" s="114"/>
      <c r="AFX53" s="114"/>
      <c r="AFY53" s="114"/>
      <c r="AFZ53" s="114"/>
      <c r="AGA53" s="114"/>
      <c r="AGB53" s="114"/>
      <c r="AGC53" s="114"/>
      <c r="AGD53" s="114"/>
      <c r="AGE53" s="114"/>
      <c r="AGF53" s="114"/>
      <c r="AGG53" s="114"/>
      <c r="AGH53" s="114"/>
      <c r="AGI53" s="114"/>
      <c r="AGJ53" s="114"/>
      <c r="AGK53" s="114"/>
      <c r="AGL53" s="114"/>
      <c r="AGM53" s="114"/>
      <c r="AGN53" s="114"/>
      <c r="AGO53" s="114"/>
      <c r="AGP53" s="114"/>
      <c r="AGQ53" s="114"/>
      <c r="AGR53" s="114"/>
      <c r="AGS53" s="114"/>
      <c r="AGT53" s="114"/>
      <c r="AGU53" s="114"/>
      <c r="AGV53" s="114"/>
      <c r="AGW53" s="114"/>
      <c r="AGX53" s="114"/>
      <c r="AGY53" s="114"/>
      <c r="AGZ53" s="114"/>
      <c r="AHA53" s="114"/>
      <c r="AHB53" s="114"/>
      <c r="AHC53" s="114"/>
      <c r="AHD53" s="114"/>
      <c r="AHE53" s="114"/>
      <c r="AHF53" s="114"/>
      <c r="AHG53" s="114"/>
      <c r="AHH53" s="114"/>
      <c r="AHI53" s="114"/>
      <c r="AHJ53" s="114"/>
      <c r="AHK53" s="114"/>
      <c r="AHL53" s="114"/>
      <c r="AHM53" s="114"/>
      <c r="AHN53" s="114"/>
      <c r="AHO53" s="114"/>
      <c r="AHP53" s="114"/>
      <c r="AHQ53" s="114"/>
      <c r="AHR53" s="114"/>
      <c r="AHS53" s="114"/>
      <c r="AHT53" s="114"/>
      <c r="AHU53" s="114"/>
      <c r="AHV53" s="114"/>
      <c r="AHW53" s="114"/>
      <c r="AHX53" s="114"/>
      <c r="AHY53" s="114"/>
      <c r="AHZ53" s="114"/>
      <c r="AIA53" s="114"/>
      <c r="AIB53" s="114"/>
      <c r="AIC53" s="114"/>
      <c r="AID53" s="114"/>
      <c r="AIE53" s="114"/>
      <c r="AIF53" s="114"/>
      <c r="AIG53" s="114"/>
      <c r="AIH53" s="114"/>
      <c r="AII53" s="114"/>
      <c r="AIJ53" s="114"/>
      <c r="AIK53" s="114"/>
      <c r="AIL53" s="114"/>
      <c r="AIM53" s="114"/>
      <c r="AIN53" s="114"/>
      <c r="AIO53" s="114"/>
      <c r="AIP53" s="114"/>
      <c r="AIQ53" s="114"/>
      <c r="AIR53" s="114"/>
      <c r="AIS53" s="114"/>
      <c r="AIT53" s="114"/>
      <c r="AIU53" s="114"/>
      <c r="AIV53" s="114"/>
      <c r="AIW53" s="114"/>
      <c r="AIX53" s="114"/>
      <c r="AIY53" s="114"/>
      <c r="AIZ53" s="114"/>
      <c r="AJA53" s="114"/>
      <c r="AJB53" s="114"/>
      <c r="AJC53" s="114"/>
      <c r="AJD53" s="114"/>
      <c r="AJE53" s="114"/>
      <c r="AJF53" s="114"/>
      <c r="AJG53" s="114"/>
      <c r="AJH53" s="114"/>
      <c r="AJI53" s="114"/>
      <c r="AJJ53" s="114"/>
      <c r="AJK53" s="114"/>
      <c r="AJL53" s="114"/>
      <c r="AJM53" s="114"/>
      <c r="AJN53" s="114"/>
      <c r="AJO53" s="114"/>
      <c r="AJP53" s="114"/>
      <c r="AJQ53" s="114"/>
      <c r="AJR53" s="114"/>
      <c r="AJS53" s="114"/>
      <c r="AJT53" s="114"/>
      <c r="AJU53" s="114"/>
      <c r="AJV53" s="114"/>
      <c r="AJW53" s="114"/>
      <c r="AJX53" s="114"/>
      <c r="AJY53" s="114"/>
      <c r="AJZ53" s="114"/>
      <c r="AKA53" s="114"/>
      <c r="AKB53" s="114"/>
      <c r="AKC53" s="114"/>
      <c r="AKD53" s="114"/>
      <c r="AKE53" s="114"/>
      <c r="AKF53" s="114"/>
      <c r="AKG53" s="114"/>
      <c r="AKH53" s="114"/>
      <c r="AKI53" s="114"/>
      <c r="AKJ53" s="114"/>
      <c r="AKK53" s="114"/>
      <c r="AKL53" s="114"/>
      <c r="AKM53" s="114"/>
      <c r="AKN53" s="114"/>
      <c r="AKO53" s="114"/>
      <c r="AKP53" s="114"/>
      <c r="AKQ53" s="114"/>
      <c r="AKR53" s="114"/>
      <c r="AKS53" s="114"/>
      <c r="AKT53" s="114"/>
      <c r="AKU53" s="114"/>
      <c r="AKV53" s="114"/>
      <c r="AKW53" s="114"/>
      <c r="AKX53" s="114"/>
      <c r="AKY53" s="114"/>
      <c r="AKZ53" s="114"/>
      <c r="ALA53" s="114"/>
      <c r="ALB53" s="114"/>
      <c r="ALC53" s="114"/>
      <c r="ALD53" s="114"/>
      <c r="ALE53" s="114"/>
      <c r="ALF53" s="114"/>
      <c r="ALG53" s="114"/>
      <c r="ALH53" s="114"/>
      <c r="ALI53" s="114"/>
      <c r="ALJ53" s="114"/>
      <c r="ALK53" s="114"/>
      <c r="ALL53" s="114"/>
      <c r="ALM53" s="114"/>
      <c r="ALN53" s="114"/>
      <c r="ALO53" s="114"/>
      <c r="ALP53" s="114"/>
      <c r="ALQ53" s="114"/>
      <c r="ALR53" s="114"/>
      <c r="ALS53" s="114"/>
      <c r="ALT53" s="114"/>
      <c r="ALU53" s="114"/>
      <c r="ALV53" s="114"/>
      <c r="ALW53" s="114"/>
      <c r="ALX53" s="114"/>
      <c r="ALY53" s="114"/>
      <c r="ALZ53" s="114"/>
      <c r="AMA53" s="114"/>
      <c r="AMB53" s="114"/>
      <c r="AMC53" s="114"/>
      <c r="AMD53" s="114"/>
      <c r="AME53" s="114"/>
      <c r="AMF53" s="114"/>
      <c r="AMG53" s="114"/>
      <c r="AMH53" s="114"/>
      <c r="AMI53" s="114"/>
      <c r="AMJ53" s="114"/>
      <c r="AMK53" s="114"/>
      <c r="AML53" s="114"/>
      <c r="AMM53" s="114"/>
      <c r="AMN53" s="114"/>
      <c r="AMO53" s="114"/>
      <c r="AMP53" s="114"/>
      <c r="AMQ53" s="114"/>
      <c r="AMR53" s="114"/>
      <c r="AMS53" s="114"/>
      <c r="AMT53" s="114"/>
      <c r="AMU53" s="114"/>
      <c r="AMV53" s="114"/>
      <c r="AMW53" s="114"/>
      <c r="AMX53" s="114"/>
      <c r="AMY53" s="114"/>
      <c r="AMZ53" s="114"/>
      <c r="ANA53" s="114"/>
      <c r="ANB53" s="114"/>
      <c r="ANC53" s="114"/>
      <c r="AND53" s="114"/>
      <c r="ANE53" s="114"/>
      <c r="ANF53" s="114"/>
      <c r="ANG53" s="114"/>
      <c r="ANH53" s="114"/>
      <c r="ANI53" s="114"/>
      <c r="ANJ53" s="114"/>
      <c r="ANK53" s="114"/>
      <c r="ANL53" s="114"/>
      <c r="ANM53" s="114"/>
      <c r="ANN53" s="114"/>
      <c r="ANO53" s="114"/>
      <c r="ANP53" s="114"/>
      <c r="ANQ53" s="114"/>
      <c r="ANR53" s="114"/>
      <c r="ANS53" s="114"/>
      <c r="ANT53" s="114"/>
      <c r="ANU53" s="114"/>
      <c r="ANV53" s="114"/>
      <c r="ANW53" s="114"/>
      <c r="ANX53" s="114"/>
      <c r="ANY53" s="114"/>
      <c r="ANZ53" s="114"/>
      <c r="AOA53" s="114"/>
      <c r="AOB53" s="114"/>
      <c r="AOC53" s="114"/>
      <c r="AOD53" s="114"/>
      <c r="AOE53" s="114"/>
      <c r="AOF53" s="114"/>
      <c r="AOG53" s="114"/>
      <c r="AOH53" s="114"/>
      <c r="AOI53" s="114"/>
      <c r="AOJ53" s="114"/>
      <c r="AOK53" s="114"/>
      <c r="AOL53" s="114"/>
      <c r="AOM53" s="114"/>
      <c r="AON53" s="114"/>
      <c r="AOO53" s="114"/>
      <c r="AOP53" s="114"/>
      <c r="AOQ53" s="114"/>
      <c r="AOR53" s="114"/>
      <c r="AOS53" s="114"/>
      <c r="AOT53" s="114"/>
      <c r="AOU53" s="114"/>
      <c r="AOV53" s="114"/>
      <c r="AOW53" s="114"/>
      <c r="AOX53" s="114"/>
      <c r="AOY53" s="114"/>
      <c r="AOZ53" s="114"/>
      <c r="APA53" s="114"/>
      <c r="APB53" s="114"/>
      <c r="APC53" s="114"/>
      <c r="APD53" s="114"/>
      <c r="APE53" s="114"/>
      <c r="APF53" s="114"/>
      <c r="APG53" s="114"/>
      <c r="APH53" s="114"/>
      <c r="API53" s="114"/>
      <c r="APJ53" s="114"/>
      <c r="APK53" s="114"/>
      <c r="APL53" s="114"/>
      <c r="APM53" s="114"/>
      <c r="APN53" s="114"/>
      <c r="APO53" s="114"/>
      <c r="APP53" s="114"/>
      <c r="APQ53" s="114"/>
      <c r="APR53" s="114"/>
      <c r="APS53" s="114"/>
      <c r="APT53" s="114"/>
      <c r="APU53" s="114"/>
      <c r="APV53" s="114"/>
      <c r="APW53" s="114"/>
      <c r="APX53" s="114"/>
      <c r="APY53" s="114"/>
      <c r="APZ53" s="114"/>
      <c r="AQA53" s="114"/>
      <c r="AQB53" s="114"/>
      <c r="AQC53" s="114"/>
      <c r="AQD53" s="114"/>
      <c r="AQE53" s="114"/>
      <c r="AQF53" s="114"/>
      <c r="AQG53" s="114"/>
      <c r="AQH53" s="114"/>
      <c r="AQI53" s="114"/>
      <c r="AQJ53" s="114"/>
      <c r="AQK53" s="114"/>
      <c r="AQL53" s="114"/>
      <c r="AQM53" s="114"/>
      <c r="AQN53" s="114"/>
      <c r="AQO53" s="114"/>
      <c r="AQP53" s="114"/>
      <c r="AQQ53" s="114"/>
      <c r="AQR53" s="114"/>
      <c r="AQS53" s="114"/>
      <c r="AQT53" s="114"/>
      <c r="AQU53" s="114"/>
      <c r="AQV53" s="114"/>
      <c r="AQW53" s="114"/>
      <c r="AQX53" s="114"/>
      <c r="AQY53" s="114"/>
      <c r="AQZ53" s="114"/>
      <c r="ARA53" s="114"/>
      <c r="ARB53" s="114"/>
      <c r="ARC53" s="114"/>
      <c r="ARD53" s="114"/>
      <c r="ARE53" s="114"/>
      <c r="ARF53" s="114"/>
      <c r="ARG53" s="114"/>
      <c r="ARH53" s="114"/>
      <c r="ARI53" s="114"/>
      <c r="ARJ53" s="114"/>
      <c r="ARK53" s="114"/>
      <c r="ARL53" s="114"/>
      <c r="ARM53" s="114"/>
      <c r="ARN53" s="114"/>
      <c r="ARO53" s="114"/>
      <c r="ARP53" s="114"/>
      <c r="ARQ53" s="114"/>
      <c r="ARR53" s="114"/>
      <c r="ARS53" s="114"/>
      <c r="ART53" s="114"/>
      <c r="ARU53" s="114"/>
      <c r="ARV53" s="114"/>
      <c r="ARW53" s="114"/>
      <c r="ARX53" s="114"/>
      <c r="ARY53" s="114"/>
      <c r="ARZ53" s="114"/>
      <c r="ASA53" s="114"/>
      <c r="ASB53" s="114"/>
      <c r="ASC53" s="114"/>
      <c r="ASD53" s="114"/>
      <c r="ASE53" s="114"/>
      <c r="ASF53" s="114"/>
      <c r="ASG53" s="114"/>
      <c r="ASH53" s="114"/>
      <c r="ASI53" s="114"/>
      <c r="ASJ53" s="114"/>
      <c r="ASK53" s="114"/>
      <c r="ASL53" s="114"/>
      <c r="ASM53" s="114"/>
      <c r="ASN53" s="114"/>
      <c r="ASO53" s="114"/>
      <c r="ASP53" s="114"/>
      <c r="ASQ53" s="114"/>
      <c r="ASR53" s="114"/>
      <c r="ASS53" s="114"/>
      <c r="AST53" s="114"/>
      <c r="ASU53" s="114"/>
      <c r="ASV53" s="114"/>
      <c r="ASW53" s="114"/>
      <c r="ASX53" s="114"/>
      <c r="ASY53" s="114"/>
      <c r="ASZ53" s="114"/>
      <c r="ATA53" s="114"/>
      <c r="ATB53" s="114"/>
      <c r="ATC53" s="114"/>
      <c r="ATD53" s="114"/>
      <c r="ATE53" s="114"/>
      <c r="ATF53" s="114"/>
      <c r="ATG53" s="114"/>
      <c r="ATH53" s="114"/>
      <c r="ATI53" s="114"/>
      <c r="ATJ53" s="114"/>
      <c r="ATK53" s="114"/>
      <c r="ATL53" s="114"/>
      <c r="ATM53" s="114"/>
      <c r="ATN53" s="114"/>
      <c r="ATO53" s="114"/>
      <c r="ATP53" s="114"/>
      <c r="ATQ53" s="114"/>
      <c r="ATR53" s="114"/>
      <c r="ATS53" s="114"/>
      <c r="ATT53" s="114"/>
      <c r="ATU53" s="114"/>
      <c r="ATV53" s="114"/>
      <c r="ATW53" s="114"/>
      <c r="ATX53" s="114"/>
      <c r="ATY53" s="114"/>
      <c r="ATZ53" s="114"/>
      <c r="AUA53" s="114"/>
      <c r="AUB53" s="114"/>
      <c r="AUC53" s="114"/>
      <c r="AUD53" s="114"/>
      <c r="AUE53" s="114"/>
      <c r="AUF53" s="114"/>
      <c r="AUG53" s="114"/>
      <c r="AUH53" s="114"/>
      <c r="AUI53" s="114"/>
      <c r="AUJ53" s="114"/>
      <c r="AUK53" s="114"/>
      <c r="AUL53" s="114"/>
      <c r="AUM53" s="114"/>
      <c r="AUN53" s="114"/>
      <c r="AUO53" s="114"/>
      <c r="AUP53" s="114"/>
      <c r="AUQ53" s="114"/>
      <c r="AUR53" s="114"/>
      <c r="AUS53" s="114"/>
      <c r="AUT53" s="114"/>
      <c r="AUU53" s="114"/>
      <c r="AUV53" s="114"/>
      <c r="AUW53" s="114"/>
      <c r="AUX53" s="114"/>
      <c r="AUY53" s="114"/>
      <c r="AUZ53" s="114"/>
      <c r="AVA53" s="114"/>
      <c r="AVB53" s="114"/>
      <c r="AVC53" s="114"/>
      <c r="AVD53" s="114"/>
      <c r="AVE53" s="114"/>
      <c r="AVF53" s="114"/>
      <c r="AVG53" s="114"/>
      <c r="AVH53" s="114"/>
      <c r="AVI53" s="114"/>
      <c r="AVJ53" s="114"/>
      <c r="AVK53" s="114"/>
      <c r="AVL53" s="114"/>
      <c r="AVM53" s="114"/>
      <c r="AVN53" s="114"/>
      <c r="AVO53" s="114"/>
      <c r="AVP53" s="114"/>
      <c r="AVQ53" s="114"/>
      <c r="AVR53" s="114"/>
      <c r="AVS53" s="114"/>
      <c r="AVT53" s="114"/>
      <c r="AVU53" s="114"/>
      <c r="AVV53" s="114"/>
      <c r="AVW53" s="114"/>
      <c r="AVX53" s="114"/>
      <c r="AVY53" s="114"/>
      <c r="AVZ53" s="114"/>
      <c r="AWA53" s="114"/>
      <c r="AWB53" s="114"/>
      <c r="AWC53" s="114"/>
      <c r="AWD53" s="114"/>
      <c r="AWE53" s="114"/>
      <c r="AWF53" s="114"/>
      <c r="AWG53" s="114"/>
      <c r="AWH53" s="114"/>
      <c r="AWI53" s="114"/>
      <c r="AWJ53" s="114"/>
      <c r="AWK53" s="114"/>
      <c r="AWL53" s="114"/>
      <c r="AWM53" s="114"/>
      <c r="AWN53" s="114"/>
      <c r="AWO53" s="114"/>
      <c r="AWP53" s="114"/>
      <c r="AWQ53" s="114"/>
      <c r="AWR53" s="114"/>
      <c r="AWS53" s="114"/>
      <c r="AWT53" s="114"/>
      <c r="AWU53" s="114"/>
      <c r="AWV53" s="114"/>
      <c r="AWW53" s="114"/>
      <c r="AWX53" s="114"/>
      <c r="AWY53" s="114"/>
      <c r="AWZ53" s="114"/>
      <c r="AXA53" s="114"/>
      <c r="AXB53" s="114"/>
      <c r="AXC53" s="114"/>
      <c r="AXD53" s="114"/>
      <c r="AXE53" s="114"/>
      <c r="AXF53" s="114"/>
      <c r="AXG53" s="114"/>
      <c r="AXH53" s="114"/>
      <c r="AXI53" s="114"/>
      <c r="AXJ53" s="114"/>
      <c r="AXK53" s="114"/>
      <c r="AXL53" s="114"/>
      <c r="AXM53" s="114"/>
      <c r="AXN53" s="114"/>
      <c r="AXO53" s="114"/>
      <c r="AXP53" s="114"/>
      <c r="AXQ53" s="114"/>
      <c r="AXR53" s="114"/>
      <c r="AXS53" s="114"/>
      <c r="AXT53" s="114"/>
      <c r="AXU53" s="114"/>
      <c r="AXV53" s="114"/>
      <c r="AXW53" s="114"/>
      <c r="AXX53" s="114"/>
      <c r="AXY53" s="114"/>
      <c r="AXZ53" s="114"/>
      <c r="AYA53" s="114"/>
      <c r="AYB53" s="114"/>
      <c r="AYC53" s="114"/>
      <c r="AYD53" s="114"/>
      <c r="AYE53" s="114"/>
      <c r="AYF53" s="114"/>
      <c r="AYG53" s="114"/>
      <c r="AYH53" s="114"/>
      <c r="AYI53" s="114"/>
      <c r="AYJ53" s="114"/>
      <c r="AYK53" s="114"/>
      <c r="AYL53" s="114"/>
      <c r="AYM53" s="114"/>
      <c r="AYN53" s="114"/>
      <c r="AYO53" s="114"/>
      <c r="AYP53" s="114"/>
      <c r="AYQ53" s="114"/>
      <c r="AYR53" s="114"/>
      <c r="AYS53" s="114"/>
      <c r="AYT53" s="114"/>
      <c r="AYU53" s="114"/>
      <c r="AYV53" s="114"/>
      <c r="AYW53" s="114"/>
      <c r="AYX53" s="114"/>
      <c r="AYY53" s="114"/>
      <c r="AYZ53" s="114"/>
      <c r="AZA53" s="114"/>
      <c r="AZB53" s="114"/>
      <c r="AZC53" s="114"/>
      <c r="AZD53" s="114"/>
      <c r="AZE53" s="114"/>
      <c r="AZF53" s="114"/>
      <c r="AZG53" s="114"/>
      <c r="AZH53" s="114"/>
      <c r="AZI53" s="114"/>
      <c r="AZJ53" s="114"/>
      <c r="AZK53" s="114"/>
      <c r="AZL53" s="114"/>
      <c r="AZM53" s="114"/>
      <c r="AZN53" s="114"/>
      <c r="AZO53" s="114"/>
      <c r="AZP53" s="114"/>
      <c r="AZQ53" s="114"/>
      <c r="AZR53" s="114"/>
      <c r="AZS53" s="114"/>
      <c r="AZT53" s="114"/>
      <c r="AZU53" s="114"/>
      <c r="AZV53" s="114"/>
      <c r="AZW53" s="114"/>
      <c r="AZX53" s="114"/>
      <c r="AZY53" s="114"/>
      <c r="AZZ53" s="114"/>
      <c r="BAA53" s="114"/>
      <c r="BAB53" s="114"/>
      <c r="BAC53" s="114"/>
      <c r="BAD53" s="114"/>
      <c r="BAE53" s="114"/>
      <c r="BAF53" s="114"/>
      <c r="BAG53" s="114"/>
      <c r="BAH53" s="114"/>
      <c r="BAI53" s="114"/>
      <c r="BAJ53" s="114"/>
      <c r="BAK53" s="114"/>
      <c r="BAL53" s="114"/>
      <c r="BAM53" s="114"/>
      <c r="BAN53" s="114"/>
      <c r="BAO53" s="114"/>
      <c r="BAP53" s="114"/>
      <c r="BAQ53" s="114"/>
      <c r="BAR53" s="114"/>
      <c r="BAS53" s="114"/>
      <c r="BAT53" s="114"/>
      <c r="BAU53" s="114"/>
      <c r="BAV53" s="114"/>
      <c r="BAW53" s="114"/>
      <c r="BAX53" s="114"/>
      <c r="BAY53" s="114"/>
      <c r="BAZ53" s="114"/>
      <c r="BBA53" s="114"/>
      <c r="BBB53" s="114"/>
      <c r="BBC53" s="114"/>
      <c r="BBD53" s="114"/>
      <c r="BBE53" s="114"/>
      <c r="BBF53" s="114"/>
      <c r="BBG53" s="114"/>
      <c r="BBH53" s="114"/>
      <c r="BBI53" s="114"/>
      <c r="BBJ53" s="114"/>
      <c r="BBK53" s="114"/>
      <c r="BBL53" s="114"/>
      <c r="BBM53" s="114"/>
      <c r="BBN53" s="114"/>
      <c r="BBO53" s="114"/>
      <c r="BBP53" s="114"/>
      <c r="BBQ53" s="114"/>
      <c r="BBR53" s="114"/>
      <c r="BBS53" s="114"/>
      <c r="BBT53" s="114"/>
      <c r="BBU53" s="114"/>
      <c r="BBV53" s="114"/>
      <c r="BBW53" s="114"/>
      <c r="BBX53" s="114"/>
      <c r="BBY53" s="114"/>
      <c r="BBZ53" s="114"/>
      <c r="BCA53" s="114"/>
      <c r="BCB53" s="114"/>
      <c r="BCC53" s="114"/>
      <c r="BCD53" s="114"/>
      <c r="BCE53" s="114"/>
      <c r="BCF53" s="114"/>
      <c r="BCG53" s="114"/>
      <c r="BCH53" s="114"/>
      <c r="BCI53" s="114"/>
      <c r="BCJ53" s="114"/>
      <c r="BCK53" s="114"/>
      <c r="BCL53" s="114"/>
      <c r="BCM53" s="114"/>
      <c r="BCN53" s="114"/>
      <c r="BCO53" s="114"/>
      <c r="BCP53" s="114"/>
      <c r="BCQ53" s="114"/>
      <c r="BCR53" s="114"/>
      <c r="BCS53" s="114"/>
      <c r="BCT53" s="114"/>
      <c r="BCU53" s="114"/>
      <c r="BCV53" s="114"/>
      <c r="BCW53" s="114"/>
      <c r="BCX53" s="114"/>
      <c r="BCY53" s="114"/>
      <c r="BCZ53" s="114"/>
      <c r="BDA53" s="114"/>
      <c r="BDB53" s="114"/>
      <c r="BDC53" s="114"/>
      <c r="BDD53" s="114"/>
      <c r="BDE53" s="114"/>
      <c r="BDF53" s="114"/>
      <c r="BDG53" s="114"/>
      <c r="BDH53" s="114"/>
      <c r="BDI53" s="114"/>
      <c r="BDJ53" s="114"/>
      <c r="BDK53" s="114"/>
      <c r="BDL53" s="114"/>
      <c r="BDM53" s="114"/>
      <c r="BDN53" s="114"/>
      <c r="BDO53" s="114"/>
      <c r="BDP53" s="114"/>
      <c r="BDQ53" s="114"/>
      <c r="BDR53" s="114"/>
      <c r="BDS53" s="114"/>
      <c r="BDT53" s="114"/>
      <c r="BDU53" s="114"/>
      <c r="BDV53" s="114"/>
      <c r="BDW53" s="114"/>
      <c r="BDX53" s="114"/>
      <c r="BDY53" s="114"/>
      <c r="BDZ53" s="114"/>
      <c r="BEA53" s="114"/>
      <c r="BEB53" s="114"/>
      <c r="BEC53" s="114"/>
      <c r="BED53" s="114"/>
      <c r="BEE53" s="114"/>
      <c r="BEF53" s="114"/>
      <c r="BEG53" s="114"/>
      <c r="BEH53" s="114"/>
      <c r="BEI53" s="114"/>
      <c r="BEJ53" s="114"/>
      <c r="BEK53" s="114"/>
      <c r="BEL53" s="114"/>
      <c r="BEM53" s="114"/>
      <c r="BEN53" s="114"/>
      <c r="BEO53" s="114"/>
      <c r="BEP53" s="114"/>
      <c r="BEQ53" s="114"/>
      <c r="BER53" s="114"/>
      <c r="BES53" s="114"/>
      <c r="BET53" s="114"/>
      <c r="BEU53" s="114"/>
      <c r="BEV53" s="114"/>
      <c r="BEW53" s="114"/>
      <c r="BEX53" s="114"/>
      <c r="BEY53" s="114"/>
      <c r="BEZ53" s="114"/>
      <c r="BFA53" s="114"/>
      <c r="BFB53" s="114"/>
      <c r="BFC53" s="114"/>
      <c r="BFD53" s="114"/>
      <c r="BFE53" s="114"/>
      <c r="BFF53" s="114"/>
      <c r="BFG53" s="114"/>
      <c r="BFH53" s="114"/>
      <c r="BFI53" s="114"/>
      <c r="BFJ53" s="114"/>
      <c r="BFK53" s="114"/>
      <c r="BFL53" s="114"/>
      <c r="BFM53" s="114"/>
      <c r="BFN53" s="114"/>
      <c r="BFO53" s="114"/>
      <c r="BFP53" s="114"/>
      <c r="BFQ53" s="114"/>
      <c r="BFR53" s="114"/>
      <c r="BFS53" s="114"/>
      <c r="BFT53" s="114"/>
      <c r="BFU53" s="114"/>
      <c r="BFV53" s="114"/>
      <c r="BFW53" s="114"/>
      <c r="BFX53" s="114"/>
      <c r="BFY53" s="114"/>
      <c r="BFZ53" s="114"/>
      <c r="BGA53" s="114"/>
      <c r="BGB53" s="114"/>
      <c r="BGC53" s="114"/>
      <c r="BGD53" s="114"/>
      <c r="BGE53" s="114"/>
      <c r="BGF53" s="114"/>
      <c r="BGG53" s="114"/>
      <c r="BGH53" s="114"/>
      <c r="BGI53" s="114"/>
      <c r="BGJ53" s="114"/>
      <c r="BGK53" s="114"/>
      <c r="BGL53" s="114"/>
      <c r="BGM53" s="114"/>
      <c r="BGN53" s="114"/>
      <c r="BGO53" s="114"/>
      <c r="BGP53" s="114"/>
      <c r="BGQ53" s="114"/>
      <c r="BGR53" s="114"/>
      <c r="BGS53" s="114"/>
      <c r="BGT53" s="114"/>
      <c r="BGU53" s="114"/>
      <c r="BGV53" s="114"/>
      <c r="BGW53" s="114"/>
      <c r="BGX53" s="114"/>
      <c r="BGY53" s="114"/>
      <c r="BGZ53" s="114"/>
      <c r="BHA53" s="114"/>
      <c r="BHB53" s="114"/>
      <c r="BHC53" s="114"/>
      <c r="BHD53" s="114"/>
      <c r="BHE53" s="114"/>
      <c r="BHF53" s="114"/>
      <c r="BHG53" s="114"/>
      <c r="BHH53" s="114"/>
      <c r="BHI53" s="114"/>
      <c r="BHJ53" s="114"/>
      <c r="BHK53" s="114"/>
      <c r="BHL53" s="114"/>
      <c r="BHM53" s="114"/>
      <c r="BHN53" s="114"/>
      <c r="BHO53" s="114"/>
      <c r="BHP53" s="114"/>
      <c r="BHQ53" s="114"/>
      <c r="BHR53" s="114"/>
      <c r="BHS53" s="114"/>
      <c r="BHT53" s="114"/>
      <c r="BHU53" s="114"/>
      <c r="BHV53" s="114"/>
      <c r="BHW53" s="114"/>
      <c r="BHX53" s="114"/>
      <c r="BHY53" s="114"/>
      <c r="BHZ53" s="114"/>
      <c r="BIA53" s="114"/>
      <c r="BIB53" s="114"/>
      <c r="BIC53" s="114"/>
      <c r="BID53" s="114"/>
      <c r="BIE53" s="114"/>
      <c r="BIF53" s="114"/>
      <c r="BIG53" s="114"/>
      <c r="BIH53" s="114"/>
      <c r="BII53" s="114"/>
      <c r="BIJ53" s="114"/>
      <c r="BIK53" s="114"/>
      <c r="BIL53" s="114"/>
      <c r="BIM53" s="114"/>
      <c r="BIN53" s="114"/>
      <c r="BIO53" s="114"/>
      <c r="BIP53" s="114"/>
      <c r="BIQ53" s="114"/>
      <c r="BIR53" s="114"/>
      <c r="BIS53" s="114"/>
      <c r="BIT53" s="114"/>
      <c r="BIU53" s="114"/>
      <c r="BIV53" s="114"/>
      <c r="BIW53" s="114"/>
      <c r="BIX53" s="114"/>
      <c r="BIY53" s="114"/>
      <c r="BIZ53" s="114"/>
      <c r="BJA53" s="114"/>
      <c r="BJB53" s="114"/>
      <c r="BJC53" s="114"/>
      <c r="BJD53" s="114"/>
      <c r="BJE53" s="114"/>
      <c r="BJF53" s="114"/>
      <c r="BJG53" s="114"/>
      <c r="BJH53" s="114"/>
      <c r="BJI53" s="114"/>
      <c r="BJJ53" s="114"/>
      <c r="BJK53" s="114"/>
      <c r="BJL53" s="114"/>
      <c r="BJM53" s="114"/>
      <c r="BJN53" s="114"/>
      <c r="BJO53" s="114"/>
      <c r="BJP53" s="114"/>
      <c r="BJQ53" s="114"/>
      <c r="BJR53" s="114"/>
      <c r="BJS53" s="114"/>
      <c r="BJT53" s="114"/>
      <c r="BJU53" s="114"/>
      <c r="BJV53" s="114"/>
      <c r="BJW53" s="114"/>
      <c r="BJX53" s="114"/>
      <c r="BJY53" s="114"/>
      <c r="BJZ53" s="114"/>
      <c r="BKA53" s="114"/>
      <c r="BKB53" s="114"/>
      <c r="BKC53" s="114"/>
      <c r="BKD53" s="114"/>
      <c r="BKE53" s="114"/>
      <c r="BKF53" s="114"/>
      <c r="BKG53" s="114"/>
      <c r="BKH53" s="114"/>
      <c r="BKI53" s="114"/>
      <c r="BKJ53" s="114"/>
      <c r="BKK53" s="114"/>
      <c r="BKL53" s="114"/>
      <c r="BKM53" s="114"/>
      <c r="BKN53" s="114"/>
      <c r="BKO53" s="114"/>
      <c r="BKP53" s="114"/>
      <c r="BKQ53" s="114"/>
      <c r="BKR53" s="114"/>
      <c r="BKS53" s="114"/>
      <c r="BKT53" s="114"/>
      <c r="BKU53" s="114"/>
      <c r="BKV53" s="114"/>
      <c r="BKW53" s="114"/>
      <c r="BKX53" s="114"/>
      <c r="BKY53" s="114"/>
      <c r="BKZ53" s="114"/>
      <c r="BLA53" s="114"/>
      <c r="BLB53" s="114"/>
      <c r="BLC53" s="114"/>
      <c r="BLD53" s="114"/>
      <c r="BLE53" s="114"/>
      <c r="BLF53" s="114"/>
      <c r="BLG53" s="114"/>
      <c r="BLH53" s="114"/>
      <c r="BLI53" s="114"/>
      <c r="BLJ53" s="114"/>
      <c r="BLK53" s="114"/>
      <c r="BLL53" s="114"/>
      <c r="BLM53" s="114"/>
      <c r="BLN53" s="114"/>
      <c r="BLO53" s="114"/>
      <c r="BLP53" s="114"/>
      <c r="BLQ53" s="114"/>
      <c r="BLR53" s="114"/>
      <c r="BLS53" s="114"/>
      <c r="BLT53" s="114"/>
      <c r="BLU53" s="114"/>
      <c r="BLV53" s="114"/>
      <c r="BLW53" s="114"/>
      <c r="BLX53" s="114"/>
      <c r="BLY53" s="114"/>
      <c r="BLZ53" s="114"/>
      <c r="BMA53" s="114"/>
      <c r="BMB53" s="114"/>
      <c r="BMC53" s="114"/>
      <c r="BMD53" s="114"/>
      <c r="BME53" s="114"/>
      <c r="BMF53" s="114"/>
      <c r="BMG53" s="114"/>
      <c r="BMH53" s="114"/>
      <c r="BMI53" s="114"/>
      <c r="BMJ53" s="114"/>
      <c r="BMK53" s="114"/>
      <c r="BML53" s="114"/>
      <c r="BMM53" s="114"/>
      <c r="BMN53" s="114"/>
      <c r="BMO53" s="114"/>
      <c r="BMP53" s="114"/>
      <c r="BMQ53" s="114"/>
      <c r="BMR53" s="114"/>
      <c r="BMS53" s="114"/>
      <c r="BMT53" s="114"/>
      <c r="BMU53" s="114"/>
      <c r="BMV53" s="114"/>
      <c r="BMW53" s="114"/>
      <c r="BMX53" s="114"/>
      <c r="BMY53" s="114"/>
      <c r="BMZ53" s="114"/>
      <c r="BNA53" s="114"/>
      <c r="BNB53" s="114"/>
      <c r="BNC53" s="114"/>
      <c r="BND53" s="114"/>
      <c r="BNE53" s="114"/>
      <c r="BNF53" s="114"/>
      <c r="BNG53" s="114"/>
      <c r="BNH53" s="114"/>
      <c r="BNI53" s="114"/>
      <c r="BNJ53" s="114"/>
      <c r="BNK53" s="114"/>
      <c r="BNL53" s="114"/>
      <c r="BNM53" s="114"/>
      <c r="BNN53" s="114"/>
      <c r="BNO53" s="114"/>
      <c r="BNP53" s="114"/>
      <c r="BNQ53" s="114"/>
      <c r="BNR53" s="114"/>
      <c r="BNS53" s="114"/>
      <c r="BNT53" s="114"/>
      <c r="BNU53" s="114"/>
      <c r="BNV53" s="114"/>
      <c r="BNW53" s="114"/>
      <c r="BNX53" s="114"/>
      <c r="BNY53" s="114"/>
      <c r="BNZ53" s="114"/>
      <c r="BOA53" s="114"/>
      <c r="BOB53" s="114"/>
      <c r="BOC53" s="114"/>
      <c r="BOD53" s="114"/>
      <c r="BOE53" s="114"/>
      <c r="BOF53" s="114"/>
      <c r="BOG53" s="114"/>
      <c r="BOH53" s="114"/>
      <c r="BOI53" s="114"/>
      <c r="BOJ53" s="114"/>
      <c r="BOK53" s="114"/>
      <c r="BOL53" s="114"/>
      <c r="BOM53" s="114"/>
      <c r="BON53" s="114"/>
      <c r="BOO53" s="114"/>
      <c r="BOP53" s="114"/>
      <c r="BOQ53" s="114"/>
      <c r="BOR53" s="114"/>
      <c r="BOS53" s="114"/>
      <c r="BOT53" s="114"/>
      <c r="BOU53" s="114"/>
      <c r="BOV53" s="114"/>
      <c r="BOW53" s="114"/>
      <c r="BOX53" s="114"/>
      <c r="BOY53" s="114"/>
      <c r="BOZ53" s="114"/>
      <c r="BPA53" s="114"/>
      <c r="BPB53" s="114"/>
      <c r="BPC53" s="114"/>
      <c r="BPD53" s="114"/>
      <c r="BPE53" s="114"/>
      <c r="BPF53" s="114"/>
      <c r="BPG53" s="114"/>
      <c r="BPH53" s="114"/>
      <c r="BPI53" s="114"/>
      <c r="BPJ53" s="114"/>
      <c r="BPK53" s="114"/>
      <c r="BPL53" s="114"/>
      <c r="BPM53" s="114"/>
      <c r="BPN53" s="114"/>
      <c r="BPO53" s="114"/>
      <c r="BPP53" s="114"/>
      <c r="BPQ53" s="114"/>
      <c r="BPR53" s="114"/>
      <c r="BPS53" s="114"/>
      <c r="BPT53" s="114"/>
      <c r="BPU53" s="114"/>
      <c r="BPV53" s="114"/>
      <c r="BPW53" s="114"/>
      <c r="BPX53" s="114"/>
      <c r="BPY53" s="114"/>
      <c r="BPZ53" s="114"/>
      <c r="BQA53" s="114"/>
      <c r="BQB53" s="114"/>
      <c r="BQC53" s="114"/>
      <c r="BQD53" s="114"/>
      <c r="BQE53" s="114"/>
      <c r="BQF53" s="114"/>
      <c r="BQG53" s="114"/>
      <c r="BQH53" s="114"/>
      <c r="BQI53" s="114"/>
      <c r="BQJ53" s="114"/>
      <c r="BQK53" s="114"/>
      <c r="BQL53" s="114"/>
      <c r="BQM53" s="114"/>
      <c r="BQN53" s="114"/>
      <c r="BQO53" s="114"/>
      <c r="BQP53" s="114"/>
      <c r="BQQ53" s="114"/>
      <c r="BQR53" s="114"/>
      <c r="BQS53" s="114"/>
      <c r="BQT53" s="114"/>
      <c r="BQU53" s="114"/>
      <c r="BQV53" s="114"/>
      <c r="BQW53" s="114"/>
      <c r="BQX53" s="114"/>
      <c r="BQY53" s="114"/>
      <c r="BQZ53" s="114"/>
      <c r="BRA53" s="114"/>
      <c r="BRB53" s="114"/>
      <c r="BRC53" s="114"/>
      <c r="BRD53" s="114"/>
      <c r="BRE53" s="114"/>
      <c r="BRF53" s="114"/>
      <c r="BRG53" s="114"/>
      <c r="BRH53" s="114"/>
      <c r="BRI53" s="114"/>
      <c r="BRJ53" s="114"/>
      <c r="BRK53" s="114"/>
      <c r="BRL53" s="114"/>
      <c r="BRM53" s="114"/>
      <c r="BRN53" s="114"/>
      <c r="BRO53" s="114"/>
      <c r="BRP53" s="114"/>
      <c r="BRQ53" s="114"/>
      <c r="BRR53" s="114"/>
      <c r="BRS53" s="114"/>
      <c r="BRT53" s="114"/>
      <c r="BRU53" s="114"/>
      <c r="BRV53" s="114"/>
      <c r="BRW53" s="114"/>
      <c r="BRX53" s="114"/>
      <c r="BRY53" s="114"/>
      <c r="BRZ53" s="114"/>
      <c r="BSA53" s="114"/>
      <c r="BSB53" s="114"/>
      <c r="BSC53" s="114"/>
      <c r="BSD53" s="114"/>
      <c r="BSE53" s="114"/>
      <c r="BSF53" s="114"/>
      <c r="BSG53" s="114"/>
      <c r="BSH53" s="114"/>
      <c r="BSI53" s="114"/>
      <c r="BSJ53" s="114"/>
      <c r="BSK53" s="114"/>
      <c r="BSL53" s="114"/>
      <c r="BSM53" s="114"/>
      <c r="BSN53" s="114"/>
      <c r="BSO53" s="114"/>
      <c r="BSP53" s="114"/>
      <c r="BSQ53" s="114"/>
      <c r="BSR53" s="114"/>
      <c r="BSS53" s="114"/>
      <c r="BST53" s="114"/>
      <c r="BSU53" s="114"/>
      <c r="BSV53" s="114"/>
      <c r="BSW53" s="114"/>
      <c r="BSX53" s="114"/>
      <c r="BSY53" s="114"/>
      <c r="BSZ53" s="114"/>
      <c r="BTA53" s="114"/>
      <c r="BTB53" s="114"/>
      <c r="BTC53" s="114"/>
      <c r="BTD53" s="114"/>
      <c r="BTE53" s="114"/>
      <c r="BTF53" s="114"/>
      <c r="BTG53" s="114"/>
      <c r="BTH53" s="114"/>
      <c r="BTI53" s="114"/>
      <c r="BTJ53" s="114"/>
      <c r="BTK53" s="114"/>
      <c r="BTL53" s="114"/>
      <c r="BTM53" s="114"/>
      <c r="BTN53" s="114"/>
      <c r="BTO53" s="114"/>
      <c r="BTP53" s="114"/>
      <c r="BTQ53" s="114"/>
      <c r="BTR53" s="114"/>
      <c r="BTS53" s="114"/>
      <c r="BTT53" s="114"/>
      <c r="BTU53" s="114"/>
      <c r="BTV53" s="114"/>
      <c r="BTW53" s="114"/>
      <c r="BTX53" s="114"/>
      <c r="BTY53" s="114"/>
      <c r="BTZ53" s="114"/>
      <c r="BUA53" s="114"/>
      <c r="BUB53" s="114"/>
      <c r="BUC53" s="114"/>
      <c r="BUD53" s="114"/>
      <c r="BUE53" s="114"/>
      <c r="BUF53" s="114"/>
      <c r="BUG53" s="114"/>
      <c r="BUH53" s="114"/>
      <c r="BUI53" s="114"/>
      <c r="BUJ53" s="114"/>
      <c r="BUK53" s="114"/>
      <c r="BUL53" s="114"/>
      <c r="BUM53" s="114"/>
      <c r="BUN53" s="114"/>
      <c r="BUO53" s="114"/>
      <c r="BUP53" s="114"/>
      <c r="BUQ53" s="114"/>
      <c r="BUR53" s="114"/>
      <c r="BUS53" s="114"/>
      <c r="BUT53" s="114"/>
      <c r="BUU53" s="114"/>
      <c r="BUV53" s="114"/>
      <c r="BUW53" s="114"/>
      <c r="BUX53" s="114"/>
      <c r="BUY53" s="114"/>
      <c r="BUZ53" s="114"/>
      <c r="BVA53" s="114"/>
      <c r="BVB53" s="114"/>
      <c r="BVC53" s="114"/>
      <c r="BVD53" s="114"/>
      <c r="BVE53" s="114"/>
      <c r="BVF53" s="114"/>
      <c r="BVG53" s="114"/>
      <c r="BVH53" s="114"/>
      <c r="BVI53" s="114"/>
      <c r="BVJ53" s="114"/>
      <c r="BVK53" s="114"/>
      <c r="BVL53" s="114"/>
      <c r="BVM53" s="114"/>
      <c r="BVN53" s="114"/>
      <c r="BVO53" s="114"/>
      <c r="BVP53" s="114"/>
      <c r="BVQ53" s="114"/>
      <c r="BVR53" s="114"/>
      <c r="BVS53" s="114"/>
      <c r="BVT53" s="114"/>
      <c r="BVU53" s="114"/>
      <c r="BVV53" s="114"/>
      <c r="BVW53" s="114"/>
      <c r="BVX53" s="114"/>
      <c r="BVY53" s="114"/>
      <c r="BVZ53" s="114"/>
      <c r="BWA53" s="114"/>
      <c r="BWB53" s="114"/>
      <c r="BWC53" s="114"/>
      <c r="BWD53" s="114"/>
      <c r="BWE53" s="114"/>
      <c r="BWF53" s="114"/>
      <c r="BWG53" s="114"/>
      <c r="BWH53" s="114"/>
      <c r="BWI53" s="114"/>
      <c r="BWJ53" s="114"/>
      <c r="BWK53" s="114"/>
      <c r="BWL53" s="114"/>
      <c r="BWM53" s="114"/>
      <c r="BWN53" s="114"/>
      <c r="BWO53" s="114"/>
      <c r="BWP53" s="114"/>
      <c r="BWQ53" s="114"/>
      <c r="BWR53" s="114"/>
      <c r="BWS53" s="114"/>
      <c r="BWT53" s="114"/>
      <c r="BWU53" s="114"/>
      <c r="BWV53" s="114"/>
      <c r="BWW53" s="114"/>
      <c r="BWX53" s="114"/>
      <c r="BWY53" s="114"/>
      <c r="BWZ53" s="114"/>
      <c r="BXA53" s="114"/>
      <c r="BXB53" s="114"/>
      <c r="BXC53" s="114"/>
      <c r="BXD53" s="114"/>
      <c r="BXE53" s="114"/>
      <c r="BXF53" s="114"/>
      <c r="BXG53" s="114"/>
      <c r="BXH53" s="114"/>
      <c r="BXI53" s="114"/>
      <c r="BXJ53" s="114"/>
      <c r="BXK53" s="114"/>
      <c r="BXL53" s="114"/>
      <c r="BXM53" s="114"/>
      <c r="BXN53" s="114"/>
      <c r="BXO53" s="114"/>
      <c r="BXP53" s="114"/>
      <c r="BXQ53" s="114"/>
      <c r="BXR53" s="114"/>
      <c r="BXS53" s="114"/>
      <c r="BXT53" s="114"/>
      <c r="BXU53" s="114"/>
      <c r="BXV53" s="114"/>
      <c r="BXW53" s="114"/>
      <c r="BXX53" s="114"/>
      <c r="BXY53" s="114"/>
      <c r="BXZ53" s="114"/>
      <c r="BYA53" s="114"/>
      <c r="BYB53" s="114"/>
      <c r="BYC53" s="114"/>
      <c r="BYD53" s="114"/>
      <c r="BYE53" s="114"/>
      <c r="BYF53" s="114"/>
      <c r="BYG53" s="114"/>
      <c r="BYH53" s="114"/>
      <c r="BYI53" s="114"/>
      <c r="BYJ53" s="114"/>
      <c r="BYK53" s="114"/>
      <c r="BYL53" s="114"/>
      <c r="BYM53" s="114"/>
      <c r="BYN53" s="114"/>
      <c r="BYO53" s="114"/>
      <c r="BYP53" s="114"/>
      <c r="BYQ53" s="114"/>
      <c r="BYR53" s="114"/>
      <c r="BYS53" s="114"/>
      <c r="BYT53" s="114"/>
      <c r="BYU53" s="114"/>
      <c r="BYV53" s="114"/>
      <c r="BYW53" s="114"/>
      <c r="BYX53" s="114"/>
      <c r="BYY53" s="114"/>
      <c r="BYZ53" s="114"/>
      <c r="BZA53" s="114"/>
      <c r="BZB53" s="114"/>
      <c r="BZC53" s="114"/>
      <c r="BZD53" s="114"/>
      <c r="BZE53" s="114"/>
      <c r="BZF53" s="114"/>
      <c r="BZG53" s="114"/>
      <c r="BZH53" s="114"/>
      <c r="BZI53" s="114"/>
      <c r="BZJ53" s="114"/>
      <c r="BZK53" s="114"/>
      <c r="BZL53" s="114"/>
      <c r="BZM53" s="114"/>
      <c r="BZN53" s="114"/>
      <c r="BZO53" s="114"/>
      <c r="BZP53" s="114"/>
      <c r="BZQ53" s="114"/>
      <c r="BZR53" s="114"/>
      <c r="BZS53" s="114"/>
      <c r="BZT53" s="114"/>
      <c r="BZU53" s="114"/>
      <c r="BZV53" s="114"/>
      <c r="BZW53" s="114"/>
      <c r="BZX53" s="114"/>
      <c r="BZY53" s="114"/>
      <c r="BZZ53" s="114"/>
      <c r="CAA53" s="114"/>
      <c r="CAB53" s="114"/>
      <c r="CAC53" s="114"/>
      <c r="CAD53" s="114"/>
      <c r="CAE53" s="114"/>
      <c r="CAF53" s="114"/>
      <c r="CAG53" s="114"/>
      <c r="CAH53" s="114"/>
      <c r="CAI53" s="114"/>
      <c r="CAJ53" s="114"/>
      <c r="CAK53" s="114"/>
      <c r="CAL53" s="114"/>
      <c r="CAM53" s="114"/>
      <c r="CAN53" s="114"/>
      <c r="CAO53" s="114"/>
      <c r="CAP53" s="114"/>
      <c r="CAQ53" s="114"/>
      <c r="CAR53" s="114"/>
      <c r="CAS53" s="114"/>
      <c r="CAT53" s="114"/>
      <c r="CAU53" s="114"/>
      <c r="CAV53" s="114"/>
      <c r="CAW53" s="114"/>
      <c r="CAX53" s="114"/>
      <c r="CAY53" s="114"/>
      <c r="CAZ53" s="114"/>
      <c r="CBA53" s="114"/>
      <c r="CBB53" s="114"/>
      <c r="CBC53" s="114"/>
      <c r="CBD53" s="114"/>
      <c r="CBE53" s="114"/>
      <c r="CBF53" s="114"/>
      <c r="CBG53" s="114"/>
      <c r="CBH53" s="114"/>
      <c r="CBI53" s="114"/>
      <c r="CBJ53" s="114"/>
      <c r="CBK53" s="114"/>
      <c r="CBL53" s="114"/>
      <c r="CBM53" s="114"/>
      <c r="CBN53" s="114"/>
      <c r="CBO53" s="114"/>
      <c r="CBP53" s="114"/>
      <c r="CBQ53" s="114"/>
      <c r="CBR53" s="114"/>
      <c r="CBS53" s="114"/>
      <c r="CBT53" s="114"/>
      <c r="CBU53" s="114"/>
      <c r="CBV53" s="114"/>
      <c r="CBW53" s="114"/>
      <c r="CBX53" s="114"/>
      <c r="CBY53" s="114"/>
      <c r="CBZ53" s="114"/>
      <c r="CCA53" s="114"/>
      <c r="CCB53" s="114"/>
      <c r="CCC53" s="114"/>
      <c r="CCD53" s="114"/>
      <c r="CCE53" s="114"/>
      <c r="CCF53" s="114"/>
      <c r="CCG53" s="114"/>
      <c r="CCH53" s="114"/>
      <c r="CCI53" s="114"/>
      <c r="CCJ53" s="114"/>
      <c r="CCK53" s="114"/>
      <c r="CCL53" s="114"/>
      <c r="CCM53" s="114"/>
      <c r="CCN53" s="114"/>
      <c r="CCO53" s="114"/>
      <c r="CCP53" s="114"/>
      <c r="CCQ53" s="114"/>
      <c r="CCR53" s="114"/>
      <c r="CCS53" s="114"/>
      <c r="CCT53" s="114"/>
      <c r="CCU53" s="114"/>
      <c r="CCV53" s="114"/>
      <c r="CCW53" s="114"/>
      <c r="CCX53" s="114"/>
      <c r="CCY53" s="114"/>
      <c r="CCZ53" s="114"/>
      <c r="CDA53" s="114"/>
      <c r="CDB53" s="114"/>
      <c r="CDC53" s="114"/>
      <c r="CDD53" s="114"/>
      <c r="CDE53" s="114"/>
      <c r="CDF53" s="114"/>
      <c r="CDG53" s="114"/>
      <c r="CDH53" s="114"/>
      <c r="CDI53" s="114"/>
      <c r="CDJ53" s="114"/>
      <c r="CDK53" s="114"/>
      <c r="CDL53" s="114"/>
      <c r="CDM53" s="114"/>
      <c r="CDN53" s="114"/>
      <c r="CDO53" s="114"/>
      <c r="CDP53" s="114"/>
      <c r="CDQ53" s="114"/>
      <c r="CDR53" s="114"/>
      <c r="CDS53" s="114"/>
      <c r="CDT53" s="114"/>
      <c r="CDU53" s="114"/>
      <c r="CDV53" s="114"/>
      <c r="CDW53" s="114"/>
      <c r="CDX53" s="114"/>
      <c r="CDY53" s="114"/>
      <c r="CDZ53" s="114"/>
      <c r="CEA53" s="114"/>
      <c r="CEB53" s="114"/>
      <c r="CEC53" s="114"/>
      <c r="CED53" s="114"/>
      <c r="CEE53" s="114"/>
      <c r="CEF53" s="114"/>
      <c r="CEG53" s="114"/>
      <c r="CEH53" s="114"/>
      <c r="CEI53" s="114"/>
      <c r="CEJ53" s="114"/>
      <c r="CEK53" s="114"/>
      <c r="CEL53" s="114"/>
      <c r="CEM53" s="114"/>
      <c r="CEN53" s="114"/>
      <c r="CEO53" s="114"/>
      <c r="CEP53" s="114"/>
      <c r="CEQ53" s="114"/>
      <c r="CER53" s="114"/>
      <c r="CES53" s="114"/>
      <c r="CET53" s="114"/>
      <c r="CEU53" s="114"/>
      <c r="CEV53" s="114"/>
      <c r="CEW53" s="114"/>
      <c r="CEX53" s="114"/>
      <c r="CEY53" s="114"/>
      <c r="CEZ53" s="114"/>
      <c r="CFA53" s="114"/>
      <c r="CFB53" s="114"/>
      <c r="CFC53" s="114"/>
      <c r="CFD53" s="114"/>
      <c r="CFE53" s="114"/>
      <c r="CFF53" s="114"/>
      <c r="CFG53" s="114"/>
      <c r="CFH53" s="114"/>
      <c r="CFI53" s="114"/>
      <c r="CFJ53" s="114"/>
      <c r="CFK53" s="114"/>
      <c r="CFL53" s="114"/>
      <c r="CFM53" s="114"/>
      <c r="CFN53" s="114"/>
      <c r="CFO53" s="114"/>
      <c r="CFP53" s="114"/>
      <c r="CFQ53" s="114"/>
      <c r="CFR53" s="114"/>
      <c r="CFS53" s="114"/>
      <c r="CFT53" s="114"/>
      <c r="CFU53" s="114"/>
      <c r="CFV53" s="114"/>
      <c r="CFW53" s="114"/>
      <c r="CFX53" s="114"/>
      <c r="CFY53" s="114"/>
      <c r="CFZ53" s="114"/>
      <c r="CGA53" s="114"/>
      <c r="CGB53" s="114"/>
      <c r="CGC53" s="114"/>
      <c r="CGD53" s="114"/>
      <c r="CGE53" s="114"/>
      <c r="CGF53" s="114"/>
      <c r="CGG53" s="114"/>
      <c r="CGH53" s="114"/>
      <c r="CGI53" s="114"/>
      <c r="CGJ53" s="114"/>
      <c r="CGK53" s="114"/>
      <c r="CGL53" s="114"/>
      <c r="CGM53" s="114"/>
      <c r="CGN53" s="114"/>
      <c r="CGO53" s="114"/>
      <c r="CGP53" s="114"/>
      <c r="CGQ53" s="114"/>
      <c r="CGR53" s="114"/>
      <c r="CGS53" s="114"/>
      <c r="CGT53" s="114"/>
      <c r="CGU53" s="114"/>
      <c r="CGV53" s="114"/>
      <c r="CGW53" s="114"/>
      <c r="CGX53" s="114"/>
      <c r="CGY53" s="114"/>
      <c r="CGZ53" s="114"/>
      <c r="CHA53" s="114"/>
      <c r="CHB53" s="114"/>
      <c r="CHC53" s="114"/>
      <c r="CHD53" s="114"/>
      <c r="CHE53" s="114"/>
      <c r="CHF53" s="114"/>
      <c r="CHG53" s="114"/>
      <c r="CHH53" s="114"/>
      <c r="CHI53" s="114"/>
      <c r="CHJ53" s="114"/>
      <c r="CHK53" s="114"/>
      <c r="CHL53" s="114"/>
      <c r="CHM53" s="114"/>
      <c r="CHN53" s="114"/>
      <c r="CHO53" s="114"/>
      <c r="CHP53" s="114"/>
      <c r="CHQ53" s="114"/>
      <c r="CHR53" s="114"/>
      <c r="CHS53" s="114"/>
      <c r="CHT53" s="114"/>
      <c r="CHU53" s="114"/>
      <c r="CHV53" s="114"/>
      <c r="CHW53" s="114"/>
      <c r="CHX53" s="114"/>
      <c r="CHY53" s="114"/>
      <c r="CHZ53" s="114"/>
      <c r="CIA53" s="114"/>
      <c r="CIB53" s="114"/>
      <c r="CIC53" s="114"/>
      <c r="CID53" s="114"/>
      <c r="CIE53" s="114"/>
      <c r="CIF53" s="114"/>
      <c r="CIG53" s="114"/>
      <c r="CIH53" s="114"/>
      <c r="CII53" s="114"/>
      <c r="CIJ53" s="114"/>
      <c r="CIK53" s="114"/>
      <c r="CIL53" s="114"/>
      <c r="CIM53" s="114"/>
      <c r="CIN53" s="114"/>
      <c r="CIO53" s="114"/>
      <c r="CIP53" s="114"/>
      <c r="CIQ53" s="114"/>
      <c r="CIR53" s="114"/>
      <c r="CIS53" s="114"/>
      <c r="CIT53" s="114"/>
      <c r="CIU53" s="114"/>
      <c r="CIV53" s="114"/>
      <c r="CIW53" s="114"/>
      <c r="CIX53" s="114"/>
      <c r="CIY53" s="114"/>
      <c r="CIZ53" s="114"/>
      <c r="CJA53" s="114"/>
      <c r="CJB53" s="114"/>
      <c r="CJC53" s="114"/>
      <c r="CJD53" s="114"/>
      <c r="CJE53" s="114"/>
      <c r="CJF53" s="114"/>
      <c r="CJG53" s="114"/>
      <c r="CJH53" s="114"/>
      <c r="CJI53" s="114"/>
      <c r="CJJ53" s="114"/>
      <c r="CJK53" s="114"/>
      <c r="CJL53" s="114"/>
      <c r="CJM53" s="114"/>
      <c r="CJN53" s="114"/>
      <c r="CJO53" s="114"/>
      <c r="CJP53" s="114"/>
      <c r="CJQ53" s="114"/>
      <c r="CJR53" s="114"/>
      <c r="CJS53" s="114"/>
      <c r="CJT53" s="114"/>
      <c r="CJU53" s="114"/>
      <c r="CJV53" s="114"/>
      <c r="CJW53" s="114"/>
      <c r="CJX53" s="114"/>
      <c r="CJY53" s="114"/>
      <c r="CJZ53" s="114"/>
      <c r="CKA53" s="114"/>
      <c r="CKB53" s="114"/>
      <c r="CKC53" s="114"/>
      <c r="CKD53" s="114"/>
      <c r="CKE53" s="114"/>
      <c r="CKF53" s="114"/>
      <c r="CKG53" s="114"/>
      <c r="CKH53" s="114"/>
      <c r="CKI53" s="114"/>
      <c r="CKJ53" s="114"/>
      <c r="CKK53" s="114"/>
      <c r="CKL53" s="114"/>
      <c r="CKM53" s="114"/>
      <c r="CKN53" s="114"/>
      <c r="CKO53" s="114"/>
      <c r="CKP53" s="114"/>
      <c r="CKQ53" s="114"/>
      <c r="CKR53" s="114"/>
      <c r="CKS53" s="114"/>
      <c r="CKT53" s="114"/>
      <c r="CKU53" s="114"/>
      <c r="CKV53" s="114"/>
      <c r="CKW53" s="114"/>
      <c r="CKX53" s="114"/>
      <c r="CKY53" s="114"/>
      <c r="CKZ53" s="114"/>
      <c r="CLA53" s="114"/>
      <c r="CLB53" s="114"/>
      <c r="CLC53" s="114"/>
      <c r="CLD53" s="114"/>
      <c r="CLE53" s="114"/>
      <c r="CLF53" s="114"/>
      <c r="CLG53" s="114"/>
      <c r="CLH53" s="114"/>
      <c r="CLI53" s="114"/>
      <c r="CLJ53" s="114"/>
      <c r="CLK53" s="114"/>
      <c r="CLL53" s="114"/>
      <c r="CLM53" s="114"/>
      <c r="CLN53" s="114"/>
      <c r="CLO53" s="114"/>
      <c r="CLP53" s="114"/>
      <c r="CLQ53" s="114"/>
      <c r="CLR53" s="114"/>
      <c r="CLS53" s="114"/>
      <c r="CLT53" s="114"/>
      <c r="CLU53" s="114"/>
      <c r="CLV53" s="114"/>
      <c r="CLW53" s="114"/>
      <c r="CLX53" s="114"/>
      <c r="CLY53" s="114"/>
      <c r="CLZ53" s="114"/>
      <c r="CMA53" s="114"/>
      <c r="CMB53" s="114"/>
      <c r="CMC53" s="114"/>
      <c r="CMD53" s="114"/>
      <c r="CME53" s="114"/>
      <c r="CMF53" s="114"/>
      <c r="CMG53" s="114"/>
      <c r="CMH53" s="114"/>
      <c r="CMI53" s="114"/>
      <c r="CMJ53" s="114"/>
      <c r="CMK53" s="114"/>
      <c r="CML53" s="114"/>
      <c r="CMM53" s="114"/>
      <c r="CMN53" s="114"/>
      <c r="CMO53" s="114"/>
      <c r="CMP53" s="114"/>
      <c r="CMQ53" s="114"/>
      <c r="CMR53" s="114"/>
      <c r="CMS53" s="114"/>
      <c r="CMT53" s="114"/>
      <c r="CMU53" s="114"/>
      <c r="CMV53" s="114"/>
      <c r="CMW53" s="114"/>
      <c r="CMX53" s="114"/>
      <c r="CMY53" s="114"/>
      <c r="CMZ53" s="114"/>
      <c r="CNA53" s="114"/>
      <c r="CNB53" s="114"/>
      <c r="CNC53" s="114"/>
      <c r="CND53" s="114"/>
      <c r="CNE53" s="114"/>
      <c r="CNF53" s="114"/>
      <c r="CNG53" s="114"/>
      <c r="CNH53" s="114"/>
      <c r="CNI53" s="114"/>
      <c r="CNJ53" s="114"/>
      <c r="CNK53" s="114"/>
      <c r="CNL53" s="114"/>
      <c r="CNM53" s="114"/>
      <c r="CNN53" s="114"/>
      <c r="CNO53" s="114"/>
      <c r="CNP53" s="114"/>
      <c r="CNQ53" s="114"/>
      <c r="CNR53" s="114"/>
      <c r="CNS53" s="114"/>
      <c r="CNT53" s="114"/>
      <c r="CNU53" s="114"/>
      <c r="CNV53" s="114"/>
      <c r="CNW53" s="114"/>
      <c r="CNX53" s="114"/>
      <c r="CNY53" s="114"/>
      <c r="CNZ53" s="114"/>
      <c r="COA53" s="114"/>
      <c r="COB53" s="114"/>
      <c r="COC53" s="114"/>
      <c r="COD53" s="114"/>
      <c r="COE53" s="114"/>
      <c r="COF53" s="114"/>
      <c r="COG53" s="114"/>
      <c r="COH53" s="114"/>
      <c r="COI53" s="114"/>
      <c r="COJ53" s="114"/>
      <c r="COK53" s="114"/>
      <c r="COL53" s="114"/>
      <c r="COM53" s="114"/>
      <c r="CON53" s="114"/>
      <c r="COO53" s="114"/>
      <c r="COP53" s="114"/>
      <c r="COQ53" s="114"/>
      <c r="COR53" s="114"/>
      <c r="COS53" s="114"/>
      <c r="COT53" s="114"/>
      <c r="COU53" s="114"/>
      <c r="COV53" s="114"/>
      <c r="COW53" s="114"/>
      <c r="COX53" s="114"/>
      <c r="COY53" s="114"/>
      <c r="COZ53" s="114"/>
      <c r="CPA53" s="114"/>
      <c r="CPB53" s="114"/>
      <c r="CPC53" s="114"/>
      <c r="CPD53" s="114"/>
      <c r="CPE53" s="114"/>
      <c r="CPF53" s="114"/>
      <c r="CPG53" s="114"/>
      <c r="CPH53" s="114"/>
      <c r="CPI53" s="114"/>
      <c r="CPJ53" s="114"/>
      <c r="CPK53" s="114"/>
      <c r="CPL53" s="114"/>
      <c r="CPM53" s="114"/>
      <c r="CPN53" s="114"/>
      <c r="CPO53" s="114"/>
      <c r="CPP53" s="114"/>
      <c r="CPQ53" s="114"/>
      <c r="CPR53" s="114"/>
      <c r="CPS53" s="114"/>
      <c r="CPT53" s="114"/>
      <c r="CPU53" s="114"/>
      <c r="CPV53" s="114"/>
      <c r="CPW53" s="114"/>
      <c r="CPX53" s="114"/>
      <c r="CPY53" s="114"/>
      <c r="CPZ53" s="114"/>
      <c r="CQA53" s="114"/>
      <c r="CQB53" s="114"/>
      <c r="CQC53" s="114"/>
      <c r="CQD53" s="114"/>
      <c r="CQE53" s="114"/>
      <c r="CQF53" s="114"/>
      <c r="CQG53" s="114"/>
      <c r="CQH53" s="114"/>
      <c r="CQI53" s="114"/>
      <c r="CQJ53" s="114"/>
      <c r="CQK53" s="114"/>
      <c r="CQL53" s="114"/>
      <c r="CQM53" s="114"/>
      <c r="CQN53" s="114"/>
      <c r="CQO53" s="114"/>
      <c r="CQP53" s="114"/>
      <c r="CQQ53" s="114"/>
      <c r="CQR53" s="114"/>
      <c r="CQS53" s="114"/>
      <c r="CQT53" s="114"/>
      <c r="CQU53" s="114"/>
      <c r="CQV53" s="114"/>
      <c r="CQW53" s="114"/>
      <c r="CQX53" s="114"/>
      <c r="CQY53" s="114"/>
      <c r="CQZ53" s="114"/>
      <c r="CRA53" s="114"/>
      <c r="CRB53" s="114"/>
      <c r="CRC53" s="114"/>
      <c r="CRD53" s="114"/>
      <c r="CRE53" s="114"/>
      <c r="CRF53" s="114"/>
      <c r="CRG53" s="114"/>
      <c r="CRH53" s="114"/>
      <c r="CRI53" s="114"/>
      <c r="CRJ53" s="114"/>
      <c r="CRK53" s="114"/>
      <c r="CRL53" s="114"/>
      <c r="CRM53" s="114"/>
      <c r="CRN53" s="114"/>
      <c r="CRO53" s="114"/>
      <c r="CRP53" s="114"/>
      <c r="CRQ53" s="114"/>
      <c r="CRR53" s="114"/>
      <c r="CRS53" s="114"/>
      <c r="CRT53" s="114"/>
      <c r="CRU53" s="114"/>
      <c r="CRV53" s="114"/>
      <c r="CRW53" s="114"/>
      <c r="CRX53" s="114"/>
      <c r="CRY53" s="114"/>
      <c r="CRZ53" s="114"/>
      <c r="CSA53" s="114"/>
      <c r="CSB53" s="114"/>
      <c r="CSC53" s="114"/>
      <c r="CSD53" s="114"/>
      <c r="CSE53" s="114"/>
      <c r="CSF53" s="114"/>
      <c r="CSG53" s="114"/>
      <c r="CSH53" s="114"/>
      <c r="CSI53" s="114"/>
      <c r="CSJ53" s="114"/>
      <c r="CSK53" s="114"/>
      <c r="CSL53" s="114"/>
      <c r="CSM53" s="114"/>
      <c r="CSN53" s="114"/>
      <c r="CSO53" s="114"/>
      <c r="CSP53" s="114"/>
      <c r="CSQ53" s="114"/>
      <c r="CSR53" s="114"/>
      <c r="CSS53" s="114"/>
      <c r="CST53" s="114"/>
      <c r="CSU53" s="114"/>
      <c r="CSV53" s="114"/>
      <c r="CSW53" s="114"/>
      <c r="CSX53" s="114"/>
      <c r="CSY53" s="114"/>
      <c r="CSZ53" s="114"/>
      <c r="CTA53" s="114"/>
      <c r="CTB53" s="114"/>
      <c r="CTC53" s="114"/>
      <c r="CTD53" s="114"/>
      <c r="CTE53" s="114"/>
      <c r="CTF53" s="114"/>
      <c r="CTG53" s="114"/>
      <c r="CTH53" s="114"/>
      <c r="CTI53" s="114"/>
      <c r="CTJ53" s="114"/>
      <c r="CTK53" s="114"/>
      <c r="CTL53" s="114"/>
      <c r="CTM53" s="114"/>
      <c r="CTN53" s="114"/>
      <c r="CTO53" s="114"/>
      <c r="CTP53" s="114"/>
      <c r="CTQ53" s="114"/>
      <c r="CTR53" s="114"/>
      <c r="CTS53" s="114"/>
      <c r="CTT53" s="114"/>
      <c r="CTU53" s="114"/>
      <c r="CTV53" s="114"/>
      <c r="CTW53" s="114"/>
      <c r="CTX53" s="114"/>
      <c r="CTY53" s="114"/>
      <c r="CTZ53" s="114"/>
      <c r="CUA53" s="114"/>
      <c r="CUB53" s="114"/>
      <c r="CUC53" s="114"/>
      <c r="CUD53" s="114"/>
      <c r="CUE53" s="114"/>
      <c r="CUF53" s="114"/>
      <c r="CUG53" s="114"/>
      <c r="CUH53" s="114"/>
      <c r="CUI53" s="114"/>
      <c r="CUJ53" s="114"/>
      <c r="CUK53" s="114"/>
      <c r="CUL53" s="114"/>
      <c r="CUM53" s="114"/>
      <c r="CUN53" s="114"/>
      <c r="CUO53" s="114"/>
      <c r="CUP53" s="114"/>
      <c r="CUQ53" s="114"/>
      <c r="CUR53" s="114"/>
      <c r="CUS53" s="114"/>
      <c r="CUT53" s="114"/>
      <c r="CUU53" s="114"/>
      <c r="CUV53" s="114"/>
      <c r="CUW53" s="114"/>
      <c r="CUX53" s="114"/>
      <c r="CUY53" s="114"/>
      <c r="CUZ53" s="114"/>
      <c r="CVA53" s="114"/>
      <c r="CVB53" s="114"/>
      <c r="CVC53" s="114"/>
      <c r="CVD53" s="114"/>
      <c r="CVE53" s="114"/>
      <c r="CVF53" s="114"/>
      <c r="CVG53" s="114"/>
      <c r="CVH53" s="114"/>
      <c r="CVI53" s="114"/>
      <c r="CVJ53" s="114"/>
      <c r="CVK53" s="114"/>
      <c r="CVL53" s="114"/>
      <c r="CVM53" s="114"/>
      <c r="CVN53" s="114"/>
      <c r="CVO53" s="114"/>
      <c r="CVP53" s="114"/>
      <c r="CVQ53" s="114"/>
      <c r="CVR53" s="114"/>
      <c r="CVS53" s="114"/>
      <c r="CVT53" s="114"/>
      <c r="CVU53" s="114"/>
      <c r="CVV53" s="114"/>
      <c r="CVW53" s="114"/>
      <c r="CVX53" s="114"/>
      <c r="CVY53" s="114"/>
      <c r="CVZ53" s="114"/>
      <c r="CWA53" s="114"/>
      <c r="CWB53" s="114"/>
      <c r="CWC53" s="114"/>
      <c r="CWD53" s="114"/>
      <c r="CWE53" s="114"/>
      <c r="CWF53" s="114"/>
      <c r="CWG53" s="114"/>
      <c r="CWH53" s="114"/>
      <c r="CWI53" s="114"/>
      <c r="CWJ53" s="114"/>
      <c r="CWK53" s="114"/>
      <c r="CWL53" s="114"/>
      <c r="CWM53" s="114"/>
      <c r="CWN53" s="114"/>
      <c r="CWO53" s="114"/>
      <c r="CWP53" s="114"/>
      <c r="CWQ53" s="114"/>
      <c r="CWR53" s="114"/>
      <c r="CWS53" s="114"/>
      <c r="CWT53" s="114"/>
      <c r="CWU53" s="114"/>
      <c r="CWV53" s="114"/>
      <c r="CWW53" s="114"/>
      <c r="CWX53" s="114"/>
      <c r="CWY53" s="114"/>
      <c r="CWZ53" s="114"/>
      <c r="CXA53" s="114"/>
      <c r="CXB53" s="114"/>
      <c r="CXC53" s="114"/>
      <c r="CXD53" s="114"/>
      <c r="CXE53" s="114"/>
      <c r="CXF53" s="114"/>
      <c r="CXG53" s="114"/>
      <c r="CXH53" s="114"/>
      <c r="CXI53" s="114"/>
      <c r="CXJ53" s="114"/>
      <c r="CXK53" s="114"/>
      <c r="CXL53" s="114"/>
      <c r="CXM53" s="114"/>
      <c r="CXN53" s="114"/>
      <c r="CXO53" s="114"/>
      <c r="CXP53" s="114"/>
      <c r="CXQ53" s="114"/>
      <c r="CXR53" s="114"/>
      <c r="CXS53" s="114"/>
      <c r="CXT53" s="114"/>
      <c r="CXU53" s="114"/>
      <c r="CXV53" s="114"/>
      <c r="CXW53" s="114"/>
      <c r="CXX53" s="114"/>
      <c r="CXY53" s="114"/>
      <c r="CXZ53" s="114"/>
      <c r="CYA53" s="114"/>
      <c r="CYB53" s="114"/>
      <c r="CYC53" s="114"/>
      <c r="CYD53" s="114"/>
      <c r="CYE53" s="114"/>
      <c r="CYF53" s="114"/>
      <c r="CYG53" s="114"/>
      <c r="CYH53" s="114"/>
      <c r="CYI53" s="114"/>
      <c r="CYJ53" s="114"/>
      <c r="CYK53" s="114"/>
      <c r="CYL53" s="114"/>
      <c r="CYM53" s="114"/>
      <c r="CYN53" s="114"/>
      <c r="CYO53" s="114"/>
      <c r="CYP53" s="114"/>
      <c r="CYQ53" s="114"/>
      <c r="CYR53" s="114"/>
      <c r="CYS53" s="114"/>
      <c r="CYT53" s="114"/>
      <c r="CYU53" s="114"/>
      <c r="CYV53" s="114"/>
      <c r="CYW53" s="114"/>
      <c r="CYX53" s="114"/>
      <c r="CYY53" s="114"/>
      <c r="CYZ53" s="114"/>
      <c r="CZA53" s="114"/>
      <c r="CZB53" s="114"/>
      <c r="CZC53" s="114"/>
      <c r="CZD53" s="114"/>
      <c r="CZE53" s="114"/>
      <c r="CZF53" s="114"/>
      <c r="CZG53" s="114"/>
      <c r="CZH53" s="114"/>
      <c r="CZI53" s="114"/>
      <c r="CZJ53" s="114"/>
      <c r="CZK53" s="114"/>
      <c r="CZL53" s="114"/>
      <c r="CZM53" s="114"/>
      <c r="CZN53" s="114"/>
      <c r="CZO53" s="114"/>
      <c r="CZP53" s="114"/>
      <c r="CZQ53" s="114"/>
      <c r="CZR53" s="114"/>
      <c r="CZS53" s="114"/>
      <c r="CZT53" s="114"/>
      <c r="CZU53" s="114"/>
      <c r="CZV53" s="114"/>
      <c r="CZW53" s="114"/>
      <c r="CZX53" s="114"/>
      <c r="CZY53" s="114"/>
      <c r="CZZ53" s="114"/>
      <c r="DAA53" s="114"/>
      <c r="DAB53" s="114"/>
      <c r="DAC53" s="114"/>
      <c r="DAD53" s="114"/>
      <c r="DAE53" s="114"/>
      <c r="DAF53" s="114"/>
      <c r="DAG53" s="114"/>
      <c r="DAH53" s="114"/>
      <c r="DAI53" s="114"/>
      <c r="DAJ53" s="114"/>
      <c r="DAK53" s="114"/>
      <c r="DAL53" s="114"/>
      <c r="DAM53" s="114"/>
      <c r="DAN53" s="114"/>
      <c r="DAO53" s="114"/>
      <c r="DAP53" s="114"/>
      <c r="DAQ53" s="114"/>
      <c r="DAR53" s="114"/>
      <c r="DAS53" s="114"/>
      <c r="DAT53" s="114"/>
      <c r="DAU53" s="114"/>
      <c r="DAV53" s="114"/>
      <c r="DAW53" s="114"/>
      <c r="DAX53" s="114"/>
      <c r="DAY53" s="114"/>
      <c r="DAZ53" s="114"/>
      <c r="DBA53" s="114"/>
      <c r="DBB53" s="114"/>
      <c r="DBC53" s="114"/>
      <c r="DBD53" s="114"/>
      <c r="DBE53" s="114"/>
      <c r="DBF53" s="114"/>
      <c r="DBG53" s="114"/>
      <c r="DBH53" s="114"/>
      <c r="DBI53" s="114"/>
      <c r="DBJ53" s="114"/>
      <c r="DBK53" s="114"/>
      <c r="DBL53" s="114"/>
      <c r="DBM53" s="114"/>
      <c r="DBN53" s="114"/>
      <c r="DBO53" s="114"/>
      <c r="DBP53" s="114"/>
      <c r="DBQ53" s="114"/>
      <c r="DBR53" s="114"/>
      <c r="DBS53" s="114"/>
      <c r="DBT53" s="114"/>
      <c r="DBU53" s="114"/>
      <c r="DBV53" s="114"/>
      <c r="DBW53" s="114"/>
      <c r="DBX53" s="114"/>
      <c r="DBY53" s="114"/>
      <c r="DBZ53" s="114"/>
      <c r="DCA53" s="114"/>
      <c r="DCB53" s="114"/>
      <c r="DCC53" s="114"/>
      <c r="DCD53" s="114"/>
      <c r="DCE53" s="114"/>
      <c r="DCF53" s="114"/>
      <c r="DCG53" s="114"/>
      <c r="DCH53" s="114"/>
      <c r="DCI53" s="114"/>
      <c r="DCJ53" s="114"/>
      <c r="DCK53" s="114"/>
      <c r="DCL53" s="114"/>
      <c r="DCM53" s="114"/>
      <c r="DCN53" s="114"/>
      <c r="DCO53" s="114"/>
      <c r="DCP53" s="114"/>
      <c r="DCQ53" s="114"/>
      <c r="DCR53" s="114"/>
      <c r="DCS53" s="114"/>
      <c r="DCT53" s="114"/>
      <c r="DCU53" s="114"/>
      <c r="DCV53" s="114"/>
      <c r="DCW53" s="114"/>
      <c r="DCX53" s="114"/>
      <c r="DCY53" s="114"/>
      <c r="DCZ53" s="114"/>
      <c r="DDA53" s="114"/>
      <c r="DDB53" s="114"/>
      <c r="DDC53" s="114"/>
      <c r="DDD53" s="114"/>
      <c r="DDE53" s="114"/>
      <c r="DDF53" s="114"/>
      <c r="DDG53" s="114"/>
      <c r="DDH53" s="114"/>
      <c r="DDI53" s="114"/>
      <c r="DDJ53" s="114"/>
      <c r="DDK53" s="114"/>
      <c r="DDL53" s="114"/>
      <c r="DDM53" s="114"/>
      <c r="DDN53" s="114"/>
      <c r="DDO53" s="114"/>
      <c r="DDP53" s="114"/>
      <c r="DDQ53" s="114"/>
      <c r="DDR53" s="114"/>
      <c r="DDS53" s="114"/>
      <c r="DDT53" s="114"/>
      <c r="DDU53" s="114"/>
      <c r="DDV53" s="114"/>
      <c r="DDW53" s="114"/>
      <c r="DDX53" s="114"/>
      <c r="DDY53" s="114"/>
      <c r="DDZ53" s="114"/>
      <c r="DEA53" s="114"/>
      <c r="DEB53" s="114"/>
      <c r="DEC53" s="114"/>
      <c r="DED53" s="114"/>
      <c r="DEE53" s="114"/>
      <c r="DEF53" s="114"/>
      <c r="DEG53" s="114"/>
      <c r="DEH53" s="114"/>
      <c r="DEI53" s="114"/>
      <c r="DEJ53" s="114"/>
      <c r="DEK53" s="114"/>
      <c r="DEL53" s="114"/>
      <c r="DEM53" s="114"/>
      <c r="DEN53" s="114"/>
      <c r="DEO53" s="114"/>
      <c r="DEP53" s="114"/>
      <c r="DEQ53" s="114"/>
      <c r="DER53" s="114"/>
      <c r="DES53" s="114"/>
      <c r="DET53" s="114"/>
      <c r="DEU53" s="114"/>
      <c r="DEV53" s="114"/>
      <c r="DEW53" s="114"/>
      <c r="DEX53" s="114"/>
      <c r="DEY53" s="114"/>
      <c r="DEZ53" s="114"/>
      <c r="DFA53" s="114"/>
      <c r="DFB53" s="114"/>
      <c r="DFC53" s="114"/>
      <c r="DFD53" s="114"/>
      <c r="DFE53" s="114"/>
      <c r="DFF53" s="114"/>
      <c r="DFG53" s="114"/>
      <c r="DFH53" s="114"/>
      <c r="DFI53" s="114"/>
      <c r="DFJ53" s="114"/>
      <c r="DFK53" s="114"/>
      <c r="DFL53" s="114"/>
      <c r="DFM53" s="114"/>
      <c r="DFN53" s="114"/>
      <c r="DFO53" s="114"/>
      <c r="DFP53" s="114"/>
      <c r="DFQ53" s="114"/>
      <c r="DFR53" s="114"/>
      <c r="DFS53" s="114"/>
      <c r="DFT53" s="114"/>
      <c r="DFU53" s="114"/>
      <c r="DFV53" s="114"/>
      <c r="DFW53" s="114"/>
      <c r="DFX53" s="114"/>
      <c r="DFY53" s="114"/>
      <c r="DFZ53" s="114"/>
      <c r="DGA53" s="114"/>
      <c r="DGB53" s="114"/>
      <c r="DGC53" s="114"/>
      <c r="DGD53" s="114"/>
      <c r="DGE53" s="114"/>
      <c r="DGF53" s="114"/>
      <c r="DGG53" s="114"/>
      <c r="DGH53" s="114"/>
      <c r="DGI53" s="114"/>
      <c r="DGJ53" s="114"/>
      <c r="DGK53" s="114"/>
      <c r="DGL53" s="114"/>
      <c r="DGM53" s="114"/>
      <c r="DGN53" s="114"/>
      <c r="DGO53" s="114"/>
      <c r="DGP53" s="114"/>
      <c r="DGQ53" s="114"/>
      <c r="DGR53" s="114"/>
      <c r="DGS53" s="114"/>
      <c r="DGT53" s="114"/>
      <c r="DGU53" s="114"/>
      <c r="DGV53" s="114"/>
      <c r="DGW53" s="114"/>
      <c r="DGX53" s="114"/>
      <c r="DGY53" s="114"/>
      <c r="DGZ53" s="114"/>
      <c r="DHA53" s="114"/>
      <c r="DHB53" s="114"/>
      <c r="DHC53" s="114"/>
      <c r="DHD53" s="114"/>
      <c r="DHE53" s="114"/>
      <c r="DHF53" s="114"/>
      <c r="DHG53" s="114"/>
      <c r="DHH53" s="114"/>
      <c r="DHI53" s="114"/>
      <c r="DHJ53" s="114"/>
      <c r="DHK53" s="114"/>
      <c r="DHL53" s="114"/>
      <c r="DHM53" s="114"/>
      <c r="DHN53" s="114"/>
      <c r="DHO53" s="114"/>
      <c r="DHP53" s="114"/>
      <c r="DHQ53" s="114"/>
      <c r="DHR53" s="114"/>
      <c r="DHS53" s="114"/>
      <c r="DHT53" s="114"/>
      <c r="DHU53" s="114"/>
      <c r="DHV53" s="114"/>
      <c r="DHW53" s="114"/>
      <c r="DHX53" s="114"/>
      <c r="DHY53" s="114"/>
      <c r="DHZ53" s="114"/>
      <c r="DIA53" s="114"/>
      <c r="DIB53" s="114"/>
      <c r="DIC53" s="114"/>
      <c r="DID53" s="114"/>
      <c r="DIE53" s="114"/>
      <c r="DIF53" s="114"/>
      <c r="DIG53" s="114"/>
      <c r="DIH53" s="114"/>
      <c r="DII53" s="114"/>
      <c r="DIJ53" s="114"/>
      <c r="DIK53" s="114"/>
      <c r="DIL53" s="114"/>
      <c r="DIM53" s="114"/>
      <c r="DIN53" s="114"/>
      <c r="DIO53" s="114"/>
      <c r="DIP53" s="114"/>
      <c r="DIQ53" s="114"/>
      <c r="DIR53" s="114"/>
      <c r="DIS53" s="114"/>
      <c r="DIT53" s="114"/>
      <c r="DIU53" s="114"/>
      <c r="DIV53" s="114"/>
      <c r="DIW53" s="114"/>
      <c r="DIX53" s="114"/>
      <c r="DIY53" s="114"/>
      <c r="DIZ53" s="114"/>
      <c r="DJA53" s="114"/>
      <c r="DJB53" s="114"/>
      <c r="DJC53" s="114"/>
      <c r="DJD53" s="114"/>
      <c r="DJE53" s="114"/>
      <c r="DJF53" s="114"/>
      <c r="DJG53" s="114"/>
      <c r="DJH53" s="114"/>
      <c r="DJI53" s="114"/>
      <c r="DJJ53" s="114"/>
      <c r="DJK53" s="114"/>
      <c r="DJL53" s="114"/>
      <c r="DJM53" s="114"/>
      <c r="DJN53" s="114"/>
      <c r="DJO53" s="114"/>
      <c r="DJP53" s="114"/>
      <c r="DJQ53" s="114"/>
      <c r="DJR53" s="114"/>
      <c r="DJS53" s="114"/>
      <c r="DJT53" s="114"/>
      <c r="DJU53" s="114"/>
      <c r="DJV53" s="114"/>
      <c r="DJW53" s="114"/>
      <c r="DJX53" s="114"/>
      <c r="DJY53" s="114"/>
      <c r="DJZ53" s="114"/>
      <c r="DKA53" s="114"/>
      <c r="DKB53" s="114"/>
      <c r="DKC53" s="114"/>
      <c r="DKD53" s="114"/>
      <c r="DKE53" s="114"/>
      <c r="DKF53" s="114"/>
      <c r="DKG53" s="114"/>
      <c r="DKH53" s="114"/>
      <c r="DKI53" s="114"/>
      <c r="DKJ53" s="114"/>
      <c r="DKK53" s="114"/>
      <c r="DKL53" s="114"/>
      <c r="DKM53" s="114"/>
      <c r="DKN53" s="114"/>
      <c r="DKO53" s="114"/>
      <c r="DKP53" s="114"/>
      <c r="DKQ53" s="114"/>
      <c r="DKR53" s="114"/>
      <c r="DKS53" s="114"/>
      <c r="DKT53" s="114"/>
      <c r="DKU53" s="114"/>
      <c r="DKV53" s="114"/>
      <c r="DKW53" s="114"/>
      <c r="DKX53" s="114"/>
      <c r="DKY53" s="114"/>
      <c r="DKZ53" s="114"/>
      <c r="DLA53" s="114"/>
      <c r="DLB53" s="114"/>
      <c r="DLC53" s="114"/>
      <c r="DLD53" s="114"/>
      <c r="DLE53" s="114"/>
      <c r="DLF53" s="114"/>
      <c r="DLG53" s="114"/>
      <c r="DLH53" s="114"/>
      <c r="DLI53" s="114"/>
      <c r="DLJ53" s="114"/>
      <c r="DLK53" s="114"/>
      <c r="DLL53" s="114"/>
      <c r="DLM53" s="114"/>
      <c r="DLN53" s="114"/>
      <c r="DLO53" s="114"/>
      <c r="DLP53" s="114"/>
      <c r="DLQ53" s="114"/>
      <c r="DLR53" s="114"/>
      <c r="DLS53" s="114"/>
      <c r="DLT53" s="114"/>
      <c r="DLU53" s="114"/>
      <c r="DLV53" s="114"/>
      <c r="DLW53" s="114"/>
      <c r="DLX53" s="114"/>
      <c r="DLY53" s="114"/>
      <c r="DLZ53" s="114"/>
      <c r="DMA53" s="114"/>
      <c r="DMB53" s="114"/>
      <c r="DMC53" s="114"/>
      <c r="DMD53" s="114"/>
      <c r="DME53" s="114"/>
      <c r="DMF53" s="114"/>
      <c r="DMG53" s="114"/>
      <c r="DMH53" s="114"/>
      <c r="DMI53" s="114"/>
      <c r="DMJ53" s="114"/>
      <c r="DMK53" s="114"/>
      <c r="DML53" s="114"/>
      <c r="DMM53" s="114"/>
      <c r="DMN53" s="114"/>
      <c r="DMO53" s="114"/>
      <c r="DMP53" s="114"/>
      <c r="DMQ53" s="114"/>
      <c r="DMR53" s="114"/>
      <c r="DMS53" s="114"/>
      <c r="DMT53" s="114"/>
      <c r="DMU53" s="114"/>
      <c r="DMV53" s="114"/>
      <c r="DMW53" s="114"/>
      <c r="DMX53" s="114"/>
      <c r="DMY53" s="114"/>
      <c r="DMZ53" s="114"/>
      <c r="DNA53" s="114"/>
      <c r="DNB53" s="114"/>
      <c r="DNC53" s="114"/>
      <c r="DND53" s="114"/>
      <c r="DNE53" s="114"/>
      <c r="DNF53" s="114"/>
      <c r="DNG53" s="114"/>
      <c r="DNH53" s="114"/>
      <c r="DNI53" s="114"/>
      <c r="DNJ53" s="114"/>
      <c r="DNK53" s="114"/>
      <c r="DNL53" s="114"/>
      <c r="DNM53" s="114"/>
      <c r="DNN53" s="114"/>
      <c r="DNO53" s="114"/>
      <c r="DNP53" s="114"/>
      <c r="DNQ53" s="114"/>
      <c r="DNR53" s="114"/>
      <c r="DNS53" s="114"/>
      <c r="DNT53" s="114"/>
      <c r="DNU53" s="114"/>
      <c r="DNV53" s="114"/>
      <c r="DNW53" s="114"/>
      <c r="DNX53" s="114"/>
      <c r="DNY53" s="114"/>
      <c r="DNZ53" s="114"/>
      <c r="DOA53" s="114"/>
      <c r="DOB53" s="114"/>
      <c r="DOC53" s="114"/>
      <c r="DOD53" s="114"/>
      <c r="DOE53" s="114"/>
      <c r="DOF53" s="114"/>
      <c r="DOG53" s="114"/>
      <c r="DOH53" s="114"/>
      <c r="DOI53" s="114"/>
      <c r="DOJ53" s="114"/>
      <c r="DOK53" s="114"/>
      <c r="DOL53" s="114"/>
      <c r="DOM53" s="114"/>
      <c r="DON53" s="114"/>
      <c r="DOO53" s="114"/>
      <c r="DOP53" s="114"/>
      <c r="DOQ53" s="114"/>
      <c r="DOR53" s="114"/>
      <c r="DOS53" s="114"/>
      <c r="DOT53" s="114"/>
      <c r="DOU53" s="114"/>
      <c r="DOV53" s="114"/>
      <c r="DOW53" s="114"/>
      <c r="DOX53" s="114"/>
      <c r="DOY53" s="114"/>
      <c r="DOZ53" s="114"/>
      <c r="DPA53" s="114"/>
      <c r="DPB53" s="114"/>
      <c r="DPC53" s="114"/>
      <c r="DPD53" s="114"/>
      <c r="DPE53" s="114"/>
      <c r="DPF53" s="114"/>
      <c r="DPG53" s="114"/>
      <c r="DPH53" s="114"/>
      <c r="DPI53" s="114"/>
      <c r="DPJ53" s="114"/>
      <c r="DPK53" s="114"/>
      <c r="DPL53" s="114"/>
      <c r="DPM53" s="114"/>
      <c r="DPN53" s="114"/>
      <c r="DPO53" s="114"/>
      <c r="DPP53" s="114"/>
      <c r="DPQ53" s="114"/>
      <c r="DPR53" s="114"/>
      <c r="DPS53" s="114"/>
      <c r="DPT53" s="114"/>
      <c r="DPU53" s="114"/>
      <c r="DPV53" s="114"/>
      <c r="DPW53" s="114"/>
      <c r="DPX53" s="114"/>
      <c r="DPY53" s="114"/>
      <c r="DPZ53" s="114"/>
      <c r="DQA53" s="114"/>
      <c r="DQB53" s="114"/>
      <c r="DQC53" s="114"/>
      <c r="DQD53" s="114"/>
      <c r="DQE53" s="114"/>
      <c r="DQF53" s="114"/>
      <c r="DQG53" s="114"/>
      <c r="DQH53" s="114"/>
      <c r="DQI53" s="114"/>
      <c r="DQJ53" s="114"/>
      <c r="DQK53" s="114"/>
      <c r="DQL53" s="114"/>
      <c r="DQM53" s="114"/>
      <c r="DQN53" s="114"/>
      <c r="DQO53" s="114"/>
      <c r="DQP53" s="114"/>
      <c r="DQQ53" s="114"/>
      <c r="DQR53" s="114"/>
      <c r="DQS53" s="114"/>
      <c r="DQT53" s="114"/>
      <c r="DQU53" s="114"/>
      <c r="DQV53" s="114"/>
      <c r="DQW53" s="114"/>
      <c r="DQX53" s="114"/>
      <c r="DQY53" s="114"/>
      <c r="DQZ53" s="114"/>
      <c r="DRA53" s="114"/>
      <c r="DRB53" s="114"/>
      <c r="DRC53" s="114"/>
      <c r="DRD53" s="114"/>
      <c r="DRE53" s="114"/>
      <c r="DRF53" s="114"/>
      <c r="DRG53" s="114"/>
      <c r="DRH53" s="114"/>
      <c r="DRI53" s="114"/>
      <c r="DRJ53" s="114"/>
      <c r="DRK53" s="114"/>
      <c r="DRL53" s="114"/>
      <c r="DRM53" s="114"/>
      <c r="DRN53" s="114"/>
      <c r="DRO53" s="114"/>
      <c r="DRP53" s="114"/>
      <c r="DRQ53" s="114"/>
      <c r="DRR53" s="114"/>
      <c r="DRS53" s="114"/>
      <c r="DRT53" s="114"/>
      <c r="DRU53" s="114"/>
      <c r="DRV53" s="114"/>
      <c r="DRW53" s="114"/>
      <c r="DRX53" s="114"/>
      <c r="DRY53" s="114"/>
      <c r="DRZ53" s="114"/>
      <c r="DSA53" s="114"/>
      <c r="DSB53" s="114"/>
      <c r="DSC53" s="114"/>
      <c r="DSD53" s="114"/>
      <c r="DSE53" s="114"/>
      <c r="DSF53" s="114"/>
      <c r="DSG53" s="114"/>
      <c r="DSH53" s="114"/>
      <c r="DSI53" s="114"/>
      <c r="DSJ53" s="114"/>
      <c r="DSK53" s="114"/>
      <c r="DSL53" s="114"/>
      <c r="DSM53" s="114"/>
      <c r="DSN53" s="114"/>
      <c r="DSO53" s="114"/>
      <c r="DSP53" s="114"/>
      <c r="DSQ53" s="114"/>
      <c r="DSR53" s="114"/>
      <c r="DSS53" s="114"/>
      <c r="DST53" s="114"/>
      <c r="DSU53" s="114"/>
      <c r="DSV53" s="114"/>
      <c r="DSW53" s="114"/>
      <c r="DSX53" s="114"/>
      <c r="DSY53" s="114"/>
      <c r="DSZ53" s="114"/>
      <c r="DTA53" s="114"/>
      <c r="DTB53" s="114"/>
      <c r="DTC53" s="114"/>
      <c r="DTD53" s="114"/>
      <c r="DTE53" s="114"/>
      <c r="DTF53" s="114"/>
      <c r="DTG53" s="114"/>
      <c r="DTH53" s="114"/>
      <c r="DTI53" s="114"/>
      <c r="DTJ53" s="114"/>
      <c r="DTK53" s="114"/>
      <c r="DTL53" s="114"/>
      <c r="DTM53" s="114"/>
      <c r="DTN53" s="114"/>
      <c r="DTO53" s="114"/>
      <c r="DTP53" s="114"/>
      <c r="DTQ53" s="114"/>
      <c r="DTR53" s="114"/>
      <c r="DTS53" s="114"/>
      <c r="DTT53" s="114"/>
      <c r="DTU53" s="114"/>
      <c r="DTV53" s="114"/>
      <c r="DTW53" s="114"/>
      <c r="DTX53" s="114"/>
      <c r="DTY53" s="114"/>
      <c r="DTZ53" s="114"/>
      <c r="DUA53" s="114"/>
      <c r="DUB53" s="114"/>
      <c r="DUC53" s="114"/>
      <c r="DUD53" s="114"/>
      <c r="DUE53" s="114"/>
      <c r="DUF53" s="114"/>
      <c r="DUG53" s="114"/>
      <c r="DUH53" s="114"/>
      <c r="DUI53" s="114"/>
      <c r="DUJ53" s="114"/>
      <c r="DUK53" s="114"/>
      <c r="DUL53" s="114"/>
      <c r="DUM53" s="114"/>
      <c r="DUN53" s="114"/>
      <c r="DUO53" s="114"/>
      <c r="DUP53" s="114"/>
      <c r="DUQ53" s="114"/>
      <c r="DUR53" s="114"/>
      <c r="DUS53" s="114"/>
      <c r="DUT53" s="114"/>
      <c r="DUU53" s="114"/>
      <c r="DUV53" s="114"/>
      <c r="DUW53" s="114"/>
      <c r="DUX53" s="114"/>
      <c r="DUY53" s="114"/>
      <c r="DUZ53" s="114"/>
      <c r="DVA53" s="114"/>
      <c r="DVB53" s="114"/>
      <c r="DVC53" s="114"/>
      <c r="DVD53" s="114"/>
      <c r="DVE53" s="114"/>
      <c r="DVF53" s="114"/>
      <c r="DVG53" s="114"/>
      <c r="DVH53" s="114"/>
      <c r="DVI53" s="114"/>
      <c r="DVJ53" s="114"/>
      <c r="DVK53" s="114"/>
      <c r="DVL53" s="114"/>
      <c r="DVM53" s="114"/>
      <c r="DVN53" s="114"/>
      <c r="DVO53" s="114"/>
      <c r="DVP53" s="114"/>
      <c r="DVQ53" s="114"/>
      <c r="DVR53" s="114"/>
      <c r="DVS53" s="114"/>
      <c r="DVT53" s="114"/>
      <c r="DVU53" s="114"/>
      <c r="DVV53" s="114"/>
      <c r="DVW53" s="114"/>
      <c r="DVX53" s="114"/>
      <c r="DVY53" s="114"/>
      <c r="DVZ53" s="114"/>
      <c r="DWA53" s="114"/>
      <c r="DWB53" s="114"/>
      <c r="DWC53" s="114"/>
      <c r="DWD53" s="114"/>
      <c r="DWE53" s="114"/>
      <c r="DWF53" s="114"/>
      <c r="DWG53" s="114"/>
      <c r="DWH53" s="114"/>
      <c r="DWI53" s="114"/>
      <c r="DWJ53" s="114"/>
      <c r="DWK53" s="114"/>
      <c r="DWL53" s="114"/>
      <c r="DWM53" s="114"/>
      <c r="DWN53" s="114"/>
      <c r="DWO53" s="114"/>
      <c r="DWP53" s="114"/>
      <c r="DWQ53" s="114"/>
      <c r="DWR53" s="114"/>
      <c r="DWS53" s="114"/>
      <c r="DWT53" s="114"/>
      <c r="DWU53" s="114"/>
      <c r="DWV53" s="114"/>
      <c r="DWW53" s="114"/>
      <c r="DWX53" s="114"/>
      <c r="DWY53" s="114"/>
      <c r="DWZ53" s="114"/>
      <c r="DXA53" s="114"/>
      <c r="DXB53" s="114"/>
      <c r="DXC53" s="114"/>
      <c r="DXD53" s="114"/>
      <c r="DXE53" s="114"/>
      <c r="DXF53" s="114"/>
      <c r="DXG53" s="114"/>
      <c r="DXH53" s="114"/>
      <c r="DXI53" s="114"/>
      <c r="DXJ53" s="114"/>
      <c r="DXK53" s="114"/>
      <c r="DXL53" s="114"/>
      <c r="DXM53" s="114"/>
      <c r="DXN53" s="114"/>
      <c r="DXO53" s="114"/>
      <c r="DXP53" s="114"/>
      <c r="DXQ53" s="114"/>
      <c r="DXR53" s="114"/>
      <c r="DXS53" s="114"/>
      <c r="DXT53" s="114"/>
      <c r="DXU53" s="114"/>
      <c r="DXV53" s="114"/>
      <c r="DXW53" s="114"/>
      <c r="DXX53" s="114"/>
      <c r="DXY53" s="114"/>
      <c r="DXZ53" s="114"/>
      <c r="DYA53" s="114"/>
      <c r="DYB53" s="114"/>
      <c r="DYC53" s="114"/>
      <c r="DYD53" s="114"/>
      <c r="DYE53" s="114"/>
      <c r="DYF53" s="114"/>
      <c r="DYG53" s="114"/>
      <c r="DYH53" s="114"/>
      <c r="DYI53" s="114"/>
      <c r="DYJ53" s="114"/>
      <c r="DYK53" s="114"/>
      <c r="DYL53" s="114"/>
      <c r="DYM53" s="114"/>
      <c r="DYN53" s="114"/>
      <c r="DYO53" s="114"/>
      <c r="DYP53" s="114"/>
      <c r="DYQ53" s="114"/>
      <c r="DYR53" s="114"/>
      <c r="DYS53" s="114"/>
      <c r="DYT53" s="114"/>
      <c r="DYU53" s="114"/>
      <c r="DYV53" s="114"/>
      <c r="DYW53" s="114"/>
      <c r="DYX53" s="114"/>
      <c r="DYY53" s="114"/>
      <c r="DYZ53" s="114"/>
      <c r="DZA53" s="114"/>
      <c r="DZB53" s="114"/>
      <c r="DZC53" s="114"/>
      <c r="DZD53" s="114"/>
      <c r="DZE53" s="114"/>
      <c r="DZF53" s="114"/>
      <c r="DZG53" s="114"/>
      <c r="DZH53" s="114"/>
      <c r="DZI53" s="114"/>
      <c r="DZJ53" s="114"/>
      <c r="DZK53" s="114"/>
      <c r="DZL53" s="114"/>
      <c r="DZM53" s="114"/>
      <c r="DZN53" s="114"/>
      <c r="DZO53" s="114"/>
      <c r="DZP53" s="114"/>
      <c r="DZQ53" s="114"/>
      <c r="DZR53" s="114"/>
      <c r="DZS53" s="114"/>
      <c r="DZT53" s="114"/>
      <c r="DZU53" s="114"/>
      <c r="DZV53" s="114"/>
      <c r="DZW53" s="114"/>
      <c r="DZX53" s="114"/>
      <c r="DZY53" s="114"/>
      <c r="DZZ53" s="114"/>
      <c r="EAA53" s="114"/>
      <c r="EAB53" s="114"/>
      <c r="EAC53" s="114"/>
      <c r="EAD53" s="114"/>
      <c r="EAE53" s="114"/>
      <c r="EAF53" s="114"/>
      <c r="EAG53" s="114"/>
      <c r="EAH53" s="114"/>
      <c r="EAI53" s="114"/>
      <c r="EAJ53" s="114"/>
      <c r="EAK53" s="114"/>
      <c r="EAL53" s="114"/>
      <c r="EAM53" s="114"/>
      <c r="EAN53" s="114"/>
      <c r="EAO53" s="114"/>
      <c r="EAP53" s="114"/>
      <c r="EAQ53" s="114"/>
      <c r="EAR53" s="114"/>
      <c r="EAS53" s="114"/>
      <c r="EAT53" s="114"/>
      <c r="EAU53" s="114"/>
      <c r="EAV53" s="114"/>
      <c r="EAW53" s="114"/>
      <c r="EAX53" s="114"/>
      <c r="EAY53" s="114"/>
      <c r="EAZ53" s="114"/>
      <c r="EBA53" s="114"/>
      <c r="EBB53" s="114"/>
      <c r="EBC53" s="114"/>
      <c r="EBD53" s="114"/>
      <c r="EBE53" s="114"/>
      <c r="EBF53" s="114"/>
      <c r="EBG53" s="114"/>
      <c r="EBH53" s="114"/>
      <c r="EBI53" s="114"/>
      <c r="EBJ53" s="114"/>
      <c r="EBK53" s="114"/>
      <c r="EBL53" s="114"/>
      <c r="EBM53" s="114"/>
      <c r="EBN53" s="114"/>
      <c r="EBO53" s="114"/>
      <c r="EBP53" s="114"/>
      <c r="EBQ53" s="114"/>
      <c r="EBR53" s="114"/>
      <c r="EBS53" s="114"/>
      <c r="EBT53" s="114"/>
      <c r="EBU53" s="114"/>
      <c r="EBV53" s="114"/>
      <c r="EBW53" s="114"/>
      <c r="EBX53" s="114"/>
      <c r="EBY53" s="114"/>
      <c r="EBZ53" s="114"/>
      <c r="ECA53" s="114"/>
      <c r="ECB53" s="114"/>
      <c r="ECC53" s="114"/>
      <c r="ECD53" s="114"/>
      <c r="ECE53" s="114"/>
      <c r="ECF53" s="114"/>
      <c r="ECG53" s="114"/>
      <c r="ECH53" s="114"/>
      <c r="ECI53" s="114"/>
      <c r="ECJ53" s="114"/>
      <c r="ECK53" s="114"/>
      <c r="ECL53" s="114"/>
      <c r="ECM53" s="114"/>
      <c r="ECN53" s="114"/>
      <c r="ECO53" s="114"/>
      <c r="ECP53" s="114"/>
      <c r="ECQ53" s="114"/>
      <c r="ECR53" s="114"/>
      <c r="ECS53" s="114"/>
      <c r="ECT53" s="114"/>
      <c r="ECU53" s="114"/>
      <c r="ECV53" s="114"/>
      <c r="ECW53" s="114"/>
      <c r="ECX53" s="114"/>
      <c r="ECY53" s="114"/>
      <c r="ECZ53" s="114"/>
      <c r="EDA53" s="114"/>
      <c r="EDB53" s="114"/>
      <c r="EDC53" s="114"/>
      <c r="EDD53" s="114"/>
      <c r="EDE53" s="114"/>
      <c r="EDF53" s="114"/>
      <c r="EDG53" s="114"/>
      <c r="EDH53" s="114"/>
      <c r="EDI53" s="114"/>
      <c r="EDJ53" s="114"/>
      <c r="EDK53" s="114"/>
      <c r="EDL53" s="114"/>
      <c r="EDM53" s="114"/>
      <c r="EDN53" s="114"/>
      <c r="EDO53" s="114"/>
      <c r="EDP53" s="114"/>
      <c r="EDQ53" s="114"/>
      <c r="EDR53" s="114"/>
      <c r="EDS53" s="114"/>
      <c r="EDT53" s="114"/>
      <c r="EDU53" s="114"/>
      <c r="EDV53" s="114"/>
      <c r="EDW53" s="114"/>
      <c r="EDX53" s="114"/>
      <c r="EDY53" s="114"/>
      <c r="EDZ53" s="114"/>
      <c r="EEA53" s="114"/>
      <c r="EEB53" s="114"/>
      <c r="EEC53" s="114"/>
      <c r="EED53" s="114"/>
      <c r="EEE53" s="114"/>
      <c r="EEF53" s="114"/>
      <c r="EEG53" s="114"/>
      <c r="EEH53" s="114"/>
      <c r="EEI53" s="114"/>
      <c r="EEJ53" s="114"/>
      <c r="EEK53" s="114"/>
      <c r="EEL53" s="114"/>
      <c r="EEM53" s="114"/>
      <c r="EEN53" s="114"/>
      <c r="EEO53" s="114"/>
      <c r="EEP53" s="114"/>
      <c r="EEQ53" s="114"/>
      <c r="EER53" s="114"/>
      <c r="EES53" s="114"/>
      <c r="EET53" s="114"/>
      <c r="EEU53" s="114"/>
      <c r="EEV53" s="114"/>
      <c r="EEW53" s="114"/>
      <c r="EEX53" s="114"/>
      <c r="EEY53" s="114"/>
      <c r="EEZ53" s="114"/>
      <c r="EFA53" s="114"/>
      <c r="EFB53" s="114"/>
      <c r="EFC53" s="114"/>
      <c r="EFD53" s="114"/>
      <c r="EFE53" s="114"/>
      <c r="EFF53" s="114"/>
      <c r="EFG53" s="114"/>
      <c r="EFH53" s="114"/>
      <c r="EFI53" s="114"/>
      <c r="EFJ53" s="114"/>
      <c r="EFK53" s="114"/>
      <c r="EFL53" s="114"/>
      <c r="EFM53" s="114"/>
      <c r="EFN53" s="114"/>
      <c r="EFO53" s="114"/>
      <c r="EFP53" s="114"/>
      <c r="EFQ53" s="114"/>
      <c r="EFR53" s="114"/>
      <c r="EFS53" s="114"/>
      <c r="EFT53" s="114"/>
      <c r="EFU53" s="114"/>
      <c r="EFV53" s="114"/>
      <c r="EFW53" s="114"/>
      <c r="EFX53" s="114"/>
      <c r="EFY53" s="114"/>
      <c r="EFZ53" s="114"/>
      <c r="EGA53" s="114"/>
      <c r="EGB53" s="114"/>
      <c r="EGC53" s="114"/>
      <c r="EGD53" s="114"/>
      <c r="EGE53" s="114"/>
      <c r="EGF53" s="114"/>
      <c r="EGG53" s="114"/>
      <c r="EGH53" s="114"/>
      <c r="EGI53" s="114"/>
      <c r="EGJ53" s="114"/>
      <c r="EGK53" s="114"/>
      <c r="EGL53" s="114"/>
      <c r="EGM53" s="114"/>
      <c r="EGN53" s="114"/>
      <c r="EGO53" s="114"/>
      <c r="EGP53" s="114"/>
      <c r="EGQ53" s="114"/>
      <c r="EGR53" s="114"/>
      <c r="EGS53" s="114"/>
      <c r="EGT53" s="114"/>
      <c r="EGU53" s="114"/>
      <c r="EGV53" s="114"/>
      <c r="EGW53" s="114"/>
      <c r="EGX53" s="114"/>
      <c r="EGY53" s="114"/>
      <c r="EGZ53" s="114"/>
      <c r="EHA53" s="114"/>
      <c r="EHB53" s="114"/>
      <c r="EHC53" s="114"/>
      <c r="EHD53" s="114"/>
      <c r="EHE53" s="114"/>
      <c r="EHF53" s="114"/>
      <c r="EHG53" s="114"/>
      <c r="EHH53" s="114"/>
      <c r="EHI53" s="114"/>
      <c r="EHJ53" s="114"/>
      <c r="EHK53" s="114"/>
      <c r="EHL53" s="114"/>
      <c r="EHM53" s="114"/>
      <c r="EHN53" s="114"/>
      <c r="EHO53" s="114"/>
      <c r="EHP53" s="114"/>
      <c r="EHQ53" s="114"/>
      <c r="EHR53" s="114"/>
      <c r="EHS53" s="114"/>
      <c r="EHT53" s="114"/>
      <c r="EHU53" s="114"/>
      <c r="EHV53" s="114"/>
      <c r="EHW53" s="114"/>
      <c r="EHX53" s="114"/>
      <c r="EHY53" s="114"/>
      <c r="EHZ53" s="114"/>
      <c r="EIA53" s="114"/>
      <c r="EIB53" s="114"/>
      <c r="EIC53" s="114"/>
      <c r="EID53" s="114"/>
      <c r="EIE53" s="114"/>
      <c r="EIF53" s="114"/>
      <c r="EIG53" s="114"/>
      <c r="EIH53" s="114"/>
      <c r="EII53" s="114"/>
      <c r="EIJ53" s="114"/>
      <c r="EIK53" s="114"/>
      <c r="EIL53" s="114"/>
      <c r="EIM53" s="114"/>
      <c r="EIN53" s="114"/>
      <c r="EIO53" s="114"/>
      <c r="EIP53" s="114"/>
      <c r="EIQ53" s="114"/>
      <c r="EIR53" s="114"/>
      <c r="EIS53" s="114"/>
      <c r="EIT53" s="114"/>
      <c r="EIU53" s="114"/>
      <c r="EIV53" s="114"/>
      <c r="EIW53" s="114"/>
      <c r="EIX53" s="114"/>
      <c r="EIY53" s="114"/>
      <c r="EIZ53" s="114"/>
      <c r="EJA53" s="114"/>
      <c r="EJB53" s="114"/>
      <c r="EJC53" s="114"/>
      <c r="EJD53" s="114"/>
      <c r="EJE53" s="114"/>
      <c r="EJF53" s="114"/>
      <c r="EJG53" s="114"/>
      <c r="EJH53" s="114"/>
      <c r="EJI53" s="114"/>
      <c r="EJJ53" s="114"/>
      <c r="EJK53" s="114"/>
      <c r="EJL53" s="114"/>
      <c r="EJM53" s="114"/>
      <c r="EJN53" s="114"/>
      <c r="EJO53" s="114"/>
      <c r="EJP53" s="114"/>
      <c r="EJQ53" s="114"/>
      <c r="EJR53" s="114"/>
      <c r="EJS53" s="114"/>
      <c r="EJT53" s="114"/>
      <c r="EJU53" s="114"/>
      <c r="EJV53" s="114"/>
      <c r="EJW53" s="114"/>
      <c r="EJX53" s="114"/>
      <c r="EJY53" s="114"/>
      <c r="EJZ53" s="114"/>
      <c r="EKA53" s="114"/>
      <c r="EKB53" s="114"/>
      <c r="EKC53" s="114"/>
      <c r="EKD53" s="114"/>
      <c r="EKE53" s="114"/>
      <c r="EKF53" s="114"/>
      <c r="EKG53" s="114"/>
      <c r="EKH53" s="114"/>
      <c r="EKI53" s="114"/>
      <c r="EKJ53" s="114"/>
      <c r="EKK53" s="114"/>
      <c r="EKL53" s="114"/>
      <c r="EKM53" s="114"/>
      <c r="EKN53" s="114"/>
      <c r="EKO53" s="114"/>
      <c r="EKP53" s="114"/>
      <c r="EKQ53" s="114"/>
      <c r="EKR53" s="114"/>
      <c r="EKS53" s="114"/>
      <c r="EKT53" s="114"/>
      <c r="EKU53" s="114"/>
      <c r="EKV53" s="114"/>
      <c r="EKW53" s="114"/>
      <c r="EKX53" s="114"/>
      <c r="EKY53" s="114"/>
      <c r="EKZ53" s="114"/>
      <c r="ELA53" s="114"/>
      <c r="ELB53" s="114"/>
      <c r="ELC53" s="114"/>
      <c r="ELD53" s="114"/>
      <c r="ELE53" s="114"/>
      <c r="ELF53" s="114"/>
      <c r="ELG53" s="114"/>
      <c r="ELH53" s="114"/>
      <c r="ELI53" s="114"/>
      <c r="ELJ53" s="114"/>
      <c r="ELK53" s="114"/>
      <c r="ELL53" s="114"/>
      <c r="ELM53" s="114"/>
      <c r="ELN53" s="114"/>
      <c r="ELO53" s="114"/>
      <c r="ELP53" s="114"/>
      <c r="ELQ53" s="114"/>
      <c r="ELR53" s="114"/>
      <c r="ELS53" s="114"/>
      <c r="ELT53" s="114"/>
      <c r="ELU53" s="114"/>
      <c r="ELV53" s="114"/>
      <c r="ELW53" s="114"/>
      <c r="ELX53" s="114"/>
      <c r="ELY53" s="114"/>
      <c r="ELZ53" s="114"/>
      <c r="EMA53" s="114"/>
      <c r="EMB53" s="114"/>
      <c r="EMC53" s="114"/>
      <c r="EMD53" s="114"/>
      <c r="EME53" s="114"/>
      <c r="EMF53" s="114"/>
      <c r="EMG53" s="114"/>
      <c r="EMH53" s="114"/>
      <c r="EMI53" s="114"/>
      <c r="EMJ53" s="114"/>
      <c r="EMK53" s="114"/>
      <c r="EML53" s="114"/>
      <c r="EMM53" s="114"/>
      <c r="EMN53" s="114"/>
      <c r="EMO53" s="114"/>
      <c r="EMP53" s="114"/>
      <c r="EMQ53" s="114"/>
      <c r="EMR53" s="114"/>
      <c r="EMS53" s="114"/>
      <c r="EMT53" s="114"/>
      <c r="EMU53" s="114"/>
      <c r="EMV53" s="114"/>
      <c r="EMW53" s="114"/>
      <c r="EMX53" s="114"/>
      <c r="EMY53" s="114"/>
      <c r="EMZ53" s="114"/>
      <c r="ENA53" s="114"/>
      <c r="ENB53" s="114"/>
      <c r="ENC53" s="114"/>
      <c r="END53" s="114"/>
      <c r="ENE53" s="114"/>
      <c r="ENF53" s="114"/>
      <c r="ENG53" s="114"/>
      <c r="ENH53" s="114"/>
      <c r="ENI53" s="114"/>
      <c r="ENJ53" s="114"/>
      <c r="ENK53" s="114"/>
      <c r="ENL53" s="114"/>
      <c r="ENM53" s="114"/>
      <c r="ENN53" s="114"/>
      <c r="ENO53" s="114"/>
      <c r="ENP53" s="114"/>
      <c r="ENQ53" s="114"/>
      <c r="ENR53" s="114"/>
      <c r="ENS53" s="114"/>
      <c r="ENT53" s="114"/>
      <c r="ENU53" s="114"/>
      <c r="ENV53" s="114"/>
      <c r="ENW53" s="114"/>
      <c r="ENX53" s="114"/>
      <c r="ENY53" s="114"/>
      <c r="ENZ53" s="114"/>
      <c r="EOA53" s="114"/>
      <c r="EOB53" s="114"/>
      <c r="EOC53" s="114"/>
      <c r="EOD53" s="114"/>
      <c r="EOE53" s="114"/>
      <c r="EOF53" s="114"/>
      <c r="EOG53" s="114"/>
      <c r="EOH53" s="114"/>
      <c r="EOI53" s="114"/>
      <c r="EOJ53" s="114"/>
      <c r="EOK53" s="114"/>
      <c r="EOL53" s="114"/>
      <c r="EOM53" s="114"/>
      <c r="EON53" s="114"/>
      <c r="EOO53" s="114"/>
      <c r="EOP53" s="114"/>
      <c r="EOQ53" s="114"/>
      <c r="EOR53" s="114"/>
      <c r="EOS53" s="114"/>
      <c r="EOT53" s="114"/>
      <c r="EOU53" s="114"/>
      <c r="EOV53" s="114"/>
      <c r="EOW53" s="114"/>
      <c r="EOX53" s="114"/>
      <c r="EOY53" s="114"/>
      <c r="EOZ53" s="114"/>
      <c r="EPA53" s="114"/>
      <c r="EPB53" s="114"/>
      <c r="EPC53" s="114"/>
      <c r="EPD53" s="114"/>
      <c r="EPE53" s="114"/>
      <c r="EPF53" s="114"/>
      <c r="EPG53" s="114"/>
      <c r="EPH53" s="114"/>
      <c r="EPI53" s="114"/>
      <c r="EPJ53" s="114"/>
      <c r="EPK53" s="114"/>
      <c r="EPL53" s="114"/>
      <c r="EPM53" s="114"/>
      <c r="EPN53" s="114"/>
      <c r="EPO53" s="114"/>
      <c r="EPP53" s="114"/>
      <c r="EPQ53" s="114"/>
      <c r="EPR53" s="114"/>
      <c r="EPS53" s="114"/>
      <c r="EPT53" s="114"/>
      <c r="EPU53" s="114"/>
      <c r="EPV53" s="114"/>
      <c r="EPW53" s="114"/>
      <c r="EPX53" s="114"/>
      <c r="EPY53" s="114"/>
      <c r="EPZ53" s="114"/>
      <c r="EQA53" s="114"/>
      <c r="EQB53" s="114"/>
      <c r="EQC53" s="114"/>
      <c r="EQD53" s="114"/>
      <c r="EQE53" s="114"/>
      <c r="EQF53" s="114"/>
      <c r="EQG53" s="114"/>
      <c r="EQH53" s="114"/>
      <c r="EQI53" s="114"/>
      <c r="EQJ53" s="114"/>
      <c r="EQK53" s="114"/>
      <c r="EQL53" s="114"/>
      <c r="EQM53" s="114"/>
      <c r="EQN53" s="114"/>
      <c r="EQO53" s="114"/>
      <c r="EQP53" s="114"/>
      <c r="EQQ53" s="114"/>
      <c r="EQR53" s="114"/>
      <c r="EQS53" s="114"/>
      <c r="EQT53" s="114"/>
      <c r="EQU53" s="114"/>
      <c r="EQV53" s="114"/>
      <c r="EQW53" s="114"/>
      <c r="EQX53" s="114"/>
      <c r="EQY53" s="114"/>
      <c r="EQZ53" s="114"/>
      <c r="ERA53" s="114"/>
      <c r="ERB53" s="114"/>
      <c r="ERC53" s="114"/>
      <c r="ERD53" s="114"/>
      <c r="ERE53" s="114"/>
      <c r="ERF53" s="114"/>
      <c r="ERG53" s="114"/>
      <c r="ERH53" s="114"/>
      <c r="ERI53" s="114"/>
      <c r="ERJ53" s="114"/>
      <c r="ERK53" s="114"/>
      <c r="ERL53" s="114"/>
      <c r="ERM53" s="114"/>
      <c r="ERN53" s="114"/>
      <c r="ERO53" s="114"/>
      <c r="ERP53" s="114"/>
      <c r="ERQ53" s="114"/>
      <c r="ERR53" s="114"/>
      <c r="ERS53" s="114"/>
      <c r="ERT53" s="114"/>
      <c r="ERU53" s="114"/>
      <c r="ERV53" s="114"/>
      <c r="ERW53" s="114"/>
      <c r="ERX53" s="114"/>
      <c r="ERY53" s="114"/>
      <c r="ERZ53" s="114"/>
      <c r="ESA53" s="114"/>
      <c r="ESB53" s="114"/>
      <c r="ESC53" s="114"/>
      <c r="ESD53" s="114"/>
      <c r="ESE53" s="114"/>
      <c r="ESF53" s="114"/>
      <c r="ESG53" s="114"/>
      <c r="ESH53" s="114"/>
      <c r="ESI53" s="114"/>
      <c r="ESJ53" s="114"/>
      <c r="ESK53" s="114"/>
      <c r="ESL53" s="114"/>
      <c r="ESM53" s="114"/>
      <c r="ESN53" s="114"/>
      <c r="ESO53" s="114"/>
      <c r="ESP53" s="114"/>
      <c r="ESQ53" s="114"/>
      <c r="ESR53" s="114"/>
      <c r="ESS53" s="114"/>
      <c r="EST53" s="114"/>
      <c r="ESU53" s="114"/>
      <c r="ESV53" s="114"/>
      <c r="ESW53" s="114"/>
      <c r="ESX53" s="114"/>
      <c r="ESY53" s="114"/>
      <c r="ESZ53" s="114"/>
      <c r="ETA53" s="114"/>
      <c r="ETB53" s="114"/>
      <c r="ETC53" s="114"/>
      <c r="ETD53" s="114"/>
      <c r="ETE53" s="114"/>
      <c r="ETF53" s="114"/>
      <c r="ETG53" s="114"/>
      <c r="ETH53" s="114"/>
      <c r="ETI53" s="114"/>
      <c r="ETJ53" s="114"/>
      <c r="ETK53" s="114"/>
      <c r="ETL53" s="114"/>
      <c r="ETM53" s="114"/>
      <c r="ETN53" s="114"/>
      <c r="ETO53" s="114"/>
      <c r="ETP53" s="114"/>
      <c r="ETQ53" s="114"/>
      <c r="ETR53" s="114"/>
      <c r="ETS53" s="114"/>
      <c r="ETT53" s="114"/>
      <c r="ETU53" s="114"/>
      <c r="ETV53" s="114"/>
      <c r="ETW53" s="114"/>
      <c r="ETX53" s="114"/>
      <c r="ETY53" s="114"/>
      <c r="ETZ53" s="114"/>
      <c r="EUA53" s="114"/>
      <c r="EUB53" s="114"/>
      <c r="EUC53" s="114"/>
      <c r="EUD53" s="114"/>
      <c r="EUE53" s="114"/>
      <c r="EUF53" s="114"/>
      <c r="EUG53" s="114"/>
      <c r="EUH53" s="114"/>
      <c r="EUI53" s="114"/>
      <c r="EUJ53" s="114"/>
      <c r="EUK53" s="114"/>
      <c r="EUL53" s="114"/>
      <c r="EUM53" s="114"/>
      <c r="EUN53" s="114"/>
      <c r="EUO53" s="114"/>
      <c r="EUP53" s="114"/>
      <c r="EUQ53" s="114"/>
      <c r="EUR53" s="114"/>
      <c r="EUS53" s="114"/>
      <c r="EUT53" s="114"/>
      <c r="EUU53" s="114"/>
      <c r="EUV53" s="114"/>
      <c r="EUW53" s="114"/>
      <c r="EUX53" s="114"/>
      <c r="EUY53" s="114"/>
      <c r="EUZ53" s="114"/>
      <c r="EVA53" s="114"/>
      <c r="EVB53" s="114"/>
      <c r="EVC53" s="114"/>
      <c r="EVD53" s="114"/>
      <c r="EVE53" s="114"/>
      <c r="EVF53" s="114"/>
      <c r="EVG53" s="114"/>
      <c r="EVH53" s="114"/>
      <c r="EVI53" s="114"/>
      <c r="EVJ53" s="114"/>
      <c r="EVK53" s="114"/>
      <c r="EVL53" s="114"/>
      <c r="EVM53" s="114"/>
      <c r="EVN53" s="114"/>
      <c r="EVO53" s="114"/>
      <c r="EVP53" s="114"/>
      <c r="EVQ53" s="114"/>
      <c r="EVR53" s="114"/>
      <c r="EVS53" s="114"/>
      <c r="EVT53" s="114"/>
      <c r="EVU53" s="114"/>
      <c r="EVV53" s="114"/>
      <c r="EVW53" s="114"/>
      <c r="EVX53" s="114"/>
      <c r="EVY53" s="114"/>
      <c r="EVZ53" s="114"/>
      <c r="EWA53" s="114"/>
      <c r="EWB53" s="114"/>
      <c r="EWC53" s="114"/>
      <c r="EWD53" s="114"/>
      <c r="EWE53" s="114"/>
      <c r="EWF53" s="114"/>
      <c r="EWG53" s="114"/>
      <c r="EWH53" s="114"/>
      <c r="EWI53" s="114"/>
      <c r="EWJ53" s="114"/>
      <c r="EWK53" s="114"/>
      <c r="EWL53" s="114"/>
      <c r="EWM53" s="114"/>
      <c r="EWN53" s="114"/>
      <c r="EWO53" s="114"/>
      <c r="EWP53" s="114"/>
      <c r="EWQ53" s="114"/>
      <c r="EWR53" s="114"/>
      <c r="EWS53" s="114"/>
      <c r="EWT53" s="114"/>
      <c r="EWU53" s="114"/>
      <c r="EWV53" s="114"/>
      <c r="EWW53" s="114"/>
      <c r="EWX53" s="114"/>
      <c r="EWY53" s="114"/>
      <c r="EWZ53" s="114"/>
      <c r="EXA53" s="114"/>
      <c r="EXB53" s="114"/>
      <c r="EXC53" s="114"/>
      <c r="EXD53" s="114"/>
      <c r="EXE53" s="114"/>
      <c r="EXF53" s="114"/>
      <c r="EXG53" s="114"/>
      <c r="EXH53" s="114"/>
      <c r="EXI53" s="114"/>
      <c r="EXJ53" s="114"/>
      <c r="EXK53" s="114"/>
      <c r="EXL53" s="114"/>
      <c r="EXM53" s="114"/>
      <c r="EXN53" s="114"/>
      <c r="EXO53" s="114"/>
      <c r="EXP53" s="114"/>
      <c r="EXQ53" s="114"/>
      <c r="EXR53" s="114"/>
      <c r="EXS53" s="114"/>
      <c r="EXT53" s="114"/>
      <c r="EXU53" s="114"/>
      <c r="EXV53" s="114"/>
      <c r="EXW53" s="114"/>
      <c r="EXX53" s="114"/>
      <c r="EXY53" s="114"/>
      <c r="EXZ53" s="114"/>
      <c r="EYA53" s="114"/>
      <c r="EYB53" s="114"/>
      <c r="EYC53" s="114"/>
      <c r="EYD53" s="114"/>
      <c r="EYE53" s="114"/>
      <c r="EYF53" s="114"/>
      <c r="EYG53" s="114"/>
      <c r="EYH53" s="114"/>
      <c r="EYI53" s="114"/>
      <c r="EYJ53" s="114"/>
      <c r="EYK53" s="114"/>
      <c r="EYL53" s="114"/>
      <c r="EYM53" s="114"/>
      <c r="EYN53" s="114"/>
      <c r="EYO53" s="114"/>
      <c r="EYP53" s="114"/>
      <c r="EYQ53" s="114"/>
      <c r="EYR53" s="114"/>
      <c r="EYS53" s="114"/>
      <c r="EYT53" s="114"/>
      <c r="EYU53" s="114"/>
      <c r="EYV53" s="114"/>
      <c r="EYW53" s="114"/>
      <c r="EYX53" s="114"/>
      <c r="EYY53" s="114"/>
      <c r="EYZ53" s="114"/>
      <c r="EZA53" s="114"/>
      <c r="EZB53" s="114"/>
      <c r="EZC53" s="114"/>
      <c r="EZD53" s="114"/>
      <c r="EZE53" s="114"/>
      <c r="EZF53" s="114"/>
      <c r="EZG53" s="114"/>
      <c r="EZH53" s="114"/>
      <c r="EZI53" s="114"/>
      <c r="EZJ53" s="114"/>
      <c r="EZK53" s="114"/>
      <c r="EZL53" s="114"/>
      <c r="EZM53" s="114"/>
      <c r="EZN53" s="114"/>
      <c r="EZO53" s="114"/>
      <c r="EZP53" s="114"/>
      <c r="EZQ53" s="114"/>
      <c r="EZR53" s="114"/>
      <c r="EZS53" s="114"/>
      <c r="EZT53" s="114"/>
      <c r="EZU53" s="114"/>
      <c r="EZV53" s="114"/>
      <c r="EZW53" s="114"/>
      <c r="EZX53" s="114"/>
      <c r="EZY53" s="114"/>
      <c r="EZZ53" s="114"/>
      <c r="FAA53" s="114"/>
      <c r="FAB53" s="114"/>
      <c r="FAC53" s="114"/>
      <c r="FAD53" s="114"/>
      <c r="FAE53" s="114"/>
      <c r="FAF53" s="114"/>
      <c r="FAG53" s="114"/>
      <c r="FAH53" s="114"/>
      <c r="FAI53" s="114"/>
      <c r="FAJ53" s="114"/>
      <c r="FAK53" s="114"/>
      <c r="FAL53" s="114"/>
      <c r="FAM53" s="114"/>
      <c r="FAN53" s="114"/>
      <c r="FAO53" s="114"/>
      <c r="FAP53" s="114"/>
      <c r="FAQ53" s="114"/>
      <c r="FAR53" s="114"/>
      <c r="FAS53" s="114"/>
      <c r="FAT53" s="114"/>
      <c r="FAU53" s="114"/>
      <c r="FAV53" s="114"/>
      <c r="FAW53" s="114"/>
      <c r="FAX53" s="114"/>
      <c r="FAY53" s="114"/>
      <c r="FAZ53" s="114"/>
      <c r="FBA53" s="114"/>
      <c r="FBB53" s="114"/>
      <c r="FBC53" s="114"/>
      <c r="FBD53" s="114"/>
      <c r="FBE53" s="114"/>
      <c r="FBF53" s="114"/>
      <c r="FBG53" s="114"/>
      <c r="FBH53" s="114"/>
      <c r="FBI53" s="114"/>
      <c r="FBJ53" s="114"/>
      <c r="FBK53" s="114"/>
      <c r="FBL53" s="114"/>
      <c r="FBM53" s="114"/>
      <c r="FBN53" s="114"/>
      <c r="FBO53" s="114"/>
      <c r="FBP53" s="114"/>
      <c r="FBQ53" s="114"/>
      <c r="FBR53" s="114"/>
      <c r="FBS53" s="114"/>
      <c r="FBT53" s="114"/>
      <c r="FBU53" s="114"/>
      <c r="FBV53" s="114"/>
      <c r="FBW53" s="114"/>
      <c r="FBX53" s="114"/>
      <c r="FBY53" s="114"/>
      <c r="FBZ53" s="114"/>
      <c r="FCA53" s="114"/>
      <c r="FCB53" s="114"/>
      <c r="FCC53" s="114"/>
      <c r="FCD53" s="114"/>
      <c r="FCE53" s="114"/>
      <c r="FCF53" s="114"/>
      <c r="FCG53" s="114"/>
      <c r="FCH53" s="114"/>
      <c r="FCI53" s="114"/>
      <c r="FCJ53" s="114"/>
      <c r="FCK53" s="114"/>
      <c r="FCL53" s="114"/>
      <c r="FCM53" s="114"/>
      <c r="FCN53" s="114"/>
      <c r="FCO53" s="114"/>
      <c r="FCP53" s="114"/>
      <c r="FCQ53" s="114"/>
      <c r="FCR53" s="114"/>
      <c r="FCS53" s="114"/>
      <c r="FCT53" s="114"/>
      <c r="FCU53" s="114"/>
      <c r="FCV53" s="114"/>
      <c r="FCW53" s="114"/>
      <c r="FCX53" s="114"/>
      <c r="FCY53" s="114"/>
      <c r="FCZ53" s="114"/>
      <c r="FDA53" s="114"/>
      <c r="FDB53" s="114"/>
      <c r="FDC53" s="114"/>
      <c r="FDD53" s="114"/>
      <c r="FDE53" s="114"/>
      <c r="FDF53" s="114"/>
      <c r="FDG53" s="114"/>
      <c r="FDH53" s="114"/>
      <c r="FDI53" s="114"/>
      <c r="FDJ53" s="114"/>
      <c r="FDK53" s="114"/>
      <c r="FDL53" s="114"/>
      <c r="FDM53" s="114"/>
      <c r="FDN53" s="114"/>
      <c r="FDO53" s="114"/>
      <c r="FDP53" s="114"/>
      <c r="FDQ53" s="114"/>
      <c r="FDR53" s="114"/>
      <c r="FDS53" s="114"/>
      <c r="FDT53" s="114"/>
      <c r="FDU53" s="114"/>
      <c r="FDV53" s="114"/>
      <c r="FDW53" s="114"/>
      <c r="FDX53" s="114"/>
      <c r="FDY53" s="114"/>
      <c r="FDZ53" s="114"/>
      <c r="FEA53" s="114"/>
      <c r="FEB53" s="114"/>
      <c r="FEC53" s="114"/>
      <c r="FED53" s="114"/>
      <c r="FEE53" s="114"/>
      <c r="FEF53" s="114"/>
      <c r="FEG53" s="114"/>
      <c r="FEH53" s="114"/>
      <c r="FEI53" s="114"/>
      <c r="FEJ53" s="114"/>
      <c r="FEK53" s="114"/>
      <c r="FEL53" s="114"/>
      <c r="FEM53" s="114"/>
      <c r="FEN53" s="114"/>
      <c r="FEO53" s="114"/>
      <c r="FEP53" s="114"/>
      <c r="FEQ53" s="114"/>
      <c r="FER53" s="114"/>
      <c r="FES53" s="114"/>
      <c r="FET53" s="114"/>
      <c r="FEU53" s="114"/>
      <c r="FEV53" s="114"/>
      <c r="FEW53" s="114"/>
      <c r="FEX53" s="114"/>
      <c r="FEY53" s="114"/>
      <c r="FEZ53" s="114"/>
      <c r="FFA53" s="114"/>
      <c r="FFB53" s="114"/>
      <c r="FFC53" s="114"/>
      <c r="FFD53" s="114"/>
      <c r="FFE53" s="114"/>
      <c r="FFF53" s="114"/>
      <c r="FFG53" s="114"/>
      <c r="FFH53" s="114"/>
      <c r="FFI53" s="114"/>
      <c r="FFJ53" s="114"/>
      <c r="FFK53" s="114"/>
      <c r="FFL53" s="114"/>
      <c r="FFM53" s="114"/>
      <c r="FFN53" s="114"/>
      <c r="FFO53" s="114"/>
      <c r="FFP53" s="114"/>
      <c r="FFQ53" s="114"/>
      <c r="FFR53" s="114"/>
      <c r="FFS53" s="114"/>
      <c r="FFT53" s="114"/>
      <c r="FFU53" s="114"/>
      <c r="FFV53" s="114"/>
      <c r="FFW53" s="114"/>
      <c r="FFX53" s="114"/>
      <c r="FFY53" s="114"/>
      <c r="FFZ53" s="114"/>
      <c r="FGA53" s="114"/>
      <c r="FGB53" s="114"/>
      <c r="FGC53" s="114"/>
      <c r="FGD53" s="114"/>
      <c r="FGE53" s="114"/>
      <c r="FGF53" s="114"/>
      <c r="FGG53" s="114"/>
      <c r="FGH53" s="114"/>
      <c r="FGI53" s="114"/>
      <c r="FGJ53" s="114"/>
      <c r="FGK53" s="114"/>
      <c r="FGL53" s="114"/>
      <c r="FGM53" s="114"/>
      <c r="FGN53" s="114"/>
      <c r="FGO53" s="114"/>
      <c r="FGP53" s="114"/>
      <c r="FGQ53" s="114"/>
      <c r="FGR53" s="114"/>
      <c r="FGS53" s="114"/>
      <c r="FGT53" s="114"/>
      <c r="FGU53" s="114"/>
      <c r="FGV53" s="114"/>
      <c r="FGW53" s="114"/>
      <c r="FGX53" s="114"/>
      <c r="FGY53" s="114"/>
      <c r="FGZ53" s="114"/>
      <c r="FHA53" s="114"/>
      <c r="FHB53" s="114"/>
      <c r="FHC53" s="114"/>
      <c r="FHD53" s="114"/>
      <c r="FHE53" s="114"/>
      <c r="FHF53" s="114"/>
      <c r="FHG53" s="114"/>
      <c r="FHH53" s="114"/>
      <c r="FHI53" s="114"/>
      <c r="FHJ53" s="114"/>
      <c r="FHK53" s="114"/>
      <c r="FHL53" s="114"/>
      <c r="FHM53" s="114"/>
      <c r="FHN53" s="114"/>
      <c r="FHO53" s="114"/>
      <c r="FHP53" s="114"/>
      <c r="FHQ53" s="114"/>
      <c r="FHR53" s="114"/>
      <c r="FHS53" s="114"/>
      <c r="FHT53" s="114"/>
      <c r="FHU53" s="114"/>
      <c r="FHV53" s="114"/>
      <c r="FHW53" s="114"/>
      <c r="FHX53" s="114"/>
      <c r="FHY53" s="114"/>
      <c r="FHZ53" s="114"/>
      <c r="FIA53" s="114"/>
      <c r="FIB53" s="114"/>
      <c r="FIC53" s="114"/>
      <c r="FID53" s="114"/>
      <c r="FIE53" s="114"/>
      <c r="FIF53" s="114"/>
      <c r="FIG53" s="114"/>
      <c r="FIH53" s="114"/>
      <c r="FII53" s="114"/>
      <c r="FIJ53" s="114"/>
      <c r="FIK53" s="114"/>
      <c r="FIL53" s="114"/>
      <c r="FIM53" s="114"/>
      <c r="FIN53" s="114"/>
      <c r="FIO53" s="114"/>
      <c r="FIP53" s="114"/>
      <c r="FIQ53" s="114"/>
      <c r="FIR53" s="114"/>
      <c r="FIS53" s="114"/>
      <c r="FIT53" s="114"/>
      <c r="FIU53" s="114"/>
      <c r="FIV53" s="114"/>
      <c r="FIW53" s="114"/>
      <c r="FIX53" s="114"/>
      <c r="FIY53" s="114"/>
      <c r="FIZ53" s="114"/>
      <c r="FJA53" s="114"/>
      <c r="FJB53" s="114"/>
      <c r="FJC53" s="114"/>
      <c r="FJD53" s="114"/>
      <c r="FJE53" s="114"/>
      <c r="FJF53" s="114"/>
      <c r="FJG53" s="114"/>
      <c r="FJH53" s="114"/>
      <c r="FJI53" s="114"/>
      <c r="FJJ53" s="114"/>
      <c r="FJK53" s="114"/>
      <c r="FJL53" s="114"/>
      <c r="FJM53" s="114"/>
      <c r="FJN53" s="114"/>
      <c r="FJO53" s="114"/>
      <c r="FJP53" s="114"/>
      <c r="FJQ53" s="114"/>
      <c r="FJR53" s="114"/>
      <c r="FJS53" s="114"/>
      <c r="FJT53" s="114"/>
      <c r="FJU53" s="114"/>
      <c r="FJV53" s="114"/>
      <c r="FJW53" s="114"/>
      <c r="FJX53" s="114"/>
      <c r="FJY53" s="114"/>
      <c r="FJZ53" s="114"/>
      <c r="FKA53" s="114"/>
      <c r="FKB53" s="114"/>
      <c r="FKC53" s="114"/>
      <c r="FKD53" s="114"/>
      <c r="FKE53" s="114"/>
      <c r="FKF53" s="114"/>
      <c r="FKG53" s="114"/>
      <c r="FKH53" s="114"/>
      <c r="FKI53" s="114"/>
      <c r="FKJ53" s="114"/>
      <c r="FKK53" s="114"/>
      <c r="FKL53" s="114"/>
      <c r="FKM53" s="114"/>
      <c r="FKN53" s="114"/>
      <c r="FKO53" s="114"/>
      <c r="FKP53" s="114"/>
      <c r="FKQ53" s="114"/>
      <c r="FKR53" s="114"/>
      <c r="FKS53" s="114"/>
      <c r="FKT53" s="114"/>
      <c r="FKU53" s="114"/>
      <c r="FKV53" s="114"/>
      <c r="FKW53" s="114"/>
      <c r="FKX53" s="114"/>
      <c r="FKY53" s="114"/>
      <c r="FKZ53" s="114"/>
      <c r="FLA53" s="114"/>
      <c r="FLB53" s="114"/>
      <c r="FLC53" s="114"/>
      <c r="FLD53" s="114"/>
      <c r="FLE53" s="114"/>
      <c r="FLF53" s="114"/>
      <c r="FLG53" s="114"/>
      <c r="FLH53" s="114"/>
      <c r="FLI53" s="114"/>
      <c r="FLJ53" s="114"/>
      <c r="FLK53" s="114"/>
      <c r="FLL53" s="114"/>
      <c r="FLM53" s="114"/>
      <c r="FLN53" s="114"/>
      <c r="FLO53" s="114"/>
      <c r="FLP53" s="114"/>
      <c r="FLQ53" s="114"/>
      <c r="FLR53" s="114"/>
      <c r="FLS53" s="114"/>
      <c r="FLT53" s="114"/>
      <c r="FLU53" s="114"/>
      <c r="FLV53" s="114"/>
      <c r="FLW53" s="114"/>
      <c r="FLX53" s="114"/>
      <c r="FLY53" s="114"/>
      <c r="FLZ53" s="114"/>
      <c r="FMA53" s="114"/>
      <c r="FMB53" s="114"/>
      <c r="FMC53" s="114"/>
      <c r="FMD53" s="114"/>
      <c r="FME53" s="114"/>
      <c r="FMF53" s="114"/>
      <c r="FMG53" s="114"/>
      <c r="FMH53" s="114"/>
      <c r="FMI53" s="114"/>
      <c r="FMJ53" s="114"/>
      <c r="FMK53" s="114"/>
      <c r="FML53" s="114"/>
      <c r="FMM53" s="114"/>
      <c r="FMN53" s="114"/>
      <c r="FMO53" s="114"/>
      <c r="FMP53" s="114"/>
      <c r="FMQ53" s="114"/>
      <c r="FMR53" s="114"/>
      <c r="FMS53" s="114"/>
      <c r="FMT53" s="114"/>
      <c r="FMU53" s="114"/>
      <c r="FMV53" s="114"/>
      <c r="FMW53" s="114"/>
      <c r="FMX53" s="114"/>
      <c r="FMY53" s="114"/>
      <c r="FMZ53" s="114"/>
      <c r="FNA53" s="114"/>
      <c r="FNB53" s="114"/>
      <c r="FNC53" s="114"/>
      <c r="FND53" s="114"/>
      <c r="FNE53" s="114"/>
      <c r="FNF53" s="114"/>
      <c r="FNG53" s="114"/>
      <c r="FNH53" s="114"/>
      <c r="FNI53" s="114"/>
      <c r="FNJ53" s="114"/>
      <c r="FNK53" s="114"/>
      <c r="FNL53" s="114"/>
      <c r="FNM53" s="114"/>
      <c r="FNN53" s="114"/>
      <c r="FNO53" s="114"/>
      <c r="FNP53" s="114"/>
      <c r="FNQ53" s="114"/>
      <c r="FNR53" s="114"/>
      <c r="FNS53" s="114"/>
      <c r="FNT53" s="114"/>
      <c r="FNU53" s="114"/>
      <c r="FNV53" s="114"/>
      <c r="FNW53" s="114"/>
      <c r="FNX53" s="114"/>
      <c r="FNY53" s="114"/>
      <c r="FNZ53" s="114"/>
      <c r="FOA53" s="114"/>
      <c r="FOB53" s="114"/>
      <c r="FOC53" s="114"/>
      <c r="FOD53" s="114"/>
      <c r="FOE53" s="114"/>
      <c r="FOF53" s="114"/>
      <c r="FOG53" s="114"/>
      <c r="FOH53" s="114"/>
      <c r="FOI53" s="114"/>
      <c r="FOJ53" s="114"/>
      <c r="FOK53" s="114"/>
      <c r="FOL53" s="114"/>
      <c r="FOM53" s="114"/>
      <c r="FON53" s="114"/>
      <c r="FOO53" s="114"/>
      <c r="FOP53" s="114"/>
      <c r="FOQ53" s="114"/>
      <c r="FOR53" s="114"/>
      <c r="FOS53" s="114"/>
      <c r="FOT53" s="114"/>
      <c r="FOU53" s="114"/>
      <c r="FOV53" s="114"/>
      <c r="FOW53" s="114"/>
      <c r="FOX53" s="114"/>
      <c r="FOY53" s="114"/>
      <c r="FOZ53" s="114"/>
      <c r="FPA53" s="114"/>
      <c r="FPB53" s="114"/>
      <c r="FPC53" s="114"/>
      <c r="FPD53" s="114"/>
      <c r="FPE53" s="114"/>
      <c r="FPF53" s="114"/>
      <c r="FPG53" s="114"/>
      <c r="FPH53" s="114"/>
      <c r="FPI53" s="114"/>
      <c r="FPJ53" s="114"/>
      <c r="FPK53" s="114"/>
      <c r="FPL53" s="114"/>
      <c r="FPM53" s="114"/>
      <c r="FPN53" s="114"/>
      <c r="FPO53" s="114"/>
      <c r="FPP53" s="114"/>
      <c r="FPQ53" s="114"/>
      <c r="FPR53" s="114"/>
      <c r="FPS53" s="114"/>
      <c r="FPT53" s="114"/>
      <c r="FPU53" s="114"/>
      <c r="FPV53" s="114"/>
      <c r="FPW53" s="114"/>
      <c r="FPX53" s="114"/>
      <c r="FPY53" s="114"/>
      <c r="FPZ53" s="114"/>
      <c r="FQA53" s="114"/>
      <c r="FQB53" s="114"/>
      <c r="FQC53" s="114"/>
      <c r="FQD53" s="114"/>
      <c r="FQE53" s="114"/>
      <c r="FQF53" s="114"/>
      <c r="FQG53" s="114"/>
      <c r="FQH53" s="114"/>
      <c r="FQI53" s="114"/>
      <c r="FQJ53" s="114"/>
      <c r="FQK53" s="114"/>
      <c r="FQL53" s="114"/>
      <c r="FQM53" s="114"/>
      <c r="FQN53" s="114"/>
      <c r="FQO53" s="114"/>
      <c r="FQP53" s="114"/>
      <c r="FQQ53" s="114"/>
      <c r="FQR53" s="114"/>
      <c r="FQS53" s="114"/>
      <c r="FQT53" s="114"/>
      <c r="FQU53" s="114"/>
      <c r="FQV53" s="114"/>
      <c r="FQW53" s="114"/>
      <c r="FQX53" s="114"/>
      <c r="FQY53" s="114"/>
      <c r="FQZ53" s="114"/>
      <c r="FRA53" s="114"/>
      <c r="FRB53" s="114"/>
      <c r="FRC53" s="114"/>
      <c r="FRD53" s="114"/>
      <c r="FRE53" s="114"/>
      <c r="FRF53" s="114"/>
      <c r="FRG53" s="114"/>
      <c r="FRH53" s="114"/>
      <c r="FRI53" s="114"/>
      <c r="FRJ53" s="114"/>
      <c r="FRK53" s="114"/>
      <c r="FRL53" s="114"/>
      <c r="FRM53" s="114"/>
      <c r="FRN53" s="114"/>
      <c r="FRO53" s="114"/>
      <c r="FRP53" s="114"/>
      <c r="FRQ53" s="114"/>
      <c r="FRR53" s="114"/>
      <c r="FRS53" s="114"/>
      <c r="FRT53" s="114"/>
      <c r="FRU53" s="114"/>
      <c r="FRV53" s="114"/>
      <c r="FRW53" s="114"/>
      <c r="FRX53" s="114"/>
      <c r="FRY53" s="114"/>
      <c r="FRZ53" s="114"/>
      <c r="FSA53" s="114"/>
      <c r="FSB53" s="114"/>
      <c r="FSC53" s="114"/>
      <c r="FSD53" s="114"/>
      <c r="FSE53" s="114"/>
      <c r="FSF53" s="114"/>
      <c r="FSG53" s="114"/>
      <c r="FSH53" s="114"/>
      <c r="FSI53" s="114"/>
      <c r="FSJ53" s="114"/>
      <c r="FSK53" s="114"/>
      <c r="FSL53" s="114"/>
      <c r="FSM53" s="114"/>
      <c r="FSN53" s="114"/>
      <c r="FSO53" s="114"/>
      <c r="FSP53" s="114"/>
      <c r="FSQ53" s="114"/>
      <c r="FSR53" s="114"/>
      <c r="FSS53" s="114"/>
      <c r="FST53" s="114"/>
      <c r="FSU53" s="114"/>
      <c r="FSV53" s="114"/>
      <c r="FSW53" s="114"/>
      <c r="FSX53" s="114"/>
      <c r="FSY53" s="114"/>
      <c r="FSZ53" s="114"/>
      <c r="FTA53" s="114"/>
      <c r="FTB53" s="114"/>
      <c r="FTC53" s="114"/>
      <c r="FTD53" s="114"/>
      <c r="FTE53" s="114"/>
      <c r="FTF53" s="114"/>
      <c r="FTG53" s="114"/>
      <c r="FTH53" s="114"/>
      <c r="FTI53" s="114"/>
      <c r="FTJ53" s="114"/>
      <c r="FTK53" s="114"/>
      <c r="FTL53" s="114"/>
      <c r="FTM53" s="114"/>
      <c r="FTN53" s="114"/>
      <c r="FTO53" s="114"/>
      <c r="FTP53" s="114"/>
      <c r="FTQ53" s="114"/>
      <c r="FTR53" s="114"/>
      <c r="FTS53" s="114"/>
      <c r="FTT53" s="114"/>
      <c r="FTU53" s="114"/>
      <c r="FTV53" s="114"/>
      <c r="FTW53" s="114"/>
      <c r="FTX53" s="114"/>
      <c r="FTY53" s="114"/>
      <c r="FTZ53" s="114"/>
      <c r="FUA53" s="114"/>
      <c r="FUB53" s="114"/>
      <c r="FUC53" s="114"/>
      <c r="FUD53" s="114"/>
      <c r="FUE53" s="114"/>
      <c r="FUF53" s="114"/>
      <c r="FUG53" s="114"/>
      <c r="FUH53" s="114"/>
      <c r="FUI53" s="114"/>
      <c r="FUJ53" s="114"/>
      <c r="FUK53" s="114"/>
      <c r="FUL53" s="114"/>
      <c r="FUM53" s="114"/>
      <c r="FUN53" s="114"/>
      <c r="FUO53" s="114"/>
      <c r="FUP53" s="114"/>
      <c r="FUQ53" s="114"/>
      <c r="FUR53" s="114"/>
      <c r="FUS53" s="114"/>
      <c r="FUT53" s="114"/>
      <c r="FUU53" s="114"/>
      <c r="FUV53" s="114"/>
      <c r="FUW53" s="114"/>
      <c r="FUX53" s="114"/>
      <c r="FUY53" s="114"/>
      <c r="FUZ53" s="114"/>
      <c r="FVA53" s="114"/>
      <c r="FVB53" s="114"/>
      <c r="FVC53" s="114"/>
      <c r="FVD53" s="114"/>
      <c r="FVE53" s="114"/>
      <c r="FVF53" s="114"/>
      <c r="FVG53" s="114"/>
      <c r="FVH53" s="114"/>
      <c r="FVI53" s="114"/>
      <c r="FVJ53" s="114"/>
      <c r="FVK53" s="114"/>
      <c r="FVL53" s="114"/>
      <c r="FVM53" s="114"/>
      <c r="FVN53" s="114"/>
      <c r="FVO53" s="114"/>
      <c r="FVP53" s="114"/>
      <c r="FVQ53" s="114"/>
      <c r="FVR53" s="114"/>
      <c r="FVS53" s="114"/>
      <c r="FVT53" s="114"/>
      <c r="FVU53" s="114"/>
      <c r="FVV53" s="114"/>
      <c r="FVW53" s="114"/>
      <c r="FVX53" s="114"/>
      <c r="FVY53" s="114"/>
      <c r="FVZ53" s="114"/>
      <c r="FWA53" s="114"/>
      <c r="FWB53" s="114"/>
      <c r="FWC53" s="114"/>
      <c r="FWD53" s="114"/>
      <c r="FWE53" s="114"/>
      <c r="FWF53" s="114"/>
      <c r="FWG53" s="114"/>
      <c r="FWH53" s="114"/>
      <c r="FWI53" s="114"/>
      <c r="FWJ53" s="114"/>
      <c r="FWK53" s="114"/>
      <c r="FWL53" s="114"/>
      <c r="FWM53" s="114"/>
      <c r="FWN53" s="114"/>
      <c r="FWO53" s="114"/>
      <c r="FWP53" s="114"/>
      <c r="FWQ53" s="114"/>
      <c r="FWR53" s="114"/>
      <c r="FWS53" s="114"/>
      <c r="FWT53" s="114"/>
      <c r="FWU53" s="114"/>
      <c r="FWV53" s="114"/>
      <c r="FWW53" s="114"/>
      <c r="FWX53" s="114"/>
      <c r="FWY53" s="114"/>
      <c r="FWZ53" s="114"/>
      <c r="FXA53" s="114"/>
      <c r="FXB53" s="114"/>
      <c r="FXC53" s="114"/>
      <c r="FXD53" s="114"/>
      <c r="FXE53" s="114"/>
      <c r="FXF53" s="114"/>
      <c r="FXG53" s="114"/>
      <c r="FXH53" s="114"/>
      <c r="FXI53" s="114"/>
      <c r="FXJ53" s="114"/>
      <c r="FXK53" s="114"/>
      <c r="FXL53" s="114"/>
      <c r="FXM53" s="114"/>
      <c r="FXN53" s="114"/>
      <c r="FXO53" s="114"/>
      <c r="FXP53" s="114"/>
      <c r="FXQ53" s="114"/>
      <c r="FXR53" s="114"/>
      <c r="FXS53" s="114"/>
      <c r="FXT53" s="114"/>
      <c r="FXU53" s="114"/>
      <c r="FXV53" s="114"/>
      <c r="FXW53" s="114"/>
      <c r="FXX53" s="114"/>
      <c r="FXY53" s="114"/>
      <c r="FXZ53" s="114"/>
      <c r="FYA53" s="114"/>
      <c r="FYB53" s="114"/>
      <c r="FYC53" s="114"/>
      <c r="FYD53" s="114"/>
      <c r="FYE53" s="114"/>
      <c r="FYF53" s="114"/>
      <c r="FYG53" s="114"/>
      <c r="FYH53" s="114"/>
      <c r="FYI53" s="114"/>
      <c r="FYJ53" s="114"/>
      <c r="FYK53" s="114"/>
      <c r="FYL53" s="114"/>
      <c r="FYM53" s="114"/>
      <c r="FYN53" s="114"/>
      <c r="FYO53" s="114"/>
      <c r="FYP53" s="114"/>
      <c r="FYQ53" s="114"/>
      <c r="FYR53" s="114"/>
      <c r="FYS53" s="114"/>
      <c r="FYT53" s="114"/>
      <c r="FYU53" s="114"/>
      <c r="FYV53" s="114"/>
      <c r="FYW53" s="114"/>
      <c r="FYX53" s="114"/>
      <c r="FYY53" s="114"/>
      <c r="FYZ53" s="114"/>
      <c r="FZA53" s="114"/>
      <c r="FZB53" s="114"/>
      <c r="FZC53" s="114"/>
      <c r="FZD53" s="114"/>
      <c r="FZE53" s="114"/>
      <c r="FZF53" s="114"/>
      <c r="FZG53" s="114"/>
      <c r="FZH53" s="114"/>
      <c r="FZI53" s="114"/>
      <c r="FZJ53" s="114"/>
      <c r="FZK53" s="114"/>
      <c r="FZL53" s="114"/>
      <c r="FZM53" s="114"/>
      <c r="FZN53" s="114"/>
      <c r="FZO53" s="114"/>
      <c r="FZP53" s="114"/>
      <c r="FZQ53" s="114"/>
      <c r="FZR53" s="114"/>
      <c r="FZS53" s="114"/>
      <c r="FZT53" s="114"/>
      <c r="FZU53" s="114"/>
      <c r="FZV53" s="114"/>
      <c r="FZW53" s="114"/>
      <c r="FZX53" s="114"/>
      <c r="FZY53" s="114"/>
      <c r="FZZ53" s="114"/>
      <c r="GAA53" s="114"/>
      <c r="GAB53" s="114"/>
      <c r="GAC53" s="114"/>
      <c r="GAD53" s="114"/>
      <c r="GAE53" s="114"/>
      <c r="GAF53" s="114"/>
      <c r="GAG53" s="114"/>
      <c r="GAH53" s="114"/>
      <c r="GAI53" s="114"/>
      <c r="GAJ53" s="114"/>
      <c r="GAK53" s="114"/>
      <c r="GAL53" s="114"/>
      <c r="GAM53" s="114"/>
      <c r="GAN53" s="114"/>
      <c r="GAO53" s="114"/>
      <c r="GAP53" s="114"/>
      <c r="GAQ53" s="114"/>
      <c r="GAR53" s="114"/>
      <c r="GAS53" s="114"/>
      <c r="GAT53" s="114"/>
      <c r="GAU53" s="114"/>
      <c r="GAV53" s="114"/>
      <c r="GAW53" s="114"/>
      <c r="GAX53" s="114"/>
      <c r="GAY53" s="114"/>
      <c r="GAZ53" s="114"/>
      <c r="GBA53" s="114"/>
      <c r="GBB53" s="114"/>
      <c r="GBC53" s="114"/>
      <c r="GBD53" s="114"/>
      <c r="GBE53" s="114"/>
      <c r="GBF53" s="114"/>
      <c r="GBG53" s="114"/>
      <c r="GBH53" s="114"/>
      <c r="GBI53" s="114"/>
      <c r="GBJ53" s="114"/>
      <c r="GBK53" s="114"/>
      <c r="GBL53" s="114"/>
      <c r="GBM53" s="114"/>
      <c r="GBN53" s="114"/>
      <c r="GBO53" s="114"/>
      <c r="GBP53" s="114"/>
      <c r="GBQ53" s="114"/>
      <c r="GBR53" s="114"/>
      <c r="GBS53" s="114"/>
      <c r="GBT53" s="114"/>
      <c r="GBU53" s="114"/>
      <c r="GBV53" s="114"/>
      <c r="GBW53" s="114"/>
      <c r="GBX53" s="114"/>
      <c r="GBY53" s="114"/>
      <c r="GBZ53" s="114"/>
      <c r="GCA53" s="114"/>
      <c r="GCB53" s="114"/>
      <c r="GCC53" s="114"/>
      <c r="GCD53" s="114"/>
      <c r="GCE53" s="114"/>
      <c r="GCF53" s="114"/>
      <c r="GCG53" s="114"/>
      <c r="GCH53" s="114"/>
      <c r="GCI53" s="114"/>
      <c r="GCJ53" s="114"/>
      <c r="GCK53" s="114"/>
      <c r="GCL53" s="114"/>
      <c r="GCM53" s="114"/>
      <c r="GCN53" s="114"/>
      <c r="GCO53" s="114"/>
      <c r="GCP53" s="114"/>
      <c r="GCQ53" s="114"/>
      <c r="GCR53" s="114"/>
      <c r="GCS53" s="114"/>
      <c r="GCT53" s="114"/>
      <c r="GCU53" s="114"/>
      <c r="GCV53" s="114"/>
      <c r="GCW53" s="114"/>
      <c r="GCX53" s="114"/>
      <c r="GCY53" s="114"/>
      <c r="GCZ53" s="114"/>
      <c r="GDA53" s="114"/>
      <c r="GDB53" s="114"/>
      <c r="GDC53" s="114"/>
      <c r="GDD53" s="114"/>
      <c r="GDE53" s="114"/>
      <c r="GDF53" s="114"/>
      <c r="GDG53" s="114"/>
      <c r="GDH53" s="114"/>
      <c r="GDI53" s="114"/>
      <c r="GDJ53" s="114"/>
      <c r="GDK53" s="114"/>
      <c r="GDL53" s="114"/>
      <c r="GDM53" s="114"/>
      <c r="GDN53" s="114"/>
      <c r="GDO53" s="114"/>
      <c r="GDP53" s="114"/>
      <c r="GDQ53" s="114"/>
      <c r="GDR53" s="114"/>
      <c r="GDS53" s="114"/>
      <c r="GDT53" s="114"/>
      <c r="GDU53" s="114"/>
      <c r="GDV53" s="114"/>
      <c r="GDW53" s="114"/>
      <c r="GDX53" s="114"/>
      <c r="GDY53" s="114"/>
      <c r="GDZ53" s="114"/>
      <c r="GEA53" s="114"/>
      <c r="GEB53" s="114"/>
      <c r="GEC53" s="114"/>
      <c r="GED53" s="114"/>
      <c r="GEE53" s="114"/>
      <c r="GEF53" s="114"/>
      <c r="GEG53" s="114"/>
      <c r="GEH53" s="114"/>
      <c r="GEI53" s="114"/>
      <c r="GEJ53" s="114"/>
      <c r="GEK53" s="114"/>
      <c r="GEL53" s="114"/>
      <c r="GEM53" s="114"/>
      <c r="GEN53" s="114"/>
      <c r="GEO53" s="114"/>
      <c r="GEP53" s="114"/>
      <c r="GEQ53" s="114"/>
      <c r="GER53" s="114"/>
      <c r="GES53" s="114"/>
      <c r="GET53" s="114"/>
      <c r="GEU53" s="114"/>
      <c r="GEV53" s="114"/>
      <c r="GEW53" s="114"/>
      <c r="GEX53" s="114"/>
      <c r="GEY53" s="114"/>
      <c r="GEZ53" s="114"/>
      <c r="GFA53" s="114"/>
      <c r="GFB53" s="114"/>
      <c r="GFC53" s="114"/>
      <c r="GFD53" s="114"/>
      <c r="GFE53" s="114"/>
      <c r="GFF53" s="114"/>
      <c r="GFG53" s="114"/>
      <c r="GFH53" s="114"/>
      <c r="GFI53" s="114"/>
      <c r="GFJ53" s="114"/>
      <c r="GFK53" s="114"/>
      <c r="GFL53" s="114"/>
      <c r="GFM53" s="114"/>
      <c r="GFN53" s="114"/>
      <c r="GFO53" s="114"/>
      <c r="GFP53" s="114"/>
      <c r="GFQ53" s="114"/>
      <c r="GFR53" s="114"/>
      <c r="GFS53" s="114"/>
      <c r="GFT53" s="114"/>
      <c r="GFU53" s="114"/>
      <c r="GFV53" s="114"/>
      <c r="GFW53" s="114"/>
      <c r="GFX53" s="114"/>
      <c r="GFY53" s="114"/>
      <c r="GFZ53" s="114"/>
      <c r="GGA53" s="114"/>
      <c r="GGB53" s="114"/>
      <c r="GGC53" s="114"/>
      <c r="GGD53" s="114"/>
      <c r="GGE53" s="114"/>
      <c r="GGF53" s="114"/>
      <c r="GGG53" s="114"/>
      <c r="GGH53" s="114"/>
      <c r="GGI53" s="114"/>
      <c r="GGJ53" s="114"/>
      <c r="GGK53" s="114"/>
      <c r="GGL53" s="114"/>
      <c r="GGM53" s="114"/>
      <c r="GGN53" s="114"/>
      <c r="GGO53" s="114"/>
      <c r="GGP53" s="114"/>
      <c r="GGQ53" s="114"/>
      <c r="GGR53" s="114"/>
      <c r="GGS53" s="114"/>
      <c r="GGT53" s="114"/>
      <c r="GGU53" s="114"/>
      <c r="GGV53" s="114"/>
      <c r="GGW53" s="114"/>
      <c r="GGX53" s="114"/>
      <c r="GGY53" s="114"/>
      <c r="GGZ53" s="114"/>
      <c r="GHA53" s="114"/>
      <c r="GHB53" s="114"/>
      <c r="GHC53" s="114"/>
      <c r="GHD53" s="114"/>
      <c r="GHE53" s="114"/>
      <c r="GHF53" s="114"/>
      <c r="GHG53" s="114"/>
      <c r="GHH53" s="114"/>
      <c r="GHI53" s="114"/>
      <c r="GHJ53" s="114"/>
      <c r="GHK53" s="114"/>
      <c r="GHL53" s="114"/>
      <c r="GHM53" s="114"/>
      <c r="GHN53" s="114"/>
      <c r="GHO53" s="114"/>
      <c r="GHP53" s="114"/>
      <c r="GHQ53" s="114"/>
      <c r="GHR53" s="114"/>
      <c r="GHS53" s="114"/>
      <c r="GHT53" s="114"/>
      <c r="GHU53" s="114"/>
      <c r="GHV53" s="114"/>
      <c r="GHW53" s="114"/>
      <c r="GHX53" s="114"/>
      <c r="GHY53" s="114"/>
      <c r="GHZ53" s="114"/>
      <c r="GIA53" s="114"/>
      <c r="GIB53" s="114"/>
      <c r="GIC53" s="114"/>
      <c r="GID53" s="114"/>
      <c r="GIE53" s="114"/>
      <c r="GIF53" s="114"/>
      <c r="GIG53" s="114"/>
      <c r="GIH53" s="114"/>
      <c r="GII53" s="114"/>
      <c r="GIJ53" s="114"/>
      <c r="GIK53" s="114"/>
      <c r="GIL53" s="114"/>
      <c r="GIM53" s="114"/>
      <c r="GIN53" s="114"/>
      <c r="GIO53" s="114"/>
      <c r="GIP53" s="114"/>
      <c r="GIQ53" s="114"/>
      <c r="GIR53" s="114"/>
      <c r="GIS53" s="114"/>
      <c r="GIT53" s="114"/>
      <c r="GIU53" s="114"/>
      <c r="GIV53" s="114"/>
      <c r="GIW53" s="114"/>
      <c r="GIX53" s="114"/>
      <c r="GIY53" s="114"/>
      <c r="GIZ53" s="114"/>
      <c r="GJA53" s="114"/>
      <c r="GJB53" s="114"/>
      <c r="GJC53" s="114"/>
      <c r="GJD53" s="114"/>
      <c r="GJE53" s="114"/>
      <c r="GJF53" s="114"/>
      <c r="GJG53" s="114"/>
      <c r="GJH53" s="114"/>
      <c r="GJI53" s="114"/>
      <c r="GJJ53" s="114"/>
      <c r="GJK53" s="114"/>
      <c r="GJL53" s="114"/>
      <c r="GJM53" s="114"/>
      <c r="GJN53" s="114"/>
      <c r="GJO53" s="114"/>
      <c r="GJP53" s="114"/>
      <c r="GJQ53" s="114"/>
      <c r="GJR53" s="114"/>
      <c r="GJS53" s="114"/>
      <c r="GJT53" s="114"/>
      <c r="GJU53" s="114"/>
      <c r="GJV53" s="114"/>
      <c r="GJW53" s="114"/>
      <c r="GJX53" s="114"/>
      <c r="GJY53" s="114"/>
      <c r="GJZ53" s="114"/>
      <c r="GKA53" s="114"/>
      <c r="GKB53" s="114"/>
      <c r="GKC53" s="114"/>
      <c r="GKD53" s="114"/>
      <c r="GKE53" s="114"/>
      <c r="GKF53" s="114"/>
      <c r="GKG53" s="114"/>
      <c r="GKH53" s="114"/>
      <c r="GKI53" s="114"/>
      <c r="GKJ53" s="114"/>
      <c r="GKK53" s="114"/>
      <c r="GKL53" s="114"/>
      <c r="GKM53" s="114"/>
      <c r="GKN53" s="114"/>
      <c r="GKO53" s="114"/>
      <c r="GKP53" s="114"/>
      <c r="GKQ53" s="114"/>
      <c r="GKR53" s="114"/>
      <c r="GKS53" s="114"/>
      <c r="GKT53" s="114"/>
      <c r="GKU53" s="114"/>
      <c r="GKV53" s="114"/>
      <c r="GKW53" s="114"/>
      <c r="GKX53" s="114"/>
      <c r="GKY53" s="114"/>
      <c r="GKZ53" s="114"/>
      <c r="GLA53" s="114"/>
      <c r="GLB53" s="114"/>
      <c r="GLC53" s="114"/>
      <c r="GLD53" s="114"/>
      <c r="GLE53" s="114"/>
      <c r="GLF53" s="114"/>
      <c r="GLG53" s="114"/>
      <c r="GLH53" s="114"/>
      <c r="GLI53" s="114"/>
      <c r="GLJ53" s="114"/>
      <c r="GLK53" s="114"/>
      <c r="GLL53" s="114"/>
      <c r="GLM53" s="114"/>
      <c r="GLN53" s="114"/>
      <c r="GLO53" s="114"/>
      <c r="GLP53" s="114"/>
      <c r="GLQ53" s="114"/>
      <c r="GLR53" s="114"/>
      <c r="GLS53" s="114"/>
      <c r="GLT53" s="114"/>
      <c r="GLU53" s="114"/>
      <c r="GLV53" s="114"/>
      <c r="GLW53" s="114"/>
      <c r="GLX53" s="114"/>
      <c r="GLY53" s="114"/>
      <c r="GLZ53" s="114"/>
      <c r="GMA53" s="114"/>
      <c r="GMB53" s="114"/>
      <c r="GMC53" s="114"/>
      <c r="GMD53" s="114"/>
      <c r="GME53" s="114"/>
      <c r="GMF53" s="114"/>
      <c r="GMG53" s="114"/>
      <c r="GMH53" s="114"/>
      <c r="GMI53" s="114"/>
      <c r="GMJ53" s="114"/>
      <c r="GMK53" s="114"/>
      <c r="GML53" s="114"/>
      <c r="GMM53" s="114"/>
      <c r="GMN53" s="114"/>
      <c r="GMO53" s="114"/>
      <c r="GMP53" s="114"/>
      <c r="GMQ53" s="114"/>
      <c r="GMR53" s="114"/>
      <c r="GMS53" s="114"/>
      <c r="GMT53" s="114"/>
      <c r="GMU53" s="114"/>
      <c r="GMV53" s="114"/>
      <c r="GMW53" s="114"/>
      <c r="GMX53" s="114"/>
      <c r="GMY53" s="114"/>
      <c r="GMZ53" s="114"/>
      <c r="GNA53" s="114"/>
      <c r="GNB53" s="114"/>
      <c r="GNC53" s="114"/>
      <c r="GND53" s="114"/>
      <c r="GNE53" s="114"/>
      <c r="GNF53" s="114"/>
      <c r="GNG53" s="114"/>
      <c r="GNH53" s="114"/>
      <c r="GNI53" s="114"/>
      <c r="GNJ53" s="114"/>
      <c r="GNK53" s="114"/>
      <c r="GNL53" s="114"/>
      <c r="GNM53" s="114"/>
      <c r="GNN53" s="114"/>
      <c r="GNO53" s="114"/>
      <c r="GNP53" s="114"/>
      <c r="GNQ53" s="114"/>
      <c r="GNR53" s="114"/>
      <c r="GNS53" s="114"/>
      <c r="GNT53" s="114"/>
      <c r="GNU53" s="114"/>
      <c r="GNV53" s="114"/>
      <c r="GNW53" s="114"/>
      <c r="GNX53" s="114"/>
      <c r="GNY53" s="114"/>
      <c r="GNZ53" s="114"/>
      <c r="GOA53" s="114"/>
      <c r="GOB53" s="114"/>
      <c r="GOC53" s="114"/>
      <c r="GOD53" s="114"/>
      <c r="GOE53" s="114"/>
      <c r="GOF53" s="114"/>
      <c r="GOG53" s="114"/>
      <c r="GOH53" s="114"/>
      <c r="GOI53" s="114"/>
      <c r="GOJ53" s="114"/>
      <c r="GOK53" s="114"/>
      <c r="GOL53" s="114"/>
      <c r="GOM53" s="114"/>
      <c r="GON53" s="114"/>
      <c r="GOO53" s="114"/>
      <c r="GOP53" s="114"/>
      <c r="GOQ53" s="114"/>
      <c r="GOR53" s="114"/>
      <c r="GOS53" s="114"/>
      <c r="GOT53" s="114"/>
      <c r="GOU53" s="114"/>
      <c r="GOV53" s="114"/>
      <c r="GOW53" s="114"/>
      <c r="GOX53" s="114"/>
      <c r="GOY53" s="114"/>
      <c r="GOZ53" s="114"/>
      <c r="GPA53" s="114"/>
      <c r="GPB53" s="114"/>
      <c r="GPC53" s="114"/>
      <c r="GPD53" s="114"/>
      <c r="GPE53" s="114"/>
      <c r="GPF53" s="114"/>
      <c r="GPG53" s="114"/>
      <c r="GPH53" s="114"/>
      <c r="GPI53" s="114"/>
      <c r="GPJ53" s="114"/>
      <c r="GPK53" s="114"/>
      <c r="GPL53" s="114"/>
      <c r="GPM53" s="114"/>
      <c r="GPN53" s="114"/>
      <c r="GPO53" s="114"/>
      <c r="GPP53" s="114"/>
      <c r="GPQ53" s="114"/>
      <c r="GPR53" s="114"/>
      <c r="GPS53" s="114"/>
      <c r="GPT53" s="114"/>
      <c r="GPU53" s="114"/>
      <c r="GPV53" s="114"/>
      <c r="GPW53" s="114"/>
      <c r="GPX53" s="114"/>
      <c r="GPY53" s="114"/>
      <c r="GPZ53" s="114"/>
      <c r="GQA53" s="114"/>
      <c r="GQB53" s="114"/>
      <c r="GQC53" s="114"/>
      <c r="GQD53" s="114"/>
      <c r="GQE53" s="114"/>
      <c r="GQF53" s="114"/>
      <c r="GQG53" s="114"/>
      <c r="GQH53" s="114"/>
      <c r="GQI53" s="114"/>
      <c r="GQJ53" s="114"/>
      <c r="GQK53" s="114"/>
      <c r="GQL53" s="114"/>
      <c r="GQM53" s="114"/>
      <c r="GQN53" s="114"/>
      <c r="GQO53" s="114"/>
      <c r="GQP53" s="114"/>
      <c r="GQQ53" s="114"/>
      <c r="GQR53" s="114"/>
      <c r="GQS53" s="114"/>
      <c r="GQT53" s="114"/>
      <c r="GQU53" s="114"/>
      <c r="GQV53" s="114"/>
      <c r="GQW53" s="114"/>
      <c r="GQX53" s="114"/>
      <c r="GQY53" s="114"/>
      <c r="GQZ53" s="114"/>
      <c r="GRA53" s="114"/>
      <c r="GRB53" s="114"/>
      <c r="GRC53" s="114"/>
      <c r="GRD53" s="114"/>
      <c r="GRE53" s="114"/>
      <c r="GRF53" s="114"/>
      <c r="GRG53" s="114"/>
      <c r="GRH53" s="114"/>
      <c r="GRI53" s="114"/>
      <c r="GRJ53" s="114"/>
      <c r="GRK53" s="114"/>
      <c r="GRL53" s="114"/>
      <c r="GRM53" s="114"/>
      <c r="GRN53" s="114"/>
      <c r="GRO53" s="114"/>
      <c r="GRP53" s="114"/>
      <c r="GRQ53" s="114"/>
      <c r="GRR53" s="114"/>
      <c r="GRS53" s="114"/>
      <c r="GRT53" s="114"/>
      <c r="GRU53" s="114"/>
      <c r="GRV53" s="114"/>
      <c r="GRW53" s="114"/>
      <c r="GRX53" s="114"/>
      <c r="GRY53" s="114"/>
      <c r="GRZ53" s="114"/>
      <c r="GSA53" s="114"/>
      <c r="GSB53" s="114"/>
      <c r="GSC53" s="114"/>
      <c r="GSD53" s="114"/>
      <c r="GSE53" s="114"/>
      <c r="GSF53" s="114"/>
      <c r="GSG53" s="114"/>
      <c r="GSH53" s="114"/>
      <c r="GSI53" s="114"/>
      <c r="GSJ53" s="114"/>
      <c r="GSK53" s="114"/>
      <c r="GSL53" s="114"/>
      <c r="GSM53" s="114"/>
      <c r="GSN53" s="114"/>
      <c r="GSO53" s="114"/>
      <c r="GSP53" s="114"/>
      <c r="GSQ53" s="114"/>
      <c r="GSR53" s="114"/>
      <c r="GSS53" s="114"/>
      <c r="GST53" s="114"/>
      <c r="GSU53" s="114"/>
      <c r="GSV53" s="114"/>
      <c r="GSW53" s="114"/>
      <c r="GSX53" s="114"/>
      <c r="GSY53" s="114"/>
      <c r="GSZ53" s="114"/>
      <c r="GTA53" s="114"/>
      <c r="GTB53" s="114"/>
      <c r="GTC53" s="114"/>
      <c r="GTD53" s="114"/>
      <c r="GTE53" s="114"/>
      <c r="GTF53" s="114"/>
      <c r="GTG53" s="114"/>
      <c r="GTH53" s="114"/>
      <c r="GTI53" s="114"/>
      <c r="GTJ53" s="114"/>
      <c r="GTK53" s="114"/>
      <c r="GTL53" s="114"/>
      <c r="GTM53" s="114"/>
      <c r="GTN53" s="114"/>
      <c r="GTO53" s="114"/>
      <c r="GTP53" s="114"/>
      <c r="GTQ53" s="114"/>
      <c r="GTR53" s="114"/>
      <c r="GTS53" s="114"/>
      <c r="GTT53" s="114"/>
      <c r="GTU53" s="114"/>
      <c r="GTV53" s="114"/>
      <c r="GTW53" s="114"/>
      <c r="GTX53" s="114"/>
      <c r="GTY53" s="114"/>
      <c r="GTZ53" s="114"/>
      <c r="GUA53" s="114"/>
      <c r="GUB53" s="114"/>
      <c r="GUC53" s="114"/>
      <c r="GUD53" s="114"/>
      <c r="GUE53" s="114"/>
      <c r="GUF53" s="114"/>
      <c r="GUG53" s="114"/>
      <c r="GUH53" s="114"/>
      <c r="GUI53" s="114"/>
      <c r="GUJ53" s="114"/>
      <c r="GUK53" s="114"/>
      <c r="GUL53" s="114"/>
      <c r="GUM53" s="114"/>
      <c r="GUN53" s="114"/>
      <c r="GUO53" s="114"/>
      <c r="GUP53" s="114"/>
      <c r="GUQ53" s="114"/>
      <c r="GUR53" s="114"/>
      <c r="GUS53" s="114"/>
      <c r="GUT53" s="114"/>
      <c r="GUU53" s="114"/>
      <c r="GUV53" s="114"/>
      <c r="GUW53" s="114"/>
      <c r="GUX53" s="114"/>
      <c r="GUY53" s="114"/>
      <c r="GUZ53" s="114"/>
      <c r="GVA53" s="114"/>
      <c r="GVB53" s="114"/>
      <c r="GVC53" s="114"/>
      <c r="GVD53" s="114"/>
      <c r="GVE53" s="114"/>
      <c r="GVF53" s="114"/>
      <c r="GVG53" s="114"/>
      <c r="GVH53" s="114"/>
      <c r="GVI53" s="114"/>
      <c r="GVJ53" s="114"/>
      <c r="GVK53" s="114"/>
      <c r="GVL53" s="114"/>
      <c r="GVM53" s="114"/>
      <c r="GVN53" s="114"/>
      <c r="GVO53" s="114"/>
      <c r="GVP53" s="114"/>
      <c r="GVQ53" s="114"/>
      <c r="GVR53" s="114"/>
      <c r="GVS53" s="114"/>
      <c r="GVT53" s="114"/>
      <c r="GVU53" s="114"/>
      <c r="GVV53" s="114"/>
      <c r="GVW53" s="114"/>
      <c r="GVX53" s="114"/>
      <c r="GVY53" s="114"/>
      <c r="GVZ53" s="114"/>
      <c r="GWA53" s="114"/>
      <c r="GWB53" s="114"/>
      <c r="GWC53" s="114"/>
      <c r="GWD53" s="114"/>
      <c r="GWE53" s="114"/>
      <c r="GWF53" s="114"/>
      <c r="GWG53" s="114"/>
      <c r="GWH53" s="114"/>
      <c r="GWI53" s="114"/>
      <c r="GWJ53" s="114"/>
      <c r="GWK53" s="114"/>
      <c r="GWL53" s="114"/>
      <c r="GWM53" s="114"/>
      <c r="GWN53" s="114"/>
      <c r="GWO53" s="114"/>
      <c r="GWP53" s="114"/>
      <c r="GWQ53" s="114"/>
      <c r="GWR53" s="114"/>
      <c r="GWS53" s="114"/>
      <c r="GWT53" s="114"/>
      <c r="GWU53" s="114"/>
      <c r="GWV53" s="114"/>
      <c r="GWW53" s="114"/>
      <c r="GWX53" s="114"/>
      <c r="GWY53" s="114"/>
      <c r="GWZ53" s="114"/>
      <c r="GXA53" s="114"/>
      <c r="GXB53" s="114"/>
      <c r="GXC53" s="114"/>
      <c r="GXD53" s="114"/>
      <c r="GXE53" s="114"/>
      <c r="GXF53" s="114"/>
      <c r="GXG53" s="114"/>
      <c r="GXH53" s="114"/>
      <c r="GXI53" s="114"/>
      <c r="GXJ53" s="114"/>
      <c r="GXK53" s="114"/>
      <c r="GXL53" s="114"/>
      <c r="GXM53" s="114"/>
      <c r="GXN53" s="114"/>
      <c r="GXO53" s="114"/>
      <c r="GXP53" s="114"/>
      <c r="GXQ53" s="114"/>
      <c r="GXR53" s="114"/>
      <c r="GXS53" s="114"/>
      <c r="GXT53" s="114"/>
      <c r="GXU53" s="114"/>
      <c r="GXV53" s="114"/>
      <c r="GXW53" s="114"/>
      <c r="GXX53" s="114"/>
      <c r="GXY53" s="114"/>
      <c r="GXZ53" s="114"/>
      <c r="GYA53" s="114"/>
      <c r="GYB53" s="114"/>
      <c r="GYC53" s="114"/>
      <c r="GYD53" s="114"/>
      <c r="GYE53" s="114"/>
      <c r="GYF53" s="114"/>
      <c r="GYG53" s="114"/>
      <c r="GYH53" s="114"/>
      <c r="GYI53" s="114"/>
      <c r="GYJ53" s="114"/>
      <c r="GYK53" s="114"/>
      <c r="GYL53" s="114"/>
      <c r="GYM53" s="114"/>
      <c r="GYN53" s="114"/>
      <c r="GYO53" s="114"/>
      <c r="GYP53" s="114"/>
      <c r="GYQ53" s="114"/>
      <c r="GYR53" s="114"/>
      <c r="GYS53" s="114"/>
      <c r="GYT53" s="114"/>
      <c r="GYU53" s="114"/>
      <c r="GYV53" s="114"/>
      <c r="GYW53" s="114"/>
      <c r="GYX53" s="114"/>
      <c r="GYY53" s="114"/>
      <c r="GYZ53" s="114"/>
      <c r="GZA53" s="114"/>
      <c r="GZB53" s="114"/>
      <c r="GZC53" s="114"/>
      <c r="GZD53" s="114"/>
      <c r="GZE53" s="114"/>
      <c r="GZF53" s="114"/>
      <c r="GZG53" s="114"/>
      <c r="GZH53" s="114"/>
      <c r="GZI53" s="114"/>
      <c r="GZJ53" s="114"/>
      <c r="GZK53" s="114"/>
      <c r="GZL53" s="114"/>
      <c r="GZM53" s="114"/>
      <c r="GZN53" s="114"/>
      <c r="GZO53" s="114"/>
      <c r="GZP53" s="114"/>
      <c r="GZQ53" s="114"/>
      <c r="GZR53" s="114"/>
      <c r="GZS53" s="114"/>
      <c r="GZT53" s="114"/>
      <c r="GZU53" s="114"/>
      <c r="GZV53" s="114"/>
      <c r="GZW53" s="114"/>
      <c r="GZX53" s="114"/>
      <c r="GZY53" s="114"/>
      <c r="GZZ53" s="114"/>
      <c r="HAA53" s="114"/>
      <c r="HAB53" s="114"/>
      <c r="HAC53" s="114"/>
      <c r="HAD53" s="114"/>
      <c r="HAE53" s="114"/>
      <c r="HAF53" s="114"/>
      <c r="HAG53" s="114"/>
      <c r="HAH53" s="114"/>
      <c r="HAI53" s="114"/>
      <c r="HAJ53" s="114"/>
      <c r="HAK53" s="114"/>
      <c r="HAL53" s="114"/>
      <c r="HAM53" s="114"/>
      <c r="HAN53" s="114"/>
      <c r="HAO53" s="114"/>
      <c r="HAP53" s="114"/>
      <c r="HAQ53" s="114"/>
      <c r="HAR53" s="114"/>
      <c r="HAS53" s="114"/>
      <c r="HAT53" s="114"/>
      <c r="HAU53" s="114"/>
      <c r="HAV53" s="114"/>
      <c r="HAW53" s="114"/>
      <c r="HAX53" s="114"/>
      <c r="HAY53" s="114"/>
      <c r="HAZ53" s="114"/>
      <c r="HBA53" s="114"/>
      <c r="HBB53" s="114"/>
      <c r="HBC53" s="114"/>
      <c r="HBD53" s="114"/>
      <c r="HBE53" s="114"/>
      <c r="HBF53" s="114"/>
      <c r="HBG53" s="114"/>
      <c r="HBH53" s="114"/>
      <c r="HBI53" s="114"/>
      <c r="HBJ53" s="114"/>
      <c r="HBK53" s="114"/>
      <c r="HBL53" s="114"/>
      <c r="HBM53" s="114"/>
      <c r="HBN53" s="114"/>
      <c r="HBO53" s="114"/>
      <c r="HBP53" s="114"/>
      <c r="HBQ53" s="114"/>
      <c r="HBR53" s="114"/>
      <c r="HBS53" s="114"/>
      <c r="HBT53" s="114"/>
      <c r="HBU53" s="114"/>
      <c r="HBV53" s="114"/>
      <c r="HBW53" s="114"/>
      <c r="HBX53" s="114"/>
      <c r="HBY53" s="114"/>
      <c r="HBZ53" s="114"/>
      <c r="HCA53" s="114"/>
      <c r="HCB53" s="114"/>
      <c r="HCC53" s="114"/>
      <c r="HCD53" s="114"/>
      <c r="HCE53" s="114"/>
      <c r="HCF53" s="114"/>
      <c r="HCG53" s="114"/>
      <c r="HCH53" s="114"/>
      <c r="HCI53" s="114"/>
      <c r="HCJ53" s="114"/>
      <c r="HCK53" s="114"/>
      <c r="HCL53" s="114"/>
      <c r="HCM53" s="114"/>
      <c r="HCN53" s="114"/>
      <c r="HCO53" s="114"/>
      <c r="HCP53" s="114"/>
      <c r="HCQ53" s="114"/>
      <c r="HCR53" s="114"/>
      <c r="HCS53" s="114"/>
      <c r="HCT53" s="114"/>
      <c r="HCU53" s="114"/>
      <c r="HCV53" s="114"/>
      <c r="HCW53" s="114"/>
      <c r="HCX53" s="114"/>
      <c r="HCY53" s="114"/>
      <c r="HCZ53" s="114"/>
      <c r="HDA53" s="114"/>
      <c r="HDB53" s="114"/>
      <c r="HDC53" s="114"/>
      <c r="HDD53" s="114"/>
      <c r="HDE53" s="114"/>
      <c r="HDF53" s="114"/>
      <c r="HDG53" s="114"/>
      <c r="HDH53" s="114"/>
      <c r="HDI53" s="114"/>
      <c r="HDJ53" s="114"/>
      <c r="HDK53" s="114"/>
      <c r="HDL53" s="114"/>
      <c r="HDM53" s="114"/>
      <c r="HDN53" s="114"/>
      <c r="HDO53" s="114"/>
      <c r="HDP53" s="114"/>
      <c r="HDQ53" s="114"/>
      <c r="HDR53" s="114"/>
      <c r="HDS53" s="114"/>
      <c r="HDT53" s="114"/>
      <c r="HDU53" s="114"/>
      <c r="HDV53" s="114"/>
      <c r="HDW53" s="114"/>
      <c r="HDX53" s="114"/>
      <c r="HDY53" s="114"/>
      <c r="HDZ53" s="114"/>
      <c r="HEA53" s="114"/>
      <c r="HEB53" s="114"/>
      <c r="HEC53" s="114"/>
      <c r="HED53" s="114"/>
      <c r="HEE53" s="114"/>
      <c r="HEF53" s="114"/>
      <c r="HEG53" s="114"/>
      <c r="HEH53" s="114"/>
      <c r="HEI53" s="114"/>
      <c r="HEJ53" s="114"/>
      <c r="HEK53" s="114"/>
      <c r="HEL53" s="114"/>
      <c r="HEM53" s="114"/>
      <c r="HEN53" s="114"/>
      <c r="HEO53" s="114"/>
      <c r="HEP53" s="114"/>
      <c r="HEQ53" s="114"/>
      <c r="HER53" s="114"/>
      <c r="HES53" s="114"/>
      <c r="HET53" s="114"/>
      <c r="HEU53" s="114"/>
      <c r="HEV53" s="114"/>
      <c r="HEW53" s="114"/>
      <c r="HEX53" s="114"/>
      <c r="HEY53" s="114"/>
      <c r="HEZ53" s="114"/>
      <c r="HFA53" s="114"/>
      <c r="HFB53" s="114"/>
      <c r="HFC53" s="114"/>
      <c r="HFD53" s="114"/>
      <c r="HFE53" s="114"/>
      <c r="HFF53" s="114"/>
      <c r="HFG53" s="114"/>
      <c r="HFH53" s="114"/>
      <c r="HFI53" s="114"/>
      <c r="HFJ53" s="114"/>
      <c r="HFK53" s="114"/>
      <c r="HFL53" s="114"/>
      <c r="HFM53" s="114"/>
      <c r="HFN53" s="114"/>
      <c r="HFO53" s="114"/>
      <c r="HFP53" s="114"/>
      <c r="HFQ53" s="114"/>
      <c r="HFR53" s="114"/>
      <c r="HFS53" s="114"/>
      <c r="HFT53" s="114"/>
      <c r="HFU53" s="114"/>
      <c r="HFV53" s="114"/>
      <c r="HFW53" s="114"/>
      <c r="HFX53" s="114"/>
      <c r="HFY53" s="114"/>
      <c r="HFZ53" s="114"/>
      <c r="HGA53" s="114"/>
      <c r="HGB53" s="114"/>
      <c r="HGC53" s="114"/>
      <c r="HGD53" s="114"/>
      <c r="HGE53" s="114"/>
      <c r="HGF53" s="114"/>
      <c r="HGG53" s="114"/>
      <c r="HGH53" s="114"/>
      <c r="HGI53" s="114"/>
      <c r="HGJ53" s="114"/>
      <c r="HGK53" s="114"/>
      <c r="HGL53" s="114"/>
      <c r="HGM53" s="114"/>
      <c r="HGN53" s="114"/>
      <c r="HGO53" s="114"/>
      <c r="HGP53" s="114"/>
      <c r="HGQ53" s="114"/>
      <c r="HGR53" s="114"/>
      <c r="HGS53" s="114"/>
      <c r="HGT53" s="114"/>
      <c r="HGU53" s="114"/>
      <c r="HGV53" s="114"/>
      <c r="HGW53" s="114"/>
      <c r="HGX53" s="114"/>
      <c r="HGY53" s="114"/>
      <c r="HGZ53" s="114"/>
      <c r="HHA53" s="114"/>
      <c r="HHB53" s="114"/>
      <c r="HHC53" s="114"/>
      <c r="HHD53" s="114"/>
      <c r="HHE53" s="114"/>
      <c r="HHF53" s="114"/>
      <c r="HHG53" s="114"/>
      <c r="HHH53" s="114"/>
      <c r="HHI53" s="114"/>
      <c r="HHJ53" s="114"/>
      <c r="HHK53" s="114"/>
      <c r="HHL53" s="114"/>
      <c r="HHM53" s="114"/>
      <c r="HHN53" s="114"/>
      <c r="HHO53" s="114"/>
      <c r="HHP53" s="114"/>
      <c r="HHQ53" s="114"/>
      <c r="HHR53" s="114"/>
      <c r="HHS53" s="114"/>
      <c r="HHT53" s="114"/>
      <c r="HHU53" s="114"/>
      <c r="HHV53" s="114"/>
      <c r="HHW53" s="114"/>
      <c r="HHX53" s="114"/>
      <c r="HHY53" s="114"/>
      <c r="HHZ53" s="114"/>
      <c r="HIA53" s="114"/>
      <c r="HIB53" s="114"/>
      <c r="HIC53" s="114"/>
      <c r="HID53" s="114"/>
      <c r="HIE53" s="114"/>
      <c r="HIF53" s="114"/>
      <c r="HIG53" s="114"/>
      <c r="HIH53" s="114"/>
      <c r="HII53" s="114"/>
      <c r="HIJ53" s="114"/>
      <c r="HIK53" s="114"/>
      <c r="HIL53" s="114"/>
      <c r="HIM53" s="114"/>
      <c r="HIN53" s="114"/>
      <c r="HIO53" s="114"/>
      <c r="HIP53" s="114"/>
      <c r="HIQ53" s="114"/>
      <c r="HIR53" s="114"/>
      <c r="HIS53" s="114"/>
      <c r="HIT53" s="114"/>
      <c r="HIU53" s="114"/>
      <c r="HIV53" s="114"/>
      <c r="HIW53" s="114"/>
      <c r="HIX53" s="114"/>
      <c r="HIY53" s="114"/>
      <c r="HIZ53" s="114"/>
      <c r="HJA53" s="114"/>
      <c r="HJB53" s="114"/>
      <c r="HJC53" s="114"/>
      <c r="HJD53" s="114"/>
      <c r="HJE53" s="114"/>
      <c r="HJF53" s="114"/>
      <c r="HJG53" s="114"/>
      <c r="HJH53" s="114"/>
      <c r="HJI53" s="114"/>
      <c r="HJJ53" s="114"/>
      <c r="HJK53" s="114"/>
      <c r="HJL53" s="114"/>
      <c r="HJM53" s="114"/>
      <c r="HJN53" s="114"/>
      <c r="HJO53" s="114"/>
      <c r="HJP53" s="114"/>
      <c r="HJQ53" s="114"/>
      <c r="HJR53" s="114"/>
      <c r="HJS53" s="114"/>
      <c r="HJT53" s="114"/>
      <c r="HJU53" s="114"/>
      <c r="HJV53" s="114"/>
      <c r="HJW53" s="114"/>
      <c r="HJX53" s="114"/>
      <c r="HJY53" s="114"/>
      <c r="HJZ53" s="114"/>
      <c r="HKA53" s="114"/>
      <c r="HKB53" s="114"/>
      <c r="HKC53" s="114"/>
      <c r="HKD53" s="114"/>
      <c r="HKE53" s="114"/>
      <c r="HKF53" s="114"/>
      <c r="HKG53" s="114"/>
      <c r="HKH53" s="114"/>
      <c r="HKI53" s="114"/>
      <c r="HKJ53" s="114"/>
      <c r="HKK53" s="114"/>
      <c r="HKL53" s="114"/>
      <c r="HKM53" s="114"/>
      <c r="HKN53" s="114"/>
      <c r="HKO53" s="114"/>
      <c r="HKP53" s="114"/>
      <c r="HKQ53" s="114"/>
      <c r="HKR53" s="114"/>
      <c r="HKS53" s="114"/>
      <c r="HKT53" s="114"/>
      <c r="HKU53" s="114"/>
      <c r="HKV53" s="114"/>
      <c r="HKW53" s="114"/>
      <c r="HKX53" s="114"/>
      <c r="HKY53" s="114"/>
      <c r="HKZ53" s="114"/>
      <c r="HLA53" s="114"/>
      <c r="HLB53" s="114"/>
      <c r="HLC53" s="114"/>
      <c r="HLD53" s="114"/>
      <c r="HLE53" s="114"/>
      <c r="HLF53" s="114"/>
      <c r="HLG53" s="114"/>
      <c r="HLH53" s="114"/>
      <c r="HLI53" s="114"/>
      <c r="HLJ53" s="114"/>
      <c r="HLK53" s="114"/>
      <c r="HLL53" s="114"/>
      <c r="HLM53" s="114"/>
      <c r="HLN53" s="114"/>
      <c r="HLO53" s="114"/>
      <c r="HLP53" s="114"/>
      <c r="HLQ53" s="114"/>
      <c r="HLR53" s="114"/>
      <c r="HLS53" s="114"/>
      <c r="HLT53" s="114"/>
      <c r="HLU53" s="114"/>
      <c r="HLV53" s="114"/>
      <c r="HLW53" s="114"/>
      <c r="HLX53" s="114"/>
      <c r="HLY53" s="114"/>
      <c r="HLZ53" s="114"/>
      <c r="HMA53" s="114"/>
      <c r="HMB53" s="114"/>
      <c r="HMC53" s="114"/>
      <c r="HMD53" s="114"/>
      <c r="HME53" s="114"/>
      <c r="HMF53" s="114"/>
      <c r="HMG53" s="114"/>
      <c r="HMH53" s="114"/>
      <c r="HMI53" s="114"/>
      <c r="HMJ53" s="114"/>
      <c r="HMK53" s="114"/>
      <c r="HML53" s="114"/>
      <c r="HMM53" s="114"/>
      <c r="HMN53" s="114"/>
      <c r="HMO53" s="114"/>
      <c r="HMP53" s="114"/>
      <c r="HMQ53" s="114"/>
      <c r="HMR53" s="114"/>
      <c r="HMS53" s="114"/>
      <c r="HMT53" s="114"/>
      <c r="HMU53" s="114"/>
      <c r="HMV53" s="114"/>
      <c r="HMW53" s="114"/>
      <c r="HMX53" s="114"/>
      <c r="HMY53" s="114"/>
      <c r="HMZ53" s="114"/>
      <c r="HNA53" s="114"/>
      <c r="HNB53" s="114"/>
      <c r="HNC53" s="114"/>
      <c r="HND53" s="114"/>
      <c r="HNE53" s="114"/>
      <c r="HNF53" s="114"/>
      <c r="HNG53" s="114"/>
      <c r="HNH53" s="114"/>
      <c r="HNI53" s="114"/>
      <c r="HNJ53" s="114"/>
      <c r="HNK53" s="114"/>
      <c r="HNL53" s="114"/>
      <c r="HNM53" s="114"/>
      <c r="HNN53" s="114"/>
      <c r="HNO53" s="114"/>
      <c r="HNP53" s="114"/>
      <c r="HNQ53" s="114"/>
      <c r="HNR53" s="114"/>
      <c r="HNS53" s="114"/>
      <c r="HNT53" s="114"/>
      <c r="HNU53" s="114"/>
      <c r="HNV53" s="114"/>
      <c r="HNW53" s="114"/>
      <c r="HNX53" s="114"/>
      <c r="HNY53" s="114"/>
      <c r="HNZ53" s="114"/>
      <c r="HOA53" s="114"/>
      <c r="HOB53" s="114"/>
      <c r="HOC53" s="114"/>
      <c r="HOD53" s="114"/>
      <c r="HOE53" s="114"/>
      <c r="HOF53" s="114"/>
      <c r="HOG53" s="114"/>
      <c r="HOH53" s="114"/>
      <c r="HOI53" s="114"/>
      <c r="HOJ53" s="114"/>
      <c r="HOK53" s="114"/>
      <c r="HOL53" s="114"/>
      <c r="HOM53" s="114"/>
      <c r="HON53" s="114"/>
      <c r="HOO53" s="114"/>
      <c r="HOP53" s="114"/>
      <c r="HOQ53" s="114"/>
      <c r="HOR53" s="114"/>
      <c r="HOS53" s="114"/>
      <c r="HOT53" s="114"/>
      <c r="HOU53" s="114"/>
      <c r="HOV53" s="114"/>
      <c r="HOW53" s="114"/>
      <c r="HOX53" s="114"/>
      <c r="HOY53" s="114"/>
      <c r="HOZ53" s="114"/>
      <c r="HPA53" s="114"/>
      <c r="HPB53" s="114"/>
      <c r="HPC53" s="114"/>
      <c r="HPD53" s="114"/>
      <c r="HPE53" s="114"/>
      <c r="HPF53" s="114"/>
      <c r="HPG53" s="114"/>
      <c r="HPH53" s="114"/>
      <c r="HPI53" s="114"/>
      <c r="HPJ53" s="114"/>
      <c r="HPK53" s="114"/>
      <c r="HPL53" s="114"/>
      <c r="HPM53" s="114"/>
      <c r="HPN53" s="114"/>
      <c r="HPO53" s="114"/>
      <c r="HPP53" s="114"/>
      <c r="HPQ53" s="114"/>
      <c r="HPR53" s="114"/>
      <c r="HPS53" s="114"/>
      <c r="HPT53" s="114"/>
      <c r="HPU53" s="114"/>
      <c r="HPV53" s="114"/>
      <c r="HPW53" s="114"/>
      <c r="HPX53" s="114"/>
      <c r="HPY53" s="114"/>
      <c r="HPZ53" s="114"/>
      <c r="HQA53" s="114"/>
      <c r="HQB53" s="114"/>
      <c r="HQC53" s="114"/>
      <c r="HQD53" s="114"/>
      <c r="HQE53" s="114"/>
      <c r="HQF53" s="114"/>
      <c r="HQG53" s="114"/>
      <c r="HQH53" s="114"/>
      <c r="HQI53" s="114"/>
      <c r="HQJ53" s="114"/>
      <c r="HQK53" s="114"/>
      <c r="HQL53" s="114"/>
      <c r="HQM53" s="114"/>
      <c r="HQN53" s="114"/>
      <c r="HQO53" s="114"/>
      <c r="HQP53" s="114"/>
      <c r="HQQ53" s="114"/>
      <c r="HQR53" s="114"/>
      <c r="HQS53" s="114"/>
      <c r="HQT53" s="114"/>
      <c r="HQU53" s="114"/>
      <c r="HQV53" s="114"/>
      <c r="HQW53" s="114"/>
      <c r="HQX53" s="114"/>
      <c r="HQY53" s="114"/>
      <c r="HQZ53" s="114"/>
      <c r="HRA53" s="114"/>
      <c r="HRB53" s="114"/>
      <c r="HRC53" s="114"/>
      <c r="HRD53" s="114"/>
      <c r="HRE53" s="114"/>
      <c r="HRF53" s="114"/>
      <c r="HRG53" s="114"/>
      <c r="HRH53" s="114"/>
      <c r="HRI53" s="114"/>
      <c r="HRJ53" s="114"/>
      <c r="HRK53" s="114"/>
      <c r="HRL53" s="114"/>
      <c r="HRM53" s="114"/>
      <c r="HRN53" s="114"/>
      <c r="HRO53" s="114"/>
      <c r="HRP53" s="114"/>
      <c r="HRQ53" s="114"/>
      <c r="HRR53" s="114"/>
      <c r="HRS53" s="114"/>
      <c r="HRT53" s="114"/>
      <c r="HRU53" s="114"/>
      <c r="HRV53" s="114"/>
      <c r="HRW53" s="114"/>
      <c r="HRX53" s="114"/>
      <c r="HRY53" s="114"/>
      <c r="HRZ53" s="114"/>
      <c r="HSA53" s="114"/>
      <c r="HSB53" s="114"/>
      <c r="HSC53" s="114"/>
      <c r="HSD53" s="114"/>
      <c r="HSE53" s="114"/>
      <c r="HSF53" s="114"/>
      <c r="HSG53" s="114"/>
      <c r="HSH53" s="114"/>
      <c r="HSI53" s="114"/>
      <c r="HSJ53" s="114"/>
      <c r="HSK53" s="114"/>
      <c r="HSL53" s="114"/>
      <c r="HSM53" s="114"/>
      <c r="HSN53" s="114"/>
      <c r="HSO53" s="114"/>
      <c r="HSP53" s="114"/>
      <c r="HSQ53" s="114"/>
      <c r="HSR53" s="114"/>
      <c r="HSS53" s="114"/>
      <c r="HST53" s="114"/>
      <c r="HSU53" s="114"/>
      <c r="HSV53" s="114"/>
      <c r="HSW53" s="114"/>
      <c r="HSX53" s="114"/>
      <c r="HSY53" s="114"/>
      <c r="HSZ53" s="114"/>
      <c r="HTA53" s="114"/>
      <c r="HTB53" s="114"/>
      <c r="HTC53" s="114"/>
      <c r="HTD53" s="114"/>
      <c r="HTE53" s="114"/>
      <c r="HTF53" s="114"/>
      <c r="HTG53" s="114"/>
      <c r="HTH53" s="114"/>
      <c r="HTI53" s="114"/>
      <c r="HTJ53" s="114"/>
      <c r="HTK53" s="114"/>
      <c r="HTL53" s="114"/>
      <c r="HTM53" s="114"/>
      <c r="HTN53" s="114"/>
      <c r="HTO53" s="114"/>
      <c r="HTP53" s="114"/>
      <c r="HTQ53" s="114"/>
      <c r="HTR53" s="114"/>
      <c r="HTS53" s="114"/>
      <c r="HTT53" s="114"/>
      <c r="HTU53" s="114"/>
      <c r="HTV53" s="114"/>
      <c r="HTW53" s="114"/>
      <c r="HTX53" s="114"/>
      <c r="HTY53" s="114"/>
      <c r="HTZ53" s="114"/>
      <c r="HUA53" s="114"/>
      <c r="HUB53" s="114"/>
      <c r="HUC53" s="114"/>
      <c r="HUD53" s="114"/>
      <c r="HUE53" s="114"/>
      <c r="HUF53" s="114"/>
      <c r="HUG53" s="114"/>
      <c r="HUH53" s="114"/>
      <c r="HUI53" s="114"/>
      <c r="HUJ53" s="114"/>
      <c r="HUK53" s="114"/>
      <c r="HUL53" s="114"/>
      <c r="HUM53" s="114"/>
      <c r="HUN53" s="114"/>
      <c r="HUO53" s="114"/>
      <c r="HUP53" s="114"/>
      <c r="HUQ53" s="114"/>
      <c r="HUR53" s="114"/>
      <c r="HUS53" s="114"/>
      <c r="HUT53" s="114"/>
      <c r="HUU53" s="114"/>
      <c r="HUV53" s="114"/>
      <c r="HUW53" s="114"/>
      <c r="HUX53" s="114"/>
      <c r="HUY53" s="114"/>
      <c r="HUZ53" s="114"/>
      <c r="HVA53" s="114"/>
      <c r="HVB53" s="114"/>
      <c r="HVC53" s="114"/>
      <c r="HVD53" s="114"/>
      <c r="HVE53" s="114"/>
      <c r="HVF53" s="114"/>
      <c r="HVG53" s="114"/>
      <c r="HVH53" s="114"/>
      <c r="HVI53" s="114"/>
      <c r="HVJ53" s="114"/>
      <c r="HVK53" s="114"/>
      <c r="HVL53" s="114"/>
      <c r="HVM53" s="114"/>
      <c r="HVN53" s="114"/>
      <c r="HVO53" s="114"/>
      <c r="HVP53" s="114"/>
      <c r="HVQ53" s="114"/>
      <c r="HVR53" s="114"/>
      <c r="HVS53" s="114"/>
      <c r="HVT53" s="114"/>
      <c r="HVU53" s="114"/>
      <c r="HVV53" s="114"/>
      <c r="HVW53" s="114"/>
      <c r="HVX53" s="114"/>
      <c r="HVY53" s="114"/>
      <c r="HVZ53" s="114"/>
      <c r="HWA53" s="114"/>
      <c r="HWB53" s="114"/>
      <c r="HWC53" s="114"/>
      <c r="HWD53" s="114"/>
      <c r="HWE53" s="114"/>
      <c r="HWF53" s="114"/>
      <c r="HWG53" s="114"/>
      <c r="HWH53" s="114"/>
      <c r="HWI53" s="114"/>
      <c r="HWJ53" s="114"/>
      <c r="HWK53" s="114"/>
      <c r="HWL53" s="114"/>
      <c r="HWM53" s="114"/>
      <c r="HWN53" s="114"/>
      <c r="HWO53" s="114"/>
      <c r="HWP53" s="114"/>
      <c r="HWQ53" s="114"/>
      <c r="HWR53" s="114"/>
      <c r="HWS53" s="114"/>
      <c r="HWT53" s="114"/>
      <c r="HWU53" s="114"/>
      <c r="HWV53" s="114"/>
      <c r="HWW53" s="114"/>
      <c r="HWX53" s="114"/>
      <c r="HWY53" s="114"/>
      <c r="HWZ53" s="114"/>
      <c r="HXA53" s="114"/>
      <c r="HXB53" s="114"/>
      <c r="HXC53" s="114"/>
      <c r="HXD53" s="114"/>
      <c r="HXE53" s="114"/>
      <c r="HXF53" s="114"/>
      <c r="HXG53" s="114"/>
      <c r="HXH53" s="114"/>
      <c r="HXI53" s="114"/>
      <c r="HXJ53" s="114"/>
      <c r="HXK53" s="114"/>
      <c r="HXL53" s="114"/>
      <c r="HXM53" s="114"/>
      <c r="HXN53" s="114"/>
      <c r="HXO53" s="114"/>
      <c r="HXP53" s="114"/>
      <c r="HXQ53" s="114"/>
      <c r="HXR53" s="114"/>
      <c r="HXS53" s="114"/>
      <c r="HXT53" s="114"/>
      <c r="HXU53" s="114"/>
      <c r="HXV53" s="114"/>
      <c r="HXW53" s="114"/>
      <c r="HXX53" s="114"/>
      <c r="HXY53" s="114"/>
      <c r="HXZ53" s="114"/>
      <c r="HYA53" s="114"/>
      <c r="HYB53" s="114"/>
      <c r="HYC53" s="114"/>
      <c r="HYD53" s="114"/>
      <c r="HYE53" s="114"/>
      <c r="HYF53" s="114"/>
      <c r="HYG53" s="114"/>
      <c r="HYH53" s="114"/>
      <c r="HYI53" s="114"/>
      <c r="HYJ53" s="114"/>
      <c r="HYK53" s="114"/>
      <c r="HYL53" s="114"/>
      <c r="HYM53" s="114"/>
      <c r="HYN53" s="114"/>
      <c r="HYO53" s="114"/>
      <c r="HYP53" s="114"/>
      <c r="HYQ53" s="114"/>
      <c r="HYR53" s="114"/>
      <c r="HYS53" s="114"/>
      <c r="HYT53" s="114"/>
      <c r="HYU53" s="114"/>
      <c r="HYV53" s="114"/>
      <c r="HYW53" s="114"/>
      <c r="HYX53" s="114"/>
      <c r="HYY53" s="114"/>
      <c r="HYZ53" s="114"/>
      <c r="HZA53" s="114"/>
      <c r="HZB53" s="114"/>
      <c r="HZC53" s="114"/>
      <c r="HZD53" s="114"/>
      <c r="HZE53" s="114"/>
      <c r="HZF53" s="114"/>
      <c r="HZG53" s="114"/>
      <c r="HZH53" s="114"/>
      <c r="HZI53" s="114"/>
      <c r="HZJ53" s="114"/>
      <c r="HZK53" s="114"/>
      <c r="HZL53" s="114"/>
      <c r="HZM53" s="114"/>
      <c r="HZN53" s="114"/>
      <c r="HZO53" s="114"/>
      <c r="HZP53" s="114"/>
      <c r="HZQ53" s="114"/>
      <c r="HZR53" s="114"/>
      <c r="HZS53" s="114"/>
      <c r="HZT53" s="114"/>
      <c r="HZU53" s="114"/>
      <c r="HZV53" s="114"/>
      <c r="HZW53" s="114"/>
      <c r="HZX53" s="114"/>
      <c r="HZY53" s="114"/>
      <c r="HZZ53" s="114"/>
      <c r="IAA53" s="114"/>
      <c r="IAB53" s="114"/>
      <c r="IAC53" s="114"/>
      <c r="IAD53" s="114"/>
      <c r="IAE53" s="114"/>
      <c r="IAF53" s="114"/>
      <c r="IAG53" s="114"/>
      <c r="IAH53" s="114"/>
      <c r="IAI53" s="114"/>
      <c r="IAJ53" s="114"/>
      <c r="IAK53" s="114"/>
      <c r="IAL53" s="114"/>
      <c r="IAM53" s="114"/>
      <c r="IAN53" s="114"/>
      <c r="IAO53" s="114"/>
      <c r="IAP53" s="114"/>
      <c r="IAQ53" s="114"/>
      <c r="IAR53" s="114"/>
      <c r="IAS53" s="114"/>
      <c r="IAT53" s="114"/>
      <c r="IAU53" s="114"/>
      <c r="IAV53" s="114"/>
      <c r="IAW53" s="114"/>
      <c r="IAX53" s="114"/>
      <c r="IAY53" s="114"/>
      <c r="IAZ53" s="114"/>
      <c r="IBA53" s="114"/>
      <c r="IBB53" s="114"/>
      <c r="IBC53" s="114"/>
      <c r="IBD53" s="114"/>
      <c r="IBE53" s="114"/>
      <c r="IBF53" s="114"/>
      <c r="IBG53" s="114"/>
      <c r="IBH53" s="114"/>
      <c r="IBI53" s="114"/>
      <c r="IBJ53" s="114"/>
      <c r="IBK53" s="114"/>
      <c r="IBL53" s="114"/>
      <c r="IBM53" s="114"/>
      <c r="IBN53" s="114"/>
      <c r="IBO53" s="114"/>
      <c r="IBP53" s="114"/>
      <c r="IBQ53" s="114"/>
      <c r="IBR53" s="114"/>
      <c r="IBS53" s="114"/>
      <c r="IBT53" s="114"/>
      <c r="IBU53" s="114"/>
      <c r="IBV53" s="114"/>
      <c r="IBW53" s="114"/>
      <c r="IBX53" s="114"/>
      <c r="IBY53" s="114"/>
      <c r="IBZ53" s="114"/>
      <c r="ICA53" s="114"/>
      <c r="ICB53" s="114"/>
      <c r="ICC53" s="114"/>
      <c r="ICD53" s="114"/>
      <c r="ICE53" s="114"/>
      <c r="ICF53" s="114"/>
      <c r="ICG53" s="114"/>
      <c r="ICH53" s="114"/>
      <c r="ICI53" s="114"/>
      <c r="ICJ53" s="114"/>
      <c r="ICK53" s="114"/>
      <c r="ICL53" s="114"/>
      <c r="ICM53" s="114"/>
      <c r="ICN53" s="114"/>
      <c r="ICO53" s="114"/>
      <c r="ICP53" s="114"/>
      <c r="ICQ53" s="114"/>
      <c r="ICR53" s="114"/>
      <c r="ICS53" s="114"/>
      <c r="ICT53" s="114"/>
      <c r="ICU53" s="114"/>
      <c r="ICV53" s="114"/>
      <c r="ICW53" s="114"/>
      <c r="ICX53" s="114"/>
      <c r="ICY53" s="114"/>
      <c r="ICZ53" s="114"/>
      <c r="IDA53" s="114"/>
      <c r="IDB53" s="114"/>
      <c r="IDC53" s="114"/>
      <c r="IDD53" s="114"/>
      <c r="IDE53" s="114"/>
      <c r="IDF53" s="114"/>
      <c r="IDG53" s="114"/>
      <c r="IDH53" s="114"/>
      <c r="IDI53" s="114"/>
      <c r="IDJ53" s="114"/>
      <c r="IDK53" s="114"/>
      <c r="IDL53" s="114"/>
      <c r="IDM53" s="114"/>
      <c r="IDN53" s="114"/>
      <c r="IDO53" s="114"/>
      <c r="IDP53" s="114"/>
      <c r="IDQ53" s="114"/>
      <c r="IDR53" s="114"/>
      <c r="IDS53" s="114"/>
      <c r="IDT53" s="114"/>
      <c r="IDU53" s="114"/>
      <c r="IDV53" s="114"/>
      <c r="IDW53" s="114"/>
      <c r="IDX53" s="114"/>
      <c r="IDY53" s="114"/>
      <c r="IDZ53" s="114"/>
      <c r="IEA53" s="114"/>
      <c r="IEB53" s="114"/>
      <c r="IEC53" s="114"/>
      <c r="IED53" s="114"/>
      <c r="IEE53" s="114"/>
      <c r="IEF53" s="114"/>
      <c r="IEG53" s="114"/>
      <c r="IEH53" s="114"/>
      <c r="IEI53" s="114"/>
      <c r="IEJ53" s="114"/>
      <c r="IEK53" s="114"/>
      <c r="IEL53" s="114"/>
      <c r="IEM53" s="114"/>
      <c r="IEN53" s="114"/>
      <c r="IEO53" s="114"/>
      <c r="IEP53" s="114"/>
      <c r="IEQ53" s="114"/>
      <c r="IER53" s="114"/>
      <c r="IES53" s="114"/>
      <c r="IET53" s="114"/>
      <c r="IEU53" s="114"/>
      <c r="IEV53" s="114"/>
      <c r="IEW53" s="114"/>
      <c r="IEX53" s="114"/>
      <c r="IEY53" s="114"/>
      <c r="IEZ53" s="114"/>
      <c r="IFA53" s="114"/>
      <c r="IFB53" s="114"/>
      <c r="IFC53" s="114"/>
      <c r="IFD53" s="114"/>
      <c r="IFE53" s="114"/>
      <c r="IFF53" s="114"/>
      <c r="IFG53" s="114"/>
      <c r="IFH53" s="114"/>
      <c r="IFI53" s="114"/>
      <c r="IFJ53" s="114"/>
      <c r="IFK53" s="114"/>
      <c r="IFL53" s="114"/>
      <c r="IFM53" s="114"/>
      <c r="IFN53" s="114"/>
      <c r="IFO53" s="114"/>
      <c r="IFP53" s="114"/>
      <c r="IFQ53" s="114"/>
      <c r="IFR53" s="114"/>
      <c r="IFS53" s="114"/>
      <c r="IFT53" s="114"/>
      <c r="IFU53" s="114"/>
      <c r="IFV53" s="114"/>
      <c r="IFW53" s="114"/>
      <c r="IFX53" s="114"/>
      <c r="IFY53" s="114"/>
      <c r="IFZ53" s="114"/>
      <c r="IGA53" s="114"/>
      <c r="IGB53" s="114"/>
      <c r="IGC53" s="114"/>
      <c r="IGD53" s="114"/>
      <c r="IGE53" s="114"/>
      <c r="IGF53" s="114"/>
      <c r="IGG53" s="114"/>
      <c r="IGH53" s="114"/>
      <c r="IGI53" s="114"/>
      <c r="IGJ53" s="114"/>
      <c r="IGK53" s="114"/>
      <c r="IGL53" s="114"/>
      <c r="IGM53" s="114"/>
      <c r="IGN53" s="114"/>
      <c r="IGO53" s="114"/>
      <c r="IGP53" s="114"/>
      <c r="IGQ53" s="114"/>
      <c r="IGR53" s="114"/>
      <c r="IGS53" s="114"/>
      <c r="IGT53" s="114"/>
      <c r="IGU53" s="114"/>
      <c r="IGV53" s="114"/>
      <c r="IGW53" s="114"/>
      <c r="IGX53" s="114"/>
      <c r="IGY53" s="114"/>
      <c r="IGZ53" s="114"/>
      <c r="IHA53" s="114"/>
      <c r="IHB53" s="114"/>
      <c r="IHC53" s="114"/>
      <c r="IHD53" s="114"/>
      <c r="IHE53" s="114"/>
      <c r="IHF53" s="114"/>
      <c r="IHG53" s="114"/>
      <c r="IHH53" s="114"/>
      <c r="IHI53" s="114"/>
      <c r="IHJ53" s="114"/>
      <c r="IHK53" s="114"/>
      <c r="IHL53" s="114"/>
      <c r="IHM53" s="114"/>
      <c r="IHN53" s="114"/>
      <c r="IHO53" s="114"/>
      <c r="IHP53" s="114"/>
      <c r="IHQ53" s="114"/>
      <c r="IHR53" s="114"/>
      <c r="IHS53" s="114"/>
      <c r="IHT53" s="114"/>
      <c r="IHU53" s="114"/>
      <c r="IHV53" s="114"/>
      <c r="IHW53" s="114"/>
      <c r="IHX53" s="114"/>
      <c r="IHY53" s="114"/>
      <c r="IHZ53" s="114"/>
      <c r="IIA53" s="114"/>
      <c r="IIB53" s="114"/>
      <c r="IIC53" s="114"/>
      <c r="IID53" s="114"/>
      <c r="IIE53" s="114"/>
      <c r="IIF53" s="114"/>
      <c r="IIG53" s="114"/>
      <c r="IIH53" s="114"/>
      <c r="III53" s="114"/>
      <c r="IIJ53" s="114"/>
      <c r="IIK53" s="114"/>
      <c r="IIL53" s="114"/>
      <c r="IIM53" s="114"/>
      <c r="IIN53" s="114"/>
      <c r="IIO53" s="114"/>
      <c r="IIP53" s="114"/>
      <c r="IIQ53" s="114"/>
      <c r="IIR53" s="114"/>
      <c r="IIS53" s="114"/>
      <c r="IIT53" s="114"/>
      <c r="IIU53" s="114"/>
      <c r="IIV53" s="114"/>
      <c r="IIW53" s="114"/>
      <c r="IIX53" s="114"/>
      <c r="IIY53" s="114"/>
      <c r="IIZ53" s="114"/>
      <c r="IJA53" s="114"/>
      <c r="IJB53" s="114"/>
      <c r="IJC53" s="114"/>
      <c r="IJD53" s="114"/>
      <c r="IJE53" s="114"/>
      <c r="IJF53" s="114"/>
      <c r="IJG53" s="114"/>
      <c r="IJH53" s="114"/>
      <c r="IJI53" s="114"/>
      <c r="IJJ53" s="114"/>
      <c r="IJK53" s="114"/>
      <c r="IJL53" s="114"/>
      <c r="IJM53" s="114"/>
      <c r="IJN53" s="114"/>
      <c r="IJO53" s="114"/>
      <c r="IJP53" s="114"/>
      <c r="IJQ53" s="114"/>
      <c r="IJR53" s="114"/>
      <c r="IJS53" s="114"/>
      <c r="IJT53" s="114"/>
      <c r="IJU53" s="114"/>
      <c r="IJV53" s="114"/>
      <c r="IJW53" s="114"/>
      <c r="IJX53" s="114"/>
      <c r="IJY53" s="114"/>
      <c r="IJZ53" s="114"/>
      <c r="IKA53" s="114"/>
      <c r="IKB53" s="114"/>
      <c r="IKC53" s="114"/>
      <c r="IKD53" s="114"/>
      <c r="IKE53" s="114"/>
      <c r="IKF53" s="114"/>
      <c r="IKG53" s="114"/>
      <c r="IKH53" s="114"/>
      <c r="IKI53" s="114"/>
      <c r="IKJ53" s="114"/>
      <c r="IKK53" s="114"/>
      <c r="IKL53" s="114"/>
      <c r="IKM53" s="114"/>
      <c r="IKN53" s="114"/>
      <c r="IKO53" s="114"/>
      <c r="IKP53" s="114"/>
      <c r="IKQ53" s="114"/>
      <c r="IKR53" s="114"/>
      <c r="IKS53" s="114"/>
      <c r="IKT53" s="114"/>
      <c r="IKU53" s="114"/>
      <c r="IKV53" s="114"/>
      <c r="IKW53" s="114"/>
      <c r="IKX53" s="114"/>
      <c r="IKY53" s="114"/>
      <c r="IKZ53" s="114"/>
      <c r="ILA53" s="114"/>
      <c r="ILB53" s="114"/>
      <c r="ILC53" s="114"/>
      <c r="ILD53" s="114"/>
      <c r="ILE53" s="114"/>
      <c r="ILF53" s="114"/>
      <c r="ILG53" s="114"/>
      <c r="ILH53" s="114"/>
      <c r="ILI53" s="114"/>
      <c r="ILJ53" s="114"/>
      <c r="ILK53" s="114"/>
      <c r="ILL53" s="114"/>
      <c r="ILM53" s="114"/>
      <c r="ILN53" s="114"/>
      <c r="ILO53" s="114"/>
      <c r="ILP53" s="114"/>
      <c r="ILQ53" s="114"/>
      <c r="ILR53" s="114"/>
      <c r="ILS53" s="114"/>
      <c r="ILT53" s="114"/>
      <c r="ILU53" s="114"/>
      <c r="ILV53" s="114"/>
      <c r="ILW53" s="114"/>
      <c r="ILX53" s="114"/>
      <c r="ILY53" s="114"/>
      <c r="ILZ53" s="114"/>
      <c r="IMA53" s="114"/>
      <c r="IMB53" s="114"/>
      <c r="IMC53" s="114"/>
      <c r="IMD53" s="114"/>
      <c r="IME53" s="114"/>
      <c r="IMF53" s="114"/>
      <c r="IMG53" s="114"/>
      <c r="IMH53" s="114"/>
      <c r="IMI53" s="114"/>
      <c r="IMJ53" s="114"/>
      <c r="IMK53" s="114"/>
      <c r="IML53" s="114"/>
      <c r="IMM53" s="114"/>
      <c r="IMN53" s="114"/>
      <c r="IMO53" s="114"/>
      <c r="IMP53" s="114"/>
      <c r="IMQ53" s="114"/>
      <c r="IMR53" s="114"/>
      <c r="IMS53" s="114"/>
      <c r="IMT53" s="114"/>
      <c r="IMU53" s="114"/>
      <c r="IMV53" s="114"/>
      <c r="IMW53" s="114"/>
      <c r="IMX53" s="114"/>
      <c r="IMY53" s="114"/>
      <c r="IMZ53" s="114"/>
      <c r="INA53" s="114"/>
      <c r="INB53" s="114"/>
      <c r="INC53" s="114"/>
      <c r="IND53" s="114"/>
      <c r="INE53" s="114"/>
      <c r="INF53" s="114"/>
      <c r="ING53" s="114"/>
      <c r="INH53" s="114"/>
      <c r="INI53" s="114"/>
      <c r="INJ53" s="114"/>
      <c r="INK53" s="114"/>
      <c r="INL53" s="114"/>
      <c r="INM53" s="114"/>
      <c r="INN53" s="114"/>
      <c r="INO53" s="114"/>
      <c r="INP53" s="114"/>
      <c r="INQ53" s="114"/>
      <c r="INR53" s="114"/>
      <c r="INS53" s="114"/>
      <c r="INT53" s="114"/>
      <c r="INU53" s="114"/>
      <c r="INV53" s="114"/>
      <c r="INW53" s="114"/>
      <c r="INX53" s="114"/>
      <c r="INY53" s="114"/>
      <c r="INZ53" s="114"/>
      <c r="IOA53" s="114"/>
      <c r="IOB53" s="114"/>
      <c r="IOC53" s="114"/>
      <c r="IOD53" s="114"/>
      <c r="IOE53" s="114"/>
      <c r="IOF53" s="114"/>
      <c r="IOG53" s="114"/>
      <c r="IOH53" s="114"/>
      <c r="IOI53" s="114"/>
      <c r="IOJ53" s="114"/>
      <c r="IOK53" s="114"/>
      <c r="IOL53" s="114"/>
      <c r="IOM53" s="114"/>
      <c r="ION53" s="114"/>
      <c r="IOO53" s="114"/>
      <c r="IOP53" s="114"/>
      <c r="IOQ53" s="114"/>
      <c r="IOR53" s="114"/>
      <c r="IOS53" s="114"/>
      <c r="IOT53" s="114"/>
      <c r="IOU53" s="114"/>
      <c r="IOV53" s="114"/>
      <c r="IOW53" s="114"/>
      <c r="IOX53" s="114"/>
      <c r="IOY53" s="114"/>
      <c r="IOZ53" s="114"/>
      <c r="IPA53" s="114"/>
      <c r="IPB53" s="114"/>
      <c r="IPC53" s="114"/>
      <c r="IPD53" s="114"/>
      <c r="IPE53" s="114"/>
      <c r="IPF53" s="114"/>
      <c r="IPG53" s="114"/>
      <c r="IPH53" s="114"/>
      <c r="IPI53" s="114"/>
      <c r="IPJ53" s="114"/>
      <c r="IPK53" s="114"/>
      <c r="IPL53" s="114"/>
      <c r="IPM53" s="114"/>
      <c r="IPN53" s="114"/>
      <c r="IPO53" s="114"/>
      <c r="IPP53" s="114"/>
      <c r="IPQ53" s="114"/>
      <c r="IPR53" s="114"/>
      <c r="IPS53" s="114"/>
      <c r="IPT53" s="114"/>
      <c r="IPU53" s="114"/>
      <c r="IPV53" s="114"/>
      <c r="IPW53" s="114"/>
      <c r="IPX53" s="114"/>
      <c r="IPY53" s="114"/>
      <c r="IPZ53" s="114"/>
      <c r="IQA53" s="114"/>
      <c r="IQB53" s="114"/>
      <c r="IQC53" s="114"/>
      <c r="IQD53" s="114"/>
      <c r="IQE53" s="114"/>
      <c r="IQF53" s="114"/>
      <c r="IQG53" s="114"/>
      <c r="IQH53" s="114"/>
      <c r="IQI53" s="114"/>
      <c r="IQJ53" s="114"/>
      <c r="IQK53" s="114"/>
      <c r="IQL53" s="114"/>
      <c r="IQM53" s="114"/>
      <c r="IQN53" s="114"/>
      <c r="IQO53" s="114"/>
      <c r="IQP53" s="114"/>
      <c r="IQQ53" s="114"/>
      <c r="IQR53" s="114"/>
      <c r="IQS53" s="114"/>
      <c r="IQT53" s="114"/>
      <c r="IQU53" s="114"/>
      <c r="IQV53" s="114"/>
      <c r="IQW53" s="114"/>
      <c r="IQX53" s="114"/>
      <c r="IQY53" s="114"/>
      <c r="IQZ53" s="114"/>
      <c r="IRA53" s="114"/>
      <c r="IRB53" s="114"/>
      <c r="IRC53" s="114"/>
      <c r="IRD53" s="114"/>
      <c r="IRE53" s="114"/>
      <c r="IRF53" s="114"/>
      <c r="IRG53" s="114"/>
      <c r="IRH53" s="114"/>
      <c r="IRI53" s="114"/>
      <c r="IRJ53" s="114"/>
      <c r="IRK53" s="114"/>
      <c r="IRL53" s="114"/>
      <c r="IRM53" s="114"/>
      <c r="IRN53" s="114"/>
      <c r="IRO53" s="114"/>
      <c r="IRP53" s="114"/>
      <c r="IRQ53" s="114"/>
      <c r="IRR53" s="114"/>
      <c r="IRS53" s="114"/>
      <c r="IRT53" s="114"/>
      <c r="IRU53" s="114"/>
      <c r="IRV53" s="114"/>
      <c r="IRW53" s="114"/>
      <c r="IRX53" s="114"/>
      <c r="IRY53" s="114"/>
      <c r="IRZ53" s="114"/>
      <c r="ISA53" s="114"/>
      <c r="ISB53" s="114"/>
      <c r="ISC53" s="114"/>
      <c r="ISD53" s="114"/>
      <c r="ISE53" s="114"/>
      <c r="ISF53" s="114"/>
      <c r="ISG53" s="114"/>
      <c r="ISH53" s="114"/>
      <c r="ISI53" s="114"/>
      <c r="ISJ53" s="114"/>
      <c r="ISK53" s="114"/>
      <c r="ISL53" s="114"/>
      <c r="ISM53" s="114"/>
      <c r="ISN53" s="114"/>
      <c r="ISO53" s="114"/>
      <c r="ISP53" s="114"/>
      <c r="ISQ53" s="114"/>
      <c r="ISR53" s="114"/>
      <c r="ISS53" s="114"/>
      <c r="IST53" s="114"/>
      <c r="ISU53" s="114"/>
      <c r="ISV53" s="114"/>
      <c r="ISW53" s="114"/>
      <c r="ISX53" s="114"/>
      <c r="ISY53" s="114"/>
      <c r="ISZ53" s="114"/>
      <c r="ITA53" s="114"/>
      <c r="ITB53" s="114"/>
      <c r="ITC53" s="114"/>
      <c r="ITD53" s="114"/>
      <c r="ITE53" s="114"/>
      <c r="ITF53" s="114"/>
      <c r="ITG53" s="114"/>
      <c r="ITH53" s="114"/>
      <c r="ITI53" s="114"/>
      <c r="ITJ53" s="114"/>
      <c r="ITK53" s="114"/>
      <c r="ITL53" s="114"/>
      <c r="ITM53" s="114"/>
      <c r="ITN53" s="114"/>
      <c r="ITO53" s="114"/>
      <c r="ITP53" s="114"/>
      <c r="ITQ53" s="114"/>
      <c r="ITR53" s="114"/>
      <c r="ITS53" s="114"/>
      <c r="ITT53" s="114"/>
      <c r="ITU53" s="114"/>
      <c r="ITV53" s="114"/>
      <c r="ITW53" s="114"/>
      <c r="ITX53" s="114"/>
      <c r="ITY53" s="114"/>
      <c r="ITZ53" s="114"/>
      <c r="IUA53" s="114"/>
      <c r="IUB53" s="114"/>
      <c r="IUC53" s="114"/>
      <c r="IUD53" s="114"/>
      <c r="IUE53" s="114"/>
      <c r="IUF53" s="114"/>
      <c r="IUG53" s="114"/>
      <c r="IUH53" s="114"/>
      <c r="IUI53" s="114"/>
      <c r="IUJ53" s="114"/>
      <c r="IUK53" s="114"/>
      <c r="IUL53" s="114"/>
      <c r="IUM53" s="114"/>
      <c r="IUN53" s="114"/>
      <c r="IUO53" s="114"/>
      <c r="IUP53" s="114"/>
      <c r="IUQ53" s="114"/>
      <c r="IUR53" s="114"/>
      <c r="IUS53" s="114"/>
      <c r="IUT53" s="114"/>
      <c r="IUU53" s="114"/>
      <c r="IUV53" s="114"/>
      <c r="IUW53" s="114"/>
      <c r="IUX53" s="114"/>
      <c r="IUY53" s="114"/>
      <c r="IUZ53" s="114"/>
      <c r="IVA53" s="114"/>
      <c r="IVB53" s="114"/>
      <c r="IVC53" s="114"/>
      <c r="IVD53" s="114"/>
      <c r="IVE53" s="114"/>
      <c r="IVF53" s="114"/>
      <c r="IVG53" s="114"/>
      <c r="IVH53" s="114"/>
      <c r="IVI53" s="114"/>
      <c r="IVJ53" s="114"/>
      <c r="IVK53" s="114"/>
      <c r="IVL53" s="114"/>
      <c r="IVM53" s="114"/>
      <c r="IVN53" s="114"/>
      <c r="IVO53" s="114"/>
      <c r="IVP53" s="114"/>
      <c r="IVQ53" s="114"/>
      <c r="IVR53" s="114"/>
      <c r="IVS53" s="114"/>
      <c r="IVT53" s="114"/>
      <c r="IVU53" s="114"/>
      <c r="IVV53" s="114"/>
      <c r="IVW53" s="114"/>
      <c r="IVX53" s="114"/>
      <c r="IVY53" s="114"/>
      <c r="IVZ53" s="114"/>
      <c r="IWA53" s="114"/>
      <c r="IWB53" s="114"/>
      <c r="IWC53" s="114"/>
      <c r="IWD53" s="114"/>
      <c r="IWE53" s="114"/>
      <c r="IWF53" s="114"/>
      <c r="IWG53" s="114"/>
      <c r="IWH53" s="114"/>
      <c r="IWI53" s="114"/>
      <c r="IWJ53" s="114"/>
      <c r="IWK53" s="114"/>
      <c r="IWL53" s="114"/>
      <c r="IWM53" s="114"/>
      <c r="IWN53" s="114"/>
      <c r="IWO53" s="114"/>
      <c r="IWP53" s="114"/>
      <c r="IWQ53" s="114"/>
      <c r="IWR53" s="114"/>
      <c r="IWS53" s="114"/>
      <c r="IWT53" s="114"/>
      <c r="IWU53" s="114"/>
      <c r="IWV53" s="114"/>
      <c r="IWW53" s="114"/>
      <c r="IWX53" s="114"/>
      <c r="IWY53" s="114"/>
      <c r="IWZ53" s="114"/>
      <c r="IXA53" s="114"/>
      <c r="IXB53" s="114"/>
      <c r="IXC53" s="114"/>
      <c r="IXD53" s="114"/>
      <c r="IXE53" s="114"/>
      <c r="IXF53" s="114"/>
      <c r="IXG53" s="114"/>
      <c r="IXH53" s="114"/>
      <c r="IXI53" s="114"/>
      <c r="IXJ53" s="114"/>
      <c r="IXK53" s="114"/>
      <c r="IXL53" s="114"/>
      <c r="IXM53" s="114"/>
      <c r="IXN53" s="114"/>
      <c r="IXO53" s="114"/>
      <c r="IXP53" s="114"/>
      <c r="IXQ53" s="114"/>
      <c r="IXR53" s="114"/>
      <c r="IXS53" s="114"/>
      <c r="IXT53" s="114"/>
      <c r="IXU53" s="114"/>
      <c r="IXV53" s="114"/>
      <c r="IXW53" s="114"/>
      <c r="IXX53" s="114"/>
      <c r="IXY53" s="114"/>
      <c r="IXZ53" s="114"/>
      <c r="IYA53" s="114"/>
      <c r="IYB53" s="114"/>
      <c r="IYC53" s="114"/>
      <c r="IYD53" s="114"/>
      <c r="IYE53" s="114"/>
      <c r="IYF53" s="114"/>
      <c r="IYG53" s="114"/>
      <c r="IYH53" s="114"/>
      <c r="IYI53" s="114"/>
      <c r="IYJ53" s="114"/>
      <c r="IYK53" s="114"/>
      <c r="IYL53" s="114"/>
      <c r="IYM53" s="114"/>
      <c r="IYN53" s="114"/>
      <c r="IYO53" s="114"/>
      <c r="IYP53" s="114"/>
      <c r="IYQ53" s="114"/>
      <c r="IYR53" s="114"/>
      <c r="IYS53" s="114"/>
      <c r="IYT53" s="114"/>
      <c r="IYU53" s="114"/>
      <c r="IYV53" s="114"/>
      <c r="IYW53" s="114"/>
      <c r="IYX53" s="114"/>
      <c r="IYY53" s="114"/>
      <c r="IYZ53" s="114"/>
      <c r="IZA53" s="114"/>
      <c r="IZB53" s="114"/>
      <c r="IZC53" s="114"/>
      <c r="IZD53" s="114"/>
      <c r="IZE53" s="114"/>
      <c r="IZF53" s="114"/>
      <c r="IZG53" s="114"/>
      <c r="IZH53" s="114"/>
      <c r="IZI53" s="114"/>
      <c r="IZJ53" s="114"/>
      <c r="IZK53" s="114"/>
      <c r="IZL53" s="114"/>
      <c r="IZM53" s="114"/>
      <c r="IZN53" s="114"/>
      <c r="IZO53" s="114"/>
      <c r="IZP53" s="114"/>
      <c r="IZQ53" s="114"/>
      <c r="IZR53" s="114"/>
      <c r="IZS53" s="114"/>
      <c r="IZT53" s="114"/>
      <c r="IZU53" s="114"/>
      <c r="IZV53" s="114"/>
      <c r="IZW53" s="114"/>
      <c r="IZX53" s="114"/>
      <c r="IZY53" s="114"/>
      <c r="IZZ53" s="114"/>
      <c r="JAA53" s="114"/>
      <c r="JAB53" s="114"/>
      <c r="JAC53" s="114"/>
      <c r="JAD53" s="114"/>
      <c r="JAE53" s="114"/>
      <c r="JAF53" s="114"/>
      <c r="JAG53" s="114"/>
      <c r="JAH53" s="114"/>
      <c r="JAI53" s="114"/>
      <c r="JAJ53" s="114"/>
      <c r="JAK53" s="114"/>
      <c r="JAL53" s="114"/>
      <c r="JAM53" s="114"/>
      <c r="JAN53" s="114"/>
      <c r="JAO53" s="114"/>
      <c r="JAP53" s="114"/>
      <c r="JAQ53" s="114"/>
      <c r="JAR53" s="114"/>
      <c r="JAS53" s="114"/>
      <c r="JAT53" s="114"/>
      <c r="JAU53" s="114"/>
      <c r="JAV53" s="114"/>
      <c r="JAW53" s="114"/>
      <c r="JAX53" s="114"/>
      <c r="JAY53" s="114"/>
      <c r="JAZ53" s="114"/>
      <c r="JBA53" s="114"/>
      <c r="JBB53" s="114"/>
      <c r="JBC53" s="114"/>
      <c r="JBD53" s="114"/>
      <c r="JBE53" s="114"/>
      <c r="JBF53" s="114"/>
      <c r="JBG53" s="114"/>
      <c r="JBH53" s="114"/>
      <c r="JBI53" s="114"/>
      <c r="JBJ53" s="114"/>
      <c r="JBK53" s="114"/>
      <c r="JBL53" s="114"/>
      <c r="JBM53" s="114"/>
      <c r="JBN53" s="114"/>
      <c r="JBO53" s="114"/>
      <c r="JBP53" s="114"/>
      <c r="JBQ53" s="114"/>
      <c r="JBR53" s="114"/>
      <c r="JBS53" s="114"/>
      <c r="JBT53" s="114"/>
      <c r="JBU53" s="114"/>
      <c r="JBV53" s="114"/>
      <c r="JBW53" s="114"/>
      <c r="JBX53" s="114"/>
      <c r="JBY53" s="114"/>
      <c r="JBZ53" s="114"/>
      <c r="JCA53" s="114"/>
      <c r="JCB53" s="114"/>
      <c r="JCC53" s="114"/>
      <c r="JCD53" s="114"/>
      <c r="JCE53" s="114"/>
      <c r="JCF53" s="114"/>
      <c r="JCG53" s="114"/>
      <c r="JCH53" s="114"/>
      <c r="JCI53" s="114"/>
      <c r="JCJ53" s="114"/>
      <c r="JCK53" s="114"/>
      <c r="JCL53" s="114"/>
      <c r="JCM53" s="114"/>
      <c r="JCN53" s="114"/>
      <c r="JCO53" s="114"/>
      <c r="JCP53" s="114"/>
      <c r="JCQ53" s="114"/>
      <c r="JCR53" s="114"/>
      <c r="JCS53" s="114"/>
      <c r="JCT53" s="114"/>
      <c r="JCU53" s="114"/>
      <c r="JCV53" s="114"/>
      <c r="JCW53" s="114"/>
      <c r="JCX53" s="114"/>
      <c r="JCY53" s="114"/>
      <c r="JCZ53" s="114"/>
      <c r="JDA53" s="114"/>
      <c r="JDB53" s="114"/>
      <c r="JDC53" s="114"/>
      <c r="JDD53" s="114"/>
      <c r="JDE53" s="114"/>
      <c r="JDF53" s="114"/>
      <c r="JDG53" s="114"/>
      <c r="JDH53" s="114"/>
      <c r="JDI53" s="114"/>
      <c r="JDJ53" s="114"/>
      <c r="JDK53" s="114"/>
      <c r="JDL53" s="114"/>
      <c r="JDM53" s="114"/>
      <c r="JDN53" s="114"/>
      <c r="JDO53" s="114"/>
      <c r="JDP53" s="114"/>
      <c r="JDQ53" s="114"/>
      <c r="JDR53" s="114"/>
      <c r="JDS53" s="114"/>
      <c r="JDT53" s="114"/>
      <c r="JDU53" s="114"/>
      <c r="JDV53" s="114"/>
      <c r="JDW53" s="114"/>
      <c r="JDX53" s="114"/>
      <c r="JDY53" s="114"/>
      <c r="JDZ53" s="114"/>
      <c r="JEA53" s="114"/>
      <c r="JEB53" s="114"/>
      <c r="JEC53" s="114"/>
      <c r="JED53" s="114"/>
      <c r="JEE53" s="114"/>
      <c r="JEF53" s="114"/>
      <c r="JEG53" s="114"/>
      <c r="JEH53" s="114"/>
      <c r="JEI53" s="114"/>
      <c r="JEJ53" s="114"/>
      <c r="JEK53" s="114"/>
      <c r="JEL53" s="114"/>
      <c r="JEM53" s="114"/>
      <c r="JEN53" s="114"/>
      <c r="JEO53" s="114"/>
      <c r="JEP53" s="114"/>
      <c r="JEQ53" s="114"/>
      <c r="JER53" s="114"/>
      <c r="JES53" s="114"/>
      <c r="JET53" s="114"/>
      <c r="JEU53" s="114"/>
      <c r="JEV53" s="114"/>
      <c r="JEW53" s="114"/>
      <c r="JEX53" s="114"/>
      <c r="JEY53" s="114"/>
      <c r="JEZ53" s="114"/>
      <c r="JFA53" s="114"/>
      <c r="JFB53" s="114"/>
      <c r="JFC53" s="114"/>
      <c r="JFD53" s="114"/>
      <c r="JFE53" s="114"/>
      <c r="JFF53" s="114"/>
      <c r="JFG53" s="114"/>
      <c r="JFH53" s="114"/>
      <c r="JFI53" s="114"/>
      <c r="JFJ53" s="114"/>
      <c r="JFK53" s="114"/>
      <c r="JFL53" s="114"/>
      <c r="JFM53" s="114"/>
      <c r="JFN53" s="114"/>
      <c r="JFO53" s="114"/>
      <c r="JFP53" s="114"/>
      <c r="JFQ53" s="114"/>
      <c r="JFR53" s="114"/>
      <c r="JFS53" s="114"/>
      <c r="JFT53" s="114"/>
      <c r="JFU53" s="114"/>
      <c r="JFV53" s="114"/>
      <c r="JFW53" s="114"/>
      <c r="JFX53" s="114"/>
      <c r="JFY53" s="114"/>
      <c r="JFZ53" s="114"/>
      <c r="JGA53" s="114"/>
      <c r="JGB53" s="114"/>
      <c r="JGC53" s="114"/>
      <c r="JGD53" s="114"/>
      <c r="JGE53" s="114"/>
      <c r="JGF53" s="114"/>
      <c r="JGG53" s="114"/>
      <c r="JGH53" s="114"/>
      <c r="JGI53" s="114"/>
      <c r="JGJ53" s="114"/>
      <c r="JGK53" s="114"/>
      <c r="JGL53" s="114"/>
      <c r="JGM53" s="114"/>
      <c r="JGN53" s="114"/>
      <c r="JGO53" s="114"/>
      <c r="JGP53" s="114"/>
      <c r="JGQ53" s="114"/>
      <c r="JGR53" s="114"/>
      <c r="JGS53" s="114"/>
      <c r="JGT53" s="114"/>
      <c r="JGU53" s="114"/>
      <c r="JGV53" s="114"/>
      <c r="JGW53" s="114"/>
      <c r="JGX53" s="114"/>
      <c r="JGY53" s="114"/>
      <c r="JGZ53" s="114"/>
      <c r="JHA53" s="114"/>
      <c r="JHB53" s="114"/>
      <c r="JHC53" s="114"/>
      <c r="JHD53" s="114"/>
      <c r="JHE53" s="114"/>
      <c r="JHF53" s="114"/>
      <c r="JHG53" s="114"/>
      <c r="JHH53" s="114"/>
      <c r="JHI53" s="114"/>
      <c r="JHJ53" s="114"/>
      <c r="JHK53" s="114"/>
      <c r="JHL53" s="114"/>
      <c r="JHM53" s="114"/>
      <c r="JHN53" s="114"/>
      <c r="JHO53" s="114"/>
      <c r="JHP53" s="114"/>
      <c r="JHQ53" s="114"/>
      <c r="JHR53" s="114"/>
      <c r="JHS53" s="114"/>
      <c r="JHT53" s="114"/>
      <c r="JHU53" s="114"/>
      <c r="JHV53" s="114"/>
      <c r="JHW53" s="114"/>
      <c r="JHX53" s="114"/>
      <c r="JHY53" s="114"/>
      <c r="JHZ53" s="114"/>
      <c r="JIA53" s="114"/>
      <c r="JIB53" s="114"/>
      <c r="JIC53" s="114"/>
      <c r="JID53" s="114"/>
      <c r="JIE53" s="114"/>
      <c r="JIF53" s="114"/>
      <c r="JIG53" s="114"/>
      <c r="JIH53" s="114"/>
      <c r="JII53" s="114"/>
      <c r="JIJ53" s="114"/>
      <c r="JIK53" s="114"/>
      <c r="JIL53" s="114"/>
      <c r="JIM53" s="114"/>
      <c r="JIN53" s="114"/>
      <c r="JIO53" s="114"/>
      <c r="JIP53" s="114"/>
      <c r="JIQ53" s="114"/>
      <c r="JIR53" s="114"/>
      <c r="JIS53" s="114"/>
      <c r="JIT53" s="114"/>
      <c r="JIU53" s="114"/>
      <c r="JIV53" s="114"/>
      <c r="JIW53" s="114"/>
      <c r="JIX53" s="114"/>
      <c r="JIY53" s="114"/>
      <c r="JIZ53" s="114"/>
      <c r="JJA53" s="114"/>
      <c r="JJB53" s="114"/>
      <c r="JJC53" s="114"/>
      <c r="JJD53" s="114"/>
      <c r="JJE53" s="114"/>
      <c r="JJF53" s="114"/>
      <c r="JJG53" s="114"/>
      <c r="JJH53" s="114"/>
      <c r="JJI53" s="114"/>
      <c r="JJJ53" s="114"/>
      <c r="JJK53" s="114"/>
      <c r="JJL53" s="114"/>
      <c r="JJM53" s="114"/>
      <c r="JJN53" s="114"/>
      <c r="JJO53" s="114"/>
      <c r="JJP53" s="114"/>
      <c r="JJQ53" s="114"/>
      <c r="JJR53" s="114"/>
      <c r="JJS53" s="114"/>
      <c r="JJT53" s="114"/>
      <c r="JJU53" s="114"/>
      <c r="JJV53" s="114"/>
      <c r="JJW53" s="114"/>
      <c r="JJX53" s="114"/>
      <c r="JJY53" s="114"/>
      <c r="JJZ53" s="114"/>
      <c r="JKA53" s="114"/>
      <c r="JKB53" s="114"/>
      <c r="JKC53" s="114"/>
      <c r="JKD53" s="114"/>
      <c r="JKE53" s="114"/>
      <c r="JKF53" s="114"/>
      <c r="JKG53" s="114"/>
      <c r="JKH53" s="114"/>
      <c r="JKI53" s="114"/>
      <c r="JKJ53" s="114"/>
      <c r="JKK53" s="114"/>
      <c r="JKL53" s="114"/>
      <c r="JKM53" s="114"/>
      <c r="JKN53" s="114"/>
      <c r="JKO53" s="114"/>
      <c r="JKP53" s="114"/>
      <c r="JKQ53" s="114"/>
      <c r="JKR53" s="114"/>
      <c r="JKS53" s="114"/>
      <c r="JKT53" s="114"/>
      <c r="JKU53" s="114"/>
      <c r="JKV53" s="114"/>
      <c r="JKW53" s="114"/>
      <c r="JKX53" s="114"/>
      <c r="JKY53" s="114"/>
      <c r="JKZ53" s="114"/>
      <c r="JLA53" s="114"/>
      <c r="JLB53" s="114"/>
      <c r="JLC53" s="114"/>
      <c r="JLD53" s="114"/>
      <c r="JLE53" s="114"/>
      <c r="JLF53" s="114"/>
      <c r="JLG53" s="114"/>
      <c r="JLH53" s="114"/>
      <c r="JLI53" s="114"/>
      <c r="JLJ53" s="114"/>
      <c r="JLK53" s="114"/>
      <c r="JLL53" s="114"/>
      <c r="JLM53" s="114"/>
      <c r="JLN53" s="114"/>
      <c r="JLO53" s="114"/>
      <c r="JLP53" s="114"/>
      <c r="JLQ53" s="114"/>
      <c r="JLR53" s="114"/>
      <c r="JLS53" s="114"/>
      <c r="JLT53" s="114"/>
      <c r="JLU53" s="114"/>
      <c r="JLV53" s="114"/>
      <c r="JLW53" s="114"/>
      <c r="JLX53" s="114"/>
      <c r="JLY53" s="114"/>
      <c r="JLZ53" s="114"/>
      <c r="JMA53" s="114"/>
      <c r="JMB53" s="114"/>
      <c r="JMC53" s="114"/>
      <c r="JMD53" s="114"/>
      <c r="JME53" s="114"/>
      <c r="JMF53" s="114"/>
      <c r="JMG53" s="114"/>
      <c r="JMH53" s="114"/>
      <c r="JMI53" s="114"/>
      <c r="JMJ53" s="114"/>
      <c r="JMK53" s="114"/>
      <c r="JML53" s="114"/>
      <c r="JMM53" s="114"/>
      <c r="JMN53" s="114"/>
      <c r="JMO53" s="114"/>
      <c r="JMP53" s="114"/>
      <c r="JMQ53" s="114"/>
      <c r="JMR53" s="114"/>
      <c r="JMS53" s="114"/>
      <c r="JMT53" s="114"/>
      <c r="JMU53" s="114"/>
      <c r="JMV53" s="114"/>
      <c r="JMW53" s="114"/>
      <c r="JMX53" s="114"/>
      <c r="JMY53" s="114"/>
      <c r="JMZ53" s="114"/>
      <c r="JNA53" s="114"/>
      <c r="JNB53" s="114"/>
      <c r="JNC53" s="114"/>
      <c r="JND53" s="114"/>
      <c r="JNE53" s="114"/>
      <c r="JNF53" s="114"/>
      <c r="JNG53" s="114"/>
      <c r="JNH53" s="114"/>
      <c r="JNI53" s="114"/>
      <c r="JNJ53" s="114"/>
      <c r="JNK53" s="114"/>
      <c r="JNL53" s="114"/>
      <c r="JNM53" s="114"/>
      <c r="JNN53" s="114"/>
      <c r="JNO53" s="114"/>
      <c r="JNP53" s="114"/>
      <c r="JNQ53" s="114"/>
      <c r="JNR53" s="114"/>
      <c r="JNS53" s="114"/>
      <c r="JNT53" s="114"/>
      <c r="JNU53" s="114"/>
      <c r="JNV53" s="114"/>
      <c r="JNW53" s="114"/>
      <c r="JNX53" s="114"/>
      <c r="JNY53" s="114"/>
      <c r="JNZ53" s="114"/>
      <c r="JOA53" s="114"/>
      <c r="JOB53" s="114"/>
      <c r="JOC53" s="114"/>
      <c r="JOD53" s="114"/>
      <c r="JOE53" s="114"/>
      <c r="JOF53" s="114"/>
      <c r="JOG53" s="114"/>
      <c r="JOH53" s="114"/>
      <c r="JOI53" s="114"/>
      <c r="JOJ53" s="114"/>
      <c r="JOK53" s="114"/>
      <c r="JOL53" s="114"/>
      <c r="JOM53" s="114"/>
      <c r="JON53" s="114"/>
      <c r="JOO53" s="114"/>
      <c r="JOP53" s="114"/>
      <c r="JOQ53" s="114"/>
      <c r="JOR53" s="114"/>
      <c r="JOS53" s="114"/>
      <c r="JOT53" s="114"/>
      <c r="JOU53" s="114"/>
      <c r="JOV53" s="114"/>
      <c r="JOW53" s="114"/>
      <c r="JOX53" s="114"/>
      <c r="JOY53" s="114"/>
      <c r="JOZ53" s="114"/>
      <c r="JPA53" s="114"/>
      <c r="JPB53" s="114"/>
      <c r="JPC53" s="114"/>
      <c r="JPD53" s="114"/>
      <c r="JPE53" s="114"/>
      <c r="JPF53" s="114"/>
      <c r="JPG53" s="114"/>
      <c r="JPH53" s="114"/>
      <c r="JPI53" s="114"/>
      <c r="JPJ53" s="114"/>
      <c r="JPK53" s="114"/>
      <c r="JPL53" s="114"/>
      <c r="JPM53" s="114"/>
      <c r="JPN53" s="114"/>
      <c r="JPO53" s="114"/>
      <c r="JPP53" s="114"/>
      <c r="JPQ53" s="114"/>
      <c r="JPR53" s="114"/>
      <c r="JPS53" s="114"/>
      <c r="JPT53" s="114"/>
      <c r="JPU53" s="114"/>
      <c r="JPV53" s="114"/>
      <c r="JPW53" s="114"/>
      <c r="JPX53" s="114"/>
      <c r="JPY53" s="114"/>
      <c r="JPZ53" s="114"/>
      <c r="JQA53" s="114"/>
      <c r="JQB53" s="114"/>
      <c r="JQC53" s="114"/>
      <c r="JQD53" s="114"/>
      <c r="JQE53" s="114"/>
      <c r="JQF53" s="114"/>
      <c r="JQG53" s="114"/>
      <c r="JQH53" s="114"/>
      <c r="JQI53" s="114"/>
      <c r="JQJ53" s="114"/>
      <c r="JQK53" s="114"/>
      <c r="JQL53" s="114"/>
      <c r="JQM53" s="114"/>
      <c r="JQN53" s="114"/>
      <c r="JQO53" s="114"/>
      <c r="JQP53" s="114"/>
      <c r="JQQ53" s="114"/>
      <c r="JQR53" s="114"/>
      <c r="JQS53" s="114"/>
      <c r="JQT53" s="114"/>
      <c r="JQU53" s="114"/>
      <c r="JQV53" s="114"/>
      <c r="JQW53" s="114"/>
      <c r="JQX53" s="114"/>
      <c r="JQY53" s="114"/>
      <c r="JQZ53" s="114"/>
      <c r="JRA53" s="114"/>
      <c r="JRB53" s="114"/>
      <c r="JRC53" s="114"/>
      <c r="JRD53" s="114"/>
      <c r="JRE53" s="114"/>
      <c r="JRF53" s="114"/>
      <c r="JRG53" s="114"/>
      <c r="JRH53" s="114"/>
      <c r="JRI53" s="114"/>
      <c r="JRJ53" s="114"/>
      <c r="JRK53" s="114"/>
      <c r="JRL53" s="114"/>
      <c r="JRM53" s="114"/>
      <c r="JRN53" s="114"/>
      <c r="JRO53" s="114"/>
      <c r="JRP53" s="114"/>
      <c r="JRQ53" s="114"/>
      <c r="JRR53" s="114"/>
      <c r="JRS53" s="114"/>
      <c r="JRT53" s="114"/>
      <c r="JRU53" s="114"/>
      <c r="JRV53" s="114"/>
      <c r="JRW53" s="114"/>
      <c r="JRX53" s="114"/>
      <c r="JRY53" s="114"/>
      <c r="JRZ53" s="114"/>
      <c r="JSA53" s="114"/>
      <c r="JSB53" s="114"/>
      <c r="JSC53" s="114"/>
      <c r="JSD53" s="114"/>
      <c r="JSE53" s="114"/>
      <c r="JSF53" s="114"/>
      <c r="JSG53" s="114"/>
      <c r="JSH53" s="114"/>
      <c r="JSI53" s="114"/>
      <c r="JSJ53" s="114"/>
      <c r="JSK53" s="114"/>
      <c r="JSL53" s="114"/>
      <c r="JSM53" s="114"/>
      <c r="JSN53" s="114"/>
      <c r="JSO53" s="114"/>
      <c r="JSP53" s="114"/>
      <c r="JSQ53" s="114"/>
      <c r="JSR53" s="114"/>
      <c r="JSS53" s="114"/>
      <c r="JST53" s="114"/>
      <c r="JSU53" s="114"/>
      <c r="JSV53" s="114"/>
      <c r="JSW53" s="114"/>
      <c r="JSX53" s="114"/>
      <c r="JSY53" s="114"/>
      <c r="JSZ53" s="114"/>
      <c r="JTA53" s="114"/>
      <c r="JTB53" s="114"/>
      <c r="JTC53" s="114"/>
      <c r="JTD53" s="114"/>
      <c r="JTE53" s="114"/>
      <c r="JTF53" s="114"/>
      <c r="JTG53" s="114"/>
      <c r="JTH53" s="114"/>
      <c r="JTI53" s="114"/>
      <c r="JTJ53" s="114"/>
      <c r="JTK53" s="114"/>
      <c r="JTL53" s="114"/>
      <c r="JTM53" s="114"/>
      <c r="JTN53" s="114"/>
      <c r="JTO53" s="114"/>
      <c r="JTP53" s="114"/>
      <c r="JTQ53" s="114"/>
      <c r="JTR53" s="114"/>
      <c r="JTS53" s="114"/>
      <c r="JTT53" s="114"/>
      <c r="JTU53" s="114"/>
      <c r="JTV53" s="114"/>
      <c r="JTW53" s="114"/>
      <c r="JTX53" s="114"/>
      <c r="JTY53" s="114"/>
      <c r="JTZ53" s="114"/>
      <c r="JUA53" s="114"/>
      <c r="JUB53" s="114"/>
      <c r="JUC53" s="114"/>
      <c r="JUD53" s="114"/>
      <c r="JUE53" s="114"/>
      <c r="JUF53" s="114"/>
      <c r="JUG53" s="114"/>
      <c r="JUH53" s="114"/>
      <c r="JUI53" s="114"/>
      <c r="JUJ53" s="114"/>
      <c r="JUK53" s="114"/>
      <c r="JUL53" s="114"/>
      <c r="JUM53" s="114"/>
      <c r="JUN53" s="114"/>
      <c r="JUO53" s="114"/>
      <c r="JUP53" s="114"/>
      <c r="JUQ53" s="114"/>
      <c r="JUR53" s="114"/>
      <c r="JUS53" s="114"/>
      <c r="JUT53" s="114"/>
      <c r="JUU53" s="114"/>
      <c r="JUV53" s="114"/>
      <c r="JUW53" s="114"/>
      <c r="JUX53" s="114"/>
      <c r="JUY53" s="114"/>
      <c r="JUZ53" s="114"/>
      <c r="JVA53" s="114"/>
      <c r="JVB53" s="114"/>
      <c r="JVC53" s="114"/>
      <c r="JVD53" s="114"/>
      <c r="JVE53" s="114"/>
      <c r="JVF53" s="114"/>
      <c r="JVG53" s="114"/>
      <c r="JVH53" s="114"/>
      <c r="JVI53" s="114"/>
      <c r="JVJ53" s="114"/>
      <c r="JVK53" s="114"/>
      <c r="JVL53" s="114"/>
      <c r="JVM53" s="114"/>
      <c r="JVN53" s="114"/>
      <c r="JVO53" s="114"/>
      <c r="JVP53" s="114"/>
      <c r="JVQ53" s="114"/>
      <c r="JVR53" s="114"/>
      <c r="JVS53" s="114"/>
      <c r="JVT53" s="114"/>
      <c r="JVU53" s="114"/>
      <c r="JVV53" s="114"/>
      <c r="JVW53" s="114"/>
      <c r="JVX53" s="114"/>
      <c r="JVY53" s="114"/>
      <c r="JVZ53" s="114"/>
      <c r="JWA53" s="114"/>
      <c r="JWB53" s="114"/>
      <c r="JWC53" s="114"/>
      <c r="JWD53" s="114"/>
      <c r="JWE53" s="114"/>
      <c r="JWF53" s="114"/>
      <c r="JWG53" s="114"/>
      <c r="JWH53" s="114"/>
      <c r="JWI53" s="114"/>
      <c r="JWJ53" s="114"/>
      <c r="JWK53" s="114"/>
      <c r="JWL53" s="114"/>
      <c r="JWM53" s="114"/>
      <c r="JWN53" s="114"/>
      <c r="JWO53" s="114"/>
      <c r="JWP53" s="114"/>
      <c r="JWQ53" s="114"/>
      <c r="JWR53" s="114"/>
      <c r="JWS53" s="114"/>
      <c r="JWT53" s="114"/>
      <c r="JWU53" s="114"/>
      <c r="JWV53" s="114"/>
      <c r="JWW53" s="114"/>
      <c r="JWX53" s="114"/>
      <c r="JWY53" s="114"/>
      <c r="JWZ53" s="114"/>
      <c r="JXA53" s="114"/>
      <c r="JXB53" s="114"/>
      <c r="JXC53" s="114"/>
      <c r="JXD53" s="114"/>
      <c r="JXE53" s="114"/>
      <c r="JXF53" s="114"/>
      <c r="JXG53" s="114"/>
      <c r="JXH53" s="114"/>
      <c r="JXI53" s="114"/>
      <c r="JXJ53" s="114"/>
      <c r="JXK53" s="114"/>
      <c r="JXL53" s="114"/>
      <c r="JXM53" s="114"/>
      <c r="JXN53" s="114"/>
      <c r="JXO53" s="114"/>
      <c r="JXP53" s="114"/>
      <c r="JXQ53" s="114"/>
      <c r="JXR53" s="114"/>
      <c r="JXS53" s="114"/>
      <c r="JXT53" s="114"/>
      <c r="JXU53" s="114"/>
      <c r="JXV53" s="114"/>
      <c r="JXW53" s="114"/>
      <c r="JXX53" s="114"/>
      <c r="JXY53" s="114"/>
      <c r="JXZ53" s="114"/>
      <c r="JYA53" s="114"/>
      <c r="JYB53" s="114"/>
      <c r="JYC53" s="114"/>
      <c r="JYD53" s="114"/>
      <c r="JYE53" s="114"/>
      <c r="JYF53" s="114"/>
      <c r="JYG53" s="114"/>
      <c r="JYH53" s="114"/>
      <c r="JYI53" s="114"/>
      <c r="JYJ53" s="114"/>
      <c r="JYK53" s="114"/>
      <c r="JYL53" s="114"/>
      <c r="JYM53" s="114"/>
      <c r="JYN53" s="114"/>
      <c r="JYO53" s="114"/>
      <c r="JYP53" s="114"/>
      <c r="JYQ53" s="114"/>
      <c r="JYR53" s="114"/>
      <c r="JYS53" s="114"/>
      <c r="JYT53" s="114"/>
      <c r="JYU53" s="114"/>
      <c r="JYV53" s="114"/>
      <c r="JYW53" s="114"/>
      <c r="JYX53" s="114"/>
      <c r="JYY53" s="114"/>
      <c r="JYZ53" s="114"/>
      <c r="JZA53" s="114"/>
      <c r="JZB53" s="114"/>
      <c r="JZC53" s="114"/>
      <c r="JZD53" s="114"/>
      <c r="JZE53" s="114"/>
      <c r="JZF53" s="114"/>
      <c r="JZG53" s="114"/>
      <c r="JZH53" s="114"/>
      <c r="JZI53" s="114"/>
      <c r="JZJ53" s="114"/>
      <c r="JZK53" s="114"/>
      <c r="JZL53" s="114"/>
      <c r="JZM53" s="114"/>
      <c r="JZN53" s="114"/>
      <c r="JZO53" s="114"/>
      <c r="JZP53" s="114"/>
      <c r="JZQ53" s="114"/>
      <c r="JZR53" s="114"/>
      <c r="JZS53" s="114"/>
      <c r="JZT53" s="114"/>
      <c r="JZU53" s="114"/>
      <c r="JZV53" s="114"/>
      <c r="JZW53" s="114"/>
      <c r="JZX53" s="114"/>
      <c r="JZY53" s="114"/>
      <c r="JZZ53" s="114"/>
      <c r="KAA53" s="114"/>
      <c r="KAB53" s="114"/>
      <c r="KAC53" s="114"/>
      <c r="KAD53" s="114"/>
      <c r="KAE53" s="114"/>
      <c r="KAF53" s="114"/>
      <c r="KAG53" s="114"/>
      <c r="KAH53" s="114"/>
      <c r="KAI53" s="114"/>
      <c r="KAJ53" s="114"/>
      <c r="KAK53" s="114"/>
      <c r="KAL53" s="114"/>
      <c r="KAM53" s="114"/>
      <c r="KAN53" s="114"/>
      <c r="KAO53" s="114"/>
      <c r="KAP53" s="114"/>
      <c r="KAQ53" s="114"/>
      <c r="KAR53" s="114"/>
      <c r="KAS53" s="114"/>
      <c r="KAT53" s="114"/>
      <c r="KAU53" s="114"/>
      <c r="KAV53" s="114"/>
      <c r="KAW53" s="114"/>
      <c r="KAX53" s="114"/>
      <c r="KAY53" s="114"/>
      <c r="KAZ53" s="114"/>
      <c r="KBA53" s="114"/>
      <c r="KBB53" s="114"/>
      <c r="KBC53" s="114"/>
      <c r="KBD53" s="114"/>
      <c r="KBE53" s="114"/>
      <c r="KBF53" s="114"/>
      <c r="KBG53" s="114"/>
      <c r="KBH53" s="114"/>
      <c r="KBI53" s="114"/>
      <c r="KBJ53" s="114"/>
      <c r="KBK53" s="114"/>
      <c r="KBL53" s="114"/>
      <c r="KBM53" s="114"/>
      <c r="KBN53" s="114"/>
      <c r="KBO53" s="114"/>
      <c r="KBP53" s="114"/>
      <c r="KBQ53" s="114"/>
      <c r="KBR53" s="114"/>
      <c r="KBS53" s="114"/>
      <c r="KBT53" s="114"/>
      <c r="KBU53" s="114"/>
      <c r="KBV53" s="114"/>
      <c r="KBW53" s="114"/>
      <c r="KBX53" s="114"/>
      <c r="KBY53" s="114"/>
      <c r="KBZ53" s="114"/>
      <c r="KCA53" s="114"/>
      <c r="KCB53" s="114"/>
      <c r="KCC53" s="114"/>
      <c r="KCD53" s="114"/>
      <c r="KCE53" s="114"/>
      <c r="KCF53" s="114"/>
      <c r="KCG53" s="114"/>
      <c r="KCH53" s="114"/>
      <c r="KCI53" s="114"/>
      <c r="KCJ53" s="114"/>
      <c r="KCK53" s="114"/>
      <c r="KCL53" s="114"/>
      <c r="KCM53" s="114"/>
      <c r="KCN53" s="114"/>
      <c r="KCO53" s="114"/>
      <c r="KCP53" s="114"/>
      <c r="KCQ53" s="114"/>
      <c r="KCR53" s="114"/>
      <c r="KCS53" s="114"/>
      <c r="KCT53" s="114"/>
      <c r="KCU53" s="114"/>
      <c r="KCV53" s="114"/>
      <c r="KCW53" s="114"/>
      <c r="KCX53" s="114"/>
      <c r="KCY53" s="114"/>
      <c r="KCZ53" s="114"/>
      <c r="KDA53" s="114"/>
      <c r="KDB53" s="114"/>
      <c r="KDC53" s="114"/>
      <c r="KDD53" s="114"/>
      <c r="KDE53" s="114"/>
      <c r="KDF53" s="114"/>
      <c r="KDG53" s="114"/>
      <c r="KDH53" s="114"/>
      <c r="KDI53" s="114"/>
      <c r="KDJ53" s="114"/>
      <c r="KDK53" s="114"/>
      <c r="KDL53" s="114"/>
      <c r="KDM53" s="114"/>
      <c r="KDN53" s="114"/>
      <c r="KDO53" s="114"/>
      <c r="KDP53" s="114"/>
      <c r="KDQ53" s="114"/>
      <c r="KDR53" s="114"/>
      <c r="KDS53" s="114"/>
      <c r="KDT53" s="114"/>
      <c r="KDU53" s="114"/>
      <c r="KDV53" s="114"/>
      <c r="KDW53" s="114"/>
      <c r="KDX53" s="114"/>
      <c r="KDY53" s="114"/>
      <c r="KDZ53" s="114"/>
      <c r="KEA53" s="114"/>
      <c r="KEB53" s="114"/>
      <c r="KEC53" s="114"/>
      <c r="KED53" s="114"/>
      <c r="KEE53" s="114"/>
      <c r="KEF53" s="114"/>
      <c r="KEG53" s="114"/>
      <c r="KEH53" s="114"/>
      <c r="KEI53" s="114"/>
      <c r="KEJ53" s="114"/>
      <c r="KEK53" s="114"/>
      <c r="KEL53" s="114"/>
      <c r="KEM53" s="114"/>
      <c r="KEN53" s="114"/>
      <c r="KEO53" s="114"/>
      <c r="KEP53" s="114"/>
      <c r="KEQ53" s="114"/>
      <c r="KER53" s="114"/>
      <c r="KES53" s="114"/>
      <c r="KET53" s="114"/>
      <c r="KEU53" s="114"/>
      <c r="KEV53" s="114"/>
      <c r="KEW53" s="114"/>
      <c r="KEX53" s="114"/>
      <c r="KEY53" s="114"/>
      <c r="KEZ53" s="114"/>
      <c r="KFA53" s="114"/>
      <c r="KFB53" s="114"/>
      <c r="KFC53" s="114"/>
      <c r="KFD53" s="114"/>
      <c r="KFE53" s="114"/>
      <c r="KFF53" s="114"/>
      <c r="KFG53" s="114"/>
      <c r="KFH53" s="114"/>
      <c r="KFI53" s="114"/>
      <c r="KFJ53" s="114"/>
      <c r="KFK53" s="114"/>
      <c r="KFL53" s="114"/>
      <c r="KFM53" s="114"/>
      <c r="KFN53" s="114"/>
      <c r="KFO53" s="114"/>
      <c r="KFP53" s="114"/>
      <c r="KFQ53" s="114"/>
      <c r="KFR53" s="114"/>
      <c r="KFS53" s="114"/>
      <c r="KFT53" s="114"/>
      <c r="KFU53" s="114"/>
      <c r="KFV53" s="114"/>
      <c r="KFW53" s="114"/>
      <c r="KFX53" s="114"/>
      <c r="KFY53" s="114"/>
      <c r="KFZ53" s="114"/>
      <c r="KGA53" s="114"/>
      <c r="KGB53" s="114"/>
      <c r="KGC53" s="114"/>
      <c r="KGD53" s="114"/>
      <c r="KGE53" s="114"/>
      <c r="KGF53" s="114"/>
      <c r="KGG53" s="114"/>
      <c r="KGH53" s="114"/>
      <c r="KGI53" s="114"/>
      <c r="KGJ53" s="114"/>
      <c r="KGK53" s="114"/>
      <c r="KGL53" s="114"/>
      <c r="KGM53" s="114"/>
      <c r="KGN53" s="114"/>
      <c r="KGO53" s="114"/>
      <c r="KGP53" s="114"/>
      <c r="KGQ53" s="114"/>
      <c r="KGR53" s="114"/>
      <c r="KGS53" s="114"/>
      <c r="KGT53" s="114"/>
      <c r="KGU53" s="114"/>
      <c r="KGV53" s="114"/>
      <c r="KGW53" s="114"/>
      <c r="KGX53" s="114"/>
      <c r="KGY53" s="114"/>
      <c r="KGZ53" s="114"/>
      <c r="KHA53" s="114"/>
      <c r="KHB53" s="114"/>
      <c r="KHC53" s="114"/>
      <c r="KHD53" s="114"/>
      <c r="KHE53" s="114"/>
      <c r="KHF53" s="114"/>
      <c r="KHG53" s="114"/>
      <c r="KHH53" s="114"/>
      <c r="KHI53" s="114"/>
      <c r="KHJ53" s="114"/>
      <c r="KHK53" s="114"/>
      <c r="KHL53" s="114"/>
      <c r="KHM53" s="114"/>
      <c r="KHN53" s="114"/>
      <c r="KHO53" s="114"/>
      <c r="KHP53" s="114"/>
      <c r="KHQ53" s="114"/>
      <c r="KHR53" s="114"/>
      <c r="KHS53" s="114"/>
      <c r="KHT53" s="114"/>
      <c r="KHU53" s="114"/>
      <c r="KHV53" s="114"/>
      <c r="KHW53" s="114"/>
      <c r="KHX53" s="114"/>
      <c r="KHY53" s="114"/>
      <c r="KHZ53" s="114"/>
      <c r="KIA53" s="114"/>
      <c r="KIB53" s="114"/>
      <c r="KIC53" s="114"/>
      <c r="KID53" s="114"/>
      <c r="KIE53" s="114"/>
      <c r="KIF53" s="114"/>
      <c r="KIG53" s="114"/>
      <c r="KIH53" s="114"/>
      <c r="KII53" s="114"/>
      <c r="KIJ53" s="114"/>
      <c r="KIK53" s="114"/>
      <c r="KIL53" s="114"/>
      <c r="KIM53" s="114"/>
      <c r="KIN53" s="114"/>
      <c r="KIO53" s="114"/>
      <c r="KIP53" s="114"/>
      <c r="KIQ53" s="114"/>
      <c r="KIR53" s="114"/>
      <c r="KIS53" s="114"/>
      <c r="KIT53" s="114"/>
      <c r="KIU53" s="114"/>
      <c r="KIV53" s="114"/>
      <c r="KIW53" s="114"/>
      <c r="KIX53" s="114"/>
      <c r="KIY53" s="114"/>
      <c r="KIZ53" s="114"/>
      <c r="KJA53" s="114"/>
      <c r="KJB53" s="114"/>
      <c r="KJC53" s="114"/>
      <c r="KJD53" s="114"/>
      <c r="KJE53" s="114"/>
      <c r="KJF53" s="114"/>
      <c r="KJG53" s="114"/>
      <c r="KJH53" s="114"/>
      <c r="KJI53" s="114"/>
      <c r="KJJ53" s="114"/>
      <c r="KJK53" s="114"/>
      <c r="KJL53" s="114"/>
      <c r="KJM53" s="114"/>
      <c r="KJN53" s="114"/>
      <c r="KJO53" s="114"/>
      <c r="KJP53" s="114"/>
      <c r="KJQ53" s="114"/>
      <c r="KJR53" s="114"/>
      <c r="KJS53" s="114"/>
      <c r="KJT53" s="114"/>
      <c r="KJU53" s="114"/>
      <c r="KJV53" s="114"/>
      <c r="KJW53" s="114"/>
      <c r="KJX53" s="114"/>
      <c r="KJY53" s="114"/>
      <c r="KJZ53" s="114"/>
      <c r="KKA53" s="114"/>
      <c r="KKB53" s="114"/>
      <c r="KKC53" s="114"/>
      <c r="KKD53" s="114"/>
      <c r="KKE53" s="114"/>
      <c r="KKF53" s="114"/>
      <c r="KKG53" s="114"/>
      <c r="KKH53" s="114"/>
      <c r="KKI53" s="114"/>
      <c r="KKJ53" s="114"/>
      <c r="KKK53" s="114"/>
      <c r="KKL53" s="114"/>
      <c r="KKM53" s="114"/>
      <c r="KKN53" s="114"/>
      <c r="KKO53" s="114"/>
      <c r="KKP53" s="114"/>
      <c r="KKQ53" s="114"/>
      <c r="KKR53" s="114"/>
      <c r="KKS53" s="114"/>
      <c r="KKT53" s="114"/>
      <c r="KKU53" s="114"/>
      <c r="KKV53" s="114"/>
      <c r="KKW53" s="114"/>
      <c r="KKX53" s="114"/>
      <c r="KKY53" s="114"/>
      <c r="KKZ53" s="114"/>
      <c r="KLA53" s="114"/>
      <c r="KLB53" s="114"/>
      <c r="KLC53" s="114"/>
      <c r="KLD53" s="114"/>
      <c r="KLE53" s="114"/>
      <c r="KLF53" s="114"/>
      <c r="KLG53" s="114"/>
      <c r="KLH53" s="114"/>
      <c r="KLI53" s="114"/>
      <c r="KLJ53" s="114"/>
      <c r="KLK53" s="114"/>
      <c r="KLL53" s="114"/>
      <c r="KLM53" s="114"/>
      <c r="KLN53" s="114"/>
      <c r="KLO53" s="114"/>
      <c r="KLP53" s="114"/>
      <c r="KLQ53" s="114"/>
      <c r="KLR53" s="114"/>
      <c r="KLS53" s="114"/>
      <c r="KLT53" s="114"/>
      <c r="KLU53" s="114"/>
      <c r="KLV53" s="114"/>
      <c r="KLW53" s="114"/>
      <c r="KLX53" s="114"/>
      <c r="KLY53" s="114"/>
      <c r="KLZ53" s="114"/>
      <c r="KMA53" s="114"/>
      <c r="KMB53" s="114"/>
      <c r="KMC53" s="114"/>
      <c r="KMD53" s="114"/>
      <c r="KME53" s="114"/>
      <c r="KMF53" s="114"/>
      <c r="KMG53" s="114"/>
      <c r="KMH53" s="114"/>
      <c r="KMI53" s="114"/>
      <c r="KMJ53" s="114"/>
      <c r="KMK53" s="114"/>
      <c r="KML53" s="114"/>
      <c r="KMM53" s="114"/>
      <c r="KMN53" s="114"/>
      <c r="KMO53" s="114"/>
      <c r="KMP53" s="114"/>
      <c r="KMQ53" s="114"/>
      <c r="KMR53" s="114"/>
      <c r="KMS53" s="114"/>
      <c r="KMT53" s="114"/>
      <c r="KMU53" s="114"/>
      <c r="KMV53" s="114"/>
      <c r="KMW53" s="114"/>
      <c r="KMX53" s="114"/>
      <c r="KMY53" s="114"/>
      <c r="KMZ53" s="114"/>
      <c r="KNA53" s="114"/>
      <c r="KNB53" s="114"/>
      <c r="KNC53" s="114"/>
      <c r="KND53" s="114"/>
      <c r="KNE53" s="114"/>
      <c r="KNF53" s="114"/>
      <c r="KNG53" s="114"/>
      <c r="KNH53" s="114"/>
      <c r="KNI53" s="114"/>
      <c r="KNJ53" s="114"/>
      <c r="KNK53" s="114"/>
      <c r="KNL53" s="114"/>
      <c r="KNM53" s="114"/>
      <c r="KNN53" s="114"/>
      <c r="KNO53" s="114"/>
      <c r="KNP53" s="114"/>
      <c r="KNQ53" s="114"/>
      <c r="KNR53" s="114"/>
      <c r="KNS53" s="114"/>
      <c r="KNT53" s="114"/>
      <c r="KNU53" s="114"/>
      <c r="KNV53" s="114"/>
      <c r="KNW53" s="114"/>
      <c r="KNX53" s="114"/>
      <c r="KNY53" s="114"/>
      <c r="KNZ53" s="114"/>
      <c r="KOA53" s="114"/>
      <c r="KOB53" s="114"/>
      <c r="KOC53" s="114"/>
      <c r="KOD53" s="114"/>
      <c r="KOE53" s="114"/>
      <c r="KOF53" s="114"/>
      <c r="KOG53" s="114"/>
      <c r="KOH53" s="114"/>
      <c r="KOI53" s="114"/>
      <c r="KOJ53" s="114"/>
      <c r="KOK53" s="114"/>
      <c r="KOL53" s="114"/>
      <c r="KOM53" s="114"/>
      <c r="KON53" s="114"/>
      <c r="KOO53" s="114"/>
      <c r="KOP53" s="114"/>
      <c r="KOQ53" s="114"/>
      <c r="KOR53" s="114"/>
      <c r="KOS53" s="114"/>
      <c r="KOT53" s="114"/>
      <c r="KOU53" s="114"/>
      <c r="KOV53" s="114"/>
      <c r="KOW53" s="114"/>
      <c r="KOX53" s="114"/>
      <c r="KOY53" s="114"/>
      <c r="KOZ53" s="114"/>
      <c r="KPA53" s="114"/>
      <c r="KPB53" s="114"/>
      <c r="KPC53" s="114"/>
      <c r="KPD53" s="114"/>
      <c r="KPE53" s="114"/>
      <c r="KPF53" s="114"/>
      <c r="KPG53" s="114"/>
      <c r="KPH53" s="114"/>
      <c r="KPI53" s="114"/>
      <c r="KPJ53" s="114"/>
      <c r="KPK53" s="114"/>
      <c r="KPL53" s="114"/>
      <c r="KPM53" s="114"/>
      <c r="KPN53" s="114"/>
      <c r="KPO53" s="114"/>
      <c r="KPP53" s="114"/>
      <c r="KPQ53" s="114"/>
      <c r="KPR53" s="114"/>
      <c r="KPS53" s="114"/>
      <c r="KPT53" s="114"/>
      <c r="KPU53" s="114"/>
      <c r="KPV53" s="114"/>
      <c r="KPW53" s="114"/>
      <c r="KPX53" s="114"/>
      <c r="KPY53" s="114"/>
      <c r="KPZ53" s="114"/>
      <c r="KQA53" s="114"/>
      <c r="KQB53" s="114"/>
      <c r="KQC53" s="114"/>
      <c r="KQD53" s="114"/>
      <c r="KQE53" s="114"/>
      <c r="KQF53" s="114"/>
      <c r="KQG53" s="114"/>
      <c r="KQH53" s="114"/>
      <c r="KQI53" s="114"/>
      <c r="KQJ53" s="114"/>
      <c r="KQK53" s="114"/>
      <c r="KQL53" s="114"/>
      <c r="KQM53" s="114"/>
      <c r="KQN53" s="114"/>
      <c r="KQO53" s="114"/>
      <c r="KQP53" s="114"/>
      <c r="KQQ53" s="114"/>
      <c r="KQR53" s="114"/>
      <c r="KQS53" s="114"/>
      <c r="KQT53" s="114"/>
      <c r="KQU53" s="114"/>
      <c r="KQV53" s="114"/>
      <c r="KQW53" s="114"/>
      <c r="KQX53" s="114"/>
      <c r="KQY53" s="114"/>
      <c r="KQZ53" s="114"/>
      <c r="KRA53" s="114"/>
      <c r="KRB53" s="114"/>
      <c r="KRC53" s="114"/>
      <c r="KRD53" s="114"/>
      <c r="KRE53" s="114"/>
      <c r="KRF53" s="114"/>
      <c r="KRG53" s="114"/>
      <c r="KRH53" s="114"/>
      <c r="KRI53" s="114"/>
      <c r="KRJ53" s="114"/>
      <c r="KRK53" s="114"/>
      <c r="KRL53" s="114"/>
      <c r="KRM53" s="114"/>
      <c r="KRN53" s="114"/>
      <c r="KRO53" s="114"/>
      <c r="KRP53" s="114"/>
      <c r="KRQ53" s="114"/>
      <c r="KRR53" s="114"/>
      <c r="KRS53" s="114"/>
      <c r="KRT53" s="114"/>
      <c r="KRU53" s="114"/>
      <c r="KRV53" s="114"/>
      <c r="KRW53" s="114"/>
      <c r="KRX53" s="114"/>
      <c r="KRY53" s="114"/>
      <c r="KRZ53" s="114"/>
      <c r="KSA53" s="114"/>
      <c r="KSB53" s="114"/>
      <c r="KSC53" s="114"/>
      <c r="KSD53" s="114"/>
      <c r="KSE53" s="114"/>
      <c r="KSF53" s="114"/>
      <c r="KSG53" s="114"/>
      <c r="KSH53" s="114"/>
      <c r="KSI53" s="114"/>
      <c r="KSJ53" s="114"/>
      <c r="KSK53" s="114"/>
      <c r="KSL53" s="114"/>
      <c r="KSM53" s="114"/>
      <c r="KSN53" s="114"/>
      <c r="KSO53" s="114"/>
      <c r="KSP53" s="114"/>
      <c r="KSQ53" s="114"/>
      <c r="KSR53" s="114"/>
      <c r="KSS53" s="114"/>
      <c r="KST53" s="114"/>
      <c r="KSU53" s="114"/>
      <c r="KSV53" s="114"/>
      <c r="KSW53" s="114"/>
      <c r="KSX53" s="114"/>
      <c r="KSY53" s="114"/>
      <c r="KSZ53" s="114"/>
      <c r="KTA53" s="114"/>
      <c r="KTB53" s="114"/>
      <c r="KTC53" s="114"/>
      <c r="KTD53" s="114"/>
      <c r="KTE53" s="114"/>
      <c r="KTF53" s="114"/>
      <c r="KTG53" s="114"/>
      <c r="KTH53" s="114"/>
      <c r="KTI53" s="114"/>
      <c r="KTJ53" s="114"/>
      <c r="KTK53" s="114"/>
      <c r="KTL53" s="114"/>
      <c r="KTM53" s="114"/>
      <c r="KTN53" s="114"/>
      <c r="KTO53" s="114"/>
      <c r="KTP53" s="114"/>
      <c r="KTQ53" s="114"/>
      <c r="KTR53" s="114"/>
      <c r="KTS53" s="114"/>
      <c r="KTT53" s="114"/>
      <c r="KTU53" s="114"/>
      <c r="KTV53" s="114"/>
      <c r="KTW53" s="114"/>
      <c r="KTX53" s="114"/>
      <c r="KTY53" s="114"/>
      <c r="KTZ53" s="114"/>
      <c r="KUA53" s="114"/>
      <c r="KUB53" s="114"/>
      <c r="KUC53" s="114"/>
      <c r="KUD53" s="114"/>
      <c r="KUE53" s="114"/>
      <c r="KUF53" s="114"/>
      <c r="KUG53" s="114"/>
      <c r="KUH53" s="114"/>
      <c r="KUI53" s="114"/>
      <c r="KUJ53" s="114"/>
      <c r="KUK53" s="114"/>
      <c r="KUL53" s="114"/>
      <c r="KUM53" s="114"/>
      <c r="KUN53" s="114"/>
      <c r="KUO53" s="114"/>
      <c r="KUP53" s="114"/>
      <c r="KUQ53" s="114"/>
      <c r="KUR53" s="114"/>
      <c r="KUS53" s="114"/>
      <c r="KUT53" s="114"/>
      <c r="KUU53" s="114"/>
      <c r="KUV53" s="114"/>
      <c r="KUW53" s="114"/>
      <c r="KUX53" s="114"/>
      <c r="KUY53" s="114"/>
      <c r="KUZ53" s="114"/>
      <c r="KVA53" s="114"/>
      <c r="KVB53" s="114"/>
      <c r="KVC53" s="114"/>
      <c r="KVD53" s="114"/>
      <c r="KVE53" s="114"/>
      <c r="KVF53" s="114"/>
      <c r="KVG53" s="114"/>
      <c r="KVH53" s="114"/>
      <c r="KVI53" s="114"/>
      <c r="KVJ53" s="114"/>
      <c r="KVK53" s="114"/>
      <c r="KVL53" s="114"/>
      <c r="KVM53" s="114"/>
      <c r="KVN53" s="114"/>
      <c r="KVO53" s="114"/>
      <c r="KVP53" s="114"/>
      <c r="KVQ53" s="114"/>
      <c r="KVR53" s="114"/>
      <c r="KVS53" s="114"/>
      <c r="KVT53" s="114"/>
      <c r="KVU53" s="114"/>
      <c r="KVV53" s="114"/>
      <c r="KVW53" s="114"/>
      <c r="KVX53" s="114"/>
      <c r="KVY53" s="114"/>
      <c r="KVZ53" s="114"/>
      <c r="KWA53" s="114"/>
      <c r="KWB53" s="114"/>
      <c r="KWC53" s="114"/>
      <c r="KWD53" s="114"/>
      <c r="KWE53" s="114"/>
      <c r="KWF53" s="114"/>
      <c r="KWG53" s="114"/>
      <c r="KWH53" s="114"/>
      <c r="KWI53" s="114"/>
      <c r="KWJ53" s="114"/>
      <c r="KWK53" s="114"/>
      <c r="KWL53" s="114"/>
      <c r="KWM53" s="114"/>
      <c r="KWN53" s="114"/>
      <c r="KWO53" s="114"/>
      <c r="KWP53" s="114"/>
      <c r="KWQ53" s="114"/>
      <c r="KWR53" s="114"/>
      <c r="KWS53" s="114"/>
      <c r="KWT53" s="114"/>
      <c r="KWU53" s="114"/>
      <c r="KWV53" s="114"/>
      <c r="KWW53" s="114"/>
      <c r="KWX53" s="114"/>
      <c r="KWY53" s="114"/>
      <c r="KWZ53" s="114"/>
      <c r="KXA53" s="114"/>
      <c r="KXB53" s="114"/>
      <c r="KXC53" s="114"/>
      <c r="KXD53" s="114"/>
      <c r="KXE53" s="114"/>
      <c r="KXF53" s="114"/>
      <c r="KXG53" s="114"/>
      <c r="KXH53" s="114"/>
      <c r="KXI53" s="114"/>
      <c r="KXJ53" s="114"/>
      <c r="KXK53" s="114"/>
      <c r="KXL53" s="114"/>
      <c r="KXM53" s="114"/>
      <c r="KXN53" s="114"/>
      <c r="KXO53" s="114"/>
      <c r="KXP53" s="114"/>
      <c r="KXQ53" s="114"/>
      <c r="KXR53" s="114"/>
      <c r="KXS53" s="114"/>
      <c r="KXT53" s="114"/>
      <c r="KXU53" s="114"/>
      <c r="KXV53" s="114"/>
      <c r="KXW53" s="114"/>
      <c r="KXX53" s="114"/>
      <c r="KXY53" s="114"/>
      <c r="KXZ53" s="114"/>
      <c r="KYA53" s="114"/>
      <c r="KYB53" s="114"/>
      <c r="KYC53" s="114"/>
      <c r="KYD53" s="114"/>
      <c r="KYE53" s="114"/>
      <c r="KYF53" s="114"/>
      <c r="KYG53" s="114"/>
      <c r="KYH53" s="114"/>
      <c r="KYI53" s="114"/>
      <c r="KYJ53" s="114"/>
      <c r="KYK53" s="114"/>
      <c r="KYL53" s="114"/>
      <c r="KYM53" s="114"/>
      <c r="KYN53" s="114"/>
      <c r="KYO53" s="114"/>
      <c r="KYP53" s="114"/>
      <c r="KYQ53" s="114"/>
      <c r="KYR53" s="114"/>
      <c r="KYS53" s="114"/>
      <c r="KYT53" s="114"/>
      <c r="KYU53" s="114"/>
      <c r="KYV53" s="114"/>
      <c r="KYW53" s="114"/>
      <c r="KYX53" s="114"/>
      <c r="KYY53" s="114"/>
      <c r="KYZ53" s="114"/>
      <c r="KZA53" s="114"/>
      <c r="KZB53" s="114"/>
      <c r="KZC53" s="114"/>
      <c r="KZD53" s="114"/>
      <c r="KZE53" s="114"/>
      <c r="KZF53" s="114"/>
      <c r="KZG53" s="114"/>
      <c r="KZH53" s="114"/>
      <c r="KZI53" s="114"/>
      <c r="KZJ53" s="114"/>
      <c r="KZK53" s="114"/>
      <c r="KZL53" s="114"/>
      <c r="KZM53" s="114"/>
      <c r="KZN53" s="114"/>
      <c r="KZO53" s="114"/>
      <c r="KZP53" s="114"/>
      <c r="KZQ53" s="114"/>
      <c r="KZR53" s="114"/>
      <c r="KZS53" s="114"/>
      <c r="KZT53" s="114"/>
      <c r="KZU53" s="114"/>
      <c r="KZV53" s="114"/>
      <c r="KZW53" s="114"/>
      <c r="KZX53" s="114"/>
      <c r="KZY53" s="114"/>
      <c r="KZZ53" s="114"/>
      <c r="LAA53" s="114"/>
      <c r="LAB53" s="114"/>
      <c r="LAC53" s="114"/>
      <c r="LAD53" s="114"/>
      <c r="LAE53" s="114"/>
      <c r="LAF53" s="114"/>
      <c r="LAG53" s="114"/>
      <c r="LAH53" s="114"/>
      <c r="LAI53" s="114"/>
      <c r="LAJ53" s="114"/>
      <c r="LAK53" s="114"/>
      <c r="LAL53" s="114"/>
      <c r="LAM53" s="114"/>
      <c r="LAN53" s="114"/>
      <c r="LAO53" s="114"/>
      <c r="LAP53" s="114"/>
      <c r="LAQ53" s="114"/>
      <c r="LAR53" s="114"/>
      <c r="LAS53" s="114"/>
      <c r="LAT53" s="114"/>
      <c r="LAU53" s="114"/>
      <c r="LAV53" s="114"/>
      <c r="LAW53" s="114"/>
      <c r="LAX53" s="114"/>
      <c r="LAY53" s="114"/>
      <c r="LAZ53" s="114"/>
      <c r="LBA53" s="114"/>
      <c r="LBB53" s="114"/>
      <c r="LBC53" s="114"/>
      <c r="LBD53" s="114"/>
      <c r="LBE53" s="114"/>
      <c r="LBF53" s="114"/>
      <c r="LBG53" s="114"/>
      <c r="LBH53" s="114"/>
      <c r="LBI53" s="114"/>
      <c r="LBJ53" s="114"/>
      <c r="LBK53" s="114"/>
      <c r="LBL53" s="114"/>
      <c r="LBM53" s="114"/>
      <c r="LBN53" s="114"/>
      <c r="LBO53" s="114"/>
      <c r="LBP53" s="114"/>
      <c r="LBQ53" s="114"/>
      <c r="LBR53" s="114"/>
      <c r="LBS53" s="114"/>
      <c r="LBT53" s="114"/>
      <c r="LBU53" s="114"/>
      <c r="LBV53" s="114"/>
      <c r="LBW53" s="114"/>
      <c r="LBX53" s="114"/>
      <c r="LBY53" s="114"/>
      <c r="LBZ53" s="114"/>
      <c r="LCA53" s="114"/>
      <c r="LCB53" s="114"/>
      <c r="LCC53" s="114"/>
      <c r="LCD53" s="114"/>
      <c r="LCE53" s="114"/>
      <c r="LCF53" s="114"/>
      <c r="LCG53" s="114"/>
      <c r="LCH53" s="114"/>
      <c r="LCI53" s="114"/>
      <c r="LCJ53" s="114"/>
      <c r="LCK53" s="114"/>
      <c r="LCL53" s="114"/>
      <c r="LCM53" s="114"/>
      <c r="LCN53" s="114"/>
      <c r="LCO53" s="114"/>
      <c r="LCP53" s="114"/>
      <c r="LCQ53" s="114"/>
      <c r="LCR53" s="114"/>
      <c r="LCS53" s="114"/>
      <c r="LCT53" s="114"/>
      <c r="LCU53" s="114"/>
      <c r="LCV53" s="114"/>
      <c r="LCW53" s="114"/>
      <c r="LCX53" s="114"/>
      <c r="LCY53" s="114"/>
      <c r="LCZ53" s="114"/>
      <c r="LDA53" s="114"/>
      <c r="LDB53" s="114"/>
      <c r="LDC53" s="114"/>
      <c r="LDD53" s="114"/>
      <c r="LDE53" s="114"/>
      <c r="LDF53" s="114"/>
      <c r="LDG53" s="114"/>
      <c r="LDH53" s="114"/>
      <c r="LDI53" s="114"/>
      <c r="LDJ53" s="114"/>
      <c r="LDK53" s="114"/>
      <c r="LDL53" s="114"/>
      <c r="LDM53" s="114"/>
      <c r="LDN53" s="114"/>
      <c r="LDO53" s="114"/>
      <c r="LDP53" s="114"/>
      <c r="LDQ53" s="114"/>
      <c r="LDR53" s="114"/>
      <c r="LDS53" s="114"/>
      <c r="LDT53" s="114"/>
      <c r="LDU53" s="114"/>
      <c r="LDV53" s="114"/>
      <c r="LDW53" s="114"/>
      <c r="LDX53" s="114"/>
      <c r="LDY53" s="114"/>
      <c r="LDZ53" s="114"/>
      <c r="LEA53" s="114"/>
      <c r="LEB53" s="114"/>
      <c r="LEC53" s="114"/>
      <c r="LED53" s="114"/>
      <c r="LEE53" s="114"/>
      <c r="LEF53" s="114"/>
      <c r="LEG53" s="114"/>
      <c r="LEH53" s="114"/>
      <c r="LEI53" s="114"/>
      <c r="LEJ53" s="114"/>
      <c r="LEK53" s="114"/>
      <c r="LEL53" s="114"/>
      <c r="LEM53" s="114"/>
      <c r="LEN53" s="114"/>
      <c r="LEO53" s="114"/>
      <c r="LEP53" s="114"/>
      <c r="LEQ53" s="114"/>
      <c r="LER53" s="114"/>
      <c r="LES53" s="114"/>
      <c r="LET53" s="114"/>
      <c r="LEU53" s="114"/>
      <c r="LEV53" s="114"/>
      <c r="LEW53" s="114"/>
      <c r="LEX53" s="114"/>
      <c r="LEY53" s="114"/>
      <c r="LEZ53" s="114"/>
      <c r="LFA53" s="114"/>
      <c r="LFB53" s="114"/>
      <c r="LFC53" s="114"/>
      <c r="LFD53" s="114"/>
      <c r="LFE53" s="114"/>
      <c r="LFF53" s="114"/>
      <c r="LFG53" s="114"/>
      <c r="LFH53" s="114"/>
      <c r="LFI53" s="114"/>
      <c r="LFJ53" s="114"/>
      <c r="LFK53" s="114"/>
      <c r="LFL53" s="114"/>
      <c r="LFM53" s="114"/>
      <c r="LFN53" s="114"/>
      <c r="LFO53" s="114"/>
      <c r="LFP53" s="114"/>
      <c r="LFQ53" s="114"/>
      <c r="LFR53" s="114"/>
      <c r="LFS53" s="114"/>
      <c r="LFT53" s="114"/>
      <c r="LFU53" s="114"/>
      <c r="LFV53" s="114"/>
      <c r="LFW53" s="114"/>
      <c r="LFX53" s="114"/>
      <c r="LFY53" s="114"/>
      <c r="LFZ53" s="114"/>
      <c r="LGA53" s="114"/>
      <c r="LGB53" s="114"/>
      <c r="LGC53" s="114"/>
      <c r="LGD53" s="114"/>
      <c r="LGE53" s="114"/>
      <c r="LGF53" s="114"/>
      <c r="LGG53" s="114"/>
      <c r="LGH53" s="114"/>
      <c r="LGI53" s="114"/>
      <c r="LGJ53" s="114"/>
      <c r="LGK53" s="114"/>
      <c r="LGL53" s="114"/>
      <c r="LGM53" s="114"/>
      <c r="LGN53" s="114"/>
      <c r="LGO53" s="114"/>
      <c r="LGP53" s="114"/>
      <c r="LGQ53" s="114"/>
      <c r="LGR53" s="114"/>
      <c r="LGS53" s="114"/>
      <c r="LGT53" s="114"/>
      <c r="LGU53" s="114"/>
      <c r="LGV53" s="114"/>
      <c r="LGW53" s="114"/>
      <c r="LGX53" s="114"/>
      <c r="LGY53" s="114"/>
      <c r="LGZ53" s="114"/>
      <c r="LHA53" s="114"/>
      <c r="LHB53" s="114"/>
      <c r="LHC53" s="114"/>
      <c r="LHD53" s="114"/>
      <c r="LHE53" s="114"/>
      <c r="LHF53" s="114"/>
      <c r="LHG53" s="114"/>
      <c r="LHH53" s="114"/>
      <c r="LHI53" s="114"/>
      <c r="LHJ53" s="114"/>
      <c r="LHK53" s="114"/>
      <c r="LHL53" s="114"/>
      <c r="LHM53" s="114"/>
      <c r="LHN53" s="114"/>
      <c r="LHO53" s="114"/>
      <c r="LHP53" s="114"/>
      <c r="LHQ53" s="114"/>
      <c r="LHR53" s="114"/>
      <c r="LHS53" s="114"/>
      <c r="LHT53" s="114"/>
      <c r="LHU53" s="114"/>
      <c r="LHV53" s="114"/>
      <c r="LHW53" s="114"/>
      <c r="LHX53" s="114"/>
      <c r="LHY53" s="114"/>
      <c r="LHZ53" s="114"/>
      <c r="LIA53" s="114"/>
      <c r="LIB53" s="114"/>
      <c r="LIC53" s="114"/>
      <c r="LID53" s="114"/>
      <c r="LIE53" s="114"/>
      <c r="LIF53" s="114"/>
      <c r="LIG53" s="114"/>
      <c r="LIH53" s="114"/>
      <c r="LII53" s="114"/>
      <c r="LIJ53" s="114"/>
      <c r="LIK53" s="114"/>
      <c r="LIL53" s="114"/>
      <c r="LIM53" s="114"/>
      <c r="LIN53" s="114"/>
      <c r="LIO53" s="114"/>
      <c r="LIP53" s="114"/>
      <c r="LIQ53" s="114"/>
      <c r="LIR53" s="114"/>
      <c r="LIS53" s="114"/>
      <c r="LIT53" s="114"/>
      <c r="LIU53" s="114"/>
      <c r="LIV53" s="114"/>
      <c r="LIW53" s="114"/>
      <c r="LIX53" s="114"/>
      <c r="LIY53" s="114"/>
      <c r="LIZ53" s="114"/>
      <c r="LJA53" s="114"/>
      <c r="LJB53" s="114"/>
      <c r="LJC53" s="114"/>
      <c r="LJD53" s="114"/>
      <c r="LJE53" s="114"/>
      <c r="LJF53" s="114"/>
      <c r="LJG53" s="114"/>
      <c r="LJH53" s="114"/>
      <c r="LJI53" s="114"/>
      <c r="LJJ53" s="114"/>
      <c r="LJK53" s="114"/>
      <c r="LJL53" s="114"/>
      <c r="LJM53" s="114"/>
      <c r="LJN53" s="114"/>
      <c r="LJO53" s="114"/>
      <c r="LJP53" s="114"/>
      <c r="LJQ53" s="114"/>
      <c r="LJR53" s="114"/>
      <c r="LJS53" s="114"/>
      <c r="LJT53" s="114"/>
      <c r="LJU53" s="114"/>
      <c r="LJV53" s="114"/>
      <c r="LJW53" s="114"/>
      <c r="LJX53" s="114"/>
      <c r="LJY53" s="114"/>
      <c r="LJZ53" s="114"/>
      <c r="LKA53" s="114"/>
      <c r="LKB53" s="114"/>
      <c r="LKC53" s="114"/>
      <c r="LKD53" s="114"/>
      <c r="LKE53" s="114"/>
      <c r="LKF53" s="114"/>
      <c r="LKG53" s="114"/>
      <c r="LKH53" s="114"/>
      <c r="LKI53" s="114"/>
      <c r="LKJ53" s="114"/>
      <c r="LKK53" s="114"/>
      <c r="LKL53" s="114"/>
      <c r="LKM53" s="114"/>
      <c r="LKN53" s="114"/>
      <c r="LKO53" s="114"/>
      <c r="LKP53" s="114"/>
      <c r="LKQ53" s="114"/>
      <c r="LKR53" s="114"/>
      <c r="LKS53" s="114"/>
      <c r="LKT53" s="114"/>
      <c r="LKU53" s="114"/>
      <c r="LKV53" s="114"/>
      <c r="LKW53" s="114"/>
      <c r="LKX53" s="114"/>
      <c r="LKY53" s="114"/>
      <c r="LKZ53" s="114"/>
      <c r="LLA53" s="114"/>
      <c r="LLB53" s="114"/>
      <c r="LLC53" s="114"/>
      <c r="LLD53" s="114"/>
      <c r="LLE53" s="114"/>
      <c r="LLF53" s="114"/>
      <c r="LLG53" s="114"/>
      <c r="LLH53" s="114"/>
      <c r="LLI53" s="114"/>
      <c r="LLJ53" s="114"/>
      <c r="LLK53" s="114"/>
      <c r="LLL53" s="114"/>
      <c r="LLM53" s="114"/>
      <c r="LLN53" s="114"/>
      <c r="LLO53" s="114"/>
      <c r="LLP53" s="114"/>
      <c r="LLQ53" s="114"/>
      <c r="LLR53" s="114"/>
      <c r="LLS53" s="114"/>
      <c r="LLT53" s="114"/>
      <c r="LLU53" s="114"/>
      <c r="LLV53" s="114"/>
      <c r="LLW53" s="114"/>
      <c r="LLX53" s="114"/>
      <c r="LLY53" s="114"/>
      <c r="LLZ53" s="114"/>
      <c r="LMA53" s="114"/>
      <c r="LMB53" s="114"/>
      <c r="LMC53" s="114"/>
      <c r="LMD53" s="114"/>
      <c r="LME53" s="114"/>
      <c r="LMF53" s="114"/>
      <c r="LMG53" s="114"/>
      <c r="LMH53" s="114"/>
      <c r="LMI53" s="114"/>
      <c r="LMJ53" s="114"/>
      <c r="LMK53" s="114"/>
      <c r="LML53" s="114"/>
      <c r="LMM53" s="114"/>
      <c r="LMN53" s="114"/>
      <c r="LMO53" s="114"/>
      <c r="LMP53" s="114"/>
      <c r="LMQ53" s="114"/>
      <c r="LMR53" s="114"/>
      <c r="LMS53" s="114"/>
      <c r="LMT53" s="114"/>
      <c r="LMU53" s="114"/>
      <c r="LMV53" s="114"/>
      <c r="LMW53" s="114"/>
      <c r="LMX53" s="114"/>
      <c r="LMY53" s="114"/>
      <c r="LMZ53" s="114"/>
      <c r="LNA53" s="114"/>
      <c r="LNB53" s="114"/>
      <c r="LNC53" s="114"/>
      <c r="LND53" s="114"/>
      <c r="LNE53" s="114"/>
      <c r="LNF53" s="114"/>
      <c r="LNG53" s="114"/>
      <c r="LNH53" s="114"/>
      <c r="LNI53" s="114"/>
      <c r="LNJ53" s="114"/>
      <c r="LNK53" s="114"/>
      <c r="LNL53" s="114"/>
      <c r="LNM53" s="114"/>
      <c r="LNN53" s="114"/>
      <c r="LNO53" s="114"/>
      <c r="LNP53" s="114"/>
      <c r="LNQ53" s="114"/>
      <c r="LNR53" s="114"/>
      <c r="LNS53" s="114"/>
      <c r="LNT53" s="114"/>
      <c r="LNU53" s="114"/>
      <c r="LNV53" s="114"/>
      <c r="LNW53" s="114"/>
      <c r="LNX53" s="114"/>
      <c r="LNY53" s="114"/>
      <c r="LNZ53" s="114"/>
      <c r="LOA53" s="114"/>
      <c r="LOB53" s="114"/>
      <c r="LOC53" s="114"/>
      <c r="LOD53" s="114"/>
      <c r="LOE53" s="114"/>
      <c r="LOF53" s="114"/>
      <c r="LOG53" s="114"/>
      <c r="LOH53" s="114"/>
      <c r="LOI53" s="114"/>
      <c r="LOJ53" s="114"/>
      <c r="LOK53" s="114"/>
      <c r="LOL53" s="114"/>
      <c r="LOM53" s="114"/>
      <c r="LON53" s="114"/>
      <c r="LOO53" s="114"/>
      <c r="LOP53" s="114"/>
      <c r="LOQ53" s="114"/>
      <c r="LOR53" s="114"/>
      <c r="LOS53" s="114"/>
      <c r="LOT53" s="114"/>
      <c r="LOU53" s="114"/>
      <c r="LOV53" s="114"/>
      <c r="LOW53" s="114"/>
      <c r="LOX53" s="114"/>
      <c r="LOY53" s="114"/>
      <c r="LOZ53" s="114"/>
      <c r="LPA53" s="114"/>
      <c r="LPB53" s="114"/>
      <c r="LPC53" s="114"/>
      <c r="LPD53" s="114"/>
      <c r="LPE53" s="114"/>
      <c r="LPF53" s="114"/>
      <c r="LPG53" s="114"/>
      <c r="LPH53" s="114"/>
      <c r="LPI53" s="114"/>
      <c r="LPJ53" s="114"/>
      <c r="LPK53" s="114"/>
      <c r="LPL53" s="114"/>
      <c r="LPM53" s="114"/>
      <c r="LPN53" s="114"/>
      <c r="LPO53" s="114"/>
      <c r="LPP53" s="114"/>
      <c r="LPQ53" s="114"/>
      <c r="LPR53" s="114"/>
      <c r="LPS53" s="114"/>
      <c r="LPT53" s="114"/>
      <c r="LPU53" s="114"/>
      <c r="LPV53" s="114"/>
      <c r="LPW53" s="114"/>
      <c r="LPX53" s="114"/>
      <c r="LPY53" s="114"/>
      <c r="LPZ53" s="114"/>
      <c r="LQA53" s="114"/>
      <c r="LQB53" s="114"/>
      <c r="LQC53" s="114"/>
      <c r="LQD53" s="114"/>
      <c r="LQE53" s="114"/>
      <c r="LQF53" s="114"/>
      <c r="LQG53" s="114"/>
      <c r="LQH53" s="114"/>
      <c r="LQI53" s="114"/>
      <c r="LQJ53" s="114"/>
      <c r="LQK53" s="114"/>
      <c r="LQL53" s="114"/>
      <c r="LQM53" s="114"/>
      <c r="LQN53" s="114"/>
      <c r="LQO53" s="114"/>
      <c r="LQP53" s="114"/>
      <c r="LQQ53" s="114"/>
      <c r="LQR53" s="114"/>
      <c r="LQS53" s="114"/>
      <c r="LQT53" s="114"/>
      <c r="LQU53" s="114"/>
      <c r="LQV53" s="114"/>
      <c r="LQW53" s="114"/>
      <c r="LQX53" s="114"/>
      <c r="LQY53" s="114"/>
      <c r="LQZ53" s="114"/>
      <c r="LRA53" s="114"/>
      <c r="LRB53" s="114"/>
      <c r="LRC53" s="114"/>
      <c r="LRD53" s="114"/>
      <c r="LRE53" s="114"/>
      <c r="LRF53" s="114"/>
      <c r="LRG53" s="114"/>
      <c r="LRH53" s="114"/>
      <c r="LRI53" s="114"/>
      <c r="LRJ53" s="114"/>
      <c r="LRK53" s="114"/>
      <c r="LRL53" s="114"/>
      <c r="LRM53" s="114"/>
      <c r="LRN53" s="114"/>
      <c r="LRO53" s="114"/>
      <c r="LRP53" s="114"/>
      <c r="LRQ53" s="114"/>
      <c r="LRR53" s="114"/>
      <c r="LRS53" s="114"/>
      <c r="LRT53" s="114"/>
      <c r="LRU53" s="114"/>
      <c r="LRV53" s="114"/>
      <c r="LRW53" s="114"/>
      <c r="LRX53" s="114"/>
      <c r="LRY53" s="114"/>
      <c r="LRZ53" s="114"/>
      <c r="LSA53" s="114"/>
      <c r="LSB53" s="114"/>
      <c r="LSC53" s="114"/>
      <c r="LSD53" s="114"/>
      <c r="LSE53" s="114"/>
      <c r="LSF53" s="114"/>
      <c r="LSG53" s="114"/>
      <c r="LSH53" s="114"/>
      <c r="LSI53" s="114"/>
      <c r="LSJ53" s="114"/>
      <c r="LSK53" s="114"/>
      <c r="LSL53" s="114"/>
      <c r="LSM53" s="114"/>
      <c r="LSN53" s="114"/>
      <c r="LSO53" s="114"/>
      <c r="LSP53" s="114"/>
      <c r="LSQ53" s="114"/>
      <c r="LSR53" s="114"/>
      <c r="LSS53" s="114"/>
      <c r="LST53" s="114"/>
      <c r="LSU53" s="114"/>
      <c r="LSV53" s="114"/>
      <c r="LSW53" s="114"/>
      <c r="LSX53" s="114"/>
      <c r="LSY53" s="114"/>
      <c r="LSZ53" s="114"/>
      <c r="LTA53" s="114"/>
      <c r="LTB53" s="114"/>
      <c r="LTC53" s="114"/>
      <c r="LTD53" s="114"/>
      <c r="LTE53" s="114"/>
      <c r="LTF53" s="114"/>
      <c r="LTG53" s="114"/>
      <c r="LTH53" s="114"/>
      <c r="LTI53" s="114"/>
      <c r="LTJ53" s="114"/>
      <c r="LTK53" s="114"/>
      <c r="LTL53" s="114"/>
      <c r="LTM53" s="114"/>
      <c r="LTN53" s="114"/>
      <c r="LTO53" s="114"/>
      <c r="LTP53" s="114"/>
      <c r="LTQ53" s="114"/>
      <c r="LTR53" s="114"/>
      <c r="LTS53" s="114"/>
      <c r="LTT53" s="114"/>
      <c r="LTU53" s="114"/>
      <c r="LTV53" s="114"/>
      <c r="LTW53" s="114"/>
      <c r="LTX53" s="114"/>
      <c r="LTY53" s="114"/>
      <c r="LTZ53" s="114"/>
      <c r="LUA53" s="114"/>
      <c r="LUB53" s="114"/>
      <c r="LUC53" s="114"/>
      <c r="LUD53" s="114"/>
      <c r="LUE53" s="114"/>
      <c r="LUF53" s="114"/>
      <c r="LUG53" s="114"/>
      <c r="LUH53" s="114"/>
      <c r="LUI53" s="114"/>
      <c r="LUJ53" s="114"/>
      <c r="LUK53" s="114"/>
      <c r="LUL53" s="114"/>
      <c r="LUM53" s="114"/>
      <c r="LUN53" s="114"/>
      <c r="LUO53" s="114"/>
      <c r="LUP53" s="114"/>
      <c r="LUQ53" s="114"/>
      <c r="LUR53" s="114"/>
      <c r="LUS53" s="114"/>
      <c r="LUT53" s="114"/>
      <c r="LUU53" s="114"/>
      <c r="LUV53" s="114"/>
      <c r="LUW53" s="114"/>
      <c r="LUX53" s="114"/>
      <c r="LUY53" s="114"/>
      <c r="LUZ53" s="114"/>
      <c r="LVA53" s="114"/>
      <c r="LVB53" s="114"/>
      <c r="LVC53" s="114"/>
      <c r="LVD53" s="114"/>
      <c r="LVE53" s="114"/>
      <c r="LVF53" s="114"/>
      <c r="LVG53" s="114"/>
      <c r="LVH53" s="114"/>
      <c r="LVI53" s="114"/>
      <c r="LVJ53" s="114"/>
      <c r="LVK53" s="114"/>
      <c r="LVL53" s="114"/>
      <c r="LVM53" s="114"/>
      <c r="LVN53" s="114"/>
      <c r="LVO53" s="114"/>
      <c r="LVP53" s="114"/>
      <c r="LVQ53" s="114"/>
      <c r="LVR53" s="114"/>
      <c r="LVS53" s="114"/>
      <c r="LVT53" s="114"/>
      <c r="LVU53" s="114"/>
      <c r="LVV53" s="114"/>
      <c r="LVW53" s="114"/>
      <c r="LVX53" s="114"/>
      <c r="LVY53" s="114"/>
      <c r="LVZ53" s="114"/>
      <c r="LWA53" s="114"/>
      <c r="LWB53" s="114"/>
      <c r="LWC53" s="114"/>
      <c r="LWD53" s="114"/>
      <c r="LWE53" s="114"/>
      <c r="LWF53" s="114"/>
      <c r="LWG53" s="114"/>
      <c r="LWH53" s="114"/>
      <c r="LWI53" s="114"/>
      <c r="LWJ53" s="114"/>
      <c r="LWK53" s="114"/>
      <c r="LWL53" s="114"/>
      <c r="LWM53" s="114"/>
      <c r="LWN53" s="114"/>
      <c r="LWO53" s="114"/>
      <c r="LWP53" s="114"/>
      <c r="LWQ53" s="114"/>
      <c r="LWR53" s="114"/>
      <c r="LWS53" s="114"/>
      <c r="LWT53" s="114"/>
      <c r="LWU53" s="114"/>
      <c r="LWV53" s="114"/>
      <c r="LWW53" s="114"/>
      <c r="LWX53" s="114"/>
      <c r="LWY53" s="114"/>
      <c r="LWZ53" s="114"/>
      <c r="LXA53" s="114"/>
      <c r="LXB53" s="114"/>
      <c r="LXC53" s="114"/>
      <c r="LXD53" s="114"/>
      <c r="LXE53" s="114"/>
      <c r="LXF53" s="114"/>
      <c r="LXG53" s="114"/>
      <c r="LXH53" s="114"/>
      <c r="LXI53" s="114"/>
      <c r="LXJ53" s="114"/>
      <c r="LXK53" s="114"/>
      <c r="LXL53" s="114"/>
      <c r="LXM53" s="114"/>
      <c r="LXN53" s="114"/>
      <c r="LXO53" s="114"/>
      <c r="LXP53" s="114"/>
      <c r="LXQ53" s="114"/>
      <c r="LXR53" s="114"/>
      <c r="LXS53" s="114"/>
      <c r="LXT53" s="114"/>
      <c r="LXU53" s="114"/>
      <c r="LXV53" s="114"/>
      <c r="LXW53" s="114"/>
      <c r="LXX53" s="114"/>
      <c r="LXY53" s="114"/>
      <c r="LXZ53" s="114"/>
      <c r="LYA53" s="114"/>
      <c r="LYB53" s="114"/>
      <c r="LYC53" s="114"/>
      <c r="LYD53" s="114"/>
      <c r="LYE53" s="114"/>
      <c r="LYF53" s="114"/>
      <c r="LYG53" s="114"/>
      <c r="LYH53" s="114"/>
      <c r="LYI53" s="114"/>
      <c r="LYJ53" s="114"/>
      <c r="LYK53" s="114"/>
      <c r="LYL53" s="114"/>
      <c r="LYM53" s="114"/>
      <c r="LYN53" s="114"/>
      <c r="LYO53" s="114"/>
      <c r="LYP53" s="114"/>
      <c r="LYQ53" s="114"/>
      <c r="LYR53" s="114"/>
      <c r="LYS53" s="114"/>
      <c r="LYT53" s="114"/>
      <c r="LYU53" s="114"/>
      <c r="LYV53" s="114"/>
      <c r="LYW53" s="114"/>
      <c r="LYX53" s="114"/>
      <c r="LYY53" s="114"/>
      <c r="LYZ53" s="114"/>
      <c r="LZA53" s="114"/>
      <c r="LZB53" s="114"/>
      <c r="LZC53" s="114"/>
      <c r="LZD53" s="114"/>
      <c r="LZE53" s="114"/>
      <c r="LZF53" s="114"/>
      <c r="LZG53" s="114"/>
      <c r="LZH53" s="114"/>
      <c r="LZI53" s="114"/>
      <c r="LZJ53" s="114"/>
      <c r="LZK53" s="114"/>
      <c r="LZL53" s="114"/>
      <c r="LZM53" s="114"/>
      <c r="LZN53" s="114"/>
      <c r="LZO53" s="114"/>
      <c r="LZP53" s="114"/>
      <c r="LZQ53" s="114"/>
      <c r="LZR53" s="114"/>
      <c r="LZS53" s="114"/>
      <c r="LZT53" s="114"/>
      <c r="LZU53" s="114"/>
      <c r="LZV53" s="114"/>
      <c r="LZW53" s="114"/>
      <c r="LZX53" s="114"/>
      <c r="LZY53" s="114"/>
      <c r="LZZ53" s="114"/>
      <c r="MAA53" s="114"/>
      <c r="MAB53" s="114"/>
      <c r="MAC53" s="114"/>
      <c r="MAD53" s="114"/>
      <c r="MAE53" s="114"/>
      <c r="MAF53" s="114"/>
      <c r="MAG53" s="114"/>
      <c r="MAH53" s="114"/>
      <c r="MAI53" s="114"/>
      <c r="MAJ53" s="114"/>
      <c r="MAK53" s="114"/>
      <c r="MAL53" s="114"/>
      <c r="MAM53" s="114"/>
      <c r="MAN53" s="114"/>
      <c r="MAO53" s="114"/>
      <c r="MAP53" s="114"/>
      <c r="MAQ53" s="114"/>
      <c r="MAR53" s="114"/>
      <c r="MAS53" s="114"/>
      <c r="MAT53" s="114"/>
      <c r="MAU53" s="114"/>
      <c r="MAV53" s="114"/>
      <c r="MAW53" s="114"/>
      <c r="MAX53" s="114"/>
      <c r="MAY53" s="114"/>
      <c r="MAZ53" s="114"/>
      <c r="MBA53" s="114"/>
      <c r="MBB53" s="114"/>
      <c r="MBC53" s="114"/>
      <c r="MBD53" s="114"/>
      <c r="MBE53" s="114"/>
      <c r="MBF53" s="114"/>
      <c r="MBG53" s="114"/>
      <c r="MBH53" s="114"/>
      <c r="MBI53" s="114"/>
      <c r="MBJ53" s="114"/>
      <c r="MBK53" s="114"/>
      <c r="MBL53" s="114"/>
      <c r="MBM53" s="114"/>
      <c r="MBN53" s="114"/>
      <c r="MBO53" s="114"/>
      <c r="MBP53" s="114"/>
      <c r="MBQ53" s="114"/>
      <c r="MBR53" s="114"/>
      <c r="MBS53" s="114"/>
      <c r="MBT53" s="114"/>
      <c r="MBU53" s="114"/>
      <c r="MBV53" s="114"/>
      <c r="MBW53" s="114"/>
      <c r="MBX53" s="114"/>
      <c r="MBY53" s="114"/>
      <c r="MBZ53" s="114"/>
      <c r="MCA53" s="114"/>
      <c r="MCB53" s="114"/>
      <c r="MCC53" s="114"/>
      <c r="MCD53" s="114"/>
      <c r="MCE53" s="114"/>
      <c r="MCF53" s="114"/>
      <c r="MCG53" s="114"/>
      <c r="MCH53" s="114"/>
      <c r="MCI53" s="114"/>
      <c r="MCJ53" s="114"/>
      <c r="MCK53" s="114"/>
      <c r="MCL53" s="114"/>
      <c r="MCM53" s="114"/>
      <c r="MCN53" s="114"/>
      <c r="MCO53" s="114"/>
      <c r="MCP53" s="114"/>
      <c r="MCQ53" s="114"/>
      <c r="MCR53" s="114"/>
      <c r="MCS53" s="114"/>
      <c r="MCT53" s="114"/>
      <c r="MCU53" s="114"/>
      <c r="MCV53" s="114"/>
      <c r="MCW53" s="114"/>
      <c r="MCX53" s="114"/>
      <c r="MCY53" s="114"/>
      <c r="MCZ53" s="114"/>
      <c r="MDA53" s="114"/>
      <c r="MDB53" s="114"/>
      <c r="MDC53" s="114"/>
      <c r="MDD53" s="114"/>
      <c r="MDE53" s="114"/>
      <c r="MDF53" s="114"/>
      <c r="MDG53" s="114"/>
      <c r="MDH53" s="114"/>
      <c r="MDI53" s="114"/>
      <c r="MDJ53" s="114"/>
      <c r="MDK53" s="114"/>
      <c r="MDL53" s="114"/>
      <c r="MDM53" s="114"/>
      <c r="MDN53" s="114"/>
      <c r="MDO53" s="114"/>
      <c r="MDP53" s="114"/>
      <c r="MDQ53" s="114"/>
      <c r="MDR53" s="114"/>
      <c r="MDS53" s="114"/>
      <c r="MDT53" s="114"/>
      <c r="MDU53" s="114"/>
      <c r="MDV53" s="114"/>
      <c r="MDW53" s="114"/>
      <c r="MDX53" s="114"/>
      <c r="MDY53" s="114"/>
      <c r="MDZ53" s="114"/>
      <c r="MEA53" s="114"/>
      <c r="MEB53" s="114"/>
      <c r="MEC53" s="114"/>
      <c r="MED53" s="114"/>
      <c r="MEE53" s="114"/>
      <c r="MEF53" s="114"/>
      <c r="MEG53" s="114"/>
      <c r="MEH53" s="114"/>
      <c r="MEI53" s="114"/>
      <c r="MEJ53" s="114"/>
      <c r="MEK53" s="114"/>
      <c r="MEL53" s="114"/>
      <c r="MEM53" s="114"/>
      <c r="MEN53" s="114"/>
      <c r="MEO53" s="114"/>
      <c r="MEP53" s="114"/>
      <c r="MEQ53" s="114"/>
      <c r="MER53" s="114"/>
      <c r="MES53" s="114"/>
      <c r="MET53" s="114"/>
      <c r="MEU53" s="114"/>
      <c r="MEV53" s="114"/>
      <c r="MEW53" s="114"/>
      <c r="MEX53" s="114"/>
      <c r="MEY53" s="114"/>
      <c r="MEZ53" s="114"/>
      <c r="MFA53" s="114"/>
      <c r="MFB53" s="114"/>
      <c r="MFC53" s="114"/>
      <c r="MFD53" s="114"/>
      <c r="MFE53" s="114"/>
      <c r="MFF53" s="114"/>
      <c r="MFG53" s="114"/>
      <c r="MFH53" s="114"/>
      <c r="MFI53" s="114"/>
      <c r="MFJ53" s="114"/>
      <c r="MFK53" s="114"/>
      <c r="MFL53" s="114"/>
      <c r="MFM53" s="114"/>
      <c r="MFN53" s="114"/>
      <c r="MFO53" s="114"/>
      <c r="MFP53" s="114"/>
      <c r="MFQ53" s="114"/>
      <c r="MFR53" s="114"/>
      <c r="MFS53" s="114"/>
      <c r="MFT53" s="114"/>
      <c r="MFU53" s="114"/>
      <c r="MFV53" s="114"/>
      <c r="MFW53" s="114"/>
      <c r="MFX53" s="114"/>
      <c r="MFY53" s="114"/>
      <c r="MFZ53" s="114"/>
      <c r="MGA53" s="114"/>
      <c r="MGB53" s="114"/>
      <c r="MGC53" s="114"/>
      <c r="MGD53" s="114"/>
      <c r="MGE53" s="114"/>
      <c r="MGF53" s="114"/>
      <c r="MGG53" s="114"/>
      <c r="MGH53" s="114"/>
      <c r="MGI53" s="114"/>
      <c r="MGJ53" s="114"/>
      <c r="MGK53" s="114"/>
      <c r="MGL53" s="114"/>
      <c r="MGM53" s="114"/>
      <c r="MGN53" s="114"/>
      <c r="MGO53" s="114"/>
      <c r="MGP53" s="114"/>
      <c r="MGQ53" s="114"/>
      <c r="MGR53" s="114"/>
      <c r="MGS53" s="114"/>
      <c r="MGT53" s="114"/>
      <c r="MGU53" s="114"/>
      <c r="MGV53" s="114"/>
      <c r="MGW53" s="114"/>
      <c r="MGX53" s="114"/>
      <c r="MGY53" s="114"/>
      <c r="MGZ53" s="114"/>
      <c r="MHA53" s="114"/>
      <c r="MHB53" s="114"/>
      <c r="MHC53" s="114"/>
      <c r="MHD53" s="114"/>
      <c r="MHE53" s="114"/>
      <c r="MHF53" s="114"/>
      <c r="MHG53" s="114"/>
      <c r="MHH53" s="114"/>
      <c r="MHI53" s="114"/>
      <c r="MHJ53" s="114"/>
      <c r="MHK53" s="114"/>
      <c r="MHL53" s="114"/>
      <c r="MHM53" s="114"/>
      <c r="MHN53" s="114"/>
      <c r="MHO53" s="114"/>
      <c r="MHP53" s="114"/>
      <c r="MHQ53" s="114"/>
      <c r="MHR53" s="114"/>
      <c r="MHS53" s="114"/>
      <c r="MHT53" s="114"/>
      <c r="MHU53" s="114"/>
      <c r="MHV53" s="114"/>
      <c r="MHW53" s="114"/>
      <c r="MHX53" s="114"/>
      <c r="MHY53" s="114"/>
      <c r="MHZ53" s="114"/>
      <c r="MIA53" s="114"/>
      <c r="MIB53" s="114"/>
      <c r="MIC53" s="114"/>
      <c r="MID53" s="114"/>
      <c r="MIE53" s="114"/>
      <c r="MIF53" s="114"/>
      <c r="MIG53" s="114"/>
      <c r="MIH53" s="114"/>
      <c r="MII53" s="114"/>
      <c r="MIJ53" s="114"/>
      <c r="MIK53" s="114"/>
      <c r="MIL53" s="114"/>
      <c r="MIM53" s="114"/>
      <c r="MIN53" s="114"/>
      <c r="MIO53" s="114"/>
      <c r="MIP53" s="114"/>
      <c r="MIQ53" s="114"/>
      <c r="MIR53" s="114"/>
      <c r="MIS53" s="114"/>
      <c r="MIT53" s="114"/>
      <c r="MIU53" s="114"/>
      <c r="MIV53" s="114"/>
      <c r="MIW53" s="114"/>
      <c r="MIX53" s="114"/>
      <c r="MIY53" s="114"/>
      <c r="MIZ53" s="114"/>
      <c r="MJA53" s="114"/>
      <c r="MJB53" s="114"/>
      <c r="MJC53" s="114"/>
      <c r="MJD53" s="114"/>
      <c r="MJE53" s="114"/>
      <c r="MJF53" s="114"/>
      <c r="MJG53" s="114"/>
      <c r="MJH53" s="114"/>
      <c r="MJI53" s="114"/>
      <c r="MJJ53" s="114"/>
      <c r="MJK53" s="114"/>
      <c r="MJL53" s="114"/>
      <c r="MJM53" s="114"/>
      <c r="MJN53" s="114"/>
      <c r="MJO53" s="114"/>
      <c r="MJP53" s="114"/>
      <c r="MJQ53" s="114"/>
      <c r="MJR53" s="114"/>
      <c r="MJS53" s="114"/>
      <c r="MJT53" s="114"/>
      <c r="MJU53" s="114"/>
      <c r="MJV53" s="114"/>
      <c r="MJW53" s="114"/>
      <c r="MJX53" s="114"/>
      <c r="MJY53" s="114"/>
      <c r="MJZ53" s="114"/>
      <c r="MKA53" s="114"/>
      <c r="MKB53" s="114"/>
      <c r="MKC53" s="114"/>
      <c r="MKD53" s="114"/>
      <c r="MKE53" s="114"/>
      <c r="MKF53" s="114"/>
      <c r="MKG53" s="114"/>
      <c r="MKH53" s="114"/>
      <c r="MKI53" s="114"/>
      <c r="MKJ53" s="114"/>
      <c r="MKK53" s="114"/>
      <c r="MKL53" s="114"/>
      <c r="MKM53" s="114"/>
      <c r="MKN53" s="114"/>
      <c r="MKO53" s="114"/>
      <c r="MKP53" s="114"/>
      <c r="MKQ53" s="114"/>
      <c r="MKR53" s="114"/>
      <c r="MKS53" s="114"/>
      <c r="MKT53" s="114"/>
      <c r="MKU53" s="114"/>
      <c r="MKV53" s="114"/>
      <c r="MKW53" s="114"/>
      <c r="MKX53" s="114"/>
      <c r="MKY53" s="114"/>
      <c r="MKZ53" s="114"/>
      <c r="MLA53" s="114"/>
      <c r="MLB53" s="114"/>
      <c r="MLC53" s="114"/>
      <c r="MLD53" s="114"/>
      <c r="MLE53" s="114"/>
      <c r="MLF53" s="114"/>
      <c r="MLG53" s="114"/>
      <c r="MLH53" s="114"/>
      <c r="MLI53" s="114"/>
      <c r="MLJ53" s="114"/>
      <c r="MLK53" s="114"/>
      <c r="MLL53" s="114"/>
      <c r="MLM53" s="114"/>
      <c r="MLN53" s="114"/>
      <c r="MLO53" s="114"/>
      <c r="MLP53" s="114"/>
      <c r="MLQ53" s="114"/>
      <c r="MLR53" s="114"/>
      <c r="MLS53" s="114"/>
      <c r="MLT53" s="114"/>
      <c r="MLU53" s="114"/>
      <c r="MLV53" s="114"/>
      <c r="MLW53" s="114"/>
      <c r="MLX53" s="114"/>
      <c r="MLY53" s="114"/>
      <c r="MLZ53" s="114"/>
      <c r="MMA53" s="114"/>
      <c r="MMB53" s="114"/>
      <c r="MMC53" s="114"/>
      <c r="MMD53" s="114"/>
      <c r="MME53" s="114"/>
      <c r="MMF53" s="114"/>
      <c r="MMG53" s="114"/>
      <c r="MMH53" s="114"/>
      <c r="MMI53" s="114"/>
      <c r="MMJ53" s="114"/>
      <c r="MMK53" s="114"/>
      <c r="MML53" s="114"/>
      <c r="MMM53" s="114"/>
      <c r="MMN53" s="114"/>
      <c r="MMO53" s="114"/>
      <c r="MMP53" s="114"/>
      <c r="MMQ53" s="114"/>
      <c r="MMR53" s="114"/>
      <c r="MMS53" s="114"/>
      <c r="MMT53" s="114"/>
      <c r="MMU53" s="114"/>
      <c r="MMV53" s="114"/>
      <c r="MMW53" s="114"/>
      <c r="MMX53" s="114"/>
      <c r="MMY53" s="114"/>
      <c r="MMZ53" s="114"/>
      <c r="MNA53" s="114"/>
      <c r="MNB53" s="114"/>
      <c r="MNC53" s="114"/>
      <c r="MND53" s="114"/>
      <c r="MNE53" s="114"/>
      <c r="MNF53" s="114"/>
      <c r="MNG53" s="114"/>
      <c r="MNH53" s="114"/>
      <c r="MNI53" s="114"/>
      <c r="MNJ53" s="114"/>
      <c r="MNK53" s="114"/>
      <c r="MNL53" s="114"/>
      <c r="MNM53" s="114"/>
      <c r="MNN53" s="114"/>
      <c r="MNO53" s="114"/>
      <c r="MNP53" s="114"/>
      <c r="MNQ53" s="114"/>
      <c r="MNR53" s="114"/>
      <c r="MNS53" s="114"/>
      <c r="MNT53" s="114"/>
      <c r="MNU53" s="114"/>
      <c r="MNV53" s="114"/>
      <c r="MNW53" s="114"/>
      <c r="MNX53" s="114"/>
      <c r="MNY53" s="114"/>
      <c r="MNZ53" s="114"/>
      <c r="MOA53" s="114"/>
      <c r="MOB53" s="114"/>
      <c r="MOC53" s="114"/>
      <c r="MOD53" s="114"/>
      <c r="MOE53" s="114"/>
      <c r="MOF53" s="114"/>
      <c r="MOG53" s="114"/>
      <c r="MOH53" s="114"/>
      <c r="MOI53" s="114"/>
      <c r="MOJ53" s="114"/>
      <c r="MOK53" s="114"/>
      <c r="MOL53" s="114"/>
      <c r="MOM53" s="114"/>
      <c r="MON53" s="114"/>
      <c r="MOO53" s="114"/>
      <c r="MOP53" s="114"/>
      <c r="MOQ53" s="114"/>
      <c r="MOR53" s="114"/>
      <c r="MOS53" s="114"/>
      <c r="MOT53" s="114"/>
      <c r="MOU53" s="114"/>
      <c r="MOV53" s="114"/>
      <c r="MOW53" s="114"/>
      <c r="MOX53" s="114"/>
      <c r="MOY53" s="114"/>
      <c r="MOZ53" s="114"/>
      <c r="MPA53" s="114"/>
      <c r="MPB53" s="114"/>
      <c r="MPC53" s="114"/>
      <c r="MPD53" s="114"/>
      <c r="MPE53" s="114"/>
      <c r="MPF53" s="114"/>
      <c r="MPG53" s="114"/>
      <c r="MPH53" s="114"/>
      <c r="MPI53" s="114"/>
      <c r="MPJ53" s="114"/>
      <c r="MPK53" s="114"/>
      <c r="MPL53" s="114"/>
      <c r="MPM53" s="114"/>
      <c r="MPN53" s="114"/>
      <c r="MPO53" s="114"/>
      <c r="MPP53" s="114"/>
      <c r="MPQ53" s="114"/>
      <c r="MPR53" s="114"/>
      <c r="MPS53" s="114"/>
      <c r="MPT53" s="114"/>
      <c r="MPU53" s="114"/>
      <c r="MPV53" s="114"/>
      <c r="MPW53" s="114"/>
      <c r="MPX53" s="114"/>
      <c r="MPY53" s="114"/>
      <c r="MPZ53" s="114"/>
      <c r="MQA53" s="114"/>
      <c r="MQB53" s="114"/>
      <c r="MQC53" s="114"/>
      <c r="MQD53" s="114"/>
      <c r="MQE53" s="114"/>
      <c r="MQF53" s="114"/>
      <c r="MQG53" s="114"/>
      <c r="MQH53" s="114"/>
      <c r="MQI53" s="114"/>
      <c r="MQJ53" s="114"/>
      <c r="MQK53" s="114"/>
      <c r="MQL53" s="114"/>
      <c r="MQM53" s="114"/>
      <c r="MQN53" s="114"/>
      <c r="MQO53" s="114"/>
      <c r="MQP53" s="114"/>
      <c r="MQQ53" s="114"/>
      <c r="MQR53" s="114"/>
      <c r="MQS53" s="114"/>
      <c r="MQT53" s="114"/>
      <c r="MQU53" s="114"/>
      <c r="MQV53" s="114"/>
      <c r="MQW53" s="114"/>
      <c r="MQX53" s="114"/>
      <c r="MQY53" s="114"/>
      <c r="MQZ53" s="114"/>
      <c r="MRA53" s="114"/>
      <c r="MRB53" s="114"/>
      <c r="MRC53" s="114"/>
      <c r="MRD53" s="114"/>
      <c r="MRE53" s="114"/>
      <c r="MRF53" s="114"/>
      <c r="MRG53" s="114"/>
      <c r="MRH53" s="114"/>
      <c r="MRI53" s="114"/>
      <c r="MRJ53" s="114"/>
      <c r="MRK53" s="114"/>
      <c r="MRL53" s="114"/>
      <c r="MRM53" s="114"/>
      <c r="MRN53" s="114"/>
      <c r="MRO53" s="114"/>
      <c r="MRP53" s="114"/>
      <c r="MRQ53" s="114"/>
      <c r="MRR53" s="114"/>
      <c r="MRS53" s="114"/>
      <c r="MRT53" s="114"/>
      <c r="MRU53" s="114"/>
      <c r="MRV53" s="114"/>
      <c r="MRW53" s="114"/>
      <c r="MRX53" s="114"/>
      <c r="MRY53" s="114"/>
      <c r="MRZ53" s="114"/>
      <c r="MSA53" s="114"/>
      <c r="MSB53" s="114"/>
      <c r="MSC53" s="114"/>
      <c r="MSD53" s="114"/>
      <c r="MSE53" s="114"/>
      <c r="MSF53" s="114"/>
      <c r="MSG53" s="114"/>
      <c r="MSH53" s="114"/>
      <c r="MSI53" s="114"/>
      <c r="MSJ53" s="114"/>
      <c r="MSK53" s="114"/>
      <c r="MSL53" s="114"/>
      <c r="MSM53" s="114"/>
      <c r="MSN53" s="114"/>
      <c r="MSO53" s="114"/>
      <c r="MSP53" s="114"/>
      <c r="MSQ53" s="114"/>
      <c r="MSR53" s="114"/>
      <c r="MSS53" s="114"/>
      <c r="MST53" s="114"/>
      <c r="MSU53" s="114"/>
      <c r="MSV53" s="114"/>
      <c r="MSW53" s="114"/>
      <c r="MSX53" s="114"/>
      <c r="MSY53" s="114"/>
      <c r="MSZ53" s="114"/>
      <c r="MTA53" s="114"/>
      <c r="MTB53" s="114"/>
      <c r="MTC53" s="114"/>
      <c r="MTD53" s="114"/>
      <c r="MTE53" s="114"/>
      <c r="MTF53" s="114"/>
      <c r="MTG53" s="114"/>
      <c r="MTH53" s="114"/>
      <c r="MTI53" s="114"/>
      <c r="MTJ53" s="114"/>
      <c r="MTK53" s="114"/>
      <c r="MTL53" s="114"/>
      <c r="MTM53" s="114"/>
      <c r="MTN53" s="114"/>
      <c r="MTO53" s="114"/>
      <c r="MTP53" s="114"/>
      <c r="MTQ53" s="114"/>
      <c r="MTR53" s="114"/>
      <c r="MTS53" s="114"/>
      <c r="MTT53" s="114"/>
      <c r="MTU53" s="114"/>
      <c r="MTV53" s="114"/>
      <c r="MTW53" s="114"/>
      <c r="MTX53" s="114"/>
      <c r="MTY53" s="114"/>
      <c r="MTZ53" s="114"/>
      <c r="MUA53" s="114"/>
      <c r="MUB53" s="114"/>
      <c r="MUC53" s="114"/>
      <c r="MUD53" s="114"/>
      <c r="MUE53" s="114"/>
      <c r="MUF53" s="114"/>
      <c r="MUG53" s="114"/>
      <c r="MUH53" s="114"/>
      <c r="MUI53" s="114"/>
      <c r="MUJ53" s="114"/>
      <c r="MUK53" s="114"/>
      <c r="MUL53" s="114"/>
      <c r="MUM53" s="114"/>
      <c r="MUN53" s="114"/>
      <c r="MUO53" s="114"/>
      <c r="MUP53" s="114"/>
      <c r="MUQ53" s="114"/>
      <c r="MUR53" s="114"/>
      <c r="MUS53" s="114"/>
      <c r="MUT53" s="114"/>
      <c r="MUU53" s="114"/>
      <c r="MUV53" s="114"/>
      <c r="MUW53" s="114"/>
      <c r="MUX53" s="114"/>
      <c r="MUY53" s="114"/>
      <c r="MUZ53" s="114"/>
      <c r="MVA53" s="114"/>
      <c r="MVB53" s="114"/>
      <c r="MVC53" s="114"/>
      <c r="MVD53" s="114"/>
      <c r="MVE53" s="114"/>
      <c r="MVF53" s="114"/>
      <c r="MVG53" s="114"/>
      <c r="MVH53" s="114"/>
      <c r="MVI53" s="114"/>
      <c r="MVJ53" s="114"/>
      <c r="MVK53" s="114"/>
      <c r="MVL53" s="114"/>
      <c r="MVM53" s="114"/>
      <c r="MVN53" s="114"/>
      <c r="MVO53" s="114"/>
      <c r="MVP53" s="114"/>
      <c r="MVQ53" s="114"/>
      <c r="MVR53" s="114"/>
      <c r="MVS53" s="114"/>
      <c r="MVT53" s="114"/>
      <c r="MVU53" s="114"/>
      <c r="MVV53" s="114"/>
      <c r="MVW53" s="114"/>
      <c r="MVX53" s="114"/>
      <c r="MVY53" s="114"/>
      <c r="MVZ53" s="114"/>
      <c r="MWA53" s="114"/>
      <c r="MWB53" s="114"/>
      <c r="MWC53" s="114"/>
      <c r="MWD53" s="114"/>
      <c r="MWE53" s="114"/>
      <c r="MWF53" s="114"/>
      <c r="MWG53" s="114"/>
      <c r="MWH53" s="114"/>
      <c r="MWI53" s="114"/>
      <c r="MWJ53" s="114"/>
      <c r="MWK53" s="114"/>
      <c r="MWL53" s="114"/>
      <c r="MWM53" s="114"/>
      <c r="MWN53" s="114"/>
      <c r="MWO53" s="114"/>
      <c r="MWP53" s="114"/>
      <c r="MWQ53" s="114"/>
      <c r="MWR53" s="114"/>
      <c r="MWS53" s="114"/>
      <c r="MWT53" s="114"/>
      <c r="MWU53" s="114"/>
      <c r="MWV53" s="114"/>
      <c r="MWW53" s="114"/>
      <c r="MWX53" s="114"/>
      <c r="MWY53" s="114"/>
      <c r="MWZ53" s="114"/>
      <c r="MXA53" s="114"/>
      <c r="MXB53" s="114"/>
      <c r="MXC53" s="114"/>
      <c r="MXD53" s="114"/>
      <c r="MXE53" s="114"/>
      <c r="MXF53" s="114"/>
      <c r="MXG53" s="114"/>
      <c r="MXH53" s="114"/>
      <c r="MXI53" s="114"/>
      <c r="MXJ53" s="114"/>
      <c r="MXK53" s="114"/>
      <c r="MXL53" s="114"/>
      <c r="MXM53" s="114"/>
      <c r="MXN53" s="114"/>
      <c r="MXO53" s="114"/>
      <c r="MXP53" s="114"/>
      <c r="MXQ53" s="114"/>
      <c r="MXR53" s="114"/>
      <c r="MXS53" s="114"/>
      <c r="MXT53" s="114"/>
      <c r="MXU53" s="114"/>
      <c r="MXV53" s="114"/>
      <c r="MXW53" s="114"/>
      <c r="MXX53" s="114"/>
      <c r="MXY53" s="114"/>
      <c r="MXZ53" s="114"/>
      <c r="MYA53" s="114"/>
      <c r="MYB53" s="114"/>
      <c r="MYC53" s="114"/>
      <c r="MYD53" s="114"/>
      <c r="MYE53" s="114"/>
      <c r="MYF53" s="114"/>
      <c r="MYG53" s="114"/>
      <c r="MYH53" s="114"/>
      <c r="MYI53" s="114"/>
      <c r="MYJ53" s="114"/>
      <c r="MYK53" s="114"/>
      <c r="MYL53" s="114"/>
      <c r="MYM53" s="114"/>
      <c r="MYN53" s="114"/>
      <c r="MYO53" s="114"/>
      <c r="MYP53" s="114"/>
      <c r="MYQ53" s="114"/>
      <c r="MYR53" s="114"/>
      <c r="MYS53" s="114"/>
      <c r="MYT53" s="114"/>
      <c r="MYU53" s="114"/>
      <c r="MYV53" s="114"/>
      <c r="MYW53" s="114"/>
      <c r="MYX53" s="114"/>
      <c r="MYY53" s="114"/>
      <c r="MYZ53" s="114"/>
      <c r="MZA53" s="114"/>
      <c r="MZB53" s="114"/>
      <c r="MZC53" s="114"/>
      <c r="MZD53" s="114"/>
      <c r="MZE53" s="114"/>
      <c r="MZF53" s="114"/>
      <c r="MZG53" s="114"/>
      <c r="MZH53" s="114"/>
      <c r="MZI53" s="114"/>
      <c r="MZJ53" s="114"/>
      <c r="MZK53" s="114"/>
      <c r="MZL53" s="114"/>
      <c r="MZM53" s="114"/>
      <c r="MZN53" s="114"/>
      <c r="MZO53" s="114"/>
      <c r="MZP53" s="114"/>
      <c r="MZQ53" s="114"/>
      <c r="MZR53" s="114"/>
      <c r="MZS53" s="114"/>
      <c r="MZT53" s="114"/>
      <c r="MZU53" s="114"/>
      <c r="MZV53" s="114"/>
      <c r="MZW53" s="114"/>
      <c r="MZX53" s="114"/>
      <c r="MZY53" s="114"/>
      <c r="MZZ53" s="114"/>
      <c r="NAA53" s="114"/>
      <c r="NAB53" s="114"/>
      <c r="NAC53" s="114"/>
      <c r="NAD53" s="114"/>
      <c r="NAE53" s="114"/>
      <c r="NAF53" s="114"/>
      <c r="NAG53" s="114"/>
      <c r="NAH53" s="114"/>
      <c r="NAI53" s="114"/>
      <c r="NAJ53" s="114"/>
      <c r="NAK53" s="114"/>
      <c r="NAL53" s="114"/>
      <c r="NAM53" s="114"/>
      <c r="NAN53" s="114"/>
      <c r="NAO53" s="114"/>
      <c r="NAP53" s="114"/>
      <c r="NAQ53" s="114"/>
      <c r="NAR53" s="114"/>
      <c r="NAS53" s="114"/>
      <c r="NAT53" s="114"/>
      <c r="NAU53" s="114"/>
      <c r="NAV53" s="114"/>
      <c r="NAW53" s="114"/>
      <c r="NAX53" s="114"/>
      <c r="NAY53" s="114"/>
      <c r="NAZ53" s="114"/>
      <c r="NBA53" s="114"/>
      <c r="NBB53" s="114"/>
      <c r="NBC53" s="114"/>
      <c r="NBD53" s="114"/>
      <c r="NBE53" s="114"/>
      <c r="NBF53" s="114"/>
      <c r="NBG53" s="114"/>
      <c r="NBH53" s="114"/>
      <c r="NBI53" s="114"/>
      <c r="NBJ53" s="114"/>
      <c r="NBK53" s="114"/>
      <c r="NBL53" s="114"/>
      <c r="NBM53" s="114"/>
      <c r="NBN53" s="114"/>
      <c r="NBO53" s="114"/>
      <c r="NBP53" s="114"/>
      <c r="NBQ53" s="114"/>
      <c r="NBR53" s="114"/>
      <c r="NBS53" s="114"/>
      <c r="NBT53" s="114"/>
      <c r="NBU53" s="114"/>
      <c r="NBV53" s="114"/>
      <c r="NBW53" s="114"/>
      <c r="NBX53" s="114"/>
      <c r="NBY53" s="114"/>
      <c r="NBZ53" s="114"/>
      <c r="NCA53" s="114"/>
      <c r="NCB53" s="114"/>
      <c r="NCC53" s="114"/>
      <c r="NCD53" s="114"/>
      <c r="NCE53" s="114"/>
      <c r="NCF53" s="114"/>
      <c r="NCG53" s="114"/>
      <c r="NCH53" s="114"/>
      <c r="NCI53" s="114"/>
      <c r="NCJ53" s="114"/>
      <c r="NCK53" s="114"/>
      <c r="NCL53" s="114"/>
      <c r="NCM53" s="114"/>
      <c r="NCN53" s="114"/>
      <c r="NCO53" s="114"/>
      <c r="NCP53" s="114"/>
      <c r="NCQ53" s="114"/>
      <c r="NCR53" s="114"/>
      <c r="NCS53" s="114"/>
      <c r="NCT53" s="114"/>
      <c r="NCU53" s="114"/>
      <c r="NCV53" s="114"/>
      <c r="NCW53" s="114"/>
      <c r="NCX53" s="114"/>
      <c r="NCY53" s="114"/>
      <c r="NCZ53" s="114"/>
      <c r="NDA53" s="114"/>
      <c r="NDB53" s="114"/>
      <c r="NDC53" s="114"/>
      <c r="NDD53" s="114"/>
      <c r="NDE53" s="114"/>
      <c r="NDF53" s="114"/>
      <c r="NDG53" s="114"/>
      <c r="NDH53" s="114"/>
      <c r="NDI53" s="114"/>
      <c r="NDJ53" s="114"/>
      <c r="NDK53" s="114"/>
      <c r="NDL53" s="114"/>
      <c r="NDM53" s="114"/>
      <c r="NDN53" s="114"/>
      <c r="NDO53" s="114"/>
      <c r="NDP53" s="114"/>
      <c r="NDQ53" s="114"/>
      <c r="NDR53" s="114"/>
      <c r="NDS53" s="114"/>
      <c r="NDT53" s="114"/>
      <c r="NDU53" s="114"/>
      <c r="NDV53" s="114"/>
      <c r="NDW53" s="114"/>
      <c r="NDX53" s="114"/>
      <c r="NDY53" s="114"/>
      <c r="NDZ53" s="114"/>
      <c r="NEA53" s="114"/>
      <c r="NEB53" s="114"/>
      <c r="NEC53" s="114"/>
      <c r="NED53" s="114"/>
      <c r="NEE53" s="114"/>
      <c r="NEF53" s="114"/>
      <c r="NEG53" s="114"/>
      <c r="NEH53" s="114"/>
      <c r="NEI53" s="114"/>
      <c r="NEJ53" s="114"/>
      <c r="NEK53" s="114"/>
      <c r="NEL53" s="114"/>
      <c r="NEM53" s="114"/>
      <c r="NEN53" s="114"/>
      <c r="NEO53" s="114"/>
      <c r="NEP53" s="114"/>
      <c r="NEQ53" s="114"/>
      <c r="NER53" s="114"/>
      <c r="NES53" s="114"/>
      <c r="NET53" s="114"/>
      <c r="NEU53" s="114"/>
      <c r="NEV53" s="114"/>
      <c r="NEW53" s="114"/>
      <c r="NEX53" s="114"/>
      <c r="NEY53" s="114"/>
      <c r="NEZ53" s="114"/>
      <c r="NFA53" s="114"/>
      <c r="NFB53" s="114"/>
      <c r="NFC53" s="114"/>
      <c r="NFD53" s="114"/>
      <c r="NFE53" s="114"/>
      <c r="NFF53" s="114"/>
      <c r="NFG53" s="114"/>
      <c r="NFH53" s="114"/>
      <c r="NFI53" s="114"/>
      <c r="NFJ53" s="114"/>
      <c r="NFK53" s="114"/>
      <c r="NFL53" s="114"/>
      <c r="NFM53" s="114"/>
      <c r="NFN53" s="114"/>
      <c r="NFO53" s="114"/>
      <c r="NFP53" s="114"/>
      <c r="NFQ53" s="114"/>
      <c r="NFR53" s="114"/>
      <c r="NFS53" s="114"/>
      <c r="NFT53" s="114"/>
      <c r="NFU53" s="114"/>
      <c r="NFV53" s="114"/>
      <c r="NFW53" s="114"/>
      <c r="NFX53" s="114"/>
      <c r="NFY53" s="114"/>
      <c r="NFZ53" s="114"/>
      <c r="NGA53" s="114"/>
      <c r="NGB53" s="114"/>
      <c r="NGC53" s="114"/>
      <c r="NGD53" s="114"/>
      <c r="NGE53" s="114"/>
      <c r="NGF53" s="114"/>
      <c r="NGG53" s="114"/>
      <c r="NGH53" s="114"/>
      <c r="NGI53" s="114"/>
      <c r="NGJ53" s="114"/>
      <c r="NGK53" s="114"/>
      <c r="NGL53" s="114"/>
      <c r="NGM53" s="114"/>
      <c r="NGN53" s="114"/>
      <c r="NGO53" s="114"/>
      <c r="NGP53" s="114"/>
      <c r="NGQ53" s="114"/>
      <c r="NGR53" s="114"/>
      <c r="NGS53" s="114"/>
      <c r="NGT53" s="114"/>
      <c r="NGU53" s="114"/>
      <c r="NGV53" s="114"/>
      <c r="NGW53" s="114"/>
      <c r="NGX53" s="114"/>
      <c r="NGY53" s="114"/>
      <c r="NGZ53" s="114"/>
      <c r="NHA53" s="114"/>
      <c r="NHB53" s="114"/>
      <c r="NHC53" s="114"/>
      <c r="NHD53" s="114"/>
      <c r="NHE53" s="114"/>
      <c r="NHF53" s="114"/>
      <c r="NHG53" s="114"/>
      <c r="NHH53" s="114"/>
      <c r="NHI53" s="114"/>
      <c r="NHJ53" s="114"/>
      <c r="NHK53" s="114"/>
      <c r="NHL53" s="114"/>
      <c r="NHM53" s="114"/>
      <c r="NHN53" s="114"/>
      <c r="NHO53" s="114"/>
      <c r="NHP53" s="114"/>
      <c r="NHQ53" s="114"/>
      <c r="NHR53" s="114"/>
      <c r="NHS53" s="114"/>
      <c r="NHT53" s="114"/>
      <c r="NHU53" s="114"/>
      <c r="NHV53" s="114"/>
      <c r="NHW53" s="114"/>
      <c r="NHX53" s="114"/>
      <c r="NHY53" s="114"/>
      <c r="NHZ53" s="114"/>
      <c r="NIA53" s="114"/>
      <c r="NIB53" s="114"/>
      <c r="NIC53" s="114"/>
      <c r="NID53" s="114"/>
      <c r="NIE53" s="114"/>
      <c r="NIF53" s="114"/>
      <c r="NIG53" s="114"/>
      <c r="NIH53" s="114"/>
      <c r="NII53" s="114"/>
      <c r="NIJ53" s="114"/>
      <c r="NIK53" s="114"/>
      <c r="NIL53" s="114"/>
      <c r="NIM53" s="114"/>
      <c r="NIN53" s="114"/>
      <c r="NIO53" s="114"/>
      <c r="NIP53" s="114"/>
      <c r="NIQ53" s="114"/>
      <c r="NIR53" s="114"/>
      <c r="NIS53" s="114"/>
      <c r="NIT53" s="114"/>
      <c r="NIU53" s="114"/>
      <c r="NIV53" s="114"/>
      <c r="NIW53" s="114"/>
      <c r="NIX53" s="114"/>
      <c r="NIY53" s="114"/>
      <c r="NIZ53" s="114"/>
      <c r="NJA53" s="114"/>
      <c r="NJB53" s="114"/>
      <c r="NJC53" s="114"/>
      <c r="NJD53" s="114"/>
      <c r="NJE53" s="114"/>
      <c r="NJF53" s="114"/>
      <c r="NJG53" s="114"/>
      <c r="NJH53" s="114"/>
      <c r="NJI53" s="114"/>
      <c r="NJJ53" s="114"/>
      <c r="NJK53" s="114"/>
      <c r="NJL53" s="114"/>
      <c r="NJM53" s="114"/>
      <c r="NJN53" s="114"/>
      <c r="NJO53" s="114"/>
      <c r="NJP53" s="114"/>
      <c r="NJQ53" s="114"/>
      <c r="NJR53" s="114"/>
      <c r="NJS53" s="114"/>
      <c r="NJT53" s="114"/>
      <c r="NJU53" s="114"/>
      <c r="NJV53" s="114"/>
      <c r="NJW53" s="114"/>
      <c r="NJX53" s="114"/>
      <c r="NJY53" s="114"/>
      <c r="NJZ53" s="114"/>
      <c r="NKA53" s="114"/>
      <c r="NKB53" s="114"/>
      <c r="NKC53" s="114"/>
      <c r="NKD53" s="114"/>
      <c r="NKE53" s="114"/>
      <c r="NKF53" s="114"/>
      <c r="NKG53" s="114"/>
      <c r="NKH53" s="114"/>
      <c r="NKI53" s="114"/>
      <c r="NKJ53" s="114"/>
      <c r="NKK53" s="114"/>
      <c r="NKL53" s="114"/>
      <c r="NKM53" s="114"/>
      <c r="NKN53" s="114"/>
      <c r="NKO53" s="114"/>
      <c r="NKP53" s="114"/>
      <c r="NKQ53" s="114"/>
      <c r="NKR53" s="114"/>
      <c r="NKS53" s="114"/>
      <c r="NKT53" s="114"/>
      <c r="NKU53" s="114"/>
      <c r="NKV53" s="114"/>
      <c r="NKW53" s="114"/>
      <c r="NKX53" s="114"/>
      <c r="NKY53" s="114"/>
      <c r="NKZ53" s="114"/>
      <c r="NLA53" s="114"/>
      <c r="NLB53" s="114"/>
      <c r="NLC53" s="114"/>
      <c r="NLD53" s="114"/>
      <c r="NLE53" s="114"/>
      <c r="NLF53" s="114"/>
      <c r="NLG53" s="114"/>
      <c r="NLH53" s="114"/>
      <c r="NLI53" s="114"/>
      <c r="NLJ53" s="114"/>
      <c r="NLK53" s="114"/>
      <c r="NLL53" s="114"/>
      <c r="NLM53" s="114"/>
      <c r="NLN53" s="114"/>
      <c r="NLO53" s="114"/>
      <c r="NLP53" s="114"/>
      <c r="NLQ53" s="114"/>
      <c r="NLR53" s="114"/>
      <c r="NLS53" s="114"/>
      <c r="NLT53" s="114"/>
      <c r="NLU53" s="114"/>
      <c r="NLV53" s="114"/>
      <c r="NLW53" s="114"/>
      <c r="NLX53" s="114"/>
      <c r="NLY53" s="114"/>
      <c r="NLZ53" s="114"/>
      <c r="NMA53" s="114"/>
      <c r="NMB53" s="114"/>
      <c r="NMC53" s="114"/>
      <c r="NMD53" s="114"/>
      <c r="NME53" s="114"/>
      <c r="NMF53" s="114"/>
      <c r="NMG53" s="114"/>
      <c r="NMH53" s="114"/>
      <c r="NMI53" s="114"/>
      <c r="NMJ53" s="114"/>
      <c r="NMK53" s="114"/>
      <c r="NML53" s="114"/>
      <c r="NMM53" s="114"/>
      <c r="NMN53" s="114"/>
      <c r="NMO53" s="114"/>
      <c r="NMP53" s="114"/>
      <c r="NMQ53" s="114"/>
      <c r="NMR53" s="114"/>
      <c r="NMS53" s="114"/>
      <c r="NMT53" s="114"/>
      <c r="NMU53" s="114"/>
      <c r="NMV53" s="114"/>
      <c r="NMW53" s="114"/>
      <c r="NMX53" s="114"/>
      <c r="NMY53" s="114"/>
      <c r="NMZ53" s="114"/>
      <c r="NNA53" s="114"/>
      <c r="NNB53" s="114"/>
      <c r="NNC53" s="114"/>
      <c r="NND53" s="114"/>
      <c r="NNE53" s="114"/>
      <c r="NNF53" s="114"/>
      <c r="NNG53" s="114"/>
      <c r="NNH53" s="114"/>
      <c r="NNI53" s="114"/>
      <c r="NNJ53" s="114"/>
      <c r="NNK53" s="114"/>
      <c r="NNL53" s="114"/>
      <c r="NNM53" s="114"/>
      <c r="NNN53" s="114"/>
      <c r="NNO53" s="114"/>
      <c r="NNP53" s="114"/>
      <c r="NNQ53" s="114"/>
      <c r="NNR53" s="114"/>
      <c r="NNS53" s="114"/>
      <c r="NNT53" s="114"/>
      <c r="NNU53" s="114"/>
      <c r="NNV53" s="114"/>
      <c r="NNW53" s="114"/>
      <c r="NNX53" s="114"/>
      <c r="NNY53" s="114"/>
      <c r="NNZ53" s="114"/>
      <c r="NOA53" s="114"/>
      <c r="NOB53" s="114"/>
      <c r="NOC53" s="114"/>
      <c r="NOD53" s="114"/>
      <c r="NOE53" s="114"/>
      <c r="NOF53" s="114"/>
      <c r="NOG53" s="114"/>
      <c r="NOH53" s="114"/>
      <c r="NOI53" s="114"/>
      <c r="NOJ53" s="114"/>
      <c r="NOK53" s="114"/>
      <c r="NOL53" s="114"/>
      <c r="NOM53" s="114"/>
      <c r="NON53" s="114"/>
      <c r="NOO53" s="114"/>
      <c r="NOP53" s="114"/>
      <c r="NOQ53" s="114"/>
      <c r="NOR53" s="114"/>
      <c r="NOS53" s="114"/>
      <c r="NOT53" s="114"/>
      <c r="NOU53" s="114"/>
      <c r="NOV53" s="114"/>
      <c r="NOW53" s="114"/>
      <c r="NOX53" s="114"/>
      <c r="NOY53" s="114"/>
      <c r="NOZ53" s="114"/>
      <c r="NPA53" s="114"/>
      <c r="NPB53" s="114"/>
      <c r="NPC53" s="114"/>
      <c r="NPD53" s="114"/>
      <c r="NPE53" s="114"/>
      <c r="NPF53" s="114"/>
      <c r="NPG53" s="114"/>
      <c r="NPH53" s="114"/>
      <c r="NPI53" s="114"/>
      <c r="NPJ53" s="114"/>
      <c r="NPK53" s="114"/>
      <c r="NPL53" s="114"/>
      <c r="NPM53" s="114"/>
      <c r="NPN53" s="114"/>
      <c r="NPO53" s="114"/>
      <c r="NPP53" s="114"/>
      <c r="NPQ53" s="114"/>
      <c r="NPR53" s="114"/>
      <c r="NPS53" s="114"/>
      <c r="NPT53" s="114"/>
      <c r="NPU53" s="114"/>
      <c r="NPV53" s="114"/>
      <c r="NPW53" s="114"/>
      <c r="NPX53" s="114"/>
      <c r="NPY53" s="114"/>
      <c r="NPZ53" s="114"/>
      <c r="NQA53" s="114"/>
      <c r="NQB53" s="114"/>
      <c r="NQC53" s="114"/>
      <c r="NQD53" s="114"/>
      <c r="NQE53" s="114"/>
      <c r="NQF53" s="114"/>
      <c r="NQG53" s="114"/>
      <c r="NQH53" s="114"/>
      <c r="NQI53" s="114"/>
      <c r="NQJ53" s="114"/>
      <c r="NQK53" s="114"/>
      <c r="NQL53" s="114"/>
      <c r="NQM53" s="114"/>
      <c r="NQN53" s="114"/>
      <c r="NQO53" s="114"/>
      <c r="NQP53" s="114"/>
      <c r="NQQ53" s="114"/>
      <c r="NQR53" s="114"/>
      <c r="NQS53" s="114"/>
      <c r="NQT53" s="114"/>
      <c r="NQU53" s="114"/>
      <c r="NQV53" s="114"/>
      <c r="NQW53" s="114"/>
      <c r="NQX53" s="114"/>
      <c r="NQY53" s="114"/>
      <c r="NQZ53" s="114"/>
      <c r="NRA53" s="114"/>
      <c r="NRB53" s="114"/>
      <c r="NRC53" s="114"/>
      <c r="NRD53" s="114"/>
      <c r="NRE53" s="114"/>
      <c r="NRF53" s="114"/>
      <c r="NRG53" s="114"/>
      <c r="NRH53" s="114"/>
      <c r="NRI53" s="114"/>
      <c r="NRJ53" s="114"/>
      <c r="NRK53" s="114"/>
      <c r="NRL53" s="114"/>
      <c r="NRM53" s="114"/>
      <c r="NRN53" s="114"/>
      <c r="NRO53" s="114"/>
      <c r="NRP53" s="114"/>
      <c r="NRQ53" s="114"/>
      <c r="NRR53" s="114"/>
      <c r="NRS53" s="114"/>
      <c r="NRT53" s="114"/>
      <c r="NRU53" s="114"/>
      <c r="NRV53" s="114"/>
      <c r="NRW53" s="114"/>
      <c r="NRX53" s="114"/>
      <c r="NRY53" s="114"/>
      <c r="NRZ53" s="114"/>
      <c r="NSA53" s="114"/>
      <c r="NSB53" s="114"/>
      <c r="NSC53" s="114"/>
      <c r="NSD53" s="114"/>
      <c r="NSE53" s="114"/>
      <c r="NSF53" s="114"/>
      <c r="NSG53" s="114"/>
      <c r="NSH53" s="114"/>
      <c r="NSI53" s="114"/>
      <c r="NSJ53" s="114"/>
      <c r="NSK53" s="114"/>
      <c r="NSL53" s="114"/>
      <c r="NSM53" s="114"/>
      <c r="NSN53" s="114"/>
      <c r="NSO53" s="114"/>
      <c r="NSP53" s="114"/>
      <c r="NSQ53" s="114"/>
      <c r="NSR53" s="114"/>
      <c r="NSS53" s="114"/>
      <c r="NST53" s="114"/>
      <c r="NSU53" s="114"/>
      <c r="NSV53" s="114"/>
      <c r="NSW53" s="114"/>
      <c r="NSX53" s="114"/>
      <c r="NSY53" s="114"/>
      <c r="NSZ53" s="114"/>
      <c r="NTA53" s="114"/>
      <c r="NTB53" s="114"/>
      <c r="NTC53" s="114"/>
      <c r="NTD53" s="114"/>
      <c r="NTE53" s="114"/>
      <c r="NTF53" s="114"/>
      <c r="NTG53" s="114"/>
      <c r="NTH53" s="114"/>
      <c r="NTI53" s="114"/>
      <c r="NTJ53" s="114"/>
      <c r="NTK53" s="114"/>
      <c r="NTL53" s="114"/>
      <c r="NTM53" s="114"/>
      <c r="NTN53" s="114"/>
      <c r="NTO53" s="114"/>
      <c r="NTP53" s="114"/>
      <c r="NTQ53" s="114"/>
      <c r="NTR53" s="114"/>
      <c r="NTS53" s="114"/>
      <c r="NTT53" s="114"/>
      <c r="NTU53" s="114"/>
      <c r="NTV53" s="114"/>
      <c r="NTW53" s="114"/>
      <c r="NTX53" s="114"/>
      <c r="NTY53" s="114"/>
      <c r="NTZ53" s="114"/>
      <c r="NUA53" s="114"/>
      <c r="NUB53" s="114"/>
      <c r="NUC53" s="114"/>
      <c r="NUD53" s="114"/>
      <c r="NUE53" s="114"/>
      <c r="NUF53" s="114"/>
      <c r="NUG53" s="114"/>
      <c r="NUH53" s="114"/>
      <c r="NUI53" s="114"/>
      <c r="NUJ53" s="114"/>
      <c r="NUK53" s="114"/>
      <c r="NUL53" s="114"/>
      <c r="NUM53" s="114"/>
      <c r="NUN53" s="114"/>
      <c r="NUO53" s="114"/>
      <c r="NUP53" s="114"/>
      <c r="NUQ53" s="114"/>
      <c r="NUR53" s="114"/>
      <c r="NUS53" s="114"/>
      <c r="NUT53" s="114"/>
      <c r="NUU53" s="114"/>
      <c r="NUV53" s="114"/>
      <c r="NUW53" s="114"/>
      <c r="NUX53" s="114"/>
      <c r="NUY53" s="114"/>
      <c r="NUZ53" s="114"/>
      <c r="NVA53" s="114"/>
      <c r="NVB53" s="114"/>
      <c r="NVC53" s="114"/>
      <c r="NVD53" s="114"/>
      <c r="NVE53" s="114"/>
      <c r="NVF53" s="114"/>
      <c r="NVG53" s="114"/>
      <c r="NVH53" s="114"/>
      <c r="NVI53" s="114"/>
      <c r="NVJ53" s="114"/>
      <c r="NVK53" s="114"/>
      <c r="NVL53" s="114"/>
      <c r="NVM53" s="114"/>
      <c r="NVN53" s="114"/>
      <c r="NVO53" s="114"/>
      <c r="NVP53" s="114"/>
      <c r="NVQ53" s="114"/>
      <c r="NVR53" s="114"/>
      <c r="NVS53" s="114"/>
      <c r="NVT53" s="114"/>
      <c r="NVU53" s="114"/>
      <c r="NVV53" s="114"/>
      <c r="NVW53" s="114"/>
      <c r="NVX53" s="114"/>
      <c r="NVY53" s="114"/>
      <c r="NVZ53" s="114"/>
      <c r="NWA53" s="114"/>
      <c r="NWB53" s="114"/>
      <c r="NWC53" s="114"/>
      <c r="NWD53" s="114"/>
      <c r="NWE53" s="114"/>
      <c r="NWF53" s="114"/>
      <c r="NWG53" s="114"/>
      <c r="NWH53" s="114"/>
      <c r="NWI53" s="114"/>
      <c r="NWJ53" s="114"/>
      <c r="NWK53" s="114"/>
      <c r="NWL53" s="114"/>
      <c r="NWM53" s="114"/>
      <c r="NWN53" s="114"/>
      <c r="NWO53" s="114"/>
      <c r="NWP53" s="114"/>
      <c r="NWQ53" s="114"/>
      <c r="NWR53" s="114"/>
      <c r="NWS53" s="114"/>
      <c r="NWT53" s="114"/>
      <c r="NWU53" s="114"/>
      <c r="NWV53" s="114"/>
      <c r="NWW53" s="114"/>
      <c r="NWX53" s="114"/>
      <c r="NWY53" s="114"/>
      <c r="NWZ53" s="114"/>
      <c r="NXA53" s="114"/>
      <c r="NXB53" s="114"/>
      <c r="NXC53" s="114"/>
      <c r="NXD53" s="114"/>
      <c r="NXE53" s="114"/>
      <c r="NXF53" s="114"/>
      <c r="NXG53" s="114"/>
      <c r="NXH53" s="114"/>
      <c r="NXI53" s="114"/>
      <c r="NXJ53" s="114"/>
      <c r="NXK53" s="114"/>
      <c r="NXL53" s="114"/>
      <c r="NXM53" s="114"/>
      <c r="NXN53" s="114"/>
      <c r="NXO53" s="114"/>
      <c r="NXP53" s="114"/>
      <c r="NXQ53" s="114"/>
      <c r="NXR53" s="114"/>
      <c r="NXS53" s="114"/>
      <c r="NXT53" s="114"/>
      <c r="NXU53" s="114"/>
      <c r="NXV53" s="114"/>
      <c r="NXW53" s="114"/>
      <c r="NXX53" s="114"/>
      <c r="NXY53" s="114"/>
      <c r="NXZ53" s="114"/>
      <c r="NYA53" s="114"/>
      <c r="NYB53" s="114"/>
      <c r="NYC53" s="114"/>
      <c r="NYD53" s="114"/>
      <c r="NYE53" s="114"/>
      <c r="NYF53" s="114"/>
      <c r="NYG53" s="114"/>
      <c r="NYH53" s="114"/>
      <c r="NYI53" s="114"/>
      <c r="NYJ53" s="114"/>
      <c r="NYK53" s="114"/>
      <c r="NYL53" s="114"/>
      <c r="NYM53" s="114"/>
      <c r="NYN53" s="114"/>
      <c r="NYO53" s="114"/>
      <c r="NYP53" s="114"/>
      <c r="NYQ53" s="114"/>
      <c r="NYR53" s="114"/>
      <c r="NYS53" s="114"/>
      <c r="NYT53" s="114"/>
      <c r="NYU53" s="114"/>
      <c r="NYV53" s="114"/>
      <c r="NYW53" s="114"/>
      <c r="NYX53" s="114"/>
      <c r="NYY53" s="114"/>
      <c r="NYZ53" s="114"/>
      <c r="NZA53" s="114"/>
      <c r="NZB53" s="114"/>
      <c r="NZC53" s="114"/>
      <c r="NZD53" s="114"/>
      <c r="NZE53" s="114"/>
      <c r="NZF53" s="114"/>
      <c r="NZG53" s="114"/>
      <c r="NZH53" s="114"/>
      <c r="NZI53" s="114"/>
      <c r="NZJ53" s="114"/>
      <c r="NZK53" s="114"/>
      <c r="NZL53" s="114"/>
      <c r="NZM53" s="114"/>
      <c r="NZN53" s="114"/>
      <c r="NZO53" s="114"/>
      <c r="NZP53" s="114"/>
      <c r="NZQ53" s="114"/>
      <c r="NZR53" s="114"/>
      <c r="NZS53" s="114"/>
      <c r="NZT53" s="114"/>
      <c r="NZU53" s="114"/>
      <c r="NZV53" s="114"/>
      <c r="NZW53" s="114"/>
      <c r="NZX53" s="114"/>
      <c r="NZY53" s="114"/>
      <c r="NZZ53" s="114"/>
      <c r="OAA53" s="114"/>
      <c r="OAB53" s="114"/>
      <c r="OAC53" s="114"/>
      <c r="OAD53" s="114"/>
      <c r="OAE53" s="114"/>
      <c r="OAF53" s="114"/>
      <c r="OAG53" s="114"/>
      <c r="OAH53" s="114"/>
      <c r="OAI53" s="114"/>
      <c r="OAJ53" s="114"/>
      <c r="OAK53" s="114"/>
      <c r="OAL53" s="114"/>
      <c r="OAM53" s="114"/>
      <c r="OAN53" s="114"/>
      <c r="OAO53" s="114"/>
      <c r="OAP53" s="114"/>
      <c r="OAQ53" s="114"/>
      <c r="OAR53" s="114"/>
      <c r="OAS53" s="114"/>
      <c r="OAT53" s="114"/>
      <c r="OAU53" s="114"/>
      <c r="OAV53" s="114"/>
      <c r="OAW53" s="114"/>
      <c r="OAX53" s="114"/>
      <c r="OAY53" s="114"/>
      <c r="OAZ53" s="114"/>
      <c r="OBA53" s="114"/>
      <c r="OBB53" s="114"/>
      <c r="OBC53" s="114"/>
      <c r="OBD53" s="114"/>
      <c r="OBE53" s="114"/>
      <c r="OBF53" s="114"/>
      <c r="OBG53" s="114"/>
      <c r="OBH53" s="114"/>
      <c r="OBI53" s="114"/>
      <c r="OBJ53" s="114"/>
      <c r="OBK53" s="114"/>
      <c r="OBL53" s="114"/>
      <c r="OBM53" s="114"/>
      <c r="OBN53" s="114"/>
      <c r="OBO53" s="114"/>
      <c r="OBP53" s="114"/>
      <c r="OBQ53" s="114"/>
      <c r="OBR53" s="114"/>
      <c r="OBS53" s="114"/>
      <c r="OBT53" s="114"/>
      <c r="OBU53" s="114"/>
      <c r="OBV53" s="114"/>
      <c r="OBW53" s="114"/>
      <c r="OBX53" s="114"/>
      <c r="OBY53" s="114"/>
      <c r="OBZ53" s="114"/>
      <c r="OCA53" s="114"/>
      <c r="OCB53" s="114"/>
      <c r="OCC53" s="114"/>
      <c r="OCD53" s="114"/>
      <c r="OCE53" s="114"/>
      <c r="OCF53" s="114"/>
      <c r="OCG53" s="114"/>
      <c r="OCH53" s="114"/>
      <c r="OCI53" s="114"/>
      <c r="OCJ53" s="114"/>
      <c r="OCK53" s="114"/>
      <c r="OCL53" s="114"/>
      <c r="OCM53" s="114"/>
      <c r="OCN53" s="114"/>
      <c r="OCO53" s="114"/>
      <c r="OCP53" s="114"/>
      <c r="OCQ53" s="114"/>
      <c r="OCR53" s="114"/>
      <c r="OCS53" s="114"/>
      <c r="OCT53" s="114"/>
      <c r="OCU53" s="114"/>
      <c r="OCV53" s="114"/>
      <c r="OCW53" s="114"/>
      <c r="OCX53" s="114"/>
      <c r="OCY53" s="114"/>
      <c r="OCZ53" s="114"/>
      <c r="ODA53" s="114"/>
      <c r="ODB53" s="114"/>
      <c r="ODC53" s="114"/>
      <c r="ODD53" s="114"/>
      <c r="ODE53" s="114"/>
      <c r="ODF53" s="114"/>
      <c r="ODG53" s="114"/>
      <c r="ODH53" s="114"/>
      <c r="ODI53" s="114"/>
      <c r="ODJ53" s="114"/>
      <c r="ODK53" s="114"/>
      <c r="ODL53" s="114"/>
      <c r="ODM53" s="114"/>
      <c r="ODN53" s="114"/>
      <c r="ODO53" s="114"/>
      <c r="ODP53" s="114"/>
      <c r="ODQ53" s="114"/>
      <c r="ODR53" s="114"/>
      <c r="ODS53" s="114"/>
      <c r="ODT53" s="114"/>
      <c r="ODU53" s="114"/>
      <c r="ODV53" s="114"/>
      <c r="ODW53" s="114"/>
      <c r="ODX53" s="114"/>
      <c r="ODY53" s="114"/>
      <c r="ODZ53" s="114"/>
      <c r="OEA53" s="114"/>
      <c r="OEB53" s="114"/>
      <c r="OEC53" s="114"/>
      <c r="OED53" s="114"/>
      <c r="OEE53" s="114"/>
      <c r="OEF53" s="114"/>
      <c r="OEG53" s="114"/>
      <c r="OEH53" s="114"/>
      <c r="OEI53" s="114"/>
      <c r="OEJ53" s="114"/>
      <c r="OEK53" s="114"/>
      <c r="OEL53" s="114"/>
      <c r="OEM53" s="114"/>
      <c r="OEN53" s="114"/>
      <c r="OEO53" s="114"/>
      <c r="OEP53" s="114"/>
      <c r="OEQ53" s="114"/>
      <c r="OER53" s="114"/>
      <c r="OES53" s="114"/>
      <c r="OET53" s="114"/>
      <c r="OEU53" s="114"/>
      <c r="OEV53" s="114"/>
      <c r="OEW53" s="114"/>
      <c r="OEX53" s="114"/>
      <c r="OEY53" s="114"/>
      <c r="OEZ53" s="114"/>
      <c r="OFA53" s="114"/>
      <c r="OFB53" s="114"/>
      <c r="OFC53" s="114"/>
      <c r="OFD53" s="114"/>
      <c r="OFE53" s="114"/>
      <c r="OFF53" s="114"/>
      <c r="OFG53" s="114"/>
      <c r="OFH53" s="114"/>
      <c r="OFI53" s="114"/>
      <c r="OFJ53" s="114"/>
      <c r="OFK53" s="114"/>
      <c r="OFL53" s="114"/>
      <c r="OFM53" s="114"/>
      <c r="OFN53" s="114"/>
      <c r="OFO53" s="114"/>
      <c r="OFP53" s="114"/>
      <c r="OFQ53" s="114"/>
      <c r="OFR53" s="114"/>
      <c r="OFS53" s="114"/>
      <c r="OFT53" s="114"/>
      <c r="OFU53" s="114"/>
      <c r="OFV53" s="114"/>
      <c r="OFW53" s="114"/>
      <c r="OFX53" s="114"/>
      <c r="OFY53" s="114"/>
      <c r="OFZ53" s="114"/>
      <c r="OGA53" s="114"/>
      <c r="OGB53" s="114"/>
      <c r="OGC53" s="114"/>
      <c r="OGD53" s="114"/>
      <c r="OGE53" s="114"/>
      <c r="OGF53" s="114"/>
      <c r="OGG53" s="114"/>
      <c r="OGH53" s="114"/>
      <c r="OGI53" s="114"/>
      <c r="OGJ53" s="114"/>
      <c r="OGK53" s="114"/>
      <c r="OGL53" s="114"/>
      <c r="OGM53" s="114"/>
      <c r="OGN53" s="114"/>
      <c r="OGO53" s="114"/>
      <c r="OGP53" s="114"/>
      <c r="OGQ53" s="114"/>
      <c r="OGR53" s="114"/>
      <c r="OGS53" s="114"/>
      <c r="OGT53" s="114"/>
      <c r="OGU53" s="114"/>
      <c r="OGV53" s="114"/>
      <c r="OGW53" s="114"/>
      <c r="OGX53" s="114"/>
      <c r="OGY53" s="114"/>
      <c r="OGZ53" s="114"/>
      <c r="OHA53" s="114"/>
      <c r="OHB53" s="114"/>
      <c r="OHC53" s="114"/>
      <c r="OHD53" s="114"/>
      <c r="OHE53" s="114"/>
      <c r="OHF53" s="114"/>
      <c r="OHG53" s="114"/>
      <c r="OHH53" s="114"/>
      <c r="OHI53" s="114"/>
      <c r="OHJ53" s="114"/>
      <c r="OHK53" s="114"/>
      <c r="OHL53" s="114"/>
      <c r="OHM53" s="114"/>
      <c r="OHN53" s="114"/>
      <c r="OHO53" s="114"/>
      <c r="OHP53" s="114"/>
      <c r="OHQ53" s="114"/>
      <c r="OHR53" s="114"/>
      <c r="OHS53" s="114"/>
      <c r="OHT53" s="114"/>
      <c r="OHU53" s="114"/>
      <c r="OHV53" s="114"/>
      <c r="OHW53" s="114"/>
      <c r="OHX53" s="114"/>
      <c r="OHY53" s="114"/>
      <c r="OHZ53" s="114"/>
      <c r="OIA53" s="114"/>
      <c r="OIB53" s="114"/>
      <c r="OIC53" s="114"/>
      <c r="OID53" s="114"/>
      <c r="OIE53" s="114"/>
      <c r="OIF53" s="114"/>
      <c r="OIG53" s="114"/>
      <c r="OIH53" s="114"/>
      <c r="OII53" s="114"/>
      <c r="OIJ53" s="114"/>
      <c r="OIK53" s="114"/>
      <c r="OIL53" s="114"/>
      <c r="OIM53" s="114"/>
      <c r="OIN53" s="114"/>
      <c r="OIO53" s="114"/>
      <c r="OIP53" s="114"/>
      <c r="OIQ53" s="114"/>
      <c r="OIR53" s="114"/>
      <c r="OIS53" s="114"/>
      <c r="OIT53" s="114"/>
      <c r="OIU53" s="114"/>
      <c r="OIV53" s="114"/>
      <c r="OIW53" s="114"/>
      <c r="OIX53" s="114"/>
      <c r="OIY53" s="114"/>
      <c r="OIZ53" s="114"/>
      <c r="OJA53" s="114"/>
      <c r="OJB53" s="114"/>
      <c r="OJC53" s="114"/>
      <c r="OJD53" s="114"/>
      <c r="OJE53" s="114"/>
      <c r="OJF53" s="114"/>
      <c r="OJG53" s="114"/>
      <c r="OJH53" s="114"/>
      <c r="OJI53" s="114"/>
      <c r="OJJ53" s="114"/>
      <c r="OJK53" s="114"/>
      <c r="OJL53" s="114"/>
      <c r="OJM53" s="114"/>
      <c r="OJN53" s="114"/>
      <c r="OJO53" s="114"/>
      <c r="OJP53" s="114"/>
      <c r="OJQ53" s="114"/>
      <c r="OJR53" s="114"/>
      <c r="OJS53" s="114"/>
      <c r="OJT53" s="114"/>
      <c r="OJU53" s="114"/>
      <c r="OJV53" s="114"/>
      <c r="OJW53" s="114"/>
      <c r="OJX53" s="114"/>
      <c r="OJY53" s="114"/>
      <c r="OJZ53" s="114"/>
      <c r="OKA53" s="114"/>
      <c r="OKB53" s="114"/>
      <c r="OKC53" s="114"/>
      <c r="OKD53" s="114"/>
      <c r="OKE53" s="114"/>
      <c r="OKF53" s="114"/>
      <c r="OKG53" s="114"/>
      <c r="OKH53" s="114"/>
      <c r="OKI53" s="114"/>
      <c r="OKJ53" s="114"/>
      <c r="OKK53" s="114"/>
      <c r="OKL53" s="114"/>
      <c r="OKM53" s="114"/>
      <c r="OKN53" s="114"/>
      <c r="OKO53" s="114"/>
      <c r="OKP53" s="114"/>
      <c r="OKQ53" s="114"/>
      <c r="OKR53" s="114"/>
      <c r="OKS53" s="114"/>
      <c r="OKT53" s="114"/>
      <c r="OKU53" s="114"/>
      <c r="OKV53" s="114"/>
      <c r="OKW53" s="114"/>
      <c r="OKX53" s="114"/>
      <c r="OKY53" s="114"/>
      <c r="OKZ53" s="114"/>
      <c r="OLA53" s="114"/>
      <c r="OLB53" s="114"/>
      <c r="OLC53" s="114"/>
      <c r="OLD53" s="114"/>
      <c r="OLE53" s="114"/>
      <c r="OLF53" s="114"/>
      <c r="OLG53" s="114"/>
      <c r="OLH53" s="114"/>
      <c r="OLI53" s="114"/>
      <c r="OLJ53" s="114"/>
      <c r="OLK53" s="114"/>
      <c r="OLL53" s="114"/>
      <c r="OLM53" s="114"/>
      <c r="OLN53" s="114"/>
      <c r="OLO53" s="114"/>
      <c r="OLP53" s="114"/>
      <c r="OLQ53" s="114"/>
      <c r="OLR53" s="114"/>
      <c r="OLS53" s="114"/>
      <c r="OLT53" s="114"/>
      <c r="OLU53" s="114"/>
      <c r="OLV53" s="114"/>
      <c r="OLW53" s="114"/>
      <c r="OLX53" s="114"/>
      <c r="OLY53" s="114"/>
      <c r="OLZ53" s="114"/>
      <c r="OMA53" s="114"/>
      <c r="OMB53" s="114"/>
      <c r="OMC53" s="114"/>
      <c r="OMD53" s="114"/>
      <c r="OME53" s="114"/>
      <c r="OMF53" s="114"/>
      <c r="OMG53" s="114"/>
      <c r="OMH53" s="114"/>
      <c r="OMI53" s="114"/>
      <c r="OMJ53" s="114"/>
      <c r="OMK53" s="114"/>
      <c r="OML53" s="114"/>
      <c r="OMM53" s="114"/>
      <c r="OMN53" s="114"/>
      <c r="OMO53" s="114"/>
      <c r="OMP53" s="114"/>
      <c r="OMQ53" s="114"/>
      <c r="OMR53" s="114"/>
      <c r="OMS53" s="114"/>
      <c r="OMT53" s="114"/>
      <c r="OMU53" s="114"/>
      <c r="OMV53" s="114"/>
      <c r="OMW53" s="114"/>
      <c r="OMX53" s="114"/>
      <c r="OMY53" s="114"/>
      <c r="OMZ53" s="114"/>
      <c r="ONA53" s="114"/>
      <c r="ONB53" s="114"/>
      <c r="ONC53" s="114"/>
      <c r="OND53" s="114"/>
      <c r="ONE53" s="114"/>
      <c r="ONF53" s="114"/>
      <c r="ONG53" s="114"/>
      <c r="ONH53" s="114"/>
      <c r="ONI53" s="114"/>
      <c r="ONJ53" s="114"/>
      <c r="ONK53" s="114"/>
      <c r="ONL53" s="114"/>
      <c r="ONM53" s="114"/>
      <c r="ONN53" s="114"/>
      <c r="ONO53" s="114"/>
      <c r="ONP53" s="114"/>
      <c r="ONQ53" s="114"/>
      <c r="ONR53" s="114"/>
      <c r="ONS53" s="114"/>
      <c r="ONT53" s="114"/>
      <c r="ONU53" s="114"/>
      <c r="ONV53" s="114"/>
      <c r="ONW53" s="114"/>
      <c r="ONX53" s="114"/>
      <c r="ONY53" s="114"/>
      <c r="ONZ53" s="114"/>
      <c r="OOA53" s="114"/>
      <c r="OOB53" s="114"/>
      <c r="OOC53" s="114"/>
      <c r="OOD53" s="114"/>
      <c r="OOE53" s="114"/>
      <c r="OOF53" s="114"/>
      <c r="OOG53" s="114"/>
      <c r="OOH53" s="114"/>
      <c r="OOI53" s="114"/>
      <c r="OOJ53" s="114"/>
      <c r="OOK53" s="114"/>
      <c r="OOL53" s="114"/>
      <c r="OOM53" s="114"/>
      <c r="OON53" s="114"/>
      <c r="OOO53" s="114"/>
      <c r="OOP53" s="114"/>
      <c r="OOQ53" s="114"/>
      <c r="OOR53" s="114"/>
      <c r="OOS53" s="114"/>
      <c r="OOT53" s="114"/>
      <c r="OOU53" s="114"/>
      <c r="OOV53" s="114"/>
      <c r="OOW53" s="114"/>
      <c r="OOX53" s="114"/>
      <c r="OOY53" s="114"/>
      <c r="OOZ53" s="114"/>
      <c r="OPA53" s="114"/>
      <c r="OPB53" s="114"/>
      <c r="OPC53" s="114"/>
      <c r="OPD53" s="114"/>
      <c r="OPE53" s="114"/>
      <c r="OPF53" s="114"/>
      <c r="OPG53" s="114"/>
      <c r="OPH53" s="114"/>
      <c r="OPI53" s="114"/>
      <c r="OPJ53" s="114"/>
      <c r="OPK53" s="114"/>
      <c r="OPL53" s="114"/>
      <c r="OPM53" s="114"/>
      <c r="OPN53" s="114"/>
      <c r="OPO53" s="114"/>
      <c r="OPP53" s="114"/>
      <c r="OPQ53" s="114"/>
      <c r="OPR53" s="114"/>
      <c r="OPS53" s="114"/>
      <c r="OPT53" s="114"/>
      <c r="OPU53" s="114"/>
      <c r="OPV53" s="114"/>
      <c r="OPW53" s="114"/>
      <c r="OPX53" s="114"/>
      <c r="OPY53" s="114"/>
      <c r="OPZ53" s="114"/>
      <c r="OQA53" s="114"/>
      <c r="OQB53" s="114"/>
      <c r="OQC53" s="114"/>
      <c r="OQD53" s="114"/>
      <c r="OQE53" s="114"/>
      <c r="OQF53" s="114"/>
      <c r="OQG53" s="114"/>
      <c r="OQH53" s="114"/>
      <c r="OQI53" s="114"/>
      <c r="OQJ53" s="114"/>
      <c r="OQK53" s="114"/>
      <c r="OQL53" s="114"/>
      <c r="OQM53" s="114"/>
      <c r="OQN53" s="114"/>
      <c r="OQO53" s="114"/>
      <c r="OQP53" s="114"/>
      <c r="OQQ53" s="114"/>
      <c r="OQR53" s="114"/>
      <c r="OQS53" s="114"/>
      <c r="OQT53" s="114"/>
      <c r="OQU53" s="114"/>
      <c r="OQV53" s="114"/>
      <c r="OQW53" s="114"/>
      <c r="OQX53" s="114"/>
      <c r="OQY53" s="114"/>
      <c r="OQZ53" s="114"/>
      <c r="ORA53" s="114"/>
      <c r="ORB53" s="114"/>
      <c r="ORC53" s="114"/>
      <c r="ORD53" s="114"/>
      <c r="ORE53" s="114"/>
      <c r="ORF53" s="114"/>
      <c r="ORG53" s="114"/>
      <c r="ORH53" s="114"/>
      <c r="ORI53" s="114"/>
      <c r="ORJ53" s="114"/>
      <c r="ORK53" s="114"/>
      <c r="ORL53" s="114"/>
      <c r="ORM53" s="114"/>
      <c r="ORN53" s="114"/>
      <c r="ORO53" s="114"/>
      <c r="ORP53" s="114"/>
      <c r="ORQ53" s="114"/>
      <c r="ORR53" s="114"/>
      <c r="ORS53" s="114"/>
      <c r="ORT53" s="114"/>
      <c r="ORU53" s="114"/>
      <c r="ORV53" s="114"/>
      <c r="ORW53" s="114"/>
      <c r="ORX53" s="114"/>
      <c r="ORY53" s="114"/>
      <c r="ORZ53" s="114"/>
      <c r="OSA53" s="114"/>
      <c r="OSB53" s="114"/>
      <c r="OSC53" s="114"/>
      <c r="OSD53" s="114"/>
      <c r="OSE53" s="114"/>
      <c r="OSF53" s="114"/>
      <c r="OSG53" s="114"/>
      <c r="OSH53" s="114"/>
      <c r="OSI53" s="114"/>
      <c r="OSJ53" s="114"/>
      <c r="OSK53" s="114"/>
      <c r="OSL53" s="114"/>
      <c r="OSM53" s="114"/>
      <c r="OSN53" s="114"/>
      <c r="OSO53" s="114"/>
      <c r="OSP53" s="114"/>
      <c r="OSQ53" s="114"/>
      <c r="OSR53" s="114"/>
      <c r="OSS53" s="114"/>
      <c r="OST53" s="114"/>
      <c r="OSU53" s="114"/>
      <c r="OSV53" s="114"/>
      <c r="OSW53" s="114"/>
      <c r="OSX53" s="114"/>
      <c r="OSY53" s="114"/>
      <c r="OSZ53" s="114"/>
      <c r="OTA53" s="114"/>
      <c r="OTB53" s="114"/>
      <c r="OTC53" s="114"/>
      <c r="OTD53" s="114"/>
      <c r="OTE53" s="114"/>
      <c r="OTF53" s="114"/>
      <c r="OTG53" s="114"/>
      <c r="OTH53" s="114"/>
      <c r="OTI53" s="114"/>
      <c r="OTJ53" s="114"/>
      <c r="OTK53" s="114"/>
      <c r="OTL53" s="114"/>
      <c r="OTM53" s="114"/>
      <c r="OTN53" s="114"/>
      <c r="OTO53" s="114"/>
      <c r="OTP53" s="114"/>
      <c r="OTQ53" s="114"/>
      <c r="OTR53" s="114"/>
      <c r="OTS53" s="114"/>
      <c r="OTT53" s="114"/>
      <c r="OTU53" s="114"/>
      <c r="OTV53" s="114"/>
      <c r="OTW53" s="114"/>
      <c r="OTX53" s="114"/>
      <c r="OTY53" s="114"/>
      <c r="OTZ53" s="114"/>
      <c r="OUA53" s="114"/>
      <c r="OUB53" s="114"/>
      <c r="OUC53" s="114"/>
      <c r="OUD53" s="114"/>
      <c r="OUE53" s="114"/>
      <c r="OUF53" s="114"/>
      <c r="OUG53" s="114"/>
      <c r="OUH53" s="114"/>
      <c r="OUI53" s="114"/>
      <c r="OUJ53" s="114"/>
      <c r="OUK53" s="114"/>
      <c r="OUL53" s="114"/>
      <c r="OUM53" s="114"/>
      <c r="OUN53" s="114"/>
      <c r="OUO53" s="114"/>
      <c r="OUP53" s="114"/>
      <c r="OUQ53" s="114"/>
      <c r="OUR53" s="114"/>
      <c r="OUS53" s="114"/>
      <c r="OUT53" s="114"/>
      <c r="OUU53" s="114"/>
      <c r="OUV53" s="114"/>
      <c r="OUW53" s="114"/>
      <c r="OUX53" s="114"/>
      <c r="OUY53" s="114"/>
      <c r="OUZ53" s="114"/>
      <c r="OVA53" s="114"/>
      <c r="OVB53" s="114"/>
      <c r="OVC53" s="114"/>
      <c r="OVD53" s="114"/>
      <c r="OVE53" s="114"/>
      <c r="OVF53" s="114"/>
      <c r="OVG53" s="114"/>
      <c r="OVH53" s="114"/>
      <c r="OVI53" s="114"/>
      <c r="OVJ53" s="114"/>
      <c r="OVK53" s="114"/>
      <c r="OVL53" s="114"/>
      <c r="OVM53" s="114"/>
      <c r="OVN53" s="114"/>
      <c r="OVO53" s="114"/>
      <c r="OVP53" s="114"/>
      <c r="OVQ53" s="114"/>
      <c r="OVR53" s="114"/>
      <c r="OVS53" s="114"/>
      <c r="OVT53" s="114"/>
      <c r="OVU53" s="114"/>
      <c r="OVV53" s="114"/>
      <c r="OVW53" s="114"/>
      <c r="OVX53" s="114"/>
      <c r="OVY53" s="114"/>
      <c r="OVZ53" s="114"/>
      <c r="OWA53" s="114"/>
      <c r="OWB53" s="114"/>
      <c r="OWC53" s="114"/>
      <c r="OWD53" s="114"/>
      <c r="OWE53" s="114"/>
      <c r="OWF53" s="114"/>
      <c r="OWG53" s="114"/>
      <c r="OWH53" s="114"/>
      <c r="OWI53" s="114"/>
      <c r="OWJ53" s="114"/>
      <c r="OWK53" s="114"/>
      <c r="OWL53" s="114"/>
      <c r="OWM53" s="114"/>
      <c r="OWN53" s="114"/>
      <c r="OWO53" s="114"/>
      <c r="OWP53" s="114"/>
      <c r="OWQ53" s="114"/>
      <c r="OWR53" s="114"/>
      <c r="OWS53" s="114"/>
      <c r="OWT53" s="114"/>
      <c r="OWU53" s="114"/>
      <c r="OWV53" s="114"/>
      <c r="OWW53" s="114"/>
      <c r="OWX53" s="114"/>
      <c r="OWY53" s="114"/>
      <c r="OWZ53" s="114"/>
      <c r="OXA53" s="114"/>
      <c r="OXB53" s="114"/>
      <c r="OXC53" s="114"/>
      <c r="OXD53" s="114"/>
      <c r="OXE53" s="114"/>
      <c r="OXF53" s="114"/>
      <c r="OXG53" s="114"/>
      <c r="OXH53" s="114"/>
      <c r="OXI53" s="114"/>
      <c r="OXJ53" s="114"/>
      <c r="OXK53" s="114"/>
      <c r="OXL53" s="114"/>
      <c r="OXM53" s="114"/>
      <c r="OXN53" s="114"/>
      <c r="OXO53" s="114"/>
      <c r="OXP53" s="114"/>
      <c r="OXQ53" s="114"/>
      <c r="OXR53" s="114"/>
      <c r="OXS53" s="114"/>
      <c r="OXT53" s="114"/>
      <c r="OXU53" s="114"/>
      <c r="OXV53" s="114"/>
      <c r="OXW53" s="114"/>
      <c r="OXX53" s="114"/>
      <c r="OXY53" s="114"/>
      <c r="OXZ53" s="114"/>
      <c r="OYA53" s="114"/>
      <c r="OYB53" s="114"/>
      <c r="OYC53" s="114"/>
      <c r="OYD53" s="114"/>
      <c r="OYE53" s="114"/>
      <c r="OYF53" s="114"/>
      <c r="OYG53" s="114"/>
      <c r="OYH53" s="114"/>
      <c r="OYI53" s="114"/>
      <c r="OYJ53" s="114"/>
      <c r="OYK53" s="114"/>
      <c r="OYL53" s="114"/>
      <c r="OYM53" s="114"/>
      <c r="OYN53" s="114"/>
      <c r="OYO53" s="114"/>
      <c r="OYP53" s="114"/>
      <c r="OYQ53" s="114"/>
      <c r="OYR53" s="114"/>
      <c r="OYS53" s="114"/>
      <c r="OYT53" s="114"/>
      <c r="OYU53" s="114"/>
      <c r="OYV53" s="114"/>
      <c r="OYW53" s="114"/>
      <c r="OYX53" s="114"/>
      <c r="OYY53" s="114"/>
      <c r="OYZ53" s="114"/>
      <c r="OZA53" s="114"/>
      <c r="OZB53" s="114"/>
      <c r="OZC53" s="114"/>
      <c r="OZD53" s="114"/>
      <c r="OZE53" s="114"/>
      <c r="OZF53" s="114"/>
      <c r="OZG53" s="114"/>
      <c r="OZH53" s="114"/>
      <c r="OZI53" s="114"/>
      <c r="OZJ53" s="114"/>
      <c r="OZK53" s="114"/>
      <c r="OZL53" s="114"/>
      <c r="OZM53" s="114"/>
      <c r="OZN53" s="114"/>
      <c r="OZO53" s="114"/>
      <c r="OZP53" s="114"/>
      <c r="OZQ53" s="114"/>
      <c r="OZR53" s="114"/>
      <c r="OZS53" s="114"/>
      <c r="OZT53" s="114"/>
      <c r="OZU53" s="114"/>
      <c r="OZV53" s="114"/>
      <c r="OZW53" s="114"/>
      <c r="OZX53" s="114"/>
      <c r="OZY53" s="114"/>
      <c r="OZZ53" s="114"/>
      <c r="PAA53" s="114"/>
      <c r="PAB53" s="114"/>
      <c r="PAC53" s="114"/>
      <c r="PAD53" s="114"/>
      <c r="PAE53" s="114"/>
      <c r="PAF53" s="114"/>
      <c r="PAG53" s="114"/>
      <c r="PAH53" s="114"/>
      <c r="PAI53" s="114"/>
      <c r="PAJ53" s="114"/>
      <c r="PAK53" s="114"/>
      <c r="PAL53" s="114"/>
      <c r="PAM53" s="114"/>
      <c r="PAN53" s="114"/>
      <c r="PAO53" s="114"/>
      <c r="PAP53" s="114"/>
      <c r="PAQ53" s="114"/>
      <c r="PAR53" s="114"/>
      <c r="PAS53" s="114"/>
      <c r="PAT53" s="114"/>
      <c r="PAU53" s="114"/>
      <c r="PAV53" s="114"/>
      <c r="PAW53" s="114"/>
      <c r="PAX53" s="114"/>
      <c r="PAY53" s="114"/>
      <c r="PAZ53" s="114"/>
      <c r="PBA53" s="114"/>
      <c r="PBB53" s="114"/>
      <c r="PBC53" s="114"/>
      <c r="PBD53" s="114"/>
      <c r="PBE53" s="114"/>
      <c r="PBF53" s="114"/>
      <c r="PBG53" s="114"/>
      <c r="PBH53" s="114"/>
      <c r="PBI53" s="114"/>
      <c r="PBJ53" s="114"/>
      <c r="PBK53" s="114"/>
      <c r="PBL53" s="114"/>
      <c r="PBM53" s="114"/>
      <c r="PBN53" s="114"/>
      <c r="PBO53" s="114"/>
      <c r="PBP53" s="114"/>
      <c r="PBQ53" s="114"/>
      <c r="PBR53" s="114"/>
      <c r="PBS53" s="114"/>
      <c r="PBT53" s="114"/>
      <c r="PBU53" s="114"/>
      <c r="PBV53" s="114"/>
      <c r="PBW53" s="114"/>
      <c r="PBX53" s="114"/>
      <c r="PBY53" s="114"/>
      <c r="PBZ53" s="114"/>
      <c r="PCA53" s="114"/>
      <c r="PCB53" s="114"/>
      <c r="PCC53" s="114"/>
      <c r="PCD53" s="114"/>
      <c r="PCE53" s="114"/>
      <c r="PCF53" s="114"/>
      <c r="PCG53" s="114"/>
      <c r="PCH53" s="114"/>
      <c r="PCI53" s="114"/>
      <c r="PCJ53" s="114"/>
      <c r="PCK53" s="114"/>
      <c r="PCL53" s="114"/>
      <c r="PCM53" s="114"/>
      <c r="PCN53" s="114"/>
      <c r="PCO53" s="114"/>
      <c r="PCP53" s="114"/>
      <c r="PCQ53" s="114"/>
      <c r="PCR53" s="114"/>
      <c r="PCS53" s="114"/>
      <c r="PCT53" s="114"/>
      <c r="PCU53" s="114"/>
      <c r="PCV53" s="114"/>
      <c r="PCW53" s="114"/>
      <c r="PCX53" s="114"/>
      <c r="PCY53" s="114"/>
      <c r="PCZ53" s="114"/>
      <c r="PDA53" s="114"/>
      <c r="PDB53" s="114"/>
      <c r="PDC53" s="114"/>
      <c r="PDD53" s="114"/>
      <c r="PDE53" s="114"/>
      <c r="PDF53" s="114"/>
      <c r="PDG53" s="114"/>
      <c r="PDH53" s="114"/>
      <c r="PDI53" s="114"/>
      <c r="PDJ53" s="114"/>
      <c r="PDK53" s="114"/>
      <c r="PDL53" s="114"/>
      <c r="PDM53" s="114"/>
      <c r="PDN53" s="114"/>
      <c r="PDO53" s="114"/>
      <c r="PDP53" s="114"/>
      <c r="PDQ53" s="114"/>
      <c r="PDR53" s="114"/>
      <c r="PDS53" s="114"/>
      <c r="PDT53" s="114"/>
      <c r="PDU53" s="114"/>
      <c r="PDV53" s="114"/>
      <c r="PDW53" s="114"/>
      <c r="PDX53" s="114"/>
      <c r="PDY53" s="114"/>
      <c r="PDZ53" s="114"/>
      <c r="PEA53" s="114"/>
      <c r="PEB53" s="114"/>
      <c r="PEC53" s="114"/>
      <c r="PED53" s="114"/>
      <c r="PEE53" s="114"/>
      <c r="PEF53" s="114"/>
      <c r="PEG53" s="114"/>
      <c r="PEH53" s="114"/>
      <c r="PEI53" s="114"/>
      <c r="PEJ53" s="114"/>
      <c r="PEK53" s="114"/>
      <c r="PEL53" s="114"/>
      <c r="PEM53" s="114"/>
      <c r="PEN53" s="114"/>
      <c r="PEO53" s="114"/>
      <c r="PEP53" s="114"/>
      <c r="PEQ53" s="114"/>
      <c r="PER53" s="114"/>
      <c r="PES53" s="114"/>
      <c r="PET53" s="114"/>
      <c r="PEU53" s="114"/>
      <c r="PEV53" s="114"/>
      <c r="PEW53" s="114"/>
      <c r="PEX53" s="114"/>
      <c r="PEY53" s="114"/>
      <c r="PEZ53" s="114"/>
      <c r="PFA53" s="114"/>
      <c r="PFB53" s="114"/>
      <c r="PFC53" s="114"/>
      <c r="PFD53" s="114"/>
      <c r="PFE53" s="114"/>
      <c r="PFF53" s="114"/>
      <c r="PFG53" s="114"/>
      <c r="PFH53" s="114"/>
      <c r="PFI53" s="114"/>
      <c r="PFJ53" s="114"/>
      <c r="PFK53" s="114"/>
      <c r="PFL53" s="114"/>
      <c r="PFM53" s="114"/>
      <c r="PFN53" s="114"/>
      <c r="PFO53" s="114"/>
      <c r="PFP53" s="114"/>
      <c r="PFQ53" s="114"/>
      <c r="PFR53" s="114"/>
      <c r="PFS53" s="114"/>
      <c r="PFT53" s="114"/>
      <c r="PFU53" s="114"/>
      <c r="PFV53" s="114"/>
      <c r="PFW53" s="114"/>
      <c r="PFX53" s="114"/>
      <c r="PFY53" s="114"/>
      <c r="PFZ53" s="114"/>
      <c r="PGA53" s="114"/>
      <c r="PGB53" s="114"/>
      <c r="PGC53" s="114"/>
      <c r="PGD53" s="114"/>
      <c r="PGE53" s="114"/>
      <c r="PGF53" s="114"/>
      <c r="PGG53" s="114"/>
      <c r="PGH53" s="114"/>
      <c r="PGI53" s="114"/>
      <c r="PGJ53" s="114"/>
      <c r="PGK53" s="114"/>
      <c r="PGL53" s="114"/>
      <c r="PGM53" s="114"/>
      <c r="PGN53" s="114"/>
      <c r="PGO53" s="114"/>
      <c r="PGP53" s="114"/>
      <c r="PGQ53" s="114"/>
      <c r="PGR53" s="114"/>
      <c r="PGS53" s="114"/>
      <c r="PGT53" s="114"/>
      <c r="PGU53" s="114"/>
      <c r="PGV53" s="114"/>
      <c r="PGW53" s="114"/>
      <c r="PGX53" s="114"/>
      <c r="PGY53" s="114"/>
      <c r="PGZ53" s="114"/>
      <c r="PHA53" s="114"/>
      <c r="PHB53" s="114"/>
      <c r="PHC53" s="114"/>
      <c r="PHD53" s="114"/>
      <c r="PHE53" s="114"/>
      <c r="PHF53" s="114"/>
      <c r="PHG53" s="114"/>
      <c r="PHH53" s="114"/>
      <c r="PHI53" s="114"/>
      <c r="PHJ53" s="114"/>
      <c r="PHK53" s="114"/>
      <c r="PHL53" s="114"/>
      <c r="PHM53" s="114"/>
      <c r="PHN53" s="114"/>
      <c r="PHO53" s="114"/>
      <c r="PHP53" s="114"/>
      <c r="PHQ53" s="114"/>
      <c r="PHR53" s="114"/>
      <c r="PHS53" s="114"/>
      <c r="PHT53" s="114"/>
      <c r="PHU53" s="114"/>
      <c r="PHV53" s="114"/>
      <c r="PHW53" s="114"/>
      <c r="PHX53" s="114"/>
      <c r="PHY53" s="114"/>
      <c r="PHZ53" s="114"/>
      <c r="PIA53" s="114"/>
      <c r="PIB53" s="114"/>
      <c r="PIC53" s="114"/>
      <c r="PID53" s="114"/>
      <c r="PIE53" s="114"/>
      <c r="PIF53" s="114"/>
      <c r="PIG53" s="114"/>
      <c r="PIH53" s="114"/>
      <c r="PII53" s="114"/>
      <c r="PIJ53" s="114"/>
      <c r="PIK53" s="114"/>
      <c r="PIL53" s="114"/>
      <c r="PIM53" s="114"/>
      <c r="PIN53" s="114"/>
      <c r="PIO53" s="114"/>
      <c r="PIP53" s="114"/>
      <c r="PIQ53" s="114"/>
      <c r="PIR53" s="114"/>
      <c r="PIS53" s="114"/>
      <c r="PIT53" s="114"/>
      <c r="PIU53" s="114"/>
      <c r="PIV53" s="114"/>
      <c r="PIW53" s="114"/>
      <c r="PIX53" s="114"/>
      <c r="PIY53" s="114"/>
      <c r="PIZ53" s="114"/>
      <c r="PJA53" s="114"/>
      <c r="PJB53" s="114"/>
      <c r="PJC53" s="114"/>
      <c r="PJD53" s="114"/>
      <c r="PJE53" s="114"/>
      <c r="PJF53" s="114"/>
      <c r="PJG53" s="114"/>
      <c r="PJH53" s="114"/>
      <c r="PJI53" s="114"/>
      <c r="PJJ53" s="114"/>
      <c r="PJK53" s="114"/>
      <c r="PJL53" s="114"/>
      <c r="PJM53" s="114"/>
      <c r="PJN53" s="114"/>
      <c r="PJO53" s="114"/>
      <c r="PJP53" s="114"/>
      <c r="PJQ53" s="114"/>
      <c r="PJR53" s="114"/>
      <c r="PJS53" s="114"/>
      <c r="PJT53" s="114"/>
      <c r="PJU53" s="114"/>
      <c r="PJV53" s="114"/>
      <c r="PJW53" s="114"/>
      <c r="PJX53" s="114"/>
      <c r="PJY53" s="114"/>
      <c r="PJZ53" s="114"/>
      <c r="PKA53" s="114"/>
      <c r="PKB53" s="114"/>
      <c r="PKC53" s="114"/>
      <c r="PKD53" s="114"/>
      <c r="PKE53" s="114"/>
      <c r="PKF53" s="114"/>
      <c r="PKG53" s="114"/>
      <c r="PKH53" s="114"/>
      <c r="PKI53" s="114"/>
      <c r="PKJ53" s="114"/>
      <c r="PKK53" s="114"/>
      <c r="PKL53" s="114"/>
      <c r="PKM53" s="114"/>
      <c r="PKN53" s="114"/>
      <c r="PKO53" s="114"/>
      <c r="PKP53" s="114"/>
      <c r="PKQ53" s="114"/>
      <c r="PKR53" s="114"/>
      <c r="PKS53" s="114"/>
      <c r="PKT53" s="114"/>
      <c r="PKU53" s="114"/>
      <c r="PKV53" s="114"/>
      <c r="PKW53" s="114"/>
      <c r="PKX53" s="114"/>
      <c r="PKY53" s="114"/>
      <c r="PKZ53" s="114"/>
      <c r="PLA53" s="114"/>
      <c r="PLB53" s="114"/>
      <c r="PLC53" s="114"/>
      <c r="PLD53" s="114"/>
      <c r="PLE53" s="114"/>
      <c r="PLF53" s="114"/>
      <c r="PLG53" s="114"/>
      <c r="PLH53" s="114"/>
      <c r="PLI53" s="114"/>
      <c r="PLJ53" s="114"/>
      <c r="PLK53" s="114"/>
      <c r="PLL53" s="114"/>
      <c r="PLM53" s="114"/>
      <c r="PLN53" s="114"/>
      <c r="PLO53" s="114"/>
      <c r="PLP53" s="114"/>
      <c r="PLQ53" s="114"/>
      <c r="PLR53" s="114"/>
      <c r="PLS53" s="114"/>
      <c r="PLT53" s="114"/>
      <c r="PLU53" s="114"/>
      <c r="PLV53" s="114"/>
      <c r="PLW53" s="114"/>
      <c r="PLX53" s="114"/>
      <c r="PLY53" s="114"/>
      <c r="PLZ53" s="114"/>
      <c r="PMA53" s="114"/>
      <c r="PMB53" s="114"/>
      <c r="PMC53" s="114"/>
      <c r="PMD53" s="114"/>
      <c r="PME53" s="114"/>
      <c r="PMF53" s="114"/>
      <c r="PMG53" s="114"/>
      <c r="PMH53" s="114"/>
      <c r="PMI53" s="114"/>
      <c r="PMJ53" s="114"/>
      <c r="PMK53" s="114"/>
      <c r="PML53" s="114"/>
      <c r="PMM53" s="114"/>
      <c r="PMN53" s="114"/>
      <c r="PMO53" s="114"/>
      <c r="PMP53" s="114"/>
      <c r="PMQ53" s="114"/>
      <c r="PMR53" s="114"/>
      <c r="PMS53" s="114"/>
      <c r="PMT53" s="114"/>
      <c r="PMU53" s="114"/>
      <c r="PMV53" s="114"/>
      <c r="PMW53" s="114"/>
      <c r="PMX53" s="114"/>
      <c r="PMY53" s="114"/>
      <c r="PMZ53" s="114"/>
      <c r="PNA53" s="114"/>
      <c r="PNB53" s="114"/>
      <c r="PNC53" s="114"/>
      <c r="PND53" s="114"/>
      <c r="PNE53" s="114"/>
      <c r="PNF53" s="114"/>
      <c r="PNG53" s="114"/>
      <c r="PNH53" s="114"/>
      <c r="PNI53" s="114"/>
      <c r="PNJ53" s="114"/>
      <c r="PNK53" s="114"/>
      <c r="PNL53" s="114"/>
      <c r="PNM53" s="114"/>
      <c r="PNN53" s="114"/>
      <c r="PNO53" s="114"/>
      <c r="PNP53" s="114"/>
      <c r="PNQ53" s="114"/>
      <c r="PNR53" s="114"/>
      <c r="PNS53" s="114"/>
      <c r="PNT53" s="114"/>
      <c r="PNU53" s="114"/>
      <c r="PNV53" s="114"/>
      <c r="PNW53" s="114"/>
      <c r="PNX53" s="114"/>
      <c r="PNY53" s="114"/>
      <c r="PNZ53" s="114"/>
      <c r="POA53" s="114"/>
      <c r="POB53" s="114"/>
      <c r="POC53" s="114"/>
      <c r="POD53" s="114"/>
      <c r="POE53" s="114"/>
      <c r="POF53" s="114"/>
      <c r="POG53" s="114"/>
      <c r="POH53" s="114"/>
      <c r="POI53" s="114"/>
      <c r="POJ53" s="114"/>
      <c r="POK53" s="114"/>
      <c r="POL53" s="114"/>
      <c r="POM53" s="114"/>
      <c r="PON53" s="114"/>
      <c r="POO53" s="114"/>
      <c r="POP53" s="114"/>
      <c r="POQ53" s="114"/>
      <c r="POR53" s="114"/>
      <c r="POS53" s="114"/>
      <c r="POT53" s="114"/>
      <c r="POU53" s="114"/>
      <c r="POV53" s="114"/>
      <c r="POW53" s="114"/>
      <c r="POX53" s="114"/>
      <c r="POY53" s="114"/>
      <c r="POZ53" s="114"/>
      <c r="PPA53" s="114"/>
      <c r="PPB53" s="114"/>
      <c r="PPC53" s="114"/>
      <c r="PPD53" s="114"/>
      <c r="PPE53" s="114"/>
      <c r="PPF53" s="114"/>
      <c r="PPG53" s="114"/>
      <c r="PPH53" s="114"/>
      <c r="PPI53" s="114"/>
      <c r="PPJ53" s="114"/>
      <c r="PPK53" s="114"/>
      <c r="PPL53" s="114"/>
      <c r="PPM53" s="114"/>
      <c r="PPN53" s="114"/>
      <c r="PPO53" s="114"/>
      <c r="PPP53" s="114"/>
      <c r="PPQ53" s="114"/>
      <c r="PPR53" s="114"/>
      <c r="PPS53" s="114"/>
      <c r="PPT53" s="114"/>
      <c r="PPU53" s="114"/>
      <c r="PPV53" s="114"/>
      <c r="PPW53" s="114"/>
      <c r="PPX53" s="114"/>
      <c r="PPY53" s="114"/>
      <c r="PPZ53" s="114"/>
      <c r="PQA53" s="114"/>
      <c r="PQB53" s="114"/>
      <c r="PQC53" s="114"/>
      <c r="PQD53" s="114"/>
      <c r="PQE53" s="114"/>
      <c r="PQF53" s="114"/>
      <c r="PQG53" s="114"/>
      <c r="PQH53" s="114"/>
      <c r="PQI53" s="114"/>
      <c r="PQJ53" s="114"/>
      <c r="PQK53" s="114"/>
      <c r="PQL53" s="114"/>
      <c r="PQM53" s="114"/>
      <c r="PQN53" s="114"/>
      <c r="PQO53" s="114"/>
      <c r="PQP53" s="114"/>
      <c r="PQQ53" s="114"/>
      <c r="PQR53" s="114"/>
      <c r="PQS53" s="114"/>
      <c r="PQT53" s="114"/>
      <c r="PQU53" s="114"/>
      <c r="PQV53" s="114"/>
      <c r="PQW53" s="114"/>
      <c r="PQX53" s="114"/>
      <c r="PQY53" s="114"/>
      <c r="PQZ53" s="114"/>
      <c r="PRA53" s="114"/>
      <c r="PRB53" s="114"/>
      <c r="PRC53" s="114"/>
      <c r="PRD53" s="114"/>
      <c r="PRE53" s="114"/>
      <c r="PRF53" s="114"/>
      <c r="PRG53" s="114"/>
      <c r="PRH53" s="114"/>
      <c r="PRI53" s="114"/>
      <c r="PRJ53" s="114"/>
      <c r="PRK53" s="114"/>
      <c r="PRL53" s="114"/>
      <c r="PRM53" s="114"/>
      <c r="PRN53" s="114"/>
      <c r="PRO53" s="114"/>
      <c r="PRP53" s="114"/>
      <c r="PRQ53" s="114"/>
      <c r="PRR53" s="114"/>
      <c r="PRS53" s="114"/>
      <c r="PRT53" s="114"/>
      <c r="PRU53" s="114"/>
      <c r="PRV53" s="114"/>
      <c r="PRW53" s="114"/>
      <c r="PRX53" s="114"/>
      <c r="PRY53" s="114"/>
      <c r="PRZ53" s="114"/>
      <c r="PSA53" s="114"/>
      <c r="PSB53" s="114"/>
      <c r="PSC53" s="114"/>
      <c r="PSD53" s="114"/>
      <c r="PSE53" s="114"/>
      <c r="PSF53" s="114"/>
      <c r="PSG53" s="114"/>
      <c r="PSH53" s="114"/>
      <c r="PSI53" s="114"/>
      <c r="PSJ53" s="114"/>
      <c r="PSK53" s="114"/>
      <c r="PSL53" s="114"/>
      <c r="PSM53" s="114"/>
      <c r="PSN53" s="114"/>
      <c r="PSO53" s="114"/>
      <c r="PSP53" s="114"/>
      <c r="PSQ53" s="114"/>
      <c r="PSR53" s="114"/>
      <c r="PSS53" s="114"/>
      <c r="PST53" s="114"/>
      <c r="PSU53" s="114"/>
      <c r="PSV53" s="114"/>
      <c r="PSW53" s="114"/>
      <c r="PSX53" s="114"/>
      <c r="PSY53" s="114"/>
      <c r="PSZ53" s="114"/>
      <c r="PTA53" s="114"/>
      <c r="PTB53" s="114"/>
      <c r="PTC53" s="114"/>
      <c r="PTD53" s="114"/>
      <c r="PTE53" s="114"/>
      <c r="PTF53" s="114"/>
      <c r="PTG53" s="114"/>
      <c r="PTH53" s="114"/>
      <c r="PTI53" s="114"/>
      <c r="PTJ53" s="114"/>
      <c r="PTK53" s="114"/>
      <c r="PTL53" s="114"/>
      <c r="PTM53" s="114"/>
      <c r="PTN53" s="114"/>
      <c r="PTO53" s="114"/>
      <c r="PTP53" s="114"/>
      <c r="PTQ53" s="114"/>
      <c r="PTR53" s="114"/>
      <c r="PTS53" s="114"/>
      <c r="PTT53" s="114"/>
      <c r="PTU53" s="114"/>
      <c r="PTV53" s="114"/>
      <c r="PTW53" s="114"/>
      <c r="PTX53" s="114"/>
      <c r="PTY53" s="114"/>
      <c r="PTZ53" s="114"/>
      <c r="PUA53" s="114"/>
      <c r="PUB53" s="114"/>
      <c r="PUC53" s="114"/>
      <c r="PUD53" s="114"/>
      <c r="PUE53" s="114"/>
      <c r="PUF53" s="114"/>
      <c r="PUG53" s="114"/>
      <c r="PUH53" s="114"/>
      <c r="PUI53" s="114"/>
      <c r="PUJ53" s="114"/>
      <c r="PUK53" s="114"/>
      <c r="PUL53" s="114"/>
      <c r="PUM53" s="114"/>
      <c r="PUN53" s="114"/>
      <c r="PUO53" s="114"/>
      <c r="PUP53" s="114"/>
      <c r="PUQ53" s="114"/>
      <c r="PUR53" s="114"/>
      <c r="PUS53" s="114"/>
      <c r="PUT53" s="114"/>
      <c r="PUU53" s="114"/>
      <c r="PUV53" s="114"/>
      <c r="PUW53" s="114"/>
      <c r="PUX53" s="114"/>
      <c r="PUY53" s="114"/>
      <c r="PUZ53" s="114"/>
      <c r="PVA53" s="114"/>
      <c r="PVB53" s="114"/>
      <c r="PVC53" s="114"/>
      <c r="PVD53" s="114"/>
      <c r="PVE53" s="114"/>
      <c r="PVF53" s="114"/>
      <c r="PVG53" s="114"/>
      <c r="PVH53" s="114"/>
      <c r="PVI53" s="114"/>
      <c r="PVJ53" s="114"/>
      <c r="PVK53" s="114"/>
      <c r="PVL53" s="114"/>
      <c r="PVM53" s="114"/>
      <c r="PVN53" s="114"/>
      <c r="PVO53" s="114"/>
      <c r="PVP53" s="114"/>
      <c r="PVQ53" s="114"/>
      <c r="PVR53" s="114"/>
      <c r="PVS53" s="114"/>
      <c r="PVT53" s="114"/>
      <c r="PVU53" s="114"/>
      <c r="PVV53" s="114"/>
      <c r="PVW53" s="114"/>
      <c r="PVX53" s="114"/>
      <c r="PVY53" s="114"/>
      <c r="PVZ53" s="114"/>
      <c r="PWA53" s="114"/>
      <c r="PWB53" s="114"/>
      <c r="PWC53" s="114"/>
      <c r="PWD53" s="114"/>
      <c r="PWE53" s="114"/>
      <c r="PWF53" s="114"/>
      <c r="PWG53" s="114"/>
      <c r="PWH53" s="114"/>
      <c r="PWI53" s="114"/>
      <c r="PWJ53" s="114"/>
      <c r="PWK53" s="114"/>
      <c r="PWL53" s="114"/>
      <c r="PWM53" s="114"/>
      <c r="PWN53" s="114"/>
      <c r="PWO53" s="114"/>
      <c r="PWP53" s="114"/>
      <c r="PWQ53" s="114"/>
      <c r="PWR53" s="114"/>
      <c r="PWS53" s="114"/>
      <c r="PWT53" s="114"/>
      <c r="PWU53" s="114"/>
      <c r="PWV53" s="114"/>
      <c r="PWW53" s="114"/>
      <c r="PWX53" s="114"/>
      <c r="PWY53" s="114"/>
      <c r="PWZ53" s="114"/>
      <c r="PXA53" s="114"/>
      <c r="PXB53" s="114"/>
      <c r="PXC53" s="114"/>
      <c r="PXD53" s="114"/>
      <c r="PXE53" s="114"/>
      <c r="PXF53" s="114"/>
      <c r="PXG53" s="114"/>
      <c r="PXH53" s="114"/>
      <c r="PXI53" s="114"/>
      <c r="PXJ53" s="114"/>
      <c r="PXK53" s="114"/>
      <c r="PXL53" s="114"/>
      <c r="PXM53" s="114"/>
      <c r="PXN53" s="114"/>
      <c r="PXO53" s="114"/>
      <c r="PXP53" s="114"/>
      <c r="PXQ53" s="114"/>
      <c r="PXR53" s="114"/>
      <c r="PXS53" s="114"/>
      <c r="PXT53" s="114"/>
      <c r="PXU53" s="114"/>
      <c r="PXV53" s="114"/>
      <c r="PXW53" s="114"/>
      <c r="PXX53" s="114"/>
      <c r="PXY53" s="114"/>
      <c r="PXZ53" s="114"/>
      <c r="PYA53" s="114"/>
      <c r="PYB53" s="114"/>
      <c r="PYC53" s="114"/>
      <c r="PYD53" s="114"/>
      <c r="PYE53" s="114"/>
      <c r="PYF53" s="114"/>
      <c r="PYG53" s="114"/>
      <c r="PYH53" s="114"/>
      <c r="PYI53" s="114"/>
      <c r="PYJ53" s="114"/>
      <c r="PYK53" s="114"/>
      <c r="PYL53" s="114"/>
      <c r="PYM53" s="114"/>
      <c r="PYN53" s="114"/>
      <c r="PYO53" s="114"/>
      <c r="PYP53" s="114"/>
      <c r="PYQ53" s="114"/>
      <c r="PYR53" s="114"/>
      <c r="PYS53" s="114"/>
      <c r="PYT53" s="114"/>
      <c r="PYU53" s="114"/>
      <c r="PYV53" s="114"/>
      <c r="PYW53" s="114"/>
      <c r="PYX53" s="114"/>
      <c r="PYY53" s="114"/>
      <c r="PYZ53" s="114"/>
      <c r="PZA53" s="114"/>
      <c r="PZB53" s="114"/>
      <c r="PZC53" s="114"/>
      <c r="PZD53" s="114"/>
      <c r="PZE53" s="114"/>
      <c r="PZF53" s="114"/>
      <c r="PZG53" s="114"/>
      <c r="PZH53" s="114"/>
      <c r="PZI53" s="114"/>
      <c r="PZJ53" s="114"/>
      <c r="PZK53" s="114"/>
      <c r="PZL53" s="114"/>
      <c r="PZM53" s="114"/>
      <c r="PZN53" s="114"/>
      <c r="PZO53" s="114"/>
      <c r="PZP53" s="114"/>
      <c r="PZQ53" s="114"/>
      <c r="PZR53" s="114"/>
      <c r="PZS53" s="114"/>
      <c r="PZT53" s="114"/>
      <c r="PZU53" s="114"/>
      <c r="PZV53" s="114"/>
      <c r="PZW53" s="114"/>
      <c r="PZX53" s="114"/>
      <c r="PZY53" s="114"/>
      <c r="PZZ53" s="114"/>
      <c r="QAA53" s="114"/>
      <c r="QAB53" s="114"/>
      <c r="QAC53" s="114"/>
      <c r="QAD53" s="114"/>
      <c r="QAE53" s="114"/>
      <c r="QAF53" s="114"/>
      <c r="QAG53" s="114"/>
      <c r="QAH53" s="114"/>
      <c r="QAI53" s="114"/>
      <c r="QAJ53" s="114"/>
      <c r="QAK53" s="114"/>
      <c r="QAL53" s="114"/>
      <c r="QAM53" s="114"/>
      <c r="QAN53" s="114"/>
      <c r="QAO53" s="114"/>
      <c r="QAP53" s="114"/>
      <c r="QAQ53" s="114"/>
      <c r="QAR53" s="114"/>
      <c r="QAS53" s="114"/>
      <c r="QAT53" s="114"/>
      <c r="QAU53" s="114"/>
      <c r="QAV53" s="114"/>
      <c r="QAW53" s="114"/>
      <c r="QAX53" s="114"/>
      <c r="QAY53" s="114"/>
      <c r="QAZ53" s="114"/>
      <c r="QBA53" s="114"/>
      <c r="QBB53" s="114"/>
      <c r="QBC53" s="114"/>
      <c r="QBD53" s="114"/>
      <c r="QBE53" s="114"/>
      <c r="QBF53" s="114"/>
      <c r="QBG53" s="114"/>
      <c r="QBH53" s="114"/>
      <c r="QBI53" s="114"/>
      <c r="QBJ53" s="114"/>
      <c r="QBK53" s="114"/>
      <c r="QBL53" s="114"/>
      <c r="QBM53" s="114"/>
      <c r="QBN53" s="114"/>
      <c r="QBO53" s="114"/>
      <c r="QBP53" s="114"/>
      <c r="QBQ53" s="114"/>
      <c r="QBR53" s="114"/>
      <c r="QBS53" s="114"/>
      <c r="QBT53" s="114"/>
      <c r="QBU53" s="114"/>
      <c r="QBV53" s="114"/>
      <c r="QBW53" s="114"/>
      <c r="QBX53" s="114"/>
      <c r="QBY53" s="114"/>
      <c r="QBZ53" s="114"/>
      <c r="QCA53" s="114"/>
      <c r="QCB53" s="114"/>
      <c r="QCC53" s="114"/>
      <c r="QCD53" s="114"/>
      <c r="QCE53" s="114"/>
      <c r="QCF53" s="114"/>
      <c r="QCG53" s="114"/>
      <c r="QCH53" s="114"/>
      <c r="QCI53" s="114"/>
      <c r="QCJ53" s="114"/>
      <c r="QCK53" s="114"/>
      <c r="QCL53" s="114"/>
      <c r="QCM53" s="114"/>
      <c r="QCN53" s="114"/>
      <c r="QCO53" s="114"/>
      <c r="QCP53" s="114"/>
      <c r="QCQ53" s="114"/>
      <c r="QCR53" s="114"/>
      <c r="QCS53" s="114"/>
      <c r="QCT53" s="114"/>
      <c r="QCU53" s="114"/>
      <c r="QCV53" s="114"/>
      <c r="QCW53" s="114"/>
      <c r="QCX53" s="114"/>
      <c r="QCY53" s="114"/>
      <c r="QCZ53" s="114"/>
      <c r="QDA53" s="114"/>
      <c r="QDB53" s="114"/>
      <c r="QDC53" s="114"/>
      <c r="QDD53" s="114"/>
      <c r="QDE53" s="114"/>
      <c r="QDF53" s="114"/>
      <c r="QDG53" s="114"/>
      <c r="QDH53" s="114"/>
      <c r="QDI53" s="114"/>
      <c r="QDJ53" s="114"/>
      <c r="QDK53" s="114"/>
      <c r="QDL53" s="114"/>
      <c r="QDM53" s="114"/>
      <c r="QDN53" s="114"/>
      <c r="QDO53" s="114"/>
      <c r="QDP53" s="114"/>
      <c r="QDQ53" s="114"/>
      <c r="QDR53" s="114"/>
      <c r="QDS53" s="114"/>
      <c r="QDT53" s="114"/>
      <c r="QDU53" s="114"/>
      <c r="QDV53" s="114"/>
      <c r="QDW53" s="114"/>
      <c r="QDX53" s="114"/>
      <c r="QDY53" s="114"/>
      <c r="QDZ53" s="114"/>
      <c r="QEA53" s="114"/>
      <c r="QEB53" s="114"/>
      <c r="QEC53" s="114"/>
      <c r="QED53" s="114"/>
      <c r="QEE53" s="114"/>
      <c r="QEF53" s="114"/>
      <c r="QEG53" s="114"/>
      <c r="QEH53" s="114"/>
      <c r="QEI53" s="114"/>
      <c r="QEJ53" s="114"/>
      <c r="QEK53" s="114"/>
      <c r="QEL53" s="114"/>
      <c r="QEM53" s="114"/>
      <c r="QEN53" s="114"/>
      <c r="QEO53" s="114"/>
      <c r="QEP53" s="114"/>
      <c r="QEQ53" s="114"/>
      <c r="QER53" s="114"/>
      <c r="QES53" s="114"/>
      <c r="QET53" s="114"/>
      <c r="QEU53" s="114"/>
      <c r="QEV53" s="114"/>
      <c r="QEW53" s="114"/>
      <c r="QEX53" s="114"/>
      <c r="QEY53" s="114"/>
      <c r="QEZ53" s="114"/>
      <c r="QFA53" s="114"/>
      <c r="QFB53" s="114"/>
      <c r="QFC53" s="114"/>
      <c r="QFD53" s="114"/>
      <c r="QFE53" s="114"/>
      <c r="QFF53" s="114"/>
      <c r="QFG53" s="114"/>
      <c r="QFH53" s="114"/>
      <c r="QFI53" s="114"/>
      <c r="QFJ53" s="114"/>
      <c r="QFK53" s="114"/>
      <c r="QFL53" s="114"/>
      <c r="QFM53" s="114"/>
      <c r="QFN53" s="114"/>
      <c r="QFO53" s="114"/>
      <c r="QFP53" s="114"/>
      <c r="QFQ53" s="114"/>
      <c r="QFR53" s="114"/>
      <c r="QFS53" s="114"/>
      <c r="QFT53" s="114"/>
      <c r="QFU53" s="114"/>
      <c r="QFV53" s="114"/>
      <c r="QFW53" s="114"/>
      <c r="QFX53" s="114"/>
      <c r="QFY53" s="114"/>
      <c r="QFZ53" s="114"/>
      <c r="QGA53" s="114"/>
      <c r="QGB53" s="114"/>
      <c r="QGC53" s="114"/>
      <c r="QGD53" s="114"/>
      <c r="QGE53" s="114"/>
      <c r="QGF53" s="114"/>
      <c r="QGG53" s="114"/>
      <c r="QGH53" s="114"/>
      <c r="QGI53" s="114"/>
      <c r="QGJ53" s="114"/>
      <c r="QGK53" s="114"/>
      <c r="QGL53" s="114"/>
      <c r="QGM53" s="114"/>
      <c r="QGN53" s="114"/>
      <c r="QGO53" s="114"/>
      <c r="QGP53" s="114"/>
      <c r="QGQ53" s="114"/>
      <c r="QGR53" s="114"/>
      <c r="QGS53" s="114"/>
      <c r="QGT53" s="114"/>
      <c r="QGU53" s="114"/>
      <c r="QGV53" s="114"/>
      <c r="QGW53" s="114"/>
      <c r="QGX53" s="114"/>
      <c r="QGY53" s="114"/>
      <c r="QGZ53" s="114"/>
      <c r="QHA53" s="114"/>
      <c r="QHB53" s="114"/>
      <c r="QHC53" s="114"/>
      <c r="QHD53" s="114"/>
      <c r="QHE53" s="114"/>
      <c r="QHF53" s="114"/>
      <c r="QHG53" s="114"/>
      <c r="QHH53" s="114"/>
      <c r="QHI53" s="114"/>
      <c r="QHJ53" s="114"/>
      <c r="QHK53" s="114"/>
      <c r="QHL53" s="114"/>
      <c r="QHM53" s="114"/>
      <c r="QHN53" s="114"/>
      <c r="QHO53" s="114"/>
      <c r="QHP53" s="114"/>
      <c r="QHQ53" s="114"/>
      <c r="QHR53" s="114"/>
      <c r="QHS53" s="114"/>
      <c r="QHT53" s="114"/>
      <c r="QHU53" s="114"/>
      <c r="QHV53" s="114"/>
      <c r="QHW53" s="114"/>
      <c r="QHX53" s="114"/>
      <c r="QHY53" s="114"/>
      <c r="QHZ53" s="114"/>
      <c r="QIA53" s="114"/>
      <c r="QIB53" s="114"/>
      <c r="QIC53" s="114"/>
      <c r="QID53" s="114"/>
      <c r="QIE53" s="114"/>
      <c r="QIF53" s="114"/>
      <c r="QIG53" s="114"/>
      <c r="QIH53" s="114"/>
      <c r="QII53" s="114"/>
      <c r="QIJ53" s="114"/>
      <c r="QIK53" s="114"/>
      <c r="QIL53" s="114"/>
      <c r="QIM53" s="114"/>
      <c r="QIN53" s="114"/>
      <c r="QIO53" s="114"/>
      <c r="QIP53" s="114"/>
      <c r="QIQ53" s="114"/>
      <c r="QIR53" s="114"/>
      <c r="QIS53" s="114"/>
      <c r="QIT53" s="114"/>
      <c r="QIU53" s="114"/>
      <c r="QIV53" s="114"/>
      <c r="QIW53" s="114"/>
      <c r="QIX53" s="114"/>
      <c r="QIY53" s="114"/>
      <c r="QIZ53" s="114"/>
      <c r="QJA53" s="114"/>
      <c r="QJB53" s="114"/>
      <c r="QJC53" s="114"/>
      <c r="QJD53" s="114"/>
      <c r="QJE53" s="114"/>
      <c r="QJF53" s="114"/>
      <c r="QJG53" s="114"/>
      <c r="QJH53" s="114"/>
      <c r="QJI53" s="114"/>
      <c r="QJJ53" s="114"/>
      <c r="QJK53" s="114"/>
      <c r="QJL53" s="114"/>
      <c r="QJM53" s="114"/>
      <c r="QJN53" s="114"/>
      <c r="QJO53" s="114"/>
      <c r="QJP53" s="114"/>
      <c r="QJQ53" s="114"/>
      <c r="QJR53" s="114"/>
      <c r="QJS53" s="114"/>
      <c r="QJT53" s="114"/>
      <c r="QJU53" s="114"/>
      <c r="QJV53" s="114"/>
      <c r="QJW53" s="114"/>
      <c r="QJX53" s="114"/>
      <c r="QJY53" s="114"/>
      <c r="QJZ53" s="114"/>
      <c r="QKA53" s="114"/>
      <c r="QKB53" s="114"/>
      <c r="QKC53" s="114"/>
      <c r="QKD53" s="114"/>
      <c r="QKE53" s="114"/>
      <c r="QKF53" s="114"/>
      <c r="QKG53" s="114"/>
      <c r="QKH53" s="114"/>
      <c r="QKI53" s="114"/>
      <c r="QKJ53" s="114"/>
      <c r="QKK53" s="114"/>
      <c r="QKL53" s="114"/>
      <c r="QKM53" s="114"/>
      <c r="QKN53" s="114"/>
      <c r="QKO53" s="114"/>
      <c r="QKP53" s="114"/>
      <c r="QKQ53" s="114"/>
      <c r="QKR53" s="114"/>
      <c r="QKS53" s="114"/>
      <c r="QKT53" s="114"/>
      <c r="QKU53" s="114"/>
      <c r="QKV53" s="114"/>
      <c r="QKW53" s="114"/>
      <c r="QKX53" s="114"/>
      <c r="QKY53" s="114"/>
      <c r="QKZ53" s="114"/>
      <c r="QLA53" s="114"/>
      <c r="QLB53" s="114"/>
      <c r="QLC53" s="114"/>
      <c r="QLD53" s="114"/>
      <c r="QLE53" s="114"/>
      <c r="QLF53" s="114"/>
      <c r="QLG53" s="114"/>
      <c r="QLH53" s="114"/>
      <c r="QLI53" s="114"/>
      <c r="QLJ53" s="114"/>
      <c r="QLK53" s="114"/>
      <c r="QLL53" s="114"/>
      <c r="QLM53" s="114"/>
      <c r="QLN53" s="114"/>
      <c r="QLO53" s="114"/>
      <c r="QLP53" s="114"/>
      <c r="QLQ53" s="114"/>
      <c r="QLR53" s="114"/>
      <c r="QLS53" s="114"/>
      <c r="QLT53" s="114"/>
      <c r="QLU53" s="114"/>
      <c r="QLV53" s="114"/>
      <c r="QLW53" s="114"/>
      <c r="QLX53" s="114"/>
      <c r="QLY53" s="114"/>
      <c r="QLZ53" s="114"/>
      <c r="QMA53" s="114"/>
      <c r="QMB53" s="114"/>
      <c r="QMC53" s="114"/>
      <c r="QMD53" s="114"/>
      <c r="QME53" s="114"/>
      <c r="QMF53" s="114"/>
      <c r="QMG53" s="114"/>
      <c r="QMH53" s="114"/>
      <c r="QMI53" s="114"/>
      <c r="QMJ53" s="114"/>
      <c r="QMK53" s="114"/>
      <c r="QML53" s="114"/>
      <c r="QMM53" s="114"/>
      <c r="QMN53" s="114"/>
      <c r="QMO53" s="114"/>
      <c r="QMP53" s="114"/>
      <c r="QMQ53" s="114"/>
      <c r="QMR53" s="114"/>
      <c r="QMS53" s="114"/>
      <c r="QMT53" s="114"/>
      <c r="QMU53" s="114"/>
      <c r="QMV53" s="114"/>
      <c r="QMW53" s="114"/>
      <c r="QMX53" s="114"/>
      <c r="QMY53" s="114"/>
      <c r="QMZ53" s="114"/>
      <c r="QNA53" s="114"/>
      <c r="QNB53" s="114"/>
      <c r="QNC53" s="114"/>
      <c r="QND53" s="114"/>
      <c r="QNE53" s="114"/>
      <c r="QNF53" s="114"/>
      <c r="QNG53" s="114"/>
      <c r="QNH53" s="114"/>
      <c r="QNI53" s="114"/>
      <c r="QNJ53" s="114"/>
      <c r="QNK53" s="114"/>
      <c r="QNL53" s="114"/>
      <c r="QNM53" s="114"/>
      <c r="QNN53" s="114"/>
      <c r="QNO53" s="114"/>
      <c r="QNP53" s="114"/>
      <c r="QNQ53" s="114"/>
      <c r="QNR53" s="114"/>
      <c r="QNS53" s="114"/>
      <c r="QNT53" s="114"/>
      <c r="QNU53" s="114"/>
      <c r="QNV53" s="114"/>
      <c r="QNW53" s="114"/>
      <c r="QNX53" s="114"/>
      <c r="QNY53" s="114"/>
      <c r="QNZ53" s="114"/>
      <c r="QOA53" s="114"/>
      <c r="QOB53" s="114"/>
      <c r="QOC53" s="114"/>
      <c r="QOD53" s="114"/>
      <c r="QOE53" s="114"/>
      <c r="QOF53" s="114"/>
      <c r="QOG53" s="114"/>
      <c r="QOH53" s="114"/>
      <c r="QOI53" s="114"/>
      <c r="QOJ53" s="114"/>
      <c r="QOK53" s="114"/>
      <c r="QOL53" s="114"/>
      <c r="QOM53" s="114"/>
      <c r="QON53" s="114"/>
      <c r="QOO53" s="114"/>
      <c r="QOP53" s="114"/>
      <c r="QOQ53" s="114"/>
      <c r="QOR53" s="114"/>
      <c r="QOS53" s="114"/>
      <c r="QOT53" s="114"/>
      <c r="QOU53" s="114"/>
      <c r="QOV53" s="114"/>
      <c r="QOW53" s="114"/>
      <c r="QOX53" s="114"/>
      <c r="QOY53" s="114"/>
      <c r="QOZ53" s="114"/>
      <c r="QPA53" s="114"/>
      <c r="QPB53" s="114"/>
      <c r="QPC53" s="114"/>
      <c r="QPD53" s="114"/>
      <c r="QPE53" s="114"/>
      <c r="QPF53" s="114"/>
      <c r="QPG53" s="114"/>
      <c r="QPH53" s="114"/>
      <c r="QPI53" s="114"/>
      <c r="QPJ53" s="114"/>
      <c r="QPK53" s="114"/>
      <c r="QPL53" s="114"/>
      <c r="QPM53" s="114"/>
      <c r="QPN53" s="114"/>
      <c r="QPO53" s="114"/>
      <c r="QPP53" s="114"/>
      <c r="QPQ53" s="114"/>
      <c r="QPR53" s="114"/>
      <c r="QPS53" s="114"/>
      <c r="QPT53" s="114"/>
      <c r="QPU53" s="114"/>
      <c r="QPV53" s="114"/>
      <c r="QPW53" s="114"/>
      <c r="QPX53" s="114"/>
      <c r="QPY53" s="114"/>
      <c r="QPZ53" s="114"/>
      <c r="QQA53" s="114"/>
      <c r="QQB53" s="114"/>
      <c r="QQC53" s="114"/>
      <c r="QQD53" s="114"/>
      <c r="QQE53" s="114"/>
      <c r="QQF53" s="114"/>
      <c r="QQG53" s="114"/>
      <c r="QQH53" s="114"/>
      <c r="QQI53" s="114"/>
      <c r="QQJ53" s="114"/>
      <c r="QQK53" s="114"/>
      <c r="QQL53" s="114"/>
      <c r="QQM53" s="114"/>
      <c r="QQN53" s="114"/>
      <c r="QQO53" s="114"/>
      <c r="QQP53" s="114"/>
      <c r="QQQ53" s="114"/>
      <c r="QQR53" s="114"/>
      <c r="QQS53" s="114"/>
      <c r="QQT53" s="114"/>
      <c r="QQU53" s="114"/>
      <c r="QQV53" s="114"/>
      <c r="QQW53" s="114"/>
      <c r="QQX53" s="114"/>
      <c r="QQY53" s="114"/>
      <c r="QQZ53" s="114"/>
      <c r="QRA53" s="114"/>
      <c r="QRB53" s="114"/>
      <c r="QRC53" s="114"/>
      <c r="QRD53" s="114"/>
      <c r="QRE53" s="114"/>
      <c r="QRF53" s="114"/>
      <c r="QRG53" s="114"/>
      <c r="QRH53" s="114"/>
      <c r="QRI53" s="114"/>
      <c r="QRJ53" s="114"/>
      <c r="QRK53" s="114"/>
      <c r="QRL53" s="114"/>
      <c r="QRM53" s="114"/>
      <c r="QRN53" s="114"/>
      <c r="QRO53" s="114"/>
      <c r="QRP53" s="114"/>
      <c r="QRQ53" s="114"/>
      <c r="QRR53" s="114"/>
      <c r="QRS53" s="114"/>
      <c r="QRT53" s="114"/>
      <c r="QRU53" s="114"/>
      <c r="QRV53" s="114"/>
      <c r="QRW53" s="114"/>
      <c r="QRX53" s="114"/>
      <c r="QRY53" s="114"/>
      <c r="QRZ53" s="114"/>
      <c r="QSA53" s="114"/>
      <c r="QSB53" s="114"/>
      <c r="QSC53" s="114"/>
      <c r="QSD53" s="114"/>
      <c r="QSE53" s="114"/>
      <c r="QSF53" s="114"/>
      <c r="QSG53" s="114"/>
      <c r="QSH53" s="114"/>
      <c r="QSI53" s="114"/>
      <c r="QSJ53" s="114"/>
      <c r="QSK53" s="114"/>
      <c r="QSL53" s="114"/>
      <c r="QSM53" s="114"/>
      <c r="QSN53" s="114"/>
      <c r="QSO53" s="114"/>
      <c r="QSP53" s="114"/>
      <c r="QSQ53" s="114"/>
      <c r="QSR53" s="114"/>
      <c r="QSS53" s="114"/>
      <c r="QST53" s="114"/>
      <c r="QSU53" s="114"/>
      <c r="QSV53" s="114"/>
      <c r="QSW53" s="114"/>
      <c r="QSX53" s="114"/>
      <c r="QSY53" s="114"/>
      <c r="QSZ53" s="114"/>
      <c r="QTA53" s="114"/>
      <c r="QTB53" s="114"/>
      <c r="QTC53" s="114"/>
      <c r="QTD53" s="114"/>
      <c r="QTE53" s="114"/>
      <c r="QTF53" s="114"/>
      <c r="QTG53" s="114"/>
      <c r="QTH53" s="114"/>
      <c r="QTI53" s="114"/>
      <c r="QTJ53" s="114"/>
      <c r="QTK53" s="114"/>
      <c r="QTL53" s="114"/>
      <c r="QTM53" s="114"/>
      <c r="QTN53" s="114"/>
      <c r="QTO53" s="114"/>
      <c r="QTP53" s="114"/>
      <c r="QTQ53" s="114"/>
      <c r="QTR53" s="114"/>
      <c r="QTS53" s="114"/>
      <c r="QTT53" s="114"/>
      <c r="QTU53" s="114"/>
      <c r="QTV53" s="114"/>
      <c r="QTW53" s="114"/>
      <c r="QTX53" s="114"/>
      <c r="QTY53" s="114"/>
      <c r="QTZ53" s="114"/>
      <c r="QUA53" s="114"/>
      <c r="QUB53" s="114"/>
      <c r="QUC53" s="114"/>
      <c r="QUD53" s="114"/>
      <c r="QUE53" s="114"/>
      <c r="QUF53" s="114"/>
      <c r="QUG53" s="114"/>
      <c r="QUH53" s="114"/>
      <c r="QUI53" s="114"/>
      <c r="QUJ53" s="114"/>
      <c r="QUK53" s="114"/>
      <c r="QUL53" s="114"/>
      <c r="QUM53" s="114"/>
      <c r="QUN53" s="114"/>
      <c r="QUO53" s="114"/>
      <c r="QUP53" s="114"/>
      <c r="QUQ53" s="114"/>
      <c r="QUR53" s="114"/>
      <c r="QUS53" s="114"/>
      <c r="QUT53" s="114"/>
      <c r="QUU53" s="114"/>
      <c r="QUV53" s="114"/>
      <c r="QUW53" s="114"/>
      <c r="QUX53" s="114"/>
      <c r="QUY53" s="114"/>
      <c r="QUZ53" s="114"/>
      <c r="QVA53" s="114"/>
      <c r="QVB53" s="114"/>
      <c r="QVC53" s="114"/>
      <c r="QVD53" s="114"/>
      <c r="QVE53" s="114"/>
      <c r="QVF53" s="114"/>
      <c r="QVG53" s="114"/>
      <c r="QVH53" s="114"/>
      <c r="QVI53" s="114"/>
      <c r="QVJ53" s="114"/>
      <c r="QVK53" s="114"/>
      <c r="QVL53" s="114"/>
      <c r="QVM53" s="114"/>
      <c r="QVN53" s="114"/>
      <c r="QVO53" s="114"/>
      <c r="QVP53" s="114"/>
      <c r="QVQ53" s="114"/>
      <c r="QVR53" s="114"/>
      <c r="QVS53" s="114"/>
      <c r="QVT53" s="114"/>
      <c r="QVU53" s="114"/>
      <c r="QVV53" s="114"/>
      <c r="QVW53" s="114"/>
      <c r="QVX53" s="114"/>
      <c r="QVY53" s="114"/>
      <c r="QVZ53" s="114"/>
      <c r="QWA53" s="114"/>
      <c r="QWB53" s="114"/>
      <c r="QWC53" s="114"/>
      <c r="QWD53" s="114"/>
      <c r="QWE53" s="114"/>
      <c r="QWF53" s="114"/>
      <c r="QWG53" s="114"/>
      <c r="QWH53" s="114"/>
      <c r="QWI53" s="114"/>
      <c r="QWJ53" s="114"/>
      <c r="QWK53" s="114"/>
      <c r="QWL53" s="114"/>
      <c r="QWM53" s="114"/>
      <c r="QWN53" s="114"/>
      <c r="QWO53" s="114"/>
      <c r="QWP53" s="114"/>
      <c r="QWQ53" s="114"/>
      <c r="QWR53" s="114"/>
      <c r="QWS53" s="114"/>
      <c r="QWT53" s="114"/>
      <c r="QWU53" s="114"/>
      <c r="QWV53" s="114"/>
      <c r="QWW53" s="114"/>
      <c r="QWX53" s="114"/>
      <c r="QWY53" s="114"/>
      <c r="QWZ53" s="114"/>
      <c r="QXA53" s="114"/>
      <c r="QXB53" s="114"/>
      <c r="QXC53" s="114"/>
      <c r="QXD53" s="114"/>
      <c r="QXE53" s="114"/>
      <c r="QXF53" s="114"/>
      <c r="QXG53" s="114"/>
      <c r="QXH53" s="114"/>
      <c r="QXI53" s="114"/>
      <c r="QXJ53" s="114"/>
      <c r="QXK53" s="114"/>
      <c r="QXL53" s="114"/>
      <c r="QXM53" s="114"/>
      <c r="QXN53" s="114"/>
      <c r="QXO53" s="114"/>
      <c r="QXP53" s="114"/>
      <c r="QXQ53" s="114"/>
      <c r="QXR53" s="114"/>
      <c r="QXS53" s="114"/>
      <c r="QXT53" s="114"/>
      <c r="QXU53" s="114"/>
      <c r="QXV53" s="114"/>
      <c r="QXW53" s="114"/>
      <c r="QXX53" s="114"/>
      <c r="QXY53" s="114"/>
      <c r="QXZ53" s="114"/>
      <c r="QYA53" s="114"/>
      <c r="QYB53" s="114"/>
      <c r="QYC53" s="114"/>
      <c r="QYD53" s="114"/>
      <c r="QYE53" s="114"/>
      <c r="QYF53" s="114"/>
      <c r="QYG53" s="114"/>
      <c r="QYH53" s="114"/>
      <c r="QYI53" s="114"/>
      <c r="QYJ53" s="114"/>
      <c r="QYK53" s="114"/>
      <c r="QYL53" s="114"/>
      <c r="QYM53" s="114"/>
      <c r="QYN53" s="114"/>
      <c r="QYO53" s="114"/>
      <c r="QYP53" s="114"/>
      <c r="QYQ53" s="114"/>
      <c r="QYR53" s="114"/>
      <c r="QYS53" s="114"/>
      <c r="QYT53" s="114"/>
      <c r="QYU53" s="114"/>
      <c r="QYV53" s="114"/>
      <c r="QYW53" s="114"/>
      <c r="QYX53" s="114"/>
      <c r="QYY53" s="114"/>
      <c r="QYZ53" s="114"/>
      <c r="QZA53" s="114"/>
      <c r="QZB53" s="114"/>
      <c r="QZC53" s="114"/>
      <c r="QZD53" s="114"/>
      <c r="QZE53" s="114"/>
      <c r="QZF53" s="114"/>
      <c r="QZG53" s="114"/>
      <c r="QZH53" s="114"/>
      <c r="QZI53" s="114"/>
      <c r="QZJ53" s="114"/>
      <c r="QZK53" s="114"/>
      <c r="QZL53" s="114"/>
      <c r="QZM53" s="114"/>
      <c r="QZN53" s="114"/>
      <c r="QZO53" s="114"/>
      <c r="QZP53" s="114"/>
      <c r="QZQ53" s="114"/>
      <c r="QZR53" s="114"/>
      <c r="QZS53" s="114"/>
      <c r="QZT53" s="114"/>
      <c r="QZU53" s="114"/>
      <c r="QZV53" s="114"/>
      <c r="QZW53" s="114"/>
      <c r="QZX53" s="114"/>
      <c r="QZY53" s="114"/>
      <c r="QZZ53" s="114"/>
      <c r="RAA53" s="114"/>
      <c r="RAB53" s="114"/>
      <c r="RAC53" s="114"/>
      <c r="RAD53" s="114"/>
      <c r="RAE53" s="114"/>
      <c r="RAF53" s="114"/>
      <c r="RAG53" s="114"/>
      <c r="RAH53" s="114"/>
      <c r="RAI53" s="114"/>
      <c r="RAJ53" s="114"/>
      <c r="RAK53" s="114"/>
      <c r="RAL53" s="114"/>
      <c r="RAM53" s="114"/>
      <c r="RAN53" s="114"/>
      <c r="RAO53" s="114"/>
      <c r="RAP53" s="114"/>
      <c r="RAQ53" s="114"/>
      <c r="RAR53" s="114"/>
      <c r="RAS53" s="114"/>
      <c r="RAT53" s="114"/>
      <c r="RAU53" s="114"/>
      <c r="RAV53" s="114"/>
      <c r="RAW53" s="114"/>
      <c r="RAX53" s="114"/>
      <c r="RAY53" s="114"/>
      <c r="RAZ53" s="114"/>
      <c r="RBA53" s="114"/>
      <c r="RBB53" s="114"/>
      <c r="RBC53" s="114"/>
      <c r="RBD53" s="114"/>
      <c r="RBE53" s="114"/>
      <c r="RBF53" s="114"/>
      <c r="RBG53" s="114"/>
      <c r="RBH53" s="114"/>
      <c r="RBI53" s="114"/>
      <c r="RBJ53" s="114"/>
      <c r="RBK53" s="114"/>
      <c r="RBL53" s="114"/>
      <c r="RBM53" s="114"/>
      <c r="RBN53" s="114"/>
      <c r="RBO53" s="114"/>
      <c r="RBP53" s="114"/>
      <c r="RBQ53" s="114"/>
      <c r="RBR53" s="114"/>
      <c r="RBS53" s="114"/>
      <c r="RBT53" s="114"/>
      <c r="RBU53" s="114"/>
      <c r="RBV53" s="114"/>
      <c r="RBW53" s="114"/>
      <c r="RBX53" s="114"/>
      <c r="RBY53" s="114"/>
      <c r="RBZ53" s="114"/>
      <c r="RCA53" s="114"/>
      <c r="RCB53" s="114"/>
      <c r="RCC53" s="114"/>
      <c r="RCD53" s="114"/>
      <c r="RCE53" s="114"/>
      <c r="RCF53" s="114"/>
      <c r="RCG53" s="114"/>
      <c r="RCH53" s="114"/>
      <c r="RCI53" s="114"/>
      <c r="RCJ53" s="114"/>
      <c r="RCK53" s="114"/>
      <c r="RCL53" s="114"/>
      <c r="RCM53" s="114"/>
      <c r="RCN53" s="114"/>
      <c r="RCO53" s="114"/>
      <c r="RCP53" s="114"/>
      <c r="RCQ53" s="114"/>
      <c r="RCR53" s="114"/>
      <c r="RCS53" s="114"/>
      <c r="RCT53" s="114"/>
      <c r="RCU53" s="114"/>
      <c r="RCV53" s="114"/>
      <c r="RCW53" s="114"/>
      <c r="RCX53" s="114"/>
      <c r="RCY53" s="114"/>
      <c r="RCZ53" s="114"/>
      <c r="RDA53" s="114"/>
      <c r="RDB53" s="114"/>
      <c r="RDC53" s="114"/>
      <c r="RDD53" s="114"/>
      <c r="RDE53" s="114"/>
      <c r="RDF53" s="114"/>
      <c r="RDG53" s="114"/>
      <c r="RDH53" s="114"/>
      <c r="RDI53" s="114"/>
      <c r="RDJ53" s="114"/>
      <c r="RDK53" s="114"/>
      <c r="RDL53" s="114"/>
      <c r="RDM53" s="114"/>
      <c r="RDN53" s="114"/>
      <c r="RDO53" s="114"/>
      <c r="RDP53" s="114"/>
      <c r="RDQ53" s="114"/>
      <c r="RDR53" s="114"/>
      <c r="RDS53" s="114"/>
      <c r="RDT53" s="114"/>
      <c r="RDU53" s="114"/>
      <c r="RDV53" s="114"/>
      <c r="RDW53" s="114"/>
      <c r="RDX53" s="114"/>
      <c r="RDY53" s="114"/>
      <c r="RDZ53" s="114"/>
      <c r="REA53" s="114"/>
      <c r="REB53" s="114"/>
      <c r="REC53" s="114"/>
      <c r="RED53" s="114"/>
      <c r="REE53" s="114"/>
      <c r="REF53" s="114"/>
      <c r="REG53" s="114"/>
      <c r="REH53" s="114"/>
      <c r="REI53" s="114"/>
      <c r="REJ53" s="114"/>
      <c r="REK53" s="114"/>
      <c r="REL53" s="114"/>
      <c r="REM53" s="114"/>
      <c r="REN53" s="114"/>
      <c r="REO53" s="114"/>
      <c r="REP53" s="114"/>
      <c r="REQ53" s="114"/>
      <c r="RER53" s="114"/>
      <c r="RES53" s="114"/>
      <c r="RET53" s="114"/>
      <c r="REU53" s="114"/>
      <c r="REV53" s="114"/>
      <c r="REW53" s="114"/>
      <c r="REX53" s="114"/>
      <c r="REY53" s="114"/>
      <c r="REZ53" s="114"/>
      <c r="RFA53" s="114"/>
      <c r="RFB53" s="114"/>
      <c r="RFC53" s="114"/>
      <c r="RFD53" s="114"/>
      <c r="RFE53" s="114"/>
      <c r="RFF53" s="114"/>
      <c r="RFG53" s="114"/>
      <c r="RFH53" s="114"/>
      <c r="RFI53" s="114"/>
      <c r="RFJ53" s="114"/>
      <c r="RFK53" s="114"/>
      <c r="RFL53" s="114"/>
      <c r="RFM53" s="114"/>
      <c r="RFN53" s="114"/>
      <c r="RFO53" s="114"/>
      <c r="RFP53" s="114"/>
      <c r="RFQ53" s="114"/>
      <c r="RFR53" s="114"/>
      <c r="RFS53" s="114"/>
      <c r="RFT53" s="114"/>
      <c r="RFU53" s="114"/>
      <c r="RFV53" s="114"/>
      <c r="RFW53" s="114"/>
      <c r="RFX53" s="114"/>
      <c r="RFY53" s="114"/>
      <c r="RFZ53" s="114"/>
      <c r="RGA53" s="114"/>
      <c r="RGB53" s="114"/>
      <c r="RGC53" s="114"/>
      <c r="RGD53" s="114"/>
      <c r="RGE53" s="114"/>
      <c r="RGF53" s="114"/>
      <c r="RGG53" s="114"/>
      <c r="RGH53" s="114"/>
      <c r="RGI53" s="114"/>
      <c r="RGJ53" s="114"/>
      <c r="RGK53" s="114"/>
      <c r="RGL53" s="114"/>
      <c r="RGM53" s="114"/>
      <c r="RGN53" s="114"/>
      <c r="RGO53" s="114"/>
      <c r="RGP53" s="114"/>
      <c r="RGQ53" s="114"/>
      <c r="RGR53" s="114"/>
      <c r="RGS53" s="114"/>
      <c r="RGT53" s="114"/>
      <c r="RGU53" s="114"/>
      <c r="RGV53" s="114"/>
      <c r="RGW53" s="114"/>
      <c r="RGX53" s="114"/>
      <c r="RGY53" s="114"/>
      <c r="RGZ53" s="114"/>
      <c r="RHA53" s="114"/>
      <c r="RHB53" s="114"/>
      <c r="RHC53" s="114"/>
      <c r="RHD53" s="114"/>
      <c r="RHE53" s="114"/>
      <c r="RHF53" s="114"/>
      <c r="RHG53" s="114"/>
      <c r="RHH53" s="114"/>
      <c r="RHI53" s="114"/>
      <c r="RHJ53" s="114"/>
      <c r="RHK53" s="114"/>
      <c r="RHL53" s="114"/>
      <c r="RHM53" s="114"/>
      <c r="RHN53" s="114"/>
      <c r="RHO53" s="114"/>
      <c r="RHP53" s="114"/>
      <c r="RHQ53" s="114"/>
      <c r="RHR53" s="114"/>
      <c r="RHS53" s="114"/>
      <c r="RHT53" s="114"/>
      <c r="RHU53" s="114"/>
      <c r="RHV53" s="114"/>
      <c r="RHW53" s="114"/>
      <c r="RHX53" s="114"/>
      <c r="RHY53" s="114"/>
      <c r="RHZ53" s="114"/>
      <c r="RIA53" s="114"/>
      <c r="RIB53" s="114"/>
      <c r="RIC53" s="114"/>
      <c r="RID53" s="114"/>
      <c r="RIE53" s="114"/>
      <c r="RIF53" s="114"/>
      <c r="RIG53" s="114"/>
      <c r="RIH53" s="114"/>
      <c r="RII53" s="114"/>
      <c r="RIJ53" s="114"/>
      <c r="RIK53" s="114"/>
      <c r="RIL53" s="114"/>
      <c r="RIM53" s="114"/>
      <c r="RIN53" s="114"/>
      <c r="RIO53" s="114"/>
      <c r="RIP53" s="114"/>
      <c r="RIQ53" s="114"/>
      <c r="RIR53" s="114"/>
      <c r="RIS53" s="114"/>
      <c r="RIT53" s="114"/>
      <c r="RIU53" s="114"/>
      <c r="RIV53" s="114"/>
      <c r="RIW53" s="114"/>
      <c r="RIX53" s="114"/>
      <c r="RIY53" s="114"/>
      <c r="RIZ53" s="114"/>
      <c r="RJA53" s="114"/>
      <c r="RJB53" s="114"/>
      <c r="RJC53" s="114"/>
      <c r="RJD53" s="114"/>
      <c r="RJE53" s="114"/>
      <c r="RJF53" s="114"/>
      <c r="RJG53" s="114"/>
      <c r="RJH53" s="114"/>
      <c r="RJI53" s="114"/>
      <c r="RJJ53" s="114"/>
      <c r="RJK53" s="114"/>
      <c r="RJL53" s="114"/>
      <c r="RJM53" s="114"/>
      <c r="RJN53" s="114"/>
      <c r="RJO53" s="114"/>
      <c r="RJP53" s="114"/>
      <c r="RJQ53" s="114"/>
      <c r="RJR53" s="114"/>
      <c r="RJS53" s="114"/>
      <c r="RJT53" s="114"/>
      <c r="RJU53" s="114"/>
      <c r="RJV53" s="114"/>
      <c r="RJW53" s="114"/>
      <c r="RJX53" s="114"/>
      <c r="RJY53" s="114"/>
      <c r="RJZ53" s="114"/>
      <c r="RKA53" s="114"/>
      <c r="RKB53" s="114"/>
      <c r="RKC53" s="114"/>
      <c r="RKD53" s="114"/>
      <c r="RKE53" s="114"/>
      <c r="RKF53" s="114"/>
      <c r="RKG53" s="114"/>
      <c r="RKH53" s="114"/>
      <c r="RKI53" s="114"/>
      <c r="RKJ53" s="114"/>
      <c r="RKK53" s="114"/>
      <c r="RKL53" s="114"/>
      <c r="RKM53" s="114"/>
      <c r="RKN53" s="114"/>
      <c r="RKO53" s="114"/>
      <c r="RKP53" s="114"/>
      <c r="RKQ53" s="114"/>
      <c r="RKR53" s="114"/>
      <c r="RKS53" s="114"/>
      <c r="RKT53" s="114"/>
      <c r="RKU53" s="114"/>
      <c r="RKV53" s="114"/>
      <c r="RKW53" s="114"/>
      <c r="RKX53" s="114"/>
      <c r="RKY53" s="114"/>
      <c r="RKZ53" s="114"/>
      <c r="RLA53" s="114"/>
      <c r="RLB53" s="114"/>
      <c r="RLC53" s="114"/>
      <c r="RLD53" s="114"/>
      <c r="RLE53" s="114"/>
      <c r="RLF53" s="114"/>
      <c r="RLG53" s="114"/>
      <c r="RLH53" s="114"/>
      <c r="RLI53" s="114"/>
      <c r="RLJ53" s="114"/>
      <c r="RLK53" s="114"/>
      <c r="RLL53" s="114"/>
      <c r="RLM53" s="114"/>
      <c r="RLN53" s="114"/>
      <c r="RLO53" s="114"/>
      <c r="RLP53" s="114"/>
      <c r="RLQ53" s="114"/>
      <c r="RLR53" s="114"/>
      <c r="RLS53" s="114"/>
      <c r="RLT53" s="114"/>
      <c r="RLU53" s="114"/>
      <c r="RLV53" s="114"/>
      <c r="RLW53" s="114"/>
      <c r="RLX53" s="114"/>
      <c r="RLY53" s="114"/>
      <c r="RLZ53" s="114"/>
      <c r="RMA53" s="114"/>
      <c r="RMB53" s="114"/>
      <c r="RMC53" s="114"/>
      <c r="RMD53" s="114"/>
      <c r="RME53" s="114"/>
      <c r="RMF53" s="114"/>
      <c r="RMG53" s="114"/>
      <c r="RMH53" s="114"/>
      <c r="RMI53" s="114"/>
      <c r="RMJ53" s="114"/>
      <c r="RMK53" s="114"/>
      <c r="RML53" s="114"/>
      <c r="RMM53" s="114"/>
      <c r="RMN53" s="114"/>
      <c r="RMO53" s="114"/>
      <c r="RMP53" s="114"/>
      <c r="RMQ53" s="114"/>
      <c r="RMR53" s="114"/>
      <c r="RMS53" s="114"/>
      <c r="RMT53" s="114"/>
      <c r="RMU53" s="114"/>
      <c r="RMV53" s="114"/>
      <c r="RMW53" s="114"/>
      <c r="RMX53" s="114"/>
      <c r="RMY53" s="114"/>
      <c r="RMZ53" s="114"/>
      <c r="RNA53" s="114"/>
      <c r="RNB53" s="114"/>
      <c r="RNC53" s="114"/>
      <c r="RND53" s="114"/>
      <c r="RNE53" s="114"/>
      <c r="RNF53" s="114"/>
      <c r="RNG53" s="114"/>
      <c r="RNH53" s="114"/>
      <c r="RNI53" s="114"/>
      <c r="RNJ53" s="114"/>
      <c r="RNK53" s="114"/>
      <c r="RNL53" s="114"/>
      <c r="RNM53" s="114"/>
      <c r="RNN53" s="114"/>
      <c r="RNO53" s="114"/>
      <c r="RNP53" s="114"/>
      <c r="RNQ53" s="114"/>
      <c r="RNR53" s="114"/>
      <c r="RNS53" s="114"/>
      <c r="RNT53" s="114"/>
      <c r="RNU53" s="114"/>
      <c r="RNV53" s="114"/>
      <c r="RNW53" s="114"/>
      <c r="RNX53" s="114"/>
      <c r="RNY53" s="114"/>
      <c r="RNZ53" s="114"/>
      <c r="ROA53" s="114"/>
      <c r="ROB53" s="114"/>
      <c r="ROC53" s="114"/>
      <c r="ROD53" s="114"/>
      <c r="ROE53" s="114"/>
      <c r="ROF53" s="114"/>
      <c r="ROG53" s="114"/>
      <c r="ROH53" s="114"/>
      <c r="ROI53" s="114"/>
      <c r="ROJ53" s="114"/>
      <c r="ROK53" s="114"/>
      <c r="ROL53" s="114"/>
      <c r="ROM53" s="114"/>
      <c r="RON53" s="114"/>
      <c r="ROO53" s="114"/>
      <c r="ROP53" s="114"/>
      <c r="ROQ53" s="114"/>
      <c r="ROR53" s="114"/>
      <c r="ROS53" s="114"/>
      <c r="ROT53" s="114"/>
      <c r="ROU53" s="114"/>
      <c r="ROV53" s="114"/>
      <c r="ROW53" s="114"/>
      <c r="ROX53" s="114"/>
      <c r="ROY53" s="114"/>
      <c r="ROZ53" s="114"/>
      <c r="RPA53" s="114"/>
      <c r="RPB53" s="114"/>
      <c r="RPC53" s="114"/>
      <c r="RPD53" s="114"/>
      <c r="RPE53" s="114"/>
      <c r="RPF53" s="114"/>
      <c r="RPG53" s="114"/>
      <c r="RPH53" s="114"/>
      <c r="RPI53" s="114"/>
      <c r="RPJ53" s="114"/>
      <c r="RPK53" s="114"/>
      <c r="RPL53" s="114"/>
      <c r="RPM53" s="114"/>
      <c r="RPN53" s="114"/>
      <c r="RPO53" s="114"/>
      <c r="RPP53" s="114"/>
      <c r="RPQ53" s="114"/>
      <c r="RPR53" s="114"/>
      <c r="RPS53" s="114"/>
      <c r="RPT53" s="114"/>
      <c r="RPU53" s="114"/>
      <c r="RPV53" s="114"/>
      <c r="RPW53" s="114"/>
      <c r="RPX53" s="114"/>
      <c r="RPY53" s="114"/>
      <c r="RPZ53" s="114"/>
      <c r="RQA53" s="114"/>
      <c r="RQB53" s="114"/>
      <c r="RQC53" s="114"/>
      <c r="RQD53" s="114"/>
      <c r="RQE53" s="114"/>
      <c r="RQF53" s="114"/>
      <c r="RQG53" s="114"/>
      <c r="RQH53" s="114"/>
      <c r="RQI53" s="114"/>
      <c r="RQJ53" s="114"/>
      <c r="RQK53" s="114"/>
      <c r="RQL53" s="114"/>
      <c r="RQM53" s="114"/>
      <c r="RQN53" s="114"/>
      <c r="RQO53" s="114"/>
      <c r="RQP53" s="114"/>
      <c r="RQQ53" s="114"/>
      <c r="RQR53" s="114"/>
      <c r="RQS53" s="114"/>
      <c r="RQT53" s="114"/>
      <c r="RQU53" s="114"/>
      <c r="RQV53" s="114"/>
      <c r="RQW53" s="114"/>
      <c r="RQX53" s="114"/>
      <c r="RQY53" s="114"/>
      <c r="RQZ53" s="114"/>
      <c r="RRA53" s="114"/>
      <c r="RRB53" s="114"/>
      <c r="RRC53" s="114"/>
      <c r="RRD53" s="114"/>
      <c r="RRE53" s="114"/>
      <c r="RRF53" s="114"/>
      <c r="RRG53" s="114"/>
      <c r="RRH53" s="114"/>
      <c r="RRI53" s="114"/>
      <c r="RRJ53" s="114"/>
      <c r="RRK53" s="114"/>
      <c r="RRL53" s="114"/>
      <c r="RRM53" s="114"/>
      <c r="RRN53" s="114"/>
      <c r="RRO53" s="114"/>
      <c r="RRP53" s="114"/>
      <c r="RRQ53" s="114"/>
      <c r="RRR53" s="114"/>
      <c r="RRS53" s="114"/>
      <c r="RRT53" s="114"/>
      <c r="RRU53" s="114"/>
      <c r="RRV53" s="114"/>
      <c r="RRW53" s="114"/>
      <c r="RRX53" s="114"/>
      <c r="RRY53" s="114"/>
      <c r="RRZ53" s="114"/>
      <c r="RSA53" s="114"/>
      <c r="RSB53" s="114"/>
      <c r="RSC53" s="114"/>
      <c r="RSD53" s="114"/>
      <c r="RSE53" s="114"/>
      <c r="RSF53" s="114"/>
      <c r="RSG53" s="114"/>
      <c r="RSH53" s="114"/>
      <c r="RSI53" s="114"/>
      <c r="RSJ53" s="114"/>
      <c r="RSK53" s="114"/>
      <c r="RSL53" s="114"/>
      <c r="RSM53" s="114"/>
      <c r="RSN53" s="114"/>
      <c r="RSO53" s="114"/>
      <c r="RSP53" s="114"/>
      <c r="RSQ53" s="114"/>
      <c r="RSR53" s="114"/>
      <c r="RSS53" s="114"/>
      <c r="RST53" s="114"/>
      <c r="RSU53" s="114"/>
      <c r="RSV53" s="114"/>
      <c r="RSW53" s="114"/>
      <c r="RSX53" s="114"/>
      <c r="RSY53" s="114"/>
      <c r="RSZ53" s="114"/>
      <c r="RTA53" s="114"/>
      <c r="RTB53" s="114"/>
      <c r="RTC53" s="114"/>
      <c r="RTD53" s="114"/>
      <c r="RTE53" s="114"/>
      <c r="RTF53" s="114"/>
      <c r="RTG53" s="114"/>
      <c r="RTH53" s="114"/>
      <c r="RTI53" s="114"/>
      <c r="RTJ53" s="114"/>
      <c r="RTK53" s="114"/>
      <c r="RTL53" s="114"/>
      <c r="RTM53" s="114"/>
      <c r="RTN53" s="114"/>
      <c r="RTO53" s="114"/>
      <c r="RTP53" s="114"/>
      <c r="RTQ53" s="114"/>
      <c r="RTR53" s="114"/>
      <c r="RTS53" s="114"/>
      <c r="RTT53" s="114"/>
      <c r="RTU53" s="114"/>
      <c r="RTV53" s="114"/>
      <c r="RTW53" s="114"/>
      <c r="RTX53" s="114"/>
      <c r="RTY53" s="114"/>
      <c r="RTZ53" s="114"/>
      <c r="RUA53" s="114"/>
      <c r="RUB53" s="114"/>
      <c r="RUC53" s="114"/>
      <c r="RUD53" s="114"/>
      <c r="RUE53" s="114"/>
      <c r="RUF53" s="114"/>
      <c r="RUG53" s="114"/>
      <c r="RUH53" s="114"/>
      <c r="RUI53" s="114"/>
      <c r="RUJ53" s="114"/>
      <c r="RUK53" s="114"/>
      <c r="RUL53" s="114"/>
      <c r="RUM53" s="114"/>
      <c r="RUN53" s="114"/>
      <c r="RUO53" s="114"/>
      <c r="RUP53" s="114"/>
      <c r="RUQ53" s="114"/>
      <c r="RUR53" s="114"/>
      <c r="RUS53" s="114"/>
      <c r="RUT53" s="114"/>
      <c r="RUU53" s="114"/>
      <c r="RUV53" s="114"/>
      <c r="RUW53" s="114"/>
      <c r="RUX53" s="114"/>
      <c r="RUY53" s="114"/>
      <c r="RUZ53" s="114"/>
      <c r="RVA53" s="114"/>
      <c r="RVB53" s="114"/>
      <c r="RVC53" s="114"/>
      <c r="RVD53" s="114"/>
      <c r="RVE53" s="114"/>
      <c r="RVF53" s="114"/>
      <c r="RVG53" s="114"/>
      <c r="RVH53" s="114"/>
      <c r="RVI53" s="114"/>
      <c r="RVJ53" s="114"/>
      <c r="RVK53" s="114"/>
      <c r="RVL53" s="114"/>
      <c r="RVM53" s="114"/>
      <c r="RVN53" s="114"/>
      <c r="RVO53" s="114"/>
      <c r="RVP53" s="114"/>
      <c r="RVQ53" s="114"/>
      <c r="RVR53" s="114"/>
      <c r="RVS53" s="114"/>
      <c r="RVT53" s="114"/>
      <c r="RVU53" s="114"/>
      <c r="RVV53" s="114"/>
      <c r="RVW53" s="114"/>
      <c r="RVX53" s="114"/>
      <c r="RVY53" s="114"/>
      <c r="RVZ53" s="114"/>
      <c r="RWA53" s="114"/>
      <c r="RWB53" s="114"/>
      <c r="RWC53" s="114"/>
      <c r="RWD53" s="114"/>
      <c r="RWE53" s="114"/>
      <c r="RWF53" s="114"/>
      <c r="RWG53" s="114"/>
      <c r="RWH53" s="114"/>
      <c r="RWI53" s="114"/>
      <c r="RWJ53" s="114"/>
      <c r="RWK53" s="114"/>
      <c r="RWL53" s="114"/>
      <c r="RWM53" s="114"/>
      <c r="RWN53" s="114"/>
      <c r="RWO53" s="114"/>
      <c r="RWP53" s="114"/>
      <c r="RWQ53" s="114"/>
      <c r="RWR53" s="114"/>
      <c r="RWS53" s="114"/>
      <c r="RWT53" s="114"/>
      <c r="RWU53" s="114"/>
      <c r="RWV53" s="114"/>
      <c r="RWW53" s="114"/>
      <c r="RWX53" s="114"/>
      <c r="RWY53" s="114"/>
      <c r="RWZ53" s="114"/>
      <c r="RXA53" s="114"/>
      <c r="RXB53" s="114"/>
      <c r="RXC53" s="114"/>
      <c r="RXD53" s="114"/>
      <c r="RXE53" s="114"/>
      <c r="RXF53" s="114"/>
      <c r="RXG53" s="114"/>
      <c r="RXH53" s="114"/>
      <c r="RXI53" s="114"/>
      <c r="RXJ53" s="114"/>
      <c r="RXK53" s="114"/>
      <c r="RXL53" s="114"/>
      <c r="RXM53" s="114"/>
      <c r="RXN53" s="114"/>
      <c r="RXO53" s="114"/>
      <c r="RXP53" s="114"/>
      <c r="RXQ53" s="114"/>
      <c r="RXR53" s="114"/>
      <c r="RXS53" s="114"/>
      <c r="RXT53" s="114"/>
      <c r="RXU53" s="114"/>
      <c r="RXV53" s="114"/>
      <c r="RXW53" s="114"/>
      <c r="RXX53" s="114"/>
      <c r="RXY53" s="114"/>
      <c r="RXZ53" s="114"/>
      <c r="RYA53" s="114"/>
      <c r="RYB53" s="114"/>
      <c r="RYC53" s="114"/>
      <c r="RYD53" s="114"/>
      <c r="RYE53" s="114"/>
      <c r="RYF53" s="114"/>
      <c r="RYG53" s="114"/>
      <c r="RYH53" s="114"/>
      <c r="RYI53" s="114"/>
      <c r="RYJ53" s="114"/>
      <c r="RYK53" s="114"/>
      <c r="RYL53" s="114"/>
      <c r="RYM53" s="114"/>
      <c r="RYN53" s="114"/>
      <c r="RYO53" s="114"/>
      <c r="RYP53" s="114"/>
      <c r="RYQ53" s="114"/>
      <c r="RYR53" s="114"/>
      <c r="RYS53" s="114"/>
      <c r="RYT53" s="114"/>
      <c r="RYU53" s="114"/>
      <c r="RYV53" s="114"/>
      <c r="RYW53" s="114"/>
      <c r="RYX53" s="114"/>
      <c r="RYY53" s="114"/>
      <c r="RYZ53" s="114"/>
      <c r="RZA53" s="114"/>
      <c r="RZB53" s="114"/>
      <c r="RZC53" s="114"/>
      <c r="RZD53" s="114"/>
      <c r="RZE53" s="114"/>
      <c r="RZF53" s="114"/>
      <c r="RZG53" s="114"/>
      <c r="RZH53" s="114"/>
      <c r="RZI53" s="114"/>
      <c r="RZJ53" s="114"/>
      <c r="RZK53" s="114"/>
      <c r="RZL53" s="114"/>
      <c r="RZM53" s="114"/>
      <c r="RZN53" s="114"/>
      <c r="RZO53" s="114"/>
      <c r="RZP53" s="114"/>
      <c r="RZQ53" s="114"/>
      <c r="RZR53" s="114"/>
      <c r="RZS53" s="114"/>
      <c r="RZT53" s="114"/>
      <c r="RZU53" s="114"/>
      <c r="RZV53" s="114"/>
      <c r="RZW53" s="114"/>
      <c r="RZX53" s="114"/>
      <c r="RZY53" s="114"/>
      <c r="RZZ53" s="114"/>
      <c r="SAA53" s="114"/>
      <c r="SAB53" s="114"/>
      <c r="SAC53" s="114"/>
      <c r="SAD53" s="114"/>
      <c r="SAE53" s="114"/>
      <c r="SAF53" s="114"/>
      <c r="SAG53" s="114"/>
      <c r="SAH53" s="114"/>
      <c r="SAI53" s="114"/>
      <c r="SAJ53" s="114"/>
      <c r="SAK53" s="114"/>
      <c r="SAL53" s="114"/>
      <c r="SAM53" s="114"/>
      <c r="SAN53" s="114"/>
      <c r="SAO53" s="114"/>
      <c r="SAP53" s="114"/>
      <c r="SAQ53" s="114"/>
      <c r="SAR53" s="114"/>
      <c r="SAS53" s="114"/>
      <c r="SAT53" s="114"/>
      <c r="SAU53" s="114"/>
      <c r="SAV53" s="114"/>
      <c r="SAW53" s="114"/>
      <c r="SAX53" s="114"/>
      <c r="SAY53" s="114"/>
      <c r="SAZ53" s="114"/>
      <c r="SBA53" s="114"/>
      <c r="SBB53" s="114"/>
      <c r="SBC53" s="114"/>
      <c r="SBD53" s="114"/>
      <c r="SBE53" s="114"/>
      <c r="SBF53" s="114"/>
      <c r="SBG53" s="114"/>
      <c r="SBH53" s="114"/>
      <c r="SBI53" s="114"/>
      <c r="SBJ53" s="114"/>
      <c r="SBK53" s="114"/>
      <c r="SBL53" s="114"/>
      <c r="SBM53" s="114"/>
      <c r="SBN53" s="114"/>
      <c r="SBO53" s="114"/>
      <c r="SBP53" s="114"/>
      <c r="SBQ53" s="114"/>
      <c r="SBR53" s="114"/>
      <c r="SBS53" s="114"/>
      <c r="SBT53" s="114"/>
      <c r="SBU53" s="114"/>
      <c r="SBV53" s="114"/>
      <c r="SBW53" s="114"/>
      <c r="SBX53" s="114"/>
      <c r="SBY53" s="114"/>
      <c r="SBZ53" s="114"/>
      <c r="SCA53" s="114"/>
      <c r="SCB53" s="114"/>
      <c r="SCC53" s="114"/>
      <c r="SCD53" s="114"/>
      <c r="SCE53" s="114"/>
      <c r="SCF53" s="114"/>
      <c r="SCG53" s="114"/>
      <c r="SCH53" s="114"/>
      <c r="SCI53" s="114"/>
      <c r="SCJ53" s="114"/>
      <c r="SCK53" s="114"/>
      <c r="SCL53" s="114"/>
      <c r="SCM53" s="114"/>
      <c r="SCN53" s="114"/>
      <c r="SCO53" s="114"/>
      <c r="SCP53" s="114"/>
      <c r="SCQ53" s="114"/>
      <c r="SCR53" s="114"/>
      <c r="SCS53" s="114"/>
      <c r="SCT53" s="114"/>
      <c r="SCU53" s="114"/>
      <c r="SCV53" s="114"/>
      <c r="SCW53" s="114"/>
      <c r="SCX53" s="114"/>
      <c r="SCY53" s="114"/>
      <c r="SCZ53" s="114"/>
      <c r="SDA53" s="114"/>
      <c r="SDB53" s="114"/>
      <c r="SDC53" s="114"/>
      <c r="SDD53" s="114"/>
      <c r="SDE53" s="114"/>
      <c r="SDF53" s="114"/>
      <c r="SDG53" s="114"/>
      <c r="SDH53" s="114"/>
      <c r="SDI53" s="114"/>
      <c r="SDJ53" s="114"/>
      <c r="SDK53" s="114"/>
      <c r="SDL53" s="114"/>
      <c r="SDM53" s="114"/>
      <c r="SDN53" s="114"/>
      <c r="SDO53" s="114"/>
      <c r="SDP53" s="114"/>
      <c r="SDQ53" s="114"/>
      <c r="SDR53" s="114"/>
      <c r="SDS53" s="114"/>
      <c r="SDT53" s="114"/>
      <c r="SDU53" s="114"/>
      <c r="SDV53" s="114"/>
      <c r="SDW53" s="114"/>
      <c r="SDX53" s="114"/>
      <c r="SDY53" s="114"/>
      <c r="SDZ53" s="114"/>
      <c r="SEA53" s="114"/>
      <c r="SEB53" s="114"/>
      <c r="SEC53" s="114"/>
      <c r="SED53" s="114"/>
      <c r="SEE53" s="114"/>
      <c r="SEF53" s="114"/>
      <c r="SEG53" s="114"/>
      <c r="SEH53" s="114"/>
      <c r="SEI53" s="114"/>
      <c r="SEJ53" s="114"/>
      <c r="SEK53" s="114"/>
      <c r="SEL53" s="114"/>
      <c r="SEM53" s="114"/>
      <c r="SEN53" s="114"/>
      <c r="SEO53" s="114"/>
      <c r="SEP53" s="114"/>
      <c r="SEQ53" s="114"/>
      <c r="SER53" s="114"/>
      <c r="SES53" s="114"/>
      <c r="SET53" s="114"/>
      <c r="SEU53" s="114"/>
      <c r="SEV53" s="114"/>
      <c r="SEW53" s="114"/>
      <c r="SEX53" s="114"/>
      <c r="SEY53" s="114"/>
      <c r="SEZ53" s="114"/>
      <c r="SFA53" s="114"/>
      <c r="SFB53" s="114"/>
      <c r="SFC53" s="114"/>
      <c r="SFD53" s="114"/>
      <c r="SFE53" s="114"/>
      <c r="SFF53" s="114"/>
      <c r="SFG53" s="114"/>
      <c r="SFH53" s="114"/>
      <c r="SFI53" s="114"/>
      <c r="SFJ53" s="114"/>
      <c r="SFK53" s="114"/>
      <c r="SFL53" s="114"/>
      <c r="SFM53" s="114"/>
      <c r="SFN53" s="114"/>
      <c r="SFO53" s="114"/>
      <c r="SFP53" s="114"/>
      <c r="SFQ53" s="114"/>
      <c r="SFR53" s="114"/>
      <c r="SFS53" s="114"/>
      <c r="SFT53" s="114"/>
      <c r="SFU53" s="114"/>
      <c r="SFV53" s="114"/>
      <c r="SFW53" s="114"/>
      <c r="SFX53" s="114"/>
      <c r="SFY53" s="114"/>
      <c r="SFZ53" s="114"/>
      <c r="SGA53" s="114"/>
      <c r="SGB53" s="114"/>
      <c r="SGC53" s="114"/>
      <c r="SGD53" s="114"/>
      <c r="SGE53" s="114"/>
      <c r="SGF53" s="114"/>
      <c r="SGG53" s="114"/>
      <c r="SGH53" s="114"/>
      <c r="SGI53" s="114"/>
      <c r="SGJ53" s="114"/>
      <c r="SGK53" s="114"/>
      <c r="SGL53" s="114"/>
      <c r="SGM53" s="114"/>
      <c r="SGN53" s="114"/>
      <c r="SGO53" s="114"/>
      <c r="SGP53" s="114"/>
      <c r="SGQ53" s="114"/>
      <c r="SGR53" s="114"/>
      <c r="SGS53" s="114"/>
      <c r="SGT53" s="114"/>
      <c r="SGU53" s="114"/>
      <c r="SGV53" s="114"/>
      <c r="SGW53" s="114"/>
      <c r="SGX53" s="114"/>
      <c r="SGY53" s="114"/>
      <c r="SGZ53" s="114"/>
      <c r="SHA53" s="114"/>
      <c r="SHB53" s="114"/>
      <c r="SHC53" s="114"/>
      <c r="SHD53" s="114"/>
      <c r="SHE53" s="114"/>
      <c r="SHF53" s="114"/>
      <c r="SHG53" s="114"/>
      <c r="SHH53" s="114"/>
      <c r="SHI53" s="114"/>
      <c r="SHJ53" s="114"/>
      <c r="SHK53" s="114"/>
      <c r="SHL53" s="114"/>
      <c r="SHM53" s="114"/>
      <c r="SHN53" s="114"/>
      <c r="SHO53" s="114"/>
      <c r="SHP53" s="114"/>
      <c r="SHQ53" s="114"/>
      <c r="SHR53" s="114"/>
      <c r="SHS53" s="114"/>
      <c r="SHT53" s="114"/>
      <c r="SHU53" s="114"/>
      <c r="SHV53" s="114"/>
      <c r="SHW53" s="114"/>
      <c r="SHX53" s="114"/>
      <c r="SHY53" s="114"/>
      <c r="SHZ53" s="114"/>
      <c r="SIA53" s="114"/>
      <c r="SIB53" s="114"/>
      <c r="SIC53" s="114"/>
      <c r="SID53" s="114"/>
      <c r="SIE53" s="114"/>
      <c r="SIF53" s="114"/>
      <c r="SIG53" s="114"/>
      <c r="SIH53" s="114"/>
      <c r="SII53" s="114"/>
      <c r="SIJ53" s="114"/>
      <c r="SIK53" s="114"/>
      <c r="SIL53" s="114"/>
      <c r="SIM53" s="114"/>
      <c r="SIN53" s="114"/>
      <c r="SIO53" s="114"/>
      <c r="SIP53" s="114"/>
      <c r="SIQ53" s="114"/>
      <c r="SIR53" s="114"/>
      <c r="SIS53" s="114"/>
      <c r="SIT53" s="114"/>
      <c r="SIU53" s="114"/>
      <c r="SIV53" s="114"/>
      <c r="SIW53" s="114"/>
      <c r="SIX53" s="114"/>
      <c r="SIY53" s="114"/>
      <c r="SIZ53" s="114"/>
      <c r="SJA53" s="114"/>
      <c r="SJB53" s="114"/>
      <c r="SJC53" s="114"/>
      <c r="SJD53" s="114"/>
      <c r="SJE53" s="114"/>
      <c r="SJF53" s="114"/>
      <c r="SJG53" s="114"/>
      <c r="SJH53" s="114"/>
      <c r="SJI53" s="114"/>
      <c r="SJJ53" s="114"/>
      <c r="SJK53" s="114"/>
      <c r="SJL53" s="114"/>
      <c r="SJM53" s="114"/>
      <c r="SJN53" s="114"/>
      <c r="SJO53" s="114"/>
      <c r="SJP53" s="114"/>
      <c r="SJQ53" s="114"/>
      <c r="SJR53" s="114"/>
      <c r="SJS53" s="114"/>
      <c r="SJT53" s="114"/>
      <c r="SJU53" s="114"/>
      <c r="SJV53" s="114"/>
      <c r="SJW53" s="114"/>
      <c r="SJX53" s="114"/>
      <c r="SJY53" s="114"/>
      <c r="SJZ53" s="114"/>
      <c r="SKA53" s="114"/>
      <c r="SKB53" s="114"/>
      <c r="SKC53" s="114"/>
      <c r="SKD53" s="114"/>
      <c r="SKE53" s="114"/>
      <c r="SKF53" s="114"/>
      <c r="SKG53" s="114"/>
      <c r="SKH53" s="114"/>
      <c r="SKI53" s="114"/>
      <c r="SKJ53" s="114"/>
      <c r="SKK53" s="114"/>
      <c r="SKL53" s="114"/>
      <c r="SKM53" s="114"/>
      <c r="SKN53" s="114"/>
      <c r="SKO53" s="114"/>
      <c r="SKP53" s="114"/>
      <c r="SKQ53" s="114"/>
      <c r="SKR53" s="114"/>
      <c r="SKS53" s="114"/>
      <c r="SKT53" s="114"/>
      <c r="SKU53" s="114"/>
      <c r="SKV53" s="114"/>
      <c r="SKW53" s="114"/>
      <c r="SKX53" s="114"/>
      <c r="SKY53" s="114"/>
      <c r="SKZ53" s="114"/>
      <c r="SLA53" s="114"/>
      <c r="SLB53" s="114"/>
      <c r="SLC53" s="114"/>
      <c r="SLD53" s="114"/>
      <c r="SLE53" s="114"/>
      <c r="SLF53" s="114"/>
      <c r="SLG53" s="114"/>
      <c r="SLH53" s="114"/>
      <c r="SLI53" s="114"/>
      <c r="SLJ53" s="114"/>
      <c r="SLK53" s="114"/>
      <c r="SLL53" s="114"/>
      <c r="SLM53" s="114"/>
      <c r="SLN53" s="114"/>
      <c r="SLO53" s="114"/>
      <c r="SLP53" s="114"/>
      <c r="SLQ53" s="114"/>
      <c r="SLR53" s="114"/>
      <c r="SLS53" s="114"/>
      <c r="SLT53" s="114"/>
      <c r="SLU53" s="114"/>
      <c r="SLV53" s="114"/>
      <c r="SLW53" s="114"/>
      <c r="SLX53" s="114"/>
      <c r="SLY53" s="114"/>
      <c r="SLZ53" s="114"/>
      <c r="SMA53" s="114"/>
      <c r="SMB53" s="114"/>
      <c r="SMC53" s="114"/>
      <c r="SMD53" s="114"/>
      <c r="SME53" s="114"/>
      <c r="SMF53" s="114"/>
      <c r="SMG53" s="114"/>
      <c r="SMH53" s="114"/>
      <c r="SMI53" s="114"/>
      <c r="SMJ53" s="114"/>
      <c r="SMK53" s="114"/>
      <c r="SML53" s="114"/>
      <c r="SMM53" s="114"/>
      <c r="SMN53" s="114"/>
      <c r="SMO53" s="114"/>
      <c r="SMP53" s="114"/>
      <c r="SMQ53" s="114"/>
      <c r="SMR53" s="114"/>
      <c r="SMS53" s="114"/>
      <c r="SMT53" s="114"/>
      <c r="SMU53" s="114"/>
      <c r="SMV53" s="114"/>
      <c r="SMW53" s="114"/>
      <c r="SMX53" s="114"/>
      <c r="SMY53" s="114"/>
      <c r="SMZ53" s="114"/>
      <c r="SNA53" s="114"/>
      <c r="SNB53" s="114"/>
      <c r="SNC53" s="114"/>
      <c r="SND53" s="114"/>
      <c r="SNE53" s="114"/>
      <c r="SNF53" s="114"/>
      <c r="SNG53" s="114"/>
      <c r="SNH53" s="114"/>
      <c r="SNI53" s="114"/>
      <c r="SNJ53" s="114"/>
      <c r="SNK53" s="114"/>
      <c r="SNL53" s="114"/>
      <c r="SNM53" s="114"/>
      <c r="SNN53" s="114"/>
      <c r="SNO53" s="114"/>
      <c r="SNP53" s="114"/>
      <c r="SNQ53" s="114"/>
      <c r="SNR53" s="114"/>
      <c r="SNS53" s="114"/>
      <c r="SNT53" s="114"/>
      <c r="SNU53" s="114"/>
      <c r="SNV53" s="114"/>
      <c r="SNW53" s="114"/>
      <c r="SNX53" s="114"/>
      <c r="SNY53" s="114"/>
      <c r="SNZ53" s="114"/>
      <c r="SOA53" s="114"/>
      <c r="SOB53" s="114"/>
      <c r="SOC53" s="114"/>
      <c r="SOD53" s="114"/>
      <c r="SOE53" s="114"/>
      <c r="SOF53" s="114"/>
      <c r="SOG53" s="114"/>
      <c r="SOH53" s="114"/>
      <c r="SOI53" s="114"/>
      <c r="SOJ53" s="114"/>
      <c r="SOK53" s="114"/>
      <c r="SOL53" s="114"/>
      <c r="SOM53" s="114"/>
      <c r="SON53" s="114"/>
      <c r="SOO53" s="114"/>
      <c r="SOP53" s="114"/>
      <c r="SOQ53" s="114"/>
      <c r="SOR53" s="114"/>
      <c r="SOS53" s="114"/>
      <c r="SOT53" s="114"/>
      <c r="SOU53" s="114"/>
      <c r="SOV53" s="114"/>
      <c r="SOW53" s="114"/>
      <c r="SOX53" s="114"/>
      <c r="SOY53" s="114"/>
      <c r="SOZ53" s="114"/>
      <c r="SPA53" s="114"/>
      <c r="SPB53" s="114"/>
      <c r="SPC53" s="114"/>
      <c r="SPD53" s="114"/>
      <c r="SPE53" s="114"/>
      <c r="SPF53" s="114"/>
      <c r="SPG53" s="114"/>
      <c r="SPH53" s="114"/>
      <c r="SPI53" s="114"/>
      <c r="SPJ53" s="114"/>
      <c r="SPK53" s="114"/>
      <c r="SPL53" s="114"/>
      <c r="SPM53" s="114"/>
      <c r="SPN53" s="114"/>
      <c r="SPO53" s="114"/>
      <c r="SPP53" s="114"/>
      <c r="SPQ53" s="114"/>
      <c r="SPR53" s="114"/>
      <c r="SPS53" s="114"/>
      <c r="SPT53" s="114"/>
      <c r="SPU53" s="114"/>
      <c r="SPV53" s="114"/>
      <c r="SPW53" s="114"/>
      <c r="SPX53" s="114"/>
      <c r="SPY53" s="114"/>
      <c r="SPZ53" s="114"/>
      <c r="SQA53" s="114"/>
      <c r="SQB53" s="114"/>
      <c r="SQC53" s="114"/>
      <c r="SQD53" s="114"/>
      <c r="SQE53" s="114"/>
      <c r="SQF53" s="114"/>
      <c r="SQG53" s="114"/>
      <c r="SQH53" s="114"/>
      <c r="SQI53" s="114"/>
      <c r="SQJ53" s="114"/>
      <c r="SQK53" s="114"/>
      <c r="SQL53" s="114"/>
      <c r="SQM53" s="114"/>
      <c r="SQN53" s="114"/>
      <c r="SQO53" s="114"/>
      <c r="SQP53" s="114"/>
      <c r="SQQ53" s="114"/>
      <c r="SQR53" s="114"/>
      <c r="SQS53" s="114"/>
      <c r="SQT53" s="114"/>
      <c r="SQU53" s="114"/>
      <c r="SQV53" s="114"/>
      <c r="SQW53" s="114"/>
      <c r="SQX53" s="114"/>
      <c r="SQY53" s="114"/>
      <c r="SQZ53" s="114"/>
      <c r="SRA53" s="114"/>
      <c r="SRB53" s="114"/>
      <c r="SRC53" s="114"/>
      <c r="SRD53" s="114"/>
      <c r="SRE53" s="114"/>
      <c r="SRF53" s="114"/>
      <c r="SRG53" s="114"/>
      <c r="SRH53" s="114"/>
      <c r="SRI53" s="114"/>
      <c r="SRJ53" s="114"/>
      <c r="SRK53" s="114"/>
      <c r="SRL53" s="114"/>
      <c r="SRM53" s="114"/>
      <c r="SRN53" s="114"/>
      <c r="SRO53" s="114"/>
      <c r="SRP53" s="114"/>
      <c r="SRQ53" s="114"/>
      <c r="SRR53" s="114"/>
      <c r="SRS53" s="114"/>
      <c r="SRT53" s="114"/>
      <c r="SRU53" s="114"/>
      <c r="SRV53" s="114"/>
      <c r="SRW53" s="114"/>
      <c r="SRX53" s="114"/>
      <c r="SRY53" s="114"/>
      <c r="SRZ53" s="114"/>
      <c r="SSA53" s="114"/>
      <c r="SSB53" s="114"/>
      <c r="SSC53" s="114"/>
      <c r="SSD53" s="114"/>
      <c r="SSE53" s="114"/>
      <c r="SSF53" s="114"/>
      <c r="SSG53" s="114"/>
      <c r="SSH53" s="114"/>
      <c r="SSI53" s="114"/>
      <c r="SSJ53" s="114"/>
      <c r="SSK53" s="114"/>
      <c r="SSL53" s="114"/>
      <c r="SSM53" s="114"/>
      <c r="SSN53" s="114"/>
      <c r="SSO53" s="114"/>
      <c r="SSP53" s="114"/>
      <c r="SSQ53" s="114"/>
      <c r="SSR53" s="114"/>
      <c r="SSS53" s="114"/>
      <c r="SST53" s="114"/>
      <c r="SSU53" s="114"/>
      <c r="SSV53" s="114"/>
      <c r="SSW53" s="114"/>
      <c r="SSX53" s="114"/>
      <c r="SSY53" s="114"/>
      <c r="SSZ53" s="114"/>
      <c r="STA53" s="114"/>
      <c r="STB53" s="114"/>
      <c r="STC53" s="114"/>
      <c r="STD53" s="114"/>
      <c r="STE53" s="114"/>
      <c r="STF53" s="114"/>
      <c r="STG53" s="114"/>
      <c r="STH53" s="114"/>
      <c r="STI53" s="114"/>
      <c r="STJ53" s="114"/>
      <c r="STK53" s="114"/>
      <c r="STL53" s="114"/>
      <c r="STM53" s="114"/>
      <c r="STN53" s="114"/>
      <c r="STO53" s="114"/>
      <c r="STP53" s="114"/>
      <c r="STQ53" s="114"/>
      <c r="STR53" s="114"/>
      <c r="STS53" s="114"/>
      <c r="STT53" s="114"/>
      <c r="STU53" s="114"/>
      <c r="STV53" s="114"/>
      <c r="STW53" s="114"/>
      <c r="STX53" s="114"/>
      <c r="STY53" s="114"/>
      <c r="STZ53" s="114"/>
      <c r="SUA53" s="114"/>
      <c r="SUB53" s="114"/>
      <c r="SUC53" s="114"/>
      <c r="SUD53" s="114"/>
      <c r="SUE53" s="114"/>
      <c r="SUF53" s="114"/>
      <c r="SUG53" s="114"/>
      <c r="SUH53" s="114"/>
      <c r="SUI53" s="114"/>
      <c r="SUJ53" s="114"/>
      <c r="SUK53" s="114"/>
      <c r="SUL53" s="114"/>
      <c r="SUM53" s="114"/>
      <c r="SUN53" s="114"/>
      <c r="SUO53" s="114"/>
      <c r="SUP53" s="114"/>
      <c r="SUQ53" s="114"/>
      <c r="SUR53" s="114"/>
      <c r="SUS53" s="114"/>
      <c r="SUT53" s="114"/>
      <c r="SUU53" s="114"/>
      <c r="SUV53" s="114"/>
      <c r="SUW53" s="114"/>
      <c r="SUX53" s="114"/>
      <c r="SUY53" s="114"/>
      <c r="SUZ53" s="114"/>
      <c r="SVA53" s="114"/>
      <c r="SVB53" s="114"/>
      <c r="SVC53" s="114"/>
      <c r="SVD53" s="114"/>
      <c r="SVE53" s="114"/>
      <c r="SVF53" s="114"/>
      <c r="SVG53" s="114"/>
      <c r="SVH53" s="114"/>
      <c r="SVI53" s="114"/>
      <c r="SVJ53" s="114"/>
      <c r="SVK53" s="114"/>
      <c r="SVL53" s="114"/>
      <c r="SVM53" s="114"/>
      <c r="SVN53" s="114"/>
      <c r="SVO53" s="114"/>
      <c r="SVP53" s="114"/>
      <c r="SVQ53" s="114"/>
      <c r="SVR53" s="114"/>
      <c r="SVS53" s="114"/>
      <c r="SVT53" s="114"/>
      <c r="SVU53" s="114"/>
      <c r="SVV53" s="114"/>
      <c r="SVW53" s="114"/>
      <c r="SVX53" s="114"/>
      <c r="SVY53" s="114"/>
      <c r="SVZ53" s="114"/>
      <c r="SWA53" s="114"/>
      <c r="SWB53" s="114"/>
      <c r="SWC53" s="114"/>
      <c r="SWD53" s="114"/>
      <c r="SWE53" s="114"/>
      <c r="SWF53" s="114"/>
      <c r="SWG53" s="114"/>
      <c r="SWH53" s="114"/>
      <c r="SWI53" s="114"/>
      <c r="SWJ53" s="114"/>
      <c r="SWK53" s="114"/>
      <c r="SWL53" s="114"/>
      <c r="SWM53" s="114"/>
      <c r="SWN53" s="114"/>
      <c r="SWO53" s="114"/>
      <c r="SWP53" s="114"/>
      <c r="SWQ53" s="114"/>
      <c r="SWR53" s="114"/>
      <c r="SWS53" s="114"/>
      <c r="SWT53" s="114"/>
      <c r="SWU53" s="114"/>
      <c r="SWV53" s="114"/>
      <c r="SWW53" s="114"/>
      <c r="SWX53" s="114"/>
      <c r="SWY53" s="114"/>
      <c r="SWZ53" s="114"/>
      <c r="SXA53" s="114"/>
      <c r="SXB53" s="114"/>
      <c r="SXC53" s="114"/>
      <c r="SXD53" s="114"/>
      <c r="SXE53" s="114"/>
      <c r="SXF53" s="114"/>
      <c r="SXG53" s="114"/>
      <c r="SXH53" s="114"/>
      <c r="SXI53" s="114"/>
      <c r="SXJ53" s="114"/>
      <c r="SXK53" s="114"/>
      <c r="SXL53" s="114"/>
      <c r="SXM53" s="114"/>
      <c r="SXN53" s="114"/>
      <c r="SXO53" s="114"/>
      <c r="SXP53" s="114"/>
      <c r="SXQ53" s="114"/>
      <c r="SXR53" s="114"/>
      <c r="SXS53" s="114"/>
      <c r="SXT53" s="114"/>
      <c r="SXU53" s="114"/>
      <c r="SXV53" s="114"/>
      <c r="SXW53" s="114"/>
      <c r="SXX53" s="114"/>
      <c r="SXY53" s="114"/>
      <c r="SXZ53" s="114"/>
      <c r="SYA53" s="114"/>
      <c r="SYB53" s="114"/>
      <c r="SYC53" s="114"/>
      <c r="SYD53" s="114"/>
      <c r="SYE53" s="114"/>
      <c r="SYF53" s="114"/>
      <c r="SYG53" s="114"/>
      <c r="SYH53" s="114"/>
      <c r="SYI53" s="114"/>
      <c r="SYJ53" s="114"/>
      <c r="SYK53" s="114"/>
      <c r="SYL53" s="114"/>
      <c r="SYM53" s="114"/>
      <c r="SYN53" s="114"/>
      <c r="SYO53" s="114"/>
      <c r="SYP53" s="114"/>
      <c r="SYQ53" s="114"/>
      <c r="SYR53" s="114"/>
      <c r="SYS53" s="114"/>
      <c r="SYT53" s="114"/>
      <c r="SYU53" s="114"/>
      <c r="SYV53" s="114"/>
      <c r="SYW53" s="114"/>
      <c r="SYX53" s="114"/>
      <c r="SYY53" s="114"/>
      <c r="SYZ53" s="114"/>
      <c r="SZA53" s="114"/>
      <c r="SZB53" s="114"/>
      <c r="SZC53" s="114"/>
      <c r="SZD53" s="114"/>
      <c r="SZE53" s="114"/>
      <c r="SZF53" s="114"/>
      <c r="SZG53" s="114"/>
      <c r="SZH53" s="114"/>
      <c r="SZI53" s="114"/>
      <c r="SZJ53" s="114"/>
      <c r="SZK53" s="114"/>
      <c r="SZL53" s="114"/>
      <c r="SZM53" s="114"/>
      <c r="SZN53" s="114"/>
      <c r="SZO53" s="114"/>
      <c r="SZP53" s="114"/>
      <c r="SZQ53" s="114"/>
      <c r="SZR53" s="114"/>
      <c r="SZS53" s="114"/>
      <c r="SZT53" s="114"/>
      <c r="SZU53" s="114"/>
      <c r="SZV53" s="114"/>
      <c r="SZW53" s="114"/>
      <c r="SZX53" s="114"/>
      <c r="SZY53" s="114"/>
      <c r="SZZ53" s="114"/>
      <c r="TAA53" s="114"/>
      <c r="TAB53" s="114"/>
      <c r="TAC53" s="114"/>
      <c r="TAD53" s="114"/>
      <c r="TAE53" s="114"/>
      <c r="TAF53" s="114"/>
      <c r="TAG53" s="114"/>
      <c r="TAH53" s="114"/>
      <c r="TAI53" s="114"/>
      <c r="TAJ53" s="114"/>
      <c r="TAK53" s="114"/>
      <c r="TAL53" s="114"/>
      <c r="TAM53" s="114"/>
      <c r="TAN53" s="114"/>
      <c r="TAO53" s="114"/>
      <c r="TAP53" s="114"/>
      <c r="TAQ53" s="114"/>
      <c r="TAR53" s="114"/>
      <c r="TAS53" s="114"/>
      <c r="TAT53" s="114"/>
      <c r="TAU53" s="114"/>
      <c r="TAV53" s="114"/>
      <c r="TAW53" s="114"/>
      <c r="TAX53" s="114"/>
      <c r="TAY53" s="114"/>
      <c r="TAZ53" s="114"/>
      <c r="TBA53" s="114"/>
      <c r="TBB53" s="114"/>
      <c r="TBC53" s="114"/>
      <c r="TBD53" s="114"/>
      <c r="TBE53" s="114"/>
      <c r="TBF53" s="114"/>
      <c r="TBG53" s="114"/>
      <c r="TBH53" s="114"/>
      <c r="TBI53" s="114"/>
      <c r="TBJ53" s="114"/>
      <c r="TBK53" s="114"/>
      <c r="TBL53" s="114"/>
      <c r="TBM53" s="114"/>
      <c r="TBN53" s="114"/>
      <c r="TBO53" s="114"/>
      <c r="TBP53" s="114"/>
      <c r="TBQ53" s="114"/>
      <c r="TBR53" s="114"/>
      <c r="TBS53" s="114"/>
      <c r="TBT53" s="114"/>
      <c r="TBU53" s="114"/>
      <c r="TBV53" s="114"/>
      <c r="TBW53" s="114"/>
      <c r="TBX53" s="114"/>
      <c r="TBY53" s="114"/>
      <c r="TBZ53" s="114"/>
      <c r="TCA53" s="114"/>
      <c r="TCB53" s="114"/>
      <c r="TCC53" s="114"/>
      <c r="TCD53" s="114"/>
      <c r="TCE53" s="114"/>
      <c r="TCF53" s="114"/>
      <c r="TCG53" s="114"/>
      <c r="TCH53" s="114"/>
      <c r="TCI53" s="114"/>
      <c r="TCJ53" s="114"/>
      <c r="TCK53" s="114"/>
      <c r="TCL53" s="114"/>
      <c r="TCM53" s="114"/>
      <c r="TCN53" s="114"/>
      <c r="TCO53" s="114"/>
      <c r="TCP53" s="114"/>
      <c r="TCQ53" s="114"/>
      <c r="TCR53" s="114"/>
      <c r="TCS53" s="114"/>
      <c r="TCT53" s="114"/>
      <c r="TCU53" s="114"/>
      <c r="TCV53" s="114"/>
      <c r="TCW53" s="114"/>
      <c r="TCX53" s="114"/>
      <c r="TCY53" s="114"/>
      <c r="TCZ53" s="114"/>
      <c r="TDA53" s="114"/>
      <c r="TDB53" s="114"/>
      <c r="TDC53" s="114"/>
      <c r="TDD53" s="114"/>
      <c r="TDE53" s="114"/>
      <c r="TDF53" s="114"/>
      <c r="TDG53" s="114"/>
      <c r="TDH53" s="114"/>
      <c r="TDI53" s="114"/>
      <c r="TDJ53" s="114"/>
      <c r="TDK53" s="114"/>
      <c r="TDL53" s="114"/>
      <c r="TDM53" s="114"/>
      <c r="TDN53" s="114"/>
      <c r="TDO53" s="114"/>
      <c r="TDP53" s="114"/>
      <c r="TDQ53" s="114"/>
      <c r="TDR53" s="114"/>
      <c r="TDS53" s="114"/>
      <c r="TDT53" s="114"/>
      <c r="TDU53" s="114"/>
      <c r="TDV53" s="114"/>
      <c r="TDW53" s="114"/>
      <c r="TDX53" s="114"/>
      <c r="TDY53" s="114"/>
      <c r="TDZ53" s="114"/>
      <c r="TEA53" s="114"/>
      <c r="TEB53" s="114"/>
      <c r="TEC53" s="114"/>
      <c r="TED53" s="114"/>
      <c r="TEE53" s="114"/>
      <c r="TEF53" s="114"/>
      <c r="TEG53" s="114"/>
      <c r="TEH53" s="114"/>
      <c r="TEI53" s="114"/>
      <c r="TEJ53" s="114"/>
      <c r="TEK53" s="114"/>
      <c r="TEL53" s="114"/>
      <c r="TEM53" s="114"/>
      <c r="TEN53" s="114"/>
      <c r="TEO53" s="114"/>
      <c r="TEP53" s="114"/>
      <c r="TEQ53" s="114"/>
      <c r="TER53" s="114"/>
      <c r="TES53" s="114"/>
      <c r="TET53" s="114"/>
      <c r="TEU53" s="114"/>
      <c r="TEV53" s="114"/>
      <c r="TEW53" s="114"/>
      <c r="TEX53" s="114"/>
      <c r="TEY53" s="114"/>
      <c r="TEZ53" s="114"/>
      <c r="TFA53" s="114"/>
      <c r="TFB53" s="114"/>
      <c r="TFC53" s="114"/>
      <c r="TFD53" s="114"/>
      <c r="TFE53" s="114"/>
      <c r="TFF53" s="114"/>
      <c r="TFG53" s="114"/>
      <c r="TFH53" s="114"/>
      <c r="TFI53" s="114"/>
      <c r="TFJ53" s="114"/>
      <c r="TFK53" s="114"/>
      <c r="TFL53" s="114"/>
      <c r="TFM53" s="114"/>
      <c r="TFN53" s="114"/>
      <c r="TFO53" s="114"/>
      <c r="TFP53" s="114"/>
      <c r="TFQ53" s="114"/>
      <c r="TFR53" s="114"/>
      <c r="TFS53" s="114"/>
      <c r="TFT53" s="114"/>
      <c r="TFU53" s="114"/>
      <c r="TFV53" s="114"/>
      <c r="TFW53" s="114"/>
      <c r="TFX53" s="114"/>
      <c r="TFY53" s="114"/>
      <c r="TFZ53" s="114"/>
      <c r="TGA53" s="114"/>
      <c r="TGB53" s="114"/>
      <c r="TGC53" s="114"/>
      <c r="TGD53" s="114"/>
      <c r="TGE53" s="114"/>
      <c r="TGF53" s="114"/>
      <c r="TGG53" s="114"/>
      <c r="TGH53" s="114"/>
      <c r="TGI53" s="114"/>
      <c r="TGJ53" s="114"/>
      <c r="TGK53" s="114"/>
      <c r="TGL53" s="114"/>
      <c r="TGM53" s="114"/>
      <c r="TGN53" s="114"/>
      <c r="TGO53" s="114"/>
      <c r="TGP53" s="114"/>
      <c r="TGQ53" s="114"/>
      <c r="TGR53" s="114"/>
      <c r="TGS53" s="114"/>
      <c r="TGT53" s="114"/>
      <c r="TGU53" s="114"/>
      <c r="TGV53" s="114"/>
      <c r="TGW53" s="114"/>
      <c r="TGX53" s="114"/>
      <c r="TGY53" s="114"/>
      <c r="TGZ53" s="114"/>
      <c r="THA53" s="114"/>
      <c r="THB53" s="114"/>
      <c r="THC53" s="114"/>
      <c r="THD53" s="114"/>
      <c r="THE53" s="114"/>
      <c r="THF53" s="114"/>
      <c r="THG53" s="114"/>
      <c r="THH53" s="114"/>
      <c r="THI53" s="114"/>
      <c r="THJ53" s="114"/>
      <c r="THK53" s="114"/>
      <c r="THL53" s="114"/>
      <c r="THM53" s="114"/>
      <c r="THN53" s="114"/>
      <c r="THO53" s="114"/>
      <c r="THP53" s="114"/>
      <c r="THQ53" s="114"/>
      <c r="THR53" s="114"/>
      <c r="THS53" s="114"/>
      <c r="THT53" s="114"/>
      <c r="THU53" s="114"/>
      <c r="THV53" s="114"/>
      <c r="THW53" s="114"/>
      <c r="THX53" s="114"/>
      <c r="THY53" s="114"/>
      <c r="THZ53" s="114"/>
      <c r="TIA53" s="114"/>
      <c r="TIB53" s="114"/>
      <c r="TIC53" s="114"/>
      <c r="TID53" s="114"/>
      <c r="TIE53" s="114"/>
      <c r="TIF53" s="114"/>
      <c r="TIG53" s="114"/>
      <c r="TIH53" s="114"/>
      <c r="TII53" s="114"/>
      <c r="TIJ53" s="114"/>
      <c r="TIK53" s="114"/>
      <c r="TIL53" s="114"/>
      <c r="TIM53" s="114"/>
      <c r="TIN53" s="114"/>
      <c r="TIO53" s="114"/>
      <c r="TIP53" s="114"/>
      <c r="TIQ53" s="114"/>
      <c r="TIR53" s="114"/>
      <c r="TIS53" s="114"/>
      <c r="TIT53" s="114"/>
      <c r="TIU53" s="114"/>
      <c r="TIV53" s="114"/>
      <c r="TIW53" s="114"/>
      <c r="TIX53" s="114"/>
      <c r="TIY53" s="114"/>
      <c r="TIZ53" s="114"/>
      <c r="TJA53" s="114"/>
      <c r="TJB53" s="114"/>
      <c r="TJC53" s="114"/>
      <c r="TJD53" s="114"/>
      <c r="TJE53" s="114"/>
      <c r="TJF53" s="114"/>
      <c r="TJG53" s="114"/>
      <c r="TJH53" s="114"/>
      <c r="TJI53" s="114"/>
      <c r="TJJ53" s="114"/>
      <c r="TJK53" s="114"/>
      <c r="TJL53" s="114"/>
      <c r="TJM53" s="114"/>
      <c r="TJN53" s="114"/>
      <c r="TJO53" s="114"/>
      <c r="TJP53" s="114"/>
      <c r="TJQ53" s="114"/>
      <c r="TJR53" s="114"/>
      <c r="TJS53" s="114"/>
      <c r="TJT53" s="114"/>
      <c r="TJU53" s="114"/>
      <c r="TJV53" s="114"/>
      <c r="TJW53" s="114"/>
      <c r="TJX53" s="114"/>
      <c r="TJY53" s="114"/>
      <c r="TJZ53" s="114"/>
      <c r="TKA53" s="114"/>
      <c r="TKB53" s="114"/>
      <c r="TKC53" s="114"/>
      <c r="TKD53" s="114"/>
      <c r="TKE53" s="114"/>
      <c r="TKF53" s="114"/>
      <c r="TKG53" s="114"/>
      <c r="TKH53" s="114"/>
      <c r="TKI53" s="114"/>
      <c r="TKJ53" s="114"/>
      <c r="TKK53" s="114"/>
      <c r="TKL53" s="114"/>
      <c r="TKM53" s="114"/>
      <c r="TKN53" s="114"/>
      <c r="TKO53" s="114"/>
      <c r="TKP53" s="114"/>
      <c r="TKQ53" s="114"/>
      <c r="TKR53" s="114"/>
      <c r="TKS53" s="114"/>
      <c r="TKT53" s="114"/>
      <c r="TKU53" s="114"/>
      <c r="TKV53" s="114"/>
      <c r="TKW53" s="114"/>
      <c r="TKX53" s="114"/>
      <c r="TKY53" s="114"/>
      <c r="TKZ53" s="114"/>
      <c r="TLA53" s="114"/>
      <c r="TLB53" s="114"/>
      <c r="TLC53" s="114"/>
      <c r="TLD53" s="114"/>
      <c r="TLE53" s="114"/>
      <c r="TLF53" s="114"/>
      <c r="TLG53" s="114"/>
      <c r="TLH53" s="114"/>
      <c r="TLI53" s="114"/>
      <c r="TLJ53" s="114"/>
      <c r="TLK53" s="114"/>
      <c r="TLL53" s="114"/>
      <c r="TLM53" s="114"/>
      <c r="TLN53" s="114"/>
      <c r="TLO53" s="114"/>
      <c r="TLP53" s="114"/>
      <c r="TLQ53" s="114"/>
      <c r="TLR53" s="114"/>
      <c r="TLS53" s="114"/>
      <c r="TLT53" s="114"/>
      <c r="TLU53" s="114"/>
      <c r="TLV53" s="114"/>
      <c r="TLW53" s="114"/>
      <c r="TLX53" s="114"/>
      <c r="TLY53" s="114"/>
      <c r="TLZ53" s="114"/>
      <c r="TMA53" s="114"/>
      <c r="TMB53" s="114"/>
      <c r="TMC53" s="114"/>
      <c r="TMD53" s="114"/>
      <c r="TME53" s="114"/>
      <c r="TMF53" s="114"/>
      <c r="TMG53" s="114"/>
      <c r="TMH53" s="114"/>
      <c r="TMI53" s="114"/>
      <c r="TMJ53" s="114"/>
      <c r="TMK53" s="114"/>
      <c r="TML53" s="114"/>
      <c r="TMM53" s="114"/>
      <c r="TMN53" s="114"/>
      <c r="TMO53" s="114"/>
      <c r="TMP53" s="114"/>
      <c r="TMQ53" s="114"/>
      <c r="TMR53" s="114"/>
      <c r="TMS53" s="114"/>
      <c r="TMT53" s="114"/>
      <c r="TMU53" s="114"/>
      <c r="TMV53" s="114"/>
      <c r="TMW53" s="114"/>
      <c r="TMX53" s="114"/>
      <c r="TMY53" s="114"/>
      <c r="TMZ53" s="114"/>
      <c r="TNA53" s="114"/>
      <c r="TNB53" s="114"/>
      <c r="TNC53" s="114"/>
      <c r="TND53" s="114"/>
      <c r="TNE53" s="114"/>
      <c r="TNF53" s="114"/>
      <c r="TNG53" s="114"/>
      <c r="TNH53" s="114"/>
      <c r="TNI53" s="114"/>
      <c r="TNJ53" s="114"/>
      <c r="TNK53" s="114"/>
      <c r="TNL53" s="114"/>
      <c r="TNM53" s="114"/>
      <c r="TNN53" s="114"/>
      <c r="TNO53" s="114"/>
      <c r="TNP53" s="114"/>
      <c r="TNQ53" s="114"/>
      <c r="TNR53" s="114"/>
      <c r="TNS53" s="114"/>
      <c r="TNT53" s="114"/>
      <c r="TNU53" s="114"/>
      <c r="TNV53" s="114"/>
      <c r="TNW53" s="114"/>
      <c r="TNX53" s="114"/>
      <c r="TNY53" s="114"/>
      <c r="TNZ53" s="114"/>
      <c r="TOA53" s="114"/>
      <c r="TOB53" s="114"/>
      <c r="TOC53" s="114"/>
      <c r="TOD53" s="114"/>
      <c r="TOE53" s="114"/>
      <c r="TOF53" s="114"/>
      <c r="TOG53" s="114"/>
      <c r="TOH53" s="114"/>
      <c r="TOI53" s="114"/>
      <c r="TOJ53" s="114"/>
      <c r="TOK53" s="114"/>
      <c r="TOL53" s="114"/>
      <c r="TOM53" s="114"/>
      <c r="TON53" s="114"/>
      <c r="TOO53" s="114"/>
      <c r="TOP53" s="114"/>
      <c r="TOQ53" s="114"/>
      <c r="TOR53" s="114"/>
      <c r="TOS53" s="114"/>
      <c r="TOT53" s="114"/>
      <c r="TOU53" s="114"/>
      <c r="TOV53" s="114"/>
      <c r="TOW53" s="114"/>
      <c r="TOX53" s="114"/>
      <c r="TOY53" s="114"/>
      <c r="TOZ53" s="114"/>
      <c r="TPA53" s="114"/>
      <c r="TPB53" s="114"/>
      <c r="TPC53" s="114"/>
      <c r="TPD53" s="114"/>
      <c r="TPE53" s="114"/>
      <c r="TPF53" s="114"/>
      <c r="TPG53" s="114"/>
      <c r="TPH53" s="114"/>
      <c r="TPI53" s="114"/>
      <c r="TPJ53" s="114"/>
      <c r="TPK53" s="114"/>
      <c r="TPL53" s="114"/>
      <c r="TPM53" s="114"/>
      <c r="TPN53" s="114"/>
      <c r="TPO53" s="114"/>
      <c r="TPP53" s="114"/>
      <c r="TPQ53" s="114"/>
      <c r="TPR53" s="114"/>
      <c r="TPS53" s="114"/>
      <c r="TPT53" s="114"/>
      <c r="TPU53" s="114"/>
      <c r="TPV53" s="114"/>
      <c r="TPW53" s="114"/>
      <c r="TPX53" s="114"/>
      <c r="TPY53" s="114"/>
      <c r="TPZ53" s="114"/>
      <c r="TQA53" s="114"/>
      <c r="TQB53" s="114"/>
      <c r="TQC53" s="114"/>
      <c r="TQD53" s="114"/>
      <c r="TQE53" s="114"/>
      <c r="TQF53" s="114"/>
      <c r="TQG53" s="114"/>
      <c r="TQH53" s="114"/>
      <c r="TQI53" s="114"/>
      <c r="TQJ53" s="114"/>
      <c r="TQK53" s="114"/>
      <c r="TQL53" s="114"/>
      <c r="TQM53" s="114"/>
      <c r="TQN53" s="114"/>
      <c r="TQO53" s="114"/>
      <c r="TQP53" s="114"/>
      <c r="TQQ53" s="114"/>
      <c r="TQR53" s="114"/>
      <c r="TQS53" s="114"/>
      <c r="TQT53" s="114"/>
      <c r="TQU53" s="114"/>
      <c r="TQV53" s="114"/>
      <c r="TQW53" s="114"/>
      <c r="TQX53" s="114"/>
      <c r="TQY53" s="114"/>
      <c r="TQZ53" s="114"/>
      <c r="TRA53" s="114"/>
      <c r="TRB53" s="114"/>
      <c r="TRC53" s="114"/>
      <c r="TRD53" s="114"/>
      <c r="TRE53" s="114"/>
      <c r="TRF53" s="114"/>
      <c r="TRG53" s="114"/>
      <c r="TRH53" s="114"/>
      <c r="TRI53" s="114"/>
      <c r="TRJ53" s="114"/>
      <c r="TRK53" s="114"/>
      <c r="TRL53" s="114"/>
      <c r="TRM53" s="114"/>
      <c r="TRN53" s="114"/>
      <c r="TRO53" s="114"/>
      <c r="TRP53" s="114"/>
      <c r="TRQ53" s="114"/>
      <c r="TRR53" s="114"/>
      <c r="TRS53" s="114"/>
      <c r="TRT53" s="114"/>
      <c r="TRU53" s="114"/>
      <c r="TRV53" s="114"/>
      <c r="TRW53" s="114"/>
      <c r="TRX53" s="114"/>
      <c r="TRY53" s="114"/>
      <c r="TRZ53" s="114"/>
      <c r="TSA53" s="114"/>
      <c r="TSB53" s="114"/>
      <c r="TSC53" s="114"/>
      <c r="TSD53" s="114"/>
      <c r="TSE53" s="114"/>
      <c r="TSF53" s="114"/>
      <c r="TSG53" s="114"/>
      <c r="TSH53" s="114"/>
      <c r="TSI53" s="114"/>
      <c r="TSJ53" s="114"/>
      <c r="TSK53" s="114"/>
      <c r="TSL53" s="114"/>
      <c r="TSM53" s="114"/>
      <c r="TSN53" s="114"/>
      <c r="TSO53" s="114"/>
      <c r="TSP53" s="114"/>
      <c r="TSQ53" s="114"/>
      <c r="TSR53" s="114"/>
      <c r="TSS53" s="114"/>
      <c r="TST53" s="114"/>
      <c r="TSU53" s="114"/>
      <c r="TSV53" s="114"/>
      <c r="TSW53" s="114"/>
      <c r="TSX53" s="114"/>
      <c r="TSY53" s="114"/>
      <c r="TSZ53" s="114"/>
      <c r="TTA53" s="114"/>
      <c r="TTB53" s="114"/>
      <c r="TTC53" s="114"/>
      <c r="TTD53" s="114"/>
      <c r="TTE53" s="114"/>
      <c r="TTF53" s="114"/>
      <c r="TTG53" s="114"/>
      <c r="TTH53" s="114"/>
      <c r="TTI53" s="114"/>
      <c r="TTJ53" s="114"/>
      <c r="TTK53" s="114"/>
      <c r="TTL53" s="114"/>
      <c r="TTM53" s="114"/>
      <c r="TTN53" s="114"/>
      <c r="TTO53" s="114"/>
      <c r="TTP53" s="114"/>
      <c r="TTQ53" s="114"/>
      <c r="TTR53" s="114"/>
      <c r="TTS53" s="114"/>
      <c r="TTT53" s="114"/>
      <c r="TTU53" s="114"/>
      <c r="TTV53" s="114"/>
      <c r="TTW53" s="114"/>
      <c r="TTX53" s="114"/>
      <c r="TTY53" s="114"/>
      <c r="TTZ53" s="114"/>
      <c r="TUA53" s="114"/>
      <c r="TUB53" s="114"/>
      <c r="TUC53" s="114"/>
      <c r="TUD53" s="114"/>
      <c r="TUE53" s="114"/>
      <c r="TUF53" s="114"/>
      <c r="TUG53" s="114"/>
      <c r="TUH53" s="114"/>
      <c r="TUI53" s="114"/>
      <c r="TUJ53" s="114"/>
      <c r="TUK53" s="114"/>
      <c r="TUL53" s="114"/>
      <c r="TUM53" s="114"/>
      <c r="TUN53" s="114"/>
      <c r="TUO53" s="114"/>
      <c r="TUP53" s="114"/>
      <c r="TUQ53" s="114"/>
      <c r="TUR53" s="114"/>
      <c r="TUS53" s="114"/>
      <c r="TUT53" s="114"/>
      <c r="TUU53" s="114"/>
      <c r="TUV53" s="114"/>
      <c r="TUW53" s="114"/>
      <c r="TUX53" s="114"/>
      <c r="TUY53" s="114"/>
      <c r="TUZ53" s="114"/>
      <c r="TVA53" s="114"/>
      <c r="TVB53" s="114"/>
      <c r="TVC53" s="114"/>
      <c r="TVD53" s="114"/>
      <c r="TVE53" s="114"/>
      <c r="TVF53" s="114"/>
      <c r="TVG53" s="114"/>
      <c r="TVH53" s="114"/>
      <c r="TVI53" s="114"/>
      <c r="TVJ53" s="114"/>
      <c r="TVK53" s="114"/>
      <c r="TVL53" s="114"/>
      <c r="TVM53" s="114"/>
      <c r="TVN53" s="114"/>
      <c r="TVO53" s="114"/>
      <c r="TVP53" s="114"/>
      <c r="TVQ53" s="114"/>
      <c r="TVR53" s="114"/>
      <c r="TVS53" s="114"/>
      <c r="TVT53" s="114"/>
      <c r="TVU53" s="114"/>
      <c r="TVV53" s="114"/>
      <c r="TVW53" s="114"/>
      <c r="TVX53" s="114"/>
      <c r="TVY53" s="114"/>
      <c r="TVZ53" s="114"/>
      <c r="TWA53" s="114"/>
      <c r="TWB53" s="114"/>
      <c r="TWC53" s="114"/>
      <c r="TWD53" s="114"/>
      <c r="TWE53" s="114"/>
      <c r="TWF53" s="114"/>
      <c r="TWG53" s="114"/>
      <c r="TWH53" s="114"/>
      <c r="TWI53" s="114"/>
      <c r="TWJ53" s="114"/>
      <c r="TWK53" s="114"/>
      <c r="TWL53" s="114"/>
      <c r="TWM53" s="114"/>
      <c r="TWN53" s="114"/>
      <c r="TWO53" s="114"/>
      <c r="TWP53" s="114"/>
      <c r="TWQ53" s="114"/>
      <c r="TWR53" s="114"/>
      <c r="TWS53" s="114"/>
      <c r="TWT53" s="114"/>
      <c r="TWU53" s="114"/>
      <c r="TWV53" s="114"/>
      <c r="TWW53" s="114"/>
      <c r="TWX53" s="114"/>
      <c r="TWY53" s="114"/>
      <c r="TWZ53" s="114"/>
      <c r="TXA53" s="114"/>
      <c r="TXB53" s="114"/>
      <c r="TXC53" s="114"/>
      <c r="TXD53" s="114"/>
      <c r="TXE53" s="114"/>
      <c r="TXF53" s="114"/>
      <c r="TXG53" s="114"/>
      <c r="TXH53" s="114"/>
      <c r="TXI53" s="114"/>
      <c r="TXJ53" s="114"/>
      <c r="TXK53" s="114"/>
      <c r="TXL53" s="114"/>
      <c r="TXM53" s="114"/>
      <c r="TXN53" s="114"/>
      <c r="TXO53" s="114"/>
      <c r="TXP53" s="114"/>
      <c r="TXQ53" s="114"/>
      <c r="TXR53" s="114"/>
      <c r="TXS53" s="114"/>
      <c r="TXT53" s="114"/>
      <c r="TXU53" s="114"/>
      <c r="TXV53" s="114"/>
      <c r="TXW53" s="114"/>
      <c r="TXX53" s="114"/>
      <c r="TXY53" s="114"/>
      <c r="TXZ53" s="114"/>
      <c r="TYA53" s="114"/>
      <c r="TYB53" s="114"/>
      <c r="TYC53" s="114"/>
      <c r="TYD53" s="114"/>
      <c r="TYE53" s="114"/>
      <c r="TYF53" s="114"/>
      <c r="TYG53" s="114"/>
      <c r="TYH53" s="114"/>
      <c r="TYI53" s="114"/>
      <c r="TYJ53" s="114"/>
      <c r="TYK53" s="114"/>
      <c r="TYL53" s="114"/>
      <c r="TYM53" s="114"/>
      <c r="TYN53" s="114"/>
      <c r="TYO53" s="114"/>
      <c r="TYP53" s="114"/>
      <c r="TYQ53" s="114"/>
      <c r="TYR53" s="114"/>
      <c r="TYS53" s="114"/>
      <c r="TYT53" s="114"/>
      <c r="TYU53" s="114"/>
      <c r="TYV53" s="114"/>
      <c r="TYW53" s="114"/>
      <c r="TYX53" s="114"/>
      <c r="TYY53" s="114"/>
      <c r="TYZ53" s="114"/>
      <c r="TZA53" s="114"/>
      <c r="TZB53" s="114"/>
      <c r="TZC53" s="114"/>
      <c r="TZD53" s="114"/>
      <c r="TZE53" s="114"/>
      <c r="TZF53" s="114"/>
      <c r="TZG53" s="114"/>
      <c r="TZH53" s="114"/>
      <c r="TZI53" s="114"/>
      <c r="TZJ53" s="114"/>
      <c r="TZK53" s="114"/>
      <c r="TZL53" s="114"/>
      <c r="TZM53" s="114"/>
      <c r="TZN53" s="114"/>
      <c r="TZO53" s="114"/>
      <c r="TZP53" s="114"/>
      <c r="TZQ53" s="114"/>
      <c r="TZR53" s="114"/>
      <c r="TZS53" s="114"/>
      <c r="TZT53" s="114"/>
      <c r="TZU53" s="114"/>
      <c r="TZV53" s="114"/>
      <c r="TZW53" s="114"/>
      <c r="TZX53" s="114"/>
      <c r="TZY53" s="114"/>
      <c r="TZZ53" s="114"/>
      <c r="UAA53" s="114"/>
      <c r="UAB53" s="114"/>
      <c r="UAC53" s="114"/>
      <c r="UAD53" s="114"/>
      <c r="UAE53" s="114"/>
      <c r="UAF53" s="114"/>
      <c r="UAG53" s="114"/>
      <c r="UAH53" s="114"/>
      <c r="UAI53" s="114"/>
      <c r="UAJ53" s="114"/>
      <c r="UAK53" s="114"/>
      <c r="UAL53" s="114"/>
      <c r="UAM53" s="114"/>
      <c r="UAN53" s="114"/>
      <c r="UAO53" s="114"/>
      <c r="UAP53" s="114"/>
      <c r="UAQ53" s="114"/>
      <c r="UAR53" s="114"/>
      <c r="UAS53" s="114"/>
      <c r="UAT53" s="114"/>
      <c r="UAU53" s="114"/>
      <c r="UAV53" s="114"/>
      <c r="UAW53" s="114"/>
      <c r="UAX53" s="114"/>
      <c r="UAY53" s="114"/>
      <c r="UAZ53" s="114"/>
      <c r="UBA53" s="114"/>
      <c r="UBB53" s="114"/>
      <c r="UBC53" s="114"/>
      <c r="UBD53" s="114"/>
      <c r="UBE53" s="114"/>
      <c r="UBF53" s="114"/>
      <c r="UBG53" s="114"/>
      <c r="UBH53" s="114"/>
      <c r="UBI53" s="114"/>
      <c r="UBJ53" s="114"/>
      <c r="UBK53" s="114"/>
      <c r="UBL53" s="114"/>
      <c r="UBM53" s="114"/>
      <c r="UBN53" s="114"/>
      <c r="UBO53" s="114"/>
      <c r="UBP53" s="114"/>
      <c r="UBQ53" s="114"/>
      <c r="UBR53" s="114"/>
      <c r="UBS53" s="114"/>
      <c r="UBT53" s="114"/>
      <c r="UBU53" s="114"/>
      <c r="UBV53" s="114"/>
      <c r="UBW53" s="114"/>
      <c r="UBX53" s="114"/>
      <c r="UBY53" s="114"/>
      <c r="UBZ53" s="114"/>
      <c r="UCA53" s="114"/>
      <c r="UCB53" s="114"/>
      <c r="UCC53" s="114"/>
      <c r="UCD53" s="114"/>
      <c r="UCE53" s="114"/>
      <c r="UCF53" s="114"/>
      <c r="UCG53" s="114"/>
      <c r="UCH53" s="114"/>
      <c r="UCI53" s="114"/>
      <c r="UCJ53" s="114"/>
      <c r="UCK53" s="114"/>
      <c r="UCL53" s="114"/>
      <c r="UCM53" s="114"/>
      <c r="UCN53" s="114"/>
      <c r="UCO53" s="114"/>
      <c r="UCP53" s="114"/>
      <c r="UCQ53" s="114"/>
      <c r="UCR53" s="114"/>
      <c r="UCS53" s="114"/>
      <c r="UCT53" s="114"/>
      <c r="UCU53" s="114"/>
      <c r="UCV53" s="114"/>
      <c r="UCW53" s="114"/>
      <c r="UCX53" s="114"/>
      <c r="UCY53" s="114"/>
      <c r="UCZ53" s="114"/>
      <c r="UDA53" s="114"/>
      <c r="UDB53" s="114"/>
      <c r="UDC53" s="114"/>
      <c r="UDD53" s="114"/>
      <c r="UDE53" s="114"/>
      <c r="UDF53" s="114"/>
      <c r="UDG53" s="114"/>
      <c r="UDH53" s="114"/>
      <c r="UDI53" s="114"/>
      <c r="UDJ53" s="114"/>
      <c r="UDK53" s="114"/>
      <c r="UDL53" s="114"/>
      <c r="UDM53" s="114"/>
      <c r="UDN53" s="114"/>
      <c r="UDO53" s="114"/>
      <c r="UDP53" s="114"/>
      <c r="UDQ53" s="114"/>
      <c r="UDR53" s="114"/>
      <c r="UDS53" s="114"/>
      <c r="UDT53" s="114"/>
      <c r="UDU53" s="114"/>
      <c r="UDV53" s="114"/>
      <c r="UDW53" s="114"/>
      <c r="UDX53" s="114"/>
      <c r="UDY53" s="114"/>
      <c r="UDZ53" s="114"/>
      <c r="UEA53" s="114"/>
      <c r="UEB53" s="114"/>
      <c r="UEC53" s="114"/>
      <c r="UED53" s="114"/>
      <c r="UEE53" s="114"/>
      <c r="UEF53" s="114"/>
      <c r="UEG53" s="114"/>
      <c r="UEH53" s="114"/>
      <c r="UEI53" s="114"/>
      <c r="UEJ53" s="114"/>
      <c r="UEK53" s="114"/>
      <c r="UEL53" s="114"/>
      <c r="UEM53" s="114"/>
      <c r="UEN53" s="114"/>
      <c r="UEO53" s="114"/>
      <c r="UEP53" s="114"/>
      <c r="UEQ53" s="114"/>
      <c r="UER53" s="114"/>
      <c r="UES53" s="114"/>
      <c r="UET53" s="114"/>
      <c r="UEU53" s="114"/>
      <c r="UEV53" s="114"/>
      <c r="UEW53" s="114"/>
      <c r="UEX53" s="114"/>
      <c r="UEY53" s="114"/>
      <c r="UEZ53" s="114"/>
      <c r="UFA53" s="114"/>
      <c r="UFB53" s="114"/>
      <c r="UFC53" s="114"/>
      <c r="UFD53" s="114"/>
      <c r="UFE53" s="114"/>
      <c r="UFF53" s="114"/>
      <c r="UFG53" s="114"/>
      <c r="UFH53" s="114"/>
      <c r="UFI53" s="114"/>
      <c r="UFJ53" s="114"/>
      <c r="UFK53" s="114"/>
      <c r="UFL53" s="114"/>
      <c r="UFM53" s="114"/>
      <c r="UFN53" s="114"/>
      <c r="UFO53" s="114"/>
      <c r="UFP53" s="114"/>
      <c r="UFQ53" s="114"/>
      <c r="UFR53" s="114"/>
      <c r="UFS53" s="114"/>
      <c r="UFT53" s="114"/>
      <c r="UFU53" s="114"/>
      <c r="UFV53" s="114"/>
      <c r="UFW53" s="114"/>
      <c r="UFX53" s="114"/>
      <c r="UFY53" s="114"/>
      <c r="UFZ53" s="114"/>
      <c r="UGA53" s="114"/>
      <c r="UGB53" s="114"/>
      <c r="UGC53" s="114"/>
      <c r="UGD53" s="114"/>
      <c r="UGE53" s="114"/>
      <c r="UGF53" s="114"/>
      <c r="UGG53" s="114"/>
      <c r="UGH53" s="114"/>
      <c r="UGI53" s="114"/>
      <c r="UGJ53" s="114"/>
      <c r="UGK53" s="114"/>
      <c r="UGL53" s="114"/>
      <c r="UGM53" s="114"/>
      <c r="UGN53" s="114"/>
      <c r="UGO53" s="114"/>
      <c r="UGP53" s="114"/>
      <c r="UGQ53" s="114"/>
      <c r="UGR53" s="114"/>
      <c r="UGS53" s="114"/>
      <c r="UGT53" s="114"/>
      <c r="UGU53" s="114"/>
      <c r="UGV53" s="114"/>
      <c r="UGW53" s="114"/>
      <c r="UGX53" s="114"/>
      <c r="UGY53" s="114"/>
      <c r="UGZ53" s="114"/>
      <c r="UHA53" s="114"/>
      <c r="UHB53" s="114"/>
      <c r="UHC53" s="114"/>
      <c r="UHD53" s="114"/>
      <c r="UHE53" s="114"/>
      <c r="UHF53" s="114"/>
      <c r="UHG53" s="114"/>
      <c r="UHH53" s="114"/>
      <c r="UHI53" s="114"/>
      <c r="UHJ53" s="114"/>
      <c r="UHK53" s="114"/>
      <c r="UHL53" s="114"/>
      <c r="UHM53" s="114"/>
      <c r="UHN53" s="114"/>
      <c r="UHO53" s="114"/>
      <c r="UHP53" s="114"/>
      <c r="UHQ53" s="114"/>
      <c r="UHR53" s="114"/>
      <c r="UHS53" s="114"/>
      <c r="UHT53" s="114"/>
      <c r="UHU53" s="114"/>
      <c r="UHV53" s="114"/>
      <c r="UHW53" s="114"/>
      <c r="UHX53" s="114"/>
      <c r="UHY53" s="114"/>
      <c r="UHZ53" s="114"/>
      <c r="UIA53" s="114"/>
      <c r="UIB53" s="114"/>
      <c r="UIC53" s="114"/>
      <c r="UID53" s="114"/>
      <c r="UIE53" s="114"/>
      <c r="UIF53" s="114"/>
      <c r="UIG53" s="114"/>
      <c r="UIH53" s="114"/>
      <c r="UII53" s="114"/>
      <c r="UIJ53" s="114"/>
      <c r="UIK53" s="114"/>
      <c r="UIL53" s="114"/>
      <c r="UIM53" s="114"/>
      <c r="UIN53" s="114"/>
      <c r="UIO53" s="114"/>
      <c r="UIP53" s="114"/>
      <c r="UIQ53" s="114"/>
      <c r="UIR53" s="114"/>
      <c r="UIS53" s="114"/>
      <c r="UIT53" s="114"/>
      <c r="UIU53" s="114"/>
      <c r="UIV53" s="114"/>
      <c r="UIW53" s="114"/>
      <c r="UIX53" s="114"/>
      <c r="UIY53" s="114"/>
      <c r="UIZ53" s="114"/>
      <c r="UJA53" s="114"/>
      <c r="UJB53" s="114"/>
      <c r="UJC53" s="114"/>
      <c r="UJD53" s="114"/>
      <c r="UJE53" s="114"/>
      <c r="UJF53" s="114"/>
      <c r="UJG53" s="114"/>
      <c r="UJH53" s="114"/>
      <c r="UJI53" s="114"/>
      <c r="UJJ53" s="114"/>
      <c r="UJK53" s="114"/>
      <c r="UJL53" s="114"/>
      <c r="UJM53" s="114"/>
      <c r="UJN53" s="114"/>
      <c r="UJO53" s="114"/>
      <c r="UJP53" s="114"/>
      <c r="UJQ53" s="114"/>
      <c r="UJR53" s="114"/>
      <c r="UJS53" s="114"/>
      <c r="UJT53" s="114"/>
      <c r="UJU53" s="114"/>
      <c r="UJV53" s="114"/>
      <c r="UJW53" s="114"/>
      <c r="UJX53" s="114"/>
      <c r="UJY53" s="114"/>
      <c r="UJZ53" s="114"/>
      <c r="UKA53" s="114"/>
      <c r="UKB53" s="114"/>
      <c r="UKC53" s="114"/>
      <c r="UKD53" s="114"/>
      <c r="UKE53" s="114"/>
      <c r="UKF53" s="114"/>
      <c r="UKG53" s="114"/>
      <c r="UKH53" s="114"/>
      <c r="UKI53" s="114"/>
      <c r="UKJ53" s="114"/>
      <c r="UKK53" s="114"/>
      <c r="UKL53" s="114"/>
      <c r="UKM53" s="114"/>
      <c r="UKN53" s="114"/>
      <c r="UKO53" s="114"/>
      <c r="UKP53" s="114"/>
      <c r="UKQ53" s="114"/>
      <c r="UKR53" s="114"/>
      <c r="UKS53" s="114"/>
      <c r="UKT53" s="114"/>
      <c r="UKU53" s="114"/>
      <c r="UKV53" s="114"/>
      <c r="UKW53" s="114"/>
      <c r="UKX53" s="114"/>
      <c r="UKY53" s="114"/>
      <c r="UKZ53" s="114"/>
      <c r="ULA53" s="114"/>
      <c r="ULB53" s="114"/>
      <c r="ULC53" s="114"/>
      <c r="ULD53" s="114"/>
      <c r="ULE53" s="114"/>
      <c r="ULF53" s="114"/>
      <c r="ULG53" s="114"/>
      <c r="ULH53" s="114"/>
      <c r="ULI53" s="114"/>
      <c r="ULJ53" s="114"/>
      <c r="ULK53" s="114"/>
      <c r="ULL53" s="114"/>
      <c r="ULM53" s="114"/>
      <c r="ULN53" s="114"/>
      <c r="ULO53" s="114"/>
      <c r="ULP53" s="114"/>
      <c r="ULQ53" s="114"/>
      <c r="ULR53" s="114"/>
      <c r="ULS53" s="114"/>
      <c r="ULT53" s="114"/>
      <c r="ULU53" s="114"/>
      <c r="ULV53" s="114"/>
      <c r="ULW53" s="114"/>
      <c r="ULX53" s="114"/>
      <c r="ULY53" s="114"/>
      <c r="ULZ53" s="114"/>
      <c r="UMA53" s="114"/>
      <c r="UMB53" s="114"/>
      <c r="UMC53" s="114"/>
      <c r="UMD53" s="114"/>
      <c r="UME53" s="114"/>
      <c r="UMF53" s="114"/>
      <c r="UMG53" s="114"/>
      <c r="UMH53" s="114"/>
      <c r="UMI53" s="114"/>
      <c r="UMJ53" s="114"/>
      <c r="UMK53" s="114"/>
      <c r="UML53" s="114"/>
      <c r="UMM53" s="114"/>
      <c r="UMN53" s="114"/>
      <c r="UMO53" s="114"/>
      <c r="UMP53" s="114"/>
      <c r="UMQ53" s="114"/>
      <c r="UMR53" s="114"/>
      <c r="UMS53" s="114"/>
      <c r="UMT53" s="114"/>
      <c r="UMU53" s="114"/>
      <c r="UMV53" s="114"/>
      <c r="UMW53" s="114"/>
      <c r="UMX53" s="114"/>
      <c r="UMY53" s="114"/>
      <c r="UMZ53" s="114"/>
      <c r="UNA53" s="114"/>
      <c r="UNB53" s="114"/>
      <c r="UNC53" s="114"/>
      <c r="UND53" s="114"/>
      <c r="UNE53" s="114"/>
      <c r="UNF53" s="114"/>
      <c r="UNG53" s="114"/>
      <c r="UNH53" s="114"/>
      <c r="UNI53" s="114"/>
      <c r="UNJ53" s="114"/>
      <c r="UNK53" s="114"/>
      <c r="UNL53" s="114"/>
      <c r="UNM53" s="114"/>
      <c r="UNN53" s="114"/>
      <c r="UNO53" s="114"/>
      <c r="UNP53" s="114"/>
      <c r="UNQ53" s="114"/>
      <c r="UNR53" s="114"/>
      <c r="UNS53" s="114"/>
      <c r="UNT53" s="114"/>
      <c r="UNU53" s="114"/>
      <c r="UNV53" s="114"/>
      <c r="UNW53" s="114"/>
      <c r="UNX53" s="114"/>
      <c r="UNY53" s="114"/>
      <c r="UNZ53" s="114"/>
      <c r="UOA53" s="114"/>
      <c r="UOB53" s="114"/>
      <c r="UOC53" s="114"/>
      <c r="UOD53" s="114"/>
      <c r="UOE53" s="114"/>
      <c r="UOF53" s="114"/>
      <c r="UOG53" s="114"/>
      <c r="UOH53" s="114"/>
      <c r="UOI53" s="114"/>
      <c r="UOJ53" s="114"/>
      <c r="UOK53" s="114"/>
      <c r="UOL53" s="114"/>
      <c r="UOM53" s="114"/>
      <c r="UON53" s="114"/>
      <c r="UOO53" s="114"/>
      <c r="UOP53" s="114"/>
      <c r="UOQ53" s="114"/>
      <c r="UOR53" s="114"/>
      <c r="UOS53" s="114"/>
      <c r="UOT53" s="114"/>
      <c r="UOU53" s="114"/>
      <c r="UOV53" s="114"/>
      <c r="UOW53" s="114"/>
      <c r="UOX53" s="114"/>
      <c r="UOY53" s="114"/>
      <c r="UOZ53" s="114"/>
      <c r="UPA53" s="114"/>
      <c r="UPB53" s="114"/>
      <c r="UPC53" s="114"/>
      <c r="UPD53" s="114"/>
      <c r="UPE53" s="114"/>
      <c r="UPF53" s="114"/>
      <c r="UPG53" s="114"/>
      <c r="UPH53" s="114"/>
      <c r="UPI53" s="114"/>
      <c r="UPJ53" s="114"/>
      <c r="UPK53" s="114"/>
      <c r="UPL53" s="114"/>
      <c r="UPM53" s="114"/>
      <c r="UPN53" s="114"/>
      <c r="UPO53" s="114"/>
      <c r="UPP53" s="114"/>
      <c r="UPQ53" s="114"/>
      <c r="UPR53" s="114"/>
      <c r="UPS53" s="114"/>
      <c r="UPT53" s="114"/>
      <c r="UPU53" s="114"/>
      <c r="UPV53" s="114"/>
      <c r="UPW53" s="114"/>
      <c r="UPX53" s="114"/>
      <c r="UPY53" s="114"/>
      <c r="UPZ53" s="114"/>
      <c r="UQA53" s="114"/>
      <c r="UQB53" s="114"/>
      <c r="UQC53" s="114"/>
      <c r="UQD53" s="114"/>
      <c r="UQE53" s="114"/>
      <c r="UQF53" s="114"/>
      <c r="UQG53" s="114"/>
      <c r="UQH53" s="114"/>
      <c r="UQI53" s="114"/>
      <c r="UQJ53" s="114"/>
      <c r="UQK53" s="114"/>
      <c r="UQL53" s="114"/>
      <c r="UQM53" s="114"/>
      <c r="UQN53" s="114"/>
      <c r="UQO53" s="114"/>
      <c r="UQP53" s="114"/>
      <c r="UQQ53" s="114"/>
      <c r="UQR53" s="114"/>
      <c r="UQS53" s="114"/>
      <c r="UQT53" s="114"/>
      <c r="UQU53" s="114"/>
      <c r="UQV53" s="114"/>
      <c r="UQW53" s="114"/>
      <c r="UQX53" s="114"/>
      <c r="UQY53" s="114"/>
      <c r="UQZ53" s="114"/>
      <c r="URA53" s="114"/>
      <c r="URB53" s="114"/>
      <c r="URC53" s="114"/>
      <c r="URD53" s="114"/>
      <c r="URE53" s="114"/>
      <c r="URF53" s="114"/>
      <c r="URG53" s="114"/>
      <c r="URH53" s="114"/>
      <c r="URI53" s="114"/>
      <c r="URJ53" s="114"/>
      <c r="URK53" s="114"/>
      <c r="URL53" s="114"/>
      <c r="URM53" s="114"/>
      <c r="URN53" s="114"/>
      <c r="URO53" s="114"/>
      <c r="URP53" s="114"/>
      <c r="URQ53" s="114"/>
      <c r="URR53" s="114"/>
      <c r="URS53" s="114"/>
      <c r="URT53" s="114"/>
      <c r="URU53" s="114"/>
      <c r="URV53" s="114"/>
      <c r="URW53" s="114"/>
      <c r="URX53" s="114"/>
      <c r="URY53" s="114"/>
      <c r="URZ53" s="114"/>
      <c r="USA53" s="114"/>
      <c r="USB53" s="114"/>
      <c r="USC53" s="114"/>
      <c r="USD53" s="114"/>
      <c r="USE53" s="114"/>
      <c r="USF53" s="114"/>
      <c r="USG53" s="114"/>
      <c r="USH53" s="114"/>
      <c r="USI53" s="114"/>
      <c r="USJ53" s="114"/>
      <c r="USK53" s="114"/>
      <c r="USL53" s="114"/>
      <c r="USM53" s="114"/>
      <c r="USN53" s="114"/>
      <c r="USO53" s="114"/>
      <c r="USP53" s="114"/>
      <c r="USQ53" s="114"/>
      <c r="USR53" s="114"/>
      <c r="USS53" s="114"/>
      <c r="UST53" s="114"/>
      <c r="USU53" s="114"/>
      <c r="USV53" s="114"/>
      <c r="USW53" s="114"/>
      <c r="USX53" s="114"/>
      <c r="USY53" s="114"/>
      <c r="USZ53" s="114"/>
      <c r="UTA53" s="114"/>
      <c r="UTB53" s="114"/>
      <c r="UTC53" s="114"/>
      <c r="UTD53" s="114"/>
      <c r="UTE53" s="114"/>
      <c r="UTF53" s="114"/>
      <c r="UTG53" s="114"/>
      <c r="UTH53" s="114"/>
      <c r="UTI53" s="114"/>
      <c r="UTJ53" s="114"/>
      <c r="UTK53" s="114"/>
      <c r="UTL53" s="114"/>
      <c r="UTM53" s="114"/>
      <c r="UTN53" s="114"/>
      <c r="UTO53" s="114"/>
      <c r="UTP53" s="114"/>
      <c r="UTQ53" s="114"/>
      <c r="UTR53" s="114"/>
      <c r="UTS53" s="114"/>
      <c r="UTT53" s="114"/>
      <c r="UTU53" s="114"/>
      <c r="UTV53" s="114"/>
      <c r="UTW53" s="114"/>
      <c r="UTX53" s="114"/>
      <c r="UTY53" s="114"/>
      <c r="UTZ53" s="114"/>
      <c r="UUA53" s="114"/>
      <c r="UUB53" s="114"/>
      <c r="UUC53" s="114"/>
      <c r="UUD53" s="114"/>
      <c r="UUE53" s="114"/>
      <c r="UUF53" s="114"/>
      <c r="UUG53" s="114"/>
      <c r="UUH53" s="114"/>
      <c r="UUI53" s="114"/>
      <c r="UUJ53" s="114"/>
      <c r="UUK53" s="114"/>
      <c r="UUL53" s="114"/>
      <c r="UUM53" s="114"/>
      <c r="UUN53" s="114"/>
      <c r="UUO53" s="114"/>
      <c r="UUP53" s="114"/>
      <c r="UUQ53" s="114"/>
      <c r="UUR53" s="114"/>
      <c r="UUS53" s="114"/>
      <c r="UUT53" s="114"/>
      <c r="UUU53" s="114"/>
      <c r="UUV53" s="114"/>
      <c r="UUW53" s="114"/>
      <c r="UUX53" s="114"/>
      <c r="UUY53" s="114"/>
      <c r="UUZ53" s="114"/>
      <c r="UVA53" s="114"/>
      <c r="UVB53" s="114"/>
      <c r="UVC53" s="114"/>
      <c r="UVD53" s="114"/>
      <c r="UVE53" s="114"/>
      <c r="UVF53" s="114"/>
      <c r="UVG53" s="114"/>
      <c r="UVH53" s="114"/>
      <c r="UVI53" s="114"/>
      <c r="UVJ53" s="114"/>
      <c r="UVK53" s="114"/>
      <c r="UVL53" s="114"/>
      <c r="UVM53" s="114"/>
      <c r="UVN53" s="114"/>
      <c r="UVO53" s="114"/>
      <c r="UVP53" s="114"/>
      <c r="UVQ53" s="114"/>
      <c r="UVR53" s="114"/>
      <c r="UVS53" s="114"/>
      <c r="UVT53" s="114"/>
      <c r="UVU53" s="114"/>
      <c r="UVV53" s="114"/>
      <c r="UVW53" s="114"/>
      <c r="UVX53" s="114"/>
      <c r="UVY53" s="114"/>
      <c r="UVZ53" s="114"/>
      <c r="UWA53" s="114"/>
      <c r="UWB53" s="114"/>
      <c r="UWC53" s="114"/>
      <c r="UWD53" s="114"/>
      <c r="UWE53" s="114"/>
      <c r="UWF53" s="114"/>
      <c r="UWG53" s="114"/>
      <c r="UWH53" s="114"/>
      <c r="UWI53" s="114"/>
      <c r="UWJ53" s="114"/>
      <c r="UWK53" s="114"/>
      <c r="UWL53" s="114"/>
      <c r="UWM53" s="114"/>
      <c r="UWN53" s="114"/>
      <c r="UWO53" s="114"/>
      <c r="UWP53" s="114"/>
      <c r="UWQ53" s="114"/>
      <c r="UWR53" s="114"/>
      <c r="UWS53" s="114"/>
      <c r="UWT53" s="114"/>
      <c r="UWU53" s="114"/>
      <c r="UWV53" s="114"/>
      <c r="UWW53" s="114"/>
      <c r="UWX53" s="114"/>
      <c r="UWY53" s="114"/>
      <c r="UWZ53" s="114"/>
      <c r="UXA53" s="114"/>
      <c r="UXB53" s="114"/>
      <c r="UXC53" s="114"/>
      <c r="UXD53" s="114"/>
      <c r="UXE53" s="114"/>
      <c r="UXF53" s="114"/>
      <c r="UXG53" s="114"/>
      <c r="UXH53" s="114"/>
      <c r="UXI53" s="114"/>
      <c r="UXJ53" s="114"/>
      <c r="UXK53" s="114"/>
      <c r="UXL53" s="114"/>
      <c r="UXM53" s="114"/>
      <c r="UXN53" s="114"/>
      <c r="UXO53" s="114"/>
      <c r="UXP53" s="114"/>
      <c r="UXQ53" s="114"/>
      <c r="UXR53" s="114"/>
      <c r="UXS53" s="114"/>
      <c r="UXT53" s="114"/>
      <c r="UXU53" s="114"/>
      <c r="UXV53" s="114"/>
      <c r="UXW53" s="114"/>
      <c r="UXX53" s="114"/>
      <c r="UXY53" s="114"/>
      <c r="UXZ53" s="114"/>
      <c r="UYA53" s="114"/>
      <c r="UYB53" s="114"/>
      <c r="UYC53" s="114"/>
      <c r="UYD53" s="114"/>
      <c r="UYE53" s="114"/>
      <c r="UYF53" s="114"/>
      <c r="UYG53" s="114"/>
      <c r="UYH53" s="114"/>
      <c r="UYI53" s="114"/>
      <c r="UYJ53" s="114"/>
      <c r="UYK53" s="114"/>
      <c r="UYL53" s="114"/>
      <c r="UYM53" s="114"/>
      <c r="UYN53" s="114"/>
      <c r="UYO53" s="114"/>
      <c r="UYP53" s="114"/>
      <c r="UYQ53" s="114"/>
      <c r="UYR53" s="114"/>
      <c r="UYS53" s="114"/>
      <c r="UYT53" s="114"/>
      <c r="UYU53" s="114"/>
      <c r="UYV53" s="114"/>
      <c r="UYW53" s="114"/>
      <c r="UYX53" s="114"/>
      <c r="UYY53" s="114"/>
      <c r="UYZ53" s="114"/>
      <c r="UZA53" s="114"/>
      <c r="UZB53" s="114"/>
      <c r="UZC53" s="114"/>
      <c r="UZD53" s="114"/>
      <c r="UZE53" s="114"/>
      <c r="UZF53" s="114"/>
      <c r="UZG53" s="114"/>
      <c r="UZH53" s="114"/>
      <c r="UZI53" s="114"/>
      <c r="UZJ53" s="114"/>
      <c r="UZK53" s="114"/>
      <c r="UZL53" s="114"/>
      <c r="UZM53" s="114"/>
      <c r="UZN53" s="114"/>
      <c r="UZO53" s="114"/>
      <c r="UZP53" s="114"/>
      <c r="UZQ53" s="114"/>
      <c r="UZR53" s="114"/>
      <c r="UZS53" s="114"/>
      <c r="UZT53" s="114"/>
      <c r="UZU53" s="114"/>
      <c r="UZV53" s="114"/>
      <c r="UZW53" s="114"/>
      <c r="UZX53" s="114"/>
      <c r="UZY53" s="114"/>
      <c r="UZZ53" s="114"/>
      <c r="VAA53" s="114"/>
      <c r="VAB53" s="114"/>
      <c r="VAC53" s="114"/>
      <c r="VAD53" s="114"/>
      <c r="VAE53" s="114"/>
      <c r="VAF53" s="114"/>
      <c r="VAG53" s="114"/>
      <c r="VAH53" s="114"/>
      <c r="VAI53" s="114"/>
      <c r="VAJ53" s="114"/>
      <c r="VAK53" s="114"/>
      <c r="VAL53" s="114"/>
      <c r="VAM53" s="114"/>
      <c r="VAN53" s="114"/>
      <c r="VAO53" s="114"/>
      <c r="VAP53" s="114"/>
      <c r="VAQ53" s="114"/>
      <c r="VAR53" s="114"/>
      <c r="VAS53" s="114"/>
      <c r="VAT53" s="114"/>
      <c r="VAU53" s="114"/>
      <c r="VAV53" s="114"/>
      <c r="VAW53" s="114"/>
      <c r="VAX53" s="114"/>
      <c r="VAY53" s="114"/>
      <c r="VAZ53" s="114"/>
      <c r="VBA53" s="114"/>
      <c r="VBB53" s="114"/>
      <c r="VBC53" s="114"/>
      <c r="VBD53" s="114"/>
      <c r="VBE53" s="114"/>
      <c r="VBF53" s="114"/>
      <c r="VBG53" s="114"/>
      <c r="VBH53" s="114"/>
      <c r="VBI53" s="114"/>
      <c r="VBJ53" s="114"/>
      <c r="VBK53" s="114"/>
      <c r="VBL53" s="114"/>
      <c r="VBM53" s="114"/>
      <c r="VBN53" s="114"/>
      <c r="VBO53" s="114"/>
      <c r="VBP53" s="114"/>
      <c r="VBQ53" s="114"/>
      <c r="VBR53" s="114"/>
      <c r="VBS53" s="114"/>
      <c r="VBT53" s="114"/>
      <c r="VBU53" s="114"/>
      <c r="VBV53" s="114"/>
      <c r="VBW53" s="114"/>
      <c r="VBX53" s="114"/>
      <c r="VBY53" s="114"/>
      <c r="VBZ53" s="114"/>
      <c r="VCA53" s="114"/>
      <c r="VCB53" s="114"/>
      <c r="VCC53" s="114"/>
      <c r="VCD53" s="114"/>
      <c r="VCE53" s="114"/>
      <c r="VCF53" s="114"/>
      <c r="VCG53" s="114"/>
      <c r="VCH53" s="114"/>
      <c r="VCI53" s="114"/>
      <c r="VCJ53" s="114"/>
      <c r="VCK53" s="114"/>
      <c r="VCL53" s="114"/>
      <c r="VCM53" s="114"/>
      <c r="VCN53" s="114"/>
      <c r="VCO53" s="114"/>
      <c r="VCP53" s="114"/>
      <c r="VCQ53" s="114"/>
      <c r="VCR53" s="114"/>
      <c r="VCS53" s="114"/>
      <c r="VCT53" s="114"/>
      <c r="VCU53" s="114"/>
      <c r="VCV53" s="114"/>
      <c r="VCW53" s="114"/>
      <c r="VCX53" s="114"/>
      <c r="VCY53" s="114"/>
      <c r="VCZ53" s="114"/>
      <c r="VDA53" s="114"/>
      <c r="VDB53" s="114"/>
      <c r="VDC53" s="114"/>
      <c r="VDD53" s="114"/>
      <c r="VDE53" s="114"/>
      <c r="VDF53" s="114"/>
      <c r="VDG53" s="114"/>
      <c r="VDH53" s="114"/>
      <c r="VDI53" s="114"/>
      <c r="VDJ53" s="114"/>
      <c r="VDK53" s="114"/>
      <c r="VDL53" s="114"/>
      <c r="VDM53" s="114"/>
      <c r="VDN53" s="114"/>
      <c r="VDO53" s="114"/>
      <c r="VDP53" s="114"/>
      <c r="VDQ53" s="114"/>
      <c r="VDR53" s="114"/>
      <c r="VDS53" s="114"/>
      <c r="VDT53" s="114"/>
      <c r="VDU53" s="114"/>
      <c r="VDV53" s="114"/>
      <c r="VDW53" s="114"/>
      <c r="VDX53" s="114"/>
      <c r="VDY53" s="114"/>
      <c r="VDZ53" s="114"/>
      <c r="VEA53" s="114"/>
      <c r="VEB53" s="114"/>
      <c r="VEC53" s="114"/>
      <c r="VED53" s="114"/>
      <c r="VEE53" s="114"/>
      <c r="VEF53" s="114"/>
      <c r="VEG53" s="114"/>
      <c r="VEH53" s="114"/>
      <c r="VEI53" s="114"/>
      <c r="VEJ53" s="114"/>
      <c r="VEK53" s="114"/>
      <c r="VEL53" s="114"/>
      <c r="VEM53" s="114"/>
      <c r="VEN53" s="114"/>
      <c r="VEO53" s="114"/>
      <c r="VEP53" s="114"/>
      <c r="VEQ53" s="114"/>
      <c r="VER53" s="114"/>
      <c r="VES53" s="114"/>
      <c r="VET53" s="114"/>
      <c r="VEU53" s="114"/>
      <c r="VEV53" s="114"/>
      <c r="VEW53" s="114"/>
      <c r="VEX53" s="114"/>
      <c r="VEY53" s="114"/>
      <c r="VEZ53" s="114"/>
      <c r="VFA53" s="114"/>
      <c r="VFB53" s="114"/>
      <c r="VFC53" s="114"/>
      <c r="VFD53" s="114"/>
      <c r="VFE53" s="114"/>
      <c r="VFF53" s="114"/>
      <c r="VFG53" s="114"/>
      <c r="VFH53" s="114"/>
      <c r="VFI53" s="114"/>
      <c r="VFJ53" s="114"/>
      <c r="VFK53" s="114"/>
      <c r="VFL53" s="114"/>
      <c r="VFM53" s="114"/>
      <c r="VFN53" s="114"/>
      <c r="VFO53" s="114"/>
      <c r="VFP53" s="114"/>
      <c r="VFQ53" s="114"/>
      <c r="VFR53" s="114"/>
      <c r="VFS53" s="114"/>
      <c r="VFT53" s="114"/>
      <c r="VFU53" s="114"/>
      <c r="VFV53" s="114"/>
      <c r="VFW53" s="114"/>
      <c r="VFX53" s="114"/>
      <c r="VFY53" s="114"/>
      <c r="VFZ53" s="114"/>
      <c r="VGA53" s="114"/>
      <c r="VGB53" s="114"/>
      <c r="VGC53" s="114"/>
      <c r="VGD53" s="114"/>
      <c r="VGE53" s="114"/>
      <c r="VGF53" s="114"/>
      <c r="VGG53" s="114"/>
      <c r="VGH53" s="114"/>
      <c r="VGI53" s="114"/>
      <c r="VGJ53" s="114"/>
      <c r="VGK53" s="114"/>
      <c r="VGL53" s="114"/>
      <c r="VGM53" s="114"/>
      <c r="VGN53" s="114"/>
      <c r="VGO53" s="114"/>
      <c r="VGP53" s="114"/>
      <c r="VGQ53" s="114"/>
      <c r="VGR53" s="114"/>
      <c r="VGS53" s="114"/>
      <c r="VGT53" s="114"/>
      <c r="VGU53" s="114"/>
      <c r="VGV53" s="114"/>
      <c r="VGW53" s="114"/>
      <c r="VGX53" s="114"/>
      <c r="VGY53" s="114"/>
      <c r="VGZ53" s="114"/>
      <c r="VHA53" s="114"/>
      <c r="VHB53" s="114"/>
      <c r="VHC53" s="114"/>
      <c r="VHD53" s="114"/>
      <c r="VHE53" s="114"/>
      <c r="VHF53" s="114"/>
      <c r="VHG53" s="114"/>
      <c r="VHH53" s="114"/>
      <c r="VHI53" s="114"/>
      <c r="VHJ53" s="114"/>
      <c r="VHK53" s="114"/>
      <c r="VHL53" s="114"/>
      <c r="VHM53" s="114"/>
      <c r="VHN53" s="114"/>
      <c r="VHO53" s="114"/>
      <c r="VHP53" s="114"/>
      <c r="VHQ53" s="114"/>
      <c r="VHR53" s="114"/>
      <c r="VHS53" s="114"/>
      <c r="VHT53" s="114"/>
      <c r="VHU53" s="114"/>
      <c r="VHV53" s="114"/>
      <c r="VHW53" s="114"/>
      <c r="VHX53" s="114"/>
      <c r="VHY53" s="114"/>
      <c r="VHZ53" s="114"/>
      <c r="VIA53" s="114"/>
      <c r="VIB53" s="114"/>
      <c r="VIC53" s="114"/>
      <c r="VID53" s="114"/>
      <c r="VIE53" s="114"/>
      <c r="VIF53" s="114"/>
      <c r="VIG53" s="114"/>
      <c r="VIH53" s="114"/>
      <c r="VII53" s="114"/>
      <c r="VIJ53" s="114"/>
      <c r="VIK53" s="114"/>
      <c r="VIL53" s="114"/>
      <c r="VIM53" s="114"/>
      <c r="VIN53" s="114"/>
      <c r="VIO53" s="114"/>
      <c r="VIP53" s="114"/>
      <c r="VIQ53" s="114"/>
      <c r="VIR53" s="114"/>
      <c r="VIS53" s="114"/>
      <c r="VIT53" s="114"/>
      <c r="VIU53" s="114"/>
      <c r="VIV53" s="114"/>
      <c r="VIW53" s="114"/>
      <c r="VIX53" s="114"/>
      <c r="VIY53" s="114"/>
      <c r="VIZ53" s="114"/>
      <c r="VJA53" s="114"/>
      <c r="VJB53" s="114"/>
      <c r="VJC53" s="114"/>
      <c r="VJD53" s="114"/>
      <c r="VJE53" s="114"/>
      <c r="VJF53" s="114"/>
      <c r="VJG53" s="114"/>
      <c r="VJH53" s="114"/>
      <c r="VJI53" s="114"/>
      <c r="VJJ53" s="114"/>
      <c r="VJK53" s="114"/>
      <c r="VJL53" s="114"/>
      <c r="VJM53" s="114"/>
      <c r="VJN53" s="114"/>
      <c r="VJO53" s="114"/>
      <c r="VJP53" s="114"/>
      <c r="VJQ53" s="114"/>
      <c r="VJR53" s="114"/>
      <c r="VJS53" s="114"/>
      <c r="VJT53" s="114"/>
      <c r="VJU53" s="114"/>
      <c r="VJV53" s="114"/>
      <c r="VJW53" s="114"/>
      <c r="VJX53" s="114"/>
      <c r="VJY53" s="114"/>
      <c r="VJZ53" s="114"/>
      <c r="VKA53" s="114"/>
      <c r="VKB53" s="114"/>
      <c r="VKC53" s="114"/>
      <c r="VKD53" s="114"/>
      <c r="VKE53" s="114"/>
      <c r="VKF53" s="114"/>
      <c r="VKG53" s="114"/>
      <c r="VKH53" s="114"/>
      <c r="VKI53" s="114"/>
      <c r="VKJ53" s="114"/>
      <c r="VKK53" s="114"/>
      <c r="VKL53" s="114"/>
      <c r="VKM53" s="114"/>
      <c r="VKN53" s="114"/>
      <c r="VKO53" s="114"/>
      <c r="VKP53" s="114"/>
      <c r="VKQ53" s="114"/>
      <c r="VKR53" s="114"/>
      <c r="VKS53" s="114"/>
      <c r="VKT53" s="114"/>
      <c r="VKU53" s="114"/>
      <c r="VKV53" s="114"/>
      <c r="VKW53" s="114"/>
      <c r="VKX53" s="114"/>
      <c r="VKY53" s="114"/>
      <c r="VKZ53" s="114"/>
      <c r="VLA53" s="114"/>
      <c r="VLB53" s="114"/>
      <c r="VLC53" s="114"/>
      <c r="VLD53" s="114"/>
      <c r="VLE53" s="114"/>
      <c r="VLF53" s="114"/>
      <c r="VLG53" s="114"/>
      <c r="VLH53" s="114"/>
      <c r="VLI53" s="114"/>
      <c r="VLJ53" s="114"/>
      <c r="VLK53" s="114"/>
      <c r="VLL53" s="114"/>
      <c r="VLM53" s="114"/>
      <c r="VLN53" s="114"/>
      <c r="VLO53" s="114"/>
      <c r="VLP53" s="114"/>
      <c r="VLQ53" s="114"/>
      <c r="VLR53" s="114"/>
      <c r="VLS53" s="114"/>
      <c r="VLT53" s="114"/>
      <c r="VLU53" s="114"/>
      <c r="VLV53" s="114"/>
      <c r="VLW53" s="114"/>
      <c r="VLX53" s="114"/>
      <c r="VLY53" s="114"/>
      <c r="VLZ53" s="114"/>
      <c r="VMA53" s="114"/>
      <c r="VMB53" s="114"/>
      <c r="VMC53" s="114"/>
      <c r="VMD53" s="114"/>
      <c r="VME53" s="114"/>
      <c r="VMF53" s="114"/>
      <c r="VMG53" s="114"/>
      <c r="VMH53" s="114"/>
      <c r="VMI53" s="114"/>
      <c r="VMJ53" s="114"/>
      <c r="VMK53" s="114"/>
      <c r="VML53" s="114"/>
      <c r="VMM53" s="114"/>
      <c r="VMN53" s="114"/>
      <c r="VMO53" s="114"/>
      <c r="VMP53" s="114"/>
      <c r="VMQ53" s="114"/>
      <c r="VMR53" s="114"/>
      <c r="VMS53" s="114"/>
      <c r="VMT53" s="114"/>
      <c r="VMU53" s="114"/>
      <c r="VMV53" s="114"/>
      <c r="VMW53" s="114"/>
      <c r="VMX53" s="114"/>
      <c r="VMY53" s="114"/>
      <c r="VMZ53" s="114"/>
      <c r="VNA53" s="114"/>
      <c r="VNB53" s="114"/>
      <c r="VNC53" s="114"/>
      <c r="VND53" s="114"/>
      <c r="VNE53" s="114"/>
      <c r="VNF53" s="114"/>
      <c r="VNG53" s="114"/>
      <c r="VNH53" s="114"/>
      <c r="VNI53" s="114"/>
      <c r="VNJ53" s="114"/>
      <c r="VNK53" s="114"/>
      <c r="VNL53" s="114"/>
      <c r="VNM53" s="114"/>
      <c r="VNN53" s="114"/>
      <c r="VNO53" s="114"/>
      <c r="VNP53" s="114"/>
      <c r="VNQ53" s="114"/>
      <c r="VNR53" s="114"/>
      <c r="VNS53" s="114"/>
      <c r="VNT53" s="114"/>
      <c r="VNU53" s="114"/>
      <c r="VNV53" s="114"/>
      <c r="VNW53" s="114"/>
      <c r="VNX53" s="114"/>
      <c r="VNY53" s="114"/>
      <c r="VNZ53" s="114"/>
      <c r="VOA53" s="114"/>
      <c r="VOB53" s="114"/>
      <c r="VOC53" s="114"/>
      <c r="VOD53" s="114"/>
      <c r="VOE53" s="114"/>
      <c r="VOF53" s="114"/>
      <c r="VOG53" s="114"/>
      <c r="VOH53" s="114"/>
      <c r="VOI53" s="114"/>
      <c r="VOJ53" s="114"/>
      <c r="VOK53" s="114"/>
      <c r="VOL53" s="114"/>
      <c r="VOM53" s="114"/>
      <c r="VON53" s="114"/>
      <c r="VOO53" s="114"/>
      <c r="VOP53" s="114"/>
      <c r="VOQ53" s="114"/>
      <c r="VOR53" s="114"/>
      <c r="VOS53" s="114"/>
      <c r="VOT53" s="114"/>
      <c r="VOU53" s="114"/>
      <c r="VOV53" s="114"/>
      <c r="VOW53" s="114"/>
      <c r="VOX53" s="114"/>
      <c r="VOY53" s="114"/>
      <c r="VOZ53" s="114"/>
      <c r="VPA53" s="114"/>
      <c r="VPB53" s="114"/>
      <c r="VPC53" s="114"/>
      <c r="VPD53" s="114"/>
      <c r="VPE53" s="114"/>
      <c r="VPF53" s="114"/>
      <c r="VPG53" s="114"/>
      <c r="VPH53" s="114"/>
      <c r="VPI53" s="114"/>
      <c r="VPJ53" s="114"/>
      <c r="VPK53" s="114"/>
      <c r="VPL53" s="114"/>
      <c r="VPM53" s="114"/>
      <c r="VPN53" s="114"/>
      <c r="VPO53" s="114"/>
      <c r="VPP53" s="114"/>
      <c r="VPQ53" s="114"/>
      <c r="VPR53" s="114"/>
      <c r="VPS53" s="114"/>
      <c r="VPT53" s="114"/>
      <c r="VPU53" s="114"/>
      <c r="VPV53" s="114"/>
      <c r="VPW53" s="114"/>
      <c r="VPX53" s="114"/>
      <c r="VPY53" s="114"/>
      <c r="VPZ53" s="114"/>
      <c r="VQA53" s="114"/>
      <c r="VQB53" s="114"/>
      <c r="VQC53" s="114"/>
      <c r="VQD53" s="114"/>
      <c r="VQE53" s="114"/>
      <c r="VQF53" s="114"/>
      <c r="VQG53" s="114"/>
      <c r="VQH53" s="114"/>
      <c r="VQI53" s="114"/>
      <c r="VQJ53" s="114"/>
      <c r="VQK53" s="114"/>
      <c r="VQL53" s="114"/>
      <c r="VQM53" s="114"/>
      <c r="VQN53" s="114"/>
      <c r="VQO53" s="114"/>
      <c r="VQP53" s="114"/>
      <c r="VQQ53" s="114"/>
      <c r="VQR53" s="114"/>
      <c r="VQS53" s="114"/>
      <c r="VQT53" s="114"/>
      <c r="VQU53" s="114"/>
      <c r="VQV53" s="114"/>
      <c r="VQW53" s="114"/>
      <c r="VQX53" s="114"/>
      <c r="VQY53" s="114"/>
      <c r="VQZ53" s="114"/>
      <c r="VRA53" s="114"/>
      <c r="VRB53" s="114"/>
      <c r="VRC53" s="114"/>
      <c r="VRD53" s="114"/>
      <c r="VRE53" s="114"/>
      <c r="VRF53" s="114"/>
      <c r="VRG53" s="114"/>
      <c r="VRH53" s="114"/>
      <c r="VRI53" s="114"/>
      <c r="VRJ53" s="114"/>
      <c r="VRK53" s="114"/>
      <c r="VRL53" s="114"/>
      <c r="VRM53" s="114"/>
      <c r="VRN53" s="114"/>
      <c r="VRO53" s="114"/>
      <c r="VRP53" s="114"/>
      <c r="VRQ53" s="114"/>
      <c r="VRR53" s="114"/>
      <c r="VRS53" s="114"/>
      <c r="VRT53" s="114"/>
      <c r="VRU53" s="114"/>
      <c r="VRV53" s="114"/>
      <c r="VRW53" s="114"/>
      <c r="VRX53" s="114"/>
      <c r="VRY53" s="114"/>
      <c r="VRZ53" s="114"/>
      <c r="VSA53" s="114"/>
      <c r="VSB53" s="114"/>
      <c r="VSC53" s="114"/>
      <c r="VSD53" s="114"/>
      <c r="VSE53" s="114"/>
      <c r="VSF53" s="114"/>
      <c r="VSG53" s="114"/>
      <c r="VSH53" s="114"/>
      <c r="VSI53" s="114"/>
      <c r="VSJ53" s="114"/>
      <c r="VSK53" s="114"/>
      <c r="VSL53" s="114"/>
      <c r="VSM53" s="114"/>
      <c r="VSN53" s="114"/>
      <c r="VSO53" s="114"/>
      <c r="VSP53" s="114"/>
      <c r="VSQ53" s="114"/>
      <c r="VSR53" s="114"/>
      <c r="VSS53" s="114"/>
      <c r="VST53" s="114"/>
      <c r="VSU53" s="114"/>
      <c r="VSV53" s="114"/>
      <c r="VSW53" s="114"/>
      <c r="VSX53" s="114"/>
      <c r="VSY53" s="114"/>
      <c r="VSZ53" s="114"/>
      <c r="VTA53" s="114"/>
      <c r="VTB53" s="114"/>
      <c r="VTC53" s="114"/>
      <c r="VTD53" s="114"/>
      <c r="VTE53" s="114"/>
      <c r="VTF53" s="114"/>
      <c r="VTG53" s="114"/>
      <c r="VTH53" s="114"/>
      <c r="VTI53" s="114"/>
      <c r="VTJ53" s="114"/>
      <c r="VTK53" s="114"/>
      <c r="VTL53" s="114"/>
      <c r="VTM53" s="114"/>
      <c r="VTN53" s="114"/>
      <c r="VTO53" s="114"/>
      <c r="VTP53" s="114"/>
      <c r="VTQ53" s="114"/>
      <c r="VTR53" s="114"/>
      <c r="VTS53" s="114"/>
      <c r="VTT53" s="114"/>
      <c r="VTU53" s="114"/>
      <c r="VTV53" s="114"/>
      <c r="VTW53" s="114"/>
      <c r="VTX53" s="114"/>
      <c r="VTY53" s="114"/>
      <c r="VTZ53" s="114"/>
      <c r="VUA53" s="114"/>
      <c r="VUB53" s="114"/>
      <c r="VUC53" s="114"/>
      <c r="VUD53" s="114"/>
      <c r="VUE53" s="114"/>
      <c r="VUF53" s="114"/>
      <c r="VUG53" s="114"/>
      <c r="VUH53" s="114"/>
      <c r="VUI53" s="114"/>
      <c r="VUJ53" s="114"/>
      <c r="VUK53" s="114"/>
      <c r="VUL53" s="114"/>
      <c r="VUM53" s="114"/>
      <c r="VUN53" s="114"/>
      <c r="VUO53" s="114"/>
      <c r="VUP53" s="114"/>
      <c r="VUQ53" s="114"/>
      <c r="VUR53" s="114"/>
      <c r="VUS53" s="114"/>
      <c r="VUT53" s="114"/>
      <c r="VUU53" s="114"/>
      <c r="VUV53" s="114"/>
      <c r="VUW53" s="114"/>
      <c r="VUX53" s="114"/>
      <c r="VUY53" s="114"/>
      <c r="VUZ53" s="114"/>
      <c r="VVA53" s="114"/>
      <c r="VVB53" s="114"/>
      <c r="VVC53" s="114"/>
      <c r="VVD53" s="114"/>
      <c r="VVE53" s="114"/>
      <c r="VVF53" s="114"/>
      <c r="VVG53" s="114"/>
      <c r="VVH53" s="114"/>
      <c r="VVI53" s="114"/>
      <c r="VVJ53" s="114"/>
      <c r="VVK53" s="114"/>
      <c r="VVL53" s="114"/>
      <c r="VVM53" s="114"/>
      <c r="VVN53" s="114"/>
      <c r="VVO53" s="114"/>
      <c r="VVP53" s="114"/>
      <c r="VVQ53" s="114"/>
      <c r="VVR53" s="114"/>
      <c r="VVS53" s="114"/>
      <c r="VVT53" s="114"/>
      <c r="VVU53" s="114"/>
      <c r="VVV53" s="114"/>
      <c r="VVW53" s="114"/>
      <c r="VVX53" s="114"/>
      <c r="VVY53" s="114"/>
      <c r="VVZ53" s="114"/>
      <c r="VWA53" s="114"/>
      <c r="VWB53" s="114"/>
      <c r="VWC53" s="114"/>
      <c r="VWD53" s="114"/>
      <c r="VWE53" s="114"/>
      <c r="VWF53" s="114"/>
      <c r="VWG53" s="114"/>
      <c r="VWH53" s="114"/>
      <c r="VWI53" s="114"/>
      <c r="VWJ53" s="114"/>
      <c r="VWK53" s="114"/>
      <c r="VWL53" s="114"/>
      <c r="VWM53" s="114"/>
      <c r="VWN53" s="114"/>
      <c r="VWO53" s="114"/>
      <c r="VWP53" s="114"/>
      <c r="VWQ53" s="114"/>
      <c r="VWR53" s="114"/>
      <c r="VWS53" s="114"/>
      <c r="VWT53" s="114"/>
      <c r="VWU53" s="114"/>
      <c r="VWV53" s="114"/>
      <c r="VWW53" s="114"/>
      <c r="VWX53" s="114"/>
      <c r="VWY53" s="114"/>
      <c r="VWZ53" s="114"/>
      <c r="VXA53" s="114"/>
      <c r="VXB53" s="114"/>
      <c r="VXC53" s="114"/>
      <c r="VXD53" s="114"/>
      <c r="VXE53" s="114"/>
      <c r="VXF53" s="114"/>
      <c r="VXG53" s="114"/>
      <c r="VXH53" s="114"/>
      <c r="VXI53" s="114"/>
      <c r="VXJ53" s="114"/>
      <c r="VXK53" s="114"/>
      <c r="VXL53" s="114"/>
      <c r="VXM53" s="114"/>
      <c r="VXN53" s="114"/>
      <c r="VXO53" s="114"/>
      <c r="VXP53" s="114"/>
      <c r="VXQ53" s="114"/>
      <c r="VXR53" s="114"/>
      <c r="VXS53" s="114"/>
      <c r="VXT53" s="114"/>
      <c r="VXU53" s="114"/>
      <c r="VXV53" s="114"/>
      <c r="VXW53" s="114"/>
      <c r="VXX53" s="114"/>
      <c r="VXY53" s="114"/>
      <c r="VXZ53" s="114"/>
      <c r="VYA53" s="114"/>
      <c r="VYB53" s="114"/>
      <c r="VYC53" s="114"/>
      <c r="VYD53" s="114"/>
      <c r="VYE53" s="114"/>
      <c r="VYF53" s="114"/>
      <c r="VYG53" s="114"/>
      <c r="VYH53" s="114"/>
      <c r="VYI53" s="114"/>
      <c r="VYJ53" s="114"/>
      <c r="VYK53" s="114"/>
      <c r="VYL53" s="114"/>
      <c r="VYM53" s="114"/>
      <c r="VYN53" s="114"/>
      <c r="VYO53" s="114"/>
      <c r="VYP53" s="114"/>
      <c r="VYQ53" s="114"/>
      <c r="VYR53" s="114"/>
      <c r="VYS53" s="114"/>
      <c r="VYT53" s="114"/>
      <c r="VYU53" s="114"/>
      <c r="VYV53" s="114"/>
      <c r="VYW53" s="114"/>
      <c r="VYX53" s="114"/>
      <c r="VYY53" s="114"/>
      <c r="VYZ53" s="114"/>
      <c r="VZA53" s="114"/>
      <c r="VZB53" s="114"/>
      <c r="VZC53" s="114"/>
      <c r="VZD53" s="114"/>
      <c r="VZE53" s="114"/>
      <c r="VZF53" s="114"/>
      <c r="VZG53" s="114"/>
      <c r="VZH53" s="114"/>
      <c r="VZI53" s="114"/>
      <c r="VZJ53" s="114"/>
      <c r="VZK53" s="114"/>
      <c r="VZL53" s="114"/>
      <c r="VZM53" s="114"/>
      <c r="VZN53" s="114"/>
      <c r="VZO53" s="114"/>
      <c r="VZP53" s="114"/>
      <c r="VZQ53" s="114"/>
      <c r="VZR53" s="114"/>
      <c r="VZS53" s="114"/>
      <c r="VZT53" s="114"/>
      <c r="VZU53" s="114"/>
      <c r="VZV53" s="114"/>
      <c r="VZW53" s="114"/>
      <c r="VZX53" s="114"/>
      <c r="VZY53" s="114"/>
      <c r="VZZ53" s="114"/>
      <c r="WAA53" s="114"/>
      <c r="WAB53" s="114"/>
      <c r="WAC53" s="114"/>
      <c r="WAD53" s="114"/>
      <c r="WAE53" s="114"/>
      <c r="WAF53" s="114"/>
      <c r="WAG53" s="114"/>
      <c r="WAH53" s="114"/>
      <c r="WAI53" s="114"/>
      <c r="WAJ53" s="114"/>
      <c r="WAK53" s="114"/>
      <c r="WAL53" s="114"/>
      <c r="WAM53" s="114"/>
      <c r="WAN53" s="114"/>
      <c r="WAO53" s="114"/>
      <c r="WAP53" s="114"/>
      <c r="WAQ53" s="114"/>
      <c r="WAR53" s="114"/>
      <c r="WAS53" s="114"/>
      <c r="WAT53" s="114"/>
      <c r="WAU53" s="114"/>
      <c r="WAV53" s="114"/>
      <c r="WAW53" s="114"/>
      <c r="WAX53" s="114"/>
      <c r="WAY53" s="114"/>
      <c r="WAZ53" s="114"/>
      <c r="WBA53" s="114"/>
      <c r="WBB53" s="114"/>
      <c r="WBC53" s="114"/>
      <c r="WBD53" s="114"/>
      <c r="WBE53" s="114"/>
      <c r="WBF53" s="114"/>
      <c r="WBG53" s="114"/>
      <c r="WBH53" s="114"/>
      <c r="WBI53" s="114"/>
      <c r="WBJ53" s="114"/>
      <c r="WBK53" s="114"/>
      <c r="WBL53" s="114"/>
      <c r="WBM53" s="114"/>
      <c r="WBN53" s="114"/>
      <c r="WBO53" s="114"/>
      <c r="WBP53" s="114"/>
      <c r="WBQ53" s="114"/>
      <c r="WBR53" s="114"/>
      <c r="WBS53" s="114"/>
      <c r="WBT53" s="114"/>
      <c r="WBU53" s="114"/>
      <c r="WBV53" s="114"/>
      <c r="WBW53" s="114"/>
      <c r="WBX53" s="114"/>
      <c r="WBY53" s="114"/>
      <c r="WBZ53" s="114"/>
      <c r="WCA53" s="114"/>
      <c r="WCB53" s="114"/>
      <c r="WCC53" s="114"/>
      <c r="WCD53" s="114"/>
      <c r="WCE53" s="114"/>
      <c r="WCF53" s="114"/>
      <c r="WCG53" s="114"/>
      <c r="WCH53" s="114"/>
      <c r="WCI53" s="114"/>
      <c r="WCJ53" s="114"/>
      <c r="WCK53" s="114"/>
      <c r="WCL53" s="114"/>
      <c r="WCM53" s="114"/>
      <c r="WCN53" s="114"/>
      <c r="WCO53" s="114"/>
      <c r="WCP53" s="114"/>
      <c r="WCQ53" s="114"/>
      <c r="WCR53" s="114"/>
      <c r="WCS53" s="114"/>
      <c r="WCT53" s="114"/>
      <c r="WCU53" s="114"/>
      <c r="WCV53" s="114"/>
      <c r="WCW53" s="114"/>
      <c r="WCX53" s="114"/>
      <c r="WCY53" s="114"/>
      <c r="WCZ53" s="114"/>
      <c r="WDA53" s="114"/>
      <c r="WDB53" s="114"/>
      <c r="WDC53" s="114"/>
      <c r="WDD53" s="114"/>
      <c r="WDE53" s="114"/>
      <c r="WDF53" s="114"/>
      <c r="WDG53" s="114"/>
      <c r="WDH53" s="114"/>
      <c r="WDI53" s="114"/>
      <c r="WDJ53" s="114"/>
      <c r="WDK53" s="114"/>
      <c r="WDL53" s="114"/>
      <c r="WDM53" s="114"/>
      <c r="WDN53" s="114"/>
      <c r="WDO53" s="114"/>
      <c r="WDP53" s="114"/>
      <c r="WDQ53" s="114"/>
      <c r="WDR53" s="114"/>
      <c r="WDS53" s="114"/>
      <c r="WDT53" s="114"/>
      <c r="WDU53" s="114"/>
      <c r="WDV53" s="114"/>
      <c r="WDW53" s="114"/>
      <c r="WDX53" s="114"/>
      <c r="WDY53" s="114"/>
      <c r="WDZ53" s="114"/>
      <c r="WEA53" s="114"/>
      <c r="WEB53" s="114"/>
      <c r="WEC53" s="114"/>
      <c r="WED53" s="114"/>
      <c r="WEE53" s="114"/>
      <c r="WEF53" s="114"/>
      <c r="WEG53" s="114"/>
      <c r="WEH53" s="114"/>
      <c r="WEI53" s="114"/>
      <c r="WEJ53" s="114"/>
      <c r="WEK53" s="114"/>
      <c r="WEL53" s="114"/>
      <c r="WEM53" s="114"/>
      <c r="WEN53" s="114"/>
      <c r="WEO53" s="114"/>
      <c r="WEP53" s="114"/>
      <c r="WEQ53" s="114"/>
      <c r="WER53" s="114"/>
      <c r="WES53" s="114"/>
      <c r="WET53" s="114"/>
      <c r="WEU53" s="114"/>
      <c r="WEV53" s="114"/>
      <c r="WEW53" s="114"/>
      <c r="WEX53" s="114"/>
      <c r="WEY53" s="114"/>
      <c r="WEZ53" s="114"/>
      <c r="WFA53" s="114"/>
      <c r="WFB53" s="114"/>
      <c r="WFC53" s="114"/>
      <c r="WFD53" s="114"/>
      <c r="WFE53" s="114"/>
      <c r="WFF53" s="114"/>
      <c r="WFG53" s="114"/>
      <c r="WFH53" s="114"/>
      <c r="WFI53" s="114"/>
      <c r="WFJ53" s="114"/>
      <c r="WFK53" s="114"/>
      <c r="WFL53" s="114"/>
      <c r="WFM53" s="114"/>
      <c r="WFN53" s="114"/>
      <c r="WFO53" s="114"/>
      <c r="WFP53" s="114"/>
      <c r="WFQ53" s="114"/>
      <c r="WFR53" s="114"/>
      <c r="WFS53" s="114"/>
      <c r="WFT53" s="114"/>
      <c r="WFU53" s="114"/>
      <c r="WFV53" s="114"/>
      <c r="WFW53" s="114"/>
      <c r="WFX53" s="114"/>
      <c r="WFY53" s="114"/>
      <c r="WFZ53" s="114"/>
      <c r="WGA53" s="114"/>
      <c r="WGB53" s="114"/>
      <c r="WGC53" s="114"/>
      <c r="WGD53" s="114"/>
      <c r="WGE53" s="114"/>
      <c r="WGF53" s="114"/>
      <c r="WGG53" s="114"/>
      <c r="WGH53" s="114"/>
      <c r="WGI53" s="114"/>
      <c r="WGJ53" s="114"/>
      <c r="WGK53" s="114"/>
      <c r="WGL53" s="114"/>
      <c r="WGM53" s="114"/>
      <c r="WGN53" s="114"/>
      <c r="WGO53" s="114"/>
      <c r="WGP53" s="114"/>
      <c r="WGQ53" s="114"/>
      <c r="WGR53" s="114"/>
      <c r="WGS53" s="114"/>
      <c r="WGT53" s="114"/>
      <c r="WGU53" s="114"/>
      <c r="WGV53" s="114"/>
      <c r="WGW53" s="114"/>
      <c r="WGX53" s="114"/>
      <c r="WGY53" s="114"/>
      <c r="WGZ53" s="114"/>
      <c r="WHA53" s="114"/>
      <c r="WHB53" s="114"/>
      <c r="WHC53" s="114"/>
      <c r="WHD53" s="114"/>
      <c r="WHE53" s="114"/>
      <c r="WHF53" s="114"/>
      <c r="WHG53" s="114"/>
      <c r="WHH53" s="114"/>
      <c r="WHI53" s="114"/>
      <c r="WHJ53" s="114"/>
      <c r="WHK53" s="114"/>
      <c r="WHL53" s="114"/>
      <c r="WHM53" s="114"/>
      <c r="WHN53" s="114"/>
      <c r="WHO53" s="114"/>
      <c r="WHP53" s="114"/>
      <c r="WHQ53" s="114"/>
      <c r="WHR53" s="114"/>
      <c r="WHS53" s="114"/>
      <c r="WHT53" s="114"/>
      <c r="WHU53" s="114"/>
      <c r="WHV53" s="114"/>
      <c r="WHW53" s="114"/>
      <c r="WHX53" s="114"/>
      <c r="WHY53" s="114"/>
      <c r="WHZ53" s="114"/>
      <c r="WIA53" s="114"/>
      <c r="WIB53" s="114"/>
      <c r="WIC53" s="114"/>
      <c r="WID53" s="114"/>
      <c r="WIE53" s="114"/>
      <c r="WIF53" s="114"/>
      <c r="WIG53" s="114"/>
      <c r="WIH53" s="114"/>
      <c r="WII53" s="114"/>
      <c r="WIJ53" s="114"/>
      <c r="WIK53" s="114"/>
      <c r="WIL53" s="114"/>
      <c r="WIM53" s="114"/>
      <c r="WIN53" s="114"/>
      <c r="WIO53" s="114"/>
      <c r="WIP53" s="114"/>
      <c r="WIQ53" s="114"/>
      <c r="WIR53" s="114"/>
      <c r="WIS53" s="114"/>
      <c r="WIT53" s="114"/>
      <c r="WIU53" s="114"/>
      <c r="WIV53" s="114"/>
      <c r="WIW53" s="114"/>
      <c r="WIX53" s="114"/>
      <c r="WIY53" s="114"/>
      <c r="WIZ53" s="114"/>
      <c r="WJA53" s="114"/>
      <c r="WJB53" s="114"/>
      <c r="WJC53" s="114"/>
      <c r="WJD53" s="114"/>
      <c r="WJE53" s="114"/>
      <c r="WJF53" s="114"/>
      <c r="WJG53" s="114"/>
      <c r="WJH53" s="114"/>
      <c r="WJI53" s="114"/>
      <c r="WJJ53" s="114"/>
      <c r="WJK53" s="114"/>
      <c r="WJL53" s="114"/>
      <c r="WJM53" s="114"/>
      <c r="WJN53" s="114"/>
      <c r="WJO53" s="114"/>
      <c r="WJP53" s="114"/>
      <c r="WJQ53" s="114"/>
      <c r="WJR53" s="114"/>
      <c r="WJS53" s="114"/>
      <c r="WJT53" s="114"/>
      <c r="WJU53" s="114"/>
      <c r="WJV53" s="114"/>
      <c r="WJW53" s="114"/>
      <c r="WJX53" s="114"/>
      <c r="WJY53" s="114"/>
      <c r="WJZ53" s="114"/>
      <c r="WKA53" s="114"/>
      <c r="WKB53" s="114"/>
      <c r="WKC53" s="114"/>
      <c r="WKD53" s="114"/>
      <c r="WKE53" s="114"/>
      <c r="WKF53" s="114"/>
      <c r="WKG53" s="114"/>
      <c r="WKH53" s="114"/>
      <c r="WKI53" s="114"/>
      <c r="WKJ53" s="114"/>
      <c r="WKK53" s="114"/>
      <c r="WKL53" s="114"/>
      <c r="WKM53" s="114"/>
      <c r="WKN53" s="114"/>
      <c r="WKO53" s="114"/>
      <c r="WKP53" s="114"/>
      <c r="WKQ53" s="114"/>
      <c r="WKR53" s="114"/>
      <c r="WKS53" s="114"/>
      <c r="WKT53" s="114"/>
      <c r="WKU53" s="114"/>
      <c r="WKV53" s="114"/>
      <c r="WKW53" s="114"/>
      <c r="WKX53" s="114"/>
      <c r="WKY53" s="114"/>
      <c r="WKZ53" s="114"/>
      <c r="WLA53" s="114"/>
      <c r="WLB53" s="114"/>
      <c r="WLC53" s="114"/>
      <c r="WLD53" s="114"/>
      <c r="WLE53" s="114"/>
      <c r="WLF53" s="114"/>
      <c r="WLG53" s="114"/>
      <c r="WLH53" s="114"/>
      <c r="WLI53" s="114"/>
      <c r="WLJ53" s="114"/>
      <c r="WLK53" s="114"/>
      <c r="WLL53" s="114"/>
      <c r="WLM53" s="114"/>
      <c r="WLN53" s="114"/>
      <c r="WLO53" s="114"/>
      <c r="WLP53" s="114"/>
      <c r="WLQ53" s="114"/>
      <c r="WLR53" s="114"/>
      <c r="WLS53" s="114"/>
      <c r="WLT53" s="114"/>
      <c r="WLU53" s="114"/>
      <c r="WLV53" s="114"/>
      <c r="WLW53" s="114"/>
      <c r="WLX53" s="114"/>
      <c r="WLY53" s="114"/>
      <c r="WLZ53" s="114"/>
      <c r="WMA53" s="114"/>
      <c r="WMB53" s="114"/>
      <c r="WMC53" s="114"/>
      <c r="WMD53" s="114"/>
      <c r="WME53" s="114"/>
      <c r="WMF53" s="114"/>
      <c r="WMG53" s="114"/>
      <c r="WMH53" s="114"/>
      <c r="WMI53" s="114"/>
      <c r="WMJ53" s="114"/>
      <c r="WMK53" s="114"/>
      <c r="WML53" s="114"/>
      <c r="WMM53" s="114"/>
      <c r="WMN53" s="114"/>
      <c r="WMO53" s="114"/>
      <c r="WMP53" s="114"/>
      <c r="WMQ53" s="114"/>
      <c r="WMR53" s="114"/>
      <c r="WMS53" s="114"/>
      <c r="WMT53" s="114"/>
      <c r="WMU53" s="114"/>
      <c r="WMV53" s="114"/>
      <c r="WMW53" s="114"/>
      <c r="WMX53" s="114"/>
      <c r="WMY53" s="114"/>
      <c r="WMZ53" s="114"/>
      <c r="WNA53" s="114"/>
      <c r="WNB53" s="114"/>
      <c r="WNC53" s="114"/>
      <c r="WND53" s="114"/>
      <c r="WNE53" s="114"/>
      <c r="WNF53" s="114"/>
      <c r="WNG53" s="114"/>
      <c r="WNH53" s="114"/>
      <c r="WNI53" s="114"/>
      <c r="WNJ53" s="114"/>
      <c r="WNK53" s="114"/>
      <c r="WNL53" s="114"/>
      <c r="WNM53" s="114"/>
      <c r="WNN53" s="114"/>
      <c r="WNO53" s="114"/>
      <c r="WNP53" s="114"/>
      <c r="WNQ53" s="114"/>
      <c r="WNR53" s="114"/>
      <c r="WNS53" s="114"/>
      <c r="WNT53" s="114"/>
      <c r="WNU53" s="114"/>
      <c r="WNV53" s="114"/>
      <c r="WNW53" s="114"/>
      <c r="WNX53" s="114"/>
      <c r="WNY53" s="114"/>
      <c r="WNZ53" s="114"/>
      <c r="WOA53" s="114"/>
      <c r="WOB53" s="114"/>
      <c r="WOC53" s="114"/>
      <c r="WOD53" s="114"/>
      <c r="WOE53" s="114"/>
      <c r="WOF53" s="114"/>
      <c r="WOG53" s="114"/>
      <c r="WOH53" s="114"/>
      <c r="WOI53" s="114"/>
      <c r="WOJ53" s="114"/>
      <c r="WOK53" s="114"/>
      <c r="WOL53" s="114"/>
      <c r="WOM53" s="114"/>
      <c r="WON53" s="114"/>
      <c r="WOO53" s="114"/>
      <c r="WOP53" s="114"/>
      <c r="WOQ53" s="114"/>
      <c r="WOR53" s="114"/>
      <c r="WOS53" s="114"/>
      <c r="WOT53" s="114"/>
      <c r="WOU53" s="114"/>
      <c r="WOV53" s="114"/>
      <c r="WOW53" s="114"/>
      <c r="WOX53" s="114"/>
      <c r="WOY53" s="114"/>
      <c r="WOZ53" s="114"/>
      <c r="WPA53" s="114"/>
      <c r="WPB53" s="114"/>
      <c r="WPC53" s="114"/>
      <c r="WPD53" s="114"/>
      <c r="WPE53" s="114"/>
      <c r="WPF53" s="114"/>
      <c r="WPG53" s="114"/>
      <c r="WPH53" s="114"/>
      <c r="WPI53" s="114"/>
      <c r="WPJ53" s="114"/>
      <c r="WPK53" s="114"/>
      <c r="WPL53" s="114"/>
      <c r="WPM53" s="114"/>
      <c r="WPN53" s="114"/>
      <c r="WPO53" s="114"/>
      <c r="WPP53" s="114"/>
      <c r="WPQ53" s="114"/>
      <c r="WPR53" s="114"/>
      <c r="WPS53" s="114"/>
      <c r="WPT53" s="114"/>
      <c r="WPU53" s="114"/>
      <c r="WPV53" s="114"/>
      <c r="WPW53" s="114"/>
      <c r="WPX53" s="114"/>
      <c r="WPY53" s="114"/>
      <c r="WPZ53" s="114"/>
      <c r="WQA53" s="114"/>
      <c r="WQB53" s="114"/>
      <c r="WQC53" s="114"/>
      <c r="WQD53" s="114"/>
      <c r="WQE53" s="114"/>
      <c r="WQF53" s="114"/>
      <c r="WQG53" s="114"/>
      <c r="WQH53" s="114"/>
      <c r="WQI53" s="114"/>
      <c r="WQJ53" s="114"/>
      <c r="WQK53" s="114"/>
      <c r="WQL53" s="114"/>
      <c r="WQM53" s="114"/>
      <c r="WQN53" s="114"/>
      <c r="WQO53" s="114"/>
      <c r="WQP53" s="114"/>
      <c r="WQQ53" s="114"/>
      <c r="WQR53" s="114"/>
      <c r="WQS53" s="114"/>
      <c r="WQT53" s="114"/>
      <c r="WQU53" s="114"/>
      <c r="WQV53" s="114"/>
      <c r="WQW53" s="114"/>
      <c r="WQX53" s="114"/>
      <c r="WQY53" s="114"/>
      <c r="WQZ53" s="114"/>
      <c r="WRA53" s="114"/>
      <c r="WRB53" s="114"/>
      <c r="WRC53" s="114"/>
      <c r="WRD53" s="114"/>
      <c r="WRE53" s="114"/>
      <c r="WRF53" s="114"/>
      <c r="WRG53" s="114"/>
      <c r="WRH53" s="114"/>
      <c r="WRI53" s="114"/>
      <c r="WRJ53" s="114"/>
      <c r="WRK53" s="114"/>
      <c r="WRL53" s="114"/>
      <c r="WRM53" s="114"/>
      <c r="WRN53" s="114"/>
      <c r="WRO53" s="114"/>
      <c r="WRP53" s="114"/>
      <c r="WRQ53" s="114"/>
      <c r="WRR53" s="114"/>
      <c r="WRS53" s="114"/>
      <c r="WRT53" s="114"/>
      <c r="WRU53" s="114"/>
      <c r="WRV53" s="114"/>
      <c r="WRW53" s="114"/>
      <c r="WRX53" s="114"/>
      <c r="WRY53" s="114"/>
      <c r="WRZ53" s="114"/>
      <c r="WSA53" s="114"/>
      <c r="WSB53" s="114"/>
      <c r="WSC53" s="114"/>
      <c r="WSD53" s="114"/>
      <c r="WSE53" s="114"/>
      <c r="WSF53" s="114"/>
      <c r="WSG53" s="114"/>
      <c r="WSH53" s="114"/>
      <c r="WSI53" s="114"/>
      <c r="WSJ53" s="114"/>
      <c r="WSK53" s="114"/>
      <c r="WSL53" s="114"/>
      <c r="WSM53" s="114"/>
      <c r="WSN53" s="114"/>
      <c r="WSO53" s="114"/>
      <c r="WSP53" s="114"/>
      <c r="WSQ53" s="114"/>
      <c r="WSR53" s="114"/>
      <c r="WSS53" s="114"/>
      <c r="WST53" s="114"/>
      <c r="WSU53" s="114"/>
      <c r="WSV53" s="114"/>
      <c r="WSW53" s="114"/>
      <c r="WSX53" s="114"/>
      <c r="WSY53" s="114"/>
      <c r="WSZ53" s="114"/>
      <c r="WTA53" s="114"/>
      <c r="WTB53" s="114"/>
      <c r="WTC53" s="114"/>
      <c r="WTD53" s="114"/>
      <c r="WTE53" s="114"/>
      <c r="WTF53" s="114"/>
      <c r="WTG53" s="114"/>
      <c r="WTH53" s="114"/>
      <c r="WTI53" s="114"/>
      <c r="WTJ53" s="114"/>
      <c r="WTK53" s="114"/>
      <c r="WTL53" s="114"/>
      <c r="WTM53" s="114"/>
      <c r="WTN53" s="114"/>
      <c r="WTO53" s="114"/>
      <c r="WTP53" s="114"/>
      <c r="WTQ53" s="114"/>
      <c r="WTR53" s="114"/>
      <c r="WTS53" s="114"/>
      <c r="WTT53" s="114"/>
      <c r="WTU53" s="114"/>
      <c r="WTV53" s="114"/>
      <c r="WTW53" s="114"/>
      <c r="WTX53" s="114"/>
      <c r="WTY53" s="114"/>
      <c r="WTZ53" s="114"/>
      <c r="WUA53" s="114"/>
      <c r="WUB53" s="114"/>
      <c r="WUC53" s="114"/>
      <c r="WUD53" s="114"/>
      <c r="WUE53" s="114"/>
      <c r="WUF53" s="114"/>
      <c r="WUG53" s="114"/>
      <c r="WUH53" s="114"/>
      <c r="WUI53" s="114"/>
      <c r="WUJ53" s="114"/>
      <c r="WUK53" s="114"/>
      <c r="WUL53" s="114"/>
      <c r="WUM53" s="114"/>
      <c r="WUN53" s="114"/>
      <c r="WUO53" s="114"/>
      <c r="WUP53" s="114"/>
      <c r="WUQ53" s="114"/>
      <c r="WUR53" s="114"/>
      <c r="WUS53" s="114"/>
      <c r="WUT53" s="114"/>
      <c r="WUU53" s="114"/>
      <c r="WUV53" s="114"/>
      <c r="WUW53" s="114"/>
      <c r="WUX53" s="114"/>
      <c r="WUY53" s="114"/>
      <c r="WUZ53" s="114"/>
      <c r="WVA53" s="114"/>
      <c r="WVB53" s="114"/>
      <c r="WVC53" s="114"/>
      <c r="WVD53" s="114"/>
      <c r="WVE53" s="114"/>
      <c r="WVF53" s="114"/>
      <c r="WVG53" s="114"/>
      <c r="WVH53" s="114"/>
      <c r="WVI53" s="114"/>
      <c r="WVJ53" s="114"/>
      <c r="WVK53" s="114"/>
      <c r="WVL53" s="114"/>
      <c r="WVM53" s="114"/>
      <c r="WVN53" s="114"/>
      <c r="WVO53" s="114"/>
      <c r="WVP53" s="114"/>
      <c r="WVQ53" s="114"/>
      <c r="WVR53" s="114"/>
      <c r="WVS53" s="114"/>
      <c r="WVT53" s="114"/>
      <c r="WVU53" s="114"/>
      <c r="WVV53" s="114"/>
      <c r="WVW53" s="114"/>
      <c r="WVX53" s="114"/>
      <c r="WVY53" s="114"/>
      <c r="WVZ53" s="114"/>
      <c r="WWA53" s="114"/>
      <c r="WWB53" s="114"/>
      <c r="WWC53" s="114"/>
      <c r="WWD53" s="114"/>
    </row>
    <row r="54" spans="1:16150" ht="40.5" customHeight="1">
      <c r="A54" s="301" t="s">
        <v>483</v>
      </c>
      <c r="B54" s="314" t="s">
        <v>484</v>
      </c>
      <c r="C54" s="866" t="s">
        <v>903</v>
      </c>
      <c r="D54" s="867"/>
      <c r="E54" s="867"/>
      <c r="F54" s="867"/>
      <c r="G54" s="868"/>
      <c r="H54" s="863"/>
      <c r="I54" s="864"/>
      <c r="J54" s="864"/>
      <c r="K54" s="864"/>
      <c r="L54" s="864"/>
      <c r="M54" s="864"/>
      <c r="N54" s="865"/>
      <c r="O54" s="124"/>
      <c r="P54" s="134"/>
      <c r="Q54" s="124"/>
      <c r="R54" s="124"/>
      <c r="S54" s="124"/>
      <c r="T54" s="124"/>
      <c r="U54" s="124"/>
      <c r="V54" s="114"/>
      <c r="W54" s="114"/>
      <c r="X54" s="114"/>
      <c r="Y54" s="114"/>
      <c r="Z54" s="114"/>
      <c r="AA54" s="114"/>
      <c r="AB54" s="114"/>
      <c r="AC54" s="114"/>
      <c r="AD54" s="114"/>
      <c r="AE54" s="114"/>
      <c r="AF54" s="114"/>
      <c r="AG54" s="114"/>
      <c r="AH54" s="114"/>
      <c r="AI54" s="114"/>
      <c r="AJ54" s="114"/>
      <c r="AK54" s="114"/>
      <c r="AL54" s="114"/>
      <c r="AM54" s="114"/>
      <c r="AN54" s="114"/>
      <c r="AO54" s="114"/>
      <c r="AP54" s="114"/>
      <c r="AQ54" s="114"/>
      <c r="AR54" s="114"/>
      <c r="AS54" s="114"/>
      <c r="AT54" s="114"/>
      <c r="AU54" s="114"/>
      <c r="AV54" s="114"/>
      <c r="AW54" s="114"/>
      <c r="AX54" s="114"/>
      <c r="AY54" s="114"/>
      <c r="AZ54" s="114"/>
      <c r="BA54" s="114"/>
      <c r="BB54" s="114"/>
      <c r="BC54" s="114"/>
      <c r="BD54" s="114"/>
      <c r="BE54" s="114"/>
      <c r="BF54" s="114"/>
      <c r="BG54" s="114"/>
      <c r="BH54" s="114"/>
      <c r="BI54" s="114"/>
      <c r="BJ54" s="114"/>
      <c r="BK54" s="114"/>
      <c r="BL54" s="114"/>
      <c r="BM54" s="114"/>
      <c r="BN54" s="114"/>
      <c r="BO54" s="114"/>
      <c r="BP54" s="114"/>
      <c r="BQ54" s="114"/>
      <c r="BR54" s="114"/>
      <c r="BS54" s="114"/>
      <c r="BT54" s="114"/>
      <c r="BU54" s="114"/>
      <c r="BV54" s="114"/>
      <c r="BW54" s="114"/>
      <c r="BX54" s="114"/>
      <c r="BY54" s="114"/>
      <c r="BZ54" s="114"/>
      <c r="CA54" s="114"/>
      <c r="CB54" s="114"/>
      <c r="CC54" s="114"/>
      <c r="CD54" s="114"/>
      <c r="CE54" s="114"/>
      <c r="CF54" s="114"/>
      <c r="CG54" s="114"/>
      <c r="CH54" s="114"/>
      <c r="CI54" s="114"/>
      <c r="CJ54" s="114"/>
      <c r="CK54" s="114"/>
      <c r="CL54" s="114"/>
      <c r="CM54" s="114"/>
      <c r="CN54" s="114"/>
      <c r="CO54" s="114"/>
      <c r="CP54" s="114"/>
      <c r="CQ54" s="114"/>
      <c r="CR54" s="114"/>
      <c r="CS54" s="114"/>
      <c r="CT54" s="114"/>
      <c r="CU54" s="114"/>
      <c r="CV54" s="114"/>
      <c r="CW54" s="114"/>
      <c r="CX54" s="114"/>
      <c r="CY54" s="114"/>
      <c r="CZ54" s="114"/>
      <c r="DA54" s="114"/>
      <c r="DB54" s="114"/>
      <c r="DC54" s="114"/>
      <c r="DD54" s="114"/>
      <c r="DE54" s="114"/>
      <c r="DF54" s="114"/>
      <c r="DG54" s="114"/>
      <c r="DH54" s="114"/>
      <c r="DI54" s="114"/>
      <c r="DJ54" s="114"/>
      <c r="DK54" s="114"/>
      <c r="DL54" s="114"/>
      <c r="DM54" s="114"/>
      <c r="DN54" s="114"/>
      <c r="DO54" s="114"/>
      <c r="DP54" s="114"/>
      <c r="DQ54" s="114"/>
      <c r="DR54" s="114"/>
      <c r="DS54" s="114"/>
      <c r="DT54" s="114"/>
      <c r="DU54" s="114"/>
      <c r="DV54" s="114"/>
      <c r="DW54" s="114"/>
      <c r="DX54" s="114"/>
      <c r="DY54" s="114"/>
      <c r="DZ54" s="114"/>
      <c r="EA54" s="114"/>
      <c r="EB54" s="114"/>
      <c r="EC54" s="114"/>
      <c r="ED54" s="114"/>
      <c r="EE54" s="114"/>
      <c r="EF54" s="114"/>
      <c r="EG54" s="114"/>
      <c r="EH54" s="114"/>
      <c r="EI54" s="114"/>
      <c r="EJ54" s="114"/>
      <c r="EK54" s="114"/>
      <c r="EL54" s="114"/>
      <c r="EM54" s="114"/>
      <c r="EN54" s="114"/>
      <c r="EO54" s="114"/>
      <c r="EP54" s="114"/>
      <c r="EQ54" s="114"/>
      <c r="ER54" s="114"/>
      <c r="ES54" s="114"/>
      <c r="ET54" s="114"/>
      <c r="EU54" s="114"/>
      <c r="EV54" s="114"/>
      <c r="EW54" s="114"/>
      <c r="EX54" s="114"/>
      <c r="EY54" s="114"/>
      <c r="EZ54" s="114"/>
      <c r="FA54" s="114"/>
      <c r="FB54" s="114"/>
      <c r="FC54" s="114"/>
      <c r="FD54" s="114"/>
      <c r="FE54" s="114"/>
      <c r="FF54" s="114"/>
      <c r="FG54" s="114"/>
      <c r="FH54" s="114"/>
      <c r="FI54" s="114"/>
      <c r="FJ54" s="114"/>
      <c r="FK54" s="114"/>
      <c r="FL54" s="114"/>
      <c r="FM54" s="114"/>
      <c r="FN54" s="114"/>
      <c r="FO54" s="114"/>
      <c r="FP54" s="114"/>
      <c r="FQ54" s="114"/>
      <c r="FR54" s="114"/>
      <c r="FS54" s="114"/>
      <c r="FT54" s="114"/>
      <c r="FU54" s="114"/>
      <c r="FV54" s="114"/>
      <c r="FW54" s="114"/>
      <c r="FX54" s="114"/>
      <c r="FY54" s="114"/>
      <c r="FZ54" s="114"/>
      <c r="GA54" s="114"/>
      <c r="GB54" s="114"/>
      <c r="GC54" s="114"/>
      <c r="GD54" s="114"/>
      <c r="GE54" s="114"/>
      <c r="GF54" s="114"/>
      <c r="GG54" s="114"/>
      <c r="GH54" s="114"/>
      <c r="GI54" s="114"/>
      <c r="GJ54" s="114"/>
      <c r="GK54" s="114"/>
      <c r="GL54" s="114"/>
      <c r="GM54" s="114"/>
      <c r="GN54" s="114"/>
      <c r="GO54" s="114"/>
      <c r="GP54" s="114"/>
      <c r="GQ54" s="114"/>
      <c r="GR54" s="114"/>
      <c r="GS54" s="114"/>
      <c r="GT54" s="114"/>
      <c r="GU54" s="114"/>
      <c r="GV54" s="114"/>
      <c r="GW54" s="114"/>
      <c r="GX54" s="114"/>
      <c r="GY54" s="114"/>
      <c r="GZ54" s="114"/>
      <c r="HA54" s="114"/>
      <c r="HB54" s="114"/>
      <c r="HC54" s="114"/>
      <c r="HD54" s="114"/>
      <c r="HE54" s="114"/>
      <c r="HF54" s="114"/>
      <c r="HG54" s="114"/>
      <c r="HH54" s="114"/>
      <c r="HI54" s="114"/>
      <c r="HJ54" s="114"/>
      <c r="HK54" s="114"/>
      <c r="HL54" s="114"/>
      <c r="HM54" s="114"/>
      <c r="HN54" s="114"/>
      <c r="HO54" s="114"/>
      <c r="HP54" s="114"/>
      <c r="HQ54" s="114"/>
      <c r="HR54" s="114"/>
      <c r="HS54" s="114"/>
      <c r="HT54" s="114"/>
      <c r="HU54" s="114"/>
      <c r="HV54" s="114"/>
      <c r="HW54" s="114"/>
      <c r="HX54" s="114"/>
      <c r="HY54" s="114"/>
      <c r="HZ54" s="114"/>
      <c r="IA54" s="114"/>
      <c r="IB54" s="114"/>
      <c r="IC54" s="114"/>
      <c r="ID54" s="114"/>
      <c r="IE54" s="114"/>
      <c r="IF54" s="114"/>
      <c r="IG54" s="114"/>
      <c r="IH54" s="114"/>
      <c r="II54" s="114"/>
      <c r="IJ54" s="114"/>
      <c r="IK54" s="114"/>
      <c r="IL54" s="114"/>
      <c r="IM54" s="114"/>
      <c r="IN54" s="114"/>
      <c r="IO54" s="114"/>
      <c r="IP54" s="114"/>
      <c r="IQ54" s="114"/>
      <c r="IR54" s="114"/>
      <c r="IS54" s="114"/>
      <c r="IT54" s="114"/>
      <c r="IU54" s="114"/>
      <c r="IV54" s="114"/>
      <c r="IW54" s="114"/>
      <c r="IX54" s="114"/>
      <c r="IY54" s="114"/>
      <c r="IZ54" s="114"/>
      <c r="JA54" s="114"/>
      <c r="JB54" s="114"/>
      <c r="JC54" s="114"/>
      <c r="JD54" s="114"/>
      <c r="JE54" s="114"/>
      <c r="JF54" s="114"/>
      <c r="JG54" s="114"/>
      <c r="JH54" s="114"/>
      <c r="JI54" s="114"/>
      <c r="JJ54" s="114"/>
      <c r="JK54" s="114"/>
      <c r="JL54" s="114"/>
      <c r="JM54" s="114"/>
      <c r="JN54" s="114"/>
      <c r="JO54" s="114"/>
      <c r="JP54" s="114"/>
      <c r="JQ54" s="114"/>
      <c r="JR54" s="114"/>
      <c r="JS54" s="114"/>
      <c r="JT54" s="114"/>
      <c r="JU54" s="114"/>
      <c r="JV54" s="114"/>
      <c r="JW54" s="114"/>
      <c r="JX54" s="114"/>
      <c r="JY54" s="114"/>
      <c r="JZ54" s="114"/>
      <c r="KA54" s="114"/>
      <c r="KB54" s="114"/>
      <c r="KC54" s="114"/>
      <c r="KD54" s="114"/>
      <c r="KE54" s="114"/>
      <c r="KF54" s="114"/>
      <c r="KG54" s="114"/>
      <c r="KH54" s="114"/>
      <c r="KI54" s="114"/>
      <c r="KJ54" s="114"/>
      <c r="KK54" s="114"/>
      <c r="KL54" s="114"/>
      <c r="KM54" s="114"/>
      <c r="KN54" s="114"/>
      <c r="KO54" s="114"/>
      <c r="KP54" s="114"/>
      <c r="KQ54" s="114"/>
      <c r="KR54" s="114"/>
      <c r="KS54" s="114"/>
      <c r="KT54" s="114"/>
      <c r="KU54" s="114"/>
      <c r="KV54" s="114"/>
      <c r="KW54" s="114"/>
      <c r="KX54" s="114"/>
      <c r="KY54" s="114"/>
      <c r="KZ54" s="114"/>
      <c r="LA54" s="114"/>
      <c r="LB54" s="114"/>
      <c r="LC54" s="114"/>
      <c r="LD54" s="114"/>
      <c r="LE54" s="114"/>
      <c r="LF54" s="114"/>
      <c r="LG54" s="114"/>
      <c r="LH54" s="114"/>
      <c r="LI54" s="114"/>
      <c r="LJ54" s="114"/>
      <c r="LK54" s="114"/>
      <c r="LL54" s="114"/>
      <c r="LM54" s="114"/>
      <c r="LN54" s="114"/>
      <c r="LO54" s="114"/>
      <c r="LP54" s="114"/>
      <c r="LQ54" s="114"/>
      <c r="LR54" s="114"/>
      <c r="LS54" s="114"/>
      <c r="LT54" s="114"/>
      <c r="LU54" s="114"/>
      <c r="LV54" s="114"/>
      <c r="LW54" s="114"/>
      <c r="LX54" s="114"/>
      <c r="LY54" s="114"/>
      <c r="LZ54" s="114"/>
      <c r="MA54" s="114"/>
      <c r="MB54" s="114"/>
      <c r="MC54" s="114"/>
      <c r="MD54" s="114"/>
      <c r="ME54" s="114"/>
      <c r="MF54" s="114"/>
      <c r="MG54" s="114"/>
      <c r="MH54" s="114"/>
      <c r="MI54" s="114"/>
      <c r="MJ54" s="114"/>
      <c r="MK54" s="114"/>
      <c r="ML54" s="114"/>
      <c r="MM54" s="114"/>
      <c r="MN54" s="114"/>
      <c r="MO54" s="114"/>
      <c r="MP54" s="114"/>
      <c r="MQ54" s="114"/>
      <c r="MR54" s="114"/>
      <c r="MS54" s="114"/>
      <c r="MT54" s="114"/>
      <c r="MU54" s="114"/>
      <c r="MV54" s="114"/>
      <c r="MW54" s="114"/>
      <c r="MX54" s="114"/>
      <c r="MY54" s="114"/>
      <c r="MZ54" s="114"/>
      <c r="NA54" s="114"/>
      <c r="NB54" s="114"/>
      <c r="NC54" s="114"/>
      <c r="ND54" s="114"/>
      <c r="NE54" s="114"/>
      <c r="NF54" s="114"/>
      <c r="NG54" s="114"/>
      <c r="NH54" s="114"/>
      <c r="NI54" s="114"/>
      <c r="NJ54" s="114"/>
      <c r="NK54" s="114"/>
      <c r="NL54" s="114"/>
      <c r="NM54" s="114"/>
      <c r="NN54" s="114"/>
      <c r="NO54" s="114"/>
      <c r="NP54" s="114"/>
      <c r="NQ54" s="114"/>
      <c r="NR54" s="114"/>
      <c r="NS54" s="114"/>
      <c r="NT54" s="114"/>
      <c r="NU54" s="114"/>
      <c r="NV54" s="114"/>
      <c r="NW54" s="114"/>
      <c r="NX54" s="114"/>
      <c r="NY54" s="114"/>
      <c r="NZ54" s="114"/>
      <c r="OA54" s="114"/>
      <c r="OB54" s="114"/>
      <c r="OC54" s="114"/>
      <c r="OD54" s="114"/>
      <c r="OE54" s="114"/>
      <c r="OF54" s="114"/>
      <c r="OG54" s="114"/>
      <c r="OH54" s="114"/>
      <c r="OI54" s="114"/>
      <c r="OJ54" s="114"/>
      <c r="OK54" s="114"/>
      <c r="OL54" s="114"/>
      <c r="OM54" s="114"/>
      <c r="ON54" s="114"/>
      <c r="OO54" s="114"/>
      <c r="OP54" s="114"/>
      <c r="OQ54" s="114"/>
      <c r="OR54" s="114"/>
      <c r="OS54" s="114"/>
      <c r="OT54" s="114"/>
      <c r="OU54" s="114"/>
      <c r="OV54" s="114"/>
      <c r="OW54" s="114"/>
      <c r="OX54" s="114"/>
      <c r="OY54" s="114"/>
      <c r="OZ54" s="114"/>
      <c r="PA54" s="114"/>
      <c r="PB54" s="114"/>
      <c r="PC54" s="114"/>
      <c r="PD54" s="114"/>
      <c r="PE54" s="114"/>
      <c r="PF54" s="114"/>
      <c r="PG54" s="114"/>
      <c r="PH54" s="114"/>
      <c r="PI54" s="114"/>
      <c r="PJ54" s="114"/>
      <c r="PK54" s="114"/>
      <c r="PL54" s="114"/>
      <c r="PM54" s="114"/>
      <c r="PN54" s="114"/>
      <c r="PO54" s="114"/>
      <c r="PP54" s="114"/>
      <c r="PQ54" s="114"/>
      <c r="PR54" s="114"/>
      <c r="PS54" s="114"/>
      <c r="PT54" s="114"/>
      <c r="PU54" s="114"/>
      <c r="PV54" s="114"/>
      <c r="PW54" s="114"/>
      <c r="PX54" s="114"/>
      <c r="PY54" s="114"/>
      <c r="PZ54" s="114"/>
      <c r="QA54" s="114"/>
      <c r="QB54" s="114"/>
      <c r="QC54" s="114"/>
      <c r="QD54" s="114"/>
      <c r="QE54" s="114"/>
      <c r="QF54" s="114"/>
      <c r="QG54" s="114"/>
      <c r="QH54" s="114"/>
      <c r="QI54" s="114"/>
      <c r="QJ54" s="114"/>
      <c r="QK54" s="114"/>
      <c r="QL54" s="114"/>
      <c r="QM54" s="114"/>
      <c r="QN54" s="114"/>
      <c r="QO54" s="114"/>
      <c r="QP54" s="114"/>
      <c r="QQ54" s="114"/>
      <c r="QR54" s="114"/>
      <c r="QS54" s="114"/>
      <c r="QT54" s="114"/>
      <c r="QU54" s="114"/>
      <c r="QV54" s="114"/>
      <c r="QW54" s="114"/>
      <c r="QX54" s="114"/>
      <c r="QY54" s="114"/>
      <c r="QZ54" s="114"/>
      <c r="RA54" s="114"/>
      <c r="RB54" s="114"/>
      <c r="RC54" s="114"/>
      <c r="RD54" s="114"/>
      <c r="RE54" s="114"/>
      <c r="RF54" s="114"/>
      <c r="RG54" s="114"/>
      <c r="RH54" s="114"/>
      <c r="RI54" s="114"/>
      <c r="RJ54" s="114"/>
      <c r="RK54" s="114"/>
      <c r="RL54" s="114"/>
      <c r="RM54" s="114"/>
      <c r="RN54" s="114"/>
      <c r="RO54" s="114"/>
      <c r="RP54" s="114"/>
      <c r="RQ54" s="114"/>
      <c r="RR54" s="114"/>
      <c r="RS54" s="114"/>
      <c r="RT54" s="114"/>
      <c r="RU54" s="114"/>
      <c r="RV54" s="114"/>
      <c r="RW54" s="114"/>
      <c r="RX54" s="114"/>
      <c r="RY54" s="114"/>
      <c r="RZ54" s="114"/>
      <c r="SA54" s="114"/>
      <c r="SB54" s="114"/>
      <c r="SC54" s="114"/>
      <c r="SD54" s="114"/>
      <c r="SE54" s="114"/>
      <c r="SF54" s="114"/>
      <c r="SG54" s="114"/>
      <c r="SH54" s="114"/>
      <c r="SI54" s="114"/>
      <c r="SJ54" s="114"/>
      <c r="SK54" s="114"/>
      <c r="SL54" s="114"/>
      <c r="SM54" s="114"/>
      <c r="SN54" s="114"/>
      <c r="SO54" s="114"/>
      <c r="SP54" s="114"/>
      <c r="SQ54" s="114"/>
      <c r="SR54" s="114"/>
      <c r="SS54" s="114"/>
      <c r="ST54" s="114"/>
      <c r="SU54" s="114"/>
      <c r="SV54" s="114"/>
      <c r="SW54" s="114"/>
      <c r="SX54" s="114"/>
      <c r="SY54" s="114"/>
      <c r="SZ54" s="114"/>
      <c r="TA54" s="114"/>
      <c r="TB54" s="114"/>
      <c r="TC54" s="114"/>
      <c r="TD54" s="114"/>
      <c r="TE54" s="114"/>
      <c r="TF54" s="114"/>
      <c r="TG54" s="114"/>
      <c r="TH54" s="114"/>
      <c r="TI54" s="114"/>
      <c r="TJ54" s="114"/>
      <c r="TK54" s="114"/>
      <c r="TL54" s="114"/>
      <c r="TM54" s="114"/>
      <c r="TN54" s="114"/>
      <c r="TO54" s="114"/>
      <c r="TP54" s="114"/>
      <c r="TQ54" s="114"/>
      <c r="TR54" s="114"/>
      <c r="TS54" s="114"/>
      <c r="TT54" s="114"/>
      <c r="TU54" s="114"/>
      <c r="TV54" s="114"/>
      <c r="TW54" s="114"/>
      <c r="TX54" s="114"/>
      <c r="TY54" s="114"/>
      <c r="TZ54" s="114"/>
      <c r="UA54" s="114"/>
      <c r="UB54" s="114"/>
      <c r="UC54" s="114"/>
      <c r="UD54" s="114"/>
      <c r="UE54" s="114"/>
      <c r="UF54" s="114"/>
      <c r="UG54" s="114"/>
      <c r="UH54" s="114"/>
      <c r="UI54" s="114"/>
      <c r="UJ54" s="114"/>
      <c r="UK54" s="114"/>
      <c r="UL54" s="114"/>
      <c r="UM54" s="114"/>
      <c r="UN54" s="114"/>
      <c r="UO54" s="114"/>
      <c r="UP54" s="114"/>
      <c r="UQ54" s="114"/>
      <c r="UR54" s="114"/>
      <c r="US54" s="114"/>
      <c r="UT54" s="114"/>
      <c r="UU54" s="114"/>
      <c r="UV54" s="114"/>
      <c r="UW54" s="114"/>
      <c r="UX54" s="114"/>
      <c r="UY54" s="114"/>
      <c r="UZ54" s="114"/>
      <c r="VA54" s="114"/>
      <c r="VB54" s="114"/>
      <c r="VC54" s="114"/>
      <c r="VD54" s="114"/>
      <c r="VE54" s="114"/>
      <c r="VF54" s="114"/>
      <c r="VG54" s="114"/>
      <c r="VH54" s="114"/>
      <c r="VI54" s="114"/>
      <c r="VJ54" s="114"/>
      <c r="VK54" s="114"/>
      <c r="VL54" s="114"/>
      <c r="VM54" s="114"/>
      <c r="VN54" s="114"/>
      <c r="VO54" s="114"/>
      <c r="VP54" s="114"/>
      <c r="VQ54" s="114"/>
      <c r="VR54" s="114"/>
      <c r="VS54" s="114"/>
      <c r="VT54" s="114"/>
      <c r="VU54" s="114"/>
      <c r="VV54" s="114"/>
      <c r="VW54" s="114"/>
      <c r="VX54" s="114"/>
      <c r="VY54" s="114"/>
      <c r="VZ54" s="114"/>
      <c r="WA54" s="114"/>
      <c r="WB54" s="114"/>
      <c r="WC54" s="114"/>
      <c r="WD54" s="114"/>
      <c r="WE54" s="114"/>
      <c r="WF54" s="114"/>
      <c r="WG54" s="114"/>
      <c r="WH54" s="114"/>
      <c r="WI54" s="114"/>
      <c r="WJ54" s="114"/>
      <c r="WK54" s="114"/>
      <c r="WL54" s="114"/>
      <c r="WM54" s="114"/>
      <c r="WN54" s="114"/>
      <c r="WO54" s="114"/>
      <c r="WP54" s="114"/>
      <c r="WQ54" s="114"/>
      <c r="WR54" s="114"/>
      <c r="WS54" s="114"/>
      <c r="WT54" s="114"/>
      <c r="WU54" s="114"/>
      <c r="WV54" s="114"/>
      <c r="WW54" s="114"/>
      <c r="WX54" s="114"/>
      <c r="WY54" s="114"/>
      <c r="WZ54" s="114"/>
      <c r="XA54" s="114"/>
      <c r="XB54" s="114"/>
      <c r="XC54" s="114"/>
      <c r="XD54" s="114"/>
      <c r="XE54" s="114"/>
      <c r="XF54" s="114"/>
      <c r="XG54" s="114"/>
      <c r="XH54" s="114"/>
      <c r="XI54" s="114"/>
      <c r="XJ54" s="114"/>
      <c r="XK54" s="114"/>
      <c r="XL54" s="114"/>
      <c r="XM54" s="114"/>
      <c r="XN54" s="114"/>
      <c r="XO54" s="114"/>
      <c r="XP54" s="114"/>
      <c r="XQ54" s="114"/>
      <c r="XR54" s="114"/>
      <c r="XS54" s="114"/>
      <c r="XT54" s="114"/>
      <c r="XU54" s="114"/>
      <c r="XV54" s="114"/>
      <c r="XW54" s="114"/>
      <c r="XX54" s="114"/>
      <c r="XY54" s="114"/>
      <c r="XZ54" s="114"/>
      <c r="YA54" s="114"/>
      <c r="YB54" s="114"/>
      <c r="YC54" s="114"/>
      <c r="YD54" s="114"/>
      <c r="YE54" s="114"/>
      <c r="YF54" s="114"/>
      <c r="YG54" s="114"/>
      <c r="YH54" s="114"/>
      <c r="YI54" s="114"/>
      <c r="YJ54" s="114"/>
      <c r="YK54" s="114"/>
      <c r="YL54" s="114"/>
      <c r="YM54" s="114"/>
      <c r="YN54" s="114"/>
      <c r="YO54" s="114"/>
      <c r="YP54" s="114"/>
      <c r="YQ54" s="114"/>
      <c r="YR54" s="114"/>
      <c r="YS54" s="114"/>
      <c r="YT54" s="114"/>
      <c r="YU54" s="114"/>
      <c r="YV54" s="114"/>
      <c r="YW54" s="114"/>
      <c r="YX54" s="114"/>
      <c r="YY54" s="114"/>
      <c r="YZ54" s="114"/>
      <c r="ZA54" s="114"/>
      <c r="ZB54" s="114"/>
      <c r="ZC54" s="114"/>
      <c r="ZD54" s="114"/>
      <c r="ZE54" s="114"/>
      <c r="ZF54" s="114"/>
      <c r="ZG54" s="114"/>
      <c r="ZH54" s="114"/>
      <c r="ZI54" s="114"/>
      <c r="ZJ54" s="114"/>
      <c r="ZK54" s="114"/>
      <c r="ZL54" s="114"/>
      <c r="ZM54" s="114"/>
      <c r="ZN54" s="114"/>
      <c r="ZO54" s="114"/>
      <c r="ZP54" s="114"/>
      <c r="ZQ54" s="114"/>
      <c r="ZR54" s="114"/>
      <c r="ZS54" s="114"/>
      <c r="ZT54" s="114"/>
      <c r="ZU54" s="114"/>
      <c r="ZV54" s="114"/>
      <c r="ZW54" s="114"/>
      <c r="ZX54" s="114"/>
      <c r="ZY54" s="114"/>
      <c r="ZZ54" s="114"/>
      <c r="AAA54" s="114"/>
      <c r="AAB54" s="114"/>
      <c r="AAC54" s="114"/>
      <c r="AAD54" s="114"/>
      <c r="AAE54" s="114"/>
      <c r="AAF54" s="114"/>
      <c r="AAG54" s="114"/>
      <c r="AAH54" s="114"/>
      <c r="AAI54" s="114"/>
      <c r="AAJ54" s="114"/>
      <c r="AAK54" s="114"/>
      <c r="AAL54" s="114"/>
      <c r="AAM54" s="114"/>
      <c r="AAN54" s="114"/>
      <c r="AAO54" s="114"/>
      <c r="AAP54" s="114"/>
      <c r="AAQ54" s="114"/>
      <c r="AAR54" s="114"/>
      <c r="AAS54" s="114"/>
      <c r="AAT54" s="114"/>
      <c r="AAU54" s="114"/>
      <c r="AAV54" s="114"/>
      <c r="AAW54" s="114"/>
      <c r="AAX54" s="114"/>
      <c r="AAY54" s="114"/>
      <c r="AAZ54" s="114"/>
      <c r="ABA54" s="114"/>
      <c r="ABB54" s="114"/>
      <c r="ABC54" s="114"/>
      <c r="ABD54" s="114"/>
      <c r="ABE54" s="114"/>
      <c r="ABF54" s="114"/>
      <c r="ABG54" s="114"/>
      <c r="ABH54" s="114"/>
      <c r="ABI54" s="114"/>
      <c r="ABJ54" s="114"/>
      <c r="ABK54" s="114"/>
      <c r="ABL54" s="114"/>
      <c r="ABM54" s="114"/>
      <c r="ABN54" s="114"/>
      <c r="ABO54" s="114"/>
      <c r="ABP54" s="114"/>
      <c r="ABQ54" s="114"/>
      <c r="ABR54" s="114"/>
      <c r="ABS54" s="114"/>
      <c r="ABT54" s="114"/>
      <c r="ABU54" s="114"/>
      <c r="ABV54" s="114"/>
      <c r="ABW54" s="114"/>
      <c r="ABX54" s="114"/>
      <c r="ABY54" s="114"/>
      <c r="ABZ54" s="114"/>
      <c r="ACA54" s="114"/>
      <c r="ACB54" s="114"/>
      <c r="ACC54" s="114"/>
      <c r="ACD54" s="114"/>
      <c r="ACE54" s="114"/>
      <c r="ACF54" s="114"/>
      <c r="ACG54" s="114"/>
      <c r="ACH54" s="114"/>
      <c r="ACI54" s="114"/>
      <c r="ACJ54" s="114"/>
      <c r="ACK54" s="114"/>
      <c r="ACL54" s="114"/>
      <c r="ACM54" s="114"/>
      <c r="ACN54" s="114"/>
      <c r="ACO54" s="114"/>
      <c r="ACP54" s="114"/>
      <c r="ACQ54" s="114"/>
      <c r="ACR54" s="114"/>
      <c r="ACS54" s="114"/>
      <c r="ACT54" s="114"/>
      <c r="ACU54" s="114"/>
      <c r="ACV54" s="114"/>
      <c r="ACW54" s="114"/>
      <c r="ACX54" s="114"/>
      <c r="ACY54" s="114"/>
      <c r="ACZ54" s="114"/>
      <c r="ADA54" s="114"/>
      <c r="ADB54" s="114"/>
      <c r="ADC54" s="114"/>
      <c r="ADD54" s="114"/>
      <c r="ADE54" s="114"/>
      <c r="ADF54" s="114"/>
      <c r="ADG54" s="114"/>
      <c r="ADH54" s="114"/>
      <c r="ADI54" s="114"/>
      <c r="ADJ54" s="114"/>
      <c r="ADK54" s="114"/>
      <c r="ADL54" s="114"/>
      <c r="ADM54" s="114"/>
      <c r="ADN54" s="114"/>
      <c r="ADO54" s="114"/>
      <c r="ADP54" s="114"/>
      <c r="ADQ54" s="114"/>
      <c r="ADR54" s="114"/>
      <c r="ADS54" s="114"/>
      <c r="ADT54" s="114"/>
      <c r="ADU54" s="114"/>
      <c r="ADV54" s="114"/>
      <c r="ADW54" s="114"/>
      <c r="ADX54" s="114"/>
      <c r="ADY54" s="114"/>
      <c r="ADZ54" s="114"/>
      <c r="AEA54" s="114"/>
      <c r="AEB54" s="114"/>
      <c r="AEC54" s="114"/>
      <c r="AED54" s="114"/>
      <c r="AEE54" s="114"/>
      <c r="AEF54" s="114"/>
      <c r="AEG54" s="114"/>
      <c r="AEH54" s="114"/>
      <c r="AEI54" s="114"/>
      <c r="AEJ54" s="114"/>
      <c r="AEK54" s="114"/>
      <c r="AEL54" s="114"/>
      <c r="AEM54" s="114"/>
      <c r="AEN54" s="114"/>
      <c r="AEO54" s="114"/>
      <c r="AEP54" s="114"/>
      <c r="AEQ54" s="114"/>
      <c r="AER54" s="114"/>
      <c r="AES54" s="114"/>
      <c r="AET54" s="114"/>
      <c r="AEU54" s="114"/>
      <c r="AEV54" s="114"/>
      <c r="AEW54" s="114"/>
      <c r="AEX54" s="114"/>
      <c r="AEY54" s="114"/>
      <c r="AEZ54" s="114"/>
      <c r="AFA54" s="114"/>
      <c r="AFB54" s="114"/>
      <c r="AFC54" s="114"/>
      <c r="AFD54" s="114"/>
      <c r="AFE54" s="114"/>
      <c r="AFF54" s="114"/>
      <c r="AFG54" s="114"/>
      <c r="AFH54" s="114"/>
      <c r="AFI54" s="114"/>
      <c r="AFJ54" s="114"/>
      <c r="AFK54" s="114"/>
      <c r="AFL54" s="114"/>
      <c r="AFM54" s="114"/>
      <c r="AFN54" s="114"/>
      <c r="AFO54" s="114"/>
      <c r="AFP54" s="114"/>
      <c r="AFQ54" s="114"/>
      <c r="AFR54" s="114"/>
      <c r="AFS54" s="114"/>
      <c r="AFT54" s="114"/>
      <c r="AFU54" s="114"/>
      <c r="AFV54" s="114"/>
      <c r="AFW54" s="114"/>
      <c r="AFX54" s="114"/>
      <c r="AFY54" s="114"/>
      <c r="AFZ54" s="114"/>
      <c r="AGA54" s="114"/>
      <c r="AGB54" s="114"/>
      <c r="AGC54" s="114"/>
      <c r="AGD54" s="114"/>
      <c r="AGE54" s="114"/>
      <c r="AGF54" s="114"/>
      <c r="AGG54" s="114"/>
      <c r="AGH54" s="114"/>
      <c r="AGI54" s="114"/>
      <c r="AGJ54" s="114"/>
      <c r="AGK54" s="114"/>
      <c r="AGL54" s="114"/>
      <c r="AGM54" s="114"/>
      <c r="AGN54" s="114"/>
      <c r="AGO54" s="114"/>
      <c r="AGP54" s="114"/>
      <c r="AGQ54" s="114"/>
      <c r="AGR54" s="114"/>
      <c r="AGS54" s="114"/>
      <c r="AGT54" s="114"/>
      <c r="AGU54" s="114"/>
      <c r="AGV54" s="114"/>
      <c r="AGW54" s="114"/>
      <c r="AGX54" s="114"/>
      <c r="AGY54" s="114"/>
      <c r="AGZ54" s="114"/>
      <c r="AHA54" s="114"/>
      <c r="AHB54" s="114"/>
      <c r="AHC54" s="114"/>
      <c r="AHD54" s="114"/>
      <c r="AHE54" s="114"/>
      <c r="AHF54" s="114"/>
      <c r="AHG54" s="114"/>
      <c r="AHH54" s="114"/>
      <c r="AHI54" s="114"/>
      <c r="AHJ54" s="114"/>
      <c r="AHK54" s="114"/>
      <c r="AHL54" s="114"/>
      <c r="AHM54" s="114"/>
      <c r="AHN54" s="114"/>
      <c r="AHO54" s="114"/>
      <c r="AHP54" s="114"/>
      <c r="AHQ54" s="114"/>
      <c r="AHR54" s="114"/>
      <c r="AHS54" s="114"/>
      <c r="AHT54" s="114"/>
      <c r="AHU54" s="114"/>
      <c r="AHV54" s="114"/>
      <c r="AHW54" s="114"/>
      <c r="AHX54" s="114"/>
      <c r="AHY54" s="114"/>
      <c r="AHZ54" s="114"/>
      <c r="AIA54" s="114"/>
      <c r="AIB54" s="114"/>
      <c r="AIC54" s="114"/>
      <c r="AID54" s="114"/>
      <c r="AIE54" s="114"/>
      <c r="AIF54" s="114"/>
      <c r="AIG54" s="114"/>
      <c r="AIH54" s="114"/>
      <c r="AII54" s="114"/>
      <c r="AIJ54" s="114"/>
      <c r="AIK54" s="114"/>
      <c r="AIL54" s="114"/>
      <c r="AIM54" s="114"/>
      <c r="AIN54" s="114"/>
      <c r="AIO54" s="114"/>
      <c r="AIP54" s="114"/>
      <c r="AIQ54" s="114"/>
      <c r="AIR54" s="114"/>
      <c r="AIS54" s="114"/>
      <c r="AIT54" s="114"/>
      <c r="AIU54" s="114"/>
      <c r="AIV54" s="114"/>
      <c r="AIW54" s="114"/>
      <c r="AIX54" s="114"/>
      <c r="AIY54" s="114"/>
      <c r="AIZ54" s="114"/>
      <c r="AJA54" s="114"/>
      <c r="AJB54" s="114"/>
      <c r="AJC54" s="114"/>
      <c r="AJD54" s="114"/>
      <c r="AJE54" s="114"/>
      <c r="AJF54" s="114"/>
      <c r="AJG54" s="114"/>
      <c r="AJH54" s="114"/>
      <c r="AJI54" s="114"/>
      <c r="AJJ54" s="114"/>
      <c r="AJK54" s="114"/>
      <c r="AJL54" s="114"/>
      <c r="AJM54" s="114"/>
      <c r="AJN54" s="114"/>
      <c r="AJO54" s="114"/>
      <c r="AJP54" s="114"/>
      <c r="AJQ54" s="114"/>
      <c r="AJR54" s="114"/>
      <c r="AJS54" s="114"/>
      <c r="AJT54" s="114"/>
      <c r="AJU54" s="114"/>
      <c r="AJV54" s="114"/>
      <c r="AJW54" s="114"/>
      <c r="AJX54" s="114"/>
      <c r="AJY54" s="114"/>
      <c r="AJZ54" s="114"/>
      <c r="AKA54" s="114"/>
      <c r="AKB54" s="114"/>
      <c r="AKC54" s="114"/>
      <c r="AKD54" s="114"/>
      <c r="AKE54" s="114"/>
      <c r="AKF54" s="114"/>
      <c r="AKG54" s="114"/>
      <c r="AKH54" s="114"/>
      <c r="AKI54" s="114"/>
      <c r="AKJ54" s="114"/>
      <c r="AKK54" s="114"/>
      <c r="AKL54" s="114"/>
      <c r="AKM54" s="114"/>
      <c r="AKN54" s="114"/>
      <c r="AKO54" s="114"/>
      <c r="AKP54" s="114"/>
      <c r="AKQ54" s="114"/>
      <c r="AKR54" s="114"/>
      <c r="AKS54" s="114"/>
      <c r="AKT54" s="114"/>
      <c r="AKU54" s="114"/>
      <c r="AKV54" s="114"/>
      <c r="AKW54" s="114"/>
      <c r="AKX54" s="114"/>
      <c r="AKY54" s="114"/>
      <c r="AKZ54" s="114"/>
      <c r="ALA54" s="114"/>
      <c r="ALB54" s="114"/>
      <c r="ALC54" s="114"/>
      <c r="ALD54" s="114"/>
      <c r="ALE54" s="114"/>
      <c r="ALF54" s="114"/>
      <c r="ALG54" s="114"/>
      <c r="ALH54" s="114"/>
      <c r="ALI54" s="114"/>
      <c r="ALJ54" s="114"/>
      <c r="ALK54" s="114"/>
      <c r="ALL54" s="114"/>
      <c r="ALM54" s="114"/>
      <c r="ALN54" s="114"/>
      <c r="ALO54" s="114"/>
      <c r="ALP54" s="114"/>
      <c r="ALQ54" s="114"/>
      <c r="ALR54" s="114"/>
      <c r="ALS54" s="114"/>
      <c r="ALT54" s="114"/>
      <c r="ALU54" s="114"/>
      <c r="ALV54" s="114"/>
      <c r="ALW54" s="114"/>
      <c r="ALX54" s="114"/>
      <c r="ALY54" s="114"/>
      <c r="ALZ54" s="114"/>
      <c r="AMA54" s="114"/>
      <c r="AMB54" s="114"/>
      <c r="AMC54" s="114"/>
      <c r="AMD54" s="114"/>
      <c r="AME54" s="114"/>
      <c r="AMF54" s="114"/>
      <c r="AMG54" s="114"/>
      <c r="AMH54" s="114"/>
      <c r="AMI54" s="114"/>
      <c r="AMJ54" s="114"/>
      <c r="AMK54" s="114"/>
      <c r="AML54" s="114"/>
      <c r="AMM54" s="114"/>
      <c r="AMN54" s="114"/>
      <c r="AMO54" s="114"/>
      <c r="AMP54" s="114"/>
      <c r="AMQ54" s="114"/>
      <c r="AMR54" s="114"/>
      <c r="AMS54" s="114"/>
      <c r="AMT54" s="114"/>
      <c r="AMU54" s="114"/>
      <c r="AMV54" s="114"/>
      <c r="AMW54" s="114"/>
      <c r="AMX54" s="114"/>
      <c r="AMY54" s="114"/>
      <c r="AMZ54" s="114"/>
      <c r="ANA54" s="114"/>
      <c r="ANB54" s="114"/>
      <c r="ANC54" s="114"/>
      <c r="AND54" s="114"/>
      <c r="ANE54" s="114"/>
      <c r="ANF54" s="114"/>
      <c r="ANG54" s="114"/>
      <c r="ANH54" s="114"/>
      <c r="ANI54" s="114"/>
      <c r="ANJ54" s="114"/>
      <c r="ANK54" s="114"/>
      <c r="ANL54" s="114"/>
      <c r="ANM54" s="114"/>
      <c r="ANN54" s="114"/>
      <c r="ANO54" s="114"/>
      <c r="ANP54" s="114"/>
      <c r="ANQ54" s="114"/>
      <c r="ANR54" s="114"/>
      <c r="ANS54" s="114"/>
      <c r="ANT54" s="114"/>
      <c r="ANU54" s="114"/>
      <c r="ANV54" s="114"/>
      <c r="ANW54" s="114"/>
      <c r="ANX54" s="114"/>
      <c r="ANY54" s="114"/>
      <c r="ANZ54" s="114"/>
      <c r="AOA54" s="114"/>
      <c r="AOB54" s="114"/>
      <c r="AOC54" s="114"/>
      <c r="AOD54" s="114"/>
      <c r="AOE54" s="114"/>
      <c r="AOF54" s="114"/>
      <c r="AOG54" s="114"/>
      <c r="AOH54" s="114"/>
      <c r="AOI54" s="114"/>
      <c r="AOJ54" s="114"/>
      <c r="AOK54" s="114"/>
      <c r="AOL54" s="114"/>
      <c r="AOM54" s="114"/>
      <c r="AON54" s="114"/>
      <c r="AOO54" s="114"/>
      <c r="AOP54" s="114"/>
      <c r="AOQ54" s="114"/>
      <c r="AOR54" s="114"/>
      <c r="AOS54" s="114"/>
      <c r="AOT54" s="114"/>
      <c r="AOU54" s="114"/>
      <c r="AOV54" s="114"/>
      <c r="AOW54" s="114"/>
      <c r="AOX54" s="114"/>
      <c r="AOY54" s="114"/>
      <c r="AOZ54" s="114"/>
      <c r="APA54" s="114"/>
      <c r="APB54" s="114"/>
      <c r="APC54" s="114"/>
      <c r="APD54" s="114"/>
      <c r="APE54" s="114"/>
      <c r="APF54" s="114"/>
      <c r="APG54" s="114"/>
      <c r="APH54" s="114"/>
      <c r="API54" s="114"/>
      <c r="APJ54" s="114"/>
      <c r="APK54" s="114"/>
      <c r="APL54" s="114"/>
      <c r="APM54" s="114"/>
      <c r="APN54" s="114"/>
      <c r="APO54" s="114"/>
      <c r="APP54" s="114"/>
      <c r="APQ54" s="114"/>
      <c r="APR54" s="114"/>
      <c r="APS54" s="114"/>
      <c r="APT54" s="114"/>
      <c r="APU54" s="114"/>
      <c r="APV54" s="114"/>
      <c r="APW54" s="114"/>
      <c r="APX54" s="114"/>
      <c r="APY54" s="114"/>
      <c r="APZ54" s="114"/>
      <c r="AQA54" s="114"/>
      <c r="AQB54" s="114"/>
      <c r="AQC54" s="114"/>
      <c r="AQD54" s="114"/>
      <c r="AQE54" s="114"/>
      <c r="AQF54" s="114"/>
      <c r="AQG54" s="114"/>
      <c r="AQH54" s="114"/>
      <c r="AQI54" s="114"/>
      <c r="AQJ54" s="114"/>
      <c r="AQK54" s="114"/>
      <c r="AQL54" s="114"/>
      <c r="AQM54" s="114"/>
      <c r="AQN54" s="114"/>
      <c r="AQO54" s="114"/>
      <c r="AQP54" s="114"/>
      <c r="AQQ54" s="114"/>
      <c r="AQR54" s="114"/>
      <c r="AQS54" s="114"/>
      <c r="AQT54" s="114"/>
      <c r="AQU54" s="114"/>
      <c r="AQV54" s="114"/>
      <c r="AQW54" s="114"/>
      <c r="AQX54" s="114"/>
      <c r="AQY54" s="114"/>
      <c r="AQZ54" s="114"/>
      <c r="ARA54" s="114"/>
      <c r="ARB54" s="114"/>
      <c r="ARC54" s="114"/>
      <c r="ARD54" s="114"/>
      <c r="ARE54" s="114"/>
      <c r="ARF54" s="114"/>
      <c r="ARG54" s="114"/>
      <c r="ARH54" s="114"/>
      <c r="ARI54" s="114"/>
      <c r="ARJ54" s="114"/>
      <c r="ARK54" s="114"/>
      <c r="ARL54" s="114"/>
      <c r="ARM54" s="114"/>
      <c r="ARN54" s="114"/>
      <c r="ARO54" s="114"/>
      <c r="ARP54" s="114"/>
      <c r="ARQ54" s="114"/>
      <c r="ARR54" s="114"/>
      <c r="ARS54" s="114"/>
      <c r="ART54" s="114"/>
      <c r="ARU54" s="114"/>
      <c r="ARV54" s="114"/>
      <c r="ARW54" s="114"/>
      <c r="ARX54" s="114"/>
      <c r="ARY54" s="114"/>
      <c r="ARZ54" s="114"/>
      <c r="ASA54" s="114"/>
      <c r="ASB54" s="114"/>
      <c r="ASC54" s="114"/>
      <c r="ASD54" s="114"/>
      <c r="ASE54" s="114"/>
      <c r="ASF54" s="114"/>
      <c r="ASG54" s="114"/>
      <c r="ASH54" s="114"/>
      <c r="ASI54" s="114"/>
      <c r="ASJ54" s="114"/>
      <c r="ASK54" s="114"/>
      <c r="ASL54" s="114"/>
      <c r="ASM54" s="114"/>
      <c r="ASN54" s="114"/>
      <c r="ASO54" s="114"/>
      <c r="ASP54" s="114"/>
      <c r="ASQ54" s="114"/>
      <c r="ASR54" s="114"/>
      <c r="ASS54" s="114"/>
      <c r="AST54" s="114"/>
      <c r="ASU54" s="114"/>
      <c r="ASV54" s="114"/>
      <c r="ASW54" s="114"/>
      <c r="ASX54" s="114"/>
      <c r="ASY54" s="114"/>
      <c r="ASZ54" s="114"/>
      <c r="ATA54" s="114"/>
      <c r="ATB54" s="114"/>
      <c r="ATC54" s="114"/>
      <c r="ATD54" s="114"/>
      <c r="ATE54" s="114"/>
      <c r="ATF54" s="114"/>
      <c r="ATG54" s="114"/>
      <c r="ATH54" s="114"/>
      <c r="ATI54" s="114"/>
      <c r="ATJ54" s="114"/>
      <c r="ATK54" s="114"/>
      <c r="ATL54" s="114"/>
      <c r="ATM54" s="114"/>
      <c r="ATN54" s="114"/>
      <c r="ATO54" s="114"/>
      <c r="ATP54" s="114"/>
      <c r="ATQ54" s="114"/>
      <c r="ATR54" s="114"/>
      <c r="ATS54" s="114"/>
      <c r="ATT54" s="114"/>
      <c r="ATU54" s="114"/>
      <c r="ATV54" s="114"/>
      <c r="ATW54" s="114"/>
      <c r="ATX54" s="114"/>
      <c r="ATY54" s="114"/>
      <c r="ATZ54" s="114"/>
      <c r="AUA54" s="114"/>
      <c r="AUB54" s="114"/>
      <c r="AUC54" s="114"/>
      <c r="AUD54" s="114"/>
      <c r="AUE54" s="114"/>
      <c r="AUF54" s="114"/>
      <c r="AUG54" s="114"/>
      <c r="AUH54" s="114"/>
      <c r="AUI54" s="114"/>
      <c r="AUJ54" s="114"/>
      <c r="AUK54" s="114"/>
      <c r="AUL54" s="114"/>
      <c r="AUM54" s="114"/>
      <c r="AUN54" s="114"/>
      <c r="AUO54" s="114"/>
      <c r="AUP54" s="114"/>
      <c r="AUQ54" s="114"/>
      <c r="AUR54" s="114"/>
      <c r="AUS54" s="114"/>
      <c r="AUT54" s="114"/>
      <c r="AUU54" s="114"/>
      <c r="AUV54" s="114"/>
      <c r="AUW54" s="114"/>
      <c r="AUX54" s="114"/>
      <c r="AUY54" s="114"/>
      <c r="AUZ54" s="114"/>
      <c r="AVA54" s="114"/>
      <c r="AVB54" s="114"/>
      <c r="AVC54" s="114"/>
      <c r="AVD54" s="114"/>
      <c r="AVE54" s="114"/>
      <c r="AVF54" s="114"/>
      <c r="AVG54" s="114"/>
      <c r="AVH54" s="114"/>
      <c r="AVI54" s="114"/>
      <c r="AVJ54" s="114"/>
      <c r="AVK54" s="114"/>
      <c r="AVL54" s="114"/>
      <c r="AVM54" s="114"/>
      <c r="AVN54" s="114"/>
      <c r="AVO54" s="114"/>
      <c r="AVP54" s="114"/>
      <c r="AVQ54" s="114"/>
      <c r="AVR54" s="114"/>
      <c r="AVS54" s="114"/>
      <c r="AVT54" s="114"/>
      <c r="AVU54" s="114"/>
      <c r="AVV54" s="114"/>
      <c r="AVW54" s="114"/>
      <c r="AVX54" s="114"/>
      <c r="AVY54" s="114"/>
      <c r="AVZ54" s="114"/>
      <c r="AWA54" s="114"/>
      <c r="AWB54" s="114"/>
      <c r="AWC54" s="114"/>
      <c r="AWD54" s="114"/>
      <c r="AWE54" s="114"/>
      <c r="AWF54" s="114"/>
      <c r="AWG54" s="114"/>
      <c r="AWH54" s="114"/>
      <c r="AWI54" s="114"/>
      <c r="AWJ54" s="114"/>
      <c r="AWK54" s="114"/>
      <c r="AWL54" s="114"/>
      <c r="AWM54" s="114"/>
      <c r="AWN54" s="114"/>
      <c r="AWO54" s="114"/>
      <c r="AWP54" s="114"/>
      <c r="AWQ54" s="114"/>
      <c r="AWR54" s="114"/>
      <c r="AWS54" s="114"/>
      <c r="AWT54" s="114"/>
      <c r="AWU54" s="114"/>
      <c r="AWV54" s="114"/>
      <c r="AWW54" s="114"/>
      <c r="AWX54" s="114"/>
      <c r="AWY54" s="114"/>
      <c r="AWZ54" s="114"/>
      <c r="AXA54" s="114"/>
      <c r="AXB54" s="114"/>
      <c r="AXC54" s="114"/>
      <c r="AXD54" s="114"/>
      <c r="AXE54" s="114"/>
      <c r="AXF54" s="114"/>
      <c r="AXG54" s="114"/>
      <c r="AXH54" s="114"/>
      <c r="AXI54" s="114"/>
      <c r="AXJ54" s="114"/>
      <c r="AXK54" s="114"/>
      <c r="AXL54" s="114"/>
      <c r="AXM54" s="114"/>
      <c r="AXN54" s="114"/>
      <c r="AXO54" s="114"/>
      <c r="AXP54" s="114"/>
      <c r="AXQ54" s="114"/>
      <c r="AXR54" s="114"/>
      <c r="AXS54" s="114"/>
      <c r="AXT54" s="114"/>
      <c r="AXU54" s="114"/>
      <c r="AXV54" s="114"/>
      <c r="AXW54" s="114"/>
      <c r="AXX54" s="114"/>
      <c r="AXY54" s="114"/>
      <c r="AXZ54" s="114"/>
      <c r="AYA54" s="114"/>
      <c r="AYB54" s="114"/>
      <c r="AYC54" s="114"/>
      <c r="AYD54" s="114"/>
      <c r="AYE54" s="114"/>
      <c r="AYF54" s="114"/>
      <c r="AYG54" s="114"/>
      <c r="AYH54" s="114"/>
      <c r="AYI54" s="114"/>
      <c r="AYJ54" s="114"/>
      <c r="AYK54" s="114"/>
      <c r="AYL54" s="114"/>
      <c r="AYM54" s="114"/>
      <c r="AYN54" s="114"/>
      <c r="AYO54" s="114"/>
      <c r="AYP54" s="114"/>
      <c r="AYQ54" s="114"/>
      <c r="AYR54" s="114"/>
      <c r="AYS54" s="114"/>
      <c r="AYT54" s="114"/>
      <c r="AYU54" s="114"/>
      <c r="AYV54" s="114"/>
      <c r="AYW54" s="114"/>
      <c r="AYX54" s="114"/>
      <c r="AYY54" s="114"/>
      <c r="AYZ54" s="114"/>
      <c r="AZA54" s="114"/>
      <c r="AZB54" s="114"/>
      <c r="AZC54" s="114"/>
      <c r="AZD54" s="114"/>
      <c r="AZE54" s="114"/>
      <c r="AZF54" s="114"/>
      <c r="AZG54" s="114"/>
      <c r="AZH54" s="114"/>
      <c r="AZI54" s="114"/>
      <c r="AZJ54" s="114"/>
      <c r="AZK54" s="114"/>
      <c r="AZL54" s="114"/>
      <c r="AZM54" s="114"/>
      <c r="AZN54" s="114"/>
      <c r="AZO54" s="114"/>
      <c r="AZP54" s="114"/>
      <c r="AZQ54" s="114"/>
      <c r="AZR54" s="114"/>
      <c r="AZS54" s="114"/>
      <c r="AZT54" s="114"/>
      <c r="AZU54" s="114"/>
      <c r="AZV54" s="114"/>
      <c r="AZW54" s="114"/>
      <c r="AZX54" s="114"/>
      <c r="AZY54" s="114"/>
      <c r="AZZ54" s="114"/>
      <c r="BAA54" s="114"/>
      <c r="BAB54" s="114"/>
      <c r="BAC54" s="114"/>
      <c r="BAD54" s="114"/>
      <c r="BAE54" s="114"/>
      <c r="BAF54" s="114"/>
      <c r="BAG54" s="114"/>
      <c r="BAH54" s="114"/>
      <c r="BAI54" s="114"/>
      <c r="BAJ54" s="114"/>
      <c r="BAK54" s="114"/>
      <c r="BAL54" s="114"/>
      <c r="BAM54" s="114"/>
      <c r="BAN54" s="114"/>
      <c r="BAO54" s="114"/>
      <c r="BAP54" s="114"/>
      <c r="BAQ54" s="114"/>
      <c r="BAR54" s="114"/>
      <c r="BAS54" s="114"/>
      <c r="BAT54" s="114"/>
      <c r="BAU54" s="114"/>
      <c r="BAV54" s="114"/>
      <c r="BAW54" s="114"/>
      <c r="BAX54" s="114"/>
      <c r="BAY54" s="114"/>
      <c r="BAZ54" s="114"/>
      <c r="BBA54" s="114"/>
      <c r="BBB54" s="114"/>
      <c r="BBC54" s="114"/>
      <c r="BBD54" s="114"/>
      <c r="BBE54" s="114"/>
      <c r="BBF54" s="114"/>
      <c r="BBG54" s="114"/>
      <c r="BBH54" s="114"/>
      <c r="BBI54" s="114"/>
      <c r="BBJ54" s="114"/>
      <c r="BBK54" s="114"/>
      <c r="BBL54" s="114"/>
      <c r="BBM54" s="114"/>
      <c r="BBN54" s="114"/>
      <c r="BBO54" s="114"/>
      <c r="BBP54" s="114"/>
      <c r="BBQ54" s="114"/>
      <c r="BBR54" s="114"/>
      <c r="BBS54" s="114"/>
      <c r="BBT54" s="114"/>
      <c r="BBU54" s="114"/>
      <c r="BBV54" s="114"/>
      <c r="BBW54" s="114"/>
      <c r="BBX54" s="114"/>
      <c r="BBY54" s="114"/>
      <c r="BBZ54" s="114"/>
      <c r="BCA54" s="114"/>
      <c r="BCB54" s="114"/>
      <c r="BCC54" s="114"/>
      <c r="BCD54" s="114"/>
      <c r="BCE54" s="114"/>
      <c r="BCF54" s="114"/>
      <c r="BCG54" s="114"/>
      <c r="BCH54" s="114"/>
      <c r="BCI54" s="114"/>
      <c r="BCJ54" s="114"/>
      <c r="BCK54" s="114"/>
      <c r="BCL54" s="114"/>
      <c r="BCM54" s="114"/>
      <c r="BCN54" s="114"/>
      <c r="BCO54" s="114"/>
      <c r="BCP54" s="114"/>
      <c r="BCQ54" s="114"/>
      <c r="BCR54" s="114"/>
      <c r="BCS54" s="114"/>
      <c r="BCT54" s="114"/>
      <c r="BCU54" s="114"/>
      <c r="BCV54" s="114"/>
      <c r="BCW54" s="114"/>
      <c r="BCX54" s="114"/>
      <c r="BCY54" s="114"/>
      <c r="BCZ54" s="114"/>
      <c r="BDA54" s="114"/>
      <c r="BDB54" s="114"/>
      <c r="BDC54" s="114"/>
      <c r="BDD54" s="114"/>
      <c r="BDE54" s="114"/>
      <c r="BDF54" s="114"/>
      <c r="BDG54" s="114"/>
      <c r="BDH54" s="114"/>
      <c r="BDI54" s="114"/>
      <c r="BDJ54" s="114"/>
      <c r="BDK54" s="114"/>
      <c r="BDL54" s="114"/>
      <c r="BDM54" s="114"/>
      <c r="BDN54" s="114"/>
      <c r="BDO54" s="114"/>
      <c r="BDP54" s="114"/>
      <c r="BDQ54" s="114"/>
      <c r="BDR54" s="114"/>
      <c r="BDS54" s="114"/>
      <c r="BDT54" s="114"/>
      <c r="BDU54" s="114"/>
      <c r="BDV54" s="114"/>
      <c r="BDW54" s="114"/>
      <c r="BDX54" s="114"/>
      <c r="BDY54" s="114"/>
      <c r="BDZ54" s="114"/>
      <c r="BEA54" s="114"/>
      <c r="BEB54" s="114"/>
      <c r="BEC54" s="114"/>
      <c r="BED54" s="114"/>
      <c r="BEE54" s="114"/>
      <c r="BEF54" s="114"/>
      <c r="BEG54" s="114"/>
      <c r="BEH54" s="114"/>
      <c r="BEI54" s="114"/>
      <c r="BEJ54" s="114"/>
      <c r="BEK54" s="114"/>
      <c r="BEL54" s="114"/>
      <c r="BEM54" s="114"/>
      <c r="BEN54" s="114"/>
      <c r="BEO54" s="114"/>
      <c r="BEP54" s="114"/>
      <c r="BEQ54" s="114"/>
      <c r="BER54" s="114"/>
      <c r="BES54" s="114"/>
      <c r="BET54" s="114"/>
      <c r="BEU54" s="114"/>
      <c r="BEV54" s="114"/>
      <c r="BEW54" s="114"/>
      <c r="BEX54" s="114"/>
      <c r="BEY54" s="114"/>
      <c r="BEZ54" s="114"/>
      <c r="BFA54" s="114"/>
      <c r="BFB54" s="114"/>
      <c r="BFC54" s="114"/>
      <c r="BFD54" s="114"/>
      <c r="BFE54" s="114"/>
      <c r="BFF54" s="114"/>
      <c r="BFG54" s="114"/>
      <c r="BFH54" s="114"/>
      <c r="BFI54" s="114"/>
      <c r="BFJ54" s="114"/>
      <c r="BFK54" s="114"/>
      <c r="BFL54" s="114"/>
      <c r="BFM54" s="114"/>
      <c r="BFN54" s="114"/>
      <c r="BFO54" s="114"/>
      <c r="BFP54" s="114"/>
      <c r="BFQ54" s="114"/>
      <c r="BFR54" s="114"/>
      <c r="BFS54" s="114"/>
      <c r="BFT54" s="114"/>
      <c r="BFU54" s="114"/>
      <c r="BFV54" s="114"/>
      <c r="BFW54" s="114"/>
      <c r="BFX54" s="114"/>
      <c r="BFY54" s="114"/>
      <c r="BFZ54" s="114"/>
      <c r="BGA54" s="114"/>
      <c r="BGB54" s="114"/>
      <c r="BGC54" s="114"/>
      <c r="BGD54" s="114"/>
      <c r="BGE54" s="114"/>
      <c r="BGF54" s="114"/>
      <c r="BGG54" s="114"/>
      <c r="BGH54" s="114"/>
      <c r="BGI54" s="114"/>
      <c r="BGJ54" s="114"/>
      <c r="BGK54" s="114"/>
      <c r="BGL54" s="114"/>
      <c r="BGM54" s="114"/>
      <c r="BGN54" s="114"/>
      <c r="BGO54" s="114"/>
      <c r="BGP54" s="114"/>
      <c r="BGQ54" s="114"/>
      <c r="BGR54" s="114"/>
      <c r="BGS54" s="114"/>
      <c r="BGT54" s="114"/>
      <c r="BGU54" s="114"/>
      <c r="BGV54" s="114"/>
      <c r="BGW54" s="114"/>
      <c r="BGX54" s="114"/>
      <c r="BGY54" s="114"/>
      <c r="BGZ54" s="114"/>
      <c r="BHA54" s="114"/>
      <c r="BHB54" s="114"/>
      <c r="BHC54" s="114"/>
      <c r="BHD54" s="114"/>
      <c r="BHE54" s="114"/>
      <c r="BHF54" s="114"/>
      <c r="BHG54" s="114"/>
      <c r="BHH54" s="114"/>
      <c r="BHI54" s="114"/>
      <c r="BHJ54" s="114"/>
      <c r="BHK54" s="114"/>
      <c r="BHL54" s="114"/>
      <c r="BHM54" s="114"/>
      <c r="BHN54" s="114"/>
      <c r="BHO54" s="114"/>
      <c r="BHP54" s="114"/>
      <c r="BHQ54" s="114"/>
      <c r="BHR54" s="114"/>
      <c r="BHS54" s="114"/>
      <c r="BHT54" s="114"/>
      <c r="BHU54" s="114"/>
      <c r="BHV54" s="114"/>
      <c r="BHW54" s="114"/>
      <c r="BHX54" s="114"/>
      <c r="BHY54" s="114"/>
      <c r="BHZ54" s="114"/>
      <c r="BIA54" s="114"/>
      <c r="BIB54" s="114"/>
      <c r="BIC54" s="114"/>
      <c r="BID54" s="114"/>
      <c r="BIE54" s="114"/>
      <c r="BIF54" s="114"/>
      <c r="BIG54" s="114"/>
      <c r="BIH54" s="114"/>
      <c r="BII54" s="114"/>
      <c r="BIJ54" s="114"/>
      <c r="BIK54" s="114"/>
      <c r="BIL54" s="114"/>
      <c r="BIM54" s="114"/>
      <c r="BIN54" s="114"/>
      <c r="BIO54" s="114"/>
      <c r="BIP54" s="114"/>
      <c r="BIQ54" s="114"/>
      <c r="BIR54" s="114"/>
      <c r="BIS54" s="114"/>
      <c r="BIT54" s="114"/>
      <c r="BIU54" s="114"/>
      <c r="BIV54" s="114"/>
      <c r="BIW54" s="114"/>
      <c r="BIX54" s="114"/>
      <c r="BIY54" s="114"/>
      <c r="BIZ54" s="114"/>
      <c r="BJA54" s="114"/>
      <c r="BJB54" s="114"/>
      <c r="BJC54" s="114"/>
      <c r="BJD54" s="114"/>
      <c r="BJE54" s="114"/>
      <c r="BJF54" s="114"/>
      <c r="BJG54" s="114"/>
      <c r="BJH54" s="114"/>
      <c r="BJI54" s="114"/>
      <c r="BJJ54" s="114"/>
      <c r="BJK54" s="114"/>
      <c r="BJL54" s="114"/>
      <c r="BJM54" s="114"/>
      <c r="BJN54" s="114"/>
      <c r="BJO54" s="114"/>
      <c r="BJP54" s="114"/>
      <c r="BJQ54" s="114"/>
      <c r="BJR54" s="114"/>
      <c r="BJS54" s="114"/>
      <c r="BJT54" s="114"/>
      <c r="BJU54" s="114"/>
      <c r="BJV54" s="114"/>
      <c r="BJW54" s="114"/>
      <c r="BJX54" s="114"/>
      <c r="BJY54" s="114"/>
      <c r="BJZ54" s="114"/>
      <c r="BKA54" s="114"/>
      <c r="BKB54" s="114"/>
      <c r="BKC54" s="114"/>
      <c r="BKD54" s="114"/>
      <c r="BKE54" s="114"/>
      <c r="BKF54" s="114"/>
      <c r="BKG54" s="114"/>
      <c r="BKH54" s="114"/>
      <c r="BKI54" s="114"/>
      <c r="BKJ54" s="114"/>
      <c r="BKK54" s="114"/>
      <c r="BKL54" s="114"/>
      <c r="BKM54" s="114"/>
      <c r="BKN54" s="114"/>
      <c r="BKO54" s="114"/>
      <c r="BKP54" s="114"/>
      <c r="BKQ54" s="114"/>
      <c r="BKR54" s="114"/>
      <c r="BKS54" s="114"/>
      <c r="BKT54" s="114"/>
      <c r="BKU54" s="114"/>
      <c r="BKV54" s="114"/>
      <c r="BKW54" s="114"/>
      <c r="BKX54" s="114"/>
      <c r="BKY54" s="114"/>
      <c r="BKZ54" s="114"/>
      <c r="BLA54" s="114"/>
      <c r="BLB54" s="114"/>
      <c r="BLC54" s="114"/>
      <c r="BLD54" s="114"/>
      <c r="BLE54" s="114"/>
      <c r="BLF54" s="114"/>
      <c r="BLG54" s="114"/>
      <c r="BLH54" s="114"/>
      <c r="BLI54" s="114"/>
      <c r="BLJ54" s="114"/>
      <c r="BLK54" s="114"/>
      <c r="BLL54" s="114"/>
      <c r="BLM54" s="114"/>
      <c r="BLN54" s="114"/>
      <c r="BLO54" s="114"/>
      <c r="BLP54" s="114"/>
      <c r="BLQ54" s="114"/>
      <c r="BLR54" s="114"/>
      <c r="BLS54" s="114"/>
      <c r="BLT54" s="114"/>
      <c r="BLU54" s="114"/>
      <c r="BLV54" s="114"/>
      <c r="BLW54" s="114"/>
      <c r="BLX54" s="114"/>
      <c r="BLY54" s="114"/>
      <c r="BLZ54" s="114"/>
      <c r="BMA54" s="114"/>
      <c r="BMB54" s="114"/>
      <c r="BMC54" s="114"/>
      <c r="BMD54" s="114"/>
      <c r="BME54" s="114"/>
      <c r="BMF54" s="114"/>
      <c r="BMG54" s="114"/>
      <c r="BMH54" s="114"/>
      <c r="BMI54" s="114"/>
      <c r="BMJ54" s="114"/>
      <c r="BMK54" s="114"/>
      <c r="BML54" s="114"/>
      <c r="BMM54" s="114"/>
      <c r="BMN54" s="114"/>
      <c r="BMO54" s="114"/>
      <c r="BMP54" s="114"/>
      <c r="BMQ54" s="114"/>
      <c r="BMR54" s="114"/>
      <c r="BMS54" s="114"/>
      <c r="BMT54" s="114"/>
      <c r="BMU54" s="114"/>
      <c r="BMV54" s="114"/>
      <c r="BMW54" s="114"/>
      <c r="BMX54" s="114"/>
      <c r="BMY54" s="114"/>
      <c r="BMZ54" s="114"/>
      <c r="BNA54" s="114"/>
      <c r="BNB54" s="114"/>
      <c r="BNC54" s="114"/>
      <c r="BND54" s="114"/>
      <c r="BNE54" s="114"/>
      <c r="BNF54" s="114"/>
      <c r="BNG54" s="114"/>
      <c r="BNH54" s="114"/>
      <c r="BNI54" s="114"/>
      <c r="BNJ54" s="114"/>
      <c r="BNK54" s="114"/>
      <c r="BNL54" s="114"/>
      <c r="BNM54" s="114"/>
      <c r="BNN54" s="114"/>
      <c r="BNO54" s="114"/>
      <c r="BNP54" s="114"/>
      <c r="BNQ54" s="114"/>
      <c r="BNR54" s="114"/>
      <c r="BNS54" s="114"/>
      <c r="BNT54" s="114"/>
      <c r="BNU54" s="114"/>
      <c r="BNV54" s="114"/>
      <c r="BNW54" s="114"/>
      <c r="BNX54" s="114"/>
      <c r="BNY54" s="114"/>
      <c r="BNZ54" s="114"/>
      <c r="BOA54" s="114"/>
      <c r="BOB54" s="114"/>
      <c r="BOC54" s="114"/>
      <c r="BOD54" s="114"/>
      <c r="BOE54" s="114"/>
      <c r="BOF54" s="114"/>
      <c r="BOG54" s="114"/>
      <c r="BOH54" s="114"/>
      <c r="BOI54" s="114"/>
      <c r="BOJ54" s="114"/>
      <c r="BOK54" s="114"/>
      <c r="BOL54" s="114"/>
      <c r="BOM54" s="114"/>
      <c r="BON54" s="114"/>
      <c r="BOO54" s="114"/>
      <c r="BOP54" s="114"/>
      <c r="BOQ54" s="114"/>
      <c r="BOR54" s="114"/>
      <c r="BOS54" s="114"/>
      <c r="BOT54" s="114"/>
      <c r="BOU54" s="114"/>
      <c r="BOV54" s="114"/>
      <c r="BOW54" s="114"/>
      <c r="BOX54" s="114"/>
      <c r="BOY54" s="114"/>
      <c r="BOZ54" s="114"/>
      <c r="BPA54" s="114"/>
      <c r="BPB54" s="114"/>
      <c r="BPC54" s="114"/>
      <c r="BPD54" s="114"/>
      <c r="BPE54" s="114"/>
      <c r="BPF54" s="114"/>
      <c r="BPG54" s="114"/>
      <c r="BPH54" s="114"/>
      <c r="BPI54" s="114"/>
      <c r="BPJ54" s="114"/>
      <c r="BPK54" s="114"/>
      <c r="BPL54" s="114"/>
      <c r="BPM54" s="114"/>
      <c r="BPN54" s="114"/>
      <c r="BPO54" s="114"/>
      <c r="BPP54" s="114"/>
      <c r="BPQ54" s="114"/>
      <c r="BPR54" s="114"/>
      <c r="BPS54" s="114"/>
      <c r="BPT54" s="114"/>
      <c r="BPU54" s="114"/>
      <c r="BPV54" s="114"/>
      <c r="BPW54" s="114"/>
      <c r="BPX54" s="114"/>
      <c r="BPY54" s="114"/>
      <c r="BPZ54" s="114"/>
      <c r="BQA54" s="114"/>
      <c r="BQB54" s="114"/>
      <c r="BQC54" s="114"/>
      <c r="BQD54" s="114"/>
      <c r="BQE54" s="114"/>
      <c r="BQF54" s="114"/>
      <c r="BQG54" s="114"/>
      <c r="BQH54" s="114"/>
      <c r="BQI54" s="114"/>
      <c r="BQJ54" s="114"/>
      <c r="BQK54" s="114"/>
      <c r="BQL54" s="114"/>
      <c r="BQM54" s="114"/>
      <c r="BQN54" s="114"/>
      <c r="BQO54" s="114"/>
      <c r="BQP54" s="114"/>
      <c r="BQQ54" s="114"/>
      <c r="BQR54" s="114"/>
      <c r="BQS54" s="114"/>
      <c r="BQT54" s="114"/>
      <c r="BQU54" s="114"/>
      <c r="BQV54" s="114"/>
      <c r="BQW54" s="114"/>
      <c r="BQX54" s="114"/>
      <c r="BQY54" s="114"/>
      <c r="BQZ54" s="114"/>
      <c r="BRA54" s="114"/>
      <c r="BRB54" s="114"/>
      <c r="BRC54" s="114"/>
      <c r="BRD54" s="114"/>
      <c r="BRE54" s="114"/>
      <c r="BRF54" s="114"/>
      <c r="BRG54" s="114"/>
      <c r="BRH54" s="114"/>
      <c r="BRI54" s="114"/>
      <c r="BRJ54" s="114"/>
      <c r="BRK54" s="114"/>
      <c r="BRL54" s="114"/>
      <c r="BRM54" s="114"/>
      <c r="BRN54" s="114"/>
      <c r="BRO54" s="114"/>
      <c r="BRP54" s="114"/>
      <c r="BRQ54" s="114"/>
      <c r="BRR54" s="114"/>
      <c r="BRS54" s="114"/>
      <c r="BRT54" s="114"/>
      <c r="BRU54" s="114"/>
      <c r="BRV54" s="114"/>
      <c r="BRW54" s="114"/>
      <c r="BRX54" s="114"/>
      <c r="BRY54" s="114"/>
      <c r="BRZ54" s="114"/>
      <c r="BSA54" s="114"/>
      <c r="BSB54" s="114"/>
      <c r="BSC54" s="114"/>
      <c r="BSD54" s="114"/>
      <c r="BSE54" s="114"/>
      <c r="BSF54" s="114"/>
      <c r="BSG54" s="114"/>
      <c r="BSH54" s="114"/>
      <c r="BSI54" s="114"/>
      <c r="BSJ54" s="114"/>
      <c r="BSK54" s="114"/>
      <c r="BSL54" s="114"/>
      <c r="BSM54" s="114"/>
      <c r="BSN54" s="114"/>
      <c r="BSO54" s="114"/>
      <c r="BSP54" s="114"/>
      <c r="BSQ54" s="114"/>
      <c r="BSR54" s="114"/>
      <c r="BSS54" s="114"/>
      <c r="BST54" s="114"/>
      <c r="BSU54" s="114"/>
      <c r="BSV54" s="114"/>
      <c r="BSW54" s="114"/>
      <c r="BSX54" s="114"/>
      <c r="BSY54" s="114"/>
      <c r="BSZ54" s="114"/>
      <c r="BTA54" s="114"/>
      <c r="BTB54" s="114"/>
      <c r="BTC54" s="114"/>
      <c r="BTD54" s="114"/>
      <c r="BTE54" s="114"/>
      <c r="BTF54" s="114"/>
      <c r="BTG54" s="114"/>
      <c r="BTH54" s="114"/>
      <c r="BTI54" s="114"/>
      <c r="BTJ54" s="114"/>
      <c r="BTK54" s="114"/>
      <c r="BTL54" s="114"/>
      <c r="BTM54" s="114"/>
      <c r="BTN54" s="114"/>
      <c r="BTO54" s="114"/>
      <c r="BTP54" s="114"/>
      <c r="BTQ54" s="114"/>
      <c r="BTR54" s="114"/>
      <c r="BTS54" s="114"/>
      <c r="BTT54" s="114"/>
      <c r="BTU54" s="114"/>
      <c r="BTV54" s="114"/>
      <c r="BTW54" s="114"/>
      <c r="BTX54" s="114"/>
      <c r="BTY54" s="114"/>
      <c r="BTZ54" s="114"/>
      <c r="BUA54" s="114"/>
      <c r="BUB54" s="114"/>
      <c r="BUC54" s="114"/>
      <c r="BUD54" s="114"/>
      <c r="BUE54" s="114"/>
      <c r="BUF54" s="114"/>
      <c r="BUG54" s="114"/>
      <c r="BUH54" s="114"/>
      <c r="BUI54" s="114"/>
      <c r="BUJ54" s="114"/>
      <c r="BUK54" s="114"/>
      <c r="BUL54" s="114"/>
      <c r="BUM54" s="114"/>
      <c r="BUN54" s="114"/>
      <c r="BUO54" s="114"/>
      <c r="BUP54" s="114"/>
      <c r="BUQ54" s="114"/>
      <c r="BUR54" s="114"/>
      <c r="BUS54" s="114"/>
      <c r="BUT54" s="114"/>
      <c r="BUU54" s="114"/>
      <c r="BUV54" s="114"/>
      <c r="BUW54" s="114"/>
      <c r="BUX54" s="114"/>
      <c r="BUY54" s="114"/>
      <c r="BUZ54" s="114"/>
      <c r="BVA54" s="114"/>
      <c r="BVB54" s="114"/>
      <c r="BVC54" s="114"/>
      <c r="BVD54" s="114"/>
      <c r="BVE54" s="114"/>
      <c r="BVF54" s="114"/>
      <c r="BVG54" s="114"/>
      <c r="BVH54" s="114"/>
      <c r="BVI54" s="114"/>
      <c r="BVJ54" s="114"/>
      <c r="BVK54" s="114"/>
      <c r="BVL54" s="114"/>
      <c r="BVM54" s="114"/>
      <c r="BVN54" s="114"/>
      <c r="BVO54" s="114"/>
      <c r="BVP54" s="114"/>
      <c r="BVQ54" s="114"/>
      <c r="BVR54" s="114"/>
      <c r="BVS54" s="114"/>
      <c r="BVT54" s="114"/>
      <c r="BVU54" s="114"/>
      <c r="BVV54" s="114"/>
      <c r="BVW54" s="114"/>
      <c r="BVX54" s="114"/>
      <c r="BVY54" s="114"/>
      <c r="BVZ54" s="114"/>
      <c r="BWA54" s="114"/>
      <c r="BWB54" s="114"/>
      <c r="BWC54" s="114"/>
      <c r="BWD54" s="114"/>
      <c r="BWE54" s="114"/>
      <c r="BWF54" s="114"/>
      <c r="BWG54" s="114"/>
      <c r="BWH54" s="114"/>
      <c r="BWI54" s="114"/>
      <c r="BWJ54" s="114"/>
      <c r="BWK54" s="114"/>
      <c r="BWL54" s="114"/>
      <c r="BWM54" s="114"/>
      <c r="BWN54" s="114"/>
      <c r="BWO54" s="114"/>
      <c r="BWP54" s="114"/>
      <c r="BWQ54" s="114"/>
      <c r="BWR54" s="114"/>
      <c r="BWS54" s="114"/>
      <c r="BWT54" s="114"/>
      <c r="BWU54" s="114"/>
      <c r="BWV54" s="114"/>
      <c r="BWW54" s="114"/>
      <c r="BWX54" s="114"/>
      <c r="BWY54" s="114"/>
      <c r="BWZ54" s="114"/>
      <c r="BXA54" s="114"/>
      <c r="BXB54" s="114"/>
      <c r="BXC54" s="114"/>
      <c r="BXD54" s="114"/>
      <c r="BXE54" s="114"/>
      <c r="BXF54" s="114"/>
      <c r="BXG54" s="114"/>
      <c r="BXH54" s="114"/>
      <c r="BXI54" s="114"/>
      <c r="BXJ54" s="114"/>
      <c r="BXK54" s="114"/>
      <c r="BXL54" s="114"/>
      <c r="BXM54" s="114"/>
      <c r="BXN54" s="114"/>
      <c r="BXO54" s="114"/>
      <c r="BXP54" s="114"/>
      <c r="BXQ54" s="114"/>
      <c r="BXR54" s="114"/>
      <c r="BXS54" s="114"/>
      <c r="BXT54" s="114"/>
      <c r="BXU54" s="114"/>
      <c r="BXV54" s="114"/>
      <c r="BXW54" s="114"/>
      <c r="BXX54" s="114"/>
      <c r="BXY54" s="114"/>
      <c r="BXZ54" s="114"/>
      <c r="BYA54" s="114"/>
      <c r="BYB54" s="114"/>
      <c r="BYC54" s="114"/>
      <c r="BYD54" s="114"/>
      <c r="BYE54" s="114"/>
      <c r="BYF54" s="114"/>
      <c r="BYG54" s="114"/>
      <c r="BYH54" s="114"/>
      <c r="BYI54" s="114"/>
      <c r="BYJ54" s="114"/>
      <c r="BYK54" s="114"/>
      <c r="BYL54" s="114"/>
      <c r="BYM54" s="114"/>
      <c r="BYN54" s="114"/>
      <c r="BYO54" s="114"/>
      <c r="BYP54" s="114"/>
      <c r="BYQ54" s="114"/>
      <c r="BYR54" s="114"/>
      <c r="BYS54" s="114"/>
      <c r="BYT54" s="114"/>
      <c r="BYU54" s="114"/>
      <c r="BYV54" s="114"/>
      <c r="BYW54" s="114"/>
      <c r="BYX54" s="114"/>
      <c r="BYY54" s="114"/>
      <c r="BYZ54" s="114"/>
      <c r="BZA54" s="114"/>
      <c r="BZB54" s="114"/>
      <c r="BZC54" s="114"/>
      <c r="BZD54" s="114"/>
      <c r="BZE54" s="114"/>
      <c r="BZF54" s="114"/>
      <c r="BZG54" s="114"/>
      <c r="BZH54" s="114"/>
      <c r="BZI54" s="114"/>
      <c r="BZJ54" s="114"/>
      <c r="BZK54" s="114"/>
      <c r="BZL54" s="114"/>
      <c r="BZM54" s="114"/>
      <c r="BZN54" s="114"/>
      <c r="BZO54" s="114"/>
      <c r="BZP54" s="114"/>
      <c r="BZQ54" s="114"/>
      <c r="BZR54" s="114"/>
      <c r="BZS54" s="114"/>
      <c r="BZT54" s="114"/>
      <c r="BZU54" s="114"/>
      <c r="BZV54" s="114"/>
      <c r="BZW54" s="114"/>
      <c r="BZX54" s="114"/>
      <c r="BZY54" s="114"/>
      <c r="BZZ54" s="114"/>
      <c r="CAA54" s="114"/>
      <c r="CAB54" s="114"/>
      <c r="CAC54" s="114"/>
      <c r="CAD54" s="114"/>
      <c r="CAE54" s="114"/>
      <c r="CAF54" s="114"/>
      <c r="CAG54" s="114"/>
      <c r="CAH54" s="114"/>
      <c r="CAI54" s="114"/>
      <c r="CAJ54" s="114"/>
      <c r="CAK54" s="114"/>
      <c r="CAL54" s="114"/>
      <c r="CAM54" s="114"/>
      <c r="CAN54" s="114"/>
      <c r="CAO54" s="114"/>
      <c r="CAP54" s="114"/>
      <c r="CAQ54" s="114"/>
      <c r="CAR54" s="114"/>
      <c r="CAS54" s="114"/>
      <c r="CAT54" s="114"/>
      <c r="CAU54" s="114"/>
      <c r="CAV54" s="114"/>
      <c r="CAW54" s="114"/>
      <c r="CAX54" s="114"/>
      <c r="CAY54" s="114"/>
      <c r="CAZ54" s="114"/>
      <c r="CBA54" s="114"/>
      <c r="CBB54" s="114"/>
      <c r="CBC54" s="114"/>
      <c r="CBD54" s="114"/>
      <c r="CBE54" s="114"/>
      <c r="CBF54" s="114"/>
      <c r="CBG54" s="114"/>
      <c r="CBH54" s="114"/>
      <c r="CBI54" s="114"/>
      <c r="CBJ54" s="114"/>
      <c r="CBK54" s="114"/>
      <c r="CBL54" s="114"/>
      <c r="CBM54" s="114"/>
      <c r="CBN54" s="114"/>
      <c r="CBO54" s="114"/>
      <c r="CBP54" s="114"/>
      <c r="CBQ54" s="114"/>
      <c r="CBR54" s="114"/>
      <c r="CBS54" s="114"/>
      <c r="CBT54" s="114"/>
      <c r="CBU54" s="114"/>
      <c r="CBV54" s="114"/>
      <c r="CBW54" s="114"/>
      <c r="CBX54" s="114"/>
      <c r="CBY54" s="114"/>
      <c r="CBZ54" s="114"/>
      <c r="CCA54" s="114"/>
      <c r="CCB54" s="114"/>
      <c r="CCC54" s="114"/>
      <c r="CCD54" s="114"/>
      <c r="CCE54" s="114"/>
      <c r="CCF54" s="114"/>
      <c r="CCG54" s="114"/>
      <c r="CCH54" s="114"/>
      <c r="CCI54" s="114"/>
      <c r="CCJ54" s="114"/>
      <c r="CCK54" s="114"/>
      <c r="CCL54" s="114"/>
      <c r="CCM54" s="114"/>
      <c r="CCN54" s="114"/>
      <c r="CCO54" s="114"/>
      <c r="CCP54" s="114"/>
      <c r="CCQ54" s="114"/>
      <c r="CCR54" s="114"/>
      <c r="CCS54" s="114"/>
      <c r="CCT54" s="114"/>
      <c r="CCU54" s="114"/>
      <c r="CCV54" s="114"/>
      <c r="CCW54" s="114"/>
      <c r="CCX54" s="114"/>
      <c r="CCY54" s="114"/>
      <c r="CCZ54" s="114"/>
      <c r="CDA54" s="114"/>
      <c r="CDB54" s="114"/>
      <c r="CDC54" s="114"/>
      <c r="CDD54" s="114"/>
      <c r="CDE54" s="114"/>
      <c r="CDF54" s="114"/>
      <c r="CDG54" s="114"/>
      <c r="CDH54" s="114"/>
      <c r="CDI54" s="114"/>
      <c r="CDJ54" s="114"/>
      <c r="CDK54" s="114"/>
      <c r="CDL54" s="114"/>
      <c r="CDM54" s="114"/>
      <c r="CDN54" s="114"/>
      <c r="CDO54" s="114"/>
      <c r="CDP54" s="114"/>
      <c r="CDQ54" s="114"/>
      <c r="CDR54" s="114"/>
      <c r="CDS54" s="114"/>
      <c r="CDT54" s="114"/>
      <c r="CDU54" s="114"/>
      <c r="CDV54" s="114"/>
      <c r="CDW54" s="114"/>
      <c r="CDX54" s="114"/>
      <c r="CDY54" s="114"/>
      <c r="CDZ54" s="114"/>
      <c r="CEA54" s="114"/>
      <c r="CEB54" s="114"/>
      <c r="CEC54" s="114"/>
      <c r="CED54" s="114"/>
      <c r="CEE54" s="114"/>
      <c r="CEF54" s="114"/>
      <c r="CEG54" s="114"/>
      <c r="CEH54" s="114"/>
      <c r="CEI54" s="114"/>
      <c r="CEJ54" s="114"/>
      <c r="CEK54" s="114"/>
      <c r="CEL54" s="114"/>
      <c r="CEM54" s="114"/>
      <c r="CEN54" s="114"/>
      <c r="CEO54" s="114"/>
      <c r="CEP54" s="114"/>
      <c r="CEQ54" s="114"/>
      <c r="CER54" s="114"/>
      <c r="CES54" s="114"/>
      <c r="CET54" s="114"/>
      <c r="CEU54" s="114"/>
      <c r="CEV54" s="114"/>
      <c r="CEW54" s="114"/>
      <c r="CEX54" s="114"/>
      <c r="CEY54" s="114"/>
      <c r="CEZ54" s="114"/>
      <c r="CFA54" s="114"/>
      <c r="CFB54" s="114"/>
      <c r="CFC54" s="114"/>
      <c r="CFD54" s="114"/>
      <c r="CFE54" s="114"/>
      <c r="CFF54" s="114"/>
      <c r="CFG54" s="114"/>
      <c r="CFH54" s="114"/>
      <c r="CFI54" s="114"/>
      <c r="CFJ54" s="114"/>
      <c r="CFK54" s="114"/>
      <c r="CFL54" s="114"/>
      <c r="CFM54" s="114"/>
      <c r="CFN54" s="114"/>
      <c r="CFO54" s="114"/>
      <c r="CFP54" s="114"/>
      <c r="CFQ54" s="114"/>
      <c r="CFR54" s="114"/>
      <c r="CFS54" s="114"/>
      <c r="CFT54" s="114"/>
      <c r="CFU54" s="114"/>
      <c r="CFV54" s="114"/>
      <c r="CFW54" s="114"/>
      <c r="CFX54" s="114"/>
      <c r="CFY54" s="114"/>
      <c r="CFZ54" s="114"/>
      <c r="CGA54" s="114"/>
      <c r="CGB54" s="114"/>
      <c r="CGC54" s="114"/>
      <c r="CGD54" s="114"/>
      <c r="CGE54" s="114"/>
      <c r="CGF54" s="114"/>
      <c r="CGG54" s="114"/>
      <c r="CGH54" s="114"/>
      <c r="CGI54" s="114"/>
      <c r="CGJ54" s="114"/>
      <c r="CGK54" s="114"/>
      <c r="CGL54" s="114"/>
      <c r="CGM54" s="114"/>
      <c r="CGN54" s="114"/>
      <c r="CGO54" s="114"/>
      <c r="CGP54" s="114"/>
      <c r="CGQ54" s="114"/>
      <c r="CGR54" s="114"/>
      <c r="CGS54" s="114"/>
      <c r="CGT54" s="114"/>
      <c r="CGU54" s="114"/>
      <c r="CGV54" s="114"/>
      <c r="CGW54" s="114"/>
      <c r="CGX54" s="114"/>
      <c r="CGY54" s="114"/>
      <c r="CGZ54" s="114"/>
      <c r="CHA54" s="114"/>
      <c r="CHB54" s="114"/>
      <c r="CHC54" s="114"/>
      <c r="CHD54" s="114"/>
      <c r="CHE54" s="114"/>
      <c r="CHF54" s="114"/>
      <c r="CHG54" s="114"/>
      <c r="CHH54" s="114"/>
      <c r="CHI54" s="114"/>
      <c r="CHJ54" s="114"/>
      <c r="CHK54" s="114"/>
      <c r="CHL54" s="114"/>
      <c r="CHM54" s="114"/>
      <c r="CHN54" s="114"/>
      <c r="CHO54" s="114"/>
      <c r="CHP54" s="114"/>
      <c r="CHQ54" s="114"/>
      <c r="CHR54" s="114"/>
      <c r="CHS54" s="114"/>
      <c r="CHT54" s="114"/>
      <c r="CHU54" s="114"/>
      <c r="CHV54" s="114"/>
      <c r="CHW54" s="114"/>
      <c r="CHX54" s="114"/>
      <c r="CHY54" s="114"/>
      <c r="CHZ54" s="114"/>
      <c r="CIA54" s="114"/>
      <c r="CIB54" s="114"/>
      <c r="CIC54" s="114"/>
      <c r="CID54" s="114"/>
      <c r="CIE54" s="114"/>
      <c r="CIF54" s="114"/>
      <c r="CIG54" s="114"/>
      <c r="CIH54" s="114"/>
      <c r="CII54" s="114"/>
      <c r="CIJ54" s="114"/>
      <c r="CIK54" s="114"/>
      <c r="CIL54" s="114"/>
      <c r="CIM54" s="114"/>
      <c r="CIN54" s="114"/>
      <c r="CIO54" s="114"/>
      <c r="CIP54" s="114"/>
      <c r="CIQ54" s="114"/>
      <c r="CIR54" s="114"/>
      <c r="CIS54" s="114"/>
      <c r="CIT54" s="114"/>
      <c r="CIU54" s="114"/>
      <c r="CIV54" s="114"/>
      <c r="CIW54" s="114"/>
      <c r="CIX54" s="114"/>
      <c r="CIY54" s="114"/>
      <c r="CIZ54" s="114"/>
      <c r="CJA54" s="114"/>
      <c r="CJB54" s="114"/>
      <c r="CJC54" s="114"/>
      <c r="CJD54" s="114"/>
      <c r="CJE54" s="114"/>
      <c r="CJF54" s="114"/>
      <c r="CJG54" s="114"/>
      <c r="CJH54" s="114"/>
      <c r="CJI54" s="114"/>
      <c r="CJJ54" s="114"/>
      <c r="CJK54" s="114"/>
      <c r="CJL54" s="114"/>
      <c r="CJM54" s="114"/>
      <c r="CJN54" s="114"/>
      <c r="CJO54" s="114"/>
      <c r="CJP54" s="114"/>
      <c r="CJQ54" s="114"/>
      <c r="CJR54" s="114"/>
      <c r="CJS54" s="114"/>
      <c r="CJT54" s="114"/>
      <c r="CJU54" s="114"/>
      <c r="CJV54" s="114"/>
      <c r="CJW54" s="114"/>
      <c r="CJX54" s="114"/>
      <c r="CJY54" s="114"/>
      <c r="CJZ54" s="114"/>
      <c r="CKA54" s="114"/>
      <c r="CKB54" s="114"/>
      <c r="CKC54" s="114"/>
      <c r="CKD54" s="114"/>
      <c r="CKE54" s="114"/>
      <c r="CKF54" s="114"/>
      <c r="CKG54" s="114"/>
      <c r="CKH54" s="114"/>
      <c r="CKI54" s="114"/>
      <c r="CKJ54" s="114"/>
      <c r="CKK54" s="114"/>
      <c r="CKL54" s="114"/>
      <c r="CKM54" s="114"/>
      <c r="CKN54" s="114"/>
      <c r="CKO54" s="114"/>
      <c r="CKP54" s="114"/>
      <c r="CKQ54" s="114"/>
      <c r="CKR54" s="114"/>
      <c r="CKS54" s="114"/>
      <c r="CKT54" s="114"/>
      <c r="CKU54" s="114"/>
      <c r="CKV54" s="114"/>
      <c r="CKW54" s="114"/>
      <c r="CKX54" s="114"/>
      <c r="CKY54" s="114"/>
      <c r="CKZ54" s="114"/>
      <c r="CLA54" s="114"/>
      <c r="CLB54" s="114"/>
      <c r="CLC54" s="114"/>
      <c r="CLD54" s="114"/>
      <c r="CLE54" s="114"/>
      <c r="CLF54" s="114"/>
      <c r="CLG54" s="114"/>
      <c r="CLH54" s="114"/>
      <c r="CLI54" s="114"/>
      <c r="CLJ54" s="114"/>
      <c r="CLK54" s="114"/>
      <c r="CLL54" s="114"/>
      <c r="CLM54" s="114"/>
      <c r="CLN54" s="114"/>
      <c r="CLO54" s="114"/>
      <c r="CLP54" s="114"/>
      <c r="CLQ54" s="114"/>
      <c r="CLR54" s="114"/>
      <c r="CLS54" s="114"/>
      <c r="CLT54" s="114"/>
      <c r="CLU54" s="114"/>
      <c r="CLV54" s="114"/>
      <c r="CLW54" s="114"/>
      <c r="CLX54" s="114"/>
      <c r="CLY54" s="114"/>
      <c r="CLZ54" s="114"/>
      <c r="CMA54" s="114"/>
      <c r="CMB54" s="114"/>
      <c r="CMC54" s="114"/>
      <c r="CMD54" s="114"/>
      <c r="CME54" s="114"/>
      <c r="CMF54" s="114"/>
      <c r="CMG54" s="114"/>
      <c r="CMH54" s="114"/>
      <c r="CMI54" s="114"/>
      <c r="CMJ54" s="114"/>
      <c r="CMK54" s="114"/>
      <c r="CML54" s="114"/>
      <c r="CMM54" s="114"/>
      <c r="CMN54" s="114"/>
      <c r="CMO54" s="114"/>
      <c r="CMP54" s="114"/>
      <c r="CMQ54" s="114"/>
      <c r="CMR54" s="114"/>
      <c r="CMS54" s="114"/>
      <c r="CMT54" s="114"/>
      <c r="CMU54" s="114"/>
      <c r="CMV54" s="114"/>
      <c r="CMW54" s="114"/>
      <c r="CMX54" s="114"/>
      <c r="CMY54" s="114"/>
      <c r="CMZ54" s="114"/>
      <c r="CNA54" s="114"/>
      <c r="CNB54" s="114"/>
      <c r="CNC54" s="114"/>
      <c r="CND54" s="114"/>
      <c r="CNE54" s="114"/>
      <c r="CNF54" s="114"/>
      <c r="CNG54" s="114"/>
      <c r="CNH54" s="114"/>
      <c r="CNI54" s="114"/>
      <c r="CNJ54" s="114"/>
      <c r="CNK54" s="114"/>
      <c r="CNL54" s="114"/>
      <c r="CNM54" s="114"/>
      <c r="CNN54" s="114"/>
      <c r="CNO54" s="114"/>
      <c r="CNP54" s="114"/>
      <c r="CNQ54" s="114"/>
      <c r="CNR54" s="114"/>
      <c r="CNS54" s="114"/>
      <c r="CNT54" s="114"/>
      <c r="CNU54" s="114"/>
      <c r="CNV54" s="114"/>
      <c r="CNW54" s="114"/>
      <c r="CNX54" s="114"/>
      <c r="CNY54" s="114"/>
      <c r="CNZ54" s="114"/>
      <c r="COA54" s="114"/>
      <c r="COB54" s="114"/>
      <c r="COC54" s="114"/>
      <c r="COD54" s="114"/>
      <c r="COE54" s="114"/>
      <c r="COF54" s="114"/>
      <c r="COG54" s="114"/>
      <c r="COH54" s="114"/>
      <c r="COI54" s="114"/>
      <c r="COJ54" s="114"/>
      <c r="COK54" s="114"/>
      <c r="COL54" s="114"/>
      <c r="COM54" s="114"/>
      <c r="CON54" s="114"/>
      <c r="COO54" s="114"/>
      <c r="COP54" s="114"/>
      <c r="COQ54" s="114"/>
      <c r="COR54" s="114"/>
      <c r="COS54" s="114"/>
      <c r="COT54" s="114"/>
      <c r="COU54" s="114"/>
      <c r="COV54" s="114"/>
      <c r="COW54" s="114"/>
      <c r="COX54" s="114"/>
      <c r="COY54" s="114"/>
      <c r="COZ54" s="114"/>
      <c r="CPA54" s="114"/>
      <c r="CPB54" s="114"/>
      <c r="CPC54" s="114"/>
      <c r="CPD54" s="114"/>
      <c r="CPE54" s="114"/>
      <c r="CPF54" s="114"/>
      <c r="CPG54" s="114"/>
      <c r="CPH54" s="114"/>
      <c r="CPI54" s="114"/>
      <c r="CPJ54" s="114"/>
      <c r="CPK54" s="114"/>
      <c r="CPL54" s="114"/>
      <c r="CPM54" s="114"/>
      <c r="CPN54" s="114"/>
      <c r="CPO54" s="114"/>
      <c r="CPP54" s="114"/>
      <c r="CPQ54" s="114"/>
      <c r="CPR54" s="114"/>
      <c r="CPS54" s="114"/>
      <c r="CPT54" s="114"/>
      <c r="CPU54" s="114"/>
      <c r="CPV54" s="114"/>
      <c r="CPW54" s="114"/>
      <c r="CPX54" s="114"/>
      <c r="CPY54" s="114"/>
      <c r="CPZ54" s="114"/>
      <c r="CQA54" s="114"/>
      <c r="CQB54" s="114"/>
      <c r="CQC54" s="114"/>
      <c r="CQD54" s="114"/>
      <c r="CQE54" s="114"/>
      <c r="CQF54" s="114"/>
      <c r="CQG54" s="114"/>
      <c r="CQH54" s="114"/>
      <c r="CQI54" s="114"/>
      <c r="CQJ54" s="114"/>
      <c r="CQK54" s="114"/>
      <c r="CQL54" s="114"/>
      <c r="CQM54" s="114"/>
      <c r="CQN54" s="114"/>
      <c r="CQO54" s="114"/>
      <c r="CQP54" s="114"/>
      <c r="CQQ54" s="114"/>
      <c r="CQR54" s="114"/>
      <c r="CQS54" s="114"/>
      <c r="CQT54" s="114"/>
      <c r="CQU54" s="114"/>
      <c r="CQV54" s="114"/>
      <c r="CQW54" s="114"/>
      <c r="CQX54" s="114"/>
      <c r="CQY54" s="114"/>
      <c r="CQZ54" s="114"/>
      <c r="CRA54" s="114"/>
      <c r="CRB54" s="114"/>
      <c r="CRC54" s="114"/>
      <c r="CRD54" s="114"/>
      <c r="CRE54" s="114"/>
      <c r="CRF54" s="114"/>
      <c r="CRG54" s="114"/>
      <c r="CRH54" s="114"/>
      <c r="CRI54" s="114"/>
      <c r="CRJ54" s="114"/>
      <c r="CRK54" s="114"/>
      <c r="CRL54" s="114"/>
      <c r="CRM54" s="114"/>
      <c r="CRN54" s="114"/>
      <c r="CRO54" s="114"/>
      <c r="CRP54" s="114"/>
      <c r="CRQ54" s="114"/>
      <c r="CRR54" s="114"/>
      <c r="CRS54" s="114"/>
      <c r="CRT54" s="114"/>
      <c r="CRU54" s="114"/>
      <c r="CRV54" s="114"/>
      <c r="CRW54" s="114"/>
      <c r="CRX54" s="114"/>
      <c r="CRY54" s="114"/>
      <c r="CRZ54" s="114"/>
      <c r="CSA54" s="114"/>
      <c r="CSB54" s="114"/>
      <c r="CSC54" s="114"/>
      <c r="CSD54" s="114"/>
      <c r="CSE54" s="114"/>
      <c r="CSF54" s="114"/>
      <c r="CSG54" s="114"/>
      <c r="CSH54" s="114"/>
      <c r="CSI54" s="114"/>
      <c r="CSJ54" s="114"/>
      <c r="CSK54" s="114"/>
      <c r="CSL54" s="114"/>
      <c r="CSM54" s="114"/>
      <c r="CSN54" s="114"/>
      <c r="CSO54" s="114"/>
      <c r="CSP54" s="114"/>
      <c r="CSQ54" s="114"/>
      <c r="CSR54" s="114"/>
      <c r="CSS54" s="114"/>
      <c r="CST54" s="114"/>
      <c r="CSU54" s="114"/>
      <c r="CSV54" s="114"/>
      <c r="CSW54" s="114"/>
      <c r="CSX54" s="114"/>
      <c r="CSY54" s="114"/>
      <c r="CSZ54" s="114"/>
      <c r="CTA54" s="114"/>
      <c r="CTB54" s="114"/>
      <c r="CTC54" s="114"/>
      <c r="CTD54" s="114"/>
      <c r="CTE54" s="114"/>
      <c r="CTF54" s="114"/>
      <c r="CTG54" s="114"/>
      <c r="CTH54" s="114"/>
      <c r="CTI54" s="114"/>
      <c r="CTJ54" s="114"/>
      <c r="CTK54" s="114"/>
      <c r="CTL54" s="114"/>
      <c r="CTM54" s="114"/>
      <c r="CTN54" s="114"/>
      <c r="CTO54" s="114"/>
      <c r="CTP54" s="114"/>
      <c r="CTQ54" s="114"/>
      <c r="CTR54" s="114"/>
      <c r="CTS54" s="114"/>
      <c r="CTT54" s="114"/>
      <c r="CTU54" s="114"/>
      <c r="CTV54" s="114"/>
      <c r="CTW54" s="114"/>
      <c r="CTX54" s="114"/>
      <c r="CTY54" s="114"/>
      <c r="CTZ54" s="114"/>
      <c r="CUA54" s="114"/>
      <c r="CUB54" s="114"/>
      <c r="CUC54" s="114"/>
      <c r="CUD54" s="114"/>
      <c r="CUE54" s="114"/>
      <c r="CUF54" s="114"/>
      <c r="CUG54" s="114"/>
      <c r="CUH54" s="114"/>
      <c r="CUI54" s="114"/>
      <c r="CUJ54" s="114"/>
      <c r="CUK54" s="114"/>
      <c r="CUL54" s="114"/>
      <c r="CUM54" s="114"/>
      <c r="CUN54" s="114"/>
      <c r="CUO54" s="114"/>
      <c r="CUP54" s="114"/>
      <c r="CUQ54" s="114"/>
      <c r="CUR54" s="114"/>
      <c r="CUS54" s="114"/>
      <c r="CUT54" s="114"/>
      <c r="CUU54" s="114"/>
      <c r="CUV54" s="114"/>
      <c r="CUW54" s="114"/>
      <c r="CUX54" s="114"/>
      <c r="CUY54" s="114"/>
      <c r="CUZ54" s="114"/>
      <c r="CVA54" s="114"/>
      <c r="CVB54" s="114"/>
      <c r="CVC54" s="114"/>
      <c r="CVD54" s="114"/>
      <c r="CVE54" s="114"/>
      <c r="CVF54" s="114"/>
      <c r="CVG54" s="114"/>
      <c r="CVH54" s="114"/>
      <c r="CVI54" s="114"/>
      <c r="CVJ54" s="114"/>
      <c r="CVK54" s="114"/>
      <c r="CVL54" s="114"/>
      <c r="CVM54" s="114"/>
      <c r="CVN54" s="114"/>
      <c r="CVO54" s="114"/>
      <c r="CVP54" s="114"/>
      <c r="CVQ54" s="114"/>
      <c r="CVR54" s="114"/>
      <c r="CVS54" s="114"/>
      <c r="CVT54" s="114"/>
      <c r="CVU54" s="114"/>
      <c r="CVV54" s="114"/>
      <c r="CVW54" s="114"/>
      <c r="CVX54" s="114"/>
      <c r="CVY54" s="114"/>
      <c r="CVZ54" s="114"/>
      <c r="CWA54" s="114"/>
      <c r="CWB54" s="114"/>
      <c r="CWC54" s="114"/>
      <c r="CWD54" s="114"/>
      <c r="CWE54" s="114"/>
      <c r="CWF54" s="114"/>
      <c r="CWG54" s="114"/>
      <c r="CWH54" s="114"/>
      <c r="CWI54" s="114"/>
      <c r="CWJ54" s="114"/>
      <c r="CWK54" s="114"/>
      <c r="CWL54" s="114"/>
      <c r="CWM54" s="114"/>
      <c r="CWN54" s="114"/>
      <c r="CWO54" s="114"/>
      <c r="CWP54" s="114"/>
      <c r="CWQ54" s="114"/>
      <c r="CWR54" s="114"/>
      <c r="CWS54" s="114"/>
      <c r="CWT54" s="114"/>
      <c r="CWU54" s="114"/>
      <c r="CWV54" s="114"/>
      <c r="CWW54" s="114"/>
      <c r="CWX54" s="114"/>
      <c r="CWY54" s="114"/>
      <c r="CWZ54" s="114"/>
      <c r="CXA54" s="114"/>
      <c r="CXB54" s="114"/>
      <c r="CXC54" s="114"/>
      <c r="CXD54" s="114"/>
      <c r="CXE54" s="114"/>
      <c r="CXF54" s="114"/>
      <c r="CXG54" s="114"/>
      <c r="CXH54" s="114"/>
      <c r="CXI54" s="114"/>
      <c r="CXJ54" s="114"/>
      <c r="CXK54" s="114"/>
      <c r="CXL54" s="114"/>
      <c r="CXM54" s="114"/>
      <c r="CXN54" s="114"/>
      <c r="CXO54" s="114"/>
      <c r="CXP54" s="114"/>
      <c r="CXQ54" s="114"/>
      <c r="CXR54" s="114"/>
      <c r="CXS54" s="114"/>
      <c r="CXT54" s="114"/>
      <c r="CXU54" s="114"/>
      <c r="CXV54" s="114"/>
      <c r="CXW54" s="114"/>
      <c r="CXX54" s="114"/>
      <c r="CXY54" s="114"/>
      <c r="CXZ54" s="114"/>
      <c r="CYA54" s="114"/>
      <c r="CYB54" s="114"/>
      <c r="CYC54" s="114"/>
      <c r="CYD54" s="114"/>
      <c r="CYE54" s="114"/>
      <c r="CYF54" s="114"/>
      <c r="CYG54" s="114"/>
      <c r="CYH54" s="114"/>
      <c r="CYI54" s="114"/>
      <c r="CYJ54" s="114"/>
      <c r="CYK54" s="114"/>
      <c r="CYL54" s="114"/>
      <c r="CYM54" s="114"/>
      <c r="CYN54" s="114"/>
      <c r="CYO54" s="114"/>
      <c r="CYP54" s="114"/>
      <c r="CYQ54" s="114"/>
      <c r="CYR54" s="114"/>
      <c r="CYS54" s="114"/>
      <c r="CYT54" s="114"/>
      <c r="CYU54" s="114"/>
      <c r="CYV54" s="114"/>
      <c r="CYW54" s="114"/>
      <c r="CYX54" s="114"/>
      <c r="CYY54" s="114"/>
      <c r="CYZ54" s="114"/>
      <c r="CZA54" s="114"/>
      <c r="CZB54" s="114"/>
      <c r="CZC54" s="114"/>
      <c r="CZD54" s="114"/>
      <c r="CZE54" s="114"/>
      <c r="CZF54" s="114"/>
      <c r="CZG54" s="114"/>
      <c r="CZH54" s="114"/>
      <c r="CZI54" s="114"/>
      <c r="CZJ54" s="114"/>
      <c r="CZK54" s="114"/>
      <c r="CZL54" s="114"/>
      <c r="CZM54" s="114"/>
      <c r="CZN54" s="114"/>
      <c r="CZO54" s="114"/>
      <c r="CZP54" s="114"/>
      <c r="CZQ54" s="114"/>
      <c r="CZR54" s="114"/>
      <c r="CZS54" s="114"/>
      <c r="CZT54" s="114"/>
      <c r="CZU54" s="114"/>
      <c r="CZV54" s="114"/>
      <c r="CZW54" s="114"/>
      <c r="CZX54" s="114"/>
      <c r="CZY54" s="114"/>
      <c r="CZZ54" s="114"/>
      <c r="DAA54" s="114"/>
      <c r="DAB54" s="114"/>
      <c r="DAC54" s="114"/>
      <c r="DAD54" s="114"/>
      <c r="DAE54" s="114"/>
      <c r="DAF54" s="114"/>
      <c r="DAG54" s="114"/>
      <c r="DAH54" s="114"/>
      <c r="DAI54" s="114"/>
      <c r="DAJ54" s="114"/>
      <c r="DAK54" s="114"/>
      <c r="DAL54" s="114"/>
      <c r="DAM54" s="114"/>
      <c r="DAN54" s="114"/>
      <c r="DAO54" s="114"/>
      <c r="DAP54" s="114"/>
      <c r="DAQ54" s="114"/>
      <c r="DAR54" s="114"/>
      <c r="DAS54" s="114"/>
      <c r="DAT54" s="114"/>
      <c r="DAU54" s="114"/>
      <c r="DAV54" s="114"/>
      <c r="DAW54" s="114"/>
      <c r="DAX54" s="114"/>
      <c r="DAY54" s="114"/>
      <c r="DAZ54" s="114"/>
      <c r="DBA54" s="114"/>
      <c r="DBB54" s="114"/>
      <c r="DBC54" s="114"/>
      <c r="DBD54" s="114"/>
      <c r="DBE54" s="114"/>
      <c r="DBF54" s="114"/>
      <c r="DBG54" s="114"/>
      <c r="DBH54" s="114"/>
      <c r="DBI54" s="114"/>
      <c r="DBJ54" s="114"/>
      <c r="DBK54" s="114"/>
      <c r="DBL54" s="114"/>
      <c r="DBM54" s="114"/>
      <c r="DBN54" s="114"/>
      <c r="DBO54" s="114"/>
      <c r="DBP54" s="114"/>
      <c r="DBQ54" s="114"/>
      <c r="DBR54" s="114"/>
      <c r="DBS54" s="114"/>
      <c r="DBT54" s="114"/>
      <c r="DBU54" s="114"/>
      <c r="DBV54" s="114"/>
      <c r="DBW54" s="114"/>
      <c r="DBX54" s="114"/>
      <c r="DBY54" s="114"/>
      <c r="DBZ54" s="114"/>
      <c r="DCA54" s="114"/>
      <c r="DCB54" s="114"/>
      <c r="DCC54" s="114"/>
      <c r="DCD54" s="114"/>
      <c r="DCE54" s="114"/>
      <c r="DCF54" s="114"/>
      <c r="DCG54" s="114"/>
      <c r="DCH54" s="114"/>
      <c r="DCI54" s="114"/>
      <c r="DCJ54" s="114"/>
      <c r="DCK54" s="114"/>
      <c r="DCL54" s="114"/>
      <c r="DCM54" s="114"/>
      <c r="DCN54" s="114"/>
      <c r="DCO54" s="114"/>
      <c r="DCP54" s="114"/>
      <c r="DCQ54" s="114"/>
      <c r="DCR54" s="114"/>
      <c r="DCS54" s="114"/>
      <c r="DCT54" s="114"/>
      <c r="DCU54" s="114"/>
      <c r="DCV54" s="114"/>
      <c r="DCW54" s="114"/>
      <c r="DCX54" s="114"/>
      <c r="DCY54" s="114"/>
      <c r="DCZ54" s="114"/>
      <c r="DDA54" s="114"/>
      <c r="DDB54" s="114"/>
      <c r="DDC54" s="114"/>
      <c r="DDD54" s="114"/>
      <c r="DDE54" s="114"/>
      <c r="DDF54" s="114"/>
      <c r="DDG54" s="114"/>
      <c r="DDH54" s="114"/>
      <c r="DDI54" s="114"/>
      <c r="DDJ54" s="114"/>
      <c r="DDK54" s="114"/>
      <c r="DDL54" s="114"/>
      <c r="DDM54" s="114"/>
      <c r="DDN54" s="114"/>
      <c r="DDO54" s="114"/>
      <c r="DDP54" s="114"/>
      <c r="DDQ54" s="114"/>
      <c r="DDR54" s="114"/>
      <c r="DDS54" s="114"/>
      <c r="DDT54" s="114"/>
      <c r="DDU54" s="114"/>
      <c r="DDV54" s="114"/>
      <c r="DDW54" s="114"/>
      <c r="DDX54" s="114"/>
      <c r="DDY54" s="114"/>
      <c r="DDZ54" s="114"/>
      <c r="DEA54" s="114"/>
      <c r="DEB54" s="114"/>
      <c r="DEC54" s="114"/>
      <c r="DED54" s="114"/>
      <c r="DEE54" s="114"/>
      <c r="DEF54" s="114"/>
      <c r="DEG54" s="114"/>
      <c r="DEH54" s="114"/>
      <c r="DEI54" s="114"/>
      <c r="DEJ54" s="114"/>
      <c r="DEK54" s="114"/>
      <c r="DEL54" s="114"/>
      <c r="DEM54" s="114"/>
      <c r="DEN54" s="114"/>
      <c r="DEO54" s="114"/>
      <c r="DEP54" s="114"/>
      <c r="DEQ54" s="114"/>
      <c r="DER54" s="114"/>
      <c r="DES54" s="114"/>
      <c r="DET54" s="114"/>
      <c r="DEU54" s="114"/>
      <c r="DEV54" s="114"/>
      <c r="DEW54" s="114"/>
      <c r="DEX54" s="114"/>
      <c r="DEY54" s="114"/>
      <c r="DEZ54" s="114"/>
      <c r="DFA54" s="114"/>
      <c r="DFB54" s="114"/>
      <c r="DFC54" s="114"/>
      <c r="DFD54" s="114"/>
      <c r="DFE54" s="114"/>
      <c r="DFF54" s="114"/>
      <c r="DFG54" s="114"/>
      <c r="DFH54" s="114"/>
      <c r="DFI54" s="114"/>
      <c r="DFJ54" s="114"/>
      <c r="DFK54" s="114"/>
      <c r="DFL54" s="114"/>
      <c r="DFM54" s="114"/>
      <c r="DFN54" s="114"/>
      <c r="DFO54" s="114"/>
      <c r="DFP54" s="114"/>
      <c r="DFQ54" s="114"/>
      <c r="DFR54" s="114"/>
      <c r="DFS54" s="114"/>
      <c r="DFT54" s="114"/>
      <c r="DFU54" s="114"/>
      <c r="DFV54" s="114"/>
      <c r="DFW54" s="114"/>
      <c r="DFX54" s="114"/>
      <c r="DFY54" s="114"/>
      <c r="DFZ54" s="114"/>
      <c r="DGA54" s="114"/>
      <c r="DGB54" s="114"/>
      <c r="DGC54" s="114"/>
      <c r="DGD54" s="114"/>
      <c r="DGE54" s="114"/>
      <c r="DGF54" s="114"/>
      <c r="DGG54" s="114"/>
      <c r="DGH54" s="114"/>
      <c r="DGI54" s="114"/>
      <c r="DGJ54" s="114"/>
      <c r="DGK54" s="114"/>
      <c r="DGL54" s="114"/>
      <c r="DGM54" s="114"/>
      <c r="DGN54" s="114"/>
      <c r="DGO54" s="114"/>
      <c r="DGP54" s="114"/>
      <c r="DGQ54" s="114"/>
      <c r="DGR54" s="114"/>
      <c r="DGS54" s="114"/>
      <c r="DGT54" s="114"/>
      <c r="DGU54" s="114"/>
      <c r="DGV54" s="114"/>
      <c r="DGW54" s="114"/>
      <c r="DGX54" s="114"/>
      <c r="DGY54" s="114"/>
      <c r="DGZ54" s="114"/>
      <c r="DHA54" s="114"/>
      <c r="DHB54" s="114"/>
      <c r="DHC54" s="114"/>
      <c r="DHD54" s="114"/>
      <c r="DHE54" s="114"/>
      <c r="DHF54" s="114"/>
      <c r="DHG54" s="114"/>
      <c r="DHH54" s="114"/>
      <c r="DHI54" s="114"/>
      <c r="DHJ54" s="114"/>
      <c r="DHK54" s="114"/>
      <c r="DHL54" s="114"/>
      <c r="DHM54" s="114"/>
      <c r="DHN54" s="114"/>
      <c r="DHO54" s="114"/>
      <c r="DHP54" s="114"/>
      <c r="DHQ54" s="114"/>
      <c r="DHR54" s="114"/>
      <c r="DHS54" s="114"/>
      <c r="DHT54" s="114"/>
      <c r="DHU54" s="114"/>
      <c r="DHV54" s="114"/>
      <c r="DHW54" s="114"/>
      <c r="DHX54" s="114"/>
      <c r="DHY54" s="114"/>
      <c r="DHZ54" s="114"/>
      <c r="DIA54" s="114"/>
      <c r="DIB54" s="114"/>
      <c r="DIC54" s="114"/>
      <c r="DID54" s="114"/>
      <c r="DIE54" s="114"/>
      <c r="DIF54" s="114"/>
      <c r="DIG54" s="114"/>
      <c r="DIH54" s="114"/>
      <c r="DII54" s="114"/>
      <c r="DIJ54" s="114"/>
      <c r="DIK54" s="114"/>
      <c r="DIL54" s="114"/>
      <c r="DIM54" s="114"/>
      <c r="DIN54" s="114"/>
      <c r="DIO54" s="114"/>
      <c r="DIP54" s="114"/>
      <c r="DIQ54" s="114"/>
      <c r="DIR54" s="114"/>
      <c r="DIS54" s="114"/>
      <c r="DIT54" s="114"/>
      <c r="DIU54" s="114"/>
      <c r="DIV54" s="114"/>
      <c r="DIW54" s="114"/>
      <c r="DIX54" s="114"/>
      <c r="DIY54" s="114"/>
      <c r="DIZ54" s="114"/>
      <c r="DJA54" s="114"/>
      <c r="DJB54" s="114"/>
      <c r="DJC54" s="114"/>
      <c r="DJD54" s="114"/>
      <c r="DJE54" s="114"/>
      <c r="DJF54" s="114"/>
      <c r="DJG54" s="114"/>
      <c r="DJH54" s="114"/>
      <c r="DJI54" s="114"/>
      <c r="DJJ54" s="114"/>
      <c r="DJK54" s="114"/>
      <c r="DJL54" s="114"/>
      <c r="DJM54" s="114"/>
      <c r="DJN54" s="114"/>
      <c r="DJO54" s="114"/>
      <c r="DJP54" s="114"/>
      <c r="DJQ54" s="114"/>
      <c r="DJR54" s="114"/>
      <c r="DJS54" s="114"/>
      <c r="DJT54" s="114"/>
      <c r="DJU54" s="114"/>
      <c r="DJV54" s="114"/>
      <c r="DJW54" s="114"/>
      <c r="DJX54" s="114"/>
      <c r="DJY54" s="114"/>
      <c r="DJZ54" s="114"/>
      <c r="DKA54" s="114"/>
      <c r="DKB54" s="114"/>
      <c r="DKC54" s="114"/>
      <c r="DKD54" s="114"/>
      <c r="DKE54" s="114"/>
      <c r="DKF54" s="114"/>
      <c r="DKG54" s="114"/>
      <c r="DKH54" s="114"/>
      <c r="DKI54" s="114"/>
      <c r="DKJ54" s="114"/>
      <c r="DKK54" s="114"/>
      <c r="DKL54" s="114"/>
      <c r="DKM54" s="114"/>
      <c r="DKN54" s="114"/>
      <c r="DKO54" s="114"/>
      <c r="DKP54" s="114"/>
      <c r="DKQ54" s="114"/>
      <c r="DKR54" s="114"/>
      <c r="DKS54" s="114"/>
      <c r="DKT54" s="114"/>
      <c r="DKU54" s="114"/>
      <c r="DKV54" s="114"/>
      <c r="DKW54" s="114"/>
      <c r="DKX54" s="114"/>
      <c r="DKY54" s="114"/>
      <c r="DKZ54" s="114"/>
      <c r="DLA54" s="114"/>
      <c r="DLB54" s="114"/>
      <c r="DLC54" s="114"/>
      <c r="DLD54" s="114"/>
      <c r="DLE54" s="114"/>
      <c r="DLF54" s="114"/>
      <c r="DLG54" s="114"/>
      <c r="DLH54" s="114"/>
      <c r="DLI54" s="114"/>
      <c r="DLJ54" s="114"/>
      <c r="DLK54" s="114"/>
      <c r="DLL54" s="114"/>
      <c r="DLM54" s="114"/>
      <c r="DLN54" s="114"/>
      <c r="DLO54" s="114"/>
      <c r="DLP54" s="114"/>
      <c r="DLQ54" s="114"/>
      <c r="DLR54" s="114"/>
      <c r="DLS54" s="114"/>
      <c r="DLT54" s="114"/>
      <c r="DLU54" s="114"/>
      <c r="DLV54" s="114"/>
      <c r="DLW54" s="114"/>
      <c r="DLX54" s="114"/>
      <c r="DLY54" s="114"/>
      <c r="DLZ54" s="114"/>
      <c r="DMA54" s="114"/>
      <c r="DMB54" s="114"/>
      <c r="DMC54" s="114"/>
      <c r="DMD54" s="114"/>
      <c r="DME54" s="114"/>
      <c r="DMF54" s="114"/>
      <c r="DMG54" s="114"/>
      <c r="DMH54" s="114"/>
      <c r="DMI54" s="114"/>
      <c r="DMJ54" s="114"/>
      <c r="DMK54" s="114"/>
      <c r="DML54" s="114"/>
      <c r="DMM54" s="114"/>
      <c r="DMN54" s="114"/>
      <c r="DMO54" s="114"/>
      <c r="DMP54" s="114"/>
      <c r="DMQ54" s="114"/>
      <c r="DMR54" s="114"/>
      <c r="DMS54" s="114"/>
      <c r="DMT54" s="114"/>
      <c r="DMU54" s="114"/>
      <c r="DMV54" s="114"/>
      <c r="DMW54" s="114"/>
      <c r="DMX54" s="114"/>
      <c r="DMY54" s="114"/>
      <c r="DMZ54" s="114"/>
      <c r="DNA54" s="114"/>
      <c r="DNB54" s="114"/>
      <c r="DNC54" s="114"/>
      <c r="DND54" s="114"/>
      <c r="DNE54" s="114"/>
      <c r="DNF54" s="114"/>
      <c r="DNG54" s="114"/>
      <c r="DNH54" s="114"/>
      <c r="DNI54" s="114"/>
      <c r="DNJ54" s="114"/>
      <c r="DNK54" s="114"/>
      <c r="DNL54" s="114"/>
      <c r="DNM54" s="114"/>
      <c r="DNN54" s="114"/>
      <c r="DNO54" s="114"/>
      <c r="DNP54" s="114"/>
      <c r="DNQ54" s="114"/>
      <c r="DNR54" s="114"/>
      <c r="DNS54" s="114"/>
      <c r="DNT54" s="114"/>
      <c r="DNU54" s="114"/>
      <c r="DNV54" s="114"/>
      <c r="DNW54" s="114"/>
      <c r="DNX54" s="114"/>
      <c r="DNY54" s="114"/>
      <c r="DNZ54" s="114"/>
      <c r="DOA54" s="114"/>
      <c r="DOB54" s="114"/>
      <c r="DOC54" s="114"/>
      <c r="DOD54" s="114"/>
      <c r="DOE54" s="114"/>
      <c r="DOF54" s="114"/>
      <c r="DOG54" s="114"/>
      <c r="DOH54" s="114"/>
      <c r="DOI54" s="114"/>
      <c r="DOJ54" s="114"/>
      <c r="DOK54" s="114"/>
      <c r="DOL54" s="114"/>
      <c r="DOM54" s="114"/>
      <c r="DON54" s="114"/>
      <c r="DOO54" s="114"/>
      <c r="DOP54" s="114"/>
      <c r="DOQ54" s="114"/>
      <c r="DOR54" s="114"/>
      <c r="DOS54" s="114"/>
      <c r="DOT54" s="114"/>
      <c r="DOU54" s="114"/>
      <c r="DOV54" s="114"/>
      <c r="DOW54" s="114"/>
      <c r="DOX54" s="114"/>
      <c r="DOY54" s="114"/>
      <c r="DOZ54" s="114"/>
      <c r="DPA54" s="114"/>
      <c r="DPB54" s="114"/>
      <c r="DPC54" s="114"/>
      <c r="DPD54" s="114"/>
      <c r="DPE54" s="114"/>
      <c r="DPF54" s="114"/>
      <c r="DPG54" s="114"/>
      <c r="DPH54" s="114"/>
      <c r="DPI54" s="114"/>
      <c r="DPJ54" s="114"/>
      <c r="DPK54" s="114"/>
      <c r="DPL54" s="114"/>
      <c r="DPM54" s="114"/>
      <c r="DPN54" s="114"/>
      <c r="DPO54" s="114"/>
      <c r="DPP54" s="114"/>
      <c r="DPQ54" s="114"/>
      <c r="DPR54" s="114"/>
      <c r="DPS54" s="114"/>
      <c r="DPT54" s="114"/>
      <c r="DPU54" s="114"/>
      <c r="DPV54" s="114"/>
      <c r="DPW54" s="114"/>
      <c r="DPX54" s="114"/>
      <c r="DPY54" s="114"/>
      <c r="DPZ54" s="114"/>
      <c r="DQA54" s="114"/>
      <c r="DQB54" s="114"/>
      <c r="DQC54" s="114"/>
      <c r="DQD54" s="114"/>
      <c r="DQE54" s="114"/>
      <c r="DQF54" s="114"/>
      <c r="DQG54" s="114"/>
      <c r="DQH54" s="114"/>
      <c r="DQI54" s="114"/>
      <c r="DQJ54" s="114"/>
      <c r="DQK54" s="114"/>
      <c r="DQL54" s="114"/>
      <c r="DQM54" s="114"/>
      <c r="DQN54" s="114"/>
      <c r="DQO54" s="114"/>
      <c r="DQP54" s="114"/>
      <c r="DQQ54" s="114"/>
      <c r="DQR54" s="114"/>
      <c r="DQS54" s="114"/>
      <c r="DQT54" s="114"/>
      <c r="DQU54" s="114"/>
      <c r="DQV54" s="114"/>
      <c r="DQW54" s="114"/>
      <c r="DQX54" s="114"/>
      <c r="DQY54" s="114"/>
      <c r="DQZ54" s="114"/>
      <c r="DRA54" s="114"/>
      <c r="DRB54" s="114"/>
      <c r="DRC54" s="114"/>
      <c r="DRD54" s="114"/>
      <c r="DRE54" s="114"/>
      <c r="DRF54" s="114"/>
      <c r="DRG54" s="114"/>
      <c r="DRH54" s="114"/>
      <c r="DRI54" s="114"/>
      <c r="DRJ54" s="114"/>
      <c r="DRK54" s="114"/>
      <c r="DRL54" s="114"/>
      <c r="DRM54" s="114"/>
      <c r="DRN54" s="114"/>
      <c r="DRO54" s="114"/>
      <c r="DRP54" s="114"/>
      <c r="DRQ54" s="114"/>
      <c r="DRR54" s="114"/>
      <c r="DRS54" s="114"/>
      <c r="DRT54" s="114"/>
      <c r="DRU54" s="114"/>
      <c r="DRV54" s="114"/>
      <c r="DRW54" s="114"/>
      <c r="DRX54" s="114"/>
      <c r="DRY54" s="114"/>
      <c r="DRZ54" s="114"/>
      <c r="DSA54" s="114"/>
      <c r="DSB54" s="114"/>
      <c r="DSC54" s="114"/>
      <c r="DSD54" s="114"/>
      <c r="DSE54" s="114"/>
      <c r="DSF54" s="114"/>
      <c r="DSG54" s="114"/>
      <c r="DSH54" s="114"/>
      <c r="DSI54" s="114"/>
      <c r="DSJ54" s="114"/>
      <c r="DSK54" s="114"/>
      <c r="DSL54" s="114"/>
      <c r="DSM54" s="114"/>
      <c r="DSN54" s="114"/>
      <c r="DSO54" s="114"/>
      <c r="DSP54" s="114"/>
      <c r="DSQ54" s="114"/>
      <c r="DSR54" s="114"/>
      <c r="DSS54" s="114"/>
      <c r="DST54" s="114"/>
      <c r="DSU54" s="114"/>
      <c r="DSV54" s="114"/>
      <c r="DSW54" s="114"/>
      <c r="DSX54" s="114"/>
      <c r="DSY54" s="114"/>
      <c r="DSZ54" s="114"/>
      <c r="DTA54" s="114"/>
      <c r="DTB54" s="114"/>
      <c r="DTC54" s="114"/>
      <c r="DTD54" s="114"/>
      <c r="DTE54" s="114"/>
      <c r="DTF54" s="114"/>
      <c r="DTG54" s="114"/>
      <c r="DTH54" s="114"/>
      <c r="DTI54" s="114"/>
      <c r="DTJ54" s="114"/>
      <c r="DTK54" s="114"/>
      <c r="DTL54" s="114"/>
      <c r="DTM54" s="114"/>
      <c r="DTN54" s="114"/>
      <c r="DTO54" s="114"/>
      <c r="DTP54" s="114"/>
      <c r="DTQ54" s="114"/>
      <c r="DTR54" s="114"/>
      <c r="DTS54" s="114"/>
      <c r="DTT54" s="114"/>
      <c r="DTU54" s="114"/>
      <c r="DTV54" s="114"/>
      <c r="DTW54" s="114"/>
      <c r="DTX54" s="114"/>
      <c r="DTY54" s="114"/>
      <c r="DTZ54" s="114"/>
      <c r="DUA54" s="114"/>
      <c r="DUB54" s="114"/>
      <c r="DUC54" s="114"/>
      <c r="DUD54" s="114"/>
      <c r="DUE54" s="114"/>
      <c r="DUF54" s="114"/>
      <c r="DUG54" s="114"/>
      <c r="DUH54" s="114"/>
      <c r="DUI54" s="114"/>
      <c r="DUJ54" s="114"/>
      <c r="DUK54" s="114"/>
      <c r="DUL54" s="114"/>
      <c r="DUM54" s="114"/>
      <c r="DUN54" s="114"/>
      <c r="DUO54" s="114"/>
      <c r="DUP54" s="114"/>
      <c r="DUQ54" s="114"/>
      <c r="DUR54" s="114"/>
      <c r="DUS54" s="114"/>
      <c r="DUT54" s="114"/>
      <c r="DUU54" s="114"/>
      <c r="DUV54" s="114"/>
      <c r="DUW54" s="114"/>
      <c r="DUX54" s="114"/>
      <c r="DUY54" s="114"/>
      <c r="DUZ54" s="114"/>
      <c r="DVA54" s="114"/>
      <c r="DVB54" s="114"/>
      <c r="DVC54" s="114"/>
      <c r="DVD54" s="114"/>
      <c r="DVE54" s="114"/>
      <c r="DVF54" s="114"/>
      <c r="DVG54" s="114"/>
      <c r="DVH54" s="114"/>
      <c r="DVI54" s="114"/>
      <c r="DVJ54" s="114"/>
      <c r="DVK54" s="114"/>
      <c r="DVL54" s="114"/>
      <c r="DVM54" s="114"/>
      <c r="DVN54" s="114"/>
      <c r="DVO54" s="114"/>
      <c r="DVP54" s="114"/>
      <c r="DVQ54" s="114"/>
      <c r="DVR54" s="114"/>
      <c r="DVS54" s="114"/>
      <c r="DVT54" s="114"/>
      <c r="DVU54" s="114"/>
      <c r="DVV54" s="114"/>
      <c r="DVW54" s="114"/>
      <c r="DVX54" s="114"/>
      <c r="DVY54" s="114"/>
      <c r="DVZ54" s="114"/>
      <c r="DWA54" s="114"/>
      <c r="DWB54" s="114"/>
      <c r="DWC54" s="114"/>
      <c r="DWD54" s="114"/>
      <c r="DWE54" s="114"/>
      <c r="DWF54" s="114"/>
      <c r="DWG54" s="114"/>
      <c r="DWH54" s="114"/>
      <c r="DWI54" s="114"/>
      <c r="DWJ54" s="114"/>
      <c r="DWK54" s="114"/>
      <c r="DWL54" s="114"/>
      <c r="DWM54" s="114"/>
      <c r="DWN54" s="114"/>
      <c r="DWO54" s="114"/>
      <c r="DWP54" s="114"/>
      <c r="DWQ54" s="114"/>
      <c r="DWR54" s="114"/>
      <c r="DWS54" s="114"/>
      <c r="DWT54" s="114"/>
      <c r="DWU54" s="114"/>
      <c r="DWV54" s="114"/>
      <c r="DWW54" s="114"/>
      <c r="DWX54" s="114"/>
      <c r="DWY54" s="114"/>
      <c r="DWZ54" s="114"/>
      <c r="DXA54" s="114"/>
      <c r="DXB54" s="114"/>
      <c r="DXC54" s="114"/>
      <c r="DXD54" s="114"/>
      <c r="DXE54" s="114"/>
      <c r="DXF54" s="114"/>
      <c r="DXG54" s="114"/>
      <c r="DXH54" s="114"/>
      <c r="DXI54" s="114"/>
      <c r="DXJ54" s="114"/>
      <c r="DXK54" s="114"/>
      <c r="DXL54" s="114"/>
      <c r="DXM54" s="114"/>
      <c r="DXN54" s="114"/>
      <c r="DXO54" s="114"/>
      <c r="DXP54" s="114"/>
      <c r="DXQ54" s="114"/>
      <c r="DXR54" s="114"/>
      <c r="DXS54" s="114"/>
      <c r="DXT54" s="114"/>
      <c r="DXU54" s="114"/>
      <c r="DXV54" s="114"/>
      <c r="DXW54" s="114"/>
      <c r="DXX54" s="114"/>
      <c r="DXY54" s="114"/>
      <c r="DXZ54" s="114"/>
      <c r="DYA54" s="114"/>
      <c r="DYB54" s="114"/>
      <c r="DYC54" s="114"/>
      <c r="DYD54" s="114"/>
      <c r="DYE54" s="114"/>
      <c r="DYF54" s="114"/>
      <c r="DYG54" s="114"/>
      <c r="DYH54" s="114"/>
      <c r="DYI54" s="114"/>
      <c r="DYJ54" s="114"/>
      <c r="DYK54" s="114"/>
      <c r="DYL54" s="114"/>
      <c r="DYM54" s="114"/>
      <c r="DYN54" s="114"/>
      <c r="DYO54" s="114"/>
      <c r="DYP54" s="114"/>
      <c r="DYQ54" s="114"/>
      <c r="DYR54" s="114"/>
      <c r="DYS54" s="114"/>
      <c r="DYT54" s="114"/>
      <c r="DYU54" s="114"/>
      <c r="DYV54" s="114"/>
      <c r="DYW54" s="114"/>
      <c r="DYX54" s="114"/>
      <c r="DYY54" s="114"/>
      <c r="DYZ54" s="114"/>
      <c r="DZA54" s="114"/>
      <c r="DZB54" s="114"/>
      <c r="DZC54" s="114"/>
      <c r="DZD54" s="114"/>
      <c r="DZE54" s="114"/>
      <c r="DZF54" s="114"/>
      <c r="DZG54" s="114"/>
      <c r="DZH54" s="114"/>
      <c r="DZI54" s="114"/>
      <c r="DZJ54" s="114"/>
      <c r="DZK54" s="114"/>
      <c r="DZL54" s="114"/>
      <c r="DZM54" s="114"/>
      <c r="DZN54" s="114"/>
      <c r="DZO54" s="114"/>
      <c r="DZP54" s="114"/>
      <c r="DZQ54" s="114"/>
      <c r="DZR54" s="114"/>
      <c r="DZS54" s="114"/>
      <c r="DZT54" s="114"/>
      <c r="DZU54" s="114"/>
      <c r="DZV54" s="114"/>
      <c r="DZW54" s="114"/>
      <c r="DZX54" s="114"/>
      <c r="DZY54" s="114"/>
      <c r="DZZ54" s="114"/>
      <c r="EAA54" s="114"/>
      <c r="EAB54" s="114"/>
      <c r="EAC54" s="114"/>
      <c r="EAD54" s="114"/>
      <c r="EAE54" s="114"/>
      <c r="EAF54" s="114"/>
      <c r="EAG54" s="114"/>
      <c r="EAH54" s="114"/>
      <c r="EAI54" s="114"/>
      <c r="EAJ54" s="114"/>
      <c r="EAK54" s="114"/>
      <c r="EAL54" s="114"/>
      <c r="EAM54" s="114"/>
      <c r="EAN54" s="114"/>
      <c r="EAO54" s="114"/>
      <c r="EAP54" s="114"/>
      <c r="EAQ54" s="114"/>
      <c r="EAR54" s="114"/>
      <c r="EAS54" s="114"/>
      <c r="EAT54" s="114"/>
      <c r="EAU54" s="114"/>
      <c r="EAV54" s="114"/>
      <c r="EAW54" s="114"/>
      <c r="EAX54" s="114"/>
      <c r="EAY54" s="114"/>
      <c r="EAZ54" s="114"/>
      <c r="EBA54" s="114"/>
      <c r="EBB54" s="114"/>
      <c r="EBC54" s="114"/>
      <c r="EBD54" s="114"/>
      <c r="EBE54" s="114"/>
      <c r="EBF54" s="114"/>
      <c r="EBG54" s="114"/>
      <c r="EBH54" s="114"/>
      <c r="EBI54" s="114"/>
      <c r="EBJ54" s="114"/>
      <c r="EBK54" s="114"/>
      <c r="EBL54" s="114"/>
      <c r="EBM54" s="114"/>
      <c r="EBN54" s="114"/>
      <c r="EBO54" s="114"/>
      <c r="EBP54" s="114"/>
      <c r="EBQ54" s="114"/>
      <c r="EBR54" s="114"/>
      <c r="EBS54" s="114"/>
      <c r="EBT54" s="114"/>
      <c r="EBU54" s="114"/>
      <c r="EBV54" s="114"/>
      <c r="EBW54" s="114"/>
      <c r="EBX54" s="114"/>
      <c r="EBY54" s="114"/>
      <c r="EBZ54" s="114"/>
      <c r="ECA54" s="114"/>
      <c r="ECB54" s="114"/>
      <c r="ECC54" s="114"/>
      <c r="ECD54" s="114"/>
      <c r="ECE54" s="114"/>
      <c r="ECF54" s="114"/>
      <c r="ECG54" s="114"/>
      <c r="ECH54" s="114"/>
      <c r="ECI54" s="114"/>
      <c r="ECJ54" s="114"/>
      <c r="ECK54" s="114"/>
      <c r="ECL54" s="114"/>
      <c r="ECM54" s="114"/>
      <c r="ECN54" s="114"/>
      <c r="ECO54" s="114"/>
      <c r="ECP54" s="114"/>
      <c r="ECQ54" s="114"/>
      <c r="ECR54" s="114"/>
      <c r="ECS54" s="114"/>
      <c r="ECT54" s="114"/>
      <c r="ECU54" s="114"/>
      <c r="ECV54" s="114"/>
      <c r="ECW54" s="114"/>
      <c r="ECX54" s="114"/>
      <c r="ECY54" s="114"/>
      <c r="ECZ54" s="114"/>
      <c r="EDA54" s="114"/>
      <c r="EDB54" s="114"/>
      <c r="EDC54" s="114"/>
      <c r="EDD54" s="114"/>
      <c r="EDE54" s="114"/>
      <c r="EDF54" s="114"/>
      <c r="EDG54" s="114"/>
      <c r="EDH54" s="114"/>
      <c r="EDI54" s="114"/>
      <c r="EDJ54" s="114"/>
      <c r="EDK54" s="114"/>
      <c r="EDL54" s="114"/>
      <c r="EDM54" s="114"/>
      <c r="EDN54" s="114"/>
      <c r="EDO54" s="114"/>
      <c r="EDP54" s="114"/>
      <c r="EDQ54" s="114"/>
      <c r="EDR54" s="114"/>
      <c r="EDS54" s="114"/>
      <c r="EDT54" s="114"/>
      <c r="EDU54" s="114"/>
      <c r="EDV54" s="114"/>
      <c r="EDW54" s="114"/>
      <c r="EDX54" s="114"/>
      <c r="EDY54" s="114"/>
      <c r="EDZ54" s="114"/>
      <c r="EEA54" s="114"/>
      <c r="EEB54" s="114"/>
      <c r="EEC54" s="114"/>
      <c r="EED54" s="114"/>
      <c r="EEE54" s="114"/>
      <c r="EEF54" s="114"/>
      <c r="EEG54" s="114"/>
      <c r="EEH54" s="114"/>
      <c r="EEI54" s="114"/>
      <c r="EEJ54" s="114"/>
      <c r="EEK54" s="114"/>
      <c r="EEL54" s="114"/>
      <c r="EEM54" s="114"/>
      <c r="EEN54" s="114"/>
      <c r="EEO54" s="114"/>
      <c r="EEP54" s="114"/>
      <c r="EEQ54" s="114"/>
      <c r="EER54" s="114"/>
      <c r="EES54" s="114"/>
      <c r="EET54" s="114"/>
      <c r="EEU54" s="114"/>
      <c r="EEV54" s="114"/>
      <c r="EEW54" s="114"/>
      <c r="EEX54" s="114"/>
      <c r="EEY54" s="114"/>
      <c r="EEZ54" s="114"/>
      <c r="EFA54" s="114"/>
      <c r="EFB54" s="114"/>
      <c r="EFC54" s="114"/>
      <c r="EFD54" s="114"/>
      <c r="EFE54" s="114"/>
      <c r="EFF54" s="114"/>
      <c r="EFG54" s="114"/>
      <c r="EFH54" s="114"/>
      <c r="EFI54" s="114"/>
      <c r="EFJ54" s="114"/>
      <c r="EFK54" s="114"/>
      <c r="EFL54" s="114"/>
      <c r="EFM54" s="114"/>
      <c r="EFN54" s="114"/>
      <c r="EFO54" s="114"/>
      <c r="EFP54" s="114"/>
      <c r="EFQ54" s="114"/>
      <c r="EFR54" s="114"/>
      <c r="EFS54" s="114"/>
      <c r="EFT54" s="114"/>
      <c r="EFU54" s="114"/>
      <c r="EFV54" s="114"/>
      <c r="EFW54" s="114"/>
      <c r="EFX54" s="114"/>
      <c r="EFY54" s="114"/>
      <c r="EFZ54" s="114"/>
      <c r="EGA54" s="114"/>
      <c r="EGB54" s="114"/>
      <c r="EGC54" s="114"/>
      <c r="EGD54" s="114"/>
      <c r="EGE54" s="114"/>
      <c r="EGF54" s="114"/>
      <c r="EGG54" s="114"/>
      <c r="EGH54" s="114"/>
      <c r="EGI54" s="114"/>
      <c r="EGJ54" s="114"/>
      <c r="EGK54" s="114"/>
      <c r="EGL54" s="114"/>
      <c r="EGM54" s="114"/>
      <c r="EGN54" s="114"/>
      <c r="EGO54" s="114"/>
      <c r="EGP54" s="114"/>
      <c r="EGQ54" s="114"/>
      <c r="EGR54" s="114"/>
      <c r="EGS54" s="114"/>
      <c r="EGT54" s="114"/>
      <c r="EGU54" s="114"/>
      <c r="EGV54" s="114"/>
      <c r="EGW54" s="114"/>
      <c r="EGX54" s="114"/>
      <c r="EGY54" s="114"/>
      <c r="EGZ54" s="114"/>
      <c r="EHA54" s="114"/>
      <c r="EHB54" s="114"/>
      <c r="EHC54" s="114"/>
      <c r="EHD54" s="114"/>
      <c r="EHE54" s="114"/>
      <c r="EHF54" s="114"/>
      <c r="EHG54" s="114"/>
      <c r="EHH54" s="114"/>
      <c r="EHI54" s="114"/>
      <c r="EHJ54" s="114"/>
      <c r="EHK54" s="114"/>
      <c r="EHL54" s="114"/>
      <c r="EHM54" s="114"/>
      <c r="EHN54" s="114"/>
      <c r="EHO54" s="114"/>
      <c r="EHP54" s="114"/>
      <c r="EHQ54" s="114"/>
      <c r="EHR54" s="114"/>
      <c r="EHS54" s="114"/>
      <c r="EHT54" s="114"/>
      <c r="EHU54" s="114"/>
      <c r="EHV54" s="114"/>
      <c r="EHW54" s="114"/>
      <c r="EHX54" s="114"/>
      <c r="EHY54" s="114"/>
      <c r="EHZ54" s="114"/>
      <c r="EIA54" s="114"/>
      <c r="EIB54" s="114"/>
      <c r="EIC54" s="114"/>
      <c r="EID54" s="114"/>
      <c r="EIE54" s="114"/>
      <c r="EIF54" s="114"/>
      <c r="EIG54" s="114"/>
      <c r="EIH54" s="114"/>
      <c r="EII54" s="114"/>
      <c r="EIJ54" s="114"/>
      <c r="EIK54" s="114"/>
      <c r="EIL54" s="114"/>
      <c r="EIM54" s="114"/>
      <c r="EIN54" s="114"/>
      <c r="EIO54" s="114"/>
      <c r="EIP54" s="114"/>
      <c r="EIQ54" s="114"/>
      <c r="EIR54" s="114"/>
      <c r="EIS54" s="114"/>
      <c r="EIT54" s="114"/>
      <c r="EIU54" s="114"/>
      <c r="EIV54" s="114"/>
      <c r="EIW54" s="114"/>
      <c r="EIX54" s="114"/>
      <c r="EIY54" s="114"/>
      <c r="EIZ54" s="114"/>
      <c r="EJA54" s="114"/>
      <c r="EJB54" s="114"/>
      <c r="EJC54" s="114"/>
      <c r="EJD54" s="114"/>
      <c r="EJE54" s="114"/>
      <c r="EJF54" s="114"/>
      <c r="EJG54" s="114"/>
      <c r="EJH54" s="114"/>
      <c r="EJI54" s="114"/>
      <c r="EJJ54" s="114"/>
      <c r="EJK54" s="114"/>
      <c r="EJL54" s="114"/>
      <c r="EJM54" s="114"/>
      <c r="EJN54" s="114"/>
      <c r="EJO54" s="114"/>
      <c r="EJP54" s="114"/>
      <c r="EJQ54" s="114"/>
      <c r="EJR54" s="114"/>
      <c r="EJS54" s="114"/>
      <c r="EJT54" s="114"/>
      <c r="EJU54" s="114"/>
      <c r="EJV54" s="114"/>
      <c r="EJW54" s="114"/>
      <c r="EJX54" s="114"/>
      <c r="EJY54" s="114"/>
      <c r="EJZ54" s="114"/>
      <c r="EKA54" s="114"/>
      <c r="EKB54" s="114"/>
      <c r="EKC54" s="114"/>
      <c r="EKD54" s="114"/>
      <c r="EKE54" s="114"/>
      <c r="EKF54" s="114"/>
      <c r="EKG54" s="114"/>
      <c r="EKH54" s="114"/>
      <c r="EKI54" s="114"/>
      <c r="EKJ54" s="114"/>
      <c r="EKK54" s="114"/>
      <c r="EKL54" s="114"/>
      <c r="EKM54" s="114"/>
      <c r="EKN54" s="114"/>
      <c r="EKO54" s="114"/>
      <c r="EKP54" s="114"/>
      <c r="EKQ54" s="114"/>
      <c r="EKR54" s="114"/>
      <c r="EKS54" s="114"/>
      <c r="EKT54" s="114"/>
      <c r="EKU54" s="114"/>
      <c r="EKV54" s="114"/>
      <c r="EKW54" s="114"/>
      <c r="EKX54" s="114"/>
      <c r="EKY54" s="114"/>
      <c r="EKZ54" s="114"/>
      <c r="ELA54" s="114"/>
      <c r="ELB54" s="114"/>
      <c r="ELC54" s="114"/>
      <c r="ELD54" s="114"/>
      <c r="ELE54" s="114"/>
      <c r="ELF54" s="114"/>
      <c r="ELG54" s="114"/>
      <c r="ELH54" s="114"/>
      <c r="ELI54" s="114"/>
      <c r="ELJ54" s="114"/>
      <c r="ELK54" s="114"/>
      <c r="ELL54" s="114"/>
      <c r="ELM54" s="114"/>
      <c r="ELN54" s="114"/>
      <c r="ELO54" s="114"/>
      <c r="ELP54" s="114"/>
      <c r="ELQ54" s="114"/>
      <c r="ELR54" s="114"/>
      <c r="ELS54" s="114"/>
      <c r="ELT54" s="114"/>
      <c r="ELU54" s="114"/>
      <c r="ELV54" s="114"/>
      <c r="ELW54" s="114"/>
      <c r="ELX54" s="114"/>
      <c r="ELY54" s="114"/>
      <c r="ELZ54" s="114"/>
      <c r="EMA54" s="114"/>
      <c r="EMB54" s="114"/>
      <c r="EMC54" s="114"/>
      <c r="EMD54" s="114"/>
      <c r="EME54" s="114"/>
      <c r="EMF54" s="114"/>
      <c r="EMG54" s="114"/>
      <c r="EMH54" s="114"/>
      <c r="EMI54" s="114"/>
      <c r="EMJ54" s="114"/>
      <c r="EMK54" s="114"/>
      <c r="EML54" s="114"/>
      <c r="EMM54" s="114"/>
      <c r="EMN54" s="114"/>
      <c r="EMO54" s="114"/>
      <c r="EMP54" s="114"/>
      <c r="EMQ54" s="114"/>
      <c r="EMR54" s="114"/>
      <c r="EMS54" s="114"/>
      <c r="EMT54" s="114"/>
      <c r="EMU54" s="114"/>
      <c r="EMV54" s="114"/>
      <c r="EMW54" s="114"/>
      <c r="EMX54" s="114"/>
      <c r="EMY54" s="114"/>
      <c r="EMZ54" s="114"/>
      <c r="ENA54" s="114"/>
      <c r="ENB54" s="114"/>
      <c r="ENC54" s="114"/>
      <c r="END54" s="114"/>
      <c r="ENE54" s="114"/>
      <c r="ENF54" s="114"/>
      <c r="ENG54" s="114"/>
      <c r="ENH54" s="114"/>
      <c r="ENI54" s="114"/>
      <c r="ENJ54" s="114"/>
      <c r="ENK54" s="114"/>
      <c r="ENL54" s="114"/>
      <c r="ENM54" s="114"/>
      <c r="ENN54" s="114"/>
      <c r="ENO54" s="114"/>
      <c r="ENP54" s="114"/>
      <c r="ENQ54" s="114"/>
      <c r="ENR54" s="114"/>
      <c r="ENS54" s="114"/>
      <c r="ENT54" s="114"/>
      <c r="ENU54" s="114"/>
      <c r="ENV54" s="114"/>
      <c r="ENW54" s="114"/>
      <c r="ENX54" s="114"/>
      <c r="ENY54" s="114"/>
      <c r="ENZ54" s="114"/>
      <c r="EOA54" s="114"/>
      <c r="EOB54" s="114"/>
      <c r="EOC54" s="114"/>
      <c r="EOD54" s="114"/>
      <c r="EOE54" s="114"/>
      <c r="EOF54" s="114"/>
      <c r="EOG54" s="114"/>
      <c r="EOH54" s="114"/>
      <c r="EOI54" s="114"/>
      <c r="EOJ54" s="114"/>
      <c r="EOK54" s="114"/>
      <c r="EOL54" s="114"/>
      <c r="EOM54" s="114"/>
      <c r="EON54" s="114"/>
      <c r="EOO54" s="114"/>
      <c r="EOP54" s="114"/>
      <c r="EOQ54" s="114"/>
      <c r="EOR54" s="114"/>
      <c r="EOS54" s="114"/>
      <c r="EOT54" s="114"/>
      <c r="EOU54" s="114"/>
      <c r="EOV54" s="114"/>
      <c r="EOW54" s="114"/>
      <c r="EOX54" s="114"/>
      <c r="EOY54" s="114"/>
      <c r="EOZ54" s="114"/>
      <c r="EPA54" s="114"/>
      <c r="EPB54" s="114"/>
      <c r="EPC54" s="114"/>
      <c r="EPD54" s="114"/>
      <c r="EPE54" s="114"/>
      <c r="EPF54" s="114"/>
      <c r="EPG54" s="114"/>
      <c r="EPH54" s="114"/>
      <c r="EPI54" s="114"/>
      <c r="EPJ54" s="114"/>
      <c r="EPK54" s="114"/>
      <c r="EPL54" s="114"/>
      <c r="EPM54" s="114"/>
      <c r="EPN54" s="114"/>
      <c r="EPO54" s="114"/>
      <c r="EPP54" s="114"/>
      <c r="EPQ54" s="114"/>
      <c r="EPR54" s="114"/>
      <c r="EPS54" s="114"/>
      <c r="EPT54" s="114"/>
      <c r="EPU54" s="114"/>
      <c r="EPV54" s="114"/>
      <c r="EPW54" s="114"/>
      <c r="EPX54" s="114"/>
      <c r="EPY54" s="114"/>
      <c r="EPZ54" s="114"/>
      <c r="EQA54" s="114"/>
      <c r="EQB54" s="114"/>
      <c r="EQC54" s="114"/>
      <c r="EQD54" s="114"/>
      <c r="EQE54" s="114"/>
      <c r="EQF54" s="114"/>
      <c r="EQG54" s="114"/>
      <c r="EQH54" s="114"/>
      <c r="EQI54" s="114"/>
      <c r="EQJ54" s="114"/>
      <c r="EQK54" s="114"/>
      <c r="EQL54" s="114"/>
      <c r="EQM54" s="114"/>
      <c r="EQN54" s="114"/>
      <c r="EQO54" s="114"/>
      <c r="EQP54" s="114"/>
      <c r="EQQ54" s="114"/>
      <c r="EQR54" s="114"/>
      <c r="EQS54" s="114"/>
      <c r="EQT54" s="114"/>
      <c r="EQU54" s="114"/>
      <c r="EQV54" s="114"/>
      <c r="EQW54" s="114"/>
      <c r="EQX54" s="114"/>
      <c r="EQY54" s="114"/>
      <c r="EQZ54" s="114"/>
      <c r="ERA54" s="114"/>
      <c r="ERB54" s="114"/>
      <c r="ERC54" s="114"/>
      <c r="ERD54" s="114"/>
      <c r="ERE54" s="114"/>
      <c r="ERF54" s="114"/>
      <c r="ERG54" s="114"/>
      <c r="ERH54" s="114"/>
      <c r="ERI54" s="114"/>
      <c r="ERJ54" s="114"/>
      <c r="ERK54" s="114"/>
      <c r="ERL54" s="114"/>
      <c r="ERM54" s="114"/>
      <c r="ERN54" s="114"/>
      <c r="ERO54" s="114"/>
      <c r="ERP54" s="114"/>
      <c r="ERQ54" s="114"/>
      <c r="ERR54" s="114"/>
      <c r="ERS54" s="114"/>
      <c r="ERT54" s="114"/>
      <c r="ERU54" s="114"/>
      <c r="ERV54" s="114"/>
      <c r="ERW54" s="114"/>
      <c r="ERX54" s="114"/>
      <c r="ERY54" s="114"/>
      <c r="ERZ54" s="114"/>
      <c r="ESA54" s="114"/>
      <c r="ESB54" s="114"/>
      <c r="ESC54" s="114"/>
      <c r="ESD54" s="114"/>
      <c r="ESE54" s="114"/>
      <c r="ESF54" s="114"/>
      <c r="ESG54" s="114"/>
      <c r="ESH54" s="114"/>
      <c r="ESI54" s="114"/>
      <c r="ESJ54" s="114"/>
      <c r="ESK54" s="114"/>
      <c r="ESL54" s="114"/>
      <c r="ESM54" s="114"/>
      <c r="ESN54" s="114"/>
      <c r="ESO54" s="114"/>
      <c r="ESP54" s="114"/>
      <c r="ESQ54" s="114"/>
      <c r="ESR54" s="114"/>
      <c r="ESS54" s="114"/>
      <c r="EST54" s="114"/>
      <c r="ESU54" s="114"/>
      <c r="ESV54" s="114"/>
      <c r="ESW54" s="114"/>
      <c r="ESX54" s="114"/>
      <c r="ESY54" s="114"/>
      <c r="ESZ54" s="114"/>
      <c r="ETA54" s="114"/>
      <c r="ETB54" s="114"/>
      <c r="ETC54" s="114"/>
      <c r="ETD54" s="114"/>
      <c r="ETE54" s="114"/>
      <c r="ETF54" s="114"/>
      <c r="ETG54" s="114"/>
      <c r="ETH54" s="114"/>
      <c r="ETI54" s="114"/>
      <c r="ETJ54" s="114"/>
      <c r="ETK54" s="114"/>
      <c r="ETL54" s="114"/>
      <c r="ETM54" s="114"/>
      <c r="ETN54" s="114"/>
      <c r="ETO54" s="114"/>
      <c r="ETP54" s="114"/>
      <c r="ETQ54" s="114"/>
      <c r="ETR54" s="114"/>
      <c r="ETS54" s="114"/>
      <c r="ETT54" s="114"/>
      <c r="ETU54" s="114"/>
      <c r="ETV54" s="114"/>
      <c r="ETW54" s="114"/>
      <c r="ETX54" s="114"/>
      <c r="ETY54" s="114"/>
      <c r="ETZ54" s="114"/>
      <c r="EUA54" s="114"/>
      <c r="EUB54" s="114"/>
      <c r="EUC54" s="114"/>
      <c r="EUD54" s="114"/>
      <c r="EUE54" s="114"/>
      <c r="EUF54" s="114"/>
      <c r="EUG54" s="114"/>
      <c r="EUH54" s="114"/>
      <c r="EUI54" s="114"/>
      <c r="EUJ54" s="114"/>
      <c r="EUK54" s="114"/>
      <c r="EUL54" s="114"/>
      <c r="EUM54" s="114"/>
      <c r="EUN54" s="114"/>
      <c r="EUO54" s="114"/>
      <c r="EUP54" s="114"/>
      <c r="EUQ54" s="114"/>
      <c r="EUR54" s="114"/>
      <c r="EUS54" s="114"/>
      <c r="EUT54" s="114"/>
      <c r="EUU54" s="114"/>
      <c r="EUV54" s="114"/>
      <c r="EUW54" s="114"/>
      <c r="EUX54" s="114"/>
      <c r="EUY54" s="114"/>
      <c r="EUZ54" s="114"/>
      <c r="EVA54" s="114"/>
      <c r="EVB54" s="114"/>
      <c r="EVC54" s="114"/>
      <c r="EVD54" s="114"/>
      <c r="EVE54" s="114"/>
      <c r="EVF54" s="114"/>
      <c r="EVG54" s="114"/>
      <c r="EVH54" s="114"/>
      <c r="EVI54" s="114"/>
      <c r="EVJ54" s="114"/>
      <c r="EVK54" s="114"/>
      <c r="EVL54" s="114"/>
      <c r="EVM54" s="114"/>
      <c r="EVN54" s="114"/>
      <c r="EVO54" s="114"/>
      <c r="EVP54" s="114"/>
      <c r="EVQ54" s="114"/>
      <c r="EVR54" s="114"/>
      <c r="EVS54" s="114"/>
      <c r="EVT54" s="114"/>
      <c r="EVU54" s="114"/>
      <c r="EVV54" s="114"/>
      <c r="EVW54" s="114"/>
      <c r="EVX54" s="114"/>
      <c r="EVY54" s="114"/>
      <c r="EVZ54" s="114"/>
      <c r="EWA54" s="114"/>
      <c r="EWB54" s="114"/>
      <c r="EWC54" s="114"/>
      <c r="EWD54" s="114"/>
      <c r="EWE54" s="114"/>
      <c r="EWF54" s="114"/>
      <c r="EWG54" s="114"/>
      <c r="EWH54" s="114"/>
      <c r="EWI54" s="114"/>
      <c r="EWJ54" s="114"/>
      <c r="EWK54" s="114"/>
      <c r="EWL54" s="114"/>
      <c r="EWM54" s="114"/>
      <c r="EWN54" s="114"/>
      <c r="EWO54" s="114"/>
      <c r="EWP54" s="114"/>
      <c r="EWQ54" s="114"/>
      <c r="EWR54" s="114"/>
      <c r="EWS54" s="114"/>
      <c r="EWT54" s="114"/>
      <c r="EWU54" s="114"/>
      <c r="EWV54" s="114"/>
      <c r="EWW54" s="114"/>
      <c r="EWX54" s="114"/>
      <c r="EWY54" s="114"/>
      <c r="EWZ54" s="114"/>
      <c r="EXA54" s="114"/>
      <c r="EXB54" s="114"/>
      <c r="EXC54" s="114"/>
      <c r="EXD54" s="114"/>
      <c r="EXE54" s="114"/>
      <c r="EXF54" s="114"/>
      <c r="EXG54" s="114"/>
      <c r="EXH54" s="114"/>
      <c r="EXI54" s="114"/>
      <c r="EXJ54" s="114"/>
      <c r="EXK54" s="114"/>
      <c r="EXL54" s="114"/>
      <c r="EXM54" s="114"/>
      <c r="EXN54" s="114"/>
      <c r="EXO54" s="114"/>
      <c r="EXP54" s="114"/>
      <c r="EXQ54" s="114"/>
      <c r="EXR54" s="114"/>
      <c r="EXS54" s="114"/>
      <c r="EXT54" s="114"/>
      <c r="EXU54" s="114"/>
      <c r="EXV54" s="114"/>
      <c r="EXW54" s="114"/>
      <c r="EXX54" s="114"/>
      <c r="EXY54" s="114"/>
      <c r="EXZ54" s="114"/>
      <c r="EYA54" s="114"/>
      <c r="EYB54" s="114"/>
      <c r="EYC54" s="114"/>
      <c r="EYD54" s="114"/>
      <c r="EYE54" s="114"/>
      <c r="EYF54" s="114"/>
      <c r="EYG54" s="114"/>
      <c r="EYH54" s="114"/>
      <c r="EYI54" s="114"/>
      <c r="EYJ54" s="114"/>
      <c r="EYK54" s="114"/>
      <c r="EYL54" s="114"/>
      <c r="EYM54" s="114"/>
      <c r="EYN54" s="114"/>
      <c r="EYO54" s="114"/>
      <c r="EYP54" s="114"/>
      <c r="EYQ54" s="114"/>
      <c r="EYR54" s="114"/>
      <c r="EYS54" s="114"/>
      <c r="EYT54" s="114"/>
      <c r="EYU54" s="114"/>
      <c r="EYV54" s="114"/>
      <c r="EYW54" s="114"/>
      <c r="EYX54" s="114"/>
      <c r="EYY54" s="114"/>
      <c r="EYZ54" s="114"/>
      <c r="EZA54" s="114"/>
      <c r="EZB54" s="114"/>
      <c r="EZC54" s="114"/>
      <c r="EZD54" s="114"/>
      <c r="EZE54" s="114"/>
      <c r="EZF54" s="114"/>
      <c r="EZG54" s="114"/>
      <c r="EZH54" s="114"/>
      <c r="EZI54" s="114"/>
      <c r="EZJ54" s="114"/>
      <c r="EZK54" s="114"/>
      <c r="EZL54" s="114"/>
      <c r="EZM54" s="114"/>
      <c r="EZN54" s="114"/>
      <c r="EZO54" s="114"/>
      <c r="EZP54" s="114"/>
      <c r="EZQ54" s="114"/>
      <c r="EZR54" s="114"/>
      <c r="EZS54" s="114"/>
      <c r="EZT54" s="114"/>
      <c r="EZU54" s="114"/>
      <c r="EZV54" s="114"/>
      <c r="EZW54" s="114"/>
      <c r="EZX54" s="114"/>
      <c r="EZY54" s="114"/>
      <c r="EZZ54" s="114"/>
      <c r="FAA54" s="114"/>
      <c r="FAB54" s="114"/>
      <c r="FAC54" s="114"/>
      <c r="FAD54" s="114"/>
      <c r="FAE54" s="114"/>
      <c r="FAF54" s="114"/>
      <c r="FAG54" s="114"/>
      <c r="FAH54" s="114"/>
      <c r="FAI54" s="114"/>
      <c r="FAJ54" s="114"/>
      <c r="FAK54" s="114"/>
      <c r="FAL54" s="114"/>
      <c r="FAM54" s="114"/>
      <c r="FAN54" s="114"/>
      <c r="FAO54" s="114"/>
      <c r="FAP54" s="114"/>
      <c r="FAQ54" s="114"/>
      <c r="FAR54" s="114"/>
      <c r="FAS54" s="114"/>
      <c r="FAT54" s="114"/>
      <c r="FAU54" s="114"/>
      <c r="FAV54" s="114"/>
      <c r="FAW54" s="114"/>
      <c r="FAX54" s="114"/>
      <c r="FAY54" s="114"/>
      <c r="FAZ54" s="114"/>
      <c r="FBA54" s="114"/>
      <c r="FBB54" s="114"/>
      <c r="FBC54" s="114"/>
      <c r="FBD54" s="114"/>
      <c r="FBE54" s="114"/>
      <c r="FBF54" s="114"/>
      <c r="FBG54" s="114"/>
      <c r="FBH54" s="114"/>
      <c r="FBI54" s="114"/>
      <c r="FBJ54" s="114"/>
      <c r="FBK54" s="114"/>
      <c r="FBL54" s="114"/>
      <c r="FBM54" s="114"/>
      <c r="FBN54" s="114"/>
      <c r="FBO54" s="114"/>
      <c r="FBP54" s="114"/>
      <c r="FBQ54" s="114"/>
      <c r="FBR54" s="114"/>
      <c r="FBS54" s="114"/>
      <c r="FBT54" s="114"/>
      <c r="FBU54" s="114"/>
      <c r="FBV54" s="114"/>
      <c r="FBW54" s="114"/>
      <c r="FBX54" s="114"/>
      <c r="FBY54" s="114"/>
      <c r="FBZ54" s="114"/>
      <c r="FCA54" s="114"/>
      <c r="FCB54" s="114"/>
      <c r="FCC54" s="114"/>
      <c r="FCD54" s="114"/>
      <c r="FCE54" s="114"/>
      <c r="FCF54" s="114"/>
      <c r="FCG54" s="114"/>
      <c r="FCH54" s="114"/>
      <c r="FCI54" s="114"/>
      <c r="FCJ54" s="114"/>
      <c r="FCK54" s="114"/>
      <c r="FCL54" s="114"/>
      <c r="FCM54" s="114"/>
      <c r="FCN54" s="114"/>
      <c r="FCO54" s="114"/>
      <c r="FCP54" s="114"/>
      <c r="FCQ54" s="114"/>
      <c r="FCR54" s="114"/>
      <c r="FCS54" s="114"/>
      <c r="FCT54" s="114"/>
      <c r="FCU54" s="114"/>
      <c r="FCV54" s="114"/>
      <c r="FCW54" s="114"/>
      <c r="FCX54" s="114"/>
      <c r="FCY54" s="114"/>
      <c r="FCZ54" s="114"/>
      <c r="FDA54" s="114"/>
      <c r="FDB54" s="114"/>
      <c r="FDC54" s="114"/>
      <c r="FDD54" s="114"/>
      <c r="FDE54" s="114"/>
      <c r="FDF54" s="114"/>
      <c r="FDG54" s="114"/>
      <c r="FDH54" s="114"/>
      <c r="FDI54" s="114"/>
      <c r="FDJ54" s="114"/>
      <c r="FDK54" s="114"/>
      <c r="FDL54" s="114"/>
      <c r="FDM54" s="114"/>
      <c r="FDN54" s="114"/>
      <c r="FDO54" s="114"/>
      <c r="FDP54" s="114"/>
      <c r="FDQ54" s="114"/>
      <c r="FDR54" s="114"/>
      <c r="FDS54" s="114"/>
      <c r="FDT54" s="114"/>
      <c r="FDU54" s="114"/>
      <c r="FDV54" s="114"/>
      <c r="FDW54" s="114"/>
      <c r="FDX54" s="114"/>
      <c r="FDY54" s="114"/>
      <c r="FDZ54" s="114"/>
      <c r="FEA54" s="114"/>
      <c r="FEB54" s="114"/>
      <c r="FEC54" s="114"/>
      <c r="FED54" s="114"/>
      <c r="FEE54" s="114"/>
      <c r="FEF54" s="114"/>
      <c r="FEG54" s="114"/>
      <c r="FEH54" s="114"/>
      <c r="FEI54" s="114"/>
      <c r="FEJ54" s="114"/>
      <c r="FEK54" s="114"/>
      <c r="FEL54" s="114"/>
      <c r="FEM54" s="114"/>
      <c r="FEN54" s="114"/>
      <c r="FEO54" s="114"/>
      <c r="FEP54" s="114"/>
      <c r="FEQ54" s="114"/>
      <c r="FER54" s="114"/>
      <c r="FES54" s="114"/>
      <c r="FET54" s="114"/>
      <c r="FEU54" s="114"/>
      <c r="FEV54" s="114"/>
      <c r="FEW54" s="114"/>
      <c r="FEX54" s="114"/>
      <c r="FEY54" s="114"/>
      <c r="FEZ54" s="114"/>
      <c r="FFA54" s="114"/>
      <c r="FFB54" s="114"/>
      <c r="FFC54" s="114"/>
      <c r="FFD54" s="114"/>
      <c r="FFE54" s="114"/>
      <c r="FFF54" s="114"/>
      <c r="FFG54" s="114"/>
      <c r="FFH54" s="114"/>
      <c r="FFI54" s="114"/>
      <c r="FFJ54" s="114"/>
      <c r="FFK54" s="114"/>
      <c r="FFL54" s="114"/>
      <c r="FFM54" s="114"/>
      <c r="FFN54" s="114"/>
      <c r="FFO54" s="114"/>
      <c r="FFP54" s="114"/>
      <c r="FFQ54" s="114"/>
      <c r="FFR54" s="114"/>
      <c r="FFS54" s="114"/>
      <c r="FFT54" s="114"/>
      <c r="FFU54" s="114"/>
      <c r="FFV54" s="114"/>
      <c r="FFW54" s="114"/>
      <c r="FFX54" s="114"/>
      <c r="FFY54" s="114"/>
      <c r="FFZ54" s="114"/>
      <c r="FGA54" s="114"/>
      <c r="FGB54" s="114"/>
      <c r="FGC54" s="114"/>
      <c r="FGD54" s="114"/>
      <c r="FGE54" s="114"/>
      <c r="FGF54" s="114"/>
      <c r="FGG54" s="114"/>
      <c r="FGH54" s="114"/>
      <c r="FGI54" s="114"/>
      <c r="FGJ54" s="114"/>
      <c r="FGK54" s="114"/>
      <c r="FGL54" s="114"/>
      <c r="FGM54" s="114"/>
      <c r="FGN54" s="114"/>
      <c r="FGO54" s="114"/>
      <c r="FGP54" s="114"/>
      <c r="FGQ54" s="114"/>
      <c r="FGR54" s="114"/>
      <c r="FGS54" s="114"/>
      <c r="FGT54" s="114"/>
      <c r="FGU54" s="114"/>
      <c r="FGV54" s="114"/>
      <c r="FGW54" s="114"/>
      <c r="FGX54" s="114"/>
      <c r="FGY54" s="114"/>
      <c r="FGZ54" s="114"/>
      <c r="FHA54" s="114"/>
      <c r="FHB54" s="114"/>
      <c r="FHC54" s="114"/>
      <c r="FHD54" s="114"/>
      <c r="FHE54" s="114"/>
      <c r="FHF54" s="114"/>
      <c r="FHG54" s="114"/>
      <c r="FHH54" s="114"/>
      <c r="FHI54" s="114"/>
      <c r="FHJ54" s="114"/>
      <c r="FHK54" s="114"/>
      <c r="FHL54" s="114"/>
      <c r="FHM54" s="114"/>
      <c r="FHN54" s="114"/>
      <c r="FHO54" s="114"/>
      <c r="FHP54" s="114"/>
      <c r="FHQ54" s="114"/>
      <c r="FHR54" s="114"/>
      <c r="FHS54" s="114"/>
      <c r="FHT54" s="114"/>
      <c r="FHU54" s="114"/>
      <c r="FHV54" s="114"/>
      <c r="FHW54" s="114"/>
      <c r="FHX54" s="114"/>
      <c r="FHY54" s="114"/>
      <c r="FHZ54" s="114"/>
      <c r="FIA54" s="114"/>
      <c r="FIB54" s="114"/>
      <c r="FIC54" s="114"/>
      <c r="FID54" s="114"/>
      <c r="FIE54" s="114"/>
      <c r="FIF54" s="114"/>
      <c r="FIG54" s="114"/>
      <c r="FIH54" s="114"/>
      <c r="FII54" s="114"/>
      <c r="FIJ54" s="114"/>
      <c r="FIK54" s="114"/>
      <c r="FIL54" s="114"/>
      <c r="FIM54" s="114"/>
      <c r="FIN54" s="114"/>
      <c r="FIO54" s="114"/>
      <c r="FIP54" s="114"/>
      <c r="FIQ54" s="114"/>
      <c r="FIR54" s="114"/>
      <c r="FIS54" s="114"/>
      <c r="FIT54" s="114"/>
      <c r="FIU54" s="114"/>
      <c r="FIV54" s="114"/>
      <c r="FIW54" s="114"/>
      <c r="FIX54" s="114"/>
      <c r="FIY54" s="114"/>
      <c r="FIZ54" s="114"/>
      <c r="FJA54" s="114"/>
      <c r="FJB54" s="114"/>
      <c r="FJC54" s="114"/>
      <c r="FJD54" s="114"/>
      <c r="FJE54" s="114"/>
      <c r="FJF54" s="114"/>
      <c r="FJG54" s="114"/>
      <c r="FJH54" s="114"/>
      <c r="FJI54" s="114"/>
      <c r="FJJ54" s="114"/>
      <c r="FJK54" s="114"/>
      <c r="FJL54" s="114"/>
      <c r="FJM54" s="114"/>
      <c r="FJN54" s="114"/>
      <c r="FJO54" s="114"/>
      <c r="FJP54" s="114"/>
      <c r="FJQ54" s="114"/>
      <c r="FJR54" s="114"/>
      <c r="FJS54" s="114"/>
      <c r="FJT54" s="114"/>
      <c r="FJU54" s="114"/>
      <c r="FJV54" s="114"/>
      <c r="FJW54" s="114"/>
      <c r="FJX54" s="114"/>
      <c r="FJY54" s="114"/>
      <c r="FJZ54" s="114"/>
      <c r="FKA54" s="114"/>
      <c r="FKB54" s="114"/>
      <c r="FKC54" s="114"/>
      <c r="FKD54" s="114"/>
      <c r="FKE54" s="114"/>
      <c r="FKF54" s="114"/>
      <c r="FKG54" s="114"/>
      <c r="FKH54" s="114"/>
      <c r="FKI54" s="114"/>
      <c r="FKJ54" s="114"/>
      <c r="FKK54" s="114"/>
      <c r="FKL54" s="114"/>
      <c r="FKM54" s="114"/>
      <c r="FKN54" s="114"/>
      <c r="FKO54" s="114"/>
      <c r="FKP54" s="114"/>
      <c r="FKQ54" s="114"/>
      <c r="FKR54" s="114"/>
      <c r="FKS54" s="114"/>
      <c r="FKT54" s="114"/>
      <c r="FKU54" s="114"/>
      <c r="FKV54" s="114"/>
      <c r="FKW54" s="114"/>
      <c r="FKX54" s="114"/>
      <c r="FKY54" s="114"/>
      <c r="FKZ54" s="114"/>
      <c r="FLA54" s="114"/>
      <c r="FLB54" s="114"/>
      <c r="FLC54" s="114"/>
      <c r="FLD54" s="114"/>
      <c r="FLE54" s="114"/>
      <c r="FLF54" s="114"/>
      <c r="FLG54" s="114"/>
      <c r="FLH54" s="114"/>
      <c r="FLI54" s="114"/>
      <c r="FLJ54" s="114"/>
      <c r="FLK54" s="114"/>
      <c r="FLL54" s="114"/>
      <c r="FLM54" s="114"/>
      <c r="FLN54" s="114"/>
      <c r="FLO54" s="114"/>
      <c r="FLP54" s="114"/>
      <c r="FLQ54" s="114"/>
      <c r="FLR54" s="114"/>
      <c r="FLS54" s="114"/>
      <c r="FLT54" s="114"/>
      <c r="FLU54" s="114"/>
      <c r="FLV54" s="114"/>
      <c r="FLW54" s="114"/>
      <c r="FLX54" s="114"/>
      <c r="FLY54" s="114"/>
      <c r="FLZ54" s="114"/>
      <c r="FMA54" s="114"/>
      <c r="FMB54" s="114"/>
      <c r="FMC54" s="114"/>
      <c r="FMD54" s="114"/>
      <c r="FME54" s="114"/>
      <c r="FMF54" s="114"/>
      <c r="FMG54" s="114"/>
      <c r="FMH54" s="114"/>
      <c r="FMI54" s="114"/>
      <c r="FMJ54" s="114"/>
      <c r="FMK54" s="114"/>
      <c r="FML54" s="114"/>
      <c r="FMM54" s="114"/>
      <c r="FMN54" s="114"/>
      <c r="FMO54" s="114"/>
      <c r="FMP54" s="114"/>
      <c r="FMQ54" s="114"/>
      <c r="FMR54" s="114"/>
      <c r="FMS54" s="114"/>
      <c r="FMT54" s="114"/>
      <c r="FMU54" s="114"/>
      <c r="FMV54" s="114"/>
      <c r="FMW54" s="114"/>
      <c r="FMX54" s="114"/>
      <c r="FMY54" s="114"/>
      <c r="FMZ54" s="114"/>
      <c r="FNA54" s="114"/>
      <c r="FNB54" s="114"/>
      <c r="FNC54" s="114"/>
      <c r="FND54" s="114"/>
      <c r="FNE54" s="114"/>
      <c r="FNF54" s="114"/>
      <c r="FNG54" s="114"/>
      <c r="FNH54" s="114"/>
      <c r="FNI54" s="114"/>
      <c r="FNJ54" s="114"/>
      <c r="FNK54" s="114"/>
      <c r="FNL54" s="114"/>
      <c r="FNM54" s="114"/>
      <c r="FNN54" s="114"/>
      <c r="FNO54" s="114"/>
      <c r="FNP54" s="114"/>
      <c r="FNQ54" s="114"/>
      <c r="FNR54" s="114"/>
      <c r="FNS54" s="114"/>
      <c r="FNT54" s="114"/>
      <c r="FNU54" s="114"/>
      <c r="FNV54" s="114"/>
      <c r="FNW54" s="114"/>
      <c r="FNX54" s="114"/>
      <c r="FNY54" s="114"/>
      <c r="FNZ54" s="114"/>
      <c r="FOA54" s="114"/>
      <c r="FOB54" s="114"/>
      <c r="FOC54" s="114"/>
      <c r="FOD54" s="114"/>
      <c r="FOE54" s="114"/>
      <c r="FOF54" s="114"/>
      <c r="FOG54" s="114"/>
      <c r="FOH54" s="114"/>
      <c r="FOI54" s="114"/>
      <c r="FOJ54" s="114"/>
      <c r="FOK54" s="114"/>
      <c r="FOL54" s="114"/>
      <c r="FOM54" s="114"/>
      <c r="FON54" s="114"/>
      <c r="FOO54" s="114"/>
      <c r="FOP54" s="114"/>
      <c r="FOQ54" s="114"/>
      <c r="FOR54" s="114"/>
      <c r="FOS54" s="114"/>
      <c r="FOT54" s="114"/>
      <c r="FOU54" s="114"/>
      <c r="FOV54" s="114"/>
      <c r="FOW54" s="114"/>
      <c r="FOX54" s="114"/>
      <c r="FOY54" s="114"/>
      <c r="FOZ54" s="114"/>
      <c r="FPA54" s="114"/>
      <c r="FPB54" s="114"/>
      <c r="FPC54" s="114"/>
      <c r="FPD54" s="114"/>
      <c r="FPE54" s="114"/>
      <c r="FPF54" s="114"/>
      <c r="FPG54" s="114"/>
      <c r="FPH54" s="114"/>
      <c r="FPI54" s="114"/>
      <c r="FPJ54" s="114"/>
      <c r="FPK54" s="114"/>
      <c r="FPL54" s="114"/>
      <c r="FPM54" s="114"/>
      <c r="FPN54" s="114"/>
      <c r="FPO54" s="114"/>
      <c r="FPP54" s="114"/>
      <c r="FPQ54" s="114"/>
      <c r="FPR54" s="114"/>
      <c r="FPS54" s="114"/>
      <c r="FPT54" s="114"/>
      <c r="FPU54" s="114"/>
      <c r="FPV54" s="114"/>
      <c r="FPW54" s="114"/>
      <c r="FPX54" s="114"/>
      <c r="FPY54" s="114"/>
      <c r="FPZ54" s="114"/>
      <c r="FQA54" s="114"/>
      <c r="FQB54" s="114"/>
      <c r="FQC54" s="114"/>
      <c r="FQD54" s="114"/>
      <c r="FQE54" s="114"/>
      <c r="FQF54" s="114"/>
      <c r="FQG54" s="114"/>
      <c r="FQH54" s="114"/>
      <c r="FQI54" s="114"/>
      <c r="FQJ54" s="114"/>
      <c r="FQK54" s="114"/>
      <c r="FQL54" s="114"/>
      <c r="FQM54" s="114"/>
      <c r="FQN54" s="114"/>
      <c r="FQO54" s="114"/>
      <c r="FQP54" s="114"/>
      <c r="FQQ54" s="114"/>
      <c r="FQR54" s="114"/>
      <c r="FQS54" s="114"/>
      <c r="FQT54" s="114"/>
      <c r="FQU54" s="114"/>
      <c r="FQV54" s="114"/>
      <c r="FQW54" s="114"/>
      <c r="FQX54" s="114"/>
      <c r="FQY54" s="114"/>
      <c r="FQZ54" s="114"/>
      <c r="FRA54" s="114"/>
      <c r="FRB54" s="114"/>
      <c r="FRC54" s="114"/>
      <c r="FRD54" s="114"/>
      <c r="FRE54" s="114"/>
      <c r="FRF54" s="114"/>
      <c r="FRG54" s="114"/>
      <c r="FRH54" s="114"/>
      <c r="FRI54" s="114"/>
      <c r="FRJ54" s="114"/>
      <c r="FRK54" s="114"/>
      <c r="FRL54" s="114"/>
      <c r="FRM54" s="114"/>
      <c r="FRN54" s="114"/>
      <c r="FRO54" s="114"/>
      <c r="FRP54" s="114"/>
      <c r="FRQ54" s="114"/>
      <c r="FRR54" s="114"/>
      <c r="FRS54" s="114"/>
      <c r="FRT54" s="114"/>
      <c r="FRU54" s="114"/>
      <c r="FRV54" s="114"/>
      <c r="FRW54" s="114"/>
      <c r="FRX54" s="114"/>
      <c r="FRY54" s="114"/>
      <c r="FRZ54" s="114"/>
      <c r="FSA54" s="114"/>
      <c r="FSB54" s="114"/>
      <c r="FSC54" s="114"/>
      <c r="FSD54" s="114"/>
      <c r="FSE54" s="114"/>
      <c r="FSF54" s="114"/>
      <c r="FSG54" s="114"/>
      <c r="FSH54" s="114"/>
      <c r="FSI54" s="114"/>
      <c r="FSJ54" s="114"/>
      <c r="FSK54" s="114"/>
      <c r="FSL54" s="114"/>
      <c r="FSM54" s="114"/>
      <c r="FSN54" s="114"/>
      <c r="FSO54" s="114"/>
      <c r="FSP54" s="114"/>
      <c r="FSQ54" s="114"/>
      <c r="FSR54" s="114"/>
      <c r="FSS54" s="114"/>
      <c r="FST54" s="114"/>
      <c r="FSU54" s="114"/>
      <c r="FSV54" s="114"/>
      <c r="FSW54" s="114"/>
      <c r="FSX54" s="114"/>
      <c r="FSY54" s="114"/>
      <c r="FSZ54" s="114"/>
      <c r="FTA54" s="114"/>
      <c r="FTB54" s="114"/>
      <c r="FTC54" s="114"/>
      <c r="FTD54" s="114"/>
      <c r="FTE54" s="114"/>
      <c r="FTF54" s="114"/>
      <c r="FTG54" s="114"/>
      <c r="FTH54" s="114"/>
      <c r="FTI54" s="114"/>
      <c r="FTJ54" s="114"/>
      <c r="FTK54" s="114"/>
      <c r="FTL54" s="114"/>
      <c r="FTM54" s="114"/>
      <c r="FTN54" s="114"/>
      <c r="FTO54" s="114"/>
      <c r="FTP54" s="114"/>
      <c r="FTQ54" s="114"/>
      <c r="FTR54" s="114"/>
      <c r="FTS54" s="114"/>
      <c r="FTT54" s="114"/>
      <c r="FTU54" s="114"/>
      <c r="FTV54" s="114"/>
      <c r="FTW54" s="114"/>
      <c r="FTX54" s="114"/>
      <c r="FTY54" s="114"/>
      <c r="FTZ54" s="114"/>
      <c r="FUA54" s="114"/>
      <c r="FUB54" s="114"/>
      <c r="FUC54" s="114"/>
      <c r="FUD54" s="114"/>
      <c r="FUE54" s="114"/>
      <c r="FUF54" s="114"/>
      <c r="FUG54" s="114"/>
      <c r="FUH54" s="114"/>
      <c r="FUI54" s="114"/>
      <c r="FUJ54" s="114"/>
      <c r="FUK54" s="114"/>
      <c r="FUL54" s="114"/>
      <c r="FUM54" s="114"/>
      <c r="FUN54" s="114"/>
      <c r="FUO54" s="114"/>
      <c r="FUP54" s="114"/>
      <c r="FUQ54" s="114"/>
      <c r="FUR54" s="114"/>
      <c r="FUS54" s="114"/>
      <c r="FUT54" s="114"/>
      <c r="FUU54" s="114"/>
      <c r="FUV54" s="114"/>
      <c r="FUW54" s="114"/>
      <c r="FUX54" s="114"/>
      <c r="FUY54" s="114"/>
      <c r="FUZ54" s="114"/>
      <c r="FVA54" s="114"/>
      <c r="FVB54" s="114"/>
      <c r="FVC54" s="114"/>
      <c r="FVD54" s="114"/>
      <c r="FVE54" s="114"/>
      <c r="FVF54" s="114"/>
      <c r="FVG54" s="114"/>
      <c r="FVH54" s="114"/>
      <c r="FVI54" s="114"/>
      <c r="FVJ54" s="114"/>
      <c r="FVK54" s="114"/>
      <c r="FVL54" s="114"/>
      <c r="FVM54" s="114"/>
      <c r="FVN54" s="114"/>
      <c r="FVO54" s="114"/>
      <c r="FVP54" s="114"/>
      <c r="FVQ54" s="114"/>
      <c r="FVR54" s="114"/>
      <c r="FVS54" s="114"/>
      <c r="FVT54" s="114"/>
      <c r="FVU54" s="114"/>
      <c r="FVV54" s="114"/>
      <c r="FVW54" s="114"/>
      <c r="FVX54" s="114"/>
      <c r="FVY54" s="114"/>
      <c r="FVZ54" s="114"/>
      <c r="FWA54" s="114"/>
      <c r="FWB54" s="114"/>
      <c r="FWC54" s="114"/>
      <c r="FWD54" s="114"/>
      <c r="FWE54" s="114"/>
      <c r="FWF54" s="114"/>
      <c r="FWG54" s="114"/>
      <c r="FWH54" s="114"/>
      <c r="FWI54" s="114"/>
      <c r="FWJ54" s="114"/>
      <c r="FWK54" s="114"/>
      <c r="FWL54" s="114"/>
      <c r="FWM54" s="114"/>
      <c r="FWN54" s="114"/>
      <c r="FWO54" s="114"/>
      <c r="FWP54" s="114"/>
      <c r="FWQ54" s="114"/>
      <c r="FWR54" s="114"/>
      <c r="FWS54" s="114"/>
      <c r="FWT54" s="114"/>
      <c r="FWU54" s="114"/>
      <c r="FWV54" s="114"/>
      <c r="FWW54" s="114"/>
      <c r="FWX54" s="114"/>
      <c r="FWY54" s="114"/>
      <c r="FWZ54" s="114"/>
      <c r="FXA54" s="114"/>
      <c r="FXB54" s="114"/>
      <c r="FXC54" s="114"/>
      <c r="FXD54" s="114"/>
      <c r="FXE54" s="114"/>
      <c r="FXF54" s="114"/>
      <c r="FXG54" s="114"/>
      <c r="FXH54" s="114"/>
      <c r="FXI54" s="114"/>
      <c r="FXJ54" s="114"/>
      <c r="FXK54" s="114"/>
      <c r="FXL54" s="114"/>
      <c r="FXM54" s="114"/>
      <c r="FXN54" s="114"/>
      <c r="FXO54" s="114"/>
      <c r="FXP54" s="114"/>
      <c r="FXQ54" s="114"/>
      <c r="FXR54" s="114"/>
      <c r="FXS54" s="114"/>
      <c r="FXT54" s="114"/>
      <c r="FXU54" s="114"/>
      <c r="FXV54" s="114"/>
      <c r="FXW54" s="114"/>
      <c r="FXX54" s="114"/>
      <c r="FXY54" s="114"/>
      <c r="FXZ54" s="114"/>
      <c r="FYA54" s="114"/>
      <c r="FYB54" s="114"/>
      <c r="FYC54" s="114"/>
      <c r="FYD54" s="114"/>
      <c r="FYE54" s="114"/>
      <c r="FYF54" s="114"/>
      <c r="FYG54" s="114"/>
      <c r="FYH54" s="114"/>
      <c r="FYI54" s="114"/>
      <c r="FYJ54" s="114"/>
      <c r="FYK54" s="114"/>
      <c r="FYL54" s="114"/>
      <c r="FYM54" s="114"/>
      <c r="FYN54" s="114"/>
      <c r="FYO54" s="114"/>
      <c r="FYP54" s="114"/>
      <c r="FYQ54" s="114"/>
      <c r="FYR54" s="114"/>
      <c r="FYS54" s="114"/>
      <c r="FYT54" s="114"/>
      <c r="FYU54" s="114"/>
      <c r="FYV54" s="114"/>
      <c r="FYW54" s="114"/>
      <c r="FYX54" s="114"/>
      <c r="FYY54" s="114"/>
      <c r="FYZ54" s="114"/>
      <c r="FZA54" s="114"/>
      <c r="FZB54" s="114"/>
      <c r="FZC54" s="114"/>
      <c r="FZD54" s="114"/>
      <c r="FZE54" s="114"/>
      <c r="FZF54" s="114"/>
      <c r="FZG54" s="114"/>
      <c r="FZH54" s="114"/>
      <c r="FZI54" s="114"/>
      <c r="FZJ54" s="114"/>
      <c r="FZK54" s="114"/>
      <c r="FZL54" s="114"/>
      <c r="FZM54" s="114"/>
      <c r="FZN54" s="114"/>
      <c r="FZO54" s="114"/>
      <c r="FZP54" s="114"/>
      <c r="FZQ54" s="114"/>
      <c r="FZR54" s="114"/>
      <c r="FZS54" s="114"/>
      <c r="FZT54" s="114"/>
      <c r="FZU54" s="114"/>
      <c r="FZV54" s="114"/>
      <c r="FZW54" s="114"/>
      <c r="FZX54" s="114"/>
      <c r="FZY54" s="114"/>
      <c r="FZZ54" s="114"/>
      <c r="GAA54" s="114"/>
      <c r="GAB54" s="114"/>
      <c r="GAC54" s="114"/>
      <c r="GAD54" s="114"/>
      <c r="GAE54" s="114"/>
      <c r="GAF54" s="114"/>
      <c r="GAG54" s="114"/>
      <c r="GAH54" s="114"/>
      <c r="GAI54" s="114"/>
      <c r="GAJ54" s="114"/>
      <c r="GAK54" s="114"/>
      <c r="GAL54" s="114"/>
      <c r="GAM54" s="114"/>
      <c r="GAN54" s="114"/>
      <c r="GAO54" s="114"/>
      <c r="GAP54" s="114"/>
      <c r="GAQ54" s="114"/>
      <c r="GAR54" s="114"/>
      <c r="GAS54" s="114"/>
      <c r="GAT54" s="114"/>
      <c r="GAU54" s="114"/>
      <c r="GAV54" s="114"/>
      <c r="GAW54" s="114"/>
      <c r="GAX54" s="114"/>
      <c r="GAY54" s="114"/>
      <c r="GAZ54" s="114"/>
      <c r="GBA54" s="114"/>
      <c r="GBB54" s="114"/>
      <c r="GBC54" s="114"/>
      <c r="GBD54" s="114"/>
      <c r="GBE54" s="114"/>
      <c r="GBF54" s="114"/>
      <c r="GBG54" s="114"/>
      <c r="GBH54" s="114"/>
      <c r="GBI54" s="114"/>
      <c r="GBJ54" s="114"/>
      <c r="GBK54" s="114"/>
      <c r="GBL54" s="114"/>
      <c r="GBM54" s="114"/>
      <c r="GBN54" s="114"/>
      <c r="GBO54" s="114"/>
      <c r="GBP54" s="114"/>
      <c r="GBQ54" s="114"/>
      <c r="GBR54" s="114"/>
      <c r="GBS54" s="114"/>
      <c r="GBT54" s="114"/>
      <c r="GBU54" s="114"/>
      <c r="GBV54" s="114"/>
      <c r="GBW54" s="114"/>
      <c r="GBX54" s="114"/>
      <c r="GBY54" s="114"/>
      <c r="GBZ54" s="114"/>
      <c r="GCA54" s="114"/>
      <c r="GCB54" s="114"/>
      <c r="GCC54" s="114"/>
      <c r="GCD54" s="114"/>
      <c r="GCE54" s="114"/>
      <c r="GCF54" s="114"/>
      <c r="GCG54" s="114"/>
      <c r="GCH54" s="114"/>
      <c r="GCI54" s="114"/>
      <c r="GCJ54" s="114"/>
      <c r="GCK54" s="114"/>
      <c r="GCL54" s="114"/>
      <c r="GCM54" s="114"/>
      <c r="GCN54" s="114"/>
      <c r="GCO54" s="114"/>
      <c r="GCP54" s="114"/>
      <c r="GCQ54" s="114"/>
      <c r="GCR54" s="114"/>
      <c r="GCS54" s="114"/>
      <c r="GCT54" s="114"/>
      <c r="GCU54" s="114"/>
      <c r="GCV54" s="114"/>
      <c r="GCW54" s="114"/>
      <c r="GCX54" s="114"/>
      <c r="GCY54" s="114"/>
      <c r="GCZ54" s="114"/>
      <c r="GDA54" s="114"/>
      <c r="GDB54" s="114"/>
      <c r="GDC54" s="114"/>
      <c r="GDD54" s="114"/>
      <c r="GDE54" s="114"/>
      <c r="GDF54" s="114"/>
      <c r="GDG54" s="114"/>
      <c r="GDH54" s="114"/>
      <c r="GDI54" s="114"/>
      <c r="GDJ54" s="114"/>
      <c r="GDK54" s="114"/>
      <c r="GDL54" s="114"/>
      <c r="GDM54" s="114"/>
      <c r="GDN54" s="114"/>
      <c r="GDO54" s="114"/>
      <c r="GDP54" s="114"/>
      <c r="GDQ54" s="114"/>
      <c r="GDR54" s="114"/>
      <c r="GDS54" s="114"/>
      <c r="GDT54" s="114"/>
      <c r="GDU54" s="114"/>
      <c r="GDV54" s="114"/>
      <c r="GDW54" s="114"/>
      <c r="GDX54" s="114"/>
      <c r="GDY54" s="114"/>
      <c r="GDZ54" s="114"/>
      <c r="GEA54" s="114"/>
      <c r="GEB54" s="114"/>
      <c r="GEC54" s="114"/>
      <c r="GED54" s="114"/>
      <c r="GEE54" s="114"/>
      <c r="GEF54" s="114"/>
      <c r="GEG54" s="114"/>
      <c r="GEH54" s="114"/>
      <c r="GEI54" s="114"/>
      <c r="GEJ54" s="114"/>
      <c r="GEK54" s="114"/>
      <c r="GEL54" s="114"/>
      <c r="GEM54" s="114"/>
      <c r="GEN54" s="114"/>
      <c r="GEO54" s="114"/>
      <c r="GEP54" s="114"/>
      <c r="GEQ54" s="114"/>
      <c r="GER54" s="114"/>
      <c r="GES54" s="114"/>
      <c r="GET54" s="114"/>
      <c r="GEU54" s="114"/>
      <c r="GEV54" s="114"/>
      <c r="GEW54" s="114"/>
      <c r="GEX54" s="114"/>
      <c r="GEY54" s="114"/>
      <c r="GEZ54" s="114"/>
      <c r="GFA54" s="114"/>
      <c r="GFB54" s="114"/>
      <c r="GFC54" s="114"/>
      <c r="GFD54" s="114"/>
      <c r="GFE54" s="114"/>
      <c r="GFF54" s="114"/>
      <c r="GFG54" s="114"/>
      <c r="GFH54" s="114"/>
      <c r="GFI54" s="114"/>
      <c r="GFJ54" s="114"/>
      <c r="GFK54" s="114"/>
      <c r="GFL54" s="114"/>
      <c r="GFM54" s="114"/>
      <c r="GFN54" s="114"/>
      <c r="GFO54" s="114"/>
      <c r="GFP54" s="114"/>
      <c r="GFQ54" s="114"/>
      <c r="GFR54" s="114"/>
      <c r="GFS54" s="114"/>
      <c r="GFT54" s="114"/>
      <c r="GFU54" s="114"/>
      <c r="GFV54" s="114"/>
      <c r="GFW54" s="114"/>
      <c r="GFX54" s="114"/>
      <c r="GFY54" s="114"/>
      <c r="GFZ54" s="114"/>
      <c r="GGA54" s="114"/>
      <c r="GGB54" s="114"/>
      <c r="GGC54" s="114"/>
      <c r="GGD54" s="114"/>
      <c r="GGE54" s="114"/>
      <c r="GGF54" s="114"/>
      <c r="GGG54" s="114"/>
      <c r="GGH54" s="114"/>
      <c r="GGI54" s="114"/>
      <c r="GGJ54" s="114"/>
      <c r="GGK54" s="114"/>
      <c r="GGL54" s="114"/>
      <c r="GGM54" s="114"/>
      <c r="GGN54" s="114"/>
      <c r="GGO54" s="114"/>
      <c r="GGP54" s="114"/>
      <c r="GGQ54" s="114"/>
      <c r="GGR54" s="114"/>
      <c r="GGS54" s="114"/>
      <c r="GGT54" s="114"/>
      <c r="GGU54" s="114"/>
      <c r="GGV54" s="114"/>
      <c r="GGW54" s="114"/>
      <c r="GGX54" s="114"/>
      <c r="GGY54" s="114"/>
      <c r="GGZ54" s="114"/>
      <c r="GHA54" s="114"/>
      <c r="GHB54" s="114"/>
      <c r="GHC54" s="114"/>
      <c r="GHD54" s="114"/>
      <c r="GHE54" s="114"/>
      <c r="GHF54" s="114"/>
      <c r="GHG54" s="114"/>
      <c r="GHH54" s="114"/>
      <c r="GHI54" s="114"/>
      <c r="GHJ54" s="114"/>
      <c r="GHK54" s="114"/>
      <c r="GHL54" s="114"/>
      <c r="GHM54" s="114"/>
      <c r="GHN54" s="114"/>
      <c r="GHO54" s="114"/>
      <c r="GHP54" s="114"/>
      <c r="GHQ54" s="114"/>
      <c r="GHR54" s="114"/>
      <c r="GHS54" s="114"/>
      <c r="GHT54" s="114"/>
      <c r="GHU54" s="114"/>
      <c r="GHV54" s="114"/>
      <c r="GHW54" s="114"/>
      <c r="GHX54" s="114"/>
      <c r="GHY54" s="114"/>
      <c r="GHZ54" s="114"/>
      <c r="GIA54" s="114"/>
      <c r="GIB54" s="114"/>
      <c r="GIC54" s="114"/>
      <c r="GID54" s="114"/>
      <c r="GIE54" s="114"/>
      <c r="GIF54" s="114"/>
      <c r="GIG54" s="114"/>
      <c r="GIH54" s="114"/>
      <c r="GII54" s="114"/>
      <c r="GIJ54" s="114"/>
      <c r="GIK54" s="114"/>
      <c r="GIL54" s="114"/>
      <c r="GIM54" s="114"/>
      <c r="GIN54" s="114"/>
      <c r="GIO54" s="114"/>
      <c r="GIP54" s="114"/>
      <c r="GIQ54" s="114"/>
      <c r="GIR54" s="114"/>
      <c r="GIS54" s="114"/>
      <c r="GIT54" s="114"/>
      <c r="GIU54" s="114"/>
      <c r="GIV54" s="114"/>
      <c r="GIW54" s="114"/>
      <c r="GIX54" s="114"/>
      <c r="GIY54" s="114"/>
      <c r="GIZ54" s="114"/>
      <c r="GJA54" s="114"/>
      <c r="GJB54" s="114"/>
      <c r="GJC54" s="114"/>
      <c r="GJD54" s="114"/>
      <c r="GJE54" s="114"/>
      <c r="GJF54" s="114"/>
      <c r="GJG54" s="114"/>
      <c r="GJH54" s="114"/>
      <c r="GJI54" s="114"/>
      <c r="GJJ54" s="114"/>
      <c r="GJK54" s="114"/>
      <c r="GJL54" s="114"/>
      <c r="GJM54" s="114"/>
      <c r="GJN54" s="114"/>
      <c r="GJO54" s="114"/>
      <c r="GJP54" s="114"/>
      <c r="GJQ54" s="114"/>
      <c r="GJR54" s="114"/>
      <c r="GJS54" s="114"/>
      <c r="GJT54" s="114"/>
      <c r="GJU54" s="114"/>
      <c r="GJV54" s="114"/>
      <c r="GJW54" s="114"/>
      <c r="GJX54" s="114"/>
      <c r="GJY54" s="114"/>
      <c r="GJZ54" s="114"/>
      <c r="GKA54" s="114"/>
      <c r="GKB54" s="114"/>
      <c r="GKC54" s="114"/>
      <c r="GKD54" s="114"/>
      <c r="GKE54" s="114"/>
      <c r="GKF54" s="114"/>
      <c r="GKG54" s="114"/>
      <c r="GKH54" s="114"/>
      <c r="GKI54" s="114"/>
      <c r="GKJ54" s="114"/>
      <c r="GKK54" s="114"/>
      <c r="GKL54" s="114"/>
      <c r="GKM54" s="114"/>
      <c r="GKN54" s="114"/>
      <c r="GKO54" s="114"/>
      <c r="GKP54" s="114"/>
      <c r="GKQ54" s="114"/>
      <c r="GKR54" s="114"/>
      <c r="GKS54" s="114"/>
      <c r="GKT54" s="114"/>
      <c r="GKU54" s="114"/>
      <c r="GKV54" s="114"/>
      <c r="GKW54" s="114"/>
      <c r="GKX54" s="114"/>
      <c r="GKY54" s="114"/>
      <c r="GKZ54" s="114"/>
      <c r="GLA54" s="114"/>
      <c r="GLB54" s="114"/>
      <c r="GLC54" s="114"/>
      <c r="GLD54" s="114"/>
      <c r="GLE54" s="114"/>
      <c r="GLF54" s="114"/>
      <c r="GLG54" s="114"/>
      <c r="GLH54" s="114"/>
      <c r="GLI54" s="114"/>
      <c r="GLJ54" s="114"/>
      <c r="GLK54" s="114"/>
      <c r="GLL54" s="114"/>
      <c r="GLM54" s="114"/>
      <c r="GLN54" s="114"/>
      <c r="GLO54" s="114"/>
      <c r="GLP54" s="114"/>
      <c r="GLQ54" s="114"/>
      <c r="GLR54" s="114"/>
      <c r="GLS54" s="114"/>
      <c r="GLT54" s="114"/>
      <c r="GLU54" s="114"/>
      <c r="GLV54" s="114"/>
      <c r="GLW54" s="114"/>
      <c r="GLX54" s="114"/>
      <c r="GLY54" s="114"/>
      <c r="GLZ54" s="114"/>
      <c r="GMA54" s="114"/>
      <c r="GMB54" s="114"/>
      <c r="GMC54" s="114"/>
      <c r="GMD54" s="114"/>
      <c r="GME54" s="114"/>
      <c r="GMF54" s="114"/>
      <c r="GMG54" s="114"/>
      <c r="GMH54" s="114"/>
      <c r="GMI54" s="114"/>
      <c r="GMJ54" s="114"/>
      <c r="GMK54" s="114"/>
      <c r="GML54" s="114"/>
      <c r="GMM54" s="114"/>
      <c r="GMN54" s="114"/>
      <c r="GMO54" s="114"/>
      <c r="GMP54" s="114"/>
      <c r="GMQ54" s="114"/>
      <c r="GMR54" s="114"/>
      <c r="GMS54" s="114"/>
      <c r="GMT54" s="114"/>
      <c r="GMU54" s="114"/>
      <c r="GMV54" s="114"/>
      <c r="GMW54" s="114"/>
      <c r="GMX54" s="114"/>
      <c r="GMY54" s="114"/>
      <c r="GMZ54" s="114"/>
      <c r="GNA54" s="114"/>
      <c r="GNB54" s="114"/>
      <c r="GNC54" s="114"/>
      <c r="GND54" s="114"/>
      <c r="GNE54" s="114"/>
      <c r="GNF54" s="114"/>
      <c r="GNG54" s="114"/>
      <c r="GNH54" s="114"/>
      <c r="GNI54" s="114"/>
      <c r="GNJ54" s="114"/>
      <c r="GNK54" s="114"/>
      <c r="GNL54" s="114"/>
      <c r="GNM54" s="114"/>
      <c r="GNN54" s="114"/>
      <c r="GNO54" s="114"/>
      <c r="GNP54" s="114"/>
      <c r="GNQ54" s="114"/>
      <c r="GNR54" s="114"/>
      <c r="GNS54" s="114"/>
      <c r="GNT54" s="114"/>
      <c r="GNU54" s="114"/>
      <c r="GNV54" s="114"/>
      <c r="GNW54" s="114"/>
      <c r="GNX54" s="114"/>
      <c r="GNY54" s="114"/>
      <c r="GNZ54" s="114"/>
      <c r="GOA54" s="114"/>
      <c r="GOB54" s="114"/>
      <c r="GOC54" s="114"/>
      <c r="GOD54" s="114"/>
      <c r="GOE54" s="114"/>
      <c r="GOF54" s="114"/>
      <c r="GOG54" s="114"/>
      <c r="GOH54" s="114"/>
      <c r="GOI54" s="114"/>
      <c r="GOJ54" s="114"/>
      <c r="GOK54" s="114"/>
      <c r="GOL54" s="114"/>
      <c r="GOM54" s="114"/>
      <c r="GON54" s="114"/>
      <c r="GOO54" s="114"/>
      <c r="GOP54" s="114"/>
      <c r="GOQ54" s="114"/>
      <c r="GOR54" s="114"/>
      <c r="GOS54" s="114"/>
      <c r="GOT54" s="114"/>
      <c r="GOU54" s="114"/>
      <c r="GOV54" s="114"/>
      <c r="GOW54" s="114"/>
      <c r="GOX54" s="114"/>
      <c r="GOY54" s="114"/>
      <c r="GOZ54" s="114"/>
      <c r="GPA54" s="114"/>
      <c r="GPB54" s="114"/>
      <c r="GPC54" s="114"/>
      <c r="GPD54" s="114"/>
      <c r="GPE54" s="114"/>
      <c r="GPF54" s="114"/>
      <c r="GPG54" s="114"/>
      <c r="GPH54" s="114"/>
      <c r="GPI54" s="114"/>
      <c r="GPJ54" s="114"/>
      <c r="GPK54" s="114"/>
      <c r="GPL54" s="114"/>
      <c r="GPM54" s="114"/>
      <c r="GPN54" s="114"/>
      <c r="GPO54" s="114"/>
      <c r="GPP54" s="114"/>
      <c r="GPQ54" s="114"/>
      <c r="GPR54" s="114"/>
      <c r="GPS54" s="114"/>
      <c r="GPT54" s="114"/>
      <c r="GPU54" s="114"/>
      <c r="GPV54" s="114"/>
      <c r="GPW54" s="114"/>
      <c r="GPX54" s="114"/>
      <c r="GPY54" s="114"/>
      <c r="GPZ54" s="114"/>
      <c r="GQA54" s="114"/>
      <c r="GQB54" s="114"/>
      <c r="GQC54" s="114"/>
      <c r="GQD54" s="114"/>
      <c r="GQE54" s="114"/>
      <c r="GQF54" s="114"/>
      <c r="GQG54" s="114"/>
      <c r="GQH54" s="114"/>
      <c r="GQI54" s="114"/>
      <c r="GQJ54" s="114"/>
      <c r="GQK54" s="114"/>
      <c r="GQL54" s="114"/>
      <c r="GQM54" s="114"/>
      <c r="GQN54" s="114"/>
      <c r="GQO54" s="114"/>
      <c r="GQP54" s="114"/>
      <c r="GQQ54" s="114"/>
      <c r="GQR54" s="114"/>
      <c r="GQS54" s="114"/>
      <c r="GQT54" s="114"/>
      <c r="GQU54" s="114"/>
      <c r="GQV54" s="114"/>
      <c r="GQW54" s="114"/>
      <c r="GQX54" s="114"/>
      <c r="GQY54" s="114"/>
      <c r="GQZ54" s="114"/>
      <c r="GRA54" s="114"/>
      <c r="GRB54" s="114"/>
      <c r="GRC54" s="114"/>
      <c r="GRD54" s="114"/>
      <c r="GRE54" s="114"/>
      <c r="GRF54" s="114"/>
      <c r="GRG54" s="114"/>
      <c r="GRH54" s="114"/>
      <c r="GRI54" s="114"/>
      <c r="GRJ54" s="114"/>
      <c r="GRK54" s="114"/>
      <c r="GRL54" s="114"/>
      <c r="GRM54" s="114"/>
      <c r="GRN54" s="114"/>
      <c r="GRO54" s="114"/>
      <c r="GRP54" s="114"/>
      <c r="GRQ54" s="114"/>
      <c r="GRR54" s="114"/>
      <c r="GRS54" s="114"/>
      <c r="GRT54" s="114"/>
      <c r="GRU54" s="114"/>
      <c r="GRV54" s="114"/>
      <c r="GRW54" s="114"/>
      <c r="GRX54" s="114"/>
      <c r="GRY54" s="114"/>
      <c r="GRZ54" s="114"/>
      <c r="GSA54" s="114"/>
      <c r="GSB54" s="114"/>
      <c r="GSC54" s="114"/>
      <c r="GSD54" s="114"/>
      <c r="GSE54" s="114"/>
      <c r="GSF54" s="114"/>
      <c r="GSG54" s="114"/>
      <c r="GSH54" s="114"/>
      <c r="GSI54" s="114"/>
      <c r="GSJ54" s="114"/>
      <c r="GSK54" s="114"/>
      <c r="GSL54" s="114"/>
      <c r="GSM54" s="114"/>
      <c r="GSN54" s="114"/>
      <c r="GSO54" s="114"/>
      <c r="GSP54" s="114"/>
      <c r="GSQ54" s="114"/>
      <c r="GSR54" s="114"/>
      <c r="GSS54" s="114"/>
      <c r="GST54" s="114"/>
      <c r="GSU54" s="114"/>
      <c r="GSV54" s="114"/>
      <c r="GSW54" s="114"/>
      <c r="GSX54" s="114"/>
      <c r="GSY54" s="114"/>
      <c r="GSZ54" s="114"/>
      <c r="GTA54" s="114"/>
      <c r="GTB54" s="114"/>
      <c r="GTC54" s="114"/>
      <c r="GTD54" s="114"/>
      <c r="GTE54" s="114"/>
      <c r="GTF54" s="114"/>
      <c r="GTG54" s="114"/>
      <c r="GTH54" s="114"/>
      <c r="GTI54" s="114"/>
      <c r="GTJ54" s="114"/>
      <c r="GTK54" s="114"/>
      <c r="GTL54" s="114"/>
      <c r="GTM54" s="114"/>
      <c r="GTN54" s="114"/>
      <c r="GTO54" s="114"/>
      <c r="GTP54" s="114"/>
      <c r="GTQ54" s="114"/>
      <c r="GTR54" s="114"/>
      <c r="GTS54" s="114"/>
      <c r="GTT54" s="114"/>
      <c r="GTU54" s="114"/>
      <c r="GTV54" s="114"/>
      <c r="GTW54" s="114"/>
      <c r="GTX54" s="114"/>
      <c r="GTY54" s="114"/>
      <c r="GTZ54" s="114"/>
      <c r="GUA54" s="114"/>
      <c r="GUB54" s="114"/>
      <c r="GUC54" s="114"/>
      <c r="GUD54" s="114"/>
      <c r="GUE54" s="114"/>
      <c r="GUF54" s="114"/>
      <c r="GUG54" s="114"/>
      <c r="GUH54" s="114"/>
      <c r="GUI54" s="114"/>
      <c r="GUJ54" s="114"/>
      <c r="GUK54" s="114"/>
      <c r="GUL54" s="114"/>
      <c r="GUM54" s="114"/>
      <c r="GUN54" s="114"/>
      <c r="GUO54" s="114"/>
      <c r="GUP54" s="114"/>
      <c r="GUQ54" s="114"/>
      <c r="GUR54" s="114"/>
      <c r="GUS54" s="114"/>
      <c r="GUT54" s="114"/>
      <c r="GUU54" s="114"/>
      <c r="GUV54" s="114"/>
      <c r="GUW54" s="114"/>
      <c r="GUX54" s="114"/>
      <c r="GUY54" s="114"/>
      <c r="GUZ54" s="114"/>
      <c r="GVA54" s="114"/>
      <c r="GVB54" s="114"/>
      <c r="GVC54" s="114"/>
      <c r="GVD54" s="114"/>
      <c r="GVE54" s="114"/>
      <c r="GVF54" s="114"/>
      <c r="GVG54" s="114"/>
      <c r="GVH54" s="114"/>
      <c r="GVI54" s="114"/>
      <c r="GVJ54" s="114"/>
      <c r="GVK54" s="114"/>
      <c r="GVL54" s="114"/>
      <c r="GVM54" s="114"/>
      <c r="GVN54" s="114"/>
      <c r="GVO54" s="114"/>
      <c r="GVP54" s="114"/>
      <c r="GVQ54" s="114"/>
      <c r="GVR54" s="114"/>
      <c r="GVS54" s="114"/>
      <c r="GVT54" s="114"/>
      <c r="GVU54" s="114"/>
      <c r="GVV54" s="114"/>
      <c r="GVW54" s="114"/>
      <c r="GVX54" s="114"/>
      <c r="GVY54" s="114"/>
      <c r="GVZ54" s="114"/>
      <c r="GWA54" s="114"/>
      <c r="GWB54" s="114"/>
      <c r="GWC54" s="114"/>
      <c r="GWD54" s="114"/>
      <c r="GWE54" s="114"/>
      <c r="GWF54" s="114"/>
      <c r="GWG54" s="114"/>
      <c r="GWH54" s="114"/>
      <c r="GWI54" s="114"/>
      <c r="GWJ54" s="114"/>
      <c r="GWK54" s="114"/>
      <c r="GWL54" s="114"/>
      <c r="GWM54" s="114"/>
      <c r="GWN54" s="114"/>
      <c r="GWO54" s="114"/>
      <c r="GWP54" s="114"/>
      <c r="GWQ54" s="114"/>
      <c r="GWR54" s="114"/>
      <c r="GWS54" s="114"/>
      <c r="GWT54" s="114"/>
      <c r="GWU54" s="114"/>
      <c r="GWV54" s="114"/>
      <c r="GWW54" s="114"/>
      <c r="GWX54" s="114"/>
      <c r="GWY54" s="114"/>
      <c r="GWZ54" s="114"/>
      <c r="GXA54" s="114"/>
      <c r="GXB54" s="114"/>
      <c r="GXC54" s="114"/>
      <c r="GXD54" s="114"/>
      <c r="GXE54" s="114"/>
      <c r="GXF54" s="114"/>
      <c r="GXG54" s="114"/>
      <c r="GXH54" s="114"/>
      <c r="GXI54" s="114"/>
      <c r="GXJ54" s="114"/>
      <c r="GXK54" s="114"/>
      <c r="GXL54" s="114"/>
      <c r="GXM54" s="114"/>
      <c r="GXN54" s="114"/>
      <c r="GXO54" s="114"/>
      <c r="GXP54" s="114"/>
      <c r="GXQ54" s="114"/>
      <c r="GXR54" s="114"/>
      <c r="GXS54" s="114"/>
      <c r="GXT54" s="114"/>
      <c r="GXU54" s="114"/>
      <c r="GXV54" s="114"/>
      <c r="GXW54" s="114"/>
      <c r="GXX54" s="114"/>
      <c r="GXY54" s="114"/>
      <c r="GXZ54" s="114"/>
      <c r="GYA54" s="114"/>
      <c r="GYB54" s="114"/>
      <c r="GYC54" s="114"/>
      <c r="GYD54" s="114"/>
      <c r="GYE54" s="114"/>
      <c r="GYF54" s="114"/>
      <c r="GYG54" s="114"/>
      <c r="GYH54" s="114"/>
      <c r="GYI54" s="114"/>
      <c r="GYJ54" s="114"/>
      <c r="GYK54" s="114"/>
      <c r="GYL54" s="114"/>
      <c r="GYM54" s="114"/>
      <c r="GYN54" s="114"/>
      <c r="GYO54" s="114"/>
      <c r="GYP54" s="114"/>
      <c r="GYQ54" s="114"/>
      <c r="GYR54" s="114"/>
      <c r="GYS54" s="114"/>
      <c r="GYT54" s="114"/>
      <c r="GYU54" s="114"/>
      <c r="GYV54" s="114"/>
      <c r="GYW54" s="114"/>
      <c r="GYX54" s="114"/>
      <c r="GYY54" s="114"/>
      <c r="GYZ54" s="114"/>
      <c r="GZA54" s="114"/>
      <c r="GZB54" s="114"/>
      <c r="GZC54" s="114"/>
      <c r="GZD54" s="114"/>
      <c r="GZE54" s="114"/>
      <c r="GZF54" s="114"/>
      <c r="GZG54" s="114"/>
      <c r="GZH54" s="114"/>
      <c r="GZI54" s="114"/>
      <c r="GZJ54" s="114"/>
      <c r="GZK54" s="114"/>
      <c r="GZL54" s="114"/>
      <c r="GZM54" s="114"/>
      <c r="GZN54" s="114"/>
      <c r="GZO54" s="114"/>
      <c r="GZP54" s="114"/>
      <c r="GZQ54" s="114"/>
      <c r="GZR54" s="114"/>
      <c r="GZS54" s="114"/>
      <c r="GZT54" s="114"/>
      <c r="GZU54" s="114"/>
      <c r="GZV54" s="114"/>
      <c r="GZW54" s="114"/>
      <c r="GZX54" s="114"/>
      <c r="GZY54" s="114"/>
      <c r="GZZ54" s="114"/>
      <c r="HAA54" s="114"/>
      <c r="HAB54" s="114"/>
      <c r="HAC54" s="114"/>
      <c r="HAD54" s="114"/>
      <c r="HAE54" s="114"/>
      <c r="HAF54" s="114"/>
      <c r="HAG54" s="114"/>
      <c r="HAH54" s="114"/>
      <c r="HAI54" s="114"/>
      <c r="HAJ54" s="114"/>
      <c r="HAK54" s="114"/>
      <c r="HAL54" s="114"/>
      <c r="HAM54" s="114"/>
      <c r="HAN54" s="114"/>
      <c r="HAO54" s="114"/>
      <c r="HAP54" s="114"/>
      <c r="HAQ54" s="114"/>
      <c r="HAR54" s="114"/>
      <c r="HAS54" s="114"/>
      <c r="HAT54" s="114"/>
      <c r="HAU54" s="114"/>
      <c r="HAV54" s="114"/>
      <c r="HAW54" s="114"/>
      <c r="HAX54" s="114"/>
      <c r="HAY54" s="114"/>
      <c r="HAZ54" s="114"/>
      <c r="HBA54" s="114"/>
      <c r="HBB54" s="114"/>
      <c r="HBC54" s="114"/>
      <c r="HBD54" s="114"/>
      <c r="HBE54" s="114"/>
      <c r="HBF54" s="114"/>
      <c r="HBG54" s="114"/>
      <c r="HBH54" s="114"/>
      <c r="HBI54" s="114"/>
      <c r="HBJ54" s="114"/>
      <c r="HBK54" s="114"/>
      <c r="HBL54" s="114"/>
      <c r="HBM54" s="114"/>
      <c r="HBN54" s="114"/>
      <c r="HBO54" s="114"/>
      <c r="HBP54" s="114"/>
      <c r="HBQ54" s="114"/>
      <c r="HBR54" s="114"/>
      <c r="HBS54" s="114"/>
      <c r="HBT54" s="114"/>
      <c r="HBU54" s="114"/>
      <c r="HBV54" s="114"/>
      <c r="HBW54" s="114"/>
      <c r="HBX54" s="114"/>
      <c r="HBY54" s="114"/>
      <c r="HBZ54" s="114"/>
      <c r="HCA54" s="114"/>
      <c r="HCB54" s="114"/>
      <c r="HCC54" s="114"/>
      <c r="HCD54" s="114"/>
      <c r="HCE54" s="114"/>
      <c r="HCF54" s="114"/>
      <c r="HCG54" s="114"/>
      <c r="HCH54" s="114"/>
      <c r="HCI54" s="114"/>
      <c r="HCJ54" s="114"/>
      <c r="HCK54" s="114"/>
      <c r="HCL54" s="114"/>
      <c r="HCM54" s="114"/>
      <c r="HCN54" s="114"/>
      <c r="HCO54" s="114"/>
      <c r="HCP54" s="114"/>
      <c r="HCQ54" s="114"/>
      <c r="HCR54" s="114"/>
      <c r="HCS54" s="114"/>
      <c r="HCT54" s="114"/>
      <c r="HCU54" s="114"/>
      <c r="HCV54" s="114"/>
      <c r="HCW54" s="114"/>
      <c r="HCX54" s="114"/>
      <c r="HCY54" s="114"/>
      <c r="HCZ54" s="114"/>
      <c r="HDA54" s="114"/>
      <c r="HDB54" s="114"/>
      <c r="HDC54" s="114"/>
      <c r="HDD54" s="114"/>
      <c r="HDE54" s="114"/>
      <c r="HDF54" s="114"/>
      <c r="HDG54" s="114"/>
      <c r="HDH54" s="114"/>
      <c r="HDI54" s="114"/>
      <c r="HDJ54" s="114"/>
      <c r="HDK54" s="114"/>
      <c r="HDL54" s="114"/>
      <c r="HDM54" s="114"/>
      <c r="HDN54" s="114"/>
      <c r="HDO54" s="114"/>
      <c r="HDP54" s="114"/>
      <c r="HDQ54" s="114"/>
      <c r="HDR54" s="114"/>
      <c r="HDS54" s="114"/>
      <c r="HDT54" s="114"/>
      <c r="HDU54" s="114"/>
      <c r="HDV54" s="114"/>
      <c r="HDW54" s="114"/>
      <c r="HDX54" s="114"/>
      <c r="HDY54" s="114"/>
      <c r="HDZ54" s="114"/>
      <c r="HEA54" s="114"/>
      <c r="HEB54" s="114"/>
      <c r="HEC54" s="114"/>
      <c r="HED54" s="114"/>
      <c r="HEE54" s="114"/>
      <c r="HEF54" s="114"/>
      <c r="HEG54" s="114"/>
      <c r="HEH54" s="114"/>
      <c r="HEI54" s="114"/>
      <c r="HEJ54" s="114"/>
      <c r="HEK54" s="114"/>
      <c r="HEL54" s="114"/>
      <c r="HEM54" s="114"/>
      <c r="HEN54" s="114"/>
      <c r="HEO54" s="114"/>
      <c r="HEP54" s="114"/>
      <c r="HEQ54" s="114"/>
      <c r="HER54" s="114"/>
      <c r="HES54" s="114"/>
      <c r="HET54" s="114"/>
      <c r="HEU54" s="114"/>
      <c r="HEV54" s="114"/>
      <c r="HEW54" s="114"/>
      <c r="HEX54" s="114"/>
      <c r="HEY54" s="114"/>
      <c r="HEZ54" s="114"/>
      <c r="HFA54" s="114"/>
      <c r="HFB54" s="114"/>
      <c r="HFC54" s="114"/>
      <c r="HFD54" s="114"/>
      <c r="HFE54" s="114"/>
      <c r="HFF54" s="114"/>
      <c r="HFG54" s="114"/>
      <c r="HFH54" s="114"/>
      <c r="HFI54" s="114"/>
      <c r="HFJ54" s="114"/>
      <c r="HFK54" s="114"/>
      <c r="HFL54" s="114"/>
      <c r="HFM54" s="114"/>
      <c r="HFN54" s="114"/>
      <c r="HFO54" s="114"/>
      <c r="HFP54" s="114"/>
      <c r="HFQ54" s="114"/>
      <c r="HFR54" s="114"/>
      <c r="HFS54" s="114"/>
      <c r="HFT54" s="114"/>
      <c r="HFU54" s="114"/>
      <c r="HFV54" s="114"/>
      <c r="HFW54" s="114"/>
      <c r="HFX54" s="114"/>
      <c r="HFY54" s="114"/>
      <c r="HFZ54" s="114"/>
      <c r="HGA54" s="114"/>
      <c r="HGB54" s="114"/>
      <c r="HGC54" s="114"/>
      <c r="HGD54" s="114"/>
      <c r="HGE54" s="114"/>
      <c r="HGF54" s="114"/>
      <c r="HGG54" s="114"/>
      <c r="HGH54" s="114"/>
      <c r="HGI54" s="114"/>
      <c r="HGJ54" s="114"/>
      <c r="HGK54" s="114"/>
      <c r="HGL54" s="114"/>
      <c r="HGM54" s="114"/>
      <c r="HGN54" s="114"/>
      <c r="HGO54" s="114"/>
      <c r="HGP54" s="114"/>
      <c r="HGQ54" s="114"/>
      <c r="HGR54" s="114"/>
      <c r="HGS54" s="114"/>
      <c r="HGT54" s="114"/>
      <c r="HGU54" s="114"/>
      <c r="HGV54" s="114"/>
      <c r="HGW54" s="114"/>
      <c r="HGX54" s="114"/>
      <c r="HGY54" s="114"/>
      <c r="HGZ54" s="114"/>
      <c r="HHA54" s="114"/>
      <c r="HHB54" s="114"/>
      <c r="HHC54" s="114"/>
      <c r="HHD54" s="114"/>
      <c r="HHE54" s="114"/>
      <c r="HHF54" s="114"/>
      <c r="HHG54" s="114"/>
      <c r="HHH54" s="114"/>
      <c r="HHI54" s="114"/>
      <c r="HHJ54" s="114"/>
      <c r="HHK54" s="114"/>
      <c r="HHL54" s="114"/>
      <c r="HHM54" s="114"/>
      <c r="HHN54" s="114"/>
      <c r="HHO54" s="114"/>
      <c r="HHP54" s="114"/>
      <c r="HHQ54" s="114"/>
      <c r="HHR54" s="114"/>
      <c r="HHS54" s="114"/>
      <c r="HHT54" s="114"/>
      <c r="HHU54" s="114"/>
      <c r="HHV54" s="114"/>
      <c r="HHW54" s="114"/>
      <c r="HHX54" s="114"/>
      <c r="HHY54" s="114"/>
      <c r="HHZ54" s="114"/>
      <c r="HIA54" s="114"/>
      <c r="HIB54" s="114"/>
      <c r="HIC54" s="114"/>
      <c r="HID54" s="114"/>
      <c r="HIE54" s="114"/>
      <c r="HIF54" s="114"/>
      <c r="HIG54" s="114"/>
      <c r="HIH54" s="114"/>
      <c r="HII54" s="114"/>
      <c r="HIJ54" s="114"/>
      <c r="HIK54" s="114"/>
      <c r="HIL54" s="114"/>
      <c r="HIM54" s="114"/>
      <c r="HIN54" s="114"/>
      <c r="HIO54" s="114"/>
      <c r="HIP54" s="114"/>
      <c r="HIQ54" s="114"/>
      <c r="HIR54" s="114"/>
      <c r="HIS54" s="114"/>
      <c r="HIT54" s="114"/>
      <c r="HIU54" s="114"/>
      <c r="HIV54" s="114"/>
      <c r="HIW54" s="114"/>
      <c r="HIX54" s="114"/>
      <c r="HIY54" s="114"/>
      <c r="HIZ54" s="114"/>
      <c r="HJA54" s="114"/>
      <c r="HJB54" s="114"/>
      <c r="HJC54" s="114"/>
      <c r="HJD54" s="114"/>
      <c r="HJE54" s="114"/>
      <c r="HJF54" s="114"/>
      <c r="HJG54" s="114"/>
      <c r="HJH54" s="114"/>
      <c r="HJI54" s="114"/>
      <c r="HJJ54" s="114"/>
      <c r="HJK54" s="114"/>
      <c r="HJL54" s="114"/>
      <c r="HJM54" s="114"/>
      <c r="HJN54" s="114"/>
      <c r="HJO54" s="114"/>
      <c r="HJP54" s="114"/>
      <c r="HJQ54" s="114"/>
      <c r="HJR54" s="114"/>
      <c r="HJS54" s="114"/>
      <c r="HJT54" s="114"/>
      <c r="HJU54" s="114"/>
      <c r="HJV54" s="114"/>
      <c r="HJW54" s="114"/>
      <c r="HJX54" s="114"/>
      <c r="HJY54" s="114"/>
      <c r="HJZ54" s="114"/>
      <c r="HKA54" s="114"/>
      <c r="HKB54" s="114"/>
      <c r="HKC54" s="114"/>
      <c r="HKD54" s="114"/>
      <c r="HKE54" s="114"/>
      <c r="HKF54" s="114"/>
      <c r="HKG54" s="114"/>
      <c r="HKH54" s="114"/>
      <c r="HKI54" s="114"/>
      <c r="HKJ54" s="114"/>
      <c r="HKK54" s="114"/>
      <c r="HKL54" s="114"/>
      <c r="HKM54" s="114"/>
      <c r="HKN54" s="114"/>
      <c r="HKO54" s="114"/>
      <c r="HKP54" s="114"/>
      <c r="HKQ54" s="114"/>
      <c r="HKR54" s="114"/>
      <c r="HKS54" s="114"/>
      <c r="HKT54" s="114"/>
      <c r="HKU54" s="114"/>
      <c r="HKV54" s="114"/>
      <c r="HKW54" s="114"/>
      <c r="HKX54" s="114"/>
      <c r="HKY54" s="114"/>
      <c r="HKZ54" s="114"/>
      <c r="HLA54" s="114"/>
      <c r="HLB54" s="114"/>
      <c r="HLC54" s="114"/>
      <c r="HLD54" s="114"/>
      <c r="HLE54" s="114"/>
      <c r="HLF54" s="114"/>
      <c r="HLG54" s="114"/>
      <c r="HLH54" s="114"/>
      <c r="HLI54" s="114"/>
      <c r="HLJ54" s="114"/>
      <c r="HLK54" s="114"/>
      <c r="HLL54" s="114"/>
      <c r="HLM54" s="114"/>
      <c r="HLN54" s="114"/>
      <c r="HLO54" s="114"/>
      <c r="HLP54" s="114"/>
      <c r="HLQ54" s="114"/>
      <c r="HLR54" s="114"/>
      <c r="HLS54" s="114"/>
      <c r="HLT54" s="114"/>
      <c r="HLU54" s="114"/>
      <c r="HLV54" s="114"/>
      <c r="HLW54" s="114"/>
      <c r="HLX54" s="114"/>
      <c r="HLY54" s="114"/>
      <c r="HLZ54" s="114"/>
      <c r="HMA54" s="114"/>
      <c r="HMB54" s="114"/>
      <c r="HMC54" s="114"/>
      <c r="HMD54" s="114"/>
      <c r="HME54" s="114"/>
      <c r="HMF54" s="114"/>
      <c r="HMG54" s="114"/>
      <c r="HMH54" s="114"/>
      <c r="HMI54" s="114"/>
      <c r="HMJ54" s="114"/>
      <c r="HMK54" s="114"/>
      <c r="HML54" s="114"/>
      <c r="HMM54" s="114"/>
      <c r="HMN54" s="114"/>
      <c r="HMO54" s="114"/>
      <c r="HMP54" s="114"/>
      <c r="HMQ54" s="114"/>
      <c r="HMR54" s="114"/>
      <c r="HMS54" s="114"/>
      <c r="HMT54" s="114"/>
      <c r="HMU54" s="114"/>
      <c r="HMV54" s="114"/>
      <c r="HMW54" s="114"/>
      <c r="HMX54" s="114"/>
      <c r="HMY54" s="114"/>
      <c r="HMZ54" s="114"/>
      <c r="HNA54" s="114"/>
      <c r="HNB54" s="114"/>
      <c r="HNC54" s="114"/>
      <c r="HND54" s="114"/>
      <c r="HNE54" s="114"/>
      <c r="HNF54" s="114"/>
      <c r="HNG54" s="114"/>
      <c r="HNH54" s="114"/>
      <c r="HNI54" s="114"/>
      <c r="HNJ54" s="114"/>
      <c r="HNK54" s="114"/>
      <c r="HNL54" s="114"/>
      <c r="HNM54" s="114"/>
      <c r="HNN54" s="114"/>
      <c r="HNO54" s="114"/>
      <c r="HNP54" s="114"/>
      <c r="HNQ54" s="114"/>
      <c r="HNR54" s="114"/>
      <c r="HNS54" s="114"/>
      <c r="HNT54" s="114"/>
      <c r="HNU54" s="114"/>
      <c r="HNV54" s="114"/>
      <c r="HNW54" s="114"/>
      <c r="HNX54" s="114"/>
      <c r="HNY54" s="114"/>
      <c r="HNZ54" s="114"/>
      <c r="HOA54" s="114"/>
      <c r="HOB54" s="114"/>
      <c r="HOC54" s="114"/>
      <c r="HOD54" s="114"/>
      <c r="HOE54" s="114"/>
      <c r="HOF54" s="114"/>
      <c r="HOG54" s="114"/>
      <c r="HOH54" s="114"/>
      <c r="HOI54" s="114"/>
      <c r="HOJ54" s="114"/>
      <c r="HOK54" s="114"/>
      <c r="HOL54" s="114"/>
      <c r="HOM54" s="114"/>
      <c r="HON54" s="114"/>
      <c r="HOO54" s="114"/>
      <c r="HOP54" s="114"/>
      <c r="HOQ54" s="114"/>
      <c r="HOR54" s="114"/>
      <c r="HOS54" s="114"/>
      <c r="HOT54" s="114"/>
      <c r="HOU54" s="114"/>
      <c r="HOV54" s="114"/>
      <c r="HOW54" s="114"/>
      <c r="HOX54" s="114"/>
      <c r="HOY54" s="114"/>
      <c r="HOZ54" s="114"/>
      <c r="HPA54" s="114"/>
      <c r="HPB54" s="114"/>
      <c r="HPC54" s="114"/>
      <c r="HPD54" s="114"/>
      <c r="HPE54" s="114"/>
      <c r="HPF54" s="114"/>
      <c r="HPG54" s="114"/>
      <c r="HPH54" s="114"/>
      <c r="HPI54" s="114"/>
      <c r="HPJ54" s="114"/>
      <c r="HPK54" s="114"/>
      <c r="HPL54" s="114"/>
      <c r="HPM54" s="114"/>
      <c r="HPN54" s="114"/>
      <c r="HPO54" s="114"/>
      <c r="HPP54" s="114"/>
      <c r="HPQ54" s="114"/>
      <c r="HPR54" s="114"/>
      <c r="HPS54" s="114"/>
      <c r="HPT54" s="114"/>
      <c r="HPU54" s="114"/>
      <c r="HPV54" s="114"/>
      <c r="HPW54" s="114"/>
      <c r="HPX54" s="114"/>
      <c r="HPY54" s="114"/>
      <c r="HPZ54" s="114"/>
      <c r="HQA54" s="114"/>
      <c r="HQB54" s="114"/>
      <c r="HQC54" s="114"/>
      <c r="HQD54" s="114"/>
      <c r="HQE54" s="114"/>
      <c r="HQF54" s="114"/>
      <c r="HQG54" s="114"/>
      <c r="HQH54" s="114"/>
      <c r="HQI54" s="114"/>
      <c r="HQJ54" s="114"/>
      <c r="HQK54" s="114"/>
      <c r="HQL54" s="114"/>
      <c r="HQM54" s="114"/>
      <c r="HQN54" s="114"/>
      <c r="HQO54" s="114"/>
      <c r="HQP54" s="114"/>
      <c r="HQQ54" s="114"/>
      <c r="HQR54" s="114"/>
      <c r="HQS54" s="114"/>
      <c r="HQT54" s="114"/>
      <c r="HQU54" s="114"/>
      <c r="HQV54" s="114"/>
      <c r="HQW54" s="114"/>
      <c r="HQX54" s="114"/>
      <c r="HQY54" s="114"/>
      <c r="HQZ54" s="114"/>
      <c r="HRA54" s="114"/>
      <c r="HRB54" s="114"/>
      <c r="HRC54" s="114"/>
      <c r="HRD54" s="114"/>
      <c r="HRE54" s="114"/>
      <c r="HRF54" s="114"/>
      <c r="HRG54" s="114"/>
      <c r="HRH54" s="114"/>
      <c r="HRI54" s="114"/>
      <c r="HRJ54" s="114"/>
      <c r="HRK54" s="114"/>
      <c r="HRL54" s="114"/>
      <c r="HRM54" s="114"/>
      <c r="HRN54" s="114"/>
      <c r="HRO54" s="114"/>
      <c r="HRP54" s="114"/>
      <c r="HRQ54" s="114"/>
      <c r="HRR54" s="114"/>
      <c r="HRS54" s="114"/>
      <c r="HRT54" s="114"/>
      <c r="HRU54" s="114"/>
      <c r="HRV54" s="114"/>
      <c r="HRW54" s="114"/>
      <c r="HRX54" s="114"/>
      <c r="HRY54" s="114"/>
      <c r="HRZ54" s="114"/>
      <c r="HSA54" s="114"/>
      <c r="HSB54" s="114"/>
      <c r="HSC54" s="114"/>
      <c r="HSD54" s="114"/>
      <c r="HSE54" s="114"/>
      <c r="HSF54" s="114"/>
      <c r="HSG54" s="114"/>
      <c r="HSH54" s="114"/>
      <c r="HSI54" s="114"/>
      <c r="HSJ54" s="114"/>
      <c r="HSK54" s="114"/>
      <c r="HSL54" s="114"/>
      <c r="HSM54" s="114"/>
      <c r="HSN54" s="114"/>
      <c r="HSO54" s="114"/>
      <c r="HSP54" s="114"/>
      <c r="HSQ54" s="114"/>
      <c r="HSR54" s="114"/>
      <c r="HSS54" s="114"/>
      <c r="HST54" s="114"/>
      <c r="HSU54" s="114"/>
      <c r="HSV54" s="114"/>
      <c r="HSW54" s="114"/>
      <c r="HSX54" s="114"/>
      <c r="HSY54" s="114"/>
      <c r="HSZ54" s="114"/>
      <c r="HTA54" s="114"/>
      <c r="HTB54" s="114"/>
      <c r="HTC54" s="114"/>
      <c r="HTD54" s="114"/>
      <c r="HTE54" s="114"/>
      <c r="HTF54" s="114"/>
      <c r="HTG54" s="114"/>
      <c r="HTH54" s="114"/>
      <c r="HTI54" s="114"/>
      <c r="HTJ54" s="114"/>
      <c r="HTK54" s="114"/>
      <c r="HTL54" s="114"/>
      <c r="HTM54" s="114"/>
      <c r="HTN54" s="114"/>
      <c r="HTO54" s="114"/>
      <c r="HTP54" s="114"/>
      <c r="HTQ54" s="114"/>
      <c r="HTR54" s="114"/>
      <c r="HTS54" s="114"/>
      <c r="HTT54" s="114"/>
      <c r="HTU54" s="114"/>
      <c r="HTV54" s="114"/>
      <c r="HTW54" s="114"/>
      <c r="HTX54" s="114"/>
      <c r="HTY54" s="114"/>
      <c r="HTZ54" s="114"/>
      <c r="HUA54" s="114"/>
      <c r="HUB54" s="114"/>
      <c r="HUC54" s="114"/>
      <c r="HUD54" s="114"/>
      <c r="HUE54" s="114"/>
      <c r="HUF54" s="114"/>
      <c r="HUG54" s="114"/>
      <c r="HUH54" s="114"/>
      <c r="HUI54" s="114"/>
      <c r="HUJ54" s="114"/>
      <c r="HUK54" s="114"/>
      <c r="HUL54" s="114"/>
      <c r="HUM54" s="114"/>
      <c r="HUN54" s="114"/>
      <c r="HUO54" s="114"/>
      <c r="HUP54" s="114"/>
      <c r="HUQ54" s="114"/>
      <c r="HUR54" s="114"/>
      <c r="HUS54" s="114"/>
      <c r="HUT54" s="114"/>
      <c r="HUU54" s="114"/>
      <c r="HUV54" s="114"/>
      <c r="HUW54" s="114"/>
      <c r="HUX54" s="114"/>
      <c r="HUY54" s="114"/>
      <c r="HUZ54" s="114"/>
      <c r="HVA54" s="114"/>
      <c r="HVB54" s="114"/>
      <c r="HVC54" s="114"/>
      <c r="HVD54" s="114"/>
      <c r="HVE54" s="114"/>
      <c r="HVF54" s="114"/>
      <c r="HVG54" s="114"/>
      <c r="HVH54" s="114"/>
      <c r="HVI54" s="114"/>
      <c r="HVJ54" s="114"/>
      <c r="HVK54" s="114"/>
      <c r="HVL54" s="114"/>
      <c r="HVM54" s="114"/>
      <c r="HVN54" s="114"/>
      <c r="HVO54" s="114"/>
      <c r="HVP54" s="114"/>
      <c r="HVQ54" s="114"/>
      <c r="HVR54" s="114"/>
      <c r="HVS54" s="114"/>
      <c r="HVT54" s="114"/>
      <c r="HVU54" s="114"/>
      <c r="HVV54" s="114"/>
      <c r="HVW54" s="114"/>
      <c r="HVX54" s="114"/>
      <c r="HVY54" s="114"/>
      <c r="HVZ54" s="114"/>
      <c r="HWA54" s="114"/>
      <c r="HWB54" s="114"/>
      <c r="HWC54" s="114"/>
      <c r="HWD54" s="114"/>
      <c r="HWE54" s="114"/>
      <c r="HWF54" s="114"/>
      <c r="HWG54" s="114"/>
      <c r="HWH54" s="114"/>
      <c r="HWI54" s="114"/>
      <c r="HWJ54" s="114"/>
      <c r="HWK54" s="114"/>
      <c r="HWL54" s="114"/>
      <c r="HWM54" s="114"/>
      <c r="HWN54" s="114"/>
      <c r="HWO54" s="114"/>
      <c r="HWP54" s="114"/>
      <c r="HWQ54" s="114"/>
      <c r="HWR54" s="114"/>
      <c r="HWS54" s="114"/>
      <c r="HWT54" s="114"/>
      <c r="HWU54" s="114"/>
      <c r="HWV54" s="114"/>
      <c r="HWW54" s="114"/>
      <c r="HWX54" s="114"/>
      <c r="HWY54" s="114"/>
      <c r="HWZ54" s="114"/>
      <c r="HXA54" s="114"/>
      <c r="HXB54" s="114"/>
      <c r="HXC54" s="114"/>
      <c r="HXD54" s="114"/>
      <c r="HXE54" s="114"/>
      <c r="HXF54" s="114"/>
      <c r="HXG54" s="114"/>
      <c r="HXH54" s="114"/>
      <c r="HXI54" s="114"/>
      <c r="HXJ54" s="114"/>
      <c r="HXK54" s="114"/>
      <c r="HXL54" s="114"/>
      <c r="HXM54" s="114"/>
      <c r="HXN54" s="114"/>
      <c r="HXO54" s="114"/>
      <c r="HXP54" s="114"/>
      <c r="HXQ54" s="114"/>
      <c r="HXR54" s="114"/>
      <c r="HXS54" s="114"/>
      <c r="HXT54" s="114"/>
      <c r="HXU54" s="114"/>
      <c r="HXV54" s="114"/>
      <c r="HXW54" s="114"/>
      <c r="HXX54" s="114"/>
      <c r="HXY54" s="114"/>
      <c r="HXZ54" s="114"/>
      <c r="HYA54" s="114"/>
      <c r="HYB54" s="114"/>
      <c r="HYC54" s="114"/>
      <c r="HYD54" s="114"/>
      <c r="HYE54" s="114"/>
      <c r="HYF54" s="114"/>
      <c r="HYG54" s="114"/>
      <c r="HYH54" s="114"/>
      <c r="HYI54" s="114"/>
      <c r="HYJ54" s="114"/>
      <c r="HYK54" s="114"/>
      <c r="HYL54" s="114"/>
      <c r="HYM54" s="114"/>
      <c r="HYN54" s="114"/>
      <c r="HYO54" s="114"/>
      <c r="HYP54" s="114"/>
      <c r="HYQ54" s="114"/>
      <c r="HYR54" s="114"/>
      <c r="HYS54" s="114"/>
      <c r="HYT54" s="114"/>
      <c r="HYU54" s="114"/>
      <c r="HYV54" s="114"/>
      <c r="HYW54" s="114"/>
      <c r="HYX54" s="114"/>
      <c r="HYY54" s="114"/>
      <c r="HYZ54" s="114"/>
      <c r="HZA54" s="114"/>
      <c r="HZB54" s="114"/>
      <c r="HZC54" s="114"/>
      <c r="HZD54" s="114"/>
      <c r="HZE54" s="114"/>
      <c r="HZF54" s="114"/>
      <c r="HZG54" s="114"/>
      <c r="HZH54" s="114"/>
      <c r="HZI54" s="114"/>
      <c r="HZJ54" s="114"/>
      <c r="HZK54" s="114"/>
      <c r="HZL54" s="114"/>
      <c r="HZM54" s="114"/>
      <c r="HZN54" s="114"/>
      <c r="HZO54" s="114"/>
      <c r="HZP54" s="114"/>
      <c r="HZQ54" s="114"/>
      <c r="HZR54" s="114"/>
      <c r="HZS54" s="114"/>
      <c r="HZT54" s="114"/>
      <c r="HZU54" s="114"/>
      <c r="HZV54" s="114"/>
      <c r="HZW54" s="114"/>
      <c r="HZX54" s="114"/>
      <c r="HZY54" s="114"/>
      <c r="HZZ54" s="114"/>
      <c r="IAA54" s="114"/>
      <c r="IAB54" s="114"/>
      <c r="IAC54" s="114"/>
      <c r="IAD54" s="114"/>
      <c r="IAE54" s="114"/>
      <c r="IAF54" s="114"/>
      <c r="IAG54" s="114"/>
      <c r="IAH54" s="114"/>
      <c r="IAI54" s="114"/>
      <c r="IAJ54" s="114"/>
      <c r="IAK54" s="114"/>
      <c r="IAL54" s="114"/>
      <c r="IAM54" s="114"/>
      <c r="IAN54" s="114"/>
      <c r="IAO54" s="114"/>
      <c r="IAP54" s="114"/>
      <c r="IAQ54" s="114"/>
      <c r="IAR54" s="114"/>
      <c r="IAS54" s="114"/>
      <c r="IAT54" s="114"/>
      <c r="IAU54" s="114"/>
      <c r="IAV54" s="114"/>
      <c r="IAW54" s="114"/>
      <c r="IAX54" s="114"/>
      <c r="IAY54" s="114"/>
      <c r="IAZ54" s="114"/>
      <c r="IBA54" s="114"/>
      <c r="IBB54" s="114"/>
      <c r="IBC54" s="114"/>
      <c r="IBD54" s="114"/>
      <c r="IBE54" s="114"/>
      <c r="IBF54" s="114"/>
      <c r="IBG54" s="114"/>
      <c r="IBH54" s="114"/>
      <c r="IBI54" s="114"/>
      <c r="IBJ54" s="114"/>
      <c r="IBK54" s="114"/>
      <c r="IBL54" s="114"/>
      <c r="IBM54" s="114"/>
      <c r="IBN54" s="114"/>
      <c r="IBO54" s="114"/>
      <c r="IBP54" s="114"/>
      <c r="IBQ54" s="114"/>
      <c r="IBR54" s="114"/>
      <c r="IBS54" s="114"/>
      <c r="IBT54" s="114"/>
      <c r="IBU54" s="114"/>
      <c r="IBV54" s="114"/>
      <c r="IBW54" s="114"/>
      <c r="IBX54" s="114"/>
      <c r="IBY54" s="114"/>
      <c r="IBZ54" s="114"/>
      <c r="ICA54" s="114"/>
      <c r="ICB54" s="114"/>
      <c r="ICC54" s="114"/>
      <c r="ICD54" s="114"/>
      <c r="ICE54" s="114"/>
      <c r="ICF54" s="114"/>
      <c r="ICG54" s="114"/>
      <c r="ICH54" s="114"/>
      <c r="ICI54" s="114"/>
      <c r="ICJ54" s="114"/>
      <c r="ICK54" s="114"/>
      <c r="ICL54" s="114"/>
      <c r="ICM54" s="114"/>
      <c r="ICN54" s="114"/>
      <c r="ICO54" s="114"/>
      <c r="ICP54" s="114"/>
      <c r="ICQ54" s="114"/>
      <c r="ICR54" s="114"/>
      <c r="ICS54" s="114"/>
      <c r="ICT54" s="114"/>
      <c r="ICU54" s="114"/>
      <c r="ICV54" s="114"/>
      <c r="ICW54" s="114"/>
      <c r="ICX54" s="114"/>
      <c r="ICY54" s="114"/>
      <c r="ICZ54" s="114"/>
      <c r="IDA54" s="114"/>
      <c r="IDB54" s="114"/>
      <c r="IDC54" s="114"/>
      <c r="IDD54" s="114"/>
      <c r="IDE54" s="114"/>
      <c r="IDF54" s="114"/>
      <c r="IDG54" s="114"/>
      <c r="IDH54" s="114"/>
      <c r="IDI54" s="114"/>
      <c r="IDJ54" s="114"/>
      <c r="IDK54" s="114"/>
      <c r="IDL54" s="114"/>
      <c r="IDM54" s="114"/>
      <c r="IDN54" s="114"/>
      <c r="IDO54" s="114"/>
      <c r="IDP54" s="114"/>
      <c r="IDQ54" s="114"/>
      <c r="IDR54" s="114"/>
      <c r="IDS54" s="114"/>
      <c r="IDT54" s="114"/>
      <c r="IDU54" s="114"/>
      <c r="IDV54" s="114"/>
      <c r="IDW54" s="114"/>
      <c r="IDX54" s="114"/>
      <c r="IDY54" s="114"/>
      <c r="IDZ54" s="114"/>
      <c r="IEA54" s="114"/>
      <c r="IEB54" s="114"/>
      <c r="IEC54" s="114"/>
      <c r="IED54" s="114"/>
      <c r="IEE54" s="114"/>
      <c r="IEF54" s="114"/>
      <c r="IEG54" s="114"/>
      <c r="IEH54" s="114"/>
      <c r="IEI54" s="114"/>
      <c r="IEJ54" s="114"/>
      <c r="IEK54" s="114"/>
      <c r="IEL54" s="114"/>
      <c r="IEM54" s="114"/>
      <c r="IEN54" s="114"/>
      <c r="IEO54" s="114"/>
      <c r="IEP54" s="114"/>
      <c r="IEQ54" s="114"/>
      <c r="IER54" s="114"/>
      <c r="IES54" s="114"/>
      <c r="IET54" s="114"/>
      <c r="IEU54" s="114"/>
      <c r="IEV54" s="114"/>
      <c r="IEW54" s="114"/>
      <c r="IEX54" s="114"/>
      <c r="IEY54" s="114"/>
      <c r="IEZ54" s="114"/>
      <c r="IFA54" s="114"/>
      <c r="IFB54" s="114"/>
      <c r="IFC54" s="114"/>
      <c r="IFD54" s="114"/>
      <c r="IFE54" s="114"/>
      <c r="IFF54" s="114"/>
      <c r="IFG54" s="114"/>
      <c r="IFH54" s="114"/>
      <c r="IFI54" s="114"/>
      <c r="IFJ54" s="114"/>
      <c r="IFK54" s="114"/>
      <c r="IFL54" s="114"/>
      <c r="IFM54" s="114"/>
      <c r="IFN54" s="114"/>
      <c r="IFO54" s="114"/>
      <c r="IFP54" s="114"/>
      <c r="IFQ54" s="114"/>
      <c r="IFR54" s="114"/>
      <c r="IFS54" s="114"/>
      <c r="IFT54" s="114"/>
      <c r="IFU54" s="114"/>
      <c r="IFV54" s="114"/>
      <c r="IFW54" s="114"/>
      <c r="IFX54" s="114"/>
      <c r="IFY54" s="114"/>
      <c r="IFZ54" s="114"/>
      <c r="IGA54" s="114"/>
      <c r="IGB54" s="114"/>
      <c r="IGC54" s="114"/>
      <c r="IGD54" s="114"/>
      <c r="IGE54" s="114"/>
      <c r="IGF54" s="114"/>
      <c r="IGG54" s="114"/>
      <c r="IGH54" s="114"/>
      <c r="IGI54" s="114"/>
      <c r="IGJ54" s="114"/>
      <c r="IGK54" s="114"/>
      <c r="IGL54" s="114"/>
      <c r="IGM54" s="114"/>
      <c r="IGN54" s="114"/>
      <c r="IGO54" s="114"/>
      <c r="IGP54" s="114"/>
      <c r="IGQ54" s="114"/>
      <c r="IGR54" s="114"/>
      <c r="IGS54" s="114"/>
      <c r="IGT54" s="114"/>
      <c r="IGU54" s="114"/>
      <c r="IGV54" s="114"/>
      <c r="IGW54" s="114"/>
      <c r="IGX54" s="114"/>
      <c r="IGY54" s="114"/>
      <c r="IGZ54" s="114"/>
      <c r="IHA54" s="114"/>
      <c r="IHB54" s="114"/>
      <c r="IHC54" s="114"/>
      <c r="IHD54" s="114"/>
      <c r="IHE54" s="114"/>
      <c r="IHF54" s="114"/>
      <c r="IHG54" s="114"/>
      <c r="IHH54" s="114"/>
      <c r="IHI54" s="114"/>
      <c r="IHJ54" s="114"/>
      <c r="IHK54" s="114"/>
      <c r="IHL54" s="114"/>
      <c r="IHM54" s="114"/>
      <c r="IHN54" s="114"/>
      <c r="IHO54" s="114"/>
      <c r="IHP54" s="114"/>
      <c r="IHQ54" s="114"/>
      <c r="IHR54" s="114"/>
      <c r="IHS54" s="114"/>
      <c r="IHT54" s="114"/>
      <c r="IHU54" s="114"/>
      <c r="IHV54" s="114"/>
      <c r="IHW54" s="114"/>
      <c r="IHX54" s="114"/>
      <c r="IHY54" s="114"/>
      <c r="IHZ54" s="114"/>
      <c r="IIA54" s="114"/>
      <c r="IIB54" s="114"/>
      <c r="IIC54" s="114"/>
      <c r="IID54" s="114"/>
      <c r="IIE54" s="114"/>
      <c r="IIF54" s="114"/>
      <c r="IIG54" s="114"/>
      <c r="IIH54" s="114"/>
      <c r="III54" s="114"/>
      <c r="IIJ54" s="114"/>
      <c r="IIK54" s="114"/>
      <c r="IIL54" s="114"/>
      <c r="IIM54" s="114"/>
      <c r="IIN54" s="114"/>
      <c r="IIO54" s="114"/>
      <c r="IIP54" s="114"/>
      <c r="IIQ54" s="114"/>
      <c r="IIR54" s="114"/>
      <c r="IIS54" s="114"/>
      <c r="IIT54" s="114"/>
      <c r="IIU54" s="114"/>
      <c r="IIV54" s="114"/>
      <c r="IIW54" s="114"/>
      <c r="IIX54" s="114"/>
      <c r="IIY54" s="114"/>
      <c r="IIZ54" s="114"/>
      <c r="IJA54" s="114"/>
      <c r="IJB54" s="114"/>
      <c r="IJC54" s="114"/>
      <c r="IJD54" s="114"/>
      <c r="IJE54" s="114"/>
      <c r="IJF54" s="114"/>
      <c r="IJG54" s="114"/>
      <c r="IJH54" s="114"/>
      <c r="IJI54" s="114"/>
      <c r="IJJ54" s="114"/>
      <c r="IJK54" s="114"/>
      <c r="IJL54" s="114"/>
      <c r="IJM54" s="114"/>
      <c r="IJN54" s="114"/>
      <c r="IJO54" s="114"/>
      <c r="IJP54" s="114"/>
      <c r="IJQ54" s="114"/>
      <c r="IJR54" s="114"/>
      <c r="IJS54" s="114"/>
      <c r="IJT54" s="114"/>
      <c r="IJU54" s="114"/>
      <c r="IJV54" s="114"/>
      <c r="IJW54" s="114"/>
      <c r="IJX54" s="114"/>
      <c r="IJY54" s="114"/>
      <c r="IJZ54" s="114"/>
      <c r="IKA54" s="114"/>
      <c r="IKB54" s="114"/>
      <c r="IKC54" s="114"/>
      <c r="IKD54" s="114"/>
      <c r="IKE54" s="114"/>
      <c r="IKF54" s="114"/>
      <c r="IKG54" s="114"/>
      <c r="IKH54" s="114"/>
      <c r="IKI54" s="114"/>
      <c r="IKJ54" s="114"/>
      <c r="IKK54" s="114"/>
      <c r="IKL54" s="114"/>
      <c r="IKM54" s="114"/>
      <c r="IKN54" s="114"/>
      <c r="IKO54" s="114"/>
      <c r="IKP54" s="114"/>
      <c r="IKQ54" s="114"/>
      <c r="IKR54" s="114"/>
      <c r="IKS54" s="114"/>
      <c r="IKT54" s="114"/>
      <c r="IKU54" s="114"/>
      <c r="IKV54" s="114"/>
      <c r="IKW54" s="114"/>
      <c r="IKX54" s="114"/>
      <c r="IKY54" s="114"/>
      <c r="IKZ54" s="114"/>
      <c r="ILA54" s="114"/>
      <c r="ILB54" s="114"/>
      <c r="ILC54" s="114"/>
      <c r="ILD54" s="114"/>
      <c r="ILE54" s="114"/>
      <c r="ILF54" s="114"/>
      <c r="ILG54" s="114"/>
      <c r="ILH54" s="114"/>
      <c r="ILI54" s="114"/>
      <c r="ILJ54" s="114"/>
      <c r="ILK54" s="114"/>
      <c r="ILL54" s="114"/>
      <c r="ILM54" s="114"/>
      <c r="ILN54" s="114"/>
      <c r="ILO54" s="114"/>
      <c r="ILP54" s="114"/>
      <c r="ILQ54" s="114"/>
      <c r="ILR54" s="114"/>
      <c r="ILS54" s="114"/>
      <c r="ILT54" s="114"/>
      <c r="ILU54" s="114"/>
      <c r="ILV54" s="114"/>
      <c r="ILW54" s="114"/>
      <c r="ILX54" s="114"/>
      <c r="ILY54" s="114"/>
      <c r="ILZ54" s="114"/>
      <c r="IMA54" s="114"/>
      <c r="IMB54" s="114"/>
      <c r="IMC54" s="114"/>
      <c r="IMD54" s="114"/>
      <c r="IME54" s="114"/>
      <c r="IMF54" s="114"/>
      <c r="IMG54" s="114"/>
      <c r="IMH54" s="114"/>
      <c r="IMI54" s="114"/>
      <c r="IMJ54" s="114"/>
      <c r="IMK54" s="114"/>
      <c r="IML54" s="114"/>
      <c r="IMM54" s="114"/>
      <c r="IMN54" s="114"/>
      <c r="IMO54" s="114"/>
      <c r="IMP54" s="114"/>
      <c r="IMQ54" s="114"/>
      <c r="IMR54" s="114"/>
      <c r="IMS54" s="114"/>
      <c r="IMT54" s="114"/>
      <c r="IMU54" s="114"/>
      <c r="IMV54" s="114"/>
      <c r="IMW54" s="114"/>
      <c r="IMX54" s="114"/>
      <c r="IMY54" s="114"/>
      <c r="IMZ54" s="114"/>
      <c r="INA54" s="114"/>
      <c r="INB54" s="114"/>
      <c r="INC54" s="114"/>
      <c r="IND54" s="114"/>
      <c r="INE54" s="114"/>
      <c r="INF54" s="114"/>
      <c r="ING54" s="114"/>
      <c r="INH54" s="114"/>
      <c r="INI54" s="114"/>
      <c r="INJ54" s="114"/>
      <c r="INK54" s="114"/>
      <c r="INL54" s="114"/>
      <c r="INM54" s="114"/>
      <c r="INN54" s="114"/>
      <c r="INO54" s="114"/>
      <c r="INP54" s="114"/>
      <c r="INQ54" s="114"/>
      <c r="INR54" s="114"/>
      <c r="INS54" s="114"/>
      <c r="INT54" s="114"/>
      <c r="INU54" s="114"/>
      <c r="INV54" s="114"/>
      <c r="INW54" s="114"/>
      <c r="INX54" s="114"/>
      <c r="INY54" s="114"/>
      <c r="INZ54" s="114"/>
      <c r="IOA54" s="114"/>
      <c r="IOB54" s="114"/>
      <c r="IOC54" s="114"/>
      <c r="IOD54" s="114"/>
      <c r="IOE54" s="114"/>
      <c r="IOF54" s="114"/>
      <c r="IOG54" s="114"/>
      <c r="IOH54" s="114"/>
      <c r="IOI54" s="114"/>
      <c r="IOJ54" s="114"/>
      <c r="IOK54" s="114"/>
      <c r="IOL54" s="114"/>
      <c r="IOM54" s="114"/>
      <c r="ION54" s="114"/>
      <c r="IOO54" s="114"/>
      <c r="IOP54" s="114"/>
      <c r="IOQ54" s="114"/>
      <c r="IOR54" s="114"/>
      <c r="IOS54" s="114"/>
      <c r="IOT54" s="114"/>
      <c r="IOU54" s="114"/>
      <c r="IOV54" s="114"/>
      <c r="IOW54" s="114"/>
      <c r="IOX54" s="114"/>
      <c r="IOY54" s="114"/>
      <c r="IOZ54" s="114"/>
      <c r="IPA54" s="114"/>
      <c r="IPB54" s="114"/>
      <c r="IPC54" s="114"/>
      <c r="IPD54" s="114"/>
      <c r="IPE54" s="114"/>
      <c r="IPF54" s="114"/>
      <c r="IPG54" s="114"/>
      <c r="IPH54" s="114"/>
      <c r="IPI54" s="114"/>
      <c r="IPJ54" s="114"/>
      <c r="IPK54" s="114"/>
      <c r="IPL54" s="114"/>
      <c r="IPM54" s="114"/>
      <c r="IPN54" s="114"/>
      <c r="IPO54" s="114"/>
      <c r="IPP54" s="114"/>
      <c r="IPQ54" s="114"/>
      <c r="IPR54" s="114"/>
      <c r="IPS54" s="114"/>
      <c r="IPT54" s="114"/>
      <c r="IPU54" s="114"/>
      <c r="IPV54" s="114"/>
      <c r="IPW54" s="114"/>
      <c r="IPX54" s="114"/>
      <c r="IPY54" s="114"/>
      <c r="IPZ54" s="114"/>
      <c r="IQA54" s="114"/>
      <c r="IQB54" s="114"/>
      <c r="IQC54" s="114"/>
      <c r="IQD54" s="114"/>
      <c r="IQE54" s="114"/>
      <c r="IQF54" s="114"/>
      <c r="IQG54" s="114"/>
      <c r="IQH54" s="114"/>
      <c r="IQI54" s="114"/>
      <c r="IQJ54" s="114"/>
      <c r="IQK54" s="114"/>
      <c r="IQL54" s="114"/>
      <c r="IQM54" s="114"/>
      <c r="IQN54" s="114"/>
      <c r="IQO54" s="114"/>
      <c r="IQP54" s="114"/>
      <c r="IQQ54" s="114"/>
      <c r="IQR54" s="114"/>
      <c r="IQS54" s="114"/>
      <c r="IQT54" s="114"/>
      <c r="IQU54" s="114"/>
      <c r="IQV54" s="114"/>
      <c r="IQW54" s="114"/>
      <c r="IQX54" s="114"/>
      <c r="IQY54" s="114"/>
      <c r="IQZ54" s="114"/>
      <c r="IRA54" s="114"/>
      <c r="IRB54" s="114"/>
      <c r="IRC54" s="114"/>
      <c r="IRD54" s="114"/>
      <c r="IRE54" s="114"/>
      <c r="IRF54" s="114"/>
      <c r="IRG54" s="114"/>
      <c r="IRH54" s="114"/>
      <c r="IRI54" s="114"/>
      <c r="IRJ54" s="114"/>
      <c r="IRK54" s="114"/>
      <c r="IRL54" s="114"/>
      <c r="IRM54" s="114"/>
      <c r="IRN54" s="114"/>
      <c r="IRO54" s="114"/>
      <c r="IRP54" s="114"/>
      <c r="IRQ54" s="114"/>
      <c r="IRR54" s="114"/>
      <c r="IRS54" s="114"/>
      <c r="IRT54" s="114"/>
      <c r="IRU54" s="114"/>
      <c r="IRV54" s="114"/>
      <c r="IRW54" s="114"/>
      <c r="IRX54" s="114"/>
      <c r="IRY54" s="114"/>
      <c r="IRZ54" s="114"/>
      <c r="ISA54" s="114"/>
      <c r="ISB54" s="114"/>
      <c r="ISC54" s="114"/>
      <c r="ISD54" s="114"/>
      <c r="ISE54" s="114"/>
      <c r="ISF54" s="114"/>
      <c r="ISG54" s="114"/>
      <c r="ISH54" s="114"/>
      <c r="ISI54" s="114"/>
      <c r="ISJ54" s="114"/>
      <c r="ISK54" s="114"/>
      <c r="ISL54" s="114"/>
      <c r="ISM54" s="114"/>
      <c r="ISN54" s="114"/>
      <c r="ISO54" s="114"/>
      <c r="ISP54" s="114"/>
      <c r="ISQ54" s="114"/>
      <c r="ISR54" s="114"/>
      <c r="ISS54" s="114"/>
      <c r="IST54" s="114"/>
      <c r="ISU54" s="114"/>
      <c r="ISV54" s="114"/>
      <c r="ISW54" s="114"/>
      <c r="ISX54" s="114"/>
      <c r="ISY54" s="114"/>
      <c r="ISZ54" s="114"/>
      <c r="ITA54" s="114"/>
      <c r="ITB54" s="114"/>
      <c r="ITC54" s="114"/>
      <c r="ITD54" s="114"/>
      <c r="ITE54" s="114"/>
      <c r="ITF54" s="114"/>
      <c r="ITG54" s="114"/>
      <c r="ITH54" s="114"/>
      <c r="ITI54" s="114"/>
      <c r="ITJ54" s="114"/>
      <c r="ITK54" s="114"/>
      <c r="ITL54" s="114"/>
      <c r="ITM54" s="114"/>
      <c r="ITN54" s="114"/>
      <c r="ITO54" s="114"/>
      <c r="ITP54" s="114"/>
      <c r="ITQ54" s="114"/>
      <c r="ITR54" s="114"/>
      <c r="ITS54" s="114"/>
      <c r="ITT54" s="114"/>
      <c r="ITU54" s="114"/>
      <c r="ITV54" s="114"/>
      <c r="ITW54" s="114"/>
      <c r="ITX54" s="114"/>
      <c r="ITY54" s="114"/>
      <c r="ITZ54" s="114"/>
      <c r="IUA54" s="114"/>
      <c r="IUB54" s="114"/>
      <c r="IUC54" s="114"/>
      <c r="IUD54" s="114"/>
      <c r="IUE54" s="114"/>
      <c r="IUF54" s="114"/>
      <c r="IUG54" s="114"/>
      <c r="IUH54" s="114"/>
      <c r="IUI54" s="114"/>
      <c r="IUJ54" s="114"/>
      <c r="IUK54" s="114"/>
      <c r="IUL54" s="114"/>
      <c r="IUM54" s="114"/>
      <c r="IUN54" s="114"/>
      <c r="IUO54" s="114"/>
      <c r="IUP54" s="114"/>
      <c r="IUQ54" s="114"/>
      <c r="IUR54" s="114"/>
      <c r="IUS54" s="114"/>
      <c r="IUT54" s="114"/>
      <c r="IUU54" s="114"/>
      <c r="IUV54" s="114"/>
      <c r="IUW54" s="114"/>
      <c r="IUX54" s="114"/>
      <c r="IUY54" s="114"/>
      <c r="IUZ54" s="114"/>
      <c r="IVA54" s="114"/>
      <c r="IVB54" s="114"/>
      <c r="IVC54" s="114"/>
      <c r="IVD54" s="114"/>
      <c r="IVE54" s="114"/>
      <c r="IVF54" s="114"/>
      <c r="IVG54" s="114"/>
      <c r="IVH54" s="114"/>
      <c r="IVI54" s="114"/>
      <c r="IVJ54" s="114"/>
      <c r="IVK54" s="114"/>
      <c r="IVL54" s="114"/>
      <c r="IVM54" s="114"/>
      <c r="IVN54" s="114"/>
      <c r="IVO54" s="114"/>
      <c r="IVP54" s="114"/>
      <c r="IVQ54" s="114"/>
      <c r="IVR54" s="114"/>
      <c r="IVS54" s="114"/>
      <c r="IVT54" s="114"/>
      <c r="IVU54" s="114"/>
      <c r="IVV54" s="114"/>
      <c r="IVW54" s="114"/>
      <c r="IVX54" s="114"/>
      <c r="IVY54" s="114"/>
      <c r="IVZ54" s="114"/>
      <c r="IWA54" s="114"/>
      <c r="IWB54" s="114"/>
      <c r="IWC54" s="114"/>
      <c r="IWD54" s="114"/>
      <c r="IWE54" s="114"/>
      <c r="IWF54" s="114"/>
      <c r="IWG54" s="114"/>
      <c r="IWH54" s="114"/>
      <c r="IWI54" s="114"/>
      <c r="IWJ54" s="114"/>
      <c r="IWK54" s="114"/>
      <c r="IWL54" s="114"/>
      <c r="IWM54" s="114"/>
      <c r="IWN54" s="114"/>
      <c r="IWO54" s="114"/>
      <c r="IWP54" s="114"/>
      <c r="IWQ54" s="114"/>
      <c r="IWR54" s="114"/>
      <c r="IWS54" s="114"/>
      <c r="IWT54" s="114"/>
      <c r="IWU54" s="114"/>
      <c r="IWV54" s="114"/>
      <c r="IWW54" s="114"/>
      <c r="IWX54" s="114"/>
      <c r="IWY54" s="114"/>
      <c r="IWZ54" s="114"/>
      <c r="IXA54" s="114"/>
      <c r="IXB54" s="114"/>
      <c r="IXC54" s="114"/>
      <c r="IXD54" s="114"/>
      <c r="IXE54" s="114"/>
      <c r="IXF54" s="114"/>
      <c r="IXG54" s="114"/>
      <c r="IXH54" s="114"/>
      <c r="IXI54" s="114"/>
      <c r="IXJ54" s="114"/>
      <c r="IXK54" s="114"/>
      <c r="IXL54" s="114"/>
      <c r="IXM54" s="114"/>
      <c r="IXN54" s="114"/>
      <c r="IXO54" s="114"/>
      <c r="IXP54" s="114"/>
      <c r="IXQ54" s="114"/>
      <c r="IXR54" s="114"/>
      <c r="IXS54" s="114"/>
      <c r="IXT54" s="114"/>
      <c r="IXU54" s="114"/>
      <c r="IXV54" s="114"/>
      <c r="IXW54" s="114"/>
      <c r="IXX54" s="114"/>
      <c r="IXY54" s="114"/>
      <c r="IXZ54" s="114"/>
      <c r="IYA54" s="114"/>
      <c r="IYB54" s="114"/>
      <c r="IYC54" s="114"/>
      <c r="IYD54" s="114"/>
      <c r="IYE54" s="114"/>
      <c r="IYF54" s="114"/>
      <c r="IYG54" s="114"/>
      <c r="IYH54" s="114"/>
      <c r="IYI54" s="114"/>
      <c r="IYJ54" s="114"/>
      <c r="IYK54" s="114"/>
      <c r="IYL54" s="114"/>
      <c r="IYM54" s="114"/>
      <c r="IYN54" s="114"/>
      <c r="IYO54" s="114"/>
      <c r="IYP54" s="114"/>
      <c r="IYQ54" s="114"/>
      <c r="IYR54" s="114"/>
      <c r="IYS54" s="114"/>
      <c r="IYT54" s="114"/>
      <c r="IYU54" s="114"/>
      <c r="IYV54" s="114"/>
      <c r="IYW54" s="114"/>
      <c r="IYX54" s="114"/>
      <c r="IYY54" s="114"/>
      <c r="IYZ54" s="114"/>
      <c r="IZA54" s="114"/>
      <c r="IZB54" s="114"/>
      <c r="IZC54" s="114"/>
      <c r="IZD54" s="114"/>
      <c r="IZE54" s="114"/>
      <c r="IZF54" s="114"/>
      <c r="IZG54" s="114"/>
      <c r="IZH54" s="114"/>
      <c r="IZI54" s="114"/>
      <c r="IZJ54" s="114"/>
      <c r="IZK54" s="114"/>
      <c r="IZL54" s="114"/>
      <c r="IZM54" s="114"/>
      <c r="IZN54" s="114"/>
      <c r="IZO54" s="114"/>
      <c r="IZP54" s="114"/>
      <c r="IZQ54" s="114"/>
      <c r="IZR54" s="114"/>
      <c r="IZS54" s="114"/>
      <c r="IZT54" s="114"/>
      <c r="IZU54" s="114"/>
      <c r="IZV54" s="114"/>
      <c r="IZW54" s="114"/>
      <c r="IZX54" s="114"/>
      <c r="IZY54" s="114"/>
      <c r="IZZ54" s="114"/>
      <c r="JAA54" s="114"/>
      <c r="JAB54" s="114"/>
      <c r="JAC54" s="114"/>
      <c r="JAD54" s="114"/>
      <c r="JAE54" s="114"/>
      <c r="JAF54" s="114"/>
      <c r="JAG54" s="114"/>
      <c r="JAH54" s="114"/>
      <c r="JAI54" s="114"/>
      <c r="JAJ54" s="114"/>
      <c r="JAK54" s="114"/>
      <c r="JAL54" s="114"/>
      <c r="JAM54" s="114"/>
      <c r="JAN54" s="114"/>
      <c r="JAO54" s="114"/>
      <c r="JAP54" s="114"/>
      <c r="JAQ54" s="114"/>
      <c r="JAR54" s="114"/>
      <c r="JAS54" s="114"/>
      <c r="JAT54" s="114"/>
      <c r="JAU54" s="114"/>
      <c r="JAV54" s="114"/>
      <c r="JAW54" s="114"/>
      <c r="JAX54" s="114"/>
      <c r="JAY54" s="114"/>
      <c r="JAZ54" s="114"/>
      <c r="JBA54" s="114"/>
      <c r="JBB54" s="114"/>
      <c r="JBC54" s="114"/>
      <c r="JBD54" s="114"/>
      <c r="JBE54" s="114"/>
      <c r="JBF54" s="114"/>
      <c r="JBG54" s="114"/>
      <c r="JBH54" s="114"/>
      <c r="JBI54" s="114"/>
      <c r="JBJ54" s="114"/>
      <c r="JBK54" s="114"/>
      <c r="JBL54" s="114"/>
      <c r="JBM54" s="114"/>
      <c r="JBN54" s="114"/>
      <c r="JBO54" s="114"/>
      <c r="JBP54" s="114"/>
      <c r="JBQ54" s="114"/>
      <c r="JBR54" s="114"/>
      <c r="JBS54" s="114"/>
      <c r="JBT54" s="114"/>
      <c r="JBU54" s="114"/>
      <c r="JBV54" s="114"/>
      <c r="JBW54" s="114"/>
      <c r="JBX54" s="114"/>
      <c r="JBY54" s="114"/>
      <c r="JBZ54" s="114"/>
      <c r="JCA54" s="114"/>
      <c r="JCB54" s="114"/>
      <c r="JCC54" s="114"/>
      <c r="JCD54" s="114"/>
      <c r="JCE54" s="114"/>
      <c r="JCF54" s="114"/>
      <c r="JCG54" s="114"/>
      <c r="JCH54" s="114"/>
      <c r="JCI54" s="114"/>
      <c r="JCJ54" s="114"/>
      <c r="JCK54" s="114"/>
      <c r="JCL54" s="114"/>
      <c r="JCM54" s="114"/>
      <c r="JCN54" s="114"/>
      <c r="JCO54" s="114"/>
      <c r="JCP54" s="114"/>
      <c r="JCQ54" s="114"/>
      <c r="JCR54" s="114"/>
      <c r="JCS54" s="114"/>
      <c r="JCT54" s="114"/>
      <c r="JCU54" s="114"/>
      <c r="JCV54" s="114"/>
      <c r="JCW54" s="114"/>
      <c r="JCX54" s="114"/>
      <c r="JCY54" s="114"/>
      <c r="JCZ54" s="114"/>
      <c r="JDA54" s="114"/>
      <c r="JDB54" s="114"/>
      <c r="JDC54" s="114"/>
      <c r="JDD54" s="114"/>
      <c r="JDE54" s="114"/>
      <c r="JDF54" s="114"/>
      <c r="JDG54" s="114"/>
      <c r="JDH54" s="114"/>
      <c r="JDI54" s="114"/>
      <c r="JDJ54" s="114"/>
      <c r="JDK54" s="114"/>
      <c r="JDL54" s="114"/>
      <c r="JDM54" s="114"/>
      <c r="JDN54" s="114"/>
      <c r="JDO54" s="114"/>
      <c r="JDP54" s="114"/>
      <c r="JDQ54" s="114"/>
      <c r="JDR54" s="114"/>
      <c r="JDS54" s="114"/>
      <c r="JDT54" s="114"/>
      <c r="JDU54" s="114"/>
      <c r="JDV54" s="114"/>
      <c r="JDW54" s="114"/>
      <c r="JDX54" s="114"/>
      <c r="JDY54" s="114"/>
      <c r="JDZ54" s="114"/>
      <c r="JEA54" s="114"/>
      <c r="JEB54" s="114"/>
      <c r="JEC54" s="114"/>
      <c r="JED54" s="114"/>
      <c r="JEE54" s="114"/>
      <c r="JEF54" s="114"/>
      <c r="JEG54" s="114"/>
      <c r="JEH54" s="114"/>
      <c r="JEI54" s="114"/>
      <c r="JEJ54" s="114"/>
      <c r="JEK54" s="114"/>
      <c r="JEL54" s="114"/>
      <c r="JEM54" s="114"/>
      <c r="JEN54" s="114"/>
      <c r="JEO54" s="114"/>
      <c r="JEP54" s="114"/>
      <c r="JEQ54" s="114"/>
      <c r="JER54" s="114"/>
      <c r="JES54" s="114"/>
      <c r="JET54" s="114"/>
      <c r="JEU54" s="114"/>
      <c r="JEV54" s="114"/>
      <c r="JEW54" s="114"/>
      <c r="JEX54" s="114"/>
      <c r="JEY54" s="114"/>
      <c r="JEZ54" s="114"/>
      <c r="JFA54" s="114"/>
      <c r="JFB54" s="114"/>
      <c r="JFC54" s="114"/>
      <c r="JFD54" s="114"/>
      <c r="JFE54" s="114"/>
      <c r="JFF54" s="114"/>
      <c r="JFG54" s="114"/>
      <c r="JFH54" s="114"/>
      <c r="JFI54" s="114"/>
      <c r="JFJ54" s="114"/>
      <c r="JFK54" s="114"/>
      <c r="JFL54" s="114"/>
      <c r="JFM54" s="114"/>
      <c r="JFN54" s="114"/>
      <c r="JFO54" s="114"/>
      <c r="JFP54" s="114"/>
      <c r="JFQ54" s="114"/>
      <c r="JFR54" s="114"/>
      <c r="JFS54" s="114"/>
      <c r="JFT54" s="114"/>
      <c r="JFU54" s="114"/>
      <c r="JFV54" s="114"/>
      <c r="JFW54" s="114"/>
      <c r="JFX54" s="114"/>
      <c r="JFY54" s="114"/>
      <c r="JFZ54" s="114"/>
      <c r="JGA54" s="114"/>
      <c r="JGB54" s="114"/>
      <c r="JGC54" s="114"/>
      <c r="JGD54" s="114"/>
      <c r="JGE54" s="114"/>
      <c r="JGF54" s="114"/>
      <c r="JGG54" s="114"/>
      <c r="JGH54" s="114"/>
      <c r="JGI54" s="114"/>
      <c r="JGJ54" s="114"/>
      <c r="JGK54" s="114"/>
      <c r="JGL54" s="114"/>
      <c r="JGM54" s="114"/>
      <c r="JGN54" s="114"/>
      <c r="JGO54" s="114"/>
      <c r="JGP54" s="114"/>
      <c r="JGQ54" s="114"/>
      <c r="JGR54" s="114"/>
      <c r="JGS54" s="114"/>
      <c r="JGT54" s="114"/>
      <c r="JGU54" s="114"/>
      <c r="JGV54" s="114"/>
      <c r="JGW54" s="114"/>
      <c r="JGX54" s="114"/>
      <c r="JGY54" s="114"/>
      <c r="JGZ54" s="114"/>
      <c r="JHA54" s="114"/>
      <c r="JHB54" s="114"/>
      <c r="JHC54" s="114"/>
      <c r="JHD54" s="114"/>
      <c r="JHE54" s="114"/>
      <c r="JHF54" s="114"/>
      <c r="JHG54" s="114"/>
      <c r="JHH54" s="114"/>
      <c r="JHI54" s="114"/>
      <c r="JHJ54" s="114"/>
      <c r="JHK54" s="114"/>
      <c r="JHL54" s="114"/>
      <c r="JHM54" s="114"/>
      <c r="JHN54" s="114"/>
      <c r="JHO54" s="114"/>
      <c r="JHP54" s="114"/>
      <c r="JHQ54" s="114"/>
      <c r="JHR54" s="114"/>
      <c r="JHS54" s="114"/>
      <c r="JHT54" s="114"/>
      <c r="JHU54" s="114"/>
      <c r="JHV54" s="114"/>
      <c r="JHW54" s="114"/>
      <c r="JHX54" s="114"/>
      <c r="JHY54" s="114"/>
      <c r="JHZ54" s="114"/>
      <c r="JIA54" s="114"/>
      <c r="JIB54" s="114"/>
      <c r="JIC54" s="114"/>
      <c r="JID54" s="114"/>
      <c r="JIE54" s="114"/>
      <c r="JIF54" s="114"/>
      <c r="JIG54" s="114"/>
      <c r="JIH54" s="114"/>
      <c r="JII54" s="114"/>
      <c r="JIJ54" s="114"/>
      <c r="JIK54" s="114"/>
      <c r="JIL54" s="114"/>
      <c r="JIM54" s="114"/>
      <c r="JIN54" s="114"/>
      <c r="JIO54" s="114"/>
      <c r="JIP54" s="114"/>
      <c r="JIQ54" s="114"/>
      <c r="JIR54" s="114"/>
      <c r="JIS54" s="114"/>
      <c r="JIT54" s="114"/>
      <c r="JIU54" s="114"/>
      <c r="JIV54" s="114"/>
      <c r="JIW54" s="114"/>
      <c r="JIX54" s="114"/>
      <c r="JIY54" s="114"/>
      <c r="JIZ54" s="114"/>
      <c r="JJA54" s="114"/>
      <c r="JJB54" s="114"/>
      <c r="JJC54" s="114"/>
      <c r="JJD54" s="114"/>
      <c r="JJE54" s="114"/>
      <c r="JJF54" s="114"/>
      <c r="JJG54" s="114"/>
      <c r="JJH54" s="114"/>
      <c r="JJI54" s="114"/>
      <c r="JJJ54" s="114"/>
      <c r="JJK54" s="114"/>
      <c r="JJL54" s="114"/>
      <c r="JJM54" s="114"/>
      <c r="JJN54" s="114"/>
      <c r="JJO54" s="114"/>
      <c r="JJP54" s="114"/>
      <c r="JJQ54" s="114"/>
      <c r="JJR54" s="114"/>
      <c r="JJS54" s="114"/>
      <c r="JJT54" s="114"/>
      <c r="JJU54" s="114"/>
      <c r="JJV54" s="114"/>
      <c r="JJW54" s="114"/>
      <c r="JJX54" s="114"/>
      <c r="JJY54" s="114"/>
      <c r="JJZ54" s="114"/>
      <c r="JKA54" s="114"/>
      <c r="JKB54" s="114"/>
      <c r="JKC54" s="114"/>
      <c r="JKD54" s="114"/>
      <c r="JKE54" s="114"/>
      <c r="JKF54" s="114"/>
      <c r="JKG54" s="114"/>
      <c r="JKH54" s="114"/>
      <c r="JKI54" s="114"/>
      <c r="JKJ54" s="114"/>
      <c r="JKK54" s="114"/>
      <c r="JKL54" s="114"/>
      <c r="JKM54" s="114"/>
      <c r="JKN54" s="114"/>
      <c r="JKO54" s="114"/>
      <c r="JKP54" s="114"/>
      <c r="JKQ54" s="114"/>
      <c r="JKR54" s="114"/>
      <c r="JKS54" s="114"/>
      <c r="JKT54" s="114"/>
      <c r="JKU54" s="114"/>
      <c r="JKV54" s="114"/>
      <c r="JKW54" s="114"/>
      <c r="JKX54" s="114"/>
      <c r="JKY54" s="114"/>
      <c r="JKZ54" s="114"/>
      <c r="JLA54" s="114"/>
      <c r="JLB54" s="114"/>
      <c r="JLC54" s="114"/>
      <c r="JLD54" s="114"/>
      <c r="JLE54" s="114"/>
      <c r="JLF54" s="114"/>
      <c r="JLG54" s="114"/>
      <c r="JLH54" s="114"/>
      <c r="JLI54" s="114"/>
      <c r="JLJ54" s="114"/>
      <c r="JLK54" s="114"/>
      <c r="JLL54" s="114"/>
      <c r="JLM54" s="114"/>
      <c r="JLN54" s="114"/>
      <c r="JLO54" s="114"/>
      <c r="JLP54" s="114"/>
      <c r="JLQ54" s="114"/>
      <c r="JLR54" s="114"/>
      <c r="JLS54" s="114"/>
      <c r="JLT54" s="114"/>
      <c r="JLU54" s="114"/>
      <c r="JLV54" s="114"/>
      <c r="JLW54" s="114"/>
      <c r="JLX54" s="114"/>
      <c r="JLY54" s="114"/>
      <c r="JLZ54" s="114"/>
      <c r="JMA54" s="114"/>
      <c r="JMB54" s="114"/>
      <c r="JMC54" s="114"/>
      <c r="JMD54" s="114"/>
      <c r="JME54" s="114"/>
      <c r="JMF54" s="114"/>
      <c r="JMG54" s="114"/>
      <c r="JMH54" s="114"/>
      <c r="JMI54" s="114"/>
      <c r="JMJ54" s="114"/>
      <c r="JMK54" s="114"/>
      <c r="JML54" s="114"/>
      <c r="JMM54" s="114"/>
      <c r="JMN54" s="114"/>
      <c r="JMO54" s="114"/>
      <c r="JMP54" s="114"/>
      <c r="JMQ54" s="114"/>
      <c r="JMR54" s="114"/>
      <c r="JMS54" s="114"/>
      <c r="JMT54" s="114"/>
      <c r="JMU54" s="114"/>
      <c r="JMV54" s="114"/>
      <c r="JMW54" s="114"/>
      <c r="JMX54" s="114"/>
      <c r="JMY54" s="114"/>
      <c r="JMZ54" s="114"/>
      <c r="JNA54" s="114"/>
      <c r="JNB54" s="114"/>
      <c r="JNC54" s="114"/>
      <c r="JND54" s="114"/>
      <c r="JNE54" s="114"/>
      <c r="JNF54" s="114"/>
      <c r="JNG54" s="114"/>
      <c r="JNH54" s="114"/>
      <c r="JNI54" s="114"/>
      <c r="JNJ54" s="114"/>
      <c r="JNK54" s="114"/>
      <c r="JNL54" s="114"/>
      <c r="JNM54" s="114"/>
      <c r="JNN54" s="114"/>
      <c r="JNO54" s="114"/>
      <c r="JNP54" s="114"/>
      <c r="JNQ54" s="114"/>
      <c r="JNR54" s="114"/>
      <c r="JNS54" s="114"/>
      <c r="JNT54" s="114"/>
      <c r="JNU54" s="114"/>
      <c r="JNV54" s="114"/>
      <c r="JNW54" s="114"/>
      <c r="JNX54" s="114"/>
      <c r="JNY54" s="114"/>
      <c r="JNZ54" s="114"/>
      <c r="JOA54" s="114"/>
      <c r="JOB54" s="114"/>
      <c r="JOC54" s="114"/>
      <c r="JOD54" s="114"/>
      <c r="JOE54" s="114"/>
      <c r="JOF54" s="114"/>
      <c r="JOG54" s="114"/>
      <c r="JOH54" s="114"/>
      <c r="JOI54" s="114"/>
      <c r="JOJ54" s="114"/>
      <c r="JOK54" s="114"/>
      <c r="JOL54" s="114"/>
      <c r="JOM54" s="114"/>
      <c r="JON54" s="114"/>
      <c r="JOO54" s="114"/>
      <c r="JOP54" s="114"/>
      <c r="JOQ54" s="114"/>
      <c r="JOR54" s="114"/>
      <c r="JOS54" s="114"/>
      <c r="JOT54" s="114"/>
      <c r="JOU54" s="114"/>
      <c r="JOV54" s="114"/>
      <c r="JOW54" s="114"/>
      <c r="JOX54" s="114"/>
      <c r="JOY54" s="114"/>
      <c r="JOZ54" s="114"/>
      <c r="JPA54" s="114"/>
      <c r="JPB54" s="114"/>
      <c r="JPC54" s="114"/>
      <c r="JPD54" s="114"/>
      <c r="JPE54" s="114"/>
      <c r="JPF54" s="114"/>
      <c r="JPG54" s="114"/>
      <c r="JPH54" s="114"/>
      <c r="JPI54" s="114"/>
      <c r="JPJ54" s="114"/>
      <c r="JPK54" s="114"/>
      <c r="JPL54" s="114"/>
      <c r="JPM54" s="114"/>
      <c r="JPN54" s="114"/>
      <c r="JPO54" s="114"/>
      <c r="JPP54" s="114"/>
      <c r="JPQ54" s="114"/>
      <c r="JPR54" s="114"/>
      <c r="JPS54" s="114"/>
      <c r="JPT54" s="114"/>
      <c r="JPU54" s="114"/>
      <c r="JPV54" s="114"/>
      <c r="JPW54" s="114"/>
      <c r="JPX54" s="114"/>
      <c r="JPY54" s="114"/>
      <c r="JPZ54" s="114"/>
      <c r="JQA54" s="114"/>
      <c r="JQB54" s="114"/>
      <c r="JQC54" s="114"/>
      <c r="JQD54" s="114"/>
      <c r="JQE54" s="114"/>
      <c r="JQF54" s="114"/>
      <c r="JQG54" s="114"/>
      <c r="JQH54" s="114"/>
      <c r="JQI54" s="114"/>
      <c r="JQJ54" s="114"/>
      <c r="JQK54" s="114"/>
      <c r="JQL54" s="114"/>
      <c r="JQM54" s="114"/>
      <c r="JQN54" s="114"/>
      <c r="JQO54" s="114"/>
      <c r="JQP54" s="114"/>
      <c r="JQQ54" s="114"/>
      <c r="JQR54" s="114"/>
      <c r="JQS54" s="114"/>
      <c r="JQT54" s="114"/>
      <c r="JQU54" s="114"/>
      <c r="JQV54" s="114"/>
      <c r="JQW54" s="114"/>
      <c r="JQX54" s="114"/>
      <c r="JQY54" s="114"/>
      <c r="JQZ54" s="114"/>
      <c r="JRA54" s="114"/>
      <c r="JRB54" s="114"/>
      <c r="JRC54" s="114"/>
      <c r="JRD54" s="114"/>
      <c r="JRE54" s="114"/>
      <c r="JRF54" s="114"/>
      <c r="JRG54" s="114"/>
      <c r="JRH54" s="114"/>
      <c r="JRI54" s="114"/>
      <c r="JRJ54" s="114"/>
      <c r="JRK54" s="114"/>
      <c r="JRL54" s="114"/>
      <c r="JRM54" s="114"/>
      <c r="JRN54" s="114"/>
      <c r="JRO54" s="114"/>
      <c r="JRP54" s="114"/>
      <c r="JRQ54" s="114"/>
      <c r="JRR54" s="114"/>
      <c r="JRS54" s="114"/>
      <c r="JRT54" s="114"/>
      <c r="JRU54" s="114"/>
      <c r="JRV54" s="114"/>
      <c r="JRW54" s="114"/>
      <c r="JRX54" s="114"/>
      <c r="JRY54" s="114"/>
      <c r="JRZ54" s="114"/>
      <c r="JSA54" s="114"/>
      <c r="JSB54" s="114"/>
      <c r="JSC54" s="114"/>
      <c r="JSD54" s="114"/>
      <c r="JSE54" s="114"/>
      <c r="JSF54" s="114"/>
      <c r="JSG54" s="114"/>
      <c r="JSH54" s="114"/>
      <c r="JSI54" s="114"/>
      <c r="JSJ54" s="114"/>
      <c r="JSK54" s="114"/>
      <c r="JSL54" s="114"/>
      <c r="JSM54" s="114"/>
      <c r="JSN54" s="114"/>
      <c r="JSO54" s="114"/>
      <c r="JSP54" s="114"/>
      <c r="JSQ54" s="114"/>
      <c r="JSR54" s="114"/>
      <c r="JSS54" s="114"/>
      <c r="JST54" s="114"/>
      <c r="JSU54" s="114"/>
      <c r="JSV54" s="114"/>
      <c r="JSW54" s="114"/>
      <c r="JSX54" s="114"/>
      <c r="JSY54" s="114"/>
      <c r="JSZ54" s="114"/>
      <c r="JTA54" s="114"/>
      <c r="JTB54" s="114"/>
      <c r="JTC54" s="114"/>
      <c r="JTD54" s="114"/>
      <c r="JTE54" s="114"/>
      <c r="JTF54" s="114"/>
      <c r="JTG54" s="114"/>
      <c r="JTH54" s="114"/>
      <c r="JTI54" s="114"/>
      <c r="JTJ54" s="114"/>
      <c r="JTK54" s="114"/>
      <c r="JTL54" s="114"/>
      <c r="JTM54" s="114"/>
      <c r="JTN54" s="114"/>
      <c r="JTO54" s="114"/>
      <c r="JTP54" s="114"/>
      <c r="JTQ54" s="114"/>
      <c r="JTR54" s="114"/>
      <c r="JTS54" s="114"/>
      <c r="JTT54" s="114"/>
      <c r="JTU54" s="114"/>
      <c r="JTV54" s="114"/>
      <c r="JTW54" s="114"/>
      <c r="JTX54" s="114"/>
      <c r="JTY54" s="114"/>
      <c r="JTZ54" s="114"/>
      <c r="JUA54" s="114"/>
      <c r="JUB54" s="114"/>
      <c r="JUC54" s="114"/>
      <c r="JUD54" s="114"/>
      <c r="JUE54" s="114"/>
      <c r="JUF54" s="114"/>
      <c r="JUG54" s="114"/>
      <c r="JUH54" s="114"/>
      <c r="JUI54" s="114"/>
      <c r="JUJ54" s="114"/>
      <c r="JUK54" s="114"/>
      <c r="JUL54" s="114"/>
      <c r="JUM54" s="114"/>
      <c r="JUN54" s="114"/>
      <c r="JUO54" s="114"/>
      <c r="JUP54" s="114"/>
      <c r="JUQ54" s="114"/>
      <c r="JUR54" s="114"/>
      <c r="JUS54" s="114"/>
      <c r="JUT54" s="114"/>
      <c r="JUU54" s="114"/>
      <c r="JUV54" s="114"/>
      <c r="JUW54" s="114"/>
      <c r="JUX54" s="114"/>
      <c r="JUY54" s="114"/>
      <c r="JUZ54" s="114"/>
      <c r="JVA54" s="114"/>
      <c r="JVB54" s="114"/>
      <c r="JVC54" s="114"/>
      <c r="JVD54" s="114"/>
      <c r="JVE54" s="114"/>
      <c r="JVF54" s="114"/>
      <c r="JVG54" s="114"/>
      <c r="JVH54" s="114"/>
      <c r="JVI54" s="114"/>
      <c r="JVJ54" s="114"/>
      <c r="JVK54" s="114"/>
      <c r="JVL54" s="114"/>
      <c r="JVM54" s="114"/>
      <c r="JVN54" s="114"/>
      <c r="JVO54" s="114"/>
      <c r="JVP54" s="114"/>
      <c r="JVQ54" s="114"/>
      <c r="JVR54" s="114"/>
      <c r="JVS54" s="114"/>
      <c r="JVT54" s="114"/>
      <c r="JVU54" s="114"/>
      <c r="JVV54" s="114"/>
      <c r="JVW54" s="114"/>
      <c r="JVX54" s="114"/>
      <c r="JVY54" s="114"/>
      <c r="JVZ54" s="114"/>
      <c r="JWA54" s="114"/>
      <c r="JWB54" s="114"/>
      <c r="JWC54" s="114"/>
      <c r="JWD54" s="114"/>
      <c r="JWE54" s="114"/>
      <c r="JWF54" s="114"/>
      <c r="JWG54" s="114"/>
      <c r="JWH54" s="114"/>
      <c r="JWI54" s="114"/>
      <c r="JWJ54" s="114"/>
      <c r="JWK54" s="114"/>
      <c r="JWL54" s="114"/>
      <c r="JWM54" s="114"/>
      <c r="JWN54" s="114"/>
      <c r="JWO54" s="114"/>
      <c r="JWP54" s="114"/>
      <c r="JWQ54" s="114"/>
      <c r="JWR54" s="114"/>
      <c r="JWS54" s="114"/>
      <c r="JWT54" s="114"/>
      <c r="JWU54" s="114"/>
      <c r="JWV54" s="114"/>
      <c r="JWW54" s="114"/>
      <c r="JWX54" s="114"/>
      <c r="JWY54" s="114"/>
      <c r="JWZ54" s="114"/>
      <c r="JXA54" s="114"/>
      <c r="JXB54" s="114"/>
      <c r="JXC54" s="114"/>
      <c r="JXD54" s="114"/>
      <c r="JXE54" s="114"/>
      <c r="JXF54" s="114"/>
      <c r="JXG54" s="114"/>
      <c r="JXH54" s="114"/>
      <c r="JXI54" s="114"/>
      <c r="JXJ54" s="114"/>
      <c r="JXK54" s="114"/>
      <c r="JXL54" s="114"/>
      <c r="JXM54" s="114"/>
      <c r="JXN54" s="114"/>
      <c r="JXO54" s="114"/>
      <c r="JXP54" s="114"/>
      <c r="JXQ54" s="114"/>
      <c r="JXR54" s="114"/>
      <c r="JXS54" s="114"/>
      <c r="JXT54" s="114"/>
      <c r="JXU54" s="114"/>
      <c r="JXV54" s="114"/>
      <c r="JXW54" s="114"/>
      <c r="JXX54" s="114"/>
      <c r="JXY54" s="114"/>
      <c r="JXZ54" s="114"/>
      <c r="JYA54" s="114"/>
      <c r="JYB54" s="114"/>
      <c r="JYC54" s="114"/>
      <c r="JYD54" s="114"/>
      <c r="JYE54" s="114"/>
      <c r="JYF54" s="114"/>
      <c r="JYG54" s="114"/>
      <c r="JYH54" s="114"/>
      <c r="JYI54" s="114"/>
      <c r="JYJ54" s="114"/>
      <c r="JYK54" s="114"/>
      <c r="JYL54" s="114"/>
      <c r="JYM54" s="114"/>
      <c r="JYN54" s="114"/>
      <c r="JYO54" s="114"/>
      <c r="JYP54" s="114"/>
      <c r="JYQ54" s="114"/>
      <c r="JYR54" s="114"/>
      <c r="JYS54" s="114"/>
      <c r="JYT54" s="114"/>
      <c r="JYU54" s="114"/>
      <c r="JYV54" s="114"/>
      <c r="JYW54" s="114"/>
      <c r="JYX54" s="114"/>
      <c r="JYY54" s="114"/>
      <c r="JYZ54" s="114"/>
      <c r="JZA54" s="114"/>
      <c r="JZB54" s="114"/>
      <c r="JZC54" s="114"/>
      <c r="JZD54" s="114"/>
      <c r="JZE54" s="114"/>
      <c r="JZF54" s="114"/>
      <c r="JZG54" s="114"/>
      <c r="JZH54" s="114"/>
      <c r="JZI54" s="114"/>
      <c r="JZJ54" s="114"/>
      <c r="JZK54" s="114"/>
      <c r="JZL54" s="114"/>
      <c r="JZM54" s="114"/>
      <c r="JZN54" s="114"/>
      <c r="JZO54" s="114"/>
      <c r="JZP54" s="114"/>
      <c r="JZQ54" s="114"/>
      <c r="JZR54" s="114"/>
      <c r="JZS54" s="114"/>
      <c r="JZT54" s="114"/>
      <c r="JZU54" s="114"/>
      <c r="JZV54" s="114"/>
      <c r="JZW54" s="114"/>
      <c r="JZX54" s="114"/>
      <c r="JZY54" s="114"/>
      <c r="JZZ54" s="114"/>
      <c r="KAA54" s="114"/>
      <c r="KAB54" s="114"/>
      <c r="KAC54" s="114"/>
      <c r="KAD54" s="114"/>
      <c r="KAE54" s="114"/>
      <c r="KAF54" s="114"/>
      <c r="KAG54" s="114"/>
      <c r="KAH54" s="114"/>
      <c r="KAI54" s="114"/>
      <c r="KAJ54" s="114"/>
      <c r="KAK54" s="114"/>
      <c r="KAL54" s="114"/>
      <c r="KAM54" s="114"/>
      <c r="KAN54" s="114"/>
      <c r="KAO54" s="114"/>
      <c r="KAP54" s="114"/>
      <c r="KAQ54" s="114"/>
      <c r="KAR54" s="114"/>
      <c r="KAS54" s="114"/>
      <c r="KAT54" s="114"/>
      <c r="KAU54" s="114"/>
      <c r="KAV54" s="114"/>
      <c r="KAW54" s="114"/>
      <c r="KAX54" s="114"/>
      <c r="KAY54" s="114"/>
      <c r="KAZ54" s="114"/>
      <c r="KBA54" s="114"/>
      <c r="KBB54" s="114"/>
      <c r="KBC54" s="114"/>
      <c r="KBD54" s="114"/>
      <c r="KBE54" s="114"/>
      <c r="KBF54" s="114"/>
      <c r="KBG54" s="114"/>
      <c r="KBH54" s="114"/>
      <c r="KBI54" s="114"/>
      <c r="KBJ54" s="114"/>
      <c r="KBK54" s="114"/>
      <c r="KBL54" s="114"/>
      <c r="KBM54" s="114"/>
      <c r="KBN54" s="114"/>
      <c r="KBO54" s="114"/>
      <c r="KBP54" s="114"/>
      <c r="KBQ54" s="114"/>
      <c r="KBR54" s="114"/>
      <c r="KBS54" s="114"/>
      <c r="KBT54" s="114"/>
      <c r="KBU54" s="114"/>
      <c r="KBV54" s="114"/>
      <c r="KBW54" s="114"/>
      <c r="KBX54" s="114"/>
      <c r="KBY54" s="114"/>
      <c r="KBZ54" s="114"/>
      <c r="KCA54" s="114"/>
      <c r="KCB54" s="114"/>
      <c r="KCC54" s="114"/>
      <c r="KCD54" s="114"/>
      <c r="KCE54" s="114"/>
      <c r="KCF54" s="114"/>
      <c r="KCG54" s="114"/>
      <c r="KCH54" s="114"/>
      <c r="KCI54" s="114"/>
      <c r="KCJ54" s="114"/>
      <c r="KCK54" s="114"/>
      <c r="KCL54" s="114"/>
      <c r="KCM54" s="114"/>
      <c r="KCN54" s="114"/>
      <c r="KCO54" s="114"/>
      <c r="KCP54" s="114"/>
      <c r="KCQ54" s="114"/>
      <c r="KCR54" s="114"/>
      <c r="KCS54" s="114"/>
      <c r="KCT54" s="114"/>
      <c r="KCU54" s="114"/>
      <c r="KCV54" s="114"/>
      <c r="KCW54" s="114"/>
      <c r="KCX54" s="114"/>
      <c r="KCY54" s="114"/>
      <c r="KCZ54" s="114"/>
      <c r="KDA54" s="114"/>
      <c r="KDB54" s="114"/>
      <c r="KDC54" s="114"/>
      <c r="KDD54" s="114"/>
      <c r="KDE54" s="114"/>
      <c r="KDF54" s="114"/>
      <c r="KDG54" s="114"/>
      <c r="KDH54" s="114"/>
      <c r="KDI54" s="114"/>
      <c r="KDJ54" s="114"/>
      <c r="KDK54" s="114"/>
      <c r="KDL54" s="114"/>
      <c r="KDM54" s="114"/>
      <c r="KDN54" s="114"/>
      <c r="KDO54" s="114"/>
      <c r="KDP54" s="114"/>
      <c r="KDQ54" s="114"/>
      <c r="KDR54" s="114"/>
      <c r="KDS54" s="114"/>
      <c r="KDT54" s="114"/>
      <c r="KDU54" s="114"/>
      <c r="KDV54" s="114"/>
      <c r="KDW54" s="114"/>
      <c r="KDX54" s="114"/>
      <c r="KDY54" s="114"/>
      <c r="KDZ54" s="114"/>
      <c r="KEA54" s="114"/>
      <c r="KEB54" s="114"/>
      <c r="KEC54" s="114"/>
      <c r="KED54" s="114"/>
      <c r="KEE54" s="114"/>
      <c r="KEF54" s="114"/>
      <c r="KEG54" s="114"/>
      <c r="KEH54" s="114"/>
      <c r="KEI54" s="114"/>
      <c r="KEJ54" s="114"/>
      <c r="KEK54" s="114"/>
      <c r="KEL54" s="114"/>
      <c r="KEM54" s="114"/>
      <c r="KEN54" s="114"/>
      <c r="KEO54" s="114"/>
      <c r="KEP54" s="114"/>
      <c r="KEQ54" s="114"/>
      <c r="KER54" s="114"/>
      <c r="KES54" s="114"/>
      <c r="KET54" s="114"/>
      <c r="KEU54" s="114"/>
      <c r="KEV54" s="114"/>
      <c r="KEW54" s="114"/>
      <c r="KEX54" s="114"/>
      <c r="KEY54" s="114"/>
      <c r="KEZ54" s="114"/>
      <c r="KFA54" s="114"/>
      <c r="KFB54" s="114"/>
      <c r="KFC54" s="114"/>
      <c r="KFD54" s="114"/>
      <c r="KFE54" s="114"/>
      <c r="KFF54" s="114"/>
      <c r="KFG54" s="114"/>
      <c r="KFH54" s="114"/>
      <c r="KFI54" s="114"/>
      <c r="KFJ54" s="114"/>
      <c r="KFK54" s="114"/>
      <c r="KFL54" s="114"/>
      <c r="KFM54" s="114"/>
      <c r="KFN54" s="114"/>
      <c r="KFO54" s="114"/>
      <c r="KFP54" s="114"/>
      <c r="KFQ54" s="114"/>
      <c r="KFR54" s="114"/>
      <c r="KFS54" s="114"/>
      <c r="KFT54" s="114"/>
      <c r="KFU54" s="114"/>
      <c r="KFV54" s="114"/>
      <c r="KFW54" s="114"/>
      <c r="KFX54" s="114"/>
      <c r="KFY54" s="114"/>
      <c r="KFZ54" s="114"/>
      <c r="KGA54" s="114"/>
      <c r="KGB54" s="114"/>
      <c r="KGC54" s="114"/>
      <c r="KGD54" s="114"/>
      <c r="KGE54" s="114"/>
      <c r="KGF54" s="114"/>
      <c r="KGG54" s="114"/>
      <c r="KGH54" s="114"/>
      <c r="KGI54" s="114"/>
      <c r="KGJ54" s="114"/>
      <c r="KGK54" s="114"/>
      <c r="KGL54" s="114"/>
      <c r="KGM54" s="114"/>
      <c r="KGN54" s="114"/>
      <c r="KGO54" s="114"/>
      <c r="KGP54" s="114"/>
      <c r="KGQ54" s="114"/>
      <c r="KGR54" s="114"/>
      <c r="KGS54" s="114"/>
      <c r="KGT54" s="114"/>
      <c r="KGU54" s="114"/>
      <c r="KGV54" s="114"/>
      <c r="KGW54" s="114"/>
      <c r="KGX54" s="114"/>
      <c r="KGY54" s="114"/>
      <c r="KGZ54" s="114"/>
      <c r="KHA54" s="114"/>
      <c r="KHB54" s="114"/>
      <c r="KHC54" s="114"/>
      <c r="KHD54" s="114"/>
      <c r="KHE54" s="114"/>
      <c r="KHF54" s="114"/>
      <c r="KHG54" s="114"/>
      <c r="KHH54" s="114"/>
      <c r="KHI54" s="114"/>
      <c r="KHJ54" s="114"/>
      <c r="KHK54" s="114"/>
      <c r="KHL54" s="114"/>
      <c r="KHM54" s="114"/>
      <c r="KHN54" s="114"/>
      <c r="KHO54" s="114"/>
      <c r="KHP54" s="114"/>
      <c r="KHQ54" s="114"/>
      <c r="KHR54" s="114"/>
      <c r="KHS54" s="114"/>
      <c r="KHT54" s="114"/>
      <c r="KHU54" s="114"/>
      <c r="KHV54" s="114"/>
      <c r="KHW54" s="114"/>
      <c r="KHX54" s="114"/>
      <c r="KHY54" s="114"/>
      <c r="KHZ54" s="114"/>
      <c r="KIA54" s="114"/>
      <c r="KIB54" s="114"/>
      <c r="KIC54" s="114"/>
      <c r="KID54" s="114"/>
      <c r="KIE54" s="114"/>
      <c r="KIF54" s="114"/>
      <c r="KIG54" s="114"/>
      <c r="KIH54" s="114"/>
      <c r="KII54" s="114"/>
      <c r="KIJ54" s="114"/>
      <c r="KIK54" s="114"/>
      <c r="KIL54" s="114"/>
      <c r="KIM54" s="114"/>
      <c r="KIN54" s="114"/>
      <c r="KIO54" s="114"/>
      <c r="KIP54" s="114"/>
      <c r="KIQ54" s="114"/>
      <c r="KIR54" s="114"/>
      <c r="KIS54" s="114"/>
      <c r="KIT54" s="114"/>
      <c r="KIU54" s="114"/>
      <c r="KIV54" s="114"/>
      <c r="KIW54" s="114"/>
      <c r="KIX54" s="114"/>
      <c r="KIY54" s="114"/>
      <c r="KIZ54" s="114"/>
      <c r="KJA54" s="114"/>
      <c r="KJB54" s="114"/>
      <c r="KJC54" s="114"/>
      <c r="KJD54" s="114"/>
      <c r="KJE54" s="114"/>
      <c r="KJF54" s="114"/>
      <c r="KJG54" s="114"/>
      <c r="KJH54" s="114"/>
      <c r="KJI54" s="114"/>
      <c r="KJJ54" s="114"/>
      <c r="KJK54" s="114"/>
      <c r="KJL54" s="114"/>
      <c r="KJM54" s="114"/>
      <c r="KJN54" s="114"/>
      <c r="KJO54" s="114"/>
      <c r="KJP54" s="114"/>
      <c r="KJQ54" s="114"/>
      <c r="KJR54" s="114"/>
      <c r="KJS54" s="114"/>
      <c r="KJT54" s="114"/>
      <c r="KJU54" s="114"/>
      <c r="KJV54" s="114"/>
      <c r="KJW54" s="114"/>
      <c r="KJX54" s="114"/>
      <c r="KJY54" s="114"/>
      <c r="KJZ54" s="114"/>
      <c r="KKA54" s="114"/>
      <c r="KKB54" s="114"/>
      <c r="KKC54" s="114"/>
      <c r="KKD54" s="114"/>
      <c r="KKE54" s="114"/>
      <c r="KKF54" s="114"/>
      <c r="KKG54" s="114"/>
      <c r="KKH54" s="114"/>
      <c r="KKI54" s="114"/>
      <c r="KKJ54" s="114"/>
      <c r="KKK54" s="114"/>
      <c r="KKL54" s="114"/>
      <c r="KKM54" s="114"/>
      <c r="KKN54" s="114"/>
      <c r="KKO54" s="114"/>
      <c r="KKP54" s="114"/>
      <c r="KKQ54" s="114"/>
      <c r="KKR54" s="114"/>
      <c r="KKS54" s="114"/>
      <c r="KKT54" s="114"/>
      <c r="KKU54" s="114"/>
      <c r="KKV54" s="114"/>
      <c r="KKW54" s="114"/>
      <c r="KKX54" s="114"/>
      <c r="KKY54" s="114"/>
      <c r="KKZ54" s="114"/>
      <c r="KLA54" s="114"/>
      <c r="KLB54" s="114"/>
      <c r="KLC54" s="114"/>
      <c r="KLD54" s="114"/>
      <c r="KLE54" s="114"/>
      <c r="KLF54" s="114"/>
      <c r="KLG54" s="114"/>
      <c r="KLH54" s="114"/>
      <c r="KLI54" s="114"/>
      <c r="KLJ54" s="114"/>
      <c r="KLK54" s="114"/>
      <c r="KLL54" s="114"/>
      <c r="KLM54" s="114"/>
      <c r="KLN54" s="114"/>
      <c r="KLO54" s="114"/>
      <c r="KLP54" s="114"/>
      <c r="KLQ54" s="114"/>
      <c r="KLR54" s="114"/>
      <c r="KLS54" s="114"/>
      <c r="KLT54" s="114"/>
      <c r="KLU54" s="114"/>
      <c r="KLV54" s="114"/>
      <c r="KLW54" s="114"/>
      <c r="KLX54" s="114"/>
      <c r="KLY54" s="114"/>
      <c r="KLZ54" s="114"/>
      <c r="KMA54" s="114"/>
      <c r="KMB54" s="114"/>
      <c r="KMC54" s="114"/>
      <c r="KMD54" s="114"/>
      <c r="KME54" s="114"/>
      <c r="KMF54" s="114"/>
      <c r="KMG54" s="114"/>
      <c r="KMH54" s="114"/>
      <c r="KMI54" s="114"/>
      <c r="KMJ54" s="114"/>
      <c r="KMK54" s="114"/>
      <c r="KML54" s="114"/>
      <c r="KMM54" s="114"/>
      <c r="KMN54" s="114"/>
      <c r="KMO54" s="114"/>
      <c r="KMP54" s="114"/>
      <c r="KMQ54" s="114"/>
      <c r="KMR54" s="114"/>
      <c r="KMS54" s="114"/>
      <c r="KMT54" s="114"/>
      <c r="KMU54" s="114"/>
      <c r="KMV54" s="114"/>
      <c r="KMW54" s="114"/>
      <c r="KMX54" s="114"/>
      <c r="KMY54" s="114"/>
      <c r="KMZ54" s="114"/>
      <c r="KNA54" s="114"/>
      <c r="KNB54" s="114"/>
      <c r="KNC54" s="114"/>
      <c r="KND54" s="114"/>
      <c r="KNE54" s="114"/>
      <c r="KNF54" s="114"/>
      <c r="KNG54" s="114"/>
      <c r="KNH54" s="114"/>
      <c r="KNI54" s="114"/>
      <c r="KNJ54" s="114"/>
      <c r="KNK54" s="114"/>
      <c r="KNL54" s="114"/>
      <c r="KNM54" s="114"/>
      <c r="KNN54" s="114"/>
      <c r="KNO54" s="114"/>
      <c r="KNP54" s="114"/>
      <c r="KNQ54" s="114"/>
      <c r="KNR54" s="114"/>
      <c r="KNS54" s="114"/>
      <c r="KNT54" s="114"/>
      <c r="KNU54" s="114"/>
      <c r="KNV54" s="114"/>
      <c r="KNW54" s="114"/>
      <c r="KNX54" s="114"/>
      <c r="KNY54" s="114"/>
      <c r="KNZ54" s="114"/>
      <c r="KOA54" s="114"/>
      <c r="KOB54" s="114"/>
      <c r="KOC54" s="114"/>
      <c r="KOD54" s="114"/>
      <c r="KOE54" s="114"/>
      <c r="KOF54" s="114"/>
      <c r="KOG54" s="114"/>
      <c r="KOH54" s="114"/>
      <c r="KOI54" s="114"/>
      <c r="KOJ54" s="114"/>
      <c r="KOK54" s="114"/>
      <c r="KOL54" s="114"/>
      <c r="KOM54" s="114"/>
      <c r="KON54" s="114"/>
      <c r="KOO54" s="114"/>
      <c r="KOP54" s="114"/>
      <c r="KOQ54" s="114"/>
      <c r="KOR54" s="114"/>
      <c r="KOS54" s="114"/>
      <c r="KOT54" s="114"/>
      <c r="KOU54" s="114"/>
      <c r="KOV54" s="114"/>
      <c r="KOW54" s="114"/>
      <c r="KOX54" s="114"/>
      <c r="KOY54" s="114"/>
      <c r="KOZ54" s="114"/>
      <c r="KPA54" s="114"/>
      <c r="KPB54" s="114"/>
      <c r="KPC54" s="114"/>
      <c r="KPD54" s="114"/>
      <c r="KPE54" s="114"/>
      <c r="KPF54" s="114"/>
      <c r="KPG54" s="114"/>
      <c r="KPH54" s="114"/>
      <c r="KPI54" s="114"/>
      <c r="KPJ54" s="114"/>
      <c r="KPK54" s="114"/>
      <c r="KPL54" s="114"/>
      <c r="KPM54" s="114"/>
      <c r="KPN54" s="114"/>
      <c r="KPO54" s="114"/>
      <c r="KPP54" s="114"/>
      <c r="KPQ54" s="114"/>
      <c r="KPR54" s="114"/>
      <c r="KPS54" s="114"/>
      <c r="KPT54" s="114"/>
      <c r="KPU54" s="114"/>
      <c r="KPV54" s="114"/>
      <c r="KPW54" s="114"/>
      <c r="KPX54" s="114"/>
      <c r="KPY54" s="114"/>
      <c r="KPZ54" s="114"/>
      <c r="KQA54" s="114"/>
      <c r="KQB54" s="114"/>
      <c r="KQC54" s="114"/>
      <c r="KQD54" s="114"/>
      <c r="KQE54" s="114"/>
      <c r="KQF54" s="114"/>
      <c r="KQG54" s="114"/>
      <c r="KQH54" s="114"/>
      <c r="KQI54" s="114"/>
      <c r="KQJ54" s="114"/>
      <c r="KQK54" s="114"/>
      <c r="KQL54" s="114"/>
      <c r="KQM54" s="114"/>
      <c r="KQN54" s="114"/>
      <c r="KQO54" s="114"/>
      <c r="KQP54" s="114"/>
      <c r="KQQ54" s="114"/>
      <c r="KQR54" s="114"/>
      <c r="KQS54" s="114"/>
      <c r="KQT54" s="114"/>
      <c r="KQU54" s="114"/>
      <c r="KQV54" s="114"/>
      <c r="KQW54" s="114"/>
      <c r="KQX54" s="114"/>
      <c r="KQY54" s="114"/>
      <c r="KQZ54" s="114"/>
      <c r="KRA54" s="114"/>
      <c r="KRB54" s="114"/>
      <c r="KRC54" s="114"/>
      <c r="KRD54" s="114"/>
      <c r="KRE54" s="114"/>
      <c r="KRF54" s="114"/>
      <c r="KRG54" s="114"/>
      <c r="KRH54" s="114"/>
      <c r="KRI54" s="114"/>
      <c r="KRJ54" s="114"/>
      <c r="KRK54" s="114"/>
      <c r="KRL54" s="114"/>
      <c r="KRM54" s="114"/>
      <c r="KRN54" s="114"/>
      <c r="KRO54" s="114"/>
      <c r="KRP54" s="114"/>
      <c r="KRQ54" s="114"/>
      <c r="KRR54" s="114"/>
      <c r="KRS54" s="114"/>
      <c r="KRT54" s="114"/>
      <c r="KRU54" s="114"/>
      <c r="KRV54" s="114"/>
      <c r="KRW54" s="114"/>
      <c r="KRX54" s="114"/>
      <c r="KRY54" s="114"/>
      <c r="KRZ54" s="114"/>
      <c r="KSA54" s="114"/>
      <c r="KSB54" s="114"/>
      <c r="KSC54" s="114"/>
      <c r="KSD54" s="114"/>
      <c r="KSE54" s="114"/>
      <c r="KSF54" s="114"/>
      <c r="KSG54" s="114"/>
      <c r="KSH54" s="114"/>
      <c r="KSI54" s="114"/>
      <c r="KSJ54" s="114"/>
      <c r="KSK54" s="114"/>
      <c r="KSL54" s="114"/>
      <c r="KSM54" s="114"/>
      <c r="KSN54" s="114"/>
      <c r="KSO54" s="114"/>
      <c r="KSP54" s="114"/>
      <c r="KSQ54" s="114"/>
      <c r="KSR54" s="114"/>
      <c r="KSS54" s="114"/>
      <c r="KST54" s="114"/>
      <c r="KSU54" s="114"/>
      <c r="KSV54" s="114"/>
      <c r="KSW54" s="114"/>
      <c r="KSX54" s="114"/>
      <c r="KSY54" s="114"/>
      <c r="KSZ54" s="114"/>
      <c r="KTA54" s="114"/>
      <c r="KTB54" s="114"/>
      <c r="KTC54" s="114"/>
      <c r="KTD54" s="114"/>
      <c r="KTE54" s="114"/>
      <c r="KTF54" s="114"/>
      <c r="KTG54" s="114"/>
      <c r="KTH54" s="114"/>
      <c r="KTI54" s="114"/>
      <c r="KTJ54" s="114"/>
      <c r="KTK54" s="114"/>
      <c r="KTL54" s="114"/>
      <c r="KTM54" s="114"/>
      <c r="KTN54" s="114"/>
      <c r="KTO54" s="114"/>
      <c r="KTP54" s="114"/>
      <c r="KTQ54" s="114"/>
      <c r="KTR54" s="114"/>
      <c r="KTS54" s="114"/>
      <c r="KTT54" s="114"/>
      <c r="KTU54" s="114"/>
      <c r="KTV54" s="114"/>
      <c r="KTW54" s="114"/>
      <c r="KTX54" s="114"/>
      <c r="KTY54" s="114"/>
      <c r="KTZ54" s="114"/>
      <c r="KUA54" s="114"/>
      <c r="KUB54" s="114"/>
      <c r="KUC54" s="114"/>
      <c r="KUD54" s="114"/>
      <c r="KUE54" s="114"/>
      <c r="KUF54" s="114"/>
      <c r="KUG54" s="114"/>
      <c r="KUH54" s="114"/>
      <c r="KUI54" s="114"/>
      <c r="KUJ54" s="114"/>
      <c r="KUK54" s="114"/>
      <c r="KUL54" s="114"/>
      <c r="KUM54" s="114"/>
      <c r="KUN54" s="114"/>
      <c r="KUO54" s="114"/>
      <c r="KUP54" s="114"/>
      <c r="KUQ54" s="114"/>
      <c r="KUR54" s="114"/>
      <c r="KUS54" s="114"/>
      <c r="KUT54" s="114"/>
      <c r="KUU54" s="114"/>
      <c r="KUV54" s="114"/>
      <c r="KUW54" s="114"/>
      <c r="KUX54" s="114"/>
      <c r="KUY54" s="114"/>
      <c r="KUZ54" s="114"/>
      <c r="KVA54" s="114"/>
      <c r="KVB54" s="114"/>
      <c r="KVC54" s="114"/>
      <c r="KVD54" s="114"/>
      <c r="KVE54" s="114"/>
      <c r="KVF54" s="114"/>
      <c r="KVG54" s="114"/>
      <c r="KVH54" s="114"/>
      <c r="KVI54" s="114"/>
      <c r="KVJ54" s="114"/>
      <c r="KVK54" s="114"/>
      <c r="KVL54" s="114"/>
      <c r="KVM54" s="114"/>
      <c r="KVN54" s="114"/>
      <c r="KVO54" s="114"/>
      <c r="KVP54" s="114"/>
      <c r="KVQ54" s="114"/>
      <c r="KVR54" s="114"/>
      <c r="KVS54" s="114"/>
      <c r="KVT54" s="114"/>
      <c r="KVU54" s="114"/>
      <c r="KVV54" s="114"/>
      <c r="KVW54" s="114"/>
      <c r="KVX54" s="114"/>
      <c r="KVY54" s="114"/>
      <c r="KVZ54" s="114"/>
      <c r="KWA54" s="114"/>
      <c r="KWB54" s="114"/>
      <c r="KWC54" s="114"/>
      <c r="KWD54" s="114"/>
      <c r="KWE54" s="114"/>
      <c r="KWF54" s="114"/>
      <c r="KWG54" s="114"/>
      <c r="KWH54" s="114"/>
      <c r="KWI54" s="114"/>
      <c r="KWJ54" s="114"/>
      <c r="KWK54" s="114"/>
      <c r="KWL54" s="114"/>
      <c r="KWM54" s="114"/>
      <c r="KWN54" s="114"/>
      <c r="KWO54" s="114"/>
      <c r="KWP54" s="114"/>
      <c r="KWQ54" s="114"/>
      <c r="KWR54" s="114"/>
      <c r="KWS54" s="114"/>
      <c r="KWT54" s="114"/>
      <c r="KWU54" s="114"/>
      <c r="KWV54" s="114"/>
      <c r="KWW54" s="114"/>
      <c r="KWX54" s="114"/>
      <c r="KWY54" s="114"/>
      <c r="KWZ54" s="114"/>
      <c r="KXA54" s="114"/>
      <c r="KXB54" s="114"/>
      <c r="KXC54" s="114"/>
      <c r="KXD54" s="114"/>
      <c r="KXE54" s="114"/>
      <c r="KXF54" s="114"/>
      <c r="KXG54" s="114"/>
      <c r="KXH54" s="114"/>
      <c r="KXI54" s="114"/>
      <c r="KXJ54" s="114"/>
      <c r="KXK54" s="114"/>
      <c r="KXL54" s="114"/>
      <c r="KXM54" s="114"/>
      <c r="KXN54" s="114"/>
      <c r="KXO54" s="114"/>
      <c r="KXP54" s="114"/>
      <c r="KXQ54" s="114"/>
      <c r="KXR54" s="114"/>
      <c r="KXS54" s="114"/>
      <c r="KXT54" s="114"/>
      <c r="KXU54" s="114"/>
      <c r="KXV54" s="114"/>
      <c r="KXW54" s="114"/>
      <c r="KXX54" s="114"/>
      <c r="KXY54" s="114"/>
      <c r="KXZ54" s="114"/>
      <c r="KYA54" s="114"/>
      <c r="KYB54" s="114"/>
      <c r="KYC54" s="114"/>
      <c r="KYD54" s="114"/>
      <c r="KYE54" s="114"/>
      <c r="KYF54" s="114"/>
      <c r="KYG54" s="114"/>
      <c r="KYH54" s="114"/>
      <c r="KYI54" s="114"/>
      <c r="KYJ54" s="114"/>
      <c r="KYK54" s="114"/>
      <c r="KYL54" s="114"/>
      <c r="KYM54" s="114"/>
      <c r="KYN54" s="114"/>
      <c r="KYO54" s="114"/>
      <c r="KYP54" s="114"/>
      <c r="KYQ54" s="114"/>
      <c r="KYR54" s="114"/>
      <c r="KYS54" s="114"/>
      <c r="KYT54" s="114"/>
      <c r="KYU54" s="114"/>
      <c r="KYV54" s="114"/>
      <c r="KYW54" s="114"/>
      <c r="KYX54" s="114"/>
      <c r="KYY54" s="114"/>
      <c r="KYZ54" s="114"/>
      <c r="KZA54" s="114"/>
      <c r="KZB54" s="114"/>
      <c r="KZC54" s="114"/>
      <c r="KZD54" s="114"/>
      <c r="KZE54" s="114"/>
      <c r="KZF54" s="114"/>
      <c r="KZG54" s="114"/>
      <c r="KZH54" s="114"/>
      <c r="KZI54" s="114"/>
      <c r="KZJ54" s="114"/>
      <c r="KZK54" s="114"/>
      <c r="KZL54" s="114"/>
      <c r="KZM54" s="114"/>
      <c r="KZN54" s="114"/>
      <c r="KZO54" s="114"/>
      <c r="KZP54" s="114"/>
      <c r="KZQ54" s="114"/>
      <c r="KZR54" s="114"/>
      <c r="KZS54" s="114"/>
      <c r="KZT54" s="114"/>
      <c r="KZU54" s="114"/>
      <c r="KZV54" s="114"/>
      <c r="KZW54" s="114"/>
      <c r="KZX54" s="114"/>
      <c r="KZY54" s="114"/>
      <c r="KZZ54" s="114"/>
      <c r="LAA54" s="114"/>
      <c r="LAB54" s="114"/>
      <c r="LAC54" s="114"/>
      <c r="LAD54" s="114"/>
      <c r="LAE54" s="114"/>
      <c r="LAF54" s="114"/>
      <c r="LAG54" s="114"/>
      <c r="LAH54" s="114"/>
      <c r="LAI54" s="114"/>
      <c r="LAJ54" s="114"/>
      <c r="LAK54" s="114"/>
      <c r="LAL54" s="114"/>
      <c r="LAM54" s="114"/>
      <c r="LAN54" s="114"/>
      <c r="LAO54" s="114"/>
      <c r="LAP54" s="114"/>
      <c r="LAQ54" s="114"/>
      <c r="LAR54" s="114"/>
      <c r="LAS54" s="114"/>
      <c r="LAT54" s="114"/>
      <c r="LAU54" s="114"/>
      <c r="LAV54" s="114"/>
      <c r="LAW54" s="114"/>
      <c r="LAX54" s="114"/>
      <c r="LAY54" s="114"/>
      <c r="LAZ54" s="114"/>
      <c r="LBA54" s="114"/>
      <c r="LBB54" s="114"/>
      <c r="LBC54" s="114"/>
      <c r="LBD54" s="114"/>
      <c r="LBE54" s="114"/>
      <c r="LBF54" s="114"/>
      <c r="LBG54" s="114"/>
      <c r="LBH54" s="114"/>
      <c r="LBI54" s="114"/>
      <c r="LBJ54" s="114"/>
      <c r="LBK54" s="114"/>
      <c r="LBL54" s="114"/>
      <c r="LBM54" s="114"/>
      <c r="LBN54" s="114"/>
      <c r="LBO54" s="114"/>
      <c r="LBP54" s="114"/>
      <c r="LBQ54" s="114"/>
      <c r="LBR54" s="114"/>
      <c r="LBS54" s="114"/>
      <c r="LBT54" s="114"/>
      <c r="LBU54" s="114"/>
      <c r="LBV54" s="114"/>
      <c r="LBW54" s="114"/>
      <c r="LBX54" s="114"/>
      <c r="LBY54" s="114"/>
      <c r="LBZ54" s="114"/>
      <c r="LCA54" s="114"/>
      <c r="LCB54" s="114"/>
      <c r="LCC54" s="114"/>
      <c r="LCD54" s="114"/>
      <c r="LCE54" s="114"/>
      <c r="LCF54" s="114"/>
      <c r="LCG54" s="114"/>
      <c r="LCH54" s="114"/>
      <c r="LCI54" s="114"/>
      <c r="LCJ54" s="114"/>
      <c r="LCK54" s="114"/>
      <c r="LCL54" s="114"/>
      <c r="LCM54" s="114"/>
      <c r="LCN54" s="114"/>
      <c r="LCO54" s="114"/>
      <c r="LCP54" s="114"/>
      <c r="LCQ54" s="114"/>
      <c r="LCR54" s="114"/>
      <c r="LCS54" s="114"/>
      <c r="LCT54" s="114"/>
      <c r="LCU54" s="114"/>
      <c r="LCV54" s="114"/>
      <c r="LCW54" s="114"/>
      <c r="LCX54" s="114"/>
      <c r="LCY54" s="114"/>
      <c r="LCZ54" s="114"/>
      <c r="LDA54" s="114"/>
      <c r="LDB54" s="114"/>
      <c r="LDC54" s="114"/>
      <c r="LDD54" s="114"/>
      <c r="LDE54" s="114"/>
      <c r="LDF54" s="114"/>
      <c r="LDG54" s="114"/>
      <c r="LDH54" s="114"/>
      <c r="LDI54" s="114"/>
      <c r="LDJ54" s="114"/>
      <c r="LDK54" s="114"/>
      <c r="LDL54" s="114"/>
      <c r="LDM54" s="114"/>
      <c r="LDN54" s="114"/>
      <c r="LDO54" s="114"/>
      <c r="LDP54" s="114"/>
      <c r="LDQ54" s="114"/>
      <c r="LDR54" s="114"/>
      <c r="LDS54" s="114"/>
      <c r="LDT54" s="114"/>
      <c r="LDU54" s="114"/>
      <c r="LDV54" s="114"/>
      <c r="LDW54" s="114"/>
      <c r="LDX54" s="114"/>
      <c r="LDY54" s="114"/>
      <c r="LDZ54" s="114"/>
      <c r="LEA54" s="114"/>
      <c r="LEB54" s="114"/>
      <c r="LEC54" s="114"/>
      <c r="LED54" s="114"/>
      <c r="LEE54" s="114"/>
      <c r="LEF54" s="114"/>
      <c r="LEG54" s="114"/>
      <c r="LEH54" s="114"/>
      <c r="LEI54" s="114"/>
      <c r="LEJ54" s="114"/>
      <c r="LEK54" s="114"/>
      <c r="LEL54" s="114"/>
      <c r="LEM54" s="114"/>
      <c r="LEN54" s="114"/>
      <c r="LEO54" s="114"/>
      <c r="LEP54" s="114"/>
      <c r="LEQ54" s="114"/>
      <c r="LER54" s="114"/>
      <c r="LES54" s="114"/>
      <c r="LET54" s="114"/>
      <c r="LEU54" s="114"/>
      <c r="LEV54" s="114"/>
      <c r="LEW54" s="114"/>
      <c r="LEX54" s="114"/>
      <c r="LEY54" s="114"/>
      <c r="LEZ54" s="114"/>
      <c r="LFA54" s="114"/>
      <c r="LFB54" s="114"/>
      <c r="LFC54" s="114"/>
      <c r="LFD54" s="114"/>
      <c r="LFE54" s="114"/>
      <c r="LFF54" s="114"/>
      <c r="LFG54" s="114"/>
      <c r="LFH54" s="114"/>
      <c r="LFI54" s="114"/>
      <c r="LFJ54" s="114"/>
      <c r="LFK54" s="114"/>
      <c r="LFL54" s="114"/>
      <c r="LFM54" s="114"/>
      <c r="LFN54" s="114"/>
      <c r="LFO54" s="114"/>
      <c r="LFP54" s="114"/>
      <c r="LFQ54" s="114"/>
      <c r="LFR54" s="114"/>
      <c r="LFS54" s="114"/>
      <c r="LFT54" s="114"/>
      <c r="LFU54" s="114"/>
      <c r="LFV54" s="114"/>
      <c r="LFW54" s="114"/>
      <c r="LFX54" s="114"/>
      <c r="LFY54" s="114"/>
      <c r="LFZ54" s="114"/>
      <c r="LGA54" s="114"/>
      <c r="LGB54" s="114"/>
      <c r="LGC54" s="114"/>
      <c r="LGD54" s="114"/>
      <c r="LGE54" s="114"/>
      <c r="LGF54" s="114"/>
      <c r="LGG54" s="114"/>
      <c r="LGH54" s="114"/>
      <c r="LGI54" s="114"/>
      <c r="LGJ54" s="114"/>
      <c r="LGK54" s="114"/>
      <c r="LGL54" s="114"/>
      <c r="LGM54" s="114"/>
      <c r="LGN54" s="114"/>
      <c r="LGO54" s="114"/>
      <c r="LGP54" s="114"/>
      <c r="LGQ54" s="114"/>
      <c r="LGR54" s="114"/>
      <c r="LGS54" s="114"/>
      <c r="LGT54" s="114"/>
      <c r="LGU54" s="114"/>
      <c r="LGV54" s="114"/>
      <c r="LGW54" s="114"/>
      <c r="LGX54" s="114"/>
      <c r="LGY54" s="114"/>
      <c r="LGZ54" s="114"/>
      <c r="LHA54" s="114"/>
      <c r="LHB54" s="114"/>
      <c r="LHC54" s="114"/>
      <c r="LHD54" s="114"/>
      <c r="LHE54" s="114"/>
      <c r="LHF54" s="114"/>
      <c r="LHG54" s="114"/>
      <c r="LHH54" s="114"/>
      <c r="LHI54" s="114"/>
      <c r="LHJ54" s="114"/>
      <c r="LHK54" s="114"/>
      <c r="LHL54" s="114"/>
      <c r="LHM54" s="114"/>
      <c r="LHN54" s="114"/>
      <c r="LHO54" s="114"/>
      <c r="LHP54" s="114"/>
      <c r="LHQ54" s="114"/>
      <c r="LHR54" s="114"/>
      <c r="LHS54" s="114"/>
      <c r="LHT54" s="114"/>
      <c r="LHU54" s="114"/>
      <c r="LHV54" s="114"/>
      <c r="LHW54" s="114"/>
      <c r="LHX54" s="114"/>
      <c r="LHY54" s="114"/>
      <c r="LHZ54" s="114"/>
      <c r="LIA54" s="114"/>
      <c r="LIB54" s="114"/>
      <c r="LIC54" s="114"/>
      <c r="LID54" s="114"/>
      <c r="LIE54" s="114"/>
      <c r="LIF54" s="114"/>
      <c r="LIG54" s="114"/>
      <c r="LIH54" s="114"/>
      <c r="LII54" s="114"/>
      <c r="LIJ54" s="114"/>
      <c r="LIK54" s="114"/>
      <c r="LIL54" s="114"/>
      <c r="LIM54" s="114"/>
      <c r="LIN54" s="114"/>
      <c r="LIO54" s="114"/>
      <c r="LIP54" s="114"/>
      <c r="LIQ54" s="114"/>
      <c r="LIR54" s="114"/>
      <c r="LIS54" s="114"/>
      <c r="LIT54" s="114"/>
      <c r="LIU54" s="114"/>
      <c r="LIV54" s="114"/>
      <c r="LIW54" s="114"/>
      <c r="LIX54" s="114"/>
      <c r="LIY54" s="114"/>
      <c r="LIZ54" s="114"/>
      <c r="LJA54" s="114"/>
      <c r="LJB54" s="114"/>
      <c r="LJC54" s="114"/>
      <c r="LJD54" s="114"/>
      <c r="LJE54" s="114"/>
      <c r="LJF54" s="114"/>
      <c r="LJG54" s="114"/>
      <c r="LJH54" s="114"/>
      <c r="LJI54" s="114"/>
      <c r="LJJ54" s="114"/>
      <c r="LJK54" s="114"/>
      <c r="LJL54" s="114"/>
      <c r="LJM54" s="114"/>
      <c r="LJN54" s="114"/>
      <c r="LJO54" s="114"/>
      <c r="LJP54" s="114"/>
      <c r="LJQ54" s="114"/>
      <c r="LJR54" s="114"/>
      <c r="LJS54" s="114"/>
      <c r="LJT54" s="114"/>
      <c r="LJU54" s="114"/>
      <c r="LJV54" s="114"/>
      <c r="LJW54" s="114"/>
      <c r="LJX54" s="114"/>
      <c r="LJY54" s="114"/>
      <c r="LJZ54" s="114"/>
      <c r="LKA54" s="114"/>
      <c r="LKB54" s="114"/>
      <c r="LKC54" s="114"/>
      <c r="LKD54" s="114"/>
      <c r="LKE54" s="114"/>
      <c r="LKF54" s="114"/>
      <c r="LKG54" s="114"/>
      <c r="LKH54" s="114"/>
      <c r="LKI54" s="114"/>
      <c r="LKJ54" s="114"/>
      <c r="LKK54" s="114"/>
      <c r="LKL54" s="114"/>
      <c r="LKM54" s="114"/>
      <c r="LKN54" s="114"/>
      <c r="LKO54" s="114"/>
      <c r="LKP54" s="114"/>
      <c r="LKQ54" s="114"/>
      <c r="LKR54" s="114"/>
      <c r="LKS54" s="114"/>
      <c r="LKT54" s="114"/>
      <c r="LKU54" s="114"/>
      <c r="LKV54" s="114"/>
      <c r="LKW54" s="114"/>
      <c r="LKX54" s="114"/>
      <c r="LKY54" s="114"/>
      <c r="LKZ54" s="114"/>
      <c r="LLA54" s="114"/>
      <c r="LLB54" s="114"/>
      <c r="LLC54" s="114"/>
      <c r="LLD54" s="114"/>
      <c r="LLE54" s="114"/>
      <c r="LLF54" s="114"/>
      <c r="LLG54" s="114"/>
      <c r="LLH54" s="114"/>
      <c r="LLI54" s="114"/>
      <c r="LLJ54" s="114"/>
      <c r="LLK54" s="114"/>
      <c r="LLL54" s="114"/>
      <c r="LLM54" s="114"/>
      <c r="LLN54" s="114"/>
      <c r="LLO54" s="114"/>
      <c r="LLP54" s="114"/>
      <c r="LLQ54" s="114"/>
      <c r="LLR54" s="114"/>
      <c r="LLS54" s="114"/>
      <c r="LLT54" s="114"/>
      <c r="LLU54" s="114"/>
      <c r="LLV54" s="114"/>
      <c r="LLW54" s="114"/>
      <c r="LLX54" s="114"/>
      <c r="LLY54" s="114"/>
      <c r="LLZ54" s="114"/>
      <c r="LMA54" s="114"/>
      <c r="LMB54" s="114"/>
      <c r="LMC54" s="114"/>
      <c r="LMD54" s="114"/>
      <c r="LME54" s="114"/>
      <c r="LMF54" s="114"/>
      <c r="LMG54" s="114"/>
      <c r="LMH54" s="114"/>
      <c r="LMI54" s="114"/>
      <c r="LMJ54" s="114"/>
      <c r="LMK54" s="114"/>
      <c r="LML54" s="114"/>
      <c r="LMM54" s="114"/>
      <c r="LMN54" s="114"/>
      <c r="LMO54" s="114"/>
      <c r="LMP54" s="114"/>
      <c r="LMQ54" s="114"/>
      <c r="LMR54" s="114"/>
      <c r="LMS54" s="114"/>
      <c r="LMT54" s="114"/>
      <c r="LMU54" s="114"/>
      <c r="LMV54" s="114"/>
      <c r="LMW54" s="114"/>
      <c r="LMX54" s="114"/>
      <c r="LMY54" s="114"/>
      <c r="LMZ54" s="114"/>
      <c r="LNA54" s="114"/>
      <c r="LNB54" s="114"/>
      <c r="LNC54" s="114"/>
      <c r="LND54" s="114"/>
      <c r="LNE54" s="114"/>
      <c r="LNF54" s="114"/>
      <c r="LNG54" s="114"/>
      <c r="LNH54" s="114"/>
      <c r="LNI54" s="114"/>
      <c r="LNJ54" s="114"/>
      <c r="LNK54" s="114"/>
      <c r="LNL54" s="114"/>
      <c r="LNM54" s="114"/>
      <c r="LNN54" s="114"/>
      <c r="LNO54" s="114"/>
      <c r="LNP54" s="114"/>
      <c r="LNQ54" s="114"/>
      <c r="LNR54" s="114"/>
      <c r="LNS54" s="114"/>
      <c r="LNT54" s="114"/>
      <c r="LNU54" s="114"/>
      <c r="LNV54" s="114"/>
      <c r="LNW54" s="114"/>
      <c r="LNX54" s="114"/>
      <c r="LNY54" s="114"/>
      <c r="LNZ54" s="114"/>
      <c r="LOA54" s="114"/>
      <c r="LOB54" s="114"/>
      <c r="LOC54" s="114"/>
      <c r="LOD54" s="114"/>
      <c r="LOE54" s="114"/>
      <c r="LOF54" s="114"/>
      <c r="LOG54" s="114"/>
      <c r="LOH54" s="114"/>
      <c r="LOI54" s="114"/>
      <c r="LOJ54" s="114"/>
      <c r="LOK54" s="114"/>
      <c r="LOL54" s="114"/>
      <c r="LOM54" s="114"/>
      <c r="LON54" s="114"/>
      <c r="LOO54" s="114"/>
      <c r="LOP54" s="114"/>
      <c r="LOQ54" s="114"/>
      <c r="LOR54" s="114"/>
      <c r="LOS54" s="114"/>
      <c r="LOT54" s="114"/>
      <c r="LOU54" s="114"/>
      <c r="LOV54" s="114"/>
      <c r="LOW54" s="114"/>
      <c r="LOX54" s="114"/>
      <c r="LOY54" s="114"/>
      <c r="LOZ54" s="114"/>
      <c r="LPA54" s="114"/>
      <c r="LPB54" s="114"/>
      <c r="LPC54" s="114"/>
      <c r="LPD54" s="114"/>
      <c r="LPE54" s="114"/>
      <c r="LPF54" s="114"/>
      <c r="LPG54" s="114"/>
      <c r="LPH54" s="114"/>
      <c r="LPI54" s="114"/>
      <c r="LPJ54" s="114"/>
      <c r="LPK54" s="114"/>
      <c r="LPL54" s="114"/>
      <c r="LPM54" s="114"/>
      <c r="LPN54" s="114"/>
      <c r="LPO54" s="114"/>
      <c r="LPP54" s="114"/>
      <c r="LPQ54" s="114"/>
      <c r="LPR54" s="114"/>
      <c r="LPS54" s="114"/>
      <c r="LPT54" s="114"/>
      <c r="LPU54" s="114"/>
      <c r="LPV54" s="114"/>
      <c r="LPW54" s="114"/>
      <c r="LPX54" s="114"/>
      <c r="LPY54" s="114"/>
      <c r="LPZ54" s="114"/>
      <c r="LQA54" s="114"/>
      <c r="LQB54" s="114"/>
      <c r="LQC54" s="114"/>
      <c r="LQD54" s="114"/>
      <c r="LQE54" s="114"/>
      <c r="LQF54" s="114"/>
      <c r="LQG54" s="114"/>
      <c r="LQH54" s="114"/>
      <c r="LQI54" s="114"/>
      <c r="LQJ54" s="114"/>
      <c r="LQK54" s="114"/>
      <c r="LQL54" s="114"/>
      <c r="LQM54" s="114"/>
      <c r="LQN54" s="114"/>
      <c r="LQO54" s="114"/>
      <c r="LQP54" s="114"/>
      <c r="LQQ54" s="114"/>
      <c r="LQR54" s="114"/>
      <c r="LQS54" s="114"/>
      <c r="LQT54" s="114"/>
      <c r="LQU54" s="114"/>
      <c r="LQV54" s="114"/>
      <c r="LQW54" s="114"/>
      <c r="LQX54" s="114"/>
      <c r="LQY54" s="114"/>
      <c r="LQZ54" s="114"/>
      <c r="LRA54" s="114"/>
      <c r="LRB54" s="114"/>
      <c r="LRC54" s="114"/>
      <c r="LRD54" s="114"/>
      <c r="LRE54" s="114"/>
      <c r="LRF54" s="114"/>
      <c r="LRG54" s="114"/>
      <c r="LRH54" s="114"/>
      <c r="LRI54" s="114"/>
      <c r="LRJ54" s="114"/>
      <c r="LRK54" s="114"/>
      <c r="LRL54" s="114"/>
      <c r="LRM54" s="114"/>
      <c r="LRN54" s="114"/>
      <c r="LRO54" s="114"/>
      <c r="LRP54" s="114"/>
      <c r="LRQ54" s="114"/>
      <c r="LRR54" s="114"/>
      <c r="LRS54" s="114"/>
      <c r="LRT54" s="114"/>
      <c r="LRU54" s="114"/>
      <c r="LRV54" s="114"/>
      <c r="LRW54" s="114"/>
      <c r="LRX54" s="114"/>
      <c r="LRY54" s="114"/>
      <c r="LRZ54" s="114"/>
      <c r="LSA54" s="114"/>
      <c r="LSB54" s="114"/>
      <c r="LSC54" s="114"/>
      <c r="LSD54" s="114"/>
      <c r="LSE54" s="114"/>
      <c r="LSF54" s="114"/>
      <c r="LSG54" s="114"/>
      <c r="LSH54" s="114"/>
      <c r="LSI54" s="114"/>
      <c r="LSJ54" s="114"/>
      <c r="LSK54" s="114"/>
      <c r="LSL54" s="114"/>
      <c r="LSM54" s="114"/>
      <c r="LSN54" s="114"/>
      <c r="LSO54" s="114"/>
      <c r="LSP54" s="114"/>
      <c r="LSQ54" s="114"/>
      <c r="LSR54" s="114"/>
      <c r="LSS54" s="114"/>
      <c r="LST54" s="114"/>
      <c r="LSU54" s="114"/>
      <c r="LSV54" s="114"/>
      <c r="LSW54" s="114"/>
      <c r="LSX54" s="114"/>
      <c r="LSY54" s="114"/>
      <c r="LSZ54" s="114"/>
      <c r="LTA54" s="114"/>
      <c r="LTB54" s="114"/>
      <c r="LTC54" s="114"/>
      <c r="LTD54" s="114"/>
      <c r="LTE54" s="114"/>
      <c r="LTF54" s="114"/>
      <c r="LTG54" s="114"/>
      <c r="LTH54" s="114"/>
      <c r="LTI54" s="114"/>
      <c r="LTJ54" s="114"/>
      <c r="LTK54" s="114"/>
      <c r="LTL54" s="114"/>
      <c r="LTM54" s="114"/>
      <c r="LTN54" s="114"/>
      <c r="LTO54" s="114"/>
      <c r="LTP54" s="114"/>
      <c r="LTQ54" s="114"/>
      <c r="LTR54" s="114"/>
      <c r="LTS54" s="114"/>
      <c r="LTT54" s="114"/>
      <c r="LTU54" s="114"/>
      <c r="LTV54" s="114"/>
      <c r="LTW54" s="114"/>
      <c r="LTX54" s="114"/>
      <c r="LTY54" s="114"/>
      <c r="LTZ54" s="114"/>
      <c r="LUA54" s="114"/>
      <c r="LUB54" s="114"/>
      <c r="LUC54" s="114"/>
      <c r="LUD54" s="114"/>
      <c r="LUE54" s="114"/>
      <c r="LUF54" s="114"/>
      <c r="LUG54" s="114"/>
      <c r="LUH54" s="114"/>
      <c r="LUI54" s="114"/>
      <c r="LUJ54" s="114"/>
      <c r="LUK54" s="114"/>
      <c r="LUL54" s="114"/>
      <c r="LUM54" s="114"/>
      <c r="LUN54" s="114"/>
      <c r="LUO54" s="114"/>
      <c r="LUP54" s="114"/>
      <c r="LUQ54" s="114"/>
      <c r="LUR54" s="114"/>
      <c r="LUS54" s="114"/>
      <c r="LUT54" s="114"/>
      <c r="LUU54" s="114"/>
      <c r="LUV54" s="114"/>
      <c r="LUW54" s="114"/>
      <c r="LUX54" s="114"/>
      <c r="LUY54" s="114"/>
      <c r="LUZ54" s="114"/>
      <c r="LVA54" s="114"/>
      <c r="LVB54" s="114"/>
      <c r="LVC54" s="114"/>
      <c r="LVD54" s="114"/>
      <c r="LVE54" s="114"/>
      <c r="LVF54" s="114"/>
      <c r="LVG54" s="114"/>
      <c r="LVH54" s="114"/>
      <c r="LVI54" s="114"/>
      <c r="LVJ54" s="114"/>
      <c r="LVK54" s="114"/>
      <c r="LVL54" s="114"/>
      <c r="LVM54" s="114"/>
      <c r="LVN54" s="114"/>
      <c r="LVO54" s="114"/>
      <c r="LVP54" s="114"/>
      <c r="LVQ54" s="114"/>
      <c r="LVR54" s="114"/>
      <c r="LVS54" s="114"/>
      <c r="LVT54" s="114"/>
      <c r="LVU54" s="114"/>
      <c r="LVV54" s="114"/>
      <c r="LVW54" s="114"/>
      <c r="LVX54" s="114"/>
      <c r="LVY54" s="114"/>
      <c r="LVZ54" s="114"/>
      <c r="LWA54" s="114"/>
      <c r="LWB54" s="114"/>
      <c r="LWC54" s="114"/>
      <c r="LWD54" s="114"/>
      <c r="LWE54" s="114"/>
      <c r="LWF54" s="114"/>
      <c r="LWG54" s="114"/>
      <c r="LWH54" s="114"/>
      <c r="LWI54" s="114"/>
      <c r="LWJ54" s="114"/>
      <c r="LWK54" s="114"/>
      <c r="LWL54" s="114"/>
      <c r="LWM54" s="114"/>
      <c r="LWN54" s="114"/>
      <c r="LWO54" s="114"/>
      <c r="LWP54" s="114"/>
      <c r="LWQ54" s="114"/>
      <c r="LWR54" s="114"/>
      <c r="LWS54" s="114"/>
      <c r="LWT54" s="114"/>
      <c r="LWU54" s="114"/>
      <c r="LWV54" s="114"/>
      <c r="LWW54" s="114"/>
      <c r="LWX54" s="114"/>
      <c r="LWY54" s="114"/>
      <c r="LWZ54" s="114"/>
      <c r="LXA54" s="114"/>
      <c r="LXB54" s="114"/>
      <c r="LXC54" s="114"/>
      <c r="LXD54" s="114"/>
      <c r="LXE54" s="114"/>
      <c r="LXF54" s="114"/>
      <c r="LXG54" s="114"/>
      <c r="LXH54" s="114"/>
      <c r="LXI54" s="114"/>
      <c r="LXJ54" s="114"/>
      <c r="LXK54" s="114"/>
      <c r="LXL54" s="114"/>
      <c r="LXM54" s="114"/>
      <c r="LXN54" s="114"/>
      <c r="LXO54" s="114"/>
      <c r="LXP54" s="114"/>
      <c r="LXQ54" s="114"/>
      <c r="LXR54" s="114"/>
      <c r="LXS54" s="114"/>
      <c r="LXT54" s="114"/>
      <c r="LXU54" s="114"/>
      <c r="LXV54" s="114"/>
      <c r="LXW54" s="114"/>
      <c r="LXX54" s="114"/>
      <c r="LXY54" s="114"/>
      <c r="LXZ54" s="114"/>
      <c r="LYA54" s="114"/>
      <c r="LYB54" s="114"/>
      <c r="LYC54" s="114"/>
      <c r="LYD54" s="114"/>
      <c r="LYE54" s="114"/>
      <c r="LYF54" s="114"/>
      <c r="LYG54" s="114"/>
      <c r="LYH54" s="114"/>
      <c r="LYI54" s="114"/>
      <c r="LYJ54" s="114"/>
      <c r="LYK54" s="114"/>
      <c r="LYL54" s="114"/>
      <c r="LYM54" s="114"/>
      <c r="LYN54" s="114"/>
      <c r="LYO54" s="114"/>
      <c r="LYP54" s="114"/>
      <c r="LYQ54" s="114"/>
      <c r="LYR54" s="114"/>
      <c r="LYS54" s="114"/>
      <c r="LYT54" s="114"/>
      <c r="LYU54" s="114"/>
      <c r="LYV54" s="114"/>
      <c r="LYW54" s="114"/>
      <c r="LYX54" s="114"/>
      <c r="LYY54" s="114"/>
      <c r="LYZ54" s="114"/>
      <c r="LZA54" s="114"/>
      <c r="LZB54" s="114"/>
      <c r="LZC54" s="114"/>
      <c r="LZD54" s="114"/>
      <c r="LZE54" s="114"/>
      <c r="LZF54" s="114"/>
      <c r="LZG54" s="114"/>
      <c r="LZH54" s="114"/>
      <c r="LZI54" s="114"/>
      <c r="LZJ54" s="114"/>
      <c r="LZK54" s="114"/>
      <c r="LZL54" s="114"/>
      <c r="LZM54" s="114"/>
      <c r="LZN54" s="114"/>
      <c r="LZO54" s="114"/>
      <c r="LZP54" s="114"/>
      <c r="LZQ54" s="114"/>
      <c r="LZR54" s="114"/>
      <c r="LZS54" s="114"/>
      <c r="LZT54" s="114"/>
      <c r="LZU54" s="114"/>
      <c r="LZV54" s="114"/>
      <c r="LZW54" s="114"/>
      <c r="LZX54" s="114"/>
      <c r="LZY54" s="114"/>
      <c r="LZZ54" s="114"/>
      <c r="MAA54" s="114"/>
      <c r="MAB54" s="114"/>
      <c r="MAC54" s="114"/>
      <c r="MAD54" s="114"/>
      <c r="MAE54" s="114"/>
      <c r="MAF54" s="114"/>
      <c r="MAG54" s="114"/>
      <c r="MAH54" s="114"/>
      <c r="MAI54" s="114"/>
      <c r="MAJ54" s="114"/>
      <c r="MAK54" s="114"/>
      <c r="MAL54" s="114"/>
      <c r="MAM54" s="114"/>
      <c r="MAN54" s="114"/>
      <c r="MAO54" s="114"/>
      <c r="MAP54" s="114"/>
      <c r="MAQ54" s="114"/>
      <c r="MAR54" s="114"/>
      <c r="MAS54" s="114"/>
      <c r="MAT54" s="114"/>
      <c r="MAU54" s="114"/>
      <c r="MAV54" s="114"/>
      <c r="MAW54" s="114"/>
      <c r="MAX54" s="114"/>
      <c r="MAY54" s="114"/>
      <c r="MAZ54" s="114"/>
      <c r="MBA54" s="114"/>
      <c r="MBB54" s="114"/>
      <c r="MBC54" s="114"/>
      <c r="MBD54" s="114"/>
      <c r="MBE54" s="114"/>
      <c r="MBF54" s="114"/>
      <c r="MBG54" s="114"/>
      <c r="MBH54" s="114"/>
      <c r="MBI54" s="114"/>
      <c r="MBJ54" s="114"/>
      <c r="MBK54" s="114"/>
      <c r="MBL54" s="114"/>
      <c r="MBM54" s="114"/>
      <c r="MBN54" s="114"/>
      <c r="MBO54" s="114"/>
      <c r="MBP54" s="114"/>
      <c r="MBQ54" s="114"/>
      <c r="MBR54" s="114"/>
      <c r="MBS54" s="114"/>
      <c r="MBT54" s="114"/>
      <c r="MBU54" s="114"/>
      <c r="MBV54" s="114"/>
      <c r="MBW54" s="114"/>
      <c r="MBX54" s="114"/>
      <c r="MBY54" s="114"/>
      <c r="MBZ54" s="114"/>
      <c r="MCA54" s="114"/>
      <c r="MCB54" s="114"/>
      <c r="MCC54" s="114"/>
      <c r="MCD54" s="114"/>
      <c r="MCE54" s="114"/>
      <c r="MCF54" s="114"/>
      <c r="MCG54" s="114"/>
      <c r="MCH54" s="114"/>
      <c r="MCI54" s="114"/>
      <c r="MCJ54" s="114"/>
      <c r="MCK54" s="114"/>
      <c r="MCL54" s="114"/>
      <c r="MCM54" s="114"/>
      <c r="MCN54" s="114"/>
      <c r="MCO54" s="114"/>
      <c r="MCP54" s="114"/>
      <c r="MCQ54" s="114"/>
      <c r="MCR54" s="114"/>
      <c r="MCS54" s="114"/>
      <c r="MCT54" s="114"/>
      <c r="MCU54" s="114"/>
      <c r="MCV54" s="114"/>
      <c r="MCW54" s="114"/>
      <c r="MCX54" s="114"/>
      <c r="MCY54" s="114"/>
      <c r="MCZ54" s="114"/>
      <c r="MDA54" s="114"/>
      <c r="MDB54" s="114"/>
      <c r="MDC54" s="114"/>
      <c r="MDD54" s="114"/>
      <c r="MDE54" s="114"/>
      <c r="MDF54" s="114"/>
      <c r="MDG54" s="114"/>
      <c r="MDH54" s="114"/>
      <c r="MDI54" s="114"/>
      <c r="MDJ54" s="114"/>
      <c r="MDK54" s="114"/>
      <c r="MDL54" s="114"/>
      <c r="MDM54" s="114"/>
      <c r="MDN54" s="114"/>
      <c r="MDO54" s="114"/>
      <c r="MDP54" s="114"/>
      <c r="MDQ54" s="114"/>
      <c r="MDR54" s="114"/>
      <c r="MDS54" s="114"/>
      <c r="MDT54" s="114"/>
      <c r="MDU54" s="114"/>
      <c r="MDV54" s="114"/>
      <c r="MDW54" s="114"/>
      <c r="MDX54" s="114"/>
      <c r="MDY54" s="114"/>
      <c r="MDZ54" s="114"/>
      <c r="MEA54" s="114"/>
      <c r="MEB54" s="114"/>
      <c r="MEC54" s="114"/>
      <c r="MED54" s="114"/>
      <c r="MEE54" s="114"/>
      <c r="MEF54" s="114"/>
      <c r="MEG54" s="114"/>
      <c r="MEH54" s="114"/>
      <c r="MEI54" s="114"/>
      <c r="MEJ54" s="114"/>
      <c r="MEK54" s="114"/>
      <c r="MEL54" s="114"/>
      <c r="MEM54" s="114"/>
      <c r="MEN54" s="114"/>
      <c r="MEO54" s="114"/>
      <c r="MEP54" s="114"/>
      <c r="MEQ54" s="114"/>
      <c r="MER54" s="114"/>
      <c r="MES54" s="114"/>
      <c r="MET54" s="114"/>
      <c r="MEU54" s="114"/>
      <c r="MEV54" s="114"/>
      <c r="MEW54" s="114"/>
      <c r="MEX54" s="114"/>
      <c r="MEY54" s="114"/>
      <c r="MEZ54" s="114"/>
      <c r="MFA54" s="114"/>
      <c r="MFB54" s="114"/>
      <c r="MFC54" s="114"/>
      <c r="MFD54" s="114"/>
      <c r="MFE54" s="114"/>
      <c r="MFF54" s="114"/>
      <c r="MFG54" s="114"/>
      <c r="MFH54" s="114"/>
      <c r="MFI54" s="114"/>
      <c r="MFJ54" s="114"/>
      <c r="MFK54" s="114"/>
      <c r="MFL54" s="114"/>
      <c r="MFM54" s="114"/>
      <c r="MFN54" s="114"/>
      <c r="MFO54" s="114"/>
      <c r="MFP54" s="114"/>
      <c r="MFQ54" s="114"/>
      <c r="MFR54" s="114"/>
      <c r="MFS54" s="114"/>
      <c r="MFT54" s="114"/>
      <c r="MFU54" s="114"/>
      <c r="MFV54" s="114"/>
      <c r="MFW54" s="114"/>
      <c r="MFX54" s="114"/>
      <c r="MFY54" s="114"/>
      <c r="MFZ54" s="114"/>
      <c r="MGA54" s="114"/>
      <c r="MGB54" s="114"/>
      <c r="MGC54" s="114"/>
      <c r="MGD54" s="114"/>
      <c r="MGE54" s="114"/>
      <c r="MGF54" s="114"/>
      <c r="MGG54" s="114"/>
      <c r="MGH54" s="114"/>
      <c r="MGI54" s="114"/>
      <c r="MGJ54" s="114"/>
      <c r="MGK54" s="114"/>
      <c r="MGL54" s="114"/>
      <c r="MGM54" s="114"/>
      <c r="MGN54" s="114"/>
      <c r="MGO54" s="114"/>
      <c r="MGP54" s="114"/>
      <c r="MGQ54" s="114"/>
      <c r="MGR54" s="114"/>
      <c r="MGS54" s="114"/>
      <c r="MGT54" s="114"/>
      <c r="MGU54" s="114"/>
      <c r="MGV54" s="114"/>
      <c r="MGW54" s="114"/>
      <c r="MGX54" s="114"/>
      <c r="MGY54" s="114"/>
      <c r="MGZ54" s="114"/>
      <c r="MHA54" s="114"/>
      <c r="MHB54" s="114"/>
      <c r="MHC54" s="114"/>
      <c r="MHD54" s="114"/>
      <c r="MHE54" s="114"/>
      <c r="MHF54" s="114"/>
      <c r="MHG54" s="114"/>
      <c r="MHH54" s="114"/>
      <c r="MHI54" s="114"/>
      <c r="MHJ54" s="114"/>
      <c r="MHK54" s="114"/>
      <c r="MHL54" s="114"/>
      <c r="MHM54" s="114"/>
      <c r="MHN54" s="114"/>
      <c r="MHO54" s="114"/>
      <c r="MHP54" s="114"/>
      <c r="MHQ54" s="114"/>
      <c r="MHR54" s="114"/>
      <c r="MHS54" s="114"/>
      <c r="MHT54" s="114"/>
      <c r="MHU54" s="114"/>
      <c r="MHV54" s="114"/>
      <c r="MHW54" s="114"/>
      <c r="MHX54" s="114"/>
      <c r="MHY54" s="114"/>
      <c r="MHZ54" s="114"/>
      <c r="MIA54" s="114"/>
      <c r="MIB54" s="114"/>
      <c r="MIC54" s="114"/>
      <c r="MID54" s="114"/>
      <c r="MIE54" s="114"/>
      <c r="MIF54" s="114"/>
      <c r="MIG54" s="114"/>
      <c r="MIH54" s="114"/>
      <c r="MII54" s="114"/>
      <c r="MIJ54" s="114"/>
      <c r="MIK54" s="114"/>
      <c r="MIL54" s="114"/>
      <c r="MIM54" s="114"/>
      <c r="MIN54" s="114"/>
      <c r="MIO54" s="114"/>
      <c r="MIP54" s="114"/>
      <c r="MIQ54" s="114"/>
      <c r="MIR54" s="114"/>
      <c r="MIS54" s="114"/>
      <c r="MIT54" s="114"/>
      <c r="MIU54" s="114"/>
      <c r="MIV54" s="114"/>
      <c r="MIW54" s="114"/>
      <c r="MIX54" s="114"/>
      <c r="MIY54" s="114"/>
      <c r="MIZ54" s="114"/>
      <c r="MJA54" s="114"/>
      <c r="MJB54" s="114"/>
      <c r="MJC54" s="114"/>
      <c r="MJD54" s="114"/>
      <c r="MJE54" s="114"/>
      <c r="MJF54" s="114"/>
      <c r="MJG54" s="114"/>
      <c r="MJH54" s="114"/>
      <c r="MJI54" s="114"/>
      <c r="MJJ54" s="114"/>
      <c r="MJK54" s="114"/>
      <c r="MJL54" s="114"/>
      <c r="MJM54" s="114"/>
      <c r="MJN54" s="114"/>
      <c r="MJO54" s="114"/>
      <c r="MJP54" s="114"/>
      <c r="MJQ54" s="114"/>
      <c r="MJR54" s="114"/>
      <c r="MJS54" s="114"/>
      <c r="MJT54" s="114"/>
      <c r="MJU54" s="114"/>
      <c r="MJV54" s="114"/>
      <c r="MJW54" s="114"/>
      <c r="MJX54" s="114"/>
      <c r="MJY54" s="114"/>
      <c r="MJZ54" s="114"/>
      <c r="MKA54" s="114"/>
      <c r="MKB54" s="114"/>
      <c r="MKC54" s="114"/>
      <c r="MKD54" s="114"/>
      <c r="MKE54" s="114"/>
      <c r="MKF54" s="114"/>
      <c r="MKG54" s="114"/>
      <c r="MKH54" s="114"/>
      <c r="MKI54" s="114"/>
      <c r="MKJ54" s="114"/>
      <c r="MKK54" s="114"/>
      <c r="MKL54" s="114"/>
      <c r="MKM54" s="114"/>
      <c r="MKN54" s="114"/>
      <c r="MKO54" s="114"/>
      <c r="MKP54" s="114"/>
      <c r="MKQ54" s="114"/>
      <c r="MKR54" s="114"/>
      <c r="MKS54" s="114"/>
      <c r="MKT54" s="114"/>
      <c r="MKU54" s="114"/>
      <c r="MKV54" s="114"/>
      <c r="MKW54" s="114"/>
      <c r="MKX54" s="114"/>
      <c r="MKY54" s="114"/>
      <c r="MKZ54" s="114"/>
      <c r="MLA54" s="114"/>
      <c r="MLB54" s="114"/>
      <c r="MLC54" s="114"/>
      <c r="MLD54" s="114"/>
      <c r="MLE54" s="114"/>
      <c r="MLF54" s="114"/>
      <c r="MLG54" s="114"/>
      <c r="MLH54" s="114"/>
      <c r="MLI54" s="114"/>
      <c r="MLJ54" s="114"/>
      <c r="MLK54" s="114"/>
      <c r="MLL54" s="114"/>
      <c r="MLM54" s="114"/>
      <c r="MLN54" s="114"/>
      <c r="MLO54" s="114"/>
      <c r="MLP54" s="114"/>
      <c r="MLQ54" s="114"/>
      <c r="MLR54" s="114"/>
      <c r="MLS54" s="114"/>
      <c r="MLT54" s="114"/>
      <c r="MLU54" s="114"/>
      <c r="MLV54" s="114"/>
      <c r="MLW54" s="114"/>
      <c r="MLX54" s="114"/>
      <c r="MLY54" s="114"/>
      <c r="MLZ54" s="114"/>
      <c r="MMA54" s="114"/>
      <c r="MMB54" s="114"/>
      <c r="MMC54" s="114"/>
      <c r="MMD54" s="114"/>
      <c r="MME54" s="114"/>
      <c r="MMF54" s="114"/>
      <c r="MMG54" s="114"/>
      <c r="MMH54" s="114"/>
      <c r="MMI54" s="114"/>
      <c r="MMJ54" s="114"/>
      <c r="MMK54" s="114"/>
      <c r="MML54" s="114"/>
      <c r="MMM54" s="114"/>
      <c r="MMN54" s="114"/>
      <c r="MMO54" s="114"/>
      <c r="MMP54" s="114"/>
      <c r="MMQ54" s="114"/>
      <c r="MMR54" s="114"/>
      <c r="MMS54" s="114"/>
      <c r="MMT54" s="114"/>
      <c r="MMU54" s="114"/>
      <c r="MMV54" s="114"/>
      <c r="MMW54" s="114"/>
      <c r="MMX54" s="114"/>
      <c r="MMY54" s="114"/>
      <c r="MMZ54" s="114"/>
      <c r="MNA54" s="114"/>
      <c r="MNB54" s="114"/>
      <c r="MNC54" s="114"/>
      <c r="MND54" s="114"/>
      <c r="MNE54" s="114"/>
      <c r="MNF54" s="114"/>
      <c r="MNG54" s="114"/>
      <c r="MNH54" s="114"/>
      <c r="MNI54" s="114"/>
      <c r="MNJ54" s="114"/>
      <c r="MNK54" s="114"/>
      <c r="MNL54" s="114"/>
      <c r="MNM54" s="114"/>
      <c r="MNN54" s="114"/>
      <c r="MNO54" s="114"/>
      <c r="MNP54" s="114"/>
      <c r="MNQ54" s="114"/>
      <c r="MNR54" s="114"/>
      <c r="MNS54" s="114"/>
      <c r="MNT54" s="114"/>
      <c r="MNU54" s="114"/>
      <c r="MNV54" s="114"/>
      <c r="MNW54" s="114"/>
      <c r="MNX54" s="114"/>
      <c r="MNY54" s="114"/>
      <c r="MNZ54" s="114"/>
      <c r="MOA54" s="114"/>
      <c r="MOB54" s="114"/>
      <c r="MOC54" s="114"/>
      <c r="MOD54" s="114"/>
      <c r="MOE54" s="114"/>
      <c r="MOF54" s="114"/>
      <c r="MOG54" s="114"/>
      <c r="MOH54" s="114"/>
      <c r="MOI54" s="114"/>
      <c r="MOJ54" s="114"/>
      <c r="MOK54" s="114"/>
      <c r="MOL54" s="114"/>
      <c r="MOM54" s="114"/>
      <c r="MON54" s="114"/>
      <c r="MOO54" s="114"/>
      <c r="MOP54" s="114"/>
      <c r="MOQ54" s="114"/>
      <c r="MOR54" s="114"/>
      <c r="MOS54" s="114"/>
      <c r="MOT54" s="114"/>
      <c r="MOU54" s="114"/>
      <c r="MOV54" s="114"/>
      <c r="MOW54" s="114"/>
      <c r="MOX54" s="114"/>
      <c r="MOY54" s="114"/>
      <c r="MOZ54" s="114"/>
      <c r="MPA54" s="114"/>
      <c r="MPB54" s="114"/>
      <c r="MPC54" s="114"/>
      <c r="MPD54" s="114"/>
      <c r="MPE54" s="114"/>
      <c r="MPF54" s="114"/>
      <c r="MPG54" s="114"/>
      <c r="MPH54" s="114"/>
      <c r="MPI54" s="114"/>
      <c r="MPJ54" s="114"/>
      <c r="MPK54" s="114"/>
      <c r="MPL54" s="114"/>
      <c r="MPM54" s="114"/>
      <c r="MPN54" s="114"/>
      <c r="MPO54" s="114"/>
      <c r="MPP54" s="114"/>
      <c r="MPQ54" s="114"/>
      <c r="MPR54" s="114"/>
      <c r="MPS54" s="114"/>
      <c r="MPT54" s="114"/>
      <c r="MPU54" s="114"/>
      <c r="MPV54" s="114"/>
      <c r="MPW54" s="114"/>
      <c r="MPX54" s="114"/>
      <c r="MPY54" s="114"/>
      <c r="MPZ54" s="114"/>
      <c r="MQA54" s="114"/>
      <c r="MQB54" s="114"/>
      <c r="MQC54" s="114"/>
      <c r="MQD54" s="114"/>
      <c r="MQE54" s="114"/>
      <c r="MQF54" s="114"/>
      <c r="MQG54" s="114"/>
      <c r="MQH54" s="114"/>
      <c r="MQI54" s="114"/>
      <c r="MQJ54" s="114"/>
      <c r="MQK54" s="114"/>
      <c r="MQL54" s="114"/>
      <c r="MQM54" s="114"/>
      <c r="MQN54" s="114"/>
      <c r="MQO54" s="114"/>
      <c r="MQP54" s="114"/>
      <c r="MQQ54" s="114"/>
      <c r="MQR54" s="114"/>
      <c r="MQS54" s="114"/>
      <c r="MQT54" s="114"/>
      <c r="MQU54" s="114"/>
      <c r="MQV54" s="114"/>
      <c r="MQW54" s="114"/>
      <c r="MQX54" s="114"/>
      <c r="MQY54" s="114"/>
      <c r="MQZ54" s="114"/>
      <c r="MRA54" s="114"/>
      <c r="MRB54" s="114"/>
      <c r="MRC54" s="114"/>
      <c r="MRD54" s="114"/>
      <c r="MRE54" s="114"/>
      <c r="MRF54" s="114"/>
      <c r="MRG54" s="114"/>
      <c r="MRH54" s="114"/>
      <c r="MRI54" s="114"/>
      <c r="MRJ54" s="114"/>
      <c r="MRK54" s="114"/>
      <c r="MRL54" s="114"/>
      <c r="MRM54" s="114"/>
      <c r="MRN54" s="114"/>
      <c r="MRO54" s="114"/>
      <c r="MRP54" s="114"/>
      <c r="MRQ54" s="114"/>
      <c r="MRR54" s="114"/>
      <c r="MRS54" s="114"/>
      <c r="MRT54" s="114"/>
      <c r="MRU54" s="114"/>
      <c r="MRV54" s="114"/>
      <c r="MRW54" s="114"/>
      <c r="MRX54" s="114"/>
      <c r="MRY54" s="114"/>
      <c r="MRZ54" s="114"/>
      <c r="MSA54" s="114"/>
      <c r="MSB54" s="114"/>
      <c r="MSC54" s="114"/>
      <c r="MSD54" s="114"/>
      <c r="MSE54" s="114"/>
      <c r="MSF54" s="114"/>
      <c r="MSG54" s="114"/>
      <c r="MSH54" s="114"/>
      <c r="MSI54" s="114"/>
      <c r="MSJ54" s="114"/>
      <c r="MSK54" s="114"/>
      <c r="MSL54" s="114"/>
      <c r="MSM54" s="114"/>
      <c r="MSN54" s="114"/>
      <c r="MSO54" s="114"/>
      <c r="MSP54" s="114"/>
      <c r="MSQ54" s="114"/>
      <c r="MSR54" s="114"/>
      <c r="MSS54" s="114"/>
      <c r="MST54" s="114"/>
      <c r="MSU54" s="114"/>
      <c r="MSV54" s="114"/>
      <c r="MSW54" s="114"/>
      <c r="MSX54" s="114"/>
      <c r="MSY54" s="114"/>
      <c r="MSZ54" s="114"/>
      <c r="MTA54" s="114"/>
      <c r="MTB54" s="114"/>
      <c r="MTC54" s="114"/>
      <c r="MTD54" s="114"/>
      <c r="MTE54" s="114"/>
      <c r="MTF54" s="114"/>
      <c r="MTG54" s="114"/>
      <c r="MTH54" s="114"/>
      <c r="MTI54" s="114"/>
      <c r="MTJ54" s="114"/>
      <c r="MTK54" s="114"/>
      <c r="MTL54" s="114"/>
      <c r="MTM54" s="114"/>
      <c r="MTN54" s="114"/>
      <c r="MTO54" s="114"/>
      <c r="MTP54" s="114"/>
      <c r="MTQ54" s="114"/>
      <c r="MTR54" s="114"/>
      <c r="MTS54" s="114"/>
      <c r="MTT54" s="114"/>
      <c r="MTU54" s="114"/>
      <c r="MTV54" s="114"/>
      <c r="MTW54" s="114"/>
      <c r="MTX54" s="114"/>
      <c r="MTY54" s="114"/>
      <c r="MTZ54" s="114"/>
      <c r="MUA54" s="114"/>
      <c r="MUB54" s="114"/>
      <c r="MUC54" s="114"/>
      <c r="MUD54" s="114"/>
      <c r="MUE54" s="114"/>
      <c r="MUF54" s="114"/>
      <c r="MUG54" s="114"/>
      <c r="MUH54" s="114"/>
      <c r="MUI54" s="114"/>
      <c r="MUJ54" s="114"/>
      <c r="MUK54" s="114"/>
      <c r="MUL54" s="114"/>
      <c r="MUM54" s="114"/>
      <c r="MUN54" s="114"/>
      <c r="MUO54" s="114"/>
      <c r="MUP54" s="114"/>
      <c r="MUQ54" s="114"/>
      <c r="MUR54" s="114"/>
      <c r="MUS54" s="114"/>
      <c r="MUT54" s="114"/>
      <c r="MUU54" s="114"/>
      <c r="MUV54" s="114"/>
      <c r="MUW54" s="114"/>
      <c r="MUX54" s="114"/>
      <c r="MUY54" s="114"/>
      <c r="MUZ54" s="114"/>
      <c r="MVA54" s="114"/>
      <c r="MVB54" s="114"/>
      <c r="MVC54" s="114"/>
      <c r="MVD54" s="114"/>
      <c r="MVE54" s="114"/>
      <c r="MVF54" s="114"/>
      <c r="MVG54" s="114"/>
      <c r="MVH54" s="114"/>
      <c r="MVI54" s="114"/>
      <c r="MVJ54" s="114"/>
      <c r="MVK54" s="114"/>
      <c r="MVL54" s="114"/>
      <c r="MVM54" s="114"/>
      <c r="MVN54" s="114"/>
      <c r="MVO54" s="114"/>
      <c r="MVP54" s="114"/>
      <c r="MVQ54" s="114"/>
      <c r="MVR54" s="114"/>
      <c r="MVS54" s="114"/>
      <c r="MVT54" s="114"/>
      <c r="MVU54" s="114"/>
      <c r="MVV54" s="114"/>
      <c r="MVW54" s="114"/>
      <c r="MVX54" s="114"/>
      <c r="MVY54" s="114"/>
      <c r="MVZ54" s="114"/>
      <c r="MWA54" s="114"/>
      <c r="MWB54" s="114"/>
      <c r="MWC54" s="114"/>
      <c r="MWD54" s="114"/>
      <c r="MWE54" s="114"/>
      <c r="MWF54" s="114"/>
      <c r="MWG54" s="114"/>
      <c r="MWH54" s="114"/>
      <c r="MWI54" s="114"/>
      <c r="MWJ54" s="114"/>
      <c r="MWK54" s="114"/>
      <c r="MWL54" s="114"/>
      <c r="MWM54" s="114"/>
      <c r="MWN54" s="114"/>
      <c r="MWO54" s="114"/>
      <c r="MWP54" s="114"/>
      <c r="MWQ54" s="114"/>
      <c r="MWR54" s="114"/>
      <c r="MWS54" s="114"/>
      <c r="MWT54" s="114"/>
      <c r="MWU54" s="114"/>
      <c r="MWV54" s="114"/>
      <c r="MWW54" s="114"/>
      <c r="MWX54" s="114"/>
      <c r="MWY54" s="114"/>
      <c r="MWZ54" s="114"/>
      <c r="MXA54" s="114"/>
      <c r="MXB54" s="114"/>
      <c r="MXC54" s="114"/>
      <c r="MXD54" s="114"/>
      <c r="MXE54" s="114"/>
      <c r="MXF54" s="114"/>
      <c r="MXG54" s="114"/>
      <c r="MXH54" s="114"/>
      <c r="MXI54" s="114"/>
      <c r="MXJ54" s="114"/>
      <c r="MXK54" s="114"/>
      <c r="MXL54" s="114"/>
      <c r="MXM54" s="114"/>
      <c r="MXN54" s="114"/>
      <c r="MXO54" s="114"/>
      <c r="MXP54" s="114"/>
      <c r="MXQ54" s="114"/>
      <c r="MXR54" s="114"/>
      <c r="MXS54" s="114"/>
      <c r="MXT54" s="114"/>
      <c r="MXU54" s="114"/>
      <c r="MXV54" s="114"/>
      <c r="MXW54" s="114"/>
      <c r="MXX54" s="114"/>
      <c r="MXY54" s="114"/>
      <c r="MXZ54" s="114"/>
      <c r="MYA54" s="114"/>
      <c r="MYB54" s="114"/>
      <c r="MYC54" s="114"/>
      <c r="MYD54" s="114"/>
      <c r="MYE54" s="114"/>
      <c r="MYF54" s="114"/>
      <c r="MYG54" s="114"/>
      <c r="MYH54" s="114"/>
      <c r="MYI54" s="114"/>
      <c r="MYJ54" s="114"/>
      <c r="MYK54" s="114"/>
      <c r="MYL54" s="114"/>
      <c r="MYM54" s="114"/>
      <c r="MYN54" s="114"/>
      <c r="MYO54" s="114"/>
      <c r="MYP54" s="114"/>
      <c r="MYQ54" s="114"/>
      <c r="MYR54" s="114"/>
      <c r="MYS54" s="114"/>
      <c r="MYT54" s="114"/>
      <c r="MYU54" s="114"/>
      <c r="MYV54" s="114"/>
      <c r="MYW54" s="114"/>
      <c r="MYX54" s="114"/>
      <c r="MYY54" s="114"/>
      <c r="MYZ54" s="114"/>
      <c r="MZA54" s="114"/>
      <c r="MZB54" s="114"/>
      <c r="MZC54" s="114"/>
      <c r="MZD54" s="114"/>
      <c r="MZE54" s="114"/>
      <c r="MZF54" s="114"/>
      <c r="MZG54" s="114"/>
      <c r="MZH54" s="114"/>
      <c r="MZI54" s="114"/>
      <c r="MZJ54" s="114"/>
      <c r="MZK54" s="114"/>
      <c r="MZL54" s="114"/>
      <c r="MZM54" s="114"/>
      <c r="MZN54" s="114"/>
      <c r="MZO54" s="114"/>
      <c r="MZP54" s="114"/>
      <c r="MZQ54" s="114"/>
      <c r="MZR54" s="114"/>
      <c r="MZS54" s="114"/>
      <c r="MZT54" s="114"/>
      <c r="MZU54" s="114"/>
      <c r="MZV54" s="114"/>
      <c r="MZW54" s="114"/>
      <c r="MZX54" s="114"/>
      <c r="MZY54" s="114"/>
      <c r="MZZ54" s="114"/>
      <c r="NAA54" s="114"/>
      <c r="NAB54" s="114"/>
      <c r="NAC54" s="114"/>
      <c r="NAD54" s="114"/>
      <c r="NAE54" s="114"/>
      <c r="NAF54" s="114"/>
      <c r="NAG54" s="114"/>
      <c r="NAH54" s="114"/>
      <c r="NAI54" s="114"/>
      <c r="NAJ54" s="114"/>
      <c r="NAK54" s="114"/>
      <c r="NAL54" s="114"/>
      <c r="NAM54" s="114"/>
      <c r="NAN54" s="114"/>
      <c r="NAO54" s="114"/>
      <c r="NAP54" s="114"/>
      <c r="NAQ54" s="114"/>
      <c r="NAR54" s="114"/>
      <c r="NAS54" s="114"/>
      <c r="NAT54" s="114"/>
      <c r="NAU54" s="114"/>
      <c r="NAV54" s="114"/>
      <c r="NAW54" s="114"/>
      <c r="NAX54" s="114"/>
      <c r="NAY54" s="114"/>
      <c r="NAZ54" s="114"/>
      <c r="NBA54" s="114"/>
      <c r="NBB54" s="114"/>
      <c r="NBC54" s="114"/>
      <c r="NBD54" s="114"/>
      <c r="NBE54" s="114"/>
      <c r="NBF54" s="114"/>
      <c r="NBG54" s="114"/>
      <c r="NBH54" s="114"/>
      <c r="NBI54" s="114"/>
      <c r="NBJ54" s="114"/>
      <c r="NBK54" s="114"/>
      <c r="NBL54" s="114"/>
      <c r="NBM54" s="114"/>
      <c r="NBN54" s="114"/>
      <c r="NBO54" s="114"/>
      <c r="NBP54" s="114"/>
      <c r="NBQ54" s="114"/>
      <c r="NBR54" s="114"/>
      <c r="NBS54" s="114"/>
      <c r="NBT54" s="114"/>
      <c r="NBU54" s="114"/>
      <c r="NBV54" s="114"/>
      <c r="NBW54" s="114"/>
      <c r="NBX54" s="114"/>
      <c r="NBY54" s="114"/>
      <c r="NBZ54" s="114"/>
      <c r="NCA54" s="114"/>
      <c r="NCB54" s="114"/>
      <c r="NCC54" s="114"/>
      <c r="NCD54" s="114"/>
      <c r="NCE54" s="114"/>
      <c r="NCF54" s="114"/>
      <c r="NCG54" s="114"/>
      <c r="NCH54" s="114"/>
      <c r="NCI54" s="114"/>
      <c r="NCJ54" s="114"/>
      <c r="NCK54" s="114"/>
      <c r="NCL54" s="114"/>
      <c r="NCM54" s="114"/>
      <c r="NCN54" s="114"/>
      <c r="NCO54" s="114"/>
      <c r="NCP54" s="114"/>
      <c r="NCQ54" s="114"/>
      <c r="NCR54" s="114"/>
      <c r="NCS54" s="114"/>
      <c r="NCT54" s="114"/>
      <c r="NCU54" s="114"/>
      <c r="NCV54" s="114"/>
      <c r="NCW54" s="114"/>
      <c r="NCX54" s="114"/>
      <c r="NCY54" s="114"/>
      <c r="NCZ54" s="114"/>
      <c r="NDA54" s="114"/>
      <c r="NDB54" s="114"/>
      <c r="NDC54" s="114"/>
      <c r="NDD54" s="114"/>
      <c r="NDE54" s="114"/>
      <c r="NDF54" s="114"/>
      <c r="NDG54" s="114"/>
      <c r="NDH54" s="114"/>
      <c r="NDI54" s="114"/>
      <c r="NDJ54" s="114"/>
      <c r="NDK54" s="114"/>
      <c r="NDL54" s="114"/>
      <c r="NDM54" s="114"/>
      <c r="NDN54" s="114"/>
      <c r="NDO54" s="114"/>
      <c r="NDP54" s="114"/>
      <c r="NDQ54" s="114"/>
      <c r="NDR54" s="114"/>
      <c r="NDS54" s="114"/>
      <c r="NDT54" s="114"/>
      <c r="NDU54" s="114"/>
      <c r="NDV54" s="114"/>
      <c r="NDW54" s="114"/>
      <c r="NDX54" s="114"/>
      <c r="NDY54" s="114"/>
      <c r="NDZ54" s="114"/>
      <c r="NEA54" s="114"/>
      <c r="NEB54" s="114"/>
      <c r="NEC54" s="114"/>
      <c r="NED54" s="114"/>
      <c r="NEE54" s="114"/>
      <c r="NEF54" s="114"/>
      <c r="NEG54" s="114"/>
      <c r="NEH54" s="114"/>
      <c r="NEI54" s="114"/>
      <c r="NEJ54" s="114"/>
      <c r="NEK54" s="114"/>
      <c r="NEL54" s="114"/>
      <c r="NEM54" s="114"/>
      <c r="NEN54" s="114"/>
      <c r="NEO54" s="114"/>
      <c r="NEP54" s="114"/>
      <c r="NEQ54" s="114"/>
      <c r="NER54" s="114"/>
      <c r="NES54" s="114"/>
      <c r="NET54" s="114"/>
      <c r="NEU54" s="114"/>
      <c r="NEV54" s="114"/>
      <c r="NEW54" s="114"/>
      <c r="NEX54" s="114"/>
      <c r="NEY54" s="114"/>
      <c r="NEZ54" s="114"/>
      <c r="NFA54" s="114"/>
      <c r="NFB54" s="114"/>
      <c r="NFC54" s="114"/>
      <c r="NFD54" s="114"/>
      <c r="NFE54" s="114"/>
      <c r="NFF54" s="114"/>
      <c r="NFG54" s="114"/>
      <c r="NFH54" s="114"/>
      <c r="NFI54" s="114"/>
      <c r="NFJ54" s="114"/>
      <c r="NFK54" s="114"/>
      <c r="NFL54" s="114"/>
      <c r="NFM54" s="114"/>
      <c r="NFN54" s="114"/>
      <c r="NFO54" s="114"/>
      <c r="NFP54" s="114"/>
      <c r="NFQ54" s="114"/>
      <c r="NFR54" s="114"/>
      <c r="NFS54" s="114"/>
      <c r="NFT54" s="114"/>
      <c r="NFU54" s="114"/>
      <c r="NFV54" s="114"/>
      <c r="NFW54" s="114"/>
      <c r="NFX54" s="114"/>
      <c r="NFY54" s="114"/>
      <c r="NFZ54" s="114"/>
      <c r="NGA54" s="114"/>
      <c r="NGB54" s="114"/>
      <c r="NGC54" s="114"/>
      <c r="NGD54" s="114"/>
      <c r="NGE54" s="114"/>
      <c r="NGF54" s="114"/>
      <c r="NGG54" s="114"/>
      <c r="NGH54" s="114"/>
      <c r="NGI54" s="114"/>
      <c r="NGJ54" s="114"/>
      <c r="NGK54" s="114"/>
      <c r="NGL54" s="114"/>
      <c r="NGM54" s="114"/>
      <c r="NGN54" s="114"/>
      <c r="NGO54" s="114"/>
      <c r="NGP54" s="114"/>
      <c r="NGQ54" s="114"/>
      <c r="NGR54" s="114"/>
      <c r="NGS54" s="114"/>
      <c r="NGT54" s="114"/>
      <c r="NGU54" s="114"/>
      <c r="NGV54" s="114"/>
      <c r="NGW54" s="114"/>
      <c r="NGX54" s="114"/>
      <c r="NGY54" s="114"/>
      <c r="NGZ54" s="114"/>
      <c r="NHA54" s="114"/>
      <c r="NHB54" s="114"/>
      <c r="NHC54" s="114"/>
      <c r="NHD54" s="114"/>
      <c r="NHE54" s="114"/>
      <c r="NHF54" s="114"/>
      <c r="NHG54" s="114"/>
      <c r="NHH54" s="114"/>
      <c r="NHI54" s="114"/>
      <c r="NHJ54" s="114"/>
      <c r="NHK54" s="114"/>
      <c r="NHL54" s="114"/>
      <c r="NHM54" s="114"/>
      <c r="NHN54" s="114"/>
      <c r="NHO54" s="114"/>
      <c r="NHP54" s="114"/>
      <c r="NHQ54" s="114"/>
      <c r="NHR54" s="114"/>
      <c r="NHS54" s="114"/>
      <c r="NHT54" s="114"/>
      <c r="NHU54" s="114"/>
      <c r="NHV54" s="114"/>
      <c r="NHW54" s="114"/>
      <c r="NHX54" s="114"/>
      <c r="NHY54" s="114"/>
      <c r="NHZ54" s="114"/>
      <c r="NIA54" s="114"/>
      <c r="NIB54" s="114"/>
      <c r="NIC54" s="114"/>
      <c r="NID54" s="114"/>
      <c r="NIE54" s="114"/>
      <c r="NIF54" s="114"/>
      <c r="NIG54" s="114"/>
      <c r="NIH54" s="114"/>
      <c r="NII54" s="114"/>
      <c r="NIJ54" s="114"/>
      <c r="NIK54" s="114"/>
      <c r="NIL54" s="114"/>
      <c r="NIM54" s="114"/>
      <c r="NIN54" s="114"/>
      <c r="NIO54" s="114"/>
      <c r="NIP54" s="114"/>
      <c r="NIQ54" s="114"/>
      <c r="NIR54" s="114"/>
      <c r="NIS54" s="114"/>
      <c r="NIT54" s="114"/>
      <c r="NIU54" s="114"/>
      <c r="NIV54" s="114"/>
      <c r="NIW54" s="114"/>
      <c r="NIX54" s="114"/>
      <c r="NIY54" s="114"/>
      <c r="NIZ54" s="114"/>
      <c r="NJA54" s="114"/>
      <c r="NJB54" s="114"/>
      <c r="NJC54" s="114"/>
      <c r="NJD54" s="114"/>
      <c r="NJE54" s="114"/>
      <c r="NJF54" s="114"/>
      <c r="NJG54" s="114"/>
      <c r="NJH54" s="114"/>
      <c r="NJI54" s="114"/>
      <c r="NJJ54" s="114"/>
      <c r="NJK54" s="114"/>
      <c r="NJL54" s="114"/>
      <c r="NJM54" s="114"/>
      <c r="NJN54" s="114"/>
      <c r="NJO54" s="114"/>
      <c r="NJP54" s="114"/>
      <c r="NJQ54" s="114"/>
      <c r="NJR54" s="114"/>
      <c r="NJS54" s="114"/>
      <c r="NJT54" s="114"/>
      <c r="NJU54" s="114"/>
      <c r="NJV54" s="114"/>
      <c r="NJW54" s="114"/>
      <c r="NJX54" s="114"/>
      <c r="NJY54" s="114"/>
      <c r="NJZ54" s="114"/>
      <c r="NKA54" s="114"/>
      <c r="NKB54" s="114"/>
      <c r="NKC54" s="114"/>
      <c r="NKD54" s="114"/>
      <c r="NKE54" s="114"/>
      <c r="NKF54" s="114"/>
      <c r="NKG54" s="114"/>
      <c r="NKH54" s="114"/>
      <c r="NKI54" s="114"/>
      <c r="NKJ54" s="114"/>
      <c r="NKK54" s="114"/>
      <c r="NKL54" s="114"/>
      <c r="NKM54" s="114"/>
      <c r="NKN54" s="114"/>
      <c r="NKO54" s="114"/>
      <c r="NKP54" s="114"/>
      <c r="NKQ54" s="114"/>
      <c r="NKR54" s="114"/>
      <c r="NKS54" s="114"/>
      <c r="NKT54" s="114"/>
      <c r="NKU54" s="114"/>
      <c r="NKV54" s="114"/>
      <c r="NKW54" s="114"/>
      <c r="NKX54" s="114"/>
      <c r="NKY54" s="114"/>
      <c r="NKZ54" s="114"/>
      <c r="NLA54" s="114"/>
      <c r="NLB54" s="114"/>
      <c r="NLC54" s="114"/>
      <c r="NLD54" s="114"/>
      <c r="NLE54" s="114"/>
      <c r="NLF54" s="114"/>
      <c r="NLG54" s="114"/>
      <c r="NLH54" s="114"/>
      <c r="NLI54" s="114"/>
      <c r="NLJ54" s="114"/>
      <c r="NLK54" s="114"/>
      <c r="NLL54" s="114"/>
      <c r="NLM54" s="114"/>
      <c r="NLN54" s="114"/>
      <c r="NLO54" s="114"/>
      <c r="NLP54" s="114"/>
      <c r="NLQ54" s="114"/>
      <c r="NLR54" s="114"/>
      <c r="NLS54" s="114"/>
      <c r="NLT54" s="114"/>
      <c r="NLU54" s="114"/>
      <c r="NLV54" s="114"/>
      <c r="NLW54" s="114"/>
      <c r="NLX54" s="114"/>
      <c r="NLY54" s="114"/>
      <c r="NLZ54" s="114"/>
      <c r="NMA54" s="114"/>
      <c r="NMB54" s="114"/>
      <c r="NMC54" s="114"/>
      <c r="NMD54" s="114"/>
      <c r="NME54" s="114"/>
      <c r="NMF54" s="114"/>
      <c r="NMG54" s="114"/>
      <c r="NMH54" s="114"/>
      <c r="NMI54" s="114"/>
      <c r="NMJ54" s="114"/>
      <c r="NMK54" s="114"/>
      <c r="NML54" s="114"/>
      <c r="NMM54" s="114"/>
      <c r="NMN54" s="114"/>
      <c r="NMO54" s="114"/>
      <c r="NMP54" s="114"/>
      <c r="NMQ54" s="114"/>
      <c r="NMR54" s="114"/>
      <c r="NMS54" s="114"/>
      <c r="NMT54" s="114"/>
      <c r="NMU54" s="114"/>
      <c r="NMV54" s="114"/>
      <c r="NMW54" s="114"/>
      <c r="NMX54" s="114"/>
      <c r="NMY54" s="114"/>
      <c r="NMZ54" s="114"/>
      <c r="NNA54" s="114"/>
      <c r="NNB54" s="114"/>
      <c r="NNC54" s="114"/>
      <c r="NND54" s="114"/>
      <c r="NNE54" s="114"/>
      <c r="NNF54" s="114"/>
      <c r="NNG54" s="114"/>
      <c r="NNH54" s="114"/>
      <c r="NNI54" s="114"/>
      <c r="NNJ54" s="114"/>
      <c r="NNK54" s="114"/>
      <c r="NNL54" s="114"/>
      <c r="NNM54" s="114"/>
      <c r="NNN54" s="114"/>
      <c r="NNO54" s="114"/>
      <c r="NNP54" s="114"/>
      <c r="NNQ54" s="114"/>
      <c r="NNR54" s="114"/>
      <c r="NNS54" s="114"/>
      <c r="NNT54" s="114"/>
      <c r="NNU54" s="114"/>
      <c r="NNV54" s="114"/>
      <c r="NNW54" s="114"/>
      <c r="NNX54" s="114"/>
      <c r="NNY54" s="114"/>
      <c r="NNZ54" s="114"/>
      <c r="NOA54" s="114"/>
      <c r="NOB54" s="114"/>
      <c r="NOC54" s="114"/>
      <c r="NOD54" s="114"/>
      <c r="NOE54" s="114"/>
      <c r="NOF54" s="114"/>
      <c r="NOG54" s="114"/>
      <c r="NOH54" s="114"/>
      <c r="NOI54" s="114"/>
      <c r="NOJ54" s="114"/>
      <c r="NOK54" s="114"/>
      <c r="NOL54" s="114"/>
      <c r="NOM54" s="114"/>
      <c r="NON54" s="114"/>
      <c r="NOO54" s="114"/>
      <c r="NOP54" s="114"/>
      <c r="NOQ54" s="114"/>
      <c r="NOR54" s="114"/>
      <c r="NOS54" s="114"/>
      <c r="NOT54" s="114"/>
      <c r="NOU54" s="114"/>
      <c r="NOV54" s="114"/>
      <c r="NOW54" s="114"/>
      <c r="NOX54" s="114"/>
      <c r="NOY54" s="114"/>
      <c r="NOZ54" s="114"/>
      <c r="NPA54" s="114"/>
      <c r="NPB54" s="114"/>
      <c r="NPC54" s="114"/>
      <c r="NPD54" s="114"/>
      <c r="NPE54" s="114"/>
      <c r="NPF54" s="114"/>
      <c r="NPG54" s="114"/>
      <c r="NPH54" s="114"/>
      <c r="NPI54" s="114"/>
      <c r="NPJ54" s="114"/>
      <c r="NPK54" s="114"/>
      <c r="NPL54" s="114"/>
      <c r="NPM54" s="114"/>
      <c r="NPN54" s="114"/>
      <c r="NPO54" s="114"/>
      <c r="NPP54" s="114"/>
      <c r="NPQ54" s="114"/>
      <c r="NPR54" s="114"/>
      <c r="NPS54" s="114"/>
      <c r="NPT54" s="114"/>
      <c r="NPU54" s="114"/>
      <c r="NPV54" s="114"/>
      <c r="NPW54" s="114"/>
      <c r="NPX54" s="114"/>
      <c r="NPY54" s="114"/>
      <c r="NPZ54" s="114"/>
      <c r="NQA54" s="114"/>
      <c r="NQB54" s="114"/>
      <c r="NQC54" s="114"/>
      <c r="NQD54" s="114"/>
      <c r="NQE54" s="114"/>
      <c r="NQF54" s="114"/>
      <c r="NQG54" s="114"/>
      <c r="NQH54" s="114"/>
      <c r="NQI54" s="114"/>
      <c r="NQJ54" s="114"/>
      <c r="NQK54" s="114"/>
      <c r="NQL54" s="114"/>
      <c r="NQM54" s="114"/>
      <c r="NQN54" s="114"/>
      <c r="NQO54" s="114"/>
      <c r="NQP54" s="114"/>
      <c r="NQQ54" s="114"/>
      <c r="NQR54" s="114"/>
      <c r="NQS54" s="114"/>
      <c r="NQT54" s="114"/>
      <c r="NQU54" s="114"/>
      <c r="NQV54" s="114"/>
      <c r="NQW54" s="114"/>
      <c r="NQX54" s="114"/>
      <c r="NQY54" s="114"/>
      <c r="NQZ54" s="114"/>
      <c r="NRA54" s="114"/>
      <c r="NRB54" s="114"/>
      <c r="NRC54" s="114"/>
      <c r="NRD54" s="114"/>
      <c r="NRE54" s="114"/>
      <c r="NRF54" s="114"/>
      <c r="NRG54" s="114"/>
      <c r="NRH54" s="114"/>
      <c r="NRI54" s="114"/>
      <c r="NRJ54" s="114"/>
      <c r="NRK54" s="114"/>
      <c r="NRL54" s="114"/>
      <c r="NRM54" s="114"/>
      <c r="NRN54" s="114"/>
      <c r="NRO54" s="114"/>
      <c r="NRP54" s="114"/>
      <c r="NRQ54" s="114"/>
      <c r="NRR54" s="114"/>
      <c r="NRS54" s="114"/>
      <c r="NRT54" s="114"/>
      <c r="NRU54" s="114"/>
      <c r="NRV54" s="114"/>
      <c r="NRW54" s="114"/>
      <c r="NRX54" s="114"/>
      <c r="NRY54" s="114"/>
      <c r="NRZ54" s="114"/>
      <c r="NSA54" s="114"/>
      <c r="NSB54" s="114"/>
      <c r="NSC54" s="114"/>
      <c r="NSD54" s="114"/>
      <c r="NSE54" s="114"/>
      <c r="NSF54" s="114"/>
      <c r="NSG54" s="114"/>
      <c r="NSH54" s="114"/>
      <c r="NSI54" s="114"/>
      <c r="NSJ54" s="114"/>
      <c r="NSK54" s="114"/>
      <c r="NSL54" s="114"/>
      <c r="NSM54" s="114"/>
      <c r="NSN54" s="114"/>
      <c r="NSO54" s="114"/>
      <c r="NSP54" s="114"/>
      <c r="NSQ54" s="114"/>
      <c r="NSR54" s="114"/>
      <c r="NSS54" s="114"/>
      <c r="NST54" s="114"/>
      <c r="NSU54" s="114"/>
      <c r="NSV54" s="114"/>
      <c r="NSW54" s="114"/>
      <c r="NSX54" s="114"/>
      <c r="NSY54" s="114"/>
      <c r="NSZ54" s="114"/>
      <c r="NTA54" s="114"/>
      <c r="NTB54" s="114"/>
      <c r="NTC54" s="114"/>
      <c r="NTD54" s="114"/>
      <c r="NTE54" s="114"/>
      <c r="NTF54" s="114"/>
      <c r="NTG54" s="114"/>
      <c r="NTH54" s="114"/>
      <c r="NTI54" s="114"/>
      <c r="NTJ54" s="114"/>
      <c r="NTK54" s="114"/>
      <c r="NTL54" s="114"/>
      <c r="NTM54" s="114"/>
      <c r="NTN54" s="114"/>
      <c r="NTO54" s="114"/>
      <c r="NTP54" s="114"/>
      <c r="NTQ54" s="114"/>
      <c r="NTR54" s="114"/>
      <c r="NTS54" s="114"/>
      <c r="NTT54" s="114"/>
      <c r="NTU54" s="114"/>
      <c r="NTV54" s="114"/>
      <c r="NTW54" s="114"/>
      <c r="NTX54" s="114"/>
      <c r="NTY54" s="114"/>
      <c r="NTZ54" s="114"/>
      <c r="NUA54" s="114"/>
      <c r="NUB54" s="114"/>
      <c r="NUC54" s="114"/>
      <c r="NUD54" s="114"/>
      <c r="NUE54" s="114"/>
      <c r="NUF54" s="114"/>
      <c r="NUG54" s="114"/>
      <c r="NUH54" s="114"/>
      <c r="NUI54" s="114"/>
      <c r="NUJ54" s="114"/>
      <c r="NUK54" s="114"/>
      <c r="NUL54" s="114"/>
      <c r="NUM54" s="114"/>
      <c r="NUN54" s="114"/>
      <c r="NUO54" s="114"/>
      <c r="NUP54" s="114"/>
      <c r="NUQ54" s="114"/>
      <c r="NUR54" s="114"/>
      <c r="NUS54" s="114"/>
      <c r="NUT54" s="114"/>
      <c r="NUU54" s="114"/>
      <c r="NUV54" s="114"/>
      <c r="NUW54" s="114"/>
      <c r="NUX54" s="114"/>
      <c r="NUY54" s="114"/>
      <c r="NUZ54" s="114"/>
      <c r="NVA54" s="114"/>
      <c r="NVB54" s="114"/>
      <c r="NVC54" s="114"/>
      <c r="NVD54" s="114"/>
      <c r="NVE54" s="114"/>
      <c r="NVF54" s="114"/>
      <c r="NVG54" s="114"/>
      <c r="NVH54" s="114"/>
      <c r="NVI54" s="114"/>
      <c r="NVJ54" s="114"/>
      <c r="NVK54" s="114"/>
      <c r="NVL54" s="114"/>
      <c r="NVM54" s="114"/>
      <c r="NVN54" s="114"/>
      <c r="NVO54" s="114"/>
      <c r="NVP54" s="114"/>
      <c r="NVQ54" s="114"/>
      <c r="NVR54" s="114"/>
      <c r="NVS54" s="114"/>
      <c r="NVT54" s="114"/>
      <c r="NVU54" s="114"/>
      <c r="NVV54" s="114"/>
      <c r="NVW54" s="114"/>
      <c r="NVX54" s="114"/>
      <c r="NVY54" s="114"/>
      <c r="NVZ54" s="114"/>
      <c r="NWA54" s="114"/>
      <c r="NWB54" s="114"/>
      <c r="NWC54" s="114"/>
      <c r="NWD54" s="114"/>
      <c r="NWE54" s="114"/>
      <c r="NWF54" s="114"/>
      <c r="NWG54" s="114"/>
      <c r="NWH54" s="114"/>
      <c r="NWI54" s="114"/>
      <c r="NWJ54" s="114"/>
      <c r="NWK54" s="114"/>
      <c r="NWL54" s="114"/>
      <c r="NWM54" s="114"/>
      <c r="NWN54" s="114"/>
      <c r="NWO54" s="114"/>
      <c r="NWP54" s="114"/>
      <c r="NWQ54" s="114"/>
      <c r="NWR54" s="114"/>
      <c r="NWS54" s="114"/>
      <c r="NWT54" s="114"/>
      <c r="NWU54" s="114"/>
      <c r="NWV54" s="114"/>
      <c r="NWW54" s="114"/>
      <c r="NWX54" s="114"/>
      <c r="NWY54" s="114"/>
      <c r="NWZ54" s="114"/>
      <c r="NXA54" s="114"/>
      <c r="NXB54" s="114"/>
      <c r="NXC54" s="114"/>
      <c r="NXD54" s="114"/>
      <c r="NXE54" s="114"/>
      <c r="NXF54" s="114"/>
      <c r="NXG54" s="114"/>
      <c r="NXH54" s="114"/>
      <c r="NXI54" s="114"/>
      <c r="NXJ54" s="114"/>
      <c r="NXK54" s="114"/>
      <c r="NXL54" s="114"/>
      <c r="NXM54" s="114"/>
      <c r="NXN54" s="114"/>
      <c r="NXO54" s="114"/>
      <c r="NXP54" s="114"/>
      <c r="NXQ54" s="114"/>
      <c r="NXR54" s="114"/>
      <c r="NXS54" s="114"/>
      <c r="NXT54" s="114"/>
      <c r="NXU54" s="114"/>
      <c r="NXV54" s="114"/>
      <c r="NXW54" s="114"/>
      <c r="NXX54" s="114"/>
      <c r="NXY54" s="114"/>
      <c r="NXZ54" s="114"/>
      <c r="NYA54" s="114"/>
      <c r="NYB54" s="114"/>
      <c r="NYC54" s="114"/>
      <c r="NYD54" s="114"/>
      <c r="NYE54" s="114"/>
      <c r="NYF54" s="114"/>
      <c r="NYG54" s="114"/>
      <c r="NYH54" s="114"/>
      <c r="NYI54" s="114"/>
      <c r="NYJ54" s="114"/>
      <c r="NYK54" s="114"/>
      <c r="NYL54" s="114"/>
      <c r="NYM54" s="114"/>
      <c r="NYN54" s="114"/>
      <c r="NYO54" s="114"/>
      <c r="NYP54" s="114"/>
      <c r="NYQ54" s="114"/>
      <c r="NYR54" s="114"/>
      <c r="NYS54" s="114"/>
      <c r="NYT54" s="114"/>
      <c r="NYU54" s="114"/>
      <c r="NYV54" s="114"/>
      <c r="NYW54" s="114"/>
      <c r="NYX54" s="114"/>
      <c r="NYY54" s="114"/>
      <c r="NYZ54" s="114"/>
      <c r="NZA54" s="114"/>
      <c r="NZB54" s="114"/>
      <c r="NZC54" s="114"/>
      <c r="NZD54" s="114"/>
      <c r="NZE54" s="114"/>
      <c r="NZF54" s="114"/>
      <c r="NZG54" s="114"/>
      <c r="NZH54" s="114"/>
      <c r="NZI54" s="114"/>
      <c r="NZJ54" s="114"/>
      <c r="NZK54" s="114"/>
      <c r="NZL54" s="114"/>
      <c r="NZM54" s="114"/>
      <c r="NZN54" s="114"/>
      <c r="NZO54" s="114"/>
      <c r="NZP54" s="114"/>
      <c r="NZQ54" s="114"/>
      <c r="NZR54" s="114"/>
      <c r="NZS54" s="114"/>
      <c r="NZT54" s="114"/>
      <c r="NZU54" s="114"/>
      <c r="NZV54" s="114"/>
      <c r="NZW54" s="114"/>
      <c r="NZX54" s="114"/>
      <c r="NZY54" s="114"/>
      <c r="NZZ54" s="114"/>
      <c r="OAA54" s="114"/>
      <c r="OAB54" s="114"/>
      <c r="OAC54" s="114"/>
      <c r="OAD54" s="114"/>
      <c r="OAE54" s="114"/>
      <c r="OAF54" s="114"/>
      <c r="OAG54" s="114"/>
      <c r="OAH54" s="114"/>
      <c r="OAI54" s="114"/>
      <c r="OAJ54" s="114"/>
      <c r="OAK54" s="114"/>
      <c r="OAL54" s="114"/>
      <c r="OAM54" s="114"/>
      <c r="OAN54" s="114"/>
      <c r="OAO54" s="114"/>
      <c r="OAP54" s="114"/>
      <c r="OAQ54" s="114"/>
      <c r="OAR54" s="114"/>
      <c r="OAS54" s="114"/>
      <c r="OAT54" s="114"/>
      <c r="OAU54" s="114"/>
      <c r="OAV54" s="114"/>
      <c r="OAW54" s="114"/>
      <c r="OAX54" s="114"/>
      <c r="OAY54" s="114"/>
      <c r="OAZ54" s="114"/>
      <c r="OBA54" s="114"/>
      <c r="OBB54" s="114"/>
      <c r="OBC54" s="114"/>
      <c r="OBD54" s="114"/>
      <c r="OBE54" s="114"/>
      <c r="OBF54" s="114"/>
      <c r="OBG54" s="114"/>
      <c r="OBH54" s="114"/>
      <c r="OBI54" s="114"/>
      <c r="OBJ54" s="114"/>
      <c r="OBK54" s="114"/>
      <c r="OBL54" s="114"/>
      <c r="OBM54" s="114"/>
      <c r="OBN54" s="114"/>
      <c r="OBO54" s="114"/>
      <c r="OBP54" s="114"/>
      <c r="OBQ54" s="114"/>
      <c r="OBR54" s="114"/>
      <c r="OBS54" s="114"/>
      <c r="OBT54" s="114"/>
      <c r="OBU54" s="114"/>
      <c r="OBV54" s="114"/>
      <c r="OBW54" s="114"/>
      <c r="OBX54" s="114"/>
      <c r="OBY54" s="114"/>
      <c r="OBZ54" s="114"/>
      <c r="OCA54" s="114"/>
      <c r="OCB54" s="114"/>
      <c r="OCC54" s="114"/>
      <c r="OCD54" s="114"/>
      <c r="OCE54" s="114"/>
      <c r="OCF54" s="114"/>
      <c r="OCG54" s="114"/>
      <c r="OCH54" s="114"/>
      <c r="OCI54" s="114"/>
      <c r="OCJ54" s="114"/>
      <c r="OCK54" s="114"/>
      <c r="OCL54" s="114"/>
      <c r="OCM54" s="114"/>
      <c r="OCN54" s="114"/>
      <c r="OCO54" s="114"/>
      <c r="OCP54" s="114"/>
      <c r="OCQ54" s="114"/>
      <c r="OCR54" s="114"/>
      <c r="OCS54" s="114"/>
      <c r="OCT54" s="114"/>
      <c r="OCU54" s="114"/>
      <c r="OCV54" s="114"/>
      <c r="OCW54" s="114"/>
      <c r="OCX54" s="114"/>
      <c r="OCY54" s="114"/>
      <c r="OCZ54" s="114"/>
      <c r="ODA54" s="114"/>
      <c r="ODB54" s="114"/>
      <c r="ODC54" s="114"/>
      <c r="ODD54" s="114"/>
      <c r="ODE54" s="114"/>
      <c r="ODF54" s="114"/>
      <c r="ODG54" s="114"/>
      <c r="ODH54" s="114"/>
      <c r="ODI54" s="114"/>
      <c r="ODJ54" s="114"/>
      <c r="ODK54" s="114"/>
      <c r="ODL54" s="114"/>
      <c r="ODM54" s="114"/>
      <c r="ODN54" s="114"/>
      <c r="ODO54" s="114"/>
      <c r="ODP54" s="114"/>
      <c r="ODQ54" s="114"/>
      <c r="ODR54" s="114"/>
      <c r="ODS54" s="114"/>
      <c r="ODT54" s="114"/>
      <c r="ODU54" s="114"/>
      <c r="ODV54" s="114"/>
      <c r="ODW54" s="114"/>
      <c r="ODX54" s="114"/>
      <c r="ODY54" s="114"/>
      <c r="ODZ54" s="114"/>
      <c r="OEA54" s="114"/>
      <c r="OEB54" s="114"/>
      <c r="OEC54" s="114"/>
      <c r="OED54" s="114"/>
      <c r="OEE54" s="114"/>
      <c r="OEF54" s="114"/>
      <c r="OEG54" s="114"/>
      <c r="OEH54" s="114"/>
      <c r="OEI54" s="114"/>
      <c r="OEJ54" s="114"/>
      <c r="OEK54" s="114"/>
      <c r="OEL54" s="114"/>
      <c r="OEM54" s="114"/>
      <c r="OEN54" s="114"/>
      <c r="OEO54" s="114"/>
      <c r="OEP54" s="114"/>
      <c r="OEQ54" s="114"/>
      <c r="OER54" s="114"/>
      <c r="OES54" s="114"/>
      <c r="OET54" s="114"/>
      <c r="OEU54" s="114"/>
      <c r="OEV54" s="114"/>
      <c r="OEW54" s="114"/>
      <c r="OEX54" s="114"/>
      <c r="OEY54" s="114"/>
      <c r="OEZ54" s="114"/>
      <c r="OFA54" s="114"/>
      <c r="OFB54" s="114"/>
      <c r="OFC54" s="114"/>
      <c r="OFD54" s="114"/>
      <c r="OFE54" s="114"/>
      <c r="OFF54" s="114"/>
      <c r="OFG54" s="114"/>
      <c r="OFH54" s="114"/>
      <c r="OFI54" s="114"/>
      <c r="OFJ54" s="114"/>
      <c r="OFK54" s="114"/>
      <c r="OFL54" s="114"/>
      <c r="OFM54" s="114"/>
      <c r="OFN54" s="114"/>
      <c r="OFO54" s="114"/>
      <c r="OFP54" s="114"/>
      <c r="OFQ54" s="114"/>
      <c r="OFR54" s="114"/>
      <c r="OFS54" s="114"/>
      <c r="OFT54" s="114"/>
      <c r="OFU54" s="114"/>
      <c r="OFV54" s="114"/>
      <c r="OFW54" s="114"/>
      <c r="OFX54" s="114"/>
      <c r="OFY54" s="114"/>
      <c r="OFZ54" s="114"/>
      <c r="OGA54" s="114"/>
      <c r="OGB54" s="114"/>
      <c r="OGC54" s="114"/>
      <c r="OGD54" s="114"/>
      <c r="OGE54" s="114"/>
      <c r="OGF54" s="114"/>
      <c r="OGG54" s="114"/>
      <c r="OGH54" s="114"/>
      <c r="OGI54" s="114"/>
      <c r="OGJ54" s="114"/>
      <c r="OGK54" s="114"/>
      <c r="OGL54" s="114"/>
      <c r="OGM54" s="114"/>
      <c r="OGN54" s="114"/>
      <c r="OGO54" s="114"/>
      <c r="OGP54" s="114"/>
      <c r="OGQ54" s="114"/>
      <c r="OGR54" s="114"/>
      <c r="OGS54" s="114"/>
      <c r="OGT54" s="114"/>
      <c r="OGU54" s="114"/>
      <c r="OGV54" s="114"/>
      <c r="OGW54" s="114"/>
      <c r="OGX54" s="114"/>
      <c r="OGY54" s="114"/>
      <c r="OGZ54" s="114"/>
      <c r="OHA54" s="114"/>
      <c r="OHB54" s="114"/>
      <c r="OHC54" s="114"/>
      <c r="OHD54" s="114"/>
      <c r="OHE54" s="114"/>
      <c r="OHF54" s="114"/>
      <c r="OHG54" s="114"/>
      <c r="OHH54" s="114"/>
      <c r="OHI54" s="114"/>
      <c r="OHJ54" s="114"/>
      <c r="OHK54" s="114"/>
      <c r="OHL54" s="114"/>
      <c r="OHM54" s="114"/>
      <c r="OHN54" s="114"/>
      <c r="OHO54" s="114"/>
      <c r="OHP54" s="114"/>
      <c r="OHQ54" s="114"/>
      <c r="OHR54" s="114"/>
      <c r="OHS54" s="114"/>
      <c r="OHT54" s="114"/>
      <c r="OHU54" s="114"/>
      <c r="OHV54" s="114"/>
      <c r="OHW54" s="114"/>
      <c r="OHX54" s="114"/>
      <c r="OHY54" s="114"/>
      <c r="OHZ54" s="114"/>
      <c r="OIA54" s="114"/>
      <c r="OIB54" s="114"/>
      <c r="OIC54" s="114"/>
      <c r="OID54" s="114"/>
      <c r="OIE54" s="114"/>
      <c r="OIF54" s="114"/>
      <c r="OIG54" s="114"/>
      <c r="OIH54" s="114"/>
      <c r="OII54" s="114"/>
      <c r="OIJ54" s="114"/>
      <c r="OIK54" s="114"/>
      <c r="OIL54" s="114"/>
      <c r="OIM54" s="114"/>
      <c r="OIN54" s="114"/>
      <c r="OIO54" s="114"/>
      <c r="OIP54" s="114"/>
      <c r="OIQ54" s="114"/>
      <c r="OIR54" s="114"/>
      <c r="OIS54" s="114"/>
      <c r="OIT54" s="114"/>
      <c r="OIU54" s="114"/>
      <c r="OIV54" s="114"/>
      <c r="OIW54" s="114"/>
      <c r="OIX54" s="114"/>
      <c r="OIY54" s="114"/>
      <c r="OIZ54" s="114"/>
      <c r="OJA54" s="114"/>
      <c r="OJB54" s="114"/>
      <c r="OJC54" s="114"/>
      <c r="OJD54" s="114"/>
      <c r="OJE54" s="114"/>
      <c r="OJF54" s="114"/>
      <c r="OJG54" s="114"/>
      <c r="OJH54" s="114"/>
      <c r="OJI54" s="114"/>
      <c r="OJJ54" s="114"/>
      <c r="OJK54" s="114"/>
      <c r="OJL54" s="114"/>
      <c r="OJM54" s="114"/>
      <c r="OJN54" s="114"/>
      <c r="OJO54" s="114"/>
      <c r="OJP54" s="114"/>
      <c r="OJQ54" s="114"/>
      <c r="OJR54" s="114"/>
      <c r="OJS54" s="114"/>
      <c r="OJT54" s="114"/>
      <c r="OJU54" s="114"/>
      <c r="OJV54" s="114"/>
      <c r="OJW54" s="114"/>
      <c r="OJX54" s="114"/>
      <c r="OJY54" s="114"/>
      <c r="OJZ54" s="114"/>
      <c r="OKA54" s="114"/>
      <c r="OKB54" s="114"/>
      <c r="OKC54" s="114"/>
      <c r="OKD54" s="114"/>
      <c r="OKE54" s="114"/>
      <c r="OKF54" s="114"/>
      <c r="OKG54" s="114"/>
      <c r="OKH54" s="114"/>
      <c r="OKI54" s="114"/>
      <c r="OKJ54" s="114"/>
      <c r="OKK54" s="114"/>
      <c r="OKL54" s="114"/>
      <c r="OKM54" s="114"/>
      <c r="OKN54" s="114"/>
      <c r="OKO54" s="114"/>
      <c r="OKP54" s="114"/>
      <c r="OKQ54" s="114"/>
      <c r="OKR54" s="114"/>
      <c r="OKS54" s="114"/>
      <c r="OKT54" s="114"/>
      <c r="OKU54" s="114"/>
      <c r="OKV54" s="114"/>
      <c r="OKW54" s="114"/>
      <c r="OKX54" s="114"/>
      <c r="OKY54" s="114"/>
      <c r="OKZ54" s="114"/>
      <c r="OLA54" s="114"/>
      <c r="OLB54" s="114"/>
      <c r="OLC54" s="114"/>
      <c r="OLD54" s="114"/>
      <c r="OLE54" s="114"/>
      <c r="OLF54" s="114"/>
      <c r="OLG54" s="114"/>
      <c r="OLH54" s="114"/>
      <c r="OLI54" s="114"/>
      <c r="OLJ54" s="114"/>
      <c r="OLK54" s="114"/>
      <c r="OLL54" s="114"/>
      <c r="OLM54" s="114"/>
      <c r="OLN54" s="114"/>
      <c r="OLO54" s="114"/>
      <c r="OLP54" s="114"/>
      <c r="OLQ54" s="114"/>
      <c r="OLR54" s="114"/>
      <c r="OLS54" s="114"/>
      <c r="OLT54" s="114"/>
      <c r="OLU54" s="114"/>
      <c r="OLV54" s="114"/>
      <c r="OLW54" s="114"/>
      <c r="OLX54" s="114"/>
      <c r="OLY54" s="114"/>
      <c r="OLZ54" s="114"/>
      <c r="OMA54" s="114"/>
      <c r="OMB54" s="114"/>
      <c r="OMC54" s="114"/>
      <c r="OMD54" s="114"/>
      <c r="OME54" s="114"/>
      <c r="OMF54" s="114"/>
      <c r="OMG54" s="114"/>
      <c r="OMH54" s="114"/>
      <c r="OMI54" s="114"/>
      <c r="OMJ54" s="114"/>
      <c r="OMK54" s="114"/>
      <c r="OML54" s="114"/>
      <c r="OMM54" s="114"/>
      <c r="OMN54" s="114"/>
      <c r="OMO54" s="114"/>
      <c r="OMP54" s="114"/>
      <c r="OMQ54" s="114"/>
      <c r="OMR54" s="114"/>
      <c r="OMS54" s="114"/>
      <c r="OMT54" s="114"/>
      <c r="OMU54" s="114"/>
      <c r="OMV54" s="114"/>
      <c r="OMW54" s="114"/>
      <c r="OMX54" s="114"/>
      <c r="OMY54" s="114"/>
      <c r="OMZ54" s="114"/>
      <c r="ONA54" s="114"/>
      <c r="ONB54" s="114"/>
      <c r="ONC54" s="114"/>
      <c r="OND54" s="114"/>
      <c r="ONE54" s="114"/>
      <c r="ONF54" s="114"/>
      <c r="ONG54" s="114"/>
      <c r="ONH54" s="114"/>
      <c r="ONI54" s="114"/>
      <c r="ONJ54" s="114"/>
      <c r="ONK54" s="114"/>
      <c r="ONL54" s="114"/>
      <c r="ONM54" s="114"/>
      <c r="ONN54" s="114"/>
      <c r="ONO54" s="114"/>
      <c r="ONP54" s="114"/>
      <c r="ONQ54" s="114"/>
      <c r="ONR54" s="114"/>
      <c r="ONS54" s="114"/>
      <c r="ONT54" s="114"/>
      <c r="ONU54" s="114"/>
      <c r="ONV54" s="114"/>
      <c r="ONW54" s="114"/>
      <c r="ONX54" s="114"/>
      <c r="ONY54" s="114"/>
      <c r="ONZ54" s="114"/>
      <c r="OOA54" s="114"/>
      <c r="OOB54" s="114"/>
      <c r="OOC54" s="114"/>
      <c r="OOD54" s="114"/>
      <c r="OOE54" s="114"/>
      <c r="OOF54" s="114"/>
      <c r="OOG54" s="114"/>
      <c r="OOH54" s="114"/>
      <c r="OOI54" s="114"/>
      <c r="OOJ54" s="114"/>
      <c r="OOK54" s="114"/>
      <c r="OOL54" s="114"/>
      <c r="OOM54" s="114"/>
      <c r="OON54" s="114"/>
      <c r="OOO54" s="114"/>
      <c r="OOP54" s="114"/>
      <c r="OOQ54" s="114"/>
      <c r="OOR54" s="114"/>
      <c r="OOS54" s="114"/>
      <c r="OOT54" s="114"/>
      <c r="OOU54" s="114"/>
      <c r="OOV54" s="114"/>
      <c r="OOW54" s="114"/>
      <c r="OOX54" s="114"/>
      <c r="OOY54" s="114"/>
      <c r="OOZ54" s="114"/>
      <c r="OPA54" s="114"/>
      <c r="OPB54" s="114"/>
      <c r="OPC54" s="114"/>
      <c r="OPD54" s="114"/>
      <c r="OPE54" s="114"/>
      <c r="OPF54" s="114"/>
      <c r="OPG54" s="114"/>
      <c r="OPH54" s="114"/>
      <c r="OPI54" s="114"/>
      <c r="OPJ54" s="114"/>
      <c r="OPK54" s="114"/>
      <c r="OPL54" s="114"/>
      <c r="OPM54" s="114"/>
      <c r="OPN54" s="114"/>
      <c r="OPO54" s="114"/>
      <c r="OPP54" s="114"/>
      <c r="OPQ54" s="114"/>
      <c r="OPR54" s="114"/>
      <c r="OPS54" s="114"/>
      <c r="OPT54" s="114"/>
      <c r="OPU54" s="114"/>
      <c r="OPV54" s="114"/>
      <c r="OPW54" s="114"/>
      <c r="OPX54" s="114"/>
      <c r="OPY54" s="114"/>
      <c r="OPZ54" s="114"/>
      <c r="OQA54" s="114"/>
      <c r="OQB54" s="114"/>
      <c r="OQC54" s="114"/>
      <c r="OQD54" s="114"/>
      <c r="OQE54" s="114"/>
      <c r="OQF54" s="114"/>
      <c r="OQG54" s="114"/>
      <c r="OQH54" s="114"/>
      <c r="OQI54" s="114"/>
      <c r="OQJ54" s="114"/>
      <c r="OQK54" s="114"/>
      <c r="OQL54" s="114"/>
      <c r="OQM54" s="114"/>
      <c r="OQN54" s="114"/>
      <c r="OQO54" s="114"/>
      <c r="OQP54" s="114"/>
      <c r="OQQ54" s="114"/>
      <c r="OQR54" s="114"/>
      <c r="OQS54" s="114"/>
      <c r="OQT54" s="114"/>
      <c r="OQU54" s="114"/>
      <c r="OQV54" s="114"/>
      <c r="OQW54" s="114"/>
      <c r="OQX54" s="114"/>
      <c r="OQY54" s="114"/>
      <c r="OQZ54" s="114"/>
      <c r="ORA54" s="114"/>
      <c r="ORB54" s="114"/>
      <c r="ORC54" s="114"/>
      <c r="ORD54" s="114"/>
      <c r="ORE54" s="114"/>
      <c r="ORF54" s="114"/>
      <c r="ORG54" s="114"/>
      <c r="ORH54" s="114"/>
      <c r="ORI54" s="114"/>
      <c r="ORJ54" s="114"/>
      <c r="ORK54" s="114"/>
      <c r="ORL54" s="114"/>
      <c r="ORM54" s="114"/>
      <c r="ORN54" s="114"/>
      <c r="ORO54" s="114"/>
      <c r="ORP54" s="114"/>
      <c r="ORQ54" s="114"/>
      <c r="ORR54" s="114"/>
      <c r="ORS54" s="114"/>
      <c r="ORT54" s="114"/>
      <c r="ORU54" s="114"/>
      <c r="ORV54" s="114"/>
      <c r="ORW54" s="114"/>
      <c r="ORX54" s="114"/>
      <c r="ORY54" s="114"/>
      <c r="ORZ54" s="114"/>
      <c r="OSA54" s="114"/>
      <c r="OSB54" s="114"/>
      <c r="OSC54" s="114"/>
      <c r="OSD54" s="114"/>
      <c r="OSE54" s="114"/>
      <c r="OSF54" s="114"/>
      <c r="OSG54" s="114"/>
      <c r="OSH54" s="114"/>
      <c r="OSI54" s="114"/>
      <c r="OSJ54" s="114"/>
      <c r="OSK54" s="114"/>
      <c r="OSL54" s="114"/>
      <c r="OSM54" s="114"/>
      <c r="OSN54" s="114"/>
      <c r="OSO54" s="114"/>
      <c r="OSP54" s="114"/>
      <c r="OSQ54" s="114"/>
      <c r="OSR54" s="114"/>
      <c r="OSS54" s="114"/>
      <c r="OST54" s="114"/>
      <c r="OSU54" s="114"/>
      <c r="OSV54" s="114"/>
      <c r="OSW54" s="114"/>
      <c r="OSX54" s="114"/>
      <c r="OSY54" s="114"/>
      <c r="OSZ54" s="114"/>
      <c r="OTA54" s="114"/>
      <c r="OTB54" s="114"/>
      <c r="OTC54" s="114"/>
      <c r="OTD54" s="114"/>
      <c r="OTE54" s="114"/>
      <c r="OTF54" s="114"/>
      <c r="OTG54" s="114"/>
      <c r="OTH54" s="114"/>
      <c r="OTI54" s="114"/>
      <c r="OTJ54" s="114"/>
      <c r="OTK54" s="114"/>
      <c r="OTL54" s="114"/>
      <c r="OTM54" s="114"/>
      <c r="OTN54" s="114"/>
      <c r="OTO54" s="114"/>
      <c r="OTP54" s="114"/>
      <c r="OTQ54" s="114"/>
      <c r="OTR54" s="114"/>
      <c r="OTS54" s="114"/>
      <c r="OTT54" s="114"/>
      <c r="OTU54" s="114"/>
      <c r="OTV54" s="114"/>
      <c r="OTW54" s="114"/>
      <c r="OTX54" s="114"/>
      <c r="OTY54" s="114"/>
      <c r="OTZ54" s="114"/>
      <c r="OUA54" s="114"/>
      <c r="OUB54" s="114"/>
      <c r="OUC54" s="114"/>
      <c r="OUD54" s="114"/>
      <c r="OUE54" s="114"/>
      <c r="OUF54" s="114"/>
      <c r="OUG54" s="114"/>
      <c r="OUH54" s="114"/>
      <c r="OUI54" s="114"/>
      <c r="OUJ54" s="114"/>
      <c r="OUK54" s="114"/>
      <c r="OUL54" s="114"/>
      <c r="OUM54" s="114"/>
      <c r="OUN54" s="114"/>
      <c r="OUO54" s="114"/>
      <c r="OUP54" s="114"/>
      <c r="OUQ54" s="114"/>
      <c r="OUR54" s="114"/>
      <c r="OUS54" s="114"/>
      <c r="OUT54" s="114"/>
      <c r="OUU54" s="114"/>
      <c r="OUV54" s="114"/>
      <c r="OUW54" s="114"/>
      <c r="OUX54" s="114"/>
      <c r="OUY54" s="114"/>
      <c r="OUZ54" s="114"/>
      <c r="OVA54" s="114"/>
      <c r="OVB54" s="114"/>
      <c r="OVC54" s="114"/>
      <c r="OVD54" s="114"/>
      <c r="OVE54" s="114"/>
      <c r="OVF54" s="114"/>
      <c r="OVG54" s="114"/>
      <c r="OVH54" s="114"/>
      <c r="OVI54" s="114"/>
      <c r="OVJ54" s="114"/>
      <c r="OVK54" s="114"/>
      <c r="OVL54" s="114"/>
      <c r="OVM54" s="114"/>
      <c r="OVN54" s="114"/>
      <c r="OVO54" s="114"/>
      <c r="OVP54" s="114"/>
      <c r="OVQ54" s="114"/>
      <c r="OVR54" s="114"/>
      <c r="OVS54" s="114"/>
      <c r="OVT54" s="114"/>
      <c r="OVU54" s="114"/>
      <c r="OVV54" s="114"/>
      <c r="OVW54" s="114"/>
      <c r="OVX54" s="114"/>
      <c r="OVY54" s="114"/>
      <c r="OVZ54" s="114"/>
      <c r="OWA54" s="114"/>
      <c r="OWB54" s="114"/>
      <c r="OWC54" s="114"/>
      <c r="OWD54" s="114"/>
      <c r="OWE54" s="114"/>
      <c r="OWF54" s="114"/>
      <c r="OWG54" s="114"/>
      <c r="OWH54" s="114"/>
      <c r="OWI54" s="114"/>
      <c r="OWJ54" s="114"/>
      <c r="OWK54" s="114"/>
      <c r="OWL54" s="114"/>
      <c r="OWM54" s="114"/>
      <c r="OWN54" s="114"/>
      <c r="OWO54" s="114"/>
      <c r="OWP54" s="114"/>
      <c r="OWQ54" s="114"/>
      <c r="OWR54" s="114"/>
      <c r="OWS54" s="114"/>
      <c r="OWT54" s="114"/>
      <c r="OWU54" s="114"/>
      <c r="OWV54" s="114"/>
      <c r="OWW54" s="114"/>
      <c r="OWX54" s="114"/>
      <c r="OWY54" s="114"/>
      <c r="OWZ54" s="114"/>
      <c r="OXA54" s="114"/>
      <c r="OXB54" s="114"/>
      <c r="OXC54" s="114"/>
      <c r="OXD54" s="114"/>
      <c r="OXE54" s="114"/>
      <c r="OXF54" s="114"/>
      <c r="OXG54" s="114"/>
      <c r="OXH54" s="114"/>
      <c r="OXI54" s="114"/>
      <c r="OXJ54" s="114"/>
      <c r="OXK54" s="114"/>
      <c r="OXL54" s="114"/>
      <c r="OXM54" s="114"/>
      <c r="OXN54" s="114"/>
      <c r="OXO54" s="114"/>
      <c r="OXP54" s="114"/>
      <c r="OXQ54" s="114"/>
      <c r="OXR54" s="114"/>
      <c r="OXS54" s="114"/>
      <c r="OXT54" s="114"/>
      <c r="OXU54" s="114"/>
      <c r="OXV54" s="114"/>
      <c r="OXW54" s="114"/>
      <c r="OXX54" s="114"/>
      <c r="OXY54" s="114"/>
      <c r="OXZ54" s="114"/>
      <c r="OYA54" s="114"/>
      <c r="OYB54" s="114"/>
      <c r="OYC54" s="114"/>
      <c r="OYD54" s="114"/>
      <c r="OYE54" s="114"/>
      <c r="OYF54" s="114"/>
      <c r="OYG54" s="114"/>
      <c r="OYH54" s="114"/>
      <c r="OYI54" s="114"/>
      <c r="OYJ54" s="114"/>
      <c r="OYK54" s="114"/>
      <c r="OYL54" s="114"/>
      <c r="OYM54" s="114"/>
      <c r="OYN54" s="114"/>
      <c r="OYO54" s="114"/>
      <c r="OYP54" s="114"/>
      <c r="OYQ54" s="114"/>
      <c r="OYR54" s="114"/>
      <c r="OYS54" s="114"/>
      <c r="OYT54" s="114"/>
      <c r="OYU54" s="114"/>
      <c r="OYV54" s="114"/>
      <c r="OYW54" s="114"/>
      <c r="OYX54" s="114"/>
      <c r="OYY54" s="114"/>
      <c r="OYZ54" s="114"/>
      <c r="OZA54" s="114"/>
      <c r="OZB54" s="114"/>
      <c r="OZC54" s="114"/>
      <c r="OZD54" s="114"/>
      <c r="OZE54" s="114"/>
      <c r="OZF54" s="114"/>
      <c r="OZG54" s="114"/>
      <c r="OZH54" s="114"/>
      <c r="OZI54" s="114"/>
      <c r="OZJ54" s="114"/>
      <c r="OZK54" s="114"/>
      <c r="OZL54" s="114"/>
      <c r="OZM54" s="114"/>
      <c r="OZN54" s="114"/>
      <c r="OZO54" s="114"/>
      <c r="OZP54" s="114"/>
      <c r="OZQ54" s="114"/>
      <c r="OZR54" s="114"/>
      <c r="OZS54" s="114"/>
      <c r="OZT54" s="114"/>
      <c r="OZU54" s="114"/>
      <c r="OZV54" s="114"/>
      <c r="OZW54" s="114"/>
      <c r="OZX54" s="114"/>
      <c r="OZY54" s="114"/>
      <c r="OZZ54" s="114"/>
      <c r="PAA54" s="114"/>
      <c r="PAB54" s="114"/>
      <c r="PAC54" s="114"/>
      <c r="PAD54" s="114"/>
      <c r="PAE54" s="114"/>
      <c r="PAF54" s="114"/>
      <c r="PAG54" s="114"/>
      <c r="PAH54" s="114"/>
      <c r="PAI54" s="114"/>
      <c r="PAJ54" s="114"/>
      <c r="PAK54" s="114"/>
      <c r="PAL54" s="114"/>
      <c r="PAM54" s="114"/>
      <c r="PAN54" s="114"/>
      <c r="PAO54" s="114"/>
      <c r="PAP54" s="114"/>
      <c r="PAQ54" s="114"/>
      <c r="PAR54" s="114"/>
      <c r="PAS54" s="114"/>
      <c r="PAT54" s="114"/>
      <c r="PAU54" s="114"/>
      <c r="PAV54" s="114"/>
      <c r="PAW54" s="114"/>
      <c r="PAX54" s="114"/>
      <c r="PAY54" s="114"/>
      <c r="PAZ54" s="114"/>
      <c r="PBA54" s="114"/>
      <c r="PBB54" s="114"/>
      <c r="PBC54" s="114"/>
      <c r="PBD54" s="114"/>
      <c r="PBE54" s="114"/>
      <c r="PBF54" s="114"/>
      <c r="PBG54" s="114"/>
      <c r="PBH54" s="114"/>
      <c r="PBI54" s="114"/>
      <c r="PBJ54" s="114"/>
      <c r="PBK54" s="114"/>
      <c r="PBL54" s="114"/>
      <c r="PBM54" s="114"/>
      <c r="PBN54" s="114"/>
      <c r="PBO54" s="114"/>
      <c r="PBP54" s="114"/>
      <c r="PBQ54" s="114"/>
      <c r="PBR54" s="114"/>
      <c r="PBS54" s="114"/>
      <c r="PBT54" s="114"/>
      <c r="PBU54" s="114"/>
      <c r="PBV54" s="114"/>
      <c r="PBW54" s="114"/>
      <c r="PBX54" s="114"/>
      <c r="PBY54" s="114"/>
      <c r="PBZ54" s="114"/>
      <c r="PCA54" s="114"/>
      <c r="PCB54" s="114"/>
      <c r="PCC54" s="114"/>
      <c r="PCD54" s="114"/>
      <c r="PCE54" s="114"/>
      <c r="PCF54" s="114"/>
      <c r="PCG54" s="114"/>
      <c r="PCH54" s="114"/>
      <c r="PCI54" s="114"/>
      <c r="PCJ54" s="114"/>
      <c r="PCK54" s="114"/>
      <c r="PCL54" s="114"/>
      <c r="PCM54" s="114"/>
      <c r="PCN54" s="114"/>
      <c r="PCO54" s="114"/>
      <c r="PCP54" s="114"/>
      <c r="PCQ54" s="114"/>
      <c r="PCR54" s="114"/>
      <c r="PCS54" s="114"/>
      <c r="PCT54" s="114"/>
      <c r="PCU54" s="114"/>
      <c r="PCV54" s="114"/>
      <c r="PCW54" s="114"/>
      <c r="PCX54" s="114"/>
      <c r="PCY54" s="114"/>
      <c r="PCZ54" s="114"/>
      <c r="PDA54" s="114"/>
      <c r="PDB54" s="114"/>
      <c r="PDC54" s="114"/>
      <c r="PDD54" s="114"/>
      <c r="PDE54" s="114"/>
      <c r="PDF54" s="114"/>
      <c r="PDG54" s="114"/>
      <c r="PDH54" s="114"/>
      <c r="PDI54" s="114"/>
      <c r="PDJ54" s="114"/>
      <c r="PDK54" s="114"/>
      <c r="PDL54" s="114"/>
      <c r="PDM54" s="114"/>
      <c r="PDN54" s="114"/>
      <c r="PDO54" s="114"/>
      <c r="PDP54" s="114"/>
      <c r="PDQ54" s="114"/>
      <c r="PDR54" s="114"/>
      <c r="PDS54" s="114"/>
      <c r="PDT54" s="114"/>
      <c r="PDU54" s="114"/>
      <c r="PDV54" s="114"/>
      <c r="PDW54" s="114"/>
      <c r="PDX54" s="114"/>
      <c r="PDY54" s="114"/>
      <c r="PDZ54" s="114"/>
      <c r="PEA54" s="114"/>
      <c r="PEB54" s="114"/>
      <c r="PEC54" s="114"/>
      <c r="PED54" s="114"/>
      <c r="PEE54" s="114"/>
      <c r="PEF54" s="114"/>
      <c r="PEG54" s="114"/>
      <c r="PEH54" s="114"/>
      <c r="PEI54" s="114"/>
      <c r="PEJ54" s="114"/>
      <c r="PEK54" s="114"/>
      <c r="PEL54" s="114"/>
      <c r="PEM54" s="114"/>
      <c r="PEN54" s="114"/>
      <c r="PEO54" s="114"/>
      <c r="PEP54" s="114"/>
      <c r="PEQ54" s="114"/>
      <c r="PER54" s="114"/>
      <c r="PES54" s="114"/>
      <c r="PET54" s="114"/>
      <c r="PEU54" s="114"/>
      <c r="PEV54" s="114"/>
      <c r="PEW54" s="114"/>
      <c r="PEX54" s="114"/>
      <c r="PEY54" s="114"/>
      <c r="PEZ54" s="114"/>
      <c r="PFA54" s="114"/>
      <c r="PFB54" s="114"/>
      <c r="PFC54" s="114"/>
      <c r="PFD54" s="114"/>
      <c r="PFE54" s="114"/>
      <c r="PFF54" s="114"/>
      <c r="PFG54" s="114"/>
      <c r="PFH54" s="114"/>
      <c r="PFI54" s="114"/>
      <c r="PFJ54" s="114"/>
      <c r="PFK54" s="114"/>
      <c r="PFL54" s="114"/>
      <c r="PFM54" s="114"/>
      <c r="PFN54" s="114"/>
      <c r="PFO54" s="114"/>
      <c r="PFP54" s="114"/>
      <c r="PFQ54" s="114"/>
      <c r="PFR54" s="114"/>
      <c r="PFS54" s="114"/>
      <c r="PFT54" s="114"/>
      <c r="PFU54" s="114"/>
      <c r="PFV54" s="114"/>
      <c r="PFW54" s="114"/>
      <c r="PFX54" s="114"/>
      <c r="PFY54" s="114"/>
      <c r="PFZ54" s="114"/>
      <c r="PGA54" s="114"/>
      <c r="PGB54" s="114"/>
      <c r="PGC54" s="114"/>
      <c r="PGD54" s="114"/>
      <c r="PGE54" s="114"/>
      <c r="PGF54" s="114"/>
      <c r="PGG54" s="114"/>
      <c r="PGH54" s="114"/>
      <c r="PGI54" s="114"/>
      <c r="PGJ54" s="114"/>
      <c r="PGK54" s="114"/>
      <c r="PGL54" s="114"/>
      <c r="PGM54" s="114"/>
      <c r="PGN54" s="114"/>
      <c r="PGO54" s="114"/>
      <c r="PGP54" s="114"/>
      <c r="PGQ54" s="114"/>
      <c r="PGR54" s="114"/>
      <c r="PGS54" s="114"/>
      <c r="PGT54" s="114"/>
      <c r="PGU54" s="114"/>
      <c r="PGV54" s="114"/>
      <c r="PGW54" s="114"/>
      <c r="PGX54" s="114"/>
      <c r="PGY54" s="114"/>
      <c r="PGZ54" s="114"/>
      <c r="PHA54" s="114"/>
      <c r="PHB54" s="114"/>
      <c r="PHC54" s="114"/>
      <c r="PHD54" s="114"/>
      <c r="PHE54" s="114"/>
      <c r="PHF54" s="114"/>
      <c r="PHG54" s="114"/>
      <c r="PHH54" s="114"/>
      <c r="PHI54" s="114"/>
      <c r="PHJ54" s="114"/>
      <c r="PHK54" s="114"/>
      <c r="PHL54" s="114"/>
      <c r="PHM54" s="114"/>
      <c r="PHN54" s="114"/>
      <c r="PHO54" s="114"/>
      <c r="PHP54" s="114"/>
      <c r="PHQ54" s="114"/>
      <c r="PHR54" s="114"/>
      <c r="PHS54" s="114"/>
      <c r="PHT54" s="114"/>
      <c r="PHU54" s="114"/>
      <c r="PHV54" s="114"/>
      <c r="PHW54" s="114"/>
      <c r="PHX54" s="114"/>
      <c r="PHY54" s="114"/>
      <c r="PHZ54" s="114"/>
      <c r="PIA54" s="114"/>
      <c r="PIB54" s="114"/>
      <c r="PIC54" s="114"/>
      <c r="PID54" s="114"/>
      <c r="PIE54" s="114"/>
      <c r="PIF54" s="114"/>
      <c r="PIG54" s="114"/>
      <c r="PIH54" s="114"/>
      <c r="PII54" s="114"/>
      <c r="PIJ54" s="114"/>
      <c r="PIK54" s="114"/>
      <c r="PIL54" s="114"/>
      <c r="PIM54" s="114"/>
      <c r="PIN54" s="114"/>
      <c r="PIO54" s="114"/>
      <c r="PIP54" s="114"/>
      <c r="PIQ54" s="114"/>
      <c r="PIR54" s="114"/>
      <c r="PIS54" s="114"/>
      <c r="PIT54" s="114"/>
      <c r="PIU54" s="114"/>
      <c r="PIV54" s="114"/>
      <c r="PIW54" s="114"/>
      <c r="PIX54" s="114"/>
      <c r="PIY54" s="114"/>
      <c r="PIZ54" s="114"/>
      <c r="PJA54" s="114"/>
      <c r="PJB54" s="114"/>
      <c r="PJC54" s="114"/>
      <c r="PJD54" s="114"/>
      <c r="PJE54" s="114"/>
      <c r="PJF54" s="114"/>
      <c r="PJG54" s="114"/>
      <c r="PJH54" s="114"/>
      <c r="PJI54" s="114"/>
      <c r="PJJ54" s="114"/>
      <c r="PJK54" s="114"/>
      <c r="PJL54" s="114"/>
      <c r="PJM54" s="114"/>
      <c r="PJN54" s="114"/>
      <c r="PJO54" s="114"/>
      <c r="PJP54" s="114"/>
      <c r="PJQ54" s="114"/>
      <c r="PJR54" s="114"/>
      <c r="PJS54" s="114"/>
      <c r="PJT54" s="114"/>
      <c r="PJU54" s="114"/>
      <c r="PJV54" s="114"/>
      <c r="PJW54" s="114"/>
      <c r="PJX54" s="114"/>
      <c r="PJY54" s="114"/>
      <c r="PJZ54" s="114"/>
      <c r="PKA54" s="114"/>
      <c r="PKB54" s="114"/>
      <c r="PKC54" s="114"/>
      <c r="PKD54" s="114"/>
      <c r="PKE54" s="114"/>
      <c r="PKF54" s="114"/>
      <c r="PKG54" s="114"/>
      <c r="PKH54" s="114"/>
      <c r="PKI54" s="114"/>
      <c r="PKJ54" s="114"/>
      <c r="PKK54" s="114"/>
      <c r="PKL54" s="114"/>
      <c r="PKM54" s="114"/>
      <c r="PKN54" s="114"/>
      <c r="PKO54" s="114"/>
      <c r="PKP54" s="114"/>
      <c r="PKQ54" s="114"/>
      <c r="PKR54" s="114"/>
      <c r="PKS54" s="114"/>
      <c r="PKT54" s="114"/>
      <c r="PKU54" s="114"/>
      <c r="PKV54" s="114"/>
      <c r="PKW54" s="114"/>
      <c r="PKX54" s="114"/>
      <c r="PKY54" s="114"/>
      <c r="PKZ54" s="114"/>
      <c r="PLA54" s="114"/>
      <c r="PLB54" s="114"/>
      <c r="PLC54" s="114"/>
      <c r="PLD54" s="114"/>
      <c r="PLE54" s="114"/>
      <c r="PLF54" s="114"/>
      <c r="PLG54" s="114"/>
      <c r="PLH54" s="114"/>
      <c r="PLI54" s="114"/>
      <c r="PLJ54" s="114"/>
      <c r="PLK54" s="114"/>
      <c r="PLL54" s="114"/>
      <c r="PLM54" s="114"/>
      <c r="PLN54" s="114"/>
      <c r="PLO54" s="114"/>
      <c r="PLP54" s="114"/>
      <c r="PLQ54" s="114"/>
      <c r="PLR54" s="114"/>
      <c r="PLS54" s="114"/>
      <c r="PLT54" s="114"/>
      <c r="PLU54" s="114"/>
      <c r="PLV54" s="114"/>
      <c r="PLW54" s="114"/>
      <c r="PLX54" s="114"/>
      <c r="PLY54" s="114"/>
      <c r="PLZ54" s="114"/>
      <c r="PMA54" s="114"/>
      <c r="PMB54" s="114"/>
      <c r="PMC54" s="114"/>
      <c r="PMD54" s="114"/>
      <c r="PME54" s="114"/>
      <c r="PMF54" s="114"/>
      <c r="PMG54" s="114"/>
      <c r="PMH54" s="114"/>
      <c r="PMI54" s="114"/>
      <c r="PMJ54" s="114"/>
      <c r="PMK54" s="114"/>
      <c r="PML54" s="114"/>
      <c r="PMM54" s="114"/>
      <c r="PMN54" s="114"/>
      <c r="PMO54" s="114"/>
      <c r="PMP54" s="114"/>
      <c r="PMQ54" s="114"/>
      <c r="PMR54" s="114"/>
      <c r="PMS54" s="114"/>
      <c r="PMT54" s="114"/>
      <c r="PMU54" s="114"/>
      <c r="PMV54" s="114"/>
      <c r="PMW54" s="114"/>
      <c r="PMX54" s="114"/>
      <c r="PMY54" s="114"/>
      <c r="PMZ54" s="114"/>
      <c r="PNA54" s="114"/>
      <c r="PNB54" s="114"/>
      <c r="PNC54" s="114"/>
      <c r="PND54" s="114"/>
      <c r="PNE54" s="114"/>
      <c r="PNF54" s="114"/>
      <c r="PNG54" s="114"/>
      <c r="PNH54" s="114"/>
      <c r="PNI54" s="114"/>
      <c r="PNJ54" s="114"/>
      <c r="PNK54" s="114"/>
      <c r="PNL54" s="114"/>
      <c r="PNM54" s="114"/>
      <c r="PNN54" s="114"/>
      <c r="PNO54" s="114"/>
      <c r="PNP54" s="114"/>
      <c r="PNQ54" s="114"/>
      <c r="PNR54" s="114"/>
      <c r="PNS54" s="114"/>
      <c r="PNT54" s="114"/>
      <c r="PNU54" s="114"/>
      <c r="PNV54" s="114"/>
      <c r="PNW54" s="114"/>
      <c r="PNX54" s="114"/>
      <c r="PNY54" s="114"/>
      <c r="PNZ54" s="114"/>
      <c r="POA54" s="114"/>
      <c r="POB54" s="114"/>
      <c r="POC54" s="114"/>
      <c r="POD54" s="114"/>
      <c r="POE54" s="114"/>
      <c r="POF54" s="114"/>
      <c r="POG54" s="114"/>
      <c r="POH54" s="114"/>
      <c r="POI54" s="114"/>
      <c r="POJ54" s="114"/>
      <c r="POK54" s="114"/>
      <c r="POL54" s="114"/>
      <c r="POM54" s="114"/>
      <c r="PON54" s="114"/>
      <c r="POO54" s="114"/>
      <c r="POP54" s="114"/>
      <c r="POQ54" s="114"/>
      <c r="POR54" s="114"/>
      <c r="POS54" s="114"/>
      <c r="POT54" s="114"/>
      <c r="POU54" s="114"/>
      <c r="POV54" s="114"/>
      <c r="POW54" s="114"/>
      <c r="POX54" s="114"/>
      <c r="POY54" s="114"/>
      <c r="POZ54" s="114"/>
      <c r="PPA54" s="114"/>
      <c r="PPB54" s="114"/>
      <c r="PPC54" s="114"/>
      <c r="PPD54" s="114"/>
      <c r="PPE54" s="114"/>
      <c r="PPF54" s="114"/>
      <c r="PPG54" s="114"/>
      <c r="PPH54" s="114"/>
      <c r="PPI54" s="114"/>
      <c r="PPJ54" s="114"/>
      <c r="PPK54" s="114"/>
      <c r="PPL54" s="114"/>
      <c r="PPM54" s="114"/>
      <c r="PPN54" s="114"/>
      <c r="PPO54" s="114"/>
      <c r="PPP54" s="114"/>
      <c r="PPQ54" s="114"/>
      <c r="PPR54" s="114"/>
      <c r="PPS54" s="114"/>
      <c r="PPT54" s="114"/>
      <c r="PPU54" s="114"/>
      <c r="PPV54" s="114"/>
      <c r="PPW54" s="114"/>
      <c r="PPX54" s="114"/>
      <c r="PPY54" s="114"/>
      <c r="PPZ54" s="114"/>
      <c r="PQA54" s="114"/>
      <c r="PQB54" s="114"/>
      <c r="PQC54" s="114"/>
      <c r="PQD54" s="114"/>
      <c r="PQE54" s="114"/>
      <c r="PQF54" s="114"/>
      <c r="PQG54" s="114"/>
      <c r="PQH54" s="114"/>
      <c r="PQI54" s="114"/>
      <c r="PQJ54" s="114"/>
      <c r="PQK54" s="114"/>
      <c r="PQL54" s="114"/>
      <c r="PQM54" s="114"/>
      <c r="PQN54" s="114"/>
      <c r="PQO54" s="114"/>
      <c r="PQP54" s="114"/>
      <c r="PQQ54" s="114"/>
      <c r="PQR54" s="114"/>
      <c r="PQS54" s="114"/>
      <c r="PQT54" s="114"/>
      <c r="PQU54" s="114"/>
      <c r="PQV54" s="114"/>
      <c r="PQW54" s="114"/>
      <c r="PQX54" s="114"/>
      <c r="PQY54" s="114"/>
      <c r="PQZ54" s="114"/>
      <c r="PRA54" s="114"/>
      <c r="PRB54" s="114"/>
      <c r="PRC54" s="114"/>
      <c r="PRD54" s="114"/>
      <c r="PRE54" s="114"/>
      <c r="PRF54" s="114"/>
      <c r="PRG54" s="114"/>
      <c r="PRH54" s="114"/>
      <c r="PRI54" s="114"/>
      <c r="PRJ54" s="114"/>
      <c r="PRK54" s="114"/>
      <c r="PRL54" s="114"/>
      <c r="PRM54" s="114"/>
      <c r="PRN54" s="114"/>
      <c r="PRO54" s="114"/>
      <c r="PRP54" s="114"/>
      <c r="PRQ54" s="114"/>
      <c r="PRR54" s="114"/>
      <c r="PRS54" s="114"/>
      <c r="PRT54" s="114"/>
      <c r="PRU54" s="114"/>
      <c r="PRV54" s="114"/>
      <c r="PRW54" s="114"/>
      <c r="PRX54" s="114"/>
      <c r="PRY54" s="114"/>
      <c r="PRZ54" s="114"/>
      <c r="PSA54" s="114"/>
      <c r="PSB54" s="114"/>
      <c r="PSC54" s="114"/>
      <c r="PSD54" s="114"/>
      <c r="PSE54" s="114"/>
      <c r="PSF54" s="114"/>
      <c r="PSG54" s="114"/>
      <c r="PSH54" s="114"/>
      <c r="PSI54" s="114"/>
      <c r="PSJ54" s="114"/>
      <c r="PSK54" s="114"/>
      <c r="PSL54" s="114"/>
      <c r="PSM54" s="114"/>
      <c r="PSN54" s="114"/>
      <c r="PSO54" s="114"/>
      <c r="PSP54" s="114"/>
      <c r="PSQ54" s="114"/>
      <c r="PSR54" s="114"/>
      <c r="PSS54" s="114"/>
      <c r="PST54" s="114"/>
      <c r="PSU54" s="114"/>
      <c r="PSV54" s="114"/>
      <c r="PSW54" s="114"/>
      <c r="PSX54" s="114"/>
      <c r="PSY54" s="114"/>
      <c r="PSZ54" s="114"/>
      <c r="PTA54" s="114"/>
      <c r="PTB54" s="114"/>
      <c r="PTC54" s="114"/>
      <c r="PTD54" s="114"/>
      <c r="PTE54" s="114"/>
      <c r="PTF54" s="114"/>
      <c r="PTG54" s="114"/>
      <c r="PTH54" s="114"/>
      <c r="PTI54" s="114"/>
      <c r="PTJ54" s="114"/>
      <c r="PTK54" s="114"/>
      <c r="PTL54" s="114"/>
      <c r="PTM54" s="114"/>
      <c r="PTN54" s="114"/>
      <c r="PTO54" s="114"/>
      <c r="PTP54" s="114"/>
      <c r="PTQ54" s="114"/>
      <c r="PTR54" s="114"/>
      <c r="PTS54" s="114"/>
      <c r="PTT54" s="114"/>
      <c r="PTU54" s="114"/>
      <c r="PTV54" s="114"/>
      <c r="PTW54" s="114"/>
      <c r="PTX54" s="114"/>
      <c r="PTY54" s="114"/>
      <c r="PTZ54" s="114"/>
      <c r="PUA54" s="114"/>
      <c r="PUB54" s="114"/>
      <c r="PUC54" s="114"/>
      <c r="PUD54" s="114"/>
      <c r="PUE54" s="114"/>
      <c r="PUF54" s="114"/>
      <c r="PUG54" s="114"/>
      <c r="PUH54" s="114"/>
      <c r="PUI54" s="114"/>
      <c r="PUJ54" s="114"/>
      <c r="PUK54" s="114"/>
      <c r="PUL54" s="114"/>
      <c r="PUM54" s="114"/>
      <c r="PUN54" s="114"/>
      <c r="PUO54" s="114"/>
      <c r="PUP54" s="114"/>
      <c r="PUQ54" s="114"/>
      <c r="PUR54" s="114"/>
      <c r="PUS54" s="114"/>
      <c r="PUT54" s="114"/>
      <c r="PUU54" s="114"/>
      <c r="PUV54" s="114"/>
      <c r="PUW54" s="114"/>
      <c r="PUX54" s="114"/>
      <c r="PUY54" s="114"/>
      <c r="PUZ54" s="114"/>
      <c r="PVA54" s="114"/>
      <c r="PVB54" s="114"/>
      <c r="PVC54" s="114"/>
      <c r="PVD54" s="114"/>
      <c r="PVE54" s="114"/>
      <c r="PVF54" s="114"/>
      <c r="PVG54" s="114"/>
      <c r="PVH54" s="114"/>
      <c r="PVI54" s="114"/>
      <c r="PVJ54" s="114"/>
      <c r="PVK54" s="114"/>
      <c r="PVL54" s="114"/>
      <c r="PVM54" s="114"/>
      <c r="PVN54" s="114"/>
      <c r="PVO54" s="114"/>
      <c r="PVP54" s="114"/>
      <c r="PVQ54" s="114"/>
      <c r="PVR54" s="114"/>
      <c r="PVS54" s="114"/>
      <c r="PVT54" s="114"/>
      <c r="PVU54" s="114"/>
      <c r="PVV54" s="114"/>
      <c r="PVW54" s="114"/>
      <c r="PVX54" s="114"/>
      <c r="PVY54" s="114"/>
      <c r="PVZ54" s="114"/>
      <c r="PWA54" s="114"/>
      <c r="PWB54" s="114"/>
      <c r="PWC54" s="114"/>
      <c r="PWD54" s="114"/>
      <c r="PWE54" s="114"/>
      <c r="PWF54" s="114"/>
      <c r="PWG54" s="114"/>
      <c r="PWH54" s="114"/>
      <c r="PWI54" s="114"/>
      <c r="PWJ54" s="114"/>
      <c r="PWK54" s="114"/>
      <c r="PWL54" s="114"/>
      <c r="PWM54" s="114"/>
      <c r="PWN54" s="114"/>
      <c r="PWO54" s="114"/>
      <c r="PWP54" s="114"/>
      <c r="PWQ54" s="114"/>
      <c r="PWR54" s="114"/>
      <c r="PWS54" s="114"/>
      <c r="PWT54" s="114"/>
      <c r="PWU54" s="114"/>
      <c r="PWV54" s="114"/>
      <c r="PWW54" s="114"/>
      <c r="PWX54" s="114"/>
      <c r="PWY54" s="114"/>
      <c r="PWZ54" s="114"/>
      <c r="PXA54" s="114"/>
      <c r="PXB54" s="114"/>
      <c r="PXC54" s="114"/>
      <c r="PXD54" s="114"/>
      <c r="PXE54" s="114"/>
      <c r="PXF54" s="114"/>
      <c r="PXG54" s="114"/>
      <c r="PXH54" s="114"/>
      <c r="PXI54" s="114"/>
      <c r="PXJ54" s="114"/>
      <c r="PXK54" s="114"/>
      <c r="PXL54" s="114"/>
      <c r="PXM54" s="114"/>
      <c r="PXN54" s="114"/>
      <c r="PXO54" s="114"/>
      <c r="PXP54" s="114"/>
      <c r="PXQ54" s="114"/>
      <c r="PXR54" s="114"/>
      <c r="PXS54" s="114"/>
      <c r="PXT54" s="114"/>
      <c r="PXU54" s="114"/>
      <c r="PXV54" s="114"/>
      <c r="PXW54" s="114"/>
      <c r="PXX54" s="114"/>
      <c r="PXY54" s="114"/>
      <c r="PXZ54" s="114"/>
      <c r="PYA54" s="114"/>
      <c r="PYB54" s="114"/>
      <c r="PYC54" s="114"/>
      <c r="PYD54" s="114"/>
      <c r="PYE54" s="114"/>
      <c r="PYF54" s="114"/>
      <c r="PYG54" s="114"/>
      <c r="PYH54" s="114"/>
      <c r="PYI54" s="114"/>
      <c r="PYJ54" s="114"/>
      <c r="PYK54" s="114"/>
      <c r="PYL54" s="114"/>
      <c r="PYM54" s="114"/>
      <c r="PYN54" s="114"/>
      <c r="PYO54" s="114"/>
      <c r="PYP54" s="114"/>
      <c r="PYQ54" s="114"/>
      <c r="PYR54" s="114"/>
      <c r="PYS54" s="114"/>
      <c r="PYT54" s="114"/>
      <c r="PYU54" s="114"/>
      <c r="PYV54" s="114"/>
      <c r="PYW54" s="114"/>
      <c r="PYX54" s="114"/>
      <c r="PYY54" s="114"/>
      <c r="PYZ54" s="114"/>
      <c r="PZA54" s="114"/>
      <c r="PZB54" s="114"/>
      <c r="PZC54" s="114"/>
      <c r="PZD54" s="114"/>
      <c r="PZE54" s="114"/>
      <c r="PZF54" s="114"/>
      <c r="PZG54" s="114"/>
      <c r="PZH54" s="114"/>
      <c r="PZI54" s="114"/>
      <c r="PZJ54" s="114"/>
      <c r="PZK54" s="114"/>
      <c r="PZL54" s="114"/>
      <c r="PZM54" s="114"/>
      <c r="PZN54" s="114"/>
      <c r="PZO54" s="114"/>
      <c r="PZP54" s="114"/>
      <c r="PZQ54" s="114"/>
      <c r="PZR54" s="114"/>
      <c r="PZS54" s="114"/>
      <c r="PZT54" s="114"/>
      <c r="PZU54" s="114"/>
      <c r="PZV54" s="114"/>
      <c r="PZW54" s="114"/>
      <c r="PZX54" s="114"/>
      <c r="PZY54" s="114"/>
      <c r="PZZ54" s="114"/>
      <c r="QAA54" s="114"/>
      <c r="QAB54" s="114"/>
      <c r="QAC54" s="114"/>
      <c r="QAD54" s="114"/>
      <c r="QAE54" s="114"/>
      <c r="QAF54" s="114"/>
      <c r="QAG54" s="114"/>
      <c r="QAH54" s="114"/>
      <c r="QAI54" s="114"/>
      <c r="QAJ54" s="114"/>
      <c r="QAK54" s="114"/>
      <c r="QAL54" s="114"/>
      <c r="QAM54" s="114"/>
      <c r="QAN54" s="114"/>
      <c r="QAO54" s="114"/>
      <c r="QAP54" s="114"/>
      <c r="QAQ54" s="114"/>
      <c r="QAR54" s="114"/>
      <c r="QAS54" s="114"/>
      <c r="QAT54" s="114"/>
      <c r="QAU54" s="114"/>
      <c r="QAV54" s="114"/>
      <c r="QAW54" s="114"/>
      <c r="QAX54" s="114"/>
      <c r="QAY54" s="114"/>
      <c r="QAZ54" s="114"/>
      <c r="QBA54" s="114"/>
      <c r="QBB54" s="114"/>
      <c r="QBC54" s="114"/>
      <c r="QBD54" s="114"/>
      <c r="QBE54" s="114"/>
      <c r="QBF54" s="114"/>
      <c r="QBG54" s="114"/>
      <c r="QBH54" s="114"/>
      <c r="QBI54" s="114"/>
      <c r="QBJ54" s="114"/>
      <c r="QBK54" s="114"/>
      <c r="QBL54" s="114"/>
      <c r="QBM54" s="114"/>
      <c r="QBN54" s="114"/>
      <c r="QBO54" s="114"/>
      <c r="QBP54" s="114"/>
      <c r="QBQ54" s="114"/>
      <c r="QBR54" s="114"/>
      <c r="QBS54" s="114"/>
      <c r="QBT54" s="114"/>
      <c r="QBU54" s="114"/>
      <c r="QBV54" s="114"/>
      <c r="QBW54" s="114"/>
      <c r="QBX54" s="114"/>
      <c r="QBY54" s="114"/>
      <c r="QBZ54" s="114"/>
      <c r="QCA54" s="114"/>
      <c r="QCB54" s="114"/>
      <c r="QCC54" s="114"/>
      <c r="QCD54" s="114"/>
      <c r="QCE54" s="114"/>
      <c r="QCF54" s="114"/>
      <c r="QCG54" s="114"/>
      <c r="QCH54" s="114"/>
      <c r="QCI54" s="114"/>
      <c r="QCJ54" s="114"/>
      <c r="QCK54" s="114"/>
      <c r="QCL54" s="114"/>
      <c r="QCM54" s="114"/>
      <c r="QCN54" s="114"/>
      <c r="QCO54" s="114"/>
      <c r="QCP54" s="114"/>
      <c r="QCQ54" s="114"/>
      <c r="QCR54" s="114"/>
      <c r="QCS54" s="114"/>
      <c r="QCT54" s="114"/>
      <c r="QCU54" s="114"/>
      <c r="QCV54" s="114"/>
      <c r="QCW54" s="114"/>
      <c r="QCX54" s="114"/>
      <c r="QCY54" s="114"/>
      <c r="QCZ54" s="114"/>
      <c r="QDA54" s="114"/>
      <c r="QDB54" s="114"/>
      <c r="QDC54" s="114"/>
      <c r="QDD54" s="114"/>
      <c r="QDE54" s="114"/>
      <c r="QDF54" s="114"/>
      <c r="QDG54" s="114"/>
      <c r="QDH54" s="114"/>
      <c r="QDI54" s="114"/>
      <c r="QDJ54" s="114"/>
      <c r="QDK54" s="114"/>
      <c r="QDL54" s="114"/>
      <c r="QDM54" s="114"/>
      <c r="QDN54" s="114"/>
      <c r="QDO54" s="114"/>
      <c r="QDP54" s="114"/>
      <c r="QDQ54" s="114"/>
      <c r="QDR54" s="114"/>
      <c r="QDS54" s="114"/>
      <c r="QDT54" s="114"/>
      <c r="QDU54" s="114"/>
      <c r="QDV54" s="114"/>
      <c r="QDW54" s="114"/>
      <c r="QDX54" s="114"/>
      <c r="QDY54" s="114"/>
      <c r="QDZ54" s="114"/>
      <c r="QEA54" s="114"/>
      <c r="QEB54" s="114"/>
      <c r="QEC54" s="114"/>
      <c r="QED54" s="114"/>
      <c r="QEE54" s="114"/>
      <c r="QEF54" s="114"/>
      <c r="QEG54" s="114"/>
      <c r="QEH54" s="114"/>
      <c r="QEI54" s="114"/>
      <c r="QEJ54" s="114"/>
      <c r="QEK54" s="114"/>
      <c r="QEL54" s="114"/>
      <c r="QEM54" s="114"/>
      <c r="QEN54" s="114"/>
      <c r="QEO54" s="114"/>
      <c r="QEP54" s="114"/>
      <c r="QEQ54" s="114"/>
      <c r="QER54" s="114"/>
      <c r="QES54" s="114"/>
      <c r="QET54" s="114"/>
      <c r="QEU54" s="114"/>
      <c r="QEV54" s="114"/>
      <c r="QEW54" s="114"/>
      <c r="QEX54" s="114"/>
      <c r="QEY54" s="114"/>
      <c r="QEZ54" s="114"/>
      <c r="QFA54" s="114"/>
      <c r="QFB54" s="114"/>
      <c r="QFC54" s="114"/>
      <c r="QFD54" s="114"/>
      <c r="QFE54" s="114"/>
      <c r="QFF54" s="114"/>
      <c r="QFG54" s="114"/>
      <c r="QFH54" s="114"/>
      <c r="QFI54" s="114"/>
      <c r="QFJ54" s="114"/>
      <c r="QFK54" s="114"/>
      <c r="QFL54" s="114"/>
      <c r="QFM54" s="114"/>
      <c r="QFN54" s="114"/>
      <c r="QFO54" s="114"/>
      <c r="QFP54" s="114"/>
      <c r="QFQ54" s="114"/>
      <c r="QFR54" s="114"/>
      <c r="QFS54" s="114"/>
      <c r="QFT54" s="114"/>
      <c r="QFU54" s="114"/>
      <c r="QFV54" s="114"/>
      <c r="QFW54" s="114"/>
      <c r="QFX54" s="114"/>
      <c r="QFY54" s="114"/>
      <c r="QFZ54" s="114"/>
      <c r="QGA54" s="114"/>
      <c r="QGB54" s="114"/>
      <c r="QGC54" s="114"/>
      <c r="QGD54" s="114"/>
      <c r="QGE54" s="114"/>
      <c r="QGF54" s="114"/>
      <c r="QGG54" s="114"/>
      <c r="QGH54" s="114"/>
      <c r="QGI54" s="114"/>
      <c r="QGJ54" s="114"/>
      <c r="QGK54" s="114"/>
      <c r="QGL54" s="114"/>
      <c r="QGM54" s="114"/>
      <c r="QGN54" s="114"/>
      <c r="QGO54" s="114"/>
      <c r="QGP54" s="114"/>
      <c r="QGQ54" s="114"/>
      <c r="QGR54" s="114"/>
      <c r="QGS54" s="114"/>
      <c r="QGT54" s="114"/>
      <c r="QGU54" s="114"/>
      <c r="QGV54" s="114"/>
      <c r="QGW54" s="114"/>
      <c r="QGX54" s="114"/>
      <c r="QGY54" s="114"/>
      <c r="QGZ54" s="114"/>
      <c r="QHA54" s="114"/>
      <c r="QHB54" s="114"/>
      <c r="QHC54" s="114"/>
      <c r="QHD54" s="114"/>
      <c r="QHE54" s="114"/>
      <c r="QHF54" s="114"/>
      <c r="QHG54" s="114"/>
      <c r="QHH54" s="114"/>
      <c r="QHI54" s="114"/>
      <c r="QHJ54" s="114"/>
      <c r="QHK54" s="114"/>
      <c r="QHL54" s="114"/>
      <c r="QHM54" s="114"/>
      <c r="QHN54" s="114"/>
      <c r="QHO54" s="114"/>
      <c r="QHP54" s="114"/>
      <c r="QHQ54" s="114"/>
      <c r="QHR54" s="114"/>
      <c r="QHS54" s="114"/>
      <c r="QHT54" s="114"/>
      <c r="QHU54" s="114"/>
      <c r="QHV54" s="114"/>
      <c r="QHW54" s="114"/>
      <c r="QHX54" s="114"/>
      <c r="QHY54" s="114"/>
      <c r="QHZ54" s="114"/>
      <c r="QIA54" s="114"/>
      <c r="QIB54" s="114"/>
      <c r="QIC54" s="114"/>
      <c r="QID54" s="114"/>
      <c r="QIE54" s="114"/>
      <c r="QIF54" s="114"/>
      <c r="QIG54" s="114"/>
      <c r="QIH54" s="114"/>
      <c r="QII54" s="114"/>
      <c r="QIJ54" s="114"/>
      <c r="QIK54" s="114"/>
      <c r="QIL54" s="114"/>
      <c r="QIM54" s="114"/>
      <c r="QIN54" s="114"/>
      <c r="QIO54" s="114"/>
      <c r="QIP54" s="114"/>
      <c r="QIQ54" s="114"/>
      <c r="QIR54" s="114"/>
      <c r="QIS54" s="114"/>
      <c r="QIT54" s="114"/>
      <c r="QIU54" s="114"/>
      <c r="QIV54" s="114"/>
      <c r="QIW54" s="114"/>
      <c r="QIX54" s="114"/>
      <c r="QIY54" s="114"/>
      <c r="QIZ54" s="114"/>
      <c r="QJA54" s="114"/>
      <c r="QJB54" s="114"/>
      <c r="QJC54" s="114"/>
      <c r="QJD54" s="114"/>
      <c r="QJE54" s="114"/>
      <c r="QJF54" s="114"/>
      <c r="QJG54" s="114"/>
      <c r="QJH54" s="114"/>
      <c r="QJI54" s="114"/>
      <c r="QJJ54" s="114"/>
      <c r="QJK54" s="114"/>
      <c r="QJL54" s="114"/>
      <c r="QJM54" s="114"/>
      <c r="QJN54" s="114"/>
      <c r="QJO54" s="114"/>
      <c r="QJP54" s="114"/>
      <c r="QJQ54" s="114"/>
      <c r="QJR54" s="114"/>
      <c r="QJS54" s="114"/>
      <c r="QJT54" s="114"/>
      <c r="QJU54" s="114"/>
      <c r="QJV54" s="114"/>
      <c r="QJW54" s="114"/>
      <c r="QJX54" s="114"/>
      <c r="QJY54" s="114"/>
      <c r="QJZ54" s="114"/>
      <c r="QKA54" s="114"/>
      <c r="QKB54" s="114"/>
      <c r="QKC54" s="114"/>
      <c r="QKD54" s="114"/>
      <c r="QKE54" s="114"/>
      <c r="QKF54" s="114"/>
      <c r="QKG54" s="114"/>
      <c r="QKH54" s="114"/>
      <c r="QKI54" s="114"/>
      <c r="QKJ54" s="114"/>
      <c r="QKK54" s="114"/>
      <c r="QKL54" s="114"/>
      <c r="QKM54" s="114"/>
      <c r="QKN54" s="114"/>
      <c r="QKO54" s="114"/>
      <c r="QKP54" s="114"/>
      <c r="QKQ54" s="114"/>
      <c r="QKR54" s="114"/>
      <c r="QKS54" s="114"/>
      <c r="QKT54" s="114"/>
      <c r="QKU54" s="114"/>
      <c r="QKV54" s="114"/>
      <c r="QKW54" s="114"/>
      <c r="QKX54" s="114"/>
      <c r="QKY54" s="114"/>
      <c r="QKZ54" s="114"/>
      <c r="QLA54" s="114"/>
      <c r="QLB54" s="114"/>
      <c r="QLC54" s="114"/>
      <c r="QLD54" s="114"/>
      <c r="QLE54" s="114"/>
      <c r="QLF54" s="114"/>
      <c r="QLG54" s="114"/>
      <c r="QLH54" s="114"/>
      <c r="QLI54" s="114"/>
      <c r="QLJ54" s="114"/>
      <c r="QLK54" s="114"/>
      <c r="QLL54" s="114"/>
      <c r="QLM54" s="114"/>
      <c r="QLN54" s="114"/>
      <c r="QLO54" s="114"/>
      <c r="QLP54" s="114"/>
      <c r="QLQ54" s="114"/>
      <c r="QLR54" s="114"/>
      <c r="QLS54" s="114"/>
      <c r="QLT54" s="114"/>
      <c r="QLU54" s="114"/>
      <c r="QLV54" s="114"/>
      <c r="QLW54" s="114"/>
      <c r="QLX54" s="114"/>
      <c r="QLY54" s="114"/>
      <c r="QLZ54" s="114"/>
      <c r="QMA54" s="114"/>
      <c r="QMB54" s="114"/>
      <c r="QMC54" s="114"/>
      <c r="QMD54" s="114"/>
      <c r="QME54" s="114"/>
      <c r="QMF54" s="114"/>
      <c r="QMG54" s="114"/>
      <c r="QMH54" s="114"/>
      <c r="QMI54" s="114"/>
      <c r="QMJ54" s="114"/>
      <c r="QMK54" s="114"/>
      <c r="QML54" s="114"/>
      <c r="QMM54" s="114"/>
      <c r="QMN54" s="114"/>
      <c r="QMO54" s="114"/>
      <c r="QMP54" s="114"/>
      <c r="QMQ54" s="114"/>
      <c r="QMR54" s="114"/>
      <c r="QMS54" s="114"/>
      <c r="QMT54" s="114"/>
      <c r="QMU54" s="114"/>
      <c r="QMV54" s="114"/>
      <c r="QMW54" s="114"/>
      <c r="QMX54" s="114"/>
      <c r="QMY54" s="114"/>
      <c r="QMZ54" s="114"/>
      <c r="QNA54" s="114"/>
      <c r="QNB54" s="114"/>
      <c r="QNC54" s="114"/>
      <c r="QND54" s="114"/>
      <c r="QNE54" s="114"/>
      <c r="QNF54" s="114"/>
      <c r="QNG54" s="114"/>
      <c r="QNH54" s="114"/>
      <c r="QNI54" s="114"/>
      <c r="QNJ54" s="114"/>
      <c r="QNK54" s="114"/>
      <c r="QNL54" s="114"/>
      <c r="QNM54" s="114"/>
      <c r="QNN54" s="114"/>
      <c r="QNO54" s="114"/>
      <c r="QNP54" s="114"/>
      <c r="QNQ54" s="114"/>
      <c r="QNR54" s="114"/>
      <c r="QNS54" s="114"/>
      <c r="QNT54" s="114"/>
      <c r="QNU54" s="114"/>
      <c r="QNV54" s="114"/>
      <c r="QNW54" s="114"/>
      <c r="QNX54" s="114"/>
      <c r="QNY54" s="114"/>
      <c r="QNZ54" s="114"/>
      <c r="QOA54" s="114"/>
      <c r="QOB54" s="114"/>
      <c r="QOC54" s="114"/>
      <c r="QOD54" s="114"/>
      <c r="QOE54" s="114"/>
      <c r="QOF54" s="114"/>
      <c r="QOG54" s="114"/>
      <c r="QOH54" s="114"/>
      <c r="QOI54" s="114"/>
      <c r="QOJ54" s="114"/>
      <c r="QOK54" s="114"/>
      <c r="QOL54" s="114"/>
      <c r="QOM54" s="114"/>
      <c r="QON54" s="114"/>
      <c r="QOO54" s="114"/>
      <c r="QOP54" s="114"/>
      <c r="QOQ54" s="114"/>
      <c r="QOR54" s="114"/>
      <c r="QOS54" s="114"/>
      <c r="QOT54" s="114"/>
      <c r="QOU54" s="114"/>
      <c r="QOV54" s="114"/>
      <c r="QOW54" s="114"/>
      <c r="QOX54" s="114"/>
      <c r="QOY54" s="114"/>
      <c r="QOZ54" s="114"/>
      <c r="QPA54" s="114"/>
      <c r="QPB54" s="114"/>
      <c r="QPC54" s="114"/>
      <c r="QPD54" s="114"/>
      <c r="QPE54" s="114"/>
      <c r="QPF54" s="114"/>
      <c r="QPG54" s="114"/>
      <c r="QPH54" s="114"/>
      <c r="QPI54" s="114"/>
      <c r="QPJ54" s="114"/>
      <c r="QPK54" s="114"/>
      <c r="QPL54" s="114"/>
      <c r="QPM54" s="114"/>
      <c r="QPN54" s="114"/>
      <c r="QPO54" s="114"/>
      <c r="QPP54" s="114"/>
      <c r="QPQ54" s="114"/>
      <c r="QPR54" s="114"/>
      <c r="QPS54" s="114"/>
      <c r="QPT54" s="114"/>
      <c r="QPU54" s="114"/>
      <c r="QPV54" s="114"/>
      <c r="QPW54" s="114"/>
      <c r="QPX54" s="114"/>
      <c r="QPY54" s="114"/>
      <c r="QPZ54" s="114"/>
      <c r="QQA54" s="114"/>
      <c r="QQB54" s="114"/>
      <c r="QQC54" s="114"/>
      <c r="QQD54" s="114"/>
      <c r="QQE54" s="114"/>
      <c r="QQF54" s="114"/>
      <c r="QQG54" s="114"/>
      <c r="QQH54" s="114"/>
      <c r="QQI54" s="114"/>
      <c r="QQJ54" s="114"/>
      <c r="QQK54" s="114"/>
      <c r="QQL54" s="114"/>
      <c r="QQM54" s="114"/>
      <c r="QQN54" s="114"/>
      <c r="QQO54" s="114"/>
      <c r="QQP54" s="114"/>
      <c r="QQQ54" s="114"/>
      <c r="QQR54" s="114"/>
      <c r="QQS54" s="114"/>
      <c r="QQT54" s="114"/>
      <c r="QQU54" s="114"/>
      <c r="QQV54" s="114"/>
      <c r="QQW54" s="114"/>
      <c r="QQX54" s="114"/>
      <c r="QQY54" s="114"/>
      <c r="QQZ54" s="114"/>
      <c r="QRA54" s="114"/>
      <c r="QRB54" s="114"/>
      <c r="QRC54" s="114"/>
      <c r="QRD54" s="114"/>
      <c r="QRE54" s="114"/>
      <c r="QRF54" s="114"/>
      <c r="QRG54" s="114"/>
      <c r="QRH54" s="114"/>
      <c r="QRI54" s="114"/>
      <c r="QRJ54" s="114"/>
      <c r="QRK54" s="114"/>
      <c r="QRL54" s="114"/>
      <c r="QRM54" s="114"/>
      <c r="QRN54" s="114"/>
      <c r="QRO54" s="114"/>
      <c r="QRP54" s="114"/>
      <c r="QRQ54" s="114"/>
      <c r="QRR54" s="114"/>
      <c r="QRS54" s="114"/>
      <c r="QRT54" s="114"/>
      <c r="QRU54" s="114"/>
      <c r="QRV54" s="114"/>
      <c r="QRW54" s="114"/>
      <c r="QRX54" s="114"/>
      <c r="QRY54" s="114"/>
      <c r="QRZ54" s="114"/>
      <c r="QSA54" s="114"/>
      <c r="QSB54" s="114"/>
      <c r="QSC54" s="114"/>
      <c r="QSD54" s="114"/>
      <c r="QSE54" s="114"/>
      <c r="QSF54" s="114"/>
      <c r="QSG54" s="114"/>
      <c r="QSH54" s="114"/>
      <c r="QSI54" s="114"/>
      <c r="QSJ54" s="114"/>
      <c r="QSK54" s="114"/>
      <c r="QSL54" s="114"/>
      <c r="QSM54" s="114"/>
      <c r="QSN54" s="114"/>
      <c r="QSO54" s="114"/>
      <c r="QSP54" s="114"/>
      <c r="QSQ54" s="114"/>
      <c r="QSR54" s="114"/>
      <c r="QSS54" s="114"/>
      <c r="QST54" s="114"/>
      <c r="QSU54" s="114"/>
      <c r="QSV54" s="114"/>
      <c r="QSW54" s="114"/>
      <c r="QSX54" s="114"/>
      <c r="QSY54" s="114"/>
      <c r="QSZ54" s="114"/>
      <c r="QTA54" s="114"/>
      <c r="QTB54" s="114"/>
      <c r="QTC54" s="114"/>
      <c r="QTD54" s="114"/>
      <c r="QTE54" s="114"/>
      <c r="QTF54" s="114"/>
      <c r="QTG54" s="114"/>
      <c r="QTH54" s="114"/>
      <c r="QTI54" s="114"/>
      <c r="QTJ54" s="114"/>
      <c r="QTK54" s="114"/>
      <c r="QTL54" s="114"/>
      <c r="QTM54" s="114"/>
      <c r="QTN54" s="114"/>
      <c r="QTO54" s="114"/>
      <c r="QTP54" s="114"/>
      <c r="QTQ54" s="114"/>
      <c r="QTR54" s="114"/>
      <c r="QTS54" s="114"/>
      <c r="QTT54" s="114"/>
      <c r="QTU54" s="114"/>
      <c r="QTV54" s="114"/>
      <c r="QTW54" s="114"/>
      <c r="QTX54" s="114"/>
      <c r="QTY54" s="114"/>
      <c r="QTZ54" s="114"/>
      <c r="QUA54" s="114"/>
      <c r="QUB54" s="114"/>
      <c r="QUC54" s="114"/>
      <c r="QUD54" s="114"/>
      <c r="QUE54" s="114"/>
      <c r="QUF54" s="114"/>
      <c r="QUG54" s="114"/>
      <c r="QUH54" s="114"/>
      <c r="QUI54" s="114"/>
      <c r="QUJ54" s="114"/>
      <c r="QUK54" s="114"/>
      <c r="QUL54" s="114"/>
      <c r="QUM54" s="114"/>
      <c r="QUN54" s="114"/>
      <c r="QUO54" s="114"/>
      <c r="QUP54" s="114"/>
      <c r="QUQ54" s="114"/>
      <c r="QUR54" s="114"/>
      <c r="QUS54" s="114"/>
      <c r="QUT54" s="114"/>
      <c r="QUU54" s="114"/>
      <c r="QUV54" s="114"/>
      <c r="QUW54" s="114"/>
      <c r="QUX54" s="114"/>
      <c r="QUY54" s="114"/>
      <c r="QUZ54" s="114"/>
      <c r="QVA54" s="114"/>
      <c r="QVB54" s="114"/>
      <c r="QVC54" s="114"/>
      <c r="QVD54" s="114"/>
      <c r="QVE54" s="114"/>
      <c r="QVF54" s="114"/>
      <c r="QVG54" s="114"/>
      <c r="QVH54" s="114"/>
      <c r="QVI54" s="114"/>
      <c r="QVJ54" s="114"/>
      <c r="QVK54" s="114"/>
      <c r="QVL54" s="114"/>
      <c r="QVM54" s="114"/>
      <c r="QVN54" s="114"/>
      <c r="QVO54" s="114"/>
      <c r="QVP54" s="114"/>
      <c r="QVQ54" s="114"/>
      <c r="QVR54" s="114"/>
      <c r="QVS54" s="114"/>
      <c r="QVT54" s="114"/>
      <c r="QVU54" s="114"/>
      <c r="QVV54" s="114"/>
      <c r="QVW54" s="114"/>
      <c r="QVX54" s="114"/>
      <c r="QVY54" s="114"/>
      <c r="QVZ54" s="114"/>
      <c r="QWA54" s="114"/>
      <c r="QWB54" s="114"/>
      <c r="QWC54" s="114"/>
      <c r="QWD54" s="114"/>
      <c r="QWE54" s="114"/>
      <c r="QWF54" s="114"/>
      <c r="QWG54" s="114"/>
      <c r="QWH54" s="114"/>
      <c r="QWI54" s="114"/>
      <c r="QWJ54" s="114"/>
      <c r="QWK54" s="114"/>
      <c r="QWL54" s="114"/>
      <c r="QWM54" s="114"/>
      <c r="QWN54" s="114"/>
      <c r="QWO54" s="114"/>
      <c r="QWP54" s="114"/>
      <c r="QWQ54" s="114"/>
      <c r="QWR54" s="114"/>
      <c r="QWS54" s="114"/>
      <c r="QWT54" s="114"/>
      <c r="QWU54" s="114"/>
      <c r="QWV54" s="114"/>
      <c r="QWW54" s="114"/>
      <c r="QWX54" s="114"/>
      <c r="QWY54" s="114"/>
      <c r="QWZ54" s="114"/>
      <c r="QXA54" s="114"/>
      <c r="QXB54" s="114"/>
      <c r="QXC54" s="114"/>
      <c r="QXD54" s="114"/>
      <c r="QXE54" s="114"/>
      <c r="QXF54" s="114"/>
      <c r="QXG54" s="114"/>
      <c r="QXH54" s="114"/>
      <c r="QXI54" s="114"/>
      <c r="QXJ54" s="114"/>
      <c r="QXK54" s="114"/>
      <c r="QXL54" s="114"/>
      <c r="QXM54" s="114"/>
      <c r="QXN54" s="114"/>
      <c r="QXO54" s="114"/>
      <c r="QXP54" s="114"/>
      <c r="QXQ54" s="114"/>
      <c r="QXR54" s="114"/>
      <c r="QXS54" s="114"/>
      <c r="QXT54" s="114"/>
      <c r="QXU54" s="114"/>
      <c r="QXV54" s="114"/>
      <c r="QXW54" s="114"/>
      <c r="QXX54" s="114"/>
      <c r="QXY54" s="114"/>
      <c r="QXZ54" s="114"/>
      <c r="QYA54" s="114"/>
      <c r="QYB54" s="114"/>
      <c r="QYC54" s="114"/>
      <c r="QYD54" s="114"/>
      <c r="QYE54" s="114"/>
      <c r="QYF54" s="114"/>
      <c r="QYG54" s="114"/>
      <c r="QYH54" s="114"/>
      <c r="QYI54" s="114"/>
      <c r="QYJ54" s="114"/>
      <c r="QYK54" s="114"/>
      <c r="QYL54" s="114"/>
      <c r="QYM54" s="114"/>
      <c r="QYN54" s="114"/>
      <c r="QYO54" s="114"/>
      <c r="QYP54" s="114"/>
      <c r="QYQ54" s="114"/>
      <c r="QYR54" s="114"/>
      <c r="QYS54" s="114"/>
      <c r="QYT54" s="114"/>
      <c r="QYU54" s="114"/>
      <c r="QYV54" s="114"/>
      <c r="QYW54" s="114"/>
      <c r="QYX54" s="114"/>
      <c r="QYY54" s="114"/>
      <c r="QYZ54" s="114"/>
      <c r="QZA54" s="114"/>
      <c r="QZB54" s="114"/>
      <c r="QZC54" s="114"/>
      <c r="QZD54" s="114"/>
      <c r="QZE54" s="114"/>
      <c r="QZF54" s="114"/>
      <c r="QZG54" s="114"/>
      <c r="QZH54" s="114"/>
      <c r="QZI54" s="114"/>
      <c r="QZJ54" s="114"/>
      <c r="QZK54" s="114"/>
      <c r="QZL54" s="114"/>
      <c r="QZM54" s="114"/>
      <c r="QZN54" s="114"/>
      <c r="QZO54" s="114"/>
      <c r="QZP54" s="114"/>
      <c r="QZQ54" s="114"/>
      <c r="QZR54" s="114"/>
      <c r="QZS54" s="114"/>
      <c r="QZT54" s="114"/>
      <c r="QZU54" s="114"/>
      <c r="QZV54" s="114"/>
      <c r="QZW54" s="114"/>
      <c r="QZX54" s="114"/>
      <c r="QZY54" s="114"/>
      <c r="QZZ54" s="114"/>
      <c r="RAA54" s="114"/>
      <c r="RAB54" s="114"/>
      <c r="RAC54" s="114"/>
      <c r="RAD54" s="114"/>
      <c r="RAE54" s="114"/>
      <c r="RAF54" s="114"/>
      <c r="RAG54" s="114"/>
      <c r="RAH54" s="114"/>
      <c r="RAI54" s="114"/>
      <c r="RAJ54" s="114"/>
      <c r="RAK54" s="114"/>
      <c r="RAL54" s="114"/>
      <c r="RAM54" s="114"/>
      <c r="RAN54" s="114"/>
      <c r="RAO54" s="114"/>
      <c r="RAP54" s="114"/>
      <c r="RAQ54" s="114"/>
      <c r="RAR54" s="114"/>
      <c r="RAS54" s="114"/>
      <c r="RAT54" s="114"/>
      <c r="RAU54" s="114"/>
      <c r="RAV54" s="114"/>
      <c r="RAW54" s="114"/>
      <c r="RAX54" s="114"/>
      <c r="RAY54" s="114"/>
      <c r="RAZ54" s="114"/>
      <c r="RBA54" s="114"/>
      <c r="RBB54" s="114"/>
      <c r="RBC54" s="114"/>
      <c r="RBD54" s="114"/>
      <c r="RBE54" s="114"/>
      <c r="RBF54" s="114"/>
      <c r="RBG54" s="114"/>
      <c r="RBH54" s="114"/>
      <c r="RBI54" s="114"/>
      <c r="RBJ54" s="114"/>
      <c r="RBK54" s="114"/>
      <c r="RBL54" s="114"/>
      <c r="RBM54" s="114"/>
      <c r="RBN54" s="114"/>
      <c r="RBO54" s="114"/>
      <c r="RBP54" s="114"/>
      <c r="RBQ54" s="114"/>
      <c r="RBR54" s="114"/>
      <c r="RBS54" s="114"/>
      <c r="RBT54" s="114"/>
      <c r="RBU54" s="114"/>
      <c r="RBV54" s="114"/>
      <c r="RBW54" s="114"/>
      <c r="RBX54" s="114"/>
      <c r="RBY54" s="114"/>
      <c r="RBZ54" s="114"/>
      <c r="RCA54" s="114"/>
      <c r="RCB54" s="114"/>
      <c r="RCC54" s="114"/>
      <c r="RCD54" s="114"/>
      <c r="RCE54" s="114"/>
      <c r="RCF54" s="114"/>
      <c r="RCG54" s="114"/>
      <c r="RCH54" s="114"/>
      <c r="RCI54" s="114"/>
      <c r="RCJ54" s="114"/>
      <c r="RCK54" s="114"/>
      <c r="RCL54" s="114"/>
      <c r="RCM54" s="114"/>
      <c r="RCN54" s="114"/>
      <c r="RCO54" s="114"/>
      <c r="RCP54" s="114"/>
      <c r="RCQ54" s="114"/>
      <c r="RCR54" s="114"/>
      <c r="RCS54" s="114"/>
      <c r="RCT54" s="114"/>
      <c r="RCU54" s="114"/>
      <c r="RCV54" s="114"/>
      <c r="RCW54" s="114"/>
      <c r="RCX54" s="114"/>
      <c r="RCY54" s="114"/>
      <c r="RCZ54" s="114"/>
      <c r="RDA54" s="114"/>
      <c r="RDB54" s="114"/>
      <c r="RDC54" s="114"/>
      <c r="RDD54" s="114"/>
      <c r="RDE54" s="114"/>
      <c r="RDF54" s="114"/>
      <c r="RDG54" s="114"/>
      <c r="RDH54" s="114"/>
      <c r="RDI54" s="114"/>
      <c r="RDJ54" s="114"/>
      <c r="RDK54" s="114"/>
      <c r="RDL54" s="114"/>
      <c r="RDM54" s="114"/>
      <c r="RDN54" s="114"/>
      <c r="RDO54" s="114"/>
      <c r="RDP54" s="114"/>
      <c r="RDQ54" s="114"/>
      <c r="RDR54" s="114"/>
      <c r="RDS54" s="114"/>
      <c r="RDT54" s="114"/>
      <c r="RDU54" s="114"/>
      <c r="RDV54" s="114"/>
      <c r="RDW54" s="114"/>
      <c r="RDX54" s="114"/>
      <c r="RDY54" s="114"/>
      <c r="RDZ54" s="114"/>
      <c r="REA54" s="114"/>
      <c r="REB54" s="114"/>
      <c r="REC54" s="114"/>
      <c r="RED54" s="114"/>
      <c r="REE54" s="114"/>
      <c r="REF54" s="114"/>
      <c r="REG54" s="114"/>
      <c r="REH54" s="114"/>
      <c r="REI54" s="114"/>
      <c r="REJ54" s="114"/>
      <c r="REK54" s="114"/>
      <c r="REL54" s="114"/>
      <c r="REM54" s="114"/>
      <c r="REN54" s="114"/>
      <c r="REO54" s="114"/>
      <c r="REP54" s="114"/>
      <c r="REQ54" s="114"/>
      <c r="RER54" s="114"/>
      <c r="RES54" s="114"/>
      <c r="RET54" s="114"/>
      <c r="REU54" s="114"/>
      <c r="REV54" s="114"/>
      <c r="REW54" s="114"/>
      <c r="REX54" s="114"/>
      <c r="REY54" s="114"/>
      <c r="REZ54" s="114"/>
      <c r="RFA54" s="114"/>
      <c r="RFB54" s="114"/>
      <c r="RFC54" s="114"/>
      <c r="RFD54" s="114"/>
      <c r="RFE54" s="114"/>
      <c r="RFF54" s="114"/>
      <c r="RFG54" s="114"/>
      <c r="RFH54" s="114"/>
      <c r="RFI54" s="114"/>
      <c r="RFJ54" s="114"/>
      <c r="RFK54" s="114"/>
      <c r="RFL54" s="114"/>
      <c r="RFM54" s="114"/>
      <c r="RFN54" s="114"/>
      <c r="RFO54" s="114"/>
      <c r="RFP54" s="114"/>
      <c r="RFQ54" s="114"/>
      <c r="RFR54" s="114"/>
      <c r="RFS54" s="114"/>
      <c r="RFT54" s="114"/>
      <c r="RFU54" s="114"/>
      <c r="RFV54" s="114"/>
      <c r="RFW54" s="114"/>
      <c r="RFX54" s="114"/>
      <c r="RFY54" s="114"/>
      <c r="RFZ54" s="114"/>
      <c r="RGA54" s="114"/>
      <c r="RGB54" s="114"/>
      <c r="RGC54" s="114"/>
      <c r="RGD54" s="114"/>
      <c r="RGE54" s="114"/>
      <c r="RGF54" s="114"/>
      <c r="RGG54" s="114"/>
      <c r="RGH54" s="114"/>
      <c r="RGI54" s="114"/>
      <c r="RGJ54" s="114"/>
      <c r="RGK54" s="114"/>
      <c r="RGL54" s="114"/>
      <c r="RGM54" s="114"/>
      <c r="RGN54" s="114"/>
      <c r="RGO54" s="114"/>
      <c r="RGP54" s="114"/>
      <c r="RGQ54" s="114"/>
      <c r="RGR54" s="114"/>
      <c r="RGS54" s="114"/>
      <c r="RGT54" s="114"/>
      <c r="RGU54" s="114"/>
      <c r="RGV54" s="114"/>
      <c r="RGW54" s="114"/>
      <c r="RGX54" s="114"/>
      <c r="RGY54" s="114"/>
      <c r="RGZ54" s="114"/>
      <c r="RHA54" s="114"/>
      <c r="RHB54" s="114"/>
      <c r="RHC54" s="114"/>
      <c r="RHD54" s="114"/>
      <c r="RHE54" s="114"/>
      <c r="RHF54" s="114"/>
      <c r="RHG54" s="114"/>
      <c r="RHH54" s="114"/>
      <c r="RHI54" s="114"/>
      <c r="RHJ54" s="114"/>
      <c r="RHK54" s="114"/>
      <c r="RHL54" s="114"/>
      <c r="RHM54" s="114"/>
      <c r="RHN54" s="114"/>
      <c r="RHO54" s="114"/>
      <c r="RHP54" s="114"/>
      <c r="RHQ54" s="114"/>
      <c r="RHR54" s="114"/>
      <c r="RHS54" s="114"/>
      <c r="RHT54" s="114"/>
      <c r="RHU54" s="114"/>
      <c r="RHV54" s="114"/>
      <c r="RHW54" s="114"/>
      <c r="RHX54" s="114"/>
      <c r="RHY54" s="114"/>
      <c r="RHZ54" s="114"/>
      <c r="RIA54" s="114"/>
      <c r="RIB54" s="114"/>
      <c r="RIC54" s="114"/>
      <c r="RID54" s="114"/>
      <c r="RIE54" s="114"/>
      <c r="RIF54" s="114"/>
      <c r="RIG54" s="114"/>
      <c r="RIH54" s="114"/>
      <c r="RII54" s="114"/>
      <c r="RIJ54" s="114"/>
      <c r="RIK54" s="114"/>
      <c r="RIL54" s="114"/>
      <c r="RIM54" s="114"/>
      <c r="RIN54" s="114"/>
      <c r="RIO54" s="114"/>
      <c r="RIP54" s="114"/>
      <c r="RIQ54" s="114"/>
      <c r="RIR54" s="114"/>
      <c r="RIS54" s="114"/>
      <c r="RIT54" s="114"/>
      <c r="RIU54" s="114"/>
      <c r="RIV54" s="114"/>
      <c r="RIW54" s="114"/>
      <c r="RIX54" s="114"/>
      <c r="RIY54" s="114"/>
      <c r="RIZ54" s="114"/>
      <c r="RJA54" s="114"/>
      <c r="RJB54" s="114"/>
      <c r="RJC54" s="114"/>
      <c r="RJD54" s="114"/>
      <c r="RJE54" s="114"/>
      <c r="RJF54" s="114"/>
      <c r="RJG54" s="114"/>
      <c r="RJH54" s="114"/>
      <c r="RJI54" s="114"/>
      <c r="RJJ54" s="114"/>
      <c r="RJK54" s="114"/>
      <c r="RJL54" s="114"/>
      <c r="RJM54" s="114"/>
      <c r="RJN54" s="114"/>
      <c r="RJO54" s="114"/>
      <c r="RJP54" s="114"/>
      <c r="RJQ54" s="114"/>
      <c r="RJR54" s="114"/>
      <c r="RJS54" s="114"/>
      <c r="RJT54" s="114"/>
      <c r="RJU54" s="114"/>
      <c r="RJV54" s="114"/>
      <c r="RJW54" s="114"/>
      <c r="RJX54" s="114"/>
      <c r="RJY54" s="114"/>
      <c r="RJZ54" s="114"/>
      <c r="RKA54" s="114"/>
      <c r="RKB54" s="114"/>
      <c r="RKC54" s="114"/>
      <c r="RKD54" s="114"/>
      <c r="RKE54" s="114"/>
      <c r="RKF54" s="114"/>
      <c r="RKG54" s="114"/>
      <c r="RKH54" s="114"/>
      <c r="RKI54" s="114"/>
      <c r="RKJ54" s="114"/>
      <c r="RKK54" s="114"/>
      <c r="RKL54" s="114"/>
      <c r="RKM54" s="114"/>
      <c r="RKN54" s="114"/>
      <c r="RKO54" s="114"/>
      <c r="RKP54" s="114"/>
      <c r="RKQ54" s="114"/>
      <c r="RKR54" s="114"/>
      <c r="RKS54" s="114"/>
      <c r="RKT54" s="114"/>
      <c r="RKU54" s="114"/>
      <c r="RKV54" s="114"/>
      <c r="RKW54" s="114"/>
      <c r="RKX54" s="114"/>
      <c r="RKY54" s="114"/>
      <c r="RKZ54" s="114"/>
      <c r="RLA54" s="114"/>
      <c r="RLB54" s="114"/>
      <c r="RLC54" s="114"/>
      <c r="RLD54" s="114"/>
      <c r="RLE54" s="114"/>
      <c r="RLF54" s="114"/>
      <c r="RLG54" s="114"/>
      <c r="RLH54" s="114"/>
      <c r="RLI54" s="114"/>
      <c r="RLJ54" s="114"/>
      <c r="RLK54" s="114"/>
      <c r="RLL54" s="114"/>
      <c r="RLM54" s="114"/>
      <c r="RLN54" s="114"/>
      <c r="RLO54" s="114"/>
      <c r="RLP54" s="114"/>
      <c r="RLQ54" s="114"/>
      <c r="RLR54" s="114"/>
      <c r="RLS54" s="114"/>
      <c r="RLT54" s="114"/>
      <c r="RLU54" s="114"/>
      <c r="RLV54" s="114"/>
      <c r="RLW54" s="114"/>
      <c r="RLX54" s="114"/>
      <c r="RLY54" s="114"/>
      <c r="RLZ54" s="114"/>
      <c r="RMA54" s="114"/>
      <c r="RMB54" s="114"/>
      <c r="RMC54" s="114"/>
      <c r="RMD54" s="114"/>
      <c r="RME54" s="114"/>
      <c r="RMF54" s="114"/>
      <c r="RMG54" s="114"/>
      <c r="RMH54" s="114"/>
      <c r="RMI54" s="114"/>
      <c r="RMJ54" s="114"/>
      <c r="RMK54" s="114"/>
      <c r="RML54" s="114"/>
      <c r="RMM54" s="114"/>
      <c r="RMN54" s="114"/>
      <c r="RMO54" s="114"/>
      <c r="RMP54" s="114"/>
      <c r="RMQ54" s="114"/>
      <c r="RMR54" s="114"/>
      <c r="RMS54" s="114"/>
      <c r="RMT54" s="114"/>
      <c r="RMU54" s="114"/>
      <c r="RMV54" s="114"/>
      <c r="RMW54" s="114"/>
      <c r="RMX54" s="114"/>
      <c r="RMY54" s="114"/>
      <c r="RMZ54" s="114"/>
      <c r="RNA54" s="114"/>
      <c r="RNB54" s="114"/>
      <c r="RNC54" s="114"/>
      <c r="RND54" s="114"/>
      <c r="RNE54" s="114"/>
      <c r="RNF54" s="114"/>
      <c r="RNG54" s="114"/>
      <c r="RNH54" s="114"/>
      <c r="RNI54" s="114"/>
      <c r="RNJ54" s="114"/>
      <c r="RNK54" s="114"/>
      <c r="RNL54" s="114"/>
      <c r="RNM54" s="114"/>
      <c r="RNN54" s="114"/>
      <c r="RNO54" s="114"/>
      <c r="RNP54" s="114"/>
      <c r="RNQ54" s="114"/>
      <c r="RNR54" s="114"/>
      <c r="RNS54" s="114"/>
      <c r="RNT54" s="114"/>
      <c r="RNU54" s="114"/>
      <c r="RNV54" s="114"/>
      <c r="RNW54" s="114"/>
      <c r="RNX54" s="114"/>
      <c r="RNY54" s="114"/>
      <c r="RNZ54" s="114"/>
      <c r="ROA54" s="114"/>
      <c r="ROB54" s="114"/>
      <c r="ROC54" s="114"/>
      <c r="ROD54" s="114"/>
      <c r="ROE54" s="114"/>
      <c r="ROF54" s="114"/>
      <c r="ROG54" s="114"/>
      <c r="ROH54" s="114"/>
      <c r="ROI54" s="114"/>
      <c r="ROJ54" s="114"/>
      <c r="ROK54" s="114"/>
      <c r="ROL54" s="114"/>
      <c r="ROM54" s="114"/>
      <c r="RON54" s="114"/>
      <c r="ROO54" s="114"/>
      <c r="ROP54" s="114"/>
      <c r="ROQ54" s="114"/>
      <c r="ROR54" s="114"/>
      <c r="ROS54" s="114"/>
      <c r="ROT54" s="114"/>
      <c r="ROU54" s="114"/>
      <c r="ROV54" s="114"/>
      <c r="ROW54" s="114"/>
      <c r="ROX54" s="114"/>
      <c r="ROY54" s="114"/>
      <c r="ROZ54" s="114"/>
      <c r="RPA54" s="114"/>
      <c r="RPB54" s="114"/>
      <c r="RPC54" s="114"/>
      <c r="RPD54" s="114"/>
      <c r="RPE54" s="114"/>
      <c r="RPF54" s="114"/>
      <c r="RPG54" s="114"/>
      <c r="RPH54" s="114"/>
      <c r="RPI54" s="114"/>
      <c r="RPJ54" s="114"/>
      <c r="RPK54" s="114"/>
      <c r="RPL54" s="114"/>
      <c r="RPM54" s="114"/>
      <c r="RPN54" s="114"/>
      <c r="RPO54" s="114"/>
      <c r="RPP54" s="114"/>
      <c r="RPQ54" s="114"/>
      <c r="RPR54" s="114"/>
      <c r="RPS54" s="114"/>
      <c r="RPT54" s="114"/>
      <c r="RPU54" s="114"/>
      <c r="RPV54" s="114"/>
      <c r="RPW54" s="114"/>
      <c r="RPX54" s="114"/>
      <c r="RPY54" s="114"/>
      <c r="RPZ54" s="114"/>
      <c r="RQA54" s="114"/>
      <c r="RQB54" s="114"/>
      <c r="RQC54" s="114"/>
      <c r="RQD54" s="114"/>
      <c r="RQE54" s="114"/>
      <c r="RQF54" s="114"/>
      <c r="RQG54" s="114"/>
      <c r="RQH54" s="114"/>
      <c r="RQI54" s="114"/>
      <c r="RQJ54" s="114"/>
      <c r="RQK54" s="114"/>
      <c r="RQL54" s="114"/>
      <c r="RQM54" s="114"/>
      <c r="RQN54" s="114"/>
      <c r="RQO54" s="114"/>
      <c r="RQP54" s="114"/>
      <c r="RQQ54" s="114"/>
      <c r="RQR54" s="114"/>
      <c r="RQS54" s="114"/>
      <c r="RQT54" s="114"/>
      <c r="RQU54" s="114"/>
      <c r="RQV54" s="114"/>
      <c r="RQW54" s="114"/>
      <c r="RQX54" s="114"/>
      <c r="RQY54" s="114"/>
      <c r="RQZ54" s="114"/>
      <c r="RRA54" s="114"/>
      <c r="RRB54" s="114"/>
      <c r="RRC54" s="114"/>
      <c r="RRD54" s="114"/>
      <c r="RRE54" s="114"/>
      <c r="RRF54" s="114"/>
      <c r="RRG54" s="114"/>
      <c r="RRH54" s="114"/>
      <c r="RRI54" s="114"/>
      <c r="RRJ54" s="114"/>
      <c r="RRK54" s="114"/>
      <c r="RRL54" s="114"/>
      <c r="RRM54" s="114"/>
      <c r="RRN54" s="114"/>
      <c r="RRO54" s="114"/>
      <c r="RRP54" s="114"/>
      <c r="RRQ54" s="114"/>
      <c r="RRR54" s="114"/>
      <c r="RRS54" s="114"/>
      <c r="RRT54" s="114"/>
      <c r="RRU54" s="114"/>
      <c r="RRV54" s="114"/>
      <c r="RRW54" s="114"/>
      <c r="RRX54" s="114"/>
      <c r="RRY54" s="114"/>
      <c r="RRZ54" s="114"/>
      <c r="RSA54" s="114"/>
      <c r="RSB54" s="114"/>
      <c r="RSC54" s="114"/>
      <c r="RSD54" s="114"/>
      <c r="RSE54" s="114"/>
      <c r="RSF54" s="114"/>
      <c r="RSG54" s="114"/>
      <c r="RSH54" s="114"/>
      <c r="RSI54" s="114"/>
      <c r="RSJ54" s="114"/>
      <c r="RSK54" s="114"/>
      <c r="RSL54" s="114"/>
      <c r="RSM54" s="114"/>
      <c r="RSN54" s="114"/>
      <c r="RSO54" s="114"/>
      <c r="RSP54" s="114"/>
      <c r="RSQ54" s="114"/>
      <c r="RSR54" s="114"/>
      <c r="RSS54" s="114"/>
      <c r="RST54" s="114"/>
      <c r="RSU54" s="114"/>
      <c r="RSV54" s="114"/>
      <c r="RSW54" s="114"/>
      <c r="RSX54" s="114"/>
      <c r="RSY54" s="114"/>
      <c r="RSZ54" s="114"/>
      <c r="RTA54" s="114"/>
      <c r="RTB54" s="114"/>
      <c r="RTC54" s="114"/>
      <c r="RTD54" s="114"/>
      <c r="RTE54" s="114"/>
      <c r="RTF54" s="114"/>
      <c r="RTG54" s="114"/>
      <c r="RTH54" s="114"/>
      <c r="RTI54" s="114"/>
      <c r="RTJ54" s="114"/>
      <c r="RTK54" s="114"/>
      <c r="RTL54" s="114"/>
      <c r="RTM54" s="114"/>
      <c r="RTN54" s="114"/>
      <c r="RTO54" s="114"/>
      <c r="RTP54" s="114"/>
      <c r="RTQ54" s="114"/>
      <c r="RTR54" s="114"/>
      <c r="RTS54" s="114"/>
      <c r="RTT54" s="114"/>
      <c r="RTU54" s="114"/>
      <c r="RTV54" s="114"/>
      <c r="RTW54" s="114"/>
      <c r="RTX54" s="114"/>
      <c r="RTY54" s="114"/>
      <c r="RTZ54" s="114"/>
      <c r="RUA54" s="114"/>
      <c r="RUB54" s="114"/>
      <c r="RUC54" s="114"/>
      <c r="RUD54" s="114"/>
      <c r="RUE54" s="114"/>
      <c r="RUF54" s="114"/>
      <c r="RUG54" s="114"/>
      <c r="RUH54" s="114"/>
      <c r="RUI54" s="114"/>
      <c r="RUJ54" s="114"/>
      <c r="RUK54" s="114"/>
      <c r="RUL54" s="114"/>
      <c r="RUM54" s="114"/>
      <c r="RUN54" s="114"/>
      <c r="RUO54" s="114"/>
      <c r="RUP54" s="114"/>
      <c r="RUQ54" s="114"/>
      <c r="RUR54" s="114"/>
      <c r="RUS54" s="114"/>
      <c r="RUT54" s="114"/>
      <c r="RUU54" s="114"/>
      <c r="RUV54" s="114"/>
      <c r="RUW54" s="114"/>
      <c r="RUX54" s="114"/>
      <c r="RUY54" s="114"/>
      <c r="RUZ54" s="114"/>
      <c r="RVA54" s="114"/>
      <c r="RVB54" s="114"/>
      <c r="RVC54" s="114"/>
      <c r="RVD54" s="114"/>
      <c r="RVE54" s="114"/>
      <c r="RVF54" s="114"/>
      <c r="RVG54" s="114"/>
      <c r="RVH54" s="114"/>
      <c r="RVI54" s="114"/>
      <c r="RVJ54" s="114"/>
      <c r="RVK54" s="114"/>
      <c r="RVL54" s="114"/>
      <c r="RVM54" s="114"/>
      <c r="RVN54" s="114"/>
      <c r="RVO54" s="114"/>
      <c r="RVP54" s="114"/>
      <c r="RVQ54" s="114"/>
      <c r="RVR54" s="114"/>
      <c r="RVS54" s="114"/>
      <c r="RVT54" s="114"/>
      <c r="RVU54" s="114"/>
      <c r="RVV54" s="114"/>
      <c r="RVW54" s="114"/>
      <c r="RVX54" s="114"/>
      <c r="RVY54" s="114"/>
      <c r="RVZ54" s="114"/>
      <c r="RWA54" s="114"/>
      <c r="RWB54" s="114"/>
      <c r="RWC54" s="114"/>
      <c r="RWD54" s="114"/>
      <c r="RWE54" s="114"/>
      <c r="RWF54" s="114"/>
      <c r="RWG54" s="114"/>
      <c r="RWH54" s="114"/>
      <c r="RWI54" s="114"/>
      <c r="RWJ54" s="114"/>
      <c r="RWK54" s="114"/>
      <c r="RWL54" s="114"/>
      <c r="RWM54" s="114"/>
      <c r="RWN54" s="114"/>
      <c r="RWO54" s="114"/>
      <c r="RWP54" s="114"/>
      <c r="RWQ54" s="114"/>
      <c r="RWR54" s="114"/>
      <c r="RWS54" s="114"/>
      <c r="RWT54" s="114"/>
      <c r="RWU54" s="114"/>
      <c r="RWV54" s="114"/>
      <c r="RWW54" s="114"/>
      <c r="RWX54" s="114"/>
      <c r="RWY54" s="114"/>
      <c r="RWZ54" s="114"/>
      <c r="RXA54" s="114"/>
      <c r="RXB54" s="114"/>
      <c r="RXC54" s="114"/>
      <c r="RXD54" s="114"/>
      <c r="RXE54" s="114"/>
      <c r="RXF54" s="114"/>
      <c r="RXG54" s="114"/>
      <c r="RXH54" s="114"/>
      <c r="RXI54" s="114"/>
      <c r="RXJ54" s="114"/>
      <c r="RXK54" s="114"/>
      <c r="RXL54" s="114"/>
      <c r="RXM54" s="114"/>
      <c r="RXN54" s="114"/>
      <c r="RXO54" s="114"/>
      <c r="RXP54" s="114"/>
      <c r="RXQ54" s="114"/>
      <c r="RXR54" s="114"/>
      <c r="RXS54" s="114"/>
      <c r="RXT54" s="114"/>
      <c r="RXU54" s="114"/>
      <c r="RXV54" s="114"/>
      <c r="RXW54" s="114"/>
      <c r="RXX54" s="114"/>
      <c r="RXY54" s="114"/>
      <c r="RXZ54" s="114"/>
      <c r="RYA54" s="114"/>
      <c r="RYB54" s="114"/>
      <c r="RYC54" s="114"/>
      <c r="RYD54" s="114"/>
      <c r="RYE54" s="114"/>
      <c r="RYF54" s="114"/>
      <c r="RYG54" s="114"/>
      <c r="RYH54" s="114"/>
      <c r="RYI54" s="114"/>
      <c r="RYJ54" s="114"/>
      <c r="RYK54" s="114"/>
      <c r="RYL54" s="114"/>
      <c r="RYM54" s="114"/>
      <c r="RYN54" s="114"/>
      <c r="RYO54" s="114"/>
      <c r="RYP54" s="114"/>
      <c r="RYQ54" s="114"/>
      <c r="RYR54" s="114"/>
      <c r="RYS54" s="114"/>
      <c r="RYT54" s="114"/>
      <c r="RYU54" s="114"/>
      <c r="RYV54" s="114"/>
      <c r="RYW54" s="114"/>
      <c r="RYX54" s="114"/>
      <c r="RYY54" s="114"/>
      <c r="RYZ54" s="114"/>
      <c r="RZA54" s="114"/>
      <c r="RZB54" s="114"/>
      <c r="RZC54" s="114"/>
      <c r="RZD54" s="114"/>
      <c r="RZE54" s="114"/>
      <c r="RZF54" s="114"/>
      <c r="RZG54" s="114"/>
      <c r="RZH54" s="114"/>
      <c r="RZI54" s="114"/>
      <c r="RZJ54" s="114"/>
      <c r="RZK54" s="114"/>
      <c r="RZL54" s="114"/>
      <c r="RZM54" s="114"/>
      <c r="RZN54" s="114"/>
      <c r="RZO54" s="114"/>
      <c r="RZP54" s="114"/>
      <c r="RZQ54" s="114"/>
      <c r="RZR54" s="114"/>
      <c r="RZS54" s="114"/>
      <c r="RZT54" s="114"/>
      <c r="RZU54" s="114"/>
      <c r="RZV54" s="114"/>
      <c r="RZW54" s="114"/>
      <c r="RZX54" s="114"/>
      <c r="RZY54" s="114"/>
      <c r="RZZ54" s="114"/>
      <c r="SAA54" s="114"/>
      <c r="SAB54" s="114"/>
      <c r="SAC54" s="114"/>
      <c r="SAD54" s="114"/>
      <c r="SAE54" s="114"/>
      <c r="SAF54" s="114"/>
      <c r="SAG54" s="114"/>
      <c r="SAH54" s="114"/>
      <c r="SAI54" s="114"/>
      <c r="SAJ54" s="114"/>
      <c r="SAK54" s="114"/>
      <c r="SAL54" s="114"/>
      <c r="SAM54" s="114"/>
      <c r="SAN54" s="114"/>
      <c r="SAO54" s="114"/>
      <c r="SAP54" s="114"/>
      <c r="SAQ54" s="114"/>
      <c r="SAR54" s="114"/>
      <c r="SAS54" s="114"/>
      <c r="SAT54" s="114"/>
      <c r="SAU54" s="114"/>
      <c r="SAV54" s="114"/>
      <c r="SAW54" s="114"/>
      <c r="SAX54" s="114"/>
      <c r="SAY54" s="114"/>
      <c r="SAZ54" s="114"/>
      <c r="SBA54" s="114"/>
      <c r="SBB54" s="114"/>
      <c r="SBC54" s="114"/>
      <c r="SBD54" s="114"/>
      <c r="SBE54" s="114"/>
      <c r="SBF54" s="114"/>
      <c r="SBG54" s="114"/>
      <c r="SBH54" s="114"/>
      <c r="SBI54" s="114"/>
      <c r="SBJ54" s="114"/>
      <c r="SBK54" s="114"/>
      <c r="SBL54" s="114"/>
      <c r="SBM54" s="114"/>
      <c r="SBN54" s="114"/>
      <c r="SBO54" s="114"/>
      <c r="SBP54" s="114"/>
      <c r="SBQ54" s="114"/>
      <c r="SBR54" s="114"/>
      <c r="SBS54" s="114"/>
      <c r="SBT54" s="114"/>
      <c r="SBU54" s="114"/>
      <c r="SBV54" s="114"/>
      <c r="SBW54" s="114"/>
      <c r="SBX54" s="114"/>
      <c r="SBY54" s="114"/>
      <c r="SBZ54" s="114"/>
      <c r="SCA54" s="114"/>
      <c r="SCB54" s="114"/>
      <c r="SCC54" s="114"/>
      <c r="SCD54" s="114"/>
      <c r="SCE54" s="114"/>
      <c r="SCF54" s="114"/>
      <c r="SCG54" s="114"/>
      <c r="SCH54" s="114"/>
      <c r="SCI54" s="114"/>
      <c r="SCJ54" s="114"/>
      <c r="SCK54" s="114"/>
      <c r="SCL54" s="114"/>
      <c r="SCM54" s="114"/>
      <c r="SCN54" s="114"/>
      <c r="SCO54" s="114"/>
      <c r="SCP54" s="114"/>
      <c r="SCQ54" s="114"/>
      <c r="SCR54" s="114"/>
      <c r="SCS54" s="114"/>
      <c r="SCT54" s="114"/>
      <c r="SCU54" s="114"/>
      <c r="SCV54" s="114"/>
      <c r="SCW54" s="114"/>
      <c r="SCX54" s="114"/>
      <c r="SCY54" s="114"/>
      <c r="SCZ54" s="114"/>
      <c r="SDA54" s="114"/>
      <c r="SDB54" s="114"/>
      <c r="SDC54" s="114"/>
      <c r="SDD54" s="114"/>
      <c r="SDE54" s="114"/>
      <c r="SDF54" s="114"/>
      <c r="SDG54" s="114"/>
      <c r="SDH54" s="114"/>
      <c r="SDI54" s="114"/>
      <c r="SDJ54" s="114"/>
      <c r="SDK54" s="114"/>
      <c r="SDL54" s="114"/>
      <c r="SDM54" s="114"/>
      <c r="SDN54" s="114"/>
      <c r="SDO54" s="114"/>
      <c r="SDP54" s="114"/>
      <c r="SDQ54" s="114"/>
      <c r="SDR54" s="114"/>
      <c r="SDS54" s="114"/>
      <c r="SDT54" s="114"/>
      <c r="SDU54" s="114"/>
      <c r="SDV54" s="114"/>
      <c r="SDW54" s="114"/>
      <c r="SDX54" s="114"/>
      <c r="SDY54" s="114"/>
      <c r="SDZ54" s="114"/>
      <c r="SEA54" s="114"/>
      <c r="SEB54" s="114"/>
      <c r="SEC54" s="114"/>
      <c r="SED54" s="114"/>
      <c r="SEE54" s="114"/>
      <c r="SEF54" s="114"/>
      <c r="SEG54" s="114"/>
      <c r="SEH54" s="114"/>
      <c r="SEI54" s="114"/>
      <c r="SEJ54" s="114"/>
      <c r="SEK54" s="114"/>
      <c r="SEL54" s="114"/>
      <c r="SEM54" s="114"/>
      <c r="SEN54" s="114"/>
      <c r="SEO54" s="114"/>
      <c r="SEP54" s="114"/>
      <c r="SEQ54" s="114"/>
      <c r="SER54" s="114"/>
      <c r="SES54" s="114"/>
      <c r="SET54" s="114"/>
      <c r="SEU54" s="114"/>
      <c r="SEV54" s="114"/>
      <c r="SEW54" s="114"/>
      <c r="SEX54" s="114"/>
      <c r="SEY54" s="114"/>
      <c r="SEZ54" s="114"/>
      <c r="SFA54" s="114"/>
      <c r="SFB54" s="114"/>
      <c r="SFC54" s="114"/>
      <c r="SFD54" s="114"/>
      <c r="SFE54" s="114"/>
      <c r="SFF54" s="114"/>
      <c r="SFG54" s="114"/>
      <c r="SFH54" s="114"/>
      <c r="SFI54" s="114"/>
      <c r="SFJ54" s="114"/>
      <c r="SFK54" s="114"/>
      <c r="SFL54" s="114"/>
      <c r="SFM54" s="114"/>
      <c r="SFN54" s="114"/>
      <c r="SFO54" s="114"/>
      <c r="SFP54" s="114"/>
      <c r="SFQ54" s="114"/>
      <c r="SFR54" s="114"/>
      <c r="SFS54" s="114"/>
      <c r="SFT54" s="114"/>
      <c r="SFU54" s="114"/>
      <c r="SFV54" s="114"/>
      <c r="SFW54" s="114"/>
      <c r="SFX54" s="114"/>
      <c r="SFY54" s="114"/>
      <c r="SFZ54" s="114"/>
      <c r="SGA54" s="114"/>
      <c r="SGB54" s="114"/>
      <c r="SGC54" s="114"/>
      <c r="SGD54" s="114"/>
      <c r="SGE54" s="114"/>
      <c r="SGF54" s="114"/>
      <c r="SGG54" s="114"/>
      <c r="SGH54" s="114"/>
      <c r="SGI54" s="114"/>
      <c r="SGJ54" s="114"/>
      <c r="SGK54" s="114"/>
      <c r="SGL54" s="114"/>
      <c r="SGM54" s="114"/>
      <c r="SGN54" s="114"/>
      <c r="SGO54" s="114"/>
      <c r="SGP54" s="114"/>
      <c r="SGQ54" s="114"/>
      <c r="SGR54" s="114"/>
      <c r="SGS54" s="114"/>
      <c r="SGT54" s="114"/>
      <c r="SGU54" s="114"/>
      <c r="SGV54" s="114"/>
      <c r="SGW54" s="114"/>
      <c r="SGX54" s="114"/>
      <c r="SGY54" s="114"/>
      <c r="SGZ54" s="114"/>
      <c r="SHA54" s="114"/>
      <c r="SHB54" s="114"/>
      <c r="SHC54" s="114"/>
      <c r="SHD54" s="114"/>
      <c r="SHE54" s="114"/>
      <c r="SHF54" s="114"/>
      <c r="SHG54" s="114"/>
      <c r="SHH54" s="114"/>
      <c r="SHI54" s="114"/>
      <c r="SHJ54" s="114"/>
      <c r="SHK54" s="114"/>
      <c r="SHL54" s="114"/>
      <c r="SHM54" s="114"/>
      <c r="SHN54" s="114"/>
      <c r="SHO54" s="114"/>
      <c r="SHP54" s="114"/>
      <c r="SHQ54" s="114"/>
      <c r="SHR54" s="114"/>
      <c r="SHS54" s="114"/>
      <c r="SHT54" s="114"/>
      <c r="SHU54" s="114"/>
      <c r="SHV54" s="114"/>
      <c r="SHW54" s="114"/>
      <c r="SHX54" s="114"/>
      <c r="SHY54" s="114"/>
      <c r="SHZ54" s="114"/>
      <c r="SIA54" s="114"/>
      <c r="SIB54" s="114"/>
      <c r="SIC54" s="114"/>
      <c r="SID54" s="114"/>
      <c r="SIE54" s="114"/>
      <c r="SIF54" s="114"/>
      <c r="SIG54" s="114"/>
      <c r="SIH54" s="114"/>
      <c r="SII54" s="114"/>
      <c r="SIJ54" s="114"/>
      <c r="SIK54" s="114"/>
      <c r="SIL54" s="114"/>
      <c r="SIM54" s="114"/>
      <c r="SIN54" s="114"/>
      <c r="SIO54" s="114"/>
      <c r="SIP54" s="114"/>
      <c r="SIQ54" s="114"/>
      <c r="SIR54" s="114"/>
      <c r="SIS54" s="114"/>
      <c r="SIT54" s="114"/>
      <c r="SIU54" s="114"/>
      <c r="SIV54" s="114"/>
      <c r="SIW54" s="114"/>
      <c r="SIX54" s="114"/>
      <c r="SIY54" s="114"/>
      <c r="SIZ54" s="114"/>
      <c r="SJA54" s="114"/>
      <c r="SJB54" s="114"/>
      <c r="SJC54" s="114"/>
      <c r="SJD54" s="114"/>
      <c r="SJE54" s="114"/>
      <c r="SJF54" s="114"/>
      <c r="SJG54" s="114"/>
      <c r="SJH54" s="114"/>
      <c r="SJI54" s="114"/>
      <c r="SJJ54" s="114"/>
      <c r="SJK54" s="114"/>
      <c r="SJL54" s="114"/>
      <c r="SJM54" s="114"/>
      <c r="SJN54" s="114"/>
      <c r="SJO54" s="114"/>
      <c r="SJP54" s="114"/>
      <c r="SJQ54" s="114"/>
      <c r="SJR54" s="114"/>
      <c r="SJS54" s="114"/>
      <c r="SJT54" s="114"/>
      <c r="SJU54" s="114"/>
      <c r="SJV54" s="114"/>
      <c r="SJW54" s="114"/>
      <c r="SJX54" s="114"/>
      <c r="SJY54" s="114"/>
      <c r="SJZ54" s="114"/>
      <c r="SKA54" s="114"/>
      <c r="SKB54" s="114"/>
      <c r="SKC54" s="114"/>
      <c r="SKD54" s="114"/>
      <c r="SKE54" s="114"/>
      <c r="SKF54" s="114"/>
      <c r="SKG54" s="114"/>
      <c r="SKH54" s="114"/>
      <c r="SKI54" s="114"/>
      <c r="SKJ54" s="114"/>
      <c r="SKK54" s="114"/>
      <c r="SKL54" s="114"/>
      <c r="SKM54" s="114"/>
      <c r="SKN54" s="114"/>
      <c r="SKO54" s="114"/>
      <c r="SKP54" s="114"/>
      <c r="SKQ54" s="114"/>
      <c r="SKR54" s="114"/>
      <c r="SKS54" s="114"/>
      <c r="SKT54" s="114"/>
      <c r="SKU54" s="114"/>
      <c r="SKV54" s="114"/>
      <c r="SKW54" s="114"/>
      <c r="SKX54" s="114"/>
      <c r="SKY54" s="114"/>
      <c r="SKZ54" s="114"/>
      <c r="SLA54" s="114"/>
      <c r="SLB54" s="114"/>
      <c r="SLC54" s="114"/>
      <c r="SLD54" s="114"/>
      <c r="SLE54" s="114"/>
      <c r="SLF54" s="114"/>
      <c r="SLG54" s="114"/>
      <c r="SLH54" s="114"/>
      <c r="SLI54" s="114"/>
      <c r="SLJ54" s="114"/>
      <c r="SLK54" s="114"/>
      <c r="SLL54" s="114"/>
      <c r="SLM54" s="114"/>
      <c r="SLN54" s="114"/>
      <c r="SLO54" s="114"/>
      <c r="SLP54" s="114"/>
      <c r="SLQ54" s="114"/>
      <c r="SLR54" s="114"/>
      <c r="SLS54" s="114"/>
      <c r="SLT54" s="114"/>
      <c r="SLU54" s="114"/>
      <c r="SLV54" s="114"/>
      <c r="SLW54" s="114"/>
      <c r="SLX54" s="114"/>
      <c r="SLY54" s="114"/>
      <c r="SLZ54" s="114"/>
      <c r="SMA54" s="114"/>
      <c r="SMB54" s="114"/>
      <c r="SMC54" s="114"/>
      <c r="SMD54" s="114"/>
      <c r="SME54" s="114"/>
      <c r="SMF54" s="114"/>
      <c r="SMG54" s="114"/>
      <c r="SMH54" s="114"/>
      <c r="SMI54" s="114"/>
      <c r="SMJ54" s="114"/>
      <c r="SMK54" s="114"/>
      <c r="SML54" s="114"/>
      <c r="SMM54" s="114"/>
      <c r="SMN54" s="114"/>
      <c r="SMO54" s="114"/>
      <c r="SMP54" s="114"/>
      <c r="SMQ54" s="114"/>
      <c r="SMR54" s="114"/>
      <c r="SMS54" s="114"/>
      <c r="SMT54" s="114"/>
      <c r="SMU54" s="114"/>
      <c r="SMV54" s="114"/>
      <c r="SMW54" s="114"/>
      <c r="SMX54" s="114"/>
      <c r="SMY54" s="114"/>
      <c r="SMZ54" s="114"/>
      <c r="SNA54" s="114"/>
      <c r="SNB54" s="114"/>
      <c r="SNC54" s="114"/>
      <c r="SND54" s="114"/>
      <c r="SNE54" s="114"/>
      <c r="SNF54" s="114"/>
      <c r="SNG54" s="114"/>
      <c r="SNH54" s="114"/>
      <c r="SNI54" s="114"/>
      <c r="SNJ54" s="114"/>
      <c r="SNK54" s="114"/>
      <c r="SNL54" s="114"/>
      <c r="SNM54" s="114"/>
      <c r="SNN54" s="114"/>
      <c r="SNO54" s="114"/>
      <c r="SNP54" s="114"/>
      <c r="SNQ54" s="114"/>
      <c r="SNR54" s="114"/>
      <c r="SNS54" s="114"/>
      <c r="SNT54" s="114"/>
      <c r="SNU54" s="114"/>
      <c r="SNV54" s="114"/>
      <c r="SNW54" s="114"/>
      <c r="SNX54" s="114"/>
      <c r="SNY54" s="114"/>
      <c r="SNZ54" s="114"/>
      <c r="SOA54" s="114"/>
      <c r="SOB54" s="114"/>
      <c r="SOC54" s="114"/>
      <c r="SOD54" s="114"/>
      <c r="SOE54" s="114"/>
      <c r="SOF54" s="114"/>
      <c r="SOG54" s="114"/>
      <c r="SOH54" s="114"/>
      <c r="SOI54" s="114"/>
      <c r="SOJ54" s="114"/>
      <c r="SOK54" s="114"/>
      <c r="SOL54" s="114"/>
      <c r="SOM54" s="114"/>
      <c r="SON54" s="114"/>
      <c r="SOO54" s="114"/>
      <c r="SOP54" s="114"/>
      <c r="SOQ54" s="114"/>
      <c r="SOR54" s="114"/>
      <c r="SOS54" s="114"/>
      <c r="SOT54" s="114"/>
      <c r="SOU54" s="114"/>
      <c r="SOV54" s="114"/>
      <c r="SOW54" s="114"/>
      <c r="SOX54" s="114"/>
      <c r="SOY54" s="114"/>
      <c r="SOZ54" s="114"/>
      <c r="SPA54" s="114"/>
      <c r="SPB54" s="114"/>
      <c r="SPC54" s="114"/>
      <c r="SPD54" s="114"/>
      <c r="SPE54" s="114"/>
      <c r="SPF54" s="114"/>
      <c r="SPG54" s="114"/>
      <c r="SPH54" s="114"/>
      <c r="SPI54" s="114"/>
      <c r="SPJ54" s="114"/>
      <c r="SPK54" s="114"/>
      <c r="SPL54" s="114"/>
      <c r="SPM54" s="114"/>
      <c r="SPN54" s="114"/>
      <c r="SPO54" s="114"/>
      <c r="SPP54" s="114"/>
      <c r="SPQ54" s="114"/>
      <c r="SPR54" s="114"/>
      <c r="SPS54" s="114"/>
      <c r="SPT54" s="114"/>
      <c r="SPU54" s="114"/>
      <c r="SPV54" s="114"/>
      <c r="SPW54" s="114"/>
      <c r="SPX54" s="114"/>
      <c r="SPY54" s="114"/>
      <c r="SPZ54" s="114"/>
      <c r="SQA54" s="114"/>
      <c r="SQB54" s="114"/>
      <c r="SQC54" s="114"/>
      <c r="SQD54" s="114"/>
      <c r="SQE54" s="114"/>
      <c r="SQF54" s="114"/>
      <c r="SQG54" s="114"/>
      <c r="SQH54" s="114"/>
      <c r="SQI54" s="114"/>
      <c r="SQJ54" s="114"/>
      <c r="SQK54" s="114"/>
      <c r="SQL54" s="114"/>
      <c r="SQM54" s="114"/>
      <c r="SQN54" s="114"/>
      <c r="SQO54" s="114"/>
      <c r="SQP54" s="114"/>
      <c r="SQQ54" s="114"/>
      <c r="SQR54" s="114"/>
      <c r="SQS54" s="114"/>
      <c r="SQT54" s="114"/>
      <c r="SQU54" s="114"/>
      <c r="SQV54" s="114"/>
      <c r="SQW54" s="114"/>
      <c r="SQX54" s="114"/>
      <c r="SQY54" s="114"/>
      <c r="SQZ54" s="114"/>
      <c r="SRA54" s="114"/>
      <c r="SRB54" s="114"/>
      <c r="SRC54" s="114"/>
      <c r="SRD54" s="114"/>
      <c r="SRE54" s="114"/>
      <c r="SRF54" s="114"/>
      <c r="SRG54" s="114"/>
      <c r="SRH54" s="114"/>
      <c r="SRI54" s="114"/>
      <c r="SRJ54" s="114"/>
      <c r="SRK54" s="114"/>
      <c r="SRL54" s="114"/>
      <c r="SRM54" s="114"/>
      <c r="SRN54" s="114"/>
      <c r="SRO54" s="114"/>
      <c r="SRP54" s="114"/>
      <c r="SRQ54" s="114"/>
      <c r="SRR54" s="114"/>
      <c r="SRS54" s="114"/>
      <c r="SRT54" s="114"/>
      <c r="SRU54" s="114"/>
      <c r="SRV54" s="114"/>
      <c r="SRW54" s="114"/>
      <c r="SRX54" s="114"/>
      <c r="SRY54" s="114"/>
      <c r="SRZ54" s="114"/>
      <c r="SSA54" s="114"/>
      <c r="SSB54" s="114"/>
      <c r="SSC54" s="114"/>
      <c r="SSD54" s="114"/>
      <c r="SSE54" s="114"/>
      <c r="SSF54" s="114"/>
      <c r="SSG54" s="114"/>
      <c r="SSH54" s="114"/>
      <c r="SSI54" s="114"/>
      <c r="SSJ54" s="114"/>
      <c r="SSK54" s="114"/>
      <c r="SSL54" s="114"/>
      <c r="SSM54" s="114"/>
      <c r="SSN54" s="114"/>
      <c r="SSO54" s="114"/>
      <c r="SSP54" s="114"/>
      <c r="SSQ54" s="114"/>
      <c r="SSR54" s="114"/>
      <c r="SSS54" s="114"/>
      <c r="SST54" s="114"/>
      <c r="SSU54" s="114"/>
      <c r="SSV54" s="114"/>
      <c r="SSW54" s="114"/>
      <c r="SSX54" s="114"/>
      <c r="SSY54" s="114"/>
      <c r="SSZ54" s="114"/>
      <c r="STA54" s="114"/>
      <c r="STB54" s="114"/>
      <c r="STC54" s="114"/>
      <c r="STD54" s="114"/>
      <c r="STE54" s="114"/>
      <c r="STF54" s="114"/>
      <c r="STG54" s="114"/>
      <c r="STH54" s="114"/>
      <c r="STI54" s="114"/>
      <c r="STJ54" s="114"/>
      <c r="STK54" s="114"/>
      <c r="STL54" s="114"/>
      <c r="STM54" s="114"/>
      <c r="STN54" s="114"/>
      <c r="STO54" s="114"/>
      <c r="STP54" s="114"/>
      <c r="STQ54" s="114"/>
      <c r="STR54" s="114"/>
      <c r="STS54" s="114"/>
      <c r="STT54" s="114"/>
      <c r="STU54" s="114"/>
      <c r="STV54" s="114"/>
      <c r="STW54" s="114"/>
      <c r="STX54" s="114"/>
      <c r="STY54" s="114"/>
      <c r="STZ54" s="114"/>
      <c r="SUA54" s="114"/>
      <c r="SUB54" s="114"/>
      <c r="SUC54" s="114"/>
      <c r="SUD54" s="114"/>
      <c r="SUE54" s="114"/>
      <c r="SUF54" s="114"/>
      <c r="SUG54" s="114"/>
      <c r="SUH54" s="114"/>
      <c r="SUI54" s="114"/>
      <c r="SUJ54" s="114"/>
      <c r="SUK54" s="114"/>
      <c r="SUL54" s="114"/>
      <c r="SUM54" s="114"/>
      <c r="SUN54" s="114"/>
      <c r="SUO54" s="114"/>
      <c r="SUP54" s="114"/>
      <c r="SUQ54" s="114"/>
      <c r="SUR54" s="114"/>
      <c r="SUS54" s="114"/>
      <c r="SUT54" s="114"/>
      <c r="SUU54" s="114"/>
      <c r="SUV54" s="114"/>
      <c r="SUW54" s="114"/>
      <c r="SUX54" s="114"/>
      <c r="SUY54" s="114"/>
      <c r="SUZ54" s="114"/>
      <c r="SVA54" s="114"/>
      <c r="SVB54" s="114"/>
      <c r="SVC54" s="114"/>
      <c r="SVD54" s="114"/>
      <c r="SVE54" s="114"/>
      <c r="SVF54" s="114"/>
      <c r="SVG54" s="114"/>
      <c r="SVH54" s="114"/>
      <c r="SVI54" s="114"/>
      <c r="SVJ54" s="114"/>
      <c r="SVK54" s="114"/>
      <c r="SVL54" s="114"/>
      <c r="SVM54" s="114"/>
      <c r="SVN54" s="114"/>
      <c r="SVO54" s="114"/>
      <c r="SVP54" s="114"/>
      <c r="SVQ54" s="114"/>
      <c r="SVR54" s="114"/>
      <c r="SVS54" s="114"/>
      <c r="SVT54" s="114"/>
      <c r="SVU54" s="114"/>
      <c r="SVV54" s="114"/>
      <c r="SVW54" s="114"/>
      <c r="SVX54" s="114"/>
      <c r="SVY54" s="114"/>
      <c r="SVZ54" s="114"/>
      <c r="SWA54" s="114"/>
      <c r="SWB54" s="114"/>
      <c r="SWC54" s="114"/>
      <c r="SWD54" s="114"/>
      <c r="SWE54" s="114"/>
      <c r="SWF54" s="114"/>
      <c r="SWG54" s="114"/>
      <c r="SWH54" s="114"/>
      <c r="SWI54" s="114"/>
      <c r="SWJ54" s="114"/>
      <c r="SWK54" s="114"/>
      <c r="SWL54" s="114"/>
      <c r="SWM54" s="114"/>
      <c r="SWN54" s="114"/>
      <c r="SWO54" s="114"/>
      <c r="SWP54" s="114"/>
      <c r="SWQ54" s="114"/>
      <c r="SWR54" s="114"/>
      <c r="SWS54" s="114"/>
      <c r="SWT54" s="114"/>
      <c r="SWU54" s="114"/>
      <c r="SWV54" s="114"/>
      <c r="SWW54" s="114"/>
      <c r="SWX54" s="114"/>
      <c r="SWY54" s="114"/>
      <c r="SWZ54" s="114"/>
      <c r="SXA54" s="114"/>
      <c r="SXB54" s="114"/>
      <c r="SXC54" s="114"/>
      <c r="SXD54" s="114"/>
      <c r="SXE54" s="114"/>
      <c r="SXF54" s="114"/>
      <c r="SXG54" s="114"/>
      <c r="SXH54" s="114"/>
      <c r="SXI54" s="114"/>
      <c r="SXJ54" s="114"/>
      <c r="SXK54" s="114"/>
      <c r="SXL54" s="114"/>
      <c r="SXM54" s="114"/>
      <c r="SXN54" s="114"/>
      <c r="SXO54" s="114"/>
      <c r="SXP54" s="114"/>
      <c r="SXQ54" s="114"/>
      <c r="SXR54" s="114"/>
      <c r="SXS54" s="114"/>
      <c r="SXT54" s="114"/>
      <c r="SXU54" s="114"/>
      <c r="SXV54" s="114"/>
      <c r="SXW54" s="114"/>
      <c r="SXX54" s="114"/>
      <c r="SXY54" s="114"/>
      <c r="SXZ54" s="114"/>
      <c r="SYA54" s="114"/>
      <c r="SYB54" s="114"/>
      <c r="SYC54" s="114"/>
      <c r="SYD54" s="114"/>
      <c r="SYE54" s="114"/>
      <c r="SYF54" s="114"/>
      <c r="SYG54" s="114"/>
      <c r="SYH54" s="114"/>
      <c r="SYI54" s="114"/>
      <c r="SYJ54" s="114"/>
      <c r="SYK54" s="114"/>
      <c r="SYL54" s="114"/>
      <c r="SYM54" s="114"/>
      <c r="SYN54" s="114"/>
      <c r="SYO54" s="114"/>
      <c r="SYP54" s="114"/>
      <c r="SYQ54" s="114"/>
      <c r="SYR54" s="114"/>
      <c r="SYS54" s="114"/>
      <c r="SYT54" s="114"/>
      <c r="SYU54" s="114"/>
      <c r="SYV54" s="114"/>
      <c r="SYW54" s="114"/>
      <c r="SYX54" s="114"/>
      <c r="SYY54" s="114"/>
      <c r="SYZ54" s="114"/>
      <c r="SZA54" s="114"/>
      <c r="SZB54" s="114"/>
      <c r="SZC54" s="114"/>
      <c r="SZD54" s="114"/>
      <c r="SZE54" s="114"/>
      <c r="SZF54" s="114"/>
      <c r="SZG54" s="114"/>
      <c r="SZH54" s="114"/>
      <c r="SZI54" s="114"/>
      <c r="SZJ54" s="114"/>
      <c r="SZK54" s="114"/>
      <c r="SZL54" s="114"/>
      <c r="SZM54" s="114"/>
      <c r="SZN54" s="114"/>
      <c r="SZO54" s="114"/>
      <c r="SZP54" s="114"/>
      <c r="SZQ54" s="114"/>
      <c r="SZR54" s="114"/>
      <c r="SZS54" s="114"/>
      <c r="SZT54" s="114"/>
      <c r="SZU54" s="114"/>
      <c r="SZV54" s="114"/>
      <c r="SZW54" s="114"/>
      <c r="SZX54" s="114"/>
      <c r="SZY54" s="114"/>
      <c r="SZZ54" s="114"/>
      <c r="TAA54" s="114"/>
      <c r="TAB54" s="114"/>
      <c r="TAC54" s="114"/>
      <c r="TAD54" s="114"/>
      <c r="TAE54" s="114"/>
      <c r="TAF54" s="114"/>
      <c r="TAG54" s="114"/>
      <c r="TAH54" s="114"/>
      <c r="TAI54" s="114"/>
      <c r="TAJ54" s="114"/>
      <c r="TAK54" s="114"/>
      <c r="TAL54" s="114"/>
      <c r="TAM54" s="114"/>
      <c r="TAN54" s="114"/>
      <c r="TAO54" s="114"/>
      <c r="TAP54" s="114"/>
      <c r="TAQ54" s="114"/>
      <c r="TAR54" s="114"/>
      <c r="TAS54" s="114"/>
      <c r="TAT54" s="114"/>
      <c r="TAU54" s="114"/>
      <c r="TAV54" s="114"/>
      <c r="TAW54" s="114"/>
      <c r="TAX54" s="114"/>
      <c r="TAY54" s="114"/>
      <c r="TAZ54" s="114"/>
      <c r="TBA54" s="114"/>
      <c r="TBB54" s="114"/>
      <c r="TBC54" s="114"/>
      <c r="TBD54" s="114"/>
      <c r="TBE54" s="114"/>
      <c r="TBF54" s="114"/>
      <c r="TBG54" s="114"/>
      <c r="TBH54" s="114"/>
      <c r="TBI54" s="114"/>
      <c r="TBJ54" s="114"/>
      <c r="TBK54" s="114"/>
      <c r="TBL54" s="114"/>
      <c r="TBM54" s="114"/>
      <c r="TBN54" s="114"/>
      <c r="TBO54" s="114"/>
      <c r="TBP54" s="114"/>
      <c r="TBQ54" s="114"/>
      <c r="TBR54" s="114"/>
      <c r="TBS54" s="114"/>
      <c r="TBT54" s="114"/>
      <c r="TBU54" s="114"/>
      <c r="TBV54" s="114"/>
      <c r="TBW54" s="114"/>
      <c r="TBX54" s="114"/>
      <c r="TBY54" s="114"/>
      <c r="TBZ54" s="114"/>
      <c r="TCA54" s="114"/>
      <c r="TCB54" s="114"/>
      <c r="TCC54" s="114"/>
      <c r="TCD54" s="114"/>
      <c r="TCE54" s="114"/>
      <c r="TCF54" s="114"/>
      <c r="TCG54" s="114"/>
      <c r="TCH54" s="114"/>
      <c r="TCI54" s="114"/>
      <c r="TCJ54" s="114"/>
      <c r="TCK54" s="114"/>
      <c r="TCL54" s="114"/>
      <c r="TCM54" s="114"/>
      <c r="TCN54" s="114"/>
      <c r="TCO54" s="114"/>
      <c r="TCP54" s="114"/>
      <c r="TCQ54" s="114"/>
      <c r="TCR54" s="114"/>
      <c r="TCS54" s="114"/>
      <c r="TCT54" s="114"/>
      <c r="TCU54" s="114"/>
      <c r="TCV54" s="114"/>
      <c r="TCW54" s="114"/>
      <c r="TCX54" s="114"/>
      <c r="TCY54" s="114"/>
      <c r="TCZ54" s="114"/>
      <c r="TDA54" s="114"/>
      <c r="TDB54" s="114"/>
      <c r="TDC54" s="114"/>
      <c r="TDD54" s="114"/>
      <c r="TDE54" s="114"/>
      <c r="TDF54" s="114"/>
      <c r="TDG54" s="114"/>
      <c r="TDH54" s="114"/>
      <c r="TDI54" s="114"/>
      <c r="TDJ54" s="114"/>
      <c r="TDK54" s="114"/>
      <c r="TDL54" s="114"/>
      <c r="TDM54" s="114"/>
      <c r="TDN54" s="114"/>
      <c r="TDO54" s="114"/>
      <c r="TDP54" s="114"/>
      <c r="TDQ54" s="114"/>
      <c r="TDR54" s="114"/>
      <c r="TDS54" s="114"/>
      <c r="TDT54" s="114"/>
      <c r="TDU54" s="114"/>
      <c r="TDV54" s="114"/>
      <c r="TDW54" s="114"/>
      <c r="TDX54" s="114"/>
      <c r="TDY54" s="114"/>
      <c r="TDZ54" s="114"/>
      <c r="TEA54" s="114"/>
      <c r="TEB54" s="114"/>
      <c r="TEC54" s="114"/>
      <c r="TED54" s="114"/>
      <c r="TEE54" s="114"/>
      <c r="TEF54" s="114"/>
      <c r="TEG54" s="114"/>
      <c r="TEH54" s="114"/>
      <c r="TEI54" s="114"/>
      <c r="TEJ54" s="114"/>
      <c r="TEK54" s="114"/>
      <c r="TEL54" s="114"/>
      <c r="TEM54" s="114"/>
      <c r="TEN54" s="114"/>
      <c r="TEO54" s="114"/>
      <c r="TEP54" s="114"/>
      <c r="TEQ54" s="114"/>
      <c r="TER54" s="114"/>
      <c r="TES54" s="114"/>
      <c r="TET54" s="114"/>
      <c r="TEU54" s="114"/>
      <c r="TEV54" s="114"/>
      <c r="TEW54" s="114"/>
      <c r="TEX54" s="114"/>
      <c r="TEY54" s="114"/>
      <c r="TEZ54" s="114"/>
      <c r="TFA54" s="114"/>
      <c r="TFB54" s="114"/>
      <c r="TFC54" s="114"/>
      <c r="TFD54" s="114"/>
      <c r="TFE54" s="114"/>
      <c r="TFF54" s="114"/>
      <c r="TFG54" s="114"/>
      <c r="TFH54" s="114"/>
      <c r="TFI54" s="114"/>
      <c r="TFJ54" s="114"/>
      <c r="TFK54" s="114"/>
      <c r="TFL54" s="114"/>
      <c r="TFM54" s="114"/>
      <c r="TFN54" s="114"/>
      <c r="TFO54" s="114"/>
      <c r="TFP54" s="114"/>
      <c r="TFQ54" s="114"/>
      <c r="TFR54" s="114"/>
      <c r="TFS54" s="114"/>
      <c r="TFT54" s="114"/>
      <c r="TFU54" s="114"/>
      <c r="TFV54" s="114"/>
      <c r="TFW54" s="114"/>
      <c r="TFX54" s="114"/>
      <c r="TFY54" s="114"/>
      <c r="TFZ54" s="114"/>
      <c r="TGA54" s="114"/>
      <c r="TGB54" s="114"/>
      <c r="TGC54" s="114"/>
      <c r="TGD54" s="114"/>
      <c r="TGE54" s="114"/>
      <c r="TGF54" s="114"/>
      <c r="TGG54" s="114"/>
      <c r="TGH54" s="114"/>
      <c r="TGI54" s="114"/>
      <c r="TGJ54" s="114"/>
      <c r="TGK54" s="114"/>
      <c r="TGL54" s="114"/>
      <c r="TGM54" s="114"/>
      <c r="TGN54" s="114"/>
      <c r="TGO54" s="114"/>
      <c r="TGP54" s="114"/>
      <c r="TGQ54" s="114"/>
      <c r="TGR54" s="114"/>
      <c r="TGS54" s="114"/>
      <c r="TGT54" s="114"/>
      <c r="TGU54" s="114"/>
      <c r="TGV54" s="114"/>
      <c r="TGW54" s="114"/>
      <c r="TGX54" s="114"/>
      <c r="TGY54" s="114"/>
      <c r="TGZ54" s="114"/>
      <c r="THA54" s="114"/>
      <c r="THB54" s="114"/>
      <c r="THC54" s="114"/>
      <c r="THD54" s="114"/>
      <c r="THE54" s="114"/>
      <c r="THF54" s="114"/>
      <c r="THG54" s="114"/>
      <c r="THH54" s="114"/>
      <c r="THI54" s="114"/>
      <c r="THJ54" s="114"/>
      <c r="THK54" s="114"/>
      <c r="THL54" s="114"/>
      <c r="THM54" s="114"/>
      <c r="THN54" s="114"/>
      <c r="THO54" s="114"/>
      <c r="THP54" s="114"/>
      <c r="THQ54" s="114"/>
      <c r="THR54" s="114"/>
      <c r="THS54" s="114"/>
      <c r="THT54" s="114"/>
      <c r="THU54" s="114"/>
      <c r="THV54" s="114"/>
      <c r="THW54" s="114"/>
      <c r="THX54" s="114"/>
      <c r="THY54" s="114"/>
      <c r="THZ54" s="114"/>
      <c r="TIA54" s="114"/>
      <c r="TIB54" s="114"/>
      <c r="TIC54" s="114"/>
      <c r="TID54" s="114"/>
      <c r="TIE54" s="114"/>
      <c r="TIF54" s="114"/>
      <c r="TIG54" s="114"/>
      <c r="TIH54" s="114"/>
      <c r="TII54" s="114"/>
      <c r="TIJ54" s="114"/>
      <c r="TIK54" s="114"/>
      <c r="TIL54" s="114"/>
      <c r="TIM54" s="114"/>
      <c r="TIN54" s="114"/>
      <c r="TIO54" s="114"/>
      <c r="TIP54" s="114"/>
      <c r="TIQ54" s="114"/>
      <c r="TIR54" s="114"/>
      <c r="TIS54" s="114"/>
      <c r="TIT54" s="114"/>
      <c r="TIU54" s="114"/>
      <c r="TIV54" s="114"/>
      <c r="TIW54" s="114"/>
      <c r="TIX54" s="114"/>
      <c r="TIY54" s="114"/>
      <c r="TIZ54" s="114"/>
      <c r="TJA54" s="114"/>
      <c r="TJB54" s="114"/>
      <c r="TJC54" s="114"/>
      <c r="TJD54" s="114"/>
      <c r="TJE54" s="114"/>
      <c r="TJF54" s="114"/>
      <c r="TJG54" s="114"/>
      <c r="TJH54" s="114"/>
      <c r="TJI54" s="114"/>
      <c r="TJJ54" s="114"/>
      <c r="TJK54" s="114"/>
      <c r="TJL54" s="114"/>
      <c r="TJM54" s="114"/>
      <c r="TJN54" s="114"/>
      <c r="TJO54" s="114"/>
      <c r="TJP54" s="114"/>
      <c r="TJQ54" s="114"/>
      <c r="TJR54" s="114"/>
      <c r="TJS54" s="114"/>
      <c r="TJT54" s="114"/>
      <c r="TJU54" s="114"/>
      <c r="TJV54" s="114"/>
      <c r="TJW54" s="114"/>
      <c r="TJX54" s="114"/>
      <c r="TJY54" s="114"/>
      <c r="TJZ54" s="114"/>
      <c r="TKA54" s="114"/>
      <c r="TKB54" s="114"/>
      <c r="TKC54" s="114"/>
      <c r="TKD54" s="114"/>
      <c r="TKE54" s="114"/>
      <c r="TKF54" s="114"/>
      <c r="TKG54" s="114"/>
      <c r="TKH54" s="114"/>
      <c r="TKI54" s="114"/>
      <c r="TKJ54" s="114"/>
      <c r="TKK54" s="114"/>
      <c r="TKL54" s="114"/>
      <c r="TKM54" s="114"/>
      <c r="TKN54" s="114"/>
      <c r="TKO54" s="114"/>
      <c r="TKP54" s="114"/>
      <c r="TKQ54" s="114"/>
      <c r="TKR54" s="114"/>
      <c r="TKS54" s="114"/>
      <c r="TKT54" s="114"/>
      <c r="TKU54" s="114"/>
      <c r="TKV54" s="114"/>
      <c r="TKW54" s="114"/>
      <c r="TKX54" s="114"/>
      <c r="TKY54" s="114"/>
      <c r="TKZ54" s="114"/>
      <c r="TLA54" s="114"/>
      <c r="TLB54" s="114"/>
      <c r="TLC54" s="114"/>
      <c r="TLD54" s="114"/>
      <c r="TLE54" s="114"/>
      <c r="TLF54" s="114"/>
      <c r="TLG54" s="114"/>
      <c r="TLH54" s="114"/>
      <c r="TLI54" s="114"/>
      <c r="TLJ54" s="114"/>
      <c r="TLK54" s="114"/>
      <c r="TLL54" s="114"/>
      <c r="TLM54" s="114"/>
      <c r="TLN54" s="114"/>
      <c r="TLO54" s="114"/>
      <c r="TLP54" s="114"/>
      <c r="TLQ54" s="114"/>
      <c r="TLR54" s="114"/>
      <c r="TLS54" s="114"/>
      <c r="TLT54" s="114"/>
      <c r="TLU54" s="114"/>
      <c r="TLV54" s="114"/>
      <c r="TLW54" s="114"/>
      <c r="TLX54" s="114"/>
      <c r="TLY54" s="114"/>
      <c r="TLZ54" s="114"/>
      <c r="TMA54" s="114"/>
      <c r="TMB54" s="114"/>
      <c r="TMC54" s="114"/>
      <c r="TMD54" s="114"/>
      <c r="TME54" s="114"/>
      <c r="TMF54" s="114"/>
      <c r="TMG54" s="114"/>
      <c r="TMH54" s="114"/>
      <c r="TMI54" s="114"/>
      <c r="TMJ54" s="114"/>
      <c r="TMK54" s="114"/>
      <c r="TML54" s="114"/>
      <c r="TMM54" s="114"/>
      <c r="TMN54" s="114"/>
      <c r="TMO54" s="114"/>
      <c r="TMP54" s="114"/>
      <c r="TMQ54" s="114"/>
      <c r="TMR54" s="114"/>
      <c r="TMS54" s="114"/>
      <c r="TMT54" s="114"/>
      <c r="TMU54" s="114"/>
      <c r="TMV54" s="114"/>
      <c r="TMW54" s="114"/>
      <c r="TMX54" s="114"/>
      <c r="TMY54" s="114"/>
      <c r="TMZ54" s="114"/>
      <c r="TNA54" s="114"/>
      <c r="TNB54" s="114"/>
      <c r="TNC54" s="114"/>
      <c r="TND54" s="114"/>
      <c r="TNE54" s="114"/>
      <c r="TNF54" s="114"/>
      <c r="TNG54" s="114"/>
      <c r="TNH54" s="114"/>
      <c r="TNI54" s="114"/>
      <c r="TNJ54" s="114"/>
      <c r="TNK54" s="114"/>
      <c r="TNL54" s="114"/>
      <c r="TNM54" s="114"/>
      <c r="TNN54" s="114"/>
      <c r="TNO54" s="114"/>
      <c r="TNP54" s="114"/>
      <c r="TNQ54" s="114"/>
      <c r="TNR54" s="114"/>
      <c r="TNS54" s="114"/>
      <c r="TNT54" s="114"/>
      <c r="TNU54" s="114"/>
      <c r="TNV54" s="114"/>
      <c r="TNW54" s="114"/>
      <c r="TNX54" s="114"/>
      <c r="TNY54" s="114"/>
      <c r="TNZ54" s="114"/>
      <c r="TOA54" s="114"/>
      <c r="TOB54" s="114"/>
      <c r="TOC54" s="114"/>
      <c r="TOD54" s="114"/>
      <c r="TOE54" s="114"/>
      <c r="TOF54" s="114"/>
      <c r="TOG54" s="114"/>
      <c r="TOH54" s="114"/>
      <c r="TOI54" s="114"/>
      <c r="TOJ54" s="114"/>
      <c r="TOK54" s="114"/>
      <c r="TOL54" s="114"/>
      <c r="TOM54" s="114"/>
      <c r="TON54" s="114"/>
      <c r="TOO54" s="114"/>
      <c r="TOP54" s="114"/>
      <c r="TOQ54" s="114"/>
      <c r="TOR54" s="114"/>
      <c r="TOS54" s="114"/>
      <c r="TOT54" s="114"/>
      <c r="TOU54" s="114"/>
      <c r="TOV54" s="114"/>
      <c r="TOW54" s="114"/>
      <c r="TOX54" s="114"/>
      <c r="TOY54" s="114"/>
      <c r="TOZ54" s="114"/>
      <c r="TPA54" s="114"/>
      <c r="TPB54" s="114"/>
      <c r="TPC54" s="114"/>
      <c r="TPD54" s="114"/>
      <c r="TPE54" s="114"/>
      <c r="TPF54" s="114"/>
      <c r="TPG54" s="114"/>
      <c r="TPH54" s="114"/>
      <c r="TPI54" s="114"/>
      <c r="TPJ54" s="114"/>
      <c r="TPK54" s="114"/>
      <c r="TPL54" s="114"/>
      <c r="TPM54" s="114"/>
      <c r="TPN54" s="114"/>
      <c r="TPO54" s="114"/>
      <c r="TPP54" s="114"/>
      <c r="TPQ54" s="114"/>
      <c r="TPR54" s="114"/>
      <c r="TPS54" s="114"/>
      <c r="TPT54" s="114"/>
      <c r="TPU54" s="114"/>
      <c r="TPV54" s="114"/>
      <c r="TPW54" s="114"/>
      <c r="TPX54" s="114"/>
      <c r="TPY54" s="114"/>
      <c r="TPZ54" s="114"/>
      <c r="TQA54" s="114"/>
      <c r="TQB54" s="114"/>
      <c r="TQC54" s="114"/>
      <c r="TQD54" s="114"/>
      <c r="TQE54" s="114"/>
      <c r="TQF54" s="114"/>
      <c r="TQG54" s="114"/>
      <c r="TQH54" s="114"/>
      <c r="TQI54" s="114"/>
      <c r="TQJ54" s="114"/>
      <c r="TQK54" s="114"/>
      <c r="TQL54" s="114"/>
      <c r="TQM54" s="114"/>
      <c r="TQN54" s="114"/>
      <c r="TQO54" s="114"/>
      <c r="TQP54" s="114"/>
      <c r="TQQ54" s="114"/>
      <c r="TQR54" s="114"/>
      <c r="TQS54" s="114"/>
      <c r="TQT54" s="114"/>
      <c r="TQU54" s="114"/>
      <c r="TQV54" s="114"/>
      <c r="TQW54" s="114"/>
      <c r="TQX54" s="114"/>
      <c r="TQY54" s="114"/>
      <c r="TQZ54" s="114"/>
      <c r="TRA54" s="114"/>
      <c r="TRB54" s="114"/>
      <c r="TRC54" s="114"/>
      <c r="TRD54" s="114"/>
      <c r="TRE54" s="114"/>
      <c r="TRF54" s="114"/>
      <c r="TRG54" s="114"/>
      <c r="TRH54" s="114"/>
      <c r="TRI54" s="114"/>
      <c r="TRJ54" s="114"/>
      <c r="TRK54" s="114"/>
      <c r="TRL54" s="114"/>
      <c r="TRM54" s="114"/>
      <c r="TRN54" s="114"/>
      <c r="TRO54" s="114"/>
      <c r="TRP54" s="114"/>
      <c r="TRQ54" s="114"/>
      <c r="TRR54" s="114"/>
      <c r="TRS54" s="114"/>
      <c r="TRT54" s="114"/>
      <c r="TRU54" s="114"/>
      <c r="TRV54" s="114"/>
      <c r="TRW54" s="114"/>
      <c r="TRX54" s="114"/>
      <c r="TRY54" s="114"/>
      <c r="TRZ54" s="114"/>
      <c r="TSA54" s="114"/>
      <c r="TSB54" s="114"/>
      <c r="TSC54" s="114"/>
      <c r="TSD54" s="114"/>
      <c r="TSE54" s="114"/>
      <c r="TSF54" s="114"/>
      <c r="TSG54" s="114"/>
      <c r="TSH54" s="114"/>
      <c r="TSI54" s="114"/>
      <c r="TSJ54" s="114"/>
      <c r="TSK54" s="114"/>
      <c r="TSL54" s="114"/>
      <c r="TSM54" s="114"/>
      <c r="TSN54" s="114"/>
      <c r="TSO54" s="114"/>
      <c r="TSP54" s="114"/>
      <c r="TSQ54" s="114"/>
      <c r="TSR54" s="114"/>
      <c r="TSS54" s="114"/>
      <c r="TST54" s="114"/>
      <c r="TSU54" s="114"/>
      <c r="TSV54" s="114"/>
      <c r="TSW54" s="114"/>
      <c r="TSX54" s="114"/>
      <c r="TSY54" s="114"/>
      <c r="TSZ54" s="114"/>
      <c r="TTA54" s="114"/>
      <c r="TTB54" s="114"/>
      <c r="TTC54" s="114"/>
      <c r="TTD54" s="114"/>
      <c r="TTE54" s="114"/>
      <c r="TTF54" s="114"/>
      <c r="TTG54" s="114"/>
      <c r="TTH54" s="114"/>
      <c r="TTI54" s="114"/>
      <c r="TTJ54" s="114"/>
      <c r="TTK54" s="114"/>
      <c r="TTL54" s="114"/>
      <c r="TTM54" s="114"/>
      <c r="TTN54" s="114"/>
      <c r="TTO54" s="114"/>
      <c r="TTP54" s="114"/>
      <c r="TTQ54" s="114"/>
      <c r="TTR54" s="114"/>
      <c r="TTS54" s="114"/>
      <c r="TTT54" s="114"/>
      <c r="TTU54" s="114"/>
      <c r="TTV54" s="114"/>
      <c r="TTW54" s="114"/>
      <c r="TTX54" s="114"/>
      <c r="TTY54" s="114"/>
      <c r="TTZ54" s="114"/>
      <c r="TUA54" s="114"/>
      <c r="TUB54" s="114"/>
      <c r="TUC54" s="114"/>
      <c r="TUD54" s="114"/>
      <c r="TUE54" s="114"/>
      <c r="TUF54" s="114"/>
      <c r="TUG54" s="114"/>
      <c r="TUH54" s="114"/>
      <c r="TUI54" s="114"/>
      <c r="TUJ54" s="114"/>
      <c r="TUK54" s="114"/>
      <c r="TUL54" s="114"/>
      <c r="TUM54" s="114"/>
      <c r="TUN54" s="114"/>
      <c r="TUO54" s="114"/>
      <c r="TUP54" s="114"/>
      <c r="TUQ54" s="114"/>
      <c r="TUR54" s="114"/>
      <c r="TUS54" s="114"/>
      <c r="TUT54" s="114"/>
      <c r="TUU54" s="114"/>
      <c r="TUV54" s="114"/>
      <c r="TUW54" s="114"/>
      <c r="TUX54" s="114"/>
      <c r="TUY54" s="114"/>
      <c r="TUZ54" s="114"/>
      <c r="TVA54" s="114"/>
      <c r="TVB54" s="114"/>
      <c r="TVC54" s="114"/>
      <c r="TVD54" s="114"/>
      <c r="TVE54" s="114"/>
      <c r="TVF54" s="114"/>
      <c r="TVG54" s="114"/>
      <c r="TVH54" s="114"/>
      <c r="TVI54" s="114"/>
      <c r="TVJ54" s="114"/>
      <c r="TVK54" s="114"/>
      <c r="TVL54" s="114"/>
      <c r="TVM54" s="114"/>
      <c r="TVN54" s="114"/>
      <c r="TVO54" s="114"/>
      <c r="TVP54" s="114"/>
      <c r="TVQ54" s="114"/>
      <c r="TVR54" s="114"/>
      <c r="TVS54" s="114"/>
      <c r="TVT54" s="114"/>
      <c r="TVU54" s="114"/>
      <c r="TVV54" s="114"/>
      <c r="TVW54" s="114"/>
      <c r="TVX54" s="114"/>
      <c r="TVY54" s="114"/>
      <c r="TVZ54" s="114"/>
      <c r="TWA54" s="114"/>
      <c r="TWB54" s="114"/>
      <c r="TWC54" s="114"/>
      <c r="TWD54" s="114"/>
      <c r="TWE54" s="114"/>
      <c r="TWF54" s="114"/>
      <c r="TWG54" s="114"/>
      <c r="TWH54" s="114"/>
      <c r="TWI54" s="114"/>
      <c r="TWJ54" s="114"/>
      <c r="TWK54" s="114"/>
      <c r="TWL54" s="114"/>
      <c r="TWM54" s="114"/>
      <c r="TWN54" s="114"/>
      <c r="TWO54" s="114"/>
      <c r="TWP54" s="114"/>
      <c r="TWQ54" s="114"/>
      <c r="TWR54" s="114"/>
      <c r="TWS54" s="114"/>
      <c r="TWT54" s="114"/>
      <c r="TWU54" s="114"/>
      <c r="TWV54" s="114"/>
      <c r="TWW54" s="114"/>
      <c r="TWX54" s="114"/>
      <c r="TWY54" s="114"/>
      <c r="TWZ54" s="114"/>
      <c r="TXA54" s="114"/>
      <c r="TXB54" s="114"/>
      <c r="TXC54" s="114"/>
      <c r="TXD54" s="114"/>
      <c r="TXE54" s="114"/>
      <c r="TXF54" s="114"/>
      <c r="TXG54" s="114"/>
      <c r="TXH54" s="114"/>
      <c r="TXI54" s="114"/>
      <c r="TXJ54" s="114"/>
      <c r="TXK54" s="114"/>
      <c r="TXL54" s="114"/>
      <c r="TXM54" s="114"/>
      <c r="TXN54" s="114"/>
      <c r="TXO54" s="114"/>
      <c r="TXP54" s="114"/>
      <c r="TXQ54" s="114"/>
      <c r="TXR54" s="114"/>
      <c r="TXS54" s="114"/>
      <c r="TXT54" s="114"/>
      <c r="TXU54" s="114"/>
      <c r="TXV54" s="114"/>
      <c r="TXW54" s="114"/>
      <c r="TXX54" s="114"/>
      <c r="TXY54" s="114"/>
      <c r="TXZ54" s="114"/>
      <c r="TYA54" s="114"/>
      <c r="TYB54" s="114"/>
      <c r="TYC54" s="114"/>
      <c r="TYD54" s="114"/>
      <c r="TYE54" s="114"/>
      <c r="TYF54" s="114"/>
      <c r="TYG54" s="114"/>
      <c r="TYH54" s="114"/>
      <c r="TYI54" s="114"/>
      <c r="TYJ54" s="114"/>
      <c r="TYK54" s="114"/>
      <c r="TYL54" s="114"/>
      <c r="TYM54" s="114"/>
      <c r="TYN54" s="114"/>
      <c r="TYO54" s="114"/>
      <c r="TYP54" s="114"/>
      <c r="TYQ54" s="114"/>
      <c r="TYR54" s="114"/>
      <c r="TYS54" s="114"/>
      <c r="TYT54" s="114"/>
      <c r="TYU54" s="114"/>
      <c r="TYV54" s="114"/>
      <c r="TYW54" s="114"/>
      <c r="TYX54" s="114"/>
      <c r="TYY54" s="114"/>
      <c r="TYZ54" s="114"/>
      <c r="TZA54" s="114"/>
      <c r="TZB54" s="114"/>
      <c r="TZC54" s="114"/>
      <c r="TZD54" s="114"/>
      <c r="TZE54" s="114"/>
      <c r="TZF54" s="114"/>
      <c r="TZG54" s="114"/>
      <c r="TZH54" s="114"/>
      <c r="TZI54" s="114"/>
      <c r="TZJ54" s="114"/>
      <c r="TZK54" s="114"/>
      <c r="TZL54" s="114"/>
      <c r="TZM54" s="114"/>
      <c r="TZN54" s="114"/>
      <c r="TZO54" s="114"/>
      <c r="TZP54" s="114"/>
      <c r="TZQ54" s="114"/>
      <c r="TZR54" s="114"/>
      <c r="TZS54" s="114"/>
      <c r="TZT54" s="114"/>
      <c r="TZU54" s="114"/>
      <c r="TZV54" s="114"/>
      <c r="TZW54" s="114"/>
      <c r="TZX54" s="114"/>
      <c r="TZY54" s="114"/>
      <c r="TZZ54" s="114"/>
      <c r="UAA54" s="114"/>
      <c r="UAB54" s="114"/>
      <c r="UAC54" s="114"/>
      <c r="UAD54" s="114"/>
      <c r="UAE54" s="114"/>
      <c r="UAF54" s="114"/>
      <c r="UAG54" s="114"/>
      <c r="UAH54" s="114"/>
      <c r="UAI54" s="114"/>
      <c r="UAJ54" s="114"/>
      <c r="UAK54" s="114"/>
      <c r="UAL54" s="114"/>
      <c r="UAM54" s="114"/>
      <c r="UAN54" s="114"/>
      <c r="UAO54" s="114"/>
      <c r="UAP54" s="114"/>
      <c r="UAQ54" s="114"/>
      <c r="UAR54" s="114"/>
      <c r="UAS54" s="114"/>
      <c r="UAT54" s="114"/>
      <c r="UAU54" s="114"/>
      <c r="UAV54" s="114"/>
      <c r="UAW54" s="114"/>
      <c r="UAX54" s="114"/>
      <c r="UAY54" s="114"/>
      <c r="UAZ54" s="114"/>
      <c r="UBA54" s="114"/>
      <c r="UBB54" s="114"/>
      <c r="UBC54" s="114"/>
      <c r="UBD54" s="114"/>
      <c r="UBE54" s="114"/>
      <c r="UBF54" s="114"/>
      <c r="UBG54" s="114"/>
      <c r="UBH54" s="114"/>
      <c r="UBI54" s="114"/>
      <c r="UBJ54" s="114"/>
      <c r="UBK54" s="114"/>
      <c r="UBL54" s="114"/>
      <c r="UBM54" s="114"/>
      <c r="UBN54" s="114"/>
      <c r="UBO54" s="114"/>
      <c r="UBP54" s="114"/>
      <c r="UBQ54" s="114"/>
      <c r="UBR54" s="114"/>
      <c r="UBS54" s="114"/>
      <c r="UBT54" s="114"/>
      <c r="UBU54" s="114"/>
      <c r="UBV54" s="114"/>
      <c r="UBW54" s="114"/>
      <c r="UBX54" s="114"/>
      <c r="UBY54" s="114"/>
      <c r="UBZ54" s="114"/>
      <c r="UCA54" s="114"/>
      <c r="UCB54" s="114"/>
      <c r="UCC54" s="114"/>
      <c r="UCD54" s="114"/>
      <c r="UCE54" s="114"/>
      <c r="UCF54" s="114"/>
      <c r="UCG54" s="114"/>
      <c r="UCH54" s="114"/>
      <c r="UCI54" s="114"/>
      <c r="UCJ54" s="114"/>
      <c r="UCK54" s="114"/>
      <c r="UCL54" s="114"/>
      <c r="UCM54" s="114"/>
      <c r="UCN54" s="114"/>
      <c r="UCO54" s="114"/>
      <c r="UCP54" s="114"/>
      <c r="UCQ54" s="114"/>
      <c r="UCR54" s="114"/>
      <c r="UCS54" s="114"/>
      <c r="UCT54" s="114"/>
      <c r="UCU54" s="114"/>
      <c r="UCV54" s="114"/>
      <c r="UCW54" s="114"/>
      <c r="UCX54" s="114"/>
      <c r="UCY54" s="114"/>
      <c r="UCZ54" s="114"/>
      <c r="UDA54" s="114"/>
      <c r="UDB54" s="114"/>
      <c r="UDC54" s="114"/>
      <c r="UDD54" s="114"/>
      <c r="UDE54" s="114"/>
      <c r="UDF54" s="114"/>
      <c r="UDG54" s="114"/>
      <c r="UDH54" s="114"/>
      <c r="UDI54" s="114"/>
      <c r="UDJ54" s="114"/>
      <c r="UDK54" s="114"/>
      <c r="UDL54" s="114"/>
      <c r="UDM54" s="114"/>
      <c r="UDN54" s="114"/>
      <c r="UDO54" s="114"/>
      <c r="UDP54" s="114"/>
      <c r="UDQ54" s="114"/>
      <c r="UDR54" s="114"/>
      <c r="UDS54" s="114"/>
      <c r="UDT54" s="114"/>
      <c r="UDU54" s="114"/>
      <c r="UDV54" s="114"/>
      <c r="UDW54" s="114"/>
      <c r="UDX54" s="114"/>
      <c r="UDY54" s="114"/>
      <c r="UDZ54" s="114"/>
      <c r="UEA54" s="114"/>
      <c r="UEB54" s="114"/>
      <c r="UEC54" s="114"/>
      <c r="UED54" s="114"/>
      <c r="UEE54" s="114"/>
      <c r="UEF54" s="114"/>
      <c r="UEG54" s="114"/>
      <c r="UEH54" s="114"/>
      <c r="UEI54" s="114"/>
      <c r="UEJ54" s="114"/>
      <c r="UEK54" s="114"/>
      <c r="UEL54" s="114"/>
      <c r="UEM54" s="114"/>
      <c r="UEN54" s="114"/>
      <c r="UEO54" s="114"/>
      <c r="UEP54" s="114"/>
      <c r="UEQ54" s="114"/>
      <c r="UER54" s="114"/>
      <c r="UES54" s="114"/>
      <c r="UET54" s="114"/>
      <c r="UEU54" s="114"/>
      <c r="UEV54" s="114"/>
      <c r="UEW54" s="114"/>
      <c r="UEX54" s="114"/>
      <c r="UEY54" s="114"/>
      <c r="UEZ54" s="114"/>
      <c r="UFA54" s="114"/>
      <c r="UFB54" s="114"/>
      <c r="UFC54" s="114"/>
      <c r="UFD54" s="114"/>
      <c r="UFE54" s="114"/>
      <c r="UFF54" s="114"/>
      <c r="UFG54" s="114"/>
      <c r="UFH54" s="114"/>
      <c r="UFI54" s="114"/>
      <c r="UFJ54" s="114"/>
      <c r="UFK54" s="114"/>
      <c r="UFL54" s="114"/>
      <c r="UFM54" s="114"/>
      <c r="UFN54" s="114"/>
      <c r="UFO54" s="114"/>
      <c r="UFP54" s="114"/>
      <c r="UFQ54" s="114"/>
      <c r="UFR54" s="114"/>
      <c r="UFS54" s="114"/>
      <c r="UFT54" s="114"/>
      <c r="UFU54" s="114"/>
      <c r="UFV54" s="114"/>
      <c r="UFW54" s="114"/>
      <c r="UFX54" s="114"/>
      <c r="UFY54" s="114"/>
      <c r="UFZ54" s="114"/>
      <c r="UGA54" s="114"/>
      <c r="UGB54" s="114"/>
      <c r="UGC54" s="114"/>
      <c r="UGD54" s="114"/>
      <c r="UGE54" s="114"/>
      <c r="UGF54" s="114"/>
      <c r="UGG54" s="114"/>
      <c r="UGH54" s="114"/>
      <c r="UGI54" s="114"/>
      <c r="UGJ54" s="114"/>
      <c r="UGK54" s="114"/>
      <c r="UGL54" s="114"/>
      <c r="UGM54" s="114"/>
      <c r="UGN54" s="114"/>
      <c r="UGO54" s="114"/>
      <c r="UGP54" s="114"/>
      <c r="UGQ54" s="114"/>
      <c r="UGR54" s="114"/>
      <c r="UGS54" s="114"/>
      <c r="UGT54" s="114"/>
      <c r="UGU54" s="114"/>
      <c r="UGV54" s="114"/>
      <c r="UGW54" s="114"/>
      <c r="UGX54" s="114"/>
      <c r="UGY54" s="114"/>
      <c r="UGZ54" s="114"/>
      <c r="UHA54" s="114"/>
      <c r="UHB54" s="114"/>
      <c r="UHC54" s="114"/>
      <c r="UHD54" s="114"/>
      <c r="UHE54" s="114"/>
      <c r="UHF54" s="114"/>
      <c r="UHG54" s="114"/>
      <c r="UHH54" s="114"/>
      <c r="UHI54" s="114"/>
      <c r="UHJ54" s="114"/>
      <c r="UHK54" s="114"/>
      <c r="UHL54" s="114"/>
      <c r="UHM54" s="114"/>
      <c r="UHN54" s="114"/>
      <c r="UHO54" s="114"/>
      <c r="UHP54" s="114"/>
      <c r="UHQ54" s="114"/>
      <c r="UHR54" s="114"/>
      <c r="UHS54" s="114"/>
      <c r="UHT54" s="114"/>
      <c r="UHU54" s="114"/>
      <c r="UHV54" s="114"/>
      <c r="UHW54" s="114"/>
      <c r="UHX54" s="114"/>
      <c r="UHY54" s="114"/>
      <c r="UHZ54" s="114"/>
      <c r="UIA54" s="114"/>
      <c r="UIB54" s="114"/>
      <c r="UIC54" s="114"/>
      <c r="UID54" s="114"/>
      <c r="UIE54" s="114"/>
      <c r="UIF54" s="114"/>
      <c r="UIG54" s="114"/>
      <c r="UIH54" s="114"/>
      <c r="UII54" s="114"/>
      <c r="UIJ54" s="114"/>
      <c r="UIK54" s="114"/>
      <c r="UIL54" s="114"/>
      <c r="UIM54" s="114"/>
      <c r="UIN54" s="114"/>
      <c r="UIO54" s="114"/>
      <c r="UIP54" s="114"/>
      <c r="UIQ54" s="114"/>
      <c r="UIR54" s="114"/>
      <c r="UIS54" s="114"/>
      <c r="UIT54" s="114"/>
      <c r="UIU54" s="114"/>
      <c r="UIV54" s="114"/>
      <c r="UIW54" s="114"/>
      <c r="UIX54" s="114"/>
      <c r="UIY54" s="114"/>
      <c r="UIZ54" s="114"/>
      <c r="UJA54" s="114"/>
      <c r="UJB54" s="114"/>
      <c r="UJC54" s="114"/>
      <c r="UJD54" s="114"/>
      <c r="UJE54" s="114"/>
      <c r="UJF54" s="114"/>
      <c r="UJG54" s="114"/>
      <c r="UJH54" s="114"/>
      <c r="UJI54" s="114"/>
      <c r="UJJ54" s="114"/>
      <c r="UJK54" s="114"/>
      <c r="UJL54" s="114"/>
      <c r="UJM54" s="114"/>
      <c r="UJN54" s="114"/>
      <c r="UJO54" s="114"/>
      <c r="UJP54" s="114"/>
      <c r="UJQ54" s="114"/>
      <c r="UJR54" s="114"/>
      <c r="UJS54" s="114"/>
      <c r="UJT54" s="114"/>
      <c r="UJU54" s="114"/>
      <c r="UJV54" s="114"/>
      <c r="UJW54" s="114"/>
      <c r="UJX54" s="114"/>
      <c r="UJY54" s="114"/>
      <c r="UJZ54" s="114"/>
      <c r="UKA54" s="114"/>
      <c r="UKB54" s="114"/>
      <c r="UKC54" s="114"/>
      <c r="UKD54" s="114"/>
      <c r="UKE54" s="114"/>
      <c r="UKF54" s="114"/>
      <c r="UKG54" s="114"/>
      <c r="UKH54" s="114"/>
      <c r="UKI54" s="114"/>
      <c r="UKJ54" s="114"/>
      <c r="UKK54" s="114"/>
      <c r="UKL54" s="114"/>
      <c r="UKM54" s="114"/>
      <c r="UKN54" s="114"/>
      <c r="UKO54" s="114"/>
      <c r="UKP54" s="114"/>
      <c r="UKQ54" s="114"/>
      <c r="UKR54" s="114"/>
      <c r="UKS54" s="114"/>
      <c r="UKT54" s="114"/>
      <c r="UKU54" s="114"/>
      <c r="UKV54" s="114"/>
      <c r="UKW54" s="114"/>
      <c r="UKX54" s="114"/>
      <c r="UKY54" s="114"/>
      <c r="UKZ54" s="114"/>
      <c r="ULA54" s="114"/>
      <c r="ULB54" s="114"/>
      <c r="ULC54" s="114"/>
      <c r="ULD54" s="114"/>
      <c r="ULE54" s="114"/>
      <c r="ULF54" s="114"/>
      <c r="ULG54" s="114"/>
      <c r="ULH54" s="114"/>
      <c r="ULI54" s="114"/>
      <c r="ULJ54" s="114"/>
      <c r="ULK54" s="114"/>
      <c r="ULL54" s="114"/>
      <c r="ULM54" s="114"/>
      <c r="ULN54" s="114"/>
      <c r="ULO54" s="114"/>
      <c r="ULP54" s="114"/>
      <c r="ULQ54" s="114"/>
      <c r="ULR54" s="114"/>
      <c r="ULS54" s="114"/>
      <c r="ULT54" s="114"/>
      <c r="ULU54" s="114"/>
      <c r="ULV54" s="114"/>
      <c r="ULW54" s="114"/>
      <c r="ULX54" s="114"/>
      <c r="ULY54" s="114"/>
      <c r="ULZ54" s="114"/>
      <c r="UMA54" s="114"/>
      <c r="UMB54" s="114"/>
      <c r="UMC54" s="114"/>
      <c r="UMD54" s="114"/>
      <c r="UME54" s="114"/>
      <c r="UMF54" s="114"/>
      <c r="UMG54" s="114"/>
      <c r="UMH54" s="114"/>
      <c r="UMI54" s="114"/>
      <c r="UMJ54" s="114"/>
      <c r="UMK54" s="114"/>
      <c r="UML54" s="114"/>
      <c r="UMM54" s="114"/>
      <c r="UMN54" s="114"/>
      <c r="UMO54" s="114"/>
      <c r="UMP54" s="114"/>
      <c r="UMQ54" s="114"/>
      <c r="UMR54" s="114"/>
      <c r="UMS54" s="114"/>
      <c r="UMT54" s="114"/>
      <c r="UMU54" s="114"/>
      <c r="UMV54" s="114"/>
      <c r="UMW54" s="114"/>
      <c r="UMX54" s="114"/>
      <c r="UMY54" s="114"/>
      <c r="UMZ54" s="114"/>
      <c r="UNA54" s="114"/>
      <c r="UNB54" s="114"/>
      <c r="UNC54" s="114"/>
      <c r="UND54" s="114"/>
      <c r="UNE54" s="114"/>
      <c r="UNF54" s="114"/>
      <c r="UNG54" s="114"/>
      <c r="UNH54" s="114"/>
      <c r="UNI54" s="114"/>
      <c r="UNJ54" s="114"/>
      <c r="UNK54" s="114"/>
      <c r="UNL54" s="114"/>
      <c r="UNM54" s="114"/>
      <c r="UNN54" s="114"/>
      <c r="UNO54" s="114"/>
      <c r="UNP54" s="114"/>
      <c r="UNQ54" s="114"/>
      <c r="UNR54" s="114"/>
      <c r="UNS54" s="114"/>
      <c r="UNT54" s="114"/>
      <c r="UNU54" s="114"/>
      <c r="UNV54" s="114"/>
      <c r="UNW54" s="114"/>
      <c r="UNX54" s="114"/>
      <c r="UNY54" s="114"/>
      <c r="UNZ54" s="114"/>
      <c r="UOA54" s="114"/>
      <c r="UOB54" s="114"/>
      <c r="UOC54" s="114"/>
      <c r="UOD54" s="114"/>
      <c r="UOE54" s="114"/>
      <c r="UOF54" s="114"/>
      <c r="UOG54" s="114"/>
      <c r="UOH54" s="114"/>
      <c r="UOI54" s="114"/>
      <c r="UOJ54" s="114"/>
      <c r="UOK54" s="114"/>
      <c r="UOL54" s="114"/>
      <c r="UOM54" s="114"/>
      <c r="UON54" s="114"/>
      <c r="UOO54" s="114"/>
      <c r="UOP54" s="114"/>
      <c r="UOQ54" s="114"/>
      <c r="UOR54" s="114"/>
      <c r="UOS54" s="114"/>
      <c r="UOT54" s="114"/>
      <c r="UOU54" s="114"/>
      <c r="UOV54" s="114"/>
      <c r="UOW54" s="114"/>
      <c r="UOX54" s="114"/>
      <c r="UOY54" s="114"/>
      <c r="UOZ54" s="114"/>
      <c r="UPA54" s="114"/>
      <c r="UPB54" s="114"/>
      <c r="UPC54" s="114"/>
      <c r="UPD54" s="114"/>
      <c r="UPE54" s="114"/>
      <c r="UPF54" s="114"/>
      <c r="UPG54" s="114"/>
      <c r="UPH54" s="114"/>
      <c r="UPI54" s="114"/>
      <c r="UPJ54" s="114"/>
      <c r="UPK54" s="114"/>
      <c r="UPL54" s="114"/>
      <c r="UPM54" s="114"/>
      <c r="UPN54" s="114"/>
      <c r="UPO54" s="114"/>
      <c r="UPP54" s="114"/>
      <c r="UPQ54" s="114"/>
      <c r="UPR54" s="114"/>
      <c r="UPS54" s="114"/>
      <c r="UPT54" s="114"/>
      <c r="UPU54" s="114"/>
      <c r="UPV54" s="114"/>
      <c r="UPW54" s="114"/>
      <c r="UPX54" s="114"/>
      <c r="UPY54" s="114"/>
      <c r="UPZ54" s="114"/>
      <c r="UQA54" s="114"/>
      <c r="UQB54" s="114"/>
      <c r="UQC54" s="114"/>
      <c r="UQD54" s="114"/>
      <c r="UQE54" s="114"/>
      <c r="UQF54" s="114"/>
      <c r="UQG54" s="114"/>
      <c r="UQH54" s="114"/>
      <c r="UQI54" s="114"/>
      <c r="UQJ54" s="114"/>
      <c r="UQK54" s="114"/>
      <c r="UQL54" s="114"/>
      <c r="UQM54" s="114"/>
      <c r="UQN54" s="114"/>
      <c r="UQO54" s="114"/>
      <c r="UQP54" s="114"/>
      <c r="UQQ54" s="114"/>
      <c r="UQR54" s="114"/>
      <c r="UQS54" s="114"/>
      <c r="UQT54" s="114"/>
      <c r="UQU54" s="114"/>
      <c r="UQV54" s="114"/>
      <c r="UQW54" s="114"/>
      <c r="UQX54" s="114"/>
      <c r="UQY54" s="114"/>
      <c r="UQZ54" s="114"/>
      <c r="URA54" s="114"/>
      <c r="URB54" s="114"/>
      <c r="URC54" s="114"/>
      <c r="URD54" s="114"/>
      <c r="URE54" s="114"/>
      <c r="URF54" s="114"/>
      <c r="URG54" s="114"/>
      <c r="URH54" s="114"/>
      <c r="URI54" s="114"/>
      <c r="URJ54" s="114"/>
      <c r="URK54" s="114"/>
      <c r="URL54" s="114"/>
      <c r="URM54" s="114"/>
      <c r="URN54" s="114"/>
      <c r="URO54" s="114"/>
      <c r="URP54" s="114"/>
      <c r="URQ54" s="114"/>
      <c r="URR54" s="114"/>
      <c r="URS54" s="114"/>
      <c r="URT54" s="114"/>
      <c r="URU54" s="114"/>
      <c r="URV54" s="114"/>
      <c r="URW54" s="114"/>
      <c r="URX54" s="114"/>
      <c r="URY54" s="114"/>
      <c r="URZ54" s="114"/>
      <c r="USA54" s="114"/>
      <c r="USB54" s="114"/>
      <c r="USC54" s="114"/>
      <c r="USD54" s="114"/>
      <c r="USE54" s="114"/>
      <c r="USF54" s="114"/>
      <c r="USG54" s="114"/>
      <c r="USH54" s="114"/>
      <c r="USI54" s="114"/>
      <c r="USJ54" s="114"/>
      <c r="USK54" s="114"/>
      <c r="USL54" s="114"/>
      <c r="USM54" s="114"/>
      <c r="USN54" s="114"/>
      <c r="USO54" s="114"/>
      <c r="USP54" s="114"/>
      <c r="USQ54" s="114"/>
      <c r="USR54" s="114"/>
      <c r="USS54" s="114"/>
      <c r="UST54" s="114"/>
      <c r="USU54" s="114"/>
      <c r="USV54" s="114"/>
      <c r="USW54" s="114"/>
      <c r="USX54" s="114"/>
      <c r="USY54" s="114"/>
      <c r="USZ54" s="114"/>
      <c r="UTA54" s="114"/>
      <c r="UTB54" s="114"/>
      <c r="UTC54" s="114"/>
      <c r="UTD54" s="114"/>
      <c r="UTE54" s="114"/>
      <c r="UTF54" s="114"/>
      <c r="UTG54" s="114"/>
      <c r="UTH54" s="114"/>
      <c r="UTI54" s="114"/>
      <c r="UTJ54" s="114"/>
      <c r="UTK54" s="114"/>
      <c r="UTL54" s="114"/>
      <c r="UTM54" s="114"/>
      <c r="UTN54" s="114"/>
      <c r="UTO54" s="114"/>
      <c r="UTP54" s="114"/>
      <c r="UTQ54" s="114"/>
      <c r="UTR54" s="114"/>
      <c r="UTS54" s="114"/>
      <c r="UTT54" s="114"/>
      <c r="UTU54" s="114"/>
      <c r="UTV54" s="114"/>
      <c r="UTW54" s="114"/>
      <c r="UTX54" s="114"/>
      <c r="UTY54" s="114"/>
      <c r="UTZ54" s="114"/>
      <c r="UUA54" s="114"/>
      <c r="UUB54" s="114"/>
      <c r="UUC54" s="114"/>
      <c r="UUD54" s="114"/>
      <c r="UUE54" s="114"/>
      <c r="UUF54" s="114"/>
      <c r="UUG54" s="114"/>
      <c r="UUH54" s="114"/>
      <c r="UUI54" s="114"/>
      <c r="UUJ54" s="114"/>
      <c r="UUK54" s="114"/>
      <c r="UUL54" s="114"/>
      <c r="UUM54" s="114"/>
      <c r="UUN54" s="114"/>
      <c r="UUO54" s="114"/>
      <c r="UUP54" s="114"/>
      <c r="UUQ54" s="114"/>
      <c r="UUR54" s="114"/>
      <c r="UUS54" s="114"/>
      <c r="UUT54" s="114"/>
      <c r="UUU54" s="114"/>
      <c r="UUV54" s="114"/>
      <c r="UUW54" s="114"/>
      <c r="UUX54" s="114"/>
      <c r="UUY54" s="114"/>
      <c r="UUZ54" s="114"/>
      <c r="UVA54" s="114"/>
      <c r="UVB54" s="114"/>
      <c r="UVC54" s="114"/>
      <c r="UVD54" s="114"/>
      <c r="UVE54" s="114"/>
      <c r="UVF54" s="114"/>
      <c r="UVG54" s="114"/>
      <c r="UVH54" s="114"/>
      <c r="UVI54" s="114"/>
      <c r="UVJ54" s="114"/>
      <c r="UVK54" s="114"/>
      <c r="UVL54" s="114"/>
      <c r="UVM54" s="114"/>
      <c r="UVN54" s="114"/>
      <c r="UVO54" s="114"/>
      <c r="UVP54" s="114"/>
      <c r="UVQ54" s="114"/>
      <c r="UVR54" s="114"/>
      <c r="UVS54" s="114"/>
      <c r="UVT54" s="114"/>
      <c r="UVU54" s="114"/>
      <c r="UVV54" s="114"/>
      <c r="UVW54" s="114"/>
      <c r="UVX54" s="114"/>
      <c r="UVY54" s="114"/>
      <c r="UVZ54" s="114"/>
      <c r="UWA54" s="114"/>
      <c r="UWB54" s="114"/>
      <c r="UWC54" s="114"/>
      <c r="UWD54" s="114"/>
      <c r="UWE54" s="114"/>
      <c r="UWF54" s="114"/>
      <c r="UWG54" s="114"/>
      <c r="UWH54" s="114"/>
      <c r="UWI54" s="114"/>
      <c r="UWJ54" s="114"/>
      <c r="UWK54" s="114"/>
      <c r="UWL54" s="114"/>
      <c r="UWM54" s="114"/>
      <c r="UWN54" s="114"/>
      <c r="UWO54" s="114"/>
      <c r="UWP54" s="114"/>
      <c r="UWQ54" s="114"/>
      <c r="UWR54" s="114"/>
      <c r="UWS54" s="114"/>
      <c r="UWT54" s="114"/>
      <c r="UWU54" s="114"/>
      <c r="UWV54" s="114"/>
      <c r="UWW54" s="114"/>
      <c r="UWX54" s="114"/>
      <c r="UWY54" s="114"/>
      <c r="UWZ54" s="114"/>
      <c r="UXA54" s="114"/>
      <c r="UXB54" s="114"/>
      <c r="UXC54" s="114"/>
      <c r="UXD54" s="114"/>
      <c r="UXE54" s="114"/>
      <c r="UXF54" s="114"/>
      <c r="UXG54" s="114"/>
      <c r="UXH54" s="114"/>
      <c r="UXI54" s="114"/>
      <c r="UXJ54" s="114"/>
      <c r="UXK54" s="114"/>
      <c r="UXL54" s="114"/>
      <c r="UXM54" s="114"/>
      <c r="UXN54" s="114"/>
      <c r="UXO54" s="114"/>
      <c r="UXP54" s="114"/>
      <c r="UXQ54" s="114"/>
      <c r="UXR54" s="114"/>
      <c r="UXS54" s="114"/>
      <c r="UXT54" s="114"/>
      <c r="UXU54" s="114"/>
      <c r="UXV54" s="114"/>
      <c r="UXW54" s="114"/>
      <c r="UXX54" s="114"/>
      <c r="UXY54" s="114"/>
      <c r="UXZ54" s="114"/>
      <c r="UYA54" s="114"/>
      <c r="UYB54" s="114"/>
      <c r="UYC54" s="114"/>
      <c r="UYD54" s="114"/>
      <c r="UYE54" s="114"/>
      <c r="UYF54" s="114"/>
      <c r="UYG54" s="114"/>
      <c r="UYH54" s="114"/>
      <c r="UYI54" s="114"/>
      <c r="UYJ54" s="114"/>
      <c r="UYK54" s="114"/>
      <c r="UYL54" s="114"/>
      <c r="UYM54" s="114"/>
      <c r="UYN54" s="114"/>
      <c r="UYO54" s="114"/>
      <c r="UYP54" s="114"/>
      <c r="UYQ54" s="114"/>
      <c r="UYR54" s="114"/>
      <c r="UYS54" s="114"/>
      <c r="UYT54" s="114"/>
      <c r="UYU54" s="114"/>
      <c r="UYV54" s="114"/>
      <c r="UYW54" s="114"/>
      <c r="UYX54" s="114"/>
      <c r="UYY54" s="114"/>
      <c r="UYZ54" s="114"/>
      <c r="UZA54" s="114"/>
      <c r="UZB54" s="114"/>
      <c r="UZC54" s="114"/>
      <c r="UZD54" s="114"/>
      <c r="UZE54" s="114"/>
      <c r="UZF54" s="114"/>
      <c r="UZG54" s="114"/>
      <c r="UZH54" s="114"/>
      <c r="UZI54" s="114"/>
      <c r="UZJ54" s="114"/>
      <c r="UZK54" s="114"/>
      <c r="UZL54" s="114"/>
      <c r="UZM54" s="114"/>
      <c r="UZN54" s="114"/>
      <c r="UZO54" s="114"/>
      <c r="UZP54" s="114"/>
      <c r="UZQ54" s="114"/>
      <c r="UZR54" s="114"/>
      <c r="UZS54" s="114"/>
      <c r="UZT54" s="114"/>
      <c r="UZU54" s="114"/>
      <c r="UZV54" s="114"/>
      <c r="UZW54" s="114"/>
      <c r="UZX54" s="114"/>
      <c r="UZY54" s="114"/>
      <c r="UZZ54" s="114"/>
      <c r="VAA54" s="114"/>
      <c r="VAB54" s="114"/>
      <c r="VAC54" s="114"/>
      <c r="VAD54" s="114"/>
      <c r="VAE54" s="114"/>
      <c r="VAF54" s="114"/>
      <c r="VAG54" s="114"/>
      <c r="VAH54" s="114"/>
      <c r="VAI54" s="114"/>
      <c r="VAJ54" s="114"/>
      <c r="VAK54" s="114"/>
      <c r="VAL54" s="114"/>
      <c r="VAM54" s="114"/>
      <c r="VAN54" s="114"/>
      <c r="VAO54" s="114"/>
      <c r="VAP54" s="114"/>
      <c r="VAQ54" s="114"/>
      <c r="VAR54" s="114"/>
      <c r="VAS54" s="114"/>
      <c r="VAT54" s="114"/>
      <c r="VAU54" s="114"/>
      <c r="VAV54" s="114"/>
      <c r="VAW54" s="114"/>
      <c r="VAX54" s="114"/>
      <c r="VAY54" s="114"/>
      <c r="VAZ54" s="114"/>
      <c r="VBA54" s="114"/>
      <c r="VBB54" s="114"/>
      <c r="VBC54" s="114"/>
      <c r="VBD54" s="114"/>
      <c r="VBE54" s="114"/>
      <c r="VBF54" s="114"/>
      <c r="VBG54" s="114"/>
      <c r="VBH54" s="114"/>
      <c r="VBI54" s="114"/>
      <c r="VBJ54" s="114"/>
      <c r="VBK54" s="114"/>
      <c r="VBL54" s="114"/>
      <c r="VBM54" s="114"/>
      <c r="VBN54" s="114"/>
      <c r="VBO54" s="114"/>
      <c r="VBP54" s="114"/>
      <c r="VBQ54" s="114"/>
      <c r="VBR54" s="114"/>
      <c r="VBS54" s="114"/>
      <c r="VBT54" s="114"/>
      <c r="VBU54" s="114"/>
      <c r="VBV54" s="114"/>
      <c r="VBW54" s="114"/>
      <c r="VBX54" s="114"/>
      <c r="VBY54" s="114"/>
      <c r="VBZ54" s="114"/>
      <c r="VCA54" s="114"/>
      <c r="VCB54" s="114"/>
      <c r="VCC54" s="114"/>
      <c r="VCD54" s="114"/>
      <c r="VCE54" s="114"/>
      <c r="VCF54" s="114"/>
      <c r="VCG54" s="114"/>
      <c r="VCH54" s="114"/>
      <c r="VCI54" s="114"/>
      <c r="VCJ54" s="114"/>
      <c r="VCK54" s="114"/>
      <c r="VCL54" s="114"/>
      <c r="VCM54" s="114"/>
      <c r="VCN54" s="114"/>
      <c r="VCO54" s="114"/>
      <c r="VCP54" s="114"/>
      <c r="VCQ54" s="114"/>
      <c r="VCR54" s="114"/>
      <c r="VCS54" s="114"/>
      <c r="VCT54" s="114"/>
      <c r="VCU54" s="114"/>
      <c r="VCV54" s="114"/>
      <c r="VCW54" s="114"/>
      <c r="VCX54" s="114"/>
      <c r="VCY54" s="114"/>
      <c r="VCZ54" s="114"/>
      <c r="VDA54" s="114"/>
      <c r="VDB54" s="114"/>
      <c r="VDC54" s="114"/>
      <c r="VDD54" s="114"/>
      <c r="VDE54" s="114"/>
      <c r="VDF54" s="114"/>
      <c r="VDG54" s="114"/>
      <c r="VDH54" s="114"/>
      <c r="VDI54" s="114"/>
      <c r="VDJ54" s="114"/>
      <c r="VDK54" s="114"/>
      <c r="VDL54" s="114"/>
      <c r="VDM54" s="114"/>
      <c r="VDN54" s="114"/>
      <c r="VDO54" s="114"/>
      <c r="VDP54" s="114"/>
      <c r="VDQ54" s="114"/>
      <c r="VDR54" s="114"/>
      <c r="VDS54" s="114"/>
      <c r="VDT54" s="114"/>
      <c r="VDU54" s="114"/>
      <c r="VDV54" s="114"/>
      <c r="VDW54" s="114"/>
      <c r="VDX54" s="114"/>
      <c r="VDY54" s="114"/>
      <c r="VDZ54" s="114"/>
      <c r="VEA54" s="114"/>
      <c r="VEB54" s="114"/>
      <c r="VEC54" s="114"/>
      <c r="VED54" s="114"/>
      <c r="VEE54" s="114"/>
      <c r="VEF54" s="114"/>
      <c r="VEG54" s="114"/>
      <c r="VEH54" s="114"/>
      <c r="VEI54" s="114"/>
      <c r="VEJ54" s="114"/>
      <c r="VEK54" s="114"/>
      <c r="VEL54" s="114"/>
      <c r="VEM54" s="114"/>
      <c r="VEN54" s="114"/>
      <c r="VEO54" s="114"/>
      <c r="VEP54" s="114"/>
      <c r="VEQ54" s="114"/>
      <c r="VER54" s="114"/>
      <c r="VES54" s="114"/>
      <c r="VET54" s="114"/>
      <c r="VEU54" s="114"/>
      <c r="VEV54" s="114"/>
      <c r="VEW54" s="114"/>
      <c r="VEX54" s="114"/>
      <c r="VEY54" s="114"/>
      <c r="VEZ54" s="114"/>
      <c r="VFA54" s="114"/>
      <c r="VFB54" s="114"/>
      <c r="VFC54" s="114"/>
      <c r="VFD54" s="114"/>
      <c r="VFE54" s="114"/>
      <c r="VFF54" s="114"/>
      <c r="VFG54" s="114"/>
      <c r="VFH54" s="114"/>
      <c r="VFI54" s="114"/>
      <c r="VFJ54" s="114"/>
      <c r="VFK54" s="114"/>
      <c r="VFL54" s="114"/>
      <c r="VFM54" s="114"/>
      <c r="VFN54" s="114"/>
      <c r="VFO54" s="114"/>
      <c r="VFP54" s="114"/>
      <c r="VFQ54" s="114"/>
      <c r="VFR54" s="114"/>
      <c r="VFS54" s="114"/>
      <c r="VFT54" s="114"/>
      <c r="VFU54" s="114"/>
      <c r="VFV54" s="114"/>
      <c r="VFW54" s="114"/>
      <c r="VFX54" s="114"/>
      <c r="VFY54" s="114"/>
      <c r="VFZ54" s="114"/>
      <c r="VGA54" s="114"/>
      <c r="VGB54" s="114"/>
      <c r="VGC54" s="114"/>
      <c r="VGD54" s="114"/>
      <c r="VGE54" s="114"/>
      <c r="VGF54" s="114"/>
      <c r="VGG54" s="114"/>
      <c r="VGH54" s="114"/>
      <c r="VGI54" s="114"/>
      <c r="VGJ54" s="114"/>
      <c r="VGK54" s="114"/>
      <c r="VGL54" s="114"/>
      <c r="VGM54" s="114"/>
      <c r="VGN54" s="114"/>
      <c r="VGO54" s="114"/>
      <c r="VGP54" s="114"/>
      <c r="VGQ54" s="114"/>
      <c r="VGR54" s="114"/>
      <c r="VGS54" s="114"/>
      <c r="VGT54" s="114"/>
      <c r="VGU54" s="114"/>
      <c r="VGV54" s="114"/>
      <c r="VGW54" s="114"/>
      <c r="VGX54" s="114"/>
      <c r="VGY54" s="114"/>
      <c r="VGZ54" s="114"/>
      <c r="VHA54" s="114"/>
      <c r="VHB54" s="114"/>
      <c r="VHC54" s="114"/>
      <c r="VHD54" s="114"/>
      <c r="VHE54" s="114"/>
      <c r="VHF54" s="114"/>
      <c r="VHG54" s="114"/>
      <c r="VHH54" s="114"/>
      <c r="VHI54" s="114"/>
      <c r="VHJ54" s="114"/>
      <c r="VHK54" s="114"/>
      <c r="VHL54" s="114"/>
      <c r="VHM54" s="114"/>
      <c r="VHN54" s="114"/>
      <c r="VHO54" s="114"/>
      <c r="VHP54" s="114"/>
      <c r="VHQ54" s="114"/>
      <c r="VHR54" s="114"/>
      <c r="VHS54" s="114"/>
      <c r="VHT54" s="114"/>
      <c r="VHU54" s="114"/>
      <c r="VHV54" s="114"/>
      <c r="VHW54" s="114"/>
      <c r="VHX54" s="114"/>
      <c r="VHY54" s="114"/>
      <c r="VHZ54" s="114"/>
      <c r="VIA54" s="114"/>
      <c r="VIB54" s="114"/>
      <c r="VIC54" s="114"/>
      <c r="VID54" s="114"/>
      <c r="VIE54" s="114"/>
      <c r="VIF54" s="114"/>
      <c r="VIG54" s="114"/>
      <c r="VIH54" s="114"/>
      <c r="VII54" s="114"/>
      <c r="VIJ54" s="114"/>
      <c r="VIK54" s="114"/>
      <c r="VIL54" s="114"/>
      <c r="VIM54" s="114"/>
      <c r="VIN54" s="114"/>
      <c r="VIO54" s="114"/>
      <c r="VIP54" s="114"/>
      <c r="VIQ54" s="114"/>
      <c r="VIR54" s="114"/>
      <c r="VIS54" s="114"/>
      <c r="VIT54" s="114"/>
      <c r="VIU54" s="114"/>
      <c r="VIV54" s="114"/>
      <c r="VIW54" s="114"/>
      <c r="VIX54" s="114"/>
      <c r="VIY54" s="114"/>
      <c r="VIZ54" s="114"/>
      <c r="VJA54" s="114"/>
      <c r="VJB54" s="114"/>
      <c r="VJC54" s="114"/>
      <c r="VJD54" s="114"/>
      <c r="VJE54" s="114"/>
      <c r="VJF54" s="114"/>
      <c r="VJG54" s="114"/>
      <c r="VJH54" s="114"/>
      <c r="VJI54" s="114"/>
      <c r="VJJ54" s="114"/>
      <c r="VJK54" s="114"/>
      <c r="VJL54" s="114"/>
      <c r="VJM54" s="114"/>
      <c r="VJN54" s="114"/>
      <c r="VJO54" s="114"/>
      <c r="VJP54" s="114"/>
      <c r="VJQ54" s="114"/>
      <c r="VJR54" s="114"/>
      <c r="VJS54" s="114"/>
      <c r="VJT54" s="114"/>
      <c r="VJU54" s="114"/>
      <c r="VJV54" s="114"/>
      <c r="VJW54" s="114"/>
      <c r="VJX54" s="114"/>
      <c r="VJY54" s="114"/>
      <c r="VJZ54" s="114"/>
      <c r="VKA54" s="114"/>
      <c r="VKB54" s="114"/>
      <c r="VKC54" s="114"/>
      <c r="VKD54" s="114"/>
      <c r="VKE54" s="114"/>
      <c r="VKF54" s="114"/>
      <c r="VKG54" s="114"/>
      <c r="VKH54" s="114"/>
      <c r="VKI54" s="114"/>
      <c r="VKJ54" s="114"/>
      <c r="VKK54" s="114"/>
      <c r="VKL54" s="114"/>
      <c r="VKM54" s="114"/>
      <c r="VKN54" s="114"/>
      <c r="VKO54" s="114"/>
      <c r="VKP54" s="114"/>
      <c r="VKQ54" s="114"/>
      <c r="VKR54" s="114"/>
      <c r="VKS54" s="114"/>
      <c r="VKT54" s="114"/>
      <c r="VKU54" s="114"/>
      <c r="VKV54" s="114"/>
      <c r="VKW54" s="114"/>
      <c r="VKX54" s="114"/>
      <c r="VKY54" s="114"/>
      <c r="VKZ54" s="114"/>
      <c r="VLA54" s="114"/>
      <c r="VLB54" s="114"/>
      <c r="VLC54" s="114"/>
      <c r="VLD54" s="114"/>
      <c r="VLE54" s="114"/>
      <c r="VLF54" s="114"/>
      <c r="VLG54" s="114"/>
      <c r="VLH54" s="114"/>
      <c r="VLI54" s="114"/>
      <c r="VLJ54" s="114"/>
      <c r="VLK54" s="114"/>
      <c r="VLL54" s="114"/>
      <c r="VLM54" s="114"/>
      <c r="VLN54" s="114"/>
      <c r="VLO54" s="114"/>
      <c r="VLP54" s="114"/>
      <c r="VLQ54" s="114"/>
      <c r="VLR54" s="114"/>
      <c r="VLS54" s="114"/>
      <c r="VLT54" s="114"/>
      <c r="VLU54" s="114"/>
      <c r="VLV54" s="114"/>
      <c r="VLW54" s="114"/>
      <c r="VLX54" s="114"/>
      <c r="VLY54" s="114"/>
      <c r="VLZ54" s="114"/>
      <c r="VMA54" s="114"/>
      <c r="VMB54" s="114"/>
      <c r="VMC54" s="114"/>
      <c r="VMD54" s="114"/>
      <c r="VME54" s="114"/>
      <c r="VMF54" s="114"/>
      <c r="VMG54" s="114"/>
      <c r="VMH54" s="114"/>
      <c r="VMI54" s="114"/>
      <c r="VMJ54" s="114"/>
      <c r="VMK54" s="114"/>
      <c r="VML54" s="114"/>
      <c r="VMM54" s="114"/>
      <c r="VMN54" s="114"/>
      <c r="VMO54" s="114"/>
      <c r="VMP54" s="114"/>
      <c r="VMQ54" s="114"/>
      <c r="VMR54" s="114"/>
      <c r="VMS54" s="114"/>
      <c r="VMT54" s="114"/>
      <c r="VMU54" s="114"/>
      <c r="VMV54" s="114"/>
      <c r="VMW54" s="114"/>
      <c r="VMX54" s="114"/>
      <c r="VMY54" s="114"/>
      <c r="VMZ54" s="114"/>
      <c r="VNA54" s="114"/>
      <c r="VNB54" s="114"/>
      <c r="VNC54" s="114"/>
      <c r="VND54" s="114"/>
      <c r="VNE54" s="114"/>
      <c r="VNF54" s="114"/>
      <c r="VNG54" s="114"/>
      <c r="VNH54" s="114"/>
      <c r="VNI54" s="114"/>
      <c r="VNJ54" s="114"/>
      <c r="VNK54" s="114"/>
      <c r="VNL54" s="114"/>
      <c r="VNM54" s="114"/>
      <c r="VNN54" s="114"/>
      <c r="VNO54" s="114"/>
      <c r="VNP54" s="114"/>
      <c r="VNQ54" s="114"/>
      <c r="VNR54" s="114"/>
      <c r="VNS54" s="114"/>
      <c r="VNT54" s="114"/>
      <c r="VNU54" s="114"/>
      <c r="VNV54" s="114"/>
      <c r="VNW54" s="114"/>
      <c r="VNX54" s="114"/>
      <c r="VNY54" s="114"/>
      <c r="VNZ54" s="114"/>
      <c r="VOA54" s="114"/>
      <c r="VOB54" s="114"/>
      <c r="VOC54" s="114"/>
      <c r="VOD54" s="114"/>
      <c r="VOE54" s="114"/>
      <c r="VOF54" s="114"/>
      <c r="VOG54" s="114"/>
      <c r="VOH54" s="114"/>
      <c r="VOI54" s="114"/>
      <c r="VOJ54" s="114"/>
      <c r="VOK54" s="114"/>
      <c r="VOL54" s="114"/>
      <c r="VOM54" s="114"/>
      <c r="VON54" s="114"/>
      <c r="VOO54" s="114"/>
      <c r="VOP54" s="114"/>
      <c r="VOQ54" s="114"/>
      <c r="VOR54" s="114"/>
      <c r="VOS54" s="114"/>
      <c r="VOT54" s="114"/>
      <c r="VOU54" s="114"/>
      <c r="VOV54" s="114"/>
      <c r="VOW54" s="114"/>
      <c r="VOX54" s="114"/>
      <c r="VOY54" s="114"/>
      <c r="VOZ54" s="114"/>
      <c r="VPA54" s="114"/>
      <c r="VPB54" s="114"/>
      <c r="VPC54" s="114"/>
      <c r="VPD54" s="114"/>
      <c r="VPE54" s="114"/>
      <c r="VPF54" s="114"/>
      <c r="VPG54" s="114"/>
      <c r="VPH54" s="114"/>
      <c r="VPI54" s="114"/>
      <c r="VPJ54" s="114"/>
      <c r="VPK54" s="114"/>
      <c r="VPL54" s="114"/>
      <c r="VPM54" s="114"/>
      <c r="VPN54" s="114"/>
      <c r="VPO54" s="114"/>
      <c r="VPP54" s="114"/>
      <c r="VPQ54" s="114"/>
      <c r="VPR54" s="114"/>
      <c r="VPS54" s="114"/>
      <c r="VPT54" s="114"/>
      <c r="VPU54" s="114"/>
      <c r="VPV54" s="114"/>
      <c r="VPW54" s="114"/>
      <c r="VPX54" s="114"/>
      <c r="VPY54" s="114"/>
      <c r="VPZ54" s="114"/>
      <c r="VQA54" s="114"/>
      <c r="VQB54" s="114"/>
      <c r="VQC54" s="114"/>
      <c r="VQD54" s="114"/>
      <c r="VQE54" s="114"/>
      <c r="VQF54" s="114"/>
      <c r="VQG54" s="114"/>
      <c r="VQH54" s="114"/>
      <c r="VQI54" s="114"/>
      <c r="VQJ54" s="114"/>
      <c r="VQK54" s="114"/>
      <c r="VQL54" s="114"/>
      <c r="VQM54" s="114"/>
      <c r="VQN54" s="114"/>
      <c r="VQO54" s="114"/>
      <c r="VQP54" s="114"/>
      <c r="VQQ54" s="114"/>
      <c r="VQR54" s="114"/>
      <c r="VQS54" s="114"/>
      <c r="VQT54" s="114"/>
      <c r="VQU54" s="114"/>
      <c r="VQV54" s="114"/>
      <c r="VQW54" s="114"/>
      <c r="VQX54" s="114"/>
      <c r="VQY54" s="114"/>
      <c r="VQZ54" s="114"/>
      <c r="VRA54" s="114"/>
      <c r="VRB54" s="114"/>
      <c r="VRC54" s="114"/>
      <c r="VRD54" s="114"/>
      <c r="VRE54" s="114"/>
      <c r="VRF54" s="114"/>
      <c r="VRG54" s="114"/>
      <c r="VRH54" s="114"/>
      <c r="VRI54" s="114"/>
      <c r="VRJ54" s="114"/>
      <c r="VRK54" s="114"/>
      <c r="VRL54" s="114"/>
      <c r="VRM54" s="114"/>
      <c r="VRN54" s="114"/>
      <c r="VRO54" s="114"/>
      <c r="VRP54" s="114"/>
      <c r="VRQ54" s="114"/>
      <c r="VRR54" s="114"/>
      <c r="VRS54" s="114"/>
      <c r="VRT54" s="114"/>
      <c r="VRU54" s="114"/>
      <c r="VRV54" s="114"/>
      <c r="VRW54" s="114"/>
      <c r="VRX54" s="114"/>
      <c r="VRY54" s="114"/>
      <c r="VRZ54" s="114"/>
      <c r="VSA54" s="114"/>
      <c r="VSB54" s="114"/>
      <c r="VSC54" s="114"/>
      <c r="VSD54" s="114"/>
      <c r="VSE54" s="114"/>
      <c r="VSF54" s="114"/>
      <c r="VSG54" s="114"/>
      <c r="VSH54" s="114"/>
      <c r="VSI54" s="114"/>
      <c r="VSJ54" s="114"/>
      <c r="VSK54" s="114"/>
      <c r="VSL54" s="114"/>
      <c r="VSM54" s="114"/>
      <c r="VSN54" s="114"/>
      <c r="VSO54" s="114"/>
      <c r="VSP54" s="114"/>
      <c r="VSQ54" s="114"/>
      <c r="VSR54" s="114"/>
      <c r="VSS54" s="114"/>
      <c r="VST54" s="114"/>
      <c r="VSU54" s="114"/>
      <c r="VSV54" s="114"/>
      <c r="VSW54" s="114"/>
      <c r="VSX54" s="114"/>
      <c r="VSY54" s="114"/>
      <c r="VSZ54" s="114"/>
      <c r="VTA54" s="114"/>
      <c r="VTB54" s="114"/>
      <c r="VTC54" s="114"/>
      <c r="VTD54" s="114"/>
      <c r="VTE54" s="114"/>
      <c r="VTF54" s="114"/>
      <c r="VTG54" s="114"/>
      <c r="VTH54" s="114"/>
      <c r="VTI54" s="114"/>
      <c r="VTJ54" s="114"/>
      <c r="VTK54" s="114"/>
      <c r="VTL54" s="114"/>
      <c r="VTM54" s="114"/>
      <c r="VTN54" s="114"/>
      <c r="VTO54" s="114"/>
      <c r="VTP54" s="114"/>
      <c r="VTQ54" s="114"/>
      <c r="VTR54" s="114"/>
      <c r="VTS54" s="114"/>
      <c r="VTT54" s="114"/>
      <c r="VTU54" s="114"/>
      <c r="VTV54" s="114"/>
      <c r="VTW54" s="114"/>
      <c r="VTX54" s="114"/>
      <c r="VTY54" s="114"/>
      <c r="VTZ54" s="114"/>
      <c r="VUA54" s="114"/>
      <c r="VUB54" s="114"/>
      <c r="VUC54" s="114"/>
      <c r="VUD54" s="114"/>
      <c r="VUE54" s="114"/>
      <c r="VUF54" s="114"/>
      <c r="VUG54" s="114"/>
      <c r="VUH54" s="114"/>
      <c r="VUI54" s="114"/>
      <c r="VUJ54" s="114"/>
      <c r="VUK54" s="114"/>
      <c r="VUL54" s="114"/>
      <c r="VUM54" s="114"/>
      <c r="VUN54" s="114"/>
      <c r="VUO54" s="114"/>
      <c r="VUP54" s="114"/>
      <c r="VUQ54" s="114"/>
      <c r="VUR54" s="114"/>
      <c r="VUS54" s="114"/>
      <c r="VUT54" s="114"/>
      <c r="VUU54" s="114"/>
      <c r="VUV54" s="114"/>
      <c r="VUW54" s="114"/>
      <c r="VUX54" s="114"/>
      <c r="VUY54" s="114"/>
      <c r="VUZ54" s="114"/>
      <c r="VVA54" s="114"/>
      <c r="VVB54" s="114"/>
      <c r="VVC54" s="114"/>
      <c r="VVD54" s="114"/>
      <c r="VVE54" s="114"/>
      <c r="VVF54" s="114"/>
      <c r="VVG54" s="114"/>
      <c r="VVH54" s="114"/>
      <c r="VVI54" s="114"/>
      <c r="VVJ54" s="114"/>
      <c r="VVK54" s="114"/>
      <c r="VVL54" s="114"/>
      <c r="VVM54" s="114"/>
      <c r="VVN54" s="114"/>
      <c r="VVO54" s="114"/>
      <c r="VVP54" s="114"/>
      <c r="VVQ54" s="114"/>
      <c r="VVR54" s="114"/>
      <c r="VVS54" s="114"/>
      <c r="VVT54" s="114"/>
      <c r="VVU54" s="114"/>
      <c r="VVV54" s="114"/>
      <c r="VVW54" s="114"/>
      <c r="VVX54" s="114"/>
      <c r="VVY54" s="114"/>
      <c r="VVZ54" s="114"/>
      <c r="VWA54" s="114"/>
      <c r="VWB54" s="114"/>
      <c r="VWC54" s="114"/>
      <c r="VWD54" s="114"/>
      <c r="VWE54" s="114"/>
      <c r="VWF54" s="114"/>
      <c r="VWG54" s="114"/>
      <c r="VWH54" s="114"/>
      <c r="VWI54" s="114"/>
      <c r="VWJ54" s="114"/>
      <c r="VWK54" s="114"/>
      <c r="VWL54" s="114"/>
      <c r="VWM54" s="114"/>
      <c r="VWN54" s="114"/>
      <c r="VWO54" s="114"/>
      <c r="VWP54" s="114"/>
      <c r="VWQ54" s="114"/>
      <c r="VWR54" s="114"/>
      <c r="VWS54" s="114"/>
      <c r="VWT54" s="114"/>
      <c r="VWU54" s="114"/>
      <c r="VWV54" s="114"/>
      <c r="VWW54" s="114"/>
      <c r="VWX54" s="114"/>
      <c r="VWY54" s="114"/>
      <c r="VWZ54" s="114"/>
      <c r="VXA54" s="114"/>
      <c r="VXB54" s="114"/>
      <c r="VXC54" s="114"/>
      <c r="VXD54" s="114"/>
      <c r="VXE54" s="114"/>
      <c r="VXF54" s="114"/>
      <c r="VXG54" s="114"/>
      <c r="VXH54" s="114"/>
      <c r="VXI54" s="114"/>
      <c r="VXJ54" s="114"/>
      <c r="VXK54" s="114"/>
      <c r="VXL54" s="114"/>
      <c r="VXM54" s="114"/>
      <c r="VXN54" s="114"/>
      <c r="VXO54" s="114"/>
      <c r="VXP54" s="114"/>
      <c r="VXQ54" s="114"/>
      <c r="VXR54" s="114"/>
      <c r="VXS54" s="114"/>
      <c r="VXT54" s="114"/>
      <c r="VXU54" s="114"/>
      <c r="VXV54" s="114"/>
      <c r="VXW54" s="114"/>
      <c r="VXX54" s="114"/>
      <c r="VXY54" s="114"/>
      <c r="VXZ54" s="114"/>
      <c r="VYA54" s="114"/>
      <c r="VYB54" s="114"/>
      <c r="VYC54" s="114"/>
      <c r="VYD54" s="114"/>
      <c r="VYE54" s="114"/>
      <c r="VYF54" s="114"/>
      <c r="VYG54" s="114"/>
      <c r="VYH54" s="114"/>
      <c r="VYI54" s="114"/>
      <c r="VYJ54" s="114"/>
      <c r="VYK54" s="114"/>
      <c r="VYL54" s="114"/>
      <c r="VYM54" s="114"/>
      <c r="VYN54" s="114"/>
      <c r="VYO54" s="114"/>
      <c r="VYP54" s="114"/>
      <c r="VYQ54" s="114"/>
      <c r="VYR54" s="114"/>
      <c r="VYS54" s="114"/>
      <c r="VYT54" s="114"/>
      <c r="VYU54" s="114"/>
      <c r="VYV54" s="114"/>
      <c r="VYW54" s="114"/>
      <c r="VYX54" s="114"/>
      <c r="VYY54" s="114"/>
      <c r="VYZ54" s="114"/>
      <c r="VZA54" s="114"/>
      <c r="VZB54" s="114"/>
      <c r="VZC54" s="114"/>
      <c r="VZD54" s="114"/>
      <c r="VZE54" s="114"/>
      <c r="VZF54" s="114"/>
      <c r="VZG54" s="114"/>
      <c r="VZH54" s="114"/>
      <c r="VZI54" s="114"/>
      <c r="VZJ54" s="114"/>
      <c r="VZK54" s="114"/>
      <c r="VZL54" s="114"/>
      <c r="VZM54" s="114"/>
      <c r="VZN54" s="114"/>
      <c r="VZO54" s="114"/>
      <c r="VZP54" s="114"/>
      <c r="VZQ54" s="114"/>
      <c r="VZR54" s="114"/>
      <c r="VZS54" s="114"/>
      <c r="VZT54" s="114"/>
      <c r="VZU54" s="114"/>
      <c r="VZV54" s="114"/>
      <c r="VZW54" s="114"/>
      <c r="VZX54" s="114"/>
      <c r="VZY54" s="114"/>
      <c r="VZZ54" s="114"/>
      <c r="WAA54" s="114"/>
      <c r="WAB54" s="114"/>
      <c r="WAC54" s="114"/>
      <c r="WAD54" s="114"/>
      <c r="WAE54" s="114"/>
      <c r="WAF54" s="114"/>
      <c r="WAG54" s="114"/>
      <c r="WAH54" s="114"/>
      <c r="WAI54" s="114"/>
      <c r="WAJ54" s="114"/>
      <c r="WAK54" s="114"/>
      <c r="WAL54" s="114"/>
      <c r="WAM54" s="114"/>
      <c r="WAN54" s="114"/>
      <c r="WAO54" s="114"/>
      <c r="WAP54" s="114"/>
      <c r="WAQ54" s="114"/>
      <c r="WAR54" s="114"/>
      <c r="WAS54" s="114"/>
      <c r="WAT54" s="114"/>
      <c r="WAU54" s="114"/>
      <c r="WAV54" s="114"/>
      <c r="WAW54" s="114"/>
      <c r="WAX54" s="114"/>
      <c r="WAY54" s="114"/>
      <c r="WAZ54" s="114"/>
      <c r="WBA54" s="114"/>
      <c r="WBB54" s="114"/>
      <c r="WBC54" s="114"/>
      <c r="WBD54" s="114"/>
      <c r="WBE54" s="114"/>
      <c r="WBF54" s="114"/>
      <c r="WBG54" s="114"/>
      <c r="WBH54" s="114"/>
      <c r="WBI54" s="114"/>
      <c r="WBJ54" s="114"/>
      <c r="WBK54" s="114"/>
      <c r="WBL54" s="114"/>
      <c r="WBM54" s="114"/>
      <c r="WBN54" s="114"/>
      <c r="WBO54" s="114"/>
      <c r="WBP54" s="114"/>
      <c r="WBQ54" s="114"/>
      <c r="WBR54" s="114"/>
      <c r="WBS54" s="114"/>
      <c r="WBT54" s="114"/>
      <c r="WBU54" s="114"/>
      <c r="WBV54" s="114"/>
      <c r="WBW54" s="114"/>
      <c r="WBX54" s="114"/>
      <c r="WBY54" s="114"/>
      <c r="WBZ54" s="114"/>
      <c r="WCA54" s="114"/>
      <c r="WCB54" s="114"/>
      <c r="WCC54" s="114"/>
      <c r="WCD54" s="114"/>
      <c r="WCE54" s="114"/>
      <c r="WCF54" s="114"/>
      <c r="WCG54" s="114"/>
      <c r="WCH54" s="114"/>
      <c r="WCI54" s="114"/>
      <c r="WCJ54" s="114"/>
      <c r="WCK54" s="114"/>
      <c r="WCL54" s="114"/>
      <c r="WCM54" s="114"/>
      <c r="WCN54" s="114"/>
      <c r="WCO54" s="114"/>
      <c r="WCP54" s="114"/>
      <c r="WCQ54" s="114"/>
      <c r="WCR54" s="114"/>
      <c r="WCS54" s="114"/>
      <c r="WCT54" s="114"/>
      <c r="WCU54" s="114"/>
      <c r="WCV54" s="114"/>
      <c r="WCW54" s="114"/>
      <c r="WCX54" s="114"/>
      <c r="WCY54" s="114"/>
      <c r="WCZ54" s="114"/>
      <c r="WDA54" s="114"/>
      <c r="WDB54" s="114"/>
      <c r="WDC54" s="114"/>
      <c r="WDD54" s="114"/>
      <c r="WDE54" s="114"/>
      <c r="WDF54" s="114"/>
      <c r="WDG54" s="114"/>
      <c r="WDH54" s="114"/>
      <c r="WDI54" s="114"/>
      <c r="WDJ54" s="114"/>
      <c r="WDK54" s="114"/>
      <c r="WDL54" s="114"/>
      <c r="WDM54" s="114"/>
      <c r="WDN54" s="114"/>
      <c r="WDO54" s="114"/>
      <c r="WDP54" s="114"/>
      <c r="WDQ54" s="114"/>
      <c r="WDR54" s="114"/>
      <c r="WDS54" s="114"/>
      <c r="WDT54" s="114"/>
      <c r="WDU54" s="114"/>
      <c r="WDV54" s="114"/>
      <c r="WDW54" s="114"/>
      <c r="WDX54" s="114"/>
      <c r="WDY54" s="114"/>
      <c r="WDZ54" s="114"/>
      <c r="WEA54" s="114"/>
      <c r="WEB54" s="114"/>
      <c r="WEC54" s="114"/>
      <c r="WED54" s="114"/>
      <c r="WEE54" s="114"/>
      <c r="WEF54" s="114"/>
      <c r="WEG54" s="114"/>
      <c r="WEH54" s="114"/>
      <c r="WEI54" s="114"/>
      <c r="WEJ54" s="114"/>
      <c r="WEK54" s="114"/>
      <c r="WEL54" s="114"/>
      <c r="WEM54" s="114"/>
      <c r="WEN54" s="114"/>
      <c r="WEO54" s="114"/>
      <c r="WEP54" s="114"/>
      <c r="WEQ54" s="114"/>
      <c r="WER54" s="114"/>
      <c r="WES54" s="114"/>
      <c r="WET54" s="114"/>
      <c r="WEU54" s="114"/>
      <c r="WEV54" s="114"/>
      <c r="WEW54" s="114"/>
      <c r="WEX54" s="114"/>
      <c r="WEY54" s="114"/>
      <c r="WEZ54" s="114"/>
      <c r="WFA54" s="114"/>
      <c r="WFB54" s="114"/>
      <c r="WFC54" s="114"/>
      <c r="WFD54" s="114"/>
      <c r="WFE54" s="114"/>
      <c r="WFF54" s="114"/>
      <c r="WFG54" s="114"/>
      <c r="WFH54" s="114"/>
      <c r="WFI54" s="114"/>
      <c r="WFJ54" s="114"/>
      <c r="WFK54" s="114"/>
      <c r="WFL54" s="114"/>
      <c r="WFM54" s="114"/>
      <c r="WFN54" s="114"/>
      <c r="WFO54" s="114"/>
      <c r="WFP54" s="114"/>
      <c r="WFQ54" s="114"/>
      <c r="WFR54" s="114"/>
      <c r="WFS54" s="114"/>
      <c r="WFT54" s="114"/>
      <c r="WFU54" s="114"/>
      <c r="WFV54" s="114"/>
      <c r="WFW54" s="114"/>
      <c r="WFX54" s="114"/>
      <c r="WFY54" s="114"/>
      <c r="WFZ54" s="114"/>
      <c r="WGA54" s="114"/>
      <c r="WGB54" s="114"/>
      <c r="WGC54" s="114"/>
      <c r="WGD54" s="114"/>
      <c r="WGE54" s="114"/>
      <c r="WGF54" s="114"/>
      <c r="WGG54" s="114"/>
      <c r="WGH54" s="114"/>
      <c r="WGI54" s="114"/>
      <c r="WGJ54" s="114"/>
      <c r="WGK54" s="114"/>
      <c r="WGL54" s="114"/>
      <c r="WGM54" s="114"/>
      <c r="WGN54" s="114"/>
      <c r="WGO54" s="114"/>
      <c r="WGP54" s="114"/>
      <c r="WGQ54" s="114"/>
      <c r="WGR54" s="114"/>
      <c r="WGS54" s="114"/>
      <c r="WGT54" s="114"/>
      <c r="WGU54" s="114"/>
      <c r="WGV54" s="114"/>
      <c r="WGW54" s="114"/>
      <c r="WGX54" s="114"/>
      <c r="WGY54" s="114"/>
      <c r="WGZ54" s="114"/>
      <c r="WHA54" s="114"/>
      <c r="WHB54" s="114"/>
      <c r="WHC54" s="114"/>
      <c r="WHD54" s="114"/>
      <c r="WHE54" s="114"/>
      <c r="WHF54" s="114"/>
      <c r="WHG54" s="114"/>
      <c r="WHH54" s="114"/>
      <c r="WHI54" s="114"/>
      <c r="WHJ54" s="114"/>
      <c r="WHK54" s="114"/>
      <c r="WHL54" s="114"/>
      <c r="WHM54" s="114"/>
      <c r="WHN54" s="114"/>
      <c r="WHO54" s="114"/>
      <c r="WHP54" s="114"/>
      <c r="WHQ54" s="114"/>
      <c r="WHR54" s="114"/>
      <c r="WHS54" s="114"/>
      <c r="WHT54" s="114"/>
      <c r="WHU54" s="114"/>
      <c r="WHV54" s="114"/>
      <c r="WHW54" s="114"/>
      <c r="WHX54" s="114"/>
      <c r="WHY54" s="114"/>
      <c r="WHZ54" s="114"/>
      <c r="WIA54" s="114"/>
      <c r="WIB54" s="114"/>
      <c r="WIC54" s="114"/>
      <c r="WID54" s="114"/>
      <c r="WIE54" s="114"/>
      <c r="WIF54" s="114"/>
      <c r="WIG54" s="114"/>
      <c r="WIH54" s="114"/>
      <c r="WII54" s="114"/>
      <c r="WIJ54" s="114"/>
      <c r="WIK54" s="114"/>
      <c r="WIL54" s="114"/>
      <c r="WIM54" s="114"/>
      <c r="WIN54" s="114"/>
      <c r="WIO54" s="114"/>
      <c r="WIP54" s="114"/>
      <c r="WIQ54" s="114"/>
      <c r="WIR54" s="114"/>
      <c r="WIS54" s="114"/>
      <c r="WIT54" s="114"/>
      <c r="WIU54" s="114"/>
      <c r="WIV54" s="114"/>
      <c r="WIW54" s="114"/>
      <c r="WIX54" s="114"/>
      <c r="WIY54" s="114"/>
      <c r="WIZ54" s="114"/>
      <c r="WJA54" s="114"/>
      <c r="WJB54" s="114"/>
      <c r="WJC54" s="114"/>
      <c r="WJD54" s="114"/>
      <c r="WJE54" s="114"/>
      <c r="WJF54" s="114"/>
      <c r="WJG54" s="114"/>
      <c r="WJH54" s="114"/>
      <c r="WJI54" s="114"/>
      <c r="WJJ54" s="114"/>
      <c r="WJK54" s="114"/>
      <c r="WJL54" s="114"/>
      <c r="WJM54" s="114"/>
      <c r="WJN54" s="114"/>
      <c r="WJO54" s="114"/>
      <c r="WJP54" s="114"/>
      <c r="WJQ54" s="114"/>
      <c r="WJR54" s="114"/>
      <c r="WJS54" s="114"/>
      <c r="WJT54" s="114"/>
      <c r="WJU54" s="114"/>
      <c r="WJV54" s="114"/>
      <c r="WJW54" s="114"/>
      <c r="WJX54" s="114"/>
      <c r="WJY54" s="114"/>
      <c r="WJZ54" s="114"/>
      <c r="WKA54" s="114"/>
      <c r="WKB54" s="114"/>
      <c r="WKC54" s="114"/>
      <c r="WKD54" s="114"/>
      <c r="WKE54" s="114"/>
      <c r="WKF54" s="114"/>
      <c r="WKG54" s="114"/>
      <c r="WKH54" s="114"/>
      <c r="WKI54" s="114"/>
      <c r="WKJ54" s="114"/>
      <c r="WKK54" s="114"/>
      <c r="WKL54" s="114"/>
      <c r="WKM54" s="114"/>
      <c r="WKN54" s="114"/>
      <c r="WKO54" s="114"/>
      <c r="WKP54" s="114"/>
      <c r="WKQ54" s="114"/>
      <c r="WKR54" s="114"/>
      <c r="WKS54" s="114"/>
      <c r="WKT54" s="114"/>
      <c r="WKU54" s="114"/>
      <c r="WKV54" s="114"/>
      <c r="WKW54" s="114"/>
      <c r="WKX54" s="114"/>
      <c r="WKY54" s="114"/>
      <c r="WKZ54" s="114"/>
      <c r="WLA54" s="114"/>
      <c r="WLB54" s="114"/>
      <c r="WLC54" s="114"/>
      <c r="WLD54" s="114"/>
      <c r="WLE54" s="114"/>
      <c r="WLF54" s="114"/>
      <c r="WLG54" s="114"/>
      <c r="WLH54" s="114"/>
      <c r="WLI54" s="114"/>
      <c r="WLJ54" s="114"/>
      <c r="WLK54" s="114"/>
      <c r="WLL54" s="114"/>
      <c r="WLM54" s="114"/>
      <c r="WLN54" s="114"/>
      <c r="WLO54" s="114"/>
      <c r="WLP54" s="114"/>
      <c r="WLQ54" s="114"/>
      <c r="WLR54" s="114"/>
      <c r="WLS54" s="114"/>
      <c r="WLT54" s="114"/>
      <c r="WLU54" s="114"/>
      <c r="WLV54" s="114"/>
      <c r="WLW54" s="114"/>
      <c r="WLX54" s="114"/>
      <c r="WLY54" s="114"/>
      <c r="WLZ54" s="114"/>
      <c r="WMA54" s="114"/>
      <c r="WMB54" s="114"/>
      <c r="WMC54" s="114"/>
      <c r="WMD54" s="114"/>
      <c r="WME54" s="114"/>
      <c r="WMF54" s="114"/>
      <c r="WMG54" s="114"/>
      <c r="WMH54" s="114"/>
      <c r="WMI54" s="114"/>
      <c r="WMJ54" s="114"/>
      <c r="WMK54" s="114"/>
      <c r="WML54" s="114"/>
      <c r="WMM54" s="114"/>
      <c r="WMN54" s="114"/>
      <c r="WMO54" s="114"/>
      <c r="WMP54" s="114"/>
      <c r="WMQ54" s="114"/>
      <c r="WMR54" s="114"/>
      <c r="WMS54" s="114"/>
      <c r="WMT54" s="114"/>
      <c r="WMU54" s="114"/>
      <c r="WMV54" s="114"/>
      <c r="WMW54" s="114"/>
      <c r="WMX54" s="114"/>
      <c r="WMY54" s="114"/>
      <c r="WMZ54" s="114"/>
      <c r="WNA54" s="114"/>
      <c r="WNB54" s="114"/>
      <c r="WNC54" s="114"/>
      <c r="WND54" s="114"/>
      <c r="WNE54" s="114"/>
      <c r="WNF54" s="114"/>
      <c r="WNG54" s="114"/>
      <c r="WNH54" s="114"/>
      <c r="WNI54" s="114"/>
      <c r="WNJ54" s="114"/>
      <c r="WNK54" s="114"/>
      <c r="WNL54" s="114"/>
      <c r="WNM54" s="114"/>
      <c r="WNN54" s="114"/>
      <c r="WNO54" s="114"/>
      <c r="WNP54" s="114"/>
      <c r="WNQ54" s="114"/>
      <c r="WNR54" s="114"/>
      <c r="WNS54" s="114"/>
      <c r="WNT54" s="114"/>
      <c r="WNU54" s="114"/>
      <c r="WNV54" s="114"/>
      <c r="WNW54" s="114"/>
      <c r="WNX54" s="114"/>
      <c r="WNY54" s="114"/>
      <c r="WNZ54" s="114"/>
      <c r="WOA54" s="114"/>
      <c r="WOB54" s="114"/>
      <c r="WOC54" s="114"/>
      <c r="WOD54" s="114"/>
      <c r="WOE54" s="114"/>
      <c r="WOF54" s="114"/>
      <c r="WOG54" s="114"/>
      <c r="WOH54" s="114"/>
      <c r="WOI54" s="114"/>
      <c r="WOJ54" s="114"/>
      <c r="WOK54" s="114"/>
      <c r="WOL54" s="114"/>
      <c r="WOM54" s="114"/>
      <c r="WON54" s="114"/>
      <c r="WOO54" s="114"/>
      <c r="WOP54" s="114"/>
      <c r="WOQ54" s="114"/>
      <c r="WOR54" s="114"/>
      <c r="WOS54" s="114"/>
      <c r="WOT54" s="114"/>
      <c r="WOU54" s="114"/>
      <c r="WOV54" s="114"/>
      <c r="WOW54" s="114"/>
      <c r="WOX54" s="114"/>
      <c r="WOY54" s="114"/>
      <c r="WOZ54" s="114"/>
      <c r="WPA54" s="114"/>
      <c r="WPB54" s="114"/>
      <c r="WPC54" s="114"/>
      <c r="WPD54" s="114"/>
      <c r="WPE54" s="114"/>
      <c r="WPF54" s="114"/>
      <c r="WPG54" s="114"/>
      <c r="WPH54" s="114"/>
      <c r="WPI54" s="114"/>
      <c r="WPJ54" s="114"/>
      <c r="WPK54" s="114"/>
      <c r="WPL54" s="114"/>
      <c r="WPM54" s="114"/>
      <c r="WPN54" s="114"/>
      <c r="WPO54" s="114"/>
      <c r="WPP54" s="114"/>
      <c r="WPQ54" s="114"/>
      <c r="WPR54" s="114"/>
      <c r="WPS54" s="114"/>
      <c r="WPT54" s="114"/>
      <c r="WPU54" s="114"/>
      <c r="WPV54" s="114"/>
      <c r="WPW54" s="114"/>
      <c r="WPX54" s="114"/>
      <c r="WPY54" s="114"/>
      <c r="WPZ54" s="114"/>
      <c r="WQA54" s="114"/>
      <c r="WQB54" s="114"/>
      <c r="WQC54" s="114"/>
      <c r="WQD54" s="114"/>
      <c r="WQE54" s="114"/>
      <c r="WQF54" s="114"/>
      <c r="WQG54" s="114"/>
      <c r="WQH54" s="114"/>
      <c r="WQI54" s="114"/>
      <c r="WQJ54" s="114"/>
      <c r="WQK54" s="114"/>
      <c r="WQL54" s="114"/>
      <c r="WQM54" s="114"/>
      <c r="WQN54" s="114"/>
      <c r="WQO54" s="114"/>
      <c r="WQP54" s="114"/>
      <c r="WQQ54" s="114"/>
      <c r="WQR54" s="114"/>
      <c r="WQS54" s="114"/>
      <c r="WQT54" s="114"/>
      <c r="WQU54" s="114"/>
      <c r="WQV54" s="114"/>
      <c r="WQW54" s="114"/>
      <c r="WQX54" s="114"/>
      <c r="WQY54" s="114"/>
      <c r="WQZ54" s="114"/>
      <c r="WRA54" s="114"/>
      <c r="WRB54" s="114"/>
      <c r="WRC54" s="114"/>
      <c r="WRD54" s="114"/>
      <c r="WRE54" s="114"/>
      <c r="WRF54" s="114"/>
      <c r="WRG54" s="114"/>
      <c r="WRH54" s="114"/>
      <c r="WRI54" s="114"/>
      <c r="WRJ54" s="114"/>
      <c r="WRK54" s="114"/>
      <c r="WRL54" s="114"/>
      <c r="WRM54" s="114"/>
      <c r="WRN54" s="114"/>
      <c r="WRO54" s="114"/>
      <c r="WRP54" s="114"/>
      <c r="WRQ54" s="114"/>
      <c r="WRR54" s="114"/>
      <c r="WRS54" s="114"/>
      <c r="WRT54" s="114"/>
      <c r="WRU54" s="114"/>
      <c r="WRV54" s="114"/>
      <c r="WRW54" s="114"/>
      <c r="WRX54" s="114"/>
      <c r="WRY54" s="114"/>
      <c r="WRZ54" s="114"/>
      <c r="WSA54" s="114"/>
      <c r="WSB54" s="114"/>
      <c r="WSC54" s="114"/>
      <c r="WSD54" s="114"/>
      <c r="WSE54" s="114"/>
      <c r="WSF54" s="114"/>
      <c r="WSG54" s="114"/>
      <c r="WSH54" s="114"/>
      <c r="WSI54" s="114"/>
      <c r="WSJ54" s="114"/>
      <c r="WSK54" s="114"/>
      <c r="WSL54" s="114"/>
      <c r="WSM54" s="114"/>
      <c r="WSN54" s="114"/>
      <c r="WSO54" s="114"/>
      <c r="WSP54" s="114"/>
      <c r="WSQ54" s="114"/>
      <c r="WSR54" s="114"/>
      <c r="WSS54" s="114"/>
      <c r="WST54" s="114"/>
      <c r="WSU54" s="114"/>
      <c r="WSV54" s="114"/>
      <c r="WSW54" s="114"/>
      <c r="WSX54" s="114"/>
      <c r="WSY54" s="114"/>
      <c r="WSZ54" s="114"/>
      <c r="WTA54" s="114"/>
      <c r="WTB54" s="114"/>
      <c r="WTC54" s="114"/>
      <c r="WTD54" s="114"/>
      <c r="WTE54" s="114"/>
      <c r="WTF54" s="114"/>
      <c r="WTG54" s="114"/>
      <c r="WTH54" s="114"/>
      <c r="WTI54" s="114"/>
      <c r="WTJ54" s="114"/>
      <c r="WTK54" s="114"/>
      <c r="WTL54" s="114"/>
      <c r="WTM54" s="114"/>
      <c r="WTN54" s="114"/>
      <c r="WTO54" s="114"/>
      <c r="WTP54" s="114"/>
      <c r="WTQ54" s="114"/>
      <c r="WTR54" s="114"/>
      <c r="WTS54" s="114"/>
      <c r="WTT54" s="114"/>
      <c r="WTU54" s="114"/>
      <c r="WTV54" s="114"/>
      <c r="WTW54" s="114"/>
      <c r="WTX54" s="114"/>
      <c r="WTY54" s="114"/>
      <c r="WTZ54" s="114"/>
      <c r="WUA54" s="114"/>
      <c r="WUB54" s="114"/>
      <c r="WUC54" s="114"/>
      <c r="WUD54" s="114"/>
      <c r="WUE54" s="114"/>
      <c r="WUF54" s="114"/>
      <c r="WUG54" s="114"/>
      <c r="WUH54" s="114"/>
      <c r="WUI54" s="114"/>
      <c r="WUJ54" s="114"/>
      <c r="WUK54" s="114"/>
      <c r="WUL54" s="114"/>
      <c r="WUM54" s="114"/>
      <c r="WUN54" s="114"/>
      <c r="WUO54" s="114"/>
      <c r="WUP54" s="114"/>
      <c r="WUQ54" s="114"/>
      <c r="WUR54" s="114"/>
      <c r="WUS54" s="114"/>
      <c r="WUT54" s="114"/>
      <c r="WUU54" s="114"/>
      <c r="WUV54" s="114"/>
      <c r="WUW54" s="114"/>
      <c r="WUX54" s="114"/>
      <c r="WUY54" s="114"/>
      <c r="WUZ54" s="114"/>
      <c r="WVA54" s="114"/>
      <c r="WVB54" s="114"/>
      <c r="WVC54" s="114"/>
      <c r="WVD54" s="114"/>
      <c r="WVE54" s="114"/>
      <c r="WVF54" s="114"/>
      <c r="WVG54" s="114"/>
      <c r="WVH54" s="114"/>
      <c r="WVI54" s="114"/>
      <c r="WVJ54" s="114"/>
      <c r="WVK54" s="114"/>
      <c r="WVL54" s="114"/>
      <c r="WVM54" s="114"/>
      <c r="WVN54" s="114"/>
      <c r="WVO54" s="114"/>
      <c r="WVP54" s="114"/>
      <c r="WVQ54" s="114"/>
      <c r="WVR54" s="114"/>
      <c r="WVS54" s="114"/>
      <c r="WVT54" s="114"/>
      <c r="WVU54" s="114"/>
      <c r="WVV54" s="114"/>
      <c r="WVW54" s="114"/>
      <c r="WVX54" s="114"/>
      <c r="WVY54" s="114"/>
      <c r="WVZ54" s="114"/>
      <c r="WWA54" s="114"/>
      <c r="WWB54" s="114"/>
      <c r="WWC54" s="114"/>
      <c r="WWD54" s="114"/>
    </row>
    <row r="55" spans="1:16150" ht="36" customHeight="1">
      <c r="A55" s="301" t="s">
        <v>89</v>
      </c>
      <c r="B55" s="314" t="s">
        <v>489</v>
      </c>
      <c r="C55" s="860" t="s">
        <v>89</v>
      </c>
      <c r="D55" s="861"/>
      <c r="E55" s="861"/>
      <c r="F55" s="861"/>
      <c r="G55" s="862"/>
      <c r="H55" s="863"/>
      <c r="I55" s="864"/>
      <c r="J55" s="864"/>
      <c r="K55" s="864"/>
      <c r="L55" s="864"/>
      <c r="M55" s="864"/>
      <c r="N55" s="865"/>
      <c r="O55" s="140"/>
      <c r="P55" s="140"/>
      <c r="Q55" s="132"/>
      <c r="R55" s="106"/>
      <c r="S55" s="106"/>
      <c r="T55" s="106"/>
      <c r="U55" s="106"/>
    </row>
    <row r="56" spans="1:16150" ht="36" customHeight="1">
      <c r="A56" s="748" t="s">
        <v>793</v>
      </c>
      <c r="B56" s="308" t="s">
        <v>607</v>
      </c>
      <c r="C56" s="110">
        <v>44845</v>
      </c>
      <c r="D56" s="110">
        <v>44851</v>
      </c>
      <c r="E56" s="110">
        <v>44851</v>
      </c>
      <c r="F56" s="127">
        <v>44852</v>
      </c>
      <c r="G56" s="127">
        <f>F56+1</f>
        <v>44853</v>
      </c>
      <c r="H56" s="127">
        <f>G56+28</f>
        <v>44881</v>
      </c>
      <c r="I56" s="127">
        <f>G56+29</f>
        <v>44882</v>
      </c>
      <c r="J56" s="127">
        <f>G56+31</f>
        <v>44884</v>
      </c>
      <c r="K56" s="127">
        <f>G56+32</f>
        <v>44885</v>
      </c>
      <c r="L56" s="127">
        <f>G56+35</f>
        <v>44888</v>
      </c>
      <c r="M56" s="127">
        <f>G56+37</f>
        <v>44890</v>
      </c>
      <c r="N56" s="127">
        <f>G56+41</f>
        <v>44894</v>
      </c>
      <c r="O56" s="124"/>
      <c r="P56" s="134"/>
      <c r="Q56" s="124"/>
      <c r="R56" s="124"/>
      <c r="S56" s="124"/>
      <c r="T56" s="124"/>
      <c r="U56" s="124"/>
      <c r="V56" s="114"/>
      <c r="W56" s="114"/>
      <c r="X56" s="114"/>
      <c r="Y56" s="114"/>
      <c r="Z56" s="114"/>
      <c r="AA56" s="114"/>
      <c r="AB56" s="114"/>
      <c r="AC56" s="114"/>
      <c r="AD56" s="114"/>
      <c r="AE56" s="114"/>
      <c r="AF56" s="114"/>
      <c r="AG56" s="114"/>
      <c r="AH56" s="114"/>
      <c r="AI56" s="114"/>
      <c r="AJ56" s="114"/>
      <c r="AK56" s="114"/>
      <c r="AL56" s="114"/>
      <c r="AM56" s="114"/>
      <c r="AN56" s="114"/>
      <c r="AO56" s="114"/>
      <c r="AP56" s="114"/>
      <c r="AQ56" s="114"/>
      <c r="AR56" s="114"/>
      <c r="AS56" s="114"/>
      <c r="AT56" s="114"/>
      <c r="AU56" s="114"/>
      <c r="AV56" s="114"/>
      <c r="AW56" s="114"/>
      <c r="AX56" s="114"/>
      <c r="AY56" s="114"/>
      <c r="AZ56" s="114"/>
      <c r="BA56" s="114"/>
      <c r="BB56" s="114"/>
      <c r="BC56" s="114"/>
      <c r="BD56" s="114"/>
      <c r="BE56" s="114"/>
      <c r="BF56" s="114"/>
      <c r="BG56" s="114"/>
      <c r="BH56" s="114"/>
      <c r="BI56" s="114"/>
      <c r="BJ56" s="114"/>
      <c r="BK56" s="114"/>
      <c r="BL56" s="114"/>
      <c r="BM56" s="114"/>
      <c r="BN56" s="114"/>
      <c r="BO56" s="114"/>
      <c r="BP56" s="114"/>
      <c r="BQ56" s="114"/>
      <c r="BR56" s="114"/>
      <c r="BS56" s="114"/>
      <c r="BT56" s="114"/>
      <c r="BU56" s="114"/>
      <c r="BV56" s="114"/>
      <c r="BW56" s="114"/>
      <c r="BX56" s="114"/>
      <c r="BY56" s="114"/>
      <c r="BZ56" s="114"/>
      <c r="CA56" s="114"/>
      <c r="CB56" s="114"/>
      <c r="CC56" s="114"/>
      <c r="CD56" s="114"/>
      <c r="CE56" s="114"/>
      <c r="CF56" s="114"/>
      <c r="CG56" s="114"/>
      <c r="CH56" s="114"/>
      <c r="CI56" s="114"/>
      <c r="CJ56" s="114"/>
      <c r="CK56" s="114"/>
      <c r="CL56" s="114"/>
      <c r="CM56" s="114"/>
      <c r="CN56" s="114"/>
      <c r="CO56" s="114"/>
      <c r="CP56" s="114"/>
      <c r="CQ56" s="114"/>
      <c r="CR56" s="114"/>
      <c r="CS56" s="114"/>
      <c r="CT56" s="114"/>
      <c r="CU56" s="114"/>
      <c r="CV56" s="114"/>
      <c r="CW56" s="114"/>
      <c r="CX56" s="114"/>
      <c r="CY56" s="114"/>
      <c r="CZ56" s="114"/>
      <c r="DA56" s="114"/>
      <c r="DB56" s="114"/>
      <c r="DC56" s="114"/>
      <c r="DD56" s="114"/>
      <c r="DE56" s="114"/>
      <c r="DF56" s="114"/>
      <c r="DG56" s="114"/>
      <c r="DH56" s="114"/>
      <c r="DI56" s="114"/>
      <c r="DJ56" s="114"/>
      <c r="DK56" s="114"/>
      <c r="DL56" s="114"/>
      <c r="DM56" s="114"/>
      <c r="DN56" s="114"/>
      <c r="DO56" s="114"/>
      <c r="DP56" s="114"/>
      <c r="DQ56" s="114"/>
      <c r="DR56" s="114"/>
      <c r="DS56" s="114"/>
      <c r="DT56" s="114"/>
      <c r="DU56" s="114"/>
      <c r="DV56" s="114"/>
      <c r="DW56" s="114"/>
      <c r="DX56" s="114"/>
      <c r="DY56" s="114"/>
      <c r="DZ56" s="114"/>
      <c r="EA56" s="114"/>
      <c r="EB56" s="114"/>
      <c r="EC56" s="114"/>
      <c r="ED56" s="114"/>
      <c r="EE56" s="114"/>
      <c r="EF56" s="114"/>
      <c r="EG56" s="114"/>
      <c r="EH56" s="114"/>
      <c r="EI56" s="114"/>
      <c r="EJ56" s="114"/>
      <c r="EK56" s="114"/>
      <c r="EL56" s="114"/>
      <c r="EM56" s="114"/>
      <c r="EN56" s="114"/>
      <c r="EO56" s="114"/>
      <c r="EP56" s="114"/>
      <c r="EQ56" s="114"/>
      <c r="ER56" s="114"/>
      <c r="ES56" s="114"/>
      <c r="ET56" s="114"/>
      <c r="EU56" s="114"/>
      <c r="EV56" s="114"/>
      <c r="EW56" s="114"/>
      <c r="EX56" s="114"/>
      <c r="EY56" s="114"/>
      <c r="EZ56" s="114"/>
      <c r="FA56" s="114"/>
      <c r="FB56" s="114"/>
      <c r="FC56" s="114"/>
      <c r="FD56" s="114"/>
      <c r="FE56" s="114"/>
      <c r="FF56" s="114"/>
      <c r="FG56" s="114"/>
      <c r="FH56" s="114"/>
      <c r="FI56" s="114"/>
      <c r="FJ56" s="114"/>
      <c r="FK56" s="114"/>
      <c r="FL56" s="114"/>
      <c r="FM56" s="114"/>
      <c r="FN56" s="114"/>
      <c r="FO56" s="114"/>
      <c r="FP56" s="114"/>
      <c r="FQ56" s="114"/>
      <c r="FR56" s="114"/>
      <c r="FS56" s="114"/>
      <c r="FT56" s="114"/>
      <c r="FU56" s="114"/>
      <c r="FV56" s="114"/>
      <c r="FW56" s="114"/>
      <c r="FX56" s="114"/>
      <c r="FY56" s="114"/>
      <c r="FZ56" s="114"/>
      <c r="GA56" s="114"/>
      <c r="GB56" s="114"/>
      <c r="GC56" s="114"/>
      <c r="GD56" s="114"/>
      <c r="GE56" s="114"/>
      <c r="GF56" s="114"/>
      <c r="GG56" s="114"/>
      <c r="GH56" s="114"/>
      <c r="GI56" s="114"/>
      <c r="GJ56" s="114"/>
      <c r="GK56" s="114"/>
      <c r="GL56" s="114"/>
      <c r="GM56" s="114"/>
      <c r="GN56" s="114"/>
      <c r="GO56" s="114"/>
      <c r="GP56" s="114"/>
      <c r="GQ56" s="114"/>
      <c r="GR56" s="114"/>
      <c r="GS56" s="114"/>
      <c r="GT56" s="114"/>
      <c r="GU56" s="114"/>
      <c r="GV56" s="114"/>
      <c r="GW56" s="114"/>
      <c r="GX56" s="114"/>
      <c r="GY56" s="114"/>
      <c r="GZ56" s="114"/>
      <c r="HA56" s="114"/>
      <c r="HB56" s="114"/>
      <c r="HC56" s="114"/>
      <c r="HD56" s="114"/>
      <c r="HE56" s="114"/>
      <c r="HF56" s="114"/>
      <c r="HG56" s="114"/>
      <c r="HH56" s="114"/>
      <c r="HI56" s="114"/>
      <c r="HJ56" s="114"/>
      <c r="HK56" s="114"/>
      <c r="HL56" s="114"/>
      <c r="HM56" s="114"/>
      <c r="HN56" s="114"/>
      <c r="HO56" s="114"/>
      <c r="HP56" s="114"/>
      <c r="HQ56" s="114"/>
      <c r="HR56" s="114"/>
      <c r="HS56" s="114"/>
      <c r="HT56" s="114"/>
      <c r="HU56" s="114"/>
      <c r="HV56" s="114"/>
      <c r="HW56" s="114"/>
      <c r="HX56" s="114"/>
      <c r="HY56" s="114"/>
      <c r="HZ56" s="114"/>
      <c r="IA56" s="114"/>
      <c r="IB56" s="114"/>
      <c r="IC56" s="114"/>
      <c r="ID56" s="114"/>
      <c r="IE56" s="114"/>
      <c r="IF56" s="114"/>
      <c r="IG56" s="114"/>
      <c r="IH56" s="114"/>
      <c r="II56" s="114"/>
      <c r="IJ56" s="114"/>
      <c r="IK56" s="114"/>
      <c r="IL56" s="114"/>
      <c r="IM56" s="114"/>
      <c r="IN56" s="114"/>
      <c r="IO56" s="114"/>
      <c r="IP56" s="114"/>
      <c r="IQ56" s="114"/>
      <c r="IR56" s="114"/>
      <c r="IS56" s="114"/>
      <c r="IT56" s="114"/>
      <c r="IU56" s="114"/>
      <c r="IV56" s="114"/>
      <c r="IW56" s="114"/>
      <c r="IX56" s="114"/>
      <c r="IY56" s="114"/>
      <c r="IZ56" s="114"/>
      <c r="JA56" s="114"/>
      <c r="JB56" s="114"/>
      <c r="JC56" s="114"/>
      <c r="JD56" s="114"/>
      <c r="JE56" s="114"/>
      <c r="JF56" s="114"/>
      <c r="JG56" s="114"/>
      <c r="JH56" s="114"/>
      <c r="JI56" s="114"/>
      <c r="JJ56" s="114"/>
      <c r="JK56" s="114"/>
      <c r="JL56" s="114"/>
      <c r="JM56" s="114"/>
      <c r="JN56" s="114"/>
      <c r="JO56" s="114"/>
      <c r="JP56" s="114"/>
      <c r="JQ56" s="114"/>
      <c r="JR56" s="114"/>
      <c r="JS56" s="114"/>
      <c r="JT56" s="114"/>
      <c r="JU56" s="114"/>
      <c r="JV56" s="114"/>
      <c r="JW56" s="114"/>
      <c r="JX56" s="114"/>
      <c r="JY56" s="114"/>
      <c r="JZ56" s="114"/>
      <c r="KA56" s="114"/>
      <c r="KB56" s="114"/>
      <c r="KC56" s="114"/>
      <c r="KD56" s="114"/>
      <c r="KE56" s="114"/>
      <c r="KF56" s="114"/>
      <c r="KG56" s="114"/>
      <c r="KH56" s="114"/>
      <c r="KI56" s="114"/>
      <c r="KJ56" s="114"/>
      <c r="KK56" s="114"/>
      <c r="KL56" s="114"/>
      <c r="KM56" s="114"/>
      <c r="KN56" s="114"/>
      <c r="KO56" s="114"/>
      <c r="KP56" s="114"/>
      <c r="KQ56" s="114"/>
      <c r="KR56" s="114"/>
      <c r="KS56" s="114"/>
      <c r="KT56" s="114"/>
      <c r="KU56" s="114"/>
      <c r="KV56" s="114"/>
      <c r="KW56" s="114"/>
      <c r="KX56" s="114"/>
      <c r="KY56" s="114"/>
      <c r="KZ56" s="114"/>
      <c r="LA56" s="114"/>
      <c r="LB56" s="114"/>
      <c r="LC56" s="114"/>
      <c r="LD56" s="114"/>
      <c r="LE56" s="114"/>
      <c r="LF56" s="114"/>
      <c r="LG56" s="114"/>
      <c r="LH56" s="114"/>
      <c r="LI56" s="114"/>
      <c r="LJ56" s="114"/>
      <c r="LK56" s="114"/>
      <c r="LL56" s="114"/>
      <c r="LM56" s="114"/>
      <c r="LN56" s="114"/>
      <c r="LO56" s="114"/>
      <c r="LP56" s="114"/>
      <c r="LQ56" s="114"/>
      <c r="LR56" s="114"/>
      <c r="LS56" s="114"/>
      <c r="LT56" s="114"/>
      <c r="LU56" s="114"/>
      <c r="LV56" s="114"/>
      <c r="LW56" s="114"/>
      <c r="LX56" s="114"/>
      <c r="LY56" s="114"/>
      <c r="LZ56" s="114"/>
      <c r="MA56" s="114"/>
      <c r="MB56" s="114"/>
      <c r="MC56" s="114"/>
      <c r="MD56" s="114"/>
      <c r="ME56" s="114"/>
      <c r="MF56" s="114"/>
      <c r="MG56" s="114"/>
      <c r="MH56" s="114"/>
      <c r="MI56" s="114"/>
      <c r="MJ56" s="114"/>
      <c r="MK56" s="114"/>
      <c r="ML56" s="114"/>
      <c r="MM56" s="114"/>
      <c r="MN56" s="114"/>
      <c r="MO56" s="114"/>
      <c r="MP56" s="114"/>
      <c r="MQ56" s="114"/>
      <c r="MR56" s="114"/>
      <c r="MS56" s="114"/>
      <c r="MT56" s="114"/>
      <c r="MU56" s="114"/>
      <c r="MV56" s="114"/>
      <c r="MW56" s="114"/>
      <c r="MX56" s="114"/>
      <c r="MY56" s="114"/>
      <c r="MZ56" s="114"/>
      <c r="NA56" s="114"/>
      <c r="NB56" s="114"/>
      <c r="NC56" s="114"/>
      <c r="ND56" s="114"/>
      <c r="NE56" s="114"/>
      <c r="NF56" s="114"/>
      <c r="NG56" s="114"/>
      <c r="NH56" s="114"/>
      <c r="NI56" s="114"/>
      <c r="NJ56" s="114"/>
      <c r="NK56" s="114"/>
      <c r="NL56" s="114"/>
      <c r="NM56" s="114"/>
      <c r="NN56" s="114"/>
      <c r="NO56" s="114"/>
      <c r="NP56" s="114"/>
      <c r="NQ56" s="114"/>
      <c r="NR56" s="114"/>
      <c r="NS56" s="114"/>
      <c r="NT56" s="114"/>
      <c r="NU56" s="114"/>
      <c r="NV56" s="114"/>
      <c r="NW56" s="114"/>
      <c r="NX56" s="114"/>
      <c r="NY56" s="114"/>
      <c r="NZ56" s="114"/>
      <c r="OA56" s="114"/>
      <c r="OB56" s="114"/>
      <c r="OC56" s="114"/>
      <c r="OD56" s="114"/>
      <c r="OE56" s="114"/>
      <c r="OF56" s="114"/>
      <c r="OG56" s="114"/>
      <c r="OH56" s="114"/>
      <c r="OI56" s="114"/>
      <c r="OJ56" s="114"/>
      <c r="OK56" s="114"/>
      <c r="OL56" s="114"/>
      <c r="OM56" s="114"/>
      <c r="ON56" s="114"/>
      <c r="OO56" s="114"/>
      <c r="OP56" s="114"/>
      <c r="OQ56" s="114"/>
      <c r="OR56" s="114"/>
      <c r="OS56" s="114"/>
      <c r="OT56" s="114"/>
      <c r="OU56" s="114"/>
      <c r="OV56" s="114"/>
      <c r="OW56" s="114"/>
      <c r="OX56" s="114"/>
      <c r="OY56" s="114"/>
      <c r="OZ56" s="114"/>
      <c r="PA56" s="114"/>
      <c r="PB56" s="114"/>
      <c r="PC56" s="114"/>
      <c r="PD56" s="114"/>
      <c r="PE56" s="114"/>
      <c r="PF56" s="114"/>
      <c r="PG56" s="114"/>
      <c r="PH56" s="114"/>
      <c r="PI56" s="114"/>
      <c r="PJ56" s="114"/>
      <c r="PK56" s="114"/>
      <c r="PL56" s="114"/>
      <c r="PM56" s="114"/>
      <c r="PN56" s="114"/>
      <c r="PO56" s="114"/>
      <c r="PP56" s="114"/>
      <c r="PQ56" s="114"/>
      <c r="PR56" s="114"/>
      <c r="PS56" s="114"/>
      <c r="PT56" s="114"/>
      <c r="PU56" s="114"/>
      <c r="PV56" s="114"/>
      <c r="PW56" s="114"/>
      <c r="PX56" s="114"/>
      <c r="PY56" s="114"/>
      <c r="PZ56" s="114"/>
      <c r="QA56" s="114"/>
      <c r="QB56" s="114"/>
      <c r="QC56" s="114"/>
      <c r="QD56" s="114"/>
      <c r="QE56" s="114"/>
      <c r="QF56" s="114"/>
      <c r="QG56" s="114"/>
      <c r="QH56" s="114"/>
      <c r="QI56" s="114"/>
      <c r="QJ56" s="114"/>
      <c r="QK56" s="114"/>
      <c r="QL56" s="114"/>
      <c r="QM56" s="114"/>
      <c r="QN56" s="114"/>
      <c r="QO56" s="114"/>
      <c r="QP56" s="114"/>
      <c r="QQ56" s="114"/>
      <c r="QR56" s="114"/>
      <c r="QS56" s="114"/>
      <c r="QT56" s="114"/>
      <c r="QU56" s="114"/>
      <c r="QV56" s="114"/>
      <c r="QW56" s="114"/>
      <c r="QX56" s="114"/>
      <c r="QY56" s="114"/>
      <c r="QZ56" s="114"/>
      <c r="RA56" s="114"/>
      <c r="RB56" s="114"/>
      <c r="RC56" s="114"/>
      <c r="RD56" s="114"/>
      <c r="RE56" s="114"/>
      <c r="RF56" s="114"/>
      <c r="RG56" s="114"/>
      <c r="RH56" s="114"/>
      <c r="RI56" s="114"/>
      <c r="RJ56" s="114"/>
      <c r="RK56" s="114"/>
      <c r="RL56" s="114"/>
      <c r="RM56" s="114"/>
      <c r="RN56" s="114"/>
      <c r="RO56" s="114"/>
      <c r="RP56" s="114"/>
      <c r="RQ56" s="114"/>
      <c r="RR56" s="114"/>
      <c r="RS56" s="114"/>
      <c r="RT56" s="114"/>
      <c r="RU56" s="114"/>
      <c r="RV56" s="114"/>
      <c r="RW56" s="114"/>
      <c r="RX56" s="114"/>
      <c r="RY56" s="114"/>
      <c r="RZ56" s="114"/>
      <c r="SA56" s="114"/>
      <c r="SB56" s="114"/>
      <c r="SC56" s="114"/>
      <c r="SD56" s="114"/>
      <c r="SE56" s="114"/>
      <c r="SF56" s="114"/>
      <c r="SG56" s="114"/>
      <c r="SH56" s="114"/>
      <c r="SI56" s="114"/>
      <c r="SJ56" s="114"/>
      <c r="SK56" s="114"/>
      <c r="SL56" s="114"/>
      <c r="SM56" s="114"/>
      <c r="SN56" s="114"/>
      <c r="SO56" s="114"/>
      <c r="SP56" s="114"/>
      <c r="SQ56" s="114"/>
      <c r="SR56" s="114"/>
      <c r="SS56" s="114"/>
      <c r="ST56" s="114"/>
      <c r="SU56" s="114"/>
      <c r="SV56" s="114"/>
      <c r="SW56" s="114"/>
      <c r="SX56" s="114"/>
      <c r="SY56" s="114"/>
      <c r="SZ56" s="114"/>
      <c r="TA56" s="114"/>
      <c r="TB56" s="114"/>
      <c r="TC56" s="114"/>
      <c r="TD56" s="114"/>
      <c r="TE56" s="114"/>
      <c r="TF56" s="114"/>
      <c r="TG56" s="114"/>
      <c r="TH56" s="114"/>
      <c r="TI56" s="114"/>
      <c r="TJ56" s="114"/>
      <c r="TK56" s="114"/>
      <c r="TL56" s="114"/>
      <c r="TM56" s="114"/>
      <c r="TN56" s="114"/>
      <c r="TO56" s="114"/>
      <c r="TP56" s="114"/>
      <c r="TQ56" s="114"/>
      <c r="TR56" s="114"/>
      <c r="TS56" s="114"/>
      <c r="TT56" s="114"/>
      <c r="TU56" s="114"/>
      <c r="TV56" s="114"/>
      <c r="TW56" s="114"/>
      <c r="TX56" s="114"/>
      <c r="TY56" s="114"/>
      <c r="TZ56" s="114"/>
      <c r="UA56" s="114"/>
      <c r="UB56" s="114"/>
      <c r="UC56" s="114"/>
      <c r="UD56" s="114"/>
      <c r="UE56" s="114"/>
      <c r="UF56" s="114"/>
      <c r="UG56" s="114"/>
      <c r="UH56" s="114"/>
      <c r="UI56" s="114"/>
      <c r="UJ56" s="114"/>
      <c r="UK56" s="114"/>
      <c r="UL56" s="114"/>
      <c r="UM56" s="114"/>
      <c r="UN56" s="114"/>
      <c r="UO56" s="114"/>
      <c r="UP56" s="114"/>
      <c r="UQ56" s="114"/>
      <c r="UR56" s="114"/>
      <c r="US56" s="114"/>
      <c r="UT56" s="114"/>
      <c r="UU56" s="114"/>
      <c r="UV56" s="114"/>
      <c r="UW56" s="114"/>
      <c r="UX56" s="114"/>
      <c r="UY56" s="114"/>
      <c r="UZ56" s="114"/>
      <c r="VA56" s="114"/>
      <c r="VB56" s="114"/>
      <c r="VC56" s="114"/>
      <c r="VD56" s="114"/>
      <c r="VE56" s="114"/>
      <c r="VF56" s="114"/>
      <c r="VG56" s="114"/>
      <c r="VH56" s="114"/>
      <c r="VI56" s="114"/>
      <c r="VJ56" s="114"/>
      <c r="VK56" s="114"/>
      <c r="VL56" s="114"/>
      <c r="VM56" s="114"/>
      <c r="VN56" s="114"/>
      <c r="VO56" s="114"/>
      <c r="VP56" s="114"/>
      <c r="VQ56" s="114"/>
      <c r="VR56" s="114"/>
      <c r="VS56" s="114"/>
      <c r="VT56" s="114"/>
      <c r="VU56" s="114"/>
      <c r="VV56" s="114"/>
      <c r="VW56" s="114"/>
      <c r="VX56" s="114"/>
      <c r="VY56" s="114"/>
      <c r="VZ56" s="114"/>
      <c r="WA56" s="114"/>
      <c r="WB56" s="114"/>
      <c r="WC56" s="114"/>
      <c r="WD56" s="114"/>
      <c r="WE56" s="114"/>
      <c r="WF56" s="114"/>
      <c r="WG56" s="114"/>
      <c r="WH56" s="114"/>
      <c r="WI56" s="114"/>
      <c r="WJ56" s="114"/>
      <c r="WK56" s="114"/>
      <c r="WL56" s="114"/>
      <c r="WM56" s="114"/>
      <c r="WN56" s="114"/>
      <c r="WO56" s="114"/>
      <c r="WP56" s="114"/>
      <c r="WQ56" s="114"/>
      <c r="WR56" s="114"/>
      <c r="WS56" s="114"/>
      <c r="WT56" s="114"/>
      <c r="WU56" s="114"/>
      <c r="WV56" s="114"/>
      <c r="WW56" s="114"/>
      <c r="WX56" s="114"/>
      <c r="WY56" s="114"/>
      <c r="WZ56" s="114"/>
      <c r="XA56" s="114"/>
      <c r="XB56" s="114"/>
      <c r="XC56" s="114"/>
      <c r="XD56" s="114"/>
      <c r="XE56" s="114"/>
      <c r="XF56" s="114"/>
      <c r="XG56" s="114"/>
      <c r="XH56" s="114"/>
      <c r="XI56" s="114"/>
      <c r="XJ56" s="114"/>
      <c r="XK56" s="114"/>
      <c r="XL56" s="114"/>
      <c r="XM56" s="114"/>
      <c r="XN56" s="114"/>
      <c r="XO56" s="114"/>
      <c r="XP56" s="114"/>
      <c r="XQ56" s="114"/>
      <c r="XR56" s="114"/>
      <c r="XS56" s="114"/>
      <c r="XT56" s="114"/>
      <c r="XU56" s="114"/>
      <c r="XV56" s="114"/>
      <c r="XW56" s="114"/>
      <c r="XX56" s="114"/>
      <c r="XY56" s="114"/>
      <c r="XZ56" s="114"/>
      <c r="YA56" s="114"/>
      <c r="YB56" s="114"/>
      <c r="YC56" s="114"/>
      <c r="YD56" s="114"/>
      <c r="YE56" s="114"/>
      <c r="YF56" s="114"/>
      <c r="YG56" s="114"/>
      <c r="YH56" s="114"/>
      <c r="YI56" s="114"/>
      <c r="YJ56" s="114"/>
      <c r="YK56" s="114"/>
      <c r="YL56" s="114"/>
      <c r="YM56" s="114"/>
      <c r="YN56" s="114"/>
      <c r="YO56" s="114"/>
      <c r="YP56" s="114"/>
      <c r="YQ56" s="114"/>
      <c r="YR56" s="114"/>
      <c r="YS56" s="114"/>
      <c r="YT56" s="114"/>
      <c r="YU56" s="114"/>
      <c r="YV56" s="114"/>
      <c r="YW56" s="114"/>
      <c r="YX56" s="114"/>
      <c r="YY56" s="114"/>
      <c r="YZ56" s="114"/>
      <c r="ZA56" s="114"/>
      <c r="ZB56" s="114"/>
      <c r="ZC56" s="114"/>
      <c r="ZD56" s="114"/>
      <c r="ZE56" s="114"/>
      <c r="ZF56" s="114"/>
      <c r="ZG56" s="114"/>
      <c r="ZH56" s="114"/>
      <c r="ZI56" s="114"/>
      <c r="ZJ56" s="114"/>
      <c r="ZK56" s="114"/>
      <c r="ZL56" s="114"/>
      <c r="ZM56" s="114"/>
      <c r="ZN56" s="114"/>
      <c r="ZO56" s="114"/>
      <c r="ZP56" s="114"/>
      <c r="ZQ56" s="114"/>
      <c r="ZR56" s="114"/>
      <c r="ZS56" s="114"/>
      <c r="ZT56" s="114"/>
      <c r="ZU56" s="114"/>
      <c r="ZV56" s="114"/>
      <c r="ZW56" s="114"/>
      <c r="ZX56" s="114"/>
      <c r="ZY56" s="114"/>
      <c r="ZZ56" s="114"/>
      <c r="AAA56" s="114"/>
      <c r="AAB56" s="114"/>
      <c r="AAC56" s="114"/>
      <c r="AAD56" s="114"/>
      <c r="AAE56" s="114"/>
      <c r="AAF56" s="114"/>
      <c r="AAG56" s="114"/>
      <c r="AAH56" s="114"/>
      <c r="AAI56" s="114"/>
      <c r="AAJ56" s="114"/>
      <c r="AAK56" s="114"/>
      <c r="AAL56" s="114"/>
      <c r="AAM56" s="114"/>
      <c r="AAN56" s="114"/>
      <c r="AAO56" s="114"/>
      <c r="AAP56" s="114"/>
      <c r="AAQ56" s="114"/>
      <c r="AAR56" s="114"/>
      <c r="AAS56" s="114"/>
      <c r="AAT56" s="114"/>
      <c r="AAU56" s="114"/>
      <c r="AAV56" s="114"/>
      <c r="AAW56" s="114"/>
      <c r="AAX56" s="114"/>
      <c r="AAY56" s="114"/>
      <c r="AAZ56" s="114"/>
      <c r="ABA56" s="114"/>
      <c r="ABB56" s="114"/>
      <c r="ABC56" s="114"/>
      <c r="ABD56" s="114"/>
      <c r="ABE56" s="114"/>
      <c r="ABF56" s="114"/>
      <c r="ABG56" s="114"/>
      <c r="ABH56" s="114"/>
      <c r="ABI56" s="114"/>
      <c r="ABJ56" s="114"/>
      <c r="ABK56" s="114"/>
      <c r="ABL56" s="114"/>
      <c r="ABM56" s="114"/>
      <c r="ABN56" s="114"/>
      <c r="ABO56" s="114"/>
      <c r="ABP56" s="114"/>
      <c r="ABQ56" s="114"/>
      <c r="ABR56" s="114"/>
      <c r="ABS56" s="114"/>
      <c r="ABT56" s="114"/>
      <c r="ABU56" s="114"/>
      <c r="ABV56" s="114"/>
      <c r="ABW56" s="114"/>
      <c r="ABX56" s="114"/>
      <c r="ABY56" s="114"/>
      <c r="ABZ56" s="114"/>
      <c r="ACA56" s="114"/>
      <c r="ACB56" s="114"/>
      <c r="ACC56" s="114"/>
      <c r="ACD56" s="114"/>
      <c r="ACE56" s="114"/>
      <c r="ACF56" s="114"/>
      <c r="ACG56" s="114"/>
      <c r="ACH56" s="114"/>
      <c r="ACI56" s="114"/>
      <c r="ACJ56" s="114"/>
      <c r="ACK56" s="114"/>
      <c r="ACL56" s="114"/>
      <c r="ACM56" s="114"/>
      <c r="ACN56" s="114"/>
      <c r="ACO56" s="114"/>
      <c r="ACP56" s="114"/>
      <c r="ACQ56" s="114"/>
      <c r="ACR56" s="114"/>
      <c r="ACS56" s="114"/>
      <c r="ACT56" s="114"/>
      <c r="ACU56" s="114"/>
      <c r="ACV56" s="114"/>
      <c r="ACW56" s="114"/>
      <c r="ACX56" s="114"/>
      <c r="ACY56" s="114"/>
      <c r="ACZ56" s="114"/>
      <c r="ADA56" s="114"/>
      <c r="ADB56" s="114"/>
      <c r="ADC56" s="114"/>
      <c r="ADD56" s="114"/>
      <c r="ADE56" s="114"/>
      <c r="ADF56" s="114"/>
      <c r="ADG56" s="114"/>
      <c r="ADH56" s="114"/>
      <c r="ADI56" s="114"/>
      <c r="ADJ56" s="114"/>
      <c r="ADK56" s="114"/>
      <c r="ADL56" s="114"/>
      <c r="ADM56" s="114"/>
      <c r="ADN56" s="114"/>
      <c r="ADO56" s="114"/>
      <c r="ADP56" s="114"/>
      <c r="ADQ56" s="114"/>
      <c r="ADR56" s="114"/>
      <c r="ADS56" s="114"/>
      <c r="ADT56" s="114"/>
      <c r="ADU56" s="114"/>
      <c r="ADV56" s="114"/>
      <c r="ADW56" s="114"/>
      <c r="ADX56" s="114"/>
      <c r="ADY56" s="114"/>
      <c r="ADZ56" s="114"/>
      <c r="AEA56" s="114"/>
      <c r="AEB56" s="114"/>
      <c r="AEC56" s="114"/>
      <c r="AED56" s="114"/>
      <c r="AEE56" s="114"/>
      <c r="AEF56" s="114"/>
      <c r="AEG56" s="114"/>
      <c r="AEH56" s="114"/>
      <c r="AEI56" s="114"/>
      <c r="AEJ56" s="114"/>
      <c r="AEK56" s="114"/>
      <c r="AEL56" s="114"/>
      <c r="AEM56" s="114"/>
      <c r="AEN56" s="114"/>
      <c r="AEO56" s="114"/>
      <c r="AEP56" s="114"/>
      <c r="AEQ56" s="114"/>
      <c r="AER56" s="114"/>
      <c r="AES56" s="114"/>
      <c r="AET56" s="114"/>
      <c r="AEU56" s="114"/>
      <c r="AEV56" s="114"/>
      <c r="AEW56" s="114"/>
      <c r="AEX56" s="114"/>
      <c r="AEY56" s="114"/>
      <c r="AEZ56" s="114"/>
      <c r="AFA56" s="114"/>
      <c r="AFB56" s="114"/>
      <c r="AFC56" s="114"/>
      <c r="AFD56" s="114"/>
      <c r="AFE56" s="114"/>
      <c r="AFF56" s="114"/>
      <c r="AFG56" s="114"/>
      <c r="AFH56" s="114"/>
      <c r="AFI56" s="114"/>
      <c r="AFJ56" s="114"/>
      <c r="AFK56" s="114"/>
      <c r="AFL56" s="114"/>
      <c r="AFM56" s="114"/>
      <c r="AFN56" s="114"/>
      <c r="AFO56" s="114"/>
      <c r="AFP56" s="114"/>
      <c r="AFQ56" s="114"/>
      <c r="AFR56" s="114"/>
      <c r="AFS56" s="114"/>
      <c r="AFT56" s="114"/>
      <c r="AFU56" s="114"/>
      <c r="AFV56" s="114"/>
      <c r="AFW56" s="114"/>
      <c r="AFX56" s="114"/>
      <c r="AFY56" s="114"/>
      <c r="AFZ56" s="114"/>
      <c r="AGA56" s="114"/>
      <c r="AGB56" s="114"/>
      <c r="AGC56" s="114"/>
      <c r="AGD56" s="114"/>
      <c r="AGE56" s="114"/>
      <c r="AGF56" s="114"/>
      <c r="AGG56" s="114"/>
      <c r="AGH56" s="114"/>
      <c r="AGI56" s="114"/>
      <c r="AGJ56" s="114"/>
      <c r="AGK56" s="114"/>
      <c r="AGL56" s="114"/>
      <c r="AGM56" s="114"/>
      <c r="AGN56" s="114"/>
      <c r="AGO56" s="114"/>
      <c r="AGP56" s="114"/>
      <c r="AGQ56" s="114"/>
      <c r="AGR56" s="114"/>
      <c r="AGS56" s="114"/>
      <c r="AGT56" s="114"/>
      <c r="AGU56" s="114"/>
      <c r="AGV56" s="114"/>
      <c r="AGW56" s="114"/>
      <c r="AGX56" s="114"/>
      <c r="AGY56" s="114"/>
      <c r="AGZ56" s="114"/>
      <c r="AHA56" s="114"/>
      <c r="AHB56" s="114"/>
      <c r="AHC56" s="114"/>
      <c r="AHD56" s="114"/>
      <c r="AHE56" s="114"/>
      <c r="AHF56" s="114"/>
      <c r="AHG56" s="114"/>
      <c r="AHH56" s="114"/>
      <c r="AHI56" s="114"/>
      <c r="AHJ56" s="114"/>
      <c r="AHK56" s="114"/>
      <c r="AHL56" s="114"/>
      <c r="AHM56" s="114"/>
      <c r="AHN56" s="114"/>
      <c r="AHO56" s="114"/>
      <c r="AHP56" s="114"/>
      <c r="AHQ56" s="114"/>
      <c r="AHR56" s="114"/>
      <c r="AHS56" s="114"/>
      <c r="AHT56" s="114"/>
      <c r="AHU56" s="114"/>
      <c r="AHV56" s="114"/>
      <c r="AHW56" s="114"/>
      <c r="AHX56" s="114"/>
      <c r="AHY56" s="114"/>
      <c r="AHZ56" s="114"/>
      <c r="AIA56" s="114"/>
      <c r="AIB56" s="114"/>
      <c r="AIC56" s="114"/>
      <c r="AID56" s="114"/>
      <c r="AIE56" s="114"/>
      <c r="AIF56" s="114"/>
      <c r="AIG56" s="114"/>
      <c r="AIH56" s="114"/>
      <c r="AII56" s="114"/>
      <c r="AIJ56" s="114"/>
      <c r="AIK56" s="114"/>
      <c r="AIL56" s="114"/>
      <c r="AIM56" s="114"/>
      <c r="AIN56" s="114"/>
      <c r="AIO56" s="114"/>
      <c r="AIP56" s="114"/>
      <c r="AIQ56" s="114"/>
      <c r="AIR56" s="114"/>
      <c r="AIS56" s="114"/>
      <c r="AIT56" s="114"/>
      <c r="AIU56" s="114"/>
      <c r="AIV56" s="114"/>
      <c r="AIW56" s="114"/>
      <c r="AIX56" s="114"/>
      <c r="AIY56" s="114"/>
      <c r="AIZ56" s="114"/>
      <c r="AJA56" s="114"/>
      <c r="AJB56" s="114"/>
      <c r="AJC56" s="114"/>
      <c r="AJD56" s="114"/>
      <c r="AJE56" s="114"/>
      <c r="AJF56" s="114"/>
      <c r="AJG56" s="114"/>
      <c r="AJH56" s="114"/>
      <c r="AJI56" s="114"/>
      <c r="AJJ56" s="114"/>
      <c r="AJK56" s="114"/>
      <c r="AJL56" s="114"/>
      <c r="AJM56" s="114"/>
      <c r="AJN56" s="114"/>
      <c r="AJO56" s="114"/>
      <c r="AJP56" s="114"/>
      <c r="AJQ56" s="114"/>
      <c r="AJR56" s="114"/>
      <c r="AJS56" s="114"/>
      <c r="AJT56" s="114"/>
      <c r="AJU56" s="114"/>
      <c r="AJV56" s="114"/>
      <c r="AJW56" s="114"/>
      <c r="AJX56" s="114"/>
      <c r="AJY56" s="114"/>
      <c r="AJZ56" s="114"/>
      <c r="AKA56" s="114"/>
      <c r="AKB56" s="114"/>
      <c r="AKC56" s="114"/>
      <c r="AKD56" s="114"/>
      <c r="AKE56" s="114"/>
      <c r="AKF56" s="114"/>
      <c r="AKG56" s="114"/>
      <c r="AKH56" s="114"/>
      <c r="AKI56" s="114"/>
      <c r="AKJ56" s="114"/>
      <c r="AKK56" s="114"/>
      <c r="AKL56" s="114"/>
      <c r="AKM56" s="114"/>
      <c r="AKN56" s="114"/>
      <c r="AKO56" s="114"/>
      <c r="AKP56" s="114"/>
      <c r="AKQ56" s="114"/>
      <c r="AKR56" s="114"/>
      <c r="AKS56" s="114"/>
      <c r="AKT56" s="114"/>
      <c r="AKU56" s="114"/>
      <c r="AKV56" s="114"/>
      <c r="AKW56" s="114"/>
      <c r="AKX56" s="114"/>
      <c r="AKY56" s="114"/>
      <c r="AKZ56" s="114"/>
      <c r="ALA56" s="114"/>
      <c r="ALB56" s="114"/>
      <c r="ALC56" s="114"/>
      <c r="ALD56" s="114"/>
      <c r="ALE56" s="114"/>
      <c r="ALF56" s="114"/>
      <c r="ALG56" s="114"/>
      <c r="ALH56" s="114"/>
      <c r="ALI56" s="114"/>
      <c r="ALJ56" s="114"/>
      <c r="ALK56" s="114"/>
      <c r="ALL56" s="114"/>
      <c r="ALM56" s="114"/>
      <c r="ALN56" s="114"/>
      <c r="ALO56" s="114"/>
      <c r="ALP56" s="114"/>
      <c r="ALQ56" s="114"/>
      <c r="ALR56" s="114"/>
      <c r="ALS56" s="114"/>
      <c r="ALT56" s="114"/>
      <c r="ALU56" s="114"/>
      <c r="ALV56" s="114"/>
      <c r="ALW56" s="114"/>
      <c r="ALX56" s="114"/>
      <c r="ALY56" s="114"/>
      <c r="ALZ56" s="114"/>
      <c r="AMA56" s="114"/>
      <c r="AMB56" s="114"/>
      <c r="AMC56" s="114"/>
      <c r="AMD56" s="114"/>
      <c r="AME56" s="114"/>
      <c r="AMF56" s="114"/>
      <c r="AMG56" s="114"/>
      <c r="AMH56" s="114"/>
      <c r="AMI56" s="114"/>
      <c r="AMJ56" s="114"/>
      <c r="AMK56" s="114"/>
      <c r="AML56" s="114"/>
      <c r="AMM56" s="114"/>
      <c r="AMN56" s="114"/>
      <c r="AMO56" s="114"/>
      <c r="AMP56" s="114"/>
      <c r="AMQ56" s="114"/>
      <c r="AMR56" s="114"/>
      <c r="AMS56" s="114"/>
      <c r="AMT56" s="114"/>
      <c r="AMU56" s="114"/>
      <c r="AMV56" s="114"/>
      <c r="AMW56" s="114"/>
      <c r="AMX56" s="114"/>
      <c r="AMY56" s="114"/>
      <c r="AMZ56" s="114"/>
      <c r="ANA56" s="114"/>
      <c r="ANB56" s="114"/>
      <c r="ANC56" s="114"/>
      <c r="AND56" s="114"/>
      <c r="ANE56" s="114"/>
      <c r="ANF56" s="114"/>
      <c r="ANG56" s="114"/>
      <c r="ANH56" s="114"/>
      <c r="ANI56" s="114"/>
      <c r="ANJ56" s="114"/>
      <c r="ANK56" s="114"/>
      <c r="ANL56" s="114"/>
      <c r="ANM56" s="114"/>
      <c r="ANN56" s="114"/>
      <c r="ANO56" s="114"/>
      <c r="ANP56" s="114"/>
      <c r="ANQ56" s="114"/>
      <c r="ANR56" s="114"/>
      <c r="ANS56" s="114"/>
      <c r="ANT56" s="114"/>
      <c r="ANU56" s="114"/>
      <c r="ANV56" s="114"/>
      <c r="ANW56" s="114"/>
      <c r="ANX56" s="114"/>
      <c r="ANY56" s="114"/>
      <c r="ANZ56" s="114"/>
      <c r="AOA56" s="114"/>
      <c r="AOB56" s="114"/>
      <c r="AOC56" s="114"/>
      <c r="AOD56" s="114"/>
      <c r="AOE56" s="114"/>
      <c r="AOF56" s="114"/>
      <c r="AOG56" s="114"/>
      <c r="AOH56" s="114"/>
      <c r="AOI56" s="114"/>
      <c r="AOJ56" s="114"/>
      <c r="AOK56" s="114"/>
      <c r="AOL56" s="114"/>
      <c r="AOM56" s="114"/>
      <c r="AON56" s="114"/>
      <c r="AOO56" s="114"/>
      <c r="AOP56" s="114"/>
      <c r="AOQ56" s="114"/>
      <c r="AOR56" s="114"/>
      <c r="AOS56" s="114"/>
      <c r="AOT56" s="114"/>
      <c r="AOU56" s="114"/>
      <c r="AOV56" s="114"/>
      <c r="AOW56" s="114"/>
      <c r="AOX56" s="114"/>
      <c r="AOY56" s="114"/>
      <c r="AOZ56" s="114"/>
      <c r="APA56" s="114"/>
      <c r="APB56" s="114"/>
      <c r="APC56" s="114"/>
      <c r="APD56" s="114"/>
      <c r="APE56" s="114"/>
      <c r="APF56" s="114"/>
      <c r="APG56" s="114"/>
      <c r="APH56" s="114"/>
      <c r="API56" s="114"/>
      <c r="APJ56" s="114"/>
      <c r="APK56" s="114"/>
      <c r="APL56" s="114"/>
      <c r="APM56" s="114"/>
      <c r="APN56" s="114"/>
      <c r="APO56" s="114"/>
      <c r="APP56" s="114"/>
      <c r="APQ56" s="114"/>
      <c r="APR56" s="114"/>
      <c r="APS56" s="114"/>
      <c r="APT56" s="114"/>
      <c r="APU56" s="114"/>
      <c r="APV56" s="114"/>
      <c r="APW56" s="114"/>
      <c r="APX56" s="114"/>
      <c r="APY56" s="114"/>
      <c r="APZ56" s="114"/>
      <c r="AQA56" s="114"/>
      <c r="AQB56" s="114"/>
      <c r="AQC56" s="114"/>
      <c r="AQD56" s="114"/>
      <c r="AQE56" s="114"/>
      <c r="AQF56" s="114"/>
      <c r="AQG56" s="114"/>
      <c r="AQH56" s="114"/>
      <c r="AQI56" s="114"/>
      <c r="AQJ56" s="114"/>
      <c r="AQK56" s="114"/>
      <c r="AQL56" s="114"/>
      <c r="AQM56" s="114"/>
      <c r="AQN56" s="114"/>
      <c r="AQO56" s="114"/>
      <c r="AQP56" s="114"/>
      <c r="AQQ56" s="114"/>
      <c r="AQR56" s="114"/>
      <c r="AQS56" s="114"/>
      <c r="AQT56" s="114"/>
      <c r="AQU56" s="114"/>
      <c r="AQV56" s="114"/>
      <c r="AQW56" s="114"/>
      <c r="AQX56" s="114"/>
      <c r="AQY56" s="114"/>
      <c r="AQZ56" s="114"/>
      <c r="ARA56" s="114"/>
      <c r="ARB56" s="114"/>
      <c r="ARC56" s="114"/>
      <c r="ARD56" s="114"/>
      <c r="ARE56" s="114"/>
      <c r="ARF56" s="114"/>
      <c r="ARG56" s="114"/>
      <c r="ARH56" s="114"/>
      <c r="ARI56" s="114"/>
      <c r="ARJ56" s="114"/>
      <c r="ARK56" s="114"/>
      <c r="ARL56" s="114"/>
      <c r="ARM56" s="114"/>
      <c r="ARN56" s="114"/>
      <c r="ARO56" s="114"/>
      <c r="ARP56" s="114"/>
      <c r="ARQ56" s="114"/>
      <c r="ARR56" s="114"/>
      <c r="ARS56" s="114"/>
      <c r="ART56" s="114"/>
      <c r="ARU56" s="114"/>
      <c r="ARV56" s="114"/>
      <c r="ARW56" s="114"/>
      <c r="ARX56" s="114"/>
      <c r="ARY56" s="114"/>
      <c r="ARZ56" s="114"/>
      <c r="ASA56" s="114"/>
      <c r="ASB56" s="114"/>
      <c r="ASC56" s="114"/>
      <c r="ASD56" s="114"/>
      <c r="ASE56" s="114"/>
      <c r="ASF56" s="114"/>
      <c r="ASG56" s="114"/>
      <c r="ASH56" s="114"/>
      <c r="ASI56" s="114"/>
      <c r="ASJ56" s="114"/>
      <c r="ASK56" s="114"/>
      <c r="ASL56" s="114"/>
      <c r="ASM56" s="114"/>
      <c r="ASN56" s="114"/>
      <c r="ASO56" s="114"/>
      <c r="ASP56" s="114"/>
      <c r="ASQ56" s="114"/>
      <c r="ASR56" s="114"/>
      <c r="ASS56" s="114"/>
      <c r="AST56" s="114"/>
      <c r="ASU56" s="114"/>
      <c r="ASV56" s="114"/>
      <c r="ASW56" s="114"/>
      <c r="ASX56" s="114"/>
      <c r="ASY56" s="114"/>
      <c r="ASZ56" s="114"/>
      <c r="ATA56" s="114"/>
      <c r="ATB56" s="114"/>
      <c r="ATC56" s="114"/>
      <c r="ATD56" s="114"/>
      <c r="ATE56" s="114"/>
      <c r="ATF56" s="114"/>
      <c r="ATG56" s="114"/>
      <c r="ATH56" s="114"/>
      <c r="ATI56" s="114"/>
      <c r="ATJ56" s="114"/>
      <c r="ATK56" s="114"/>
      <c r="ATL56" s="114"/>
      <c r="ATM56" s="114"/>
      <c r="ATN56" s="114"/>
      <c r="ATO56" s="114"/>
      <c r="ATP56" s="114"/>
      <c r="ATQ56" s="114"/>
      <c r="ATR56" s="114"/>
      <c r="ATS56" s="114"/>
      <c r="ATT56" s="114"/>
      <c r="ATU56" s="114"/>
      <c r="ATV56" s="114"/>
      <c r="ATW56" s="114"/>
      <c r="ATX56" s="114"/>
      <c r="ATY56" s="114"/>
      <c r="ATZ56" s="114"/>
      <c r="AUA56" s="114"/>
      <c r="AUB56" s="114"/>
      <c r="AUC56" s="114"/>
      <c r="AUD56" s="114"/>
      <c r="AUE56" s="114"/>
      <c r="AUF56" s="114"/>
      <c r="AUG56" s="114"/>
      <c r="AUH56" s="114"/>
      <c r="AUI56" s="114"/>
      <c r="AUJ56" s="114"/>
      <c r="AUK56" s="114"/>
      <c r="AUL56" s="114"/>
      <c r="AUM56" s="114"/>
      <c r="AUN56" s="114"/>
      <c r="AUO56" s="114"/>
      <c r="AUP56" s="114"/>
      <c r="AUQ56" s="114"/>
      <c r="AUR56" s="114"/>
      <c r="AUS56" s="114"/>
      <c r="AUT56" s="114"/>
      <c r="AUU56" s="114"/>
      <c r="AUV56" s="114"/>
      <c r="AUW56" s="114"/>
      <c r="AUX56" s="114"/>
      <c r="AUY56" s="114"/>
      <c r="AUZ56" s="114"/>
      <c r="AVA56" s="114"/>
      <c r="AVB56" s="114"/>
      <c r="AVC56" s="114"/>
      <c r="AVD56" s="114"/>
      <c r="AVE56" s="114"/>
      <c r="AVF56" s="114"/>
      <c r="AVG56" s="114"/>
      <c r="AVH56" s="114"/>
      <c r="AVI56" s="114"/>
      <c r="AVJ56" s="114"/>
      <c r="AVK56" s="114"/>
      <c r="AVL56" s="114"/>
      <c r="AVM56" s="114"/>
      <c r="AVN56" s="114"/>
      <c r="AVO56" s="114"/>
      <c r="AVP56" s="114"/>
      <c r="AVQ56" s="114"/>
      <c r="AVR56" s="114"/>
      <c r="AVS56" s="114"/>
      <c r="AVT56" s="114"/>
      <c r="AVU56" s="114"/>
      <c r="AVV56" s="114"/>
      <c r="AVW56" s="114"/>
      <c r="AVX56" s="114"/>
      <c r="AVY56" s="114"/>
      <c r="AVZ56" s="114"/>
      <c r="AWA56" s="114"/>
      <c r="AWB56" s="114"/>
      <c r="AWC56" s="114"/>
      <c r="AWD56" s="114"/>
      <c r="AWE56" s="114"/>
      <c r="AWF56" s="114"/>
      <c r="AWG56" s="114"/>
      <c r="AWH56" s="114"/>
      <c r="AWI56" s="114"/>
      <c r="AWJ56" s="114"/>
      <c r="AWK56" s="114"/>
      <c r="AWL56" s="114"/>
      <c r="AWM56" s="114"/>
      <c r="AWN56" s="114"/>
      <c r="AWO56" s="114"/>
      <c r="AWP56" s="114"/>
      <c r="AWQ56" s="114"/>
      <c r="AWR56" s="114"/>
      <c r="AWS56" s="114"/>
      <c r="AWT56" s="114"/>
      <c r="AWU56" s="114"/>
      <c r="AWV56" s="114"/>
      <c r="AWW56" s="114"/>
      <c r="AWX56" s="114"/>
      <c r="AWY56" s="114"/>
      <c r="AWZ56" s="114"/>
      <c r="AXA56" s="114"/>
      <c r="AXB56" s="114"/>
      <c r="AXC56" s="114"/>
      <c r="AXD56" s="114"/>
      <c r="AXE56" s="114"/>
      <c r="AXF56" s="114"/>
      <c r="AXG56" s="114"/>
      <c r="AXH56" s="114"/>
      <c r="AXI56" s="114"/>
      <c r="AXJ56" s="114"/>
      <c r="AXK56" s="114"/>
      <c r="AXL56" s="114"/>
      <c r="AXM56" s="114"/>
      <c r="AXN56" s="114"/>
      <c r="AXO56" s="114"/>
      <c r="AXP56" s="114"/>
      <c r="AXQ56" s="114"/>
      <c r="AXR56" s="114"/>
      <c r="AXS56" s="114"/>
      <c r="AXT56" s="114"/>
      <c r="AXU56" s="114"/>
      <c r="AXV56" s="114"/>
      <c r="AXW56" s="114"/>
      <c r="AXX56" s="114"/>
      <c r="AXY56" s="114"/>
      <c r="AXZ56" s="114"/>
      <c r="AYA56" s="114"/>
      <c r="AYB56" s="114"/>
      <c r="AYC56" s="114"/>
      <c r="AYD56" s="114"/>
      <c r="AYE56" s="114"/>
      <c r="AYF56" s="114"/>
      <c r="AYG56" s="114"/>
      <c r="AYH56" s="114"/>
      <c r="AYI56" s="114"/>
      <c r="AYJ56" s="114"/>
      <c r="AYK56" s="114"/>
      <c r="AYL56" s="114"/>
      <c r="AYM56" s="114"/>
      <c r="AYN56" s="114"/>
      <c r="AYO56" s="114"/>
      <c r="AYP56" s="114"/>
      <c r="AYQ56" s="114"/>
      <c r="AYR56" s="114"/>
      <c r="AYS56" s="114"/>
      <c r="AYT56" s="114"/>
      <c r="AYU56" s="114"/>
      <c r="AYV56" s="114"/>
      <c r="AYW56" s="114"/>
      <c r="AYX56" s="114"/>
      <c r="AYY56" s="114"/>
      <c r="AYZ56" s="114"/>
      <c r="AZA56" s="114"/>
      <c r="AZB56" s="114"/>
      <c r="AZC56" s="114"/>
      <c r="AZD56" s="114"/>
      <c r="AZE56" s="114"/>
      <c r="AZF56" s="114"/>
      <c r="AZG56" s="114"/>
      <c r="AZH56" s="114"/>
      <c r="AZI56" s="114"/>
      <c r="AZJ56" s="114"/>
      <c r="AZK56" s="114"/>
      <c r="AZL56" s="114"/>
      <c r="AZM56" s="114"/>
      <c r="AZN56" s="114"/>
      <c r="AZO56" s="114"/>
      <c r="AZP56" s="114"/>
      <c r="AZQ56" s="114"/>
      <c r="AZR56" s="114"/>
      <c r="AZS56" s="114"/>
      <c r="AZT56" s="114"/>
      <c r="AZU56" s="114"/>
      <c r="AZV56" s="114"/>
      <c r="AZW56" s="114"/>
      <c r="AZX56" s="114"/>
      <c r="AZY56" s="114"/>
      <c r="AZZ56" s="114"/>
      <c r="BAA56" s="114"/>
      <c r="BAB56" s="114"/>
      <c r="BAC56" s="114"/>
      <c r="BAD56" s="114"/>
      <c r="BAE56" s="114"/>
      <c r="BAF56" s="114"/>
      <c r="BAG56" s="114"/>
      <c r="BAH56" s="114"/>
      <c r="BAI56" s="114"/>
      <c r="BAJ56" s="114"/>
      <c r="BAK56" s="114"/>
      <c r="BAL56" s="114"/>
      <c r="BAM56" s="114"/>
      <c r="BAN56" s="114"/>
      <c r="BAO56" s="114"/>
      <c r="BAP56" s="114"/>
      <c r="BAQ56" s="114"/>
      <c r="BAR56" s="114"/>
      <c r="BAS56" s="114"/>
      <c r="BAT56" s="114"/>
      <c r="BAU56" s="114"/>
      <c r="BAV56" s="114"/>
      <c r="BAW56" s="114"/>
      <c r="BAX56" s="114"/>
      <c r="BAY56" s="114"/>
      <c r="BAZ56" s="114"/>
      <c r="BBA56" s="114"/>
      <c r="BBB56" s="114"/>
      <c r="BBC56" s="114"/>
      <c r="BBD56" s="114"/>
      <c r="BBE56" s="114"/>
      <c r="BBF56" s="114"/>
      <c r="BBG56" s="114"/>
      <c r="BBH56" s="114"/>
      <c r="BBI56" s="114"/>
      <c r="BBJ56" s="114"/>
      <c r="BBK56" s="114"/>
      <c r="BBL56" s="114"/>
      <c r="BBM56" s="114"/>
      <c r="BBN56" s="114"/>
      <c r="BBO56" s="114"/>
      <c r="BBP56" s="114"/>
      <c r="BBQ56" s="114"/>
      <c r="BBR56" s="114"/>
      <c r="BBS56" s="114"/>
      <c r="BBT56" s="114"/>
      <c r="BBU56" s="114"/>
      <c r="BBV56" s="114"/>
      <c r="BBW56" s="114"/>
      <c r="BBX56" s="114"/>
      <c r="BBY56" s="114"/>
      <c r="BBZ56" s="114"/>
      <c r="BCA56" s="114"/>
      <c r="BCB56" s="114"/>
      <c r="BCC56" s="114"/>
      <c r="BCD56" s="114"/>
      <c r="BCE56" s="114"/>
      <c r="BCF56" s="114"/>
      <c r="BCG56" s="114"/>
      <c r="BCH56" s="114"/>
      <c r="BCI56" s="114"/>
      <c r="BCJ56" s="114"/>
      <c r="BCK56" s="114"/>
      <c r="BCL56" s="114"/>
      <c r="BCM56" s="114"/>
      <c r="BCN56" s="114"/>
      <c r="BCO56" s="114"/>
      <c r="BCP56" s="114"/>
      <c r="BCQ56" s="114"/>
      <c r="BCR56" s="114"/>
      <c r="BCS56" s="114"/>
      <c r="BCT56" s="114"/>
      <c r="BCU56" s="114"/>
      <c r="BCV56" s="114"/>
      <c r="BCW56" s="114"/>
      <c r="BCX56" s="114"/>
      <c r="BCY56" s="114"/>
      <c r="BCZ56" s="114"/>
      <c r="BDA56" s="114"/>
      <c r="BDB56" s="114"/>
      <c r="BDC56" s="114"/>
      <c r="BDD56" s="114"/>
      <c r="BDE56" s="114"/>
      <c r="BDF56" s="114"/>
      <c r="BDG56" s="114"/>
      <c r="BDH56" s="114"/>
      <c r="BDI56" s="114"/>
      <c r="BDJ56" s="114"/>
      <c r="BDK56" s="114"/>
      <c r="BDL56" s="114"/>
      <c r="BDM56" s="114"/>
      <c r="BDN56" s="114"/>
      <c r="BDO56" s="114"/>
      <c r="BDP56" s="114"/>
      <c r="BDQ56" s="114"/>
      <c r="BDR56" s="114"/>
      <c r="BDS56" s="114"/>
      <c r="BDT56" s="114"/>
      <c r="BDU56" s="114"/>
      <c r="BDV56" s="114"/>
      <c r="BDW56" s="114"/>
      <c r="BDX56" s="114"/>
      <c r="BDY56" s="114"/>
      <c r="BDZ56" s="114"/>
      <c r="BEA56" s="114"/>
      <c r="BEB56" s="114"/>
      <c r="BEC56" s="114"/>
      <c r="BED56" s="114"/>
      <c r="BEE56" s="114"/>
      <c r="BEF56" s="114"/>
      <c r="BEG56" s="114"/>
      <c r="BEH56" s="114"/>
      <c r="BEI56" s="114"/>
      <c r="BEJ56" s="114"/>
      <c r="BEK56" s="114"/>
      <c r="BEL56" s="114"/>
      <c r="BEM56" s="114"/>
      <c r="BEN56" s="114"/>
      <c r="BEO56" s="114"/>
      <c r="BEP56" s="114"/>
      <c r="BEQ56" s="114"/>
      <c r="BER56" s="114"/>
      <c r="BES56" s="114"/>
      <c r="BET56" s="114"/>
      <c r="BEU56" s="114"/>
      <c r="BEV56" s="114"/>
      <c r="BEW56" s="114"/>
      <c r="BEX56" s="114"/>
      <c r="BEY56" s="114"/>
      <c r="BEZ56" s="114"/>
      <c r="BFA56" s="114"/>
      <c r="BFB56" s="114"/>
      <c r="BFC56" s="114"/>
      <c r="BFD56" s="114"/>
      <c r="BFE56" s="114"/>
      <c r="BFF56" s="114"/>
      <c r="BFG56" s="114"/>
      <c r="BFH56" s="114"/>
      <c r="BFI56" s="114"/>
      <c r="BFJ56" s="114"/>
      <c r="BFK56" s="114"/>
      <c r="BFL56" s="114"/>
      <c r="BFM56" s="114"/>
      <c r="BFN56" s="114"/>
      <c r="BFO56" s="114"/>
      <c r="BFP56" s="114"/>
      <c r="BFQ56" s="114"/>
      <c r="BFR56" s="114"/>
      <c r="BFS56" s="114"/>
      <c r="BFT56" s="114"/>
      <c r="BFU56" s="114"/>
      <c r="BFV56" s="114"/>
      <c r="BFW56" s="114"/>
      <c r="BFX56" s="114"/>
      <c r="BFY56" s="114"/>
      <c r="BFZ56" s="114"/>
      <c r="BGA56" s="114"/>
      <c r="BGB56" s="114"/>
      <c r="BGC56" s="114"/>
      <c r="BGD56" s="114"/>
      <c r="BGE56" s="114"/>
      <c r="BGF56" s="114"/>
      <c r="BGG56" s="114"/>
      <c r="BGH56" s="114"/>
      <c r="BGI56" s="114"/>
      <c r="BGJ56" s="114"/>
      <c r="BGK56" s="114"/>
      <c r="BGL56" s="114"/>
      <c r="BGM56" s="114"/>
      <c r="BGN56" s="114"/>
      <c r="BGO56" s="114"/>
      <c r="BGP56" s="114"/>
      <c r="BGQ56" s="114"/>
      <c r="BGR56" s="114"/>
      <c r="BGS56" s="114"/>
      <c r="BGT56" s="114"/>
      <c r="BGU56" s="114"/>
      <c r="BGV56" s="114"/>
      <c r="BGW56" s="114"/>
      <c r="BGX56" s="114"/>
      <c r="BGY56" s="114"/>
      <c r="BGZ56" s="114"/>
      <c r="BHA56" s="114"/>
      <c r="BHB56" s="114"/>
      <c r="BHC56" s="114"/>
      <c r="BHD56" s="114"/>
      <c r="BHE56" s="114"/>
      <c r="BHF56" s="114"/>
      <c r="BHG56" s="114"/>
      <c r="BHH56" s="114"/>
      <c r="BHI56" s="114"/>
      <c r="BHJ56" s="114"/>
      <c r="BHK56" s="114"/>
      <c r="BHL56" s="114"/>
      <c r="BHM56" s="114"/>
      <c r="BHN56" s="114"/>
      <c r="BHO56" s="114"/>
      <c r="BHP56" s="114"/>
      <c r="BHQ56" s="114"/>
      <c r="BHR56" s="114"/>
      <c r="BHS56" s="114"/>
      <c r="BHT56" s="114"/>
      <c r="BHU56" s="114"/>
      <c r="BHV56" s="114"/>
      <c r="BHW56" s="114"/>
      <c r="BHX56" s="114"/>
      <c r="BHY56" s="114"/>
      <c r="BHZ56" s="114"/>
      <c r="BIA56" s="114"/>
      <c r="BIB56" s="114"/>
      <c r="BIC56" s="114"/>
      <c r="BID56" s="114"/>
      <c r="BIE56" s="114"/>
      <c r="BIF56" s="114"/>
      <c r="BIG56" s="114"/>
      <c r="BIH56" s="114"/>
      <c r="BII56" s="114"/>
      <c r="BIJ56" s="114"/>
      <c r="BIK56" s="114"/>
      <c r="BIL56" s="114"/>
      <c r="BIM56" s="114"/>
      <c r="BIN56" s="114"/>
      <c r="BIO56" s="114"/>
      <c r="BIP56" s="114"/>
      <c r="BIQ56" s="114"/>
      <c r="BIR56" s="114"/>
      <c r="BIS56" s="114"/>
      <c r="BIT56" s="114"/>
      <c r="BIU56" s="114"/>
      <c r="BIV56" s="114"/>
      <c r="BIW56" s="114"/>
      <c r="BIX56" s="114"/>
      <c r="BIY56" s="114"/>
      <c r="BIZ56" s="114"/>
      <c r="BJA56" s="114"/>
      <c r="BJB56" s="114"/>
      <c r="BJC56" s="114"/>
      <c r="BJD56" s="114"/>
      <c r="BJE56" s="114"/>
      <c r="BJF56" s="114"/>
      <c r="BJG56" s="114"/>
      <c r="BJH56" s="114"/>
      <c r="BJI56" s="114"/>
      <c r="BJJ56" s="114"/>
      <c r="BJK56" s="114"/>
      <c r="BJL56" s="114"/>
      <c r="BJM56" s="114"/>
      <c r="BJN56" s="114"/>
      <c r="BJO56" s="114"/>
      <c r="BJP56" s="114"/>
      <c r="BJQ56" s="114"/>
      <c r="BJR56" s="114"/>
      <c r="BJS56" s="114"/>
      <c r="BJT56" s="114"/>
      <c r="BJU56" s="114"/>
      <c r="BJV56" s="114"/>
      <c r="BJW56" s="114"/>
      <c r="BJX56" s="114"/>
      <c r="BJY56" s="114"/>
      <c r="BJZ56" s="114"/>
      <c r="BKA56" s="114"/>
      <c r="BKB56" s="114"/>
      <c r="BKC56" s="114"/>
      <c r="BKD56" s="114"/>
      <c r="BKE56" s="114"/>
      <c r="BKF56" s="114"/>
      <c r="BKG56" s="114"/>
      <c r="BKH56" s="114"/>
      <c r="BKI56" s="114"/>
      <c r="BKJ56" s="114"/>
      <c r="BKK56" s="114"/>
      <c r="BKL56" s="114"/>
      <c r="BKM56" s="114"/>
      <c r="BKN56" s="114"/>
      <c r="BKO56" s="114"/>
      <c r="BKP56" s="114"/>
      <c r="BKQ56" s="114"/>
      <c r="BKR56" s="114"/>
      <c r="BKS56" s="114"/>
      <c r="BKT56" s="114"/>
      <c r="BKU56" s="114"/>
      <c r="BKV56" s="114"/>
      <c r="BKW56" s="114"/>
      <c r="BKX56" s="114"/>
      <c r="BKY56" s="114"/>
      <c r="BKZ56" s="114"/>
      <c r="BLA56" s="114"/>
      <c r="BLB56" s="114"/>
      <c r="BLC56" s="114"/>
      <c r="BLD56" s="114"/>
      <c r="BLE56" s="114"/>
      <c r="BLF56" s="114"/>
      <c r="BLG56" s="114"/>
      <c r="BLH56" s="114"/>
      <c r="BLI56" s="114"/>
      <c r="BLJ56" s="114"/>
      <c r="BLK56" s="114"/>
      <c r="BLL56" s="114"/>
      <c r="BLM56" s="114"/>
      <c r="BLN56" s="114"/>
      <c r="BLO56" s="114"/>
      <c r="BLP56" s="114"/>
      <c r="BLQ56" s="114"/>
      <c r="BLR56" s="114"/>
      <c r="BLS56" s="114"/>
      <c r="BLT56" s="114"/>
      <c r="BLU56" s="114"/>
      <c r="BLV56" s="114"/>
      <c r="BLW56" s="114"/>
      <c r="BLX56" s="114"/>
      <c r="BLY56" s="114"/>
      <c r="BLZ56" s="114"/>
      <c r="BMA56" s="114"/>
      <c r="BMB56" s="114"/>
      <c r="BMC56" s="114"/>
      <c r="BMD56" s="114"/>
      <c r="BME56" s="114"/>
      <c r="BMF56" s="114"/>
      <c r="BMG56" s="114"/>
      <c r="BMH56" s="114"/>
      <c r="BMI56" s="114"/>
      <c r="BMJ56" s="114"/>
      <c r="BMK56" s="114"/>
      <c r="BML56" s="114"/>
      <c r="BMM56" s="114"/>
      <c r="BMN56" s="114"/>
      <c r="BMO56" s="114"/>
      <c r="BMP56" s="114"/>
      <c r="BMQ56" s="114"/>
      <c r="BMR56" s="114"/>
      <c r="BMS56" s="114"/>
      <c r="BMT56" s="114"/>
      <c r="BMU56" s="114"/>
      <c r="BMV56" s="114"/>
      <c r="BMW56" s="114"/>
      <c r="BMX56" s="114"/>
      <c r="BMY56" s="114"/>
      <c r="BMZ56" s="114"/>
      <c r="BNA56" s="114"/>
      <c r="BNB56" s="114"/>
      <c r="BNC56" s="114"/>
      <c r="BND56" s="114"/>
      <c r="BNE56" s="114"/>
      <c r="BNF56" s="114"/>
      <c r="BNG56" s="114"/>
      <c r="BNH56" s="114"/>
      <c r="BNI56" s="114"/>
      <c r="BNJ56" s="114"/>
      <c r="BNK56" s="114"/>
      <c r="BNL56" s="114"/>
      <c r="BNM56" s="114"/>
      <c r="BNN56" s="114"/>
      <c r="BNO56" s="114"/>
      <c r="BNP56" s="114"/>
      <c r="BNQ56" s="114"/>
      <c r="BNR56" s="114"/>
      <c r="BNS56" s="114"/>
      <c r="BNT56" s="114"/>
      <c r="BNU56" s="114"/>
      <c r="BNV56" s="114"/>
      <c r="BNW56" s="114"/>
      <c r="BNX56" s="114"/>
      <c r="BNY56" s="114"/>
      <c r="BNZ56" s="114"/>
      <c r="BOA56" s="114"/>
      <c r="BOB56" s="114"/>
      <c r="BOC56" s="114"/>
      <c r="BOD56" s="114"/>
      <c r="BOE56" s="114"/>
      <c r="BOF56" s="114"/>
      <c r="BOG56" s="114"/>
      <c r="BOH56" s="114"/>
      <c r="BOI56" s="114"/>
      <c r="BOJ56" s="114"/>
      <c r="BOK56" s="114"/>
      <c r="BOL56" s="114"/>
      <c r="BOM56" s="114"/>
      <c r="BON56" s="114"/>
      <c r="BOO56" s="114"/>
      <c r="BOP56" s="114"/>
      <c r="BOQ56" s="114"/>
      <c r="BOR56" s="114"/>
      <c r="BOS56" s="114"/>
      <c r="BOT56" s="114"/>
      <c r="BOU56" s="114"/>
      <c r="BOV56" s="114"/>
      <c r="BOW56" s="114"/>
      <c r="BOX56" s="114"/>
      <c r="BOY56" s="114"/>
      <c r="BOZ56" s="114"/>
      <c r="BPA56" s="114"/>
      <c r="BPB56" s="114"/>
      <c r="BPC56" s="114"/>
      <c r="BPD56" s="114"/>
      <c r="BPE56" s="114"/>
      <c r="BPF56" s="114"/>
      <c r="BPG56" s="114"/>
      <c r="BPH56" s="114"/>
      <c r="BPI56" s="114"/>
      <c r="BPJ56" s="114"/>
      <c r="BPK56" s="114"/>
      <c r="BPL56" s="114"/>
      <c r="BPM56" s="114"/>
      <c r="BPN56" s="114"/>
      <c r="BPO56" s="114"/>
      <c r="BPP56" s="114"/>
      <c r="BPQ56" s="114"/>
      <c r="BPR56" s="114"/>
      <c r="BPS56" s="114"/>
      <c r="BPT56" s="114"/>
      <c r="BPU56" s="114"/>
      <c r="BPV56" s="114"/>
      <c r="BPW56" s="114"/>
      <c r="BPX56" s="114"/>
      <c r="BPY56" s="114"/>
      <c r="BPZ56" s="114"/>
      <c r="BQA56" s="114"/>
      <c r="BQB56" s="114"/>
      <c r="BQC56" s="114"/>
      <c r="BQD56" s="114"/>
      <c r="BQE56" s="114"/>
      <c r="BQF56" s="114"/>
      <c r="BQG56" s="114"/>
      <c r="BQH56" s="114"/>
      <c r="BQI56" s="114"/>
      <c r="BQJ56" s="114"/>
      <c r="BQK56" s="114"/>
      <c r="BQL56" s="114"/>
      <c r="BQM56" s="114"/>
      <c r="BQN56" s="114"/>
      <c r="BQO56" s="114"/>
      <c r="BQP56" s="114"/>
      <c r="BQQ56" s="114"/>
      <c r="BQR56" s="114"/>
      <c r="BQS56" s="114"/>
      <c r="BQT56" s="114"/>
      <c r="BQU56" s="114"/>
      <c r="BQV56" s="114"/>
      <c r="BQW56" s="114"/>
      <c r="BQX56" s="114"/>
      <c r="BQY56" s="114"/>
      <c r="BQZ56" s="114"/>
      <c r="BRA56" s="114"/>
      <c r="BRB56" s="114"/>
      <c r="BRC56" s="114"/>
      <c r="BRD56" s="114"/>
      <c r="BRE56" s="114"/>
      <c r="BRF56" s="114"/>
      <c r="BRG56" s="114"/>
      <c r="BRH56" s="114"/>
      <c r="BRI56" s="114"/>
      <c r="BRJ56" s="114"/>
      <c r="BRK56" s="114"/>
      <c r="BRL56" s="114"/>
      <c r="BRM56" s="114"/>
      <c r="BRN56" s="114"/>
      <c r="BRO56" s="114"/>
      <c r="BRP56" s="114"/>
      <c r="BRQ56" s="114"/>
      <c r="BRR56" s="114"/>
      <c r="BRS56" s="114"/>
      <c r="BRT56" s="114"/>
      <c r="BRU56" s="114"/>
      <c r="BRV56" s="114"/>
      <c r="BRW56" s="114"/>
      <c r="BRX56" s="114"/>
      <c r="BRY56" s="114"/>
      <c r="BRZ56" s="114"/>
      <c r="BSA56" s="114"/>
      <c r="BSB56" s="114"/>
      <c r="BSC56" s="114"/>
      <c r="BSD56" s="114"/>
      <c r="BSE56" s="114"/>
      <c r="BSF56" s="114"/>
      <c r="BSG56" s="114"/>
      <c r="BSH56" s="114"/>
      <c r="BSI56" s="114"/>
      <c r="BSJ56" s="114"/>
      <c r="BSK56" s="114"/>
      <c r="BSL56" s="114"/>
      <c r="BSM56" s="114"/>
      <c r="BSN56" s="114"/>
      <c r="BSO56" s="114"/>
      <c r="BSP56" s="114"/>
      <c r="BSQ56" s="114"/>
      <c r="BSR56" s="114"/>
      <c r="BSS56" s="114"/>
      <c r="BST56" s="114"/>
      <c r="BSU56" s="114"/>
      <c r="BSV56" s="114"/>
      <c r="BSW56" s="114"/>
      <c r="BSX56" s="114"/>
      <c r="BSY56" s="114"/>
      <c r="BSZ56" s="114"/>
      <c r="BTA56" s="114"/>
      <c r="BTB56" s="114"/>
      <c r="BTC56" s="114"/>
      <c r="BTD56" s="114"/>
      <c r="BTE56" s="114"/>
      <c r="BTF56" s="114"/>
      <c r="BTG56" s="114"/>
      <c r="BTH56" s="114"/>
      <c r="BTI56" s="114"/>
      <c r="BTJ56" s="114"/>
      <c r="BTK56" s="114"/>
      <c r="BTL56" s="114"/>
      <c r="BTM56" s="114"/>
      <c r="BTN56" s="114"/>
      <c r="BTO56" s="114"/>
      <c r="BTP56" s="114"/>
      <c r="BTQ56" s="114"/>
      <c r="BTR56" s="114"/>
      <c r="BTS56" s="114"/>
      <c r="BTT56" s="114"/>
      <c r="BTU56" s="114"/>
      <c r="BTV56" s="114"/>
      <c r="BTW56" s="114"/>
      <c r="BTX56" s="114"/>
      <c r="BTY56" s="114"/>
      <c r="BTZ56" s="114"/>
      <c r="BUA56" s="114"/>
      <c r="BUB56" s="114"/>
      <c r="BUC56" s="114"/>
      <c r="BUD56" s="114"/>
      <c r="BUE56" s="114"/>
      <c r="BUF56" s="114"/>
      <c r="BUG56" s="114"/>
      <c r="BUH56" s="114"/>
      <c r="BUI56" s="114"/>
      <c r="BUJ56" s="114"/>
      <c r="BUK56" s="114"/>
      <c r="BUL56" s="114"/>
      <c r="BUM56" s="114"/>
      <c r="BUN56" s="114"/>
      <c r="BUO56" s="114"/>
      <c r="BUP56" s="114"/>
      <c r="BUQ56" s="114"/>
      <c r="BUR56" s="114"/>
      <c r="BUS56" s="114"/>
      <c r="BUT56" s="114"/>
      <c r="BUU56" s="114"/>
      <c r="BUV56" s="114"/>
      <c r="BUW56" s="114"/>
      <c r="BUX56" s="114"/>
      <c r="BUY56" s="114"/>
      <c r="BUZ56" s="114"/>
      <c r="BVA56" s="114"/>
      <c r="BVB56" s="114"/>
      <c r="BVC56" s="114"/>
      <c r="BVD56" s="114"/>
      <c r="BVE56" s="114"/>
      <c r="BVF56" s="114"/>
      <c r="BVG56" s="114"/>
      <c r="BVH56" s="114"/>
      <c r="BVI56" s="114"/>
      <c r="BVJ56" s="114"/>
      <c r="BVK56" s="114"/>
      <c r="BVL56" s="114"/>
      <c r="BVM56" s="114"/>
      <c r="BVN56" s="114"/>
      <c r="BVO56" s="114"/>
      <c r="BVP56" s="114"/>
      <c r="BVQ56" s="114"/>
      <c r="BVR56" s="114"/>
      <c r="BVS56" s="114"/>
      <c r="BVT56" s="114"/>
      <c r="BVU56" s="114"/>
      <c r="BVV56" s="114"/>
      <c r="BVW56" s="114"/>
      <c r="BVX56" s="114"/>
      <c r="BVY56" s="114"/>
      <c r="BVZ56" s="114"/>
      <c r="BWA56" s="114"/>
      <c r="BWB56" s="114"/>
      <c r="BWC56" s="114"/>
      <c r="BWD56" s="114"/>
      <c r="BWE56" s="114"/>
      <c r="BWF56" s="114"/>
      <c r="BWG56" s="114"/>
      <c r="BWH56" s="114"/>
      <c r="BWI56" s="114"/>
      <c r="BWJ56" s="114"/>
      <c r="BWK56" s="114"/>
      <c r="BWL56" s="114"/>
      <c r="BWM56" s="114"/>
      <c r="BWN56" s="114"/>
      <c r="BWO56" s="114"/>
      <c r="BWP56" s="114"/>
      <c r="BWQ56" s="114"/>
      <c r="BWR56" s="114"/>
      <c r="BWS56" s="114"/>
      <c r="BWT56" s="114"/>
      <c r="BWU56" s="114"/>
      <c r="BWV56" s="114"/>
      <c r="BWW56" s="114"/>
      <c r="BWX56" s="114"/>
      <c r="BWY56" s="114"/>
      <c r="BWZ56" s="114"/>
      <c r="BXA56" s="114"/>
      <c r="BXB56" s="114"/>
      <c r="BXC56" s="114"/>
      <c r="BXD56" s="114"/>
      <c r="BXE56" s="114"/>
      <c r="BXF56" s="114"/>
      <c r="BXG56" s="114"/>
      <c r="BXH56" s="114"/>
      <c r="BXI56" s="114"/>
      <c r="BXJ56" s="114"/>
      <c r="BXK56" s="114"/>
      <c r="BXL56" s="114"/>
      <c r="BXM56" s="114"/>
      <c r="BXN56" s="114"/>
      <c r="BXO56" s="114"/>
      <c r="BXP56" s="114"/>
      <c r="BXQ56" s="114"/>
      <c r="BXR56" s="114"/>
      <c r="BXS56" s="114"/>
      <c r="BXT56" s="114"/>
      <c r="BXU56" s="114"/>
      <c r="BXV56" s="114"/>
      <c r="BXW56" s="114"/>
      <c r="BXX56" s="114"/>
      <c r="BXY56" s="114"/>
      <c r="BXZ56" s="114"/>
      <c r="BYA56" s="114"/>
      <c r="BYB56" s="114"/>
      <c r="BYC56" s="114"/>
      <c r="BYD56" s="114"/>
      <c r="BYE56" s="114"/>
      <c r="BYF56" s="114"/>
      <c r="BYG56" s="114"/>
      <c r="BYH56" s="114"/>
      <c r="BYI56" s="114"/>
      <c r="BYJ56" s="114"/>
      <c r="BYK56" s="114"/>
      <c r="BYL56" s="114"/>
      <c r="BYM56" s="114"/>
      <c r="BYN56" s="114"/>
      <c r="BYO56" s="114"/>
      <c r="BYP56" s="114"/>
      <c r="BYQ56" s="114"/>
      <c r="BYR56" s="114"/>
      <c r="BYS56" s="114"/>
      <c r="BYT56" s="114"/>
      <c r="BYU56" s="114"/>
      <c r="BYV56" s="114"/>
      <c r="BYW56" s="114"/>
      <c r="BYX56" s="114"/>
      <c r="BYY56" s="114"/>
      <c r="BYZ56" s="114"/>
      <c r="BZA56" s="114"/>
      <c r="BZB56" s="114"/>
      <c r="BZC56" s="114"/>
      <c r="BZD56" s="114"/>
      <c r="BZE56" s="114"/>
      <c r="BZF56" s="114"/>
      <c r="BZG56" s="114"/>
      <c r="BZH56" s="114"/>
      <c r="BZI56" s="114"/>
      <c r="BZJ56" s="114"/>
      <c r="BZK56" s="114"/>
      <c r="BZL56" s="114"/>
      <c r="BZM56" s="114"/>
      <c r="BZN56" s="114"/>
      <c r="BZO56" s="114"/>
      <c r="BZP56" s="114"/>
      <c r="BZQ56" s="114"/>
      <c r="BZR56" s="114"/>
      <c r="BZS56" s="114"/>
      <c r="BZT56" s="114"/>
      <c r="BZU56" s="114"/>
      <c r="BZV56" s="114"/>
      <c r="BZW56" s="114"/>
      <c r="BZX56" s="114"/>
      <c r="BZY56" s="114"/>
      <c r="BZZ56" s="114"/>
      <c r="CAA56" s="114"/>
      <c r="CAB56" s="114"/>
      <c r="CAC56" s="114"/>
      <c r="CAD56" s="114"/>
      <c r="CAE56" s="114"/>
      <c r="CAF56" s="114"/>
      <c r="CAG56" s="114"/>
      <c r="CAH56" s="114"/>
      <c r="CAI56" s="114"/>
      <c r="CAJ56" s="114"/>
      <c r="CAK56" s="114"/>
      <c r="CAL56" s="114"/>
      <c r="CAM56" s="114"/>
      <c r="CAN56" s="114"/>
      <c r="CAO56" s="114"/>
      <c r="CAP56" s="114"/>
      <c r="CAQ56" s="114"/>
      <c r="CAR56" s="114"/>
      <c r="CAS56" s="114"/>
      <c r="CAT56" s="114"/>
      <c r="CAU56" s="114"/>
      <c r="CAV56" s="114"/>
      <c r="CAW56" s="114"/>
      <c r="CAX56" s="114"/>
      <c r="CAY56" s="114"/>
      <c r="CAZ56" s="114"/>
      <c r="CBA56" s="114"/>
      <c r="CBB56" s="114"/>
      <c r="CBC56" s="114"/>
      <c r="CBD56" s="114"/>
      <c r="CBE56" s="114"/>
      <c r="CBF56" s="114"/>
      <c r="CBG56" s="114"/>
      <c r="CBH56" s="114"/>
      <c r="CBI56" s="114"/>
      <c r="CBJ56" s="114"/>
      <c r="CBK56" s="114"/>
      <c r="CBL56" s="114"/>
      <c r="CBM56" s="114"/>
      <c r="CBN56" s="114"/>
      <c r="CBO56" s="114"/>
      <c r="CBP56" s="114"/>
      <c r="CBQ56" s="114"/>
      <c r="CBR56" s="114"/>
      <c r="CBS56" s="114"/>
      <c r="CBT56" s="114"/>
      <c r="CBU56" s="114"/>
      <c r="CBV56" s="114"/>
      <c r="CBW56" s="114"/>
      <c r="CBX56" s="114"/>
      <c r="CBY56" s="114"/>
      <c r="CBZ56" s="114"/>
      <c r="CCA56" s="114"/>
      <c r="CCB56" s="114"/>
      <c r="CCC56" s="114"/>
      <c r="CCD56" s="114"/>
      <c r="CCE56" s="114"/>
      <c r="CCF56" s="114"/>
      <c r="CCG56" s="114"/>
      <c r="CCH56" s="114"/>
      <c r="CCI56" s="114"/>
      <c r="CCJ56" s="114"/>
      <c r="CCK56" s="114"/>
      <c r="CCL56" s="114"/>
      <c r="CCM56" s="114"/>
      <c r="CCN56" s="114"/>
      <c r="CCO56" s="114"/>
      <c r="CCP56" s="114"/>
      <c r="CCQ56" s="114"/>
      <c r="CCR56" s="114"/>
      <c r="CCS56" s="114"/>
      <c r="CCT56" s="114"/>
      <c r="CCU56" s="114"/>
      <c r="CCV56" s="114"/>
      <c r="CCW56" s="114"/>
      <c r="CCX56" s="114"/>
      <c r="CCY56" s="114"/>
      <c r="CCZ56" s="114"/>
      <c r="CDA56" s="114"/>
      <c r="CDB56" s="114"/>
      <c r="CDC56" s="114"/>
      <c r="CDD56" s="114"/>
      <c r="CDE56" s="114"/>
      <c r="CDF56" s="114"/>
      <c r="CDG56" s="114"/>
      <c r="CDH56" s="114"/>
      <c r="CDI56" s="114"/>
      <c r="CDJ56" s="114"/>
      <c r="CDK56" s="114"/>
      <c r="CDL56" s="114"/>
      <c r="CDM56" s="114"/>
      <c r="CDN56" s="114"/>
      <c r="CDO56" s="114"/>
      <c r="CDP56" s="114"/>
      <c r="CDQ56" s="114"/>
      <c r="CDR56" s="114"/>
      <c r="CDS56" s="114"/>
      <c r="CDT56" s="114"/>
      <c r="CDU56" s="114"/>
      <c r="CDV56" s="114"/>
      <c r="CDW56" s="114"/>
      <c r="CDX56" s="114"/>
      <c r="CDY56" s="114"/>
      <c r="CDZ56" s="114"/>
      <c r="CEA56" s="114"/>
      <c r="CEB56" s="114"/>
      <c r="CEC56" s="114"/>
      <c r="CED56" s="114"/>
      <c r="CEE56" s="114"/>
      <c r="CEF56" s="114"/>
      <c r="CEG56" s="114"/>
      <c r="CEH56" s="114"/>
      <c r="CEI56" s="114"/>
      <c r="CEJ56" s="114"/>
      <c r="CEK56" s="114"/>
      <c r="CEL56" s="114"/>
      <c r="CEM56" s="114"/>
      <c r="CEN56" s="114"/>
      <c r="CEO56" s="114"/>
      <c r="CEP56" s="114"/>
      <c r="CEQ56" s="114"/>
      <c r="CER56" s="114"/>
      <c r="CES56" s="114"/>
      <c r="CET56" s="114"/>
      <c r="CEU56" s="114"/>
      <c r="CEV56" s="114"/>
      <c r="CEW56" s="114"/>
      <c r="CEX56" s="114"/>
      <c r="CEY56" s="114"/>
      <c r="CEZ56" s="114"/>
      <c r="CFA56" s="114"/>
      <c r="CFB56" s="114"/>
      <c r="CFC56" s="114"/>
      <c r="CFD56" s="114"/>
      <c r="CFE56" s="114"/>
      <c r="CFF56" s="114"/>
      <c r="CFG56" s="114"/>
      <c r="CFH56" s="114"/>
      <c r="CFI56" s="114"/>
      <c r="CFJ56" s="114"/>
      <c r="CFK56" s="114"/>
      <c r="CFL56" s="114"/>
      <c r="CFM56" s="114"/>
      <c r="CFN56" s="114"/>
      <c r="CFO56" s="114"/>
      <c r="CFP56" s="114"/>
      <c r="CFQ56" s="114"/>
      <c r="CFR56" s="114"/>
      <c r="CFS56" s="114"/>
      <c r="CFT56" s="114"/>
      <c r="CFU56" s="114"/>
      <c r="CFV56" s="114"/>
      <c r="CFW56" s="114"/>
      <c r="CFX56" s="114"/>
      <c r="CFY56" s="114"/>
      <c r="CFZ56" s="114"/>
      <c r="CGA56" s="114"/>
      <c r="CGB56" s="114"/>
      <c r="CGC56" s="114"/>
      <c r="CGD56" s="114"/>
      <c r="CGE56" s="114"/>
      <c r="CGF56" s="114"/>
      <c r="CGG56" s="114"/>
      <c r="CGH56" s="114"/>
      <c r="CGI56" s="114"/>
      <c r="CGJ56" s="114"/>
      <c r="CGK56" s="114"/>
      <c r="CGL56" s="114"/>
      <c r="CGM56" s="114"/>
      <c r="CGN56" s="114"/>
      <c r="CGO56" s="114"/>
      <c r="CGP56" s="114"/>
      <c r="CGQ56" s="114"/>
      <c r="CGR56" s="114"/>
      <c r="CGS56" s="114"/>
      <c r="CGT56" s="114"/>
      <c r="CGU56" s="114"/>
      <c r="CGV56" s="114"/>
      <c r="CGW56" s="114"/>
      <c r="CGX56" s="114"/>
      <c r="CGY56" s="114"/>
      <c r="CGZ56" s="114"/>
      <c r="CHA56" s="114"/>
      <c r="CHB56" s="114"/>
      <c r="CHC56" s="114"/>
      <c r="CHD56" s="114"/>
      <c r="CHE56" s="114"/>
      <c r="CHF56" s="114"/>
      <c r="CHG56" s="114"/>
      <c r="CHH56" s="114"/>
      <c r="CHI56" s="114"/>
      <c r="CHJ56" s="114"/>
      <c r="CHK56" s="114"/>
      <c r="CHL56" s="114"/>
      <c r="CHM56" s="114"/>
      <c r="CHN56" s="114"/>
      <c r="CHO56" s="114"/>
      <c r="CHP56" s="114"/>
      <c r="CHQ56" s="114"/>
      <c r="CHR56" s="114"/>
      <c r="CHS56" s="114"/>
      <c r="CHT56" s="114"/>
      <c r="CHU56" s="114"/>
      <c r="CHV56" s="114"/>
      <c r="CHW56" s="114"/>
      <c r="CHX56" s="114"/>
      <c r="CHY56" s="114"/>
      <c r="CHZ56" s="114"/>
      <c r="CIA56" s="114"/>
      <c r="CIB56" s="114"/>
      <c r="CIC56" s="114"/>
      <c r="CID56" s="114"/>
      <c r="CIE56" s="114"/>
      <c r="CIF56" s="114"/>
      <c r="CIG56" s="114"/>
      <c r="CIH56" s="114"/>
      <c r="CII56" s="114"/>
      <c r="CIJ56" s="114"/>
      <c r="CIK56" s="114"/>
      <c r="CIL56" s="114"/>
      <c r="CIM56" s="114"/>
      <c r="CIN56" s="114"/>
      <c r="CIO56" s="114"/>
      <c r="CIP56" s="114"/>
      <c r="CIQ56" s="114"/>
      <c r="CIR56" s="114"/>
      <c r="CIS56" s="114"/>
      <c r="CIT56" s="114"/>
      <c r="CIU56" s="114"/>
      <c r="CIV56" s="114"/>
      <c r="CIW56" s="114"/>
      <c r="CIX56" s="114"/>
      <c r="CIY56" s="114"/>
      <c r="CIZ56" s="114"/>
      <c r="CJA56" s="114"/>
      <c r="CJB56" s="114"/>
      <c r="CJC56" s="114"/>
      <c r="CJD56" s="114"/>
      <c r="CJE56" s="114"/>
      <c r="CJF56" s="114"/>
      <c r="CJG56" s="114"/>
      <c r="CJH56" s="114"/>
      <c r="CJI56" s="114"/>
      <c r="CJJ56" s="114"/>
      <c r="CJK56" s="114"/>
      <c r="CJL56" s="114"/>
      <c r="CJM56" s="114"/>
      <c r="CJN56" s="114"/>
      <c r="CJO56" s="114"/>
      <c r="CJP56" s="114"/>
      <c r="CJQ56" s="114"/>
      <c r="CJR56" s="114"/>
      <c r="CJS56" s="114"/>
      <c r="CJT56" s="114"/>
      <c r="CJU56" s="114"/>
      <c r="CJV56" s="114"/>
      <c r="CJW56" s="114"/>
      <c r="CJX56" s="114"/>
      <c r="CJY56" s="114"/>
      <c r="CJZ56" s="114"/>
      <c r="CKA56" s="114"/>
      <c r="CKB56" s="114"/>
      <c r="CKC56" s="114"/>
      <c r="CKD56" s="114"/>
      <c r="CKE56" s="114"/>
      <c r="CKF56" s="114"/>
      <c r="CKG56" s="114"/>
      <c r="CKH56" s="114"/>
      <c r="CKI56" s="114"/>
      <c r="CKJ56" s="114"/>
      <c r="CKK56" s="114"/>
      <c r="CKL56" s="114"/>
      <c r="CKM56" s="114"/>
      <c r="CKN56" s="114"/>
      <c r="CKO56" s="114"/>
      <c r="CKP56" s="114"/>
      <c r="CKQ56" s="114"/>
      <c r="CKR56" s="114"/>
      <c r="CKS56" s="114"/>
      <c r="CKT56" s="114"/>
      <c r="CKU56" s="114"/>
      <c r="CKV56" s="114"/>
      <c r="CKW56" s="114"/>
      <c r="CKX56" s="114"/>
      <c r="CKY56" s="114"/>
      <c r="CKZ56" s="114"/>
      <c r="CLA56" s="114"/>
      <c r="CLB56" s="114"/>
      <c r="CLC56" s="114"/>
      <c r="CLD56" s="114"/>
      <c r="CLE56" s="114"/>
      <c r="CLF56" s="114"/>
      <c r="CLG56" s="114"/>
      <c r="CLH56" s="114"/>
      <c r="CLI56" s="114"/>
      <c r="CLJ56" s="114"/>
      <c r="CLK56" s="114"/>
      <c r="CLL56" s="114"/>
      <c r="CLM56" s="114"/>
      <c r="CLN56" s="114"/>
      <c r="CLO56" s="114"/>
      <c r="CLP56" s="114"/>
      <c r="CLQ56" s="114"/>
      <c r="CLR56" s="114"/>
      <c r="CLS56" s="114"/>
      <c r="CLT56" s="114"/>
      <c r="CLU56" s="114"/>
      <c r="CLV56" s="114"/>
      <c r="CLW56" s="114"/>
      <c r="CLX56" s="114"/>
      <c r="CLY56" s="114"/>
      <c r="CLZ56" s="114"/>
      <c r="CMA56" s="114"/>
      <c r="CMB56" s="114"/>
      <c r="CMC56" s="114"/>
      <c r="CMD56" s="114"/>
      <c r="CME56" s="114"/>
      <c r="CMF56" s="114"/>
      <c r="CMG56" s="114"/>
      <c r="CMH56" s="114"/>
      <c r="CMI56" s="114"/>
      <c r="CMJ56" s="114"/>
      <c r="CMK56" s="114"/>
      <c r="CML56" s="114"/>
      <c r="CMM56" s="114"/>
      <c r="CMN56" s="114"/>
      <c r="CMO56" s="114"/>
      <c r="CMP56" s="114"/>
      <c r="CMQ56" s="114"/>
      <c r="CMR56" s="114"/>
      <c r="CMS56" s="114"/>
      <c r="CMT56" s="114"/>
      <c r="CMU56" s="114"/>
      <c r="CMV56" s="114"/>
      <c r="CMW56" s="114"/>
      <c r="CMX56" s="114"/>
      <c r="CMY56" s="114"/>
      <c r="CMZ56" s="114"/>
      <c r="CNA56" s="114"/>
      <c r="CNB56" s="114"/>
      <c r="CNC56" s="114"/>
      <c r="CND56" s="114"/>
      <c r="CNE56" s="114"/>
      <c r="CNF56" s="114"/>
      <c r="CNG56" s="114"/>
      <c r="CNH56" s="114"/>
      <c r="CNI56" s="114"/>
      <c r="CNJ56" s="114"/>
      <c r="CNK56" s="114"/>
      <c r="CNL56" s="114"/>
      <c r="CNM56" s="114"/>
      <c r="CNN56" s="114"/>
      <c r="CNO56" s="114"/>
      <c r="CNP56" s="114"/>
      <c r="CNQ56" s="114"/>
      <c r="CNR56" s="114"/>
      <c r="CNS56" s="114"/>
      <c r="CNT56" s="114"/>
      <c r="CNU56" s="114"/>
      <c r="CNV56" s="114"/>
      <c r="CNW56" s="114"/>
      <c r="CNX56" s="114"/>
      <c r="CNY56" s="114"/>
      <c r="CNZ56" s="114"/>
      <c r="COA56" s="114"/>
      <c r="COB56" s="114"/>
      <c r="COC56" s="114"/>
      <c r="COD56" s="114"/>
      <c r="COE56" s="114"/>
      <c r="COF56" s="114"/>
      <c r="COG56" s="114"/>
      <c r="COH56" s="114"/>
      <c r="COI56" s="114"/>
      <c r="COJ56" s="114"/>
      <c r="COK56" s="114"/>
      <c r="COL56" s="114"/>
      <c r="COM56" s="114"/>
      <c r="CON56" s="114"/>
      <c r="COO56" s="114"/>
      <c r="COP56" s="114"/>
      <c r="COQ56" s="114"/>
      <c r="COR56" s="114"/>
      <c r="COS56" s="114"/>
      <c r="COT56" s="114"/>
      <c r="COU56" s="114"/>
      <c r="COV56" s="114"/>
      <c r="COW56" s="114"/>
      <c r="COX56" s="114"/>
      <c r="COY56" s="114"/>
      <c r="COZ56" s="114"/>
      <c r="CPA56" s="114"/>
      <c r="CPB56" s="114"/>
      <c r="CPC56" s="114"/>
      <c r="CPD56" s="114"/>
      <c r="CPE56" s="114"/>
      <c r="CPF56" s="114"/>
      <c r="CPG56" s="114"/>
      <c r="CPH56" s="114"/>
      <c r="CPI56" s="114"/>
      <c r="CPJ56" s="114"/>
      <c r="CPK56" s="114"/>
      <c r="CPL56" s="114"/>
      <c r="CPM56" s="114"/>
      <c r="CPN56" s="114"/>
      <c r="CPO56" s="114"/>
      <c r="CPP56" s="114"/>
      <c r="CPQ56" s="114"/>
      <c r="CPR56" s="114"/>
      <c r="CPS56" s="114"/>
      <c r="CPT56" s="114"/>
      <c r="CPU56" s="114"/>
      <c r="CPV56" s="114"/>
      <c r="CPW56" s="114"/>
      <c r="CPX56" s="114"/>
      <c r="CPY56" s="114"/>
      <c r="CPZ56" s="114"/>
      <c r="CQA56" s="114"/>
      <c r="CQB56" s="114"/>
      <c r="CQC56" s="114"/>
      <c r="CQD56" s="114"/>
      <c r="CQE56" s="114"/>
      <c r="CQF56" s="114"/>
      <c r="CQG56" s="114"/>
      <c r="CQH56" s="114"/>
      <c r="CQI56" s="114"/>
      <c r="CQJ56" s="114"/>
      <c r="CQK56" s="114"/>
      <c r="CQL56" s="114"/>
      <c r="CQM56" s="114"/>
      <c r="CQN56" s="114"/>
      <c r="CQO56" s="114"/>
      <c r="CQP56" s="114"/>
      <c r="CQQ56" s="114"/>
      <c r="CQR56" s="114"/>
      <c r="CQS56" s="114"/>
      <c r="CQT56" s="114"/>
      <c r="CQU56" s="114"/>
      <c r="CQV56" s="114"/>
      <c r="CQW56" s="114"/>
      <c r="CQX56" s="114"/>
      <c r="CQY56" s="114"/>
      <c r="CQZ56" s="114"/>
      <c r="CRA56" s="114"/>
      <c r="CRB56" s="114"/>
      <c r="CRC56" s="114"/>
      <c r="CRD56" s="114"/>
      <c r="CRE56" s="114"/>
      <c r="CRF56" s="114"/>
      <c r="CRG56" s="114"/>
      <c r="CRH56" s="114"/>
      <c r="CRI56" s="114"/>
      <c r="CRJ56" s="114"/>
      <c r="CRK56" s="114"/>
      <c r="CRL56" s="114"/>
      <c r="CRM56" s="114"/>
      <c r="CRN56" s="114"/>
      <c r="CRO56" s="114"/>
      <c r="CRP56" s="114"/>
      <c r="CRQ56" s="114"/>
      <c r="CRR56" s="114"/>
      <c r="CRS56" s="114"/>
      <c r="CRT56" s="114"/>
      <c r="CRU56" s="114"/>
      <c r="CRV56" s="114"/>
      <c r="CRW56" s="114"/>
      <c r="CRX56" s="114"/>
      <c r="CRY56" s="114"/>
      <c r="CRZ56" s="114"/>
      <c r="CSA56" s="114"/>
      <c r="CSB56" s="114"/>
      <c r="CSC56" s="114"/>
      <c r="CSD56" s="114"/>
      <c r="CSE56" s="114"/>
      <c r="CSF56" s="114"/>
      <c r="CSG56" s="114"/>
      <c r="CSH56" s="114"/>
      <c r="CSI56" s="114"/>
      <c r="CSJ56" s="114"/>
      <c r="CSK56" s="114"/>
      <c r="CSL56" s="114"/>
      <c r="CSM56" s="114"/>
      <c r="CSN56" s="114"/>
      <c r="CSO56" s="114"/>
      <c r="CSP56" s="114"/>
      <c r="CSQ56" s="114"/>
      <c r="CSR56" s="114"/>
      <c r="CSS56" s="114"/>
      <c r="CST56" s="114"/>
      <c r="CSU56" s="114"/>
      <c r="CSV56" s="114"/>
      <c r="CSW56" s="114"/>
      <c r="CSX56" s="114"/>
      <c r="CSY56" s="114"/>
      <c r="CSZ56" s="114"/>
      <c r="CTA56" s="114"/>
      <c r="CTB56" s="114"/>
      <c r="CTC56" s="114"/>
      <c r="CTD56" s="114"/>
      <c r="CTE56" s="114"/>
      <c r="CTF56" s="114"/>
      <c r="CTG56" s="114"/>
      <c r="CTH56" s="114"/>
      <c r="CTI56" s="114"/>
      <c r="CTJ56" s="114"/>
      <c r="CTK56" s="114"/>
      <c r="CTL56" s="114"/>
      <c r="CTM56" s="114"/>
      <c r="CTN56" s="114"/>
      <c r="CTO56" s="114"/>
      <c r="CTP56" s="114"/>
      <c r="CTQ56" s="114"/>
      <c r="CTR56" s="114"/>
      <c r="CTS56" s="114"/>
      <c r="CTT56" s="114"/>
      <c r="CTU56" s="114"/>
      <c r="CTV56" s="114"/>
      <c r="CTW56" s="114"/>
      <c r="CTX56" s="114"/>
      <c r="CTY56" s="114"/>
      <c r="CTZ56" s="114"/>
      <c r="CUA56" s="114"/>
      <c r="CUB56" s="114"/>
      <c r="CUC56" s="114"/>
      <c r="CUD56" s="114"/>
      <c r="CUE56" s="114"/>
      <c r="CUF56" s="114"/>
      <c r="CUG56" s="114"/>
      <c r="CUH56" s="114"/>
      <c r="CUI56" s="114"/>
      <c r="CUJ56" s="114"/>
      <c r="CUK56" s="114"/>
      <c r="CUL56" s="114"/>
      <c r="CUM56" s="114"/>
      <c r="CUN56" s="114"/>
      <c r="CUO56" s="114"/>
      <c r="CUP56" s="114"/>
      <c r="CUQ56" s="114"/>
      <c r="CUR56" s="114"/>
      <c r="CUS56" s="114"/>
      <c r="CUT56" s="114"/>
      <c r="CUU56" s="114"/>
      <c r="CUV56" s="114"/>
      <c r="CUW56" s="114"/>
      <c r="CUX56" s="114"/>
      <c r="CUY56" s="114"/>
      <c r="CUZ56" s="114"/>
      <c r="CVA56" s="114"/>
      <c r="CVB56" s="114"/>
      <c r="CVC56" s="114"/>
      <c r="CVD56" s="114"/>
      <c r="CVE56" s="114"/>
      <c r="CVF56" s="114"/>
      <c r="CVG56" s="114"/>
      <c r="CVH56" s="114"/>
      <c r="CVI56" s="114"/>
      <c r="CVJ56" s="114"/>
      <c r="CVK56" s="114"/>
      <c r="CVL56" s="114"/>
      <c r="CVM56" s="114"/>
      <c r="CVN56" s="114"/>
      <c r="CVO56" s="114"/>
      <c r="CVP56" s="114"/>
      <c r="CVQ56" s="114"/>
      <c r="CVR56" s="114"/>
      <c r="CVS56" s="114"/>
      <c r="CVT56" s="114"/>
      <c r="CVU56" s="114"/>
      <c r="CVV56" s="114"/>
      <c r="CVW56" s="114"/>
      <c r="CVX56" s="114"/>
      <c r="CVY56" s="114"/>
      <c r="CVZ56" s="114"/>
      <c r="CWA56" s="114"/>
      <c r="CWB56" s="114"/>
      <c r="CWC56" s="114"/>
      <c r="CWD56" s="114"/>
      <c r="CWE56" s="114"/>
      <c r="CWF56" s="114"/>
      <c r="CWG56" s="114"/>
      <c r="CWH56" s="114"/>
      <c r="CWI56" s="114"/>
      <c r="CWJ56" s="114"/>
      <c r="CWK56" s="114"/>
      <c r="CWL56" s="114"/>
      <c r="CWM56" s="114"/>
      <c r="CWN56" s="114"/>
      <c r="CWO56" s="114"/>
      <c r="CWP56" s="114"/>
      <c r="CWQ56" s="114"/>
      <c r="CWR56" s="114"/>
      <c r="CWS56" s="114"/>
      <c r="CWT56" s="114"/>
      <c r="CWU56" s="114"/>
      <c r="CWV56" s="114"/>
      <c r="CWW56" s="114"/>
      <c r="CWX56" s="114"/>
      <c r="CWY56" s="114"/>
      <c r="CWZ56" s="114"/>
      <c r="CXA56" s="114"/>
      <c r="CXB56" s="114"/>
      <c r="CXC56" s="114"/>
      <c r="CXD56" s="114"/>
      <c r="CXE56" s="114"/>
      <c r="CXF56" s="114"/>
      <c r="CXG56" s="114"/>
      <c r="CXH56" s="114"/>
      <c r="CXI56" s="114"/>
      <c r="CXJ56" s="114"/>
      <c r="CXK56" s="114"/>
      <c r="CXL56" s="114"/>
      <c r="CXM56" s="114"/>
      <c r="CXN56" s="114"/>
      <c r="CXO56" s="114"/>
      <c r="CXP56" s="114"/>
      <c r="CXQ56" s="114"/>
      <c r="CXR56" s="114"/>
      <c r="CXS56" s="114"/>
      <c r="CXT56" s="114"/>
      <c r="CXU56" s="114"/>
      <c r="CXV56" s="114"/>
      <c r="CXW56" s="114"/>
      <c r="CXX56" s="114"/>
      <c r="CXY56" s="114"/>
      <c r="CXZ56" s="114"/>
      <c r="CYA56" s="114"/>
      <c r="CYB56" s="114"/>
      <c r="CYC56" s="114"/>
      <c r="CYD56" s="114"/>
      <c r="CYE56" s="114"/>
      <c r="CYF56" s="114"/>
      <c r="CYG56" s="114"/>
      <c r="CYH56" s="114"/>
      <c r="CYI56" s="114"/>
      <c r="CYJ56" s="114"/>
      <c r="CYK56" s="114"/>
      <c r="CYL56" s="114"/>
      <c r="CYM56" s="114"/>
      <c r="CYN56" s="114"/>
      <c r="CYO56" s="114"/>
      <c r="CYP56" s="114"/>
      <c r="CYQ56" s="114"/>
      <c r="CYR56" s="114"/>
      <c r="CYS56" s="114"/>
      <c r="CYT56" s="114"/>
      <c r="CYU56" s="114"/>
      <c r="CYV56" s="114"/>
      <c r="CYW56" s="114"/>
      <c r="CYX56" s="114"/>
      <c r="CYY56" s="114"/>
      <c r="CYZ56" s="114"/>
      <c r="CZA56" s="114"/>
      <c r="CZB56" s="114"/>
      <c r="CZC56" s="114"/>
      <c r="CZD56" s="114"/>
      <c r="CZE56" s="114"/>
      <c r="CZF56" s="114"/>
      <c r="CZG56" s="114"/>
      <c r="CZH56" s="114"/>
      <c r="CZI56" s="114"/>
      <c r="CZJ56" s="114"/>
      <c r="CZK56" s="114"/>
      <c r="CZL56" s="114"/>
      <c r="CZM56" s="114"/>
      <c r="CZN56" s="114"/>
      <c r="CZO56" s="114"/>
      <c r="CZP56" s="114"/>
      <c r="CZQ56" s="114"/>
      <c r="CZR56" s="114"/>
      <c r="CZS56" s="114"/>
      <c r="CZT56" s="114"/>
      <c r="CZU56" s="114"/>
      <c r="CZV56" s="114"/>
      <c r="CZW56" s="114"/>
      <c r="CZX56" s="114"/>
      <c r="CZY56" s="114"/>
      <c r="CZZ56" s="114"/>
      <c r="DAA56" s="114"/>
      <c r="DAB56" s="114"/>
      <c r="DAC56" s="114"/>
      <c r="DAD56" s="114"/>
      <c r="DAE56" s="114"/>
      <c r="DAF56" s="114"/>
      <c r="DAG56" s="114"/>
      <c r="DAH56" s="114"/>
      <c r="DAI56" s="114"/>
      <c r="DAJ56" s="114"/>
      <c r="DAK56" s="114"/>
      <c r="DAL56" s="114"/>
      <c r="DAM56" s="114"/>
      <c r="DAN56" s="114"/>
      <c r="DAO56" s="114"/>
      <c r="DAP56" s="114"/>
      <c r="DAQ56" s="114"/>
      <c r="DAR56" s="114"/>
      <c r="DAS56" s="114"/>
      <c r="DAT56" s="114"/>
      <c r="DAU56" s="114"/>
      <c r="DAV56" s="114"/>
      <c r="DAW56" s="114"/>
      <c r="DAX56" s="114"/>
      <c r="DAY56" s="114"/>
      <c r="DAZ56" s="114"/>
      <c r="DBA56" s="114"/>
      <c r="DBB56" s="114"/>
      <c r="DBC56" s="114"/>
      <c r="DBD56" s="114"/>
      <c r="DBE56" s="114"/>
      <c r="DBF56" s="114"/>
      <c r="DBG56" s="114"/>
      <c r="DBH56" s="114"/>
      <c r="DBI56" s="114"/>
      <c r="DBJ56" s="114"/>
      <c r="DBK56" s="114"/>
      <c r="DBL56" s="114"/>
      <c r="DBM56" s="114"/>
      <c r="DBN56" s="114"/>
      <c r="DBO56" s="114"/>
      <c r="DBP56" s="114"/>
      <c r="DBQ56" s="114"/>
      <c r="DBR56" s="114"/>
      <c r="DBS56" s="114"/>
      <c r="DBT56" s="114"/>
      <c r="DBU56" s="114"/>
      <c r="DBV56" s="114"/>
      <c r="DBW56" s="114"/>
      <c r="DBX56" s="114"/>
      <c r="DBY56" s="114"/>
      <c r="DBZ56" s="114"/>
      <c r="DCA56" s="114"/>
      <c r="DCB56" s="114"/>
      <c r="DCC56" s="114"/>
      <c r="DCD56" s="114"/>
      <c r="DCE56" s="114"/>
      <c r="DCF56" s="114"/>
      <c r="DCG56" s="114"/>
      <c r="DCH56" s="114"/>
      <c r="DCI56" s="114"/>
      <c r="DCJ56" s="114"/>
      <c r="DCK56" s="114"/>
      <c r="DCL56" s="114"/>
      <c r="DCM56" s="114"/>
      <c r="DCN56" s="114"/>
      <c r="DCO56" s="114"/>
      <c r="DCP56" s="114"/>
      <c r="DCQ56" s="114"/>
      <c r="DCR56" s="114"/>
      <c r="DCS56" s="114"/>
      <c r="DCT56" s="114"/>
      <c r="DCU56" s="114"/>
      <c r="DCV56" s="114"/>
      <c r="DCW56" s="114"/>
      <c r="DCX56" s="114"/>
      <c r="DCY56" s="114"/>
      <c r="DCZ56" s="114"/>
      <c r="DDA56" s="114"/>
      <c r="DDB56" s="114"/>
      <c r="DDC56" s="114"/>
      <c r="DDD56" s="114"/>
      <c r="DDE56" s="114"/>
      <c r="DDF56" s="114"/>
      <c r="DDG56" s="114"/>
      <c r="DDH56" s="114"/>
      <c r="DDI56" s="114"/>
      <c r="DDJ56" s="114"/>
      <c r="DDK56" s="114"/>
      <c r="DDL56" s="114"/>
      <c r="DDM56" s="114"/>
      <c r="DDN56" s="114"/>
      <c r="DDO56" s="114"/>
      <c r="DDP56" s="114"/>
      <c r="DDQ56" s="114"/>
      <c r="DDR56" s="114"/>
      <c r="DDS56" s="114"/>
      <c r="DDT56" s="114"/>
      <c r="DDU56" s="114"/>
      <c r="DDV56" s="114"/>
      <c r="DDW56" s="114"/>
      <c r="DDX56" s="114"/>
      <c r="DDY56" s="114"/>
      <c r="DDZ56" s="114"/>
      <c r="DEA56" s="114"/>
      <c r="DEB56" s="114"/>
      <c r="DEC56" s="114"/>
      <c r="DED56" s="114"/>
      <c r="DEE56" s="114"/>
      <c r="DEF56" s="114"/>
      <c r="DEG56" s="114"/>
      <c r="DEH56" s="114"/>
      <c r="DEI56" s="114"/>
      <c r="DEJ56" s="114"/>
      <c r="DEK56" s="114"/>
      <c r="DEL56" s="114"/>
      <c r="DEM56" s="114"/>
      <c r="DEN56" s="114"/>
      <c r="DEO56" s="114"/>
      <c r="DEP56" s="114"/>
      <c r="DEQ56" s="114"/>
      <c r="DER56" s="114"/>
      <c r="DES56" s="114"/>
      <c r="DET56" s="114"/>
      <c r="DEU56" s="114"/>
      <c r="DEV56" s="114"/>
      <c r="DEW56" s="114"/>
      <c r="DEX56" s="114"/>
      <c r="DEY56" s="114"/>
      <c r="DEZ56" s="114"/>
      <c r="DFA56" s="114"/>
      <c r="DFB56" s="114"/>
      <c r="DFC56" s="114"/>
      <c r="DFD56" s="114"/>
      <c r="DFE56" s="114"/>
      <c r="DFF56" s="114"/>
      <c r="DFG56" s="114"/>
      <c r="DFH56" s="114"/>
      <c r="DFI56" s="114"/>
      <c r="DFJ56" s="114"/>
      <c r="DFK56" s="114"/>
      <c r="DFL56" s="114"/>
      <c r="DFM56" s="114"/>
      <c r="DFN56" s="114"/>
      <c r="DFO56" s="114"/>
      <c r="DFP56" s="114"/>
      <c r="DFQ56" s="114"/>
      <c r="DFR56" s="114"/>
      <c r="DFS56" s="114"/>
      <c r="DFT56" s="114"/>
      <c r="DFU56" s="114"/>
      <c r="DFV56" s="114"/>
      <c r="DFW56" s="114"/>
      <c r="DFX56" s="114"/>
      <c r="DFY56" s="114"/>
      <c r="DFZ56" s="114"/>
      <c r="DGA56" s="114"/>
      <c r="DGB56" s="114"/>
      <c r="DGC56" s="114"/>
      <c r="DGD56" s="114"/>
      <c r="DGE56" s="114"/>
      <c r="DGF56" s="114"/>
      <c r="DGG56" s="114"/>
      <c r="DGH56" s="114"/>
      <c r="DGI56" s="114"/>
      <c r="DGJ56" s="114"/>
      <c r="DGK56" s="114"/>
      <c r="DGL56" s="114"/>
      <c r="DGM56" s="114"/>
      <c r="DGN56" s="114"/>
      <c r="DGO56" s="114"/>
      <c r="DGP56" s="114"/>
      <c r="DGQ56" s="114"/>
      <c r="DGR56" s="114"/>
      <c r="DGS56" s="114"/>
      <c r="DGT56" s="114"/>
      <c r="DGU56" s="114"/>
      <c r="DGV56" s="114"/>
      <c r="DGW56" s="114"/>
      <c r="DGX56" s="114"/>
      <c r="DGY56" s="114"/>
      <c r="DGZ56" s="114"/>
      <c r="DHA56" s="114"/>
      <c r="DHB56" s="114"/>
      <c r="DHC56" s="114"/>
      <c r="DHD56" s="114"/>
      <c r="DHE56" s="114"/>
      <c r="DHF56" s="114"/>
      <c r="DHG56" s="114"/>
      <c r="DHH56" s="114"/>
      <c r="DHI56" s="114"/>
      <c r="DHJ56" s="114"/>
      <c r="DHK56" s="114"/>
      <c r="DHL56" s="114"/>
      <c r="DHM56" s="114"/>
      <c r="DHN56" s="114"/>
      <c r="DHO56" s="114"/>
      <c r="DHP56" s="114"/>
      <c r="DHQ56" s="114"/>
      <c r="DHR56" s="114"/>
      <c r="DHS56" s="114"/>
      <c r="DHT56" s="114"/>
      <c r="DHU56" s="114"/>
      <c r="DHV56" s="114"/>
      <c r="DHW56" s="114"/>
      <c r="DHX56" s="114"/>
      <c r="DHY56" s="114"/>
      <c r="DHZ56" s="114"/>
      <c r="DIA56" s="114"/>
      <c r="DIB56" s="114"/>
      <c r="DIC56" s="114"/>
      <c r="DID56" s="114"/>
      <c r="DIE56" s="114"/>
      <c r="DIF56" s="114"/>
      <c r="DIG56" s="114"/>
      <c r="DIH56" s="114"/>
      <c r="DII56" s="114"/>
      <c r="DIJ56" s="114"/>
      <c r="DIK56" s="114"/>
      <c r="DIL56" s="114"/>
      <c r="DIM56" s="114"/>
      <c r="DIN56" s="114"/>
      <c r="DIO56" s="114"/>
      <c r="DIP56" s="114"/>
      <c r="DIQ56" s="114"/>
      <c r="DIR56" s="114"/>
      <c r="DIS56" s="114"/>
      <c r="DIT56" s="114"/>
      <c r="DIU56" s="114"/>
      <c r="DIV56" s="114"/>
      <c r="DIW56" s="114"/>
      <c r="DIX56" s="114"/>
      <c r="DIY56" s="114"/>
      <c r="DIZ56" s="114"/>
      <c r="DJA56" s="114"/>
      <c r="DJB56" s="114"/>
      <c r="DJC56" s="114"/>
      <c r="DJD56" s="114"/>
      <c r="DJE56" s="114"/>
      <c r="DJF56" s="114"/>
      <c r="DJG56" s="114"/>
      <c r="DJH56" s="114"/>
      <c r="DJI56" s="114"/>
      <c r="DJJ56" s="114"/>
      <c r="DJK56" s="114"/>
      <c r="DJL56" s="114"/>
      <c r="DJM56" s="114"/>
      <c r="DJN56" s="114"/>
      <c r="DJO56" s="114"/>
      <c r="DJP56" s="114"/>
      <c r="DJQ56" s="114"/>
      <c r="DJR56" s="114"/>
      <c r="DJS56" s="114"/>
      <c r="DJT56" s="114"/>
      <c r="DJU56" s="114"/>
      <c r="DJV56" s="114"/>
      <c r="DJW56" s="114"/>
      <c r="DJX56" s="114"/>
      <c r="DJY56" s="114"/>
      <c r="DJZ56" s="114"/>
      <c r="DKA56" s="114"/>
      <c r="DKB56" s="114"/>
      <c r="DKC56" s="114"/>
      <c r="DKD56" s="114"/>
      <c r="DKE56" s="114"/>
      <c r="DKF56" s="114"/>
      <c r="DKG56" s="114"/>
      <c r="DKH56" s="114"/>
      <c r="DKI56" s="114"/>
      <c r="DKJ56" s="114"/>
      <c r="DKK56" s="114"/>
      <c r="DKL56" s="114"/>
      <c r="DKM56" s="114"/>
      <c r="DKN56" s="114"/>
      <c r="DKO56" s="114"/>
      <c r="DKP56" s="114"/>
      <c r="DKQ56" s="114"/>
      <c r="DKR56" s="114"/>
      <c r="DKS56" s="114"/>
      <c r="DKT56" s="114"/>
      <c r="DKU56" s="114"/>
      <c r="DKV56" s="114"/>
      <c r="DKW56" s="114"/>
      <c r="DKX56" s="114"/>
      <c r="DKY56" s="114"/>
      <c r="DKZ56" s="114"/>
      <c r="DLA56" s="114"/>
      <c r="DLB56" s="114"/>
      <c r="DLC56" s="114"/>
      <c r="DLD56" s="114"/>
      <c r="DLE56" s="114"/>
      <c r="DLF56" s="114"/>
      <c r="DLG56" s="114"/>
      <c r="DLH56" s="114"/>
      <c r="DLI56" s="114"/>
      <c r="DLJ56" s="114"/>
      <c r="DLK56" s="114"/>
      <c r="DLL56" s="114"/>
      <c r="DLM56" s="114"/>
      <c r="DLN56" s="114"/>
      <c r="DLO56" s="114"/>
      <c r="DLP56" s="114"/>
      <c r="DLQ56" s="114"/>
      <c r="DLR56" s="114"/>
      <c r="DLS56" s="114"/>
      <c r="DLT56" s="114"/>
      <c r="DLU56" s="114"/>
      <c r="DLV56" s="114"/>
      <c r="DLW56" s="114"/>
      <c r="DLX56" s="114"/>
      <c r="DLY56" s="114"/>
      <c r="DLZ56" s="114"/>
      <c r="DMA56" s="114"/>
      <c r="DMB56" s="114"/>
      <c r="DMC56" s="114"/>
      <c r="DMD56" s="114"/>
      <c r="DME56" s="114"/>
      <c r="DMF56" s="114"/>
      <c r="DMG56" s="114"/>
      <c r="DMH56" s="114"/>
      <c r="DMI56" s="114"/>
      <c r="DMJ56" s="114"/>
      <c r="DMK56" s="114"/>
      <c r="DML56" s="114"/>
      <c r="DMM56" s="114"/>
      <c r="DMN56" s="114"/>
      <c r="DMO56" s="114"/>
      <c r="DMP56" s="114"/>
      <c r="DMQ56" s="114"/>
      <c r="DMR56" s="114"/>
      <c r="DMS56" s="114"/>
      <c r="DMT56" s="114"/>
      <c r="DMU56" s="114"/>
      <c r="DMV56" s="114"/>
      <c r="DMW56" s="114"/>
      <c r="DMX56" s="114"/>
      <c r="DMY56" s="114"/>
      <c r="DMZ56" s="114"/>
      <c r="DNA56" s="114"/>
      <c r="DNB56" s="114"/>
      <c r="DNC56" s="114"/>
      <c r="DND56" s="114"/>
      <c r="DNE56" s="114"/>
      <c r="DNF56" s="114"/>
      <c r="DNG56" s="114"/>
      <c r="DNH56" s="114"/>
      <c r="DNI56" s="114"/>
      <c r="DNJ56" s="114"/>
      <c r="DNK56" s="114"/>
      <c r="DNL56" s="114"/>
      <c r="DNM56" s="114"/>
      <c r="DNN56" s="114"/>
      <c r="DNO56" s="114"/>
      <c r="DNP56" s="114"/>
      <c r="DNQ56" s="114"/>
      <c r="DNR56" s="114"/>
      <c r="DNS56" s="114"/>
      <c r="DNT56" s="114"/>
      <c r="DNU56" s="114"/>
      <c r="DNV56" s="114"/>
      <c r="DNW56" s="114"/>
      <c r="DNX56" s="114"/>
      <c r="DNY56" s="114"/>
      <c r="DNZ56" s="114"/>
      <c r="DOA56" s="114"/>
      <c r="DOB56" s="114"/>
      <c r="DOC56" s="114"/>
      <c r="DOD56" s="114"/>
      <c r="DOE56" s="114"/>
      <c r="DOF56" s="114"/>
      <c r="DOG56" s="114"/>
      <c r="DOH56" s="114"/>
      <c r="DOI56" s="114"/>
      <c r="DOJ56" s="114"/>
      <c r="DOK56" s="114"/>
      <c r="DOL56" s="114"/>
      <c r="DOM56" s="114"/>
      <c r="DON56" s="114"/>
      <c r="DOO56" s="114"/>
      <c r="DOP56" s="114"/>
      <c r="DOQ56" s="114"/>
      <c r="DOR56" s="114"/>
      <c r="DOS56" s="114"/>
      <c r="DOT56" s="114"/>
      <c r="DOU56" s="114"/>
      <c r="DOV56" s="114"/>
      <c r="DOW56" s="114"/>
      <c r="DOX56" s="114"/>
      <c r="DOY56" s="114"/>
      <c r="DOZ56" s="114"/>
      <c r="DPA56" s="114"/>
      <c r="DPB56" s="114"/>
      <c r="DPC56" s="114"/>
      <c r="DPD56" s="114"/>
      <c r="DPE56" s="114"/>
      <c r="DPF56" s="114"/>
      <c r="DPG56" s="114"/>
      <c r="DPH56" s="114"/>
      <c r="DPI56" s="114"/>
      <c r="DPJ56" s="114"/>
      <c r="DPK56" s="114"/>
      <c r="DPL56" s="114"/>
      <c r="DPM56" s="114"/>
      <c r="DPN56" s="114"/>
      <c r="DPO56" s="114"/>
      <c r="DPP56" s="114"/>
      <c r="DPQ56" s="114"/>
      <c r="DPR56" s="114"/>
      <c r="DPS56" s="114"/>
      <c r="DPT56" s="114"/>
      <c r="DPU56" s="114"/>
      <c r="DPV56" s="114"/>
      <c r="DPW56" s="114"/>
      <c r="DPX56" s="114"/>
      <c r="DPY56" s="114"/>
      <c r="DPZ56" s="114"/>
      <c r="DQA56" s="114"/>
      <c r="DQB56" s="114"/>
      <c r="DQC56" s="114"/>
      <c r="DQD56" s="114"/>
      <c r="DQE56" s="114"/>
      <c r="DQF56" s="114"/>
      <c r="DQG56" s="114"/>
      <c r="DQH56" s="114"/>
      <c r="DQI56" s="114"/>
      <c r="DQJ56" s="114"/>
      <c r="DQK56" s="114"/>
      <c r="DQL56" s="114"/>
      <c r="DQM56" s="114"/>
      <c r="DQN56" s="114"/>
      <c r="DQO56" s="114"/>
      <c r="DQP56" s="114"/>
      <c r="DQQ56" s="114"/>
      <c r="DQR56" s="114"/>
      <c r="DQS56" s="114"/>
      <c r="DQT56" s="114"/>
      <c r="DQU56" s="114"/>
      <c r="DQV56" s="114"/>
      <c r="DQW56" s="114"/>
      <c r="DQX56" s="114"/>
      <c r="DQY56" s="114"/>
      <c r="DQZ56" s="114"/>
      <c r="DRA56" s="114"/>
      <c r="DRB56" s="114"/>
      <c r="DRC56" s="114"/>
      <c r="DRD56" s="114"/>
      <c r="DRE56" s="114"/>
      <c r="DRF56" s="114"/>
      <c r="DRG56" s="114"/>
      <c r="DRH56" s="114"/>
      <c r="DRI56" s="114"/>
      <c r="DRJ56" s="114"/>
      <c r="DRK56" s="114"/>
      <c r="DRL56" s="114"/>
      <c r="DRM56" s="114"/>
      <c r="DRN56" s="114"/>
      <c r="DRO56" s="114"/>
      <c r="DRP56" s="114"/>
      <c r="DRQ56" s="114"/>
      <c r="DRR56" s="114"/>
      <c r="DRS56" s="114"/>
      <c r="DRT56" s="114"/>
      <c r="DRU56" s="114"/>
      <c r="DRV56" s="114"/>
      <c r="DRW56" s="114"/>
      <c r="DRX56" s="114"/>
      <c r="DRY56" s="114"/>
      <c r="DRZ56" s="114"/>
      <c r="DSA56" s="114"/>
      <c r="DSB56" s="114"/>
      <c r="DSC56" s="114"/>
      <c r="DSD56" s="114"/>
      <c r="DSE56" s="114"/>
      <c r="DSF56" s="114"/>
      <c r="DSG56" s="114"/>
      <c r="DSH56" s="114"/>
      <c r="DSI56" s="114"/>
      <c r="DSJ56" s="114"/>
      <c r="DSK56" s="114"/>
      <c r="DSL56" s="114"/>
      <c r="DSM56" s="114"/>
      <c r="DSN56" s="114"/>
      <c r="DSO56" s="114"/>
      <c r="DSP56" s="114"/>
      <c r="DSQ56" s="114"/>
      <c r="DSR56" s="114"/>
      <c r="DSS56" s="114"/>
      <c r="DST56" s="114"/>
      <c r="DSU56" s="114"/>
      <c r="DSV56" s="114"/>
      <c r="DSW56" s="114"/>
      <c r="DSX56" s="114"/>
      <c r="DSY56" s="114"/>
      <c r="DSZ56" s="114"/>
      <c r="DTA56" s="114"/>
      <c r="DTB56" s="114"/>
      <c r="DTC56" s="114"/>
      <c r="DTD56" s="114"/>
      <c r="DTE56" s="114"/>
      <c r="DTF56" s="114"/>
      <c r="DTG56" s="114"/>
      <c r="DTH56" s="114"/>
      <c r="DTI56" s="114"/>
      <c r="DTJ56" s="114"/>
      <c r="DTK56" s="114"/>
      <c r="DTL56" s="114"/>
      <c r="DTM56" s="114"/>
      <c r="DTN56" s="114"/>
      <c r="DTO56" s="114"/>
      <c r="DTP56" s="114"/>
      <c r="DTQ56" s="114"/>
      <c r="DTR56" s="114"/>
      <c r="DTS56" s="114"/>
      <c r="DTT56" s="114"/>
      <c r="DTU56" s="114"/>
      <c r="DTV56" s="114"/>
      <c r="DTW56" s="114"/>
      <c r="DTX56" s="114"/>
      <c r="DTY56" s="114"/>
      <c r="DTZ56" s="114"/>
      <c r="DUA56" s="114"/>
      <c r="DUB56" s="114"/>
      <c r="DUC56" s="114"/>
      <c r="DUD56" s="114"/>
      <c r="DUE56" s="114"/>
      <c r="DUF56" s="114"/>
      <c r="DUG56" s="114"/>
      <c r="DUH56" s="114"/>
      <c r="DUI56" s="114"/>
      <c r="DUJ56" s="114"/>
      <c r="DUK56" s="114"/>
      <c r="DUL56" s="114"/>
      <c r="DUM56" s="114"/>
      <c r="DUN56" s="114"/>
      <c r="DUO56" s="114"/>
      <c r="DUP56" s="114"/>
      <c r="DUQ56" s="114"/>
      <c r="DUR56" s="114"/>
      <c r="DUS56" s="114"/>
      <c r="DUT56" s="114"/>
      <c r="DUU56" s="114"/>
      <c r="DUV56" s="114"/>
      <c r="DUW56" s="114"/>
      <c r="DUX56" s="114"/>
      <c r="DUY56" s="114"/>
      <c r="DUZ56" s="114"/>
      <c r="DVA56" s="114"/>
      <c r="DVB56" s="114"/>
      <c r="DVC56" s="114"/>
      <c r="DVD56" s="114"/>
      <c r="DVE56" s="114"/>
      <c r="DVF56" s="114"/>
      <c r="DVG56" s="114"/>
      <c r="DVH56" s="114"/>
      <c r="DVI56" s="114"/>
      <c r="DVJ56" s="114"/>
      <c r="DVK56" s="114"/>
      <c r="DVL56" s="114"/>
      <c r="DVM56" s="114"/>
      <c r="DVN56" s="114"/>
      <c r="DVO56" s="114"/>
      <c r="DVP56" s="114"/>
      <c r="DVQ56" s="114"/>
      <c r="DVR56" s="114"/>
      <c r="DVS56" s="114"/>
      <c r="DVT56" s="114"/>
      <c r="DVU56" s="114"/>
      <c r="DVV56" s="114"/>
      <c r="DVW56" s="114"/>
      <c r="DVX56" s="114"/>
      <c r="DVY56" s="114"/>
      <c r="DVZ56" s="114"/>
      <c r="DWA56" s="114"/>
      <c r="DWB56" s="114"/>
      <c r="DWC56" s="114"/>
      <c r="DWD56" s="114"/>
      <c r="DWE56" s="114"/>
      <c r="DWF56" s="114"/>
      <c r="DWG56" s="114"/>
      <c r="DWH56" s="114"/>
      <c r="DWI56" s="114"/>
      <c r="DWJ56" s="114"/>
      <c r="DWK56" s="114"/>
      <c r="DWL56" s="114"/>
      <c r="DWM56" s="114"/>
      <c r="DWN56" s="114"/>
      <c r="DWO56" s="114"/>
      <c r="DWP56" s="114"/>
      <c r="DWQ56" s="114"/>
      <c r="DWR56" s="114"/>
      <c r="DWS56" s="114"/>
      <c r="DWT56" s="114"/>
      <c r="DWU56" s="114"/>
      <c r="DWV56" s="114"/>
      <c r="DWW56" s="114"/>
      <c r="DWX56" s="114"/>
      <c r="DWY56" s="114"/>
      <c r="DWZ56" s="114"/>
      <c r="DXA56" s="114"/>
      <c r="DXB56" s="114"/>
      <c r="DXC56" s="114"/>
      <c r="DXD56" s="114"/>
      <c r="DXE56" s="114"/>
      <c r="DXF56" s="114"/>
      <c r="DXG56" s="114"/>
      <c r="DXH56" s="114"/>
      <c r="DXI56" s="114"/>
      <c r="DXJ56" s="114"/>
      <c r="DXK56" s="114"/>
      <c r="DXL56" s="114"/>
      <c r="DXM56" s="114"/>
      <c r="DXN56" s="114"/>
      <c r="DXO56" s="114"/>
      <c r="DXP56" s="114"/>
      <c r="DXQ56" s="114"/>
      <c r="DXR56" s="114"/>
      <c r="DXS56" s="114"/>
      <c r="DXT56" s="114"/>
      <c r="DXU56" s="114"/>
      <c r="DXV56" s="114"/>
      <c r="DXW56" s="114"/>
      <c r="DXX56" s="114"/>
      <c r="DXY56" s="114"/>
      <c r="DXZ56" s="114"/>
      <c r="DYA56" s="114"/>
      <c r="DYB56" s="114"/>
      <c r="DYC56" s="114"/>
      <c r="DYD56" s="114"/>
      <c r="DYE56" s="114"/>
      <c r="DYF56" s="114"/>
      <c r="DYG56" s="114"/>
      <c r="DYH56" s="114"/>
      <c r="DYI56" s="114"/>
      <c r="DYJ56" s="114"/>
      <c r="DYK56" s="114"/>
      <c r="DYL56" s="114"/>
      <c r="DYM56" s="114"/>
      <c r="DYN56" s="114"/>
      <c r="DYO56" s="114"/>
      <c r="DYP56" s="114"/>
      <c r="DYQ56" s="114"/>
      <c r="DYR56" s="114"/>
      <c r="DYS56" s="114"/>
      <c r="DYT56" s="114"/>
      <c r="DYU56" s="114"/>
      <c r="DYV56" s="114"/>
      <c r="DYW56" s="114"/>
      <c r="DYX56" s="114"/>
      <c r="DYY56" s="114"/>
      <c r="DYZ56" s="114"/>
      <c r="DZA56" s="114"/>
      <c r="DZB56" s="114"/>
      <c r="DZC56" s="114"/>
      <c r="DZD56" s="114"/>
      <c r="DZE56" s="114"/>
      <c r="DZF56" s="114"/>
      <c r="DZG56" s="114"/>
      <c r="DZH56" s="114"/>
      <c r="DZI56" s="114"/>
      <c r="DZJ56" s="114"/>
      <c r="DZK56" s="114"/>
      <c r="DZL56" s="114"/>
      <c r="DZM56" s="114"/>
      <c r="DZN56" s="114"/>
      <c r="DZO56" s="114"/>
      <c r="DZP56" s="114"/>
      <c r="DZQ56" s="114"/>
      <c r="DZR56" s="114"/>
      <c r="DZS56" s="114"/>
      <c r="DZT56" s="114"/>
      <c r="DZU56" s="114"/>
      <c r="DZV56" s="114"/>
      <c r="DZW56" s="114"/>
      <c r="DZX56" s="114"/>
      <c r="DZY56" s="114"/>
      <c r="DZZ56" s="114"/>
      <c r="EAA56" s="114"/>
      <c r="EAB56" s="114"/>
      <c r="EAC56" s="114"/>
      <c r="EAD56" s="114"/>
      <c r="EAE56" s="114"/>
      <c r="EAF56" s="114"/>
      <c r="EAG56" s="114"/>
      <c r="EAH56" s="114"/>
      <c r="EAI56" s="114"/>
      <c r="EAJ56" s="114"/>
      <c r="EAK56" s="114"/>
      <c r="EAL56" s="114"/>
      <c r="EAM56" s="114"/>
      <c r="EAN56" s="114"/>
      <c r="EAO56" s="114"/>
      <c r="EAP56" s="114"/>
      <c r="EAQ56" s="114"/>
      <c r="EAR56" s="114"/>
      <c r="EAS56" s="114"/>
      <c r="EAT56" s="114"/>
      <c r="EAU56" s="114"/>
      <c r="EAV56" s="114"/>
      <c r="EAW56" s="114"/>
      <c r="EAX56" s="114"/>
      <c r="EAY56" s="114"/>
      <c r="EAZ56" s="114"/>
      <c r="EBA56" s="114"/>
      <c r="EBB56" s="114"/>
      <c r="EBC56" s="114"/>
      <c r="EBD56" s="114"/>
      <c r="EBE56" s="114"/>
      <c r="EBF56" s="114"/>
      <c r="EBG56" s="114"/>
      <c r="EBH56" s="114"/>
      <c r="EBI56" s="114"/>
      <c r="EBJ56" s="114"/>
      <c r="EBK56" s="114"/>
      <c r="EBL56" s="114"/>
      <c r="EBM56" s="114"/>
      <c r="EBN56" s="114"/>
      <c r="EBO56" s="114"/>
      <c r="EBP56" s="114"/>
      <c r="EBQ56" s="114"/>
      <c r="EBR56" s="114"/>
      <c r="EBS56" s="114"/>
      <c r="EBT56" s="114"/>
      <c r="EBU56" s="114"/>
      <c r="EBV56" s="114"/>
      <c r="EBW56" s="114"/>
      <c r="EBX56" s="114"/>
      <c r="EBY56" s="114"/>
      <c r="EBZ56" s="114"/>
      <c r="ECA56" s="114"/>
      <c r="ECB56" s="114"/>
      <c r="ECC56" s="114"/>
      <c r="ECD56" s="114"/>
      <c r="ECE56" s="114"/>
      <c r="ECF56" s="114"/>
      <c r="ECG56" s="114"/>
      <c r="ECH56" s="114"/>
      <c r="ECI56" s="114"/>
      <c r="ECJ56" s="114"/>
      <c r="ECK56" s="114"/>
      <c r="ECL56" s="114"/>
      <c r="ECM56" s="114"/>
      <c r="ECN56" s="114"/>
      <c r="ECO56" s="114"/>
      <c r="ECP56" s="114"/>
      <c r="ECQ56" s="114"/>
      <c r="ECR56" s="114"/>
      <c r="ECS56" s="114"/>
      <c r="ECT56" s="114"/>
      <c r="ECU56" s="114"/>
      <c r="ECV56" s="114"/>
      <c r="ECW56" s="114"/>
      <c r="ECX56" s="114"/>
      <c r="ECY56" s="114"/>
      <c r="ECZ56" s="114"/>
      <c r="EDA56" s="114"/>
      <c r="EDB56" s="114"/>
      <c r="EDC56" s="114"/>
      <c r="EDD56" s="114"/>
      <c r="EDE56" s="114"/>
      <c r="EDF56" s="114"/>
      <c r="EDG56" s="114"/>
      <c r="EDH56" s="114"/>
      <c r="EDI56" s="114"/>
      <c r="EDJ56" s="114"/>
      <c r="EDK56" s="114"/>
      <c r="EDL56" s="114"/>
      <c r="EDM56" s="114"/>
      <c r="EDN56" s="114"/>
      <c r="EDO56" s="114"/>
      <c r="EDP56" s="114"/>
      <c r="EDQ56" s="114"/>
      <c r="EDR56" s="114"/>
      <c r="EDS56" s="114"/>
      <c r="EDT56" s="114"/>
      <c r="EDU56" s="114"/>
      <c r="EDV56" s="114"/>
      <c r="EDW56" s="114"/>
      <c r="EDX56" s="114"/>
      <c r="EDY56" s="114"/>
      <c r="EDZ56" s="114"/>
      <c r="EEA56" s="114"/>
      <c r="EEB56" s="114"/>
      <c r="EEC56" s="114"/>
      <c r="EED56" s="114"/>
      <c r="EEE56" s="114"/>
      <c r="EEF56" s="114"/>
      <c r="EEG56" s="114"/>
      <c r="EEH56" s="114"/>
      <c r="EEI56" s="114"/>
      <c r="EEJ56" s="114"/>
      <c r="EEK56" s="114"/>
      <c r="EEL56" s="114"/>
      <c r="EEM56" s="114"/>
      <c r="EEN56" s="114"/>
      <c r="EEO56" s="114"/>
      <c r="EEP56" s="114"/>
      <c r="EEQ56" s="114"/>
      <c r="EER56" s="114"/>
      <c r="EES56" s="114"/>
      <c r="EET56" s="114"/>
      <c r="EEU56" s="114"/>
      <c r="EEV56" s="114"/>
      <c r="EEW56" s="114"/>
      <c r="EEX56" s="114"/>
      <c r="EEY56" s="114"/>
      <c r="EEZ56" s="114"/>
      <c r="EFA56" s="114"/>
      <c r="EFB56" s="114"/>
      <c r="EFC56" s="114"/>
      <c r="EFD56" s="114"/>
      <c r="EFE56" s="114"/>
      <c r="EFF56" s="114"/>
      <c r="EFG56" s="114"/>
      <c r="EFH56" s="114"/>
      <c r="EFI56" s="114"/>
      <c r="EFJ56" s="114"/>
      <c r="EFK56" s="114"/>
      <c r="EFL56" s="114"/>
      <c r="EFM56" s="114"/>
      <c r="EFN56" s="114"/>
      <c r="EFO56" s="114"/>
      <c r="EFP56" s="114"/>
      <c r="EFQ56" s="114"/>
      <c r="EFR56" s="114"/>
      <c r="EFS56" s="114"/>
      <c r="EFT56" s="114"/>
      <c r="EFU56" s="114"/>
      <c r="EFV56" s="114"/>
      <c r="EFW56" s="114"/>
      <c r="EFX56" s="114"/>
      <c r="EFY56" s="114"/>
      <c r="EFZ56" s="114"/>
      <c r="EGA56" s="114"/>
      <c r="EGB56" s="114"/>
      <c r="EGC56" s="114"/>
      <c r="EGD56" s="114"/>
      <c r="EGE56" s="114"/>
      <c r="EGF56" s="114"/>
      <c r="EGG56" s="114"/>
      <c r="EGH56" s="114"/>
      <c r="EGI56" s="114"/>
      <c r="EGJ56" s="114"/>
      <c r="EGK56" s="114"/>
      <c r="EGL56" s="114"/>
      <c r="EGM56" s="114"/>
      <c r="EGN56" s="114"/>
      <c r="EGO56" s="114"/>
      <c r="EGP56" s="114"/>
      <c r="EGQ56" s="114"/>
      <c r="EGR56" s="114"/>
      <c r="EGS56" s="114"/>
      <c r="EGT56" s="114"/>
      <c r="EGU56" s="114"/>
      <c r="EGV56" s="114"/>
      <c r="EGW56" s="114"/>
      <c r="EGX56" s="114"/>
      <c r="EGY56" s="114"/>
      <c r="EGZ56" s="114"/>
      <c r="EHA56" s="114"/>
      <c r="EHB56" s="114"/>
      <c r="EHC56" s="114"/>
      <c r="EHD56" s="114"/>
      <c r="EHE56" s="114"/>
      <c r="EHF56" s="114"/>
      <c r="EHG56" s="114"/>
      <c r="EHH56" s="114"/>
      <c r="EHI56" s="114"/>
      <c r="EHJ56" s="114"/>
      <c r="EHK56" s="114"/>
      <c r="EHL56" s="114"/>
      <c r="EHM56" s="114"/>
      <c r="EHN56" s="114"/>
      <c r="EHO56" s="114"/>
      <c r="EHP56" s="114"/>
      <c r="EHQ56" s="114"/>
      <c r="EHR56" s="114"/>
      <c r="EHS56" s="114"/>
      <c r="EHT56" s="114"/>
      <c r="EHU56" s="114"/>
      <c r="EHV56" s="114"/>
      <c r="EHW56" s="114"/>
      <c r="EHX56" s="114"/>
      <c r="EHY56" s="114"/>
      <c r="EHZ56" s="114"/>
      <c r="EIA56" s="114"/>
      <c r="EIB56" s="114"/>
      <c r="EIC56" s="114"/>
      <c r="EID56" s="114"/>
      <c r="EIE56" s="114"/>
      <c r="EIF56" s="114"/>
      <c r="EIG56" s="114"/>
      <c r="EIH56" s="114"/>
      <c r="EII56" s="114"/>
      <c r="EIJ56" s="114"/>
      <c r="EIK56" s="114"/>
      <c r="EIL56" s="114"/>
      <c r="EIM56" s="114"/>
      <c r="EIN56" s="114"/>
      <c r="EIO56" s="114"/>
      <c r="EIP56" s="114"/>
      <c r="EIQ56" s="114"/>
      <c r="EIR56" s="114"/>
      <c r="EIS56" s="114"/>
      <c r="EIT56" s="114"/>
      <c r="EIU56" s="114"/>
      <c r="EIV56" s="114"/>
      <c r="EIW56" s="114"/>
      <c r="EIX56" s="114"/>
      <c r="EIY56" s="114"/>
      <c r="EIZ56" s="114"/>
      <c r="EJA56" s="114"/>
      <c r="EJB56" s="114"/>
      <c r="EJC56" s="114"/>
      <c r="EJD56" s="114"/>
      <c r="EJE56" s="114"/>
      <c r="EJF56" s="114"/>
      <c r="EJG56" s="114"/>
      <c r="EJH56" s="114"/>
      <c r="EJI56" s="114"/>
      <c r="EJJ56" s="114"/>
      <c r="EJK56" s="114"/>
      <c r="EJL56" s="114"/>
      <c r="EJM56" s="114"/>
      <c r="EJN56" s="114"/>
      <c r="EJO56" s="114"/>
      <c r="EJP56" s="114"/>
      <c r="EJQ56" s="114"/>
      <c r="EJR56" s="114"/>
      <c r="EJS56" s="114"/>
      <c r="EJT56" s="114"/>
      <c r="EJU56" s="114"/>
      <c r="EJV56" s="114"/>
      <c r="EJW56" s="114"/>
      <c r="EJX56" s="114"/>
      <c r="EJY56" s="114"/>
      <c r="EJZ56" s="114"/>
      <c r="EKA56" s="114"/>
      <c r="EKB56" s="114"/>
      <c r="EKC56" s="114"/>
      <c r="EKD56" s="114"/>
      <c r="EKE56" s="114"/>
      <c r="EKF56" s="114"/>
      <c r="EKG56" s="114"/>
      <c r="EKH56" s="114"/>
      <c r="EKI56" s="114"/>
      <c r="EKJ56" s="114"/>
      <c r="EKK56" s="114"/>
      <c r="EKL56" s="114"/>
      <c r="EKM56" s="114"/>
      <c r="EKN56" s="114"/>
      <c r="EKO56" s="114"/>
      <c r="EKP56" s="114"/>
      <c r="EKQ56" s="114"/>
      <c r="EKR56" s="114"/>
      <c r="EKS56" s="114"/>
      <c r="EKT56" s="114"/>
      <c r="EKU56" s="114"/>
      <c r="EKV56" s="114"/>
      <c r="EKW56" s="114"/>
      <c r="EKX56" s="114"/>
      <c r="EKY56" s="114"/>
      <c r="EKZ56" s="114"/>
      <c r="ELA56" s="114"/>
      <c r="ELB56" s="114"/>
      <c r="ELC56" s="114"/>
      <c r="ELD56" s="114"/>
      <c r="ELE56" s="114"/>
      <c r="ELF56" s="114"/>
      <c r="ELG56" s="114"/>
      <c r="ELH56" s="114"/>
      <c r="ELI56" s="114"/>
      <c r="ELJ56" s="114"/>
      <c r="ELK56" s="114"/>
      <c r="ELL56" s="114"/>
      <c r="ELM56" s="114"/>
      <c r="ELN56" s="114"/>
      <c r="ELO56" s="114"/>
      <c r="ELP56" s="114"/>
      <c r="ELQ56" s="114"/>
      <c r="ELR56" s="114"/>
      <c r="ELS56" s="114"/>
      <c r="ELT56" s="114"/>
      <c r="ELU56" s="114"/>
      <c r="ELV56" s="114"/>
      <c r="ELW56" s="114"/>
      <c r="ELX56" s="114"/>
      <c r="ELY56" s="114"/>
      <c r="ELZ56" s="114"/>
      <c r="EMA56" s="114"/>
      <c r="EMB56" s="114"/>
      <c r="EMC56" s="114"/>
      <c r="EMD56" s="114"/>
      <c r="EME56" s="114"/>
      <c r="EMF56" s="114"/>
      <c r="EMG56" s="114"/>
      <c r="EMH56" s="114"/>
      <c r="EMI56" s="114"/>
      <c r="EMJ56" s="114"/>
      <c r="EMK56" s="114"/>
      <c r="EML56" s="114"/>
      <c r="EMM56" s="114"/>
      <c r="EMN56" s="114"/>
      <c r="EMO56" s="114"/>
      <c r="EMP56" s="114"/>
      <c r="EMQ56" s="114"/>
      <c r="EMR56" s="114"/>
      <c r="EMS56" s="114"/>
      <c r="EMT56" s="114"/>
      <c r="EMU56" s="114"/>
      <c r="EMV56" s="114"/>
      <c r="EMW56" s="114"/>
      <c r="EMX56" s="114"/>
      <c r="EMY56" s="114"/>
      <c r="EMZ56" s="114"/>
      <c r="ENA56" s="114"/>
      <c r="ENB56" s="114"/>
      <c r="ENC56" s="114"/>
      <c r="END56" s="114"/>
      <c r="ENE56" s="114"/>
      <c r="ENF56" s="114"/>
      <c r="ENG56" s="114"/>
      <c r="ENH56" s="114"/>
      <c r="ENI56" s="114"/>
      <c r="ENJ56" s="114"/>
      <c r="ENK56" s="114"/>
      <c r="ENL56" s="114"/>
      <c r="ENM56" s="114"/>
      <c r="ENN56" s="114"/>
      <c r="ENO56" s="114"/>
      <c r="ENP56" s="114"/>
      <c r="ENQ56" s="114"/>
      <c r="ENR56" s="114"/>
      <c r="ENS56" s="114"/>
      <c r="ENT56" s="114"/>
      <c r="ENU56" s="114"/>
      <c r="ENV56" s="114"/>
      <c r="ENW56" s="114"/>
      <c r="ENX56" s="114"/>
      <c r="ENY56" s="114"/>
      <c r="ENZ56" s="114"/>
      <c r="EOA56" s="114"/>
      <c r="EOB56" s="114"/>
      <c r="EOC56" s="114"/>
      <c r="EOD56" s="114"/>
      <c r="EOE56" s="114"/>
      <c r="EOF56" s="114"/>
      <c r="EOG56" s="114"/>
      <c r="EOH56" s="114"/>
      <c r="EOI56" s="114"/>
      <c r="EOJ56" s="114"/>
      <c r="EOK56" s="114"/>
      <c r="EOL56" s="114"/>
      <c r="EOM56" s="114"/>
      <c r="EON56" s="114"/>
      <c r="EOO56" s="114"/>
      <c r="EOP56" s="114"/>
      <c r="EOQ56" s="114"/>
      <c r="EOR56" s="114"/>
      <c r="EOS56" s="114"/>
      <c r="EOT56" s="114"/>
      <c r="EOU56" s="114"/>
      <c r="EOV56" s="114"/>
      <c r="EOW56" s="114"/>
      <c r="EOX56" s="114"/>
      <c r="EOY56" s="114"/>
      <c r="EOZ56" s="114"/>
      <c r="EPA56" s="114"/>
      <c r="EPB56" s="114"/>
      <c r="EPC56" s="114"/>
      <c r="EPD56" s="114"/>
      <c r="EPE56" s="114"/>
      <c r="EPF56" s="114"/>
      <c r="EPG56" s="114"/>
      <c r="EPH56" s="114"/>
      <c r="EPI56" s="114"/>
      <c r="EPJ56" s="114"/>
      <c r="EPK56" s="114"/>
      <c r="EPL56" s="114"/>
      <c r="EPM56" s="114"/>
      <c r="EPN56" s="114"/>
      <c r="EPO56" s="114"/>
      <c r="EPP56" s="114"/>
      <c r="EPQ56" s="114"/>
      <c r="EPR56" s="114"/>
      <c r="EPS56" s="114"/>
      <c r="EPT56" s="114"/>
      <c r="EPU56" s="114"/>
      <c r="EPV56" s="114"/>
      <c r="EPW56" s="114"/>
      <c r="EPX56" s="114"/>
      <c r="EPY56" s="114"/>
      <c r="EPZ56" s="114"/>
      <c r="EQA56" s="114"/>
      <c r="EQB56" s="114"/>
      <c r="EQC56" s="114"/>
      <c r="EQD56" s="114"/>
      <c r="EQE56" s="114"/>
      <c r="EQF56" s="114"/>
      <c r="EQG56" s="114"/>
      <c r="EQH56" s="114"/>
      <c r="EQI56" s="114"/>
      <c r="EQJ56" s="114"/>
      <c r="EQK56" s="114"/>
      <c r="EQL56" s="114"/>
      <c r="EQM56" s="114"/>
      <c r="EQN56" s="114"/>
      <c r="EQO56" s="114"/>
      <c r="EQP56" s="114"/>
      <c r="EQQ56" s="114"/>
      <c r="EQR56" s="114"/>
      <c r="EQS56" s="114"/>
      <c r="EQT56" s="114"/>
      <c r="EQU56" s="114"/>
      <c r="EQV56" s="114"/>
      <c r="EQW56" s="114"/>
      <c r="EQX56" s="114"/>
      <c r="EQY56" s="114"/>
      <c r="EQZ56" s="114"/>
      <c r="ERA56" s="114"/>
      <c r="ERB56" s="114"/>
      <c r="ERC56" s="114"/>
      <c r="ERD56" s="114"/>
      <c r="ERE56" s="114"/>
      <c r="ERF56" s="114"/>
      <c r="ERG56" s="114"/>
      <c r="ERH56" s="114"/>
      <c r="ERI56" s="114"/>
      <c r="ERJ56" s="114"/>
      <c r="ERK56" s="114"/>
      <c r="ERL56" s="114"/>
      <c r="ERM56" s="114"/>
      <c r="ERN56" s="114"/>
      <c r="ERO56" s="114"/>
      <c r="ERP56" s="114"/>
      <c r="ERQ56" s="114"/>
      <c r="ERR56" s="114"/>
      <c r="ERS56" s="114"/>
      <c r="ERT56" s="114"/>
      <c r="ERU56" s="114"/>
      <c r="ERV56" s="114"/>
      <c r="ERW56" s="114"/>
      <c r="ERX56" s="114"/>
      <c r="ERY56" s="114"/>
      <c r="ERZ56" s="114"/>
      <c r="ESA56" s="114"/>
      <c r="ESB56" s="114"/>
      <c r="ESC56" s="114"/>
      <c r="ESD56" s="114"/>
      <c r="ESE56" s="114"/>
      <c r="ESF56" s="114"/>
      <c r="ESG56" s="114"/>
      <c r="ESH56" s="114"/>
      <c r="ESI56" s="114"/>
      <c r="ESJ56" s="114"/>
      <c r="ESK56" s="114"/>
      <c r="ESL56" s="114"/>
      <c r="ESM56" s="114"/>
      <c r="ESN56" s="114"/>
      <c r="ESO56" s="114"/>
      <c r="ESP56" s="114"/>
      <c r="ESQ56" s="114"/>
      <c r="ESR56" s="114"/>
      <c r="ESS56" s="114"/>
      <c r="EST56" s="114"/>
      <c r="ESU56" s="114"/>
      <c r="ESV56" s="114"/>
      <c r="ESW56" s="114"/>
      <c r="ESX56" s="114"/>
      <c r="ESY56" s="114"/>
      <c r="ESZ56" s="114"/>
      <c r="ETA56" s="114"/>
      <c r="ETB56" s="114"/>
      <c r="ETC56" s="114"/>
      <c r="ETD56" s="114"/>
      <c r="ETE56" s="114"/>
      <c r="ETF56" s="114"/>
      <c r="ETG56" s="114"/>
      <c r="ETH56" s="114"/>
      <c r="ETI56" s="114"/>
      <c r="ETJ56" s="114"/>
      <c r="ETK56" s="114"/>
      <c r="ETL56" s="114"/>
      <c r="ETM56" s="114"/>
      <c r="ETN56" s="114"/>
      <c r="ETO56" s="114"/>
      <c r="ETP56" s="114"/>
      <c r="ETQ56" s="114"/>
      <c r="ETR56" s="114"/>
      <c r="ETS56" s="114"/>
      <c r="ETT56" s="114"/>
      <c r="ETU56" s="114"/>
      <c r="ETV56" s="114"/>
      <c r="ETW56" s="114"/>
      <c r="ETX56" s="114"/>
      <c r="ETY56" s="114"/>
      <c r="ETZ56" s="114"/>
      <c r="EUA56" s="114"/>
      <c r="EUB56" s="114"/>
      <c r="EUC56" s="114"/>
      <c r="EUD56" s="114"/>
      <c r="EUE56" s="114"/>
      <c r="EUF56" s="114"/>
      <c r="EUG56" s="114"/>
      <c r="EUH56" s="114"/>
      <c r="EUI56" s="114"/>
      <c r="EUJ56" s="114"/>
      <c r="EUK56" s="114"/>
      <c r="EUL56" s="114"/>
      <c r="EUM56" s="114"/>
      <c r="EUN56" s="114"/>
      <c r="EUO56" s="114"/>
      <c r="EUP56" s="114"/>
      <c r="EUQ56" s="114"/>
      <c r="EUR56" s="114"/>
      <c r="EUS56" s="114"/>
      <c r="EUT56" s="114"/>
      <c r="EUU56" s="114"/>
      <c r="EUV56" s="114"/>
      <c r="EUW56" s="114"/>
      <c r="EUX56" s="114"/>
      <c r="EUY56" s="114"/>
      <c r="EUZ56" s="114"/>
      <c r="EVA56" s="114"/>
      <c r="EVB56" s="114"/>
      <c r="EVC56" s="114"/>
      <c r="EVD56" s="114"/>
      <c r="EVE56" s="114"/>
      <c r="EVF56" s="114"/>
      <c r="EVG56" s="114"/>
      <c r="EVH56" s="114"/>
      <c r="EVI56" s="114"/>
      <c r="EVJ56" s="114"/>
      <c r="EVK56" s="114"/>
      <c r="EVL56" s="114"/>
      <c r="EVM56" s="114"/>
      <c r="EVN56" s="114"/>
      <c r="EVO56" s="114"/>
      <c r="EVP56" s="114"/>
      <c r="EVQ56" s="114"/>
      <c r="EVR56" s="114"/>
      <c r="EVS56" s="114"/>
      <c r="EVT56" s="114"/>
      <c r="EVU56" s="114"/>
      <c r="EVV56" s="114"/>
      <c r="EVW56" s="114"/>
      <c r="EVX56" s="114"/>
      <c r="EVY56" s="114"/>
      <c r="EVZ56" s="114"/>
      <c r="EWA56" s="114"/>
      <c r="EWB56" s="114"/>
      <c r="EWC56" s="114"/>
      <c r="EWD56" s="114"/>
      <c r="EWE56" s="114"/>
      <c r="EWF56" s="114"/>
      <c r="EWG56" s="114"/>
      <c r="EWH56" s="114"/>
      <c r="EWI56" s="114"/>
      <c r="EWJ56" s="114"/>
      <c r="EWK56" s="114"/>
      <c r="EWL56" s="114"/>
      <c r="EWM56" s="114"/>
      <c r="EWN56" s="114"/>
      <c r="EWO56" s="114"/>
      <c r="EWP56" s="114"/>
      <c r="EWQ56" s="114"/>
      <c r="EWR56" s="114"/>
      <c r="EWS56" s="114"/>
      <c r="EWT56" s="114"/>
      <c r="EWU56" s="114"/>
      <c r="EWV56" s="114"/>
      <c r="EWW56" s="114"/>
      <c r="EWX56" s="114"/>
      <c r="EWY56" s="114"/>
      <c r="EWZ56" s="114"/>
      <c r="EXA56" s="114"/>
      <c r="EXB56" s="114"/>
      <c r="EXC56" s="114"/>
      <c r="EXD56" s="114"/>
      <c r="EXE56" s="114"/>
      <c r="EXF56" s="114"/>
      <c r="EXG56" s="114"/>
      <c r="EXH56" s="114"/>
      <c r="EXI56" s="114"/>
      <c r="EXJ56" s="114"/>
      <c r="EXK56" s="114"/>
      <c r="EXL56" s="114"/>
      <c r="EXM56" s="114"/>
      <c r="EXN56" s="114"/>
      <c r="EXO56" s="114"/>
      <c r="EXP56" s="114"/>
      <c r="EXQ56" s="114"/>
      <c r="EXR56" s="114"/>
      <c r="EXS56" s="114"/>
      <c r="EXT56" s="114"/>
      <c r="EXU56" s="114"/>
      <c r="EXV56" s="114"/>
      <c r="EXW56" s="114"/>
      <c r="EXX56" s="114"/>
      <c r="EXY56" s="114"/>
      <c r="EXZ56" s="114"/>
      <c r="EYA56" s="114"/>
      <c r="EYB56" s="114"/>
      <c r="EYC56" s="114"/>
      <c r="EYD56" s="114"/>
      <c r="EYE56" s="114"/>
      <c r="EYF56" s="114"/>
      <c r="EYG56" s="114"/>
      <c r="EYH56" s="114"/>
      <c r="EYI56" s="114"/>
      <c r="EYJ56" s="114"/>
      <c r="EYK56" s="114"/>
      <c r="EYL56" s="114"/>
      <c r="EYM56" s="114"/>
      <c r="EYN56" s="114"/>
      <c r="EYO56" s="114"/>
      <c r="EYP56" s="114"/>
      <c r="EYQ56" s="114"/>
      <c r="EYR56" s="114"/>
      <c r="EYS56" s="114"/>
      <c r="EYT56" s="114"/>
      <c r="EYU56" s="114"/>
      <c r="EYV56" s="114"/>
      <c r="EYW56" s="114"/>
      <c r="EYX56" s="114"/>
      <c r="EYY56" s="114"/>
      <c r="EYZ56" s="114"/>
      <c r="EZA56" s="114"/>
      <c r="EZB56" s="114"/>
      <c r="EZC56" s="114"/>
      <c r="EZD56" s="114"/>
      <c r="EZE56" s="114"/>
      <c r="EZF56" s="114"/>
      <c r="EZG56" s="114"/>
      <c r="EZH56" s="114"/>
      <c r="EZI56" s="114"/>
      <c r="EZJ56" s="114"/>
      <c r="EZK56" s="114"/>
      <c r="EZL56" s="114"/>
      <c r="EZM56" s="114"/>
      <c r="EZN56" s="114"/>
      <c r="EZO56" s="114"/>
      <c r="EZP56" s="114"/>
      <c r="EZQ56" s="114"/>
      <c r="EZR56" s="114"/>
      <c r="EZS56" s="114"/>
      <c r="EZT56" s="114"/>
      <c r="EZU56" s="114"/>
      <c r="EZV56" s="114"/>
      <c r="EZW56" s="114"/>
      <c r="EZX56" s="114"/>
      <c r="EZY56" s="114"/>
      <c r="EZZ56" s="114"/>
      <c r="FAA56" s="114"/>
      <c r="FAB56" s="114"/>
      <c r="FAC56" s="114"/>
      <c r="FAD56" s="114"/>
      <c r="FAE56" s="114"/>
      <c r="FAF56" s="114"/>
      <c r="FAG56" s="114"/>
      <c r="FAH56" s="114"/>
      <c r="FAI56" s="114"/>
      <c r="FAJ56" s="114"/>
      <c r="FAK56" s="114"/>
      <c r="FAL56" s="114"/>
      <c r="FAM56" s="114"/>
      <c r="FAN56" s="114"/>
      <c r="FAO56" s="114"/>
      <c r="FAP56" s="114"/>
      <c r="FAQ56" s="114"/>
      <c r="FAR56" s="114"/>
      <c r="FAS56" s="114"/>
      <c r="FAT56" s="114"/>
      <c r="FAU56" s="114"/>
      <c r="FAV56" s="114"/>
      <c r="FAW56" s="114"/>
      <c r="FAX56" s="114"/>
      <c r="FAY56" s="114"/>
      <c r="FAZ56" s="114"/>
      <c r="FBA56" s="114"/>
      <c r="FBB56" s="114"/>
      <c r="FBC56" s="114"/>
      <c r="FBD56" s="114"/>
      <c r="FBE56" s="114"/>
      <c r="FBF56" s="114"/>
      <c r="FBG56" s="114"/>
      <c r="FBH56" s="114"/>
      <c r="FBI56" s="114"/>
      <c r="FBJ56" s="114"/>
      <c r="FBK56" s="114"/>
      <c r="FBL56" s="114"/>
      <c r="FBM56" s="114"/>
      <c r="FBN56" s="114"/>
      <c r="FBO56" s="114"/>
      <c r="FBP56" s="114"/>
      <c r="FBQ56" s="114"/>
      <c r="FBR56" s="114"/>
      <c r="FBS56" s="114"/>
      <c r="FBT56" s="114"/>
      <c r="FBU56" s="114"/>
      <c r="FBV56" s="114"/>
      <c r="FBW56" s="114"/>
      <c r="FBX56" s="114"/>
      <c r="FBY56" s="114"/>
      <c r="FBZ56" s="114"/>
      <c r="FCA56" s="114"/>
      <c r="FCB56" s="114"/>
      <c r="FCC56" s="114"/>
      <c r="FCD56" s="114"/>
      <c r="FCE56" s="114"/>
      <c r="FCF56" s="114"/>
      <c r="FCG56" s="114"/>
      <c r="FCH56" s="114"/>
      <c r="FCI56" s="114"/>
      <c r="FCJ56" s="114"/>
      <c r="FCK56" s="114"/>
      <c r="FCL56" s="114"/>
      <c r="FCM56" s="114"/>
      <c r="FCN56" s="114"/>
      <c r="FCO56" s="114"/>
      <c r="FCP56" s="114"/>
      <c r="FCQ56" s="114"/>
      <c r="FCR56" s="114"/>
      <c r="FCS56" s="114"/>
      <c r="FCT56" s="114"/>
      <c r="FCU56" s="114"/>
      <c r="FCV56" s="114"/>
      <c r="FCW56" s="114"/>
      <c r="FCX56" s="114"/>
      <c r="FCY56" s="114"/>
      <c r="FCZ56" s="114"/>
      <c r="FDA56" s="114"/>
      <c r="FDB56" s="114"/>
      <c r="FDC56" s="114"/>
      <c r="FDD56" s="114"/>
      <c r="FDE56" s="114"/>
      <c r="FDF56" s="114"/>
      <c r="FDG56" s="114"/>
      <c r="FDH56" s="114"/>
      <c r="FDI56" s="114"/>
      <c r="FDJ56" s="114"/>
      <c r="FDK56" s="114"/>
      <c r="FDL56" s="114"/>
      <c r="FDM56" s="114"/>
      <c r="FDN56" s="114"/>
      <c r="FDO56" s="114"/>
      <c r="FDP56" s="114"/>
      <c r="FDQ56" s="114"/>
      <c r="FDR56" s="114"/>
      <c r="FDS56" s="114"/>
      <c r="FDT56" s="114"/>
      <c r="FDU56" s="114"/>
      <c r="FDV56" s="114"/>
      <c r="FDW56" s="114"/>
      <c r="FDX56" s="114"/>
      <c r="FDY56" s="114"/>
      <c r="FDZ56" s="114"/>
      <c r="FEA56" s="114"/>
      <c r="FEB56" s="114"/>
      <c r="FEC56" s="114"/>
      <c r="FED56" s="114"/>
      <c r="FEE56" s="114"/>
      <c r="FEF56" s="114"/>
      <c r="FEG56" s="114"/>
      <c r="FEH56" s="114"/>
      <c r="FEI56" s="114"/>
      <c r="FEJ56" s="114"/>
      <c r="FEK56" s="114"/>
      <c r="FEL56" s="114"/>
      <c r="FEM56" s="114"/>
      <c r="FEN56" s="114"/>
      <c r="FEO56" s="114"/>
      <c r="FEP56" s="114"/>
      <c r="FEQ56" s="114"/>
      <c r="FER56" s="114"/>
      <c r="FES56" s="114"/>
      <c r="FET56" s="114"/>
      <c r="FEU56" s="114"/>
      <c r="FEV56" s="114"/>
      <c r="FEW56" s="114"/>
      <c r="FEX56" s="114"/>
      <c r="FEY56" s="114"/>
      <c r="FEZ56" s="114"/>
      <c r="FFA56" s="114"/>
      <c r="FFB56" s="114"/>
      <c r="FFC56" s="114"/>
      <c r="FFD56" s="114"/>
      <c r="FFE56" s="114"/>
      <c r="FFF56" s="114"/>
      <c r="FFG56" s="114"/>
      <c r="FFH56" s="114"/>
      <c r="FFI56" s="114"/>
      <c r="FFJ56" s="114"/>
      <c r="FFK56" s="114"/>
      <c r="FFL56" s="114"/>
      <c r="FFM56" s="114"/>
      <c r="FFN56" s="114"/>
      <c r="FFO56" s="114"/>
      <c r="FFP56" s="114"/>
      <c r="FFQ56" s="114"/>
      <c r="FFR56" s="114"/>
      <c r="FFS56" s="114"/>
      <c r="FFT56" s="114"/>
      <c r="FFU56" s="114"/>
      <c r="FFV56" s="114"/>
      <c r="FFW56" s="114"/>
      <c r="FFX56" s="114"/>
      <c r="FFY56" s="114"/>
      <c r="FFZ56" s="114"/>
      <c r="FGA56" s="114"/>
      <c r="FGB56" s="114"/>
      <c r="FGC56" s="114"/>
      <c r="FGD56" s="114"/>
      <c r="FGE56" s="114"/>
      <c r="FGF56" s="114"/>
      <c r="FGG56" s="114"/>
      <c r="FGH56" s="114"/>
      <c r="FGI56" s="114"/>
      <c r="FGJ56" s="114"/>
      <c r="FGK56" s="114"/>
      <c r="FGL56" s="114"/>
      <c r="FGM56" s="114"/>
      <c r="FGN56" s="114"/>
      <c r="FGO56" s="114"/>
      <c r="FGP56" s="114"/>
      <c r="FGQ56" s="114"/>
      <c r="FGR56" s="114"/>
      <c r="FGS56" s="114"/>
      <c r="FGT56" s="114"/>
      <c r="FGU56" s="114"/>
      <c r="FGV56" s="114"/>
      <c r="FGW56" s="114"/>
      <c r="FGX56" s="114"/>
      <c r="FGY56" s="114"/>
      <c r="FGZ56" s="114"/>
      <c r="FHA56" s="114"/>
      <c r="FHB56" s="114"/>
      <c r="FHC56" s="114"/>
      <c r="FHD56" s="114"/>
      <c r="FHE56" s="114"/>
      <c r="FHF56" s="114"/>
      <c r="FHG56" s="114"/>
      <c r="FHH56" s="114"/>
      <c r="FHI56" s="114"/>
      <c r="FHJ56" s="114"/>
      <c r="FHK56" s="114"/>
      <c r="FHL56" s="114"/>
      <c r="FHM56" s="114"/>
      <c r="FHN56" s="114"/>
      <c r="FHO56" s="114"/>
      <c r="FHP56" s="114"/>
      <c r="FHQ56" s="114"/>
      <c r="FHR56" s="114"/>
      <c r="FHS56" s="114"/>
      <c r="FHT56" s="114"/>
      <c r="FHU56" s="114"/>
      <c r="FHV56" s="114"/>
      <c r="FHW56" s="114"/>
      <c r="FHX56" s="114"/>
      <c r="FHY56" s="114"/>
      <c r="FHZ56" s="114"/>
      <c r="FIA56" s="114"/>
      <c r="FIB56" s="114"/>
      <c r="FIC56" s="114"/>
      <c r="FID56" s="114"/>
      <c r="FIE56" s="114"/>
      <c r="FIF56" s="114"/>
      <c r="FIG56" s="114"/>
      <c r="FIH56" s="114"/>
      <c r="FII56" s="114"/>
      <c r="FIJ56" s="114"/>
      <c r="FIK56" s="114"/>
      <c r="FIL56" s="114"/>
      <c r="FIM56" s="114"/>
      <c r="FIN56" s="114"/>
      <c r="FIO56" s="114"/>
      <c r="FIP56" s="114"/>
      <c r="FIQ56" s="114"/>
      <c r="FIR56" s="114"/>
      <c r="FIS56" s="114"/>
      <c r="FIT56" s="114"/>
      <c r="FIU56" s="114"/>
      <c r="FIV56" s="114"/>
      <c r="FIW56" s="114"/>
      <c r="FIX56" s="114"/>
      <c r="FIY56" s="114"/>
      <c r="FIZ56" s="114"/>
      <c r="FJA56" s="114"/>
      <c r="FJB56" s="114"/>
      <c r="FJC56" s="114"/>
      <c r="FJD56" s="114"/>
      <c r="FJE56" s="114"/>
      <c r="FJF56" s="114"/>
      <c r="FJG56" s="114"/>
      <c r="FJH56" s="114"/>
      <c r="FJI56" s="114"/>
      <c r="FJJ56" s="114"/>
      <c r="FJK56" s="114"/>
      <c r="FJL56" s="114"/>
      <c r="FJM56" s="114"/>
      <c r="FJN56" s="114"/>
      <c r="FJO56" s="114"/>
      <c r="FJP56" s="114"/>
      <c r="FJQ56" s="114"/>
      <c r="FJR56" s="114"/>
      <c r="FJS56" s="114"/>
      <c r="FJT56" s="114"/>
      <c r="FJU56" s="114"/>
      <c r="FJV56" s="114"/>
      <c r="FJW56" s="114"/>
      <c r="FJX56" s="114"/>
      <c r="FJY56" s="114"/>
      <c r="FJZ56" s="114"/>
      <c r="FKA56" s="114"/>
      <c r="FKB56" s="114"/>
      <c r="FKC56" s="114"/>
      <c r="FKD56" s="114"/>
      <c r="FKE56" s="114"/>
      <c r="FKF56" s="114"/>
      <c r="FKG56" s="114"/>
      <c r="FKH56" s="114"/>
      <c r="FKI56" s="114"/>
      <c r="FKJ56" s="114"/>
      <c r="FKK56" s="114"/>
      <c r="FKL56" s="114"/>
      <c r="FKM56" s="114"/>
      <c r="FKN56" s="114"/>
      <c r="FKO56" s="114"/>
      <c r="FKP56" s="114"/>
      <c r="FKQ56" s="114"/>
      <c r="FKR56" s="114"/>
      <c r="FKS56" s="114"/>
      <c r="FKT56" s="114"/>
      <c r="FKU56" s="114"/>
      <c r="FKV56" s="114"/>
      <c r="FKW56" s="114"/>
      <c r="FKX56" s="114"/>
      <c r="FKY56" s="114"/>
      <c r="FKZ56" s="114"/>
      <c r="FLA56" s="114"/>
      <c r="FLB56" s="114"/>
      <c r="FLC56" s="114"/>
      <c r="FLD56" s="114"/>
      <c r="FLE56" s="114"/>
      <c r="FLF56" s="114"/>
      <c r="FLG56" s="114"/>
      <c r="FLH56" s="114"/>
      <c r="FLI56" s="114"/>
      <c r="FLJ56" s="114"/>
      <c r="FLK56" s="114"/>
      <c r="FLL56" s="114"/>
      <c r="FLM56" s="114"/>
      <c r="FLN56" s="114"/>
      <c r="FLO56" s="114"/>
      <c r="FLP56" s="114"/>
      <c r="FLQ56" s="114"/>
      <c r="FLR56" s="114"/>
      <c r="FLS56" s="114"/>
      <c r="FLT56" s="114"/>
      <c r="FLU56" s="114"/>
      <c r="FLV56" s="114"/>
      <c r="FLW56" s="114"/>
      <c r="FLX56" s="114"/>
      <c r="FLY56" s="114"/>
      <c r="FLZ56" s="114"/>
      <c r="FMA56" s="114"/>
      <c r="FMB56" s="114"/>
      <c r="FMC56" s="114"/>
      <c r="FMD56" s="114"/>
      <c r="FME56" s="114"/>
      <c r="FMF56" s="114"/>
      <c r="FMG56" s="114"/>
      <c r="FMH56" s="114"/>
      <c r="FMI56" s="114"/>
      <c r="FMJ56" s="114"/>
      <c r="FMK56" s="114"/>
      <c r="FML56" s="114"/>
      <c r="FMM56" s="114"/>
      <c r="FMN56" s="114"/>
      <c r="FMO56" s="114"/>
      <c r="FMP56" s="114"/>
      <c r="FMQ56" s="114"/>
      <c r="FMR56" s="114"/>
      <c r="FMS56" s="114"/>
      <c r="FMT56" s="114"/>
      <c r="FMU56" s="114"/>
      <c r="FMV56" s="114"/>
      <c r="FMW56" s="114"/>
      <c r="FMX56" s="114"/>
      <c r="FMY56" s="114"/>
      <c r="FMZ56" s="114"/>
      <c r="FNA56" s="114"/>
      <c r="FNB56" s="114"/>
      <c r="FNC56" s="114"/>
      <c r="FND56" s="114"/>
      <c r="FNE56" s="114"/>
      <c r="FNF56" s="114"/>
      <c r="FNG56" s="114"/>
      <c r="FNH56" s="114"/>
      <c r="FNI56" s="114"/>
      <c r="FNJ56" s="114"/>
      <c r="FNK56" s="114"/>
      <c r="FNL56" s="114"/>
      <c r="FNM56" s="114"/>
      <c r="FNN56" s="114"/>
      <c r="FNO56" s="114"/>
      <c r="FNP56" s="114"/>
      <c r="FNQ56" s="114"/>
      <c r="FNR56" s="114"/>
      <c r="FNS56" s="114"/>
      <c r="FNT56" s="114"/>
      <c r="FNU56" s="114"/>
      <c r="FNV56" s="114"/>
      <c r="FNW56" s="114"/>
      <c r="FNX56" s="114"/>
      <c r="FNY56" s="114"/>
      <c r="FNZ56" s="114"/>
      <c r="FOA56" s="114"/>
      <c r="FOB56" s="114"/>
      <c r="FOC56" s="114"/>
      <c r="FOD56" s="114"/>
      <c r="FOE56" s="114"/>
      <c r="FOF56" s="114"/>
      <c r="FOG56" s="114"/>
      <c r="FOH56" s="114"/>
      <c r="FOI56" s="114"/>
      <c r="FOJ56" s="114"/>
      <c r="FOK56" s="114"/>
      <c r="FOL56" s="114"/>
      <c r="FOM56" s="114"/>
      <c r="FON56" s="114"/>
      <c r="FOO56" s="114"/>
      <c r="FOP56" s="114"/>
      <c r="FOQ56" s="114"/>
      <c r="FOR56" s="114"/>
      <c r="FOS56" s="114"/>
      <c r="FOT56" s="114"/>
      <c r="FOU56" s="114"/>
      <c r="FOV56" s="114"/>
      <c r="FOW56" s="114"/>
      <c r="FOX56" s="114"/>
      <c r="FOY56" s="114"/>
      <c r="FOZ56" s="114"/>
      <c r="FPA56" s="114"/>
      <c r="FPB56" s="114"/>
      <c r="FPC56" s="114"/>
      <c r="FPD56" s="114"/>
      <c r="FPE56" s="114"/>
      <c r="FPF56" s="114"/>
      <c r="FPG56" s="114"/>
      <c r="FPH56" s="114"/>
      <c r="FPI56" s="114"/>
      <c r="FPJ56" s="114"/>
      <c r="FPK56" s="114"/>
      <c r="FPL56" s="114"/>
      <c r="FPM56" s="114"/>
      <c r="FPN56" s="114"/>
      <c r="FPO56" s="114"/>
      <c r="FPP56" s="114"/>
      <c r="FPQ56" s="114"/>
      <c r="FPR56" s="114"/>
      <c r="FPS56" s="114"/>
      <c r="FPT56" s="114"/>
      <c r="FPU56" s="114"/>
      <c r="FPV56" s="114"/>
      <c r="FPW56" s="114"/>
      <c r="FPX56" s="114"/>
      <c r="FPY56" s="114"/>
      <c r="FPZ56" s="114"/>
      <c r="FQA56" s="114"/>
      <c r="FQB56" s="114"/>
      <c r="FQC56" s="114"/>
      <c r="FQD56" s="114"/>
      <c r="FQE56" s="114"/>
      <c r="FQF56" s="114"/>
      <c r="FQG56" s="114"/>
      <c r="FQH56" s="114"/>
      <c r="FQI56" s="114"/>
      <c r="FQJ56" s="114"/>
      <c r="FQK56" s="114"/>
      <c r="FQL56" s="114"/>
      <c r="FQM56" s="114"/>
      <c r="FQN56" s="114"/>
      <c r="FQO56" s="114"/>
      <c r="FQP56" s="114"/>
      <c r="FQQ56" s="114"/>
      <c r="FQR56" s="114"/>
      <c r="FQS56" s="114"/>
      <c r="FQT56" s="114"/>
      <c r="FQU56" s="114"/>
      <c r="FQV56" s="114"/>
      <c r="FQW56" s="114"/>
      <c r="FQX56" s="114"/>
      <c r="FQY56" s="114"/>
      <c r="FQZ56" s="114"/>
      <c r="FRA56" s="114"/>
      <c r="FRB56" s="114"/>
      <c r="FRC56" s="114"/>
      <c r="FRD56" s="114"/>
      <c r="FRE56" s="114"/>
      <c r="FRF56" s="114"/>
      <c r="FRG56" s="114"/>
      <c r="FRH56" s="114"/>
      <c r="FRI56" s="114"/>
      <c r="FRJ56" s="114"/>
      <c r="FRK56" s="114"/>
      <c r="FRL56" s="114"/>
      <c r="FRM56" s="114"/>
      <c r="FRN56" s="114"/>
      <c r="FRO56" s="114"/>
      <c r="FRP56" s="114"/>
      <c r="FRQ56" s="114"/>
      <c r="FRR56" s="114"/>
      <c r="FRS56" s="114"/>
      <c r="FRT56" s="114"/>
      <c r="FRU56" s="114"/>
      <c r="FRV56" s="114"/>
      <c r="FRW56" s="114"/>
      <c r="FRX56" s="114"/>
      <c r="FRY56" s="114"/>
      <c r="FRZ56" s="114"/>
      <c r="FSA56" s="114"/>
      <c r="FSB56" s="114"/>
      <c r="FSC56" s="114"/>
      <c r="FSD56" s="114"/>
      <c r="FSE56" s="114"/>
      <c r="FSF56" s="114"/>
      <c r="FSG56" s="114"/>
      <c r="FSH56" s="114"/>
      <c r="FSI56" s="114"/>
      <c r="FSJ56" s="114"/>
      <c r="FSK56" s="114"/>
      <c r="FSL56" s="114"/>
      <c r="FSM56" s="114"/>
      <c r="FSN56" s="114"/>
      <c r="FSO56" s="114"/>
      <c r="FSP56" s="114"/>
      <c r="FSQ56" s="114"/>
      <c r="FSR56" s="114"/>
      <c r="FSS56" s="114"/>
      <c r="FST56" s="114"/>
      <c r="FSU56" s="114"/>
      <c r="FSV56" s="114"/>
      <c r="FSW56" s="114"/>
      <c r="FSX56" s="114"/>
      <c r="FSY56" s="114"/>
      <c r="FSZ56" s="114"/>
      <c r="FTA56" s="114"/>
      <c r="FTB56" s="114"/>
      <c r="FTC56" s="114"/>
      <c r="FTD56" s="114"/>
      <c r="FTE56" s="114"/>
      <c r="FTF56" s="114"/>
      <c r="FTG56" s="114"/>
      <c r="FTH56" s="114"/>
      <c r="FTI56" s="114"/>
      <c r="FTJ56" s="114"/>
      <c r="FTK56" s="114"/>
      <c r="FTL56" s="114"/>
      <c r="FTM56" s="114"/>
      <c r="FTN56" s="114"/>
      <c r="FTO56" s="114"/>
      <c r="FTP56" s="114"/>
      <c r="FTQ56" s="114"/>
      <c r="FTR56" s="114"/>
      <c r="FTS56" s="114"/>
      <c r="FTT56" s="114"/>
      <c r="FTU56" s="114"/>
      <c r="FTV56" s="114"/>
      <c r="FTW56" s="114"/>
      <c r="FTX56" s="114"/>
      <c r="FTY56" s="114"/>
      <c r="FTZ56" s="114"/>
      <c r="FUA56" s="114"/>
      <c r="FUB56" s="114"/>
      <c r="FUC56" s="114"/>
      <c r="FUD56" s="114"/>
      <c r="FUE56" s="114"/>
      <c r="FUF56" s="114"/>
      <c r="FUG56" s="114"/>
      <c r="FUH56" s="114"/>
      <c r="FUI56" s="114"/>
      <c r="FUJ56" s="114"/>
      <c r="FUK56" s="114"/>
      <c r="FUL56" s="114"/>
      <c r="FUM56" s="114"/>
      <c r="FUN56" s="114"/>
      <c r="FUO56" s="114"/>
      <c r="FUP56" s="114"/>
      <c r="FUQ56" s="114"/>
      <c r="FUR56" s="114"/>
      <c r="FUS56" s="114"/>
      <c r="FUT56" s="114"/>
      <c r="FUU56" s="114"/>
      <c r="FUV56" s="114"/>
      <c r="FUW56" s="114"/>
      <c r="FUX56" s="114"/>
      <c r="FUY56" s="114"/>
      <c r="FUZ56" s="114"/>
      <c r="FVA56" s="114"/>
      <c r="FVB56" s="114"/>
      <c r="FVC56" s="114"/>
      <c r="FVD56" s="114"/>
      <c r="FVE56" s="114"/>
      <c r="FVF56" s="114"/>
      <c r="FVG56" s="114"/>
      <c r="FVH56" s="114"/>
      <c r="FVI56" s="114"/>
      <c r="FVJ56" s="114"/>
      <c r="FVK56" s="114"/>
      <c r="FVL56" s="114"/>
      <c r="FVM56" s="114"/>
      <c r="FVN56" s="114"/>
      <c r="FVO56" s="114"/>
      <c r="FVP56" s="114"/>
      <c r="FVQ56" s="114"/>
      <c r="FVR56" s="114"/>
      <c r="FVS56" s="114"/>
      <c r="FVT56" s="114"/>
      <c r="FVU56" s="114"/>
      <c r="FVV56" s="114"/>
      <c r="FVW56" s="114"/>
      <c r="FVX56" s="114"/>
      <c r="FVY56" s="114"/>
      <c r="FVZ56" s="114"/>
      <c r="FWA56" s="114"/>
      <c r="FWB56" s="114"/>
      <c r="FWC56" s="114"/>
      <c r="FWD56" s="114"/>
      <c r="FWE56" s="114"/>
      <c r="FWF56" s="114"/>
      <c r="FWG56" s="114"/>
      <c r="FWH56" s="114"/>
      <c r="FWI56" s="114"/>
      <c r="FWJ56" s="114"/>
      <c r="FWK56" s="114"/>
      <c r="FWL56" s="114"/>
      <c r="FWM56" s="114"/>
      <c r="FWN56" s="114"/>
      <c r="FWO56" s="114"/>
      <c r="FWP56" s="114"/>
      <c r="FWQ56" s="114"/>
      <c r="FWR56" s="114"/>
      <c r="FWS56" s="114"/>
      <c r="FWT56" s="114"/>
      <c r="FWU56" s="114"/>
      <c r="FWV56" s="114"/>
      <c r="FWW56" s="114"/>
      <c r="FWX56" s="114"/>
      <c r="FWY56" s="114"/>
      <c r="FWZ56" s="114"/>
      <c r="FXA56" s="114"/>
      <c r="FXB56" s="114"/>
      <c r="FXC56" s="114"/>
      <c r="FXD56" s="114"/>
      <c r="FXE56" s="114"/>
      <c r="FXF56" s="114"/>
      <c r="FXG56" s="114"/>
      <c r="FXH56" s="114"/>
      <c r="FXI56" s="114"/>
      <c r="FXJ56" s="114"/>
      <c r="FXK56" s="114"/>
      <c r="FXL56" s="114"/>
      <c r="FXM56" s="114"/>
      <c r="FXN56" s="114"/>
      <c r="FXO56" s="114"/>
      <c r="FXP56" s="114"/>
      <c r="FXQ56" s="114"/>
      <c r="FXR56" s="114"/>
      <c r="FXS56" s="114"/>
      <c r="FXT56" s="114"/>
      <c r="FXU56" s="114"/>
      <c r="FXV56" s="114"/>
      <c r="FXW56" s="114"/>
      <c r="FXX56" s="114"/>
      <c r="FXY56" s="114"/>
      <c r="FXZ56" s="114"/>
      <c r="FYA56" s="114"/>
      <c r="FYB56" s="114"/>
      <c r="FYC56" s="114"/>
      <c r="FYD56" s="114"/>
      <c r="FYE56" s="114"/>
      <c r="FYF56" s="114"/>
      <c r="FYG56" s="114"/>
      <c r="FYH56" s="114"/>
      <c r="FYI56" s="114"/>
      <c r="FYJ56" s="114"/>
      <c r="FYK56" s="114"/>
      <c r="FYL56" s="114"/>
      <c r="FYM56" s="114"/>
      <c r="FYN56" s="114"/>
      <c r="FYO56" s="114"/>
      <c r="FYP56" s="114"/>
      <c r="FYQ56" s="114"/>
      <c r="FYR56" s="114"/>
      <c r="FYS56" s="114"/>
      <c r="FYT56" s="114"/>
      <c r="FYU56" s="114"/>
      <c r="FYV56" s="114"/>
      <c r="FYW56" s="114"/>
      <c r="FYX56" s="114"/>
      <c r="FYY56" s="114"/>
      <c r="FYZ56" s="114"/>
      <c r="FZA56" s="114"/>
      <c r="FZB56" s="114"/>
      <c r="FZC56" s="114"/>
      <c r="FZD56" s="114"/>
      <c r="FZE56" s="114"/>
      <c r="FZF56" s="114"/>
      <c r="FZG56" s="114"/>
      <c r="FZH56" s="114"/>
      <c r="FZI56" s="114"/>
      <c r="FZJ56" s="114"/>
      <c r="FZK56" s="114"/>
      <c r="FZL56" s="114"/>
      <c r="FZM56" s="114"/>
      <c r="FZN56" s="114"/>
      <c r="FZO56" s="114"/>
      <c r="FZP56" s="114"/>
      <c r="FZQ56" s="114"/>
      <c r="FZR56" s="114"/>
      <c r="FZS56" s="114"/>
      <c r="FZT56" s="114"/>
      <c r="FZU56" s="114"/>
      <c r="FZV56" s="114"/>
      <c r="FZW56" s="114"/>
      <c r="FZX56" s="114"/>
      <c r="FZY56" s="114"/>
      <c r="FZZ56" s="114"/>
      <c r="GAA56" s="114"/>
      <c r="GAB56" s="114"/>
      <c r="GAC56" s="114"/>
      <c r="GAD56" s="114"/>
      <c r="GAE56" s="114"/>
      <c r="GAF56" s="114"/>
      <c r="GAG56" s="114"/>
      <c r="GAH56" s="114"/>
      <c r="GAI56" s="114"/>
      <c r="GAJ56" s="114"/>
      <c r="GAK56" s="114"/>
      <c r="GAL56" s="114"/>
      <c r="GAM56" s="114"/>
      <c r="GAN56" s="114"/>
      <c r="GAO56" s="114"/>
      <c r="GAP56" s="114"/>
      <c r="GAQ56" s="114"/>
      <c r="GAR56" s="114"/>
      <c r="GAS56" s="114"/>
      <c r="GAT56" s="114"/>
      <c r="GAU56" s="114"/>
      <c r="GAV56" s="114"/>
      <c r="GAW56" s="114"/>
      <c r="GAX56" s="114"/>
      <c r="GAY56" s="114"/>
      <c r="GAZ56" s="114"/>
      <c r="GBA56" s="114"/>
      <c r="GBB56" s="114"/>
      <c r="GBC56" s="114"/>
      <c r="GBD56" s="114"/>
      <c r="GBE56" s="114"/>
      <c r="GBF56" s="114"/>
      <c r="GBG56" s="114"/>
      <c r="GBH56" s="114"/>
      <c r="GBI56" s="114"/>
      <c r="GBJ56" s="114"/>
      <c r="GBK56" s="114"/>
      <c r="GBL56" s="114"/>
      <c r="GBM56" s="114"/>
      <c r="GBN56" s="114"/>
      <c r="GBO56" s="114"/>
      <c r="GBP56" s="114"/>
      <c r="GBQ56" s="114"/>
      <c r="GBR56" s="114"/>
      <c r="GBS56" s="114"/>
      <c r="GBT56" s="114"/>
      <c r="GBU56" s="114"/>
      <c r="GBV56" s="114"/>
      <c r="GBW56" s="114"/>
      <c r="GBX56" s="114"/>
      <c r="GBY56" s="114"/>
      <c r="GBZ56" s="114"/>
      <c r="GCA56" s="114"/>
      <c r="GCB56" s="114"/>
      <c r="GCC56" s="114"/>
      <c r="GCD56" s="114"/>
      <c r="GCE56" s="114"/>
      <c r="GCF56" s="114"/>
      <c r="GCG56" s="114"/>
      <c r="GCH56" s="114"/>
      <c r="GCI56" s="114"/>
      <c r="GCJ56" s="114"/>
      <c r="GCK56" s="114"/>
      <c r="GCL56" s="114"/>
      <c r="GCM56" s="114"/>
      <c r="GCN56" s="114"/>
      <c r="GCO56" s="114"/>
      <c r="GCP56" s="114"/>
      <c r="GCQ56" s="114"/>
      <c r="GCR56" s="114"/>
      <c r="GCS56" s="114"/>
      <c r="GCT56" s="114"/>
      <c r="GCU56" s="114"/>
      <c r="GCV56" s="114"/>
      <c r="GCW56" s="114"/>
      <c r="GCX56" s="114"/>
      <c r="GCY56" s="114"/>
      <c r="GCZ56" s="114"/>
      <c r="GDA56" s="114"/>
      <c r="GDB56" s="114"/>
      <c r="GDC56" s="114"/>
      <c r="GDD56" s="114"/>
      <c r="GDE56" s="114"/>
      <c r="GDF56" s="114"/>
      <c r="GDG56" s="114"/>
      <c r="GDH56" s="114"/>
      <c r="GDI56" s="114"/>
      <c r="GDJ56" s="114"/>
      <c r="GDK56" s="114"/>
      <c r="GDL56" s="114"/>
      <c r="GDM56" s="114"/>
      <c r="GDN56" s="114"/>
      <c r="GDO56" s="114"/>
      <c r="GDP56" s="114"/>
      <c r="GDQ56" s="114"/>
      <c r="GDR56" s="114"/>
      <c r="GDS56" s="114"/>
      <c r="GDT56" s="114"/>
      <c r="GDU56" s="114"/>
      <c r="GDV56" s="114"/>
      <c r="GDW56" s="114"/>
      <c r="GDX56" s="114"/>
      <c r="GDY56" s="114"/>
      <c r="GDZ56" s="114"/>
      <c r="GEA56" s="114"/>
      <c r="GEB56" s="114"/>
      <c r="GEC56" s="114"/>
      <c r="GED56" s="114"/>
      <c r="GEE56" s="114"/>
      <c r="GEF56" s="114"/>
      <c r="GEG56" s="114"/>
      <c r="GEH56" s="114"/>
      <c r="GEI56" s="114"/>
      <c r="GEJ56" s="114"/>
      <c r="GEK56" s="114"/>
      <c r="GEL56" s="114"/>
      <c r="GEM56" s="114"/>
      <c r="GEN56" s="114"/>
      <c r="GEO56" s="114"/>
      <c r="GEP56" s="114"/>
      <c r="GEQ56" s="114"/>
      <c r="GER56" s="114"/>
      <c r="GES56" s="114"/>
      <c r="GET56" s="114"/>
      <c r="GEU56" s="114"/>
      <c r="GEV56" s="114"/>
      <c r="GEW56" s="114"/>
      <c r="GEX56" s="114"/>
      <c r="GEY56" s="114"/>
      <c r="GEZ56" s="114"/>
      <c r="GFA56" s="114"/>
      <c r="GFB56" s="114"/>
      <c r="GFC56" s="114"/>
      <c r="GFD56" s="114"/>
      <c r="GFE56" s="114"/>
      <c r="GFF56" s="114"/>
      <c r="GFG56" s="114"/>
      <c r="GFH56" s="114"/>
      <c r="GFI56" s="114"/>
      <c r="GFJ56" s="114"/>
      <c r="GFK56" s="114"/>
      <c r="GFL56" s="114"/>
      <c r="GFM56" s="114"/>
      <c r="GFN56" s="114"/>
      <c r="GFO56" s="114"/>
      <c r="GFP56" s="114"/>
      <c r="GFQ56" s="114"/>
      <c r="GFR56" s="114"/>
      <c r="GFS56" s="114"/>
      <c r="GFT56" s="114"/>
      <c r="GFU56" s="114"/>
      <c r="GFV56" s="114"/>
      <c r="GFW56" s="114"/>
      <c r="GFX56" s="114"/>
      <c r="GFY56" s="114"/>
      <c r="GFZ56" s="114"/>
      <c r="GGA56" s="114"/>
      <c r="GGB56" s="114"/>
      <c r="GGC56" s="114"/>
      <c r="GGD56" s="114"/>
      <c r="GGE56" s="114"/>
      <c r="GGF56" s="114"/>
      <c r="GGG56" s="114"/>
      <c r="GGH56" s="114"/>
      <c r="GGI56" s="114"/>
      <c r="GGJ56" s="114"/>
      <c r="GGK56" s="114"/>
      <c r="GGL56" s="114"/>
      <c r="GGM56" s="114"/>
      <c r="GGN56" s="114"/>
      <c r="GGO56" s="114"/>
      <c r="GGP56" s="114"/>
      <c r="GGQ56" s="114"/>
      <c r="GGR56" s="114"/>
      <c r="GGS56" s="114"/>
      <c r="GGT56" s="114"/>
      <c r="GGU56" s="114"/>
      <c r="GGV56" s="114"/>
      <c r="GGW56" s="114"/>
      <c r="GGX56" s="114"/>
      <c r="GGY56" s="114"/>
      <c r="GGZ56" s="114"/>
      <c r="GHA56" s="114"/>
      <c r="GHB56" s="114"/>
      <c r="GHC56" s="114"/>
      <c r="GHD56" s="114"/>
      <c r="GHE56" s="114"/>
      <c r="GHF56" s="114"/>
      <c r="GHG56" s="114"/>
      <c r="GHH56" s="114"/>
      <c r="GHI56" s="114"/>
      <c r="GHJ56" s="114"/>
      <c r="GHK56" s="114"/>
      <c r="GHL56" s="114"/>
      <c r="GHM56" s="114"/>
      <c r="GHN56" s="114"/>
      <c r="GHO56" s="114"/>
      <c r="GHP56" s="114"/>
      <c r="GHQ56" s="114"/>
      <c r="GHR56" s="114"/>
      <c r="GHS56" s="114"/>
      <c r="GHT56" s="114"/>
      <c r="GHU56" s="114"/>
      <c r="GHV56" s="114"/>
      <c r="GHW56" s="114"/>
      <c r="GHX56" s="114"/>
      <c r="GHY56" s="114"/>
      <c r="GHZ56" s="114"/>
      <c r="GIA56" s="114"/>
      <c r="GIB56" s="114"/>
      <c r="GIC56" s="114"/>
      <c r="GID56" s="114"/>
      <c r="GIE56" s="114"/>
      <c r="GIF56" s="114"/>
      <c r="GIG56" s="114"/>
      <c r="GIH56" s="114"/>
      <c r="GII56" s="114"/>
      <c r="GIJ56" s="114"/>
      <c r="GIK56" s="114"/>
      <c r="GIL56" s="114"/>
      <c r="GIM56" s="114"/>
      <c r="GIN56" s="114"/>
      <c r="GIO56" s="114"/>
      <c r="GIP56" s="114"/>
      <c r="GIQ56" s="114"/>
      <c r="GIR56" s="114"/>
      <c r="GIS56" s="114"/>
      <c r="GIT56" s="114"/>
      <c r="GIU56" s="114"/>
      <c r="GIV56" s="114"/>
      <c r="GIW56" s="114"/>
      <c r="GIX56" s="114"/>
      <c r="GIY56" s="114"/>
      <c r="GIZ56" s="114"/>
      <c r="GJA56" s="114"/>
      <c r="GJB56" s="114"/>
      <c r="GJC56" s="114"/>
      <c r="GJD56" s="114"/>
      <c r="GJE56" s="114"/>
      <c r="GJF56" s="114"/>
      <c r="GJG56" s="114"/>
      <c r="GJH56" s="114"/>
      <c r="GJI56" s="114"/>
      <c r="GJJ56" s="114"/>
      <c r="GJK56" s="114"/>
      <c r="GJL56" s="114"/>
      <c r="GJM56" s="114"/>
      <c r="GJN56" s="114"/>
      <c r="GJO56" s="114"/>
      <c r="GJP56" s="114"/>
      <c r="GJQ56" s="114"/>
      <c r="GJR56" s="114"/>
      <c r="GJS56" s="114"/>
      <c r="GJT56" s="114"/>
      <c r="GJU56" s="114"/>
      <c r="GJV56" s="114"/>
      <c r="GJW56" s="114"/>
      <c r="GJX56" s="114"/>
      <c r="GJY56" s="114"/>
      <c r="GJZ56" s="114"/>
      <c r="GKA56" s="114"/>
      <c r="GKB56" s="114"/>
      <c r="GKC56" s="114"/>
      <c r="GKD56" s="114"/>
      <c r="GKE56" s="114"/>
      <c r="GKF56" s="114"/>
      <c r="GKG56" s="114"/>
      <c r="GKH56" s="114"/>
      <c r="GKI56" s="114"/>
      <c r="GKJ56" s="114"/>
      <c r="GKK56" s="114"/>
      <c r="GKL56" s="114"/>
      <c r="GKM56" s="114"/>
      <c r="GKN56" s="114"/>
      <c r="GKO56" s="114"/>
      <c r="GKP56" s="114"/>
      <c r="GKQ56" s="114"/>
      <c r="GKR56" s="114"/>
      <c r="GKS56" s="114"/>
      <c r="GKT56" s="114"/>
      <c r="GKU56" s="114"/>
      <c r="GKV56" s="114"/>
      <c r="GKW56" s="114"/>
      <c r="GKX56" s="114"/>
      <c r="GKY56" s="114"/>
      <c r="GKZ56" s="114"/>
      <c r="GLA56" s="114"/>
      <c r="GLB56" s="114"/>
      <c r="GLC56" s="114"/>
      <c r="GLD56" s="114"/>
      <c r="GLE56" s="114"/>
      <c r="GLF56" s="114"/>
      <c r="GLG56" s="114"/>
      <c r="GLH56" s="114"/>
      <c r="GLI56" s="114"/>
      <c r="GLJ56" s="114"/>
      <c r="GLK56" s="114"/>
      <c r="GLL56" s="114"/>
      <c r="GLM56" s="114"/>
      <c r="GLN56" s="114"/>
      <c r="GLO56" s="114"/>
      <c r="GLP56" s="114"/>
      <c r="GLQ56" s="114"/>
      <c r="GLR56" s="114"/>
      <c r="GLS56" s="114"/>
      <c r="GLT56" s="114"/>
      <c r="GLU56" s="114"/>
      <c r="GLV56" s="114"/>
      <c r="GLW56" s="114"/>
      <c r="GLX56" s="114"/>
      <c r="GLY56" s="114"/>
      <c r="GLZ56" s="114"/>
      <c r="GMA56" s="114"/>
      <c r="GMB56" s="114"/>
      <c r="GMC56" s="114"/>
      <c r="GMD56" s="114"/>
      <c r="GME56" s="114"/>
      <c r="GMF56" s="114"/>
      <c r="GMG56" s="114"/>
      <c r="GMH56" s="114"/>
      <c r="GMI56" s="114"/>
      <c r="GMJ56" s="114"/>
      <c r="GMK56" s="114"/>
      <c r="GML56" s="114"/>
      <c r="GMM56" s="114"/>
      <c r="GMN56" s="114"/>
      <c r="GMO56" s="114"/>
      <c r="GMP56" s="114"/>
      <c r="GMQ56" s="114"/>
      <c r="GMR56" s="114"/>
      <c r="GMS56" s="114"/>
      <c r="GMT56" s="114"/>
      <c r="GMU56" s="114"/>
      <c r="GMV56" s="114"/>
      <c r="GMW56" s="114"/>
      <c r="GMX56" s="114"/>
      <c r="GMY56" s="114"/>
      <c r="GMZ56" s="114"/>
      <c r="GNA56" s="114"/>
      <c r="GNB56" s="114"/>
      <c r="GNC56" s="114"/>
      <c r="GND56" s="114"/>
      <c r="GNE56" s="114"/>
      <c r="GNF56" s="114"/>
      <c r="GNG56" s="114"/>
      <c r="GNH56" s="114"/>
      <c r="GNI56" s="114"/>
      <c r="GNJ56" s="114"/>
      <c r="GNK56" s="114"/>
      <c r="GNL56" s="114"/>
      <c r="GNM56" s="114"/>
      <c r="GNN56" s="114"/>
      <c r="GNO56" s="114"/>
      <c r="GNP56" s="114"/>
      <c r="GNQ56" s="114"/>
      <c r="GNR56" s="114"/>
      <c r="GNS56" s="114"/>
      <c r="GNT56" s="114"/>
      <c r="GNU56" s="114"/>
      <c r="GNV56" s="114"/>
      <c r="GNW56" s="114"/>
      <c r="GNX56" s="114"/>
      <c r="GNY56" s="114"/>
      <c r="GNZ56" s="114"/>
      <c r="GOA56" s="114"/>
      <c r="GOB56" s="114"/>
      <c r="GOC56" s="114"/>
      <c r="GOD56" s="114"/>
      <c r="GOE56" s="114"/>
      <c r="GOF56" s="114"/>
      <c r="GOG56" s="114"/>
      <c r="GOH56" s="114"/>
      <c r="GOI56" s="114"/>
      <c r="GOJ56" s="114"/>
      <c r="GOK56" s="114"/>
      <c r="GOL56" s="114"/>
      <c r="GOM56" s="114"/>
      <c r="GON56" s="114"/>
      <c r="GOO56" s="114"/>
      <c r="GOP56" s="114"/>
      <c r="GOQ56" s="114"/>
      <c r="GOR56" s="114"/>
      <c r="GOS56" s="114"/>
      <c r="GOT56" s="114"/>
      <c r="GOU56" s="114"/>
      <c r="GOV56" s="114"/>
      <c r="GOW56" s="114"/>
      <c r="GOX56" s="114"/>
      <c r="GOY56" s="114"/>
      <c r="GOZ56" s="114"/>
      <c r="GPA56" s="114"/>
      <c r="GPB56" s="114"/>
      <c r="GPC56" s="114"/>
      <c r="GPD56" s="114"/>
      <c r="GPE56" s="114"/>
      <c r="GPF56" s="114"/>
      <c r="GPG56" s="114"/>
      <c r="GPH56" s="114"/>
      <c r="GPI56" s="114"/>
      <c r="GPJ56" s="114"/>
      <c r="GPK56" s="114"/>
      <c r="GPL56" s="114"/>
      <c r="GPM56" s="114"/>
      <c r="GPN56" s="114"/>
      <c r="GPO56" s="114"/>
      <c r="GPP56" s="114"/>
      <c r="GPQ56" s="114"/>
      <c r="GPR56" s="114"/>
      <c r="GPS56" s="114"/>
      <c r="GPT56" s="114"/>
      <c r="GPU56" s="114"/>
      <c r="GPV56" s="114"/>
      <c r="GPW56" s="114"/>
      <c r="GPX56" s="114"/>
      <c r="GPY56" s="114"/>
      <c r="GPZ56" s="114"/>
      <c r="GQA56" s="114"/>
      <c r="GQB56" s="114"/>
      <c r="GQC56" s="114"/>
      <c r="GQD56" s="114"/>
      <c r="GQE56" s="114"/>
      <c r="GQF56" s="114"/>
      <c r="GQG56" s="114"/>
      <c r="GQH56" s="114"/>
      <c r="GQI56" s="114"/>
      <c r="GQJ56" s="114"/>
      <c r="GQK56" s="114"/>
      <c r="GQL56" s="114"/>
      <c r="GQM56" s="114"/>
      <c r="GQN56" s="114"/>
      <c r="GQO56" s="114"/>
      <c r="GQP56" s="114"/>
      <c r="GQQ56" s="114"/>
      <c r="GQR56" s="114"/>
      <c r="GQS56" s="114"/>
      <c r="GQT56" s="114"/>
      <c r="GQU56" s="114"/>
      <c r="GQV56" s="114"/>
      <c r="GQW56" s="114"/>
      <c r="GQX56" s="114"/>
      <c r="GQY56" s="114"/>
      <c r="GQZ56" s="114"/>
      <c r="GRA56" s="114"/>
      <c r="GRB56" s="114"/>
      <c r="GRC56" s="114"/>
      <c r="GRD56" s="114"/>
      <c r="GRE56" s="114"/>
      <c r="GRF56" s="114"/>
      <c r="GRG56" s="114"/>
      <c r="GRH56" s="114"/>
      <c r="GRI56" s="114"/>
      <c r="GRJ56" s="114"/>
      <c r="GRK56" s="114"/>
      <c r="GRL56" s="114"/>
      <c r="GRM56" s="114"/>
      <c r="GRN56" s="114"/>
      <c r="GRO56" s="114"/>
      <c r="GRP56" s="114"/>
      <c r="GRQ56" s="114"/>
      <c r="GRR56" s="114"/>
      <c r="GRS56" s="114"/>
      <c r="GRT56" s="114"/>
      <c r="GRU56" s="114"/>
      <c r="GRV56" s="114"/>
      <c r="GRW56" s="114"/>
      <c r="GRX56" s="114"/>
      <c r="GRY56" s="114"/>
      <c r="GRZ56" s="114"/>
      <c r="GSA56" s="114"/>
      <c r="GSB56" s="114"/>
      <c r="GSC56" s="114"/>
      <c r="GSD56" s="114"/>
      <c r="GSE56" s="114"/>
      <c r="GSF56" s="114"/>
      <c r="GSG56" s="114"/>
      <c r="GSH56" s="114"/>
      <c r="GSI56" s="114"/>
      <c r="GSJ56" s="114"/>
      <c r="GSK56" s="114"/>
      <c r="GSL56" s="114"/>
      <c r="GSM56" s="114"/>
      <c r="GSN56" s="114"/>
      <c r="GSO56" s="114"/>
      <c r="GSP56" s="114"/>
      <c r="GSQ56" s="114"/>
      <c r="GSR56" s="114"/>
      <c r="GSS56" s="114"/>
      <c r="GST56" s="114"/>
      <c r="GSU56" s="114"/>
      <c r="GSV56" s="114"/>
      <c r="GSW56" s="114"/>
      <c r="GSX56" s="114"/>
      <c r="GSY56" s="114"/>
      <c r="GSZ56" s="114"/>
      <c r="GTA56" s="114"/>
      <c r="GTB56" s="114"/>
      <c r="GTC56" s="114"/>
      <c r="GTD56" s="114"/>
      <c r="GTE56" s="114"/>
      <c r="GTF56" s="114"/>
      <c r="GTG56" s="114"/>
      <c r="GTH56" s="114"/>
      <c r="GTI56" s="114"/>
      <c r="GTJ56" s="114"/>
      <c r="GTK56" s="114"/>
      <c r="GTL56" s="114"/>
      <c r="GTM56" s="114"/>
      <c r="GTN56" s="114"/>
      <c r="GTO56" s="114"/>
      <c r="GTP56" s="114"/>
      <c r="GTQ56" s="114"/>
      <c r="GTR56" s="114"/>
      <c r="GTS56" s="114"/>
      <c r="GTT56" s="114"/>
      <c r="GTU56" s="114"/>
      <c r="GTV56" s="114"/>
      <c r="GTW56" s="114"/>
      <c r="GTX56" s="114"/>
      <c r="GTY56" s="114"/>
      <c r="GTZ56" s="114"/>
      <c r="GUA56" s="114"/>
      <c r="GUB56" s="114"/>
      <c r="GUC56" s="114"/>
      <c r="GUD56" s="114"/>
      <c r="GUE56" s="114"/>
      <c r="GUF56" s="114"/>
      <c r="GUG56" s="114"/>
      <c r="GUH56" s="114"/>
      <c r="GUI56" s="114"/>
      <c r="GUJ56" s="114"/>
      <c r="GUK56" s="114"/>
      <c r="GUL56" s="114"/>
      <c r="GUM56" s="114"/>
      <c r="GUN56" s="114"/>
      <c r="GUO56" s="114"/>
      <c r="GUP56" s="114"/>
      <c r="GUQ56" s="114"/>
      <c r="GUR56" s="114"/>
      <c r="GUS56" s="114"/>
      <c r="GUT56" s="114"/>
      <c r="GUU56" s="114"/>
      <c r="GUV56" s="114"/>
      <c r="GUW56" s="114"/>
      <c r="GUX56" s="114"/>
      <c r="GUY56" s="114"/>
      <c r="GUZ56" s="114"/>
      <c r="GVA56" s="114"/>
      <c r="GVB56" s="114"/>
      <c r="GVC56" s="114"/>
      <c r="GVD56" s="114"/>
      <c r="GVE56" s="114"/>
      <c r="GVF56" s="114"/>
      <c r="GVG56" s="114"/>
      <c r="GVH56" s="114"/>
      <c r="GVI56" s="114"/>
      <c r="GVJ56" s="114"/>
      <c r="GVK56" s="114"/>
      <c r="GVL56" s="114"/>
      <c r="GVM56" s="114"/>
      <c r="GVN56" s="114"/>
      <c r="GVO56" s="114"/>
      <c r="GVP56" s="114"/>
      <c r="GVQ56" s="114"/>
      <c r="GVR56" s="114"/>
      <c r="GVS56" s="114"/>
      <c r="GVT56" s="114"/>
      <c r="GVU56" s="114"/>
      <c r="GVV56" s="114"/>
      <c r="GVW56" s="114"/>
      <c r="GVX56" s="114"/>
      <c r="GVY56" s="114"/>
      <c r="GVZ56" s="114"/>
      <c r="GWA56" s="114"/>
      <c r="GWB56" s="114"/>
      <c r="GWC56" s="114"/>
      <c r="GWD56" s="114"/>
      <c r="GWE56" s="114"/>
      <c r="GWF56" s="114"/>
      <c r="GWG56" s="114"/>
      <c r="GWH56" s="114"/>
      <c r="GWI56" s="114"/>
      <c r="GWJ56" s="114"/>
      <c r="GWK56" s="114"/>
      <c r="GWL56" s="114"/>
      <c r="GWM56" s="114"/>
      <c r="GWN56" s="114"/>
      <c r="GWO56" s="114"/>
      <c r="GWP56" s="114"/>
      <c r="GWQ56" s="114"/>
      <c r="GWR56" s="114"/>
      <c r="GWS56" s="114"/>
      <c r="GWT56" s="114"/>
      <c r="GWU56" s="114"/>
      <c r="GWV56" s="114"/>
      <c r="GWW56" s="114"/>
      <c r="GWX56" s="114"/>
      <c r="GWY56" s="114"/>
      <c r="GWZ56" s="114"/>
      <c r="GXA56" s="114"/>
      <c r="GXB56" s="114"/>
      <c r="GXC56" s="114"/>
      <c r="GXD56" s="114"/>
      <c r="GXE56" s="114"/>
      <c r="GXF56" s="114"/>
      <c r="GXG56" s="114"/>
      <c r="GXH56" s="114"/>
      <c r="GXI56" s="114"/>
      <c r="GXJ56" s="114"/>
      <c r="GXK56" s="114"/>
      <c r="GXL56" s="114"/>
      <c r="GXM56" s="114"/>
      <c r="GXN56" s="114"/>
      <c r="GXO56" s="114"/>
      <c r="GXP56" s="114"/>
      <c r="GXQ56" s="114"/>
      <c r="GXR56" s="114"/>
      <c r="GXS56" s="114"/>
      <c r="GXT56" s="114"/>
      <c r="GXU56" s="114"/>
      <c r="GXV56" s="114"/>
      <c r="GXW56" s="114"/>
      <c r="GXX56" s="114"/>
      <c r="GXY56" s="114"/>
      <c r="GXZ56" s="114"/>
      <c r="GYA56" s="114"/>
      <c r="GYB56" s="114"/>
      <c r="GYC56" s="114"/>
      <c r="GYD56" s="114"/>
      <c r="GYE56" s="114"/>
      <c r="GYF56" s="114"/>
      <c r="GYG56" s="114"/>
      <c r="GYH56" s="114"/>
      <c r="GYI56" s="114"/>
      <c r="GYJ56" s="114"/>
      <c r="GYK56" s="114"/>
      <c r="GYL56" s="114"/>
      <c r="GYM56" s="114"/>
      <c r="GYN56" s="114"/>
      <c r="GYO56" s="114"/>
      <c r="GYP56" s="114"/>
      <c r="GYQ56" s="114"/>
      <c r="GYR56" s="114"/>
      <c r="GYS56" s="114"/>
      <c r="GYT56" s="114"/>
      <c r="GYU56" s="114"/>
      <c r="GYV56" s="114"/>
      <c r="GYW56" s="114"/>
      <c r="GYX56" s="114"/>
      <c r="GYY56" s="114"/>
      <c r="GYZ56" s="114"/>
      <c r="GZA56" s="114"/>
      <c r="GZB56" s="114"/>
      <c r="GZC56" s="114"/>
      <c r="GZD56" s="114"/>
      <c r="GZE56" s="114"/>
      <c r="GZF56" s="114"/>
      <c r="GZG56" s="114"/>
      <c r="GZH56" s="114"/>
      <c r="GZI56" s="114"/>
      <c r="GZJ56" s="114"/>
      <c r="GZK56" s="114"/>
      <c r="GZL56" s="114"/>
      <c r="GZM56" s="114"/>
      <c r="GZN56" s="114"/>
      <c r="GZO56" s="114"/>
      <c r="GZP56" s="114"/>
      <c r="GZQ56" s="114"/>
      <c r="GZR56" s="114"/>
      <c r="GZS56" s="114"/>
      <c r="GZT56" s="114"/>
      <c r="GZU56" s="114"/>
      <c r="GZV56" s="114"/>
      <c r="GZW56" s="114"/>
      <c r="GZX56" s="114"/>
      <c r="GZY56" s="114"/>
      <c r="GZZ56" s="114"/>
      <c r="HAA56" s="114"/>
      <c r="HAB56" s="114"/>
      <c r="HAC56" s="114"/>
      <c r="HAD56" s="114"/>
      <c r="HAE56" s="114"/>
      <c r="HAF56" s="114"/>
      <c r="HAG56" s="114"/>
      <c r="HAH56" s="114"/>
      <c r="HAI56" s="114"/>
      <c r="HAJ56" s="114"/>
      <c r="HAK56" s="114"/>
      <c r="HAL56" s="114"/>
      <c r="HAM56" s="114"/>
      <c r="HAN56" s="114"/>
      <c r="HAO56" s="114"/>
      <c r="HAP56" s="114"/>
      <c r="HAQ56" s="114"/>
      <c r="HAR56" s="114"/>
      <c r="HAS56" s="114"/>
      <c r="HAT56" s="114"/>
      <c r="HAU56" s="114"/>
      <c r="HAV56" s="114"/>
      <c r="HAW56" s="114"/>
      <c r="HAX56" s="114"/>
      <c r="HAY56" s="114"/>
      <c r="HAZ56" s="114"/>
      <c r="HBA56" s="114"/>
      <c r="HBB56" s="114"/>
      <c r="HBC56" s="114"/>
      <c r="HBD56" s="114"/>
      <c r="HBE56" s="114"/>
      <c r="HBF56" s="114"/>
      <c r="HBG56" s="114"/>
      <c r="HBH56" s="114"/>
      <c r="HBI56" s="114"/>
      <c r="HBJ56" s="114"/>
      <c r="HBK56" s="114"/>
      <c r="HBL56" s="114"/>
      <c r="HBM56" s="114"/>
      <c r="HBN56" s="114"/>
      <c r="HBO56" s="114"/>
      <c r="HBP56" s="114"/>
      <c r="HBQ56" s="114"/>
      <c r="HBR56" s="114"/>
      <c r="HBS56" s="114"/>
      <c r="HBT56" s="114"/>
      <c r="HBU56" s="114"/>
      <c r="HBV56" s="114"/>
      <c r="HBW56" s="114"/>
      <c r="HBX56" s="114"/>
      <c r="HBY56" s="114"/>
      <c r="HBZ56" s="114"/>
      <c r="HCA56" s="114"/>
      <c r="HCB56" s="114"/>
      <c r="HCC56" s="114"/>
      <c r="HCD56" s="114"/>
      <c r="HCE56" s="114"/>
      <c r="HCF56" s="114"/>
      <c r="HCG56" s="114"/>
      <c r="HCH56" s="114"/>
      <c r="HCI56" s="114"/>
      <c r="HCJ56" s="114"/>
      <c r="HCK56" s="114"/>
      <c r="HCL56" s="114"/>
      <c r="HCM56" s="114"/>
      <c r="HCN56" s="114"/>
      <c r="HCO56" s="114"/>
      <c r="HCP56" s="114"/>
      <c r="HCQ56" s="114"/>
      <c r="HCR56" s="114"/>
      <c r="HCS56" s="114"/>
      <c r="HCT56" s="114"/>
      <c r="HCU56" s="114"/>
      <c r="HCV56" s="114"/>
      <c r="HCW56" s="114"/>
      <c r="HCX56" s="114"/>
      <c r="HCY56" s="114"/>
      <c r="HCZ56" s="114"/>
      <c r="HDA56" s="114"/>
      <c r="HDB56" s="114"/>
      <c r="HDC56" s="114"/>
      <c r="HDD56" s="114"/>
      <c r="HDE56" s="114"/>
      <c r="HDF56" s="114"/>
      <c r="HDG56" s="114"/>
      <c r="HDH56" s="114"/>
      <c r="HDI56" s="114"/>
      <c r="HDJ56" s="114"/>
      <c r="HDK56" s="114"/>
      <c r="HDL56" s="114"/>
      <c r="HDM56" s="114"/>
      <c r="HDN56" s="114"/>
      <c r="HDO56" s="114"/>
      <c r="HDP56" s="114"/>
      <c r="HDQ56" s="114"/>
      <c r="HDR56" s="114"/>
      <c r="HDS56" s="114"/>
      <c r="HDT56" s="114"/>
      <c r="HDU56" s="114"/>
      <c r="HDV56" s="114"/>
      <c r="HDW56" s="114"/>
      <c r="HDX56" s="114"/>
      <c r="HDY56" s="114"/>
      <c r="HDZ56" s="114"/>
      <c r="HEA56" s="114"/>
      <c r="HEB56" s="114"/>
      <c r="HEC56" s="114"/>
      <c r="HED56" s="114"/>
      <c r="HEE56" s="114"/>
      <c r="HEF56" s="114"/>
      <c r="HEG56" s="114"/>
      <c r="HEH56" s="114"/>
      <c r="HEI56" s="114"/>
      <c r="HEJ56" s="114"/>
      <c r="HEK56" s="114"/>
      <c r="HEL56" s="114"/>
      <c r="HEM56" s="114"/>
      <c r="HEN56" s="114"/>
      <c r="HEO56" s="114"/>
      <c r="HEP56" s="114"/>
      <c r="HEQ56" s="114"/>
      <c r="HER56" s="114"/>
      <c r="HES56" s="114"/>
      <c r="HET56" s="114"/>
      <c r="HEU56" s="114"/>
      <c r="HEV56" s="114"/>
      <c r="HEW56" s="114"/>
      <c r="HEX56" s="114"/>
      <c r="HEY56" s="114"/>
      <c r="HEZ56" s="114"/>
      <c r="HFA56" s="114"/>
      <c r="HFB56" s="114"/>
      <c r="HFC56" s="114"/>
      <c r="HFD56" s="114"/>
      <c r="HFE56" s="114"/>
      <c r="HFF56" s="114"/>
      <c r="HFG56" s="114"/>
      <c r="HFH56" s="114"/>
      <c r="HFI56" s="114"/>
      <c r="HFJ56" s="114"/>
      <c r="HFK56" s="114"/>
      <c r="HFL56" s="114"/>
      <c r="HFM56" s="114"/>
      <c r="HFN56" s="114"/>
      <c r="HFO56" s="114"/>
      <c r="HFP56" s="114"/>
      <c r="HFQ56" s="114"/>
      <c r="HFR56" s="114"/>
      <c r="HFS56" s="114"/>
      <c r="HFT56" s="114"/>
      <c r="HFU56" s="114"/>
      <c r="HFV56" s="114"/>
      <c r="HFW56" s="114"/>
      <c r="HFX56" s="114"/>
      <c r="HFY56" s="114"/>
      <c r="HFZ56" s="114"/>
      <c r="HGA56" s="114"/>
      <c r="HGB56" s="114"/>
      <c r="HGC56" s="114"/>
      <c r="HGD56" s="114"/>
      <c r="HGE56" s="114"/>
      <c r="HGF56" s="114"/>
      <c r="HGG56" s="114"/>
      <c r="HGH56" s="114"/>
      <c r="HGI56" s="114"/>
      <c r="HGJ56" s="114"/>
      <c r="HGK56" s="114"/>
      <c r="HGL56" s="114"/>
      <c r="HGM56" s="114"/>
      <c r="HGN56" s="114"/>
      <c r="HGO56" s="114"/>
      <c r="HGP56" s="114"/>
      <c r="HGQ56" s="114"/>
      <c r="HGR56" s="114"/>
      <c r="HGS56" s="114"/>
      <c r="HGT56" s="114"/>
      <c r="HGU56" s="114"/>
      <c r="HGV56" s="114"/>
      <c r="HGW56" s="114"/>
      <c r="HGX56" s="114"/>
      <c r="HGY56" s="114"/>
      <c r="HGZ56" s="114"/>
      <c r="HHA56" s="114"/>
      <c r="HHB56" s="114"/>
      <c r="HHC56" s="114"/>
      <c r="HHD56" s="114"/>
      <c r="HHE56" s="114"/>
      <c r="HHF56" s="114"/>
      <c r="HHG56" s="114"/>
      <c r="HHH56" s="114"/>
      <c r="HHI56" s="114"/>
      <c r="HHJ56" s="114"/>
      <c r="HHK56" s="114"/>
      <c r="HHL56" s="114"/>
      <c r="HHM56" s="114"/>
      <c r="HHN56" s="114"/>
      <c r="HHO56" s="114"/>
      <c r="HHP56" s="114"/>
      <c r="HHQ56" s="114"/>
      <c r="HHR56" s="114"/>
      <c r="HHS56" s="114"/>
      <c r="HHT56" s="114"/>
      <c r="HHU56" s="114"/>
      <c r="HHV56" s="114"/>
      <c r="HHW56" s="114"/>
      <c r="HHX56" s="114"/>
      <c r="HHY56" s="114"/>
      <c r="HHZ56" s="114"/>
      <c r="HIA56" s="114"/>
      <c r="HIB56" s="114"/>
      <c r="HIC56" s="114"/>
      <c r="HID56" s="114"/>
      <c r="HIE56" s="114"/>
      <c r="HIF56" s="114"/>
      <c r="HIG56" s="114"/>
      <c r="HIH56" s="114"/>
      <c r="HII56" s="114"/>
      <c r="HIJ56" s="114"/>
      <c r="HIK56" s="114"/>
      <c r="HIL56" s="114"/>
      <c r="HIM56" s="114"/>
      <c r="HIN56" s="114"/>
      <c r="HIO56" s="114"/>
      <c r="HIP56" s="114"/>
      <c r="HIQ56" s="114"/>
      <c r="HIR56" s="114"/>
      <c r="HIS56" s="114"/>
      <c r="HIT56" s="114"/>
      <c r="HIU56" s="114"/>
      <c r="HIV56" s="114"/>
      <c r="HIW56" s="114"/>
      <c r="HIX56" s="114"/>
      <c r="HIY56" s="114"/>
      <c r="HIZ56" s="114"/>
      <c r="HJA56" s="114"/>
      <c r="HJB56" s="114"/>
      <c r="HJC56" s="114"/>
      <c r="HJD56" s="114"/>
      <c r="HJE56" s="114"/>
      <c r="HJF56" s="114"/>
      <c r="HJG56" s="114"/>
      <c r="HJH56" s="114"/>
      <c r="HJI56" s="114"/>
      <c r="HJJ56" s="114"/>
      <c r="HJK56" s="114"/>
      <c r="HJL56" s="114"/>
      <c r="HJM56" s="114"/>
      <c r="HJN56" s="114"/>
      <c r="HJO56" s="114"/>
      <c r="HJP56" s="114"/>
      <c r="HJQ56" s="114"/>
      <c r="HJR56" s="114"/>
      <c r="HJS56" s="114"/>
      <c r="HJT56" s="114"/>
      <c r="HJU56" s="114"/>
      <c r="HJV56" s="114"/>
      <c r="HJW56" s="114"/>
      <c r="HJX56" s="114"/>
      <c r="HJY56" s="114"/>
      <c r="HJZ56" s="114"/>
      <c r="HKA56" s="114"/>
      <c r="HKB56" s="114"/>
      <c r="HKC56" s="114"/>
      <c r="HKD56" s="114"/>
      <c r="HKE56" s="114"/>
      <c r="HKF56" s="114"/>
      <c r="HKG56" s="114"/>
      <c r="HKH56" s="114"/>
      <c r="HKI56" s="114"/>
      <c r="HKJ56" s="114"/>
      <c r="HKK56" s="114"/>
      <c r="HKL56" s="114"/>
      <c r="HKM56" s="114"/>
      <c r="HKN56" s="114"/>
      <c r="HKO56" s="114"/>
      <c r="HKP56" s="114"/>
      <c r="HKQ56" s="114"/>
      <c r="HKR56" s="114"/>
      <c r="HKS56" s="114"/>
      <c r="HKT56" s="114"/>
      <c r="HKU56" s="114"/>
      <c r="HKV56" s="114"/>
      <c r="HKW56" s="114"/>
      <c r="HKX56" s="114"/>
      <c r="HKY56" s="114"/>
      <c r="HKZ56" s="114"/>
      <c r="HLA56" s="114"/>
      <c r="HLB56" s="114"/>
      <c r="HLC56" s="114"/>
      <c r="HLD56" s="114"/>
      <c r="HLE56" s="114"/>
      <c r="HLF56" s="114"/>
      <c r="HLG56" s="114"/>
      <c r="HLH56" s="114"/>
      <c r="HLI56" s="114"/>
      <c r="HLJ56" s="114"/>
      <c r="HLK56" s="114"/>
      <c r="HLL56" s="114"/>
      <c r="HLM56" s="114"/>
      <c r="HLN56" s="114"/>
      <c r="HLO56" s="114"/>
      <c r="HLP56" s="114"/>
      <c r="HLQ56" s="114"/>
      <c r="HLR56" s="114"/>
      <c r="HLS56" s="114"/>
      <c r="HLT56" s="114"/>
      <c r="HLU56" s="114"/>
      <c r="HLV56" s="114"/>
      <c r="HLW56" s="114"/>
      <c r="HLX56" s="114"/>
      <c r="HLY56" s="114"/>
      <c r="HLZ56" s="114"/>
      <c r="HMA56" s="114"/>
      <c r="HMB56" s="114"/>
      <c r="HMC56" s="114"/>
      <c r="HMD56" s="114"/>
      <c r="HME56" s="114"/>
      <c r="HMF56" s="114"/>
      <c r="HMG56" s="114"/>
      <c r="HMH56" s="114"/>
      <c r="HMI56" s="114"/>
      <c r="HMJ56" s="114"/>
      <c r="HMK56" s="114"/>
      <c r="HML56" s="114"/>
      <c r="HMM56" s="114"/>
      <c r="HMN56" s="114"/>
      <c r="HMO56" s="114"/>
      <c r="HMP56" s="114"/>
      <c r="HMQ56" s="114"/>
      <c r="HMR56" s="114"/>
      <c r="HMS56" s="114"/>
      <c r="HMT56" s="114"/>
      <c r="HMU56" s="114"/>
      <c r="HMV56" s="114"/>
      <c r="HMW56" s="114"/>
      <c r="HMX56" s="114"/>
      <c r="HMY56" s="114"/>
      <c r="HMZ56" s="114"/>
      <c r="HNA56" s="114"/>
      <c r="HNB56" s="114"/>
      <c r="HNC56" s="114"/>
      <c r="HND56" s="114"/>
      <c r="HNE56" s="114"/>
      <c r="HNF56" s="114"/>
      <c r="HNG56" s="114"/>
      <c r="HNH56" s="114"/>
      <c r="HNI56" s="114"/>
      <c r="HNJ56" s="114"/>
      <c r="HNK56" s="114"/>
      <c r="HNL56" s="114"/>
      <c r="HNM56" s="114"/>
      <c r="HNN56" s="114"/>
      <c r="HNO56" s="114"/>
      <c r="HNP56" s="114"/>
      <c r="HNQ56" s="114"/>
      <c r="HNR56" s="114"/>
      <c r="HNS56" s="114"/>
      <c r="HNT56" s="114"/>
      <c r="HNU56" s="114"/>
      <c r="HNV56" s="114"/>
      <c r="HNW56" s="114"/>
      <c r="HNX56" s="114"/>
      <c r="HNY56" s="114"/>
      <c r="HNZ56" s="114"/>
      <c r="HOA56" s="114"/>
      <c r="HOB56" s="114"/>
      <c r="HOC56" s="114"/>
      <c r="HOD56" s="114"/>
      <c r="HOE56" s="114"/>
      <c r="HOF56" s="114"/>
      <c r="HOG56" s="114"/>
      <c r="HOH56" s="114"/>
      <c r="HOI56" s="114"/>
      <c r="HOJ56" s="114"/>
      <c r="HOK56" s="114"/>
      <c r="HOL56" s="114"/>
      <c r="HOM56" s="114"/>
      <c r="HON56" s="114"/>
      <c r="HOO56" s="114"/>
      <c r="HOP56" s="114"/>
      <c r="HOQ56" s="114"/>
      <c r="HOR56" s="114"/>
      <c r="HOS56" s="114"/>
      <c r="HOT56" s="114"/>
      <c r="HOU56" s="114"/>
      <c r="HOV56" s="114"/>
      <c r="HOW56" s="114"/>
      <c r="HOX56" s="114"/>
      <c r="HOY56" s="114"/>
      <c r="HOZ56" s="114"/>
      <c r="HPA56" s="114"/>
      <c r="HPB56" s="114"/>
      <c r="HPC56" s="114"/>
      <c r="HPD56" s="114"/>
      <c r="HPE56" s="114"/>
      <c r="HPF56" s="114"/>
      <c r="HPG56" s="114"/>
      <c r="HPH56" s="114"/>
      <c r="HPI56" s="114"/>
      <c r="HPJ56" s="114"/>
      <c r="HPK56" s="114"/>
      <c r="HPL56" s="114"/>
      <c r="HPM56" s="114"/>
      <c r="HPN56" s="114"/>
      <c r="HPO56" s="114"/>
      <c r="HPP56" s="114"/>
      <c r="HPQ56" s="114"/>
      <c r="HPR56" s="114"/>
      <c r="HPS56" s="114"/>
      <c r="HPT56" s="114"/>
      <c r="HPU56" s="114"/>
      <c r="HPV56" s="114"/>
      <c r="HPW56" s="114"/>
      <c r="HPX56" s="114"/>
      <c r="HPY56" s="114"/>
      <c r="HPZ56" s="114"/>
      <c r="HQA56" s="114"/>
      <c r="HQB56" s="114"/>
      <c r="HQC56" s="114"/>
      <c r="HQD56" s="114"/>
      <c r="HQE56" s="114"/>
      <c r="HQF56" s="114"/>
      <c r="HQG56" s="114"/>
      <c r="HQH56" s="114"/>
      <c r="HQI56" s="114"/>
      <c r="HQJ56" s="114"/>
      <c r="HQK56" s="114"/>
      <c r="HQL56" s="114"/>
      <c r="HQM56" s="114"/>
      <c r="HQN56" s="114"/>
      <c r="HQO56" s="114"/>
      <c r="HQP56" s="114"/>
      <c r="HQQ56" s="114"/>
      <c r="HQR56" s="114"/>
      <c r="HQS56" s="114"/>
      <c r="HQT56" s="114"/>
      <c r="HQU56" s="114"/>
      <c r="HQV56" s="114"/>
      <c r="HQW56" s="114"/>
      <c r="HQX56" s="114"/>
      <c r="HQY56" s="114"/>
      <c r="HQZ56" s="114"/>
      <c r="HRA56" s="114"/>
      <c r="HRB56" s="114"/>
      <c r="HRC56" s="114"/>
      <c r="HRD56" s="114"/>
      <c r="HRE56" s="114"/>
      <c r="HRF56" s="114"/>
      <c r="HRG56" s="114"/>
      <c r="HRH56" s="114"/>
      <c r="HRI56" s="114"/>
      <c r="HRJ56" s="114"/>
      <c r="HRK56" s="114"/>
      <c r="HRL56" s="114"/>
      <c r="HRM56" s="114"/>
      <c r="HRN56" s="114"/>
      <c r="HRO56" s="114"/>
      <c r="HRP56" s="114"/>
      <c r="HRQ56" s="114"/>
      <c r="HRR56" s="114"/>
      <c r="HRS56" s="114"/>
      <c r="HRT56" s="114"/>
      <c r="HRU56" s="114"/>
      <c r="HRV56" s="114"/>
      <c r="HRW56" s="114"/>
      <c r="HRX56" s="114"/>
      <c r="HRY56" s="114"/>
      <c r="HRZ56" s="114"/>
      <c r="HSA56" s="114"/>
      <c r="HSB56" s="114"/>
      <c r="HSC56" s="114"/>
      <c r="HSD56" s="114"/>
      <c r="HSE56" s="114"/>
      <c r="HSF56" s="114"/>
      <c r="HSG56" s="114"/>
      <c r="HSH56" s="114"/>
      <c r="HSI56" s="114"/>
      <c r="HSJ56" s="114"/>
      <c r="HSK56" s="114"/>
      <c r="HSL56" s="114"/>
      <c r="HSM56" s="114"/>
      <c r="HSN56" s="114"/>
      <c r="HSO56" s="114"/>
      <c r="HSP56" s="114"/>
      <c r="HSQ56" s="114"/>
      <c r="HSR56" s="114"/>
      <c r="HSS56" s="114"/>
      <c r="HST56" s="114"/>
      <c r="HSU56" s="114"/>
      <c r="HSV56" s="114"/>
      <c r="HSW56" s="114"/>
      <c r="HSX56" s="114"/>
      <c r="HSY56" s="114"/>
      <c r="HSZ56" s="114"/>
      <c r="HTA56" s="114"/>
      <c r="HTB56" s="114"/>
      <c r="HTC56" s="114"/>
      <c r="HTD56" s="114"/>
      <c r="HTE56" s="114"/>
      <c r="HTF56" s="114"/>
      <c r="HTG56" s="114"/>
      <c r="HTH56" s="114"/>
      <c r="HTI56" s="114"/>
      <c r="HTJ56" s="114"/>
      <c r="HTK56" s="114"/>
      <c r="HTL56" s="114"/>
      <c r="HTM56" s="114"/>
      <c r="HTN56" s="114"/>
      <c r="HTO56" s="114"/>
      <c r="HTP56" s="114"/>
      <c r="HTQ56" s="114"/>
      <c r="HTR56" s="114"/>
      <c r="HTS56" s="114"/>
      <c r="HTT56" s="114"/>
      <c r="HTU56" s="114"/>
      <c r="HTV56" s="114"/>
      <c r="HTW56" s="114"/>
      <c r="HTX56" s="114"/>
      <c r="HTY56" s="114"/>
      <c r="HTZ56" s="114"/>
      <c r="HUA56" s="114"/>
      <c r="HUB56" s="114"/>
      <c r="HUC56" s="114"/>
      <c r="HUD56" s="114"/>
      <c r="HUE56" s="114"/>
      <c r="HUF56" s="114"/>
      <c r="HUG56" s="114"/>
      <c r="HUH56" s="114"/>
      <c r="HUI56" s="114"/>
      <c r="HUJ56" s="114"/>
      <c r="HUK56" s="114"/>
      <c r="HUL56" s="114"/>
      <c r="HUM56" s="114"/>
      <c r="HUN56" s="114"/>
      <c r="HUO56" s="114"/>
      <c r="HUP56" s="114"/>
      <c r="HUQ56" s="114"/>
      <c r="HUR56" s="114"/>
      <c r="HUS56" s="114"/>
      <c r="HUT56" s="114"/>
      <c r="HUU56" s="114"/>
      <c r="HUV56" s="114"/>
      <c r="HUW56" s="114"/>
      <c r="HUX56" s="114"/>
      <c r="HUY56" s="114"/>
      <c r="HUZ56" s="114"/>
      <c r="HVA56" s="114"/>
      <c r="HVB56" s="114"/>
      <c r="HVC56" s="114"/>
      <c r="HVD56" s="114"/>
      <c r="HVE56" s="114"/>
      <c r="HVF56" s="114"/>
      <c r="HVG56" s="114"/>
      <c r="HVH56" s="114"/>
      <c r="HVI56" s="114"/>
      <c r="HVJ56" s="114"/>
      <c r="HVK56" s="114"/>
      <c r="HVL56" s="114"/>
      <c r="HVM56" s="114"/>
      <c r="HVN56" s="114"/>
      <c r="HVO56" s="114"/>
      <c r="HVP56" s="114"/>
      <c r="HVQ56" s="114"/>
      <c r="HVR56" s="114"/>
      <c r="HVS56" s="114"/>
      <c r="HVT56" s="114"/>
      <c r="HVU56" s="114"/>
      <c r="HVV56" s="114"/>
      <c r="HVW56" s="114"/>
      <c r="HVX56" s="114"/>
      <c r="HVY56" s="114"/>
      <c r="HVZ56" s="114"/>
      <c r="HWA56" s="114"/>
      <c r="HWB56" s="114"/>
      <c r="HWC56" s="114"/>
      <c r="HWD56" s="114"/>
      <c r="HWE56" s="114"/>
      <c r="HWF56" s="114"/>
      <c r="HWG56" s="114"/>
      <c r="HWH56" s="114"/>
      <c r="HWI56" s="114"/>
      <c r="HWJ56" s="114"/>
      <c r="HWK56" s="114"/>
      <c r="HWL56" s="114"/>
      <c r="HWM56" s="114"/>
      <c r="HWN56" s="114"/>
      <c r="HWO56" s="114"/>
      <c r="HWP56" s="114"/>
      <c r="HWQ56" s="114"/>
      <c r="HWR56" s="114"/>
      <c r="HWS56" s="114"/>
      <c r="HWT56" s="114"/>
      <c r="HWU56" s="114"/>
      <c r="HWV56" s="114"/>
      <c r="HWW56" s="114"/>
      <c r="HWX56" s="114"/>
      <c r="HWY56" s="114"/>
      <c r="HWZ56" s="114"/>
      <c r="HXA56" s="114"/>
      <c r="HXB56" s="114"/>
      <c r="HXC56" s="114"/>
      <c r="HXD56" s="114"/>
      <c r="HXE56" s="114"/>
      <c r="HXF56" s="114"/>
      <c r="HXG56" s="114"/>
      <c r="HXH56" s="114"/>
      <c r="HXI56" s="114"/>
      <c r="HXJ56" s="114"/>
      <c r="HXK56" s="114"/>
      <c r="HXL56" s="114"/>
      <c r="HXM56" s="114"/>
      <c r="HXN56" s="114"/>
      <c r="HXO56" s="114"/>
      <c r="HXP56" s="114"/>
      <c r="HXQ56" s="114"/>
      <c r="HXR56" s="114"/>
      <c r="HXS56" s="114"/>
      <c r="HXT56" s="114"/>
      <c r="HXU56" s="114"/>
      <c r="HXV56" s="114"/>
      <c r="HXW56" s="114"/>
      <c r="HXX56" s="114"/>
      <c r="HXY56" s="114"/>
      <c r="HXZ56" s="114"/>
      <c r="HYA56" s="114"/>
      <c r="HYB56" s="114"/>
      <c r="HYC56" s="114"/>
      <c r="HYD56" s="114"/>
      <c r="HYE56" s="114"/>
      <c r="HYF56" s="114"/>
      <c r="HYG56" s="114"/>
      <c r="HYH56" s="114"/>
      <c r="HYI56" s="114"/>
      <c r="HYJ56" s="114"/>
      <c r="HYK56" s="114"/>
      <c r="HYL56" s="114"/>
      <c r="HYM56" s="114"/>
      <c r="HYN56" s="114"/>
      <c r="HYO56" s="114"/>
      <c r="HYP56" s="114"/>
      <c r="HYQ56" s="114"/>
      <c r="HYR56" s="114"/>
      <c r="HYS56" s="114"/>
      <c r="HYT56" s="114"/>
      <c r="HYU56" s="114"/>
      <c r="HYV56" s="114"/>
      <c r="HYW56" s="114"/>
      <c r="HYX56" s="114"/>
      <c r="HYY56" s="114"/>
      <c r="HYZ56" s="114"/>
      <c r="HZA56" s="114"/>
      <c r="HZB56" s="114"/>
      <c r="HZC56" s="114"/>
      <c r="HZD56" s="114"/>
      <c r="HZE56" s="114"/>
      <c r="HZF56" s="114"/>
      <c r="HZG56" s="114"/>
      <c r="HZH56" s="114"/>
      <c r="HZI56" s="114"/>
      <c r="HZJ56" s="114"/>
      <c r="HZK56" s="114"/>
      <c r="HZL56" s="114"/>
      <c r="HZM56" s="114"/>
      <c r="HZN56" s="114"/>
      <c r="HZO56" s="114"/>
      <c r="HZP56" s="114"/>
      <c r="HZQ56" s="114"/>
      <c r="HZR56" s="114"/>
      <c r="HZS56" s="114"/>
      <c r="HZT56" s="114"/>
      <c r="HZU56" s="114"/>
      <c r="HZV56" s="114"/>
      <c r="HZW56" s="114"/>
      <c r="HZX56" s="114"/>
      <c r="HZY56" s="114"/>
      <c r="HZZ56" s="114"/>
      <c r="IAA56" s="114"/>
      <c r="IAB56" s="114"/>
      <c r="IAC56" s="114"/>
      <c r="IAD56" s="114"/>
      <c r="IAE56" s="114"/>
      <c r="IAF56" s="114"/>
      <c r="IAG56" s="114"/>
      <c r="IAH56" s="114"/>
      <c r="IAI56" s="114"/>
      <c r="IAJ56" s="114"/>
      <c r="IAK56" s="114"/>
      <c r="IAL56" s="114"/>
      <c r="IAM56" s="114"/>
      <c r="IAN56" s="114"/>
      <c r="IAO56" s="114"/>
      <c r="IAP56" s="114"/>
      <c r="IAQ56" s="114"/>
      <c r="IAR56" s="114"/>
      <c r="IAS56" s="114"/>
      <c r="IAT56" s="114"/>
      <c r="IAU56" s="114"/>
      <c r="IAV56" s="114"/>
      <c r="IAW56" s="114"/>
      <c r="IAX56" s="114"/>
      <c r="IAY56" s="114"/>
      <c r="IAZ56" s="114"/>
      <c r="IBA56" s="114"/>
      <c r="IBB56" s="114"/>
      <c r="IBC56" s="114"/>
      <c r="IBD56" s="114"/>
      <c r="IBE56" s="114"/>
      <c r="IBF56" s="114"/>
      <c r="IBG56" s="114"/>
      <c r="IBH56" s="114"/>
      <c r="IBI56" s="114"/>
      <c r="IBJ56" s="114"/>
      <c r="IBK56" s="114"/>
      <c r="IBL56" s="114"/>
      <c r="IBM56" s="114"/>
      <c r="IBN56" s="114"/>
      <c r="IBO56" s="114"/>
      <c r="IBP56" s="114"/>
      <c r="IBQ56" s="114"/>
      <c r="IBR56" s="114"/>
      <c r="IBS56" s="114"/>
      <c r="IBT56" s="114"/>
      <c r="IBU56" s="114"/>
      <c r="IBV56" s="114"/>
      <c r="IBW56" s="114"/>
      <c r="IBX56" s="114"/>
      <c r="IBY56" s="114"/>
      <c r="IBZ56" s="114"/>
      <c r="ICA56" s="114"/>
      <c r="ICB56" s="114"/>
      <c r="ICC56" s="114"/>
      <c r="ICD56" s="114"/>
      <c r="ICE56" s="114"/>
      <c r="ICF56" s="114"/>
      <c r="ICG56" s="114"/>
      <c r="ICH56" s="114"/>
      <c r="ICI56" s="114"/>
      <c r="ICJ56" s="114"/>
      <c r="ICK56" s="114"/>
      <c r="ICL56" s="114"/>
      <c r="ICM56" s="114"/>
      <c r="ICN56" s="114"/>
      <c r="ICO56" s="114"/>
      <c r="ICP56" s="114"/>
      <c r="ICQ56" s="114"/>
      <c r="ICR56" s="114"/>
      <c r="ICS56" s="114"/>
      <c r="ICT56" s="114"/>
      <c r="ICU56" s="114"/>
      <c r="ICV56" s="114"/>
      <c r="ICW56" s="114"/>
      <c r="ICX56" s="114"/>
      <c r="ICY56" s="114"/>
      <c r="ICZ56" s="114"/>
      <c r="IDA56" s="114"/>
      <c r="IDB56" s="114"/>
      <c r="IDC56" s="114"/>
      <c r="IDD56" s="114"/>
      <c r="IDE56" s="114"/>
      <c r="IDF56" s="114"/>
      <c r="IDG56" s="114"/>
      <c r="IDH56" s="114"/>
      <c r="IDI56" s="114"/>
      <c r="IDJ56" s="114"/>
      <c r="IDK56" s="114"/>
      <c r="IDL56" s="114"/>
      <c r="IDM56" s="114"/>
      <c r="IDN56" s="114"/>
      <c r="IDO56" s="114"/>
      <c r="IDP56" s="114"/>
      <c r="IDQ56" s="114"/>
      <c r="IDR56" s="114"/>
      <c r="IDS56" s="114"/>
      <c r="IDT56" s="114"/>
      <c r="IDU56" s="114"/>
      <c r="IDV56" s="114"/>
      <c r="IDW56" s="114"/>
      <c r="IDX56" s="114"/>
      <c r="IDY56" s="114"/>
      <c r="IDZ56" s="114"/>
      <c r="IEA56" s="114"/>
      <c r="IEB56" s="114"/>
      <c r="IEC56" s="114"/>
      <c r="IED56" s="114"/>
      <c r="IEE56" s="114"/>
      <c r="IEF56" s="114"/>
      <c r="IEG56" s="114"/>
      <c r="IEH56" s="114"/>
      <c r="IEI56" s="114"/>
      <c r="IEJ56" s="114"/>
      <c r="IEK56" s="114"/>
      <c r="IEL56" s="114"/>
      <c r="IEM56" s="114"/>
      <c r="IEN56" s="114"/>
      <c r="IEO56" s="114"/>
      <c r="IEP56" s="114"/>
      <c r="IEQ56" s="114"/>
      <c r="IER56" s="114"/>
      <c r="IES56" s="114"/>
      <c r="IET56" s="114"/>
      <c r="IEU56" s="114"/>
      <c r="IEV56" s="114"/>
      <c r="IEW56" s="114"/>
      <c r="IEX56" s="114"/>
      <c r="IEY56" s="114"/>
      <c r="IEZ56" s="114"/>
      <c r="IFA56" s="114"/>
      <c r="IFB56" s="114"/>
      <c r="IFC56" s="114"/>
      <c r="IFD56" s="114"/>
      <c r="IFE56" s="114"/>
      <c r="IFF56" s="114"/>
      <c r="IFG56" s="114"/>
      <c r="IFH56" s="114"/>
      <c r="IFI56" s="114"/>
      <c r="IFJ56" s="114"/>
      <c r="IFK56" s="114"/>
      <c r="IFL56" s="114"/>
      <c r="IFM56" s="114"/>
      <c r="IFN56" s="114"/>
      <c r="IFO56" s="114"/>
      <c r="IFP56" s="114"/>
      <c r="IFQ56" s="114"/>
      <c r="IFR56" s="114"/>
      <c r="IFS56" s="114"/>
      <c r="IFT56" s="114"/>
      <c r="IFU56" s="114"/>
      <c r="IFV56" s="114"/>
      <c r="IFW56" s="114"/>
      <c r="IFX56" s="114"/>
      <c r="IFY56" s="114"/>
      <c r="IFZ56" s="114"/>
      <c r="IGA56" s="114"/>
      <c r="IGB56" s="114"/>
      <c r="IGC56" s="114"/>
      <c r="IGD56" s="114"/>
      <c r="IGE56" s="114"/>
      <c r="IGF56" s="114"/>
      <c r="IGG56" s="114"/>
      <c r="IGH56" s="114"/>
      <c r="IGI56" s="114"/>
      <c r="IGJ56" s="114"/>
      <c r="IGK56" s="114"/>
      <c r="IGL56" s="114"/>
      <c r="IGM56" s="114"/>
      <c r="IGN56" s="114"/>
      <c r="IGO56" s="114"/>
      <c r="IGP56" s="114"/>
      <c r="IGQ56" s="114"/>
      <c r="IGR56" s="114"/>
      <c r="IGS56" s="114"/>
      <c r="IGT56" s="114"/>
      <c r="IGU56" s="114"/>
      <c r="IGV56" s="114"/>
      <c r="IGW56" s="114"/>
      <c r="IGX56" s="114"/>
      <c r="IGY56" s="114"/>
      <c r="IGZ56" s="114"/>
      <c r="IHA56" s="114"/>
      <c r="IHB56" s="114"/>
      <c r="IHC56" s="114"/>
      <c r="IHD56" s="114"/>
      <c r="IHE56" s="114"/>
      <c r="IHF56" s="114"/>
      <c r="IHG56" s="114"/>
      <c r="IHH56" s="114"/>
      <c r="IHI56" s="114"/>
      <c r="IHJ56" s="114"/>
      <c r="IHK56" s="114"/>
      <c r="IHL56" s="114"/>
      <c r="IHM56" s="114"/>
      <c r="IHN56" s="114"/>
      <c r="IHO56" s="114"/>
      <c r="IHP56" s="114"/>
      <c r="IHQ56" s="114"/>
      <c r="IHR56" s="114"/>
      <c r="IHS56" s="114"/>
      <c r="IHT56" s="114"/>
      <c r="IHU56" s="114"/>
      <c r="IHV56" s="114"/>
      <c r="IHW56" s="114"/>
      <c r="IHX56" s="114"/>
      <c r="IHY56" s="114"/>
      <c r="IHZ56" s="114"/>
      <c r="IIA56" s="114"/>
      <c r="IIB56" s="114"/>
      <c r="IIC56" s="114"/>
      <c r="IID56" s="114"/>
      <c r="IIE56" s="114"/>
      <c r="IIF56" s="114"/>
      <c r="IIG56" s="114"/>
      <c r="IIH56" s="114"/>
      <c r="III56" s="114"/>
      <c r="IIJ56" s="114"/>
      <c r="IIK56" s="114"/>
      <c r="IIL56" s="114"/>
      <c r="IIM56" s="114"/>
      <c r="IIN56" s="114"/>
      <c r="IIO56" s="114"/>
      <c r="IIP56" s="114"/>
      <c r="IIQ56" s="114"/>
      <c r="IIR56" s="114"/>
      <c r="IIS56" s="114"/>
      <c r="IIT56" s="114"/>
      <c r="IIU56" s="114"/>
      <c r="IIV56" s="114"/>
      <c r="IIW56" s="114"/>
      <c r="IIX56" s="114"/>
      <c r="IIY56" s="114"/>
      <c r="IIZ56" s="114"/>
      <c r="IJA56" s="114"/>
      <c r="IJB56" s="114"/>
      <c r="IJC56" s="114"/>
      <c r="IJD56" s="114"/>
      <c r="IJE56" s="114"/>
      <c r="IJF56" s="114"/>
      <c r="IJG56" s="114"/>
      <c r="IJH56" s="114"/>
      <c r="IJI56" s="114"/>
      <c r="IJJ56" s="114"/>
      <c r="IJK56" s="114"/>
      <c r="IJL56" s="114"/>
      <c r="IJM56" s="114"/>
      <c r="IJN56" s="114"/>
      <c r="IJO56" s="114"/>
      <c r="IJP56" s="114"/>
      <c r="IJQ56" s="114"/>
      <c r="IJR56" s="114"/>
      <c r="IJS56" s="114"/>
      <c r="IJT56" s="114"/>
      <c r="IJU56" s="114"/>
      <c r="IJV56" s="114"/>
      <c r="IJW56" s="114"/>
      <c r="IJX56" s="114"/>
      <c r="IJY56" s="114"/>
      <c r="IJZ56" s="114"/>
      <c r="IKA56" s="114"/>
      <c r="IKB56" s="114"/>
      <c r="IKC56" s="114"/>
      <c r="IKD56" s="114"/>
      <c r="IKE56" s="114"/>
      <c r="IKF56" s="114"/>
      <c r="IKG56" s="114"/>
      <c r="IKH56" s="114"/>
      <c r="IKI56" s="114"/>
      <c r="IKJ56" s="114"/>
      <c r="IKK56" s="114"/>
      <c r="IKL56" s="114"/>
      <c r="IKM56" s="114"/>
      <c r="IKN56" s="114"/>
      <c r="IKO56" s="114"/>
      <c r="IKP56" s="114"/>
      <c r="IKQ56" s="114"/>
      <c r="IKR56" s="114"/>
      <c r="IKS56" s="114"/>
      <c r="IKT56" s="114"/>
      <c r="IKU56" s="114"/>
      <c r="IKV56" s="114"/>
      <c r="IKW56" s="114"/>
      <c r="IKX56" s="114"/>
      <c r="IKY56" s="114"/>
      <c r="IKZ56" s="114"/>
      <c r="ILA56" s="114"/>
      <c r="ILB56" s="114"/>
      <c r="ILC56" s="114"/>
      <c r="ILD56" s="114"/>
      <c r="ILE56" s="114"/>
      <c r="ILF56" s="114"/>
      <c r="ILG56" s="114"/>
      <c r="ILH56" s="114"/>
      <c r="ILI56" s="114"/>
      <c r="ILJ56" s="114"/>
      <c r="ILK56" s="114"/>
      <c r="ILL56" s="114"/>
      <c r="ILM56" s="114"/>
      <c r="ILN56" s="114"/>
      <c r="ILO56" s="114"/>
      <c r="ILP56" s="114"/>
      <c r="ILQ56" s="114"/>
      <c r="ILR56" s="114"/>
      <c r="ILS56" s="114"/>
      <c r="ILT56" s="114"/>
      <c r="ILU56" s="114"/>
      <c r="ILV56" s="114"/>
      <c r="ILW56" s="114"/>
      <c r="ILX56" s="114"/>
      <c r="ILY56" s="114"/>
      <c r="ILZ56" s="114"/>
      <c r="IMA56" s="114"/>
      <c r="IMB56" s="114"/>
      <c r="IMC56" s="114"/>
      <c r="IMD56" s="114"/>
      <c r="IME56" s="114"/>
      <c r="IMF56" s="114"/>
      <c r="IMG56" s="114"/>
      <c r="IMH56" s="114"/>
      <c r="IMI56" s="114"/>
      <c r="IMJ56" s="114"/>
      <c r="IMK56" s="114"/>
      <c r="IML56" s="114"/>
      <c r="IMM56" s="114"/>
      <c r="IMN56" s="114"/>
      <c r="IMO56" s="114"/>
      <c r="IMP56" s="114"/>
      <c r="IMQ56" s="114"/>
      <c r="IMR56" s="114"/>
      <c r="IMS56" s="114"/>
      <c r="IMT56" s="114"/>
      <c r="IMU56" s="114"/>
      <c r="IMV56" s="114"/>
      <c r="IMW56" s="114"/>
      <c r="IMX56" s="114"/>
      <c r="IMY56" s="114"/>
      <c r="IMZ56" s="114"/>
      <c r="INA56" s="114"/>
      <c r="INB56" s="114"/>
      <c r="INC56" s="114"/>
      <c r="IND56" s="114"/>
      <c r="INE56" s="114"/>
      <c r="INF56" s="114"/>
      <c r="ING56" s="114"/>
      <c r="INH56" s="114"/>
      <c r="INI56" s="114"/>
      <c r="INJ56" s="114"/>
      <c r="INK56" s="114"/>
      <c r="INL56" s="114"/>
      <c r="INM56" s="114"/>
      <c r="INN56" s="114"/>
      <c r="INO56" s="114"/>
      <c r="INP56" s="114"/>
      <c r="INQ56" s="114"/>
      <c r="INR56" s="114"/>
      <c r="INS56" s="114"/>
      <c r="INT56" s="114"/>
      <c r="INU56" s="114"/>
      <c r="INV56" s="114"/>
      <c r="INW56" s="114"/>
      <c r="INX56" s="114"/>
      <c r="INY56" s="114"/>
      <c r="INZ56" s="114"/>
      <c r="IOA56" s="114"/>
      <c r="IOB56" s="114"/>
      <c r="IOC56" s="114"/>
      <c r="IOD56" s="114"/>
      <c r="IOE56" s="114"/>
      <c r="IOF56" s="114"/>
      <c r="IOG56" s="114"/>
      <c r="IOH56" s="114"/>
      <c r="IOI56" s="114"/>
      <c r="IOJ56" s="114"/>
      <c r="IOK56" s="114"/>
      <c r="IOL56" s="114"/>
      <c r="IOM56" s="114"/>
      <c r="ION56" s="114"/>
      <c r="IOO56" s="114"/>
      <c r="IOP56" s="114"/>
      <c r="IOQ56" s="114"/>
      <c r="IOR56" s="114"/>
      <c r="IOS56" s="114"/>
      <c r="IOT56" s="114"/>
      <c r="IOU56" s="114"/>
      <c r="IOV56" s="114"/>
      <c r="IOW56" s="114"/>
      <c r="IOX56" s="114"/>
      <c r="IOY56" s="114"/>
      <c r="IOZ56" s="114"/>
      <c r="IPA56" s="114"/>
      <c r="IPB56" s="114"/>
      <c r="IPC56" s="114"/>
      <c r="IPD56" s="114"/>
      <c r="IPE56" s="114"/>
      <c r="IPF56" s="114"/>
      <c r="IPG56" s="114"/>
      <c r="IPH56" s="114"/>
      <c r="IPI56" s="114"/>
      <c r="IPJ56" s="114"/>
      <c r="IPK56" s="114"/>
      <c r="IPL56" s="114"/>
      <c r="IPM56" s="114"/>
      <c r="IPN56" s="114"/>
      <c r="IPO56" s="114"/>
      <c r="IPP56" s="114"/>
      <c r="IPQ56" s="114"/>
      <c r="IPR56" s="114"/>
      <c r="IPS56" s="114"/>
      <c r="IPT56" s="114"/>
      <c r="IPU56" s="114"/>
      <c r="IPV56" s="114"/>
      <c r="IPW56" s="114"/>
      <c r="IPX56" s="114"/>
      <c r="IPY56" s="114"/>
      <c r="IPZ56" s="114"/>
      <c r="IQA56" s="114"/>
      <c r="IQB56" s="114"/>
      <c r="IQC56" s="114"/>
      <c r="IQD56" s="114"/>
      <c r="IQE56" s="114"/>
      <c r="IQF56" s="114"/>
      <c r="IQG56" s="114"/>
      <c r="IQH56" s="114"/>
      <c r="IQI56" s="114"/>
      <c r="IQJ56" s="114"/>
      <c r="IQK56" s="114"/>
      <c r="IQL56" s="114"/>
      <c r="IQM56" s="114"/>
      <c r="IQN56" s="114"/>
      <c r="IQO56" s="114"/>
      <c r="IQP56" s="114"/>
      <c r="IQQ56" s="114"/>
      <c r="IQR56" s="114"/>
      <c r="IQS56" s="114"/>
      <c r="IQT56" s="114"/>
      <c r="IQU56" s="114"/>
      <c r="IQV56" s="114"/>
      <c r="IQW56" s="114"/>
      <c r="IQX56" s="114"/>
      <c r="IQY56" s="114"/>
      <c r="IQZ56" s="114"/>
      <c r="IRA56" s="114"/>
      <c r="IRB56" s="114"/>
      <c r="IRC56" s="114"/>
      <c r="IRD56" s="114"/>
      <c r="IRE56" s="114"/>
      <c r="IRF56" s="114"/>
      <c r="IRG56" s="114"/>
      <c r="IRH56" s="114"/>
      <c r="IRI56" s="114"/>
      <c r="IRJ56" s="114"/>
      <c r="IRK56" s="114"/>
      <c r="IRL56" s="114"/>
      <c r="IRM56" s="114"/>
      <c r="IRN56" s="114"/>
      <c r="IRO56" s="114"/>
      <c r="IRP56" s="114"/>
      <c r="IRQ56" s="114"/>
      <c r="IRR56" s="114"/>
      <c r="IRS56" s="114"/>
      <c r="IRT56" s="114"/>
      <c r="IRU56" s="114"/>
      <c r="IRV56" s="114"/>
      <c r="IRW56" s="114"/>
      <c r="IRX56" s="114"/>
      <c r="IRY56" s="114"/>
      <c r="IRZ56" s="114"/>
      <c r="ISA56" s="114"/>
      <c r="ISB56" s="114"/>
      <c r="ISC56" s="114"/>
      <c r="ISD56" s="114"/>
      <c r="ISE56" s="114"/>
      <c r="ISF56" s="114"/>
      <c r="ISG56" s="114"/>
      <c r="ISH56" s="114"/>
      <c r="ISI56" s="114"/>
      <c r="ISJ56" s="114"/>
      <c r="ISK56" s="114"/>
      <c r="ISL56" s="114"/>
      <c r="ISM56" s="114"/>
      <c r="ISN56" s="114"/>
      <c r="ISO56" s="114"/>
      <c r="ISP56" s="114"/>
      <c r="ISQ56" s="114"/>
      <c r="ISR56" s="114"/>
      <c r="ISS56" s="114"/>
      <c r="IST56" s="114"/>
      <c r="ISU56" s="114"/>
      <c r="ISV56" s="114"/>
      <c r="ISW56" s="114"/>
      <c r="ISX56" s="114"/>
      <c r="ISY56" s="114"/>
      <c r="ISZ56" s="114"/>
      <c r="ITA56" s="114"/>
      <c r="ITB56" s="114"/>
      <c r="ITC56" s="114"/>
      <c r="ITD56" s="114"/>
      <c r="ITE56" s="114"/>
      <c r="ITF56" s="114"/>
      <c r="ITG56" s="114"/>
      <c r="ITH56" s="114"/>
      <c r="ITI56" s="114"/>
      <c r="ITJ56" s="114"/>
      <c r="ITK56" s="114"/>
      <c r="ITL56" s="114"/>
      <c r="ITM56" s="114"/>
      <c r="ITN56" s="114"/>
      <c r="ITO56" s="114"/>
      <c r="ITP56" s="114"/>
      <c r="ITQ56" s="114"/>
      <c r="ITR56" s="114"/>
      <c r="ITS56" s="114"/>
      <c r="ITT56" s="114"/>
      <c r="ITU56" s="114"/>
      <c r="ITV56" s="114"/>
      <c r="ITW56" s="114"/>
      <c r="ITX56" s="114"/>
      <c r="ITY56" s="114"/>
      <c r="ITZ56" s="114"/>
      <c r="IUA56" s="114"/>
      <c r="IUB56" s="114"/>
      <c r="IUC56" s="114"/>
      <c r="IUD56" s="114"/>
      <c r="IUE56" s="114"/>
      <c r="IUF56" s="114"/>
      <c r="IUG56" s="114"/>
      <c r="IUH56" s="114"/>
      <c r="IUI56" s="114"/>
      <c r="IUJ56" s="114"/>
      <c r="IUK56" s="114"/>
      <c r="IUL56" s="114"/>
      <c r="IUM56" s="114"/>
      <c r="IUN56" s="114"/>
      <c r="IUO56" s="114"/>
      <c r="IUP56" s="114"/>
      <c r="IUQ56" s="114"/>
      <c r="IUR56" s="114"/>
      <c r="IUS56" s="114"/>
      <c r="IUT56" s="114"/>
      <c r="IUU56" s="114"/>
      <c r="IUV56" s="114"/>
      <c r="IUW56" s="114"/>
      <c r="IUX56" s="114"/>
      <c r="IUY56" s="114"/>
      <c r="IUZ56" s="114"/>
      <c r="IVA56" s="114"/>
      <c r="IVB56" s="114"/>
      <c r="IVC56" s="114"/>
      <c r="IVD56" s="114"/>
      <c r="IVE56" s="114"/>
      <c r="IVF56" s="114"/>
      <c r="IVG56" s="114"/>
      <c r="IVH56" s="114"/>
      <c r="IVI56" s="114"/>
      <c r="IVJ56" s="114"/>
      <c r="IVK56" s="114"/>
      <c r="IVL56" s="114"/>
      <c r="IVM56" s="114"/>
      <c r="IVN56" s="114"/>
      <c r="IVO56" s="114"/>
      <c r="IVP56" s="114"/>
      <c r="IVQ56" s="114"/>
      <c r="IVR56" s="114"/>
      <c r="IVS56" s="114"/>
      <c r="IVT56" s="114"/>
      <c r="IVU56" s="114"/>
      <c r="IVV56" s="114"/>
      <c r="IVW56" s="114"/>
      <c r="IVX56" s="114"/>
      <c r="IVY56" s="114"/>
      <c r="IVZ56" s="114"/>
      <c r="IWA56" s="114"/>
      <c r="IWB56" s="114"/>
      <c r="IWC56" s="114"/>
      <c r="IWD56" s="114"/>
      <c r="IWE56" s="114"/>
      <c r="IWF56" s="114"/>
      <c r="IWG56" s="114"/>
      <c r="IWH56" s="114"/>
      <c r="IWI56" s="114"/>
      <c r="IWJ56" s="114"/>
      <c r="IWK56" s="114"/>
      <c r="IWL56" s="114"/>
      <c r="IWM56" s="114"/>
      <c r="IWN56" s="114"/>
      <c r="IWO56" s="114"/>
      <c r="IWP56" s="114"/>
      <c r="IWQ56" s="114"/>
      <c r="IWR56" s="114"/>
      <c r="IWS56" s="114"/>
      <c r="IWT56" s="114"/>
      <c r="IWU56" s="114"/>
      <c r="IWV56" s="114"/>
      <c r="IWW56" s="114"/>
      <c r="IWX56" s="114"/>
      <c r="IWY56" s="114"/>
      <c r="IWZ56" s="114"/>
      <c r="IXA56" s="114"/>
      <c r="IXB56" s="114"/>
      <c r="IXC56" s="114"/>
      <c r="IXD56" s="114"/>
      <c r="IXE56" s="114"/>
      <c r="IXF56" s="114"/>
      <c r="IXG56" s="114"/>
      <c r="IXH56" s="114"/>
      <c r="IXI56" s="114"/>
      <c r="IXJ56" s="114"/>
      <c r="IXK56" s="114"/>
      <c r="IXL56" s="114"/>
      <c r="IXM56" s="114"/>
      <c r="IXN56" s="114"/>
      <c r="IXO56" s="114"/>
      <c r="IXP56" s="114"/>
      <c r="IXQ56" s="114"/>
      <c r="IXR56" s="114"/>
      <c r="IXS56" s="114"/>
      <c r="IXT56" s="114"/>
      <c r="IXU56" s="114"/>
      <c r="IXV56" s="114"/>
      <c r="IXW56" s="114"/>
      <c r="IXX56" s="114"/>
      <c r="IXY56" s="114"/>
      <c r="IXZ56" s="114"/>
      <c r="IYA56" s="114"/>
      <c r="IYB56" s="114"/>
      <c r="IYC56" s="114"/>
      <c r="IYD56" s="114"/>
      <c r="IYE56" s="114"/>
      <c r="IYF56" s="114"/>
      <c r="IYG56" s="114"/>
      <c r="IYH56" s="114"/>
      <c r="IYI56" s="114"/>
      <c r="IYJ56" s="114"/>
      <c r="IYK56" s="114"/>
      <c r="IYL56" s="114"/>
      <c r="IYM56" s="114"/>
      <c r="IYN56" s="114"/>
      <c r="IYO56" s="114"/>
      <c r="IYP56" s="114"/>
      <c r="IYQ56" s="114"/>
      <c r="IYR56" s="114"/>
      <c r="IYS56" s="114"/>
      <c r="IYT56" s="114"/>
      <c r="IYU56" s="114"/>
      <c r="IYV56" s="114"/>
      <c r="IYW56" s="114"/>
      <c r="IYX56" s="114"/>
      <c r="IYY56" s="114"/>
      <c r="IYZ56" s="114"/>
      <c r="IZA56" s="114"/>
      <c r="IZB56" s="114"/>
      <c r="IZC56" s="114"/>
      <c r="IZD56" s="114"/>
      <c r="IZE56" s="114"/>
      <c r="IZF56" s="114"/>
      <c r="IZG56" s="114"/>
      <c r="IZH56" s="114"/>
      <c r="IZI56" s="114"/>
      <c r="IZJ56" s="114"/>
      <c r="IZK56" s="114"/>
      <c r="IZL56" s="114"/>
      <c r="IZM56" s="114"/>
      <c r="IZN56" s="114"/>
      <c r="IZO56" s="114"/>
      <c r="IZP56" s="114"/>
      <c r="IZQ56" s="114"/>
      <c r="IZR56" s="114"/>
      <c r="IZS56" s="114"/>
      <c r="IZT56" s="114"/>
      <c r="IZU56" s="114"/>
      <c r="IZV56" s="114"/>
      <c r="IZW56" s="114"/>
      <c r="IZX56" s="114"/>
      <c r="IZY56" s="114"/>
      <c r="IZZ56" s="114"/>
      <c r="JAA56" s="114"/>
      <c r="JAB56" s="114"/>
      <c r="JAC56" s="114"/>
      <c r="JAD56" s="114"/>
      <c r="JAE56" s="114"/>
      <c r="JAF56" s="114"/>
      <c r="JAG56" s="114"/>
      <c r="JAH56" s="114"/>
      <c r="JAI56" s="114"/>
      <c r="JAJ56" s="114"/>
      <c r="JAK56" s="114"/>
      <c r="JAL56" s="114"/>
      <c r="JAM56" s="114"/>
      <c r="JAN56" s="114"/>
      <c r="JAO56" s="114"/>
      <c r="JAP56" s="114"/>
      <c r="JAQ56" s="114"/>
      <c r="JAR56" s="114"/>
      <c r="JAS56" s="114"/>
      <c r="JAT56" s="114"/>
      <c r="JAU56" s="114"/>
      <c r="JAV56" s="114"/>
      <c r="JAW56" s="114"/>
      <c r="JAX56" s="114"/>
      <c r="JAY56" s="114"/>
      <c r="JAZ56" s="114"/>
      <c r="JBA56" s="114"/>
      <c r="JBB56" s="114"/>
      <c r="JBC56" s="114"/>
      <c r="JBD56" s="114"/>
      <c r="JBE56" s="114"/>
      <c r="JBF56" s="114"/>
      <c r="JBG56" s="114"/>
      <c r="JBH56" s="114"/>
      <c r="JBI56" s="114"/>
      <c r="JBJ56" s="114"/>
      <c r="JBK56" s="114"/>
      <c r="JBL56" s="114"/>
      <c r="JBM56" s="114"/>
      <c r="JBN56" s="114"/>
      <c r="JBO56" s="114"/>
      <c r="JBP56" s="114"/>
      <c r="JBQ56" s="114"/>
      <c r="JBR56" s="114"/>
      <c r="JBS56" s="114"/>
      <c r="JBT56" s="114"/>
      <c r="JBU56" s="114"/>
      <c r="JBV56" s="114"/>
      <c r="JBW56" s="114"/>
      <c r="JBX56" s="114"/>
      <c r="JBY56" s="114"/>
      <c r="JBZ56" s="114"/>
      <c r="JCA56" s="114"/>
      <c r="JCB56" s="114"/>
      <c r="JCC56" s="114"/>
      <c r="JCD56" s="114"/>
      <c r="JCE56" s="114"/>
      <c r="JCF56" s="114"/>
      <c r="JCG56" s="114"/>
      <c r="JCH56" s="114"/>
      <c r="JCI56" s="114"/>
      <c r="JCJ56" s="114"/>
      <c r="JCK56" s="114"/>
      <c r="JCL56" s="114"/>
      <c r="JCM56" s="114"/>
      <c r="JCN56" s="114"/>
      <c r="JCO56" s="114"/>
      <c r="JCP56" s="114"/>
      <c r="JCQ56" s="114"/>
      <c r="JCR56" s="114"/>
      <c r="JCS56" s="114"/>
      <c r="JCT56" s="114"/>
      <c r="JCU56" s="114"/>
      <c r="JCV56" s="114"/>
      <c r="JCW56" s="114"/>
      <c r="JCX56" s="114"/>
      <c r="JCY56" s="114"/>
      <c r="JCZ56" s="114"/>
      <c r="JDA56" s="114"/>
      <c r="JDB56" s="114"/>
      <c r="JDC56" s="114"/>
      <c r="JDD56" s="114"/>
      <c r="JDE56" s="114"/>
      <c r="JDF56" s="114"/>
      <c r="JDG56" s="114"/>
      <c r="JDH56" s="114"/>
      <c r="JDI56" s="114"/>
      <c r="JDJ56" s="114"/>
      <c r="JDK56" s="114"/>
      <c r="JDL56" s="114"/>
      <c r="JDM56" s="114"/>
      <c r="JDN56" s="114"/>
      <c r="JDO56" s="114"/>
      <c r="JDP56" s="114"/>
      <c r="JDQ56" s="114"/>
      <c r="JDR56" s="114"/>
      <c r="JDS56" s="114"/>
      <c r="JDT56" s="114"/>
      <c r="JDU56" s="114"/>
      <c r="JDV56" s="114"/>
      <c r="JDW56" s="114"/>
      <c r="JDX56" s="114"/>
      <c r="JDY56" s="114"/>
      <c r="JDZ56" s="114"/>
      <c r="JEA56" s="114"/>
      <c r="JEB56" s="114"/>
      <c r="JEC56" s="114"/>
      <c r="JED56" s="114"/>
      <c r="JEE56" s="114"/>
      <c r="JEF56" s="114"/>
      <c r="JEG56" s="114"/>
      <c r="JEH56" s="114"/>
      <c r="JEI56" s="114"/>
      <c r="JEJ56" s="114"/>
      <c r="JEK56" s="114"/>
      <c r="JEL56" s="114"/>
      <c r="JEM56" s="114"/>
      <c r="JEN56" s="114"/>
      <c r="JEO56" s="114"/>
      <c r="JEP56" s="114"/>
      <c r="JEQ56" s="114"/>
      <c r="JER56" s="114"/>
      <c r="JES56" s="114"/>
      <c r="JET56" s="114"/>
      <c r="JEU56" s="114"/>
      <c r="JEV56" s="114"/>
      <c r="JEW56" s="114"/>
      <c r="JEX56" s="114"/>
      <c r="JEY56" s="114"/>
      <c r="JEZ56" s="114"/>
      <c r="JFA56" s="114"/>
      <c r="JFB56" s="114"/>
      <c r="JFC56" s="114"/>
      <c r="JFD56" s="114"/>
      <c r="JFE56" s="114"/>
      <c r="JFF56" s="114"/>
      <c r="JFG56" s="114"/>
      <c r="JFH56" s="114"/>
      <c r="JFI56" s="114"/>
      <c r="JFJ56" s="114"/>
      <c r="JFK56" s="114"/>
      <c r="JFL56" s="114"/>
      <c r="JFM56" s="114"/>
      <c r="JFN56" s="114"/>
      <c r="JFO56" s="114"/>
      <c r="JFP56" s="114"/>
      <c r="JFQ56" s="114"/>
      <c r="JFR56" s="114"/>
      <c r="JFS56" s="114"/>
      <c r="JFT56" s="114"/>
      <c r="JFU56" s="114"/>
      <c r="JFV56" s="114"/>
      <c r="JFW56" s="114"/>
      <c r="JFX56" s="114"/>
      <c r="JFY56" s="114"/>
      <c r="JFZ56" s="114"/>
      <c r="JGA56" s="114"/>
      <c r="JGB56" s="114"/>
      <c r="JGC56" s="114"/>
      <c r="JGD56" s="114"/>
      <c r="JGE56" s="114"/>
      <c r="JGF56" s="114"/>
      <c r="JGG56" s="114"/>
      <c r="JGH56" s="114"/>
      <c r="JGI56" s="114"/>
      <c r="JGJ56" s="114"/>
      <c r="JGK56" s="114"/>
      <c r="JGL56" s="114"/>
      <c r="JGM56" s="114"/>
      <c r="JGN56" s="114"/>
      <c r="JGO56" s="114"/>
      <c r="JGP56" s="114"/>
      <c r="JGQ56" s="114"/>
      <c r="JGR56" s="114"/>
      <c r="JGS56" s="114"/>
      <c r="JGT56" s="114"/>
      <c r="JGU56" s="114"/>
      <c r="JGV56" s="114"/>
      <c r="JGW56" s="114"/>
      <c r="JGX56" s="114"/>
      <c r="JGY56" s="114"/>
      <c r="JGZ56" s="114"/>
      <c r="JHA56" s="114"/>
      <c r="JHB56" s="114"/>
      <c r="JHC56" s="114"/>
      <c r="JHD56" s="114"/>
      <c r="JHE56" s="114"/>
      <c r="JHF56" s="114"/>
      <c r="JHG56" s="114"/>
      <c r="JHH56" s="114"/>
      <c r="JHI56" s="114"/>
      <c r="JHJ56" s="114"/>
      <c r="JHK56" s="114"/>
      <c r="JHL56" s="114"/>
      <c r="JHM56" s="114"/>
      <c r="JHN56" s="114"/>
      <c r="JHO56" s="114"/>
      <c r="JHP56" s="114"/>
      <c r="JHQ56" s="114"/>
      <c r="JHR56" s="114"/>
      <c r="JHS56" s="114"/>
      <c r="JHT56" s="114"/>
      <c r="JHU56" s="114"/>
      <c r="JHV56" s="114"/>
      <c r="JHW56" s="114"/>
      <c r="JHX56" s="114"/>
      <c r="JHY56" s="114"/>
      <c r="JHZ56" s="114"/>
      <c r="JIA56" s="114"/>
      <c r="JIB56" s="114"/>
      <c r="JIC56" s="114"/>
      <c r="JID56" s="114"/>
      <c r="JIE56" s="114"/>
      <c r="JIF56" s="114"/>
      <c r="JIG56" s="114"/>
      <c r="JIH56" s="114"/>
      <c r="JII56" s="114"/>
      <c r="JIJ56" s="114"/>
      <c r="JIK56" s="114"/>
      <c r="JIL56" s="114"/>
      <c r="JIM56" s="114"/>
      <c r="JIN56" s="114"/>
      <c r="JIO56" s="114"/>
      <c r="JIP56" s="114"/>
      <c r="JIQ56" s="114"/>
      <c r="JIR56" s="114"/>
      <c r="JIS56" s="114"/>
      <c r="JIT56" s="114"/>
      <c r="JIU56" s="114"/>
      <c r="JIV56" s="114"/>
      <c r="JIW56" s="114"/>
      <c r="JIX56" s="114"/>
      <c r="JIY56" s="114"/>
      <c r="JIZ56" s="114"/>
      <c r="JJA56" s="114"/>
      <c r="JJB56" s="114"/>
      <c r="JJC56" s="114"/>
      <c r="JJD56" s="114"/>
      <c r="JJE56" s="114"/>
      <c r="JJF56" s="114"/>
      <c r="JJG56" s="114"/>
      <c r="JJH56" s="114"/>
      <c r="JJI56" s="114"/>
      <c r="JJJ56" s="114"/>
      <c r="JJK56" s="114"/>
      <c r="JJL56" s="114"/>
      <c r="JJM56" s="114"/>
      <c r="JJN56" s="114"/>
      <c r="JJO56" s="114"/>
      <c r="JJP56" s="114"/>
      <c r="JJQ56" s="114"/>
      <c r="JJR56" s="114"/>
      <c r="JJS56" s="114"/>
      <c r="JJT56" s="114"/>
      <c r="JJU56" s="114"/>
      <c r="JJV56" s="114"/>
      <c r="JJW56" s="114"/>
      <c r="JJX56" s="114"/>
      <c r="JJY56" s="114"/>
      <c r="JJZ56" s="114"/>
      <c r="JKA56" s="114"/>
      <c r="JKB56" s="114"/>
      <c r="JKC56" s="114"/>
      <c r="JKD56" s="114"/>
      <c r="JKE56" s="114"/>
      <c r="JKF56" s="114"/>
      <c r="JKG56" s="114"/>
      <c r="JKH56" s="114"/>
      <c r="JKI56" s="114"/>
      <c r="JKJ56" s="114"/>
      <c r="JKK56" s="114"/>
      <c r="JKL56" s="114"/>
      <c r="JKM56" s="114"/>
      <c r="JKN56" s="114"/>
      <c r="JKO56" s="114"/>
      <c r="JKP56" s="114"/>
      <c r="JKQ56" s="114"/>
      <c r="JKR56" s="114"/>
      <c r="JKS56" s="114"/>
      <c r="JKT56" s="114"/>
      <c r="JKU56" s="114"/>
      <c r="JKV56" s="114"/>
      <c r="JKW56" s="114"/>
      <c r="JKX56" s="114"/>
      <c r="JKY56" s="114"/>
      <c r="JKZ56" s="114"/>
      <c r="JLA56" s="114"/>
      <c r="JLB56" s="114"/>
      <c r="JLC56" s="114"/>
      <c r="JLD56" s="114"/>
      <c r="JLE56" s="114"/>
      <c r="JLF56" s="114"/>
      <c r="JLG56" s="114"/>
      <c r="JLH56" s="114"/>
      <c r="JLI56" s="114"/>
      <c r="JLJ56" s="114"/>
      <c r="JLK56" s="114"/>
      <c r="JLL56" s="114"/>
      <c r="JLM56" s="114"/>
      <c r="JLN56" s="114"/>
      <c r="JLO56" s="114"/>
      <c r="JLP56" s="114"/>
      <c r="JLQ56" s="114"/>
      <c r="JLR56" s="114"/>
      <c r="JLS56" s="114"/>
      <c r="JLT56" s="114"/>
      <c r="JLU56" s="114"/>
      <c r="JLV56" s="114"/>
      <c r="JLW56" s="114"/>
      <c r="JLX56" s="114"/>
      <c r="JLY56" s="114"/>
      <c r="JLZ56" s="114"/>
      <c r="JMA56" s="114"/>
      <c r="JMB56" s="114"/>
      <c r="JMC56" s="114"/>
      <c r="JMD56" s="114"/>
      <c r="JME56" s="114"/>
      <c r="JMF56" s="114"/>
      <c r="JMG56" s="114"/>
      <c r="JMH56" s="114"/>
      <c r="JMI56" s="114"/>
      <c r="JMJ56" s="114"/>
      <c r="JMK56" s="114"/>
      <c r="JML56" s="114"/>
      <c r="JMM56" s="114"/>
      <c r="JMN56" s="114"/>
      <c r="JMO56" s="114"/>
      <c r="JMP56" s="114"/>
      <c r="JMQ56" s="114"/>
      <c r="JMR56" s="114"/>
      <c r="JMS56" s="114"/>
      <c r="JMT56" s="114"/>
      <c r="JMU56" s="114"/>
      <c r="JMV56" s="114"/>
      <c r="JMW56" s="114"/>
      <c r="JMX56" s="114"/>
      <c r="JMY56" s="114"/>
      <c r="JMZ56" s="114"/>
      <c r="JNA56" s="114"/>
      <c r="JNB56" s="114"/>
      <c r="JNC56" s="114"/>
      <c r="JND56" s="114"/>
      <c r="JNE56" s="114"/>
      <c r="JNF56" s="114"/>
      <c r="JNG56" s="114"/>
      <c r="JNH56" s="114"/>
      <c r="JNI56" s="114"/>
      <c r="JNJ56" s="114"/>
      <c r="JNK56" s="114"/>
      <c r="JNL56" s="114"/>
      <c r="JNM56" s="114"/>
      <c r="JNN56" s="114"/>
      <c r="JNO56" s="114"/>
      <c r="JNP56" s="114"/>
      <c r="JNQ56" s="114"/>
      <c r="JNR56" s="114"/>
      <c r="JNS56" s="114"/>
      <c r="JNT56" s="114"/>
      <c r="JNU56" s="114"/>
      <c r="JNV56" s="114"/>
      <c r="JNW56" s="114"/>
      <c r="JNX56" s="114"/>
      <c r="JNY56" s="114"/>
      <c r="JNZ56" s="114"/>
      <c r="JOA56" s="114"/>
      <c r="JOB56" s="114"/>
      <c r="JOC56" s="114"/>
      <c r="JOD56" s="114"/>
      <c r="JOE56" s="114"/>
      <c r="JOF56" s="114"/>
      <c r="JOG56" s="114"/>
      <c r="JOH56" s="114"/>
      <c r="JOI56" s="114"/>
      <c r="JOJ56" s="114"/>
      <c r="JOK56" s="114"/>
      <c r="JOL56" s="114"/>
      <c r="JOM56" s="114"/>
      <c r="JON56" s="114"/>
      <c r="JOO56" s="114"/>
      <c r="JOP56" s="114"/>
      <c r="JOQ56" s="114"/>
      <c r="JOR56" s="114"/>
      <c r="JOS56" s="114"/>
      <c r="JOT56" s="114"/>
      <c r="JOU56" s="114"/>
      <c r="JOV56" s="114"/>
      <c r="JOW56" s="114"/>
      <c r="JOX56" s="114"/>
      <c r="JOY56" s="114"/>
      <c r="JOZ56" s="114"/>
      <c r="JPA56" s="114"/>
      <c r="JPB56" s="114"/>
      <c r="JPC56" s="114"/>
      <c r="JPD56" s="114"/>
      <c r="JPE56" s="114"/>
      <c r="JPF56" s="114"/>
      <c r="JPG56" s="114"/>
      <c r="JPH56" s="114"/>
      <c r="JPI56" s="114"/>
      <c r="JPJ56" s="114"/>
      <c r="JPK56" s="114"/>
      <c r="JPL56" s="114"/>
      <c r="JPM56" s="114"/>
      <c r="JPN56" s="114"/>
      <c r="JPO56" s="114"/>
      <c r="JPP56" s="114"/>
      <c r="JPQ56" s="114"/>
      <c r="JPR56" s="114"/>
      <c r="JPS56" s="114"/>
      <c r="JPT56" s="114"/>
      <c r="JPU56" s="114"/>
      <c r="JPV56" s="114"/>
      <c r="JPW56" s="114"/>
      <c r="JPX56" s="114"/>
      <c r="JPY56" s="114"/>
      <c r="JPZ56" s="114"/>
      <c r="JQA56" s="114"/>
      <c r="JQB56" s="114"/>
      <c r="JQC56" s="114"/>
      <c r="JQD56" s="114"/>
      <c r="JQE56" s="114"/>
      <c r="JQF56" s="114"/>
      <c r="JQG56" s="114"/>
      <c r="JQH56" s="114"/>
      <c r="JQI56" s="114"/>
      <c r="JQJ56" s="114"/>
      <c r="JQK56" s="114"/>
      <c r="JQL56" s="114"/>
      <c r="JQM56" s="114"/>
      <c r="JQN56" s="114"/>
      <c r="JQO56" s="114"/>
      <c r="JQP56" s="114"/>
      <c r="JQQ56" s="114"/>
      <c r="JQR56" s="114"/>
      <c r="JQS56" s="114"/>
      <c r="JQT56" s="114"/>
      <c r="JQU56" s="114"/>
      <c r="JQV56" s="114"/>
      <c r="JQW56" s="114"/>
      <c r="JQX56" s="114"/>
      <c r="JQY56" s="114"/>
      <c r="JQZ56" s="114"/>
      <c r="JRA56" s="114"/>
      <c r="JRB56" s="114"/>
      <c r="JRC56" s="114"/>
      <c r="JRD56" s="114"/>
      <c r="JRE56" s="114"/>
      <c r="JRF56" s="114"/>
      <c r="JRG56" s="114"/>
      <c r="JRH56" s="114"/>
      <c r="JRI56" s="114"/>
      <c r="JRJ56" s="114"/>
      <c r="JRK56" s="114"/>
      <c r="JRL56" s="114"/>
      <c r="JRM56" s="114"/>
      <c r="JRN56" s="114"/>
      <c r="JRO56" s="114"/>
      <c r="JRP56" s="114"/>
      <c r="JRQ56" s="114"/>
      <c r="JRR56" s="114"/>
      <c r="JRS56" s="114"/>
      <c r="JRT56" s="114"/>
      <c r="JRU56" s="114"/>
      <c r="JRV56" s="114"/>
      <c r="JRW56" s="114"/>
      <c r="JRX56" s="114"/>
      <c r="JRY56" s="114"/>
      <c r="JRZ56" s="114"/>
      <c r="JSA56" s="114"/>
      <c r="JSB56" s="114"/>
      <c r="JSC56" s="114"/>
      <c r="JSD56" s="114"/>
      <c r="JSE56" s="114"/>
      <c r="JSF56" s="114"/>
      <c r="JSG56" s="114"/>
      <c r="JSH56" s="114"/>
      <c r="JSI56" s="114"/>
      <c r="JSJ56" s="114"/>
      <c r="JSK56" s="114"/>
      <c r="JSL56" s="114"/>
      <c r="JSM56" s="114"/>
      <c r="JSN56" s="114"/>
      <c r="JSO56" s="114"/>
      <c r="JSP56" s="114"/>
      <c r="JSQ56" s="114"/>
      <c r="JSR56" s="114"/>
      <c r="JSS56" s="114"/>
      <c r="JST56" s="114"/>
      <c r="JSU56" s="114"/>
      <c r="JSV56" s="114"/>
      <c r="JSW56" s="114"/>
      <c r="JSX56" s="114"/>
      <c r="JSY56" s="114"/>
      <c r="JSZ56" s="114"/>
      <c r="JTA56" s="114"/>
      <c r="JTB56" s="114"/>
      <c r="JTC56" s="114"/>
      <c r="JTD56" s="114"/>
      <c r="JTE56" s="114"/>
      <c r="JTF56" s="114"/>
      <c r="JTG56" s="114"/>
      <c r="JTH56" s="114"/>
      <c r="JTI56" s="114"/>
      <c r="JTJ56" s="114"/>
      <c r="JTK56" s="114"/>
      <c r="JTL56" s="114"/>
      <c r="JTM56" s="114"/>
      <c r="JTN56" s="114"/>
      <c r="JTO56" s="114"/>
      <c r="JTP56" s="114"/>
      <c r="JTQ56" s="114"/>
      <c r="JTR56" s="114"/>
      <c r="JTS56" s="114"/>
      <c r="JTT56" s="114"/>
      <c r="JTU56" s="114"/>
      <c r="JTV56" s="114"/>
      <c r="JTW56" s="114"/>
      <c r="JTX56" s="114"/>
      <c r="JTY56" s="114"/>
      <c r="JTZ56" s="114"/>
      <c r="JUA56" s="114"/>
      <c r="JUB56" s="114"/>
      <c r="JUC56" s="114"/>
      <c r="JUD56" s="114"/>
      <c r="JUE56" s="114"/>
      <c r="JUF56" s="114"/>
      <c r="JUG56" s="114"/>
      <c r="JUH56" s="114"/>
      <c r="JUI56" s="114"/>
      <c r="JUJ56" s="114"/>
      <c r="JUK56" s="114"/>
      <c r="JUL56" s="114"/>
      <c r="JUM56" s="114"/>
      <c r="JUN56" s="114"/>
      <c r="JUO56" s="114"/>
      <c r="JUP56" s="114"/>
      <c r="JUQ56" s="114"/>
      <c r="JUR56" s="114"/>
      <c r="JUS56" s="114"/>
      <c r="JUT56" s="114"/>
      <c r="JUU56" s="114"/>
      <c r="JUV56" s="114"/>
      <c r="JUW56" s="114"/>
      <c r="JUX56" s="114"/>
      <c r="JUY56" s="114"/>
      <c r="JUZ56" s="114"/>
      <c r="JVA56" s="114"/>
      <c r="JVB56" s="114"/>
      <c r="JVC56" s="114"/>
      <c r="JVD56" s="114"/>
      <c r="JVE56" s="114"/>
      <c r="JVF56" s="114"/>
      <c r="JVG56" s="114"/>
      <c r="JVH56" s="114"/>
      <c r="JVI56" s="114"/>
      <c r="JVJ56" s="114"/>
      <c r="JVK56" s="114"/>
      <c r="JVL56" s="114"/>
      <c r="JVM56" s="114"/>
      <c r="JVN56" s="114"/>
      <c r="JVO56" s="114"/>
      <c r="JVP56" s="114"/>
      <c r="JVQ56" s="114"/>
      <c r="JVR56" s="114"/>
      <c r="JVS56" s="114"/>
      <c r="JVT56" s="114"/>
      <c r="JVU56" s="114"/>
      <c r="JVV56" s="114"/>
      <c r="JVW56" s="114"/>
      <c r="JVX56" s="114"/>
      <c r="JVY56" s="114"/>
      <c r="JVZ56" s="114"/>
      <c r="JWA56" s="114"/>
      <c r="JWB56" s="114"/>
      <c r="JWC56" s="114"/>
      <c r="JWD56" s="114"/>
      <c r="JWE56" s="114"/>
      <c r="JWF56" s="114"/>
      <c r="JWG56" s="114"/>
      <c r="JWH56" s="114"/>
      <c r="JWI56" s="114"/>
      <c r="JWJ56" s="114"/>
      <c r="JWK56" s="114"/>
      <c r="JWL56" s="114"/>
      <c r="JWM56" s="114"/>
      <c r="JWN56" s="114"/>
      <c r="JWO56" s="114"/>
      <c r="JWP56" s="114"/>
      <c r="JWQ56" s="114"/>
      <c r="JWR56" s="114"/>
      <c r="JWS56" s="114"/>
      <c r="JWT56" s="114"/>
      <c r="JWU56" s="114"/>
      <c r="JWV56" s="114"/>
      <c r="JWW56" s="114"/>
      <c r="JWX56" s="114"/>
      <c r="JWY56" s="114"/>
      <c r="JWZ56" s="114"/>
      <c r="JXA56" s="114"/>
      <c r="JXB56" s="114"/>
      <c r="JXC56" s="114"/>
      <c r="JXD56" s="114"/>
      <c r="JXE56" s="114"/>
      <c r="JXF56" s="114"/>
      <c r="JXG56" s="114"/>
      <c r="JXH56" s="114"/>
      <c r="JXI56" s="114"/>
      <c r="JXJ56" s="114"/>
      <c r="JXK56" s="114"/>
      <c r="JXL56" s="114"/>
      <c r="JXM56" s="114"/>
      <c r="JXN56" s="114"/>
      <c r="JXO56" s="114"/>
      <c r="JXP56" s="114"/>
      <c r="JXQ56" s="114"/>
      <c r="JXR56" s="114"/>
      <c r="JXS56" s="114"/>
      <c r="JXT56" s="114"/>
      <c r="JXU56" s="114"/>
      <c r="JXV56" s="114"/>
      <c r="JXW56" s="114"/>
      <c r="JXX56" s="114"/>
      <c r="JXY56" s="114"/>
      <c r="JXZ56" s="114"/>
      <c r="JYA56" s="114"/>
      <c r="JYB56" s="114"/>
      <c r="JYC56" s="114"/>
      <c r="JYD56" s="114"/>
      <c r="JYE56" s="114"/>
      <c r="JYF56" s="114"/>
      <c r="JYG56" s="114"/>
      <c r="JYH56" s="114"/>
      <c r="JYI56" s="114"/>
      <c r="JYJ56" s="114"/>
      <c r="JYK56" s="114"/>
      <c r="JYL56" s="114"/>
      <c r="JYM56" s="114"/>
      <c r="JYN56" s="114"/>
      <c r="JYO56" s="114"/>
      <c r="JYP56" s="114"/>
      <c r="JYQ56" s="114"/>
      <c r="JYR56" s="114"/>
      <c r="JYS56" s="114"/>
      <c r="JYT56" s="114"/>
      <c r="JYU56" s="114"/>
      <c r="JYV56" s="114"/>
      <c r="JYW56" s="114"/>
      <c r="JYX56" s="114"/>
      <c r="JYY56" s="114"/>
      <c r="JYZ56" s="114"/>
      <c r="JZA56" s="114"/>
      <c r="JZB56" s="114"/>
      <c r="JZC56" s="114"/>
      <c r="JZD56" s="114"/>
      <c r="JZE56" s="114"/>
      <c r="JZF56" s="114"/>
      <c r="JZG56" s="114"/>
      <c r="JZH56" s="114"/>
      <c r="JZI56" s="114"/>
      <c r="JZJ56" s="114"/>
      <c r="JZK56" s="114"/>
      <c r="JZL56" s="114"/>
      <c r="JZM56" s="114"/>
      <c r="JZN56" s="114"/>
      <c r="JZO56" s="114"/>
      <c r="JZP56" s="114"/>
      <c r="JZQ56" s="114"/>
      <c r="JZR56" s="114"/>
      <c r="JZS56" s="114"/>
      <c r="JZT56" s="114"/>
      <c r="JZU56" s="114"/>
      <c r="JZV56" s="114"/>
      <c r="JZW56" s="114"/>
      <c r="JZX56" s="114"/>
      <c r="JZY56" s="114"/>
      <c r="JZZ56" s="114"/>
      <c r="KAA56" s="114"/>
      <c r="KAB56" s="114"/>
      <c r="KAC56" s="114"/>
      <c r="KAD56" s="114"/>
      <c r="KAE56" s="114"/>
      <c r="KAF56" s="114"/>
      <c r="KAG56" s="114"/>
      <c r="KAH56" s="114"/>
      <c r="KAI56" s="114"/>
      <c r="KAJ56" s="114"/>
      <c r="KAK56" s="114"/>
      <c r="KAL56" s="114"/>
      <c r="KAM56" s="114"/>
      <c r="KAN56" s="114"/>
      <c r="KAO56" s="114"/>
      <c r="KAP56" s="114"/>
      <c r="KAQ56" s="114"/>
      <c r="KAR56" s="114"/>
      <c r="KAS56" s="114"/>
      <c r="KAT56" s="114"/>
      <c r="KAU56" s="114"/>
      <c r="KAV56" s="114"/>
      <c r="KAW56" s="114"/>
      <c r="KAX56" s="114"/>
      <c r="KAY56" s="114"/>
      <c r="KAZ56" s="114"/>
      <c r="KBA56" s="114"/>
      <c r="KBB56" s="114"/>
      <c r="KBC56" s="114"/>
      <c r="KBD56" s="114"/>
      <c r="KBE56" s="114"/>
      <c r="KBF56" s="114"/>
      <c r="KBG56" s="114"/>
      <c r="KBH56" s="114"/>
      <c r="KBI56" s="114"/>
      <c r="KBJ56" s="114"/>
      <c r="KBK56" s="114"/>
      <c r="KBL56" s="114"/>
      <c r="KBM56" s="114"/>
      <c r="KBN56" s="114"/>
      <c r="KBO56" s="114"/>
      <c r="KBP56" s="114"/>
      <c r="KBQ56" s="114"/>
      <c r="KBR56" s="114"/>
      <c r="KBS56" s="114"/>
      <c r="KBT56" s="114"/>
      <c r="KBU56" s="114"/>
      <c r="KBV56" s="114"/>
      <c r="KBW56" s="114"/>
      <c r="KBX56" s="114"/>
      <c r="KBY56" s="114"/>
      <c r="KBZ56" s="114"/>
      <c r="KCA56" s="114"/>
      <c r="KCB56" s="114"/>
      <c r="KCC56" s="114"/>
      <c r="KCD56" s="114"/>
      <c r="KCE56" s="114"/>
      <c r="KCF56" s="114"/>
      <c r="KCG56" s="114"/>
      <c r="KCH56" s="114"/>
      <c r="KCI56" s="114"/>
      <c r="KCJ56" s="114"/>
      <c r="KCK56" s="114"/>
      <c r="KCL56" s="114"/>
      <c r="KCM56" s="114"/>
      <c r="KCN56" s="114"/>
      <c r="KCO56" s="114"/>
      <c r="KCP56" s="114"/>
      <c r="KCQ56" s="114"/>
      <c r="KCR56" s="114"/>
      <c r="KCS56" s="114"/>
      <c r="KCT56" s="114"/>
      <c r="KCU56" s="114"/>
      <c r="KCV56" s="114"/>
      <c r="KCW56" s="114"/>
      <c r="KCX56" s="114"/>
      <c r="KCY56" s="114"/>
      <c r="KCZ56" s="114"/>
      <c r="KDA56" s="114"/>
      <c r="KDB56" s="114"/>
      <c r="KDC56" s="114"/>
      <c r="KDD56" s="114"/>
      <c r="KDE56" s="114"/>
      <c r="KDF56" s="114"/>
      <c r="KDG56" s="114"/>
      <c r="KDH56" s="114"/>
      <c r="KDI56" s="114"/>
      <c r="KDJ56" s="114"/>
      <c r="KDK56" s="114"/>
      <c r="KDL56" s="114"/>
      <c r="KDM56" s="114"/>
      <c r="KDN56" s="114"/>
      <c r="KDO56" s="114"/>
      <c r="KDP56" s="114"/>
      <c r="KDQ56" s="114"/>
      <c r="KDR56" s="114"/>
      <c r="KDS56" s="114"/>
      <c r="KDT56" s="114"/>
      <c r="KDU56" s="114"/>
      <c r="KDV56" s="114"/>
      <c r="KDW56" s="114"/>
      <c r="KDX56" s="114"/>
      <c r="KDY56" s="114"/>
      <c r="KDZ56" s="114"/>
      <c r="KEA56" s="114"/>
      <c r="KEB56" s="114"/>
      <c r="KEC56" s="114"/>
      <c r="KED56" s="114"/>
      <c r="KEE56" s="114"/>
      <c r="KEF56" s="114"/>
      <c r="KEG56" s="114"/>
      <c r="KEH56" s="114"/>
      <c r="KEI56" s="114"/>
      <c r="KEJ56" s="114"/>
      <c r="KEK56" s="114"/>
      <c r="KEL56" s="114"/>
      <c r="KEM56" s="114"/>
      <c r="KEN56" s="114"/>
      <c r="KEO56" s="114"/>
      <c r="KEP56" s="114"/>
      <c r="KEQ56" s="114"/>
      <c r="KER56" s="114"/>
      <c r="KES56" s="114"/>
      <c r="KET56" s="114"/>
      <c r="KEU56" s="114"/>
      <c r="KEV56" s="114"/>
      <c r="KEW56" s="114"/>
      <c r="KEX56" s="114"/>
      <c r="KEY56" s="114"/>
      <c r="KEZ56" s="114"/>
      <c r="KFA56" s="114"/>
      <c r="KFB56" s="114"/>
      <c r="KFC56" s="114"/>
      <c r="KFD56" s="114"/>
      <c r="KFE56" s="114"/>
      <c r="KFF56" s="114"/>
      <c r="KFG56" s="114"/>
      <c r="KFH56" s="114"/>
      <c r="KFI56" s="114"/>
      <c r="KFJ56" s="114"/>
      <c r="KFK56" s="114"/>
      <c r="KFL56" s="114"/>
      <c r="KFM56" s="114"/>
      <c r="KFN56" s="114"/>
      <c r="KFO56" s="114"/>
      <c r="KFP56" s="114"/>
      <c r="KFQ56" s="114"/>
      <c r="KFR56" s="114"/>
      <c r="KFS56" s="114"/>
      <c r="KFT56" s="114"/>
      <c r="KFU56" s="114"/>
      <c r="KFV56" s="114"/>
      <c r="KFW56" s="114"/>
      <c r="KFX56" s="114"/>
      <c r="KFY56" s="114"/>
      <c r="KFZ56" s="114"/>
      <c r="KGA56" s="114"/>
      <c r="KGB56" s="114"/>
      <c r="KGC56" s="114"/>
      <c r="KGD56" s="114"/>
      <c r="KGE56" s="114"/>
      <c r="KGF56" s="114"/>
      <c r="KGG56" s="114"/>
      <c r="KGH56" s="114"/>
      <c r="KGI56" s="114"/>
      <c r="KGJ56" s="114"/>
      <c r="KGK56" s="114"/>
      <c r="KGL56" s="114"/>
      <c r="KGM56" s="114"/>
      <c r="KGN56" s="114"/>
      <c r="KGO56" s="114"/>
      <c r="KGP56" s="114"/>
      <c r="KGQ56" s="114"/>
      <c r="KGR56" s="114"/>
      <c r="KGS56" s="114"/>
      <c r="KGT56" s="114"/>
      <c r="KGU56" s="114"/>
      <c r="KGV56" s="114"/>
      <c r="KGW56" s="114"/>
      <c r="KGX56" s="114"/>
      <c r="KGY56" s="114"/>
      <c r="KGZ56" s="114"/>
      <c r="KHA56" s="114"/>
      <c r="KHB56" s="114"/>
      <c r="KHC56" s="114"/>
      <c r="KHD56" s="114"/>
      <c r="KHE56" s="114"/>
      <c r="KHF56" s="114"/>
      <c r="KHG56" s="114"/>
      <c r="KHH56" s="114"/>
      <c r="KHI56" s="114"/>
      <c r="KHJ56" s="114"/>
      <c r="KHK56" s="114"/>
      <c r="KHL56" s="114"/>
      <c r="KHM56" s="114"/>
      <c r="KHN56" s="114"/>
      <c r="KHO56" s="114"/>
      <c r="KHP56" s="114"/>
      <c r="KHQ56" s="114"/>
      <c r="KHR56" s="114"/>
      <c r="KHS56" s="114"/>
      <c r="KHT56" s="114"/>
      <c r="KHU56" s="114"/>
      <c r="KHV56" s="114"/>
      <c r="KHW56" s="114"/>
      <c r="KHX56" s="114"/>
      <c r="KHY56" s="114"/>
      <c r="KHZ56" s="114"/>
      <c r="KIA56" s="114"/>
      <c r="KIB56" s="114"/>
      <c r="KIC56" s="114"/>
      <c r="KID56" s="114"/>
      <c r="KIE56" s="114"/>
      <c r="KIF56" s="114"/>
      <c r="KIG56" s="114"/>
      <c r="KIH56" s="114"/>
      <c r="KII56" s="114"/>
      <c r="KIJ56" s="114"/>
      <c r="KIK56" s="114"/>
      <c r="KIL56" s="114"/>
      <c r="KIM56" s="114"/>
      <c r="KIN56" s="114"/>
      <c r="KIO56" s="114"/>
      <c r="KIP56" s="114"/>
      <c r="KIQ56" s="114"/>
      <c r="KIR56" s="114"/>
      <c r="KIS56" s="114"/>
      <c r="KIT56" s="114"/>
      <c r="KIU56" s="114"/>
      <c r="KIV56" s="114"/>
      <c r="KIW56" s="114"/>
      <c r="KIX56" s="114"/>
      <c r="KIY56" s="114"/>
      <c r="KIZ56" s="114"/>
      <c r="KJA56" s="114"/>
      <c r="KJB56" s="114"/>
      <c r="KJC56" s="114"/>
      <c r="KJD56" s="114"/>
      <c r="KJE56" s="114"/>
      <c r="KJF56" s="114"/>
      <c r="KJG56" s="114"/>
      <c r="KJH56" s="114"/>
      <c r="KJI56" s="114"/>
      <c r="KJJ56" s="114"/>
      <c r="KJK56" s="114"/>
      <c r="KJL56" s="114"/>
      <c r="KJM56" s="114"/>
      <c r="KJN56" s="114"/>
      <c r="KJO56" s="114"/>
      <c r="KJP56" s="114"/>
      <c r="KJQ56" s="114"/>
      <c r="KJR56" s="114"/>
      <c r="KJS56" s="114"/>
      <c r="KJT56" s="114"/>
      <c r="KJU56" s="114"/>
      <c r="KJV56" s="114"/>
      <c r="KJW56" s="114"/>
      <c r="KJX56" s="114"/>
      <c r="KJY56" s="114"/>
      <c r="KJZ56" s="114"/>
      <c r="KKA56" s="114"/>
      <c r="KKB56" s="114"/>
      <c r="KKC56" s="114"/>
      <c r="KKD56" s="114"/>
      <c r="KKE56" s="114"/>
      <c r="KKF56" s="114"/>
      <c r="KKG56" s="114"/>
      <c r="KKH56" s="114"/>
      <c r="KKI56" s="114"/>
      <c r="KKJ56" s="114"/>
      <c r="KKK56" s="114"/>
      <c r="KKL56" s="114"/>
      <c r="KKM56" s="114"/>
      <c r="KKN56" s="114"/>
      <c r="KKO56" s="114"/>
      <c r="KKP56" s="114"/>
      <c r="KKQ56" s="114"/>
      <c r="KKR56" s="114"/>
      <c r="KKS56" s="114"/>
      <c r="KKT56" s="114"/>
      <c r="KKU56" s="114"/>
      <c r="KKV56" s="114"/>
      <c r="KKW56" s="114"/>
      <c r="KKX56" s="114"/>
      <c r="KKY56" s="114"/>
      <c r="KKZ56" s="114"/>
      <c r="KLA56" s="114"/>
      <c r="KLB56" s="114"/>
      <c r="KLC56" s="114"/>
      <c r="KLD56" s="114"/>
      <c r="KLE56" s="114"/>
      <c r="KLF56" s="114"/>
      <c r="KLG56" s="114"/>
      <c r="KLH56" s="114"/>
      <c r="KLI56" s="114"/>
      <c r="KLJ56" s="114"/>
      <c r="KLK56" s="114"/>
      <c r="KLL56" s="114"/>
      <c r="KLM56" s="114"/>
      <c r="KLN56" s="114"/>
      <c r="KLO56" s="114"/>
      <c r="KLP56" s="114"/>
      <c r="KLQ56" s="114"/>
      <c r="KLR56" s="114"/>
      <c r="KLS56" s="114"/>
      <c r="KLT56" s="114"/>
      <c r="KLU56" s="114"/>
      <c r="KLV56" s="114"/>
      <c r="KLW56" s="114"/>
      <c r="KLX56" s="114"/>
      <c r="KLY56" s="114"/>
      <c r="KLZ56" s="114"/>
      <c r="KMA56" s="114"/>
      <c r="KMB56" s="114"/>
      <c r="KMC56" s="114"/>
      <c r="KMD56" s="114"/>
      <c r="KME56" s="114"/>
      <c r="KMF56" s="114"/>
      <c r="KMG56" s="114"/>
      <c r="KMH56" s="114"/>
      <c r="KMI56" s="114"/>
      <c r="KMJ56" s="114"/>
      <c r="KMK56" s="114"/>
      <c r="KML56" s="114"/>
      <c r="KMM56" s="114"/>
      <c r="KMN56" s="114"/>
      <c r="KMO56" s="114"/>
      <c r="KMP56" s="114"/>
      <c r="KMQ56" s="114"/>
      <c r="KMR56" s="114"/>
      <c r="KMS56" s="114"/>
      <c r="KMT56" s="114"/>
      <c r="KMU56" s="114"/>
      <c r="KMV56" s="114"/>
      <c r="KMW56" s="114"/>
      <c r="KMX56" s="114"/>
      <c r="KMY56" s="114"/>
      <c r="KMZ56" s="114"/>
      <c r="KNA56" s="114"/>
      <c r="KNB56" s="114"/>
      <c r="KNC56" s="114"/>
      <c r="KND56" s="114"/>
      <c r="KNE56" s="114"/>
      <c r="KNF56" s="114"/>
      <c r="KNG56" s="114"/>
      <c r="KNH56" s="114"/>
      <c r="KNI56" s="114"/>
      <c r="KNJ56" s="114"/>
      <c r="KNK56" s="114"/>
      <c r="KNL56" s="114"/>
      <c r="KNM56" s="114"/>
      <c r="KNN56" s="114"/>
      <c r="KNO56" s="114"/>
      <c r="KNP56" s="114"/>
      <c r="KNQ56" s="114"/>
      <c r="KNR56" s="114"/>
      <c r="KNS56" s="114"/>
      <c r="KNT56" s="114"/>
      <c r="KNU56" s="114"/>
      <c r="KNV56" s="114"/>
      <c r="KNW56" s="114"/>
      <c r="KNX56" s="114"/>
      <c r="KNY56" s="114"/>
      <c r="KNZ56" s="114"/>
      <c r="KOA56" s="114"/>
      <c r="KOB56" s="114"/>
      <c r="KOC56" s="114"/>
      <c r="KOD56" s="114"/>
      <c r="KOE56" s="114"/>
      <c r="KOF56" s="114"/>
      <c r="KOG56" s="114"/>
      <c r="KOH56" s="114"/>
      <c r="KOI56" s="114"/>
      <c r="KOJ56" s="114"/>
      <c r="KOK56" s="114"/>
      <c r="KOL56" s="114"/>
      <c r="KOM56" s="114"/>
      <c r="KON56" s="114"/>
      <c r="KOO56" s="114"/>
      <c r="KOP56" s="114"/>
      <c r="KOQ56" s="114"/>
      <c r="KOR56" s="114"/>
      <c r="KOS56" s="114"/>
      <c r="KOT56" s="114"/>
      <c r="KOU56" s="114"/>
      <c r="KOV56" s="114"/>
      <c r="KOW56" s="114"/>
      <c r="KOX56" s="114"/>
      <c r="KOY56" s="114"/>
      <c r="KOZ56" s="114"/>
      <c r="KPA56" s="114"/>
      <c r="KPB56" s="114"/>
      <c r="KPC56" s="114"/>
      <c r="KPD56" s="114"/>
      <c r="KPE56" s="114"/>
      <c r="KPF56" s="114"/>
      <c r="KPG56" s="114"/>
      <c r="KPH56" s="114"/>
      <c r="KPI56" s="114"/>
      <c r="KPJ56" s="114"/>
      <c r="KPK56" s="114"/>
      <c r="KPL56" s="114"/>
      <c r="KPM56" s="114"/>
      <c r="KPN56" s="114"/>
      <c r="KPO56" s="114"/>
      <c r="KPP56" s="114"/>
      <c r="KPQ56" s="114"/>
      <c r="KPR56" s="114"/>
      <c r="KPS56" s="114"/>
      <c r="KPT56" s="114"/>
      <c r="KPU56" s="114"/>
      <c r="KPV56" s="114"/>
      <c r="KPW56" s="114"/>
      <c r="KPX56" s="114"/>
      <c r="KPY56" s="114"/>
      <c r="KPZ56" s="114"/>
      <c r="KQA56" s="114"/>
      <c r="KQB56" s="114"/>
      <c r="KQC56" s="114"/>
      <c r="KQD56" s="114"/>
      <c r="KQE56" s="114"/>
      <c r="KQF56" s="114"/>
      <c r="KQG56" s="114"/>
      <c r="KQH56" s="114"/>
      <c r="KQI56" s="114"/>
      <c r="KQJ56" s="114"/>
      <c r="KQK56" s="114"/>
      <c r="KQL56" s="114"/>
      <c r="KQM56" s="114"/>
      <c r="KQN56" s="114"/>
      <c r="KQO56" s="114"/>
      <c r="KQP56" s="114"/>
      <c r="KQQ56" s="114"/>
      <c r="KQR56" s="114"/>
      <c r="KQS56" s="114"/>
      <c r="KQT56" s="114"/>
      <c r="KQU56" s="114"/>
      <c r="KQV56" s="114"/>
      <c r="KQW56" s="114"/>
      <c r="KQX56" s="114"/>
      <c r="KQY56" s="114"/>
      <c r="KQZ56" s="114"/>
      <c r="KRA56" s="114"/>
      <c r="KRB56" s="114"/>
      <c r="KRC56" s="114"/>
      <c r="KRD56" s="114"/>
      <c r="KRE56" s="114"/>
      <c r="KRF56" s="114"/>
      <c r="KRG56" s="114"/>
      <c r="KRH56" s="114"/>
      <c r="KRI56" s="114"/>
      <c r="KRJ56" s="114"/>
      <c r="KRK56" s="114"/>
      <c r="KRL56" s="114"/>
      <c r="KRM56" s="114"/>
      <c r="KRN56" s="114"/>
      <c r="KRO56" s="114"/>
      <c r="KRP56" s="114"/>
      <c r="KRQ56" s="114"/>
      <c r="KRR56" s="114"/>
      <c r="KRS56" s="114"/>
      <c r="KRT56" s="114"/>
      <c r="KRU56" s="114"/>
      <c r="KRV56" s="114"/>
      <c r="KRW56" s="114"/>
      <c r="KRX56" s="114"/>
      <c r="KRY56" s="114"/>
      <c r="KRZ56" s="114"/>
      <c r="KSA56" s="114"/>
      <c r="KSB56" s="114"/>
      <c r="KSC56" s="114"/>
      <c r="KSD56" s="114"/>
      <c r="KSE56" s="114"/>
      <c r="KSF56" s="114"/>
      <c r="KSG56" s="114"/>
      <c r="KSH56" s="114"/>
      <c r="KSI56" s="114"/>
      <c r="KSJ56" s="114"/>
      <c r="KSK56" s="114"/>
      <c r="KSL56" s="114"/>
      <c r="KSM56" s="114"/>
      <c r="KSN56" s="114"/>
      <c r="KSO56" s="114"/>
      <c r="KSP56" s="114"/>
      <c r="KSQ56" s="114"/>
      <c r="KSR56" s="114"/>
      <c r="KSS56" s="114"/>
      <c r="KST56" s="114"/>
      <c r="KSU56" s="114"/>
      <c r="KSV56" s="114"/>
      <c r="KSW56" s="114"/>
      <c r="KSX56" s="114"/>
      <c r="KSY56" s="114"/>
      <c r="KSZ56" s="114"/>
      <c r="KTA56" s="114"/>
      <c r="KTB56" s="114"/>
      <c r="KTC56" s="114"/>
      <c r="KTD56" s="114"/>
      <c r="KTE56" s="114"/>
      <c r="KTF56" s="114"/>
      <c r="KTG56" s="114"/>
      <c r="KTH56" s="114"/>
      <c r="KTI56" s="114"/>
      <c r="KTJ56" s="114"/>
      <c r="KTK56" s="114"/>
      <c r="KTL56" s="114"/>
      <c r="KTM56" s="114"/>
      <c r="KTN56" s="114"/>
      <c r="KTO56" s="114"/>
      <c r="KTP56" s="114"/>
      <c r="KTQ56" s="114"/>
      <c r="KTR56" s="114"/>
      <c r="KTS56" s="114"/>
      <c r="KTT56" s="114"/>
      <c r="KTU56" s="114"/>
      <c r="KTV56" s="114"/>
      <c r="KTW56" s="114"/>
      <c r="KTX56" s="114"/>
      <c r="KTY56" s="114"/>
      <c r="KTZ56" s="114"/>
      <c r="KUA56" s="114"/>
      <c r="KUB56" s="114"/>
      <c r="KUC56" s="114"/>
      <c r="KUD56" s="114"/>
      <c r="KUE56" s="114"/>
      <c r="KUF56" s="114"/>
      <c r="KUG56" s="114"/>
      <c r="KUH56" s="114"/>
      <c r="KUI56" s="114"/>
      <c r="KUJ56" s="114"/>
      <c r="KUK56" s="114"/>
      <c r="KUL56" s="114"/>
      <c r="KUM56" s="114"/>
      <c r="KUN56" s="114"/>
      <c r="KUO56" s="114"/>
      <c r="KUP56" s="114"/>
      <c r="KUQ56" s="114"/>
      <c r="KUR56" s="114"/>
      <c r="KUS56" s="114"/>
      <c r="KUT56" s="114"/>
      <c r="KUU56" s="114"/>
      <c r="KUV56" s="114"/>
      <c r="KUW56" s="114"/>
      <c r="KUX56" s="114"/>
      <c r="KUY56" s="114"/>
      <c r="KUZ56" s="114"/>
      <c r="KVA56" s="114"/>
      <c r="KVB56" s="114"/>
      <c r="KVC56" s="114"/>
      <c r="KVD56" s="114"/>
      <c r="KVE56" s="114"/>
      <c r="KVF56" s="114"/>
      <c r="KVG56" s="114"/>
      <c r="KVH56" s="114"/>
      <c r="KVI56" s="114"/>
      <c r="KVJ56" s="114"/>
      <c r="KVK56" s="114"/>
      <c r="KVL56" s="114"/>
      <c r="KVM56" s="114"/>
      <c r="KVN56" s="114"/>
      <c r="KVO56" s="114"/>
      <c r="KVP56" s="114"/>
      <c r="KVQ56" s="114"/>
      <c r="KVR56" s="114"/>
      <c r="KVS56" s="114"/>
      <c r="KVT56" s="114"/>
      <c r="KVU56" s="114"/>
      <c r="KVV56" s="114"/>
      <c r="KVW56" s="114"/>
      <c r="KVX56" s="114"/>
      <c r="KVY56" s="114"/>
      <c r="KVZ56" s="114"/>
      <c r="KWA56" s="114"/>
      <c r="KWB56" s="114"/>
      <c r="KWC56" s="114"/>
      <c r="KWD56" s="114"/>
      <c r="KWE56" s="114"/>
      <c r="KWF56" s="114"/>
      <c r="KWG56" s="114"/>
      <c r="KWH56" s="114"/>
      <c r="KWI56" s="114"/>
      <c r="KWJ56" s="114"/>
      <c r="KWK56" s="114"/>
      <c r="KWL56" s="114"/>
      <c r="KWM56" s="114"/>
      <c r="KWN56" s="114"/>
      <c r="KWO56" s="114"/>
      <c r="KWP56" s="114"/>
      <c r="KWQ56" s="114"/>
      <c r="KWR56" s="114"/>
      <c r="KWS56" s="114"/>
      <c r="KWT56" s="114"/>
      <c r="KWU56" s="114"/>
      <c r="KWV56" s="114"/>
      <c r="KWW56" s="114"/>
      <c r="KWX56" s="114"/>
      <c r="KWY56" s="114"/>
      <c r="KWZ56" s="114"/>
      <c r="KXA56" s="114"/>
      <c r="KXB56" s="114"/>
      <c r="KXC56" s="114"/>
      <c r="KXD56" s="114"/>
      <c r="KXE56" s="114"/>
      <c r="KXF56" s="114"/>
      <c r="KXG56" s="114"/>
      <c r="KXH56" s="114"/>
      <c r="KXI56" s="114"/>
      <c r="KXJ56" s="114"/>
      <c r="KXK56" s="114"/>
      <c r="KXL56" s="114"/>
      <c r="KXM56" s="114"/>
      <c r="KXN56" s="114"/>
      <c r="KXO56" s="114"/>
      <c r="KXP56" s="114"/>
      <c r="KXQ56" s="114"/>
      <c r="KXR56" s="114"/>
      <c r="KXS56" s="114"/>
      <c r="KXT56" s="114"/>
      <c r="KXU56" s="114"/>
      <c r="KXV56" s="114"/>
      <c r="KXW56" s="114"/>
      <c r="KXX56" s="114"/>
      <c r="KXY56" s="114"/>
      <c r="KXZ56" s="114"/>
      <c r="KYA56" s="114"/>
      <c r="KYB56" s="114"/>
      <c r="KYC56" s="114"/>
      <c r="KYD56" s="114"/>
      <c r="KYE56" s="114"/>
      <c r="KYF56" s="114"/>
      <c r="KYG56" s="114"/>
      <c r="KYH56" s="114"/>
      <c r="KYI56" s="114"/>
      <c r="KYJ56" s="114"/>
      <c r="KYK56" s="114"/>
      <c r="KYL56" s="114"/>
      <c r="KYM56" s="114"/>
      <c r="KYN56" s="114"/>
      <c r="KYO56" s="114"/>
      <c r="KYP56" s="114"/>
      <c r="KYQ56" s="114"/>
      <c r="KYR56" s="114"/>
      <c r="KYS56" s="114"/>
      <c r="KYT56" s="114"/>
      <c r="KYU56" s="114"/>
      <c r="KYV56" s="114"/>
      <c r="KYW56" s="114"/>
      <c r="KYX56" s="114"/>
      <c r="KYY56" s="114"/>
      <c r="KYZ56" s="114"/>
      <c r="KZA56" s="114"/>
      <c r="KZB56" s="114"/>
      <c r="KZC56" s="114"/>
      <c r="KZD56" s="114"/>
      <c r="KZE56" s="114"/>
      <c r="KZF56" s="114"/>
      <c r="KZG56" s="114"/>
      <c r="KZH56" s="114"/>
      <c r="KZI56" s="114"/>
      <c r="KZJ56" s="114"/>
      <c r="KZK56" s="114"/>
      <c r="KZL56" s="114"/>
      <c r="KZM56" s="114"/>
      <c r="KZN56" s="114"/>
      <c r="KZO56" s="114"/>
      <c r="KZP56" s="114"/>
      <c r="KZQ56" s="114"/>
      <c r="KZR56" s="114"/>
      <c r="KZS56" s="114"/>
      <c r="KZT56" s="114"/>
      <c r="KZU56" s="114"/>
      <c r="KZV56" s="114"/>
      <c r="KZW56" s="114"/>
      <c r="KZX56" s="114"/>
      <c r="KZY56" s="114"/>
      <c r="KZZ56" s="114"/>
      <c r="LAA56" s="114"/>
      <c r="LAB56" s="114"/>
      <c r="LAC56" s="114"/>
      <c r="LAD56" s="114"/>
      <c r="LAE56" s="114"/>
      <c r="LAF56" s="114"/>
      <c r="LAG56" s="114"/>
      <c r="LAH56" s="114"/>
      <c r="LAI56" s="114"/>
      <c r="LAJ56" s="114"/>
      <c r="LAK56" s="114"/>
      <c r="LAL56" s="114"/>
      <c r="LAM56" s="114"/>
      <c r="LAN56" s="114"/>
      <c r="LAO56" s="114"/>
      <c r="LAP56" s="114"/>
      <c r="LAQ56" s="114"/>
      <c r="LAR56" s="114"/>
      <c r="LAS56" s="114"/>
      <c r="LAT56" s="114"/>
      <c r="LAU56" s="114"/>
      <c r="LAV56" s="114"/>
      <c r="LAW56" s="114"/>
      <c r="LAX56" s="114"/>
      <c r="LAY56" s="114"/>
      <c r="LAZ56" s="114"/>
      <c r="LBA56" s="114"/>
      <c r="LBB56" s="114"/>
      <c r="LBC56" s="114"/>
      <c r="LBD56" s="114"/>
      <c r="LBE56" s="114"/>
      <c r="LBF56" s="114"/>
      <c r="LBG56" s="114"/>
      <c r="LBH56" s="114"/>
      <c r="LBI56" s="114"/>
      <c r="LBJ56" s="114"/>
      <c r="LBK56" s="114"/>
      <c r="LBL56" s="114"/>
      <c r="LBM56" s="114"/>
      <c r="LBN56" s="114"/>
      <c r="LBO56" s="114"/>
      <c r="LBP56" s="114"/>
      <c r="LBQ56" s="114"/>
      <c r="LBR56" s="114"/>
      <c r="LBS56" s="114"/>
      <c r="LBT56" s="114"/>
      <c r="LBU56" s="114"/>
      <c r="LBV56" s="114"/>
      <c r="LBW56" s="114"/>
      <c r="LBX56" s="114"/>
      <c r="LBY56" s="114"/>
      <c r="LBZ56" s="114"/>
      <c r="LCA56" s="114"/>
      <c r="LCB56" s="114"/>
      <c r="LCC56" s="114"/>
      <c r="LCD56" s="114"/>
      <c r="LCE56" s="114"/>
      <c r="LCF56" s="114"/>
      <c r="LCG56" s="114"/>
      <c r="LCH56" s="114"/>
      <c r="LCI56" s="114"/>
      <c r="LCJ56" s="114"/>
      <c r="LCK56" s="114"/>
      <c r="LCL56" s="114"/>
      <c r="LCM56" s="114"/>
      <c r="LCN56" s="114"/>
      <c r="LCO56" s="114"/>
      <c r="LCP56" s="114"/>
      <c r="LCQ56" s="114"/>
      <c r="LCR56" s="114"/>
      <c r="LCS56" s="114"/>
      <c r="LCT56" s="114"/>
      <c r="LCU56" s="114"/>
      <c r="LCV56" s="114"/>
      <c r="LCW56" s="114"/>
      <c r="LCX56" s="114"/>
      <c r="LCY56" s="114"/>
      <c r="LCZ56" s="114"/>
      <c r="LDA56" s="114"/>
      <c r="LDB56" s="114"/>
      <c r="LDC56" s="114"/>
      <c r="LDD56" s="114"/>
      <c r="LDE56" s="114"/>
      <c r="LDF56" s="114"/>
      <c r="LDG56" s="114"/>
      <c r="LDH56" s="114"/>
      <c r="LDI56" s="114"/>
      <c r="LDJ56" s="114"/>
      <c r="LDK56" s="114"/>
      <c r="LDL56" s="114"/>
      <c r="LDM56" s="114"/>
      <c r="LDN56" s="114"/>
      <c r="LDO56" s="114"/>
      <c r="LDP56" s="114"/>
      <c r="LDQ56" s="114"/>
      <c r="LDR56" s="114"/>
      <c r="LDS56" s="114"/>
      <c r="LDT56" s="114"/>
      <c r="LDU56" s="114"/>
      <c r="LDV56" s="114"/>
      <c r="LDW56" s="114"/>
      <c r="LDX56" s="114"/>
      <c r="LDY56" s="114"/>
      <c r="LDZ56" s="114"/>
      <c r="LEA56" s="114"/>
      <c r="LEB56" s="114"/>
      <c r="LEC56" s="114"/>
      <c r="LED56" s="114"/>
      <c r="LEE56" s="114"/>
      <c r="LEF56" s="114"/>
      <c r="LEG56" s="114"/>
      <c r="LEH56" s="114"/>
      <c r="LEI56" s="114"/>
      <c r="LEJ56" s="114"/>
      <c r="LEK56" s="114"/>
      <c r="LEL56" s="114"/>
      <c r="LEM56" s="114"/>
      <c r="LEN56" s="114"/>
      <c r="LEO56" s="114"/>
      <c r="LEP56" s="114"/>
      <c r="LEQ56" s="114"/>
      <c r="LER56" s="114"/>
      <c r="LES56" s="114"/>
      <c r="LET56" s="114"/>
      <c r="LEU56" s="114"/>
      <c r="LEV56" s="114"/>
      <c r="LEW56" s="114"/>
      <c r="LEX56" s="114"/>
      <c r="LEY56" s="114"/>
      <c r="LEZ56" s="114"/>
      <c r="LFA56" s="114"/>
      <c r="LFB56" s="114"/>
      <c r="LFC56" s="114"/>
      <c r="LFD56" s="114"/>
      <c r="LFE56" s="114"/>
      <c r="LFF56" s="114"/>
      <c r="LFG56" s="114"/>
      <c r="LFH56" s="114"/>
      <c r="LFI56" s="114"/>
      <c r="LFJ56" s="114"/>
      <c r="LFK56" s="114"/>
      <c r="LFL56" s="114"/>
      <c r="LFM56" s="114"/>
      <c r="LFN56" s="114"/>
      <c r="LFO56" s="114"/>
      <c r="LFP56" s="114"/>
      <c r="LFQ56" s="114"/>
      <c r="LFR56" s="114"/>
      <c r="LFS56" s="114"/>
      <c r="LFT56" s="114"/>
      <c r="LFU56" s="114"/>
      <c r="LFV56" s="114"/>
      <c r="LFW56" s="114"/>
      <c r="LFX56" s="114"/>
      <c r="LFY56" s="114"/>
      <c r="LFZ56" s="114"/>
      <c r="LGA56" s="114"/>
      <c r="LGB56" s="114"/>
      <c r="LGC56" s="114"/>
      <c r="LGD56" s="114"/>
      <c r="LGE56" s="114"/>
      <c r="LGF56" s="114"/>
      <c r="LGG56" s="114"/>
      <c r="LGH56" s="114"/>
      <c r="LGI56" s="114"/>
      <c r="LGJ56" s="114"/>
      <c r="LGK56" s="114"/>
      <c r="LGL56" s="114"/>
      <c r="LGM56" s="114"/>
      <c r="LGN56" s="114"/>
      <c r="LGO56" s="114"/>
      <c r="LGP56" s="114"/>
      <c r="LGQ56" s="114"/>
      <c r="LGR56" s="114"/>
      <c r="LGS56" s="114"/>
      <c r="LGT56" s="114"/>
      <c r="LGU56" s="114"/>
      <c r="LGV56" s="114"/>
      <c r="LGW56" s="114"/>
      <c r="LGX56" s="114"/>
      <c r="LGY56" s="114"/>
      <c r="LGZ56" s="114"/>
      <c r="LHA56" s="114"/>
      <c r="LHB56" s="114"/>
      <c r="LHC56" s="114"/>
      <c r="LHD56" s="114"/>
      <c r="LHE56" s="114"/>
      <c r="LHF56" s="114"/>
      <c r="LHG56" s="114"/>
      <c r="LHH56" s="114"/>
      <c r="LHI56" s="114"/>
      <c r="LHJ56" s="114"/>
      <c r="LHK56" s="114"/>
      <c r="LHL56" s="114"/>
      <c r="LHM56" s="114"/>
      <c r="LHN56" s="114"/>
      <c r="LHO56" s="114"/>
      <c r="LHP56" s="114"/>
      <c r="LHQ56" s="114"/>
      <c r="LHR56" s="114"/>
      <c r="LHS56" s="114"/>
      <c r="LHT56" s="114"/>
      <c r="LHU56" s="114"/>
      <c r="LHV56" s="114"/>
      <c r="LHW56" s="114"/>
      <c r="LHX56" s="114"/>
      <c r="LHY56" s="114"/>
      <c r="LHZ56" s="114"/>
      <c r="LIA56" s="114"/>
      <c r="LIB56" s="114"/>
      <c r="LIC56" s="114"/>
      <c r="LID56" s="114"/>
      <c r="LIE56" s="114"/>
      <c r="LIF56" s="114"/>
      <c r="LIG56" s="114"/>
      <c r="LIH56" s="114"/>
      <c r="LII56" s="114"/>
      <c r="LIJ56" s="114"/>
      <c r="LIK56" s="114"/>
      <c r="LIL56" s="114"/>
      <c r="LIM56" s="114"/>
      <c r="LIN56" s="114"/>
      <c r="LIO56" s="114"/>
      <c r="LIP56" s="114"/>
      <c r="LIQ56" s="114"/>
      <c r="LIR56" s="114"/>
      <c r="LIS56" s="114"/>
      <c r="LIT56" s="114"/>
      <c r="LIU56" s="114"/>
      <c r="LIV56" s="114"/>
      <c r="LIW56" s="114"/>
      <c r="LIX56" s="114"/>
      <c r="LIY56" s="114"/>
      <c r="LIZ56" s="114"/>
      <c r="LJA56" s="114"/>
      <c r="LJB56" s="114"/>
      <c r="LJC56" s="114"/>
      <c r="LJD56" s="114"/>
      <c r="LJE56" s="114"/>
      <c r="LJF56" s="114"/>
      <c r="LJG56" s="114"/>
      <c r="LJH56" s="114"/>
      <c r="LJI56" s="114"/>
      <c r="LJJ56" s="114"/>
      <c r="LJK56" s="114"/>
      <c r="LJL56" s="114"/>
      <c r="LJM56" s="114"/>
      <c r="LJN56" s="114"/>
      <c r="LJO56" s="114"/>
      <c r="LJP56" s="114"/>
      <c r="LJQ56" s="114"/>
      <c r="LJR56" s="114"/>
      <c r="LJS56" s="114"/>
      <c r="LJT56" s="114"/>
      <c r="LJU56" s="114"/>
      <c r="LJV56" s="114"/>
      <c r="LJW56" s="114"/>
      <c r="LJX56" s="114"/>
      <c r="LJY56" s="114"/>
      <c r="LJZ56" s="114"/>
      <c r="LKA56" s="114"/>
      <c r="LKB56" s="114"/>
      <c r="LKC56" s="114"/>
      <c r="LKD56" s="114"/>
      <c r="LKE56" s="114"/>
      <c r="LKF56" s="114"/>
      <c r="LKG56" s="114"/>
      <c r="LKH56" s="114"/>
      <c r="LKI56" s="114"/>
      <c r="LKJ56" s="114"/>
      <c r="LKK56" s="114"/>
      <c r="LKL56" s="114"/>
      <c r="LKM56" s="114"/>
      <c r="LKN56" s="114"/>
      <c r="LKO56" s="114"/>
      <c r="LKP56" s="114"/>
      <c r="LKQ56" s="114"/>
      <c r="LKR56" s="114"/>
      <c r="LKS56" s="114"/>
      <c r="LKT56" s="114"/>
      <c r="LKU56" s="114"/>
      <c r="LKV56" s="114"/>
      <c r="LKW56" s="114"/>
      <c r="LKX56" s="114"/>
      <c r="LKY56" s="114"/>
      <c r="LKZ56" s="114"/>
      <c r="LLA56" s="114"/>
      <c r="LLB56" s="114"/>
      <c r="LLC56" s="114"/>
      <c r="LLD56" s="114"/>
      <c r="LLE56" s="114"/>
      <c r="LLF56" s="114"/>
      <c r="LLG56" s="114"/>
      <c r="LLH56" s="114"/>
      <c r="LLI56" s="114"/>
      <c r="LLJ56" s="114"/>
      <c r="LLK56" s="114"/>
      <c r="LLL56" s="114"/>
      <c r="LLM56" s="114"/>
      <c r="LLN56" s="114"/>
      <c r="LLO56" s="114"/>
      <c r="LLP56" s="114"/>
      <c r="LLQ56" s="114"/>
      <c r="LLR56" s="114"/>
      <c r="LLS56" s="114"/>
      <c r="LLT56" s="114"/>
      <c r="LLU56" s="114"/>
      <c r="LLV56" s="114"/>
      <c r="LLW56" s="114"/>
      <c r="LLX56" s="114"/>
      <c r="LLY56" s="114"/>
      <c r="LLZ56" s="114"/>
      <c r="LMA56" s="114"/>
      <c r="LMB56" s="114"/>
      <c r="LMC56" s="114"/>
      <c r="LMD56" s="114"/>
      <c r="LME56" s="114"/>
      <c r="LMF56" s="114"/>
      <c r="LMG56" s="114"/>
      <c r="LMH56" s="114"/>
      <c r="LMI56" s="114"/>
      <c r="LMJ56" s="114"/>
      <c r="LMK56" s="114"/>
      <c r="LML56" s="114"/>
      <c r="LMM56" s="114"/>
      <c r="LMN56" s="114"/>
      <c r="LMO56" s="114"/>
      <c r="LMP56" s="114"/>
      <c r="LMQ56" s="114"/>
      <c r="LMR56" s="114"/>
      <c r="LMS56" s="114"/>
      <c r="LMT56" s="114"/>
      <c r="LMU56" s="114"/>
      <c r="LMV56" s="114"/>
      <c r="LMW56" s="114"/>
      <c r="LMX56" s="114"/>
      <c r="LMY56" s="114"/>
      <c r="LMZ56" s="114"/>
      <c r="LNA56" s="114"/>
      <c r="LNB56" s="114"/>
      <c r="LNC56" s="114"/>
      <c r="LND56" s="114"/>
      <c r="LNE56" s="114"/>
      <c r="LNF56" s="114"/>
      <c r="LNG56" s="114"/>
      <c r="LNH56" s="114"/>
      <c r="LNI56" s="114"/>
      <c r="LNJ56" s="114"/>
      <c r="LNK56" s="114"/>
      <c r="LNL56" s="114"/>
      <c r="LNM56" s="114"/>
      <c r="LNN56" s="114"/>
      <c r="LNO56" s="114"/>
      <c r="LNP56" s="114"/>
      <c r="LNQ56" s="114"/>
      <c r="LNR56" s="114"/>
      <c r="LNS56" s="114"/>
      <c r="LNT56" s="114"/>
      <c r="LNU56" s="114"/>
      <c r="LNV56" s="114"/>
      <c r="LNW56" s="114"/>
      <c r="LNX56" s="114"/>
      <c r="LNY56" s="114"/>
      <c r="LNZ56" s="114"/>
      <c r="LOA56" s="114"/>
      <c r="LOB56" s="114"/>
      <c r="LOC56" s="114"/>
      <c r="LOD56" s="114"/>
      <c r="LOE56" s="114"/>
      <c r="LOF56" s="114"/>
      <c r="LOG56" s="114"/>
      <c r="LOH56" s="114"/>
      <c r="LOI56" s="114"/>
      <c r="LOJ56" s="114"/>
      <c r="LOK56" s="114"/>
      <c r="LOL56" s="114"/>
      <c r="LOM56" s="114"/>
      <c r="LON56" s="114"/>
      <c r="LOO56" s="114"/>
      <c r="LOP56" s="114"/>
      <c r="LOQ56" s="114"/>
      <c r="LOR56" s="114"/>
      <c r="LOS56" s="114"/>
      <c r="LOT56" s="114"/>
      <c r="LOU56" s="114"/>
      <c r="LOV56" s="114"/>
      <c r="LOW56" s="114"/>
      <c r="LOX56" s="114"/>
      <c r="LOY56" s="114"/>
      <c r="LOZ56" s="114"/>
      <c r="LPA56" s="114"/>
      <c r="LPB56" s="114"/>
      <c r="LPC56" s="114"/>
      <c r="LPD56" s="114"/>
      <c r="LPE56" s="114"/>
      <c r="LPF56" s="114"/>
      <c r="LPG56" s="114"/>
      <c r="LPH56" s="114"/>
      <c r="LPI56" s="114"/>
      <c r="LPJ56" s="114"/>
      <c r="LPK56" s="114"/>
      <c r="LPL56" s="114"/>
      <c r="LPM56" s="114"/>
      <c r="LPN56" s="114"/>
      <c r="LPO56" s="114"/>
      <c r="LPP56" s="114"/>
      <c r="LPQ56" s="114"/>
      <c r="LPR56" s="114"/>
      <c r="LPS56" s="114"/>
      <c r="LPT56" s="114"/>
      <c r="LPU56" s="114"/>
      <c r="LPV56" s="114"/>
      <c r="LPW56" s="114"/>
      <c r="LPX56" s="114"/>
      <c r="LPY56" s="114"/>
      <c r="LPZ56" s="114"/>
      <c r="LQA56" s="114"/>
      <c r="LQB56" s="114"/>
      <c r="LQC56" s="114"/>
      <c r="LQD56" s="114"/>
      <c r="LQE56" s="114"/>
      <c r="LQF56" s="114"/>
      <c r="LQG56" s="114"/>
      <c r="LQH56" s="114"/>
      <c r="LQI56" s="114"/>
      <c r="LQJ56" s="114"/>
      <c r="LQK56" s="114"/>
      <c r="LQL56" s="114"/>
      <c r="LQM56" s="114"/>
      <c r="LQN56" s="114"/>
      <c r="LQO56" s="114"/>
      <c r="LQP56" s="114"/>
      <c r="LQQ56" s="114"/>
      <c r="LQR56" s="114"/>
      <c r="LQS56" s="114"/>
      <c r="LQT56" s="114"/>
      <c r="LQU56" s="114"/>
      <c r="LQV56" s="114"/>
      <c r="LQW56" s="114"/>
      <c r="LQX56" s="114"/>
      <c r="LQY56" s="114"/>
      <c r="LQZ56" s="114"/>
      <c r="LRA56" s="114"/>
      <c r="LRB56" s="114"/>
      <c r="LRC56" s="114"/>
      <c r="LRD56" s="114"/>
      <c r="LRE56" s="114"/>
      <c r="LRF56" s="114"/>
      <c r="LRG56" s="114"/>
      <c r="LRH56" s="114"/>
      <c r="LRI56" s="114"/>
      <c r="LRJ56" s="114"/>
      <c r="LRK56" s="114"/>
      <c r="LRL56" s="114"/>
      <c r="LRM56" s="114"/>
      <c r="LRN56" s="114"/>
      <c r="LRO56" s="114"/>
      <c r="LRP56" s="114"/>
      <c r="LRQ56" s="114"/>
      <c r="LRR56" s="114"/>
      <c r="LRS56" s="114"/>
      <c r="LRT56" s="114"/>
      <c r="LRU56" s="114"/>
      <c r="LRV56" s="114"/>
      <c r="LRW56" s="114"/>
      <c r="LRX56" s="114"/>
      <c r="LRY56" s="114"/>
      <c r="LRZ56" s="114"/>
      <c r="LSA56" s="114"/>
      <c r="LSB56" s="114"/>
      <c r="LSC56" s="114"/>
      <c r="LSD56" s="114"/>
      <c r="LSE56" s="114"/>
      <c r="LSF56" s="114"/>
      <c r="LSG56" s="114"/>
      <c r="LSH56" s="114"/>
      <c r="LSI56" s="114"/>
      <c r="LSJ56" s="114"/>
      <c r="LSK56" s="114"/>
      <c r="LSL56" s="114"/>
      <c r="LSM56" s="114"/>
      <c r="LSN56" s="114"/>
      <c r="LSO56" s="114"/>
      <c r="LSP56" s="114"/>
      <c r="LSQ56" s="114"/>
      <c r="LSR56" s="114"/>
      <c r="LSS56" s="114"/>
      <c r="LST56" s="114"/>
      <c r="LSU56" s="114"/>
      <c r="LSV56" s="114"/>
      <c r="LSW56" s="114"/>
      <c r="LSX56" s="114"/>
      <c r="LSY56" s="114"/>
      <c r="LSZ56" s="114"/>
      <c r="LTA56" s="114"/>
      <c r="LTB56" s="114"/>
      <c r="LTC56" s="114"/>
      <c r="LTD56" s="114"/>
      <c r="LTE56" s="114"/>
      <c r="LTF56" s="114"/>
      <c r="LTG56" s="114"/>
      <c r="LTH56" s="114"/>
      <c r="LTI56" s="114"/>
      <c r="LTJ56" s="114"/>
      <c r="LTK56" s="114"/>
      <c r="LTL56" s="114"/>
      <c r="LTM56" s="114"/>
      <c r="LTN56" s="114"/>
      <c r="LTO56" s="114"/>
      <c r="LTP56" s="114"/>
      <c r="LTQ56" s="114"/>
      <c r="LTR56" s="114"/>
      <c r="LTS56" s="114"/>
      <c r="LTT56" s="114"/>
      <c r="LTU56" s="114"/>
      <c r="LTV56" s="114"/>
      <c r="LTW56" s="114"/>
      <c r="LTX56" s="114"/>
      <c r="LTY56" s="114"/>
      <c r="LTZ56" s="114"/>
      <c r="LUA56" s="114"/>
      <c r="LUB56" s="114"/>
      <c r="LUC56" s="114"/>
      <c r="LUD56" s="114"/>
      <c r="LUE56" s="114"/>
      <c r="LUF56" s="114"/>
      <c r="LUG56" s="114"/>
      <c r="LUH56" s="114"/>
      <c r="LUI56" s="114"/>
      <c r="LUJ56" s="114"/>
      <c r="LUK56" s="114"/>
      <c r="LUL56" s="114"/>
      <c r="LUM56" s="114"/>
      <c r="LUN56" s="114"/>
      <c r="LUO56" s="114"/>
      <c r="LUP56" s="114"/>
      <c r="LUQ56" s="114"/>
      <c r="LUR56" s="114"/>
      <c r="LUS56" s="114"/>
      <c r="LUT56" s="114"/>
      <c r="LUU56" s="114"/>
      <c r="LUV56" s="114"/>
      <c r="LUW56" s="114"/>
      <c r="LUX56" s="114"/>
      <c r="LUY56" s="114"/>
      <c r="LUZ56" s="114"/>
      <c r="LVA56" s="114"/>
      <c r="LVB56" s="114"/>
      <c r="LVC56" s="114"/>
      <c r="LVD56" s="114"/>
      <c r="LVE56" s="114"/>
      <c r="LVF56" s="114"/>
      <c r="LVG56" s="114"/>
      <c r="LVH56" s="114"/>
      <c r="LVI56" s="114"/>
      <c r="LVJ56" s="114"/>
      <c r="LVK56" s="114"/>
      <c r="LVL56" s="114"/>
      <c r="LVM56" s="114"/>
      <c r="LVN56" s="114"/>
      <c r="LVO56" s="114"/>
      <c r="LVP56" s="114"/>
      <c r="LVQ56" s="114"/>
      <c r="LVR56" s="114"/>
      <c r="LVS56" s="114"/>
      <c r="LVT56" s="114"/>
      <c r="LVU56" s="114"/>
      <c r="LVV56" s="114"/>
      <c r="LVW56" s="114"/>
      <c r="LVX56" s="114"/>
      <c r="LVY56" s="114"/>
      <c r="LVZ56" s="114"/>
      <c r="LWA56" s="114"/>
      <c r="LWB56" s="114"/>
      <c r="LWC56" s="114"/>
      <c r="LWD56" s="114"/>
      <c r="LWE56" s="114"/>
      <c r="LWF56" s="114"/>
      <c r="LWG56" s="114"/>
      <c r="LWH56" s="114"/>
      <c r="LWI56" s="114"/>
      <c r="LWJ56" s="114"/>
      <c r="LWK56" s="114"/>
      <c r="LWL56" s="114"/>
      <c r="LWM56" s="114"/>
      <c r="LWN56" s="114"/>
      <c r="LWO56" s="114"/>
      <c r="LWP56" s="114"/>
      <c r="LWQ56" s="114"/>
      <c r="LWR56" s="114"/>
      <c r="LWS56" s="114"/>
      <c r="LWT56" s="114"/>
      <c r="LWU56" s="114"/>
      <c r="LWV56" s="114"/>
      <c r="LWW56" s="114"/>
      <c r="LWX56" s="114"/>
      <c r="LWY56" s="114"/>
      <c r="LWZ56" s="114"/>
      <c r="LXA56" s="114"/>
      <c r="LXB56" s="114"/>
      <c r="LXC56" s="114"/>
      <c r="LXD56" s="114"/>
      <c r="LXE56" s="114"/>
      <c r="LXF56" s="114"/>
      <c r="LXG56" s="114"/>
      <c r="LXH56" s="114"/>
      <c r="LXI56" s="114"/>
      <c r="LXJ56" s="114"/>
      <c r="LXK56" s="114"/>
      <c r="LXL56" s="114"/>
      <c r="LXM56" s="114"/>
      <c r="LXN56" s="114"/>
      <c r="LXO56" s="114"/>
      <c r="LXP56" s="114"/>
      <c r="LXQ56" s="114"/>
      <c r="LXR56" s="114"/>
      <c r="LXS56" s="114"/>
      <c r="LXT56" s="114"/>
      <c r="LXU56" s="114"/>
      <c r="LXV56" s="114"/>
      <c r="LXW56" s="114"/>
      <c r="LXX56" s="114"/>
      <c r="LXY56" s="114"/>
      <c r="LXZ56" s="114"/>
      <c r="LYA56" s="114"/>
      <c r="LYB56" s="114"/>
      <c r="LYC56" s="114"/>
      <c r="LYD56" s="114"/>
      <c r="LYE56" s="114"/>
      <c r="LYF56" s="114"/>
      <c r="LYG56" s="114"/>
      <c r="LYH56" s="114"/>
      <c r="LYI56" s="114"/>
      <c r="LYJ56" s="114"/>
      <c r="LYK56" s="114"/>
      <c r="LYL56" s="114"/>
      <c r="LYM56" s="114"/>
      <c r="LYN56" s="114"/>
      <c r="LYO56" s="114"/>
      <c r="LYP56" s="114"/>
      <c r="LYQ56" s="114"/>
      <c r="LYR56" s="114"/>
      <c r="LYS56" s="114"/>
      <c r="LYT56" s="114"/>
      <c r="LYU56" s="114"/>
      <c r="LYV56" s="114"/>
      <c r="LYW56" s="114"/>
      <c r="LYX56" s="114"/>
      <c r="LYY56" s="114"/>
      <c r="LYZ56" s="114"/>
      <c r="LZA56" s="114"/>
      <c r="LZB56" s="114"/>
      <c r="LZC56" s="114"/>
      <c r="LZD56" s="114"/>
      <c r="LZE56" s="114"/>
      <c r="LZF56" s="114"/>
      <c r="LZG56" s="114"/>
      <c r="LZH56" s="114"/>
      <c r="LZI56" s="114"/>
      <c r="LZJ56" s="114"/>
      <c r="LZK56" s="114"/>
      <c r="LZL56" s="114"/>
      <c r="LZM56" s="114"/>
      <c r="LZN56" s="114"/>
      <c r="LZO56" s="114"/>
      <c r="LZP56" s="114"/>
      <c r="LZQ56" s="114"/>
      <c r="LZR56" s="114"/>
      <c r="LZS56" s="114"/>
      <c r="LZT56" s="114"/>
      <c r="LZU56" s="114"/>
      <c r="LZV56" s="114"/>
      <c r="LZW56" s="114"/>
      <c r="LZX56" s="114"/>
      <c r="LZY56" s="114"/>
      <c r="LZZ56" s="114"/>
      <c r="MAA56" s="114"/>
      <c r="MAB56" s="114"/>
      <c r="MAC56" s="114"/>
      <c r="MAD56" s="114"/>
      <c r="MAE56" s="114"/>
      <c r="MAF56" s="114"/>
      <c r="MAG56" s="114"/>
      <c r="MAH56" s="114"/>
      <c r="MAI56" s="114"/>
      <c r="MAJ56" s="114"/>
      <c r="MAK56" s="114"/>
      <c r="MAL56" s="114"/>
      <c r="MAM56" s="114"/>
      <c r="MAN56" s="114"/>
      <c r="MAO56" s="114"/>
      <c r="MAP56" s="114"/>
      <c r="MAQ56" s="114"/>
      <c r="MAR56" s="114"/>
      <c r="MAS56" s="114"/>
      <c r="MAT56" s="114"/>
      <c r="MAU56" s="114"/>
      <c r="MAV56" s="114"/>
      <c r="MAW56" s="114"/>
      <c r="MAX56" s="114"/>
      <c r="MAY56" s="114"/>
      <c r="MAZ56" s="114"/>
      <c r="MBA56" s="114"/>
      <c r="MBB56" s="114"/>
      <c r="MBC56" s="114"/>
      <c r="MBD56" s="114"/>
      <c r="MBE56" s="114"/>
      <c r="MBF56" s="114"/>
      <c r="MBG56" s="114"/>
      <c r="MBH56" s="114"/>
      <c r="MBI56" s="114"/>
      <c r="MBJ56" s="114"/>
      <c r="MBK56" s="114"/>
      <c r="MBL56" s="114"/>
      <c r="MBM56" s="114"/>
      <c r="MBN56" s="114"/>
      <c r="MBO56" s="114"/>
      <c r="MBP56" s="114"/>
      <c r="MBQ56" s="114"/>
      <c r="MBR56" s="114"/>
      <c r="MBS56" s="114"/>
      <c r="MBT56" s="114"/>
      <c r="MBU56" s="114"/>
      <c r="MBV56" s="114"/>
      <c r="MBW56" s="114"/>
      <c r="MBX56" s="114"/>
      <c r="MBY56" s="114"/>
      <c r="MBZ56" s="114"/>
      <c r="MCA56" s="114"/>
      <c r="MCB56" s="114"/>
      <c r="MCC56" s="114"/>
      <c r="MCD56" s="114"/>
      <c r="MCE56" s="114"/>
      <c r="MCF56" s="114"/>
      <c r="MCG56" s="114"/>
      <c r="MCH56" s="114"/>
      <c r="MCI56" s="114"/>
      <c r="MCJ56" s="114"/>
      <c r="MCK56" s="114"/>
      <c r="MCL56" s="114"/>
      <c r="MCM56" s="114"/>
      <c r="MCN56" s="114"/>
      <c r="MCO56" s="114"/>
      <c r="MCP56" s="114"/>
      <c r="MCQ56" s="114"/>
      <c r="MCR56" s="114"/>
      <c r="MCS56" s="114"/>
      <c r="MCT56" s="114"/>
      <c r="MCU56" s="114"/>
      <c r="MCV56" s="114"/>
      <c r="MCW56" s="114"/>
      <c r="MCX56" s="114"/>
      <c r="MCY56" s="114"/>
      <c r="MCZ56" s="114"/>
      <c r="MDA56" s="114"/>
      <c r="MDB56" s="114"/>
      <c r="MDC56" s="114"/>
      <c r="MDD56" s="114"/>
      <c r="MDE56" s="114"/>
      <c r="MDF56" s="114"/>
      <c r="MDG56" s="114"/>
      <c r="MDH56" s="114"/>
      <c r="MDI56" s="114"/>
      <c r="MDJ56" s="114"/>
      <c r="MDK56" s="114"/>
      <c r="MDL56" s="114"/>
      <c r="MDM56" s="114"/>
      <c r="MDN56" s="114"/>
      <c r="MDO56" s="114"/>
      <c r="MDP56" s="114"/>
      <c r="MDQ56" s="114"/>
      <c r="MDR56" s="114"/>
      <c r="MDS56" s="114"/>
      <c r="MDT56" s="114"/>
      <c r="MDU56" s="114"/>
      <c r="MDV56" s="114"/>
      <c r="MDW56" s="114"/>
      <c r="MDX56" s="114"/>
      <c r="MDY56" s="114"/>
      <c r="MDZ56" s="114"/>
      <c r="MEA56" s="114"/>
      <c r="MEB56" s="114"/>
      <c r="MEC56" s="114"/>
      <c r="MED56" s="114"/>
      <c r="MEE56" s="114"/>
      <c r="MEF56" s="114"/>
      <c r="MEG56" s="114"/>
      <c r="MEH56" s="114"/>
      <c r="MEI56" s="114"/>
      <c r="MEJ56" s="114"/>
      <c r="MEK56" s="114"/>
      <c r="MEL56" s="114"/>
      <c r="MEM56" s="114"/>
      <c r="MEN56" s="114"/>
      <c r="MEO56" s="114"/>
      <c r="MEP56" s="114"/>
      <c r="MEQ56" s="114"/>
      <c r="MER56" s="114"/>
      <c r="MES56" s="114"/>
      <c r="MET56" s="114"/>
      <c r="MEU56" s="114"/>
      <c r="MEV56" s="114"/>
      <c r="MEW56" s="114"/>
      <c r="MEX56" s="114"/>
      <c r="MEY56" s="114"/>
      <c r="MEZ56" s="114"/>
      <c r="MFA56" s="114"/>
      <c r="MFB56" s="114"/>
      <c r="MFC56" s="114"/>
      <c r="MFD56" s="114"/>
      <c r="MFE56" s="114"/>
      <c r="MFF56" s="114"/>
      <c r="MFG56" s="114"/>
      <c r="MFH56" s="114"/>
      <c r="MFI56" s="114"/>
      <c r="MFJ56" s="114"/>
      <c r="MFK56" s="114"/>
      <c r="MFL56" s="114"/>
      <c r="MFM56" s="114"/>
      <c r="MFN56" s="114"/>
      <c r="MFO56" s="114"/>
      <c r="MFP56" s="114"/>
      <c r="MFQ56" s="114"/>
      <c r="MFR56" s="114"/>
      <c r="MFS56" s="114"/>
      <c r="MFT56" s="114"/>
      <c r="MFU56" s="114"/>
      <c r="MFV56" s="114"/>
      <c r="MFW56" s="114"/>
      <c r="MFX56" s="114"/>
      <c r="MFY56" s="114"/>
      <c r="MFZ56" s="114"/>
      <c r="MGA56" s="114"/>
      <c r="MGB56" s="114"/>
      <c r="MGC56" s="114"/>
      <c r="MGD56" s="114"/>
      <c r="MGE56" s="114"/>
      <c r="MGF56" s="114"/>
      <c r="MGG56" s="114"/>
      <c r="MGH56" s="114"/>
      <c r="MGI56" s="114"/>
      <c r="MGJ56" s="114"/>
      <c r="MGK56" s="114"/>
      <c r="MGL56" s="114"/>
      <c r="MGM56" s="114"/>
      <c r="MGN56" s="114"/>
      <c r="MGO56" s="114"/>
      <c r="MGP56" s="114"/>
      <c r="MGQ56" s="114"/>
      <c r="MGR56" s="114"/>
      <c r="MGS56" s="114"/>
      <c r="MGT56" s="114"/>
      <c r="MGU56" s="114"/>
      <c r="MGV56" s="114"/>
      <c r="MGW56" s="114"/>
      <c r="MGX56" s="114"/>
      <c r="MGY56" s="114"/>
      <c r="MGZ56" s="114"/>
      <c r="MHA56" s="114"/>
      <c r="MHB56" s="114"/>
      <c r="MHC56" s="114"/>
      <c r="MHD56" s="114"/>
      <c r="MHE56" s="114"/>
      <c r="MHF56" s="114"/>
      <c r="MHG56" s="114"/>
      <c r="MHH56" s="114"/>
      <c r="MHI56" s="114"/>
      <c r="MHJ56" s="114"/>
      <c r="MHK56" s="114"/>
      <c r="MHL56" s="114"/>
      <c r="MHM56" s="114"/>
      <c r="MHN56" s="114"/>
      <c r="MHO56" s="114"/>
      <c r="MHP56" s="114"/>
      <c r="MHQ56" s="114"/>
      <c r="MHR56" s="114"/>
      <c r="MHS56" s="114"/>
      <c r="MHT56" s="114"/>
      <c r="MHU56" s="114"/>
      <c r="MHV56" s="114"/>
      <c r="MHW56" s="114"/>
      <c r="MHX56" s="114"/>
      <c r="MHY56" s="114"/>
      <c r="MHZ56" s="114"/>
      <c r="MIA56" s="114"/>
      <c r="MIB56" s="114"/>
      <c r="MIC56" s="114"/>
      <c r="MID56" s="114"/>
      <c r="MIE56" s="114"/>
      <c r="MIF56" s="114"/>
      <c r="MIG56" s="114"/>
      <c r="MIH56" s="114"/>
      <c r="MII56" s="114"/>
      <c r="MIJ56" s="114"/>
      <c r="MIK56" s="114"/>
      <c r="MIL56" s="114"/>
      <c r="MIM56" s="114"/>
      <c r="MIN56" s="114"/>
      <c r="MIO56" s="114"/>
      <c r="MIP56" s="114"/>
      <c r="MIQ56" s="114"/>
      <c r="MIR56" s="114"/>
      <c r="MIS56" s="114"/>
      <c r="MIT56" s="114"/>
      <c r="MIU56" s="114"/>
      <c r="MIV56" s="114"/>
      <c r="MIW56" s="114"/>
      <c r="MIX56" s="114"/>
      <c r="MIY56" s="114"/>
      <c r="MIZ56" s="114"/>
      <c r="MJA56" s="114"/>
      <c r="MJB56" s="114"/>
      <c r="MJC56" s="114"/>
      <c r="MJD56" s="114"/>
      <c r="MJE56" s="114"/>
      <c r="MJF56" s="114"/>
      <c r="MJG56" s="114"/>
      <c r="MJH56" s="114"/>
      <c r="MJI56" s="114"/>
      <c r="MJJ56" s="114"/>
      <c r="MJK56" s="114"/>
      <c r="MJL56" s="114"/>
      <c r="MJM56" s="114"/>
      <c r="MJN56" s="114"/>
      <c r="MJO56" s="114"/>
      <c r="MJP56" s="114"/>
      <c r="MJQ56" s="114"/>
      <c r="MJR56" s="114"/>
      <c r="MJS56" s="114"/>
      <c r="MJT56" s="114"/>
      <c r="MJU56" s="114"/>
      <c r="MJV56" s="114"/>
      <c r="MJW56" s="114"/>
      <c r="MJX56" s="114"/>
      <c r="MJY56" s="114"/>
      <c r="MJZ56" s="114"/>
      <c r="MKA56" s="114"/>
      <c r="MKB56" s="114"/>
      <c r="MKC56" s="114"/>
      <c r="MKD56" s="114"/>
      <c r="MKE56" s="114"/>
      <c r="MKF56" s="114"/>
      <c r="MKG56" s="114"/>
      <c r="MKH56" s="114"/>
      <c r="MKI56" s="114"/>
      <c r="MKJ56" s="114"/>
      <c r="MKK56" s="114"/>
      <c r="MKL56" s="114"/>
      <c r="MKM56" s="114"/>
      <c r="MKN56" s="114"/>
      <c r="MKO56" s="114"/>
      <c r="MKP56" s="114"/>
      <c r="MKQ56" s="114"/>
      <c r="MKR56" s="114"/>
      <c r="MKS56" s="114"/>
      <c r="MKT56" s="114"/>
      <c r="MKU56" s="114"/>
      <c r="MKV56" s="114"/>
      <c r="MKW56" s="114"/>
      <c r="MKX56" s="114"/>
      <c r="MKY56" s="114"/>
      <c r="MKZ56" s="114"/>
      <c r="MLA56" s="114"/>
      <c r="MLB56" s="114"/>
      <c r="MLC56" s="114"/>
      <c r="MLD56" s="114"/>
      <c r="MLE56" s="114"/>
      <c r="MLF56" s="114"/>
      <c r="MLG56" s="114"/>
      <c r="MLH56" s="114"/>
      <c r="MLI56" s="114"/>
      <c r="MLJ56" s="114"/>
      <c r="MLK56" s="114"/>
      <c r="MLL56" s="114"/>
      <c r="MLM56" s="114"/>
      <c r="MLN56" s="114"/>
      <c r="MLO56" s="114"/>
      <c r="MLP56" s="114"/>
      <c r="MLQ56" s="114"/>
      <c r="MLR56" s="114"/>
      <c r="MLS56" s="114"/>
      <c r="MLT56" s="114"/>
      <c r="MLU56" s="114"/>
      <c r="MLV56" s="114"/>
      <c r="MLW56" s="114"/>
      <c r="MLX56" s="114"/>
      <c r="MLY56" s="114"/>
      <c r="MLZ56" s="114"/>
      <c r="MMA56" s="114"/>
      <c r="MMB56" s="114"/>
      <c r="MMC56" s="114"/>
      <c r="MMD56" s="114"/>
      <c r="MME56" s="114"/>
      <c r="MMF56" s="114"/>
      <c r="MMG56" s="114"/>
      <c r="MMH56" s="114"/>
      <c r="MMI56" s="114"/>
      <c r="MMJ56" s="114"/>
      <c r="MMK56" s="114"/>
      <c r="MML56" s="114"/>
      <c r="MMM56" s="114"/>
      <c r="MMN56" s="114"/>
      <c r="MMO56" s="114"/>
      <c r="MMP56" s="114"/>
      <c r="MMQ56" s="114"/>
      <c r="MMR56" s="114"/>
      <c r="MMS56" s="114"/>
      <c r="MMT56" s="114"/>
      <c r="MMU56" s="114"/>
      <c r="MMV56" s="114"/>
      <c r="MMW56" s="114"/>
      <c r="MMX56" s="114"/>
      <c r="MMY56" s="114"/>
      <c r="MMZ56" s="114"/>
      <c r="MNA56" s="114"/>
      <c r="MNB56" s="114"/>
      <c r="MNC56" s="114"/>
      <c r="MND56" s="114"/>
      <c r="MNE56" s="114"/>
      <c r="MNF56" s="114"/>
      <c r="MNG56" s="114"/>
      <c r="MNH56" s="114"/>
      <c r="MNI56" s="114"/>
      <c r="MNJ56" s="114"/>
      <c r="MNK56" s="114"/>
      <c r="MNL56" s="114"/>
      <c r="MNM56" s="114"/>
      <c r="MNN56" s="114"/>
      <c r="MNO56" s="114"/>
      <c r="MNP56" s="114"/>
      <c r="MNQ56" s="114"/>
      <c r="MNR56" s="114"/>
      <c r="MNS56" s="114"/>
      <c r="MNT56" s="114"/>
      <c r="MNU56" s="114"/>
      <c r="MNV56" s="114"/>
      <c r="MNW56" s="114"/>
      <c r="MNX56" s="114"/>
      <c r="MNY56" s="114"/>
      <c r="MNZ56" s="114"/>
      <c r="MOA56" s="114"/>
      <c r="MOB56" s="114"/>
      <c r="MOC56" s="114"/>
      <c r="MOD56" s="114"/>
      <c r="MOE56" s="114"/>
      <c r="MOF56" s="114"/>
      <c r="MOG56" s="114"/>
      <c r="MOH56" s="114"/>
      <c r="MOI56" s="114"/>
      <c r="MOJ56" s="114"/>
      <c r="MOK56" s="114"/>
      <c r="MOL56" s="114"/>
      <c r="MOM56" s="114"/>
      <c r="MON56" s="114"/>
      <c r="MOO56" s="114"/>
      <c r="MOP56" s="114"/>
      <c r="MOQ56" s="114"/>
      <c r="MOR56" s="114"/>
      <c r="MOS56" s="114"/>
      <c r="MOT56" s="114"/>
      <c r="MOU56" s="114"/>
      <c r="MOV56" s="114"/>
      <c r="MOW56" s="114"/>
      <c r="MOX56" s="114"/>
      <c r="MOY56" s="114"/>
      <c r="MOZ56" s="114"/>
      <c r="MPA56" s="114"/>
      <c r="MPB56" s="114"/>
      <c r="MPC56" s="114"/>
      <c r="MPD56" s="114"/>
      <c r="MPE56" s="114"/>
      <c r="MPF56" s="114"/>
      <c r="MPG56" s="114"/>
      <c r="MPH56" s="114"/>
      <c r="MPI56" s="114"/>
      <c r="MPJ56" s="114"/>
      <c r="MPK56" s="114"/>
      <c r="MPL56" s="114"/>
      <c r="MPM56" s="114"/>
      <c r="MPN56" s="114"/>
      <c r="MPO56" s="114"/>
      <c r="MPP56" s="114"/>
      <c r="MPQ56" s="114"/>
      <c r="MPR56" s="114"/>
      <c r="MPS56" s="114"/>
      <c r="MPT56" s="114"/>
      <c r="MPU56" s="114"/>
      <c r="MPV56" s="114"/>
      <c r="MPW56" s="114"/>
      <c r="MPX56" s="114"/>
      <c r="MPY56" s="114"/>
      <c r="MPZ56" s="114"/>
      <c r="MQA56" s="114"/>
      <c r="MQB56" s="114"/>
      <c r="MQC56" s="114"/>
      <c r="MQD56" s="114"/>
      <c r="MQE56" s="114"/>
      <c r="MQF56" s="114"/>
      <c r="MQG56" s="114"/>
      <c r="MQH56" s="114"/>
      <c r="MQI56" s="114"/>
      <c r="MQJ56" s="114"/>
      <c r="MQK56" s="114"/>
      <c r="MQL56" s="114"/>
      <c r="MQM56" s="114"/>
      <c r="MQN56" s="114"/>
      <c r="MQO56" s="114"/>
      <c r="MQP56" s="114"/>
      <c r="MQQ56" s="114"/>
      <c r="MQR56" s="114"/>
      <c r="MQS56" s="114"/>
      <c r="MQT56" s="114"/>
      <c r="MQU56" s="114"/>
      <c r="MQV56" s="114"/>
      <c r="MQW56" s="114"/>
      <c r="MQX56" s="114"/>
      <c r="MQY56" s="114"/>
      <c r="MQZ56" s="114"/>
      <c r="MRA56" s="114"/>
      <c r="MRB56" s="114"/>
      <c r="MRC56" s="114"/>
      <c r="MRD56" s="114"/>
      <c r="MRE56" s="114"/>
      <c r="MRF56" s="114"/>
      <c r="MRG56" s="114"/>
      <c r="MRH56" s="114"/>
      <c r="MRI56" s="114"/>
      <c r="MRJ56" s="114"/>
      <c r="MRK56" s="114"/>
      <c r="MRL56" s="114"/>
      <c r="MRM56" s="114"/>
      <c r="MRN56" s="114"/>
      <c r="MRO56" s="114"/>
      <c r="MRP56" s="114"/>
      <c r="MRQ56" s="114"/>
      <c r="MRR56" s="114"/>
      <c r="MRS56" s="114"/>
      <c r="MRT56" s="114"/>
      <c r="MRU56" s="114"/>
      <c r="MRV56" s="114"/>
      <c r="MRW56" s="114"/>
      <c r="MRX56" s="114"/>
      <c r="MRY56" s="114"/>
      <c r="MRZ56" s="114"/>
      <c r="MSA56" s="114"/>
      <c r="MSB56" s="114"/>
      <c r="MSC56" s="114"/>
      <c r="MSD56" s="114"/>
      <c r="MSE56" s="114"/>
      <c r="MSF56" s="114"/>
      <c r="MSG56" s="114"/>
      <c r="MSH56" s="114"/>
      <c r="MSI56" s="114"/>
      <c r="MSJ56" s="114"/>
      <c r="MSK56" s="114"/>
      <c r="MSL56" s="114"/>
      <c r="MSM56" s="114"/>
      <c r="MSN56" s="114"/>
      <c r="MSO56" s="114"/>
      <c r="MSP56" s="114"/>
      <c r="MSQ56" s="114"/>
      <c r="MSR56" s="114"/>
      <c r="MSS56" s="114"/>
      <c r="MST56" s="114"/>
      <c r="MSU56" s="114"/>
      <c r="MSV56" s="114"/>
      <c r="MSW56" s="114"/>
      <c r="MSX56" s="114"/>
      <c r="MSY56" s="114"/>
      <c r="MSZ56" s="114"/>
      <c r="MTA56" s="114"/>
      <c r="MTB56" s="114"/>
      <c r="MTC56" s="114"/>
      <c r="MTD56" s="114"/>
      <c r="MTE56" s="114"/>
      <c r="MTF56" s="114"/>
      <c r="MTG56" s="114"/>
      <c r="MTH56" s="114"/>
      <c r="MTI56" s="114"/>
      <c r="MTJ56" s="114"/>
      <c r="MTK56" s="114"/>
      <c r="MTL56" s="114"/>
      <c r="MTM56" s="114"/>
      <c r="MTN56" s="114"/>
      <c r="MTO56" s="114"/>
      <c r="MTP56" s="114"/>
      <c r="MTQ56" s="114"/>
      <c r="MTR56" s="114"/>
      <c r="MTS56" s="114"/>
      <c r="MTT56" s="114"/>
      <c r="MTU56" s="114"/>
      <c r="MTV56" s="114"/>
      <c r="MTW56" s="114"/>
      <c r="MTX56" s="114"/>
      <c r="MTY56" s="114"/>
      <c r="MTZ56" s="114"/>
      <c r="MUA56" s="114"/>
      <c r="MUB56" s="114"/>
      <c r="MUC56" s="114"/>
      <c r="MUD56" s="114"/>
      <c r="MUE56" s="114"/>
      <c r="MUF56" s="114"/>
      <c r="MUG56" s="114"/>
      <c r="MUH56" s="114"/>
      <c r="MUI56" s="114"/>
      <c r="MUJ56" s="114"/>
      <c r="MUK56" s="114"/>
      <c r="MUL56" s="114"/>
      <c r="MUM56" s="114"/>
      <c r="MUN56" s="114"/>
      <c r="MUO56" s="114"/>
      <c r="MUP56" s="114"/>
      <c r="MUQ56" s="114"/>
      <c r="MUR56" s="114"/>
      <c r="MUS56" s="114"/>
      <c r="MUT56" s="114"/>
      <c r="MUU56" s="114"/>
      <c r="MUV56" s="114"/>
      <c r="MUW56" s="114"/>
      <c r="MUX56" s="114"/>
      <c r="MUY56" s="114"/>
      <c r="MUZ56" s="114"/>
      <c r="MVA56" s="114"/>
      <c r="MVB56" s="114"/>
      <c r="MVC56" s="114"/>
      <c r="MVD56" s="114"/>
      <c r="MVE56" s="114"/>
      <c r="MVF56" s="114"/>
      <c r="MVG56" s="114"/>
      <c r="MVH56" s="114"/>
      <c r="MVI56" s="114"/>
      <c r="MVJ56" s="114"/>
      <c r="MVK56" s="114"/>
      <c r="MVL56" s="114"/>
      <c r="MVM56" s="114"/>
      <c r="MVN56" s="114"/>
      <c r="MVO56" s="114"/>
      <c r="MVP56" s="114"/>
      <c r="MVQ56" s="114"/>
      <c r="MVR56" s="114"/>
      <c r="MVS56" s="114"/>
      <c r="MVT56" s="114"/>
      <c r="MVU56" s="114"/>
      <c r="MVV56" s="114"/>
      <c r="MVW56" s="114"/>
      <c r="MVX56" s="114"/>
      <c r="MVY56" s="114"/>
      <c r="MVZ56" s="114"/>
      <c r="MWA56" s="114"/>
      <c r="MWB56" s="114"/>
      <c r="MWC56" s="114"/>
      <c r="MWD56" s="114"/>
      <c r="MWE56" s="114"/>
      <c r="MWF56" s="114"/>
      <c r="MWG56" s="114"/>
      <c r="MWH56" s="114"/>
      <c r="MWI56" s="114"/>
      <c r="MWJ56" s="114"/>
      <c r="MWK56" s="114"/>
      <c r="MWL56" s="114"/>
      <c r="MWM56" s="114"/>
      <c r="MWN56" s="114"/>
      <c r="MWO56" s="114"/>
      <c r="MWP56" s="114"/>
      <c r="MWQ56" s="114"/>
      <c r="MWR56" s="114"/>
      <c r="MWS56" s="114"/>
      <c r="MWT56" s="114"/>
      <c r="MWU56" s="114"/>
      <c r="MWV56" s="114"/>
      <c r="MWW56" s="114"/>
      <c r="MWX56" s="114"/>
      <c r="MWY56" s="114"/>
      <c r="MWZ56" s="114"/>
      <c r="MXA56" s="114"/>
      <c r="MXB56" s="114"/>
      <c r="MXC56" s="114"/>
      <c r="MXD56" s="114"/>
      <c r="MXE56" s="114"/>
      <c r="MXF56" s="114"/>
      <c r="MXG56" s="114"/>
      <c r="MXH56" s="114"/>
      <c r="MXI56" s="114"/>
      <c r="MXJ56" s="114"/>
      <c r="MXK56" s="114"/>
      <c r="MXL56" s="114"/>
      <c r="MXM56" s="114"/>
      <c r="MXN56" s="114"/>
      <c r="MXO56" s="114"/>
      <c r="MXP56" s="114"/>
      <c r="MXQ56" s="114"/>
      <c r="MXR56" s="114"/>
      <c r="MXS56" s="114"/>
      <c r="MXT56" s="114"/>
      <c r="MXU56" s="114"/>
      <c r="MXV56" s="114"/>
      <c r="MXW56" s="114"/>
      <c r="MXX56" s="114"/>
      <c r="MXY56" s="114"/>
      <c r="MXZ56" s="114"/>
      <c r="MYA56" s="114"/>
      <c r="MYB56" s="114"/>
      <c r="MYC56" s="114"/>
      <c r="MYD56" s="114"/>
      <c r="MYE56" s="114"/>
      <c r="MYF56" s="114"/>
      <c r="MYG56" s="114"/>
      <c r="MYH56" s="114"/>
      <c r="MYI56" s="114"/>
      <c r="MYJ56" s="114"/>
      <c r="MYK56" s="114"/>
      <c r="MYL56" s="114"/>
      <c r="MYM56" s="114"/>
      <c r="MYN56" s="114"/>
      <c r="MYO56" s="114"/>
      <c r="MYP56" s="114"/>
      <c r="MYQ56" s="114"/>
      <c r="MYR56" s="114"/>
      <c r="MYS56" s="114"/>
      <c r="MYT56" s="114"/>
      <c r="MYU56" s="114"/>
      <c r="MYV56" s="114"/>
      <c r="MYW56" s="114"/>
      <c r="MYX56" s="114"/>
      <c r="MYY56" s="114"/>
      <c r="MYZ56" s="114"/>
      <c r="MZA56" s="114"/>
      <c r="MZB56" s="114"/>
      <c r="MZC56" s="114"/>
      <c r="MZD56" s="114"/>
      <c r="MZE56" s="114"/>
      <c r="MZF56" s="114"/>
      <c r="MZG56" s="114"/>
      <c r="MZH56" s="114"/>
      <c r="MZI56" s="114"/>
      <c r="MZJ56" s="114"/>
      <c r="MZK56" s="114"/>
      <c r="MZL56" s="114"/>
      <c r="MZM56" s="114"/>
      <c r="MZN56" s="114"/>
      <c r="MZO56" s="114"/>
      <c r="MZP56" s="114"/>
      <c r="MZQ56" s="114"/>
      <c r="MZR56" s="114"/>
      <c r="MZS56" s="114"/>
      <c r="MZT56" s="114"/>
      <c r="MZU56" s="114"/>
      <c r="MZV56" s="114"/>
      <c r="MZW56" s="114"/>
      <c r="MZX56" s="114"/>
      <c r="MZY56" s="114"/>
      <c r="MZZ56" s="114"/>
      <c r="NAA56" s="114"/>
      <c r="NAB56" s="114"/>
      <c r="NAC56" s="114"/>
      <c r="NAD56" s="114"/>
      <c r="NAE56" s="114"/>
      <c r="NAF56" s="114"/>
      <c r="NAG56" s="114"/>
      <c r="NAH56" s="114"/>
      <c r="NAI56" s="114"/>
      <c r="NAJ56" s="114"/>
      <c r="NAK56" s="114"/>
      <c r="NAL56" s="114"/>
      <c r="NAM56" s="114"/>
      <c r="NAN56" s="114"/>
      <c r="NAO56" s="114"/>
      <c r="NAP56" s="114"/>
      <c r="NAQ56" s="114"/>
      <c r="NAR56" s="114"/>
      <c r="NAS56" s="114"/>
      <c r="NAT56" s="114"/>
      <c r="NAU56" s="114"/>
      <c r="NAV56" s="114"/>
      <c r="NAW56" s="114"/>
      <c r="NAX56" s="114"/>
      <c r="NAY56" s="114"/>
      <c r="NAZ56" s="114"/>
      <c r="NBA56" s="114"/>
      <c r="NBB56" s="114"/>
      <c r="NBC56" s="114"/>
      <c r="NBD56" s="114"/>
      <c r="NBE56" s="114"/>
      <c r="NBF56" s="114"/>
      <c r="NBG56" s="114"/>
      <c r="NBH56" s="114"/>
      <c r="NBI56" s="114"/>
      <c r="NBJ56" s="114"/>
      <c r="NBK56" s="114"/>
      <c r="NBL56" s="114"/>
      <c r="NBM56" s="114"/>
      <c r="NBN56" s="114"/>
      <c r="NBO56" s="114"/>
      <c r="NBP56" s="114"/>
      <c r="NBQ56" s="114"/>
      <c r="NBR56" s="114"/>
      <c r="NBS56" s="114"/>
      <c r="NBT56" s="114"/>
      <c r="NBU56" s="114"/>
      <c r="NBV56" s="114"/>
      <c r="NBW56" s="114"/>
      <c r="NBX56" s="114"/>
      <c r="NBY56" s="114"/>
      <c r="NBZ56" s="114"/>
      <c r="NCA56" s="114"/>
      <c r="NCB56" s="114"/>
      <c r="NCC56" s="114"/>
      <c r="NCD56" s="114"/>
      <c r="NCE56" s="114"/>
      <c r="NCF56" s="114"/>
      <c r="NCG56" s="114"/>
      <c r="NCH56" s="114"/>
      <c r="NCI56" s="114"/>
      <c r="NCJ56" s="114"/>
      <c r="NCK56" s="114"/>
      <c r="NCL56" s="114"/>
      <c r="NCM56" s="114"/>
      <c r="NCN56" s="114"/>
      <c r="NCO56" s="114"/>
      <c r="NCP56" s="114"/>
      <c r="NCQ56" s="114"/>
      <c r="NCR56" s="114"/>
      <c r="NCS56" s="114"/>
      <c r="NCT56" s="114"/>
      <c r="NCU56" s="114"/>
      <c r="NCV56" s="114"/>
      <c r="NCW56" s="114"/>
      <c r="NCX56" s="114"/>
      <c r="NCY56" s="114"/>
      <c r="NCZ56" s="114"/>
      <c r="NDA56" s="114"/>
      <c r="NDB56" s="114"/>
      <c r="NDC56" s="114"/>
      <c r="NDD56" s="114"/>
      <c r="NDE56" s="114"/>
      <c r="NDF56" s="114"/>
      <c r="NDG56" s="114"/>
      <c r="NDH56" s="114"/>
      <c r="NDI56" s="114"/>
      <c r="NDJ56" s="114"/>
      <c r="NDK56" s="114"/>
      <c r="NDL56" s="114"/>
      <c r="NDM56" s="114"/>
      <c r="NDN56" s="114"/>
      <c r="NDO56" s="114"/>
      <c r="NDP56" s="114"/>
      <c r="NDQ56" s="114"/>
      <c r="NDR56" s="114"/>
      <c r="NDS56" s="114"/>
      <c r="NDT56" s="114"/>
      <c r="NDU56" s="114"/>
      <c r="NDV56" s="114"/>
      <c r="NDW56" s="114"/>
      <c r="NDX56" s="114"/>
      <c r="NDY56" s="114"/>
      <c r="NDZ56" s="114"/>
      <c r="NEA56" s="114"/>
      <c r="NEB56" s="114"/>
      <c r="NEC56" s="114"/>
      <c r="NED56" s="114"/>
      <c r="NEE56" s="114"/>
      <c r="NEF56" s="114"/>
      <c r="NEG56" s="114"/>
      <c r="NEH56" s="114"/>
      <c r="NEI56" s="114"/>
      <c r="NEJ56" s="114"/>
      <c r="NEK56" s="114"/>
      <c r="NEL56" s="114"/>
      <c r="NEM56" s="114"/>
      <c r="NEN56" s="114"/>
      <c r="NEO56" s="114"/>
      <c r="NEP56" s="114"/>
      <c r="NEQ56" s="114"/>
      <c r="NER56" s="114"/>
      <c r="NES56" s="114"/>
      <c r="NET56" s="114"/>
      <c r="NEU56" s="114"/>
      <c r="NEV56" s="114"/>
      <c r="NEW56" s="114"/>
      <c r="NEX56" s="114"/>
      <c r="NEY56" s="114"/>
      <c r="NEZ56" s="114"/>
      <c r="NFA56" s="114"/>
      <c r="NFB56" s="114"/>
      <c r="NFC56" s="114"/>
      <c r="NFD56" s="114"/>
      <c r="NFE56" s="114"/>
      <c r="NFF56" s="114"/>
      <c r="NFG56" s="114"/>
      <c r="NFH56" s="114"/>
      <c r="NFI56" s="114"/>
      <c r="NFJ56" s="114"/>
      <c r="NFK56" s="114"/>
      <c r="NFL56" s="114"/>
      <c r="NFM56" s="114"/>
      <c r="NFN56" s="114"/>
      <c r="NFO56" s="114"/>
      <c r="NFP56" s="114"/>
      <c r="NFQ56" s="114"/>
      <c r="NFR56" s="114"/>
      <c r="NFS56" s="114"/>
      <c r="NFT56" s="114"/>
      <c r="NFU56" s="114"/>
      <c r="NFV56" s="114"/>
      <c r="NFW56" s="114"/>
      <c r="NFX56" s="114"/>
      <c r="NFY56" s="114"/>
      <c r="NFZ56" s="114"/>
      <c r="NGA56" s="114"/>
      <c r="NGB56" s="114"/>
      <c r="NGC56" s="114"/>
      <c r="NGD56" s="114"/>
      <c r="NGE56" s="114"/>
      <c r="NGF56" s="114"/>
      <c r="NGG56" s="114"/>
      <c r="NGH56" s="114"/>
      <c r="NGI56" s="114"/>
      <c r="NGJ56" s="114"/>
      <c r="NGK56" s="114"/>
      <c r="NGL56" s="114"/>
      <c r="NGM56" s="114"/>
      <c r="NGN56" s="114"/>
      <c r="NGO56" s="114"/>
      <c r="NGP56" s="114"/>
      <c r="NGQ56" s="114"/>
      <c r="NGR56" s="114"/>
      <c r="NGS56" s="114"/>
      <c r="NGT56" s="114"/>
      <c r="NGU56" s="114"/>
      <c r="NGV56" s="114"/>
      <c r="NGW56" s="114"/>
      <c r="NGX56" s="114"/>
      <c r="NGY56" s="114"/>
      <c r="NGZ56" s="114"/>
      <c r="NHA56" s="114"/>
      <c r="NHB56" s="114"/>
      <c r="NHC56" s="114"/>
      <c r="NHD56" s="114"/>
      <c r="NHE56" s="114"/>
      <c r="NHF56" s="114"/>
      <c r="NHG56" s="114"/>
      <c r="NHH56" s="114"/>
      <c r="NHI56" s="114"/>
      <c r="NHJ56" s="114"/>
      <c r="NHK56" s="114"/>
      <c r="NHL56" s="114"/>
      <c r="NHM56" s="114"/>
      <c r="NHN56" s="114"/>
      <c r="NHO56" s="114"/>
      <c r="NHP56" s="114"/>
      <c r="NHQ56" s="114"/>
      <c r="NHR56" s="114"/>
      <c r="NHS56" s="114"/>
      <c r="NHT56" s="114"/>
      <c r="NHU56" s="114"/>
      <c r="NHV56" s="114"/>
      <c r="NHW56" s="114"/>
      <c r="NHX56" s="114"/>
      <c r="NHY56" s="114"/>
      <c r="NHZ56" s="114"/>
      <c r="NIA56" s="114"/>
      <c r="NIB56" s="114"/>
      <c r="NIC56" s="114"/>
      <c r="NID56" s="114"/>
      <c r="NIE56" s="114"/>
      <c r="NIF56" s="114"/>
      <c r="NIG56" s="114"/>
      <c r="NIH56" s="114"/>
      <c r="NII56" s="114"/>
      <c r="NIJ56" s="114"/>
      <c r="NIK56" s="114"/>
      <c r="NIL56" s="114"/>
      <c r="NIM56" s="114"/>
      <c r="NIN56" s="114"/>
      <c r="NIO56" s="114"/>
      <c r="NIP56" s="114"/>
      <c r="NIQ56" s="114"/>
      <c r="NIR56" s="114"/>
      <c r="NIS56" s="114"/>
      <c r="NIT56" s="114"/>
      <c r="NIU56" s="114"/>
      <c r="NIV56" s="114"/>
      <c r="NIW56" s="114"/>
      <c r="NIX56" s="114"/>
      <c r="NIY56" s="114"/>
      <c r="NIZ56" s="114"/>
      <c r="NJA56" s="114"/>
      <c r="NJB56" s="114"/>
      <c r="NJC56" s="114"/>
      <c r="NJD56" s="114"/>
      <c r="NJE56" s="114"/>
      <c r="NJF56" s="114"/>
      <c r="NJG56" s="114"/>
      <c r="NJH56" s="114"/>
      <c r="NJI56" s="114"/>
      <c r="NJJ56" s="114"/>
      <c r="NJK56" s="114"/>
      <c r="NJL56" s="114"/>
      <c r="NJM56" s="114"/>
      <c r="NJN56" s="114"/>
      <c r="NJO56" s="114"/>
      <c r="NJP56" s="114"/>
      <c r="NJQ56" s="114"/>
      <c r="NJR56" s="114"/>
      <c r="NJS56" s="114"/>
      <c r="NJT56" s="114"/>
      <c r="NJU56" s="114"/>
      <c r="NJV56" s="114"/>
      <c r="NJW56" s="114"/>
      <c r="NJX56" s="114"/>
      <c r="NJY56" s="114"/>
      <c r="NJZ56" s="114"/>
      <c r="NKA56" s="114"/>
      <c r="NKB56" s="114"/>
      <c r="NKC56" s="114"/>
      <c r="NKD56" s="114"/>
      <c r="NKE56" s="114"/>
      <c r="NKF56" s="114"/>
      <c r="NKG56" s="114"/>
      <c r="NKH56" s="114"/>
      <c r="NKI56" s="114"/>
      <c r="NKJ56" s="114"/>
      <c r="NKK56" s="114"/>
      <c r="NKL56" s="114"/>
      <c r="NKM56" s="114"/>
      <c r="NKN56" s="114"/>
      <c r="NKO56" s="114"/>
      <c r="NKP56" s="114"/>
      <c r="NKQ56" s="114"/>
      <c r="NKR56" s="114"/>
      <c r="NKS56" s="114"/>
      <c r="NKT56" s="114"/>
      <c r="NKU56" s="114"/>
      <c r="NKV56" s="114"/>
      <c r="NKW56" s="114"/>
      <c r="NKX56" s="114"/>
      <c r="NKY56" s="114"/>
      <c r="NKZ56" s="114"/>
      <c r="NLA56" s="114"/>
      <c r="NLB56" s="114"/>
      <c r="NLC56" s="114"/>
      <c r="NLD56" s="114"/>
      <c r="NLE56" s="114"/>
      <c r="NLF56" s="114"/>
      <c r="NLG56" s="114"/>
      <c r="NLH56" s="114"/>
      <c r="NLI56" s="114"/>
      <c r="NLJ56" s="114"/>
      <c r="NLK56" s="114"/>
      <c r="NLL56" s="114"/>
      <c r="NLM56" s="114"/>
      <c r="NLN56" s="114"/>
      <c r="NLO56" s="114"/>
      <c r="NLP56" s="114"/>
      <c r="NLQ56" s="114"/>
      <c r="NLR56" s="114"/>
      <c r="NLS56" s="114"/>
      <c r="NLT56" s="114"/>
      <c r="NLU56" s="114"/>
      <c r="NLV56" s="114"/>
      <c r="NLW56" s="114"/>
      <c r="NLX56" s="114"/>
      <c r="NLY56" s="114"/>
      <c r="NLZ56" s="114"/>
      <c r="NMA56" s="114"/>
      <c r="NMB56" s="114"/>
      <c r="NMC56" s="114"/>
      <c r="NMD56" s="114"/>
      <c r="NME56" s="114"/>
      <c r="NMF56" s="114"/>
      <c r="NMG56" s="114"/>
      <c r="NMH56" s="114"/>
      <c r="NMI56" s="114"/>
      <c r="NMJ56" s="114"/>
      <c r="NMK56" s="114"/>
      <c r="NML56" s="114"/>
      <c r="NMM56" s="114"/>
      <c r="NMN56" s="114"/>
      <c r="NMO56" s="114"/>
      <c r="NMP56" s="114"/>
      <c r="NMQ56" s="114"/>
      <c r="NMR56" s="114"/>
      <c r="NMS56" s="114"/>
      <c r="NMT56" s="114"/>
      <c r="NMU56" s="114"/>
      <c r="NMV56" s="114"/>
      <c r="NMW56" s="114"/>
      <c r="NMX56" s="114"/>
      <c r="NMY56" s="114"/>
      <c r="NMZ56" s="114"/>
      <c r="NNA56" s="114"/>
      <c r="NNB56" s="114"/>
      <c r="NNC56" s="114"/>
      <c r="NND56" s="114"/>
      <c r="NNE56" s="114"/>
      <c r="NNF56" s="114"/>
      <c r="NNG56" s="114"/>
      <c r="NNH56" s="114"/>
      <c r="NNI56" s="114"/>
      <c r="NNJ56" s="114"/>
      <c r="NNK56" s="114"/>
      <c r="NNL56" s="114"/>
      <c r="NNM56" s="114"/>
      <c r="NNN56" s="114"/>
      <c r="NNO56" s="114"/>
      <c r="NNP56" s="114"/>
      <c r="NNQ56" s="114"/>
      <c r="NNR56" s="114"/>
      <c r="NNS56" s="114"/>
      <c r="NNT56" s="114"/>
      <c r="NNU56" s="114"/>
      <c r="NNV56" s="114"/>
      <c r="NNW56" s="114"/>
      <c r="NNX56" s="114"/>
      <c r="NNY56" s="114"/>
      <c r="NNZ56" s="114"/>
      <c r="NOA56" s="114"/>
      <c r="NOB56" s="114"/>
      <c r="NOC56" s="114"/>
      <c r="NOD56" s="114"/>
      <c r="NOE56" s="114"/>
      <c r="NOF56" s="114"/>
      <c r="NOG56" s="114"/>
      <c r="NOH56" s="114"/>
      <c r="NOI56" s="114"/>
      <c r="NOJ56" s="114"/>
      <c r="NOK56" s="114"/>
      <c r="NOL56" s="114"/>
      <c r="NOM56" s="114"/>
      <c r="NON56" s="114"/>
      <c r="NOO56" s="114"/>
      <c r="NOP56" s="114"/>
      <c r="NOQ56" s="114"/>
      <c r="NOR56" s="114"/>
      <c r="NOS56" s="114"/>
      <c r="NOT56" s="114"/>
      <c r="NOU56" s="114"/>
      <c r="NOV56" s="114"/>
      <c r="NOW56" s="114"/>
      <c r="NOX56" s="114"/>
      <c r="NOY56" s="114"/>
      <c r="NOZ56" s="114"/>
      <c r="NPA56" s="114"/>
      <c r="NPB56" s="114"/>
      <c r="NPC56" s="114"/>
      <c r="NPD56" s="114"/>
      <c r="NPE56" s="114"/>
      <c r="NPF56" s="114"/>
      <c r="NPG56" s="114"/>
      <c r="NPH56" s="114"/>
      <c r="NPI56" s="114"/>
      <c r="NPJ56" s="114"/>
      <c r="NPK56" s="114"/>
      <c r="NPL56" s="114"/>
      <c r="NPM56" s="114"/>
      <c r="NPN56" s="114"/>
      <c r="NPO56" s="114"/>
      <c r="NPP56" s="114"/>
      <c r="NPQ56" s="114"/>
      <c r="NPR56" s="114"/>
      <c r="NPS56" s="114"/>
      <c r="NPT56" s="114"/>
      <c r="NPU56" s="114"/>
      <c r="NPV56" s="114"/>
      <c r="NPW56" s="114"/>
      <c r="NPX56" s="114"/>
      <c r="NPY56" s="114"/>
      <c r="NPZ56" s="114"/>
      <c r="NQA56" s="114"/>
      <c r="NQB56" s="114"/>
      <c r="NQC56" s="114"/>
      <c r="NQD56" s="114"/>
      <c r="NQE56" s="114"/>
      <c r="NQF56" s="114"/>
      <c r="NQG56" s="114"/>
      <c r="NQH56" s="114"/>
      <c r="NQI56" s="114"/>
      <c r="NQJ56" s="114"/>
      <c r="NQK56" s="114"/>
      <c r="NQL56" s="114"/>
      <c r="NQM56" s="114"/>
      <c r="NQN56" s="114"/>
      <c r="NQO56" s="114"/>
      <c r="NQP56" s="114"/>
      <c r="NQQ56" s="114"/>
      <c r="NQR56" s="114"/>
      <c r="NQS56" s="114"/>
      <c r="NQT56" s="114"/>
      <c r="NQU56" s="114"/>
      <c r="NQV56" s="114"/>
      <c r="NQW56" s="114"/>
      <c r="NQX56" s="114"/>
      <c r="NQY56" s="114"/>
      <c r="NQZ56" s="114"/>
      <c r="NRA56" s="114"/>
      <c r="NRB56" s="114"/>
      <c r="NRC56" s="114"/>
      <c r="NRD56" s="114"/>
      <c r="NRE56" s="114"/>
      <c r="NRF56" s="114"/>
      <c r="NRG56" s="114"/>
      <c r="NRH56" s="114"/>
      <c r="NRI56" s="114"/>
      <c r="NRJ56" s="114"/>
      <c r="NRK56" s="114"/>
      <c r="NRL56" s="114"/>
      <c r="NRM56" s="114"/>
      <c r="NRN56" s="114"/>
      <c r="NRO56" s="114"/>
      <c r="NRP56" s="114"/>
      <c r="NRQ56" s="114"/>
      <c r="NRR56" s="114"/>
      <c r="NRS56" s="114"/>
      <c r="NRT56" s="114"/>
      <c r="NRU56" s="114"/>
      <c r="NRV56" s="114"/>
      <c r="NRW56" s="114"/>
      <c r="NRX56" s="114"/>
      <c r="NRY56" s="114"/>
      <c r="NRZ56" s="114"/>
      <c r="NSA56" s="114"/>
      <c r="NSB56" s="114"/>
      <c r="NSC56" s="114"/>
      <c r="NSD56" s="114"/>
      <c r="NSE56" s="114"/>
      <c r="NSF56" s="114"/>
      <c r="NSG56" s="114"/>
      <c r="NSH56" s="114"/>
      <c r="NSI56" s="114"/>
      <c r="NSJ56" s="114"/>
      <c r="NSK56" s="114"/>
      <c r="NSL56" s="114"/>
      <c r="NSM56" s="114"/>
      <c r="NSN56" s="114"/>
      <c r="NSO56" s="114"/>
      <c r="NSP56" s="114"/>
      <c r="NSQ56" s="114"/>
      <c r="NSR56" s="114"/>
      <c r="NSS56" s="114"/>
      <c r="NST56" s="114"/>
      <c r="NSU56" s="114"/>
      <c r="NSV56" s="114"/>
      <c r="NSW56" s="114"/>
      <c r="NSX56" s="114"/>
      <c r="NSY56" s="114"/>
      <c r="NSZ56" s="114"/>
      <c r="NTA56" s="114"/>
      <c r="NTB56" s="114"/>
      <c r="NTC56" s="114"/>
      <c r="NTD56" s="114"/>
      <c r="NTE56" s="114"/>
      <c r="NTF56" s="114"/>
      <c r="NTG56" s="114"/>
      <c r="NTH56" s="114"/>
      <c r="NTI56" s="114"/>
      <c r="NTJ56" s="114"/>
      <c r="NTK56" s="114"/>
      <c r="NTL56" s="114"/>
      <c r="NTM56" s="114"/>
      <c r="NTN56" s="114"/>
      <c r="NTO56" s="114"/>
      <c r="NTP56" s="114"/>
      <c r="NTQ56" s="114"/>
      <c r="NTR56" s="114"/>
      <c r="NTS56" s="114"/>
      <c r="NTT56" s="114"/>
      <c r="NTU56" s="114"/>
      <c r="NTV56" s="114"/>
      <c r="NTW56" s="114"/>
      <c r="NTX56" s="114"/>
      <c r="NTY56" s="114"/>
      <c r="NTZ56" s="114"/>
      <c r="NUA56" s="114"/>
      <c r="NUB56" s="114"/>
      <c r="NUC56" s="114"/>
      <c r="NUD56" s="114"/>
      <c r="NUE56" s="114"/>
      <c r="NUF56" s="114"/>
      <c r="NUG56" s="114"/>
      <c r="NUH56" s="114"/>
      <c r="NUI56" s="114"/>
      <c r="NUJ56" s="114"/>
      <c r="NUK56" s="114"/>
      <c r="NUL56" s="114"/>
      <c r="NUM56" s="114"/>
      <c r="NUN56" s="114"/>
      <c r="NUO56" s="114"/>
      <c r="NUP56" s="114"/>
      <c r="NUQ56" s="114"/>
      <c r="NUR56" s="114"/>
      <c r="NUS56" s="114"/>
      <c r="NUT56" s="114"/>
      <c r="NUU56" s="114"/>
      <c r="NUV56" s="114"/>
      <c r="NUW56" s="114"/>
      <c r="NUX56" s="114"/>
      <c r="NUY56" s="114"/>
      <c r="NUZ56" s="114"/>
      <c r="NVA56" s="114"/>
      <c r="NVB56" s="114"/>
      <c r="NVC56" s="114"/>
      <c r="NVD56" s="114"/>
      <c r="NVE56" s="114"/>
      <c r="NVF56" s="114"/>
      <c r="NVG56" s="114"/>
      <c r="NVH56" s="114"/>
      <c r="NVI56" s="114"/>
      <c r="NVJ56" s="114"/>
      <c r="NVK56" s="114"/>
      <c r="NVL56" s="114"/>
      <c r="NVM56" s="114"/>
      <c r="NVN56" s="114"/>
      <c r="NVO56" s="114"/>
      <c r="NVP56" s="114"/>
      <c r="NVQ56" s="114"/>
      <c r="NVR56" s="114"/>
      <c r="NVS56" s="114"/>
      <c r="NVT56" s="114"/>
      <c r="NVU56" s="114"/>
      <c r="NVV56" s="114"/>
      <c r="NVW56" s="114"/>
      <c r="NVX56" s="114"/>
      <c r="NVY56" s="114"/>
      <c r="NVZ56" s="114"/>
      <c r="NWA56" s="114"/>
      <c r="NWB56" s="114"/>
      <c r="NWC56" s="114"/>
      <c r="NWD56" s="114"/>
      <c r="NWE56" s="114"/>
      <c r="NWF56" s="114"/>
      <c r="NWG56" s="114"/>
      <c r="NWH56" s="114"/>
      <c r="NWI56" s="114"/>
      <c r="NWJ56" s="114"/>
      <c r="NWK56" s="114"/>
      <c r="NWL56" s="114"/>
      <c r="NWM56" s="114"/>
      <c r="NWN56" s="114"/>
      <c r="NWO56" s="114"/>
      <c r="NWP56" s="114"/>
      <c r="NWQ56" s="114"/>
      <c r="NWR56" s="114"/>
      <c r="NWS56" s="114"/>
      <c r="NWT56" s="114"/>
      <c r="NWU56" s="114"/>
      <c r="NWV56" s="114"/>
      <c r="NWW56" s="114"/>
      <c r="NWX56" s="114"/>
      <c r="NWY56" s="114"/>
      <c r="NWZ56" s="114"/>
      <c r="NXA56" s="114"/>
      <c r="NXB56" s="114"/>
      <c r="NXC56" s="114"/>
      <c r="NXD56" s="114"/>
      <c r="NXE56" s="114"/>
      <c r="NXF56" s="114"/>
      <c r="NXG56" s="114"/>
      <c r="NXH56" s="114"/>
      <c r="NXI56" s="114"/>
      <c r="NXJ56" s="114"/>
      <c r="NXK56" s="114"/>
      <c r="NXL56" s="114"/>
      <c r="NXM56" s="114"/>
      <c r="NXN56" s="114"/>
      <c r="NXO56" s="114"/>
      <c r="NXP56" s="114"/>
      <c r="NXQ56" s="114"/>
      <c r="NXR56" s="114"/>
      <c r="NXS56" s="114"/>
      <c r="NXT56" s="114"/>
      <c r="NXU56" s="114"/>
      <c r="NXV56" s="114"/>
      <c r="NXW56" s="114"/>
      <c r="NXX56" s="114"/>
      <c r="NXY56" s="114"/>
      <c r="NXZ56" s="114"/>
      <c r="NYA56" s="114"/>
      <c r="NYB56" s="114"/>
      <c r="NYC56" s="114"/>
      <c r="NYD56" s="114"/>
      <c r="NYE56" s="114"/>
      <c r="NYF56" s="114"/>
      <c r="NYG56" s="114"/>
      <c r="NYH56" s="114"/>
      <c r="NYI56" s="114"/>
      <c r="NYJ56" s="114"/>
      <c r="NYK56" s="114"/>
      <c r="NYL56" s="114"/>
      <c r="NYM56" s="114"/>
      <c r="NYN56" s="114"/>
      <c r="NYO56" s="114"/>
      <c r="NYP56" s="114"/>
      <c r="NYQ56" s="114"/>
      <c r="NYR56" s="114"/>
      <c r="NYS56" s="114"/>
      <c r="NYT56" s="114"/>
      <c r="NYU56" s="114"/>
      <c r="NYV56" s="114"/>
      <c r="NYW56" s="114"/>
      <c r="NYX56" s="114"/>
      <c r="NYY56" s="114"/>
      <c r="NYZ56" s="114"/>
      <c r="NZA56" s="114"/>
      <c r="NZB56" s="114"/>
      <c r="NZC56" s="114"/>
      <c r="NZD56" s="114"/>
      <c r="NZE56" s="114"/>
      <c r="NZF56" s="114"/>
      <c r="NZG56" s="114"/>
      <c r="NZH56" s="114"/>
      <c r="NZI56" s="114"/>
      <c r="NZJ56" s="114"/>
      <c r="NZK56" s="114"/>
      <c r="NZL56" s="114"/>
      <c r="NZM56" s="114"/>
      <c r="NZN56" s="114"/>
      <c r="NZO56" s="114"/>
      <c r="NZP56" s="114"/>
      <c r="NZQ56" s="114"/>
      <c r="NZR56" s="114"/>
      <c r="NZS56" s="114"/>
      <c r="NZT56" s="114"/>
      <c r="NZU56" s="114"/>
      <c r="NZV56" s="114"/>
      <c r="NZW56" s="114"/>
      <c r="NZX56" s="114"/>
      <c r="NZY56" s="114"/>
      <c r="NZZ56" s="114"/>
      <c r="OAA56" s="114"/>
      <c r="OAB56" s="114"/>
      <c r="OAC56" s="114"/>
      <c r="OAD56" s="114"/>
      <c r="OAE56" s="114"/>
      <c r="OAF56" s="114"/>
      <c r="OAG56" s="114"/>
      <c r="OAH56" s="114"/>
      <c r="OAI56" s="114"/>
      <c r="OAJ56" s="114"/>
      <c r="OAK56" s="114"/>
      <c r="OAL56" s="114"/>
      <c r="OAM56" s="114"/>
      <c r="OAN56" s="114"/>
      <c r="OAO56" s="114"/>
      <c r="OAP56" s="114"/>
      <c r="OAQ56" s="114"/>
      <c r="OAR56" s="114"/>
      <c r="OAS56" s="114"/>
      <c r="OAT56" s="114"/>
      <c r="OAU56" s="114"/>
      <c r="OAV56" s="114"/>
      <c r="OAW56" s="114"/>
      <c r="OAX56" s="114"/>
      <c r="OAY56" s="114"/>
      <c r="OAZ56" s="114"/>
      <c r="OBA56" s="114"/>
      <c r="OBB56" s="114"/>
      <c r="OBC56" s="114"/>
      <c r="OBD56" s="114"/>
      <c r="OBE56" s="114"/>
      <c r="OBF56" s="114"/>
      <c r="OBG56" s="114"/>
      <c r="OBH56" s="114"/>
      <c r="OBI56" s="114"/>
      <c r="OBJ56" s="114"/>
      <c r="OBK56" s="114"/>
      <c r="OBL56" s="114"/>
      <c r="OBM56" s="114"/>
      <c r="OBN56" s="114"/>
      <c r="OBO56" s="114"/>
      <c r="OBP56" s="114"/>
      <c r="OBQ56" s="114"/>
      <c r="OBR56" s="114"/>
      <c r="OBS56" s="114"/>
      <c r="OBT56" s="114"/>
      <c r="OBU56" s="114"/>
      <c r="OBV56" s="114"/>
      <c r="OBW56" s="114"/>
      <c r="OBX56" s="114"/>
      <c r="OBY56" s="114"/>
      <c r="OBZ56" s="114"/>
      <c r="OCA56" s="114"/>
      <c r="OCB56" s="114"/>
      <c r="OCC56" s="114"/>
      <c r="OCD56" s="114"/>
      <c r="OCE56" s="114"/>
      <c r="OCF56" s="114"/>
      <c r="OCG56" s="114"/>
      <c r="OCH56" s="114"/>
      <c r="OCI56" s="114"/>
      <c r="OCJ56" s="114"/>
      <c r="OCK56" s="114"/>
      <c r="OCL56" s="114"/>
      <c r="OCM56" s="114"/>
      <c r="OCN56" s="114"/>
      <c r="OCO56" s="114"/>
      <c r="OCP56" s="114"/>
      <c r="OCQ56" s="114"/>
      <c r="OCR56" s="114"/>
      <c r="OCS56" s="114"/>
      <c r="OCT56" s="114"/>
      <c r="OCU56" s="114"/>
      <c r="OCV56" s="114"/>
      <c r="OCW56" s="114"/>
      <c r="OCX56" s="114"/>
      <c r="OCY56" s="114"/>
      <c r="OCZ56" s="114"/>
      <c r="ODA56" s="114"/>
      <c r="ODB56" s="114"/>
      <c r="ODC56" s="114"/>
      <c r="ODD56" s="114"/>
      <c r="ODE56" s="114"/>
      <c r="ODF56" s="114"/>
      <c r="ODG56" s="114"/>
      <c r="ODH56" s="114"/>
      <c r="ODI56" s="114"/>
      <c r="ODJ56" s="114"/>
      <c r="ODK56" s="114"/>
      <c r="ODL56" s="114"/>
      <c r="ODM56" s="114"/>
      <c r="ODN56" s="114"/>
      <c r="ODO56" s="114"/>
      <c r="ODP56" s="114"/>
      <c r="ODQ56" s="114"/>
      <c r="ODR56" s="114"/>
      <c r="ODS56" s="114"/>
      <c r="ODT56" s="114"/>
      <c r="ODU56" s="114"/>
      <c r="ODV56" s="114"/>
      <c r="ODW56" s="114"/>
      <c r="ODX56" s="114"/>
      <c r="ODY56" s="114"/>
      <c r="ODZ56" s="114"/>
      <c r="OEA56" s="114"/>
      <c r="OEB56" s="114"/>
      <c r="OEC56" s="114"/>
      <c r="OED56" s="114"/>
      <c r="OEE56" s="114"/>
      <c r="OEF56" s="114"/>
      <c r="OEG56" s="114"/>
      <c r="OEH56" s="114"/>
      <c r="OEI56" s="114"/>
      <c r="OEJ56" s="114"/>
      <c r="OEK56" s="114"/>
      <c r="OEL56" s="114"/>
      <c r="OEM56" s="114"/>
      <c r="OEN56" s="114"/>
      <c r="OEO56" s="114"/>
      <c r="OEP56" s="114"/>
      <c r="OEQ56" s="114"/>
      <c r="OER56" s="114"/>
      <c r="OES56" s="114"/>
      <c r="OET56" s="114"/>
      <c r="OEU56" s="114"/>
      <c r="OEV56" s="114"/>
      <c r="OEW56" s="114"/>
      <c r="OEX56" s="114"/>
      <c r="OEY56" s="114"/>
      <c r="OEZ56" s="114"/>
      <c r="OFA56" s="114"/>
      <c r="OFB56" s="114"/>
      <c r="OFC56" s="114"/>
      <c r="OFD56" s="114"/>
      <c r="OFE56" s="114"/>
      <c r="OFF56" s="114"/>
      <c r="OFG56" s="114"/>
      <c r="OFH56" s="114"/>
      <c r="OFI56" s="114"/>
      <c r="OFJ56" s="114"/>
      <c r="OFK56" s="114"/>
      <c r="OFL56" s="114"/>
      <c r="OFM56" s="114"/>
      <c r="OFN56" s="114"/>
      <c r="OFO56" s="114"/>
      <c r="OFP56" s="114"/>
      <c r="OFQ56" s="114"/>
      <c r="OFR56" s="114"/>
      <c r="OFS56" s="114"/>
      <c r="OFT56" s="114"/>
      <c r="OFU56" s="114"/>
      <c r="OFV56" s="114"/>
      <c r="OFW56" s="114"/>
      <c r="OFX56" s="114"/>
      <c r="OFY56" s="114"/>
      <c r="OFZ56" s="114"/>
      <c r="OGA56" s="114"/>
      <c r="OGB56" s="114"/>
      <c r="OGC56" s="114"/>
      <c r="OGD56" s="114"/>
      <c r="OGE56" s="114"/>
      <c r="OGF56" s="114"/>
      <c r="OGG56" s="114"/>
      <c r="OGH56" s="114"/>
      <c r="OGI56" s="114"/>
      <c r="OGJ56" s="114"/>
      <c r="OGK56" s="114"/>
      <c r="OGL56" s="114"/>
      <c r="OGM56" s="114"/>
      <c r="OGN56" s="114"/>
      <c r="OGO56" s="114"/>
      <c r="OGP56" s="114"/>
      <c r="OGQ56" s="114"/>
      <c r="OGR56" s="114"/>
      <c r="OGS56" s="114"/>
      <c r="OGT56" s="114"/>
      <c r="OGU56" s="114"/>
      <c r="OGV56" s="114"/>
      <c r="OGW56" s="114"/>
      <c r="OGX56" s="114"/>
      <c r="OGY56" s="114"/>
      <c r="OGZ56" s="114"/>
      <c r="OHA56" s="114"/>
      <c r="OHB56" s="114"/>
      <c r="OHC56" s="114"/>
      <c r="OHD56" s="114"/>
      <c r="OHE56" s="114"/>
      <c r="OHF56" s="114"/>
      <c r="OHG56" s="114"/>
      <c r="OHH56" s="114"/>
      <c r="OHI56" s="114"/>
      <c r="OHJ56" s="114"/>
      <c r="OHK56" s="114"/>
      <c r="OHL56" s="114"/>
      <c r="OHM56" s="114"/>
      <c r="OHN56" s="114"/>
      <c r="OHO56" s="114"/>
      <c r="OHP56" s="114"/>
      <c r="OHQ56" s="114"/>
      <c r="OHR56" s="114"/>
      <c r="OHS56" s="114"/>
      <c r="OHT56" s="114"/>
      <c r="OHU56" s="114"/>
      <c r="OHV56" s="114"/>
      <c r="OHW56" s="114"/>
      <c r="OHX56" s="114"/>
      <c r="OHY56" s="114"/>
      <c r="OHZ56" s="114"/>
      <c r="OIA56" s="114"/>
      <c r="OIB56" s="114"/>
      <c r="OIC56" s="114"/>
      <c r="OID56" s="114"/>
      <c r="OIE56" s="114"/>
      <c r="OIF56" s="114"/>
      <c r="OIG56" s="114"/>
      <c r="OIH56" s="114"/>
      <c r="OII56" s="114"/>
      <c r="OIJ56" s="114"/>
      <c r="OIK56" s="114"/>
      <c r="OIL56" s="114"/>
      <c r="OIM56" s="114"/>
      <c r="OIN56" s="114"/>
      <c r="OIO56" s="114"/>
      <c r="OIP56" s="114"/>
      <c r="OIQ56" s="114"/>
      <c r="OIR56" s="114"/>
      <c r="OIS56" s="114"/>
      <c r="OIT56" s="114"/>
      <c r="OIU56" s="114"/>
      <c r="OIV56" s="114"/>
      <c r="OIW56" s="114"/>
      <c r="OIX56" s="114"/>
      <c r="OIY56" s="114"/>
      <c r="OIZ56" s="114"/>
      <c r="OJA56" s="114"/>
      <c r="OJB56" s="114"/>
      <c r="OJC56" s="114"/>
      <c r="OJD56" s="114"/>
      <c r="OJE56" s="114"/>
      <c r="OJF56" s="114"/>
      <c r="OJG56" s="114"/>
      <c r="OJH56" s="114"/>
      <c r="OJI56" s="114"/>
      <c r="OJJ56" s="114"/>
      <c r="OJK56" s="114"/>
      <c r="OJL56" s="114"/>
      <c r="OJM56" s="114"/>
      <c r="OJN56" s="114"/>
      <c r="OJO56" s="114"/>
      <c r="OJP56" s="114"/>
      <c r="OJQ56" s="114"/>
      <c r="OJR56" s="114"/>
      <c r="OJS56" s="114"/>
      <c r="OJT56" s="114"/>
      <c r="OJU56" s="114"/>
      <c r="OJV56" s="114"/>
      <c r="OJW56" s="114"/>
      <c r="OJX56" s="114"/>
      <c r="OJY56" s="114"/>
      <c r="OJZ56" s="114"/>
      <c r="OKA56" s="114"/>
      <c r="OKB56" s="114"/>
      <c r="OKC56" s="114"/>
      <c r="OKD56" s="114"/>
      <c r="OKE56" s="114"/>
      <c r="OKF56" s="114"/>
      <c r="OKG56" s="114"/>
      <c r="OKH56" s="114"/>
      <c r="OKI56" s="114"/>
      <c r="OKJ56" s="114"/>
      <c r="OKK56" s="114"/>
      <c r="OKL56" s="114"/>
      <c r="OKM56" s="114"/>
      <c r="OKN56" s="114"/>
      <c r="OKO56" s="114"/>
      <c r="OKP56" s="114"/>
      <c r="OKQ56" s="114"/>
      <c r="OKR56" s="114"/>
      <c r="OKS56" s="114"/>
      <c r="OKT56" s="114"/>
      <c r="OKU56" s="114"/>
      <c r="OKV56" s="114"/>
      <c r="OKW56" s="114"/>
      <c r="OKX56" s="114"/>
      <c r="OKY56" s="114"/>
      <c r="OKZ56" s="114"/>
      <c r="OLA56" s="114"/>
      <c r="OLB56" s="114"/>
      <c r="OLC56" s="114"/>
      <c r="OLD56" s="114"/>
      <c r="OLE56" s="114"/>
      <c r="OLF56" s="114"/>
      <c r="OLG56" s="114"/>
      <c r="OLH56" s="114"/>
      <c r="OLI56" s="114"/>
      <c r="OLJ56" s="114"/>
      <c r="OLK56" s="114"/>
      <c r="OLL56" s="114"/>
      <c r="OLM56" s="114"/>
      <c r="OLN56" s="114"/>
      <c r="OLO56" s="114"/>
      <c r="OLP56" s="114"/>
      <c r="OLQ56" s="114"/>
      <c r="OLR56" s="114"/>
      <c r="OLS56" s="114"/>
      <c r="OLT56" s="114"/>
      <c r="OLU56" s="114"/>
      <c r="OLV56" s="114"/>
      <c r="OLW56" s="114"/>
      <c r="OLX56" s="114"/>
      <c r="OLY56" s="114"/>
      <c r="OLZ56" s="114"/>
      <c r="OMA56" s="114"/>
      <c r="OMB56" s="114"/>
      <c r="OMC56" s="114"/>
      <c r="OMD56" s="114"/>
      <c r="OME56" s="114"/>
      <c r="OMF56" s="114"/>
      <c r="OMG56" s="114"/>
      <c r="OMH56" s="114"/>
      <c r="OMI56" s="114"/>
      <c r="OMJ56" s="114"/>
      <c r="OMK56" s="114"/>
      <c r="OML56" s="114"/>
      <c r="OMM56" s="114"/>
      <c r="OMN56" s="114"/>
      <c r="OMO56" s="114"/>
      <c r="OMP56" s="114"/>
      <c r="OMQ56" s="114"/>
      <c r="OMR56" s="114"/>
      <c r="OMS56" s="114"/>
      <c r="OMT56" s="114"/>
      <c r="OMU56" s="114"/>
      <c r="OMV56" s="114"/>
      <c r="OMW56" s="114"/>
      <c r="OMX56" s="114"/>
      <c r="OMY56" s="114"/>
      <c r="OMZ56" s="114"/>
      <c r="ONA56" s="114"/>
      <c r="ONB56" s="114"/>
      <c r="ONC56" s="114"/>
      <c r="OND56" s="114"/>
      <c r="ONE56" s="114"/>
      <c r="ONF56" s="114"/>
      <c r="ONG56" s="114"/>
      <c r="ONH56" s="114"/>
      <c r="ONI56" s="114"/>
      <c r="ONJ56" s="114"/>
      <c r="ONK56" s="114"/>
      <c r="ONL56" s="114"/>
      <c r="ONM56" s="114"/>
      <c r="ONN56" s="114"/>
      <c r="ONO56" s="114"/>
      <c r="ONP56" s="114"/>
      <c r="ONQ56" s="114"/>
      <c r="ONR56" s="114"/>
      <c r="ONS56" s="114"/>
      <c r="ONT56" s="114"/>
      <c r="ONU56" s="114"/>
      <c r="ONV56" s="114"/>
      <c r="ONW56" s="114"/>
      <c r="ONX56" s="114"/>
      <c r="ONY56" s="114"/>
      <c r="ONZ56" s="114"/>
      <c r="OOA56" s="114"/>
      <c r="OOB56" s="114"/>
      <c r="OOC56" s="114"/>
      <c r="OOD56" s="114"/>
      <c r="OOE56" s="114"/>
      <c r="OOF56" s="114"/>
      <c r="OOG56" s="114"/>
      <c r="OOH56" s="114"/>
      <c r="OOI56" s="114"/>
      <c r="OOJ56" s="114"/>
      <c r="OOK56" s="114"/>
      <c r="OOL56" s="114"/>
      <c r="OOM56" s="114"/>
      <c r="OON56" s="114"/>
      <c r="OOO56" s="114"/>
      <c r="OOP56" s="114"/>
      <c r="OOQ56" s="114"/>
      <c r="OOR56" s="114"/>
      <c r="OOS56" s="114"/>
      <c r="OOT56" s="114"/>
      <c r="OOU56" s="114"/>
      <c r="OOV56" s="114"/>
      <c r="OOW56" s="114"/>
      <c r="OOX56" s="114"/>
      <c r="OOY56" s="114"/>
      <c r="OOZ56" s="114"/>
      <c r="OPA56" s="114"/>
      <c r="OPB56" s="114"/>
      <c r="OPC56" s="114"/>
      <c r="OPD56" s="114"/>
      <c r="OPE56" s="114"/>
      <c r="OPF56" s="114"/>
      <c r="OPG56" s="114"/>
      <c r="OPH56" s="114"/>
      <c r="OPI56" s="114"/>
      <c r="OPJ56" s="114"/>
      <c r="OPK56" s="114"/>
      <c r="OPL56" s="114"/>
      <c r="OPM56" s="114"/>
      <c r="OPN56" s="114"/>
      <c r="OPO56" s="114"/>
      <c r="OPP56" s="114"/>
      <c r="OPQ56" s="114"/>
      <c r="OPR56" s="114"/>
      <c r="OPS56" s="114"/>
      <c r="OPT56" s="114"/>
      <c r="OPU56" s="114"/>
      <c r="OPV56" s="114"/>
      <c r="OPW56" s="114"/>
      <c r="OPX56" s="114"/>
      <c r="OPY56" s="114"/>
      <c r="OPZ56" s="114"/>
      <c r="OQA56" s="114"/>
      <c r="OQB56" s="114"/>
      <c r="OQC56" s="114"/>
      <c r="OQD56" s="114"/>
      <c r="OQE56" s="114"/>
      <c r="OQF56" s="114"/>
      <c r="OQG56" s="114"/>
      <c r="OQH56" s="114"/>
      <c r="OQI56" s="114"/>
      <c r="OQJ56" s="114"/>
      <c r="OQK56" s="114"/>
      <c r="OQL56" s="114"/>
      <c r="OQM56" s="114"/>
      <c r="OQN56" s="114"/>
      <c r="OQO56" s="114"/>
      <c r="OQP56" s="114"/>
      <c r="OQQ56" s="114"/>
      <c r="OQR56" s="114"/>
      <c r="OQS56" s="114"/>
      <c r="OQT56" s="114"/>
      <c r="OQU56" s="114"/>
      <c r="OQV56" s="114"/>
      <c r="OQW56" s="114"/>
      <c r="OQX56" s="114"/>
      <c r="OQY56" s="114"/>
      <c r="OQZ56" s="114"/>
      <c r="ORA56" s="114"/>
      <c r="ORB56" s="114"/>
      <c r="ORC56" s="114"/>
      <c r="ORD56" s="114"/>
      <c r="ORE56" s="114"/>
      <c r="ORF56" s="114"/>
      <c r="ORG56" s="114"/>
      <c r="ORH56" s="114"/>
      <c r="ORI56" s="114"/>
      <c r="ORJ56" s="114"/>
      <c r="ORK56" s="114"/>
      <c r="ORL56" s="114"/>
      <c r="ORM56" s="114"/>
      <c r="ORN56" s="114"/>
      <c r="ORO56" s="114"/>
      <c r="ORP56" s="114"/>
      <c r="ORQ56" s="114"/>
      <c r="ORR56" s="114"/>
      <c r="ORS56" s="114"/>
      <c r="ORT56" s="114"/>
      <c r="ORU56" s="114"/>
      <c r="ORV56" s="114"/>
      <c r="ORW56" s="114"/>
      <c r="ORX56" s="114"/>
      <c r="ORY56" s="114"/>
      <c r="ORZ56" s="114"/>
      <c r="OSA56" s="114"/>
      <c r="OSB56" s="114"/>
      <c r="OSC56" s="114"/>
      <c r="OSD56" s="114"/>
      <c r="OSE56" s="114"/>
      <c r="OSF56" s="114"/>
      <c r="OSG56" s="114"/>
      <c r="OSH56" s="114"/>
      <c r="OSI56" s="114"/>
      <c r="OSJ56" s="114"/>
      <c r="OSK56" s="114"/>
      <c r="OSL56" s="114"/>
      <c r="OSM56" s="114"/>
      <c r="OSN56" s="114"/>
      <c r="OSO56" s="114"/>
      <c r="OSP56" s="114"/>
      <c r="OSQ56" s="114"/>
      <c r="OSR56" s="114"/>
      <c r="OSS56" s="114"/>
      <c r="OST56" s="114"/>
      <c r="OSU56" s="114"/>
      <c r="OSV56" s="114"/>
      <c r="OSW56" s="114"/>
      <c r="OSX56" s="114"/>
      <c r="OSY56" s="114"/>
      <c r="OSZ56" s="114"/>
      <c r="OTA56" s="114"/>
      <c r="OTB56" s="114"/>
      <c r="OTC56" s="114"/>
      <c r="OTD56" s="114"/>
      <c r="OTE56" s="114"/>
      <c r="OTF56" s="114"/>
      <c r="OTG56" s="114"/>
      <c r="OTH56" s="114"/>
      <c r="OTI56" s="114"/>
      <c r="OTJ56" s="114"/>
      <c r="OTK56" s="114"/>
      <c r="OTL56" s="114"/>
      <c r="OTM56" s="114"/>
      <c r="OTN56" s="114"/>
      <c r="OTO56" s="114"/>
      <c r="OTP56" s="114"/>
      <c r="OTQ56" s="114"/>
      <c r="OTR56" s="114"/>
      <c r="OTS56" s="114"/>
      <c r="OTT56" s="114"/>
      <c r="OTU56" s="114"/>
      <c r="OTV56" s="114"/>
      <c r="OTW56" s="114"/>
      <c r="OTX56" s="114"/>
      <c r="OTY56" s="114"/>
      <c r="OTZ56" s="114"/>
      <c r="OUA56" s="114"/>
      <c r="OUB56" s="114"/>
      <c r="OUC56" s="114"/>
      <c r="OUD56" s="114"/>
      <c r="OUE56" s="114"/>
      <c r="OUF56" s="114"/>
      <c r="OUG56" s="114"/>
      <c r="OUH56" s="114"/>
      <c r="OUI56" s="114"/>
      <c r="OUJ56" s="114"/>
      <c r="OUK56" s="114"/>
      <c r="OUL56" s="114"/>
      <c r="OUM56" s="114"/>
      <c r="OUN56" s="114"/>
      <c r="OUO56" s="114"/>
      <c r="OUP56" s="114"/>
      <c r="OUQ56" s="114"/>
      <c r="OUR56" s="114"/>
      <c r="OUS56" s="114"/>
      <c r="OUT56" s="114"/>
      <c r="OUU56" s="114"/>
      <c r="OUV56" s="114"/>
      <c r="OUW56" s="114"/>
      <c r="OUX56" s="114"/>
      <c r="OUY56" s="114"/>
      <c r="OUZ56" s="114"/>
      <c r="OVA56" s="114"/>
      <c r="OVB56" s="114"/>
      <c r="OVC56" s="114"/>
      <c r="OVD56" s="114"/>
      <c r="OVE56" s="114"/>
      <c r="OVF56" s="114"/>
      <c r="OVG56" s="114"/>
      <c r="OVH56" s="114"/>
      <c r="OVI56" s="114"/>
      <c r="OVJ56" s="114"/>
      <c r="OVK56" s="114"/>
      <c r="OVL56" s="114"/>
      <c r="OVM56" s="114"/>
      <c r="OVN56" s="114"/>
      <c r="OVO56" s="114"/>
      <c r="OVP56" s="114"/>
      <c r="OVQ56" s="114"/>
      <c r="OVR56" s="114"/>
      <c r="OVS56" s="114"/>
      <c r="OVT56" s="114"/>
      <c r="OVU56" s="114"/>
      <c r="OVV56" s="114"/>
      <c r="OVW56" s="114"/>
      <c r="OVX56" s="114"/>
      <c r="OVY56" s="114"/>
      <c r="OVZ56" s="114"/>
      <c r="OWA56" s="114"/>
      <c r="OWB56" s="114"/>
      <c r="OWC56" s="114"/>
      <c r="OWD56" s="114"/>
      <c r="OWE56" s="114"/>
      <c r="OWF56" s="114"/>
      <c r="OWG56" s="114"/>
      <c r="OWH56" s="114"/>
      <c r="OWI56" s="114"/>
      <c r="OWJ56" s="114"/>
      <c r="OWK56" s="114"/>
      <c r="OWL56" s="114"/>
      <c r="OWM56" s="114"/>
      <c r="OWN56" s="114"/>
      <c r="OWO56" s="114"/>
      <c r="OWP56" s="114"/>
      <c r="OWQ56" s="114"/>
      <c r="OWR56" s="114"/>
      <c r="OWS56" s="114"/>
      <c r="OWT56" s="114"/>
      <c r="OWU56" s="114"/>
      <c r="OWV56" s="114"/>
      <c r="OWW56" s="114"/>
      <c r="OWX56" s="114"/>
      <c r="OWY56" s="114"/>
      <c r="OWZ56" s="114"/>
      <c r="OXA56" s="114"/>
      <c r="OXB56" s="114"/>
      <c r="OXC56" s="114"/>
      <c r="OXD56" s="114"/>
      <c r="OXE56" s="114"/>
      <c r="OXF56" s="114"/>
      <c r="OXG56" s="114"/>
      <c r="OXH56" s="114"/>
      <c r="OXI56" s="114"/>
      <c r="OXJ56" s="114"/>
      <c r="OXK56" s="114"/>
      <c r="OXL56" s="114"/>
      <c r="OXM56" s="114"/>
      <c r="OXN56" s="114"/>
      <c r="OXO56" s="114"/>
      <c r="OXP56" s="114"/>
      <c r="OXQ56" s="114"/>
      <c r="OXR56" s="114"/>
      <c r="OXS56" s="114"/>
      <c r="OXT56" s="114"/>
      <c r="OXU56" s="114"/>
      <c r="OXV56" s="114"/>
      <c r="OXW56" s="114"/>
      <c r="OXX56" s="114"/>
      <c r="OXY56" s="114"/>
      <c r="OXZ56" s="114"/>
      <c r="OYA56" s="114"/>
      <c r="OYB56" s="114"/>
      <c r="OYC56" s="114"/>
      <c r="OYD56" s="114"/>
      <c r="OYE56" s="114"/>
      <c r="OYF56" s="114"/>
      <c r="OYG56" s="114"/>
      <c r="OYH56" s="114"/>
      <c r="OYI56" s="114"/>
      <c r="OYJ56" s="114"/>
      <c r="OYK56" s="114"/>
      <c r="OYL56" s="114"/>
      <c r="OYM56" s="114"/>
      <c r="OYN56" s="114"/>
      <c r="OYO56" s="114"/>
      <c r="OYP56" s="114"/>
      <c r="OYQ56" s="114"/>
      <c r="OYR56" s="114"/>
      <c r="OYS56" s="114"/>
      <c r="OYT56" s="114"/>
      <c r="OYU56" s="114"/>
      <c r="OYV56" s="114"/>
      <c r="OYW56" s="114"/>
      <c r="OYX56" s="114"/>
      <c r="OYY56" s="114"/>
      <c r="OYZ56" s="114"/>
      <c r="OZA56" s="114"/>
      <c r="OZB56" s="114"/>
      <c r="OZC56" s="114"/>
      <c r="OZD56" s="114"/>
      <c r="OZE56" s="114"/>
      <c r="OZF56" s="114"/>
      <c r="OZG56" s="114"/>
      <c r="OZH56" s="114"/>
      <c r="OZI56" s="114"/>
      <c r="OZJ56" s="114"/>
      <c r="OZK56" s="114"/>
      <c r="OZL56" s="114"/>
      <c r="OZM56" s="114"/>
      <c r="OZN56" s="114"/>
      <c r="OZO56" s="114"/>
      <c r="OZP56" s="114"/>
      <c r="OZQ56" s="114"/>
      <c r="OZR56" s="114"/>
      <c r="OZS56" s="114"/>
      <c r="OZT56" s="114"/>
      <c r="OZU56" s="114"/>
      <c r="OZV56" s="114"/>
      <c r="OZW56" s="114"/>
      <c r="OZX56" s="114"/>
      <c r="OZY56" s="114"/>
      <c r="OZZ56" s="114"/>
      <c r="PAA56" s="114"/>
      <c r="PAB56" s="114"/>
      <c r="PAC56" s="114"/>
      <c r="PAD56" s="114"/>
      <c r="PAE56" s="114"/>
      <c r="PAF56" s="114"/>
      <c r="PAG56" s="114"/>
      <c r="PAH56" s="114"/>
      <c r="PAI56" s="114"/>
      <c r="PAJ56" s="114"/>
      <c r="PAK56" s="114"/>
      <c r="PAL56" s="114"/>
      <c r="PAM56" s="114"/>
      <c r="PAN56" s="114"/>
      <c r="PAO56" s="114"/>
      <c r="PAP56" s="114"/>
      <c r="PAQ56" s="114"/>
      <c r="PAR56" s="114"/>
      <c r="PAS56" s="114"/>
      <c r="PAT56" s="114"/>
      <c r="PAU56" s="114"/>
      <c r="PAV56" s="114"/>
      <c r="PAW56" s="114"/>
      <c r="PAX56" s="114"/>
      <c r="PAY56" s="114"/>
      <c r="PAZ56" s="114"/>
      <c r="PBA56" s="114"/>
      <c r="PBB56" s="114"/>
      <c r="PBC56" s="114"/>
      <c r="PBD56" s="114"/>
      <c r="PBE56" s="114"/>
      <c r="PBF56" s="114"/>
      <c r="PBG56" s="114"/>
      <c r="PBH56" s="114"/>
      <c r="PBI56" s="114"/>
      <c r="PBJ56" s="114"/>
      <c r="PBK56" s="114"/>
      <c r="PBL56" s="114"/>
      <c r="PBM56" s="114"/>
      <c r="PBN56" s="114"/>
      <c r="PBO56" s="114"/>
      <c r="PBP56" s="114"/>
      <c r="PBQ56" s="114"/>
      <c r="PBR56" s="114"/>
      <c r="PBS56" s="114"/>
      <c r="PBT56" s="114"/>
      <c r="PBU56" s="114"/>
      <c r="PBV56" s="114"/>
      <c r="PBW56" s="114"/>
      <c r="PBX56" s="114"/>
      <c r="PBY56" s="114"/>
      <c r="PBZ56" s="114"/>
      <c r="PCA56" s="114"/>
      <c r="PCB56" s="114"/>
      <c r="PCC56" s="114"/>
      <c r="PCD56" s="114"/>
      <c r="PCE56" s="114"/>
      <c r="PCF56" s="114"/>
      <c r="PCG56" s="114"/>
      <c r="PCH56" s="114"/>
      <c r="PCI56" s="114"/>
      <c r="PCJ56" s="114"/>
      <c r="PCK56" s="114"/>
      <c r="PCL56" s="114"/>
      <c r="PCM56" s="114"/>
      <c r="PCN56" s="114"/>
      <c r="PCO56" s="114"/>
      <c r="PCP56" s="114"/>
      <c r="PCQ56" s="114"/>
      <c r="PCR56" s="114"/>
      <c r="PCS56" s="114"/>
      <c r="PCT56" s="114"/>
      <c r="PCU56" s="114"/>
      <c r="PCV56" s="114"/>
      <c r="PCW56" s="114"/>
      <c r="PCX56" s="114"/>
      <c r="PCY56" s="114"/>
      <c r="PCZ56" s="114"/>
      <c r="PDA56" s="114"/>
      <c r="PDB56" s="114"/>
      <c r="PDC56" s="114"/>
      <c r="PDD56" s="114"/>
      <c r="PDE56" s="114"/>
      <c r="PDF56" s="114"/>
      <c r="PDG56" s="114"/>
      <c r="PDH56" s="114"/>
      <c r="PDI56" s="114"/>
      <c r="PDJ56" s="114"/>
      <c r="PDK56" s="114"/>
      <c r="PDL56" s="114"/>
      <c r="PDM56" s="114"/>
      <c r="PDN56" s="114"/>
      <c r="PDO56" s="114"/>
      <c r="PDP56" s="114"/>
      <c r="PDQ56" s="114"/>
      <c r="PDR56" s="114"/>
      <c r="PDS56" s="114"/>
      <c r="PDT56" s="114"/>
      <c r="PDU56" s="114"/>
      <c r="PDV56" s="114"/>
      <c r="PDW56" s="114"/>
      <c r="PDX56" s="114"/>
      <c r="PDY56" s="114"/>
      <c r="PDZ56" s="114"/>
      <c r="PEA56" s="114"/>
      <c r="PEB56" s="114"/>
      <c r="PEC56" s="114"/>
      <c r="PED56" s="114"/>
      <c r="PEE56" s="114"/>
      <c r="PEF56" s="114"/>
      <c r="PEG56" s="114"/>
      <c r="PEH56" s="114"/>
      <c r="PEI56" s="114"/>
      <c r="PEJ56" s="114"/>
      <c r="PEK56" s="114"/>
      <c r="PEL56" s="114"/>
      <c r="PEM56" s="114"/>
      <c r="PEN56" s="114"/>
      <c r="PEO56" s="114"/>
      <c r="PEP56" s="114"/>
      <c r="PEQ56" s="114"/>
      <c r="PER56" s="114"/>
      <c r="PES56" s="114"/>
      <c r="PET56" s="114"/>
      <c r="PEU56" s="114"/>
      <c r="PEV56" s="114"/>
      <c r="PEW56" s="114"/>
      <c r="PEX56" s="114"/>
      <c r="PEY56" s="114"/>
      <c r="PEZ56" s="114"/>
      <c r="PFA56" s="114"/>
      <c r="PFB56" s="114"/>
      <c r="PFC56" s="114"/>
      <c r="PFD56" s="114"/>
      <c r="PFE56" s="114"/>
      <c r="PFF56" s="114"/>
      <c r="PFG56" s="114"/>
      <c r="PFH56" s="114"/>
      <c r="PFI56" s="114"/>
      <c r="PFJ56" s="114"/>
      <c r="PFK56" s="114"/>
      <c r="PFL56" s="114"/>
      <c r="PFM56" s="114"/>
      <c r="PFN56" s="114"/>
      <c r="PFO56" s="114"/>
      <c r="PFP56" s="114"/>
      <c r="PFQ56" s="114"/>
      <c r="PFR56" s="114"/>
      <c r="PFS56" s="114"/>
      <c r="PFT56" s="114"/>
      <c r="PFU56" s="114"/>
      <c r="PFV56" s="114"/>
      <c r="PFW56" s="114"/>
      <c r="PFX56" s="114"/>
      <c r="PFY56" s="114"/>
      <c r="PFZ56" s="114"/>
      <c r="PGA56" s="114"/>
      <c r="PGB56" s="114"/>
      <c r="PGC56" s="114"/>
      <c r="PGD56" s="114"/>
      <c r="PGE56" s="114"/>
      <c r="PGF56" s="114"/>
      <c r="PGG56" s="114"/>
      <c r="PGH56" s="114"/>
      <c r="PGI56" s="114"/>
      <c r="PGJ56" s="114"/>
      <c r="PGK56" s="114"/>
      <c r="PGL56" s="114"/>
      <c r="PGM56" s="114"/>
      <c r="PGN56" s="114"/>
      <c r="PGO56" s="114"/>
      <c r="PGP56" s="114"/>
      <c r="PGQ56" s="114"/>
      <c r="PGR56" s="114"/>
      <c r="PGS56" s="114"/>
      <c r="PGT56" s="114"/>
      <c r="PGU56" s="114"/>
      <c r="PGV56" s="114"/>
      <c r="PGW56" s="114"/>
      <c r="PGX56" s="114"/>
      <c r="PGY56" s="114"/>
      <c r="PGZ56" s="114"/>
      <c r="PHA56" s="114"/>
      <c r="PHB56" s="114"/>
      <c r="PHC56" s="114"/>
      <c r="PHD56" s="114"/>
      <c r="PHE56" s="114"/>
      <c r="PHF56" s="114"/>
      <c r="PHG56" s="114"/>
      <c r="PHH56" s="114"/>
      <c r="PHI56" s="114"/>
      <c r="PHJ56" s="114"/>
      <c r="PHK56" s="114"/>
      <c r="PHL56" s="114"/>
      <c r="PHM56" s="114"/>
      <c r="PHN56" s="114"/>
      <c r="PHO56" s="114"/>
      <c r="PHP56" s="114"/>
      <c r="PHQ56" s="114"/>
      <c r="PHR56" s="114"/>
      <c r="PHS56" s="114"/>
      <c r="PHT56" s="114"/>
      <c r="PHU56" s="114"/>
      <c r="PHV56" s="114"/>
      <c r="PHW56" s="114"/>
      <c r="PHX56" s="114"/>
      <c r="PHY56" s="114"/>
      <c r="PHZ56" s="114"/>
      <c r="PIA56" s="114"/>
      <c r="PIB56" s="114"/>
      <c r="PIC56" s="114"/>
      <c r="PID56" s="114"/>
      <c r="PIE56" s="114"/>
      <c r="PIF56" s="114"/>
      <c r="PIG56" s="114"/>
      <c r="PIH56" s="114"/>
      <c r="PII56" s="114"/>
      <c r="PIJ56" s="114"/>
      <c r="PIK56" s="114"/>
      <c r="PIL56" s="114"/>
      <c r="PIM56" s="114"/>
      <c r="PIN56" s="114"/>
      <c r="PIO56" s="114"/>
      <c r="PIP56" s="114"/>
      <c r="PIQ56" s="114"/>
      <c r="PIR56" s="114"/>
      <c r="PIS56" s="114"/>
      <c r="PIT56" s="114"/>
      <c r="PIU56" s="114"/>
      <c r="PIV56" s="114"/>
      <c r="PIW56" s="114"/>
      <c r="PIX56" s="114"/>
      <c r="PIY56" s="114"/>
      <c r="PIZ56" s="114"/>
      <c r="PJA56" s="114"/>
      <c r="PJB56" s="114"/>
      <c r="PJC56" s="114"/>
      <c r="PJD56" s="114"/>
      <c r="PJE56" s="114"/>
      <c r="PJF56" s="114"/>
      <c r="PJG56" s="114"/>
      <c r="PJH56" s="114"/>
      <c r="PJI56" s="114"/>
      <c r="PJJ56" s="114"/>
      <c r="PJK56" s="114"/>
      <c r="PJL56" s="114"/>
      <c r="PJM56" s="114"/>
      <c r="PJN56" s="114"/>
      <c r="PJO56" s="114"/>
      <c r="PJP56" s="114"/>
      <c r="PJQ56" s="114"/>
      <c r="PJR56" s="114"/>
      <c r="PJS56" s="114"/>
      <c r="PJT56" s="114"/>
      <c r="PJU56" s="114"/>
      <c r="PJV56" s="114"/>
      <c r="PJW56" s="114"/>
      <c r="PJX56" s="114"/>
      <c r="PJY56" s="114"/>
      <c r="PJZ56" s="114"/>
      <c r="PKA56" s="114"/>
      <c r="PKB56" s="114"/>
      <c r="PKC56" s="114"/>
      <c r="PKD56" s="114"/>
      <c r="PKE56" s="114"/>
      <c r="PKF56" s="114"/>
      <c r="PKG56" s="114"/>
      <c r="PKH56" s="114"/>
      <c r="PKI56" s="114"/>
      <c r="PKJ56" s="114"/>
      <c r="PKK56" s="114"/>
      <c r="PKL56" s="114"/>
      <c r="PKM56" s="114"/>
      <c r="PKN56" s="114"/>
      <c r="PKO56" s="114"/>
      <c r="PKP56" s="114"/>
      <c r="PKQ56" s="114"/>
      <c r="PKR56" s="114"/>
      <c r="PKS56" s="114"/>
      <c r="PKT56" s="114"/>
      <c r="PKU56" s="114"/>
      <c r="PKV56" s="114"/>
      <c r="PKW56" s="114"/>
      <c r="PKX56" s="114"/>
      <c r="PKY56" s="114"/>
      <c r="PKZ56" s="114"/>
      <c r="PLA56" s="114"/>
      <c r="PLB56" s="114"/>
      <c r="PLC56" s="114"/>
      <c r="PLD56" s="114"/>
      <c r="PLE56" s="114"/>
      <c r="PLF56" s="114"/>
      <c r="PLG56" s="114"/>
      <c r="PLH56" s="114"/>
      <c r="PLI56" s="114"/>
      <c r="PLJ56" s="114"/>
      <c r="PLK56" s="114"/>
      <c r="PLL56" s="114"/>
      <c r="PLM56" s="114"/>
      <c r="PLN56" s="114"/>
      <c r="PLO56" s="114"/>
      <c r="PLP56" s="114"/>
      <c r="PLQ56" s="114"/>
      <c r="PLR56" s="114"/>
      <c r="PLS56" s="114"/>
      <c r="PLT56" s="114"/>
      <c r="PLU56" s="114"/>
      <c r="PLV56" s="114"/>
      <c r="PLW56" s="114"/>
      <c r="PLX56" s="114"/>
      <c r="PLY56" s="114"/>
      <c r="PLZ56" s="114"/>
      <c r="PMA56" s="114"/>
      <c r="PMB56" s="114"/>
      <c r="PMC56" s="114"/>
      <c r="PMD56" s="114"/>
      <c r="PME56" s="114"/>
      <c r="PMF56" s="114"/>
      <c r="PMG56" s="114"/>
      <c r="PMH56" s="114"/>
      <c r="PMI56" s="114"/>
      <c r="PMJ56" s="114"/>
      <c r="PMK56" s="114"/>
      <c r="PML56" s="114"/>
      <c r="PMM56" s="114"/>
      <c r="PMN56" s="114"/>
      <c r="PMO56" s="114"/>
      <c r="PMP56" s="114"/>
      <c r="PMQ56" s="114"/>
      <c r="PMR56" s="114"/>
      <c r="PMS56" s="114"/>
      <c r="PMT56" s="114"/>
      <c r="PMU56" s="114"/>
      <c r="PMV56" s="114"/>
      <c r="PMW56" s="114"/>
      <c r="PMX56" s="114"/>
      <c r="PMY56" s="114"/>
      <c r="PMZ56" s="114"/>
      <c r="PNA56" s="114"/>
      <c r="PNB56" s="114"/>
      <c r="PNC56" s="114"/>
      <c r="PND56" s="114"/>
      <c r="PNE56" s="114"/>
      <c r="PNF56" s="114"/>
      <c r="PNG56" s="114"/>
      <c r="PNH56" s="114"/>
      <c r="PNI56" s="114"/>
      <c r="PNJ56" s="114"/>
      <c r="PNK56" s="114"/>
      <c r="PNL56" s="114"/>
      <c r="PNM56" s="114"/>
      <c r="PNN56" s="114"/>
      <c r="PNO56" s="114"/>
      <c r="PNP56" s="114"/>
      <c r="PNQ56" s="114"/>
      <c r="PNR56" s="114"/>
      <c r="PNS56" s="114"/>
      <c r="PNT56" s="114"/>
      <c r="PNU56" s="114"/>
      <c r="PNV56" s="114"/>
      <c r="PNW56" s="114"/>
      <c r="PNX56" s="114"/>
      <c r="PNY56" s="114"/>
      <c r="PNZ56" s="114"/>
      <c r="POA56" s="114"/>
      <c r="POB56" s="114"/>
      <c r="POC56" s="114"/>
      <c r="POD56" s="114"/>
      <c r="POE56" s="114"/>
      <c r="POF56" s="114"/>
      <c r="POG56" s="114"/>
      <c r="POH56" s="114"/>
      <c r="POI56" s="114"/>
      <c r="POJ56" s="114"/>
      <c r="POK56" s="114"/>
      <c r="POL56" s="114"/>
      <c r="POM56" s="114"/>
      <c r="PON56" s="114"/>
      <c r="POO56" s="114"/>
      <c r="POP56" s="114"/>
      <c r="POQ56" s="114"/>
      <c r="POR56" s="114"/>
      <c r="POS56" s="114"/>
      <c r="POT56" s="114"/>
      <c r="POU56" s="114"/>
      <c r="POV56" s="114"/>
      <c r="POW56" s="114"/>
      <c r="POX56" s="114"/>
      <c r="POY56" s="114"/>
      <c r="POZ56" s="114"/>
      <c r="PPA56" s="114"/>
      <c r="PPB56" s="114"/>
      <c r="PPC56" s="114"/>
      <c r="PPD56" s="114"/>
      <c r="PPE56" s="114"/>
      <c r="PPF56" s="114"/>
      <c r="PPG56" s="114"/>
      <c r="PPH56" s="114"/>
      <c r="PPI56" s="114"/>
      <c r="PPJ56" s="114"/>
      <c r="PPK56" s="114"/>
      <c r="PPL56" s="114"/>
      <c r="PPM56" s="114"/>
      <c r="PPN56" s="114"/>
      <c r="PPO56" s="114"/>
      <c r="PPP56" s="114"/>
      <c r="PPQ56" s="114"/>
      <c r="PPR56" s="114"/>
      <c r="PPS56" s="114"/>
      <c r="PPT56" s="114"/>
      <c r="PPU56" s="114"/>
      <c r="PPV56" s="114"/>
      <c r="PPW56" s="114"/>
      <c r="PPX56" s="114"/>
      <c r="PPY56" s="114"/>
      <c r="PPZ56" s="114"/>
      <c r="PQA56" s="114"/>
      <c r="PQB56" s="114"/>
      <c r="PQC56" s="114"/>
      <c r="PQD56" s="114"/>
      <c r="PQE56" s="114"/>
      <c r="PQF56" s="114"/>
      <c r="PQG56" s="114"/>
      <c r="PQH56" s="114"/>
      <c r="PQI56" s="114"/>
      <c r="PQJ56" s="114"/>
      <c r="PQK56" s="114"/>
      <c r="PQL56" s="114"/>
      <c r="PQM56" s="114"/>
      <c r="PQN56" s="114"/>
      <c r="PQO56" s="114"/>
      <c r="PQP56" s="114"/>
      <c r="PQQ56" s="114"/>
      <c r="PQR56" s="114"/>
      <c r="PQS56" s="114"/>
      <c r="PQT56" s="114"/>
      <c r="PQU56" s="114"/>
      <c r="PQV56" s="114"/>
      <c r="PQW56" s="114"/>
      <c r="PQX56" s="114"/>
      <c r="PQY56" s="114"/>
      <c r="PQZ56" s="114"/>
      <c r="PRA56" s="114"/>
      <c r="PRB56" s="114"/>
      <c r="PRC56" s="114"/>
      <c r="PRD56" s="114"/>
      <c r="PRE56" s="114"/>
      <c r="PRF56" s="114"/>
      <c r="PRG56" s="114"/>
      <c r="PRH56" s="114"/>
      <c r="PRI56" s="114"/>
      <c r="PRJ56" s="114"/>
      <c r="PRK56" s="114"/>
      <c r="PRL56" s="114"/>
      <c r="PRM56" s="114"/>
      <c r="PRN56" s="114"/>
      <c r="PRO56" s="114"/>
      <c r="PRP56" s="114"/>
      <c r="PRQ56" s="114"/>
      <c r="PRR56" s="114"/>
      <c r="PRS56" s="114"/>
      <c r="PRT56" s="114"/>
      <c r="PRU56" s="114"/>
      <c r="PRV56" s="114"/>
      <c r="PRW56" s="114"/>
      <c r="PRX56" s="114"/>
      <c r="PRY56" s="114"/>
      <c r="PRZ56" s="114"/>
      <c r="PSA56" s="114"/>
      <c r="PSB56" s="114"/>
      <c r="PSC56" s="114"/>
      <c r="PSD56" s="114"/>
      <c r="PSE56" s="114"/>
      <c r="PSF56" s="114"/>
      <c r="PSG56" s="114"/>
      <c r="PSH56" s="114"/>
      <c r="PSI56" s="114"/>
      <c r="PSJ56" s="114"/>
      <c r="PSK56" s="114"/>
      <c r="PSL56" s="114"/>
      <c r="PSM56" s="114"/>
      <c r="PSN56" s="114"/>
      <c r="PSO56" s="114"/>
      <c r="PSP56" s="114"/>
      <c r="PSQ56" s="114"/>
      <c r="PSR56" s="114"/>
      <c r="PSS56" s="114"/>
      <c r="PST56" s="114"/>
      <c r="PSU56" s="114"/>
      <c r="PSV56" s="114"/>
      <c r="PSW56" s="114"/>
      <c r="PSX56" s="114"/>
      <c r="PSY56" s="114"/>
      <c r="PSZ56" s="114"/>
      <c r="PTA56" s="114"/>
      <c r="PTB56" s="114"/>
      <c r="PTC56" s="114"/>
      <c r="PTD56" s="114"/>
      <c r="PTE56" s="114"/>
      <c r="PTF56" s="114"/>
      <c r="PTG56" s="114"/>
      <c r="PTH56" s="114"/>
      <c r="PTI56" s="114"/>
      <c r="PTJ56" s="114"/>
      <c r="PTK56" s="114"/>
      <c r="PTL56" s="114"/>
      <c r="PTM56" s="114"/>
      <c r="PTN56" s="114"/>
      <c r="PTO56" s="114"/>
      <c r="PTP56" s="114"/>
      <c r="PTQ56" s="114"/>
      <c r="PTR56" s="114"/>
      <c r="PTS56" s="114"/>
      <c r="PTT56" s="114"/>
      <c r="PTU56" s="114"/>
      <c r="PTV56" s="114"/>
      <c r="PTW56" s="114"/>
      <c r="PTX56" s="114"/>
      <c r="PTY56" s="114"/>
      <c r="PTZ56" s="114"/>
      <c r="PUA56" s="114"/>
      <c r="PUB56" s="114"/>
      <c r="PUC56" s="114"/>
      <c r="PUD56" s="114"/>
      <c r="PUE56" s="114"/>
      <c r="PUF56" s="114"/>
      <c r="PUG56" s="114"/>
      <c r="PUH56" s="114"/>
      <c r="PUI56" s="114"/>
      <c r="PUJ56" s="114"/>
      <c r="PUK56" s="114"/>
      <c r="PUL56" s="114"/>
      <c r="PUM56" s="114"/>
      <c r="PUN56" s="114"/>
      <c r="PUO56" s="114"/>
      <c r="PUP56" s="114"/>
      <c r="PUQ56" s="114"/>
      <c r="PUR56" s="114"/>
      <c r="PUS56" s="114"/>
      <c r="PUT56" s="114"/>
      <c r="PUU56" s="114"/>
      <c r="PUV56" s="114"/>
      <c r="PUW56" s="114"/>
      <c r="PUX56" s="114"/>
      <c r="PUY56" s="114"/>
      <c r="PUZ56" s="114"/>
      <c r="PVA56" s="114"/>
      <c r="PVB56" s="114"/>
      <c r="PVC56" s="114"/>
      <c r="PVD56" s="114"/>
      <c r="PVE56" s="114"/>
      <c r="PVF56" s="114"/>
      <c r="PVG56" s="114"/>
      <c r="PVH56" s="114"/>
      <c r="PVI56" s="114"/>
      <c r="PVJ56" s="114"/>
      <c r="PVK56" s="114"/>
      <c r="PVL56" s="114"/>
      <c r="PVM56" s="114"/>
      <c r="PVN56" s="114"/>
      <c r="PVO56" s="114"/>
      <c r="PVP56" s="114"/>
      <c r="PVQ56" s="114"/>
      <c r="PVR56" s="114"/>
      <c r="PVS56" s="114"/>
      <c r="PVT56" s="114"/>
      <c r="PVU56" s="114"/>
      <c r="PVV56" s="114"/>
      <c r="PVW56" s="114"/>
      <c r="PVX56" s="114"/>
      <c r="PVY56" s="114"/>
      <c r="PVZ56" s="114"/>
      <c r="PWA56" s="114"/>
      <c r="PWB56" s="114"/>
      <c r="PWC56" s="114"/>
      <c r="PWD56" s="114"/>
      <c r="PWE56" s="114"/>
      <c r="PWF56" s="114"/>
      <c r="PWG56" s="114"/>
      <c r="PWH56" s="114"/>
      <c r="PWI56" s="114"/>
      <c r="PWJ56" s="114"/>
      <c r="PWK56" s="114"/>
      <c r="PWL56" s="114"/>
      <c r="PWM56" s="114"/>
      <c r="PWN56" s="114"/>
      <c r="PWO56" s="114"/>
      <c r="PWP56" s="114"/>
      <c r="PWQ56" s="114"/>
      <c r="PWR56" s="114"/>
      <c r="PWS56" s="114"/>
      <c r="PWT56" s="114"/>
      <c r="PWU56" s="114"/>
      <c r="PWV56" s="114"/>
      <c r="PWW56" s="114"/>
      <c r="PWX56" s="114"/>
      <c r="PWY56" s="114"/>
      <c r="PWZ56" s="114"/>
      <c r="PXA56" s="114"/>
      <c r="PXB56" s="114"/>
      <c r="PXC56" s="114"/>
      <c r="PXD56" s="114"/>
      <c r="PXE56" s="114"/>
      <c r="PXF56" s="114"/>
      <c r="PXG56" s="114"/>
      <c r="PXH56" s="114"/>
      <c r="PXI56" s="114"/>
      <c r="PXJ56" s="114"/>
      <c r="PXK56" s="114"/>
      <c r="PXL56" s="114"/>
      <c r="PXM56" s="114"/>
      <c r="PXN56" s="114"/>
      <c r="PXO56" s="114"/>
      <c r="PXP56" s="114"/>
      <c r="PXQ56" s="114"/>
      <c r="PXR56" s="114"/>
      <c r="PXS56" s="114"/>
      <c r="PXT56" s="114"/>
      <c r="PXU56" s="114"/>
      <c r="PXV56" s="114"/>
      <c r="PXW56" s="114"/>
      <c r="PXX56" s="114"/>
      <c r="PXY56" s="114"/>
      <c r="PXZ56" s="114"/>
      <c r="PYA56" s="114"/>
      <c r="PYB56" s="114"/>
      <c r="PYC56" s="114"/>
      <c r="PYD56" s="114"/>
      <c r="PYE56" s="114"/>
      <c r="PYF56" s="114"/>
      <c r="PYG56" s="114"/>
      <c r="PYH56" s="114"/>
      <c r="PYI56" s="114"/>
      <c r="PYJ56" s="114"/>
      <c r="PYK56" s="114"/>
      <c r="PYL56" s="114"/>
      <c r="PYM56" s="114"/>
      <c r="PYN56" s="114"/>
      <c r="PYO56" s="114"/>
      <c r="PYP56" s="114"/>
      <c r="PYQ56" s="114"/>
      <c r="PYR56" s="114"/>
      <c r="PYS56" s="114"/>
      <c r="PYT56" s="114"/>
      <c r="PYU56" s="114"/>
      <c r="PYV56" s="114"/>
      <c r="PYW56" s="114"/>
      <c r="PYX56" s="114"/>
      <c r="PYY56" s="114"/>
      <c r="PYZ56" s="114"/>
      <c r="PZA56" s="114"/>
      <c r="PZB56" s="114"/>
      <c r="PZC56" s="114"/>
      <c r="PZD56" s="114"/>
      <c r="PZE56" s="114"/>
      <c r="PZF56" s="114"/>
      <c r="PZG56" s="114"/>
      <c r="PZH56" s="114"/>
      <c r="PZI56" s="114"/>
      <c r="PZJ56" s="114"/>
      <c r="PZK56" s="114"/>
      <c r="PZL56" s="114"/>
      <c r="PZM56" s="114"/>
      <c r="PZN56" s="114"/>
      <c r="PZO56" s="114"/>
      <c r="PZP56" s="114"/>
      <c r="PZQ56" s="114"/>
      <c r="PZR56" s="114"/>
      <c r="PZS56" s="114"/>
      <c r="PZT56" s="114"/>
      <c r="PZU56" s="114"/>
      <c r="PZV56" s="114"/>
      <c r="PZW56" s="114"/>
      <c r="PZX56" s="114"/>
      <c r="PZY56" s="114"/>
      <c r="PZZ56" s="114"/>
      <c r="QAA56" s="114"/>
      <c r="QAB56" s="114"/>
      <c r="QAC56" s="114"/>
      <c r="QAD56" s="114"/>
      <c r="QAE56" s="114"/>
      <c r="QAF56" s="114"/>
      <c r="QAG56" s="114"/>
      <c r="QAH56" s="114"/>
      <c r="QAI56" s="114"/>
      <c r="QAJ56" s="114"/>
      <c r="QAK56" s="114"/>
      <c r="QAL56" s="114"/>
      <c r="QAM56" s="114"/>
      <c r="QAN56" s="114"/>
      <c r="QAO56" s="114"/>
      <c r="QAP56" s="114"/>
      <c r="QAQ56" s="114"/>
      <c r="QAR56" s="114"/>
      <c r="QAS56" s="114"/>
      <c r="QAT56" s="114"/>
      <c r="QAU56" s="114"/>
      <c r="QAV56" s="114"/>
      <c r="QAW56" s="114"/>
      <c r="QAX56" s="114"/>
      <c r="QAY56" s="114"/>
      <c r="QAZ56" s="114"/>
      <c r="QBA56" s="114"/>
      <c r="QBB56" s="114"/>
      <c r="QBC56" s="114"/>
      <c r="QBD56" s="114"/>
      <c r="QBE56" s="114"/>
      <c r="QBF56" s="114"/>
      <c r="QBG56" s="114"/>
      <c r="QBH56" s="114"/>
      <c r="QBI56" s="114"/>
      <c r="QBJ56" s="114"/>
      <c r="QBK56" s="114"/>
      <c r="QBL56" s="114"/>
      <c r="QBM56" s="114"/>
      <c r="QBN56" s="114"/>
      <c r="QBO56" s="114"/>
      <c r="QBP56" s="114"/>
      <c r="QBQ56" s="114"/>
      <c r="QBR56" s="114"/>
      <c r="QBS56" s="114"/>
      <c r="QBT56" s="114"/>
      <c r="QBU56" s="114"/>
      <c r="QBV56" s="114"/>
      <c r="QBW56" s="114"/>
      <c r="QBX56" s="114"/>
      <c r="QBY56" s="114"/>
      <c r="QBZ56" s="114"/>
      <c r="QCA56" s="114"/>
      <c r="QCB56" s="114"/>
      <c r="QCC56" s="114"/>
      <c r="QCD56" s="114"/>
      <c r="QCE56" s="114"/>
      <c r="QCF56" s="114"/>
      <c r="QCG56" s="114"/>
      <c r="QCH56" s="114"/>
      <c r="QCI56" s="114"/>
      <c r="QCJ56" s="114"/>
      <c r="QCK56" s="114"/>
      <c r="QCL56" s="114"/>
      <c r="QCM56" s="114"/>
      <c r="QCN56" s="114"/>
      <c r="QCO56" s="114"/>
      <c r="QCP56" s="114"/>
      <c r="QCQ56" s="114"/>
      <c r="QCR56" s="114"/>
      <c r="QCS56" s="114"/>
      <c r="QCT56" s="114"/>
      <c r="QCU56" s="114"/>
      <c r="QCV56" s="114"/>
      <c r="QCW56" s="114"/>
      <c r="QCX56" s="114"/>
      <c r="QCY56" s="114"/>
      <c r="QCZ56" s="114"/>
      <c r="QDA56" s="114"/>
      <c r="QDB56" s="114"/>
      <c r="QDC56" s="114"/>
      <c r="QDD56" s="114"/>
      <c r="QDE56" s="114"/>
      <c r="QDF56" s="114"/>
      <c r="QDG56" s="114"/>
      <c r="QDH56" s="114"/>
      <c r="QDI56" s="114"/>
      <c r="QDJ56" s="114"/>
      <c r="QDK56" s="114"/>
      <c r="QDL56" s="114"/>
      <c r="QDM56" s="114"/>
      <c r="QDN56" s="114"/>
      <c r="QDO56" s="114"/>
      <c r="QDP56" s="114"/>
      <c r="QDQ56" s="114"/>
      <c r="QDR56" s="114"/>
      <c r="QDS56" s="114"/>
      <c r="QDT56" s="114"/>
      <c r="QDU56" s="114"/>
      <c r="QDV56" s="114"/>
      <c r="QDW56" s="114"/>
      <c r="QDX56" s="114"/>
      <c r="QDY56" s="114"/>
      <c r="QDZ56" s="114"/>
      <c r="QEA56" s="114"/>
      <c r="QEB56" s="114"/>
      <c r="QEC56" s="114"/>
      <c r="QED56" s="114"/>
      <c r="QEE56" s="114"/>
      <c r="QEF56" s="114"/>
      <c r="QEG56" s="114"/>
      <c r="QEH56" s="114"/>
      <c r="QEI56" s="114"/>
      <c r="QEJ56" s="114"/>
      <c r="QEK56" s="114"/>
      <c r="QEL56" s="114"/>
      <c r="QEM56" s="114"/>
      <c r="QEN56" s="114"/>
      <c r="QEO56" s="114"/>
      <c r="QEP56" s="114"/>
      <c r="QEQ56" s="114"/>
      <c r="QER56" s="114"/>
      <c r="QES56" s="114"/>
      <c r="QET56" s="114"/>
      <c r="QEU56" s="114"/>
      <c r="QEV56" s="114"/>
      <c r="QEW56" s="114"/>
      <c r="QEX56" s="114"/>
      <c r="QEY56" s="114"/>
      <c r="QEZ56" s="114"/>
      <c r="QFA56" s="114"/>
      <c r="QFB56" s="114"/>
      <c r="QFC56" s="114"/>
      <c r="QFD56" s="114"/>
      <c r="QFE56" s="114"/>
      <c r="QFF56" s="114"/>
      <c r="QFG56" s="114"/>
      <c r="QFH56" s="114"/>
      <c r="QFI56" s="114"/>
      <c r="QFJ56" s="114"/>
      <c r="QFK56" s="114"/>
      <c r="QFL56" s="114"/>
      <c r="QFM56" s="114"/>
      <c r="QFN56" s="114"/>
      <c r="QFO56" s="114"/>
      <c r="QFP56" s="114"/>
      <c r="QFQ56" s="114"/>
      <c r="QFR56" s="114"/>
      <c r="QFS56" s="114"/>
      <c r="QFT56" s="114"/>
      <c r="QFU56" s="114"/>
      <c r="QFV56" s="114"/>
      <c r="QFW56" s="114"/>
      <c r="QFX56" s="114"/>
      <c r="QFY56" s="114"/>
      <c r="QFZ56" s="114"/>
      <c r="QGA56" s="114"/>
      <c r="QGB56" s="114"/>
      <c r="QGC56" s="114"/>
      <c r="QGD56" s="114"/>
      <c r="QGE56" s="114"/>
      <c r="QGF56" s="114"/>
      <c r="QGG56" s="114"/>
      <c r="QGH56" s="114"/>
      <c r="QGI56" s="114"/>
      <c r="QGJ56" s="114"/>
      <c r="QGK56" s="114"/>
      <c r="QGL56" s="114"/>
      <c r="QGM56" s="114"/>
      <c r="QGN56" s="114"/>
      <c r="QGO56" s="114"/>
      <c r="QGP56" s="114"/>
      <c r="QGQ56" s="114"/>
      <c r="QGR56" s="114"/>
      <c r="QGS56" s="114"/>
      <c r="QGT56" s="114"/>
      <c r="QGU56" s="114"/>
      <c r="QGV56" s="114"/>
      <c r="QGW56" s="114"/>
      <c r="QGX56" s="114"/>
      <c r="QGY56" s="114"/>
      <c r="QGZ56" s="114"/>
      <c r="QHA56" s="114"/>
      <c r="QHB56" s="114"/>
      <c r="QHC56" s="114"/>
      <c r="QHD56" s="114"/>
      <c r="QHE56" s="114"/>
      <c r="QHF56" s="114"/>
      <c r="QHG56" s="114"/>
      <c r="QHH56" s="114"/>
      <c r="QHI56" s="114"/>
      <c r="QHJ56" s="114"/>
      <c r="QHK56" s="114"/>
      <c r="QHL56" s="114"/>
      <c r="QHM56" s="114"/>
      <c r="QHN56" s="114"/>
      <c r="QHO56" s="114"/>
      <c r="QHP56" s="114"/>
      <c r="QHQ56" s="114"/>
      <c r="QHR56" s="114"/>
      <c r="QHS56" s="114"/>
      <c r="QHT56" s="114"/>
      <c r="QHU56" s="114"/>
      <c r="QHV56" s="114"/>
      <c r="QHW56" s="114"/>
      <c r="QHX56" s="114"/>
      <c r="QHY56" s="114"/>
      <c r="QHZ56" s="114"/>
      <c r="QIA56" s="114"/>
      <c r="QIB56" s="114"/>
      <c r="QIC56" s="114"/>
      <c r="QID56" s="114"/>
      <c r="QIE56" s="114"/>
      <c r="QIF56" s="114"/>
      <c r="QIG56" s="114"/>
      <c r="QIH56" s="114"/>
      <c r="QII56" s="114"/>
      <c r="QIJ56" s="114"/>
      <c r="QIK56" s="114"/>
      <c r="QIL56" s="114"/>
      <c r="QIM56" s="114"/>
      <c r="QIN56" s="114"/>
      <c r="QIO56" s="114"/>
      <c r="QIP56" s="114"/>
      <c r="QIQ56" s="114"/>
      <c r="QIR56" s="114"/>
      <c r="QIS56" s="114"/>
      <c r="QIT56" s="114"/>
      <c r="QIU56" s="114"/>
      <c r="QIV56" s="114"/>
      <c r="QIW56" s="114"/>
      <c r="QIX56" s="114"/>
      <c r="QIY56" s="114"/>
      <c r="QIZ56" s="114"/>
      <c r="QJA56" s="114"/>
      <c r="QJB56" s="114"/>
      <c r="QJC56" s="114"/>
      <c r="QJD56" s="114"/>
      <c r="QJE56" s="114"/>
      <c r="QJF56" s="114"/>
      <c r="QJG56" s="114"/>
      <c r="QJH56" s="114"/>
      <c r="QJI56" s="114"/>
      <c r="QJJ56" s="114"/>
      <c r="QJK56" s="114"/>
      <c r="QJL56" s="114"/>
      <c r="QJM56" s="114"/>
      <c r="QJN56" s="114"/>
      <c r="QJO56" s="114"/>
      <c r="QJP56" s="114"/>
      <c r="QJQ56" s="114"/>
      <c r="QJR56" s="114"/>
      <c r="QJS56" s="114"/>
      <c r="QJT56" s="114"/>
      <c r="QJU56" s="114"/>
      <c r="QJV56" s="114"/>
      <c r="QJW56" s="114"/>
      <c r="QJX56" s="114"/>
      <c r="QJY56" s="114"/>
      <c r="QJZ56" s="114"/>
      <c r="QKA56" s="114"/>
      <c r="QKB56" s="114"/>
      <c r="QKC56" s="114"/>
      <c r="QKD56" s="114"/>
      <c r="QKE56" s="114"/>
      <c r="QKF56" s="114"/>
      <c r="QKG56" s="114"/>
      <c r="QKH56" s="114"/>
      <c r="QKI56" s="114"/>
      <c r="QKJ56" s="114"/>
      <c r="QKK56" s="114"/>
      <c r="QKL56" s="114"/>
      <c r="QKM56" s="114"/>
      <c r="QKN56" s="114"/>
      <c r="QKO56" s="114"/>
      <c r="QKP56" s="114"/>
      <c r="QKQ56" s="114"/>
      <c r="QKR56" s="114"/>
      <c r="QKS56" s="114"/>
      <c r="QKT56" s="114"/>
      <c r="QKU56" s="114"/>
      <c r="QKV56" s="114"/>
      <c r="QKW56" s="114"/>
      <c r="QKX56" s="114"/>
      <c r="QKY56" s="114"/>
      <c r="QKZ56" s="114"/>
      <c r="QLA56" s="114"/>
      <c r="QLB56" s="114"/>
      <c r="QLC56" s="114"/>
      <c r="QLD56" s="114"/>
      <c r="QLE56" s="114"/>
      <c r="QLF56" s="114"/>
      <c r="QLG56" s="114"/>
      <c r="QLH56" s="114"/>
      <c r="QLI56" s="114"/>
      <c r="QLJ56" s="114"/>
      <c r="QLK56" s="114"/>
      <c r="QLL56" s="114"/>
      <c r="QLM56" s="114"/>
      <c r="QLN56" s="114"/>
      <c r="QLO56" s="114"/>
      <c r="QLP56" s="114"/>
      <c r="QLQ56" s="114"/>
      <c r="QLR56" s="114"/>
      <c r="QLS56" s="114"/>
      <c r="QLT56" s="114"/>
      <c r="QLU56" s="114"/>
      <c r="QLV56" s="114"/>
      <c r="QLW56" s="114"/>
      <c r="QLX56" s="114"/>
      <c r="QLY56" s="114"/>
      <c r="QLZ56" s="114"/>
      <c r="QMA56" s="114"/>
      <c r="QMB56" s="114"/>
      <c r="QMC56" s="114"/>
      <c r="QMD56" s="114"/>
      <c r="QME56" s="114"/>
      <c r="QMF56" s="114"/>
      <c r="QMG56" s="114"/>
      <c r="QMH56" s="114"/>
      <c r="QMI56" s="114"/>
      <c r="QMJ56" s="114"/>
      <c r="QMK56" s="114"/>
      <c r="QML56" s="114"/>
      <c r="QMM56" s="114"/>
      <c r="QMN56" s="114"/>
      <c r="QMO56" s="114"/>
      <c r="QMP56" s="114"/>
      <c r="QMQ56" s="114"/>
      <c r="QMR56" s="114"/>
      <c r="QMS56" s="114"/>
      <c r="QMT56" s="114"/>
      <c r="QMU56" s="114"/>
      <c r="QMV56" s="114"/>
      <c r="QMW56" s="114"/>
      <c r="QMX56" s="114"/>
      <c r="QMY56" s="114"/>
      <c r="QMZ56" s="114"/>
      <c r="QNA56" s="114"/>
      <c r="QNB56" s="114"/>
      <c r="QNC56" s="114"/>
      <c r="QND56" s="114"/>
      <c r="QNE56" s="114"/>
      <c r="QNF56" s="114"/>
      <c r="QNG56" s="114"/>
      <c r="QNH56" s="114"/>
      <c r="QNI56" s="114"/>
      <c r="QNJ56" s="114"/>
      <c r="QNK56" s="114"/>
      <c r="QNL56" s="114"/>
      <c r="QNM56" s="114"/>
      <c r="QNN56" s="114"/>
      <c r="QNO56" s="114"/>
      <c r="QNP56" s="114"/>
      <c r="QNQ56" s="114"/>
      <c r="QNR56" s="114"/>
      <c r="QNS56" s="114"/>
      <c r="QNT56" s="114"/>
      <c r="QNU56" s="114"/>
      <c r="QNV56" s="114"/>
      <c r="QNW56" s="114"/>
      <c r="QNX56" s="114"/>
      <c r="QNY56" s="114"/>
      <c r="QNZ56" s="114"/>
      <c r="QOA56" s="114"/>
      <c r="QOB56" s="114"/>
      <c r="QOC56" s="114"/>
      <c r="QOD56" s="114"/>
      <c r="QOE56" s="114"/>
      <c r="QOF56" s="114"/>
      <c r="QOG56" s="114"/>
      <c r="QOH56" s="114"/>
      <c r="QOI56" s="114"/>
      <c r="QOJ56" s="114"/>
      <c r="QOK56" s="114"/>
      <c r="QOL56" s="114"/>
      <c r="QOM56" s="114"/>
      <c r="QON56" s="114"/>
      <c r="QOO56" s="114"/>
      <c r="QOP56" s="114"/>
      <c r="QOQ56" s="114"/>
      <c r="QOR56" s="114"/>
      <c r="QOS56" s="114"/>
      <c r="QOT56" s="114"/>
      <c r="QOU56" s="114"/>
      <c r="QOV56" s="114"/>
      <c r="QOW56" s="114"/>
      <c r="QOX56" s="114"/>
      <c r="QOY56" s="114"/>
      <c r="QOZ56" s="114"/>
      <c r="QPA56" s="114"/>
      <c r="QPB56" s="114"/>
      <c r="QPC56" s="114"/>
      <c r="QPD56" s="114"/>
      <c r="QPE56" s="114"/>
      <c r="QPF56" s="114"/>
      <c r="QPG56" s="114"/>
      <c r="QPH56" s="114"/>
      <c r="QPI56" s="114"/>
      <c r="QPJ56" s="114"/>
      <c r="QPK56" s="114"/>
      <c r="QPL56" s="114"/>
      <c r="QPM56" s="114"/>
      <c r="QPN56" s="114"/>
      <c r="QPO56" s="114"/>
      <c r="QPP56" s="114"/>
      <c r="QPQ56" s="114"/>
      <c r="QPR56" s="114"/>
      <c r="QPS56" s="114"/>
      <c r="QPT56" s="114"/>
      <c r="QPU56" s="114"/>
      <c r="QPV56" s="114"/>
      <c r="QPW56" s="114"/>
      <c r="QPX56" s="114"/>
      <c r="QPY56" s="114"/>
      <c r="QPZ56" s="114"/>
      <c r="QQA56" s="114"/>
      <c r="QQB56" s="114"/>
      <c r="QQC56" s="114"/>
      <c r="QQD56" s="114"/>
      <c r="QQE56" s="114"/>
      <c r="QQF56" s="114"/>
      <c r="QQG56" s="114"/>
      <c r="QQH56" s="114"/>
      <c r="QQI56" s="114"/>
      <c r="QQJ56" s="114"/>
      <c r="QQK56" s="114"/>
      <c r="QQL56" s="114"/>
      <c r="QQM56" s="114"/>
      <c r="QQN56" s="114"/>
      <c r="QQO56" s="114"/>
      <c r="QQP56" s="114"/>
      <c r="QQQ56" s="114"/>
      <c r="QQR56" s="114"/>
      <c r="QQS56" s="114"/>
      <c r="QQT56" s="114"/>
      <c r="QQU56" s="114"/>
      <c r="QQV56" s="114"/>
      <c r="QQW56" s="114"/>
      <c r="QQX56" s="114"/>
      <c r="QQY56" s="114"/>
      <c r="QQZ56" s="114"/>
      <c r="QRA56" s="114"/>
      <c r="QRB56" s="114"/>
      <c r="QRC56" s="114"/>
      <c r="QRD56" s="114"/>
      <c r="QRE56" s="114"/>
      <c r="QRF56" s="114"/>
      <c r="QRG56" s="114"/>
      <c r="QRH56" s="114"/>
      <c r="QRI56" s="114"/>
      <c r="QRJ56" s="114"/>
      <c r="QRK56" s="114"/>
      <c r="QRL56" s="114"/>
      <c r="QRM56" s="114"/>
      <c r="QRN56" s="114"/>
      <c r="QRO56" s="114"/>
      <c r="QRP56" s="114"/>
      <c r="QRQ56" s="114"/>
      <c r="QRR56" s="114"/>
      <c r="QRS56" s="114"/>
      <c r="QRT56" s="114"/>
      <c r="QRU56" s="114"/>
      <c r="QRV56" s="114"/>
      <c r="QRW56" s="114"/>
      <c r="QRX56" s="114"/>
      <c r="QRY56" s="114"/>
      <c r="QRZ56" s="114"/>
      <c r="QSA56" s="114"/>
      <c r="QSB56" s="114"/>
      <c r="QSC56" s="114"/>
      <c r="QSD56" s="114"/>
      <c r="QSE56" s="114"/>
      <c r="QSF56" s="114"/>
      <c r="QSG56" s="114"/>
      <c r="QSH56" s="114"/>
      <c r="QSI56" s="114"/>
      <c r="QSJ56" s="114"/>
      <c r="QSK56" s="114"/>
      <c r="QSL56" s="114"/>
      <c r="QSM56" s="114"/>
      <c r="QSN56" s="114"/>
      <c r="QSO56" s="114"/>
      <c r="QSP56" s="114"/>
      <c r="QSQ56" s="114"/>
      <c r="QSR56" s="114"/>
      <c r="QSS56" s="114"/>
      <c r="QST56" s="114"/>
      <c r="QSU56" s="114"/>
      <c r="QSV56" s="114"/>
      <c r="QSW56" s="114"/>
      <c r="QSX56" s="114"/>
      <c r="QSY56" s="114"/>
      <c r="QSZ56" s="114"/>
      <c r="QTA56" s="114"/>
      <c r="QTB56" s="114"/>
      <c r="QTC56" s="114"/>
      <c r="QTD56" s="114"/>
      <c r="QTE56" s="114"/>
      <c r="QTF56" s="114"/>
      <c r="QTG56" s="114"/>
      <c r="QTH56" s="114"/>
      <c r="QTI56" s="114"/>
      <c r="QTJ56" s="114"/>
      <c r="QTK56" s="114"/>
      <c r="QTL56" s="114"/>
      <c r="QTM56" s="114"/>
      <c r="QTN56" s="114"/>
      <c r="QTO56" s="114"/>
      <c r="QTP56" s="114"/>
      <c r="QTQ56" s="114"/>
      <c r="QTR56" s="114"/>
      <c r="QTS56" s="114"/>
      <c r="QTT56" s="114"/>
      <c r="QTU56" s="114"/>
      <c r="QTV56" s="114"/>
      <c r="QTW56" s="114"/>
      <c r="QTX56" s="114"/>
      <c r="QTY56" s="114"/>
      <c r="QTZ56" s="114"/>
      <c r="QUA56" s="114"/>
      <c r="QUB56" s="114"/>
      <c r="QUC56" s="114"/>
      <c r="QUD56" s="114"/>
      <c r="QUE56" s="114"/>
      <c r="QUF56" s="114"/>
      <c r="QUG56" s="114"/>
      <c r="QUH56" s="114"/>
      <c r="QUI56" s="114"/>
      <c r="QUJ56" s="114"/>
      <c r="QUK56" s="114"/>
      <c r="QUL56" s="114"/>
      <c r="QUM56" s="114"/>
      <c r="QUN56" s="114"/>
      <c r="QUO56" s="114"/>
      <c r="QUP56" s="114"/>
      <c r="QUQ56" s="114"/>
      <c r="QUR56" s="114"/>
      <c r="QUS56" s="114"/>
      <c r="QUT56" s="114"/>
      <c r="QUU56" s="114"/>
      <c r="QUV56" s="114"/>
      <c r="QUW56" s="114"/>
      <c r="QUX56" s="114"/>
      <c r="QUY56" s="114"/>
      <c r="QUZ56" s="114"/>
      <c r="QVA56" s="114"/>
      <c r="QVB56" s="114"/>
      <c r="QVC56" s="114"/>
      <c r="QVD56" s="114"/>
      <c r="QVE56" s="114"/>
      <c r="QVF56" s="114"/>
      <c r="QVG56" s="114"/>
      <c r="QVH56" s="114"/>
      <c r="QVI56" s="114"/>
      <c r="QVJ56" s="114"/>
      <c r="QVK56" s="114"/>
      <c r="QVL56" s="114"/>
      <c r="QVM56" s="114"/>
      <c r="QVN56" s="114"/>
      <c r="QVO56" s="114"/>
      <c r="QVP56" s="114"/>
      <c r="QVQ56" s="114"/>
      <c r="QVR56" s="114"/>
      <c r="QVS56" s="114"/>
      <c r="QVT56" s="114"/>
      <c r="QVU56" s="114"/>
      <c r="QVV56" s="114"/>
      <c r="QVW56" s="114"/>
      <c r="QVX56" s="114"/>
      <c r="QVY56" s="114"/>
      <c r="QVZ56" s="114"/>
      <c r="QWA56" s="114"/>
      <c r="QWB56" s="114"/>
      <c r="QWC56" s="114"/>
      <c r="QWD56" s="114"/>
      <c r="QWE56" s="114"/>
      <c r="QWF56" s="114"/>
      <c r="QWG56" s="114"/>
      <c r="QWH56" s="114"/>
      <c r="QWI56" s="114"/>
      <c r="QWJ56" s="114"/>
      <c r="QWK56" s="114"/>
      <c r="QWL56" s="114"/>
      <c r="QWM56" s="114"/>
      <c r="QWN56" s="114"/>
      <c r="QWO56" s="114"/>
      <c r="QWP56" s="114"/>
      <c r="QWQ56" s="114"/>
      <c r="QWR56" s="114"/>
      <c r="QWS56" s="114"/>
      <c r="QWT56" s="114"/>
      <c r="QWU56" s="114"/>
      <c r="QWV56" s="114"/>
      <c r="QWW56" s="114"/>
      <c r="QWX56" s="114"/>
      <c r="QWY56" s="114"/>
      <c r="QWZ56" s="114"/>
      <c r="QXA56" s="114"/>
      <c r="QXB56" s="114"/>
      <c r="QXC56" s="114"/>
      <c r="QXD56" s="114"/>
      <c r="QXE56" s="114"/>
      <c r="QXF56" s="114"/>
      <c r="QXG56" s="114"/>
      <c r="QXH56" s="114"/>
      <c r="QXI56" s="114"/>
      <c r="QXJ56" s="114"/>
      <c r="QXK56" s="114"/>
      <c r="QXL56" s="114"/>
      <c r="QXM56" s="114"/>
      <c r="QXN56" s="114"/>
      <c r="QXO56" s="114"/>
      <c r="QXP56" s="114"/>
      <c r="QXQ56" s="114"/>
      <c r="QXR56" s="114"/>
      <c r="QXS56" s="114"/>
      <c r="QXT56" s="114"/>
      <c r="QXU56" s="114"/>
      <c r="QXV56" s="114"/>
      <c r="QXW56" s="114"/>
      <c r="QXX56" s="114"/>
      <c r="QXY56" s="114"/>
      <c r="QXZ56" s="114"/>
      <c r="QYA56" s="114"/>
      <c r="QYB56" s="114"/>
      <c r="QYC56" s="114"/>
      <c r="QYD56" s="114"/>
      <c r="QYE56" s="114"/>
      <c r="QYF56" s="114"/>
      <c r="QYG56" s="114"/>
      <c r="QYH56" s="114"/>
      <c r="QYI56" s="114"/>
      <c r="QYJ56" s="114"/>
      <c r="QYK56" s="114"/>
      <c r="QYL56" s="114"/>
      <c r="QYM56" s="114"/>
      <c r="QYN56" s="114"/>
      <c r="QYO56" s="114"/>
      <c r="QYP56" s="114"/>
      <c r="QYQ56" s="114"/>
      <c r="QYR56" s="114"/>
      <c r="QYS56" s="114"/>
      <c r="QYT56" s="114"/>
      <c r="QYU56" s="114"/>
      <c r="QYV56" s="114"/>
      <c r="QYW56" s="114"/>
      <c r="QYX56" s="114"/>
      <c r="QYY56" s="114"/>
      <c r="QYZ56" s="114"/>
      <c r="QZA56" s="114"/>
      <c r="QZB56" s="114"/>
      <c r="QZC56" s="114"/>
      <c r="QZD56" s="114"/>
      <c r="QZE56" s="114"/>
      <c r="QZF56" s="114"/>
      <c r="QZG56" s="114"/>
      <c r="QZH56" s="114"/>
      <c r="QZI56" s="114"/>
      <c r="QZJ56" s="114"/>
      <c r="QZK56" s="114"/>
      <c r="QZL56" s="114"/>
      <c r="QZM56" s="114"/>
      <c r="QZN56" s="114"/>
      <c r="QZO56" s="114"/>
      <c r="QZP56" s="114"/>
      <c r="QZQ56" s="114"/>
      <c r="QZR56" s="114"/>
      <c r="QZS56" s="114"/>
      <c r="QZT56" s="114"/>
      <c r="QZU56" s="114"/>
      <c r="QZV56" s="114"/>
      <c r="QZW56" s="114"/>
      <c r="QZX56" s="114"/>
      <c r="QZY56" s="114"/>
      <c r="QZZ56" s="114"/>
      <c r="RAA56" s="114"/>
      <c r="RAB56" s="114"/>
      <c r="RAC56" s="114"/>
      <c r="RAD56" s="114"/>
      <c r="RAE56" s="114"/>
      <c r="RAF56" s="114"/>
      <c r="RAG56" s="114"/>
      <c r="RAH56" s="114"/>
      <c r="RAI56" s="114"/>
      <c r="RAJ56" s="114"/>
      <c r="RAK56" s="114"/>
      <c r="RAL56" s="114"/>
      <c r="RAM56" s="114"/>
      <c r="RAN56" s="114"/>
      <c r="RAO56" s="114"/>
      <c r="RAP56" s="114"/>
      <c r="RAQ56" s="114"/>
      <c r="RAR56" s="114"/>
      <c r="RAS56" s="114"/>
      <c r="RAT56" s="114"/>
      <c r="RAU56" s="114"/>
      <c r="RAV56" s="114"/>
      <c r="RAW56" s="114"/>
      <c r="RAX56" s="114"/>
      <c r="RAY56" s="114"/>
      <c r="RAZ56" s="114"/>
      <c r="RBA56" s="114"/>
      <c r="RBB56" s="114"/>
      <c r="RBC56" s="114"/>
      <c r="RBD56" s="114"/>
      <c r="RBE56" s="114"/>
      <c r="RBF56" s="114"/>
      <c r="RBG56" s="114"/>
      <c r="RBH56" s="114"/>
      <c r="RBI56" s="114"/>
      <c r="RBJ56" s="114"/>
      <c r="RBK56" s="114"/>
      <c r="RBL56" s="114"/>
      <c r="RBM56" s="114"/>
      <c r="RBN56" s="114"/>
      <c r="RBO56" s="114"/>
      <c r="RBP56" s="114"/>
      <c r="RBQ56" s="114"/>
      <c r="RBR56" s="114"/>
      <c r="RBS56" s="114"/>
      <c r="RBT56" s="114"/>
      <c r="RBU56" s="114"/>
      <c r="RBV56" s="114"/>
      <c r="RBW56" s="114"/>
      <c r="RBX56" s="114"/>
      <c r="RBY56" s="114"/>
      <c r="RBZ56" s="114"/>
      <c r="RCA56" s="114"/>
      <c r="RCB56" s="114"/>
      <c r="RCC56" s="114"/>
      <c r="RCD56" s="114"/>
      <c r="RCE56" s="114"/>
      <c r="RCF56" s="114"/>
      <c r="RCG56" s="114"/>
      <c r="RCH56" s="114"/>
      <c r="RCI56" s="114"/>
      <c r="RCJ56" s="114"/>
      <c r="RCK56" s="114"/>
      <c r="RCL56" s="114"/>
      <c r="RCM56" s="114"/>
      <c r="RCN56" s="114"/>
      <c r="RCO56" s="114"/>
      <c r="RCP56" s="114"/>
      <c r="RCQ56" s="114"/>
      <c r="RCR56" s="114"/>
      <c r="RCS56" s="114"/>
      <c r="RCT56" s="114"/>
      <c r="RCU56" s="114"/>
      <c r="RCV56" s="114"/>
      <c r="RCW56" s="114"/>
      <c r="RCX56" s="114"/>
      <c r="RCY56" s="114"/>
      <c r="RCZ56" s="114"/>
      <c r="RDA56" s="114"/>
      <c r="RDB56" s="114"/>
      <c r="RDC56" s="114"/>
      <c r="RDD56" s="114"/>
      <c r="RDE56" s="114"/>
      <c r="RDF56" s="114"/>
      <c r="RDG56" s="114"/>
      <c r="RDH56" s="114"/>
      <c r="RDI56" s="114"/>
      <c r="RDJ56" s="114"/>
      <c r="RDK56" s="114"/>
      <c r="RDL56" s="114"/>
      <c r="RDM56" s="114"/>
      <c r="RDN56" s="114"/>
      <c r="RDO56" s="114"/>
      <c r="RDP56" s="114"/>
      <c r="RDQ56" s="114"/>
      <c r="RDR56" s="114"/>
      <c r="RDS56" s="114"/>
      <c r="RDT56" s="114"/>
      <c r="RDU56" s="114"/>
      <c r="RDV56" s="114"/>
      <c r="RDW56" s="114"/>
      <c r="RDX56" s="114"/>
      <c r="RDY56" s="114"/>
      <c r="RDZ56" s="114"/>
      <c r="REA56" s="114"/>
      <c r="REB56" s="114"/>
      <c r="REC56" s="114"/>
      <c r="RED56" s="114"/>
      <c r="REE56" s="114"/>
      <c r="REF56" s="114"/>
      <c r="REG56" s="114"/>
      <c r="REH56" s="114"/>
      <c r="REI56" s="114"/>
      <c r="REJ56" s="114"/>
      <c r="REK56" s="114"/>
      <c r="REL56" s="114"/>
      <c r="REM56" s="114"/>
      <c r="REN56" s="114"/>
      <c r="REO56" s="114"/>
      <c r="REP56" s="114"/>
      <c r="REQ56" s="114"/>
      <c r="RER56" s="114"/>
      <c r="RES56" s="114"/>
      <c r="RET56" s="114"/>
      <c r="REU56" s="114"/>
      <c r="REV56" s="114"/>
      <c r="REW56" s="114"/>
      <c r="REX56" s="114"/>
      <c r="REY56" s="114"/>
      <c r="REZ56" s="114"/>
      <c r="RFA56" s="114"/>
      <c r="RFB56" s="114"/>
      <c r="RFC56" s="114"/>
      <c r="RFD56" s="114"/>
      <c r="RFE56" s="114"/>
      <c r="RFF56" s="114"/>
      <c r="RFG56" s="114"/>
      <c r="RFH56" s="114"/>
      <c r="RFI56" s="114"/>
      <c r="RFJ56" s="114"/>
      <c r="RFK56" s="114"/>
      <c r="RFL56" s="114"/>
      <c r="RFM56" s="114"/>
      <c r="RFN56" s="114"/>
      <c r="RFO56" s="114"/>
      <c r="RFP56" s="114"/>
      <c r="RFQ56" s="114"/>
      <c r="RFR56" s="114"/>
      <c r="RFS56" s="114"/>
      <c r="RFT56" s="114"/>
      <c r="RFU56" s="114"/>
      <c r="RFV56" s="114"/>
      <c r="RFW56" s="114"/>
      <c r="RFX56" s="114"/>
      <c r="RFY56" s="114"/>
      <c r="RFZ56" s="114"/>
      <c r="RGA56" s="114"/>
      <c r="RGB56" s="114"/>
      <c r="RGC56" s="114"/>
      <c r="RGD56" s="114"/>
      <c r="RGE56" s="114"/>
      <c r="RGF56" s="114"/>
      <c r="RGG56" s="114"/>
      <c r="RGH56" s="114"/>
      <c r="RGI56" s="114"/>
      <c r="RGJ56" s="114"/>
      <c r="RGK56" s="114"/>
      <c r="RGL56" s="114"/>
      <c r="RGM56" s="114"/>
      <c r="RGN56" s="114"/>
      <c r="RGO56" s="114"/>
      <c r="RGP56" s="114"/>
      <c r="RGQ56" s="114"/>
      <c r="RGR56" s="114"/>
      <c r="RGS56" s="114"/>
      <c r="RGT56" s="114"/>
      <c r="RGU56" s="114"/>
      <c r="RGV56" s="114"/>
      <c r="RGW56" s="114"/>
      <c r="RGX56" s="114"/>
      <c r="RGY56" s="114"/>
      <c r="RGZ56" s="114"/>
      <c r="RHA56" s="114"/>
      <c r="RHB56" s="114"/>
      <c r="RHC56" s="114"/>
      <c r="RHD56" s="114"/>
      <c r="RHE56" s="114"/>
      <c r="RHF56" s="114"/>
      <c r="RHG56" s="114"/>
      <c r="RHH56" s="114"/>
      <c r="RHI56" s="114"/>
      <c r="RHJ56" s="114"/>
      <c r="RHK56" s="114"/>
      <c r="RHL56" s="114"/>
      <c r="RHM56" s="114"/>
      <c r="RHN56" s="114"/>
      <c r="RHO56" s="114"/>
      <c r="RHP56" s="114"/>
      <c r="RHQ56" s="114"/>
      <c r="RHR56" s="114"/>
      <c r="RHS56" s="114"/>
      <c r="RHT56" s="114"/>
      <c r="RHU56" s="114"/>
      <c r="RHV56" s="114"/>
      <c r="RHW56" s="114"/>
      <c r="RHX56" s="114"/>
      <c r="RHY56" s="114"/>
      <c r="RHZ56" s="114"/>
      <c r="RIA56" s="114"/>
      <c r="RIB56" s="114"/>
      <c r="RIC56" s="114"/>
      <c r="RID56" s="114"/>
      <c r="RIE56" s="114"/>
      <c r="RIF56" s="114"/>
      <c r="RIG56" s="114"/>
      <c r="RIH56" s="114"/>
      <c r="RII56" s="114"/>
      <c r="RIJ56" s="114"/>
      <c r="RIK56" s="114"/>
      <c r="RIL56" s="114"/>
      <c r="RIM56" s="114"/>
      <c r="RIN56" s="114"/>
      <c r="RIO56" s="114"/>
      <c r="RIP56" s="114"/>
      <c r="RIQ56" s="114"/>
      <c r="RIR56" s="114"/>
      <c r="RIS56" s="114"/>
      <c r="RIT56" s="114"/>
      <c r="RIU56" s="114"/>
      <c r="RIV56" s="114"/>
      <c r="RIW56" s="114"/>
      <c r="RIX56" s="114"/>
      <c r="RIY56" s="114"/>
      <c r="RIZ56" s="114"/>
      <c r="RJA56" s="114"/>
      <c r="RJB56" s="114"/>
      <c r="RJC56" s="114"/>
      <c r="RJD56" s="114"/>
      <c r="RJE56" s="114"/>
      <c r="RJF56" s="114"/>
      <c r="RJG56" s="114"/>
      <c r="RJH56" s="114"/>
      <c r="RJI56" s="114"/>
      <c r="RJJ56" s="114"/>
      <c r="RJK56" s="114"/>
      <c r="RJL56" s="114"/>
      <c r="RJM56" s="114"/>
      <c r="RJN56" s="114"/>
      <c r="RJO56" s="114"/>
      <c r="RJP56" s="114"/>
      <c r="RJQ56" s="114"/>
      <c r="RJR56" s="114"/>
      <c r="RJS56" s="114"/>
      <c r="RJT56" s="114"/>
      <c r="RJU56" s="114"/>
      <c r="RJV56" s="114"/>
      <c r="RJW56" s="114"/>
      <c r="RJX56" s="114"/>
      <c r="RJY56" s="114"/>
      <c r="RJZ56" s="114"/>
      <c r="RKA56" s="114"/>
      <c r="RKB56" s="114"/>
      <c r="RKC56" s="114"/>
      <c r="RKD56" s="114"/>
      <c r="RKE56" s="114"/>
      <c r="RKF56" s="114"/>
      <c r="RKG56" s="114"/>
      <c r="RKH56" s="114"/>
      <c r="RKI56" s="114"/>
      <c r="RKJ56" s="114"/>
      <c r="RKK56" s="114"/>
      <c r="RKL56" s="114"/>
      <c r="RKM56" s="114"/>
      <c r="RKN56" s="114"/>
      <c r="RKO56" s="114"/>
      <c r="RKP56" s="114"/>
      <c r="RKQ56" s="114"/>
      <c r="RKR56" s="114"/>
      <c r="RKS56" s="114"/>
      <c r="RKT56" s="114"/>
      <c r="RKU56" s="114"/>
      <c r="RKV56" s="114"/>
      <c r="RKW56" s="114"/>
      <c r="RKX56" s="114"/>
      <c r="RKY56" s="114"/>
      <c r="RKZ56" s="114"/>
      <c r="RLA56" s="114"/>
      <c r="RLB56" s="114"/>
      <c r="RLC56" s="114"/>
      <c r="RLD56" s="114"/>
      <c r="RLE56" s="114"/>
      <c r="RLF56" s="114"/>
      <c r="RLG56" s="114"/>
      <c r="RLH56" s="114"/>
      <c r="RLI56" s="114"/>
      <c r="RLJ56" s="114"/>
      <c r="RLK56" s="114"/>
      <c r="RLL56" s="114"/>
      <c r="RLM56" s="114"/>
      <c r="RLN56" s="114"/>
      <c r="RLO56" s="114"/>
      <c r="RLP56" s="114"/>
      <c r="RLQ56" s="114"/>
      <c r="RLR56" s="114"/>
      <c r="RLS56" s="114"/>
      <c r="RLT56" s="114"/>
      <c r="RLU56" s="114"/>
      <c r="RLV56" s="114"/>
      <c r="RLW56" s="114"/>
      <c r="RLX56" s="114"/>
      <c r="RLY56" s="114"/>
      <c r="RLZ56" s="114"/>
      <c r="RMA56" s="114"/>
      <c r="RMB56" s="114"/>
      <c r="RMC56" s="114"/>
      <c r="RMD56" s="114"/>
      <c r="RME56" s="114"/>
      <c r="RMF56" s="114"/>
      <c r="RMG56" s="114"/>
      <c r="RMH56" s="114"/>
      <c r="RMI56" s="114"/>
      <c r="RMJ56" s="114"/>
      <c r="RMK56" s="114"/>
      <c r="RML56" s="114"/>
      <c r="RMM56" s="114"/>
      <c r="RMN56" s="114"/>
      <c r="RMO56" s="114"/>
      <c r="RMP56" s="114"/>
      <c r="RMQ56" s="114"/>
      <c r="RMR56" s="114"/>
      <c r="RMS56" s="114"/>
      <c r="RMT56" s="114"/>
      <c r="RMU56" s="114"/>
      <c r="RMV56" s="114"/>
      <c r="RMW56" s="114"/>
      <c r="RMX56" s="114"/>
      <c r="RMY56" s="114"/>
      <c r="RMZ56" s="114"/>
      <c r="RNA56" s="114"/>
      <c r="RNB56" s="114"/>
      <c r="RNC56" s="114"/>
      <c r="RND56" s="114"/>
      <c r="RNE56" s="114"/>
      <c r="RNF56" s="114"/>
      <c r="RNG56" s="114"/>
      <c r="RNH56" s="114"/>
      <c r="RNI56" s="114"/>
      <c r="RNJ56" s="114"/>
      <c r="RNK56" s="114"/>
      <c r="RNL56" s="114"/>
      <c r="RNM56" s="114"/>
      <c r="RNN56" s="114"/>
      <c r="RNO56" s="114"/>
      <c r="RNP56" s="114"/>
      <c r="RNQ56" s="114"/>
      <c r="RNR56" s="114"/>
      <c r="RNS56" s="114"/>
      <c r="RNT56" s="114"/>
      <c r="RNU56" s="114"/>
      <c r="RNV56" s="114"/>
      <c r="RNW56" s="114"/>
      <c r="RNX56" s="114"/>
      <c r="RNY56" s="114"/>
      <c r="RNZ56" s="114"/>
      <c r="ROA56" s="114"/>
      <c r="ROB56" s="114"/>
      <c r="ROC56" s="114"/>
      <c r="ROD56" s="114"/>
      <c r="ROE56" s="114"/>
      <c r="ROF56" s="114"/>
      <c r="ROG56" s="114"/>
      <c r="ROH56" s="114"/>
      <c r="ROI56" s="114"/>
      <c r="ROJ56" s="114"/>
      <c r="ROK56" s="114"/>
      <c r="ROL56" s="114"/>
      <c r="ROM56" s="114"/>
      <c r="RON56" s="114"/>
      <c r="ROO56" s="114"/>
      <c r="ROP56" s="114"/>
      <c r="ROQ56" s="114"/>
      <c r="ROR56" s="114"/>
      <c r="ROS56" s="114"/>
      <c r="ROT56" s="114"/>
      <c r="ROU56" s="114"/>
      <c r="ROV56" s="114"/>
      <c r="ROW56" s="114"/>
      <c r="ROX56" s="114"/>
      <c r="ROY56" s="114"/>
      <c r="ROZ56" s="114"/>
      <c r="RPA56" s="114"/>
      <c r="RPB56" s="114"/>
      <c r="RPC56" s="114"/>
      <c r="RPD56" s="114"/>
      <c r="RPE56" s="114"/>
      <c r="RPF56" s="114"/>
      <c r="RPG56" s="114"/>
      <c r="RPH56" s="114"/>
      <c r="RPI56" s="114"/>
      <c r="RPJ56" s="114"/>
      <c r="RPK56" s="114"/>
      <c r="RPL56" s="114"/>
      <c r="RPM56" s="114"/>
      <c r="RPN56" s="114"/>
      <c r="RPO56" s="114"/>
      <c r="RPP56" s="114"/>
      <c r="RPQ56" s="114"/>
      <c r="RPR56" s="114"/>
      <c r="RPS56" s="114"/>
      <c r="RPT56" s="114"/>
      <c r="RPU56" s="114"/>
      <c r="RPV56" s="114"/>
      <c r="RPW56" s="114"/>
      <c r="RPX56" s="114"/>
      <c r="RPY56" s="114"/>
      <c r="RPZ56" s="114"/>
      <c r="RQA56" s="114"/>
      <c r="RQB56" s="114"/>
      <c r="RQC56" s="114"/>
      <c r="RQD56" s="114"/>
      <c r="RQE56" s="114"/>
      <c r="RQF56" s="114"/>
      <c r="RQG56" s="114"/>
      <c r="RQH56" s="114"/>
      <c r="RQI56" s="114"/>
      <c r="RQJ56" s="114"/>
      <c r="RQK56" s="114"/>
      <c r="RQL56" s="114"/>
      <c r="RQM56" s="114"/>
      <c r="RQN56" s="114"/>
      <c r="RQO56" s="114"/>
      <c r="RQP56" s="114"/>
      <c r="RQQ56" s="114"/>
      <c r="RQR56" s="114"/>
      <c r="RQS56" s="114"/>
      <c r="RQT56" s="114"/>
      <c r="RQU56" s="114"/>
      <c r="RQV56" s="114"/>
      <c r="RQW56" s="114"/>
      <c r="RQX56" s="114"/>
      <c r="RQY56" s="114"/>
      <c r="RQZ56" s="114"/>
      <c r="RRA56" s="114"/>
      <c r="RRB56" s="114"/>
      <c r="RRC56" s="114"/>
      <c r="RRD56" s="114"/>
      <c r="RRE56" s="114"/>
      <c r="RRF56" s="114"/>
      <c r="RRG56" s="114"/>
      <c r="RRH56" s="114"/>
      <c r="RRI56" s="114"/>
      <c r="RRJ56" s="114"/>
      <c r="RRK56" s="114"/>
      <c r="RRL56" s="114"/>
      <c r="RRM56" s="114"/>
      <c r="RRN56" s="114"/>
      <c r="RRO56" s="114"/>
      <c r="RRP56" s="114"/>
      <c r="RRQ56" s="114"/>
      <c r="RRR56" s="114"/>
      <c r="RRS56" s="114"/>
      <c r="RRT56" s="114"/>
      <c r="RRU56" s="114"/>
      <c r="RRV56" s="114"/>
      <c r="RRW56" s="114"/>
      <c r="RRX56" s="114"/>
      <c r="RRY56" s="114"/>
      <c r="RRZ56" s="114"/>
      <c r="RSA56" s="114"/>
      <c r="RSB56" s="114"/>
      <c r="RSC56" s="114"/>
      <c r="RSD56" s="114"/>
      <c r="RSE56" s="114"/>
      <c r="RSF56" s="114"/>
      <c r="RSG56" s="114"/>
      <c r="RSH56" s="114"/>
      <c r="RSI56" s="114"/>
      <c r="RSJ56" s="114"/>
      <c r="RSK56" s="114"/>
      <c r="RSL56" s="114"/>
      <c r="RSM56" s="114"/>
      <c r="RSN56" s="114"/>
      <c r="RSO56" s="114"/>
      <c r="RSP56" s="114"/>
      <c r="RSQ56" s="114"/>
      <c r="RSR56" s="114"/>
      <c r="RSS56" s="114"/>
      <c r="RST56" s="114"/>
      <c r="RSU56" s="114"/>
      <c r="RSV56" s="114"/>
      <c r="RSW56" s="114"/>
      <c r="RSX56" s="114"/>
      <c r="RSY56" s="114"/>
      <c r="RSZ56" s="114"/>
      <c r="RTA56" s="114"/>
      <c r="RTB56" s="114"/>
      <c r="RTC56" s="114"/>
      <c r="RTD56" s="114"/>
      <c r="RTE56" s="114"/>
      <c r="RTF56" s="114"/>
      <c r="RTG56" s="114"/>
      <c r="RTH56" s="114"/>
      <c r="RTI56" s="114"/>
      <c r="RTJ56" s="114"/>
      <c r="RTK56" s="114"/>
      <c r="RTL56" s="114"/>
      <c r="RTM56" s="114"/>
      <c r="RTN56" s="114"/>
      <c r="RTO56" s="114"/>
      <c r="RTP56" s="114"/>
      <c r="RTQ56" s="114"/>
      <c r="RTR56" s="114"/>
      <c r="RTS56" s="114"/>
      <c r="RTT56" s="114"/>
      <c r="RTU56" s="114"/>
      <c r="RTV56" s="114"/>
      <c r="RTW56" s="114"/>
      <c r="RTX56" s="114"/>
      <c r="RTY56" s="114"/>
      <c r="RTZ56" s="114"/>
      <c r="RUA56" s="114"/>
      <c r="RUB56" s="114"/>
      <c r="RUC56" s="114"/>
      <c r="RUD56" s="114"/>
      <c r="RUE56" s="114"/>
      <c r="RUF56" s="114"/>
      <c r="RUG56" s="114"/>
      <c r="RUH56" s="114"/>
      <c r="RUI56" s="114"/>
      <c r="RUJ56" s="114"/>
      <c r="RUK56" s="114"/>
      <c r="RUL56" s="114"/>
      <c r="RUM56" s="114"/>
      <c r="RUN56" s="114"/>
      <c r="RUO56" s="114"/>
      <c r="RUP56" s="114"/>
      <c r="RUQ56" s="114"/>
      <c r="RUR56" s="114"/>
      <c r="RUS56" s="114"/>
      <c r="RUT56" s="114"/>
      <c r="RUU56" s="114"/>
      <c r="RUV56" s="114"/>
      <c r="RUW56" s="114"/>
      <c r="RUX56" s="114"/>
      <c r="RUY56" s="114"/>
      <c r="RUZ56" s="114"/>
      <c r="RVA56" s="114"/>
      <c r="RVB56" s="114"/>
      <c r="RVC56" s="114"/>
      <c r="RVD56" s="114"/>
      <c r="RVE56" s="114"/>
      <c r="RVF56" s="114"/>
      <c r="RVG56" s="114"/>
      <c r="RVH56" s="114"/>
      <c r="RVI56" s="114"/>
      <c r="RVJ56" s="114"/>
      <c r="RVK56" s="114"/>
      <c r="RVL56" s="114"/>
      <c r="RVM56" s="114"/>
      <c r="RVN56" s="114"/>
      <c r="RVO56" s="114"/>
      <c r="RVP56" s="114"/>
      <c r="RVQ56" s="114"/>
      <c r="RVR56" s="114"/>
      <c r="RVS56" s="114"/>
      <c r="RVT56" s="114"/>
      <c r="RVU56" s="114"/>
      <c r="RVV56" s="114"/>
      <c r="RVW56" s="114"/>
      <c r="RVX56" s="114"/>
      <c r="RVY56" s="114"/>
      <c r="RVZ56" s="114"/>
      <c r="RWA56" s="114"/>
      <c r="RWB56" s="114"/>
      <c r="RWC56" s="114"/>
      <c r="RWD56" s="114"/>
      <c r="RWE56" s="114"/>
      <c r="RWF56" s="114"/>
      <c r="RWG56" s="114"/>
      <c r="RWH56" s="114"/>
      <c r="RWI56" s="114"/>
      <c r="RWJ56" s="114"/>
      <c r="RWK56" s="114"/>
      <c r="RWL56" s="114"/>
      <c r="RWM56" s="114"/>
      <c r="RWN56" s="114"/>
      <c r="RWO56" s="114"/>
      <c r="RWP56" s="114"/>
      <c r="RWQ56" s="114"/>
      <c r="RWR56" s="114"/>
      <c r="RWS56" s="114"/>
      <c r="RWT56" s="114"/>
      <c r="RWU56" s="114"/>
      <c r="RWV56" s="114"/>
      <c r="RWW56" s="114"/>
      <c r="RWX56" s="114"/>
      <c r="RWY56" s="114"/>
      <c r="RWZ56" s="114"/>
      <c r="RXA56" s="114"/>
      <c r="RXB56" s="114"/>
      <c r="RXC56" s="114"/>
      <c r="RXD56" s="114"/>
      <c r="RXE56" s="114"/>
      <c r="RXF56" s="114"/>
      <c r="RXG56" s="114"/>
      <c r="RXH56" s="114"/>
      <c r="RXI56" s="114"/>
      <c r="RXJ56" s="114"/>
      <c r="RXK56" s="114"/>
      <c r="RXL56" s="114"/>
      <c r="RXM56" s="114"/>
      <c r="RXN56" s="114"/>
      <c r="RXO56" s="114"/>
      <c r="RXP56" s="114"/>
      <c r="RXQ56" s="114"/>
      <c r="RXR56" s="114"/>
      <c r="RXS56" s="114"/>
      <c r="RXT56" s="114"/>
      <c r="RXU56" s="114"/>
      <c r="RXV56" s="114"/>
      <c r="RXW56" s="114"/>
      <c r="RXX56" s="114"/>
      <c r="RXY56" s="114"/>
      <c r="RXZ56" s="114"/>
      <c r="RYA56" s="114"/>
      <c r="RYB56" s="114"/>
      <c r="RYC56" s="114"/>
      <c r="RYD56" s="114"/>
      <c r="RYE56" s="114"/>
      <c r="RYF56" s="114"/>
      <c r="RYG56" s="114"/>
      <c r="RYH56" s="114"/>
      <c r="RYI56" s="114"/>
      <c r="RYJ56" s="114"/>
      <c r="RYK56" s="114"/>
      <c r="RYL56" s="114"/>
      <c r="RYM56" s="114"/>
      <c r="RYN56" s="114"/>
      <c r="RYO56" s="114"/>
      <c r="RYP56" s="114"/>
      <c r="RYQ56" s="114"/>
      <c r="RYR56" s="114"/>
      <c r="RYS56" s="114"/>
      <c r="RYT56" s="114"/>
      <c r="RYU56" s="114"/>
      <c r="RYV56" s="114"/>
      <c r="RYW56" s="114"/>
      <c r="RYX56" s="114"/>
      <c r="RYY56" s="114"/>
      <c r="RYZ56" s="114"/>
      <c r="RZA56" s="114"/>
      <c r="RZB56" s="114"/>
      <c r="RZC56" s="114"/>
      <c r="RZD56" s="114"/>
      <c r="RZE56" s="114"/>
      <c r="RZF56" s="114"/>
      <c r="RZG56" s="114"/>
      <c r="RZH56" s="114"/>
      <c r="RZI56" s="114"/>
      <c r="RZJ56" s="114"/>
      <c r="RZK56" s="114"/>
      <c r="RZL56" s="114"/>
      <c r="RZM56" s="114"/>
      <c r="RZN56" s="114"/>
      <c r="RZO56" s="114"/>
      <c r="RZP56" s="114"/>
      <c r="RZQ56" s="114"/>
      <c r="RZR56" s="114"/>
      <c r="RZS56" s="114"/>
      <c r="RZT56" s="114"/>
      <c r="RZU56" s="114"/>
      <c r="RZV56" s="114"/>
      <c r="RZW56" s="114"/>
      <c r="RZX56" s="114"/>
      <c r="RZY56" s="114"/>
      <c r="RZZ56" s="114"/>
      <c r="SAA56" s="114"/>
      <c r="SAB56" s="114"/>
      <c r="SAC56" s="114"/>
      <c r="SAD56" s="114"/>
      <c r="SAE56" s="114"/>
      <c r="SAF56" s="114"/>
      <c r="SAG56" s="114"/>
      <c r="SAH56" s="114"/>
      <c r="SAI56" s="114"/>
      <c r="SAJ56" s="114"/>
      <c r="SAK56" s="114"/>
      <c r="SAL56" s="114"/>
      <c r="SAM56" s="114"/>
      <c r="SAN56" s="114"/>
      <c r="SAO56" s="114"/>
      <c r="SAP56" s="114"/>
      <c r="SAQ56" s="114"/>
      <c r="SAR56" s="114"/>
      <c r="SAS56" s="114"/>
      <c r="SAT56" s="114"/>
      <c r="SAU56" s="114"/>
      <c r="SAV56" s="114"/>
      <c r="SAW56" s="114"/>
      <c r="SAX56" s="114"/>
      <c r="SAY56" s="114"/>
      <c r="SAZ56" s="114"/>
      <c r="SBA56" s="114"/>
      <c r="SBB56" s="114"/>
      <c r="SBC56" s="114"/>
      <c r="SBD56" s="114"/>
      <c r="SBE56" s="114"/>
      <c r="SBF56" s="114"/>
      <c r="SBG56" s="114"/>
      <c r="SBH56" s="114"/>
      <c r="SBI56" s="114"/>
      <c r="SBJ56" s="114"/>
      <c r="SBK56" s="114"/>
      <c r="SBL56" s="114"/>
      <c r="SBM56" s="114"/>
      <c r="SBN56" s="114"/>
      <c r="SBO56" s="114"/>
      <c r="SBP56" s="114"/>
      <c r="SBQ56" s="114"/>
      <c r="SBR56" s="114"/>
      <c r="SBS56" s="114"/>
      <c r="SBT56" s="114"/>
      <c r="SBU56" s="114"/>
      <c r="SBV56" s="114"/>
      <c r="SBW56" s="114"/>
      <c r="SBX56" s="114"/>
      <c r="SBY56" s="114"/>
      <c r="SBZ56" s="114"/>
      <c r="SCA56" s="114"/>
      <c r="SCB56" s="114"/>
      <c r="SCC56" s="114"/>
      <c r="SCD56" s="114"/>
      <c r="SCE56" s="114"/>
      <c r="SCF56" s="114"/>
      <c r="SCG56" s="114"/>
      <c r="SCH56" s="114"/>
      <c r="SCI56" s="114"/>
      <c r="SCJ56" s="114"/>
      <c r="SCK56" s="114"/>
      <c r="SCL56" s="114"/>
      <c r="SCM56" s="114"/>
      <c r="SCN56" s="114"/>
      <c r="SCO56" s="114"/>
      <c r="SCP56" s="114"/>
      <c r="SCQ56" s="114"/>
      <c r="SCR56" s="114"/>
      <c r="SCS56" s="114"/>
      <c r="SCT56" s="114"/>
      <c r="SCU56" s="114"/>
      <c r="SCV56" s="114"/>
      <c r="SCW56" s="114"/>
      <c r="SCX56" s="114"/>
      <c r="SCY56" s="114"/>
      <c r="SCZ56" s="114"/>
      <c r="SDA56" s="114"/>
      <c r="SDB56" s="114"/>
      <c r="SDC56" s="114"/>
      <c r="SDD56" s="114"/>
      <c r="SDE56" s="114"/>
      <c r="SDF56" s="114"/>
      <c r="SDG56" s="114"/>
      <c r="SDH56" s="114"/>
      <c r="SDI56" s="114"/>
      <c r="SDJ56" s="114"/>
      <c r="SDK56" s="114"/>
      <c r="SDL56" s="114"/>
      <c r="SDM56" s="114"/>
      <c r="SDN56" s="114"/>
      <c r="SDO56" s="114"/>
      <c r="SDP56" s="114"/>
      <c r="SDQ56" s="114"/>
      <c r="SDR56" s="114"/>
      <c r="SDS56" s="114"/>
      <c r="SDT56" s="114"/>
      <c r="SDU56" s="114"/>
      <c r="SDV56" s="114"/>
      <c r="SDW56" s="114"/>
      <c r="SDX56" s="114"/>
      <c r="SDY56" s="114"/>
      <c r="SDZ56" s="114"/>
      <c r="SEA56" s="114"/>
      <c r="SEB56" s="114"/>
      <c r="SEC56" s="114"/>
      <c r="SED56" s="114"/>
      <c r="SEE56" s="114"/>
      <c r="SEF56" s="114"/>
      <c r="SEG56" s="114"/>
      <c r="SEH56" s="114"/>
      <c r="SEI56" s="114"/>
      <c r="SEJ56" s="114"/>
      <c r="SEK56" s="114"/>
      <c r="SEL56" s="114"/>
      <c r="SEM56" s="114"/>
      <c r="SEN56" s="114"/>
      <c r="SEO56" s="114"/>
      <c r="SEP56" s="114"/>
      <c r="SEQ56" s="114"/>
      <c r="SER56" s="114"/>
      <c r="SES56" s="114"/>
      <c r="SET56" s="114"/>
      <c r="SEU56" s="114"/>
      <c r="SEV56" s="114"/>
      <c r="SEW56" s="114"/>
      <c r="SEX56" s="114"/>
      <c r="SEY56" s="114"/>
      <c r="SEZ56" s="114"/>
      <c r="SFA56" s="114"/>
      <c r="SFB56" s="114"/>
      <c r="SFC56" s="114"/>
      <c r="SFD56" s="114"/>
      <c r="SFE56" s="114"/>
      <c r="SFF56" s="114"/>
      <c r="SFG56" s="114"/>
      <c r="SFH56" s="114"/>
      <c r="SFI56" s="114"/>
      <c r="SFJ56" s="114"/>
      <c r="SFK56" s="114"/>
      <c r="SFL56" s="114"/>
      <c r="SFM56" s="114"/>
      <c r="SFN56" s="114"/>
      <c r="SFO56" s="114"/>
      <c r="SFP56" s="114"/>
      <c r="SFQ56" s="114"/>
      <c r="SFR56" s="114"/>
      <c r="SFS56" s="114"/>
      <c r="SFT56" s="114"/>
      <c r="SFU56" s="114"/>
      <c r="SFV56" s="114"/>
      <c r="SFW56" s="114"/>
      <c r="SFX56" s="114"/>
      <c r="SFY56" s="114"/>
      <c r="SFZ56" s="114"/>
      <c r="SGA56" s="114"/>
      <c r="SGB56" s="114"/>
      <c r="SGC56" s="114"/>
      <c r="SGD56" s="114"/>
      <c r="SGE56" s="114"/>
      <c r="SGF56" s="114"/>
      <c r="SGG56" s="114"/>
      <c r="SGH56" s="114"/>
      <c r="SGI56" s="114"/>
      <c r="SGJ56" s="114"/>
      <c r="SGK56" s="114"/>
      <c r="SGL56" s="114"/>
      <c r="SGM56" s="114"/>
      <c r="SGN56" s="114"/>
      <c r="SGO56" s="114"/>
      <c r="SGP56" s="114"/>
      <c r="SGQ56" s="114"/>
      <c r="SGR56" s="114"/>
      <c r="SGS56" s="114"/>
      <c r="SGT56" s="114"/>
      <c r="SGU56" s="114"/>
      <c r="SGV56" s="114"/>
      <c r="SGW56" s="114"/>
      <c r="SGX56" s="114"/>
      <c r="SGY56" s="114"/>
      <c r="SGZ56" s="114"/>
      <c r="SHA56" s="114"/>
      <c r="SHB56" s="114"/>
      <c r="SHC56" s="114"/>
      <c r="SHD56" s="114"/>
      <c r="SHE56" s="114"/>
      <c r="SHF56" s="114"/>
      <c r="SHG56" s="114"/>
      <c r="SHH56" s="114"/>
      <c r="SHI56" s="114"/>
      <c r="SHJ56" s="114"/>
      <c r="SHK56" s="114"/>
      <c r="SHL56" s="114"/>
      <c r="SHM56" s="114"/>
      <c r="SHN56" s="114"/>
      <c r="SHO56" s="114"/>
      <c r="SHP56" s="114"/>
      <c r="SHQ56" s="114"/>
      <c r="SHR56" s="114"/>
      <c r="SHS56" s="114"/>
      <c r="SHT56" s="114"/>
      <c r="SHU56" s="114"/>
      <c r="SHV56" s="114"/>
      <c r="SHW56" s="114"/>
      <c r="SHX56" s="114"/>
      <c r="SHY56" s="114"/>
      <c r="SHZ56" s="114"/>
      <c r="SIA56" s="114"/>
      <c r="SIB56" s="114"/>
      <c r="SIC56" s="114"/>
      <c r="SID56" s="114"/>
      <c r="SIE56" s="114"/>
      <c r="SIF56" s="114"/>
      <c r="SIG56" s="114"/>
      <c r="SIH56" s="114"/>
      <c r="SII56" s="114"/>
      <c r="SIJ56" s="114"/>
      <c r="SIK56" s="114"/>
      <c r="SIL56" s="114"/>
      <c r="SIM56" s="114"/>
      <c r="SIN56" s="114"/>
      <c r="SIO56" s="114"/>
      <c r="SIP56" s="114"/>
      <c r="SIQ56" s="114"/>
      <c r="SIR56" s="114"/>
      <c r="SIS56" s="114"/>
      <c r="SIT56" s="114"/>
      <c r="SIU56" s="114"/>
      <c r="SIV56" s="114"/>
      <c r="SIW56" s="114"/>
      <c r="SIX56" s="114"/>
      <c r="SIY56" s="114"/>
      <c r="SIZ56" s="114"/>
      <c r="SJA56" s="114"/>
      <c r="SJB56" s="114"/>
      <c r="SJC56" s="114"/>
      <c r="SJD56" s="114"/>
      <c r="SJE56" s="114"/>
      <c r="SJF56" s="114"/>
      <c r="SJG56" s="114"/>
      <c r="SJH56" s="114"/>
      <c r="SJI56" s="114"/>
      <c r="SJJ56" s="114"/>
      <c r="SJK56" s="114"/>
      <c r="SJL56" s="114"/>
      <c r="SJM56" s="114"/>
      <c r="SJN56" s="114"/>
      <c r="SJO56" s="114"/>
      <c r="SJP56" s="114"/>
      <c r="SJQ56" s="114"/>
      <c r="SJR56" s="114"/>
      <c r="SJS56" s="114"/>
      <c r="SJT56" s="114"/>
      <c r="SJU56" s="114"/>
      <c r="SJV56" s="114"/>
      <c r="SJW56" s="114"/>
      <c r="SJX56" s="114"/>
      <c r="SJY56" s="114"/>
      <c r="SJZ56" s="114"/>
      <c r="SKA56" s="114"/>
      <c r="SKB56" s="114"/>
      <c r="SKC56" s="114"/>
      <c r="SKD56" s="114"/>
      <c r="SKE56" s="114"/>
      <c r="SKF56" s="114"/>
      <c r="SKG56" s="114"/>
      <c r="SKH56" s="114"/>
      <c r="SKI56" s="114"/>
      <c r="SKJ56" s="114"/>
      <c r="SKK56" s="114"/>
      <c r="SKL56" s="114"/>
      <c r="SKM56" s="114"/>
      <c r="SKN56" s="114"/>
      <c r="SKO56" s="114"/>
      <c r="SKP56" s="114"/>
      <c r="SKQ56" s="114"/>
      <c r="SKR56" s="114"/>
      <c r="SKS56" s="114"/>
      <c r="SKT56" s="114"/>
      <c r="SKU56" s="114"/>
      <c r="SKV56" s="114"/>
      <c r="SKW56" s="114"/>
      <c r="SKX56" s="114"/>
      <c r="SKY56" s="114"/>
      <c r="SKZ56" s="114"/>
      <c r="SLA56" s="114"/>
      <c r="SLB56" s="114"/>
      <c r="SLC56" s="114"/>
      <c r="SLD56" s="114"/>
      <c r="SLE56" s="114"/>
      <c r="SLF56" s="114"/>
      <c r="SLG56" s="114"/>
      <c r="SLH56" s="114"/>
      <c r="SLI56" s="114"/>
      <c r="SLJ56" s="114"/>
      <c r="SLK56" s="114"/>
      <c r="SLL56" s="114"/>
      <c r="SLM56" s="114"/>
      <c r="SLN56" s="114"/>
      <c r="SLO56" s="114"/>
      <c r="SLP56" s="114"/>
      <c r="SLQ56" s="114"/>
      <c r="SLR56" s="114"/>
      <c r="SLS56" s="114"/>
      <c r="SLT56" s="114"/>
      <c r="SLU56" s="114"/>
      <c r="SLV56" s="114"/>
      <c r="SLW56" s="114"/>
      <c r="SLX56" s="114"/>
      <c r="SLY56" s="114"/>
      <c r="SLZ56" s="114"/>
      <c r="SMA56" s="114"/>
      <c r="SMB56" s="114"/>
      <c r="SMC56" s="114"/>
      <c r="SMD56" s="114"/>
      <c r="SME56" s="114"/>
      <c r="SMF56" s="114"/>
      <c r="SMG56" s="114"/>
      <c r="SMH56" s="114"/>
      <c r="SMI56" s="114"/>
      <c r="SMJ56" s="114"/>
      <c r="SMK56" s="114"/>
      <c r="SML56" s="114"/>
      <c r="SMM56" s="114"/>
      <c r="SMN56" s="114"/>
      <c r="SMO56" s="114"/>
      <c r="SMP56" s="114"/>
      <c r="SMQ56" s="114"/>
      <c r="SMR56" s="114"/>
      <c r="SMS56" s="114"/>
      <c r="SMT56" s="114"/>
      <c r="SMU56" s="114"/>
      <c r="SMV56" s="114"/>
      <c r="SMW56" s="114"/>
      <c r="SMX56" s="114"/>
      <c r="SMY56" s="114"/>
      <c r="SMZ56" s="114"/>
      <c r="SNA56" s="114"/>
      <c r="SNB56" s="114"/>
      <c r="SNC56" s="114"/>
      <c r="SND56" s="114"/>
      <c r="SNE56" s="114"/>
      <c r="SNF56" s="114"/>
      <c r="SNG56" s="114"/>
      <c r="SNH56" s="114"/>
      <c r="SNI56" s="114"/>
      <c r="SNJ56" s="114"/>
      <c r="SNK56" s="114"/>
      <c r="SNL56" s="114"/>
      <c r="SNM56" s="114"/>
      <c r="SNN56" s="114"/>
      <c r="SNO56" s="114"/>
      <c r="SNP56" s="114"/>
      <c r="SNQ56" s="114"/>
      <c r="SNR56" s="114"/>
      <c r="SNS56" s="114"/>
      <c r="SNT56" s="114"/>
      <c r="SNU56" s="114"/>
      <c r="SNV56" s="114"/>
      <c r="SNW56" s="114"/>
      <c r="SNX56" s="114"/>
      <c r="SNY56" s="114"/>
      <c r="SNZ56" s="114"/>
      <c r="SOA56" s="114"/>
      <c r="SOB56" s="114"/>
      <c r="SOC56" s="114"/>
      <c r="SOD56" s="114"/>
      <c r="SOE56" s="114"/>
      <c r="SOF56" s="114"/>
      <c r="SOG56" s="114"/>
      <c r="SOH56" s="114"/>
      <c r="SOI56" s="114"/>
      <c r="SOJ56" s="114"/>
      <c r="SOK56" s="114"/>
      <c r="SOL56" s="114"/>
      <c r="SOM56" s="114"/>
      <c r="SON56" s="114"/>
      <c r="SOO56" s="114"/>
      <c r="SOP56" s="114"/>
      <c r="SOQ56" s="114"/>
      <c r="SOR56" s="114"/>
      <c r="SOS56" s="114"/>
      <c r="SOT56" s="114"/>
      <c r="SOU56" s="114"/>
      <c r="SOV56" s="114"/>
      <c r="SOW56" s="114"/>
      <c r="SOX56" s="114"/>
      <c r="SOY56" s="114"/>
      <c r="SOZ56" s="114"/>
      <c r="SPA56" s="114"/>
      <c r="SPB56" s="114"/>
      <c r="SPC56" s="114"/>
      <c r="SPD56" s="114"/>
      <c r="SPE56" s="114"/>
      <c r="SPF56" s="114"/>
      <c r="SPG56" s="114"/>
      <c r="SPH56" s="114"/>
      <c r="SPI56" s="114"/>
      <c r="SPJ56" s="114"/>
      <c r="SPK56" s="114"/>
      <c r="SPL56" s="114"/>
      <c r="SPM56" s="114"/>
      <c r="SPN56" s="114"/>
      <c r="SPO56" s="114"/>
      <c r="SPP56" s="114"/>
      <c r="SPQ56" s="114"/>
      <c r="SPR56" s="114"/>
      <c r="SPS56" s="114"/>
      <c r="SPT56" s="114"/>
      <c r="SPU56" s="114"/>
      <c r="SPV56" s="114"/>
      <c r="SPW56" s="114"/>
      <c r="SPX56" s="114"/>
      <c r="SPY56" s="114"/>
      <c r="SPZ56" s="114"/>
      <c r="SQA56" s="114"/>
      <c r="SQB56" s="114"/>
      <c r="SQC56" s="114"/>
      <c r="SQD56" s="114"/>
      <c r="SQE56" s="114"/>
      <c r="SQF56" s="114"/>
      <c r="SQG56" s="114"/>
      <c r="SQH56" s="114"/>
      <c r="SQI56" s="114"/>
      <c r="SQJ56" s="114"/>
      <c r="SQK56" s="114"/>
      <c r="SQL56" s="114"/>
      <c r="SQM56" s="114"/>
      <c r="SQN56" s="114"/>
      <c r="SQO56" s="114"/>
      <c r="SQP56" s="114"/>
      <c r="SQQ56" s="114"/>
      <c r="SQR56" s="114"/>
      <c r="SQS56" s="114"/>
      <c r="SQT56" s="114"/>
      <c r="SQU56" s="114"/>
      <c r="SQV56" s="114"/>
      <c r="SQW56" s="114"/>
      <c r="SQX56" s="114"/>
      <c r="SQY56" s="114"/>
      <c r="SQZ56" s="114"/>
      <c r="SRA56" s="114"/>
      <c r="SRB56" s="114"/>
      <c r="SRC56" s="114"/>
      <c r="SRD56" s="114"/>
      <c r="SRE56" s="114"/>
      <c r="SRF56" s="114"/>
      <c r="SRG56" s="114"/>
      <c r="SRH56" s="114"/>
      <c r="SRI56" s="114"/>
      <c r="SRJ56" s="114"/>
      <c r="SRK56" s="114"/>
      <c r="SRL56" s="114"/>
      <c r="SRM56" s="114"/>
      <c r="SRN56" s="114"/>
      <c r="SRO56" s="114"/>
      <c r="SRP56" s="114"/>
      <c r="SRQ56" s="114"/>
      <c r="SRR56" s="114"/>
      <c r="SRS56" s="114"/>
      <c r="SRT56" s="114"/>
      <c r="SRU56" s="114"/>
      <c r="SRV56" s="114"/>
      <c r="SRW56" s="114"/>
      <c r="SRX56" s="114"/>
      <c r="SRY56" s="114"/>
      <c r="SRZ56" s="114"/>
      <c r="SSA56" s="114"/>
      <c r="SSB56" s="114"/>
      <c r="SSC56" s="114"/>
      <c r="SSD56" s="114"/>
      <c r="SSE56" s="114"/>
      <c r="SSF56" s="114"/>
      <c r="SSG56" s="114"/>
      <c r="SSH56" s="114"/>
      <c r="SSI56" s="114"/>
      <c r="SSJ56" s="114"/>
      <c r="SSK56" s="114"/>
      <c r="SSL56" s="114"/>
      <c r="SSM56" s="114"/>
      <c r="SSN56" s="114"/>
      <c r="SSO56" s="114"/>
      <c r="SSP56" s="114"/>
      <c r="SSQ56" s="114"/>
      <c r="SSR56" s="114"/>
      <c r="SSS56" s="114"/>
      <c r="SST56" s="114"/>
      <c r="SSU56" s="114"/>
      <c r="SSV56" s="114"/>
      <c r="SSW56" s="114"/>
      <c r="SSX56" s="114"/>
      <c r="SSY56" s="114"/>
      <c r="SSZ56" s="114"/>
      <c r="STA56" s="114"/>
      <c r="STB56" s="114"/>
      <c r="STC56" s="114"/>
      <c r="STD56" s="114"/>
      <c r="STE56" s="114"/>
      <c r="STF56" s="114"/>
      <c r="STG56" s="114"/>
      <c r="STH56" s="114"/>
      <c r="STI56" s="114"/>
      <c r="STJ56" s="114"/>
      <c r="STK56" s="114"/>
      <c r="STL56" s="114"/>
      <c r="STM56" s="114"/>
      <c r="STN56" s="114"/>
      <c r="STO56" s="114"/>
      <c r="STP56" s="114"/>
      <c r="STQ56" s="114"/>
      <c r="STR56" s="114"/>
      <c r="STS56" s="114"/>
      <c r="STT56" s="114"/>
      <c r="STU56" s="114"/>
      <c r="STV56" s="114"/>
      <c r="STW56" s="114"/>
      <c r="STX56" s="114"/>
      <c r="STY56" s="114"/>
      <c r="STZ56" s="114"/>
      <c r="SUA56" s="114"/>
      <c r="SUB56" s="114"/>
      <c r="SUC56" s="114"/>
      <c r="SUD56" s="114"/>
      <c r="SUE56" s="114"/>
      <c r="SUF56" s="114"/>
      <c r="SUG56" s="114"/>
      <c r="SUH56" s="114"/>
      <c r="SUI56" s="114"/>
      <c r="SUJ56" s="114"/>
      <c r="SUK56" s="114"/>
      <c r="SUL56" s="114"/>
      <c r="SUM56" s="114"/>
      <c r="SUN56" s="114"/>
      <c r="SUO56" s="114"/>
      <c r="SUP56" s="114"/>
      <c r="SUQ56" s="114"/>
      <c r="SUR56" s="114"/>
      <c r="SUS56" s="114"/>
      <c r="SUT56" s="114"/>
      <c r="SUU56" s="114"/>
      <c r="SUV56" s="114"/>
      <c r="SUW56" s="114"/>
      <c r="SUX56" s="114"/>
      <c r="SUY56" s="114"/>
      <c r="SUZ56" s="114"/>
      <c r="SVA56" s="114"/>
      <c r="SVB56" s="114"/>
      <c r="SVC56" s="114"/>
      <c r="SVD56" s="114"/>
      <c r="SVE56" s="114"/>
      <c r="SVF56" s="114"/>
      <c r="SVG56" s="114"/>
      <c r="SVH56" s="114"/>
      <c r="SVI56" s="114"/>
      <c r="SVJ56" s="114"/>
      <c r="SVK56" s="114"/>
      <c r="SVL56" s="114"/>
      <c r="SVM56" s="114"/>
      <c r="SVN56" s="114"/>
      <c r="SVO56" s="114"/>
      <c r="SVP56" s="114"/>
      <c r="SVQ56" s="114"/>
      <c r="SVR56" s="114"/>
      <c r="SVS56" s="114"/>
      <c r="SVT56" s="114"/>
      <c r="SVU56" s="114"/>
      <c r="SVV56" s="114"/>
      <c r="SVW56" s="114"/>
      <c r="SVX56" s="114"/>
      <c r="SVY56" s="114"/>
      <c r="SVZ56" s="114"/>
      <c r="SWA56" s="114"/>
      <c r="SWB56" s="114"/>
      <c r="SWC56" s="114"/>
      <c r="SWD56" s="114"/>
      <c r="SWE56" s="114"/>
      <c r="SWF56" s="114"/>
      <c r="SWG56" s="114"/>
      <c r="SWH56" s="114"/>
      <c r="SWI56" s="114"/>
      <c r="SWJ56" s="114"/>
      <c r="SWK56" s="114"/>
      <c r="SWL56" s="114"/>
      <c r="SWM56" s="114"/>
      <c r="SWN56" s="114"/>
      <c r="SWO56" s="114"/>
      <c r="SWP56" s="114"/>
      <c r="SWQ56" s="114"/>
      <c r="SWR56" s="114"/>
      <c r="SWS56" s="114"/>
      <c r="SWT56" s="114"/>
      <c r="SWU56" s="114"/>
      <c r="SWV56" s="114"/>
      <c r="SWW56" s="114"/>
      <c r="SWX56" s="114"/>
      <c r="SWY56" s="114"/>
      <c r="SWZ56" s="114"/>
      <c r="SXA56" s="114"/>
      <c r="SXB56" s="114"/>
      <c r="SXC56" s="114"/>
      <c r="SXD56" s="114"/>
      <c r="SXE56" s="114"/>
      <c r="SXF56" s="114"/>
      <c r="SXG56" s="114"/>
      <c r="SXH56" s="114"/>
      <c r="SXI56" s="114"/>
      <c r="SXJ56" s="114"/>
      <c r="SXK56" s="114"/>
      <c r="SXL56" s="114"/>
      <c r="SXM56" s="114"/>
      <c r="SXN56" s="114"/>
      <c r="SXO56" s="114"/>
      <c r="SXP56" s="114"/>
      <c r="SXQ56" s="114"/>
      <c r="SXR56" s="114"/>
      <c r="SXS56" s="114"/>
      <c r="SXT56" s="114"/>
      <c r="SXU56" s="114"/>
      <c r="SXV56" s="114"/>
      <c r="SXW56" s="114"/>
      <c r="SXX56" s="114"/>
      <c r="SXY56" s="114"/>
      <c r="SXZ56" s="114"/>
      <c r="SYA56" s="114"/>
      <c r="SYB56" s="114"/>
      <c r="SYC56" s="114"/>
      <c r="SYD56" s="114"/>
      <c r="SYE56" s="114"/>
      <c r="SYF56" s="114"/>
      <c r="SYG56" s="114"/>
      <c r="SYH56" s="114"/>
      <c r="SYI56" s="114"/>
      <c r="SYJ56" s="114"/>
      <c r="SYK56" s="114"/>
      <c r="SYL56" s="114"/>
      <c r="SYM56" s="114"/>
      <c r="SYN56" s="114"/>
      <c r="SYO56" s="114"/>
      <c r="SYP56" s="114"/>
      <c r="SYQ56" s="114"/>
      <c r="SYR56" s="114"/>
      <c r="SYS56" s="114"/>
      <c r="SYT56" s="114"/>
      <c r="SYU56" s="114"/>
      <c r="SYV56" s="114"/>
      <c r="SYW56" s="114"/>
      <c r="SYX56" s="114"/>
      <c r="SYY56" s="114"/>
      <c r="SYZ56" s="114"/>
      <c r="SZA56" s="114"/>
      <c r="SZB56" s="114"/>
      <c r="SZC56" s="114"/>
      <c r="SZD56" s="114"/>
      <c r="SZE56" s="114"/>
      <c r="SZF56" s="114"/>
      <c r="SZG56" s="114"/>
      <c r="SZH56" s="114"/>
      <c r="SZI56" s="114"/>
      <c r="SZJ56" s="114"/>
      <c r="SZK56" s="114"/>
      <c r="SZL56" s="114"/>
      <c r="SZM56" s="114"/>
      <c r="SZN56" s="114"/>
      <c r="SZO56" s="114"/>
      <c r="SZP56" s="114"/>
      <c r="SZQ56" s="114"/>
      <c r="SZR56" s="114"/>
      <c r="SZS56" s="114"/>
      <c r="SZT56" s="114"/>
      <c r="SZU56" s="114"/>
      <c r="SZV56" s="114"/>
      <c r="SZW56" s="114"/>
      <c r="SZX56" s="114"/>
      <c r="SZY56" s="114"/>
      <c r="SZZ56" s="114"/>
      <c r="TAA56" s="114"/>
      <c r="TAB56" s="114"/>
      <c r="TAC56" s="114"/>
      <c r="TAD56" s="114"/>
      <c r="TAE56" s="114"/>
      <c r="TAF56" s="114"/>
      <c r="TAG56" s="114"/>
      <c r="TAH56" s="114"/>
      <c r="TAI56" s="114"/>
      <c r="TAJ56" s="114"/>
      <c r="TAK56" s="114"/>
      <c r="TAL56" s="114"/>
      <c r="TAM56" s="114"/>
      <c r="TAN56" s="114"/>
      <c r="TAO56" s="114"/>
      <c r="TAP56" s="114"/>
      <c r="TAQ56" s="114"/>
      <c r="TAR56" s="114"/>
      <c r="TAS56" s="114"/>
      <c r="TAT56" s="114"/>
      <c r="TAU56" s="114"/>
      <c r="TAV56" s="114"/>
      <c r="TAW56" s="114"/>
      <c r="TAX56" s="114"/>
      <c r="TAY56" s="114"/>
      <c r="TAZ56" s="114"/>
      <c r="TBA56" s="114"/>
      <c r="TBB56" s="114"/>
      <c r="TBC56" s="114"/>
      <c r="TBD56" s="114"/>
      <c r="TBE56" s="114"/>
      <c r="TBF56" s="114"/>
      <c r="TBG56" s="114"/>
      <c r="TBH56" s="114"/>
      <c r="TBI56" s="114"/>
      <c r="TBJ56" s="114"/>
      <c r="TBK56" s="114"/>
      <c r="TBL56" s="114"/>
      <c r="TBM56" s="114"/>
      <c r="TBN56" s="114"/>
      <c r="TBO56" s="114"/>
      <c r="TBP56" s="114"/>
      <c r="TBQ56" s="114"/>
      <c r="TBR56" s="114"/>
      <c r="TBS56" s="114"/>
      <c r="TBT56" s="114"/>
      <c r="TBU56" s="114"/>
      <c r="TBV56" s="114"/>
      <c r="TBW56" s="114"/>
      <c r="TBX56" s="114"/>
      <c r="TBY56" s="114"/>
      <c r="TBZ56" s="114"/>
      <c r="TCA56" s="114"/>
      <c r="TCB56" s="114"/>
      <c r="TCC56" s="114"/>
      <c r="TCD56" s="114"/>
      <c r="TCE56" s="114"/>
      <c r="TCF56" s="114"/>
      <c r="TCG56" s="114"/>
      <c r="TCH56" s="114"/>
      <c r="TCI56" s="114"/>
      <c r="TCJ56" s="114"/>
      <c r="TCK56" s="114"/>
      <c r="TCL56" s="114"/>
      <c r="TCM56" s="114"/>
      <c r="TCN56" s="114"/>
      <c r="TCO56" s="114"/>
      <c r="TCP56" s="114"/>
      <c r="TCQ56" s="114"/>
      <c r="TCR56" s="114"/>
      <c r="TCS56" s="114"/>
      <c r="TCT56" s="114"/>
      <c r="TCU56" s="114"/>
      <c r="TCV56" s="114"/>
      <c r="TCW56" s="114"/>
      <c r="TCX56" s="114"/>
      <c r="TCY56" s="114"/>
      <c r="TCZ56" s="114"/>
      <c r="TDA56" s="114"/>
      <c r="TDB56" s="114"/>
      <c r="TDC56" s="114"/>
      <c r="TDD56" s="114"/>
      <c r="TDE56" s="114"/>
      <c r="TDF56" s="114"/>
      <c r="TDG56" s="114"/>
      <c r="TDH56" s="114"/>
      <c r="TDI56" s="114"/>
      <c r="TDJ56" s="114"/>
      <c r="TDK56" s="114"/>
      <c r="TDL56" s="114"/>
      <c r="TDM56" s="114"/>
      <c r="TDN56" s="114"/>
      <c r="TDO56" s="114"/>
      <c r="TDP56" s="114"/>
      <c r="TDQ56" s="114"/>
      <c r="TDR56" s="114"/>
      <c r="TDS56" s="114"/>
      <c r="TDT56" s="114"/>
      <c r="TDU56" s="114"/>
      <c r="TDV56" s="114"/>
      <c r="TDW56" s="114"/>
      <c r="TDX56" s="114"/>
      <c r="TDY56" s="114"/>
      <c r="TDZ56" s="114"/>
      <c r="TEA56" s="114"/>
      <c r="TEB56" s="114"/>
      <c r="TEC56" s="114"/>
      <c r="TED56" s="114"/>
      <c r="TEE56" s="114"/>
      <c r="TEF56" s="114"/>
      <c r="TEG56" s="114"/>
      <c r="TEH56" s="114"/>
      <c r="TEI56" s="114"/>
      <c r="TEJ56" s="114"/>
      <c r="TEK56" s="114"/>
      <c r="TEL56" s="114"/>
      <c r="TEM56" s="114"/>
      <c r="TEN56" s="114"/>
      <c r="TEO56" s="114"/>
      <c r="TEP56" s="114"/>
      <c r="TEQ56" s="114"/>
      <c r="TER56" s="114"/>
      <c r="TES56" s="114"/>
      <c r="TET56" s="114"/>
      <c r="TEU56" s="114"/>
      <c r="TEV56" s="114"/>
      <c r="TEW56" s="114"/>
      <c r="TEX56" s="114"/>
      <c r="TEY56" s="114"/>
      <c r="TEZ56" s="114"/>
      <c r="TFA56" s="114"/>
      <c r="TFB56" s="114"/>
      <c r="TFC56" s="114"/>
      <c r="TFD56" s="114"/>
      <c r="TFE56" s="114"/>
      <c r="TFF56" s="114"/>
      <c r="TFG56" s="114"/>
      <c r="TFH56" s="114"/>
      <c r="TFI56" s="114"/>
      <c r="TFJ56" s="114"/>
      <c r="TFK56" s="114"/>
      <c r="TFL56" s="114"/>
      <c r="TFM56" s="114"/>
      <c r="TFN56" s="114"/>
      <c r="TFO56" s="114"/>
      <c r="TFP56" s="114"/>
      <c r="TFQ56" s="114"/>
      <c r="TFR56" s="114"/>
      <c r="TFS56" s="114"/>
      <c r="TFT56" s="114"/>
      <c r="TFU56" s="114"/>
      <c r="TFV56" s="114"/>
      <c r="TFW56" s="114"/>
      <c r="TFX56" s="114"/>
      <c r="TFY56" s="114"/>
      <c r="TFZ56" s="114"/>
      <c r="TGA56" s="114"/>
      <c r="TGB56" s="114"/>
      <c r="TGC56" s="114"/>
      <c r="TGD56" s="114"/>
      <c r="TGE56" s="114"/>
      <c r="TGF56" s="114"/>
      <c r="TGG56" s="114"/>
      <c r="TGH56" s="114"/>
      <c r="TGI56" s="114"/>
      <c r="TGJ56" s="114"/>
      <c r="TGK56" s="114"/>
      <c r="TGL56" s="114"/>
      <c r="TGM56" s="114"/>
      <c r="TGN56" s="114"/>
      <c r="TGO56" s="114"/>
      <c r="TGP56" s="114"/>
      <c r="TGQ56" s="114"/>
      <c r="TGR56" s="114"/>
      <c r="TGS56" s="114"/>
      <c r="TGT56" s="114"/>
      <c r="TGU56" s="114"/>
      <c r="TGV56" s="114"/>
      <c r="TGW56" s="114"/>
      <c r="TGX56" s="114"/>
      <c r="TGY56" s="114"/>
      <c r="TGZ56" s="114"/>
      <c r="THA56" s="114"/>
      <c r="THB56" s="114"/>
      <c r="THC56" s="114"/>
      <c r="THD56" s="114"/>
      <c r="THE56" s="114"/>
      <c r="THF56" s="114"/>
      <c r="THG56" s="114"/>
      <c r="THH56" s="114"/>
      <c r="THI56" s="114"/>
      <c r="THJ56" s="114"/>
      <c r="THK56" s="114"/>
      <c r="THL56" s="114"/>
      <c r="THM56" s="114"/>
      <c r="THN56" s="114"/>
      <c r="THO56" s="114"/>
      <c r="THP56" s="114"/>
      <c r="THQ56" s="114"/>
      <c r="THR56" s="114"/>
      <c r="THS56" s="114"/>
      <c r="THT56" s="114"/>
      <c r="THU56" s="114"/>
      <c r="THV56" s="114"/>
      <c r="THW56" s="114"/>
      <c r="THX56" s="114"/>
      <c r="THY56" s="114"/>
      <c r="THZ56" s="114"/>
      <c r="TIA56" s="114"/>
      <c r="TIB56" s="114"/>
      <c r="TIC56" s="114"/>
      <c r="TID56" s="114"/>
      <c r="TIE56" s="114"/>
      <c r="TIF56" s="114"/>
      <c r="TIG56" s="114"/>
      <c r="TIH56" s="114"/>
      <c r="TII56" s="114"/>
      <c r="TIJ56" s="114"/>
      <c r="TIK56" s="114"/>
      <c r="TIL56" s="114"/>
      <c r="TIM56" s="114"/>
      <c r="TIN56" s="114"/>
      <c r="TIO56" s="114"/>
      <c r="TIP56" s="114"/>
      <c r="TIQ56" s="114"/>
      <c r="TIR56" s="114"/>
      <c r="TIS56" s="114"/>
      <c r="TIT56" s="114"/>
      <c r="TIU56" s="114"/>
      <c r="TIV56" s="114"/>
      <c r="TIW56" s="114"/>
      <c r="TIX56" s="114"/>
      <c r="TIY56" s="114"/>
      <c r="TIZ56" s="114"/>
      <c r="TJA56" s="114"/>
      <c r="TJB56" s="114"/>
      <c r="TJC56" s="114"/>
      <c r="TJD56" s="114"/>
      <c r="TJE56" s="114"/>
      <c r="TJF56" s="114"/>
      <c r="TJG56" s="114"/>
      <c r="TJH56" s="114"/>
      <c r="TJI56" s="114"/>
      <c r="TJJ56" s="114"/>
      <c r="TJK56" s="114"/>
      <c r="TJL56" s="114"/>
      <c r="TJM56" s="114"/>
      <c r="TJN56" s="114"/>
      <c r="TJO56" s="114"/>
      <c r="TJP56" s="114"/>
      <c r="TJQ56" s="114"/>
      <c r="TJR56" s="114"/>
      <c r="TJS56" s="114"/>
      <c r="TJT56" s="114"/>
      <c r="TJU56" s="114"/>
      <c r="TJV56" s="114"/>
      <c r="TJW56" s="114"/>
      <c r="TJX56" s="114"/>
      <c r="TJY56" s="114"/>
      <c r="TJZ56" s="114"/>
      <c r="TKA56" s="114"/>
      <c r="TKB56" s="114"/>
      <c r="TKC56" s="114"/>
      <c r="TKD56" s="114"/>
      <c r="TKE56" s="114"/>
      <c r="TKF56" s="114"/>
      <c r="TKG56" s="114"/>
      <c r="TKH56" s="114"/>
      <c r="TKI56" s="114"/>
      <c r="TKJ56" s="114"/>
      <c r="TKK56" s="114"/>
      <c r="TKL56" s="114"/>
      <c r="TKM56" s="114"/>
      <c r="TKN56" s="114"/>
      <c r="TKO56" s="114"/>
      <c r="TKP56" s="114"/>
      <c r="TKQ56" s="114"/>
      <c r="TKR56" s="114"/>
      <c r="TKS56" s="114"/>
      <c r="TKT56" s="114"/>
      <c r="TKU56" s="114"/>
      <c r="TKV56" s="114"/>
      <c r="TKW56" s="114"/>
      <c r="TKX56" s="114"/>
      <c r="TKY56" s="114"/>
      <c r="TKZ56" s="114"/>
      <c r="TLA56" s="114"/>
      <c r="TLB56" s="114"/>
      <c r="TLC56" s="114"/>
      <c r="TLD56" s="114"/>
      <c r="TLE56" s="114"/>
      <c r="TLF56" s="114"/>
      <c r="TLG56" s="114"/>
      <c r="TLH56" s="114"/>
      <c r="TLI56" s="114"/>
      <c r="TLJ56" s="114"/>
      <c r="TLK56" s="114"/>
      <c r="TLL56" s="114"/>
      <c r="TLM56" s="114"/>
      <c r="TLN56" s="114"/>
      <c r="TLO56" s="114"/>
      <c r="TLP56" s="114"/>
      <c r="TLQ56" s="114"/>
      <c r="TLR56" s="114"/>
      <c r="TLS56" s="114"/>
      <c r="TLT56" s="114"/>
      <c r="TLU56" s="114"/>
      <c r="TLV56" s="114"/>
      <c r="TLW56" s="114"/>
      <c r="TLX56" s="114"/>
      <c r="TLY56" s="114"/>
      <c r="TLZ56" s="114"/>
      <c r="TMA56" s="114"/>
      <c r="TMB56" s="114"/>
      <c r="TMC56" s="114"/>
      <c r="TMD56" s="114"/>
      <c r="TME56" s="114"/>
      <c r="TMF56" s="114"/>
      <c r="TMG56" s="114"/>
      <c r="TMH56" s="114"/>
      <c r="TMI56" s="114"/>
      <c r="TMJ56" s="114"/>
      <c r="TMK56" s="114"/>
      <c r="TML56" s="114"/>
      <c r="TMM56" s="114"/>
      <c r="TMN56" s="114"/>
      <c r="TMO56" s="114"/>
      <c r="TMP56" s="114"/>
      <c r="TMQ56" s="114"/>
      <c r="TMR56" s="114"/>
      <c r="TMS56" s="114"/>
      <c r="TMT56" s="114"/>
      <c r="TMU56" s="114"/>
      <c r="TMV56" s="114"/>
      <c r="TMW56" s="114"/>
      <c r="TMX56" s="114"/>
      <c r="TMY56" s="114"/>
      <c r="TMZ56" s="114"/>
      <c r="TNA56" s="114"/>
      <c r="TNB56" s="114"/>
      <c r="TNC56" s="114"/>
      <c r="TND56" s="114"/>
      <c r="TNE56" s="114"/>
      <c r="TNF56" s="114"/>
      <c r="TNG56" s="114"/>
      <c r="TNH56" s="114"/>
      <c r="TNI56" s="114"/>
      <c r="TNJ56" s="114"/>
      <c r="TNK56" s="114"/>
      <c r="TNL56" s="114"/>
      <c r="TNM56" s="114"/>
      <c r="TNN56" s="114"/>
      <c r="TNO56" s="114"/>
      <c r="TNP56" s="114"/>
      <c r="TNQ56" s="114"/>
      <c r="TNR56" s="114"/>
      <c r="TNS56" s="114"/>
      <c r="TNT56" s="114"/>
      <c r="TNU56" s="114"/>
      <c r="TNV56" s="114"/>
      <c r="TNW56" s="114"/>
      <c r="TNX56" s="114"/>
      <c r="TNY56" s="114"/>
      <c r="TNZ56" s="114"/>
      <c r="TOA56" s="114"/>
      <c r="TOB56" s="114"/>
      <c r="TOC56" s="114"/>
      <c r="TOD56" s="114"/>
      <c r="TOE56" s="114"/>
      <c r="TOF56" s="114"/>
      <c r="TOG56" s="114"/>
      <c r="TOH56" s="114"/>
      <c r="TOI56" s="114"/>
      <c r="TOJ56" s="114"/>
      <c r="TOK56" s="114"/>
      <c r="TOL56" s="114"/>
      <c r="TOM56" s="114"/>
      <c r="TON56" s="114"/>
      <c r="TOO56" s="114"/>
      <c r="TOP56" s="114"/>
      <c r="TOQ56" s="114"/>
      <c r="TOR56" s="114"/>
      <c r="TOS56" s="114"/>
      <c r="TOT56" s="114"/>
      <c r="TOU56" s="114"/>
      <c r="TOV56" s="114"/>
      <c r="TOW56" s="114"/>
      <c r="TOX56" s="114"/>
      <c r="TOY56" s="114"/>
      <c r="TOZ56" s="114"/>
      <c r="TPA56" s="114"/>
      <c r="TPB56" s="114"/>
      <c r="TPC56" s="114"/>
      <c r="TPD56" s="114"/>
      <c r="TPE56" s="114"/>
      <c r="TPF56" s="114"/>
      <c r="TPG56" s="114"/>
      <c r="TPH56" s="114"/>
      <c r="TPI56" s="114"/>
      <c r="TPJ56" s="114"/>
      <c r="TPK56" s="114"/>
      <c r="TPL56" s="114"/>
      <c r="TPM56" s="114"/>
      <c r="TPN56" s="114"/>
      <c r="TPO56" s="114"/>
      <c r="TPP56" s="114"/>
      <c r="TPQ56" s="114"/>
      <c r="TPR56" s="114"/>
      <c r="TPS56" s="114"/>
      <c r="TPT56" s="114"/>
      <c r="TPU56" s="114"/>
      <c r="TPV56" s="114"/>
      <c r="TPW56" s="114"/>
      <c r="TPX56" s="114"/>
      <c r="TPY56" s="114"/>
      <c r="TPZ56" s="114"/>
      <c r="TQA56" s="114"/>
      <c r="TQB56" s="114"/>
      <c r="TQC56" s="114"/>
      <c r="TQD56" s="114"/>
      <c r="TQE56" s="114"/>
      <c r="TQF56" s="114"/>
      <c r="TQG56" s="114"/>
      <c r="TQH56" s="114"/>
      <c r="TQI56" s="114"/>
      <c r="TQJ56" s="114"/>
      <c r="TQK56" s="114"/>
      <c r="TQL56" s="114"/>
      <c r="TQM56" s="114"/>
      <c r="TQN56" s="114"/>
      <c r="TQO56" s="114"/>
      <c r="TQP56" s="114"/>
      <c r="TQQ56" s="114"/>
      <c r="TQR56" s="114"/>
      <c r="TQS56" s="114"/>
      <c r="TQT56" s="114"/>
      <c r="TQU56" s="114"/>
      <c r="TQV56" s="114"/>
      <c r="TQW56" s="114"/>
      <c r="TQX56" s="114"/>
      <c r="TQY56" s="114"/>
      <c r="TQZ56" s="114"/>
      <c r="TRA56" s="114"/>
      <c r="TRB56" s="114"/>
      <c r="TRC56" s="114"/>
      <c r="TRD56" s="114"/>
      <c r="TRE56" s="114"/>
      <c r="TRF56" s="114"/>
      <c r="TRG56" s="114"/>
      <c r="TRH56" s="114"/>
      <c r="TRI56" s="114"/>
      <c r="TRJ56" s="114"/>
      <c r="TRK56" s="114"/>
      <c r="TRL56" s="114"/>
      <c r="TRM56" s="114"/>
      <c r="TRN56" s="114"/>
      <c r="TRO56" s="114"/>
      <c r="TRP56" s="114"/>
      <c r="TRQ56" s="114"/>
      <c r="TRR56" s="114"/>
      <c r="TRS56" s="114"/>
      <c r="TRT56" s="114"/>
      <c r="TRU56" s="114"/>
      <c r="TRV56" s="114"/>
      <c r="TRW56" s="114"/>
      <c r="TRX56" s="114"/>
      <c r="TRY56" s="114"/>
      <c r="TRZ56" s="114"/>
      <c r="TSA56" s="114"/>
      <c r="TSB56" s="114"/>
      <c r="TSC56" s="114"/>
      <c r="TSD56" s="114"/>
      <c r="TSE56" s="114"/>
      <c r="TSF56" s="114"/>
      <c r="TSG56" s="114"/>
      <c r="TSH56" s="114"/>
      <c r="TSI56" s="114"/>
      <c r="TSJ56" s="114"/>
      <c r="TSK56" s="114"/>
      <c r="TSL56" s="114"/>
      <c r="TSM56" s="114"/>
      <c r="TSN56" s="114"/>
      <c r="TSO56" s="114"/>
      <c r="TSP56" s="114"/>
      <c r="TSQ56" s="114"/>
      <c r="TSR56" s="114"/>
      <c r="TSS56" s="114"/>
      <c r="TST56" s="114"/>
      <c r="TSU56" s="114"/>
      <c r="TSV56" s="114"/>
      <c r="TSW56" s="114"/>
      <c r="TSX56" s="114"/>
      <c r="TSY56" s="114"/>
      <c r="TSZ56" s="114"/>
      <c r="TTA56" s="114"/>
      <c r="TTB56" s="114"/>
      <c r="TTC56" s="114"/>
      <c r="TTD56" s="114"/>
      <c r="TTE56" s="114"/>
      <c r="TTF56" s="114"/>
      <c r="TTG56" s="114"/>
      <c r="TTH56" s="114"/>
      <c r="TTI56" s="114"/>
      <c r="TTJ56" s="114"/>
      <c r="TTK56" s="114"/>
      <c r="TTL56" s="114"/>
      <c r="TTM56" s="114"/>
      <c r="TTN56" s="114"/>
      <c r="TTO56" s="114"/>
      <c r="TTP56" s="114"/>
      <c r="TTQ56" s="114"/>
      <c r="TTR56" s="114"/>
      <c r="TTS56" s="114"/>
      <c r="TTT56" s="114"/>
      <c r="TTU56" s="114"/>
      <c r="TTV56" s="114"/>
      <c r="TTW56" s="114"/>
      <c r="TTX56" s="114"/>
      <c r="TTY56" s="114"/>
      <c r="TTZ56" s="114"/>
      <c r="TUA56" s="114"/>
      <c r="TUB56" s="114"/>
      <c r="TUC56" s="114"/>
      <c r="TUD56" s="114"/>
      <c r="TUE56" s="114"/>
      <c r="TUF56" s="114"/>
      <c r="TUG56" s="114"/>
      <c r="TUH56" s="114"/>
      <c r="TUI56" s="114"/>
      <c r="TUJ56" s="114"/>
      <c r="TUK56" s="114"/>
      <c r="TUL56" s="114"/>
      <c r="TUM56" s="114"/>
      <c r="TUN56" s="114"/>
      <c r="TUO56" s="114"/>
      <c r="TUP56" s="114"/>
      <c r="TUQ56" s="114"/>
      <c r="TUR56" s="114"/>
      <c r="TUS56" s="114"/>
      <c r="TUT56" s="114"/>
      <c r="TUU56" s="114"/>
      <c r="TUV56" s="114"/>
      <c r="TUW56" s="114"/>
      <c r="TUX56" s="114"/>
      <c r="TUY56" s="114"/>
      <c r="TUZ56" s="114"/>
      <c r="TVA56" s="114"/>
      <c r="TVB56" s="114"/>
      <c r="TVC56" s="114"/>
      <c r="TVD56" s="114"/>
      <c r="TVE56" s="114"/>
      <c r="TVF56" s="114"/>
      <c r="TVG56" s="114"/>
      <c r="TVH56" s="114"/>
      <c r="TVI56" s="114"/>
      <c r="TVJ56" s="114"/>
      <c r="TVK56" s="114"/>
      <c r="TVL56" s="114"/>
      <c r="TVM56" s="114"/>
      <c r="TVN56" s="114"/>
      <c r="TVO56" s="114"/>
      <c r="TVP56" s="114"/>
      <c r="TVQ56" s="114"/>
      <c r="TVR56" s="114"/>
      <c r="TVS56" s="114"/>
      <c r="TVT56" s="114"/>
      <c r="TVU56" s="114"/>
      <c r="TVV56" s="114"/>
      <c r="TVW56" s="114"/>
      <c r="TVX56" s="114"/>
      <c r="TVY56" s="114"/>
      <c r="TVZ56" s="114"/>
      <c r="TWA56" s="114"/>
      <c r="TWB56" s="114"/>
      <c r="TWC56" s="114"/>
      <c r="TWD56" s="114"/>
      <c r="TWE56" s="114"/>
      <c r="TWF56" s="114"/>
      <c r="TWG56" s="114"/>
      <c r="TWH56" s="114"/>
      <c r="TWI56" s="114"/>
      <c r="TWJ56" s="114"/>
      <c r="TWK56" s="114"/>
      <c r="TWL56" s="114"/>
      <c r="TWM56" s="114"/>
      <c r="TWN56" s="114"/>
      <c r="TWO56" s="114"/>
      <c r="TWP56" s="114"/>
      <c r="TWQ56" s="114"/>
      <c r="TWR56" s="114"/>
      <c r="TWS56" s="114"/>
      <c r="TWT56" s="114"/>
      <c r="TWU56" s="114"/>
      <c r="TWV56" s="114"/>
      <c r="TWW56" s="114"/>
      <c r="TWX56" s="114"/>
      <c r="TWY56" s="114"/>
      <c r="TWZ56" s="114"/>
      <c r="TXA56" s="114"/>
      <c r="TXB56" s="114"/>
      <c r="TXC56" s="114"/>
      <c r="TXD56" s="114"/>
      <c r="TXE56" s="114"/>
      <c r="TXF56" s="114"/>
      <c r="TXG56" s="114"/>
      <c r="TXH56" s="114"/>
      <c r="TXI56" s="114"/>
      <c r="TXJ56" s="114"/>
      <c r="TXK56" s="114"/>
      <c r="TXL56" s="114"/>
      <c r="TXM56" s="114"/>
      <c r="TXN56" s="114"/>
      <c r="TXO56" s="114"/>
      <c r="TXP56" s="114"/>
      <c r="TXQ56" s="114"/>
      <c r="TXR56" s="114"/>
      <c r="TXS56" s="114"/>
      <c r="TXT56" s="114"/>
      <c r="TXU56" s="114"/>
      <c r="TXV56" s="114"/>
      <c r="TXW56" s="114"/>
      <c r="TXX56" s="114"/>
      <c r="TXY56" s="114"/>
      <c r="TXZ56" s="114"/>
      <c r="TYA56" s="114"/>
      <c r="TYB56" s="114"/>
      <c r="TYC56" s="114"/>
      <c r="TYD56" s="114"/>
      <c r="TYE56" s="114"/>
      <c r="TYF56" s="114"/>
      <c r="TYG56" s="114"/>
      <c r="TYH56" s="114"/>
      <c r="TYI56" s="114"/>
      <c r="TYJ56" s="114"/>
      <c r="TYK56" s="114"/>
      <c r="TYL56" s="114"/>
      <c r="TYM56" s="114"/>
      <c r="TYN56" s="114"/>
      <c r="TYO56" s="114"/>
      <c r="TYP56" s="114"/>
      <c r="TYQ56" s="114"/>
      <c r="TYR56" s="114"/>
      <c r="TYS56" s="114"/>
      <c r="TYT56" s="114"/>
      <c r="TYU56" s="114"/>
      <c r="TYV56" s="114"/>
      <c r="TYW56" s="114"/>
      <c r="TYX56" s="114"/>
      <c r="TYY56" s="114"/>
      <c r="TYZ56" s="114"/>
      <c r="TZA56" s="114"/>
      <c r="TZB56" s="114"/>
      <c r="TZC56" s="114"/>
      <c r="TZD56" s="114"/>
      <c r="TZE56" s="114"/>
      <c r="TZF56" s="114"/>
      <c r="TZG56" s="114"/>
      <c r="TZH56" s="114"/>
      <c r="TZI56" s="114"/>
      <c r="TZJ56" s="114"/>
      <c r="TZK56" s="114"/>
      <c r="TZL56" s="114"/>
      <c r="TZM56" s="114"/>
      <c r="TZN56" s="114"/>
      <c r="TZO56" s="114"/>
      <c r="TZP56" s="114"/>
      <c r="TZQ56" s="114"/>
      <c r="TZR56" s="114"/>
      <c r="TZS56" s="114"/>
      <c r="TZT56" s="114"/>
      <c r="TZU56" s="114"/>
      <c r="TZV56" s="114"/>
      <c r="TZW56" s="114"/>
      <c r="TZX56" s="114"/>
      <c r="TZY56" s="114"/>
      <c r="TZZ56" s="114"/>
      <c r="UAA56" s="114"/>
      <c r="UAB56" s="114"/>
      <c r="UAC56" s="114"/>
      <c r="UAD56" s="114"/>
      <c r="UAE56" s="114"/>
      <c r="UAF56" s="114"/>
      <c r="UAG56" s="114"/>
      <c r="UAH56" s="114"/>
      <c r="UAI56" s="114"/>
      <c r="UAJ56" s="114"/>
      <c r="UAK56" s="114"/>
      <c r="UAL56" s="114"/>
      <c r="UAM56" s="114"/>
      <c r="UAN56" s="114"/>
      <c r="UAO56" s="114"/>
      <c r="UAP56" s="114"/>
      <c r="UAQ56" s="114"/>
      <c r="UAR56" s="114"/>
      <c r="UAS56" s="114"/>
      <c r="UAT56" s="114"/>
      <c r="UAU56" s="114"/>
      <c r="UAV56" s="114"/>
      <c r="UAW56" s="114"/>
      <c r="UAX56" s="114"/>
      <c r="UAY56" s="114"/>
      <c r="UAZ56" s="114"/>
      <c r="UBA56" s="114"/>
      <c r="UBB56" s="114"/>
      <c r="UBC56" s="114"/>
      <c r="UBD56" s="114"/>
      <c r="UBE56" s="114"/>
      <c r="UBF56" s="114"/>
      <c r="UBG56" s="114"/>
      <c r="UBH56" s="114"/>
      <c r="UBI56" s="114"/>
      <c r="UBJ56" s="114"/>
      <c r="UBK56" s="114"/>
      <c r="UBL56" s="114"/>
      <c r="UBM56" s="114"/>
      <c r="UBN56" s="114"/>
      <c r="UBO56" s="114"/>
      <c r="UBP56" s="114"/>
      <c r="UBQ56" s="114"/>
      <c r="UBR56" s="114"/>
      <c r="UBS56" s="114"/>
      <c r="UBT56" s="114"/>
      <c r="UBU56" s="114"/>
      <c r="UBV56" s="114"/>
      <c r="UBW56" s="114"/>
      <c r="UBX56" s="114"/>
      <c r="UBY56" s="114"/>
      <c r="UBZ56" s="114"/>
      <c r="UCA56" s="114"/>
      <c r="UCB56" s="114"/>
      <c r="UCC56" s="114"/>
      <c r="UCD56" s="114"/>
      <c r="UCE56" s="114"/>
      <c r="UCF56" s="114"/>
      <c r="UCG56" s="114"/>
      <c r="UCH56" s="114"/>
      <c r="UCI56" s="114"/>
      <c r="UCJ56" s="114"/>
      <c r="UCK56" s="114"/>
      <c r="UCL56" s="114"/>
      <c r="UCM56" s="114"/>
      <c r="UCN56" s="114"/>
      <c r="UCO56" s="114"/>
      <c r="UCP56" s="114"/>
      <c r="UCQ56" s="114"/>
      <c r="UCR56" s="114"/>
      <c r="UCS56" s="114"/>
      <c r="UCT56" s="114"/>
      <c r="UCU56" s="114"/>
      <c r="UCV56" s="114"/>
      <c r="UCW56" s="114"/>
      <c r="UCX56" s="114"/>
      <c r="UCY56" s="114"/>
      <c r="UCZ56" s="114"/>
      <c r="UDA56" s="114"/>
      <c r="UDB56" s="114"/>
      <c r="UDC56" s="114"/>
      <c r="UDD56" s="114"/>
      <c r="UDE56" s="114"/>
      <c r="UDF56" s="114"/>
      <c r="UDG56" s="114"/>
      <c r="UDH56" s="114"/>
      <c r="UDI56" s="114"/>
      <c r="UDJ56" s="114"/>
      <c r="UDK56" s="114"/>
      <c r="UDL56" s="114"/>
      <c r="UDM56" s="114"/>
      <c r="UDN56" s="114"/>
      <c r="UDO56" s="114"/>
      <c r="UDP56" s="114"/>
      <c r="UDQ56" s="114"/>
      <c r="UDR56" s="114"/>
      <c r="UDS56" s="114"/>
      <c r="UDT56" s="114"/>
      <c r="UDU56" s="114"/>
      <c r="UDV56" s="114"/>
      <c r="UDW56" s="114"/>
      <c r="UDX56" s="114"/>
      <c r="UDY56" s="114"/>
      <c r="UDZ56" s="114"/>
      <c r="UEA56" s="114"/>
      <c r="UEB56" s="114"/>
      <c r="UEC56" s="114"/>
      <c r="UED56" s="114"/>
      <c r="UEE56" s="114"/>
      <c r="UEF56" s="114"/>
      <c r="UEG56" s="114"/>
      <c r="UEH56" s="114"/>
      <c r="UEI56" s="114"/>
      <c r="UEJ56" s="114"/>
      <c r="UEK56" s="114"/>
      <c r="UEL56" s="114"/>
      <c r="UEM56" s="114"/>
      <c r="UEN56" s="114"/>
      <c r="UEO56" s="114"/>
      <c r="UEP56" s="114"/>
      <c r="UEQ56" s="114"/>
      <c r="UER56" s="114"/>
      <c r="UES56" s="114"/>
      <c r="UET56" s="114"/>
      <c r="UEU56" s="114"/>
      <c r="UEV56" s="114"/>
      <c r="UEW56" s="114"/>
      <c r="UEX56" s="114"/>
      <c r="UEY56" s="114"/>
      <c r="UEZ56" s="114"/>
      <c r="UFA56" s="114"/>
      <c r="UFB56" s="114"/>
      <c r="UFC56" s="114"/>
      <c r="UFD56" s="114"/>
      <c r="UFE56" s="114"/>
      <c r="UFF56" s="114"/>
      <c r="UFG56" s="114"/>
      <c r="UFH56" s="114"/>
      <c r="UFI56" s="114"/>
      <c r="UFJ56" s="114"/>
      <c r="UFK56" s="114"/>
      <c r="UFL56" s="114"/>
      <c r="UFM56" s="114"/>
      <c r="UFN56" s="114"/>
      <c r="UFO56" s="114"/>
      <c r="UFP56" s="114"/>
      <c r="UFQ56" s="114"/>
      <c r="UFR56" s="114"/>
      <c r="UFS56" s="114"/>
      <c r="UFT56" s="114"/>
      <c r="UFU56" s="114"/>
      <c r="UFV56" s="114"/>
      <c r="UFW56" s="114"/>
      <c r="UFX56" s="114"/>
      <c r="UFY56" s="114"/>
      <c r="UFZ56" s="114"/>
      <c r="UGA56" s="114"/>
      <c r="UGB56" s="114"/>
      <c r="UGC56" s="114"/>
      <c r="UGD56" s="114"/>
      <c r="UGE56" s="114"/>
      <c r="UGF56" s="114"/>
      <c r="UGG56" s="114"/>
      <c r="UGH56" s="114"/>
      <c r="UGI56" s="114"/>
      <c r="UGJ56" s="114"/>
      <c r="UGK56" s="114"/>
      <c r="UGL56" s="114"/>
      <c r="UGM56" s="114"/>
      <c r="UGN56" s="114"/>
      <c r="UGO56" s="114"/>
      <c r="UGP56" s="114"/>
      <c r="UGQ56" s="114"/>
      <c r="UGR56" s="114"/>
      <c r="UGS56" s="114"/>
      <c r="UGT56" s="114"/>
      <c r="UGU56" s="114"/>
      <c r="UGV56" s="114"/>
      <c r="UGW56" s="114"/>
      <c r="UGX56" s="114"/>
      <c r="UGY56" s="114"/>
      <c r="UGZ56" s="114"/>
      <c r="UHA56" s="114"/>
      <c r="UHB56" s="114"/>
      <c r="UHC56" s="114"/>
      <c r="UHD56" s="114"/>
      <c r="UHE56" s="114"/>
      <c r="UHF56" s="114"/>
      <c r="UHG56" s="114"/>
      <c r="UHH56" s="114"/>
      <c r="UHI56" s="114"/>
      <c r="UHJ56" s="114"/>
      <c r="UHK56" s="114"/>
      <c r="UHL56" s="114"/>
      <c r="UHM56" s="114"/>
      <c r="UHN56" s="114"/>
      <c r="UHO56" s="114"/>
      <c r="UHP56" s="114"/>
      <c r="UHQ56" s="114"/>
      <c r="UHR56" s="114"/>
      <c r="UHS56" s="114"/>
      <c r="UHT56" s="114"/>
      <c r="UHU56" s="114"/>
      <c r="UHV56" s="114"/>
      <c r="UHW56" s="114"/>
      <c r="UHX56" s="114"/>
      <c r="UHY56" s="114"/>
      <c r="UHZ56" s="114"/>
      <c r="UIA56" s="114"/>
      <c r="UIB56" s="114"/>
      <c r="UIC56" s="114"/>
      <c r="UID56" s="114"/>
      <c r="UIE56" s="114"/>
      <c r="UIF56" s="114"/>
      <c r="UIG56" s="114"/>
      <c r="UIH56" s="114"/>
      <c r="UII56" s="114"/>
      <c r="UIJ56" s="114"/>
      <c r="UIK56" s="114"/>
      <c r="UIL56" s="114"/>
      <c r="UIM56" s="114"/>
      <c r="UIN56" s="114"/>
      <c r="UIO56" s="114"/>
      <c r="UIP56" s="114"/>
      <c r="UIQ56" s="114"/>
      <c r="UIR56" s="114"/>
      <c r="UIS56" s="114"/>
      <c r="UIT56" s="114"/>
      <c r="UIU56" s="114"/>
      <c r="UIV56" s="114"/>
      <c r="UIW56" s="114"/>
      <c r="UIX56" s="114"/>
      <c r="UIY56" s="114"/>
      <c r="UIZ56" s="114"/>
      <c r="UJA56" s="114"/>
      <c r="UJB56" s="114"/>
      <c r="UJC56" s="114"/>
      <c r="UJD56" s="114"/>
      <c r="UJE56" s="114"/>
      <c r="UJF56" s="114"/>
      <c r="UJG56" s="114"/>
      <c r="UJH56" s="114"/>
      <c r="UJI56" s="114"/>
      <c r="UJJ56" s="114"/>
      <c r="UJK56" s="114"/>
      <c r="UJL56" s="114"/>
      <c r="UJM56" s="114"/>
      <c r="UJN56" s="114"/>
      <c r="UJO56" s="114"/>
      <c r="UJP56" s="114"/>
      <c r="UJQ56" s="114"/>
      <c r="UJR56" s="114"/>
      <c r="UJS56" s="114"/>
      <c r="UJT56" s="114"/>
      <c r="UJU56" s="114"/>
      <c r="UJV56" s="114"/>
      <c r="UJW56" s="114"/>
      <c r="UJX56" s="114"/>
      <c r="UJY56" s="114"/>
      <c r="UJZ56" s="114"/>
      <c r="UKA56" s="114"/>
      <c r="UKB56" s="114"/>
      <c r="UKC56" s="114"/>
      <c r="UKD56" s="114"/>
      <c r="UKE56" s="114"/>
      <c r="UKF56" s="114"/>
      <c r="UKG56" s="114"/>
      <c r="UKH56" s="114"/>
      <c r="UKI56" s="114"/>
      <c r="UKJ56" s="114"/>
      <c r="UKK56" s="114"/>
      <c r="UKL56" s="114"/>
      <c r="UKM56" s="114"/>
      <c r="UKN56" s="114"/>
      <c r="UKO56" s="114"/>
      <c r="UKP56" s="114"/>
      <c r="UKQ56" s="114"/>
      <c r="UKR56" s="114"/>
      <c r="UKS56" s="114"/>
      <c r="UKT56" s="114"/>
      <c r="UKU56" s="114"/>
      <c r="UKV56" s="114"/>
      <c r="UKW56" s="114"/>
      <c r="UKX56" s="114"/>
      <c r="UKY56" s="114"/>
      <c r="UKZ56" s="114"/>
      <c r="ULA56" s="114"/>
      <c r="ULB56" s="114"/>
      <c r="ULC56" s="114"/>
      <c r="ULD56" s="114"/>
      <c r="ULE56" s="114"/>
      <c r="ULF56" s="114"/>
      <c r="ULG56" s="114"/>
      <c r="ULH56" s="114"/>
      <c r="ULI56" s="114"/>
      <c r="ULJ56" s="114"/>
      <c r="ULK56" s="114"/>
      <c r="ULL56" s="114"/>
      <c r="ULM56" s="114"/>
      <c r="ULN56" s="114"/>
      <c r="ULO56" s="114"/>
      <c r="ULP56" s="114"/>
      <c r="ULQ56" s="114"/>
      <c r="ULR56" s="114"/>
      <c r="ULS56" s="114"/>
      <c r="ULT56" s="114"/>
      <c r="ULU56" s="114"/>
      <c r="ULV56" s="114"/>
      <c r="ULW56" s="114"/>
      <c r="ULX56" s="114"/>
      <c r="ULY56" s="114"/>
      <c r="ULZ56" s="114"/>
      <c r="UMA56" s="114"/>
      <c r="UMB56" s="114"/>
      <c r="UMC56" s="114"/>
      <c r="UMD56" s="114"/>
      <c r="UME56" s="114"/>
      <c r="UMF56" s="114"/>
      <c r="UMG56" s="114"/>
      <c r="UMH56" s="114"/>
      <c r="UMI56" s="114"/>
      <c r="UMJ56" s="114"/>
      <c r="UMK56" s="114"/>
      <c r="UML56" s="114"/>
      <c r="UMM56" s="114"/>
      <c r="UMN56" s="114"/>
      <c r="UMO56" s="114"/>
      <c r="UMP56" s="114"/>
      <c r="UMQ56" s="114"/>
      <c r="UMR56" s="114"/>
      <c r="UMS56" s="114"/>
      <c r="UMT56" s="114"/>
      <c r="UMU56" s="114"/>
      <c r="UMV56" s="114"/>
      <c r="UMW56" s="114"/>
      <c r="UMX56" s="114"/>
      <c r="UMY56" s="114"/>
      <c r="UMZ56" s="114"/>
      <c r="UNA56" s="114"/>
      <c r="UNB56" s="114"/>
      <c r="UNC56" s="114"/>
      <c r="UND56" s="114"/>
      <c r="UNE56" s="114"/>
      <c r="UNF56" s="114"/>
      <c r="UNG56" s="114"/>
      <c r="UNH56" s="114"/>
      <c r="UNI56" s="114"/>
      <c r="UNJ56" s="114"/>
      <c r="UNK56" s="114"/>
      <c r="UNL56" s="114"/>
      <c r="UNM56" s="114"/>
      <c r="UNN56" s="114"/>
      <c r="UNO56" s="114"/>
      <c r="UNP56" s="114"/>
      <c r="UNQ56" s="114"/>
      <c r="UNR56" s="114"/>
      <c r="UNS56" s="114"/>
      <c r="UNT56" s="114"/>
      <c r="UNU56" s="114"/>
      <c r="UNV56" s="114"/>
      <c r="UNW56" s="114"/>
      <c r="UNX56" s="114"/>
      <c r="UNY56" s="114"/>
      <c r="UNZ56" s="114"/>
      <c r="UOA56" s="114"/>
      <c r="UOB56" s="114"/>
      <c r="UOC56" s="114"/>
      <c r="UOD56" s="114"/>
      <c r="UOE56" s="114"/>
      <c r="UOF56" s="114"/>
      <c r="UOG56" s="114"/>
      <c r="UOH56" s="114"/>
      <c r="UOI56" s="114"/>
      <c r="UOJ56" s="114"/>
      <c r="UOK56" s="114"/>
      <c r="UOL56" s="114"/>
      <c r="UOM56" s="114"/>
      <c r="UON56" s="114"/>
      <c r="UOO56" s="114"/>
      <c r="UOP56" s="114"/>
      <c r="UOQ56" s="114"/>
      <c r="UOR56" s="114"/>
      <c r="UOS56" s="114"/>
      <c r="UOT56" s="114"/>
      <c r="UOU56" s="114"/>
      <c r="UOV56" s="114"/>
      <c r="UOW56" s="114"/>
      <c r="UOX56" s="114"/>
      <c r="UOY56" s="114"/>
      <c r="UOZ56" s="114"/>
      <c r="UPA56" s="114"/>
      <c r="UPB56" s="114"/>
      <c r="UPC56" s="114"/>
      <c r="UPD56" s="114"/>
      <c r="UPE56" s="114"/>
      <c r="UPF56" s="114"/>
      <c r="UPG56" s="114"/>
      <c r="UPH56" s="114"/>
      <c r="UPI56" s="114"/>
      <c r="UPJ56" s="114"/>
      <c r="UPK56" s="114"/>
      <c r="UPL56" s="114"/>
      <c r="UPM56" s="114"/>
      <c r="UPN56" s="114"/>
      <c r="UPO56" s="114"/>
      <c r="UPP56" s="114"/>
      <c r="UPQ56" s="114"/>
      <c r="UPR56" s="114"/>
      <c r="UPS56" s="114"/>
      <c r="UPT56" s="114"/>
      <c r="UPU56" s="114"/>
      <c r="UPV56" s="114"/>
      <c r="UPW56" s="114"/>
      <c r="UPX56" s="114"/>
      <c r="UPY56" s="114"/>
      <c r="UPZ56" s="114"/>
      <c r="UQA56" s="114"/>
      <c r="UQB56" s="114"/>
      <c r="UQC56" s="114"/>
      <c r="UQD56" s="114"/>
      <c r="UQE56" s="114"/>
      <c r="UQF56" s="114"/>
      <c r="UQG56" s="114"/>
      <c r="UQH56" s="114"/>
      <c r="UQI56" s="114"/>
      <c r="UQJ56" s="114"/>
      <c r="UQK56" s="114"/>
      <c r="UQL56" s="114"/>
      <c r="UQM56" s="114"/>
      <c r="UQN56" s="114"/>
      <c r="UQO56" s="114"/>
      <c r="UQP56" s="114"/>
      <c r="UQQ56" s="114"/>
      <c r="UQR56" s="114"/>
      <c r="UQS56" s="114"/>
      <c r="UQT56" s="114"/>
      <c r="UQU56" s="114"/>
      <c r="UQV56" s="114"/>
      <c r="UQW56" s="114"/>
      <c r="UQX56" s="114"/>
      <c r="UQY56" s="114"/>
      <c r="UQZ56" s="114"/>
      <c r="URA56" s="114"/>
      <c r="URB56" s="114"/>
      <c r="URC56" s="114"/>
      <c r="URD56" s="114"/>
      <c r="URE56" s="114"/>
      <c r="URF56" s="114"/>
      <c r="URG56" s="114"/>
      <c r="URH56" s="114"/>
      <c r="URI56" s="114"/>
      <c r="URJ56" s="114"/>
      <c r="URK56" s="114"/>
      <c r="URL56" s="114"/>
      <c r="URM56" s="114"/>
      <c r="URN56" s="114"/>
      <c r="URO56" s="114"/>
      <c r="URP56" s="114"/>
      <c r="URQ56" s="114"/>
      <c r="URR56" s="114"/>
      <c r="URS56" s="114"/>
      <c r="URT56" s="114"/>
      <c r="URU56" s="114"/>
      <c r="URV56" s="114"/>
      <c r="URW56" s="114"/>
      <c r="URX56" s="114"/>
      <c r="URY56" s="114"/>
      <c r="URZ56" s="114"/>
      <c r="USA56" s="114"/>
      <c r="USB56" s="114"/>
      <c r="USC56" s="114"/>
      <c r="USD56" s="114"/>
      <c r="USE56" s="114"/>
      <c r="USF56" s="114"/>
      <c r="USG56" s="114"/>
      <c r="USH56" s="114"/>
      <c r="USI56" s="114"/>
      <c r="USJ56" s="114"/>
      <c r="USK56" s="114"/>
      <c r="USL56" s="114"/>
      <c r="USM56" s="114"/>
      <c r="USN56" s="114"/>
      <c r="USO56" s="114"/>
      <c r="USP56" s="114"/>
      <c r="USQ56" s="114"/>
      <c r="USR56" s="114"/>
      <c r="USS56" s="114"/>
      <c r="UST56" s="114"/>
      <c r="USU56" s="114"/>
      <c r="USV56" s="114"/>
      <c r="USW56" s="114"/>
      <c r="USX56" s="114"/>
      <c r="USY56" s="114"/>
      <c r="USZ56" s="114"/>
      <c r="UTA56" s="114"/>
      <c r="UTB56" s="114"/>
      <c r="UTC56" s="114"/>
      <c r="UTD56" s="114"/>
      <c r="UTE56" s="114"/>
      <c r="UTF56" s="114"/>
      <c r="UTG56" s="114"/>
      <c r="UTH56" s="114"/>
      <c r="UTI56" s="114"/>
      <c r="UTJ56" s="114"/>
      <c r="UTK56" s="114"/>
      <c r="UTL56" s="114"/>
      <c r="UTM56" s="114"/>
      <c r="UTN56" s="114"/>
      <c r="UTO56" s="114"/>
      <c r="UTP56" s="114"/>
      <c r="UTQ56" s="114"/>
      <c r="UTR56" s="114"/>
      <c r="UTS56" s="114"/>
      <c r="UTT56" s="114"/>
      <c r="UTU56" s="114"/>
      <c r="UTV56" s="114"/>
      <c r="UTW56" s="114"/>
      <c r="UTX56" s="114"/>
      <c r="UTY56" s="114"/>
      <c r="UTZ56" s="114"/>
      <c r="UUA56" s="114"/>
      <c r="UUB56" s="114"/>
      <c r="UUC56" s="114"/>
      <c r="UUD56" s="114"/>
      <c r="UUE56" s="114"/>
      <c r="UUF56" s="114"/>
      <c r="UUG56" s="114"/>
      <c r="UUH56" s="114"/>
      <c r="UUI56" s="114"/>
      <c r="UUJ56" s="114"/>
      <c r="UUK56" s="114"/>
      <c r="UUL56" s="114"/>
      <c r="UUM56" s="114"/>
      <c r="UUN56" s="114"/>
      <c r="UUO56" s="114"/>
      <c r="UUP56" s="114"/>
      <c r="UUQ56" s="114"/>
      <c r="UUR56" s="114"/>
      <c r="UUS56" s="114"/>
      <c r="UUT56" s="114"/>
      <c r="UUU56" s="114"/>
      <c r="UUV56" s="114"/>
      <c r="UUW56" s="114"/>
      <c r="UUX56" s="114"/>
      <c r="UUY56" s="114"/>
      <c r="UUZ56" s="114"/>
      <c r="UVA56" s="114"/>
      <c r="UVB56" s="114"/>
      <c r="UVC56" s="114"/>
      <c r="UVD56" s="114"/>
      <c r="UVE56" s="114"/>
      <c r="UVF56" s="114"/>
      <c r="UVG56" s="114"/>
      <c r="UVH56" s="114"/>
      <c r="UVI56" s="114"/>
      <c r="UVJ56" s="114"/>
      <c r="UVK56" s="114"/>
      <c r="UVL56" s="114"/>
      <c r="UVM56" s="114"/>
      <c r="UVN56" s="114"/>
      <c r="UVO56" s="114"/>
      <c r="UVP56" s="114"/>
      <c r="UVQ56" s="114"/>
      <c r="UVR56" s="114"/>
      <c r="UVS56" s="114"/>
      <c r="UVT56" s="114"/>
      <c r="UVU56" s="114"/>
      <c r="UVV56" s="114"/>
      <c r="UVW56" s="114"/>
      <c r="UVX56" s="114"/>
      <c r="UVY56" s="114"/>
      <c r="UVZ56" s="114"/>
      <c r="UWA56" s="114"/>
      <c r="UWB56" s="114"/>
      <c r="UWC56" s="114"/>
      <c r="UWD56" s="114"/>
      <c r="UWE56" s="114"/>
      <c r="UWF56" s="114"/>
      <c r="UWG56" s="114"/>
      <c r="UWH56" s="114"/>
      <c r="UWI56" s="114"/>
      <c r="UWJ56" s="114"/>
      <c r="UWK56" s="114"/>
      <c r="UWL56" s="114"/>
      <c r="UWM56" s="114"/>
      <c r="UWN56" s="114"/>
      <c r="UWO56" s="114"/>
      <c r="UWP56" s="114"/>
      <c r="UWQ56" s="114"/>
      <c r="UWR56" s="114"/>
      <c r="UWS56" s="114"/>
      <c r="UWT56" s="114"/>
      <c r="UWU56" s="114"/>
      <c r="UWV56" s="114"/>
      <c r="UWW56" s="114"/>
      <c r="UWX56" s="114"/>
      <c r="UWY56" s="114"/>
      <c r="UWZ56" s="114"/>
      <c r="UXA56" s="114"/>
      <c r="UXB56" s="114"/>
      <c r="UXC56" s="114"/>
      <c r="UXD56" s="114"/>
      <c r="UXE56" s="114"/>
      <c r="UXF56" s="114"/>
      <c r="UXG56" s="114"/>
      <c r="UXH56" s="114"/>
      <c r="UXI56" s="114"/>
      <c r="UXJ56" s="114"/>
      <c r="UXK56" s="114"/>
      <c r="UXL56" s="114"/>
      <c r="UXM56" s="114"/>
      <c r="UXN56" s="114"/>
      <c r="UXO56" s="114"/>
      <c r="UXP56" s="114"/>
      <c r="UXQ56" s="114"/>
      <c r="UXR56" s="114"/>
      <c r="UXS56" s="114"/>
      <c r="UXT56" s="114"/>
      <c r="UXU56" s="114"/>
      <c r="UXV56" s="114"/>
      <c r="UXW56" s="114"/>
      <c r="UXX56" s="114"/>
      <c r="UXY56" s="114"/>
      <c r="UXZ56" s="114"/>
      <c r="UYA56" s="114"/>
      <c r="UYB56" s="114"/>
      <c r="UYC56" s="114"/>
      <c r="UYD56" s="114"/>
      <c r="UYE56" s="114"/>
      <c r="UYF56" s="114"/>
      <c r="UYG56" s="114"/>
      <c r="UYH56" s="114"/>
      <c r="UYI56" s="114"/>
      <c r="UYJ56" s="114"/>
      <c r="UYK56" s="114"/>
      <c r="UYL56" s="114"/>
      <c r="UYM56" s="114"/>
      <c r="UYN56" s="114"/>
      <c r="UYO56" s="114"/>
      <c r="UYP56" s="114"/>
      <c r="UYQ56" s="114"/>
      <c r="UYR56" s="114"/>
      <c r="UYS56" s="114"/>
      <c r="UYT56" s="114"/>
      <c r="UYU56" s="114"/>
      <c r="UYV56" s="114"/>
      <c r="UYW56" s="114"/>
      <c r="UYX56" s="114"/>
      <c r="UYY56" s="114"/>
      <c r="UYZ56" s="114"/>
      <c r="UZA56" s="114"/>
      <c r="UZB56" s="114"/>
      <c r="UZC56" s="114"/>
      <c r="UZD56" s="114"/>
      <c r="UZE56" s="114"/>
      <c r="UZF56" s="114"/>
      <c r="UZG56" s="114"/>
      <c r="UZH56" s="114"/>
      <c r="UZI56" s="114"/>
      <c r="UZJ56" s="114"/>
      <c r="UZK56" s="114"/>
      <c r="UZL56" s="114"/>
      <c r="UZM56" s="114"/>
      <c r="UZN56" s="114"/>
      <c r="UZO56" s="114"/>
      <c r="UZP56" s="114"/>
      <c r="UZQ56" s="114"/>
      <c r="UZR56" s="114"/>
      <c r="UZS56" s="114"/>
      <c r="UZT56" s="114"/>
      <c r="UZU56" s="114"/>
      <c r="UZV56" s="114"/>
      <c r="UZW56" s="114"/>
      <c r="UZX56" s="114"/>
      <c r="UZY56" s="114"/>
      <c r="UZZ56" s="114"/>
      <c r="VAA56" s="114"/>
      <c r="VAB56" s="114"/>
      <c r="VAC56" s="114"/>
      <c r="VAD56" s="114"/>
      <c r="VAE56" s="114"/>
      <c r="VAF56" s="114"/>
      <c r="VAG56" s="114"/>
      <c r="VAH56" s="114"/>
      <c r="VAI56" s="114"/>
      <c r="VAJ56" s="114"/>
      <c r="VAK56" s="114"/>
      <c r="VAL56" s="114"/>
      <c r="VAM56" s="114"/>
      <c r="VAN56" s="114"/>
      <c r="VAO56" s="114"/>
      <c r="VAP56" s="114"/>
      <c r="VAQ56" s="114"/>
      <c r="VAR56" s="114"/>
      <c r="VAS56" s="114"/>
      <c r="VAT56" s="114"/>
      <c r="VAU56" s="114"/>
      <c r="VAV56" s="114"/>
      <c r="VAW56" s="114"/>
      <c r="VAX56" s="114"/>
      <c r="VAY56" s="114"/>
      <c r="VAZ56" s="114"/>
      <c r="VBA56" s="114"/>
      <c r="VBB56" s="114"/>
      <c r="VBC56" s="114"/>
      <c r="VBD56" s="114"/>
      <c r="VBE56" s="114"/>
      <c r="VBF56" s="114"/>
      <c r="VBG56" s="114"/>
      <c r="VBH56" s="114"/>
      <c r="VBI56" s="114"/>
      <c r="VBJ56" s="114"/>
      <c r="VBK56" s="114"/>
      <c r="VBL56" s="114"/>
      <c r="VBM56" s="114"/>
      <c r="VBN56" s="114"/>
      <c r="VBO56" s="114"/>
      <c r="VBP56" s="114"/>
      <c r="VBQ56" s="114"/>
      <c r="VBR56" s="114"/>
      <c r="VBS56" s="114"/>
      <c r="VBT56" s="114"/>
      <c r="VBU56" s="114"/>
      <c r="VBV56" s="114"/>
      <c r="VBW56" s="114"/>
      <c r="VBX56" s="114"/>
      <c r="VBY56" s="114"/>
      <c r="VBZ56" s="114"/>
      <c r="VCA56" s="114"/>
      <c r="VCB56" s="114"/>
      <c r="VCC56" s="114"/>
      <c r="VCD56" s="114"/>
      <c r="VCE56" s="114"/>
      <c r="VCF56" s="114"/>
      <c r="VCG56" s="114"/>
      <c r="VCH56" s="114"/>
      <c r="VCI56" s="114"/>
      <c r="VCJ56" s="114"/>
      <c r="VCK56" s="114"/>
      <c r="VCL56" s="114"/>
      <c r="VCM56" s="114"/>
      <c r="VCN56" s="114"/>
      <c r="VCO56" s="114"/>
      <c r="VCP56" s="114"/>
      <c r="VCQ56" s="114"/>
      <c r="VCR56" s="114"/>
      <c r="VCS56" s="114"/>
      <c r="VCT56" s="114"/>
      <c r="VCU56" s="114"/>
      <c r="VCV56" s="114"/>
      <c r="VCW56" s="114"/>
      <c r="VCX56" s="114"/>
      <c r="VCY56" s="114"/>
      <c r="VCZ56" s="114"/>
      <c r="VDA56" s="114"/>
      <c r="VDB56" s="114"/>
      <c r="VDC56" s="114"/>
      <c r="VDD56" s="114"/>
      <c r="VDE56" s="114"/>
      <c r="VDF56" s="114"/>
      <c r="VDG56" s="114"/>
      <c r="VDH56" s="114"/>
      <c r="VDI56" s="114"/>
      <c r="VDJ56" s="114"/>
      <c r="VDK56" s="114"/>
      <c r="VDL56" s="114"/>
      <c r="VDM56" s="114"/>
      <c r="VDN56" s="114"/>
      <c r="VDO56" s="114"/>
      <c r="VDP56" s="114"/>
      <c r="VDQ56" s="114"/>
      <c r="VDR56" s="114"/>
      <c r="VDS56" s="114"/>
      <c r="VDT56" s="114"/>
      <c r="VDU56" s="114"/>
      <c r="VDV56" s="114"/>
      <c r="VDW56" s="114"/>
      <c r="VDX56" s="114"/>
      <c r="VDY56" s="114"/>
      <c r="VDZ56" s="114"/>
      <c r="VEA56" s="114"/>
      <c r="VEB56" s="114"/>
      <c r="VEC56" s="114"/>
      <c r="VED56" s="114"/>
      <c r="VEE56" s="114"/>
      <c r="VEF56" s="114"/>
      <c r="VEG56" s="114"/>
      <c r="VEH56" s="114"/>
      <c r="VEI56" s="114"/>
      <c r="VEJ56" s="114"/>
      <c r="VEK56" s="114"/>
      <c r="VEL56" s="114"/>
      <c r="VEM56" s="114"/>
      <c r="VEN56" s="114"/>
      <c r="VEO56" s="114"/>
      <c r="VEP56" s="114"/>
      <c r="VEQ56" s="114"/>
      <c r="VER56" s="114"/>
      <c r="VES56" s="114"/>
      <c r="VET56" s="114"/>
      <c r="VEU56" s="114"/>
      <c r="VEV56" s="114"/>
      <c r="VEW56" s="114"/>
      <c r="VEX56" s="114"/>
      <c r="VEY56" s="114"/>
      <c r="VEZ56" s="114"/>
      <c r="VFA56" s="114"/>
      <c r="VFB56" s="114"/>
      <c r="VFC56" s="114"/>
      <c r="VFD56" s="114"/>
      <c r="VFE56" s="114"/>
      <c r="VFF56" s="114"/>
      <c r="VFG56" s="114"/>
      <c r="VFH56" s="114"/>
      <c r="VFI56" s="114"/>
      <c r="VFJ56" s="114"/>
      <c r="VFK56" s="114"/>
      <c r="VFL56" s="114"/>
      <c r="VFM56" s="114"/>
      <c r="VFN56" s="114"/>
      <c r="VFO56" s="114"/>
      <c r="VFP56" s="114"/>
      <c r="VFQ56" s="114"/>
      <c r="VFR56" s="114"/>
      <c r="VFS56" s="114"/>
      <c r="VFT56" s="114"/>
      <c r="VFU56" s="114"/>
      <c r="VFV56" s="114"/>
      <c r="VFW56" s="114"/>
      <c r="VFX56" s="114"/>
      <c r="VFY56" s="114"/>
      <c r="VFZ56" s="114"/>
      <c r="VGA56" s="114"/>
      <c r="VGB56" s="114"/>
      <c r="VGC56" s="114"/>
      <c r="VGD56" s="114"/>
      <c r="VGE56" s="114"/>
      <c r="VGF56" s="114"/>
      <c r="VGG56" s="114"/>
      <c r="VGH56" s="114"/>
      <c r="VGI56" s="114"/>
      <c r="VGJ56" s="114"/>
      <c r="VGK56" s="114"/>
      <c r="VGL56" s="114"/>
      <c r="VGM56" s="114"/>
      <c r="VGN56" s="114"/>
      <c r="VGO56" s="114"/>
      <c r="VGP56" s="114"/>
      <c r="VGQ56" s="114"/>
      <c r="VGR56" s="114"/>
      <c r="VGS56" s="114"/>
      <c r="VGT56" s="114"/>
      <c r="VGU56" s="114"/>
      <c r="VGV56" s="114"/>
      <c r="VGW56" s="114"/>
      <c r="VGX56" s="114"/>
      <c r="VGY56" s="114"/>
      <c r="VGZ56" s="114"/>
      <c r="VHA56" s="114"/>
      <c r="VHB56" s="114"/>
      <c r="VHC56" s="114"/>
      <c r="VHD56" s="114"/>
      <c r="VHE56" s="114"/>
      <c r="VHF56" s="114"/>
      <c r="VHG56" s="114"/>
      <c r="VHH56" s="114"/>
      <c r="VHI56" s="114"/>
      <c r="VHJ56" s="114"/>
      <c r="VHK56" s="114"/>
      <c r="VHL56" s="114"/>
      <c r="VHM56" s="114"/>
      <c r="VHN56" s="114"/>
      <c r="VHO56" s="114"/>
      <c r="VHP56" s="114"/>
      <c r="VHQ56" s="114"/>
      <c r="VHR56" s="114"/>
      <c r="VHS56" s="114"/>
      <c r="VHT56" s="114"/>
      <c r="VHU56" s="114"/>
      <c r="VHV56" s="114"/>
      <c r="VHW56" s="114"/>
      <c r="VHX56" s="114"/>
      <c r="VHY56" s="114"/>
      <c r="VHZ56" s="114"/>
      <c r="VIA56" s="114"/>
      <c r="VIB56" s="114"/>
      <c r="VIC56" s="114"/>
      <c r="VID56" s="114"/>
      <c r="VIE56" s="114"/>
      <c r="VIF56" s="114"/>
      <c r="VIG56" s="114"/>
      <c r="VIH56" s="114"/>
      <c r="VII56" s="114"/>
      <c r="VIJ56" s="114"/>
      <c r="VIK56" s="114"/>
      <c r="VIL56" s="114"/>
      <c r="VIM56" s="114"/>
      <c r="VIN56" s="114"/>
      <c r="VIO56" s="114"/>
      <c r="VIP56" s="114"/>
      <c r="VIQ56" s="114"/>
      <c r="VIR56" s="114"/>
      <c r="VIS56" s="114"/>
      <c r="VIT56" s="114"/>
      <c r="VIU56" s="114"/>
      <c r="VIV56" s="114"/>
      <c r="VIW56" s="114"/>
      <c r="VIX56" s="114"/>
      <c r="VIY56" s="114"/>
      <c r="VIZ56" s="114"/>
      <c r="VJA56" s="114"/>
      <c r="VJB56" s="114"/>
      <c r="VJC56" s="114"/>
      <c r="VJD56" s="114"/>
      <c r="VJE56" s="114"/>
      <c r="VJF56" s="114"/>
      <c r="VJG56" s="114"/>
      <c r="VJH56" s="114"/>
      <c r="VJI56" s="114"/>
      <c r="VJJ56" s="114"/>
      <c r="VJK56" s="114"/>
      <c r="VJL56" s="114"/>
      <c r="VJM56" s="114"/>
      <c r="VJN56" s="114"/>
      <c r="VJO56" s="114"/>
      <c r="VJP56" s="114"/>
      <c r="VJQ56" s="114"/>
      <c r="VJR56" s="114"/>
      <c r="VJS56" s="114"/>
      <c r="VJT56" s="114"/>
      <c r="VJU56" s="114"/>
      <c r="VJV56" s="114"/>
      <c r="VJW56" s="114"/>
      <c r="VJX56" s="114"/>
      <c r="VJY56" s="114"/>
      <c r="VJZ56" s="114"/>
      <c r="VKA56" s="114"/>
      <c r="VKB56" s="114"/>
      <c r="VKC56" s="114"/>
      <c r="VKD56" s="114"/>
      <c r="VKE56" s="114"/>
      <c r="VKF56" s="114"/>
      <c r="VKG56" s="114"/>
      <c r="VKH56" s="114"/>
      <c r="VKI56" s="114"/>
      <c r="VKJ56" s="114"/>
      <c r="VKK56" s="114"/>
      <c r="VKL56" s="114"/>
      <c r="VKM56" s="114"/>
      <c r="VKN56" s="114"/>
      <c r="VKO56" s="114"/>
      <c r="VKP56" s="114"/>
      <c r="VKQ56" s="114"/>
      <c r="VKR56" s="114"/>
      <c r="VKS56" s="114"/>
      <c r="VKT56" s="114"/>
      <c r="VKU56" s="114"/>
      <c r="VKV56" s="114"/>
      <c r="VKW56" s="114"/>
      <c r="VKX56" s="114"/>
      <c r="VKY56" s="114"/>
      <c r="VKZ56" s="114"/>
      <c r="VLA56" s="114"/>
      <c r="VLB56" s="114"/>
      <c r="VLC56" s="114"/>
      <c r="VLD56" s="114"/>
      <c r="VLE56" s="114"/>
      <c r="VLF56" s="114"/>
      <c r="VLG56" s="114"/>
      <c r="VLH56" s="114"/>
      <c r="VLI56" s="114"/>
      <c r="VLJ56" s="114"/>
      <c r="VLK56" s="114"/>
      <c r="VLL56" s="114"/>
      <c r="VLM56" s="114"/>
      <c r="VLN56" s="114"/>
      <c r="VLO56" s="114"/>
      <c r="VLP56" s="114"/>
      <c r="VLQ56" s="114"/>
      <c r="VLR56" s="114"/>
      <c r="VLS56" s="114"/>
      <c r="VLT56" s="114"/>
      <c r="VLU56" s="114"/>
      <c r="VLV56" s="114"/>
      <c r="VLW56" s="114"/>
      <c r="VLX56" s="114"/>
      <c r="VLY56" s="114"/>
      <c r="VLZ56" s="114"/>
      <c r="VMA56" s="114"/>
      <c r="VMB56" s="114"/>
      <c r="VMC56" s="114"/>
      <c r="VMD56" s="114"/>
      <c r="VME56" s="114"/>
      <c r="VMF56" s="114"/>
      <c r="VMG56" s="114"/>
      <c r="VMH56" s="114"/>
      <c r="VMI56" s="114"/>
      <c r="VMJ56" s="114"/>
      <c r="VMK56" s="114"/>
      <c r="VML56" s="114"/>
      <c r="VMM56" s="114"/>
      <c r="VMN56" s="114"/>
      <c r="VMO56" s="114"/>
      <c r="VMP56" s="114"/>
      <c r="VMQ56" s="114"/>
      <c r="VMR56" s="114"/>
      <c r="VMS56" s="114"/>
      <c r="VMT56" s="114"/>
      <c r="VMU56" s="114"/>
      <c r="VMV56" s="114"/>
      <c r="VMW56" s="114"/>
      <c r="VMX56" s="114"/>
      <c r="VMY56" s="114"/>
      <c r="VMZ56" s="114"/>
      <c r="VNA56" s="114"/>
      <c r="VNB56" s="114"/>
      <c r="VNC56" s="114"/>
      <c r="VND56" s="114"/>
      <c r="VNE56" s="114"/>
      <c r="VNF56" s="114"/>
      <c r="VNG56" s="114"/>
      <c r="VNH56" s="114"/>
      <c r="VNI56" s="114"/>
      <c r="VNJ56" s="114"/>
      <c r="VNK56" s="114"/>
      <c r="VNL56" s="114"/>
      <c r="VNM56" s="114"/>
      <c r="VNN56" s="114"/>
      <c r="VNO56" s="114"/>
      <c r="VNP56" s="114"/>
      <c r="VNQ56" s="114"/>
      <c r="VNR56" s="114"/>
      <c r="VNS56" s="114"/>
      <c r="VNT56" s="114"/>
      <c r="VNU56" s="114"/>
      <c r="VNV56" s="114"/>
      <c r="VNW56" s="114"/>
      <c r="VNX56" s="114"/>
      <c r="VNY56" s="114"/>
      <c r="VNZ56" s="114"/>
      <c r="VOA56" s="114"/>
      <c r="VOB56" s="114"/>
      <c r="VOC56" s="114"/>
      <c r="VOD56" s="114"/>
      <c r="VOE56" s="114"/>
      <c r="VOF56" s="114"/>
      <c r="VOG56" s="114"/>
      <c r="VOH56" s="114"/>
      <c r="VOI56" s="114"/>
      <c r="VOJ56" s="114"/>
      <c r="VOK56" s="114"/>
      <c r="VOL56" s="114"/>
      <c r="VOM56" s="114"/>
      <c r="VON56" s="114"/>
      <c r="VOO56" s="114"/>
      <c r="VOP56" s="114"/>
      <c r="VOQ56" s="114"/>
      <c r="VOR56" s="114"/>
      <c r="VOS56" s="114"/>
      <c r="VOT56" s="114"/>
      <c r="VOU56" s="114"/>
      <c r="VOV56" s="114"/>
      <c r="VOW56" s="114"/>
      <c r="VOX56" s="114"/>
      <c r="VOY56" s="114"/>
      <c r="VOZ56" s="114"/>
      <c r="VPA56" s="114"/>
      <c r="VPB56" s="114"/>
      <c r="VPC56" s="114"/>
      <c r="VPD56" s="114"/>
      <c r="VPE56" s="114"/>
      <c r="VPF56" s="114"/>
      <c r="VPG56" s="114"/>
      <c r="VPH56" s="114"/>
      <c r="VPI56" s="114"/>
      <c r="VPJ56" s="114"/>
      <c r="VPK56" s="114"/>
      <c r="VPL56" s="114"/>
      <c r="VPM56" s="114"/>
      <c r="VPN56" s="114"/>
      <c r="VPO56" s="114"/>
      <c r="VPP56" s="114"/>
      <c r="VPQ56" s="114"/>
      <c r="VPR56" s="114"/>
      <c r="VPS56" s="114"/>
      <c r="VPT56" s="114"/>
      <c r="VPU56" s="114"/>
      <c r="VPV56" s="114"/>
      <c r="VPW56" s="114"/>
      <c r="VPX56" s="114"/>
      <c r="VPY56" s="114"/>
      <c r="VPZ56" s="114"/>
      <c r="VQA56" s="114"/>
      <c r="VQB56" s="114"/>
      <c r="VQC56" s="114"/>
      <c r="VQD56" s="114"/>
      <c r="VQE56" s="114"/>
      <c r="VQF56" s="114"/>
      <c r="VQG56" s="114"/>
      <c r="VQH56" s="114"/>
      <c r="VQI56" s="114"/>
      <c r="VQJ56" s="114"/>
      <c r="VQK56" s="114"/>
      <c r="VQL56" s="114"/>
      <c r="VQM56" s="114"/>
      <c r="VQN56" s="114"/>
      <c r="VQO56" s="114"/>
      <c r="VQP56" s="114"/>
      <c r="VQQ56" s="114"/>
      <c r="VQR56" s="114"/>
      <c r="VQS56" s="114"/>
      <c r="VQT56" s="114"/>
      <c r="VQU56" s="114"/>
      <c r="VQV56" s="114"/>
      <c r="VQW56" s="114"/>
      <c r="VQX56" s="114"/>
      <c r="VQY56" s="114"/>
      <c r="VQZ56" s="114"/>
      <c r="VRA56" s="114"/>
      <c r="VRB56" s="114"/>
      <c r="VRC56" s="114"/>
      <c r="VRD56" s="114"/>
      <c r="VRE56" s="114"/>
      <c r="VRF56" s="114"/>
      <c r="VRG56" s="114"/>
      <c r="VRH56" s="114"/>
      <c r="VRI56" s="114"/>
      <c r="VRJ56" s="114"/>
      <c r="VRK56" s="114"/>
      <c r="VRL56" s="114"/>
      <c r="VRM56" s="114"/>
      <c r="VRN56" s="114"/>
      <c r="VRO56" s="114"/>
      <c r="VRP56" s="114"/>
      <c r="VRQ56" s="114"/>
      <c r="VRR56" s="114"/>
      <c r="VRS56" s="114"/>
      <c r="VRT56" s="114"/>
      <c r="VRU56" s="114"/>
      <c r="VRV56" s="114"/>
      <c r="VRW56" s="114"/>
      <c r="VRX56" s="114"/>
      <c r="VRY56" s="114"/>
      <c r="VRZ56" s="114"/>
      <c r="VSA56" s="114"/>
      <c r="VSB56" s="114"/>
      <c r="VSC56" s="114"/>
      <c r="VSD56" s="114"/>
      <c r="VSE56" s="114"/>
      <c r="VSF56" s="114"/>
      <c r="VSG56" s="114"/>
      <c r="VSH56" s="114"/>
      <c r="VSI56" s="114"/>
      <c r="VSJ56" s="114"/>
      <c r="VSK56" s="114"/>
      <c r="VSL56" s="114"/>
      <c r="VSM56" s="114"/>
      <c r="VSN56" s="114"/>
      <c r="VSO56" s="114"/>
      <c r="VSP56" s="114"/>
      <c r="VSQ56" s="114"/>
      <c r="VSR56" s="114"/>
      <c r="VSS56" s="114"/>
      <c r="VST56" s="114"/>
      <c r="VSU56" s="114"/>
      <c r="VSV56" s="114"/>
      <c r="VSW56" s="114"/>
      <c r="VSX56" s="114"/>
      <c r="VSY56" s="114"/>
      <c r="VSZ56" s="114"/>
      <c r="VTA56" s="114"/>
      <c r="VTB56" s="114"/>
      <c r="VTC56" s="114"/>
      <c r="VTD56" s="114"/>
      <c r="VTE56" s="114"/>
      <c r="VTF56" s="114"/>
      <c r="VTG56" s="114"/>
      <c r="VTH56" s="114"/>
      <c r="VTI56" s="114"/>
      <c r="VTJ56" s="114"/>
      <c r="VTK56" s="114"/>
      <c r="VTL56" s="114"/>
      <c r="VTM56" s="114"/>
      <c r="VTN56" s="114"/>
      <c r="VTO56" s="114"/>
      <c r="VTP56" s="114"/>
      <c r="VTQ56" s="114"/>
      <c r="VTR56" s="114"/>
      <c r="VTS56" s="114"/>
      <c r="VTT56" s="114"/>
      <c r="VTU56" s="114"/>
      <c r="VTV56" s="114"/>
      <c r="VTW56" s="114"/>
      <c r="VTX56" s="114"/>
      <c r="VTY56" s="114"/>
      <c r="VTZ56" s="114"/>
      <c r="VUA56" s="114"/>
      <c r="VUB56" s="114"/>
      <c r="VUC56" s="114"/>
      <c r="VUD56" s="114"/>
      <c r="VUE56" s="114"/>
      <c r="VUF56" s="114"/>
      <c r="VUG56" s="114"/>
      <c r="VUH56" s="114"/>
      <c r="VUI56" s="114"/>
      <c r="VUJ56" s="114"/>
      <c r="VUK56" s="114"/>
      <c r="VUL56" s="114"/>
      <c r="VUM56" s="114"/>
      <c r="VUN56" s="114"/>
      <c r="VUO56" s="114"/>
      <c r="VUP56" s="114"/>
      <c r="VUQ56" s="114"/>
      <c r="VUR56" s="114"/>
      <c r="VUS56" s="114"/>
      <c r="VUT56" s="114"/>
      <c r="VUU56" s="114"/>
      <c r="VUV56" s="114"/>
      <c r="VUW56" s="114"/>
      <c r="VUX56" s="114"/>
      <c r="VUY56" s="114"/>
      <c r="VUZ56" s="114"/>
      <c r="VVA56" s="114"/>
      <c r="VVB56" s="114"/>
      <c r="VVC56" s="114"/>
      <c r="VVD56" s="114"/>
      <c r="VVE56" s="114"/>
      <c r="VVF56" s="114"/>
      <c r="VVG56" s="114"/>
      <c r="VVH56" s="114"/>
      <c r="VVI56" s="114"/>
      <c r="VVJ56" s="114"/>
      <c r="VVK56" s="114"/>
      <c r="VVL56" s="114"/>
      <c r="VVM56" s="114"/>
      <c r="VVN56" s="114"/>
      <c r="VVO56" s="114"/>
      <c r="VVP56" s="114"/>
      <c r="VVQ56" s="114"/>
      <c r="VVR56" s="114"/>
      <c r="VVS56" s="114"/>
      <c r="VVT56" s="114"/>
      <c r="VVU56" s="114"/>
      <c r="VVV56" s="114"/>
      <c r="VVW56" s="114"/>
      <c r="VVX56" s="114"/>
      <c r="VVY56" s="114"/>
      <c r="VVZ56" s="114"/>
      <c r="VWA56" s="114"/>
      <c r="VWB56" s="114"/>
      <c r="VWC56" s="114"/>
      <c r="VWD56" s="114"/>
      <c r="VWE56" s="114"/>
      <c r="VWF56" s="114"/>
      <c r="VWG56" s="114"/>
      <c r="VWH56" s="114"/>
      <c r="VWI56" s="114"/>
      <c r="VWJ56" s="114"/>
      <c r="VWK56" s="114"/>
      <c r="VWL56" s="114"/>
      <c r="VWM56" s="114"/>
      <c r="VWN56" s="114"/>
      <c r="VWO56" s="114"/>
      <c r="VWP56" s="114"/>
      <c r="VWQ56" s="114"/>
      <c r="VWR56" s="114"/>
      <c r="VWS56" s="114"/>
      <c r="VWT56" s="114"/>
      <c r="VWU56" s="114"/>
      <c r="VWV56" s="114"/>
      <c r="VWW56" s="114"/>
      <c r="VWX56" s="114"/>
      <c r="VWY56" s="114"/>
      <c r="VWZ56" s="114"/>
      <c r="VXA56" s="114"/>
      <c r="VXB56" s="114"/>
      <c r="VXC56" s="114"/>
      <c r="VXD56" s="114"/>
      <c r="VXE56" s="114"/>
      <c r="VXF56" s="114"/>
      <c r="VXG56" s="114"/>
      <c r="VXH56" s="114"/>
      <c r="VXI56" s="114"/>
      <c r="VXJ56" s="114"/>
      <c r="VXK56" s="114"/>
      <c r="VXL56" s="114"/>
      <c r="VXM56" s="114"/>
      <c r="VXN56" s="114"/>
      <c r="VXO56" s="114"/>
      <c r="VXP56" s="114"/>
      <c r="VXQ56" s="114"/>
      <c r="VXR56" s="114"/>
      <c r="VXS56" s="114"/>
      <c r="VXT56" s="114"/>
      <c r="VXU56" s="114"/>
      <c r="VXV56" s="114"/>
      <c r="VXW56" s="114"/>
      <c r="VXX56" s="114"/>
      <c r="VXY56" s="114"/>
      <c r="VXZ56" s="114"/>
      <c r="VYA56" s="114"/>
      <c r="VYB56" s="114"/>
      <c r="VYC56" s="114"/>
      <c r="VYD56" s="114"/>
      <c r="VYE56" s="114"/>
      <c r="VYF56" s="114"/>
      <c r="VYG56" s="114"/>
      <c r="VYH56" s="114"/>
      <c r="VYI56" s="114"/>
      <c r="VYJ56" s="114"/>
      <c r="VYK56" s="114"/>
      <c r="VYL56" s="114"/>
      <c r="VYM56" s="114"/>
      <c r="VYN56" s="114"/>
      <c r="VYO56" s="114"/>
      <c r="VYP56" s="114"/>
      <c r="VYQ56" s="114"/>
      <c r="VYR56" s="114"/>
      <c r="VYS56" s="114"/>
      <c r="VYT56" s="114"/>
      <c r="VYU56" s="114"/>
      <c r="VYV56" s="114"/>
      <c r="VYW56" s="114"/>
      <c r="VYX56" s="114"/>
      <c r="VYY56" s="114"/>
      <c r="VYZ56" s="114"/>
      <c r="VZA56" s="114"/>
      <c r="VZB56" s="114"/>
      <c r="VZC56" s="114"/>
      <c r="VZD56" s="114"/>
      <c r="VZE56" s="114"/>
      <c r="VZF56" s="114"/>
      <c r="VZG56" s="114"/>
      <c r="VZH56" s="114"/>
      <c r="VZI56" s="114"/>
      <c r="VZJ56" s="114"/>
      <c r="VZK56" s="114"/>
      <c r="VZL56" s="114"/>
      <c r="VZM56" s="114"/>
      <c r="VZN56" s="114"/>
      <c r="VZO56" s="114"/>
      <c r="VZP56" s="114"/>
      <c r="VZQ56" s="114"/>
      <c r="VZR56" s="114"/>
      <c r="VZS56" s="114"/>
      <c r="VZT56" s="114"/>
      <c r="VZU56" s="114"/>
      <c r="VZV56" s="114"/>
      <c r="VZW56" s="114"/>
      <c r="VZX56" s="114"/>
      <c r="VZY56" s="114"/>
      <c r="VZZ56" s="114"/>
      <c r="WAA56" s="114"/>
      <c r="WAB56" s="114"/>
      <c r="WAC56" s="114"/>
      <c r="WAD56" s="114"/>
      <c r="WAE56" s="114"/>
      <c r="WAF56" s="114"/>
      <c r="WAG56" s="114"/>
      <c r="WAH56" s="114"/>
      <c r="WAI56" s="114"/>
      <c r="WAJ56" s="114"/>
      <c r="WAK56" s="114"/>
      <c r="WAL56" s="114"/>
      <c r="WAM56" s="114"/>
      <c r="WAN56" s="114"/>
      <c r="WAO56" s="114"/>
      <c r="WAP56" s="114"/>
      <c r="WAQ56" s="114"/>
      <c r="WAR56" s="114"/>
      <c r="WAS56" s="114"/>
      <c r="WAT56" s="114"/>
      <c r="WAU56" s="114"/>
      <c r="WAV56" s="114"/>
      <c r="WAW56" s="114"/>
      <c r="WAX56" s="114"/>
      <c r="WAY56" s="114"/>
      <c r="WAZ56" s="114"/>
      <c r="WBA56" s="114"/>
      <c r="WBB56" s="114"/>
      <c r="WBC56" s="114"/>
      <c r="WBD56" s="114"/>
      <c r="WBE56" s="114"/>
      <c r="WBF56" s="114"/>
      <c r="WBG56" s="114"/>
      <c r="WBH56" s="114"/>
      <c r="WBI56" s="114"/>
      <c r="WBJ56" s="114"/>
      <c r="WBK56" s="114"/>
      <c r="WBL56" s="114"/>
      <c r="WBM56" s="114"/>
      <c r="WBN56" s="114"/>
      <c r="WBO56" s="114"/>
      <c r="WBP56" s="114"/>
      <c r="WBQ56" s="114"/>
      <c r="WBR56" s="114"/>
      <c r="WBS56" s="114"/>
      <c r="WBT56" s="114"/>
      <c r="WBU56" s="114"/>
      <c r="WBV56" s="114"/>
      <c r="WBW56" s="114"/>
      <c r="WBX56" s="114"/>
      <c r="WBY56" s="114"/>
      <c r="WBZ56" s="114"/>
      <c r="WCA56" s="114"/>
      <c r="WCB56" s="114"/>
      <c r="WCC56" s="114"/>
      <c r="WCD56" s="114"/>
      <c r="WCE56" s="114"/>
      <c r="WCF56" s="114"/>
      <c r="WCG56" s="114"/>
      <c r="WCH56" s="114"/>
      <c r="WCI56" s="114"/>
      <c r="WCJ56" s="114"/>
      <c r="WCK56" s="114"/>
      <c r="WCL56" s="114"/>
      <c r="WCM56" s="114"/>
      <c r="WCN56" s="114"/>
      <c r="WCO56" s="114"/>
      <c r="WCP56" s="114"/>
      <c r="WCQ56" s="114"/>
      <c r="WCR56" s="114"/>
      <c r="WCS56" s="114"/>
      <c r="WCT56" s="114"/>
      <c r="WCU56" s="114"/>
      <c r="WCV56" s="114"/>
      <c r="WCW56" s="114"/>
      <c r="WCX56" s="114"/>
      <c r="WCY56" s="114"/>
      <c r="WCZ56" s="114"/>
      <c r="WDA56" s="114"/>
      <c r="WDB56" s="114"/>
      <c r="WDC56" s="114"/>
      <c r="WDD56" s="114"/>
      <c r="WDE56" s="114"/>
      <c r="WDF56" s="114"/>
      <c r="WDG56" s="114"/>
      <c r="WDH56" s="114"/>
      <c r="WDI56" s="114"/>
      <c r="WDJ56" s="114"/>
      <c r="WDK56" s="114"/>
      <c r="WDL56" s="114"/>
      <c r="WDM56" s="114"/>
      <c r="WDN56" s="114"/>
      <c r="WDO56" s="114"/>
      <c r="WDP56" s="114"/>
      <c r="WDQ56" s="114"/>
      <c r="WDR56" s="114"/>
      <c r="WDS56" s="114"/>
      <c r="WDT56" s="114"/>
      <c r="WDU56" s="114"/>
      <c r="WDV56" s="114"/>
      <c r="WDW56" s="114"/>
      <c r="WDX56" s="114"/>
      <c r="WDY56" s="114"/>
      <c r="WDZ56" s="114"/>
      <c r="WEA56" s="114"/>
      <c r="WEB56" s="114"/>
      <c r="WEC56" s="114"/>
      <c r="WED56" s="114"/>
      <c r="WEE56" s="114"/>
      <c r="WEF56" s="114"/>
      <c r="WEG56" s="114"/>
      <c r="WEH56" s="114"/>
      <c r="WEI56" s="114"/>
      <c r="WEJ56" s="114"/>
      <c r="WEK56" s="114"/>
      <c r="WEL56" s="114"/>
      <c r="WEM56" s="114"/>
      <c r="WEN56" s="114"/>
      <c r="WEO56" s="114"/>
      <c r="WEP56" s="114"/>
      <c r="WEQ56" s="114"/>
      <c r="WER56" s="114"/>
      <c r="WES56" s="114"/>
      <c r="WET56" s="114"/>
      <c r="WEU56" s="114"/>
      <c r="WEV56" s="114"/>
      <c r="WEW56" s="114"/>
      <c r="WEX56" s="114"/>
      <c r="WEY56" s="114"/>
      <c r="WEZ56" s="114"/>
      <c r="WFA56" s="114"/>
      <c r="WFB56" s="114"/>
      <c r="WFC56" s="114"/>
      <c r="WFD56" s="114"/>
      <c r="WFE56" s="114"/>
      <c r="WFF56" s="114"/>
      <c r="WFG56" s="114"/>
      <c r="WFH56" s="114"/>
      <c r="WFI56" s="114"/>
      <c r="WFJ56" s="114"/>
      <c r="WFK56" s="114"/>
      <c r="WFL56" s="114"/>
      <c r="WFM56" s="114"/>
      <c r="WFN56" s="114"/>
      <c r="WFO56" s="114"/>
      <c r="WFP56" s="114"/>
      <c r="WFQ56" s="114"/>
      <c r="WFR56" s="114"/>
      <c r="WFS56" s="114"/>
      <c r="WFT56" s="114"/>
      <c r="WFU56" s="114"/>
      <c r="WFV56" s="114"/>
      <c r="WFW56" s="114"/>
      <c r="WFX56" s="114"/>
      <c r="WFY56" s="114"/>
      <c r="WFZ56" s="114"/>
      <c r="WGA56" s="114"/>
      <c r="WGB56" s="114"/>
      <c r="WGC56" s="114"/>
      <c r="WGD56" s="114"/>
      <c r="WGE56" s="114"/>
      <c r="WGF56" s="114"/>
      <c r="WGG56" s="114"/>
      <c r="WGH56" s="114"/>
      <c r="WGI56" s="114"/>
      <c r="WGJ56" s="114"/>
      <c r="WGK56" s="114"/>
      <c r="WGL56" s="114"/>
      <c r="WGM56" s="114"/>
      <c r="WGN56" s="114"/>
      <c r="WGO56" s="114"/>
      <c r="WGP56" s="114"/>
      <c r="WGQ56" s="114"/>
      <c r="WGR56" s="114"/>
      <c r="WGS56" s="114"/>
      <c r="WGT56" s="114"/>
      <c r="WGU56" s="114"/>
      <c r="WGV56" s="114"/>
      <c r="WGW56" s="114"/>
      <c r="WGX56" s="114"/>
      <c r="WGY56" s="114"/>
      <c r="WGZ56" s="114"/>
      <c r="WHA56" s="114"/>
      <c r="WHB56" s="114"/>
      <c r="WHC56" s="114"/>
      <c r="WHD56" s="114"/>
      <c r="WHE56" s="114"/>
      <c r="WHF56" s="114"/>
      <c r="WHG56" s="114"/>
      <c r="WHH56" s="114"/>
      <c r="WHI56" s="114"/>
      <c r="WHJ56" s="114"/>
      <c r="WHK56" s="114"/>
      <c r="WHL56" s="114"/>
      <c r="WHM56" s="114"/>
      <c r="WHN56" s="114"/>
      <c r="WHO56" s="114"/>
      <c r="WHP56" s="114"/>
      <c r="WHQ56" s="114"/>
      <c r="WHR56" s="114"/>
      <c r="WHS56" s="114"/>
      <c r="WHT56" s="114"/>
      <c r="WHU56" s="114"/>
      <c r="WHV56" s="114"/>
      <c r="WHW56" s="114"/>
      <c r="WHX56" s="114"/>
      <c r="WHY56" s="114"/>
      <c r="WHZ56" s="114"/>
      <c r="WIA56" s="114"/>
      <c r="WIB56" s="114"/>
      <c r="WIC56" s="114"/>
      <c r="WID56" s="114"/>
      <c r="WIE56" s="114"/>
      <c r="WIF56" s="114"/>
      <c r="WIG56" s="114"/>
      <c r="WIH56" s="114"/>
      <c r="WII56" s="114"/>
      <c r="WIJ56" s="114"/>
      <c r="WIK56" s="114"/>
      <c r="WIL56" s="114"/>
      <c r="WIM56" s="114"/>
      <c r="WIN56" s="114"/>
      <c r="WIO56" s="114"/>
      <c r="WIP56" s="114"/>
      <c r="WIQ56" s="114"/>
      <c r="WIR56" s="114"/>
      <c r="WIS56" s="114"/>
      <c r="WIT56" s="114"/>
      <c r="WIU56" s="114"/>
      <c r="WIV56" s="114"/>
      <c r="WIW56" s="114"/>
      <c r="WIX56" s="114"/>
      <c r="WIY56" s="114"/>
      <c r="WIZ56" s="114"/>
      <c r="WJA56" s="114"/>
      <c r="WJB56" s="114"/>
      <c r="WJC56" s="114"/>
      <c r="WJD56" s="114"/>
      <c r="WJE56" s="114"/>
      <c r="WJF56" s="114"/>
      <c r="WJG56" s="114"/>
      <c r="WJH56" s="114"/>
      <c r="WJI56" s="114"/>
      <c r="WJJ56" s="114"/>
      <c r="WJK56" s="114"/>
      <c r="WJL56" s="114"/>
      <c r="WJM56" s="114"/>
      <c r="WJN56" s="114"/>
      <c r="WJO56" s="114"/>
      <c r="WJP56" s="114"/>
      <c r="WJQ56" s="114"/>
      <c r="WJR56" s="114"/>
      <c r="WJS56" s="114"/>
      <c r="WJT56" s="114"/>
      <c r="WJU56" s="114"/>
      <c r="WJV56" s="114"/>
      <c r="WJW56" s="114"/>
      <c r="WJX56" s="114"/>
      <c r="WJY56" s="114"/>
      <c r="WJZ56" s="114"/>
      <c r="WKA56" s="114"/>
      <c r="WKB56" s="114"/>
      <c r="WKC56" s="114"/>
      <c r="WKD56" s="114"/>
      <c r="WKE56" s="114"/>
      <c r="WKF56" s="114"/>
      <c r="WKG56" s="114"/>
      <c r="WKH56" s="114"/>
      <c r="WKI56" s="114"/>
      <c r="WKJ56" s="114"/>
      <c r="WKK56" s="114"/>
      <c r="WKL56" s="114"/>
      <c r="WKM56" s="114"/>
      <c r="WKN56" s="114"/>
      <c r="WKO56" s="114"/>
      <c r="WKP56" s="114"/>
      <c r="WKQ56" s="114"/>
      <c r="WKR56" s="114"/>
      <c r="WKS56" s="114"/>
      <c r="WKT56" s="114"/>
      <c r="WKU56" s="114"/>
      <c r="WKV56" s="114"/>
      <c r="WKW56" s="114"/>
      <c r="WKX56" s="114"/>
      <c r="WKY56" s="114"/>
      <c r="WKZ56" s="114"/>
      <c r="WLA56" s="114"/>
      <c r="WLB56" s="114"/>
      <c r="WLC56" s="114"/>
      <c r="WLD56" s="114"/>
      <c r="WLE56" s="114"/>
      <c r="WLF56" s="114"/>
      <c r="WLG56" s="114"/>
      <c r="WLH56" s="114"/>
      <c r="WLI56" s="114"/>
      <c r="WLJ56" s="114"/>
      <c r="WLK56" s="114"/>
      <c r="WLL56" s="114"/>
      <c r="WLM56" s="114"/>
      <c r="WLN56" s="114"/>
      <c r="WLO56" s="114"/>
      <c r="WLP56" s="114"/>
      <c r="WLQ56" s="114"/>
      <c r="WLR56" s="114"/>
      <c r="WLS56" s="114"/>
      <c r="WLT56" s="114"/>
      <c r="WLU56" s="114"/>
      <c r="WLV56" s="114"/>
      <c r="WLW56" s="114"/>
      <c r="WLX56" s="114"/>
      <c r="WLY56" s="114"/>
      <c r="WLZ56" s="114"/>
      <c r="WMA56" s="114"/>
      <c r="WMB56" s="114"/>
      <c r="WMC56" s="114"/>
      <c r="WMD56" s="114"/>
      <c r="WME56" s="114"/>
      <c r="WMF56" s="114"/>
      <c r="WMG56" s="114"/>
      <c r="WMH56" s="114"/>
      <c r="WMI56" s="114"/>
      <c r="WMJ56" s="114"/>
      <c r="WMK56" s="114"/>
      <c r="WML56" s="114"/>
      <c r="WMM56" s="114"/>
      <c r="WMN56" s="114"/>
      <c r="WMO56" s="114"/>
      <c r="WMP56" s="114"/>
      <c r="WMQ56" s="114"/>
      <c r="WMR56" s="114"/>
      <c r="WMS56" s="114"/>
      <c r="WMT56" s="114"/>
      <c r="WMU56" s="114"/>
      <c r="WMV56" s="114"/>
      <c r="WMW56" s="114"/>
      <c r="WMX56" s="114"/>
      <c r="WMY56" s="114"/>
      <c r="WMZ56" s="114"/>
      <c r="WNA56" s="114"/>
      <c r="WNB56" s="114"/>
      <c r="WNC56" s="114"/>
      <c r="WND56" s="114"/>
      <c r="WNE56" s="114"/>
      <c r="WNF56" s="114"/>
      <c r="WNG56" s="114"/>
      <c r="WNH56" s="114"/>
      <c r="WNI56" s="114"/>
      <c r="WNJ56" s="114"/>
      <c r="WNK56" s="114"/>
      <c r="WNL56" s="114"/>
      <c r="WNM56" s="114"/>
      <c r="WNN56" s="114"/>
      <c r="WNO56" s="114"/>
      <c r="WNP56" s="114"/>
      <c r="WNQ56" s="114"/>
      <c r="WNR56" s="114"/>
      <c r="WNS56" s="114"/>
      <c r="WNT56" s="114"/>
      <c r="WNU56" s="114"/>
      <c r="WNV56" s="114"/>
      <c r="WNW56" s="114"/>
      <c r="WNX56" s="114"/>
      <c r="WNY56" s="114"/>
      <c r="WNZ56" s="114"/>
      <c r="WOA56" s="114"/>
      <c r="WOB56" s="114"/>
      <c r="WOC56" s="114"/>
      <c r="WOD56" s="114"/>
      <c r="WOE56" s="114"/>
      <c r="WOF56" s="114"/>
      <c r="WOG56" s="114"/>
      <c r="WOH56" s="114"/>
      <c r="WOI56" s="114"/>
      <c r="WOJ56" s="114"/>
      <c r="WOK56" s="114"/>
      <c r="WOL56" s="114"/>
      <c r="WOM56" s="114"/>
      <c r="WON56" s="114"/>
      <c r="WOO56" s="114"/>
      <c r="WOP56" s="114"/>
      <c r="WOQ56" s="114"/>
      <c r="WOR56" s="114"/>
      <c r="WOS56" s="114"/>
      <c r="WOT56" s="114"/>
      <c r="WOU56" s="114"/>
      <c r="WOV56" s="114"/>
      <c r="WOW56" s="114"/>
      <c r="WOX56" s="114"/>
      <c r="WOY56" s="114"/>
      <c r="WOZ56" s="114"/>
      <c r="WPA56" s="114"/>
      <c r="WPB56" s="114"/>
      <c r="WPC56" s="114"/>
      <c r="WPD56" s="114"/>
      <c r="WPE56" s="114"/>
      <c r="WPF56" s="114"/>
      <c r="WPG56" s="114"/>
      <c r="WPH56" s="114"/>
      <c r="WPI56" s="114"/>
      <c r="WPJ56" s="114"/>
      <c r="WPK56" s="114"/>
      <c r="WPL56" s="114"/>
      <c r="WPM56" s="114"/>
      <c r="WPN56" s="114"/>
      <c r="WPO56" s="114"/>
      <c r="WPP56" s="114"/>
      <c r="WPQ56" s="114"/>
      <c r="WPR56" s="114"/>
      <c r="WPS56" s="114"/>
      <c r="WPT56" s="114"/>
      <c r="WPU56" s="114"/>
      <c r="WPV56" s="114"/>
      <c r="WPW56" s="114"/>
      <c r="WPX56" s="114"/>
      <c r="WPY56" s="114"/>
      <c r="WPZ56" s="114"/>
      <c r="WQA56" s="114"/>
      <c r="WQB56" s="114"/>
      <c r="WQC56" s="114"/>
      <c r="WQD56" s="114"/>
      <c r="WQE56" s="114"/>
      <c r="WQF56" s="114"/>
      <c r="WQG56" s="114"/>
      <c r="WQH56" s="114"/>
      <c r="WQI56" s="114"/>
      <c r="WQJ56" s="114"/>
      <c r="WQK56" s="114"/>
      <c r="WQL56" s="114"/>
      <c r="WQM56" s="114"/>
      <c r="WQN56" s="114"/>
      <c r="WQO56" s="114"/>
      <c r="WQP56" s="114"/>
      <c r="WQQ56" s="114"/>
      <c r="WQR56" s="114"/>
      <c r="WQS56" s="114"/>
      <c r="WQT56" s="114"/>
      <c r="WQU56" s="114"/>
      <c r="WQV56" s="114"/>
      <c r="WQW56" s="114"/>
      <c r="WQX56" s="114"/>
      <c r="WQY56" s="114"/>
      <c r="WQZ56" s="114"/>
      <c r="WRA56" s="114"/>
      <c r="WRB56" s="114"/>
      <c r="WRC56" s="114"/>
      <c r="WRD56" s="114"/>
      <c r="WRE56" s="114"/>
      <c r="WRF56" s="114"/>
      <c r="WRG56" s="114"/>
      <c r="WRH56" s="114"/>
      <c r="WRI56" s="114"/>
      <c r="WRJ56" s="114"/>
      <c r="WRK56" s="114"/>
      <c r="WRL56" s="114"/>
      <c r="WRM56" s="114"/>
      <c r="WRN56" s="114"/>
      <c r="WRO56" s="114"/>
      <c r="WRP56" s="114"/>
      <c r="WRQ56" s="114"/>
      <c r="WRR56" s="114"/>
      <c r="WRS56" s="114"/>
      <c r="WRT56" s="114"/>
      <c r="WRU56" s="114"/>
      <c r="WRV56" s="114"/>
      <c r="WRW56" s="114"/>
      <c r="WRX56" s="114"/>
      <c r="WRY56" s="114"/>
      <c r="WRZ56" s="114"/>
      <c r="WSA56" s="114"/>
      <c r="WSB56" s="114"/>
      <c r="WSC56" s="114"/>
      <c r="WSD56" s="114"/>
      <c r="WSE56" s="114"/>
      <c r="WSF56" s="114"/>
      <c r="WSG56" s="114"/>
      <c r="WSH56" s="114"/>
      <c r="WSI56" s="114"/>
      <c r="WSJ56" s="114"/>
      <c r="WSK56" s="114"/>
      <c r="WSL56" s="114"/>
      <c r="WSM56" s="114"/>
      <c r="WSN56" s="114"/>
      <c r="WSO56" s="114"/>
      <c r="WSP56" s="114"/>
      <c r="WSQ56" s="114"/>
      <c r="WSR56" s="114"/>
      <c r="WSS56" s="114"/>
      <c r="WST56" s="114"/>
      <c r="WSU56" s="114"/>
      <c r="WSV56" s="114"/>
      <c r="WSW56" s="114"/>
      <c r="WSX56" s="114"/>
      <c r="WSY56" s="114"/>
      <c r="WSZ56" s="114"/>
      <c r="WTA56" s="114"/>
      <c r="WTB56" s="114"/>
      <c r="WTC56" s="114"/>
      <c r="WTD56" s="114"/>
      <c r="WTE56" s="114"/>
      <c r="WTF56" s="114"/>
      <c r="WTG56" s="114"/>
      <c r="WTH56" s="114"/>
      <c r="WTI56" s="114"/>
      <c r="WTJ56" s="114"/>
      <c r="WTK56" s="114"/>
      <c r="WTL56" s="114"/>
      <c r="WTM56" s="114"/>
      <c r="WTN56" s="114"/>
      <c r="WTO56" s="114"/>
      <c r="WTP56" s="114"/>
      <c r="WTQ56" s="114"/>
      <c r="WTR56" s="114"/>
      <c r="WTS56" s="114"/>
      <c r="WTT56" s="114"/>
      <c r="WTU56" s="114"/>
      <c r="WTV56" s="114"/>
      <c r="WTW56" s="114"/>
      <c r="WTX56" s="114"/>
      <c r="WTY56" s="114"/>
      <c r="WTZ56" s="114"/>
      <c r="WUA56" s="114"/>
      <c r="WUB56" s="114"/>
      <c r="WUC56" s="114"/>
      <c r="WUD56" s="114"/>
      <c r="WUE56" s="114"/>
      <c r="WUF56" s="114"/>
      <c r="WUG56" s="114"/>
      <c r="WUH56" s="114"/>
      <c r="WUI56" s="114"/>
      <c r="WUJ56" s="114"/>
      <c r="WUK56" s="114"/>
      <c r="WUL56" s="114"/>
      <c r="WUM56" s="114"/>
      <c r="WUN56" s="114"/>
      <c r="WUO56" s="114"/>
      <c r="WUP56" s="114"/>
      <c r="WUQ56" s="114"/>
      <c r="WUR56" s="114"/>
      <c r="WUS56" s="114"/>
      <c r="WUT56" s="114"/>
      <c r="WUU56" s="114"/>
      <c r="WUV56" s="114"/>
      <c r="WUW56" s="114"/>
      <c r="WUX56" s="114"/>
      <c r="WUY56" s="114"/>
      <c r="WUZ56" s="114"/>
      <c r="WVA56" s="114"/>
      <c r="WVB56" s="114"/>
      <c r="WVC56" s="114"/>
      <c r="WVD56" s="114"/>
      <c r="WVE56" s="114"/>
      <c r="WVF56" s="114"/>
      <c r="WVG56" s="114"/>
      <c r="WVH56" s="114"/>
      <c r="WVI56" s="114"/>
      <c r="WVJ56" s="114"/>
      <c r="WVK56" s="114"/>
      <c r="WVL56" s="114"/>
      <c r="WVM56" s="114"/>
      <c r="WVN56" s="114"/>
      <c r="WVO56" s="114"/>
      <c r="WVP56" s="114"/>
      <c r="WVQ56" s="114"/>
      <c r="WVR56" s="114"/>
      <c r="WVS56" s="114"/>
      <c r="WVT56" s="114"/>
      <c r="WVU56" s="114"/>
      <c r="WVV56" s="114"/>
      <c r="WVW56" s="114"/>
      <c r="WVX56" s="114"/>
      <c r="WVY56" s="114"/>
      <c r="WVZ56" s="114"/>
      <c r="WWA56" s="114"/>
      <c r="WWB56" s="114"/>
      <c r="WWC56" s="114"/>
      <c r="WWD56" s="114"/>
    </row>
    <row r="57" spans="1:16150" ht="36" customHeight="1">
      <c r="A57" s="594" t="s">
        <v>904</v>
      </c>
      <c r="B57" s="595" t="s">
        <v>661</v>
      </c>
      <c r="C57" s="855" t="s">
        <v>905</v>
      </c>
      <c r="D57" s="856"/>
      <c r="E57" s="856"/>
      <c r="F57" s="856"/>
      <c r="G57" s="857"/>
      <c r="H57" s="596">
        <v>44892</v>
      </c>
      <c r="I57" s="596">
        <v>44893</v>
      </c>
      <c r="J57" s="596">
        <v>44895</v>
      </c>
      <c r="K57" s="596">
        <v>44896</v>
      </c>
      <c r="L57" s="596">
        <v>44899</v>
      </c>
      <c r="M57" s="596">
        <v>44901</v>
      </c>
      <c r="N57" s="596">
        <v>44905</v>
      </c>
      <c r="O57" s="124"/>
      <c r="P57" s="134"/>
      <c r="Q57" s="124"/>
      <c r="R57" s="124"/>
      <c r="S57" s="124"/>
      <c r="T57" s="124"/>
      <c r="U57" s="124"/>
      <c r="V57" s="114"/>
      <c r="W57" s="114"/>
      <c r="X57" s="114"/>
      <c r="Y57" s="114"/>
      <c r="Z57" s="114"/>
      <c r="AA57" s="114"/>
      <c r="AB57" s="114"/>
      <c r="AC57" s="114"/>
      <c r="AD57" s="114"/>
      <c r="AE57" s="114"/>
      <c r="AF57" s="114"/>
      <c r="AG57" s="114"/>
      <c r="AH57" s="114"/>
      <c r="AI57" s="114"/>
      <c r="AJ57" s="114"/>
      <c r="AK57" s="114"/>
      <c r="AL57" s="114"/>
      <c r="AM57" s="114"/>
      <c r="AN57" s="114"/>
      <c r="AO57" s="114"/>
      <c r="AP57" s="114"/>
      <c r="AQ57" s="114"/>
      <c r="AR57" s="114"/>
      <c r="AS57" s="114"/>
      <c r="AT57" s="114"/>
      <c r="AU57" s="114"/>
      <c r="AV57" s="114"/>
      <c r="AW57" s="114"/>
      <c r="AX57" s="114"/>
      <c r="AY57" s="114"/>
      <c r="AZ57" s="114"/>
      <c r="BA57" s="114"/>
      <c r="BB57" s="114"/>
      <c r="BC57" s="114"/>
      <c r="BD57" s="114"/>
      <c r="BE57" s="114"/>
      <c r="BF57" s="114"/>
      <c r="BG57" s="114"/>
      <c r="BH57" s="114"/>
      <c r="BI57" s="114"/>
      <c r="BJ57" s="114"/>
      <c r="BK57" s="114"/>
      <c r="BL57" s="114"/>
      <c r="BM57" s="114"/>
      <c r="BN57" s="114"/>
      <c r="BO57" s="114"/>
      <c r="BP57" s="114"/>
      <c r="BQ57" s="114"/>
      <c r="BR57" s="114"/>
      <c r="BS57" s="114"/>
      <c r="BT57" s="114"/>
      <c r="BU57" s="114"/>
      <c r="BV57" s="114"/>
      <c r="BW57" s="114"/>
      <c r="BX57" s="114"/>
      <c r="BY57" s="114"/>
      <c r="BZ57" s="114"/>
      <c r="CA57" s="114"/>
      <c r="CB57" s="114"/>
      <c r="CC57" s="114"/>
      <c r="CD57" s="114"/>
      <c r="CE57" s="114"/>
      <c r="CF57" s="114"/>
      <c r="CG57" s="114"/>
      <c r="CH57" s="114"/>
      <c r="CI57" s="114"/>
      <c r="CJ57" s="114"/>
      <c r="CK57" s="114"/>
      <c r="CL57" s="114"/>
      <c r="CM57" s="114"/>
      <c r="CN57" s="114"/>
      <c r="CO57" s="114"/>
      <c r="CP57" s="114"/>
      <c r="CQ57" s="114"/>
      <c r="CR57" s="114"/>
      <c r="CS57" s="114"/>
      <c r="CT57" s="114"/>
      <c r="CU57" s="114"/>
      <c r="CV57" s="114"/>
      <c r="CW57" s="114"/>
      <c r="CX57" s="114"/>
      <c r="CY57" s="114"/>
      <c r="CZ57" s="114"/>
      <c r="DA57" s="114"/>
      <c r="DB57" s="114"/>
      <c r="DC57" s="114"/>
      <c r="DD57" s="114"/>
      <c r="DE57" s="114"/>
      <c r="DF57" s="114"/>
      <c r="DG57" s="114"/>
      <c r="DH57" s="114"/>
      <c r="DI57" s="114"/>
      <c r="DJ57" s="114"/>
      <c r="DK57" s="114"/>
      <c r="DL57" s="114"/>
      <c r="DM57" s="114"/>
      <c r="DN57" s="114"/>
      <c r="DO57" s="114"/>
      <c r="DP57" s="114"/>
      <c r="DQ57" s="114"/>
      <c r="DR57" s="114"/>
      <c r="DS57" s="114"/>
      <c r="DT57" s="114"/>
      <c r="DU57" s="114"/>
      <c r="DV57" s="114"/>
      <c r="DW57" s="114"/>
      <c r="DX57" s="114"/>
      <c r="DY57" s="114"/>
      <c r="DZ57" s="114"/>
      <c r="EA57" s="114"/>
      <c r="EB57" s="114"/>
      <c r="EC57" s="114"/>
      <c r="ED57" s="114"/>
      <c r="EE57" s="114"/>
      <c r="EF57" s="114"/>
      <c r="EG57" s="114"/>
      <c r="EH57" s="114"/>
      <c r="EI57" s="114"/>
      <c r="EJ57" s="114"/>
      <c r="EK57" s="114"/>
      <c r="EL57" s="114"/>
      <c r="EM57" s="114"/>
      <c r="EN57" s="114"/>
      <c r="EO57" s="114"/>
      <c r="EP57" s="114"/>
      <c r="EQ57" s="114"/>
      <c r="ER57" s="114"/>
      <c r="ES57" s="114"/>
      <c r="ET57" s="114"/>
      <c r="EU57" s="114"/>
      <c r="EV57" s="114"/>
      <c r="EW57" s="114"/>
      <c r="EX57" s="114"/>
      <c r="EY57" s="114"/>
      <c r="EZ57" s="114"/>
      <c r="FA57" s="114"/>
      <c r="FB57" s="114"/>
      <c r="FC57" s="114"/>
      <c r="FD57" s="114"/>
      <c r="FE57" s="114"/>
      <c r="FF57" s="114"/>
      <c r="FG57" s="114"/>
      <c r="FH57" s="114"/>
      <c r="FI57" s="114"/>
      <c r="FJ57" s="114"/>
      <c r="FK57" s="114"/>
      <c r="FL57" s="114"/>
      <c r="FM57" s="114"/>
      <c r="FN57" s="114"/>
      <c r="FO57" s="114"/>
      <c r="FP57" s="114"/>
      <c r="FQ57" s="114"/>
      <c r="FR57" s="114"/>
      <c r="FS57" s="114"/>
      <c r="FT57" s="114"/>
      <c r="FU57" s="114"/>
      <c r="FV57" s="114"/>
      <c r="FW57" s="114"/>
      <c r="FX57" s="114"/>
      <c r="FY57" s="114"/>
      <c r="FZ57" s="114"/>
      <c r="GA57" s="114"/>
      <c r="GB57" s="114"/>
      <c r="GC57" s="114"/>
      <c r="GD57" s="114"/>
      <c r="GE57" s="114"/>
      <c r="GF57" s="114"/>
      <c r="GG57" s="114"/>
      <c r="GH57" s="114"/>
      <c r="GI57" s="114"/>
      <c r="GJ57" s="114"/>
      <c r="GK57" s="114"/>
      <c r="GL57" s="114"/>
      <c r="GM57" s="114"/>
      <c r="GN57" s="114"/>
      <c r="GO57" s="114"/>
      <c r="GP57" s="114"/>
      <c r="GQ57" s="114"/>
      <c r="GR57" s="114"/>
      <c r="GS57" s="114"/>
      <c r="GT57" s="114"/>
      <c r="GU57" s="114"/>
      <c r="GV57" s="114"/>
      <c r="GW57" s="114"/>
      <c r="GX57" s="114"/>
      <c r="GY57" s="114"/>
      <c r="GZ57" s="114"/>
      <c r="HA57" s="114"/>
      <c r="HB57" s="114"/>
      <c r="HC57" s="114"/>
      <c r="HD57" s="114"/>
      <c r="HE57" s="114"/>
      <c r="HF57" s="114"/>
      <c r="HG57" s="114"/>
      <c r="HH57" s="114"/>
      <c r="HI57" s="114"/>
      <c r="HJ57" s="114"/>
      <c r="HK57" s="114"/>
      <c r="HL57" s="114"/>
      <c r="HM57" s="114"/>
      <c r="HN57" s="114"/>
      <c r="HO57" s="114"/>
      <c r="HP57" s="114"/>
      <c r="HQ57" s="114"/>
      <c r="HR57" s="114"/>
      <c r="HS57" s="114"/>
      <c r="HT57" s="114"/>
      <c r="HU57" s="114"/>
      <c r="HV57" s="114"/>
      <c r="HW57" s="114"/>
      <c r="HX57" s="114"/>
      <c r="HY57" s="114"/>
      <c r="HZ57" s="114"/>
      <c r="IA57" s="114"/>
      <c r="IB57" s="114"/>
      <c r="IC57" s="114"/>
      <c r="ID57" s="114"/>
      <c r="IE57" s="114"/>
      <c r="IF57" s="114"/>
      <c r="IG57" s="114"/>
      <c r="IH57" s="114"/>
      <c r="II57" s="114"/>
      <c r="IJ57" s="114"/>
      <c r="IK57" s="114"/>
      <c r="IL57" s="114"/>
      <c r="IM57" s="114"/>
      <c r="IN57" s="114"/>
      <c r="IO57" s="114"/>
      <c r="IP57" s="114"/>
      <c r="IQ57" s="114"/>
      <c r="IR57" s="114"/>
      <c r="IS57" s="114"/>
      <c r="IT57" s="114"/>
      <c r="IU57" s="114"/>
      <c r="IV57" s="114"/>
      <c r="IW57" s="114"/>
      <c r="IX57" s="114"/>
      <c r="IY57" s="114"/>
      <c r="IZ57" s="114"/>
      <c r="JA57" s="114"/>
      <c r="JB57" s="114"/>
      <c r="JC57" s="114"/>
      <c r="JD57" s="114"/>
      <c r="JE57" s="114"/>
      <c r="JF57" s="114"/>
      <c r="JG57" s="114"/>
      <c r="JH57" s="114"/>
      <c r="JI57" s="114"/>
      <c r="JJ57" s="114"/>
      <c r="JK57" s="114"/>
      <c r="JL57" s="114"/>
      <c r="JM57" s="114"/>
      <c r="JN57" s="114"/>
      <c r="JO57" s="114"/>
      <c r="JP57" s="114"/>
      <c r="JQ57" s="114"/>
      <c r="JR57" s="114"/>
      <c r="JS57" s="114"/>
      <c r="JT57" s="114"/>
      <c r="JU57" s="114"/>
      <c r="JV57" s="114"/>
      <c r="JW57" s="114"/>
      <c r="JX57" s="114"/>
      <c r="JY57" s="114"/>
      <c r="JZ57" s="114"/>
      <c r="KA57" s="114"/>
      <c r="KB57" s="114"/>
      <c r="KC57" s="114"/>
      <c r="KD57" s="114"/>
      <c r="KE57" s="114"/>
      <c r="KF57" s="114"/>
      <c r="KG57" s="114"/>
      <c r="KH57" s="114"/>
      <c r="KI57" s="114"/>
      <c r="KJ57" s="114"/>
      <c r="KK57" s="114"/>
      <c r="KL57" s="114"/>
      <c r="KM57" s="114"/>
      <c r="KN57" s="114"/>
      <c r="KO57" s="114"/>
      <c r="KP57" s="114"/>
      <c r="KQ57" s="114"/>
      <c r="KR57" s="114"/>
      <c r="KS57" s="114"/>
      <c r="KT57" s="114"/>
      <c r="KU57" s="114"/>
      <c r="KV57" s="114"/>
      <c r="KW57" s="114"/>
      <c r="KX57" s="114"/>
      <c r="KY57" s="114"/>
      <c r="KZ57" s="114"/>
      <c r="LA57" s="114"/>
      <c r="LB57" s="114"/>
      <c r="LC57" s="114"/>
      <c r="LD57" s="114"/>
      <c r="LE57" s="114"/>
      <c r="LF57" s="114"/>
      <c r="LG57" s="114"/>
      <c r="LH57" s="114"/>
      <c r="LI57" s="114"/>
      <c r="LJ57" s="114"/>
      <c r="LK57" s="114"/>
      <c r="LL57" s="114"/>
      <c r="LM57" s="114"/>
      <c r="LN57" s="114"/>
      <c r="LO57" s="114"/>
      <c r="LP57" s="114"/>
      <c r="LQ57" s="114"/>
      <c r="LR57" s="114"/>
      <c r="LS57" s="114"/>
      <c r="LT57" s="114"/>
      <c r="LU57" s="114"/>
      <c r="LV57" s="114"/>
      <c r="LW57" s="114"/>
      <c r="LX57" s="114"/>
      <c r="LY57" s="114"/>
      <c r="LZ57" s="114"/>
      <c r="MA57" s="114"/>
      <c r="MB57" s="114"/>
      <c r="MC57" s="114"/>
      <c r="MD57" s="114"/>
      <c r="ME57" s="114"/>
      <c r="MF57" s="114"/>
      <c r="MG57" s="114"/>
      <c r="MH57" s="114"/>
      <c r="MI57" s="114"/>
      <c r="MJ57" s="114"/>
      <c r="MK57" s="114"/>
      <c r="ML57" s="114"/>
      <c r="MM57" s="114"/>
      <c r="MN57" s="114"/>
      <c r="MO57" s="114"/>
      <c r="MP57" s="114"/>
      <c r="MQ57" s="114"/>
      <c r="MR57" s="114"/>
      <c r="MS57" s="114"/>
      <c r="MT57" s="114"/>
      <c r="MU57" s="114"/>
      <c r="MV57" s="114"/>
      <c r="MW57" s="114"/>
      <c r="MX57" s="114"/>
      <c r="MY57" s="114"/>
      <c r="MZ57" s="114"/>
      <c r="NA57" s="114"/>
      <c r="NB57" s="114"/>
      <c r="NC57" s="114"/>
      <c r="ND57" s="114"/>
      <c r="NE57" s="114"/>
      <c r="NF57" s="114"/>
      <c r="NG57" s="114"/>
      <c r="NH57" s="114"/>
      <c r="NI57" s="114"/>
      <c r="NJ57" s="114"/>
      <c r="NK57" s="114"/>
      <c r="NL57" s="114"/>
      <c r="NM57" s="114"/>
      <c r="NN57" s="114"/>
      <c r="NO57" s="114"/>
      <c r="NP57" s="114"/>
      <c r="NQ57" s="114"/>
      <c r="NR57" s="114"/>
      <c r="NS57" s="114"/>
      <c r="NT57" s="114"/>
      <c r="NU57" s="114"/>
      <c r="NV57" s="114"/>
      <c r="NW57" s="114"/>
      <c r="NX57" s="114"/>
      <c r="NY57" s="114"/>
      <c r="NZ57" s="114"/>
      <c r="OA57" s="114"/>
      <c r="OB57" s="114"/>
      <c r="OC57" s="114"/>
      <c r="OD57" s="114"/>
      <c r="OE57" s="114"/>
      <c r="OF57" s="114"/>
      <c r="OG57" s="114"/>
      <c r="OH57" s="114"/>
      <c r="OI57" s="114"/>
      <c r="OJ57" s="114"/>
      <c r="OK57" s="114"/>
      <c r="OL57" s="114"/>
      <c r="OM57" s="114"/>
      <c r="ON57" s="114"/>
      <c r="OO57" s="114"/>
      <c r="OP57" s="114"/>
      <c r="OQ57" s="114"/>
      <c r="OR57" s="114"/>
      <c r="OS57" s="114"/>
      <c r="OT57" s="114"/>
      <c r="OU57" s="114"/>
      <c r="OV57" s="114"/>
      <c r="OW57" s="114"/>
      <c r="OX57" s="114"/>
      <c r="OY57" s="114"/>
      <c r="OZ57" s="114"/>
      <c r="PA57" s="114"/>
      <c r="PB57" s="114"/>
      <c r="PC57" s="114"/>
      <c r="PD57" s="114"/>
      <c r="PE57" s="114"/>
      <c r="PF57" s="114"/>
      <c r="PG57" s="114"/>
      <c r="PH57" s="114"/>
      <c r="PI57" s="114"/>
      <c r="PJ57" s="114"/>
      <c r="PK57" s="114"/>
      <c r="PL57" s="114"/>
      <c r="PM57" s="114"/>
      <c r="PN57" s="114"/>
      <c r="PO57" s="114"/>
      <c r="PP57" s="114"/>
      <c r="PQ57" s="114"/>
      <c r="PR57" s="114"/>
      <c r="PS57" s="114"/>
      <c r="PT57" s="114"/>
      <c r="PU57" s="114"/>
      <c r="PV57" s="114"/>
      <c r="PW57" s="114"/>
      <c r="PX57" s="114"/>
      <c r="PY57" s="114"/>
      <c r="PZ57" s="114"/>
      <c r="QA57" s="114"/>
      <c r="QB57" s="114"/>
      <c r="QC57" s="114"/>
      <c r="QD57" s="114"/>
      <c r="QE57" s="114"/>
      <c r="QF57" s="114"/>
      <c r="QG57" s="114"/>
      <c r="QH57" s="114"/>
      <c r="QI57" s="114"/>
      <c r="QJ57" s="114"/>
      <c r="QK57" s="114"/>
      <c r="QL57" s="114"/>
      <c r="QM57" s="114"/>
      <c r="QN57" s="114"/>
      <c r="QO57" s="114"/>
      <c r="QP57" s="114"/>
      <c r="QQ57" s="114"/>
      <c r="QR57" s="114"/>
      <c r="QS57" s="114"/>
      <c r="QT57" s="114"/>
      <c r="QU57" s="114"/>
      <c r="QV57" s="114"/>
      <c r="QW57" s="114"/>
      <c r="QX57" s="114"/>
      <c r="QY57" s="114"/>
      <c r="QZ57" s="114"/>
      <c r="RA57" s="114"/>
      <c r="RB57" s="114"/>
      <c r="RC57" s="114"/>
      <c r="RD57" s="114"/>
      <c r="RE57" s="114"/>
      <c r="RF57" s="114"/>
      <c r="RG57" s="114"/>
      <c r="RH57" s="114"/>
      <c r="RI57" s="114"/>
      <c r="RJ57" s="114"/>
      <c r="RK57" s="114"/>
      <c r="RL57" s="114"/>
      <c r="RM57" s="114"/>
      <c r="RN57" s="114"/>
      <c r="RO57" s="114"/>
      <c r="RP57" s="114"/>
      <c r="RQ57" s="114"/>
      <c r="RR57" s="114"/>
      <c r="RS57" s="114"/>
      <c r="RT57" s="114"/>
      <c r="RU57" s="114"/>
      <c r="RV57" s="114"/>
      <c r="RW57" s="114"/>
      <c r="RX57" s="114"/>
      <c r="RY57" s="114"/>
      <c r="RZ57" s="114"/>
      <c r="SA57" s="114"/>
      <c r="SB57" s="114"/>
      <c r="SC57" s="114"/>
      <c r="SD57" s="114"/>
      <c r="SE57" s="114"/>
      <c r="SF57" s="114"/>
      <c r="SG57" s="114"/>
      <c r="SH57" s="114"/>
      <c r="SI57" s="114"/>
      <c r="SJ57" s="114"/>
      <c r="SK57" s="114"/>
      <c r="SL57" s="114"/>
      <c r="SM57" s="114"/>
      <c r="SN57" s="114"/>
      <c r="SO57" s="114"/>
      <c r="SP57" s="114"/>
      <c r="SQ57" s="114"/>
      <c r="SR57" s="114"/>
      <c r="SS57" s="114"/>
      <c r="ST57" s="114"/>
      <c r="SU57" s="114"/>
      <c r="SV57" s="114"/>
      <c r="SW57" s="114"/>
      <c r="SX57" s="114"/>
      <c r="SY57" s="114"/>
      <c r="SZ57" s="114"/>
      <c r="TA57" s="114"/>
      <c r="TB57" s="114"/>
      <c r="TC57" s="114"/>
      <c r="TD57" s="114"/>
      <c r="TE57" s="114"/>
      <c r="TF57" s="114"/>
      <c r="TG57" s="114"/>
      <c r="TH57" s="114"/>
      <c r="TI57" s="114"/>
      <c r="TJ57" s="114"/>
      <c r="TK57" s="114"/>
      <c r="TL57" s="114"/>
      <c r="TM57" s="114"/>
      <c r="TN57" s="114"/>
      <c r="TO57" s="114"/>
      <c r="TP57" s="114"/>
      <c r="TQ57" s="114"/>
      <c r="TR57" s="114"/>
      <c r="TS57" s="114"/>
      <c r="TT57" s="114"/>
      <c r="TU57" s="114"/>
      <c r="TV57" s="114"/>
      <c r="TW57" s="114"/>
      <c r="TX57" s="114"/>
      <c r="TY57" s="114"/>
      <c r="TZ57" s="114"/>
      <c r="UA57" s="114"/>
      <c r="UB57" s="114"/>
      <c r="UC57" s="114"/>
      <c r="UD57" s="114"/>
      <c r="UE57" s="114"/>
      <c r="UF57" s="114"/>
      <c r="UG57" s="114"/>
      <c r="UH57" s="114"/>
      <c r="UI57" s="114"/>
      <c r="UJ57" s="114"/>
      <c r="UK57" s="114"/>
      <c r="UL57" s="114"/>
      <c r="UM57" s="114"/>
      <c r="UN57" s="114"/>
      <c r="UO57" s="114"/>
      <c r="UP57" s="114"/>
      <c r="UQ57" s="114"/>
      <c r="UR57" s="114"/>
      <c r="US57" s="114"/>
      <c r="UT57" s="114"/>
      <c r="UU57" s="114"/>
      <c r="UV57" s="114"/>
      <c r="UW57" s="114"/>
      <c r="UX57" s="114"/>
      <c r="UY57" s="114"/>
      <c r="UZ57" s="114"/>
      <c r="VA57" s="114"/>
      <c r="VB57" s="114"/>
      <c r="VC57" s="114"/>
      <c r="VD57" s="114"/>
      <c r="VE57" s="114"/>
      <c r="VF57" s="114"/>
      <c r="VG57" s="114"/>
      <c r="VH57" s="114"/>
      <c r="VI57" s="114"/>
      <c r="VJ57" s="114"/>
      <c r="VK57" s="114"/>
      <c r="VL57" s="114"/>
      <c r="VM57" s="114"/>
      <c r="VN57" s="114"/>
      <c r="VO57" s="114"/>
      <c r="VP57" s="114"/>
      <c r="VQ57" s="114"/>
      <c r="VR57" s="114"/>
      <c r="VS57" s="114"/>
      <c r="VT57" s="114"/>
      <c r="VU57" s="114"/>
      <c r="VV57" s="114"/>
      <c r="VW57" s="114"/>
      <c r="VX57" s="114"/>
      <c r="VY57" s="114"/>
      <c r="VZ57" s="114"/>
      <c r="WA57" s="114"/>
      <c r="WB57" s="114"/>
      <c r="WC57" s="114"/>
      <c r="WD57" s="114"/>
      <c r="WE57" s="114"/>
      <c r="WF57" s="114"/>
      <c r="WG57" s="114"/>
      <c r="WH57" s="114"/>
      <c r="WI57" s="114"/>
      <c r="WJ57" s="114"/>
      <c r="WK57" s="114"/>
      <c r="WL57" s="114"/>
      <c r="WM57" s="114"/>
      <c r="WN57" s="114"/>
      <c r="WO57" s="114"/>
      <c r="WP57" s="114"/>
      <c r="WQ57" s="114"/>
      <c r="WR57" s="114"/>
      <c r="WS57" s="114"/>
      <c r="WT57" s="114"/>
      <c r="WU57" s="114"/>
      <c r="WV57" s="114"/>
      <c r="WW57" s="114"/>
      <c r="WX57" s="114"/>
      <c r="WY57" s="114"/>
      <c r="WZ57" s="114"/>
      <c r="XA57" s="114"/>
      <c r="XB57" s="114"/>
      <c r="XC57" s="114"/>
      <c r="XD57" s="114"/>
      <c r="XE57" s="114"/>
      <c r="XF57" s="114"/>
      <c r="XG57" s="114"/>
      <c r="XH57" s="114"/>
      <c r="XI57" s="114"/>
      <c r="XJ57" s="114"/>
      <c r="XK57" s="114"/>
      <c r="XL57" s="114"/>
      <c r="XM57" s="114"/>
      <c r="XN57" s="114"/>
      <c r="XO57" s="114"/>
      <c r="XP57" s="114"/>
      <c r="XQ57" s="114"/>
      <c r="XR57" s="114"/>
      <c r="XS57" s="114"/>
      <c r="XT57" s="114"/>
      <c r="XU57" s="114"/>
      <c r="XV57" s="114"/>
      <c r="XW57" s="114"/>
      <c r="XX57" s="114"/>
      <c r="XY57" s="114"/>
      <c r="XZ57" s="114"/>
      <c r="YA57" s="114"/>
      <c r="YB57" s="114"/>
      <c r="YC57" s="114"/>
      <c r="YD57" s="114"/>
      <c r="YE57" s="114"/>
      <c r="YF57" s="114"/>
      <c r="YG57" s="114"/>
      <c r="YH57" s="114"/>
      <c r="YI57" s="114"/>
      <c r="YJ57" s="114"/>
      <c r="YK57" s="114"/>
      <c r="YL57" s="114"/>
      <c r="YM57" s="114"/>
      <c r="YN57" s="114"/>
      <c r="YO57" s="114"/>
      <c r="YP57" s="114"/>
      <c r="YQ57" s="114"/>
      <c r="YR57" s="114"/>
      <c r="YS57" s="114"/>
      <c r="YT57" s="114"/>
      <c r="YU57" s="114"/>
      <c r="YV57" s="114"/>
      <c r="YW57" s="114"/>
      <c r="YX57" s="114"/>
      <c r="YY57" s="114"/>
      <c r="YZ57" s="114"/>
      <c r="ZA57" s="114"/>
      <c r="ZB57" s="114"/>
      <c r="ZC57" s="114"/>
      <c r="ZD57" s="114"/>
      <c r="ZE57" s="114"/>
      <c r="ZF57" s="114"/>
      <c r="ZG57" s="114"/>
      <c r="ZH57" s="114"/>
      <c r="ZI57" s="114"/>
      <c r="ZJ57" s="114"/>
      <c r="ZK57" s="114"/>
      <c r="ZL57" s="114"/>
      <c r="ZM57" s="114"/>
      <c r="ZN57" s="114"/>
      <c r="ZO57" s="114"/>
      <c r="ZP57" s="114"/>
      <c r="ZQ57" s="114"/>
      <c r="ZR57" s="114"/>
      <c r="ZS57" s="114"/>
      <c r="ZT57" s="114"/>
      <c r="ZU57" s="114"/>
      <c r="ZV57" s="114"/>
      <c r="ZW57" s="114"/>
      <c r="ZX57" s="114"/>
      <c r="ZY57" s="114"/>
      <c r="ZZ57" s="114"/>
      <c r="AAA57" s="114"/>
      <c r="AAB57" s="114"/>
      <c r="AAC57" s="114"/>
      <c r="AAD57" s="114"/>
      <c r="AAE57" s="114"/>
      <c r="AAF57" s="114"/>
      <c r="AAG57" s="114"/>
      <c r="AAH57" s="114"/>
      <c r="AAI57" s="114"/>
      <c r="AAJ57" s="114"/>
      <c r="AAK57" s="114"/>
      <c r="AAL57" s="114"/>
      <c r="AAM57" s="114"/>
      <c r="AAN57" s="114"/>
      <c r="AAO57" s="114"/>
      <c r="AAP57" s="114"/>
      <c r="AAQ57" s="114"/>
      <c r="AAR57" s="114"/>
      <c r="AAS57" s="114"/>
      <c r="AAT57" s="114"/>
      <c r="AAU57" s="114"/>
      <c r="AAV57" s="114"/>
      <c r="AAW57" s="114"/>
      <c r="AAX57" s="114"/>
      <c r="AAY57" s="114"/>
      <c r="AAZ57" s="114"/>
      <c r="ABA57" s="114"/>
      <c r="ABB57" s="114"/>
      <c r="ABC57" s="114"/>
      <c r="ABD57" s="114"/>
      <c r="ABE57" s="114"/>
      <c r="ABF57" s="114"/>
      <c r="ABG57" s="114"/>
      <c r="ABH57" s="114"/>
      <c r="ABI57" s="114"/>
      <c r="ABJ57" s="114"/>
      <c r="ABK57" s="114"/>
      <c r="ABL57" s="114"/>
      <c r="ABM57" s="114"/>
      <c r="ABN57" s="114"/>
      <c r="ABO57" s="114"/>
      <c r="ABP57" s="114"/>
      <c r="ABQ57" s="114"/>
      <c r="ABR57" s="114"/>
      <c r="ABS57" s="114"/>
      <c r="ABT57" s="114"/>
      <c r="ABU57" s="114"/>
      <c r="ABV57" s="114"/>
      <c r="ABW57" s="114"/>
      <c r="ABX57" s="114"/>
      <c r="ABY57" s="114"/>
      <c r="ABZ57" s="114"/>
      <c r="ACA57" s="114"/>
      <c r="ACB57" s="114"/>
      <c r="ACC57" s="114"/>
      <c r="ACD57" s="114"/>
      <c r="ACE57" s="114"/>
      <c r="ACF57" s="114"/>
      <c r="ACG57" s="114"/>
      <c r="ACH57" s="114"/>
      <c r="ACI57" s="114"/>
      <c r="ACJ57" s="114"/>
      <c r="ACK57" s="114"/>
      <c r="ACL57" s="114"/>
      <c r="ACM57" s="114"/>
      <c r="ACN57" s="114"/>
      <c r="ACO57" s="114"/>
      <c r="ACP57" s="114"/>
      <c r="ACQ57" s="114"/>
      <c r="ACR57" s="114"/>
      <c r="ACS57" s="114"/>
      <c r="ACT57" s="114"/>
      <c r="ACU57" s="114"/>
      <c r="ACV57" s="114"/>
      <c r="ACW57" s="114"/>
      <c r="ACX57" s="114"/>
      <c r="ACY57" s="114"/>
      <c r="ACZ57" s="114"/>
      <c r="ADA57" s="114"/>
      <c r="ADB57" s="114"/>
      <c r="ADC57" s="114"/>
      <c r="ADD57" s="114"/>
      <c r="ADE57" s="114"/>
      <c r="ADF57" s="114"/>
      <c r="ADG57" s="114"/>
      <c r="ADH57" s="114"/>
      <c r="ADI57" s="114"/>
      <c r="ADJ57" s="114"/>
      <c r="ADK57" s="114"/>
      <c r="ADL57" s="114"/>
      <c r="ADM57" s="114"/>
      <c r="ADN57" s="114"/>
      <c r="ADO57" s="114"/>
      <c r="ADP57" s="114"/>
      <c r="ADQ57" s="114"/>
      <c r="ADR57" s="114"/>
      <c r="ADS57" s="114"/>
      <c r="ADT57" s="114"/>
      <c r="ADU57" s="114"/>
      <c r="ADV57" s="114"/>
      <c r="ADW57" s="114"/>
      <c r="ADX57" s="114"/>
      <c r="ADY57" s="114"/>
      <c r="ADZ57" s="114"/>
      <c r="AEA57" s="114"/>
      <c r="AEB57" s="114"/>
      <c r="AEC57" s="114"/>
      <c r="AED57" s="114"/>
      <c r="AEE57" s="114"/>
      <c r="AEF57" s="114"/>
      <c r="AEG57" s="114"/>
      <c r="AEH57" s="114"/>
      <c r="AEI57" s="114"/>
      <c r="AEJ57" s="114"/>
      <c r="AEK57" s="114"/>
      <c r="AEL57" s="114"/>
      <c r="AEM57" s="114"/>
      <c r="AEN57" s="114"/>
      <c r="AEO57" s="114"/>
      <c r="AEP57" s="114"/>
      <c r="AEQ57" s="114"/>
      <c r="AER57" s="114"/>
      <c r="AES57" s="114"/>
      <c r="AET57" s="114"/>
      <c r="AEU57" s="114"/>
      <c r="AEV57" s="114"/>
      <c r="AEW57" s="114"/>
      <c r="AEX57" s="114"/>
      <c r="AEY57" s="114"/>
      <c r="AEZ57" s="114"/>
      <c r="AFA57" s="114"/>
      <c r="AFB57" s="114"/>
      <c r="AFC57" s="114"/>
      <c r="AFD57" s="114"/>
      <c r="AFE57" s="114"/>
      <c r="AFF57" s="114"/>
      <c r="AFG57" s="114"/>
      <c r="AFH57" s="114"/>
      <c r="AFI57" s="114"/>
      <c r="AFJ57" s="114"/>
      <c r="AFK57" s="114"/>
      <c r="AFL57" s="114"/>
      <c r="AFM57" s="114"/>
      <c r="AFN57" s="114"/>
      <c r="AFO57" s="114"/>
      <c r="AFP57" s="114"/>
      <c r="AFQ57" s="114"/>
      <c r="AFR57" s="114"/>
      <c r="AFS57" s="114"/>
      <c r="AFT57" s="114"/>
      <c r="AFU57" s="114"/>
      <c r="AFV57" s="114"/>
      <c r="AFW57" s="114"/>
      <c r="AFX57" s="114"/>
      <c r="AFY57" s="114"/>
      <c r="AFZ57" s="114"/>
      <c r="AGA57" s="114"/>
      <c r="AGB57" s="114"/>
      <c r="AGC57" s="114"/>
      <c r="AGD57" s="114"/>
      <c r="AGE57" s="114"/>
      <c r="AGF57" s="114"/>
      <c r="AGG57" s="114"/>
      <c r="AGH57" s="114"/>
      <c r="AGI57" s="114"/>
      <c r="AGJ57" s="114"/>
      <c r="AGK57" s="114"/>
      <c r="AGL57" s="114"/>
      <c r="AGM57" s="114"/>
      <c r="AGN57" s="114"/>
      <c r="AGO57" s="114"/>
      <c r="AGP57" s="114"/>
      <c r="AGQ57" s="114"/>
      <c r="AGR57" s="114"/>
      <c r="AGS57" s="114"/>
      <c r="AGT57" s="114"/>
      <c r="AGU57" s="114"/>
      <c r="AGV57" s="114"/>
      <c r="AGW57" s="114"/>
      <c r="AGX57" s="114"/>
      <c r="AGY57" s="114"/>
      <c r="AGZ57" s="114"/>
      <c r="AHA57" s="114"/>
      <c r="AHB57" s="114"/>
      <c r="AHC57" s="114"/>
      <c r="AHD57" s="114"/>
      <c r="AHE57" s="114"/>
      <c r="AHF57" s="114"/>
      <c r="AHG57" s="114"/>
      <c r="AHH57" s="114"/>
      <c r="AHI57" s="114"/>
      <c r="AHJ57" s="114"/>
      <c r="AHK57" s="114"/>
      <c r="AHL57" s="114"/>
      <c r="AHM57" s="114"/>
      <c r="AHN57" s="114"/>
      <c r="AHO57" s="114"/>
      <c r="AHP57" s="114"/>
      <c r="AHQ57" s="114"/>
      <c r="AHR57" s="114"/>
      <c r="AHS57" s="114"/>
      <c r="AHT57" s="114"/>
      <c r="AHU57" s="114"/>
      <c r="AHV57" s="114"/>
      <c r="AHW57" s="114"/>
      <c r="AHX57" s="114"/>
      <c r="AHY57" s="114"/>
      <c r="AHZ57" s="114"/>
      <c r="AIA57" s="114"/>
      <c r="AIB57" s="114"/>
      <c r="AIC57" s="114"/>
      <c r="AID57" s="114"/>
      <c r="AIE57" s="114"/>
      <c r="AIF57" s="114"/>
      <c r="AIG57" s="114"/>
      <c r="AIH57" s="114"/>
      <c r="AII57" s="114"/>
      <c r="AIJ57" s="114"/>
      <c r="AIK57" s="114"/>
      <c r="AIL57" s="114"/>
      <c r="AIM57" s="114"/>
      <c r="AIN57" s="114"/>
      <c r="AIO57" s="114"/>
      <c r="AIP57" s="114"/>
      <c r="AIQ57" s="114"/>
      <c r="AIR57" s="114"/>
      <c r="AIS57" s="114"/>
      <c r="AIT57" s="114"/>
      <c r="AIU57" s="114"/>
      <c r="AIV57" s="114"/>
      <c r="AIW57" s="114"/>
      <c r="AIX57" s="114"/>
      <c r="AIY57" s="114"/>
      <c r="AIZ57" s="114"/>
      <c r="AJA57" s="114"/>
      <c r="AJB57" s="114"/>
      <c r="AJC57" s="114"/>
      <c r="AJD57" s="114"/>
      <c r="AJE57" s="114"/>
      <c r="AJF57" s="114"/>
      <c r="AJG57" s="114"/>
      <c r="AJH57" s="114"/>
      <c r="AJI57" s="114"/>
      <c r="AJJ57" s="114"/>
      <c r="AJK57" s="114"/>
      <c r="AJL57" s="114"/>
      <c r="AJM57" s="114"/>
      <c r="AJN57" s="114"/>
      <c r="AJO57" s="114"/>
      <c r="AJP57" s="114"/>
      <c r="AJQ57" s="114"/>
      <c r="AJR57" s="114"/>
      <c r="AJS57" s="114"/>
      <c r="AJT57" s="114"/>
      <c r="AJU57" s="114"/>
      <c r="AJV57" s="114"/>
      <c r="AJW57" s="114"/>
      <c r="AJX57" s="114"/>
      <c r="AJY57" s="114"/>
      <c r="AJZ57" s="114"/>
      <c r="AKA57" s="114"/>
      <c r="AKB57" s="114"/>
      <c r="AKC57" s="114"/>
      <c r="AKD57" s="114"/>
      <c r="AKE57" s="114"/>
      <c r="AKF57" s="114"/>
      <c r="AKG57" s="114"/>
      <c r="AKH57" s="114"/>
      <c r="AKI57" s="114"/>
      <c r="AKJ57" s="114"/>
      <c r="AKK57" s="114"/>
      <c r="AKL57" s="114"/>
      <c r="AKM57" s="114"/>
      <c r="AKN57" s="114"/>
      <c r="AKO57" s="114"/>
      <c r="AKP57" s="114"/>
      <c r="AKQ57" s="114"/>
      <c r="AKR57" s="114"/>
      <c r="AKS57" s="114"/>
      <c r="AKT57" s="114"/>
      <c r="AKU57" s="114"/>
      <c r="AKV57" s="114"/>
      <c r="AKW57" s="114"/>
      <c r="AKX57" s="114"/>
      <c r="AKY57" s="114"/>
      <c r="AKZ57" s="114"/>
      <c r="ALA57" s="114"/>
      <c r="ALB57" s="114"/>
      <c r="ALC57" s="114"/>
      <c r="ALD57" s="114"/>
      <c r="ALE57" s="114"/>
      <c r="ALF57" s="114"/>
      <c r="ALG57" s="114"/>
      <c r="ALH57" s="114"/>
      <c r="ALI57" s="114"/>
      <c r="ALJ57" s="114"/>
      <c r="ALK57" s="114"/>
      <c r="ALL57" s="114"/>
      <c r="ALM57" s="114"/>
      <c r="ALN57" s="114"/>
      <c r="ALO57" s="114"/>
      <c r="ALP57" s="114"/>
      <c r="ALQ57" s="114"/>
      <c r="ALR57" s="114"/>
      <c r="ALS57" s="114"/>
      <c r="ALT57" s="114"/>
      <c r="ALU57" s="114"/>
      <c r="ALV57" s="114"/>
      <c r="ALW57" s="114"/>
      <c r="ALX57" s="114"/>
      <c r="ALY57" s="114"/>
      <c r="ALZ57" s="114"/>
      <c r="AMA57" s="114"/>
      <c r="AMB57" s="114"/>
      <c r="AMC57" s="114"/>
      <c r="AMD57" s="114"/>
      <c r="AME57" s="114"/>
      <c r="AMF57" s="114"/>
      <c r="AMG57" s="114"/>
      <c r="AMH57" s="114"/>
      <c r="AMI57" s="114"/>
      <c r="AMJ57" s="114"/>
      <c r="AMK57" s="114"/>
      <c r="AML57" s="114"/>
      <c r="AMM57" s="114"/>
      <c r="AMN57" s="114"/>
      <c r="AMO57" s="114"/>
      <c r="AMP57" s="114"/>
      <c r="AMQ57" s="114"/>
      <c r="AMR57" s="114"/>
      <c r="AMS57" s="114"/>
      <c r="AMT57" s="114"/>
      <c r="AMU57" s="114"/>
      <c r="AMV57" s="114"/>
      <c r="AMW57" s="114"/>
      <c r="AMX57" s="114"/>
      <c r="AMY57" s="114"/>
      <c r="AMZ57" s="114"/>
      <c r="ANA57" s="114"/>
      <c r="ANB57" s="114"/>
      <c r="ANC57" s="114"/>
      <c r="AND57" s="114"/>
      <c r="ANE57" s="114"/>
      <c r="ANF57" s="114"/>
      <c r="ANG57" s="114"/>
      <c r="ANH57" s="114"/>
      <c r="ANI57" s="114"/>
      <c r="ANJ57" s="114"/>
      <c r="ANK57" s="114"/>
      <c r="ANL57" s="114"/>
      <c r="ANM57" s="114"/>
      <c r="ANN57" s="114"/>
      <c r="ANO57" s="114"/>
      <c r="ANP57" s="114"/>
      <c r="ANQ57" s="114"/>
      <c r="ANR57" s="114"/>
      <c r="ANS57" s="114"/>
      <c r="ANT57" s="114"/>
      <c r="ANU57" s="114"/>
      <c r="ANV57" s="114"/>
      <c r="ANW57" s="114"/>
      <c r="ANX57" s="114"/>
      <c r="ANY57" s="114"/>
      <c r="ANZ57" s="114"/>
      <c r="AOA57" s="114"/>
      <c r="AOB57" s="114"/>
      <c r="AOC57" s="114"/>
      <c r="AOD57" s="114"/>
      <c r="AOE57" s="114"/>
      <c r="AOF57" s="114"/>
      <c r="AOG57" s="114"/>
      <c r="AOH57" s="114"/>
      <c r="AOI57" s="114"/>
      <c r="AOJ57" s="114"/>
      <c r="AOK57" s="114"/>
      <c r="AOL57" s="114"/>
      <c r="AOM57" s="114"/>
      <c r="AON57" s="114"/>
      <c r="AOO57" s="114"/>
      <c r="AOP57" s="114"/>
      <c r="AOQ57" s="114"/>
      <c r="AOR57" s="114"/>
      <c r="AOS57" s="114"/>
      <c r="AOT57" s="114"/>
      <c r="AOU57" s="114"/>
      <c r="AOV57" s="114"/>
      <c r="AOW57" s="114"/>
      <c r="AOX57" s="114"/>
      <c r="AOY57" s="114"/>
      <c r="AOZ57" s="114"/>
      <c r="APA57" s="114"/>
      <c r="APB57" s="114"/>
      <c r="APC57" s="114"/>
      <c r="APD57" s="114"/>
      <c r="APE57" s="114"/>
      <c r="APF57" s="114"/>
      <c r="APG57" s="114"/>
      <c r="APH57" s="114"/>
      <c r="API57" s="114"/>
      <c r="APJ57" s="114"/>
      <c r="APK57" s="114"/>
      <c r="APL57" s="114"/>
      <c r="APM57" s="114"/>
      <c r="APN57" s="114"/>
      <c r="APO57" s="114"/>
      <c r="APP57" s="114"/>
      <c r="APQ57" s="114"/>
      <c r="APR57" s="114"/>
      <c r="APS57" s="114"/>
      <c r="APT57" s="114"/>
      <c r="APU57" s="114"/>
      <c r="APV57" s="114"/>
      <c r="APW57" s="114"/>
      <c r="APX57" s="114"/>
      <c r="APY57" s="114"/>
      <c r="APZ57" s="114"/>
      <c r="AQA57" s="114"/>
      <c r="AQB57" s="114"/>
      <c r="AQC57" s="114"/>
      <c r="AQD57" s="114"/>
      <c r="AQE57" s="114"/>
      <c r="AQF57" s="114"/>
      <c r="AQG57" s="114"/>
      <c r="AQH57" s="114"/>
      <c r="AQI57" s="114"/>
      <c r="AQJ57" s="114"/>
      <c r="AQK57" s="114"/>
      <c r="AQL57" s="114"/>
      <c r="AQM57" s="114"/>
      <c r="AQN57" s="114"/>
      <c r="AQO57" s="114"/>
      <c r="AQP57" s="114"/>
      <c r="AQQ57" s="114"/>
      <c r="AQR57" s="114"/>
      <c r="AQS57" s="114"/>
      <c r="AQT57" s="114"/>
      <c r="AQU57" s="114"/>
      <c r="AQV57" s="114"/>
      <c r="AQW57" s="114"/>
      <c r="AQX57" s="114"/>
      <c r="AQY57" s="114"/>
      <c r="AQZ57" s="114"/>
      <c r="ARA57" s="114"/>
      <c r="ARB57" s="114"/>
      <c r="ARC57" s="114"/>
      <c r="ARD57" s="114"/>
      <c r="ARE57" s="114"/>
      <c r="ARF57" s="114"/>
      <c r="ARG57" s="114"/>
      <c r="ARH57" s="114"/>
      <c r="ARI57" s="114"/>
      <c r="ARJ57" s="114"/>
      <c r="ARK57" s="114"/>
      <c r="ARL57" s="114"/>
      <c r="ARM57" s="114"/>
      <c r="ARN57" s="114"/>
      <c r="ARO57" s="114"/>
      <c r="ARP57" s="114"/>
      <c r="ARQ57" s="114"/>
      <c r="ARR57" s="114"/>
      <c r="ARS57" s="114"/>
      <c r="ART57" s="114"/>
      <c r="ARU57" s="114"/>
      <c r="ARV57" s="114"/>
      <c r="ARW57" s="114"/>
      <c r="ARX57" s="114"/>
      <c r="ARY57" s="114"/>
      <c r="ARZ57" s="114"/>
      <c r="ASA57" s="114"/>
      <c r="ASB57" s="114"/>
      <c r="ASC57" s="114"/>
      <c r="ASD57" s="114"/>
      <c r="ASE57" s="114"/>
      <c r="ASF57" s="114"/>
      <c r="ASG57" s="114"/>
      <c r="ASH57" s="114"/>
      <c r="ASI57" s="114"/>
      <c r="ASJ57" s="114"/>
      <c r="ASK57" s="114"/>
      <c r="ASL57" s="114"/>
      <c r="ASM57" s="114"/>
      <c r="ASN57" s="114"/>
      <c r="ASO57" s="114"/>
      <c r="ASP57" s="114"/>
      <c r="ASQ57" s="114"/>
      <c r="ASR57" s="114"/>
      <c r="ASS57" s="114"/>
      <c r="AST57" s="114"/>
      <c r="ASU57" s="114"/>
      <c r="ASV57" s="114"/>
      <c r="ASW57" s="114"/>
      <c r="ASX57" s="114"/>
      <c r="ASY57" s="114"/>
      <c r="ASZ57" s="114"/>
      <c r="ATA57" s="114"/>
      <c r="ATB57" s="114"/>
      <c r="ATC57" s="114"/>
      <c r="ATD57" s="114"/>
      <c r="ATE57" s="114"/>
      <c r="ATF57" s="114"/>
      <c r="ATG57" s="114"/>
      <c r="ATH57" s="114"/>
      <c r="ATI57" s="114"/>
      <c r="ATJ57" s="114"/>
      <c r="ATK57" s="114"/>
      <c r="ATL57" s="114"/>
      <c r="ATM57" s="114"/>
      <c r="ATN57" s="114"/>
      <c r="ATO57" s="114"/>
      <c r="ATP57" s="114"/>
      <c r="ATQ57" s="114"/>
      <c r="ATR57" s="114"/>
      <c r="ATS57" s="114"/>
      <c r="ATT57" s="114"/>
      <c r="ATU57" s="114"/>
      <c r="ATV57" s="114"/>
      <c r="ATW57" s="114"/>
      <c r="ATX57" s="114"/>
      <c r="ATY57" s="114"/>
      <c r="ATZ57" s="114"/>
      <c r="AUA57" s="114"/>
      <c r="AUB57" s="114"/>
      <c r="AUC57" s="114"/>
      <c r="AUD57" s="114"/>
      <c r="AUE57" s="114"/>
      <c r="AUF57" s="114"/>
      <c r="AUG57" s="114"/>
      <c r="AUH57" s="114"/>
      <c r="AUI57" s="114"/>
      <c r="AUJ57" s="114"/>
      <c r="AUK57" s="114"/>
      <c r="AUL57" s="114"/>
      <c r="AUM57" s="114"/>
      <c r="AUN57" s="114"/>
      <c r="AUO57" s="114"/>
      <c r="AUP57" s="114"/>
      <c r="AUQ57" s="114"/>
      <c r="AUR57" s="114"/>
      <c r="AUS57" s="114"/>
      <c r="AUT57" s="114"/>
      <c r="AUU57" s="114"/>
      <c r="AUV57" s="114"/>
      <c r="AUW57" s="114"/>
      <c r="AUX57" s="114"/>
      <c r="AUY57" s="114"/>
      <c r="AUZ57" s="114"/>
      <c r="AVA57" s="114"/>
      <c r="AVB57" s="114"/>
      <c r="AVC57" s="114"/>
      <c r="AVD57" s="114"/>
      <c r="AVE57" s="114"/>
      <c r="AVF57" s="114"/>
      <c r="AVG57" s="114"/>
      <c r="AVH57" s="114"/>
      <c r="AVI57" s="114"/>
      <c r="AVJ57" s="114"/>
      <c r="AVK57" s="114"/>
      <c r="AVL57" s="114"/>
      <c r="AVM57" s="114"/>
      <c r="AVN57" s="114"/>
      <c r="AVO57" s="114"/>
      <c r="AVP57" s="114"/>
      <c r="AVQ57" s="114"/>
      <c r="AVR57" s="114"/>
      <c r="AVS57" s="114"/>
      <c r="AVT57" s="114"/>
      <c r="AVU57" s="114"/>
      <c r="AVV57" s="114"/>
      <c r="AVW57" s="114"/>
      <c r="AVX57" s="114"/>
      <c r="AVY57" s="114"/>
      <c r="AVZ57" s="114"/>
      <c r="AWA57" s="114"/>
      <c r="AWB57" s="114"/>
      <c r="AWC57" s="114"/>
      <c r="AWD57" s="114"/>
      <c r="AWE57" s="114"/>
      <c r="AWF57" s="114"/>
      <c r="AWG57" s="114"/>
      <c r="AWH57" s="114"/>
      <c r="AWI57" s="114"/>
      <c r="AWJ57" s="114"/>
      <c r="AWK57" s="114"/>
      <c r="AWL57" s="114"/>
      <c r="AWM57" s="114"/>
      <c r="AWN57" s="114"/>
      <c r="AWO57" s="114"/>
      <c r="AWP57" s="114"/>
      <c r="AWQ57" s="114"/>
      <c r="AWR57" s="114"/>
      <c r="AWS57" s="114"/>
      <c r="AWT57" s="114"/>
      <c r="AWU57" s="114"/>
      <c r="AWV57" s="114"/>
      <c r="AWW57" s="114"/>
      <c r="AWX57" s="114"/>
      <c r="AWY57" s="114"/>
      <c r="AWZ57" s="114"/>
      <c r="AXA57" s="114"/>
      <c r="AXB57" s="114"/>
      <c r="AXC57" s="114"/>
      <c r="AXD57" s="114"/>
      <c r="AXE57" s="114"/>
      <c r="AXF57" s="114"/>
      <c r="AXG57" s="114"/>
      <c r="AXH57" s="114"/>
      <c r="AXI57" s="114"/>
      <c r="AXJ57" s="114"/>
      <c r="AXK57" s="114"/>
      <c r="AXL57" s="114"/>
      <c r="AXM57" s="114"/>
      <c r="AXN57" s="114"/>
      <c r="AXO57" s="114"/>
      <c r="AXP57" s="114"/>
      <c r="AXQ57" s="114"/>
      <c r="AXR57" s="114"/>
      <c r="AXS57" s="114"/>
      <c r="AXT57" s="114"/>
      <c r="AXU57" s="114"/>
      <c r="AXV57" s="114"/>
      <c r="AXW57" s="114"/>
      <c r="AXX57" s="114"/>
      <c r="AXY57" s="114"/>
      <c r="AXZ57" s="114"/>
      <c r="AYA57" s="114"/>
      <c r="AYB57" s="114"/>
      <c r="AYC57" s="114"/>
      <c r="AYD57" s="114"/>
      <c r="AYE57" s="114"/>
      <c r="AYF57" s="114"/>
      <c r="AYG57" s="114"/>
      <c r="AYH57" s="114"/>
      <c r="AYI57" s="114"/>
      <c r="AYJ57" s="114"/>
      <c r="AYK57" s="114"/>
      <c r="AYL57" s="114"/>
      <c r="AYM57" s="114"/>
      <c r="AYN57" s="114"/>
      <c r="AYO57" s="114"/>
      <c r="AYP57" s="114"/>
      <c r="AYQ57" s="114"/>
      <c r="AYR57" s="114"/>
      <c r="AYS57" s="114"/>
      <c r="AYT57" s="114"/>
      <c r="AYU57" s="114"/>
      <c r="AYV57" s="114"/>
      <c r="AYW57" s="114"/>
      <c r="AYX57" s="114"/>
      <c r="AYY57" s="114"/>
      <c r="AYZ57" s="114"/>
      <c r="AZA57" s="114"/>
      <c r="AZB57" s="114"/>
      <c r="AZC57" s="114"/>
      <c r="AZD57" s="114"/>
      <c r="AZE57" s="114"/>
      <c r="AZF57" s="114"/>
      <c r="AZG57" s="114"/>
      <c r="AZH57" s="114"/>
      <c r="AZI57" s="114"/>
      <c r="AZJ57" s="114"/>
      <c r="AZK57" s="114"/>
      <c r="AZL57" s="114"/>
      <c r="AZM57" s="114"/>
      <c r="AZN57" s="114"/>
      <c r="AZO57" s="114"/>
      <c r="AZP57" s="114"/>
      <c r="AZQ57" s="114"/>
      <c r="AZR57" s="114"/>
      <c r="AZS57" s="114"/>
      <c r="AZT57" s="114"/>
      <c r="AZU57" s="114"/>
      <c r="AZV57" s="114"/>
      <c r="AZW57" s="114"/>
      <c r="AZX57" s="114"/>
      <c r="AZY57" s="114"/>
      <c r="AZZ57" s="114"/>
      <c r="BAA57" s="114"/>
      <c r="BAB57" s="114"/>
      <c r="BAC57" s="114"/>
      <c r="BAD57" s="114"/>
      <c r="BAE57" s="114"/>
      <c r="BAF57" s="114"/>
      <c r="BAG57" s="114"/>
      <c r="BAH57" s="114"/>
      <c r="BAI57" s="114"/>
      <c r="BAJ57" s="114"/>
      <c r="BAK57" s="114"/>
      <c r="BAL57" s="114"/>
      <c r="BAM57" s="114"/>
      <c r="BAN57" s="114"/>
      <c r="BAO57" s="114"/>
      <c r="BAP57" s="114"/>
      <c r="BAQ57" s="114"/>
      <c r="BAR57" s="114"/>
      <c r="BAS57" s="114"/>
      <c r="BAT57" s="114"/>
      <c r="BAU57" s="114"/>
      <c r="BAV57" s="114"/>
      <c r="BAW57" s="114"/>
      <c r="BAX57" s="114"/>
      <c r="BAY57" s="114"/>
      <c r="BAZ57" s="114"/>
      <c r="BBA57" s="114"/>
      <c r="BBB57" s="114"/>
      <c r="BBC57" s="114"/>
      <c r="BBD57" s="114"/>
      <c r="BBE57" s="114"/>
      <c r="BBF57" s="114"/>
      <c r="BBG57" s="114"/>
      <c r="BBH57" s="114"/>
      <c r="BBI57" s="114"/>
      <c r="BBJ57" s="114"/>
      <c r="BBK57" s="114"/>
      <c r="BBL57" s="114"/>
      <c r="BBM57" s="114"/>
      <c r="BBN57" s="114"/>
      <c r="BBO57" s="114"/>
      <c r="BBP57" s="114"/>
      <c r="BBQ57" s="114"/>
      <c r="BBR57" s="114"/>
      <c r="BBS57" s="114"/>
      <c r="BBT57" s="114"/>
      <c r="BBU57" s="114"/>
      <c r="BBV57" s="114"/>
      <c r="BBW57" s="114"/>
      <c r="BBX57" s="114"/>
      <c r="BBY57" s="114"/>
      <c r="BBZ57" s="114"/>
      <c r="BCA57" s="114"/>
      <c r="BCB57" s="114"/>
      <c r="BCC57" s="114"/>
      <c r="BCD57" s="114"/>
      <c r="BCE57" s="114"/>
      <c r="BCF57" s="114"/>
      <c r="BCG57" s="114"/>
      <c r="BCH57" s="114"/>
      <c r="BCI57" s="114"/>
      <c r="BCJ57" s="114"/>
      <c r="BCK57" s="114"/>
      <c r="BCL57" s="114"/>
      <c r="BCM57" s="114"/>
      <c r="BCN57" s="114"/>
      <c r="BCO57" s="114"/>
      <c r="BCP57" s="114"/>
      <c r="BCQ57" s="114"/>
      <c r="BCR57" s="114"/>
      <c r="BCS57" s="114"/>
      <c r="BCT57" s="114"/>
      <c r="BCU57" s="114"/>
      <c r="BCV57" s="114"/>
      <c r="BCW57" s="114"/>
      <c r="BCX57" s="114"/>
      <c r="BCY57" s="114"/>
      <c r="BCZ57" s="114"/>
      <c r="BDA57" s="114"/>
      <c r="BDB57" s="114"/>
      <c r="BDC57" s="114"/>
      <c r="BDD57" s="114"/>
      <c r="BDE57" s="114"/>
      <c r="BDF57" s="114"/>
      <c r="BDG57" s="114"/>
      <c r="BDH57" s="114"/>
      <c r="BDI57" s="114"/>
      <c r="BDJ57" s="114"/>
      <c r="BDK57" s="114"/>
      <c r="BDL57" s="114"/>
      <c r="BDM57" s="114"/>
      <c r="BDN57" s="114"/>
      <c r="BDO57" s="114"/>
      <c r="BDP57" s="114"/>
      <c r="BDQ57" s="114"/>
      <c r="BDR57" s="114"/>
      <c r="BDS57" s="114"/>
      <c r="BDT57" s="114"/>
      <c r="BDU57" s="114"/>
      <c r="BDV57" s="114"/>
      <c r="BDW57" s="114"/>
      <c r="BDX57" s="114"/>
      <c r="BDY57" s="114"/>
      <c r="BDZ57" s="114"/>
      <c r="BEA57" s="114"/>
      <c r="BEB57" s="114"/>
      <c r="BEC57" s="114"/>
      <c r="BED57" s="114"/>
      <c r="BEE57" s="114"/>
      <c r="BEF57" s="114"/>
      <c r="BEG57" s="114"/>
      <c r="BEH57" s="114"/>
      <c r="BEI57" s="114"/>
      <c r="BEJ57" s="114"/>
      <c r="BEK57" s="114"/>
      <c r="BEL57" s="114"/>
      <c r="BEM57" s="114"/>
      <c r="BEN57" s="114"/>
      <c r="BEO57" s="114"/>
      <c r="BEP57" s="114"/>
      <c r="BEQ57" s="114"/>
      <c r="BER57" s="114"/>
      <c r="BES57" s="114"/>
      <c r="BET57" s="114"/>
      <c r="BEU57" s="114"/>
      <c r="BEV57" s="114"/>
      <c r="BEW57" s="114"/>
      <c r="BEX57" s="114"/>
      <c r="BEY57" s="114"/>
      <c r="BEZ57" s="114"/>
      <c r="BFA57" s="114"/>
      <c r="BFB57" s="114"/>
      <c r="BFC57" s="114"/>
      <c r="BFD57" s="114"/>
      <c r="BFE57" s="114"/>
      <c r="BFF57" s="114"/>
      <c r="BFG57" s="114"/>
      <c r="BFH57" s="114"/>
      <c r="BFI57" s="114"/>
      <c r="BFJ57" s="114"/>
      <c r="BFK57" s="114"/>
      <c r="BFL57" s="114"/>
      <c r="BFM57" s="114"/>
      <c r="BFN57" s="114"/>
      <c r="BFO57" s="114"/>
      <c r="BFP57" s="114"/>
      <c r="BFQ57" s="114"/>
      <c r="BFR57" s="114"/>
      <c r="BFS57" s="114"/>
      <c r="BFT57" s="114"/>
      <c r="BFU57" s="114"/>
      <c r="BFV57" s="114"/>
      <c r="BFW57" s="114"/>
      <c r="BFX57" s="114"/>
      <c r="BFY57" s="114"/>
      <c r="BFZ57" s="114"/>
      <c r="BGA57" s="114"/>
      <c r="BGB57" s="114"/>
      <c r="BGC57" s="114"/>
      <c r="BGD57" s="114"/>
      <c r="BGE57" s="114"/>
      <c r="BGF57" s="114"/>
      <c r="BGG57" s="114"/>
      <c r="BGH57" s="114"/>
      <c r="BGI57" s="114"/>
      <c r="BGJ57" s="114"/>
      <c r="BGK57" s="114"/>
      <c r="BGL57" s="114"/>
      <c r="BGM57" s="114"/>
      <c r="BGN57" s="114"/>
      <c r="BGO57" s="114"/>
      <c r="BGP57" s="114"/>
      <c r="BGQ57" s="114"/>
      <c r="BGR57" s="114"/>
      <c r="BGS57" s="114"/>
      <c r="BGT57" s="114"/>
      <c r="BGU57" s="114"/>
      <c r="BGV57" s="114"/>
      <c r="BGW57" s="114"/>
      <c r="BGX57" s="114"/>
      <c r="BGY57" s="114"/>
      <c r="BGZ57" s="114"/>
      <c r="BHA57" s="114"/>
      <c r="BHB57" s="114"/>
      <c r="BHC57" s="114"/>
      <c r="BHD57" s="114"/>
      <c r="BHE57" s="114"/>
      <c r="BHF57" s="114"/>
      <c r="BHG57" s="114"/>
      <c r="BHH57" s="114"/>
      <c r="BHI57" s="114"/>
      <c r="BHJ57" s="114"/>
      <c r="BHK57" s="114"/>
      <c r="BHL57" s="114"/>
      <c r="BHM57" s="114"/>
      <c r="BHN57" s="114"/>
      <c r="BHO57" s="114"/>
      <c r="BHP57" s="114"/>
      <c r="BHQ57" s="114"/>
      <c r="BHR57" s="114"/>
      <c r="BHS57" s="114"/>
      <c r="BHT57" s="114"/>
      <c r="BHU57" s="114"/>
      <c r="BHV57" s="114"/>
      <c r="BHW57" s="114"/>
      <c r="BHX57" s="114"/>
      <c r="BHY57" s="114"/>
      <c r="BHZ57" s="114"/>
      <c r="BIA57" s="114"/>
      <c r="BIB57" s="114"/>
      <c r="BIC57" s="114"/>
      <c r="BID57" s="114"/>
      <c r="BIE57" s="114"/>
      <c r="BIF57" s="114"/>
      <c r="BIG57" s="114"/>
      <c r="BIH57" s="114"/>
      <c r="BII57" s="114"/>
      <c r="BIJ57" s="114"/>
      <c r="BIK57" s="114"/>
      <c r="BIL57" s="114"/>
      <c r="BIM57" s="114"/>
      <c r="BIN57" s="114"/>
      <c r="BIO57" s="114"/>
      <c r="BIP57" s="114"/>
      <c r="BIQ57" s="114"/>
      <c r="BIR57" s="114"/>
      <c r="BIS57" s="114"/>
      <c r="BIT57" s="114"/>
      <c r="BIU57" s="114"/>
      <c r="BIV57" s="114"/>
      <c r="BIW57" s="114"/>
      <c r="BIX57" s="114"/>
      <c r="BIY57" s="114"/>
      <c r="BIZ57" s="114"/>
      <c r="BJA57" s="114"/>
      <c r="BJB57" s="114"/>
      <c r="BJC57" s="114"/>
      <c r="BJD57" s="114"/>
      <c r="BJE57" s="114"/>
      <c r="BJF57" s="114"/>
      <c r="BJG57" s="114"/>
      <c r="BJH57" s="114"/>
      <c r="BJI57" s="114"/>
      <c r="BJJ57" s="114"/>
      <c r="BJK57" s="114"/>
      <c r="BJL57" s="114"/>
      <c r="BJM57" s="114"/>
      <c r="BJN57" s="114"/>
      <c r="BJO57" s="114"/>
      <c r="BJP57" s="114"/>
      <c r="BJQ57" s="114"/>
      <c r="BJR57" s="114"/>
      <c r="BJS57" s="114"/>
      <c r="BJT57" s="114"/>
      <c r="BJU57" s="114"/>
      <c r="BJV57" s="114"/>
      <c r="BJW57" s="114"/>
      <c r="BJX57" s="114"/>
      <c r="BJY57" s="114"/>
      <c r="BJZ57" s="114"/>
      <c r="BKA57" s="114"/>
      <c r="BKB57" s="114"/>
      <c r="BKC57" s="114"/>
      <c r="BKD57" s="114"/>
      <c r="BKE57" s="114"/>
      <c r="BKF57" s="114"/>
      <c r="BKG57" s="114"/>
      <c r="BKH57" s="114"/>
      <c r="BKI57" s="114"/>
      <c r="BKJ57" s="114"/>
      <c r="BKK57" s="114"/>
      <c r="BKL57" s="114"/>
      <c r="BKM57" s="114"/>
      <c r="BKN57" s="114"/>
      <c r="BKO57" s="114"/>
      <c r="BKP57" s="114"/>
      <c r="BKQ57" s="114"/>
      <c r="BKR57" s="114"/>
      <c r="BKS57" s="114"/>
      <c r="BKT57" s="114"/>
      <c r="BKU57" s="114"/>
      <c r="BKV57" s="114"/>
      <c r="BKW57" s="114"/>
      <c r="BKX57" s="114"/>
      <c r="BKY57" s="114"/>
      <c r="BKZ57" s="114"/>
      <c r="BLA57" s="114"/>
      <c r="BLB57" s="114"/>
      <c r="BLC57" s="114"/>
      <c r="BLD57" s="114"/>
      <c r="BLE57" s="114"/>
      <c r="BLF57" s="114"/>
      <c r="BLG57" s="114"/>
      <c r="BLH57" s="114"/>
      <c r="BLI57" s="114"/>
      <c r="BLJ57" s="114"/>
      <c r="BLK57" s="114"/>
      <c r="BLL57" s="114"/>
      <c r="BLM57" s="114"/>
      <c r="BLN57" s="114"/>
      <c r="BLO57" s="114"/>
      <c r="BLP57" s="114"/>
      <c r="BLQ57" s="114"/>
      <c r="BLR57" s="114"/>
      <c r="BLS57" s="114"/>
      <c r="BLT57" s="114"/>
      <c r="BLU57" s="114"/>
      <c r="BLV57" s="114"/>
      <c r="BLW57" s="114"/>
      <c r="BLX57" s="114"/>
      <c r="BLY57" s="114"/>
      <c r="BLZ57" s="114"/>
      <c r="BMA57" s="114"/>
      <c r="BMB57" s="114"/>
      <c r="BMC57" s="114"/>
      <c r="BMD57" s="114"/>
      <c r="BME57" s="114"/>
      <c r="BMF57" s="114"/>
      <c r="BMG57" s="114"/>
      <c r="BMH57" s="114"/>
      <c r="BMI57" s="114"/>
      <c r="BMJ57" s="114"/>
      <c r="BMK57" s="114"/>
      <c r="BML57" s="114"/>
      <c r="BMM57" s="114"/>
      <c r="BMN57" s="114"/>
      <c r="BMO57" s="114"/>
      <c r="BMP57" s="114"/>
      <c r="BMQ57" s="114"/>
      <c r="BMR57" s="114"/>
      <c r="BMS57" s="114"/>
      <c r="BMT57" s="114"/>
      <c r="BMU57" s="114"/>
      <c r="BMV57" s="114"/>
      <c r="BMW57" s="114"/>
      <c r="BMX57" s="114"/>
      <c r="BMY57" s="114"/>
      <c r="BMZ57" s="114"/>
      <c r="BNA57" s="114"/>
      <c r="BNB57" s="114"/>
      <c r="BNC57" s="114"/>
      <c r="BND57" s="114"/>
      <c r="BNE57" s="114"/>
      <c r="BNF57" s="114"/>
      <c r="BNG57" s="114"/>
      <c r="BNH57" s="114"/>
      <c r="BNI57" s="114"/>
      <c r="BNJ57" s="114"/>
      <c r="BNK57" s="114"/>
      <c r="BNL57" s="114"/>
      <c r="BNM57" s="114"/>
      <c r="BNN57" s="114"/>
      <c r="BNO57" s="114"/>
      <c r="BNP57" s="114"/>
      <c r="BNQ57" s="114"/>
      <c r="BNR57" s="114"/>
      <c r="BNS57" s="114"/>
      <c r="BNT57" s="114"/>
      <c r="BNU57" s="114"/>
      <c r="BNV57" s="114"/>
      <c r="BNW57" s="114"/>
      <c r="BNX57" s="114"/>
      <c r="BNY57" s="114"/>
      <c r="BNZ57" s="114"/>
      <c r="BOA57" s="114"/>
      <c r="BOB57" s="114"/>
      <c r="BOC57" s="114"/>
      <c r="BOD57" s="114"/>
      <c r="BOE57" s="114"/>
      <c r="BOF57" s="114"/>
      <c r="BOG57" s="114"/>
      <c r="BOH57" s="114"/>
      <c r="BOI57" s="114"/>
      <c r="BOJ57" s="114"/>
      <c r="BOK57" s="114"/>
      <c r="BOL57" s="114"/>
      <c r="BOM57" s="114"/>
      <c r="BON57" s="114"/>
      <c r="BOO57" s="114"/>
      <c r="BOP57" s="114"/>
      <c r="BOQ57" s="114"/>
      <c r="BOR57" s="114"/>
      <c r="BOS57" s="114"/>
      <c r="BOT57" s="114"/>
      <c r="BOU57" s="114"/>
      <c r="BOV57" s="114"/>
      <c r="BOW57" s="114"/>
      <c r="BOX57" s="114"/>
      <c r="BOY57" s="114"/>
      <c r="BOZ57" s="114"/>
      <c r="BPA57" s="114"/>
      <c r="BPB57" s="114"/>
      <c r="BPC57" s="114"/>
      <c r="BPD57" s="114"/>
      <c r="BPE57" s="114"/>
      <c r="BPF57" s="114"/>
      <c r="BPG57" s="114"/>
      <c r="BPH57" s="114"/>
      <c r="BPI57" s="114"/>
      <c r="BPJ57" s="114"/>
      <c r="BPK57" s="114"/>
      <c r="BPL57" s="114"/>
      <c r="BPM57" s="114"/>
      <c r="BPN57" s="114"/>
      <c r="BPO57" s="114"/>
      <c r="BPP57" s="114"/>
      <c r="BPQ57" s="114"/>
      <c r="BPR57" s="114"/>
      <c r="BPS57" s="114"/>
      <c r="BPT57" s="114"/>
      <c r="BPU57" s="114"/>
      <c r="BPV57" s="114"/>
      <c r="BPW57" s="114"/>
      <c r="BPX57" s="114"/>
      <c r="BPY57" s="114"/>
      <c r="BPZ57" s="114"/>
      <c r="BQA57" s="114"/>
      <c r="BQB57" s="114"/>
      <c r="BQC57" s="114"/>
      <c r="BQD57" s="114"/>
      <c r="BQE57" s="114"/>
      <c r="BQF57" s="114"/>
      <c r="BQG57" s="114"/>
      <c r="BQH57" s="114"/>
      <c r="BQI57" s="114"/>
      <c r="BQJ57" s="114"/>
      <c r="BQK57" s="114"/>
      <c r="BQL57" s="114"/>
      <c r="BQM57" s="114"/>
      <c r="BQN57" s="114"/>
      <c r="BQO57" s="114"/>
      <c r="BQP57" s="114"/>
      <c r="BQQ57" s="114"/>
      <c r="BQR57" s="114"/>
      <c r="BQS57" s="114"/>
      <c r="BQT57" s="114"/>
      <c r="BQU57" s="114"/>
      <c r="BQV57" s="114"/>
      <c r="BQW57" s="114"/>
      <c r="BQX57" s="114"/>
      <c r="BQY57" s="114"/>
      <c r="BQZ57" s="114"/>
      <c r="BRA57" s="114"/>
      <c r="BRB57" s="114"/>
      <c r="BRC57" s="114"/>
      <c r="BRD57" s="114"/>
      <c r="BRE57" s="114"/>
      <c r="BRF57" s="114"/>
      <c r="BRG57" s="114"/>
      <c r="BRH57" s="114"/>
      <c r="BRI57" s="114"/>
      <c r="BRJ57" s="114"/>
      <c r="BRK57" s="114"/>
      <c r="BRL57" s="114"/>
      <c r="BRM57" s="114"/>
      <c r="BRN57" s="114"/>
      <c r="BRO57" s="114"/>
      <c r="BRP57" s="114"/>
      <c r="BRQ57" s="114"/>
      <c r="BRR57" s="114"/>
      <c r="BRS57" s="114"/>
      <c r="BRT57" s="114"/>
      <c r="BRU57" s="114"/>
      <c r="BRV57" s="114"/>
      <c r="BRW57" s="114"/>
      <c r="BRX57" s="114"/>
      <c r="BRY57" s="114"/>
      <c r="BRZ57" s="114"/>
      <c r="BSA57" s="114"/>
      <c r="BSB57" s="114"/>
      <c r="BSC57" s="114"/>
      <c r="BSD57" s="114"/>
      <c r="BSE57" s="114"/>
      <c r="BSF57" s="114"/>
      <c r="BSG57" s="114"/>
      <c r="BSH57" s="114"/>
      <c r="BSI57" s="114"/>
      <c r="BSJ57" s="114"/>
      <c r="BSK57" s="114"/>
      <c r="BSL57" s="114"/>
      <c r="BSM57" s="114"/>
      <c r="BSN57" s="114"/>
      <c r="BSO57" s="114"/>
      <c r="BSP57" s="114"/>
      <c r="BSQ57" s="114"/>
      <c r="BSR57" s="114"/>
      <c r="BSS57" s="114"/>
      <c r="BST57" s="114"/>
      <c r="BSU57" s="114"/>
      <c r="BSV57" s="114"/>
      <c r="BSW57" s="114"/>
      <c r="BSX57" s="114"/>
      <c r="BSY57" s="114"/>
      <c r="BSZ57" s="114"/>
      <c r="BTA57" s="114"/>
      <c r="BTB57" s="114"/>
      <c r="BTC57" s="114"/>
      <c r="BTD57" s="114"/>
      <c r="BTE57" s="114"/>
      <c r="BTF57" s="114"/>
      <c r="BTG57" s="114"/>
      <c r="BTH57" s="114"/>
      <c r="BTI57" s="114"/>
      <c r="BTJ57" s="114"/>
      <c r="BTK57" s="114"/>
      <c r="BTL57" s="114"/>
      <c r="BTM57" s="114"/>
      <c r="BTN57" s="114"/>
      <c r="BTO57" s="114"/>
      <c r="BTP57" s="114"/>
      <c r="BTQ57" s="114"/>
      <c r="BTR57" s="114"/>
      <c r="BTS57" s="114"/>
      <c r="BTT57" s="114"/>
      <c r="BTU57" s="114"/>
      <c r="BTV57" s="114"/>
      <c r="BTW57" s="114"/>
      <c r="BTX57" s="114"/>
      <c r="BTY57" s="114"/>
      <c r="BTZ57" s="114"/>
      <c r="BUA57" s="114"/>
      <c r="BUB57" s="114"/>
      <c r="BUC57" s="114"/>
      <c r="BUD57" s="114"/>
      <c r="BUE57" s="114"/>
      <c r="BUF57" s="114"/>
      <c r="BUG57" s="114"/>
      <c r="BUH57" s="114"/>
      <c r="BUI57" s="114"/>
      <c r="BUJ57" s="114"/>
      <c r="BUK57" s="114"/>
      <c r="BUL57" s="114"/>
      <c r="BUM57" s="114"/>
      <c r="BUN57" s="114"/>
      <c r="BUO57" s="114"/>
      <c r="BUP57" s="114"/>
      <c r="BUQ57" s="114"/>
      <c r="BUR57" s="114"/>
      <c r="BUS57" s="114"/>
      <c r="BUT57" s="114"/>
      <c r="BUU57" s="114"/>
      <c r="BUV57" s="114"/>
      <c r="BUW57" s="114"/>
      <c r="BUX57" s="114"/>
      <c r="BUY57" s="114"/>
      <c r="BUZ57" s="114"/>
      <c r="BVA57" s="114"/>
      <c r="BVB57" s="114"/>
      <c r="BVC57" s="114"/>
      <c r="BVD57" s="114"/>
      <c r="BVE57" s="114"/>
      <c r="BVF57" s="114"/>
      <c r="BVG57" s="114"/>
      <c r="BVH57" s="114"/>
      <c r="BVI57" s="114"/>
      <c r="BVJ57" s="114"/>
      <c r="BVK57" s="114"/>
      <c r="BVL57" s="114"/>
      <c r="BVM57" s="114"/>
      <c r="BVN57" s="114"/>
      <c r="BVO57" s="114"/>
      <c r="BVP57" s="114"/>
      <c r="BVQ57" s="114"/>
      <c r="BVR57" s="114"/>
      <c r="BVS57" s="114"/>
      <c r="BVT57" s="114"/>
      <c r="BVU57" s="114"/>
      <c r="BVV57" s="114"/>
      <c r="BVW57" s="114"/>
      <c r="BVX57" s="114"/>
      <c r="BVY57" s="114"/>
      <c r="BVZ57" s="114"/>
      <c r="BWA57" s="114"/>
      <c r="BWB57" s="114"/>
      <c r="BWC57" s="114"/>
      <c r="BWD57" s="114"/>
      <c r="BWE57" s="114"/>
      <c r="BWF57" s="114"/>
      <c r="BWG57" s="114"/>
      <c r="BWH57" s="114"/>
      <c r="BWI57" s="114"/>
      <c r="BWJ57" s="114"/>
      <c r="BWK57" s="114"/>
      <c r="BWL57" s="114"/>
      <c r="BWM57" s="114"/>
      <c r="BWN57" s="114"/>
      <c r="BWO57" s="114"/>
      <c r="BWP57" s="114"/>
      <c r="BWQ57" s="114"/>
      <c r="BWR57" s="114"/>
      <c r="BWS57" s="114"/>
      <c r="BWT57" s="114"/>
      <c r="BWU57" s="114"/>
      <c r="BWV57" s="114"/>
      <c r="BWW57" s="114"/>
      <c r="BWX57" s="114"/>
      <c r="BWY57" s="114"/>
      <c r="BWZ57" s="114"/>
      <c r="BXA57" s="114"/>
      <c r="BXB57" s="114"/>
      <c r="BXC57" s="114"/>
      <c r="BXD57" s="114"/>
      <c r="BXE57" s="114"/>
      <c r="BXF57" s="114"/>
      <c r="BXG57" s="114"/>
      <c r="BXH57" s="114"/>
      <c r="BXI57" s="114"/>
      <c r="BXJ57" s="114"/>
      <c r="BXK57" s="114"/>
      <c r="BXL57" s="114"/>
      <c r="BXM57" s="114"/>
      <c r="BXN57" s="114"/>
      <c r="BXO57" s="114"/>
      <c r="BXP57" s="114"/>
      <c r="BXQ57" s="114"/>
      <c r="BXR57" s="114"/>
      <c r="BXS57" s="114"/>
      <c r="BXT57" s="114"/>
      <c r="BXU57" s="114"/>
      <c r="BXV57" s="114"/>
      <c r="BXW57" s="114"/>
      <c r="BXX57" s="114"/>
      <c r="BXY57" s="114"/>
      <c r="BXZ57" s="114"/>
      <c r="BYA57" s="114"/>
      <c r="BYB57" s="114"/>
      <c r="BYC57" s="114"/>
      <c r="BYD57" s="114"/>
      <c r="BYE57" s="114"/>
      <c r="BYF57" s="114"/>
      <c r="BYG57" s="114"/>
      <c r="BYH57" s="114"/>
      <c r="BYI57" s="114"/>
      <c r="BYJ57" s="114"/>
      <c r="BYK57" s="114"/>
      <c r="BYL57" s="114"/>
      <c r="BYM57" s="114"/>
      <c r="BYN57" s="114"/>
      <c r="BYO57" s="114"/>
      <c r="BYP57" s="114"/>
      <c r="BYQ57" s="114"/>
      <c r="BYR57" s="114"/>
      <c r="BYS57" s="114"/>
      <c r="BYT57" s="114"/>
      <c r="BYU57" s="114"/>
      <c r="BYV57" s="114"/>
      <c r="BYW57" s="114"/>
      <c r="BYX57" s="114"/>
      <c r="BYY57" s="114"/>
      <c r="BYZ57" s="114"/>
      <c r="BZA57" s="114"/>
      <c r="BZB57" s="114"/>
      <c r="BZC57" s="114"/>
      <c r="BZD57" s="114"/>
      <c r="BZE57" s="114"/>
      <c r="BZF57" s="114"/>
      <c r="BZG57" s="114"/>
      <c r="BZH57" s="114"/>
      <c r="BZI57" s="114"/>
      <c r="BZJ57" s="114"/>
      <c r="BZK57" s="114"/>
      <c r="BZL57" s="114"/>
      <c r="BZM57" s="114"/>
      <c r="BZN57" s="114"/>
      <c r="BZO57" s="114"/>
      <c r="BZP57" s="114"/>
      <c r="BZQ57" s="114"/>
      <c r="BZR57" s="114"/>
      <c r="BZS57" s="114"/>
      <c r="BZT57" s="114"/>
      <c r="BZU57" s="114"/>
      <c r="BZV57" s="114"/>
      <c r="BZW57" s="114"/>
      <c r="BZX57" s="114"/>
      <c r="BZY57" s="114"/>
      <c r="BZZ57" s="114"/>
      <c r="CAA57" s="114"/>
      <c r="CAB57" s="114"/>
      <c r="CAC57" s="114"/>
      <c r="CAD57" s="114"/>
      <c r="CAE57" s="114"/>
      <c r="CAF57" s="114"/>
      <c r="CAG57" s="114"/>
      <c r="CAH57" s="114"/>
      <c r="CAI57" s="114"/>
      <c r="CAJ57" s="114"/>
      <c r="CAK57" s="114"/>
      <c r="CAL57" s="114"/>
      <c r="CAM57" s="114"/>
      <c r="CAN57" s="114"/>
      <c r="CAO57" s="114"/>
      <c r="CAP57" s="114"/>
      <c r="CAQ57" s="114"/>
      <c r="CAR57" s="114"/>
      <c r="CAS57" s="114"/>
      <c r="CAT57" s="114"/>
      <c r="CAU57" s="114"/>
      <c r="CAV57" s="114"/>
      <c r="CAW57" s="114"/>
      <c r="CAX57" s="114"/>
      <c r="CAY57" s="114"/>
      <c r="CAZ57" s="114"/>
      <c r="CBA57" s="114"/>
      <c r="CBB57" s="114"/>
      <c r="CBC57" s="114"/>
      <c r="CBD57" s="114"/>
      <c r="CBE57" s="114"/>
      <c r="CBF57" s="114"/>
      <c r="CBG57" s="114"/>
      <c r="CBH57" s="114"/>
      <c r="CBI57" s="114"/>
      <c r="CBJ57" s="114"/>
      <c r="CBK57" s="114"/>
      <c r="CBL57" s="114"/>
      <c r="CBM57" s="114"/>
      <c r="CBN57" s="114"/>
      <c r="CBO57" s="114"/>
      <c r="CBP57" s="114"/>
      <c r="CBQ57" s="114"/>
      <c r="CBR57" s="114"/>
      <c r="CBS57" s="114"/>
      <c r="CBT57" s="114"/>
      <c r="CBU57" s="114"/>
      <c r="CBV57" s="114"/>
      <c r="CBW57" s="114"/>
      <c r="CBX57" s="114"/>
      <c r="CBY57" s="114"/>
      <c r="CBZ57" s="114"/>
      <c r="CCA57" s="114"/>
      <c r="CCB57" s="114"/>
      <c r="CCC57" s="114"/>
      <c r="CCD57" s="114"/>
      <c r="CCE57" s="114"/>
      <c r="CCF57" s="114"/>
      <c r="CCG57" s="114"/>
      <c r="CCH57" s="114"/>
      <c r="CCI57" s="114"/>
      <c r="CCJ57" s="114"/>
      <c r="CCK57" s="114"/>
      <c r="CCL57" s="114"/>
      <c r="CCM57" s="114"/>
      <c r="CCN57" s="114"/>
      <c r="CCO57" s="114"/>
      <c r="CCP57" s="114"/>
      <c r="CCQ57" s="114"/>
      <c r="CCR57" s="114"/>
      <c r="CCS57" s="114"/>
      <c r="CCT57" s="114"/>
      <c r="CCU57" s="114"/>
      <c r="CCV57" s="114"/>
      <c r="CCW57" s="114"/>
      <c r="CCX57" s="114"/>
      <c r="CCY57" s="114"/>
      <c r="CCZ57" s="114"/>
      <c r="CDA57" s="114"/>
      <c r="CDB57" s="114"/>
      <c r="CDC57" s="114"/>
      <c r="CDD57" s="114"/>
      <c r="CDE57" s="114"/>
      <c r="CDF57" s="114"/>
      <c r="CDG57" s="114"/>
      <c r="CDH57" s="114"/>
      <c r="CDI57" s="114"/>
      <c r="CDJ57" s="114"/>
      <c r="CDK57" s="114"/>
      <c r="CDL57" s="114"/>
      <c r="CDM57" s="114"/>
      <c r="CDN57" s="114"/>
      <c r="CDO57" s="114"/>
      <c r="CDP57" s="114"/>
      <c r="CDQ57" s="114"/>
      <c r="CDR57" s="114"/>
      <c r="CDS57" s="114"/>
      <c r="CDT57" s="114"/>
      <c r="CDU57" s="114"/>
      <c r="CDV57" s="114"/>
      <c r="CDW57" s="114"/>
      <c r="CDX57" s="114"/>
      <c r="CDY57" s="114"/>
      <c r="CDZ57" s="114"/>
      <c r="CEA57" s="114"/>
      <c r="CEB57" s="114"/>
      <c r="CEC57" s="114"/>
      <c r="CED57" s="114"/>
      <c r="CEE57" s="114"/>
      <c r="CEF57" s="114"/>
      <c r="CEG57" s="114"/>
      <c r="CEH57" s="114"/>
      <c r="CEI57" s="114"/>
      <c r="CEJ57" s="114"/>
      <c r="CEK57" s="114"/>
      <c r="CEL57" s="114"/>
      <c r="CEM57" s="114"/>
      <c r="CEN57" s="114"/>
      <c r="CEO57" s="114"/>
      <c r="CEP57" s="114"/>
      <c r="CEQ57" s="114"/>
      <c r="CER57" s="114"/>
      <c r="CES57" s="114"/>
      <c r="CET57" s="114"/>
      <c r="CEU57" s="114"/>
      <c r="CEV57" s="114"/>
      <c r="CEW57" s="114"/>
      <c r="CEX57" s="114"/>
      <c r="CEY57" s="114"/>
      <c r="CEZ57" s="114"/>
      <c r="CFA57" s="114"/>
      <c r="CFB57" s="114"/>
      <c r="CFC57" s="114"/>
      <c r="CFD57" s="114"/>
      <c r="CFE57" s="114"/>
      <c r="CFF57" s="114"/>
      <c r="CFG57" s="114"/>
      <c r="CFH57" s="114"/>
      <c r="CFI57" s="114"/>
      <c r="CFJ57" s="114"/>
      <c r="CFK57" s="114"/>
      <c r="CFL57" s="114"/>
      <c r="CFM57" s="114"/>
      <c r="CFN57" s="114"/>
      <c r="CFO57" s="114"/>
      <c r="CFP57" s="114"/>
      <c r="CFQ57" s="114"/>
      <c r="CFR57" s="114"/>
      <c r="CFS57" s="114"/>
      <c r="CFT57" s="114"/>
      <c r="CFU57" s="114"/>
      <c r="CFV57" s="114"/>
      <c r="CFW57" s="114"/>
      <c r="CFX57" s="114"/>
      <c r="CFY57" s="114"/>
      <c r="CFZ57" s="114"/>
      <c r="CGA57" s="114"/>
      <c r="CGB57" s="114"/>
      <c r="CGC57" s="114"/>
      <c r="CGD57" s="114"/>
      <c r="CGE57" s="114"/>
      <c r="CGF57" s="114"/>
      <c r="CGG57" s="114"/>
      <c r="CGH57" s="114"/>
      <c r="CGI57" s="114"/>
      <c r="CGJ57" s="114"/>
      <c r="CGK57" s="114"/>
      <c r="CGL57" s="114"/>
      <c r="CGM57" s="114"/>
      <c r="CGN57" s="114"/>
      <c r="CGO57" s="114"/>
      <c r="CGP57" s="114"/>
      <c r="CGQ57" s="114"/>
      <c r="CGR57" s="114"/>
      <c r="CGS57" s="114"/>
      <c r="CGT57" s="114"/>
      <c r="CGU57" s="114"/>
      <c r="CGV57" s="114"/>
      <c r="CGW57" s="114"/>
      <c r="CGX57" s="114"/>
      <c r="CGY57" s="114"/>
      <c r="CGZ57" s="114"/>
      <c r="CHA57" s="114"/>
      <c r="CHB57" s="114"/>
      <c r="CHC57" s="114"/>
      <c r="CHD57" s="114"/>
      <c r="CHE57" s="114"/>
      <c r="CHF57" s="114"/>
      <c r="CHG57" s="114"/>
      <c r="CHH57" s="114"/>
      <c r="CHI57" s="114"/>
      <c r="CHJ57" s="114"/>
      <c r="CHK57" s="114"/>
      <c r="CHL57" s="114"/>
      <c r="CHM57" s="114"/>
      <c r="CHN57" s="114"/>
      <c r="CHO57" s="114"/>
      <c r="CHP57" s="114"/>
      <c r="CHQ57" s="114"/>
      <c r="CHR57" s="114"/>
      <c r="CHS57" s="114"/>
      <c r="CHT57" s="114"/>
      <c r="CHU57" s="114"/>
      <c r="CHV57" s="114"/>
      <c r="CHW57" s="114"/>
      <c r="CHX57" s="114"/>
      <c r="CHY57" s="114"/>
      <c r="CHZ57" s="114"/>
      <c r="CIA57" s="114"/>
      <c r="CIB57" s="114"/>
      <c r="CIC57" s="114"/>
      <c r="CID57" s="114"/>
      <c r="CIE57" s="114"/>
      <c r="CIF57" s="114"/>
      <c r="CIG57" s="114"/>
      <c r="CIH57" s="114"/>
      <c r="CII57" s="114"/>
      <c r="CIJ57" s="114"/>
      <c r="CIK57" s="114"/>
      <c r="CIL57" s="114"/>
      <c r="CIM57" s="114"/>
      <c r="CIN57" s="114"/>
      <c r="CIO57" s="114"/>
      <c r="CIP57" s="114"/>
      <c r="CIQ57" s="114"/>
      <c r="CIR57" s="114"/>
      <c r="CIS57" s="114"/>
      <c r="CIT57" s="114"/>
      <c r="CIU57" s="114"/>
      <c r="CIV57" s="114"/>
      <c r="CIW57" s="114"/>
      <c r="CIX57" s="114"/>
      <c r="CIY57" s="114"/>
      <c r="CIZ57" s="114"/>
      <c r="CJA57" s="114"/>
      <c r="CJB57" s="114"/>
      <c r="CJC57" s="114"/>
      <c r="CJD57" s="114"/>
      <c r="CJE57" s="114"/>
      <c r="CJF57" s="114"/>
      <c r="CJG57" s="114"/>
      <c r="CJH57" s="114"/>
      <c r="CJI57" s="114"/>
      <c r="CJJ57" s="114"/>
      <c r="CJK57" s="114"/>
      <c r="CJL57" s="114"/>
      <c r="CJM57" s="114"/>
      <c r="CJN57" s="114"/>
      <c r="CJO57" s="114"/>
      <c r="CJP57" s="114"/>
      <c r="CJQ57" s="114"/>
      <c r="CJR57" s="114"/>
      <c r="CJS57" s="114"/>
      <c r="CJT57" s="114"/>
      <c r="CJU57" s="114"/>
      <c r="CJV57" s="114"/>
      <c r="CJW57" s="114"/>
      <c r="CJX57" s="114"/>
      <c r="CJY57" s="114"/>
      <c r="CJZ57" s="114"/>
      <c r="CKA57" s="114"/>
      <c r="CKB57" s="114"/>
      <c r="CKC57" s="114"/>
      <c r="CKD57" s="114"/>
      <c r="CKE57" s="114"/>
      <c r="CKF57" s="114"/>
      <c r="CKG57" s="114"/>
      <c r="CKH57" s="114"/>
      <c r="CKI57" s="114"/>
      <c r="CKJ57" s="114"/>
      <c r="CKK57" s="114"/>
      <c r="CKL57" s="114"/>
      <c r="CKM57" s="114"/>
      <c r="CKN57" s="114"/>
      <c r="CKO57" s="114"/>
      <c r="CKP57" s="114"/>
      <c r="CKQ57" s="114"/>
      <c r="CKR57" s="114"/>
      <c r="CKS57" s="114"/>
      <c r="CKT57" s="114"/>
      <c r="CKU57" s="114"/>
      <c r="CKV57" s="114"/>
      <c r="CKW57" s="114"/>
      <c r="CKX57" s="114"/>
      <c r="CKY57" s="114"/>
      <c r="CKZ57" s="114"/>
      <c r="CLA57" s="114"/>
      <c r="CLB57" s="114"/>
      <c r="CLC57" s="114"/>
      <c r="CLD57" s="114"/>
      <c r="CLE57" s="114"/>
      <c r="CLF57" s="114"/>
      <c r="CLG57" s="114"/>
      <c r="CLH57" s="114"/>
      <c r="CLI57" s="114"/>
      <c r="CLJ57" s="114"/>
      <c r="CLK57" s="114"/>
      <c r="CLL57" s="114"/>
      <c r="CLM57" s="114"/>
      <c r="CLN57" s="114"/>
      <c r="CLO57" s="114"/>
      <c r="CLP57" s="114"/>
      <c r="CLQ57" s="114"/>
      <c r="CLR57" s="114"/>
      <c r="CLS57" s="114"/>
      <c r="CLT57" s="114"/>
      <c r="CLU57" s="114"/>
      <c r="CLV57" s="114"/>
      <c r="CLW57" s="114"/>
      <c r="CLX57" s="114"/>
      <c r="CLY57" s="114"/>
      <c r="CLZ57" s="114"/>
      <c r="CMA57" s="114"/>
      <c r="CMB57" s="114"/>
      <c r="CMC57" s="114"/>
      <c r="CMD57" s="114"/>
      <c r="CME57" s="114"/>
      <c r="CMF57" s="114"/>
      <c r="CMG57" s="114"/>
      <c r="CMH57" s="114"/>
      <c r="CMI57" s="114"/>
      <c r="CMJ57" s="114"/>
      <c r="CMK57" s="114"/>
      <c r="CML57" s="114"/>
      <c r="CMM57" s="114"/>
      <c r="CMN57" s="114"/>
      <c r="CMO57" s="114"/>
      <c r="CMP57" s="114"/>
      <c r="CMQ57" s="114"/>
      <c r="CMR57" s="114"/>
      <c r="CMS57" s="114"/>
      <c r="CMT57" s="114"/>
      <c r="CMU57" s="114"/>
      <c r="CMV57" s="114"/>
      <c r="CMW57" s="114"/>
      <c r="CMX57" s="114"/>
      <c r="CMY57" s="114"/>
      <c r="CMZ57" s="114"/>
      <c r="CNA57" s="114"/>
      <c r="CNB57" s="114"/>
      <c r="CNC57" s="114"/>
      <c r="CND57" s="114"/>
      <c r="CNE57" s="114"/>
      <c r="CNF57" s="114"/>
      <c r="CNG57" s="114"/>
      <c r="CNH57" s="114"/>
      <c r="CNI57" s="114"/>
      <c r="CNJ57" s="114"/>
      <c r="CNK57" s="114"/>
      <c r="CNL57" s="114"/>
      <c r="CNM57" s="114"/>
      <c r="CNN57" s="114"/>
      <c r="CNO57" s="114"/>
      <c r="CNP57" s="114"/>
      <c r="CNQ57" s="114"/>
      <c r="CNR57" s="114"/>
      <c r="CNS57" s="114"/>
      <c r="CNT57" s="114"/>
      <c r="CNU57" s="114"/>
      <c r="CNV57" s="114"/>
      <c r="CNW57" s="114"/>
      <c r="CNX57" s="114"/>
      <c r="CNY57" s="114"/>
      <c r="CNZ57" s="114"/>
      <c r="COA57" s="114"/>
      <c r="COB57" s="114"/>
      <c r="COC57" s="114"/>
      <c r="COD57" s="114"/>
      <c r="COE57" s="114"/>
      <c r="COF57" s="114"/>
      <c r="COG57" s="114"/>
      <c r="COH57" s="114"/>
      <c r="COI57" s="114"/>
      <c r="COJ57" s="114"/>
      <c r="COK57" s="114"/>
      <c r="COL57" s="114"/>
      <c r="COM57" s="114"/>
      <c r="CON57" s="114"/>
      <c r="COO57" s="114"/>
      <c r="COP57" s="114"/>
      <c r="COQ57" s="114"/>
      <c r="COR57" s="114"/>
      <c r="COS57" s="114"/>
      <c r="COT57" s="114"/>
      <c r="COU57" s="114"/>
      <c r="COV57" s="114"/>
      <c r="COW57" s="114"/>
      <c r="COX57" s="114"/>
      <c r="COY57" s="114"/>
      <c r="COZ57" s="114"/>
      <c r="CPA57" s="114"/>
      <c r="CPB57" s="114"/>
      <c r="CPC57" s="114"/>
      <c r="CPD57" s="114"/>
      <c r="CPE57" s="114"/>
      <c r="CPF57" s="114"/>
      <c r="CPG57" s="114"/>
      <c r="CPH57" s="114"/>
      <c r="CPI57" s="114"/>
      <c r="CPJ57" s="114"/>
      <c r="CPK57" s="114"/>
      <c r="CPL57" s="114"/>
      <c r="CPM57" s="114"/>
      <c r="CPN57" s="114"/>
      <c r="CPO57" s="114"/>
      <c r="CPP57" s="114"/>
      <c r="CPQ57" s="114"/>
      <c r="CPR57" s="114"/>
      <c r="CPS57" s="114"/>
      <c r="CPT57" s="114"/>
      <c r="CPU57" s="114"/>
      <c r="CPV57" s="114"/>
      <c r="CPW57" s="114"/>
      <c r="CPX57" s="114"/>
      <c r="CPY57" s="114"/>
      <c r="CPZ57" s="114"/>
      <c r="CQA57" s="114"/>
      <c r="CQB57" s="114"/>
      <c r="CQC57" s="114"/>
      <c r="CQD57" s="114"/>
      <c r="CQE57" s="114"/>
      <c r="CQF57" s="114"/>
      <c r="CQG57" s="114"/>
      <c r="CQH57" s="114"/>
      <c r="CQI57" s="114"/>
      <c r="CQJ57" s="114"/>
      <c r="CQK57" s="114"/>
      <c r="CQL57" s="114"/>
      <c r="CQM57" s="114"/>
      <c r="CQN57" s="114"/>
      <c r="CQO57" s="114"/>
      <c r="CQP57" s="114"/>
      <c r="CQQ57" s="114"/>
      <c r="CQR57" s="114"/>
      <c r="CQS57" s="114"/>
      <c r="CQT57" s="114"/>
      <c r="CQU57" s="114"/>
      <c r="CQV57" s="114"/>
      <c r="CQW57" s="114"/>
      <c r="CQX57" s="114"/>
      <c r="CQY57" s="114"/>
      <c r="CQZ57" s="114"/>
      <c r="CRA57" s="114"/>
      <c r="CRB57" s="114"/>
      <c r="CRC57" s="114"/>
      <c r="CRD57" s="114"/>
      <c r="CRE57" s="114"/>
      <c r="CRF57" s="114"/>
      <c r="CRG57" s="114"/>
      <c r="CRH57" s="114"/>
      <c r="CRI57" s="114"/>
      <c r="CRJ57" s="114"/>
      <c r="CRK57" s="114"/>
      <c r="CRL57" s="114"/>
      <c r="CRM57" s="114"/>
      <c r="CRN57" s="114"/>
      <c r="CRO57" s="114"/>
      <c r="CRP57" s="114"/>
      <c r="CRQ57" s="114"/>
      <c r="CRR57" s="114"/>
      <c r="CRS57" s="114"/>
      <c r="CRT57" s="114"/>
      <c r="CRU57" s="114"/>
      <c r="CRV57" s="114"/>
      <c r="CRW57" s="114"/>
      <c r="CRX57" s="114"/>
      <c r="CRY57" s="114"/>
      <c r="CRZ57" s="114"/>
      <c r="CSA57" s="114"/>
      <c r="CSB57" s="114"/>
      <c r="CSC57" s="114"/>
      <c r="CSD57" s="114"/>
      <c r="CSE57" s="114"/>
      <c r="CSF57" s="114"/>
      <c r="CSG57" s="114"/>
      <c r="CSH57" s="114"/>
      <c r="CSI57" s="114"/>
      <c r="CSJ57" s="114"/>
      <c r="CSK57" s="114"/>
      <c r="CSL57" s="114"/>
      <c r="CSM57" s="114"/>
      <c r="CSN57" s="114"/>
      <c r="CSO57" s="114"/>
      <c r="CSP57" s="114"/>
      <c r="CSQ57" s="114"/>
      <c r="CSR57" s="114"/>
      <c r="CSS57" s="114"/>
      <c r="CST57" s="114"/>
      <c r="CSU57" s="114"/>
      <c r="CSV57" s="114"/>
      <c r="CSW57" s="114"/>
      <c r="CSX57" s="114"/>
      <c r="CSY57" s="114"/>
      <c r="CSZ57" s="114"/>
      <c r="CTA57" s="114"/>
      <c r="CTB57" s="114"/>
      <c r="CTC57" s="114"/>
      <c r="CTD57" s="114"/>
      <c r="CTE57" s="114"/>
      <c r="CTF57" s="114"/>
      <c r="CTG57" s="114"/>
      <c r="CTH57" s="114"/>
      <c r="CTI57" s="114"/>
      <c r="CTJ57" s="114"/>
      <c r="CTK57" s="114"/>
      <c r="CTL57" s="114"/>
      <c r="CTM57" s="114"/>
      <c r="CTN57" s="114"/>
      <c r="CTO57" s="114"/>
      <c r="CTP57" s="114"/>
      <c r="CTQ57" s="114"/>
      <c r="CTR57" s="114"/>
      <c r="CTS57" s="114"/>
      <c r="CTT57" s="114"/>
      <c r="CTU57" s="114"/>
      <c r="CTV57" s="114"/>
      <c r="CTW57" s="114"/>
      <c r="CTX57" s="114"/>
      <c r="CTY57" s="114"/>
      <c r="CTZ57" s="114"/>
      <c r="CUA57" s="114"/>
      <c r="CUB57" s="114"/>
      <c r="CUC57" s="114"/>
      <c r="CUD57" s="114"/>
      <c r="CUE57" s="114"/>
      <c r="CUF57" s="114"/>
      <c r="CUG57" s="114"/>
      <c r="CUH57" s="114"/>
      <c r="CUI57" s="114"/>
      <c r="CUJ57" s="114"/>
      <c r="CUK57" s="114"/>
      <c r="CUL57" s="114"/>
      <c r="CUM57" s="114"/>
      <c r="CUN57" s="114"/>
      <c r="CUO57" s="114"/>
      <c r="CUP57" s="114"/>
      <c r="CUQ57" s="114"/>
      <c r="CUR57" s="114"/>
      <c r="CUS57" s="114"/>
      <c r="CUT57" s="114"/>
      <c r="CUU57" s="114"/>
      <c r="CUV57" s="114"/>
      <c r="CUW57" s="114"/>
      <c r="CUX57" s="114"/>
      <c r="CUY57" s="114"/>
      <c r="CUZ57" s="114"/>
      <c r="CVA57" s="114"/>
      <c r="CVB57" s="114"/>
      <c r="CVC57" s="114"/>
      <c r="CVD57" s="114"/>
      <c r="CVE57" s="114"/>
      <c r="CVF57" s="114"/>
      <c r="CVG57" s="114"/>
      <c r="CVH57" s="114"/>
      <c r="CVI57" s="114"/>
      <c r="CVJ57" s="114"/>
      <c r="CVK57" s="114"/>
      <c r="CVL57" s="114"/>
      <c r="CVM57" s="114"/>
      <c r="CVN57" s="114"/>
      <c r="CVO57" s="114"/>
      <c r="CVP57" s="114"/>
      <c r="CVQ57" s="114"/>
      <c r="CVR57" s="114"/>
      <c r="CVS57" s="114"/>
      <c r="CVT57" s="114"/>
      <c r="CVU57" s="114"/>
      <c r="CVV57" s="114"/>
      <c r="CVW57" s="114"/>
      <c r="CVX57" s="114"/>
      <c r="CVY57" s="114"/>
      <c r="CVZ57" s="114"/>
      <c r="CWA57" s="114"/>
      <c r="CWB57" s="114"/>
      <c r="CWC57" s="114"/>
      <c r="CWD57" s="114"/>
      <c r="CWE57" s="114"/>
      <c r="CWF57" s="114"/>
      <c r="CWG57" s="114"/>
      <c r="CWH57" s="114"/>
      <c r="CWI57" s="114"/>
      <c r="CWJ57" s="114"/>
      <c r="CWK57" s="114"/>
      <c r="CWL57" s="114"/>
      <c r="CWM57" s="114"/>
      <c r="CWN57" s="114"/>
      <c r="CWO57" s="114"/>
      <c r="CWP57" s="114"/>
      <c r="CWQ57" s="114"/>
      <c r="CWR57" s="114"/>
      <c r="CWS57" s="114"/>
      <c r="CWT57" s="114"/>
      <c r="CWU57" s="114"/>
      <c r="CWV57" s="114"/>
      <c r="CWW57" s="114"/>
      <c r="CWX57" s="114"/>
      <c r="CWY57" s="114"/>
      <c r="CWZ57" s="114"/>
      <c r="CXA57" s="114"/>
      <c r="CXB57" s="114"/>
      <c r="CXC57" s="114"/>
      <c r="CXD57" s="114"/>
      <c r="CXE57" s="114"/>
      <c r="CXF57" s="114"/>
      <c r="CXG57" s="114"/>
      <c r="CXH57" s="114"/>
      <c r="CXI57" s="114"/>
      <c r="CXJ57" s="114"/>
      <c r="CXK57" s="114"/>
      <c r="CXL57" s="114"/>
      <c r="CXM57" s="114"/>
      <c r="CXN57" s="114"/>
      <c r="CXO57" s="114"/>
      <c r="CXP57" s="114"/>
      <c r="CXQ57" s="114"/>
      <c r="CXR57" s="114"/>
      <c r="CXS57" s="114"/>
      <c r="CXT57" s="114"/>
      <c r="CXU57" s="114"/>
      <c r="CXV57" s="114"/>
      <c r="CXW57" s="114"/>
      <c r="CXX57" s="114"/>
      <c r="CXY57" s="114"/>
      <c r="CXZ57" s="114"/>
      <c r="CYA57" s="114"/>
      <c r="CYB57" s="114"/>
      <c r="CYC57" s="114"/>
      <c r="CYD57" s="114"/>
      <c r="CYE57" s="114"/>
      <c r="CYF57" s="114"/>
      <c r="CYG57" s="114"/>
      <c r="CYH57" s="114"/>
      <c r="CYI57" s="114"/>
      <c r="CYJ57" s="114"/>
      <c r="CYK57" s="114"/>
      <c r="CYL57" s="114"/>
      <c r="CYM57" s="114"/>
      <c r="CYN57" s="114"/>
      <c r="CYO57" s="114"/>
      <c r="CYP57" s="114"/>
      <c r="CYQ57" s="114"/>
      <c r="CYR57" s="114"/>
      <c r="CYS57" s="114"/>
      <c r="CYT57" s="114"/>
      <c r="CYU57" s="114"/>
      <c r="CYV57" s="114"/>
      <c r="CYW57" s="114"/>
      <c r="CYX57" s="114"/>
      <c r="CYY57" s="114"/>
      <c r="CYZ57" s="114"/>
      <c r="CZA57" s="114"/>
      <c r="CZB57" s="114"/>
      <c r="CZC57" s="114"/>
      <c r="CZD57" s="114"/>
      <c r="CZE57" s="114"/>
      <c r="CZF57" s="114"/>
      <c r="CZG57" s="114"/>
      <c r="CZH57" s="114"/>
      <c r="CZI57" s="114"/>
      <c r="CZJ57" s="114"/>
      <c r="CZK57" s="114"/>
      <c r="CZL57" s="114"/>
      <c r="CZM57" s="114"/>
      <c r="CZN57" s="114"/>
      <c r="CZO57" s="114"/>
      <c r="CZP57" s="114"/>
      <c r="CZQ57" s="114"/>
      <c r="CZR57" s="114"/>
      <c r="CZS57" s="114"/>
      <c r="CZT57" s="114"/>
      <c r="CZU57" s="114"/>
      <c r="CZV57" s="114"/>
      <c r="CZW57" s="114"/>
      <c r="CZX57" s="114"/>
      <c r="CZY57" s="114"/>
      <c r="CZZ57" s="114"/>
      <c r="DAA57" s="114"/>
      <c r="DAB57" s="114"/>
      <c r="DAC57" s="114"/>
      <c r="DAD57" s="114"/>
      <c r="DAE57" s="114"/>
      <c r="DAF57" s="114"/>
      <c r="DAG57" s="114"/>
      <c r="DAH57" s="114"/>
      <c r="DAI57" s="114"/>
      <c r="DAJ57" s="114"/>
      <c r="DAK57" s="114"/>
      <c r="DAL57" s="114"/>
      <c r="DAM57" s="114"/>
      <c r="DAN57" s="114"/>
      <c r="DAO57" s="114"/>
      <c r="DAP57" s="114"/>
      <c r="DAQ57" s="114"/>
      <c r="DAR57" s="114"/>
      <c r="DAS57" s="114"/>
      <c r="DAT57" s="114"/>
      <c r="DAU57" s="114"/>
      <c r="DAV57" s="114"/>
      <c r="DAW57" s="114"/>
      <c r="DAX57" s="114"/>
      <c r="DAY57" s="114"/>
      <c r="DAZ57" s="114"/>
      <c r="DBA57" s="114"/>
      <c r="DBB57" s="114"/>
      <c r="DBC57" s="114"/>
      <c r="DBD57" s="114"/>
      <c r="DBE57" s="114"/>
      <c r="DBF57" s="114"/>
      <c r="DBG57" s="114"/>
      <c r="DBH57" s="114"/>
      <c r="DBI57" s="114"/>
      <c r="DBJ57" s="114"/>
      <c r="DBK57" s="114"/>
      <c r="DBL57" s="114"/>
      <c r="DBM57" s="114"/>
      <c r="DBN57" s="114"/>
      <c r="DBO57" s="114"/>
      <c r="DBP57" s="114"/>
      <c r="DBQ57" s="114"/>
      <c r="DBR57" s="114"/>
      <c r="DBS57" s="114"/>
      <c r="DBT57" s="114"/>
      <c r="DBU57" s="114"/>
      <c r="DBV57" s="114"/>
      <c r="DBW57" s="114"/>
      <c r="DBX57" s="114"/>
      <c r="DBY57" s="114"/>
      <c r="DBZ57" s="114"/>
      <c r="DCA57" s="114"/>
      <c r="DCB57" s="114"/>
      <c r="DCC57" s="114"/>
      <c r="DCD57" s="114"/>
      <c r="DCE57" s="114"/>
      <c r="DCF57" s="114"/>
      <c r="DCG57" s="114"/>
      <c r="DCH57" s="114"/>
      <c r="DCI57" s="114"/>
      <c r="DCJ57" s="114"/>
      <c r="DCK57" s="114"/>
      <c r="DCL57" s="114"/>
      <c r="DCM57" s="114"/>
      <c r="DCN57" s="114"/>
      <c r="DCO57" s="114"/>
      <c r="DCP57" s="114"/>
      <c r="DCQ57" s="114"/>
      <c r="DCR57" s="114"/>
      <c r="DCS57" s="114"/>
      <c r="DCT57" s="114"/>
      <c r="DCU57" s="114"/>
      <c r="DCV57" s="114"/>
      <c r="DCW57" s="114"/>
      <c r="DCX57" s="114"/>
      <c r="DCY57" s="114"/>
      <c r="DCZ57" s="114"/>
      <c r="DDA57" s="114"/>
      <c r="DDB57" s="114"/>
      <c r="DDC57" s="114"/>
      <c r="DDD57" s="114"/>
      <c r="DDE57" s="114"/>
      <c r="DDF57" s="114"/>
      <c r="DDG57" s="114"/>
      <c r="DDH57" s="114"/>
      <c r="DDI57" s="114"/>
      <c r="DDJ57" s="114"/>
      <c r="DDK57" s="114"/>
      <c r="DDL57" s="114"/>
      <c r="DDM57" s="114"/>
      <c r="DDN57" s="114"/>
      <c r="DDO57" s="114"/>
      <c r="DDP57" s="114"/>
      <c r="DDQ57" s="114"/>
      <c r="DDR57" s="114"/>
      <c r="DDS57" s="114"/>
      <c r="DDT57" s="114"/>
      <c r="DDU57" s="114"/>
      <c r="DDV57" s="114"/>
      <c r="DDW57" s="114"/>
      <c r="DDX57" s="114"/>
      <c r="DDY57" s="114"/>
      <c r="DDZ57" s="114"/>
      <c r="DEA57" s="114"/>
      <c r="DEB57" s="114"/>
      <c r="DEC57" s="114"/>
      <c r="DED57" s="114"/>
      <c r="DEE57" s="114"/>
      <c r="DEF57" s="114"/>
      <c r="DEG57" s="114"/>
      <c r="DEH57" s="114"/>
      <c r="DEI57" s="114"/>
      <c r="DEJ57" s="114"/>
      <c r="DEK57" s="114"/>
      <c r="DEL57" s="114"/>
      <c r="DEM57" s="114"/>
      <c r="DEN57" s="114"/>
      <c r="DEO57" s="114"/>
      <c r="DEP57" s="114"/>
      <c r="DEQ57" s="114"/>
      <c r="DER57" s="114"/>
      <c r="DES57" s="114"/>
      <c r="DET57" s="114"/>
      <c r="DEU57" s="114"/>
      <c r="DEV57" s="114"/>
      <c r="DEW57" s="114"/>
      <c r="DEX57" s="114"/>
      <c r="DEY57" s="114"/>
      <c r="DEZ57" s="114"/>
      <c r="DFA57" s="114"/>
      <c r="DFB57" s="114"/>
      <c r="DFC57" s="114"/>
      <c r="DFD57" s="114"/>
      <c r="DFE57" s="114"/>
      <c r="DFF57" s="114"/>
      <c r="DFG57" s="114"/>
      <c r="DFH57" s="114"/>
      <c r="DFI57" s="114"/>
      <c r="DFJ57" s="114"/>
      <c r="DFK57" s="114"/>
      <c r="DFL57" s="114"/>
      <c r="DFM57" s="114"/>
      <c r="DFN57" s="114"/>
      <c r="DFO57" s="114"/>
      <c r="DFP57" s="114"/>
      <c r="DFQ57" s="114"/>
      <c r="DFR57" s="114"/>
      <c r="DFS57" s="114"/>
      <c r="DFT57" s="114"/>
      <c r="DFU57" s="114"/>
      <c r="DFV57" s="114"/>
      <c r="DFW57" s="114"/>
      <c r="DFX57" s="114"/>
      <c r="DFY57" s="114"/>
      <c r="DFZ57" s="114"/>
      <c r="DGA57" s="114"/>
      <c r="DGB57" s="114"/>
      <c r="DGC57" s="114"/>
      <c r="DGD57" s="114"/>
      <c r="DGE57" s="114"/>
      <c r="DGF57" s="114"/>
      <c r="DGG57" s="114"/>
      <c r="DGH57" s="114"/>
      <c r="DGI57" s="114"/>
      <c r="DGJ57" s="114"/>
      <c r="DGK57" s="114"/>
      <c r="DGL57" s="114"/>
      <c r="DGM57" s="114"/>
      <c r="DGN57" s="114"/>
      <c r="DGO57" s="114"/>
      <c r="DGP57" s="114"/>
      <c r="DGQ57" s="114"/>
      <c r="DGR57" s="114"/>
      <c r="DGS57" s="114"/>
      <c r="DGT57" s="114"/>
      <c r="DGU57" s="114"/>
      <c r="DGV57" s="114"/>
      <c r="DGW57" s="114"/>
      <c r="DGX57" s="114"/>
      <c r="DGY57" s="114"/>
      <c r="DGZ57" s="114"/>
      <c r="DHA57" s="114"/>
      <c r="DHB57" s="114"/>
      <c r="DHC57" s="114"/>
      <c r="DHD57" s="114"/>
      <c r="DHE57" s="114"/>
      <c r="DHF57" s="114"/>
      <c r="DHG57" s="114"/>
      <c r="DHH57" s="114"/>
      <c r="DHI57" s="114"/>
      <c r="DHJ57" s="114"/>
      <c r="DHK57" s="114"/>
      <c r="DHL57" s="114"/>
      <c r="DHM57" s="114"/>
      <c r="DHN57" s="114"/>
      <c r="DHO57" s="114"/>
      <c r="DHP57" s="114"/>
      <c r="DHQ57" s="114"/>
      <c r="DHR57" s="114"/>
      <c r="DHS57" s="114"/>
      <c r="DHT57" s="114"/>
      <c r="DHU57" s="114"/>
      <c r="DHV57" s="114"/>
      <c r="DHW57" s="114"/>
      <c r="DHX57" s="114"/>
      <c r="DHY57" s="114"/>
      <c r="DHZ57" s="114"/>
      <c r="DIA57" s="114"/>
      <c r="DIB57" s="114"/>
      <c r="DIC57" s="114"/>
      <c r="DID57" s="114"/>
      <c r="DIE57" s="114"/>
      <c r="DIF57" s="114"/>
      <c r="DIG57" s="114"/>
      <c r="DIH57" s="114"/>
      <c r="DII57" s="114"/>
      <c r="DIJ57" s="114"/>
      <c r="DIK57" s="114"/>
      <c r="DIL57" s="114"/>
      <c r="DIM57" s="114"/>
      <c r="DIN57" s="114"/>
      <c r="DIO57" s="114"/>
      <c r="DIP57" s="114"/>
      <c r="DIQ57" s="114"/>
      <c r="DIR57" s="114"/>
      <c r="DIS57" s="114"/>
      <c r="DIT57" s="114"/>
      <c r="DIU57" s="114"/>
      <c r="DIV57" s="114"/>
      <c r="DIW57" s="114"/>
      <c r="DIX57" s="114"/>
      <c r="DIY57" s="114"/>
      <c r="DIZ57" s="114"/>
      <c r="DJA57" s="114"/>
      <c r="DJB57" s="114"/>
      <c r="DJC57" s="114"/>
      <c r="DJD57" s="114"/>
      <c r="DJE57" s="114"/>
      <c r="DJF57" s="114"/>
      <c r="DJG57" s="114"/>
      <c r="DJH57" s="114"/>
      <c r="DJI57" s="114"/>
      <c r="DJJ57" s="114"/>
      <c r="DJK57" s="114"/>
      <c r="DJL57" s="114"/>
      <c r="DJM57" s="114"/>
      <c r="DJN57" s="114"/>
      <c r="DJO57" s="114"/>
      <c r="DJP57" s="114"/>
      <c r="DJQ57" s="114"/>
      <c r="DJR57" s="114"/>
      <c r="DJS57" s="114"/>
      <c r="DJT57" s="114"/>
      <c r="DJU57" s="114"/>
      <c r="DJV57" s="114"/>
      <c r="DJW57" s="114"/>
      <c r="DJX57" s="114"/>
      <c r="DJY57" s="114"/>
      <c r="DJZ57" s="114"/>
      <c r="DKA57" s="114"/>
      <c r="DKB57" s="114"/>
      <c r="DKC57" s="114"/>
      <c r="DKD57" s="114"/>
      <c r="DKE57" s="114"/>
      <c r="DKF57" s="114"/>
      <c r="DKG57" s="114"/>
      <c r="DKH57" s="114"/>
      <c r="DKI57" s="114"/>
      <c r="DKJ57" s="114"/>
      <c r="DKK57" s="114"/>
      <c r="DKL57" s="114"/>
      <c r="DKM57" s="114"/>
      <c r="DKN57" s="114"/>
      <c r="DKO57" s="114"/>
      <c r="DKP57" s="114"/>
      <c r="DKQ57" s="114"/>
      <c r="DKR57" s="114"/>
      <c r="DKS57" s="114"/>
      <c r="DKT57" s="114"/>
      <c r="DKU57" s="114"/>
      <c r="DKV57" s="114"/>
      <c r="DKW57" s="114"/>
      <c r="DKX57" s="114"/>
      <c r="DKY57" s="114"/>
      <c r="DKZ57" s="114"/>
      <c r="DLA57" s="114"/>
      <c r="DLB57" s="114"/>
      <c r="DLC57" s="114"/>
      <c r="DLD57" s="114"/>
      <c r="DLE57" s="114"/>
      <c r="DLF57" s="114"/>
      <c r="DLG57" s="114"/>
      <c r="DLH57" s="114"/>
      <c r="DLI57" s="114"/>
      <c r="DLJ57" s="114"/>
      <c r="DLK57" s="114"/>
      <c r="DLL57" s="114"/>
      <c r="DLM57" s="114"/>
      <c r="DLN57" s="114"/>
      <c r="DLO57" s="114"/>
      <c r="DLP57" s="114"/>
      <c r="DLQ57" s="114"/>
      <c r="DLR57" s="114"/>
      <c r="DLS57" s="114"/>
      <c r="DLT57" s="114"/>
      <c r="DLU57" s="114"/>
      <c r="DLV57" s="114"/>
      <c r="DLW57" s="114"/>
      <c r="DLX57" s="114"/>
      <c r="DLY57" s="114"/>
      <c r="DLZ57" s="114"/>
      <c r="DMA57" s="114"/>
      <c r="DMB57" s="114"/>
      <c r="DMC57" s="114"/>
      <c r="DMD57" s="114"/>
      <c r="DME57" s="114"/>
      <c r="DMF57" s="114"/>
      <c r="DMG57" s="114"/>
      <c r="DMH57" s="114"/>
      <c r="DMI57" s="114"/>
      <c r="DMJ57" s="114"/>
      <c r="DMK57" s="114"/>
      <c r="DML57" s="114"/>
      <c r="DMM57" s="114"/>
      <c r="DMN57" s="114"/>
      <c r="DMO57" s="114"/>
      <c r="DMP57" s="114"/>
      <c r="DMQ57" s="114"/>
      <c r="DMR57" s="114"/>
      <c r="DMS57" s="114"/>
      <c r="DMT57" s="114"/>
      <c r="DMU57" s="114"/>
      <c r="DMV57" s="114"/>
      <c r="DMW57" s="114"/>
      <c r="DMX57" s="114"/>
      <c r="DMY57" s="114"/>
      <c r="DMZ57" s="114"/>
      <c r="DNA57" s="114"/>
      <c r="DNB57" s="114"/>
      <c r="DNC57" s="114"/>
      <c r="DND57" s="114"/>
      <c r="DNE57" s="114"/>
      <c r="DNF57" s="114"/>
      <c r="DNG57" s="114"/>
      <c r="DNH57" s="114"/>
      <c r="DNI57" s="114"/>
      <c r="DNJ57" s="114"/>
      <c r="DNK57" s="114"/>
      <c r="DNL57" s="114"/>
      <c r="DNM57" s="114"/>
      <c r="DNN57" s="114"/>
      <c r="DNO57" s="114"/>
      <c r="DNP57" s="114"/>
      <c r="DNQ57" s="114"/>
      <c r="DNR57" s="114"/>
      <c r="DNS57" s="114"/>
      <c r="DNT57" s="114"/>
      <c r="DNU57" s="114"/>
      <c r="DNV57" s="114"/>
      <c r="DNW57" s="114"/>
      <c r="DNX57" s="114"/>
      <c r="DNY57" s="114"/>
      <c r="DNZ57" s="114"/>
      <c r="DOA57" s="114"/>
      <c r="DOB57" s="114"/>
      <c r="DOC57" s="114"/>
      <c r="DOD57" s="114"/>
      <c r="DOE57" s="114"/>
      <c r="DOF57" s="114"/>
      <c r="DOG57" s="114"/>
      <c r="DOH57" s="114"/>
      <c r="DOI57" s="114"/>
      <c r="DOJ57" s="114"/>
      <c r="DOK57" s="114"/>
      <c r="DOL57" s="114"/>
      <c r="DOM57" s="114"/>
      <c r="DON57" s="114"/>
      <c r="DOO57" s="114"/>
      <c r="DOP57" s="114"/>
      <c r="DOQ57" s="114"/>
      <c r="DOR57" s="114"/>
      <c r="DOS57" s="114"/>
      <c r="DOT57" s="114"/>
      <c r="DOU57" s="114"/>
      <c r="DOV57" s="114"/>
      <c r="DOW57" s="114"/>
      <c r="DOX57" s="114"/>
      <c r="DOY57" s="114"/>
      <c r="DOZ57" s="114"/>
      <c r="DPA57" s="114"/>
      <c r="DPB57" s="114"/>
      <c r="DPC57" s="114"/>
      <c r="DPD57" s="114"/>
      <c r="DPE57" s="114"/>
      <c r="DPF57" s="114"/>
      <c r="DPG57" s="114"/>
      <c r="DPH57" s="114"/>
      <c r="DPI57" s="114"/>
      <c r="DPJ57" s="114"/>
      <c r="DPK57" s="114"/>
      <c r="DPL57" s="114"/>
      <c r="DPM57" s="114"/>
      <c r="DPN57" s="114"/>
      <c r="DPO57" s="114"/>
      <c r="DPP57" s="114"/>
      <c r="DPQ57" s="114"/>
      <c r="DPR57" s="114"/>
      <c r="DPS57" s="114"/>
      <c r="DPT57" s="114"/>
      <c r="DPU57" s="114"/>
      <c r="DPV57" s="114"/>
      <c r="DPW57" s="114"/>
      <c r="DPX57" s="114"/>
      <c r="DPY57" s="114"/>
      <c r="DPZ57" s="114"/>
      <c r="DQA57" s="114"/>
      <c r="DQB57" s="114"/>
      <c r="DQC57" s="114"/>
      <c r="DQD57" s="114"/>
      <c r="DQE57" s="114"/>
      <c r="DQF57" s="114"/>
      <c r="DQG57" s="114"/>
      <c r="DQH57" s="114"/>
      <c r="DQI57" s="114"/>
      <c r="DQJ57" s="114"/>
      <c r="DQK57" s="114"/>
      <c r="DQL57" s="114"/>
      <c r="DQM57" s="114"/>
      <c r="DQN57" s="114"/>
      <c r="DQO57" s="114"/>
      <c r="DQP57" s="114"/>
      <c r="DQQ57" s="114"/>
      <c r="DQR57" s="114"/>
      <c r="DQS57" s="114"/>
      <c r="DQT57" s="114"/>
      <c r="DQU57" s="114"/>
      <c r="DQV57" s="114"/>
      <c r="DQW57" s="114"/>
      <c r="DQX57" s="114"/>
      <c r="DQY57" s="114"/>
      <c r="DQZ57" s="114"/>
      <c r="DRA57" s="114"/>
      <c r="DRB57" s="114"/>
      <c r="DRC57" s="114"/>
      <c r="DRD57" s="114"/>
      <c r="DRE57" s="114"/>
      <c r="DRF57" s="114"/>
      <c r="DRG57" s="114"/>
      <c r="DRH57" s="114"/>
      <c r="DRI57" s="114"/>
      <c r="DRJ57" s="114"/>
      <c r="DRK57" s="114"/>
      <c r="DRL57" s="114"/>
      <c r="DRM57" s="114"/>
      <c r="DRN57" s="114"/>
      <c r="DRO57" s="114"/>
      <c r="DRP57" s="114"/>
      <c r="DRQ57" s="114"/>
      <c r="DRR57" s="114"/>
      <c r="DRS57" s="114"/>
      <c r="DRT57" s="114"/>
      <c r="DRU57" s="114"/>
      <c r="DRV57" s="114"/>
      <c r="DRW57" s="114"/>
      <c r="DRX57" s="114"/>
      <c r="DRY57" s="114"/>
      <c r="DRZ57" s="114"/>
      <c r="DSA57" s="114"/>
      <c r="DSB57" s="114"/>
      <c r="DSC57" s="114"/>
      <c r="DSD57" s="114"/>
      <c r="DSE57" s="114"/>
      <c r="DSF57" s="114"/>
      <c r="DSG57" s="114"/>
      <c r="DSH57" s="114"/>
      <c r="DSI57" s="114"/>
      <c r="DSJ57" s="114"/>
      <c r="DSK57" s="114"/>
      <c r="DSL57" s="114"/>
      <c r="DSM57" s="114"/>
      <c r="DSN57" s="114"/>
      <c r="DSO57" s="114"/>
      <c r="DSP57" s="114"/>
      <c r="DSQ57" s="114"/>
      <c r="DSR57" s="114"/>
      <c r="DSS57" s="114"/>
      <c r="DST57" s="114"/>
      <c r="DSU57" s="114"/>
      <c r="DSV57" s="114"/>
      <c r="DSW57" s="114"/>
      <c r="DSX57" s="114"/>
      <c r="DSY57" s="114"/>
      <c r="DSZ57" s="114"/>
      <c r="DTA57" s="114"/>
      <c r="DTB57" s="114"/>
      <c r="DTC57" s="114"/>
      <c r="DTD57" s="114"/>
      <c r="DTE57" s="114"/>
      <c r="DTF57" s="114"/>
      <c r="DTG57" s="114"/>
      <c r="DTH57" s="114"/>
      <c r="DTI57" s="114"/>
      <c r="DTJ57" s="114"/>
      <c r="DTK57" s="114"/>
      <c r="DTL57" s="114"/>
      <c r="DTM57" s="114"/>
      <c r="DTN57" s="114"/>
      <c r="DTO57" s="114"/>
      <c r="DTP57" s="114"/>
      <c r="DTQ57" s="114"/>
      <c r="DTR57" s="114"/>
      <c r="DTS57" s="114"/>
      <c r="DTT57" s="114"/>
      <c r="DTU57" s="114"/>
      <c r="DTV57" s="114"/>
      <c r="DTW57" s="114"/>
      <c r="DTX57" s="114"/>
      <c r="DTY57" s="114"/>
      <c r="DTZ57" s="114"/>
      <c r="DUA57" s="114"/>
      <c r="DUB57" s="114"/>
      <c r="DUC57" s="114"/>
      <c r="DUD57" s="114"/>
      <c r="DUE57" s="114"/>
      <c r="DUF57" s="114"/>
      <c r="DUG57" s="114"/>
      <c r="DUH57" s="114"/>
      <c r="DUI57" s="114"/>
      <c r="DUJ57" s="114"/>
      <c r="DUK57" s="114"/>
      <c r="DUL57" s="114"/>
      <c r="DUM57" s="114"/>
      <c r="DUN57" s="114"/>
      <c r="DUO57" s="114"/>
      <c r="DUP57" s="114"/>
      <c r="DUQ57" s="114"/>
      <c r="DUR57" s="114"/>
      <c r="DUS57" s="114"/>
      <c r="DUT57" s="114"/>
      <c r="DUU57" s="114"/>
      <c r="DUV57" s="114"/>
      <c r="DUW57" s="114"/>
      <c r="DUX57" s="114"/>
      <c r="DUY57" s="114"/>
      <c r="DUZ57" s="114"/>
      <c r="DVA57" s="114"/>
      <c r="DVB57" s="114"/>
      <c r="DVC57" s="114"/>
      <c r="DVD57" s="114"/>
      <c r="DVE57" s="114"/>
      <c r="DVF57" s="114"/>
      <c r="DVG57" s="114"/>
      <c r="DVH57" s="114"/>
      <c r="DVI57" s="114"/>
      <c r="DVJ57" s="114"/>
      <c r="DVK57" s="114"/>
      <c r="DVL57" s="114"/>
      <c r="DVM57" s="114"/>
      <c r="DVN57" s="114"/>
      <c r="DVO57" s="114"/>
      <c r="DVP57" s="114"/>
      <c r="DVQ57" s="114"/>
      <c r="DVR57" s="114"/>
      <c r="DVS57" s="114"/>
      <c r="DVT57" s="114"/>
      <c r="DVU57" s="114"/>
      <c r="DVV57" s="114"/>
      <c r="DVW57" s="114"/>
      <c r="DVX57" s="114"/>
      <c r="DVY57" s="114"/>
      <c r="DVZ57" s="114"/>
      <c r="DWA57" s="114"/>
      <c r="DWB57" s="114"/>
      <c r="DWC57" s="114"/>
      <c r="DWD57" s="114"/>
      <c r="DWE57" s="114"/>
      <c r="DWF57" s="114"/>
      <c r="DWG57" s="114"/>
      <c r="DWH57" s="114"/>
      <c r="DWI57" s="114"/>
      <c r="DWJ57" s="114"/>
      <c r="DWK57" s="114"/>
      <c r="DWL57" s="114"/>
      <c r="DWM57" s="114"/>
      <c r="DWN57" s="114"/>
      <c r="DWO57" s="114"/>
      <c r="DWP57" s="114"/>
      <c r="DWQ57" s="114"/>
      <c r="DWR57" s="114"/>
      <c r="DWS57" s="114"/>
      <c r="DWT57" s="114"/>
      <c r="DWU57" s="114"/>
      <c r="DWV57" s="114"/>
      <c r="DWW57" s="114"/>
      <c r="DWX57" s="114"/>
      <c r="DWY57" s="114"/>
      <c r="DWZ57" s="114"/>
      <c r="DXA57" s="114"/>
      <c r="DXB57" s="114"/>
      <c r="DXC57" s="114"/>
      <c r="DXD57" s="114"/>
      <c r="DXE57" s="114"/>
      <c r="DXF57" s="114"/>
      <c r="DXG57" s="114"/>
      <c r="DXH57" s="114"/>
      <c r="DXI57" s="114"/>
      <c r="DXJ57" s="114"/>
      <c r="DXK57" s="114"/>
      <c r="DXL57" s="114"/>
      <c r="DXM57" s="114"/>
      <c r="DXN57" s="114"/>
      <c r="DXO57" s="114"/>
      <c r="DXP57" s="114"/>
      <c r="DXQ57" s="114"/>
      <c r="DXR57" s="114"/>
      <c r="DXS57" s="114"/>
      <c r="DXT57" s="114"/>
      <c r="DXU57" s="114"/>
      <c r="DXV57" s="114"/>
      <c r="DXW57" s="114"/>
      <c r="DXX57" s="114"/>
      <c r="DXY57" s="114"/>
      <c r="DXZ57" s="114"/>
      <c r="DYA57" s="114"/>
      <c r="DYB57" s="114"/>
      <c r="DYC57" s="114"/>
      <c r="DYD57" s="114"/>
      <c r="DYE57" s="114"/>
      <c r="DYF57" s="114"/>
      <c r="DYG57" s="114"/>
      <c r="DYH57" s="114"/>
      <c r="DYI57" s="114"/>
      <c r="DYJ57" s="114"/>
      <c r="DYK57" s="114"/>
      <c r="DYL57" s="114"/>
      <c r="DYM57" s="114"/>
      <c r="DYN57" s="114"/>
      <c r="DYO57" s="114"/>
      <c r="DYP57" s="114"/>
      <c r="DYQ57" s="114"/>
      <c r="DYR57" s="114"/>
      <c r="DYS57" s="114"/>
      <c r="DYT57" s="114"/>
      <c r="DYU57" s="114"/>
      <c r="DYV57" s="114"/>
      <c r="DYW57" s="114"/>
      <c r="DYX57" s="114"/>
      <c r="DYY57" s="114"/>
      <c r="DYZ57" s="114"/>
      <c r="DZA57" s="114"/>
      <c r="DZB57" s="114"/>
      <c r="DZC57" s="114"/>
      <c r="DZD57" s="114"/>
      <c r="DZE57" s="114"/>
      <c r="DZF57" s="114"/>
      <c r="DZG57" s="114"/>
      <c r="DZH57" s="114"/>
      <c r="DZI57" s="114"/>
      <c r="DZJ57" s="114"/>
      <c r="DZK57" s="114"/>
      <c r="DZL57" s="114"/>
      <c r="DZM57" s="114"/>
      <c r="DZN57" s="114"/>
      <c r="DZO57" s="114"/>
      <c r="DZP57" s="114"/>
      <c r="DZQ57" s="114"/>
      <c r="DZR57" s="114"/>
      <c r="DZS57" s="114"/>
      <c r="DZT57" s="114"/>
      <c r="DZU57" s="114"/>
      <c r="DZV57" s="114"/>
      <c r="DZW57" s="114"/>
      <c r="DZX57" s="114"/>
      <c r="DZY57" s="114"/>
      <c r="DZZ57" s="114"/>
      <c r="EAA57" s="114"/>
      <c r="EAB57" s="114"/>
      <c r="EAC57" s="114"/>
      <c r="EAD57" s="114"/>
      <c r="EAE57" s="114"/>
      <c r="EAF57" s="114"/>
      <c r="EAG57" s="114"/>
      <c r="EAH57" s="114"/>
      <c r="EAI57" s="114"/>
      <c r="EAJ57" s="114"/>
      <c r="EAK57" s="114"/>
      <c r="EAL57" s="114"/>
      <c r="EAM57" s="114"/>
      <c r="EAN57" s="114"/>
      <c r="EAO57" s="114"/>
      <c r="EAP57" s="114"/>
      <c r="EAQ57" s="114"/>
      <c r="EAR57" s="114"/>
      <c r="EAS57" s="114"/>
      <c r="EAT57" s="114"/>
      <c r="EAU57" s="114"/>
      <c r="EAV57" s="114"/>
      <c r="EAW57" s="114"/>
      <c r="EAX57" s="114"/>
      <c r="EAY57" s="114"/>
      <c r="EAZ57" s="114"/>
      <c r="EBA57" s="114"/>
      <c r="EBB57" s="114"/>
      <c r="EBC57" s="114"/>
      <c r="EBD57" s="114"/>
      <c r="EBE57" s="114"/>
      <c r="EBF57" s="114"/>
      <c r="EBG57" s="114"/>
      <c r="EBH57" s="114"/>
      <c r="EBI57" s="114"/>
      <c r="EBJ57" s="114"/>
      <c r="EBK57" s="114"/>
      <c r="EBL57" s="114"/>
      <c r="EBM57" s="114"/>
      <c r="EBN57" s="114"/>
      <c r="EBO57" s="114"/>
      <c r="EBP57" s="114"/>
      <c r="EBQ57" s="114"/>
      <c r="EBR57" s="114"/>
      <c r="EBS57" s="114"/>
      <c r="EBT57" s="114"/>
      <c r="EBU57" s="114"/>
      <c r="EBV57" s="114"/>
      <c r="EBW57" s="114"/>
      <c r="EBX57" s="114"/>
      <c r="EBY57" s="114"/>
      <c r="EBZ57" s="114"/>
      <c r="ECA57" s="114"/>
      <c r="ECB57" s="114"/>
      <c r="ECC57" s="114"/>
      <c r="ECD57" s="114"/>
      <c r="ECE57" s="114"/>
      <c r="ECF57" s="114"/>
      <c r="ECG57" s="114"/>
      <c r="ECH57" s="114"/>
      <c r="ECI57" s="114"/>
      <c r="ECJ57" s="114"/>
      <c r="ECK57" s="114"/>
      <c r="ECL57" s="114"/>
      <c r="ECM57" s="114"/>
      <c r="ECN57" s="114"/>
      <c r="ECO57" s="114"/>
      <c r="ECP57" s="114"/>
      <c r="ECQ57" s="114"/>
      <c r="ECR57" s="114"/>
      <c r="ECS57" s="114"/>
      <c r="ECT57" s="114"/>
      <c r="ECU57" s="114"/>
      <c r="ECV57" s="114"/>
      <c r="ECW57" s="114"/>
      <c r="ECX57" s="114"/>
      <c r="ECY57" s="114"/>
      <c r="ECZ57" s="114"/>
      <c r="EDA57" s="114"/>
      <c r="EDB57" s="114"/>
      <c r="EDC57" s="114"/>
      <c r="EDD57" s="114"/>
      <c r="EDE57" s="114"/>
      <c r="EDF57" s="114"/>
      <c r="EDG57" s="114"/>
      <c r="EDH57" s="114"/>
      <c r="EDI57" s="114"/>
      <c r="EDJ57" s="114"/>
      <c r="EDK57" s="114"/>
      <c r="EDL57" s="114"/>
      <c r="EDM57" s="114"/>
      <c r="EDN57" s="114"/>
      <c r="EDO57" s="114"/>
      <c r="EDP57" s="114"/>
      <c r="EDQ57" s="114"/>
      <c r="EDR57" s="114"/>
      <c r="EDS57" s="114"/>
      <c r="EDT57" s="114"/>
      <c r="EDU57" s="114"/>
      <c r="EDV57" s="114"/>
      <c r="EDW57" s="114"/>
      <c r="EDX57" s="114"/>
      <c r="EDY57" s="114"/>
      <c r="EDZ57" s="114"/>
      <c r="EEA57" s="114"/>
      <c r="EEB57" s="114"/>
      <c r="EEC57" s="114"/>
      <c r="EED57" s="114"/>
      <c r="EEE57" s="114"/>
      <c r="EEF57" s="114"/>
      <c r="EEG57" s="114"/>
      <c r="EEH57" s="114"/>
      <c r="EEI57" s="114"/>
      <c r="EEJ57" s="114"/>
      <c r="EEK57" s="114"/>
      <c r="EEL57" s="114"/>
      <c r="EEM57" s="114"/>
      <c r="EEN57" s="114"/>
      <c r="EEO57" s="114"/>
      <c r="EEP57" s="114"/>
      <c r="EEQ57" s="114"/>
      <c r="EER57" s="114"/>
      <c r="EES57" s="114"/>
      <c r="EET57" s="114"/>
      <c r="EEU57" s="114"/>
      <c r="EEV57" s="114"/>
      <c r="EEW57" s="114"/>
      <c r="EEX57" s="114"/>
      <c r="EEY57" s="114"/>
      <c r="EEZ57" s="114"/>
      <c r="EFA57" s="114"/>
      <c r="EFB57" s="114"/>
      <c r="EFC57" s="114"/>
      <c r="EFD57" s="114"/>
      <c r="EFE57" s="114"/>
      <c r="EFF57" s="114"/>
      <c r="EFG57" s="114"/>
      <c r="EFH57" s="114"/>
      <c r="EFI57" s="114"/>
      <c r="EFJ57" s="114"/>
      <c r="EFK57" s="114"/>
      <c r="EFL57" s="114"/>
      <c r="EFM57" s="114"/>
      <c r="EFN57" s="114"/>
      <c r="EFO57" s="114"/>
      <c r="EFP57" s="114"/>
      <c r="EFQ57" s="114"/>
      <c r="EFR57" s="114"/>
      <c r="EFS57" s="114"/>
      <c r="EFT57" s="114"/>
      <c r="EFU57" s="114"/>
      <c r="EFV57" s="114"/>
      <c r="EFW57" s="114"/>
      <c r="EFX57" s="114"/>
      <c r="EFY57" s="114"/>
      <c r="EFZ57" s="114"/>
      <c r="EGA57" s="114"/>
      <c r="EGB57" s="114"/>
      <c r="EGC57" s="114"/>
      <c r="EGD57" s="114"/>
      <c r="EGE57" s="114"/>
      <c r="EGF57" s="114"/>
      <c r="EGG57" s="114"/>
      <c r="EGH57" s="114"/>
      <c r="EGI57" s="114"/>
      <c r="EGJ57" s="114"/>
      <c r="EGK57" s="114"/>
      <c r="EGL57" s="114"/>
      <c r="EGM57" s="114"/>
      <c r="EGN57" s="114"/>
      <c r="EGO57" s="114"/>
      <c r="EGP57" s="114"/>
      <c r="EGQ57" s="114"/>
      <c r="EGR57" s="114"/>
      <c r="EGS57" s="114"/>
      <c r="EGT57" s="114"/>
      <c r="EGU57" s="114"/>
      <c r="EGV57" s="114"/>
      <c r="EGW57" s="114"/>
      <c r="EGX57" s="114"/>
      <c r="EGY57" s="114"/>
      <c r="EGZ57" s="114"/>
      <c r="EHA57" s="114"/>
      <c r="EHB57" s="114"/>
      <c r="EHC57" s="114"/>
      <c r="EHD57" s="114"/>
      <c r="EHE57" s="114"/>
      <c r="EHF57" s="114"/>
      <c r="EHG57" s="114"/>
      <c r="EHH57" s="114"/>
      <c r="EHI57" s="114"/>
      <c r="EHJ57" s="114"/>
      <c r="EHK57" s="114"/>
      <c r="EHL57" s="114"/>
      <c r="EHM57" s="114"/>
      <c r="EHN57" s="114"/>
      <c r="EHO57" s="114"/>
      <c r="EHP57" s="114"/>
      <c r="EHQ57" s="114"/>
      <c r="EHR57" s="114"/>
      <c r="EHS57" s="114"/>
      <c r="EHT57" s="114"/>
      <c r="EHU57" s="114"/>
      <c r="EHV57" s="114"/>
      <c r="EHW57" s="114"/>
      <c r="EHX57" s="114"/>
      <c r="EHY57" s="114"/>
      <c r="EHZ57" s="114"/>
      <c r="EIA57" s="114"/>
      <c r="EIB57" s="114"/>
      <c r="EIC57" s="114"/>
      <c r="EID57" s="114"/>
      <c r="EIE57" s="114"/>
      <c r="EIF57" s="114"/>
      <c r="EIG57" s="114"/>
      <c r="EIH57" s="114"/>
      <c r="EII57" s="114"/>
      <c r="EIJ57" s="114"/>
      <c r="EIK57" s="114"/>
      <c r="EIL57" s="114"/>
      <c r="EIM57" s="114"/>
      <c r="EIN57" s="114"/>
      <c r="EIO57" s="114"/>
      <c r="EIP57" s="114"/>
      <c r="EIQ57" s="114"/>
      <c r="EIR57" s="114"/>
      <c r="EIS57" s="114"/>
      <c r="EIT57" s="114"/>
      <c r="EIU57" s="114"/>
      <c r="EIV57" s="114"/>
      <c r="EIW57" s="114"/>
      <c r="EIX57" s="114"/>
      <c r="EIY57" s="114"/>
      <c r="EIZ57" s="114"/>
      <c r="EJA57" s="114"/>
      <c r="EJB57" s="114"/>
      <c r="EJC57" s="114"/>
      <c r="EJD57" s="114"/>
      <c r="EJE57" s="114"/>
      <c r="EJF57" s="114"/>
      <c r="EJG57" s="114"/>
      <c r="EJH57" s="114"/>
      <c r="EJI57" s="114"/>
      <c r="EJJ57" s="114"/>
      <c r="EJK57" s="114"/>
      <c r="EJL57" s="114"/>
      <c r="EJM57" s="114"/>
      <c r="EJN57" s="114"/>
      <c r="EJO57" s="114"/>
      <c r="EJP57" s="114"/>
      <c r="EJQ57" s="114"/>
      <c r="EJR57" s="114"/>
      <c r="EJS57" s="114"/>
      <c r="EJT57" s="114"/>
      <c r="EJU57" s="114"/>
      <c r="EJV57" s="114"/>
      <c r="EJW57" s="114"/>
      <c r="EJX57" s="114"/>
      <c r="EJY57" s="114"/>
      <c r="EJZ57" s="114"/>
      <c r="EKA57" s="114"/>
      <c r="EKB57" s="114"/>
      <c r="EKC57" s="114"/>
      <c r="EKD57" s="114"/>
      <c r="EKE57" s="114"/>
      <c r="EKF57" s="114"/>
      <c r="EKG57" s="114"/>
      <c r="EKH57" s="114"/>
      <c r="EKI57" s="114"/>
      <c r="EKJ57" s="114"/>
      <c r="EKK57" s="114"/>
      <c r="EKL57" s="114"/>
      <c r="EKM57" s="114"/>
      <c r="EKN57" s="114"/>
      <c r="EKO57" s="114"/>
      <c r="EKP57" s="114"/>
      <c r="EKQ57" s="114"/>
      <c r="EKR57" s="114"/>
      <c r="EKS57" s="114"/>
      <c r="EKT57" s="114"/>
      <c r="EKU57" s="114"/>
      <c r="EKV57" s="114"/>
      <c r="EKW57" s="114"/>
      <c r="EKX57" s="114"/>
      <c r="EKY57" s="114"/>
      <c r="EKZ57" s="114"/>
      <c r="ELA57" s="114"/>
      <c r="ELB57" s="114"/>
      <c r="ELC57" s="114"/>
      <c r="ELD57" s="114"/>
      <c r="ELE57" s="114"/>
      <c r="ELF57" s="114"/>
      <c r="ELG57" s="114"/>
      <c r="ELH57" s="114"/>
      <c r="ELI57" s="114"/>
      <c r="ELJ57" s="114"/>
      <c r="ELK57" s="114"/>
      <c r="ELL57" s="114"/>
      <c r="ELM57" s="114"/>
      <c r="ELN57" s="114"/>
      <c r="ELO57" s="114"/>
      <c r="ELP57" s="114"/>
      <c r="ELQ57" s="114"/>
      <c r="ELR57" s="114"/>
      <c r="ELS57" s="114"/>
      <c r="ELT57" s="114"/>
      <c r="ELU57" s="114"/>
      <c r="ELV57" s="114"/>
      <c r="ELW57" s="114"/>
      <c r="ELX57" s="114"/>
      <c r="ELY57" s="114"/>
      <c r="ELZ57" s="114"/>
      <c r="EMA57" s="114"/>
      <c r="EMB57" s="114"/>
      <c r="EMC57" s="114"/>
      <c r="EMD57" s="114"/>
      <c r="EME57" s="114"/>
      <c r="EMF57" s="114"/>
      <c r="EMG57" s="114"/>
      <c r="EMH57" s="114"/>
      <c r="EMI57" s="114"/>
      <c r="EMJ57" s="114"/>
      <c r="EMK57" s="114"/>
      <c r="EML57" s="114"/>
      <c r="EMM57" s="114"/>
      <c r="EMN57" s="114"/>
      <c r="EMO57" s="114"/>
      <c r="EMP57" s="114"/>
      <c r="EMQ57" s="114"/>
      <c r="EMR57" s="114"/>
      <c r="EMS57" s="114"/>
      <c r="EMT57" s="114"/>
      <c r="EMU57" s="114"/>
      <c r="EMV57" s="114"/>
      <c r="EMW57" s="114"/>
      <c r="EMX57" s="114"/>
      <c r="EMY57" s="114"/>
      <c r="EMZ57" s="114"/>
      <c r="ENA57" s="114"/>
      <c r="ENB57" s="114"/>
      <c r="ENC57" s="114"/>
      <c r="END57" s="114"/>
      <c r="ENE57" s="114"/>
      <c r="ENF57" s="114"/>
      <c r="ENG57" s="114"/>
      <c r="ENH57" s="114"/>
      <c r="ENI57" s="114"/>
      <c r="ENJ57" s="114"/>
      <c r="ENK57" s="114"/>
      <c r="ENL57" s="114"/>
      <c r="ENM57" s="114"/>
      <c r="ENN57" s="114"/>
      <c r="ENO57" s="114"/>
      <c r="ENP57" s="114"/>
      <c r="ENQ57" s="114"/>
      <c r="ENR57" s="114"/>
      <c r="ENS57" s="114"/>
      <c r="ENT57" s="114"/>
      <c r="ENU57" s="114"/>
      <c r="ENV57" s="114"/>
      <c r="ENW57" s="114"/>
      <c r="ENX57" s="114"/>
      <c r="ENY57" s="114"/>
      <c r="ENZ57" s="114"/>
      <c r="EOA57" s="114"/>
      <c r="EOB57" s="114"/>
      <c r="EOC57" s="114"/>
      <c r="EOD57" s="114"/>
      <c r="EOE57" s="114"/>
      <c r="EOF57" s="114"/>
      <c r="EOG57" s="114"/>
      <c r="EOH57" s="114"/>
      <c r="EOI57" s="114"/>
      <c r="EOJ57" s="114"/>
      <c r="EOK57" s="114"/>
      <c r="EOL57" s="114"/>
      <c r="EOM57" s="114"/>
      <c r="EON57" s="114"/>
      <c r="EOO57" s="114"/>
      <c r="EOP57" s="114"/>
      <c r="EOQ57" s="114"/>
      <c r="EOR57" s="114"/>
      <c r="EOS57" s="114"/>
      <c r="EOT57" s="114"/>
      <c r="EOU57" s="114"/>
      <c r="EOV57" s="114"/>
      <c r="EOW57" s="114"/>
      <c r="EOX57" s="114"/>
      <c r="EOY57" s="114"/>
      <c r="EOZ57" s="114"/>
      <c r="EPA57" s="114"/>
      <c r="EPB57" s="114"/>
      <c r="EPC57" s="114"/>
      <c r="EPD57" s="114"/>
      <c r="EPE57" s="114"/>
      <c r="EPF57" s="114"/>
      <c r="EPG57" s="114"/>
      <c r="EPH57" s="114"/>
      <c r="EPI57" s="114"/>
      <c r="EPJ57" s="114"/>
      <c r="EPK57" s="114"/>
      <c r="EPL57" s="114"/>
      <c r="EPM57" s="114"/>
      <c r="EPN57" s="114"/>
      <c r="EPO57" s="114"/>
      <c r="EPP57" s="114"/>
      <c r="EPQ57" s="114"/>
      <c r="EPR57" s="114"/>
      <c r="EPS57" s="114"/>
      <c r="EPT57" s="114"/>
      <c r="EPU57" s="114"/>
      <c r="EPV57" s="114"/>
      <c r="EPW57" s="114"/>
      <c r="EPX57" s="114"/>
      <c r="EPY57" s="114"/>
      <c r="EPZ57" s="114"/>
      <c r="EQA57" s="114"/>
      <c r="EQB57" s="114"/>
      <c r="EQC57" s="114"/>
      <c r="EQD57" s="114"/>
      <c r="EQE57" s="114"/>
      <c r="EQF57" s="114"/>
      <c r="EQG57" s="114"/>
      <c r="EQH57" s="114"/>
      <c r="EQI57" s="114"/>
      <c r="EQJ57" s="114"/>
      <c r="EQK57" s="114"/>
      <c r="EQL57" s="114"/>
      <c r="EQM57" s="114"/>
      <c r="EQN57" s="114"/>
      <c r="EQO57" s="114"/>
      <c r="EQP57" s="114"/>
      <c r="EQQ57" s="114"/>
      <c r="EQR57" s="114"/>
      <c r="EQS57" s="114"/>
      <c r="EQT57" s="114"/>
      <c r="EQU57" s="114"/>
      <c r="EQV57" s="114"/>
      <c r="EQW57" s="114"/>
      <c r="EQX57" s="114"/>
      <c r="EQY57" s="114"/>
      <c r="EQZ57" s="114"/>
      <c r="ERA57" s="114"/>
      <c r="ERB57" s="114"/>
      <c r="ERC57" s="114"/>
      <c r="ERD57" s="114"/>
      <c r="ERE57" s="114"/>
      <c r="ERF57" s="114"/>
      <c r="ERG57" s="114"/>
      <c r="ERH57" s="114"/>
      <c r="ERI57" s="114"/>
      <c r="ERJ57" s="114"/>
      <c r="ERK57" s="114"/>
      <c r="ERL57" s="114"/>
      <c r="ERM57" s="114"/>
      <c r="ERN57" s="114"/>
      <c r="ERO57" s="114"/>
      <c r="ERP57" s="114"/>
      <c r="ERQ57" s="114"/>
      <c r="ERR57" s="114"/>
      <c r="ERS57" s="114"/>
      <c r="ERT57" s="114"/>
      <c r="ERU57" s="114"/>
      <c r="ERV57" s="114"/>
      <c r="ERW57" s="114"/>
      <c r="ERX57" s="114"/>
      <c r="ERY57" s="114"/>
      <c r="ERZ57" s="114"/>
      <c r="ESA57" s="114"/>
      <c r="ESB57" s="114"/>
      <c r="ESC57" s="114"/>
      <c r="ESD57" s="114"/>
      <c r="ESE57" s="114"/>
      <c r="ESF57" s="114"/>
      <c r="ESG57" s="114"/>
      <c r="ESH57" s="114"/>
      <c r="ESI57" s="114"/>
      <c r="ESJ57" s="114"/>
      <c r="ESK57" s="114"/>
      <c r="ESL57" s="114"/>
      <c r="ESM57" s="114"/>
      <c r="ESN57" s="114"/>
      <c r="ESO57" s="114"/>
      <c r="ESP57" s="114"/>
      <c r="ESQ57" s="114"/>
      <c r="ESR57" s="114"/>
      <c r="ESS57" s="114"/>
      <c r="EST57" s="114"/>
      <c r="ESU57" s="114"/>
      <c r="ESV57" s="114"/>
      <c r="ESW57" s="114"/>
      <c r="ESX57" s="114"/>
      <c r="ESY57" s="114"/>
      <c r="ESZ57" s="114"/>
      <c r="ETA57" s="114"/>
      <c r="ETB57" s="114"/>
      <c r="ETC57" s="114"/>
      <c r="ETD57" s="114"/>
      <c r="ETE57" s="114"/>
      <c r="ETF57" s="114"/>
      <c r="ETG57" s="114"/>
      <c r="ETH57" s="114"/>
      <c r="ETI57" s="114"/>
      <c r="ETJ57" s="114"/>
      <c r="ETK57" s="114"/>
      <c r="ETL57" s="114"/>
      <c r="ETM57" s="114"/>
      <c r="ETN57" s="114"/>
      <c r="ETO57" s="114"/>
      <c r="ETP57" s="114"/>
      <c r="ETQ57" s="114"/>
      <c r="ETR57" s="114"/>
      <c r="ETS57" s="114"/>
      <c r="ETT57" s="114"/>
      <c r="ETU57" s="114"/>
      <c r="ETV57" s="114"/>
      <c r="ETW57" s="114"/>
      <c r="ETX57" s="114"/>
      <c r="ETY57" s="114"/>
      <c r="ETZ57" s="114"/>
      <c r="EUA57" s="114"/>
      <c r="EUB57" s="114"/>
      <c r="EUC57" s="114"/>
      <c r="EUD57" s="114"/>
      <c r="EUE57" s="114"/>
      <c r="EUF57" s="114"/>
      <c r="EUG57" s="114"/>
      <c r="EUH57" s="114"/>
      <c r="EUI57" s="114"/>
      <c r="EUJ57" s="114"/>
      <c r="EUK57" s="114"/>
      <c r="EUL57" s="114"/>
      <c r="EUM57" s="114"/>
      <c r="EUN57" s="114"/>
      <c r="EUO57" s="114"/>
      <c r="EUP57" s="114"/>
      <c r="EUQ57" s="114"/>
      <c r="EUR57" s="114"/>
      <c r="EUS57" s="114"/>
      <c r="EUT57" s="114"/>
      <c r="EUU57" s="114"/>
      <c r="EUV57" s="114"/>
      <c r="EUW57" s="114"/>
      <c r="EUX57" s="114"/>
      <c r="EUY57" s="114"/>
      <c r="EUZ57" s="114"/>
      <c r="EVA57" s="114"/>
      <c r="EVB57" s="114"/>
      <c r="EVC57" s="114"/>
      <c r="EVD57" s="114"/>
      <c r="EVE57" s="114"/>
      <c r="EVF57" s="114"/>
      <c r="EVG57" s="114"/>
      <c r="EVH57" s="114"/>
      <c r="EVI57" s="114"/>
      <c r="EVJ57" s="114"/>
      <c r="EVK57" s="114"/>
      <c r="EVL57" s="114"/>
      <c r="EVM57" s="114"/>
      <c r="EVN57" s="114"/>
      <c r="EVO57" s="114"/>
      <c r="EVP57" s="114"/>
      <c r="EVQ57" s="114"/>
      <c r="EVR57" s="114"/>
      <c r="EVS57" s="114"/>
      <c r="EVT57" s="114"/>
      <c r="EVU57" s="114"/>
      <c r="EVV57" s="114"/>
      <c r="EVW57" s="114"/>
      <c r="EVX57" s="114"/>
      <c r="EVY57" s="114"/>
      <c r="EVZ57" s="114"/>
      <c r="EWA57" s="114"/>
      <c r="EWB57" s="114"/>
      <c r="EWC57" s="114"/>
      <c r="EWD57" s="114"/>
      <c r="EWE57" s="114"/>
      <c r="EWF57" s="114"/>
      <c r="EWG57" s="114"/>
      <c r="EWH57" s="114"/>
      <c r="EWI57" s="114"/>
      <c r="EWJ57" s="114"/>
      <c r="EWK57" s="114"/>
      <c r="EWL57" s="114"/>
      <c r="EWM57" s="114"/>
      <c r="EWN57" s="114"/>
      <c r="EWO57" s="114"/>
      <c r="EWP57" s="114"/>
      <c r="EWQ57" s="114"/>
      <c r="EWR57" s="114"/>
      <c r="EWS57" s="114"/>
      <c r="EWT57" s="114"/>
      <c r="EWU57" s="114"/>
      <c r="EWV57" s="114"/>
      <c r="EWW57" s="114"/>
      <c r="EWX57" s="114"/>
      <c r="EWY57" s="114"/>
      <c r="EWZ57" s="114"/>
      <c r="EXA57" s="114"/>
      <c r="EXB57" s="114"/>
      <c r="EXC57" s="114"/>
      <c r="EXD57" s="114"/>
      <c r="EXE57" s="114"/>
      <c r="EXF57" s="114"/>
      <c r="EXG57" s="114"/>
      <c r="EXH57" s="114"/>
      <c r="EXI57" s="114"/>
      <c r="EXJ57" s="114"/>
      <c r="EXK57" s="114"/>
      <c r="EXL57" s="114"/>
      <c r="EXM57" s="114"/>
      <c r="EXN57" s="114"/>
      <c r="EXO57" s="114"/>
      <c r="EXP57" s="114"/>
      <c r="EXQ57" s="114"/>
      <c r="EXR57" s="114"/>
      <c r="EXS57" s="114"/>
      <c r="EXT57" s="114"/>
      <c r="EXU57" s="114"/>
      <c r="EXV57" s="114"/>
      <c r="EXW57" s="114"/>
      <c r="EXX57" s="114"/>
      <c r="EXY57" s="114"/>
      <c r="EXZ57" s="114"/>
      <c r="EYA57" s="114"/>
      <c r="EYB57" s="114"/>
      <c r="EYC57" s="114"/>
      <c r="EYD57" s="114"/>
      <c r="EYE57" s="114"/>
      <c r="EYF57" s="114"/>
      <c r="EYG57" s="114"/>
      <c r="EYH57" s="114"/>
      <c r="EYI57" s="114"/>
      <c r="EYJ57" s="114"/>
      <c r="EYK57" s="114"/>
      <c r="EYL57" s="114"/>
      <c r="EYM57" s="114"/>
      <c r="EYN57" s="114"/>
      <c r="EYO57" s="114"/>
      <c r="EYP57" s="114"/>
      <c r="EYQ57" s="114"/>
      <c r="EYR57" s="114"/>
      <c r="EYS57" s="114"/>
      <c r="EYT57" s="114"/>
      <c r="EYU57" s="114"/>
      <c r="EYV57" s="114"/>
      <c r="EYW57" s="114"/>
      <c r="EYX57" s="114"/>
      <c r="EYY57" s="114"/>
      <c r="EYZ57" s="114"/>
      <c r="EZA57" s="114"/>
      <c r="EZB57" s="114"/>
      <c r="EZC57" s="114"/>
      <c r="EZD57" s="114"/>
      <c r="EZE57" s="114"/>
      <c r="EZF57" s="114"/>
      <c r="EZG57" s="114"/>
      <c r="EZH57" s="114"/>
      <c r="EZI57" s="114"/>
      <c r="EZJ57" s="114"/>
      <c r="EZK57" s="114"/>
      <c r="EZL57" s="114"/>
      <c r="EZM57" s="114"/>
      <c r="EZN57" s="114"/>
      <c r="EZO57" s="114"/>
      <c r="EZP57" s="114"/>
      <c r="EZQ57" s="114"/>
      <c r="EZR57" s="114"/>
      <c r="EZS57" s="114"/>
      <c r="EZT57" s="114"/>
      <c r="EZU57" s="114"/>
      <c r="EZV57" s="114"/>
      <c r="EZW57" s="114"/>
      <c r="EZX57" s="114"/>
      <c r="EZY57" s="114"/>
      <c r="EZZ57" s="114"/>
      <c r="FAA57" s="114"/>
      <c r="FAB57" s="114"/>
      <c r="FAC57" s="114"/>
      <c r="FAD57" s="114"/>
      <c r="FAE57" s="114"/>
      <c r="FAF57" s="114"/>
      <c r="FAG57" s="114"/>
      <c r="FAH57" s="114"/>
      <c r="FAI57" s="114"/>
      <c r="FAJ57" s="114"/>
      <c r="FAK57" s="114"/>
      <c r="FAL57" s="114"/>
      <c r="FAM57" s="114"/>
      <c r="FAN57" s="114"/>
      <c r="FAO57" s="114"/>
      <c r="FAP57" s="114"/>
      <c r="FAQ57" s="114"/>
      <c r="FAR57" s="114"/>
      <c r="FAS57" s="114"/>
      <c r="FAT57" s="114"/>
      <c r="FAU57" s="114"/>
      <c r="FAV57" s="114"/>
      <c r="FAW57" s="114"/>
      <c r="FAX57" s="114"/>
      <c r="FAY57" s="114"/>
      <c r="FAZ57" s="114"/>
      <c r="FBA57" s="114"/>
      <c r="FBB57" s="114"/>
      <c r="FBC57" s="114"/>
      <c r="FBD57" s="114"/>
      <c r="FBE57" s="114"/>
      <c r="FBF57" s="114"/>
      <c r="FBG57" s="114"/>
      <c r="FBH57" s="114"/>
      <c r="FBI57" s="114"/>
      <c r="FBJ57" s="114"/>
      <c r="FBK57" s="114"/>
      <c r="FBL57" s="114"/>
      <c r="FBM57" s="114"/>
      <c r="FBN57" s="114"/>
      <c r="FBO57" s="114"/>
      <c r="FBP57" s="114"/>
      <c r="FBQ57" s="114"/>
      <c r="FBR57" s="114"/>
      <c r="FBS57" s="114"/>
      <c r="FBT57" s="114"/>
      <c r="FBU57" s="114"/>
      <c r="FBV57" s="114"/>
      <c r="FBW57" s="114"/>
      <c r="FBX57" s="114"/>
      <c r="FBY57" s="114"/>
      <c r="FBZ57" s="114"/>
      <c r="FCA57" s="114"/>
      <c r="FCB57" s="114"/>
      <c r="FCC57" s="114"/>
      <c r="FCD57" s="114"/>
      <c r="FCE57" s="114"/>
      <c r="FCF57" s="114"/>
      <c r="FCG57" s="114"/>
      <c r="FCH57" s="114"/>
      <c r="FCI57" s="114"/>
      <c r="FCJ57" s="114"/>
      <c r="FCK57" s="114"/>
      <c r="FCL57" s="114"/>
      <c r="FCM57" s="114"/>
      <c r="FCN57" s="114"/>
      <c r="FCO57" s="114"/>
      <c r="FCP57" s="114"/>
      <c r="FCQ57" s="114"/>
      <c r="FCR57" s="114"/>
      <c r="FCS57" s="114"/>
      <c r="FCT57" s="114"/>
      <c r="FCU57" s="114"/>
      <c r="FCV57" s="114"/>
      <c r="FCW57" s="114"/>
      <c r="FCX57" s="114"/>
      <c r="FCY57" s="114"/>
      <c r="FCZ57" s="114"/>
      <c r="FDA57" s="114"/>
      <c r="FDB57" s="114"/>
      <c r="FDC57" s="114"/>
      <c r="FDD57" s="114"/>
      <c r="FDE57" s="114"/>
      <c r="FDF57" s="114"/>
      <c r="FDG57" s="114"/>
      <c r="FDH57" s="114"/>
      <c r="FDI57" s="114"/>
      <c r="FDJ57" s="114"/>
      <c r="FDK57" s="114"/>
      <c r="FDL57" s="114"/>
      <c r="FDM57" s="114"/>
      <c r="FDN57" s="114"/>
      <c r="FDO57" s="114"/>
      <c r="FDP57" s="114"/>
      <c r="FDQ57" s="114"/>
      <c r="FDR57" s="114"/>
      <c r="FDS57" s="114"/>
      <c r="FDT57" s="114"/>
      <c r="FDU57" s="114"/>
      <c r="FDV57" s="114"/>
      <c r="FDW57" s="114"/>
      <c r="FDX57" s="114"/>
      <c r="FDY57" s="114"/>
      <c r="FDZ57" s="114"/>
      <c r="FEA57" s="114"/>
      <c r="FEB57" s="114"/>
      <c r="FEC57" s="114"/>
      <c r="FED57" s="114"/>
      <c r="FEE57" s="114"/>
      <c r="FEF57" s="114"/>
      <c r="FEG57" s="114"/>
      <c r="FEH57" s="114"/>
      <c r="FEI57" s="114"/>
      <c r="FEJ57" s="114"/>
      <c r="FEK57" s="114"/>
      <c r="FEL57" s="114"/>
      <c r="FEM57" s="114"/>
      <c r="FEN57" s="114"/>
      <c r="FEO57" s="114"/>
      <c r="FEP57" s="114"/>
      <c r="FEQ57" s="114"/>
      <c r="FER57" s="114"/>
      <c r="FES57" s="114"/>
      <c r="FET57" s="114"/>
      <c r="FEU57" s="114"/>
      <c r="FEV57" s="114"/>
      <c r="FEW57" s="114"/>
      <c r="FEX57" s="114"/>
      <c r="FEY57" s="114"/>
      <c r="FEZ57" s="114"/>
      <c r="FFA57" s="114"/>
      <c r="FFB57" s="114"/>
      <c r="FFC57" s="114"/>
      <c r="FFD57" s="114"/>
      <c r="FFE57" s="114"/>
      <c r="FFF57" s="114"/>
      <c r="FFG57" s="114"/>
      <c r="FFH57" s="114"/>
      <c r="FFI57" s="114"/>
      <c r="FFJ57" s="114"/>
      <c r="FFK57" s="114"/>
      <c r="FFL57" s="114"/>
      <c r="FFM57" s="114"/>
      <c r="FFN57" s="114"/>
      <c r="FFO57" s="114"/>
      <c r="FFP57" s="114"/>
      <c r="FFQ57" s="114"/>
      <c r="FFR57" s="114"/>
      <c r="FFS57" s="114"/>
      <c r="FFT57" s="114"/>
      <c r="FFU57" s="114"/>
      <c r="FFV57" s="114"/>
      <c r="FFW57" s="114"/>
      <c r="FFX57" s="114"/>
      <c r="FFY57" s="114"/>
      <c r="FFZ57" s="114"/>
      <c r="FGA57" s="114"/>
      <c r="FGB57" s="114"/>
      <c r="FGC57" s="114"/>
      <c r="FGD57" s="114"/>
      <c r="FGE57" s="114"/>
      <c r="FGF57" s="114"/>
      <c r="FGG57" s="114"/>
      <c r="FGH57" s="114"/>
      <c r="FGI57" s="114"/>
      <c r="FGJ57" s="114"/>
      <c r="FGK57" s="114"/>
      <c r="FGL57" s="114"/>
      <c r="FGM57" s="114"/>
      <c r="FGN57" s="114"/>
      <c r="FGO57" s="114"/>
      <c r="FGP57" s="114"/>
      <c r="FGQ57" s="114"/>
      <c r="FGR57" s="114"/>
      <c r="FGS57" s="114"/>
      <c r="FGT57" s="114"/>
      <c r="FGU57" s="114"/>
      <c r="FGV57" s="114"/>
      <c r="FGW57" s="114"/>
      <c r="FGX57" s="114"/>
      <c r="FGY57" s="114"/>
      <c r="FGZ57" s="114"/>
      <c r="FHA57" s="114"/>
      <c r="FHB57" s="114"/>
      <c r="FHC57" s="114"/>
      <c r="FHD57" s="114"/>
      <c r="FHE57" s="114"/>
      <c r="FHF57" s="114"/>
      <c r="FHG57" s="114"/>
      <c r="FHH57" s="114"/>
      <c r="FHI57" s="114"/>
      <c r="FHJ57" s="114"/>
      <c r="FHK57" s="114"/>
      <c r="FHL57" s="114"/>
      <c r="FHM57" s="114"/>
      <c r="FHN57" s="114"/>
      <c r="FHO57" s="114"/>
      <c r="FHP57" s="114"/>
      <c r="FHQ57" s="114"/>
      <c r="FHR57" s="114"/>
      <c r="FHS57" s="114"/>
      <c r="FHT57" s="114"/>
      <c r="FHU57" s="114"/>
      <c r="FHV57" s="114"/>
      <c r="FHW57" s="114"/>
      <c r="FHX57" s="114"/>
      <c r="FHY57" s="114"/>
      <c r="FHZ57" s="114"/>
      <c r="FIA57" s="114"/>
      <c r="FIB57" s="114"/>
      <c r="FIC57" s="114"/>
      <c r="FID57" s="114"/>
      <c r="FIE57" s="114"/>
      <c r="FIF57" s="114"/>
      <c r="FIG57" s="114"/>
      <c r="FIH57" s="114"/>
      <c r="FII57" s="114"/>
      <c r="FIJ57" s="114"/>
      <c r="FIK57" s="114"/>
      <c r="FIL57" s="114"/>
      <c r="FIM57" s="114"/>
      <c r="FIN57" s="114"/>
      <c r="FIO57" s="114"/>
      <c r="FIP57" s="114"/>
      <c r="FIQ57" s="114"/>
      <c r="FIR57" s="114"/>
      <c r="FIS57" s="114"/>
      <c r="FIT57" s="114"/>
      <c r="FIU57" s="114"/>
      <c r="FIV57" s="114"/>
      <c r="FIW57" s="114"/>
      <c r="FIX57" s="114"/>
      <c r="FIY57" s="114"/>
      <c r="FIZ57" s="114"/>
      <c r="FJA57" s="114"/>
      <c r="FJB57" s="114"/>
      <c r="FJC57" s="114"/>
      <c r="FJD57" s="114"/>
      <c r="FJE57" s="114"/>
      <c r="FJF57" s="114"/>
      <c r="FJG57" s="114"/>
      <c r="FJH57" s="114"/>
      <c r="FJI57" s="114"/>
      <c r="FJJ57" s="114"/>
      <c r="FJK57" s="114"/>
      <c r="FJL57" s="114"/>
      <c r="FJM57" s="114"/>
      <c r="FJN57" s="114"/>
      <c r="FJO57" s="114"/>
      <c r="FJP57" s="114"/>
      <c r="FJQ57" s="114"/>
      <c r="FJR57" s="114"/>
      <c r="FJS57" s="114"/>
      <c r="FJT57" s="114"/>
      <c r="FJU57" s="114"/>
      <c r="FJV57" s="114"/>
      <c r="FJW57" s="114"/>
      <c r="FJX57" s="114"/>
      <c r="FJY57" s="114"/>
      <c r="FJZ57" s="114"/>
      <c r="FKA57" s="114"/>
      <c r="FKB57" s="114"/>
      <c r="FKC57" s="114"/>
      <c r="FKD57" s="114"/>
      <c r="FKE57" s="114"/>
      <c r="FKF57" s="114"/>
      <c r="FKG57" s="114"/>
      <c r="FKH57" s="114"/>
      <c r="FKI57" s="114"/>
      <c r="FKJ57" s="114"/>
      <c r="FKK57" s="114"/>
      <c r="FKL57" s="114"/>
      <c r="FKM57" s="114"/>
      <c r="FKN57" s="114"/>
      <c r="FKO57" s="114"/>
      <c r="FKP57" s="114"/>
      <c r="FKQ57" s="114"/>
      <c r="FKR57" s="114"/>
      <c r="FKS57" s="114"/>
      <c r="FKT57" s="114"/>
      <c r="FKU57" s="114"/>
      <c r="FKV57" s="114"/>
      <c r="FKW57" s="114"/>
      <c r="FKX57" s="114"/>
      <c r="FKY57" s="114"/>
      <c r="FKZ57" s="114"/>
      <c r="FLA57" s="114"/>
      <c r="FLB57" s="114"/>
      <c r="FLC57" s="114"/>
      <c r="FLD57" s="114"/>
      <c r="FLE57" s="114"/>
      <c r="FLF57" s="114"/>
      <c r="FLG57" s="114"/>
      <c r="FLH57" s="114"/>
      <c r="FLI57" s="114"/>
      <c r="FLJ57" s="114"/>
      <c r="FLK57" s="114"/>
      <c r="FLL57" s="114"/>
      <c r="FLM57" s="114"/>
      <c r="FLN57" s="114"/>
      <c r="FLO57" s="114"/>
      <c r="FLP57" s="114"/>
      <c r="FLQ57" s="114"/>
      <c r="FLR57" s="114"/>
      <c r="FLS57" s="114"/>
      <c r="FLT57" s="114"/>
      <c r="FLU57" s="114"/>
      <c r="FLV57" s="114"/>
      <c r="FLW57" s="114"/>
      <c r="FLX57" s="114"/>
      <c r="FLY57" s="114"/>
      <c r="FLZ57" s="114"/>
      <c r="FMA57" s="114"/>
      <c r="FMB57" s="114"/>
      <c r="FMC57" s="114"/>
      <c r="FMD57" s="114"/>
      <c r="FME57" s="114"/>
      <c r="FMF57" s="114"/>
      <c r="FMG57" s="114"/>
      <c r="FMH57" s="114"/>
      <c r="FMI57" s="114"/>
      <c r="FMJ57" s="114"/>
      <c r="FMK57" s="114"/>
      <c r="FML57" s="114"/>
      <c r="FMM57" s="114"/>
      <c r="FMN57" s="114"/>
      <c r="FMO57" s="114"/>
      <c r="FMP57" s="114"/>
      <c r="FMQ57" s="114"/>
      <c r="FMR57" s="114"/>
      <c r="FMS57" s="114"/>
      <c r="FMT57" s="114"/>
      <c r="FMU57" s="114"/>
      <c r="FMV57" s="114"/>
      <c r="FMW57" s="114"/>
      <c r="FMX57" s="114"/>
      <c r="FMY57" s="114"/>
      <c r="FMZ57" s="114"/>
      <c r="FNA57" s="114"/>
      <c r="FNB57" s="114"/>
      <c r="FNC57" s="114"/>
      <c r="FND57" s="114"/>
      <c r="FNE57" s="114"/>
      <c r="FNF57" s="114"/>
      <c r="FNG57" s="114"/>
      <c r="FNH57" s="114"/>
      <c r="FNI57" s="114"/>
      <c r="FNJ57" s="114"/>
      <c r="FNK57" s="114"/>
      <c r="FNL57" s="114"/>
      <c r="FNM57" s="114"/>
      <c r="FNN57" s="114"/>
      <c r="FNO57" s="114"/>
      <c r="FNP57" s="114"/>
      <c r="FNQ57" s="114"/>
      <c r="FNR57" s="114"/>
      <c r="FNS57" s="114"/>
      <c r="FNT57" s="114"/>
      <c r="FNU57" s="114"/>
      <c r="FNV57" s="114"/>
      <c r="FNW57" s="114"/>
      <c r="FNX57" s="114"/>
      <c r="FNY57" s="114"/>
      <c r="FNZ57" s="114"/>
      <c r="FOA57" s="114"/>
      <c r="FOB57" s="114"/>
      <c r="FOC57" s="114"/>
      <c r="FOD57" s="114"/>
      <c r="FOE57" s="114"/>
      <c r="FOF57" s="114"/>
      <c r="FOG57" s="114"/>
      <c r="FOH57" s="114"/>
      <c r="FOI57" s="114"/>
      <c r="FOJ57" s="114"/>
      <c r="FOK57" s="114"/>
      <c r="FOL57" s="114"/>
      <c r="FOM57" s="114"/>
      <c r="FON57" s="114"/>
      <c r="FOO57" s="114"/>
      <c r="FOP57" s="114"/>
      <c r="FOQ57" s="114"/>
      <c r="FOR57" s="114"/>
      <c r="FOS57" s="114"/>
      <c r="FOT57" s="114"/>
      <c r="FOU57" s="114"/>
      <c r="FOV57" s="114"/>
      <c r="FOW57" s="114"/>
      <c r="FOX57" s="114"/>
      <c r="FOY57" s="114"/>
      <c r="FOZ57" s="114"/>
      <c r="FPA57" s="114"/>
      <c r="FPB57" s="114"/>
      <c r="FPC57" s="114"/>
      <c r="FPD57" s="114"/>
      <c r="FPE57" s="114"/>
      <c r="FPF57" s="114"/>
      <c r="FPG57" s="114"/>
      <c r="FPH57" s="114"/>
      <c r="FPI57" s="114"/>
      <c r="FPJ57" s="114"/>
      <c r="FPK57" s="114"/>
      <c r="FPL57" s="114"/>
      <c r="FPM57" s="114"/>
      <c r="FPN57" s="114"/>
      <c r="FPO57" s="114"/>
      <c r="FPP57" s="114"/>
      <c r="FPQ57" s="114"/>
      <c r="FPR57" s="114"/>
      <c r="FPS57" s="114"/>
      <c r="FPT57" s="114"/>
      <c r="FPU57" s="114"/>
      <c r="FPV57" s="114"/>
      <c r="FPW57" s="114"/>
      <c r="FPX57" s="114"/>
      <c r="FPY57" s="114"/>
      <c r="FPZ57" s="114"/>
      <c r="FQA57" s="114"/>
      <c r="FQB57" s="114"/>
      <c r="FQC57" s="114"/>
      <c r="FQD57" s="114"/>
      <c r="FQE57" s="114"/>
      <c r="FQF57" s="114"/>
      <c r="FQG57" s="114"/>
      <c r="FQH57" s="114"/>
      <c r="FQI57" s="114"/>
      <c r="FQJ57" s="114"/>
      <c r="FQK57" s="114"/>
      <c r="FQL57" s="114"/>
      <c r="FQM57" s="114"/>
      <c r="FQN57" s="114"/>
      <c r="FQO57" s="114"/>
      <c r="FQP57" s="114"/>
      <c r="FQQ57" s="114"/>
      <c r="FQR57" s="114"/>
      <c r="FQS57" s="114"/>
      <c r="FQT57" s="114"/>
      <c r="FQU57" s="114"/>
      <c r="FQV57" s="114"/>
      <c r="FQW57" s="114"/>
      <c r="FQX57" s="114"/>
      <c r="FQY57" s="114"/>
      <c r="FQZ57" s="114"/>
      <c r="FRA57" s="114"/>
      <c r="FRB57" s="114"/>
      <c r="FRC57" s="114"/>
      <c r="FRD57" s="114"/>
      <c r="FRE57" s="114"/>
      <c r="FRF57" s="114"/>
      <c r="FRG57" s="114"/>
      <c r="FRH57" s="114"/>
      <c r="FRI57" s="114"/>
      <c r="FRJ57" s="114"/>
      <c r="FRK57" s="114"/>
      <c r="FRL57" s="114"/>
      <c r="FRM57" s="114"/>
      <c r="FRN57" s="114"/>
      <c r="FRO57" s="114"/>
      <c r="FRP57" s="114"/>
      <c r="FRQ57" s="114"/>
      <c r="FRR57" s="114"/>
      <c r="FRS57" s="114"/>
      <c r="FRT57" s="114"/>
      <c r="FRU57" s="114"/>
      <c r="FRV57" s="114"/>
      <c r="FRW57" s="114"/>
      <c r="FRX57" s="114"/>
      <c r="FRY57" s="114"/>
      <c r="FRZ57" s="114"/>
      <c r="FSA57" s="114"/>
      <c r="FSB57" s="114"/>
      <c r="FSC57" s="114"/>
      <c r="FSD57" s="114"/>
      <c r="FSE57" s="114"/>
      <c r="FSF57" s="114"/>
      <c r="FSG57" s="114"/>
      <c r="FSH57" s="114"/>
      <c r="FSI57" s="114"/>
      <c r="FSJ57" s="114"/>
      <c r="FSK57" s="114"/>
      <c r="FSL57" s="114"/>
      <c r="FSM57" s="114"/>
      <c r="FSN57" s="114"/>
      <c r="FSO57" s="114"/>
      <c r="FSP57" s="114"/>
      <c r="FSQ57" s="114"/>
      <c r="FSR57" s="114"/>
      <c r="FSS57" s="114"/>
      <c r="FST57" s="114"/>
      <c r="FSU57" s="114"/>
      <c r="FSV57" s="114"/>
      <c r="FSW57" s="114"/>
      <c r="FSX57" s="114"/>
      <c r="FSY57" s="114"/>
      <c r="FSZ57" s="114"/>
      <c r="FTA57" s="114"/>
      <c r="FTB57" s="114"/>
      <c r="FTC57" s="114"/>
      <c r="FTD57" s="114"/>
      <c r="FTE57" s="114"/>
      <c r="FTF57" s="114"/>
      <c r="FTG57" s="114"/>
      <c r="FTH57" s="114"/>
      <c r="FTI57" s="114"/>
      <c r="FTJ57" s="114"/>
      <c r="FTK57" s="114"/>
      <c r="FTL57" s="114"/>
      <c r="FTM57" s="114"/>
      <c r="FTN57" s="114"/>
      <c r="FTO57" s="114"/>
      <c r="FTP57" s="114"/>
      <c r="FTQ57" s="114"/>
      <c r="FTR57" s="114"/>
      <c r="FTS57" s="114"/>
      <c r="FTT57" s="114"/>
      <c r="FTU57" s="114"/>
      <c r="FTV57" s="114"/>
      <c r="FTW57" s="114"/>
      <c r="FTX57" s="114"/>
      <c r="FTY57" s="114"/>
      <c r="FTZ57" s="114"/>
      <c r="FUA57" s="114"/>
      <c r="FUB57" s="114"/>
      <c r="FUC57" s="114"/>
      <c r="FUD57" s="114"/>
      <c r="FUE57" s="114"/>
      <c r="FUF57" s="114"/>
      <c r="FUG57" s="114"/>
      <c r="FUH57" s="114"/>
      <c r="FUI57" s="114"/>
      <c r="FUJ57" s="114"/>
      <c r="FUK57" s="114"/>
      <c r="FUL57" s="114"/>
      <c r="FUM57" s="114"/>
      <c r="FUN57" s="114"/>
      <c r="FUO57" s="114"/>
      <c r="FUP57" s="114"/>
      <c r="FUQ57" s="114"/>
      <c r="FUR57" s="114"/>
      <c r="FUS57" s="114"/>
      <c r="FUT57" s="114"/>
      <c r="FUU57" s="114"/>
      <c r="FUV57" s="114"/>
      <c r="FUW57" s="114"/>
      <c r="FUX57" s="114"/>
      <c r="FUY57" s="114"/>
      <c r="FUZ57" s="114"/>
      <c r="FVA57" s="114"/>
      <c r="FVB57" s="114"/>
      <c r="FVC57" s="114"/>
      <c r="FVD57" s="114"/>
      <c r="FVE57" s="114"/>
      <c r="FVF57" s="114"/>
      <c r="FVG57" s="114"/>
      <c r="FVH57" s="114"/>
      <c r="FVI57" s="114"/>
      <c r="FVJ57" s="114"/>
      <c r="FVK57" s="114"/>
      <c r="FVL57" s="114"/>
      <c r="FVM57" s="114"/>
      <c r="FVN57" s="114"/>
      <c r="FVO57" s="114"/>
      <c r="FVP57" s="114"/>
      <c r="FVQ57" s="114"/>
      <c r="FVR57" s="114"/>
      <c r="FVS57" s="114"/>
      <c r="FVT57" s="114"/>
      <c r="FVU57" s="114"/>
      <c r="FVV57" s="114"/>
      <c r="FVW57" s="114"/>
      <c r="FVX57" s="114"/>
      <c r="FVY57" s="114"/>
      <c r="FVZ57" s="114"/>
      <c r="FWA57" s="114"/>
      <c r="FWB57" s="114"/>
      <c r="FWC57" s="114"/>
      <c r="FWD57" s="114"/>
      <c r="FWE57" s="114"/>
      <c r="FWF57" s="114"/>
      <c r="FWG57" s="114"/>
      <c r="FWH57" s="114"/>
      <c r="FWI57" s="114"/>
      <c r="FWJ57" s="114"/>
      <c r="FWK57" s="114"/>
      <c r="FWL57" s="114"/>
      <c r="FWM57" s="114"/>
      <c r="FWN57" s="114"/>
      <c r="FWO57" s="114"/>
      <c r="FWP57" s="114"/>
      <c r="FWQ57" s="114"/>
      <c r="FWR57" s="114"/>
      <c r="FWS57" s="114"/>
      <c r="FWT57" s="114"/>
      <c r="FWU57" s="114"/>
      <c r="FWV57" s="114"/>
      <c r="FWW57" s="114"/>
      <c r="FWX57" s="114"/>
      <c r="FWY57" s="114"/>
      <c r="FWZ57" s="114"/>
      <c r="FXA57" s="114"/>
      <c r="FXB57" s="114"/>
      <c r="FXC57" s="114"/>
      <c r="FXD57" s="114"/>
      <c r="FXE57" s="114"/>
      <c r="FXF57" s="114"/>
      <c r="FXG57" s="114"/>
      <c r="FXH57" s="114"/>
      <c r="FXI57" s="114"/>
      <c r="FXJ57" s="114"/>
      <c r="FXK57" s="114"/>
      <c r="FXL57" s="114"/>
      <c r="FXM57" s="114"/>
      <c r="FXN57" s="114"/>
      <c r="FXO57" s="114"/>
      <c r="FXP57" s="114"/>
      <c r="FXQ57" s="114"/>
      <c r="FXR57" s="114"/>
      <c r="FXS57" s="114"/>
      <c r="FXT57" s="114"/>
      <c r="FXU57" s="114"/>
      <c r="FXV57" s="114"/>
      <c r="FXW57" s="114"/>
      <c r="FXX57" s="114"/>
      <c r="FXY57" s="114"/>
      <c r="FXZ57" s="114"/>
      <c r="FYA57" s="114"/>
      <c r="FYB57" s="114"/>
      <c r="FYC57" s="114"/>
      <c r="FYD57" s="114"/>
      <c r="FYE57" s="114"/>
      <c r="FYF57" s="114"/>
      <c r="FYG57" s="114"/>
      <c r="FYH57" s="114"/>
      <c r="FYI57" s="114"/>
      <c r="FYJ57" s="114"/>
      <c r="FYK57" s="114"/>
      <c r="FYL57" s="114"/>
      <c r="FYM57" s="114"/>
      <c r="FYN57" s="114"/>
      <c r="FYO57" s="114"/>
      <c r="FYP57" s="114"/>
      <c r="FYQ57" s="114"/>
      <c r="FYR57" s="114"/>
      <c r="FYS57" s="114"/>
      <c r="FYT57" s="114"/>
      <c r="FYU57" s="114"/>
      <c r="FYV57" s="114"/>
      <c r="FYW57" s="114"/>
      <c r="FYX57" s="114"/>
      <c r="FYY57" s="114"/>
      <c r="FYZ57" s="114"/>
      <c r="FZA57" s="114"/>
      <c r="FZB57" s="114"/>
      <c r="FZC57" s="114"/>
      <c r="FZD57" s="114"/>
      <c r="FZE57" s="114"/>
      <c r="FZF57" s="114"/>
      <c r="FZG57" s="114"/>
      <c r="FZH57" s="114"/>
      <c r="FZI57" s="114"/>
      <c r="FZJ57" s="114"/>
      <c r="FZK57" s="114"/>
      <c r="FZL57" s="114"/>
      <c r="FZM57" s="114"/>
      <c r="FZN57" s="114"/>
      <c r="FZO57" s="114"/>
      <c r="FZP57" s="114"/>
      <c r="FZQ57" s="114"/>
      <c r="FZR57" s="114"/>
      <c r="FZS57" s="114"/>
      <c r="FZT57" s="114"/>
      <c r="FZU57" s="114"/>
      <c r="FZV57" s="114"/>
      <c r="FZW57" s="114"/>
      <c r="FZX57" s="114"/>
      <c r="FZY57" s="114"/>
      <c r="FZZ57" s="114"/>
      <c r="GAA57" s="114"/>
      <c r="GAB57" s="114"/>
      <c r="GAC57" s="114"/>
      <c r="GAD57" s="114"/>
      <c r="GAE57" s="114"/>
      <c r="GAF57" s="114"/>
      <c r="GAG57" s="114"/>
      <c r="GAH57" s="114"/>
      <c r="GAI57" s="114"/>
      <c r="GAJ57" s="114"/>
      <c r="GAK57" s="114"/>
      <c r="GAL57" s="114"/>
      <c r="GAM57" s="114"/>
      <c r="GAN57" s="114"/>
      <c r="GAO57" s="114"/>
      <c r="GAP57" s="114"/>
      <c r="GAQ57" s="114"/>
      <c r="GAR57" s="114"/>
      <c r="GAS57" s="114"/>
      <c r="GAT57" s="114"/>
      <c r="GAU57" s="114"/>
      <c r="GAV57" s="114"/>
      <c r="GAW57" s="114"/>
      <c r="GAX57" s="114"/>
      <c r="GAY57" s="114"/>
      <c r="GAZ57" s="114"/>
      <c r="GBA57" s="114"/>
      <c r="GBB57" s="114"/>
      <c r="GBC57" s="114"/>
      <c r="GBD57" s="114"/>
      <c r="GBE57" s="114"/>
      <c r="GBF57" s="114"/>
      <c r="GBG57" s="114"/>
      <c r="GBH57" s="114"/>
      <c r="GBI57" s="114"/>
      <c r="GBJ57" s="114"/>
      <c r="GBK57" s="114"/>
      <c r="GBL57" s="114"/>
      <c r="GBM57" s="114"/>
      <c r="GBN57" s="114"/>
      <c r="GBO57" s="114"/>
      <c r="GBP57" s="114"/>
      <c r="GBQ57" s="114"/>
      <c r="GBR57" s="114"/>
      <c r="GBS57" s="114"/>
      <c r="GBT57" s="114"/>
      <c r="GBU57" s="114"/>
      <c r="GBV57" s="114"/>
      <c r="GBW57" s="114"/>
      <c r="GBX57" s="114"/>
      <c r="GBY57" s="114"/>
      <c r="GBZ57" s="114"/>
      <c r="GCA57" s="114"/>
      <c r="GCB57" s="114"/>
      <c r="GCC57" s="114"/>
      <c r="GCD57" s="114"/>
      <c r="GCE57" s="114"/>
      <c r="GCF57" s="114"/>
      <c r="GCG57" s="114"/>
      <c r="GCH57" s="114"/>
      <c r="GCI57" s="114"/>
      <c r="GCJ57" s="114"/>
      <c r="GCK57" s="114"/>
      <c r="GCL57" s="114"/>
      <c r="GCM57" s="114"/>
      <c r="GCN57" s="114"/>
      <c r="GCO57" s="114"/>
      <c r="GCP57" s="114"/>
      <c r="GCQ57" s="114"/>
      <c r="GCR57" s="114"/>
      <c r="GCS57" s="114"/>
      <c r="GCT57" s="114"/>
      <c r="GCU57" s="114"/>
      <c r="GCV57" s="114"/>
      <c r="GCW57" s="114"/>
      <c r="GCX57" s="114"/>
      <c r="GCY57" s="114"/>
      <c r="GCZ57" s="114"/>
      <c r="GDA57" s="114"/>
      <c r="GDB57" s="114"/>
      <c r="GDC57" s="114"/>
      <c r="GDD57" s="114"/>
      <c r="GDE57" s="114"/>
      <c r="GDF57" s="114"/>
      <c r="GDG57" s="114"/>
      <c r="GDH57" s="114"/>
      <c r="GDI57" s="114"/>
      <c r="GDJ57" s="114"/>
      <c r="GDK57" s="114"/>
      <c r="GDL57" s="114"/>
      <c r="GDM57" s="114"/>
      <c r="GDN57" s="114"/>
      <c r="GDO57" s="114"/>
      <c r="GDP57" s="114"/>
      <c r="GDQ57" s="114"/>
      <c r="GDR57" s="114"/>
      <c r="GDS57" s="114"/>
      <c r="GDT57" s="114"/>
      <c r="GDU57" s="114"/>
      <c r="GDV57" s="114"/>
      <c r="GDW57" s="114"/>
      <c r="GDX57" s="114"/>
      <c r="GDY57" s="114"/>
      <c r="GDZ57" s="114"/>
      <c r="GEA57" s="114"/>
      <c r="GEB57" s="114"/>
      <c r="GEC57" s="114"/>
      <c r="GED57" s="114"/>
      <c r="GEE57" s="114"/>
      <c r="GEF57" s="114"/>
      <c r="GEG57" s="114"/>
      <c r="GEH57" s="114"/>
      <c r="GEI57" s="114"/>
      <c r="GEJ57" s="114"/>
      <c r="GEK57" s="114"/>
      <c r="GEL57" s="114"/>
      <c r="GEM57" s="114"/>
      <c r="GEN57" s="114"/>
      <c r="GEO57" s="114"/>
      <c r="GEP57" s="114"/>
      <c r="GEQ57" s="114"/>
      <c r="GER57" s="114"/>
      <c r="GES57" s="114"/>
      <c r="GET57" s="114"/>
      <c r="GEU57" s="114"/>
      <c r="GEV57" s="114"/>
      <c r="GEW57" s="114"/>
      <c r="GEX57" s="114"/>
      <c r="GEY57" s="114"/>
      <c r="GEZ57" s="114"/>
      <c r="GFA57" s="114"/>
      <c r="GFB57" s="114"/>
      <c r="GFC57" s="114"/>
      <c r="GFD57" s="114"/>
      <c r="GFE57" s="114"/>
      <c r="GFF57" s="114"/>
      <c r="GFG57" s="114"/>
      <c r="GFH57" s="114"/>
      <c r="GFI57" s="114"/>
      <c r="GFJ57" s="114"/>
      <c r="GFK57" s="114"/>
      <c r="GFL57" s="114"/>
      <c r="GFM57" s="114"/>
      <c r="GFN57" s="114"/>
      <c r="GFO57" s="114"/>
      <c r="GFP57" s="114"/>
      <c r="GFQ57" s="114"/>
      <c r="GFR57" s="114"/>
      <c r="GFS57" s="114"/>
      <c r="GFT57" s="114"/>
      <c r="GFU57" s="114"/>
      <c r="GFV57" s="114"/>
      <c r="GFW57" s="114"/>
      <c r="GFX57" s="114"/>
      <c r="GFY57" s="114"/>
      <c r="GFZ57" s="114"/>
      <c r="GGA57" s="114"/>
      <c r="GGB57" s="114"/>
      <c r="GGC57" s="114"/>
      <c r="GGD57" s="114"/>
      <c r="GGE57" s="114"/>
      <c r="GGF57" s="114"/>
      <c r="GGG57" s="114"/>
      <c r="GGH57" s="114"/>
      <c r="GGI57" s="114"/>
      <c r="GGJ57" s="114"/>
      <c r="GGK57" s="114"/>
      <c r="GGL57" s="114"/>
      <c r="GGM57" s="114"/>
      <c r="GGN57" s="114"/>
      <c r="GGO57" s="114"/>
      <c r="GGP57" s="114"/>
      <c r="GGQ57" s="114"/>
      <c r="GGR57" s="114"/>
      <c r="GGS57" s="114"/>
      <c r="GGT57" s="114"/>
      <c r="GGU57" s="114"/>
      <c r="GGV57" s="114"/>
      <c r="GGW57" s="114"/>
      <c r="GGX57" s="114"/>
      <c r="GGY57" s="114"/>
      <c r="GGZ57" s="114"/>
      <c r="GHA57" s="114"/>
      <c r="GHB57" s="114"/>
      <c r="GHC57" s="114"/>
      <c r="GHD57" s="114"/>
      <c r="GHE57" s="114"/>
      <c r="GHF57" s="114"/>
      <c r="GHG57" s="114"/>
      <c r="GHH57" s="114"/>
      <c r="GHI57" s="114"/>
      <c r="GHJ57" s="114"/>
      <c r="GHK57" s="114"/>
      <c r="GHL57" s="114"/>
      <c r="GHM57" s="114"/>
      <c r="GHN57" s="114"/>
      <c r="GHO57" s="114"/>
      <c r="GHP57" s="114"/>
      <c r="GHQ57" s="114"/>
      <c r="GHR57" s="114"/>
      <c r="GHS57" s="114"/>
      <c r="GHT57" s="114"/>
      <c r="GHU57" s="114"/>
      <c r="GHV57" s="114"/>
      <c r="GHW57" s="114"/>
      <c r="GHX57" s="114"/>
      <c r="GHY57" s="114"/>
      <c r="GHZ57" s="114"/>
      <c r="GIA57" s="114"/>
      <c r="GIB57" s="114"/>
      <c r="GIC57" s="114"/>
      <c r="GID57" s="114"/>
      <c r="GIE57" s="114"/>
      <c r="GIF57" s="114"/>
      <c r="GIG57" s="114"/>
      <c r="GIH57" s="114"/>
      <c r="GII57" s="114"/>
      <c r="GIJ57" s="114"/>
      <c r="GIK57" s="114"/>
      <c r="GIL57" s="114"/>
      <c r="GIM57" s="114"/>
      <c r="GIN57" s="114"/>
      <c r="GIO57" s="114"/>
      <c r="GIP57" s="114"/>
      <c r="GIQ57" s="114"/>
      <c r="GIR57" s="114"/>
      <c r="GIS57" s="114"/>
      <c r="GIT57" s="114"/>
      <c r="GIU57" s="114"/>
      <c r="GIV57" s="114"/>
      <c r="GIW57" s="114"/>
      <c r="GIX57" s="114"/>
      <c r="GIY57" s="114"/>
      <c r="GIZ57" s="114"/>
      <c r="GJA57" s="114"/>
      <c r="GJB57" s="114"/>
      <c r="GJC57" s="114"/>
      <c r="GJD57" s="114"/>
      <c r="GJE57" s="114"/>
      <c r="GJF57" s="114"/>
      <c r="GJG57" s="114"/>
      <c r="GJH57" s="114"/>
      <c r="GJI57" s="114"/>
      <c r="GJJ57" s="114"/>
      <c r="GJK57" s="114"/>
      <c r="GJL57" s="114"/>
      <c r="GJM57" s="114"/>
      <c r="GJN57" s="114"/>
      <c r="GJO57" s="114"/>
      <c r="GJP57" s="114"/>
      <c r="GJQ57" s="114"/>
      <c r="GJR57" s="114"/>
      <c r="GJS57" s="114"/>
      <c r="GJT57" s="114"/>
      <c r="GJU57" s="114"/>
      <c r="GJV57" s="114"/>
      <c r="GJW57" s="114"/>
      <c r="GJX57" s="114"/>
      <c r="GJY57" s="114"/>
      <c r="GJZ57" s="114"/>
      <c r="GKA57" s="114"/>
      <c r="GKB57" s="114"/>
      <c r="GKC57" s="114"/>
      <c r="GKD57" s="114"/>
      <c r="GKE57" s="114"/>
      <c r="GKF57" s="114"/>
      <c r="GKG57" s="114"/>
      <c r="GKH57" s="114"/>
      <c r="GKI57" s="114"/>
      <c r="GKJ57" s="114"/>
      <c r="GKK57" s="114"/>
      <c r="GKL57" s="114"/>
      <c r="GKM57" s="114"/>
      <c r="GKN57" s="114"/>
      <c r="GKO57" s="114"/>
      <c r="GKP57" s="114"/>
      <c r="GKQ57" s="114"/>
      <c r="GKR57" s="114"/>
      <c r="GKS57" s="114"/>
      <c r="GKT57" s="114"/>
      <c r="GKU57" s="114"/>
      <c r="GKV57" s="114"/>
      <c r="GKW57" s="114"/>
      <c r="GKX57" s="114"/>
      <c r="GKY57" s="114"/>
      <c r="GKZ57" s="114"/>
      <c r="GLA57" s="114"/>
      <c r="GLB57" s="114"/>
      <c r="GLC57" s="114"/>
      <c r="GLD57" s="114"/>
      <c r="GLE57" s="114"/>
      <c r="GLF57" s="114"/>
      <c r="GLG57" s="114"/>
      <c r="GLH57" s="114"/>
      <c r="GLI57" s="114"/>
      <c r="GLJ57" s="114"/>
      <c r="GLK57" s="114"/>
      <c r="GLL57" s="114"/>
      <c r="GLM57" s="114"/>
      <c r="GLN57" s="114"/>
      <c r="GLO57" s="114"/>
      <c r="GLP57" s="114"/>
      <c r="GLQ57" s="114"/>
      <c r="GLR57" s="114"/>
      <c r="GLS57" s="114"/>
      <c r="GLT57" s="114"/>
      <c r="GLU57" s="114"/>
      <c r="GLV57" s="114"/>
      <c r="GLW57" s="114"/>
      <c r="GLX57" s="114"/>
      <c r="GLY57" s="114"/>
      <c r="GLZ57" s="114"/>
      <c r="GMA57" s="114"/>
      <c r="GMB57" s="114"/>
      <c r="GMC57" s="114"/>
      <c r="GMD57" s="114"/>
      <c r="GME57" s="114"/>
      <c r="GMF57" s="114"/>
      <c r="GMG57" s="114"/>
      <c r="GMH57" s="114"/>
      <c r="GMI57" s="114"/>
      <c r="GMJ57" s="114"/>
      <c r="GMK57" s="114"/>
      <c r="GML57" s="114"/>
      <c r="GMM57" s="114"/>
      <c r="GMN57" s="114"/>
      <c r="GMO57" s="114"/>
      <c r="GMP57" s="114"/>
      <c r="GMQ57" s="114"/>
      <c r="GMR57" s="114"/>
      <c r="GMS57" s="114"/>
      <c r="GMT57" s="114"/>
      <c r="GMU57" s="114"/>
      <c r="GMV57" s="114"/>
      <c r="GMW57" s="114"/>
      <c r="GMX57" s="114"/>
      <c r="GMY57" s="114"/>
      <c r="GMZ57" s="114"/>
      <c r="GNA57" s="114"/>
      <c r="GNB57" s="114"/>
      <c r="GNC57" s="114"/>
      <c r="GND57" s="114"/>
      <c r="GNE57" s="114"/>
      <c r="GNF57" s="114"/>
      <c r="GNG57" s="114"/>
      <c r="GNH57" s="114"/>
      <c r="GNI57" s="114"/>
      <c r="GNJ57" s="114"/>
      <c r="GNK57" s="114"/>
      <c r="GNL57" s="114"/>
      <c r="GNM57" s="114"/>
      <c r="GNN57" s="114"/>
      <c r="GNO57" s="114"/>
      <c r="GNP57" s="114"/>
      <c r="GNQ57" s="114"/>
      <c r="GNR57" s="114"/>
      <c r="GNS57" s="114"/>
      <c r="GNT57" s="114"/>
      <c r="GNU57" s="114"/>
      <c r="GNV57" s="114"/>
      <c r="GNW57" s="114"/>
      <c r="GNX57" s="114"/>
      <c r="GNY57" s="114"/>
      <c r="GNZ57" s="114"/>
      <c r="GOA57" s="114"/>
      <c r="GOB57" s="114"/>
      <c r="GOC57" s="114"/>
      <c r="GOD57" s="114"/>
      <c r="GOE57" s="114"/>
      <c r="GOF57" s="114"/>
      <c r="GOG57" s="114"/>
      <c r="GOH57" s="114"/>
      <c r="GOI57" s="114"/>
      <c r="GOJ57" s="114"/>
      <c r="GOK57" s="114"/>
      <c r="GOL57" s="114"/>
      <c r="GOM57" s="114"/>
      <c r="GON57" s="114"/>
      <c r="GOO57" s="114"/>
      <c r="GOP57" s="114"/>
      <c r="GOQ57" s="114"/>
      <c r="GOR57" s="114"/>
      <c r="GOS57" s="114"/>
      <c r="GOT57" s="114"/>
      <c r="GOU57" s="114"/>
      <c r="GOV57" s="114"/>
      <c r="GOW57" s="114"/>
      <c r="GOX57" s="114"/>
      <c r="GOY57" s="114"/>
      <c r="GOZ57" s="114"/>
      <c r="GPA57" s="114"/>
      <c r="GPB57" s="114"/>
      <c r="GPC57" s="114"/>
      <c r="GPD57" s="114"/>
      <c r="GPE57" s="114"/>
      <c r="GPF57" s="114"/>
      <c r="GPG57" s="114"/>
      <c r="GPH57" s="114"/>
      <c r="GPI57" s="114"/>
      <c r="GPJ57" s="114"/>
      <c r="GPK57" s="114"/>
      <c r="GPL57" s="114"/>
      <c r="GPM57" s="114"/>
      <c r="GPN57" s="114"/>
      <c r="GPO57" s="114"/>
      <c r="GPP57" s="114"/>
      <c r="GPQ57" s="114"/>
      <c r="GPR57" s="114"/>
      <c r="GPS57" s="114"/>
      <c r="GPT57" s="114"/>
      <c r="GPU57" s="114"/>
      <c r="GPV57" s="114"/>
      <c r="GPW57" s="114"/>
      <c r="GPX57" s="114"/>
      <c r="GPY57" s="114"/>
      <c r="GPZ57" s="114"/>
      <c r="GQA57" s="114"/>
      <c r="GQB57" s="114"/>
      <c r="GQC57" s="114"/>
      <c r="GQD57" s="114"/>
      <c r="GQE57" s="114"/>
      <c r="GQF57" s="114"/>
      <c r="GQG57" s="114"/>
      <c r="GQH57" s="114"/>
      <c r="GQI57" s="114"/>
      <c r="GQJ57" s="114"/>
      <c r="GQK57" s="114"/>
      <c r="GQL57" s="114"/>
      <c r="GQM57" s="114"/>
      <c r="GQN57" s="114"/>
      <c r="GQO57" s="114"/>
      <c r="GQP57" s="114"/>
      <c r="GQQ57" s="114"/>
      <c r="GQR57" s="114"/>
      <c r="GQS57" s="114"/>
      <c r="GQT57" s="114"/>
      <c r="GQU57" s="114"/>
      <c r="GQV57" s="114"/>
      <c r="GQW57" s="114"/>
      <c r="GQX57" s="114"/>
      <c r="GQY57" s="114"/>
      <c r="GQZ57" s="114"/>
      <c r="GRA57" s="114"/>
      <c r="GRB57" s="114"/>
      <c r="GRC57" s="114"/>
      <c r="GRD57" s="114"/>
      <c r="GRE57" s="114"/>
      <c r="GRF57" s="114"/>
      <c r="GRG57" s="114"/>
      <c r="GRH57" s="114"/>
      <c r="GRI57" s="114"/>
      <c r="GRJ57" s="114"/>
      <c r="GRK57" s="114"/>
      <c r="GRL57" s="114"/>
      <c r="GRM57" s="114"/>
      <c r="GRN57" s="114"/>
      <c r="GRO57" s="114"/>
      <c r="GRP57" s="114"/>
      <c r="GRQ57" s="114"/>
      <c r="GRR57" s="114"/>
      <c r="GRS57" s="114"/>
      <c r="GRT57" s="114"/>
      <c r="GRU57" s="114"/>
      <c r="GRV57" s="114"/>
      <c r="GRW57" s="114"/>
      <c r="GRX57" s="114"/>
      <c r="GRY57" s="114"/>
      <c r="GRZ57" s="114"/>
      <c r="GSA57" s="114"/>
      <c r="GSB57" s="114"/>
      <c r="GSC57" s="114"/>
      <c r="GSD57" s="114"/>
      <c r="GSE57" s="114"/>
      <c r="GSF57" s="114"/>
      <c r="GSG57" s="114"/>
      <c r="GSH57" s="114"/>
      <c r="GSI57" s="114"/>
      <c r="GSJ57" s="114"/>
      <c r="GSK57" s="114"/>
      <c r="GSL57" s="114"/>
      <c r="GSM57" s="114"/>
      <c r="GSN57" s="114"/>
      <c r="GSO57" s="114"/>
      <c r="GSP57" s="114"/>
      <c r="GSQ57" s="114"/>
      <c r="GSR57" s="114"/>
      <c r="GSS57" s="114"/>
      <c r="GST57" s="114"/>
      <c r="GSU57" s="114"/>
      <c r="GSV57" s="114"/>
      <c r="GSW57" s="114"/>
      <c r="GSX57" s="114"/>
      <c r="GSY57" s="114"/>
      <c r="GSZ57" s="114"/>
      <c r="GTA57" s="114"/>
      <c r="GTB57" s="114"/>
      <c r="GTC57" s="114"/>
      <c r="GTD57" s="114"/>
      <c r="GTE57" s="114"/>
      <c r="GTF57" s="114"/>
      <c r="GTG57" s="114"/>
      <c r="GTH57" s="114"/>
      <c r="GTI57" s="114"/>
      <c r="GTJ57" s="114"/>
      <c r="GTK57" s="114"/>
      <c r="GTL57" s="114"/>
      <c r="GTM57" s="114"/>
      <c r="GTN57" s="114"/>
      <c r="GTO57" s="114"/>
      <c r="GTP57" s="114"/>
      <c r="GTQ57" s="114"/>
      <c r="GTR57" s="114"/>
      <c r="GTS57" s="114"/>
      <c r="GTT57" s="114"/>
      <c r="GTU57" s="114"/>
      <c r="GTV57" s="114"/>
      <c r="GTW57" s="114"/>
      <c r="GTX57" s="114"/>
      <c r="GTY57" s="114"/>
      <c r="GTZ57" s="114"/>
      <c r="GUA57" s="114"/>
      <c r="GUB57" s="114"/>
      <c r="GUC57" s="114"/>
      <c r="GUD57" s="114"/>
      <c r="GUE57" s="114"/>
      <c r="GUF57" s="114"/>
      <c r="GUG57" s="114"/>
      <c r="GUH57" s="114"/>
      <c r="GUI57" s="114"/>
      <c r="GUJ57" s="114"/>
      <c r="GUK57" s="114"/>
      <c r="GUL57" s="114"/>
      <c r="GUM57" s="114"/>
      <c r="GUN57" s="114"/>
      <c r="GUO57" s="114"/>
      <c r="GUP57" s="114"/>
      <c r="GUQ57" s="114"/>
      <c r="GUR57" s="114"/>
      <c r="GUS57" s="114"/>
      <c r="GUT57" s="114"/>
      <c r="GUU57" s="114"/>
      <c r="GUV57" s="114"/>
      <c r="GUW57" s="114"/>
      <c r="GUX57" s="114"/>
      <c r="GUY57" s="114"/>
      <c r="GUZ57" s="114"/>
      <c r="GVA57" s="114"/>
      <c r="GVB57" s="114"/>
      <c r="GVC57" s="114"/>
      <c r="GVD57" s="114"/>
      <c r="GVE57" s="114"/>
      <c r="GVF57" s="114"/>
      <c r="GVG57" s="114"/>
      <c r="GVH57" s="114"/>
      <c r="GVI57" s="114"/>
      <c r="GVJ57" s="114"/>
      <c r="GVK57" s="114"/>
      <c r="GVL57" s="114"/>
      <c r="GVM57" s="114"/>
      <c r="GVN57" s="114"/>
      <c r="GVO57" s="114"/>
      <c r="GVP57" s="114"/>
      <c r="GVQ57" s="114"/>
      <c r="GVR57" s="114"/>
      <c r="GVS57" s="114"/>
      <c r="GVT57" s="114"/>
      <c r="GVU57" s="114"/>
      <c r="GVV57" s="114"/>
      <c r="GVW57" s="114"/>
      <c r="GVX57" s="114"/>
      <c r="GVY57" s="114"/>
      <c r="GVZ57" s="114"/>
      <c r="GWA57" s="114"/>
      <c r="GWB57" s="114"/>
      <c r="GWC57" s="114"/>
      <c r="GWD57" s="114"/>
      <c r="GWE57" s="114"/>
      <c r="GWF57" s="114"/>
      <c r="GWG57" s="114"/>
      <c r="GWH57" s="114"/>
      <c r="GWI57" s="114"/>
      <c r="GWJ57" s="114"/>
      <c r="GWK57" s="114"/>
      <c r="GWL57" s="114"/>
      <c r="GWM57" s="114"/>
      <c r="GWN57" s="114"/>
      <c r="GWO57" s="114"/>
      <c r="GWP57" s="114"/>
      <c r="GWQ57" s="114"/>
      <c r="GWR57" s="114"/>
      <c r="GWS57" s="114"/>
      <c r="GWT57" s="114"/>
      <c r="GWU57" s="114"/>
      <c r="GWV57" s="114"/>
      <c r="GWW57" s="114"/>
      <c r="GWX57" s="114"/>
      <c r="GWY57" s="114"/>
      <c r="GWZ57" s="114"/>
      <c r="GXA57" s="114"/>
      <c r="GXB57" s="114"/>
      <c r="GXC57" s="114"/>
      <c r="GXD57" s="114"/>
      <c r="GXE57" s="114"/>
      <c r="GXF57" s="114"/>
      <c r="GXG57" s="114"/>
      <c r="GXH57" s="114"/>
      <c r="GXI57" s="114"/>
      <c r="GXJ57" s="114"/>
      <c r="GXK57" s="114"/>
      <c r="GXL57" s="114"/>
      <c r="GXM57" s="114"/>
      <c r="GXN57" s="114"/>
      <c r="GXO57" s="114"/>
      <c r="GXP57" s="114"/>
      <c r="GXQ57" s="114"/>
      <c r="GXR57" s="114"/>
      <c r="GXS57" s="114"/>
      <c r="GXT57" s="114"/>
      <c r="GXU57" s="114"/>
      <c r="GXV57" s="114"/>
      <c r="GXW57" s="114"/>
      <c r="GXX57" s="114"/>
      <c r="GXY57" s="114"/>
      <c r="GXZ57" s="114"/>
      <c r="GYA57" s="114"/>
      <c r="GYB57" s="114"/>
      <c r="GYC57" s="114"/>
      <c r="GYD57" s="114"/>
      <c r="GYE57" s="114"/>
      <c r="GYF57" s="114"/>
      <c r="GYG57" s="114"/>
      <c r="GYH57" s="114"/>
      <c r="GYI57" s="114"/>
      <c r="GYJ57" s="114"/>
      <c r="GYK57" s="114"/>
      <c r="GYL57" s="114"/>
      <c r="GYM57" s="114"/>
      <c r="GYN57" s="114"/>
      <c r="GYO57" s="114"/>
      <c r="GYP57" s="114"/>
      <c r="GYQ57" s="114"/>
      <c r="GYR57" s="114"/>
      <c r="GYS57" s="114"/>
      <c r="GYT57" s="114"/>
      <c r="GYU57" s="114"/>
      <c r="GYV57" s="114"/>
      <c r="GYW57" s="114"/>
      <c r="GYX57" s="114"/>
      <c r="GYY57" s="114"/>
      <c r="GYZ57" s="114"/>
      <c r="GZA57" s="114"/>
      <c r="GZB57" s="114"/>
      <c r="GZC57" s="114"/>
      <c r="GZD57" s="114"/>
      <c r="GZE57" s="114"/>
      <c r="GZF57" s="114"/>
      <c r="GZG57" s="114"/>
      <c r="GZH57" s="114"/>
      <c r="GZI57" s="114"/>
      <c r="GZJ57" s="114"/>
      <c r="GZK57" s="114"/>
      <c r="GZL57" s="114"/>
      <c r="GZM57" s="114"/>
      <c r="GZN57" s="114"/>
      <c r="GZO57" s="114"/>
      <c r="GZP57" s="114"/>
      <c r="GZQ57" s="114"/>
      <c r="GZR57" s="114"/>
      <c r="GZS57" s="114"/>
      <c r="GZT57" s="114"/>
      <c r="GZU57" s="114"/>
      <c r="GZV57" s="114"/>
      <c r="GZW57" s="114"/>
      <c r="GZX57" s="114"/>
      <c r="GZY57" s="114"/>
      <c r="GZZ57" s="114"/>
      <c r="HAA57" s="114"/>
      <c r="HAB57" s="114"/>
      <c r="HAC57" s="114"/>
      <c r="HAD57" s="114"/>
      <c r="HAE57" s="114"/>
      <c r="HAF57" s="114"/>
      <c r="HAG57" s="114"/>
      <c r="HAH57" s="114"/>
      <c r="HAI57" s="114"/>
      <c r="HAJ57" s="114"/>
      <c r="HAK57" s="114"/>
      <c r="HAL57" s="114"/>
      <c r="HAM57" s="114"/>
      <c r="HAN57" s="114"/>
      <c r="HAO57" s="114"/>
      <c r="HAP57" s="114"/>
      <c r="HAQ57" s="114"/>
      <c r="HAR57" s="114"/>
      <c r="HAS57" s="114"/>
      <c r="HAT57" s="114"/>
      <c r="HAU57" s="114"/>
      <c r="HAV57" s="114"/>
      <c r="HAW57" s="114"/>
      <c r="HAX57" s="114"/>
      <c r="HAY57" s="114"/>
      <c r="HAZ57" s="114"/>
      <c r="HBA57" s="114"/>
      <c r="HBB57" s="114"/>
      <c r="HBC57" s="114"/>
      <c r="HBD57" s="114"/>
      <c r="HBE57" s="114"/>
      <c r="HBF57" s="114"/>
      <c r="HBG57" s="114"/>
      <c r="HBH57" s="114"/>
      <c r="HBI57" s="114"/>
      <c r="HBJ57" s="114"/>
      <c r="HBK57" s="114"/>
      <c r="HBL57" s="114"/>
      <c r="HBM57" s="114"/>
      <c r="HBN57" s="114"/>
      <c r="HBO57" s="114"/>
      <c r="HBP57" s="114"/>
      <c r="HBQ57" s="114"/>
      <c r="HBR57" s="114"/>
      <c r="HBS57" s="114"/>
      <c r="HBT57" s="114"/>
      <c r="HBU57" s="114"/>
      <c r="HBV57" s="114"/>
      <c r="HBW57" s="114"/>
      <c r="HBX57" s="114"/>
      <c r="HBY57" s="114"/>
      <c r="HBZ57" s="114"/>
      <c r="HCA57" s="114"/>
      <c r="HCB57" s="114"/>
      <c r="HCC57" s="114"/>
      <c r="HCD57" s="114"/>
      <c r="HCE57" s="114"/>
      <c r="HCF57" s="114"/>
      <c r="HCG57" s="114"/>
      <c r="HCH57" s="114"/>
      <c r="HCI57" s="114"/>
      <c r="HCJ57" s="114"/>
      <c r="HCK57" s="114"/>
      <c r="HCL57" s="114"/>
      <c r="HCM57" s="114"/>
      <c r="HCN57" s="114"/>
      <c r="HCO57" s="114"/>
      <c r="HCP57" s="114"/>
      <c r="HCQ57" s="114"/>
      <c r="HCR57" s="114"/>
      <c r="HCS57" s="114"/>
      <c r="HCT57" s="114"/>
      <c r="HCU57" s="114"/>
      <c r="HCV57" s="114"/>
      <c r="HCW57" s="114"/>
      <c r="HCX57" s="114"/>
      <c r="HCY57" s="114"/>
      <c r="HCZ57" s="114"/>
      <c r="HDA57" s="114"/>
      <c r="HDB57" s="114"/>
      <c r="HDC57" s="114"/>
      <c r="HDD57" s="114"/>
      <c r="HDE57" s="114"/>
      <c r="HDF57" s="114"/>
      <c r="HDG57" s="114"/>
      <c r="HDH57" s="114"/>
      <c r="HDI57" s="114"/>
      <c r="HDJ57" s="114"/>
      <c r="HDK57" s="114"/>
      <c r="HDL57" s="114"/>
      <c r="HDM57" s="114"/>
      <c r="HDN57" s="114"/>
      <c r="HDO57" s="114"/>
      <c r="HDP57" s="114"/>
      <c r="HDQ57" s="114"/>
      <c r="HDR57" s="114"/>
      <c r="HDS57" s="114"/>
      <c r="HDT57" s="114"/>
      <c r="HDU57" s="114"/>
      <c r="HDV57" s="114"/>
      <c r="HDW57" s="114"/>
      <c r="HDX57" s="114"/>
      <c r="HDY57" s="114"/>
      <c r="HDZ57" s="114"/>
      <c r="HEA57" s="114"/>
      <c r="HEB57" s="114"/>
      <c r="HEC57" s="114"/>
      <c r="HED57" s="114"/>
      <c r="HEE57" s="114"/>
      <c r="HEF57" s="114"/>
      <c r="HEG57" s="114"/>
      <c r="HEH57" s="114"/>
      <c r="HEI57" s="114"/>
      <c r="HEJ57" s="114"/>
      <c r="HEK57" s="114"/>
      <c r="HEL57" s="114"/>
      <c r="HEM57" s="114"/>
      <c r="HEN57" s="114"/>
      <c r="HEO57" s="114"/>
      <c r="HEP57" s="114"/>
      <c r="HEQ57" s="114"/>
      <c r="HER57" s="114"/>
      <c r="HES57" s="114"/>
      <c r="HET57" s="114"/>
      <c r="HEU57" s="114"/>
      <c r="HEV57" s="114"/>
      <c r="HEW57" s="114"/>
      <c r="HEX57" s="114"/>
      <c r="HEY57" s="114"/>
      <c r="HEZ57" s="114"/>
      <c r="HFA57" s="114"/>
      <c r="HFB57" s="114"/>
      <c r="HFC57" s="114"/>
      <c r="HFD57" s="114"/>
      <c r="HFE57" s="114"/>
      <c r="HFF57" s="114"/>
      <c r="HFG57" s="114"/>
      <c r="HFH57" s="114"/>
      <c r="HFI57" s="114"/>
      <c r="HFJ57" s="114"/>
      <c r="HFK57" s="114"/>
      <c r="HFL57" s="114"/>
      <c r="HFM57" s="114"/>
      <c r="HFN57" s="114"/>
      <c r="HFO57" s="114"/>
      <c r="HFP57" s="114"/>
      <c r="HFQ57" s="114"/>
      <c r="HFR57" s="114"/>
      <c r="HFS57" s="114"/>
      <c r="HFT57" s="114"/>
      <c r="HFU57" s="114"/>
      <c r="HFV57" s="114"/>
      <c r="HFW57" s="114"/>
      <c r="HFX57" s="114"/>
      <c r="HFY57" s="114"/>
      <c r="HFZ57" s="114"/>
      <c r="HGA57" s="114"/>
      <c r="HGB57" s="114"/>
      <c r="HGC57" s="114"/>
      <c r="HGD57" s="114"/>
      <c r="HGE57" s="114"/>
      <c r="HGF57" s="114"/>
      <c r="HGG57" s="114"/>
      <c r="HGH57" s="114"/>
      <c r="HGI57" s="114"/>
      <c r="HGJ57" s="114"/>
      <c r="HGK57" s="114"/>
      <c r="HGL57" s="114"/>
      <c r="HGM57" s="114"/>
      <c r="HGN57" s="114"/>
      <c r="HGO57" s="114"/>
      <c r="HGP57" s="114"/>
      <c r="HGQ57" s="114"/>
      <c r="HGR57" s="114"/>
      <c r="HGS57" s="114"/>
      <c r="HGT57" s="114"/>
      <c r="HGU57" s="114"/>
      <c r="HGV57" s="114"/>
      <c r="HGW57" s="114"/>
      <c r="HGX57" s="114"/>
      <c r="HGY57" s="114"/>
      <c r="HGZ57" s="114"/>
      <c r="HHA57" s="114"/>
      <c r="HHB57" s="114"/>
      <c r="HHC57" s="114"/>
      <c r="HHD57" s="114"/>
      <c r="HHE57" s="114"/>
      <c r="HHF57" s="114"/>
      <c r="HHG57" s="114"/>
      <c r="HHH57" s="114"/>
      <c r="HHI57" s="114"/>
      <c r="HHJ57" s="114"/>
      <c r="HHK57" s="114"/>
      <c r="HHL57" s="114"/>
      <c r="HHM57" s="114"/>
      <c r="HHN57" s="114"/>
      <c r="HHO57" s="114"/>
      <c r="HHP57" s="114"/>
      <c r="HHQ57" s="114"/>
      <c r="HHR57" s="114"/>
      <c r="HHS57" s="114"/>
      <c r="HHT57" s="114"/>
      <c r="HHU57" s="114"/>
      <c r="HHV57" s="114"/>
      <c r="HHW57" s="114"/>
      <c r="HHX57" s="114"/>
      <c r="HHY57" s="114"/>
      <c r="HHZ57" s="114"/>
      <c r="HIA57" s="114"/>
      <c r="HIB57" s="114"/>
      <c r="HIC57" s="114"/>
      <c r="HID57" s="114"/>
      <c r="HIE57" s="114"/>
      <c r="HIF57" s="114"/>
      <c r="HIG57" s="114"/>
      <c r="HIH57" s="114"/>
      <c r="HII57" s="114"/>
      <c r="HIJ57" s="114"/>
      <c r="HIK57" s="114"/>
      <c r="HIL57" s="114"/>
      <c r="HIM57" s="114"/>
      <c r="HIN57" s="114"/>
      <c r="HIO57" s="114"/>
      <c r="HIP57" s="114"/>
      <c r="HIQ57" s="114"/>
      <c r="HIR57" s="114"/>
      <c r="HIS57" s="114"/>
      <c r="HIT57" s="114"/>
      <c r="HIU57" s="114"/>
      <c r="HIV57" s="114"/>
      <c r="HIW57" s="114"/>
      <c r="HIX57" s="114"/>
      <c r="HIY57" s="114"/>
      <c r="HIZ57" s="114"/>
      <c r="HJA57" s="114"/>
      <c r="HJB57" s="114"/>
      <c r="HJC57" s="114"/>
      <c r="HJD57" s="114"/>
      <c r="HJE57" s="114"/>
      <c r="HJF57" s="114"/>
      <c r="HJG57" s="114"/>
      <c r="HJH57" s="114"/>
      <c r="HJI57" s="114"/>
      <c r="HJJ57" s="114"/>
      <c r="HJK57" s="114"/>
      <c r="HJL57" s="114"/>
      <c r="HJM57" s="114"/>
      <c r="HJN57" s="114"/>
      <c r="HJO57" s="114"/>
      <c r="HJP57" s="114"/>
      <c r="HJQ57" s="114"/>
      <c r="HJR57" s="114"/>
      <c r="HJS57" s="114"/>
      <c r="HJT57" s="114"/>
      <c r="HJU57" s="114"/>
      <c r="HJV57" s="114"/>
      <c r="HJW57" s="114"/>
      <c r="HJX57" s="114"/>
      <c r="HJY57" s="114"/>
      <c r="HJZ57" s="114"/>
      <c r="HKA57" s="114"/>
      <c r="HKB57" s="114"/>
      <c r="HKC57" s="114"/>
      <c r="HKD57" s="114"/>
      <c r="HKE57" s="114"/>
      <c r="HKF57" s="114"/>
      <c r="HKG57" s="114"/>
      <c r="HKH57" s="114"/>
      <c r="HKI57" s="114"/>
      <c r="HKJ57" s="114"/>
      <c r="HKK57" s="114"/>
      <c r="HKL57" s="114"/>
      <c r="HKM57" s="114"/>
      <c r="HKN57" s="114"/>
      <c r="HKO57" s="114"/>
      <c r="HKP57" s="114"/>
      <c r="HKQ57" s="114"/>
      <c r="HKR57" s="114"/>
      <c r="HKS57" s="114"/>
      <c r="HKT57" s="114"/>
      <c r="HKU57" s="114"/>
      <c r="HKV57" s="114"/>
      <c r="HKW57" s="114"/>
      <c r="HKX57" s="114"/>
      <c r="HKY57" s="114"/>
      <c r="HKZ57" s="114"/>
      <c r="HLA57" s="114"/>
      <c r="HLB57" s="114"/>
      <c r="HLC57" s="114"/>
      <c r="HLD57" s="114"/>
      <c r="HLE57" s="114"/>
      <c r="HLF57" s="114"/>
      <c r="HLG57" s="114"/>
      <c r="HLH57" s="114"/>
      <c r="HLI57" s="114"/>
      <c r="HLJ57" s="114"/>
      <c r="HLK57" s="114"/>
      <c r="HLL57" s="114"/>
      <c r="HLM57" s="114"/>
      <c r="HLN57" s="114"/>
      <c r="HLO57" s="114"/>
      <c r="HLP57" s="114"/>
      <c r="HLQ57" s="114"/>
      <c r="HLR57" s="114"/>
      <c r="HLS57" s="114"/>
      <c r="HLT57" s="114"/>
      <c r="HLU57" s="114"/>
      <c r="HLV57" s="114"/>
      <c r="HLW57" s="114"/>
      <c r="HLX57" s="114"/>
      <c r="HLY57" s="114"/>
      <c r="HLZ57" s="114"/>
      <c r="HMA57" s="114"/>
      <c r="HMB57" s="114"/>
      <c r="HMC57" s="114"/>
      <c r="HMD57" s="114"/>
      <c r="HME57" s="114"/>
      <c r="HMF57" s="114"/>
      <c r="HMG57" s="114"/>
      <c r="HMH57" s="114"/>
      <c r="HMI57" s="114"/>
      <c r="HMJ57" s="114"/>
      <c r="HMK57" s="114"/>
      <c r="HML57" s="114"/>
      <c r="HMM57" s="114"/>
      <c r="HMN57" s="114"/>
      <c r="HMO57" s="114"/>
      <c r="HMP57" s="114"/>
      <c r="HMQ57" s="114"/>
      <c r="HMR57" s="114"/>
      <c r="HMS57" s="114"/>
      <c r="HMT57" s="114"/>
      <c r="HMU57" s="114"/>
      <c r="HMV57" s="114"/>
      <c r="HMW57" s="114"/>
      <c r="HMX57" s="114"/>
      <c r="HMY57" s="114"/>
      <c r="HMZ57" s="114"/>
      <c r="HNA57" s="114"/>
      <c r="HNB57" s="114"/>
      <c r="HNC57" s="114"/>
      <c r="HND57" s="114"/>
      <c r="HNE57" s="114"/>
      <c r="HNF57" s="114"/>
      <c r="HNG57" s="114"/>
      <c r="HNH57" s="114"/>
      <c r="HNI57" s="114"/>
      <c r="HNJ57" s="114"/>
      <c r="HNK57" s="114"/>
      <c r="HNL57" s="114"/>
      <c r="HNM57" s="114"/>
      <c r="HNN57" s="114"/>
      <c r="HNO57" s="114"/>
      <c r="HNP57" s="114"/>
      <c r="HNQ57" s="114"/>
      <c r="HNR57" s="114"/>
      <c r="HNS57" s="114"/>
      <c r="HNT57" s="114"/>
      <c r="HNU57" s="114"/>
      <c r="HNV57" s="114"/>
      <c r="HNW57" s="114"/>
      <c r="HNX57" s="114"/>
      <c r="HNY57" s="114"/>
      <c r="HNZ57" s="114"/>
      <c r="HOA57" s="114"/>
      <c r="HOB57" s="114"/>
      <c r="HOC57" s="114"/>
      <c r="HOD57" s="114"/>
      <c r="HOE57" s="114"/>
      <c r="HOF57" s="114"/>
      <c r="HOG57" s="114"/>
      <c r="HOH57" s="114"/>
      <c r="HOI57" s="114"/>
      <c r="HOJ57" s="114"/>
      <c r="HOK57" s="114"/>
      <c r="HOL57" s="114"/>
      <c r="HOM57" s="114"/>
      <c r="HON57" s="114"/>
      <c r="HOO57" s="114"/>
      <c r="HOP57" s="114"/>
      <c r="HOQ57" s="114"/>
      <c r="HOR57" s="114"/>
      <c r="HOS57" s="114"/>
      <c r="HOT57" s="114"/>
      <c r="HOU57" s="114"/>
      <c r="HOV57" s="114"/>
      <c r="HOW57" s="114"/>
      <c r="HOX57" s="114"/>
      <c r="HOY57" s="114"/>
      <c r="HOZ57" s="114"/>
      <c r="HPA57" s="114"/>
      <c r="HPB57" s="114"/>
      <c r="HPC57" s="114"/>
      <c r="HPD57" s="114"/>
      <c r="HPE57" s="114"/>
      <c r="HPF57" s="114"/>
      <c r="HPG57" s="114"/>
      <c r="HPH57" s="114"/>
      <c r="HPI57" s="114"/>
      <c r="HPJ57" s="114"/>
      <c r="HPK57" s="114"/>
      <c r="HPL57" s="114"/>
      <c r="HPM57" s="114"/>
      <c r="HPN57" s="114"/>
      <c r="HPO57" s="114"/>
      <c r="HPP57" s="114"/>
      <c r="HPQ57" s="114"/>
      <c r="HPR57" s="114"/>
      <c r="HPS57" s="114"/>
      <c r="HPT57" s="114"/>
      <c r="HPU57" s="114"/>
      <c r="HPV57" s="114"/>
      <c r="HPW57" s="114"/>
      <c r="HPX57" s="114"/>
      <c r="HPY57" s="114"/>
      <c r="HPZ57" s="114"/>
      <c r="HQA57" s="114"/>
      <c r="HQB57" s="114"/>
      <c r="HQC57" s="114"/>
      <c r="HQD57" s="114"/>
      <c r="HQE57" s="114"/>
      <c r="HQF57" s="114"/>
      <c r="HQG57" s="114"/>
      <c r="HQH57" s="114"/>
      <c r="HQI57" s="114"/>
      <c r="HQJ57" s="114"/>
      <c r="HQK57" s="114"/>
      <c r="HQL57" s="114"/>
      <c r="HQM57" s="114"/>
      <c r="HQN57" s="114"/>
      <c r="HQO57" s="114"/>
      <c r="HQP57" s="114"/>
      <c r="HQQ57" s="114"/>
      <c r="HQR57" s="114"/>
      <c r="HQS57" s="114"/>
      <c r="HQT57" s="114"/>
      <c r="HQU57" s="114"/>
      <c r="HQV57" s="114"/>
      <c r="HQW57" s="114"/>
      <c r="HQX57" s="114"/>
      <c r="HQY57" s="114"/>
      <c r="HQZ57" s="114"/>
      <c r="HRA57" s="114"/>
      <c r="HRB57" s="114"/>
      <c r="HRC57" s="114"/>
      <c r="HRD57" s="114"/>
      <c r="HRE57" s="114"/>
      <c r="HRF57" s="114"/>
      <c r="HRG57" s="114"/>
      <c r="HRH57" s="114"/>
      <c r="HRI57" s="114"/>
      <c r="HRJ57" s="114"/>
      <c r="HRK57" s="114"/>
      <c r="HRL57" s="114"/>
      <c r="HRM57" s="114"/>
      <c r="HRN57" s="114"/>
      <c r="HRO57" s="114"/>
      <c r="HRP57" s="114"/>
      <c r="HRQ57" s="114"/>
      <c r="HRR57" s="114"/>
      <c r="HRS57" s="114"/>
      <c r="HRT57" s="114"/>
      <c r="HRU57" s="114"/>
      <c r="HRV57" s="114"/>
      <c r="HRW57" s="114"/>
      <c r="HRX57" s="114"/>
      <c r="HRY57" s="114"/>
      <c r="HRZ57" s="114"/>
      <c r="HSA57" s="114"/>
      <c r="HSB57" s="114"/>
      <c r="HSC57" s="114"/>
      <c r="HSD57" s="114"/>
      <c r="HSE57" s="114"/>
      <c r="HSF57" s="114"/>
      <c r="HSG57" s="114"/>
      <c r="HSH57" s="114"/>
      <c r="HSI57" s="114"/>
      <c r="HSJ57" s="114"/>
      <c r="HSK57" s="114"/>
      <c r="HSL57" s="114"/>
      <c r="HSM57" s="114"/>
      <c r="HSN57" s="114"/>
      <c r="HSO57" s="114"/>
      <c r="HSP57" s="114"/>
      <c r="HSQ57" s="114"/>
      <c r="HSR57" s="114"/>
      <c r="HSS57" s="114"/>
      <c r="HST57" s="114"/>
      <c r="HSU57" s="114"/>
      <c r="HSV57" s="114"/>
      <c r="HSW57" s="114"/>
      <c r="HSX57" s="114"/>
      <c r="HSY57" s="114"/>
      <c r="HSZ57" s="114"/>
      <c r="HTA57" s="114"/>
      <c r="HTB57" s="114"/>
      <c r="HTC57" s="114"/>
      <c r="HTD57" s="114"/>
      <c r="HTE57" s="114"/>
      <c r="HTF57" s="114"/>
      <c r="HTG57" s="114"/>
      <c r="HTH57" s="114"/>
      <c r="HTI57" s="114"/>
      <c r="HTJ57" s="114"/>
      <c r="HTK57" s="114"/>
      <c r="HTL57" s="114"/>
      <c r="HTM57" s="114"/>
      <c r="HTN57" s="114"/>
      <c r="HTO57" s="114"/>
      <c r="HTP57" s="114"/>
      <c r="HTQ57" s="114"/>
      <c r="HTR57" s="114"/>
      <c r="HTS57" s="114"/>
      <c r="HTT57" s="114"/>
      <c r="HTU57" s="114"/>
      <c r="HTV57" s="114"/>
      <c r="HTW57" s="114"/>
      <c r="HTX57" s="114"/>
      <c r="HTY57" s="114"/>
      <c r="HTZ57" s="114"/>
      <c r="HUA57" s="114"/>
      <c r="HUB57" s="114"/>
      <c r="HUC57" s="114"/>
      <c r="HUD57" s="114"/>
      <c r="HUE57" s="114"/>
      <c r="HUF57" s="114"/>
      <c r="HUG57" s="114"/>
      <c r="HUH57" s="114"/>
      <c r="HUI57" s="114"/>
      <c r="HUJ57" s="114"/>
      <c r="HUK57" s="114"/>
      <c r="HUL57" s="114"/>
      <c r="HUM57" s="114"/>
      <c r="HUN57" s="114"/>
      <c r="HUO57" s="114"/>
      <c r="HUP57" s="114"/>
      <c r="HUQ57" s="114"/>
      <c r="HUR57" s="114"/>
      <c r="HUS57" s="114"/>
      <c r="HUT57" s="114"/>
      <c r="HUU57" s="114"/>
      <c r="HUV57" s="114"/>
      <c r="HUW57" s="114"/>
      <c r="HUX57" s="114"/>
      <c r="HUY57" s="114"/>
      <c r="HUZ57" s="114"/>
      <c r="HVA57" s="114"/>
      <c r="HVB57" s="114"/>
      <c r="HVC57" s="114"/>
      <c r="HVD57" s="114"/>
      <c r="HVE57" s="114"/>
      <c r="HVF57" s="114"/>
      <c r="HVG57" s="114"/>
      <c r="HVH57" s="114"/>
      <c r="HVI57" s="114"/>
      <c r="HVJ57" s="114"/>
      <c r="HVK57" s="114"/>
      <c r="HVL57" s="114"/>
      <c r="HVM57" s="114"/>
      <c r="HVN57" s="114"/>
      <c r="HVO57" s="114"/>
      <c r="HVP57" s="114"/>
      <c r="HVQ57" s="114"/>
      <c r="HVR57" s="114"/>
      <c r="HVS57" s="114"/>
      <c r="HVT57" s="114"/>
      <c r="HVU57" s="114"/>
      <c r="HVV57" s="114"/>
      <c r="HVW57" s="114"/>
      <c r="HVX57" s="114"/>
      <c r="HVY57" s="114"/>
      <c r="HVZ57" s="114"/>
      <c r="HWA57" s="114"/>
      <c r="HWB57" s="114"/>
      <c r="HWC57" s="114"/>
      <c r="HWD57" s="114"/>
      <c r="HWE57" s="114"/>
      <c r="HWF57" s="114"/>
      <c r="HWG57" s="114"/>
      <c r="HWH57" s="114"/>
      <c r="HWI57" s="114"/>
      <c r="HWJ57" s="114"/>
      <c r="HWK57" s="114"/>
      <c r="HWL57" s="114"/>
      <c r="HWM57" s="114"/>
      <c r="HWN57" s="114"/>
      <c r="HWO57" s="114"/>
      <c r="HWP57" s="114"/>
      <c r="HWQ57" s="114"/>
      <c r="HWR57" s="114"/>
      <c r="HWS57" s="114"/>
      <c r="HWT57" s="114"/>
      <c r="HWU57" s="114"/>
      <c r="HWV57" s="114"/>
      <c r="HWW57" s="114"/>
      <c r="HWX57" s="114"/>
      <c r="HWY57" s="114"/>
      <c r="HWZ57" s="114"/>
      <c r="HXA57" s="114"/>
      <c r="HXB57" s="114"/>
      <c r="HXC57" s="114"/>
      <c r="HXD57" s="114"/>
      <c r="HXE57" s="114"/>
      <c r="HXF57" s="114"/>
      <c r="HXG57" s="114"/>
      <c r="HXH57" s="114"/>
      <c r="HXI57" s="114"/>
      <c r="HXJ57" s="114"/>
      <c r="HXK57" s="114"/>
      <c r="HXL57" s="114"/>
      <c r="HXM57" s="114"/>
      <c r="HXN57" s="114"/>
      <c r="HXO57" s="114"/>
      <c r="HXP57" s="114"/>
      <c r="HXQ57" s="114"/>
      <c r="HXR57" s="114"/>
      <c r="HXS57" s="114"/>
      <c r="HXT57" s="114"/>
      <c r="HXU57" s="114"/>
      <c r="HXV57" s="114"/>
      <c r="HXW57" s="114"/>
      <c r="HXX57" s="114"/>
      <c r="HXY57" s="114"/>
      <c r="HXZ57" s="114"/>
      <c r="HYA57" s="114"/>
      <c r="HYB57" s="114"/>
      <c r="HYC57" s="114"/>
      <c r="HYD57" s="114"/>
      <c r="HYE57" s="114"/>
      <c r="HYF57" s="114"/>
      <c r="HYG57" s="114"/>
      <c r="HYH57" s="114"/>
      <c r="HYI57" s="114"/>
      <c r="HYJ57" s="114"/>
      <c r="HYK57" s="114"/>
      <c r="HYL57" s="114"/>
      <c r="HYM57" s="114"/>
      <c r="HYN57" s="114"/>
      <c r="HYO57" s="114"/>
      <c r="HYP57" s="114"/>
      <c r="HYQ57" s="114"/>
      <c r="HYR57" s="114"/>
      <c r="HYS57" s="114"/>
      <c r="HYT57" s="114"/>
      <c r="HYU57" s="114"/>
      <c r="HYV57" s="114"/>
      <c r="HYW57" s="114"/>
      <c r="HYX57" s="114"/>
      <c r="HYY57" s="114"/>
      <c r="HYZ57" s="114"/>
      <c r="HZA57" s="114"/>
      <c r="HZB57" s="114"/>
      <c r="HZC57" s="114"/>
      <c r="HZD57" s="114"/>
      <c r="HZE57" s="114"/>
      <c r="HZF57" s="114"/>
      <c r="HZG57" s="114"/>
      <c r="HZH57" s="114"/>
      <c r="HZI57" s="114"/>
      <c r="HZJ57" s="114"/>
      <c r="HZK57" s="114"/>
      <c r="HZL57" s="114"/>
      <c r="HZM57" s="114"/>
      <c r="HZN57" s="114"/>
      <c r="HZO57" s="114"/>
      <c r="HZP57" s="114"/>
      <c r="HZQ57" s="114"/>
      <c r="HZR57" s="114"/>
      <c r="HZS57" s="114"/>
      <c r="HZT57" s="114"/>
      <c r="HZU57" s="114"/>
      <c r="HZV57" s="114"/>
      <c r="HZW57" s="114"/>
      <c r="HZX57" s="114"/>
      <c r="HZY57" s="114"/>
      <c r="HZZ57" s="114"/>
      <c r="IAA57" s="114"/>
      <c r="IAB57" s="114"/>
      <c r="IAC57" s="114"/>
      <c r="IAD57" s="114"/>
      <c r="IAE57" s="114"/>
      <c r="IAF57" s="114"/>
      <c r="IAG57" s="114"/>
      <c r="IAH57" s="114"/>
      <c r="IAI57" s="114"/>
      <c r="IAJ57" s="114"/>
      <c r="IAK57" s="114"/>
      <c r="IAL57" s="114"/>
      <c r="IAM57" s="114"/>
      <c r="IAN57" s="114"/>
      <c r="IAO57" s="114"/>
      <c r="IAP57" s="114"/>
      <c r="IAQ57" s="114"/>
      <c r="IAR57" s="114"/>
      <c r="IAS57" s="114"/>
      <c r="IAT57" s="114"/>
      <c r="IAU57" s="114"/>
      <c r="IAV57" s="114"/>
      <c r="IAW57" s="114"/>
      <c r="IAX57" s="114"/>
      <c r="IAY57" s="114"/>
      <c r="IAZ57" s="114"/>
      <c r="IBA57" s="114"/>
      <c r="IBB57" s="114"/>
      <c r="IBC57" s="114"/>
      <c r="IBD57" s="114"/>
      <c r="IBE57" s="114"/>
      <c r="IBF57" s="114"/>
      <c r="IBG57" s="114"/>
      <c r="IBH57" s="114"/>
      <c r="IBI57" s="114"/>
      <c r="IBJ57" s="114"/>
      <c r="IBK57" s="114"/>
      <c r="IBL57" s="114"/>
      <c r="IBM57" s="114"/>
      <c r="IBN57" s="114"/>
      <c r="IBO57" s="114"/>
      <c r="IBP57" s="114"/>
      <c r="IBQ57" s="114"/>
      <c r="IBR57" s="114"/>
      <c r="IBS57" s="114"/>
      <c r="IBT57" s="114"/>
      <c r="IBU57" s="114"/>
      <c r="IBV57" s="114"/>
      <c r="IBW57" s="114"/>
      <c r="IBX57" s="114"/>
      <c r="IBY57" s="114"/>
      <c r="IBZ57" s="114"/>
      <c r="ICA57" s="114"/>
      <c r="ICB57" s="114"/>
      <c r="ICC57" s="114"/>
      <c r="ICD57" s="114"/>
      <c r="ICE57" s="114"/>
      <c r="ICF57" s="114"/>
      <c r="ICG57" s="114"/>
      <c r="ICH57" s="114"/>
      <c r="ICI57" s="114"/>
      <c r="ICJ57" s="114"/>
      <c r="ICK57" s="114"/>
      <c r="ICL57" s="114"/>
      <c r="ICM57" s="114"/>
      <c r="ICN57" s="114"/>
      <c r="ICO57" s="114"/>
      <c r="ICP57" s="114"/>
      <c r="ICQ57" s="114"/>
      <c r="ICR57" s="114"/>
      <c r="ICS57" s="114"/>
      <c r="ICT57" s="114"/>
      <c r="ICU57" s="114"/>
      <c r="ICV57" s="114"/>
      <c r="ICW57" s="114"/>
      <c r="ICX57" s="114"/>
      <c r="ICY57" s="114"/>
      <c r="ICZ57" s="114"/>
      <c r="IDA57" s="114"/>
      <c r="IDB57" s="114"/>
      <c r="IDC57" s="114"/>
      <c r="IDD57" s="114"/>
      <c r="IDE57" s="114"/>
      <c r="IDF57" s="114"/>
      <c r="IDG57" s="114"/>
      <c r="IDH57" s="114"/>
      <c r="IDI57" s="114"/>
      <c r="IDJ57" s="114"/>
      <c r="IDK57" s="114"/>
      <c r="IDL57" s="114"/>
      <c r="IDM57" s="114"/>
      <c r="IDN57" s="114"/>
      <c r="IDO57" s="114"/>
      <c r="IDP57" s="114"/>
      <c r="IDQ57" s="114"/>
      <c r="IDR57" s="114"/>
      <c r="IDS57" s="114"/>
      <c r="IDT57" s="114"/>
      <c r="IDU57" s="114"/>
      <c r="IDV57" s="114"/>
      <c r="IDW57" s="114"/>
      <c r="IDX57" s="114"/>
      <c r="IDY57" s="114"/>
      <c r="IDZ57" s="114"/>
      <c r="IEA57" s="114"/>
      <c r="IEB57" s="114"/>
      <c r="IEC57" s="114"/>
      <c r="IED57" s="114"/>
      <c r="IEE57" s="114"/>
      <c r="IEF57" s="114"/>
      <c r="IEG57" s="114"/>
      <c r="IEH57" s="114"/>
      <c r="IEI57" s="114"/>
      <c r="IEJ57" s="114"/>
      <c r="IEK57" s="114"/>
      <c r="IEL57" s="114"/>
      <c r="IEM57" s="114"/>
      <c r="IEN57" s="114"/>
      <c r="IEO57" s="114"/>
      <c r="IEP57" s="114"/>
      <c r="IEQ57" s="114"/>
      <c r="IER57" s="114"/>
      <c r="IES57" s="114"/>
      <c r="IET57" s="114"/>
      <c r="IEU57" s="114"/>
      <c r="IEV57" s="114"/>
      <c r="IEW57" s="114"/>
      <c r="IEX57" s="114"/>
      <c r="IEY57" s="114"/>
      <c r="IEZ57" s="114"/>
      <c r="IFA57" s="114"/>
      <c r="IFB57" s="114"/>
      <c r="IFC57" s="114"/>
      <c r="IFD57" s="114"/>
      <c r="IFE57" s="114"/>
      <c r="IFF57" s="114"/>
      <c r="IFG57" s="114"/>
      <c r="IFH57" s="114"/>
      <c r="IFI57" s="114"/>
      <c r="IFJ57" s="114"/>
      <c r="IFK57" s="114"/>
      <c r="IFL57" s="114"/>
      <c r="IFM57" s="114"/>
      <c r="IFN57" s="114"/>
      <c r="IFO57" s="114"/>
      <c r="IFP57" s="114"/>
      <c r="IFQ57" s="114"/>
      <c r="IFR57" s="114"/>
      <c r="IFS57" s="114"/>
      <c r="IFT57" s="114"/>
      <c r="IFU57" s="114"/>
      <c r="IFV57" s="114"/>
      <c r="IFW57" s="114"/>
      <c r="IFX57" s="114"/>
      <c r="IFY57" s="114"/>
      <c r="IFZ57" s="114"/>
      <c r="IGA57" s="114"/>
      <c r="IGB57" s="114"/>
      <c r="IGC57" s="114"/>
      <c r="IGD57" s="114"/>
      <c r="IGE57" s="114"/>
      <c r="IGF57" s="114"/>
      <c r="IGG57" s="114"/>
      <c r="IGH57" s="114"/>
      <c r="IGI57" s="114"/>
      <c r="IGJ57" s="114"/>
      <c r="IGK57" s="114"/>
      <c r="IGL57" s="114"/>
      <c r="IGM57" s="114"/>
      <c r="IGN57" s="114"/>
      <c r="IGO57" s="114"/>
      <c r="IGP57" s="114"/>
      <c r="IGQ57" s="114"/>
      <c r="IGR57" s="114"/>
      <c r="IGS57" s="114"/>
      <c r="IGT57" s="114"/>
      <c r="IGU57" s="114"/>
      <c r="IGV57" s="114"/>
      <c r="IGW57" s="114"/>
      <c r="IGX57" s="114"/>
      <c r="IGY57" s="114"/>
      <c r="IGZ57" s="114"/>
      <c r="IHA57" s="114"/>
      <c r="IHB57" s="114"/>
      <c r="IHC57" s="114"/>
      <c r="IHD57" s="114"/>
      <c r="IHE57" s="114"/>
      <c r="IHF57" s="114"/>
      <c r="IHG57" s="114"/>
      <c r="IHH57" s="114"/>
      <c r="IHI57" s="114"/>
      <c r="IHJ57" s="114"/>
      <c r="IHK57" s="114"/>
      <c r="IHL57" s="114"/>
      <c r="IHM57" s="114"/>
      <c r="IHN57" s="114"/>
      <c r="IHO57" s="114"/>
      <c r="IHP57" s="114"/>
      <c r="IHQ57" s="114"/>
      <c r="IHR57" s="114"/>
      <c r="IHS57" s="114"/>
      <c r="IHT57" s="114"/>
      <c r="IHU57" s="114"/>
      <c r="IHV57" s="114"/>
      <c r="IHW57" s="114"/>
      <c r="IHX57" s="114"/>
      <c r="IHY57" s="114"/>
      <c r="IHZ57" s="114"/>
      <c r="IIA57" s="114"/>
      <c r="IIB57" s="114"/>
      <c r="IIC57" s="114"/>
      <c r="IID57" s="114"/>
      <c r="IIE57" s="114"/>
      <c r="IIF57" s="114"/>
      <c r="IIG57" s="114"/>
      <c r="IIH57" s="114"/>
      <c r="III57" s="114"/>
      <c r="IIJ57" s="114"/>
      <c r="IIK57" s="114"/>
      <c r="IIL57" s="114"/>
      <c r="IIM57" s="114"/>
      <c r="IIN57" s="114"/>
      <c r="IIO57" s="114"/>
      <c r="IIP57" s="114"/>
      <c r="IIQ57" s="114"/>
      <c r="IIR57" s="114"/>
      <c r="IIS57" s="114"/>
      <c r="IIT57" s="114"/>
      <c r="IIU57" s="114"/>
      <c r="IIV57" s="114"/>
      <c r="IIW57" s="114"/>
      <c r="IIX57" s="114"/>
      <c r="IIY57" s="114"/>
      <c r="IIZ57" s="114"/>
      <c r="IJA57" s="114"/>
      <c r="IJB57" s="114"/>
      <c r="IJC57" s="114"/>
      <c r="IJD57" s="114"/>
      <c r="IJE57" s="114"/>
      <c r="IJF57" s="114"/>
      <c r="IJG57" s="114"/>
      <c r="IJH57" s="114"/>
      <c r="IJI57" s="114"/>
      <c r="IJJ57" s="114"/>
      <c r="IJK57" s="114"/>
      <c r="IJL57" s="114"/>
      <c r="IJM57" s="114"/>
      <c r="IJN57" s="114"/>
      <c r="IJO57" s="114"/>
      <c r="IJP57" s="114"/>
      <c r="IJQ57" s="114"/>
      <c r="IJR57" s="114"/>
      <c r="IJS57" s="114"/>
      <c r="IJT57" s="114"/>
      <c r="IJU57" s="114"/>
      <c r="IJV57" s="114"/>
      <c r="IJW57" s="114"/>
      <c r="IJX57" s="114"/>
      <c r="IJY57" s="114"/>
      <c r="IJZ57" s="114"/>
      <c r="IKA57" s="114"/>
      <c r="IKB57" s="114"/>
      <c r="IKC57" s="114"/>
      <c r="IKD57" s="114"/>
      <c r="IKE57" s="114"/>
      <c r="IKF57" s="114"/>
      <c r="IKG57" s="114"/>
      <c r="IKH57" s="114"/>
      <c r="IKI57" s="114"/>
      <c r="IKJ57" s="114"/>
      <c r="IKK57" s="114"/>
      <c r="IKL57" s="114"/>
      <c r="IKM57" s="114"/>
      <c r="IKN57" s="114"/>
      <c r="IKO57" s="114"/>
      <c r="IKP57" s="114"/>
      <c r="IKQ57" s="114"/>
      <c r="IKR57" s="114"/>
      <c r="IKS57" s="114"/>
      <c r="IKT57" s="114"/>
      <c r="IKU57" s="114"/>
      <c r="IKV57" s="114"/>
      <c r="IKW57" s="114"/>
      <c r="IKX57" s="114"/>
      <c r="IKY57" s="114"/>
      <c r="IKZ57" s="114"/>
      <c r="ILA57" s="114"/>
      <c r="ILB57" s="114"/>
      <c r="ILC57" s="114"/>
      <c r="ILD57" s="114"/>
      <c r="ILE57" s="114"/>
      <c r="ILF57" s="114"/>
      <c r="ILG57" s="114"/>
      <c r="ILH57" s="114"/>
      <c r="ILI57" s="114"/>
      <c r="ILJ57" s="114"/>
      <c r="ILK57" s="114"/>
      <c r="ILL57" s="114"/>
      <c r="ILM57" s="114"/>
      <c r="ILN57" s="114"/>
      <c r="ILO57" s="114"/>
      <c r="ILP57" s="114"/>
      <c r="ILQ57" s="114"/>
      <c r="ILR57" s="114"/>
      <c r="ILS57" s="114"/>
      <c r="ILT57" s="114"/>
      <c r="ILU57" s="114"/>
      <c r="ILV57" s="114"/>
      <c r="ILW57" s="114"/>
      <c r="ILX57" s="114"/>
      <c r="ILY57" s="114"/>
      <c r="ILZ57" s="114"/>
      <c r="IMA57" s="114"/>
      <c r="IMB57" s="114"/>
      <c r="IMC57" s="114"/>
      <c r="IMD57" s="114"/>
      <c r="IME57" s="114"/>
      <c r="IMF57" s="114"/>
      <c r="IMG57" s="114"/>
      <c r="IMH57" s="114"/>
      <c r="IMI57" s="114"/>
      <c r="IMJ57" s="114"/>
      <c r="IMK57" s="114"/>
      <c r="IML57" s="114"/>
      <c r="IMM57" s="114"/>
      <c r="IMN57" s="114"/>
      <c r="IMO57" s="114"/>
      <c r="IMP57" s="114"/>
      <c r="IMQ57" s="114"/>
      <c r="IMR57" s="114"/>
      <c r="IMS57" s="114"/>
      <c r="IMT57" s="114"/>
      <c r="IMU57" s="114"/>
      <c r="IMV57" s="114"/>
      <c r="IMW57" s="114"/>
      <c r="IMX57" s="114"/>
      <c r="IMY57" s="114"/>
      <c r="IMZ57" s="114"/>
      <c r="INA57" s="114"/>
      <c r="INB57" s="114"/>
      <c r="INC57" s="114"/>
      <c r="IND57" s="114"/>
      <c r="INE57" s="114"/>
      <c r="INF57" s="114"/>
      <c r="ING57" s="114"/>
      <c r="INH57" s="114"/>
      <c r="INI57" s="114"/>
      <c r="INJ57" s="114"/>
      <c r="INK57" s="114"/>
      <c r="INL57" s="114"/>
      <c r="INM57" s="114"/>
      <c r="INN57" s="114"/>
      <c r="INO57" s="114"/>
      <c r="INP57" s="114"/>
      <c r="INQ57" s="114"/>
      <c r="INR57" s="114"/>
      <c r="INS57" s="114"/>
      <c r="INT57" s="114"/>
      <c r="INU57" s="114"/>
      <c r="INV57" s="114"/>
      <c r="INW57" s="114"/>
      <c r="INX57" s="114"/>
      <c r="INY57" s="114"/>
      <c r="INZ57" s="114"/>
      <c r="IOA57" s="114"/>
      <c r="IOB57" s="114"/>
      <c r="IOC57" s="114"/>
      <c r="IOD57" s="114"/>
      <c r="IOE57" s="114"/>
      <c r="IOF57" s="114"/>
      <c r="IOG57" s="114"/>
      <c r="IOH57" s="114"/>
      <c r="IOI57" s="114"/>
      <c r="IOJ57" s="114"/>
      <c r="IOK57" s="114"/>
      <c r="IOL57" s="114"/>
      <c r="IOM57" s="114"/>
      <c r="ION57" s="114"/>
      <c r="IOO57" s="114"/>
      <c r="IOP57" s="114"/>
      <c r="IOQ57" s="114"/>
      <c r="IOR57" s="114"/>
      <c r="IOS57" s="114"/>
      <c r="IOT57" s="114"/>
      <c r="IOU57" s="114"/>
      <c r="IOV57" s="114"/>
      <c r="IOW57" s="114"/>
      <c r="IOX57" s="114"/>
      <c r="IOY57" s="114"/>
      <c r="IOZ57" s="114"/>
      <c r="IPA57" s="114"/>
      <c r="IPB57" s="114"/>
      <c r="IPC57" s="114"/>
      <c r="IPD57" s="114"/>
      <c r="IPE57" s="114"/>
      <c r="IPF57" s="114"/>
      <c r="IPG57" s="114"/>
      <c r="IPH57" s="114"/>
      <c r="IPI57" s="114"/>
      <c r="IPJ57" s="114"/>
      <c r="IPK57" s="114"/>
      <c r="IPL57" s="114"/>
      <c r="IPM57" s="114"/>
      <c r="IPN57" s="114"/>
      <c r="IPO57" s="114"/>
      <c r="IPP57" s="114"/>
      <c r="IPQ57" s="114"/>
      <c r="IPR57" s="114"/>
      <c r="IPS57" s="114"/>
      <c r="IPT57" s="114"/>
      <c r="IPU57" s="114"/>
      <c r="IPV57" s="114"/>
      <c r="IPW57" s="114"/>
      <c r="IPX57" s="114"/>
      <c r="IPY57" s="114"/>
      <c r="IPZ57" s="114"/>
      <c r="IQA57" s="114"/>
      <c r="IQB57" s="114"/>
      <c r="IQC57" s="114"/>
      <c r="IQD57" s="114"/>
      <c r="IQE57" s="114"/>
      <c r="IQF57" s="114"/>
      <c r="IQG57" s="114"/>
      <c r="IQH57" s="114"/>
      <c r="IQI57" s="114"/>
      <c r="IQJ57" s="114"/>
      <c r="IQK57" s="114"/>
      <c r="IQL57" s="114"/>
      <c r="IQM57" s="114"/>
      <c r="IQN57" s="114"/>
      <c r="IQO57" s="114"/>
      <c r="IQP57" s="114"/>
      <c r="IQQ57" s="114"/>
      <c r="IQR57" s="114"/>
      <c r="IQS57" s="114"/>
      <c r="IQT57" s="114"/>
      <c r="IQU57" s="114"/>
      <c r="IQV57" s="114"/>
      <c r="IQW57" s="114"/>
      <c r="IQX57" s="114"/>
      <c r="IQY57" s="114"/>
      <c r="IQZ57" s="114"/>
      <c r="IRA57" s="114"/>
      <c r="IRB57" s="114"/>
      <c r="IRC57" s="114"/>
      <c r="IRD57" s="114"/>
      <c r="IRE57" s="114"/>
      <c r="IRF57" s="114"/>
      <c r="IRG57" s="114"/>
      <c r="IRH57" s="114"/>
      <c r="IRI57" s="114"/>
      <c r="IRJ57" s="114"/>
      <c r="IRK57" s="114"/>
      <c r="IRL57" s="114"/>
      <c r="IRM57" s="114"/>
      <c r="IRN57" s="114"/>
      <c r="IRO57" s="114"/>
      <c r="IRP57" s="114"/>
      <c r="IRQ57" s="114"/>
      <c r="IRR57" s="114"/>
      <c r="IRS57" s="114"/>
      <c r="IRT57" s="114"/>
      <c r="IRU57" s="114"/>
      <c r="IRV57" s="114"/>
      <c r="IRW57" s="114"/>
      <c r="IRX57" s="114"/>
      <c r="IRY57" s="114"/>
      <c r="IRZ57" s="114"/>
      <c r="ISA57" s="114"/>
      <c r="ISB57" s="114"/>
      <c r="ISC57" s="114"/>
      <c r="ISD57" s="114"/>
      <c r="ISE57" s="114"/>
      <c r="ISF57" s="114"/>
      <c r="ISG57" s="114"/>
      <c r="ISH57" s="114"/>
      <c r="ISI57" s="114"/>
      <c r="ISJ57" s="114"/>
      <c r="ISK57" s="114"/>
      <c r="ISL57" s="114"/>
      <c r="ISM57" s="114"/>
      <c r="ISN57" s="114"/>
      <c r="ISO57" s="114"/>
      <c r="ISP57" s="114"/>
      <c r="ISQ57" s="114"/>
      <c r="ISR57" s="114"/>
      <c r="ISS57" s="114"/>
      <c r="IST57" s="114"/>
      <c r="ISU57" s="114"/>
      <c r="ISV57" s="114"/>
      <c r="ISW57" s="114"/>
      <c r="ISX57" s="114"/>
      <c r="ISY57" s="114"/>
      <c r="ISZ57" s="114"/>
      <c r="ITA57" s="114"/>
      <c r="ITB57" s="114"/>
      <c r="ITC57" s="114"/>
      <c r="ITD57" s="114"/>
      <c r="ITE57" s="114"/>
      <c r="ITF57" s="114"/>
      <c r="ITG57" s="114"/>
      <c r="ITH57" s="114"/>
      <c r="ITI57" s="114"/>
      <c r="ITJ57" s="114"/>
      <c r="ITK57" s="114"/>
      <c r="ITL57" s="114"/>
      <c r="ITM57" s="114"/>
      <c r="ITN57" s="114"/>
      <c r="ITO57" s="114"/>
      <c r="ITP57" s="114"/>
      <c r="ITQ57" s="114"/>
      <c r="ITR57" s="114"/>
      <c r="ITS57" s="114"/>
      <c r="ITT57" s="114"/>
      <c r="ITU57" s="114"/>
      <c r="ITV57" s="114"/>
      <c r="ITW57" s="114"/>
      <c r="ITX57" s="114"/>
      <c r="ITY57" s="114"/>
      <c r="ITZ57" s="114"/>
      <c r="IUA57" s="114"/>
      <c r="IUB57" s="114"/>
      <c r="IUC57" s="114"/>
      <c r="IUD57" s="114"/>
      <c r="IUE57" s="114"/>
      <c r="IUF57" s="114"/>
      <c r="IUG57" s="114"/>
      <c r="IUH57" s="114"/>
      <c r="IUI57" s="114"/>
      <c r="IUJ57" s="114"/>
      <c r="IUK57" s="114"/>
      <c r="IUL57" s="114"/>
      <c r="IUM57" s="114"/>
      <c r="IUN57" s="114"/>
      <c r="IUO57" s="114"/>
      <c r="IUP57" s="114"/>
      <c r="IUQ57" s="114"/>
      <c r="IUR57" s="114"/>
      <c r="IUS57" s="114"/>
      <c r="IUT57" s="114"/>
      <c r="IUU57" s="114"/>
      <c r="IUV57" s="114"/>
      <c r="IUW57" s="114"/>
      <c r="IUX57" s="114"/>
      <c r="IUY57" s="114"/>
      <c r="IUZ57" s="114"/>
      <c r="IVA57" s="114"/>
      <c r="IVB57" s="114"/>
      <c r="IVC57" s="114"/>
      <c r="IVD57" s="114"/>
      <c r="IVE57" s="114"/>
      <c r="IVF57" s="114"/>
      <c r="IVG57" s="114"/>
      <c r="IVH57" s="114"/>
      <c r="IVI57" s="114"/>
      <c r="IVJ57" s="114"/>
      <c r="IVK57" s="114"/>
      <c r="IVL57" s="114"/>
      <c r="IVM57" s="114"/>
      <c r="IVN57" s="114"/>
      <c r="IVO57" s="114"/>
      <c r="IVP57" s="114"/>
      <c r="IVQ57" s="114"/>
      <c r="IVR57" s="114"/>
      <c r="IVS57" s="114"/>
      <c r="IVT57" s="114"/>
      <c r="IVU57" s="114"/>
      <c r="IVV57" s="114"/>
      <c r="IVW57" s="114"/>
      <c r="IVX57" s="114"/>
      <c r="IVY57" s="114"/>
      <c r="IVZ57" s="114"/>
      <c r="IWA57" s="114"/>
      <c r="IWB57" s="114"/>
      <c r="IWC57" s="114"/>
      <c r="IWD57" s="114"/>
      <c r="IWE57" s="114"/>
      <c r="IWF57" s="114"/>
      <c r="IWG57" s="114"/>
      <c r="IWH57" s="114"/>
      <c r="IWI57" s="114"/>
      <c r="IWJ57" s="114"/>
      <c r="IWK57" s="114"/>
      <c r="IWL57" s="114"/>
      <c r="IWM57" s="114"/>
      <c r="IWN57" s="114"/>
      <c r="IWO57" s="114"/>
      <c r="IWP57" s="114"/>
      <c r="IWQ57" s="114"/>
      <c r="IWR57" s="114"/>
      <c r="IWS57" s="114"/>
      <c r="IWT57" s="114"/>
      <c r="IWU57" s="114"/>
      <c r="IWV57" s="114"/>
      <c r="IWW57" s="114"/>
      <c r="IWX57" s="114"/>
      <c r="IWY57" s="114"/>
      <c r="IWZ57" s="114"/>
      <c r="IXA57" s="114"/>
      <c r="IXB57" s="114"/>
      <c r="IXC57" s="114"/>
      <c r="IXD57" s="114"/>
      <c r="IXE57" s="114"/>
      <c r="IXF57" s="114"/>
      <c r="IXG57" s="114"/>
      <c r="IXH57" s="114"/>
      <c r="IXI57" s="114"/>
      <c r="IXJ57" s="114"/>
      <c r="IXK57" s="114"/>
      <c r="IXL57" s="114"/>
      <c r="IXM57" s="114"/>
      <c r="IXN57" s="114"/>
      <c r="IXO57" s="114"/>
      <c r="IXP57" s="114"/>
      <c r="IXQ57" s="114"/>
      <c r="IXR57" s="114"/>
      <c r="IXS57" s="114"/>
      <c r="IXT57" s="114"/>
      <c r="IXU57" s="114"/>
      <c r="IXV57" s="114"/>
      <c r="IXW57" s="114"/>
      <c r="IXX57" s="114"/>
      <c r="IXY57" s="114"/>
      <c r="IXZ57" s="114"/>
      <c r="IYA57" s="114"/>
      <c r="IYB57" s="114"/>
      <c r="IYC57" s="114"/>
      <c r="IYD57" s="114"/>
      <c r="IYE57" s="114"/>
      <c r="IYF57" s="114"/>
      <c r="IYG57" s="114"/>
      <c r="IYH57" s="114"/>
      <c r="IYI57" s="114"/>
      <c r="IYJ57" s="114"/>
      <c r="IYK57" s="114"/>
      <c r="IYL57" s="114"/>
      <c r="IYM57" s="114"/>
      <c r="IYN57" s="114"/>
      <c r="IYO57" s="114"/>
      <c r="IYP57" s="114"/>
      <c r="IYQ57" s="114"/>
      <c r="IYR57" s="114"/>
      <c r="IYS57" s="114"/>
      <c r="IYT57" s="114"/>
      <c r="IYU57" s="114"/>
      <c r="IYV57" s="114"/>
      <c r="IYW57" s="114"/>
      <c r="IYX57" s="114"/>
      <c r="IYY57" s="114"/>
      <c r="IYZ57" s="114"/>
      <c r="IZA57" s="114"/>
      <c r="IZB57" s="114"/>
      <c r="IZC57" s="114"/>
      <c r="IZD57" s="114"/>
      <c r="IZE57" s="114"/>
      <c r="IZF57" s="114"/>
      <c r="IZG57" s="114"/>
      <c r="IZH57" s="114"/>
      <c r="IZI57" s="114"/>
      <c r="IZJ57" s="114"/>
      <c r="IZK57" s="114"/>
      <c r="IZL57" s="114"/>
      <c r="IZM57" s="114"/>
      <c r="IZN57" s="114"/>
      <c r="IZO57" s="114"/>
      <c r="IZP57" s="114"/>
      <c r="IZQ57" s="114"/>
      <c r="IZR57" s="114"/>
      <c r="IZS57" s="114"/>
      <c r="IZT57" s="114"/>
      <c r="IZU57" s="114"/>
      <c r="IZV57" s="114"/>
      <c r="IZW57" s="114"/>
      <c r="IZX57" s="114"/>
      <c r="IZY57" s="114"/>
      <c r="IZZ57" s="114"/>
      <c r="JAA57" s="114"/>
      <c r="JAB57" s="114"/>
      <c r="JAC57" s="114"/>
      <c r="JAD57" s="114"/>
      <c r="JAE57" s="114"/>
      <c r="JAF57" s="114"/>
      <c r="JAG57" s="114"/>
      <c r="JAH57" s="114"/>
      <c r="JAI57" s="114"/>
      <c r="JAJ57" s="114"/>
      <c r="JAK57" s="114"/>
      <c r="JAL57" s="114"/>
      <c r="JAM57" s="114"/>
      <c r="JAN57" s="114"/>
      <c r="JAO57" s="114"/>
      <c r="JAP57" s="114"/>
      <c r="JAQ57" s="114"/>
      <c r="JAR57" s="114"/>
      <c r="JAS57" s="114"/>
      <c r="JAT57" s="114"/>
      <c r="JAU57" s="114"/>
      <c r="JAV57" s="114"/>
      <c r="JAW57" s="114"/>
      <c r="JAX57" s="114"/>
      <c r="JAY57" s="114"/>
      <c r="JAZ57" s="114"/>
      <c r="JBA57" s="114"/>
      <c r="JBB57" s="114"/>
      <c r="JBC57" s="114"/>
      <c r="JBD57" s="114"/>
      <c r="JBE57" s="114"/>
      <c r="JBF57" s="114"/>
      <c r="JBG57" s="114"/>
      <c r="JBH57" s="114"/>
      <c r="JBI57" s="114"/>
      <c r="JBJ57" s="114"/>
      <c r="JBK57" s="114"/>
      <c r="JBL57" s="114"/>
      <c r="JBM57" s="114"/>
      <c r="JBN57" s="114"/>
      <c r="JBO57" s="114"/>
      <c r="JBP57" s="114"/>
      <c r="JBQ57" s="114"/>
      <c r="JBR57" s="114"/>
      <c r="JBS57" s="114"/>
      <c r="JBT57" s="114"/>
      <c r="JBU57" s="114"/>
      <c r="JBV57" s="114"/>
      <c r="JBW57" s="114"/>
      <c r="JBX57" s="114"/>
      <c r="JBY57" s="114"/>
      <c r="JBZ57" s="114"/>
      <c r="JCA57" s="114"/>
      <c r="JCB57" s="114"/>
      <c r="JCC57" s="114"/>
      <c r="JCD57" s="114"/>
      <c r="JCE57" s="114"/>
      <c r="JCF57" s="114"/>
      <c r="JCG57" s="114"/>
      <c r="JCH57" s="114"/>
      <c r="JCI57" s="114"/>
      <c r="JCJ57" s="114"/>
      <c r="JCK57" s="114"/>
      <c r="JCL57" s="114"/>
      <c r="JCM57" s="114"/>
      <c r="JCN57" s="114"/>
      <c r="JCO57" s="114"/>
      <c r="JCP57" s="114"/>
      <c r="JCQ57" s="114"/>
      <c r="JCR57" s="114"/>
      <c r="JCS57" s="114"/>
      <c r="JCT57" s="114"/>
      <c r="JCU57" s="114"/>
      <c r="JCV57" s="114"/>
      <c r="JCW57" s="114"/>
      <c r="JCX57" s="114"/>
      <c r="JCY57" s="114"/>
      <c r="JCZ57" s="114"/>
      <c r="JDA57" s="114"/>
      <c r="JDB57" s="114"/>
      <c r="JDC57" s="114"/>
      <c r="JDD57" s="114"/>
      <c r="JDE57" s="114"/>
      <c r="JDF57" s="114"/>
      <c r="JDG57" s="114"/>
      <c r="JDH57" s="114"/>
      <c r="JDI57" s="114"/>
      <c r="JDJ57" s="114"/>
      <c r="JDK57" s="114"/>
      <c r="JDL57" s="114"/>
      <c r="JDM57" s="114"/>
      <c r="JDN57" s="114"/>
      <c r="JDO57" s="114"/>
      <c r="JDP57" s="114"/>
      <c r="JDQ57" s="114"/>
      <c r="JDR57" s="114"/>
      <c r="JDS57" s="114"/>
      <c r="JDT57" s="114"/>
      <c r="JDU57" s="114"/>
      <c r="JDV57" s="114"/>
      <c r="JDW57" s="114"/>
      <c r="JDX57" s="114"/>
      <c r="JDY57" s="114"/>
      <c r="JDZ57" s="114"/>
      <c r="JEA57" s="114"/>
      <c r="JEB57" s="114"/>
      <c r="JEC57" s="114"/>
      <c r="JED57" s="114"/>
      <c r="JEE57" s="114"/>
      <c r="JEF57" s="114"/>
      <c r="JEG57" s="114"/>
      <c r="JEH57" s="114"/>
      <c r="JEI57" s="114"/>
      <c r="JEJ57" s="114"/>
      <c r="JEK57" s="114"/>
      <c r="JEL57" s="114"/>
      <c r="JEM57" s="114"/>
      <c r="JEN57" s="114"/>
      <c r="JEO57" s="114"/>
      <c r="JEP57" s="114"/>
      <c r="JEQ57" s="114"/>
      <c r="JER57" s="114"/>
      <c r="JES57" s="114"/>
      <c r="JET57" s="114"/>
      <c r="JEU57" s="114"/>
      <c r="JEV57" s="114"/>
      <c r="JEW57" s="114"/>
      <c r="JEX57" s="114"/>
      <c r="JEY57" s="114"/>
      <c r="JEZ57" s="114"/>
      <c r="JFA57" s="114"/>
      <c r="JFB57" s="114"/>
      <c r="JFC57" s="114"/>
      <c r="JFD57" s="114"/>
      <c r="JFE57" s="114"/>
      <c r="JFF57" s="114"/>
      <c r="JFG57" s="114"/>
      <c r="JFH57" s="114"/>
      <c r="JFI57" s="114"/>
      <c r="JFJ57" s="114"/>
      <c r="JFK57" s="114"/>
      <c r="JFL57" s="114"/>
      <c r="JFM57" s="114"/>
      <c r="JFN57" s="114"/>
      <c r="JFO57" s="114"/>
      <c r="JFP57" s="114"/>
      <c r="JFQ57" s="114"/>
      <c r="JFR57" s="114"/>
      <c r="JFS57" s="114"/>
      <c r="JFT57" s="114"/>
      <c r="JFU57" s="114"/>
      <c r="JFV57" s="114"/>
      <c r="JFW57" s="114"/>
      <c r="JFX57" s="114"/>
      <c r="JFY57" s="114"/>
      <c r="JFZ57" s="114"/>
      <c r="JGA57" s="114"/>
      <c r="JGB57" s="114"/>
      <c r="JGC57" s="114"/>
      <c r="JGD57" s="114"/>
      <c r="JGE57" s="114"/>
      <c r="JGF57" s="114"/>
      <c r="JGG57" s="114"/>
      <c r="JGH57" s="114"/>
      <c r="JGI57" s="114"/>
      <c r="JGJ57" s="114"/>
      <c r="JGK57" s="114"/>
      <c r="JGL57" s="114"/>
      <c r="JGM57" s="114"/>
      <c r="JGN57" s="114"/>
      <c r="JGO57" s="114"/>
      <c r="JGP57" s="114"/>
      <c r="JGQ57" s="114"/>
      <c r="JGR57" s="114"/>
      <c r="JGS57" s="114"/>
      <c r="JGT57" s="114"/>
      <c r="JGU57" s="114"/>
      <c r="JGV57" s="114"/>
      <c r="JGW57" s="114"/>
      <c r="JGX57" s="114"/>
      <c r="JGY57" s="114"/>
      <c r="JGZ57" s="114"/>
      <c r="JHA57" s="114"/>
      <c r="JHB57" s="114"/>
      <c r="JHC57" s="114"/>
      <c r="JHD57" s="114"/>
      <c r="JHE57" s="114"/>
      <c r="JHF57" s="114"/>
      <c r="JHG57" s="114"/>
      <c r="JHH57" s="114"/>
      <c r="JHI57" s="114"/>
      <c r="JHJ57" s="114"/>
      <c r="JHK57" s="114"/>
      <c r="JHL57" s="114"/>
      <c r="JHM57" s="114"/>
      <c r="JHN57" s="114"/>
      <c r="JHO57" s="114"/>
      <c r="JHP57" s="114"/>
      <c r="JHQ57" s="114"/>
      <c r="JHR57" s="114"/>
      <c r="JHS57" s="114"/>
      <c r="JHT57" s="114"/>
      <c r="JHU57" s="114"/>
      <c r="JHV57" s="114"/>
      <c r="JHW57" s="114"/>
      <c r="JHX57" s="114"/>
      <c r="JHY57" s="114"/>
      <c r="JHZ57" s="114"/>
      <c r="JIA57" s="114"/>
      <c r="JIB57" s="114"/>
      <c r="JIC57" s="114"/>
      <c r="JID57" s="114"/>
      <c r="JIE57" s="114"/>
      <c r="JIF57" s="114"/>
      <c r="JIG57" s="114"/>
      <c r="JIH57" s="114"/>
      <c r="JII57" s="114"/>
      <c r="JIJ57" s="114"/>
      <c r="JIK57" s="114"/>
      <c r="JIL57" s="114"/>
      <c r="JIM57" s="114"/>
      <c r="JIN57" s="114"/>
      <c r="JIO57" s="114"/>
      <c r="JIP57" s="114"/>
      <c r="JIQ57" s="114"/>
      <c r="JIR57" s="114"/>
      <c r="JIS57" s="114"/>
      <c r="JIT57" s="114"/>
      <c r="JIU57" s="114"/>
      <c r="JIV57" s="114"/>
      <c r="JIW57" s="114"/>
      <c r="JIX57" s="114"/>
      <c r="JIY57" s="114"/>
      <c r="JIZ57" s="114"/>
      <c r="JJA57" s="114"/>
      <c r="JJB57" s="114"/>
      <c r="JJC57" s="114"/>
      <c r="JJD57" s="114"/>
      <c r="JJE57" s="114"/>
      <c r="JJF57" s="114"/>
      <c r="JJG57" s="114"/>
      <c r="JJH57" s="114"/>
      <c r="JJI57" s="114"/>
      <c r="JJJ57" s="114"/>
      <c r="JJK57" s="114"/>
      <c r="JJL57" s="114"/>
      <c r="JJM57" s="114"/>
      <c r="JJN57" s="114"/>
      <c r="JJO57" s="114"/>
      <c r="JJP57" s="114"/>
      <c r="JJQ57" s="114"/>
      <c r="JJR57" s="114"/>
      <c r="JJS57" s="114"/>
      <c r="JJT57" s="114"/>
      <c r="JJU57" s="114"/>
      <c r="JJV57" s="114"/>
      <c r="JJW57" s="114"/>
      <c r="JJX57" s="114"/>
      <c r="JJY57" s="114"/>
      <c r="JJZ57" s="114"/>
      <c r="JKA57" s="114"/>
      <c r="JKB57" s="114"/>
      <c r="JKC57" s="114"/>
      <c r="JKD57" s="114"/>
      <c r="JKE57" s="114"/>
      <c r="JKF57" s="114"/>
      <c r="JKG57" s="114"/>
      <c r="JKH57" s="114"/>
      <c r="JKI57" s="114"/>
      <c r="JKJ57" s="114"/>
      <c r="JKK57" s="114"/>
      <c r="JKL57" s="114"/>
      <c r="JKM57" s="114"/>
      <c r="JKN57" s="114"/>
      <c r="JKO57" s="114"/>
      <c r="JKP57" s="114"/>
      <c r="JKQ57" s="114"/>
      <c r="JKR57" s="114"/>
      <c r="JKS57" s="114"/>
      <c r="JKT57" s="114"/>
      <c r="JKU57" s="114"/>
      <c r="JKV57" s="114"/>
      <c r="JKW57" s="114"/>
      <c r="JKX57" s="114"/>
      <c r="JKY57" s="114"/>
      <c r="JKZ57" s="114"/>
      <c r="JLA57" s="114"/>
      <c r="JLB57" s="114"/>
      <c r="JLC57" s="114"/>
      <c r="JLD57" s="114"/>
      <c r="JLE57" s="114"/>
      <c r="JLF57" s="114"/>
      <c r="JLG57" s="114"/>
      <c r="JLH57" s="114"/>
      <c r="JLI57" s="114"/>
      <c r="JLJ57" s="114"/>
      <c r="JLK57" s="114"/>
      <c r="JLL57" s="114"/>
      <c r="JLM57" s="114"/>
      <c r="JLN57" s="114"/>
      <c r="JLO57" s="114"/>
      <c r="JLP57" s="114"/>
      <c r="JLQ57" s="114"/>
      <c r="JLR57" s="114"/>
      <c r="JLS57" s="114"/>
      <c r="JLT57" s="114"/>
      <c r="JLU57" s="114"/>
      <c r="JLV57" s="114"/>
      <c r="JLW57" s="114"/>
      <c r="JLX57" s="114"/>
      <c r="JLY57" s="114"/>
      <c r="JLZ57" s="114"/>
      <c r="JMA57" s="114"/>
      <c r="JMB57" s="114"/>
      <c r="JMC57" s="114"/>
      <c r="JMD57" s="114"/>
      <c r="JME57" s="114"/>
      <c r="JMF57" s="114"/>
      <c r="JMG57" s="114"/>
      <c r="JMH57" s="114"/>
      <c r="JMI57" s="114"/>
      <c r="JMJ57" s="114"/>
      <c r="JMK57" s="114"/>
      <c r="JML57" s="114"/>
      <c r="JMM57" s="114"/>
      <c r="JMN57" s="114"/>
      <c r="JMO57" s="114"/>
      <c r="JMP57" s="114"/>
      <c r="JMQ57" s="114"/>
      <c r="JMR57" s="114"/>
      <c r="JMS57" s="114"/>
      <c r="JMT57" s="114"/>
      <c r="JMU57" s="114"/>
      <c r="JMV57" s="114"/>
      <c r="JMW57" s="114"/>
      <c r="JMX57" s="114"/>
      <c r="JMY57" s="114"/>
      <c r="JMZ57" s="114"/>
      <c r="JNA57" s="114"/>
      <c r="JNB57" s="114"/>
      <c r="JNC57" s="114"/>
      <c r="JND57" s="114"/>
      <c r="JNE57" s="114"/>
      <c r="JNF57" s="114"/>
      <c r="JNG57" s="114"/>
      <c r="JNH57" s="114"/>
      <c r="JNI57" s="114"/>
      <c r="JNJ57" s="114"/>
      <c r="JNK57" s="114"/>
      <c r="JNL57" s="114"/>
      <c r="JNM57" s="114"/>
      <c r="JNN57" s="114"/>
      <c r="JNO57" s="114"/>
      <c r="JNP57" s="114"/>
      <c r="JNQ57" s="114"/>
      <c r="JNR57" s="114"/>
      <c r="JNS57" s="114"/>
      <c r="JNT57" s="114"/>
      <c r="JNU57" s="114"/>
      <c r="JNV57" s="114"/>
      <c r="JNW57" s="114"/>
      <c r="JNX57" s="114"/>
      <c r="JNY57" s="114"/>
      <c r="JNZ57" s="114"/>
      <c r="JOA57" s="114"/>
      <c r="JOB57" s="114"/>
      <c r="JOC57" s="114"/>
      <c r="JOD57" s="114"/>
      <c r="JOE57" s="114"/>
      <c r="JOF57" s="114"/>
      <c r="JOG57" s="114"/>
      <c r="JOH57" s="114"/>
      <c r="JOI57" s="114"/>
      <c r="JOJ57" s="114"/>
      <c r="JOK57" s="114"/>
      <c r="JOL57" s="114"/>
      <c r="JOM57" s="114"/>
      <c r="JON57" s="114"/>
      <c r="JOO57" s="114"/>
      <c r="JOP57" s="114"/>
      <c r="JOQ57" s="114"/>
      <c r="JOR57" s="114"/>
      <c r="JOS57" s="114"/>
      <c r="JOT57" s="114"/>
      <c r="JOU57" s="114"/>
      <c r="JOV57" s="114"/>
      <c r="JOW57" s="114"/>
      <c r="JOX57" s="114"/>
      <c r="JOY57" s="114"/>
      <c r="JOZ57" s="114"/>
      <c r="JPA57" s="114"/>
      <c r="JPB57" s="114"/>
      <c r="JPC57" s="114"/>
      <c r="JPD57" s="114"/>
      <c r="JPE57" s="114"/>
      <c r="JPF57" s="114"/>
      <c r="JPG57" s="114"/>
      <c r="JPH57" s="114"/>
      <c r="JPI57" s="114"/>
      <c r="JPJ57" s="114"/>
      <c r="JPK57" s="114"/>
      <c r="JPL57" s="114"/>
      <c r="JPM57" s="114"/>
      <c r="JPN57" s="114"/>
      <c r="JPO57" s="114"/>
      <c r="JPP57" s="114"/>
      <c r="JPQ57" s="114"/>
      <c r="JPR57" s="114"/>
      <c r="JPS57" s="114"/>
      <c r="JPT57" s="114"/>
      <c r="JPU57" s="114"/>
      <c r="JPV57" s="114"/>
      <c r="JPW57" s="114"/>
      <c r="JPX57" s="114"/>
      <c r="JPY57" s="114"/>
      <c r="JPZ57" s="114"/>
      <c r="JQA57" s="114"/>
      <c r="JQB57" s="114"/>
      <c r="JQC57" s="114"/>
      <c r="JQD57" s="114"/>
      <c r="JQE57" s="114"/>
      <c r="JQF57" s="114"/>
      <c r="JQG57" s="114"/>
      <c r="JQH57" s="114"/>
      <c r="JQI57" s="114"/>
      <c r="JQJ57" s="114"/>
      <c r="JQK57" s="114"/>
      <c r="JQL57" s="114"/>
      <c r="JQM57" s="114"/>
      <c r="JQN57" s="114"/>
      <c r="JQO57" s="114"/>
      <c r="JQP57" s="114"/>
      <c r="JQQ57" s="114"/>
      <c r="JQR57" s="114"/>
      <c r="JQS57" s="114"/>
      <c r="JQT57" s="114"/>
      <c r="JQU57" s="114"/>
      <c r="JQV57" s="114"/>
      <c r="JQW57" s="114"/>
      <c r="JQX57" s="114"/>
      <c r="JQY57" s="114"/>
      <c r="JQZ57" s="114"/>
      <c r="JRA57" s="114"/>
      <c r="JRB57" s="114"/>
      <c r="JRC57" s="114"/>
      <c r="JRD57" s="114"/>
      <c r="JRE57" s="114"/>
      <c r="JRF57" s="114"/>
      <c r="JRG57" s="114"/>
      <c r="JRH57" s="114"/>
      <c r="JRI57" s="114"/>
      <c r="JRJ57" s="114"/>
      <c r="JRK57" s="114"/>
      <c r="JRL57" s="114"/>
      <c r="JRM57" s="114"/>
      <c r="JRN57" s="114"/>
      <c r="JRO57" s="114"/>
      <c r="JRP57" s="114"/>
      <c r="JRQ57" s="114"/>
      <c r="JRR57" s="114"/>
      <c r="JRS57" s="114"/>
      <c r="JRT57" s="114"/>
      <c r="JRU57" s="114"/>
      <c r="JRV57" s="114"/>
      <c r="JRW57" s="114"/>
      <c r="JRX57" s="114"/>
      <c r="JRY57" s="114"/>
      <c r="JRZ57" s="114"/>
      <c r="JSA57" s="114"/>
      <c r="JSB57" s="114"/>
      <c r="JSC57" s="114"/>
      <c r="JSD57" s="114"/>
      <c r="JSE57" s="114"/>
      <c r="JSF57" s="114"/>
      <c r="JSG57" s="114"/>
      <c r="JSH57" s="114"/>
      <c r="JSI57" s="114"/>
      <c r="JSJ57" s="114"/>
      <c r="JSK57" s="114"/>
      <c r="JSL57" s="114"/>
      <c r="JSM57" s="114"/>
      <c r="JSN57" s="114"/>
      <c r="JSO57" s="114"/>
      <c r="JSP57" s="114"/>
      <c r="JSQ57" s="114"/>
      <c r="JSR57" s="114"/>
      <c r="JSS57" s="114"/>
      <c r="JST57" s="114"/>
      <c r="JSU57" s="114"/>
      <c r="JSV57" s="114"/>
      <c r="JSW57" s="114"/>
      <c r="JSX57" s="114"/>
      <c r="JSY57" s="114"/>
      <c r="JSZ57" s="114"/>
      <c r="JTA57" s="114"/>
      <c r="JTB57" s="114"/>
      <c r="JTC57" s="114"/>
      <c r="JTD57" s="114"/>
      <c r="JTE57" s="114"/>
      <c r="JTF57" s="114"/>
      <c r="JTG57" s="114"/>
      <c r="JTH57" s="114"/>
      <c r="JTI57" s="114"/>
      <c r="JTJ57" s="114"/>
      <c r="JTK57" s="114"/>
      <c r="JTL57" s="114"/>
      <c r="JTM57" s="114"/>
      <c r="JTN57" s="114"/>
      <c r="JTO57" s="114"/>
      <c r="JTP57" s="114"/>
      <c r="JTQ57" s="114"/>
      <c r="JTR57" s="114"/>
      <c r="JTS57" s="114"/>
      <c r="JTT57" s="114"/>
      <c r="JTU57" s="114"/>
      <c r="JTV57" s="114"/>
      <c r="JTW57" s="114"/>
      <c r="JTX57" s="114"/>
      <c r="JTY57" s="114"/>
      <c r="JTZ57" s="114"/>
      <c r="JUA57" s="114"/>
      <c r="JUB57" s="114"/>
      <c r="JUC57" s="114"/>
      <c r="JUD57" s="114"/>
      <c r="JUE57" s="114"/>
      <c r="JUF57" s="114"/>
      <c r="JUG57" s="114"/>
      <c r="JUH57" s="114"/>
      <c r="JUI57" s="114"/>
      <c r="JUJ57" s="114"/>
      <c r="JUK57" s="114"/>
      <c r="JUL57" s="114"/>
      <c r="JUM57" s="114"/>
      <c r="JUN57" s="114"/>
      <c r="JUO57" s="114"/>
      <c r="JUP57" s="114"/>
      <c r="JUQ57" s="114"/>
      <c r="JUR57" s="114"/>
      <c r="JUS57" s="114"/>
      <c r="JUT57" s="114"/>
      <c r="JUU57" s="114"/>
      <c r="JUV57" s="114"/>
      <c r="JUW57" s="114"/>
      <c r="JUX57" s="114"/>
      <c r="JUY57" s="114"/>
      <c r="JUZ57" s="114"/>
      <c r="JVA57" s="114"/>
      <c r="JVB57" s="114"/>
      <c r="JVC57" s="114"/>
      <c r="JVD57" s="114"/>
      <c r="JVE57" s="114"/>
      <c r="JVF57" s="114"/>
      <c r="JVG57" s="114"/>
      <c r="JVH57" s="114"/>
      <c r="JVI57" s="114"/>
      <c r="JVJ57" s="114"/>
      <c r="JVK57" s="114"/>
      <c r="JVL57" s="114"/>
      <c r="JVM57" s="114"/>
      <c r="JVN57" s="114"/>
      <c r="JVO57" s="114"/>
      <c r="JVP57" s="114"/>
      <c r="JVQ57" s="114"/>
      <c r="JVR57" s="114"/>
      <c r="JVS57" s="114"/>
      <c r="JVT57" s="114"/>
      <c r="JVU57" s="114"/>
      <c r="JVV57" s="114"/>
      <c r="JVW57" s="114"/>
      <c r="JVX57" s="114"/>
      <c r="JVY57" s="114"/>
      <c r="JVZ57" s="114"/>
      <c r="JWA57" s="114"/>
      <c r="JWB57" s="114"/>
      <c r="JWC57" s="114"/>
      <c r="JWD57" s="114"/>
      <c r="JWE57" s="114"/>
      <c r="JWF57" s="114"/>
      <c r="JWG57" s="114"/>
      <c r="JWH57" s="114"/>
      <c r="JWI57" s="114"/>
      <c r="JWJ57" s="114"/>
      <c r="JWK57" s="114"/>
      <c r="JWL57" s="114"/>
      <c r="JWM57" s="114"/>
      <c r="JWN57" s="114"/>
      <c r="JWO57" s="114"/>
      <c r="JWP57" s="114"/>
      <c r="JWQ57" s="114"/>
      <c r="JWR57" s="114"/>
      <c r="JWS57" s="114"/>
      <c r="JWT57" s="114"/>
      <c r="JWU57" s="114"/>
      <c r="JWV57" s="114"/>
      <c r="JWW57" s="114"/>
      <c r="JWX57" s="114"/>
      <c r="JWY57" s="114"/>
      <c r="JWZ57" s="114"/>
      <c r="JXA57" s="114"/>
      <c r="JXB57" s="114"/>
      <c r="JXC57" s="114"/>
      <c r="JXD57" s="114"/>
      <c r="JXE57" s="114"/>
      <c r="JXF57" s="114"/>
      <c r="JXG57" s="114"/>
      <c r="JXH57" s="114"/>
      <c r="JXI57" s="114"/>
      <c r="JXJ57" s="114"/>
      <c r="JXK57" s="114"/>
      <c r="JXL57" s="114"/>
      <c r="JXM57" s="114"/>
      <c r="JXN57" s="114"/>
      <c r="JXO57" s="114"/>
      <c r="JXP57" s="114"/>
      <c r="JXQ57" s="114"/>
      <c r="JXR57" s="114"/>
      <c r="JXS57" s="114"/>
      <c r="JXT57" s="114"/>
      <c r="JXU57" s="114"/>
      <c r="JXV57" s="114"/>
      <c r="JXW57" s="114"/>
      <c r="JXX57" s="114"/>
      <c r="JXY57" s="114"/>
      <c r="JXZ57" s="114"/>
      <c r="JYA57" s="114"/>
      <c r="JYB57" s="114"/>
      <c r="JYC57" s="114"/>
      <c r="JYD57" s="114"/>
      <c r="JYE57" s="114"/>
      <c r="JYF57" s="114"/>
      <c r="JYG57" s="114"/>
      <c r="JYH57" s="114"/>
      <c r="JYI57" s="114"/>
      <c r="JYJ57" s="114"/>
      <c r="JYK57" s="114"/>
      <c r="JYL57" s="114"/>
      <c r="JYM57" s="114"/>
      <c r="JYN57" s="114"/>
      <c r="JYO57" s="114"/>
      <c r="JYP57" s="114"/>
      <c r="JYQ57" s="114"/>
      <c r="JYR57" s="114"/>
      <c r="JYS57" s="114"/>
      <c r="JYT57" s="114"/>
      <c r="JYU57" s="114"/>
      <c r="JYV57" s="114"/>
      <c r="JYW57" s="114"/>
      <c r="JYX57" s="114"/>
      <c r="JYY57" s="114"/>
      <c r="JYZ57" s="114"/>
      <c r="JZA57" s="114"/>
      <c r="JZB57" s="114"/>
      <c r="JZC57" s="114"/>
      <c r="JZD57" s="114"/>
      <c r="JZE57" s="114"/>
      <c r="JZF57" s="114"/>
      <c r="JZG57" s="114"/>
      <c r="JZH57" s="114"/>
      <c r="JZI57" s="114"/>
      <c r="JZJ57" s="114"/>
      <c r="JZK57" s="114"/>
      <c r="JZL57" s="114"/>
      <c r="JZM57" s="114"/>
      <c r="JZN57" s="114"/>
      <c r="JZO57" s="114"/>
      <c r="JZP57" s="114"/>
      <c r="JZQ57" s="114"/>
      <c r="JZR57" s="114"/>
      <c r="JZS57" s="114"/>
      <c r="JZT57" s="114"/>
      <c r="JZU57" s="114"/>
      <c r="JZV57" s="114"/>
      <c r="JZW57" s="114"/>
      <c r="JZX57" s="114"/>
      <c r="JZY57" s="114"/>
      <c r="JZZ57" s="114"/>
      <c r="KAA57" s="114"/>
      <c r="KAB57" s="114"/>
      <c r="KAC57" s="114"/>
      <c r="KAD57" s="114"/>
      <c r="KAE57" s="114"/>
      <c r="KAF57" s="114"/>
      <c r="KAG57" s="114"/>
      <c r="KAH57" s="114"/>
      <c r="KAI57" s="114"/>
      <c r="KAJ57" s="114"/>
      <c r="KAK57" s="114"/>
      <c r="KAL57" s="114"/>
      <c r="KAM57" s="114"/>
      <c r="KAN57" s="114"/>
      <c r="KAO57" s="114"/>
      <c r="KAP57" s="114"/>
      <c r="KAQ57" s="114"/>
      <c r="KAR57" s="114"/>
      <c r="KAS57" s="114"/>
      <c r="KAT57" s="114"/>
      <c r="KAU57" s="114"/>
      <c r="KAV57" s="114"/>
      <c r="KAW57" s="114"/>
      <c r="KAX57" s="114"/>
      <c r="KAY57" s="114"/>
      <c r="KAZ57" s="114"/>
      <c r="KBA57" s="114"/>
      <c r="KBB57" s="114"/>
      <c r="KBC57" s="114"/>
      <c r="KBD57" s="114"/>
      <c r="KBE57" s="114"/>
      <c r="KBF57" s="114"/>
      <c r="KBG57" s="114"/>
      <c r="KBH57" s="114"/>
      <c r="KBI57" s="114"/>
      <c r="KBJ57" s="114"/>
      <c r="KBK57" s="114"/>
      <c r="KBL57" s="114"/>
      <c r="KBM57" s="114"/>
      <c r="KBN57" s="114"/>
      <c r="KBO57" s="114"/>
      <c r="KBP57" s="114"/>
      <c r="KBQ57" s="114"/>
      <c r="KBR57" s="114"/>
      <c r="KBS57" s="114"/>
      <c r="KBT57" s="114"/>
      <c r="KBU57" s="114"/>
      <c r="KBV57" s="114"/>
      <c r="KBW57" s="114"/>
      <c r="KBX57" s="114"/>
      <c r="KBY57" s="114"/>
      <c r="KBZ57" s="114"/>
      <c r="KCA57" s="114"/>
      <c r="KCB57" s="114"/>
      <c r="KCC57" s="114"/>
      <c r="KCD57" s="114"/>
      <c r="KCE57" s="114"/>
      <c r="KCF57" s="114"/>
      <c r="KCG57" s="114"/>
      <c r="KCH57" s="114"/>
      <c r="KCI57" s="114"/>
      <c r="KCJ57" s="114"/>
      <c r="KCK57" s="114"/>
      <c r="KCL57" s="114"/>
      <c r="KCM57" s="114"/>
      <c r="KCN57" s="114"/>
      <c r="KCO57" s="114"/>
      <c r="KCP57" s="114"/>
      <c r="KCQ57" s="114"/>
      <c r="KCR57" s="114"/>
      <c r="KCS57" s="114"/>
      <c r="KCT57" s="114"/>
      <c r="KCU57" s="114"/>
      <c r="KCV57" s="114"/>
      <c r="KCW57" s="114"/>
      <c r="KCX57" s="114"/>
      <c r="KCY57" s="114"/>
      <c r="KCZ57" s="114"/>
      <c r="KDA57" s="114"/>
      <c r="KDB57" s="114"/>
      <c r="KDC57" s="114"/>
      <c r="KDD57" s="114"/>
      <c r="KDE57" s="114"/>
      <c r="KDF57" s="114"/>
      <c r="KDG57" s="114"/>
      <c r="KDH57" s="114"/>
      <c r="KDI57" s="114"/>
      <c r="KDJ57" s="114"/>
      <c r="KDK57" s="114"/>
      <c r="KDL57" s="114"/>
      <c r="KDM57" s="114"/>
      <c r="KDN57" s="114"/>
      <c r="KDO57" s="114"/>
      <c r="KDP57" s="114"/>
      <c r="KDQ57" s="114"/>
      <c r="KDR57" s="114"/>
      <c r="KDS57" s="114"/>
      <c r="KDT57" s="114"/>
      <c r="KDU57" s="114"/>
      <c r="KDV57" s="114"/>
      <c r="KDW57" s="114"/>
      <c r="KDX57" s="114"/>
      <c r="KDY57" s="114"/>
      <c r="KDZ57" s="114"/>
      <c r="KEA57" s="114"/>
      <c r="KEB57" s="114"/>
      <c r="KEC57" s="114"/>
      <c r="KED57" s="114"/>
      <c r="KEE57" s="114"/>
      <c r="KEF57" s="114"/>
      <c r="KEG57" s="114"/>
      <c r="KEH57" s="114"/>
      <c r="KEI57" s="114"/>
      <c r="KEJ57" s="114"/>
      <c r="KEK57" s="114"/>
      <c r="KEL57" s="114"/>
      <c r="KEM57" s="114"/>
      <c r="KEN57" s="114"/>
      <c r="KEO57" s="114"/>
      <c r="KEP57" s="114"/>
      <c r="KEQ57" s="114"/>
      <c r="KER57" s="114"/>
      <c r="KES57" s="114"/>
      <c r="KET57" s="114"/>
      <c r="KEU57" s="114"/>
      <c r="KEV57" s="114"/>
      <c r="KEW57" s="114"/>
      <c r="KEX57" s="114"/>
      <c r="KEY57" s="114"/>
      <c r="KEZ57" s="114"/>
      <c r="KFA57" s="114"/>
      <c r="KFB57" s="114"/>
      <c r="KFC57" s="114"/>
      <c r="KFD57" s="114"/>
      <c r="KFE57" s="114"/>
      <c r="KFF57" s="114"/>
      <c r="KFG57" s="114"/>
      <c r="KFH57" s="114"/>
      <c r="KFI57" s="114"/>
      <c r="KFJ57" s="114"/>
      <c r="KFK57" s="114"/>
      <c r="KFL57" s="114"/>
      <c r="KFM57" s="114"/>
      <c r="KFN57" s="114"/>
      <c r="KFO57" s="114"/>
      <c r="KFP57" s="114"/>
      <c r="KFQ57" s="114"/>
      <c r="KFR57" s="114"/>
      <c r="KFS57" s="114"/>
      <c r="KFT57" s="114"/>
      <c r="KFU57" s="114"/>
      <c r="KFV57" s="114"/>
      <c r="KFW57" s="114"/>
      <c r="KFX57" s="114"/>
      <c r="KFY57" s="114"/>
      <c r="KFZ57" s="114"/>
      <c r="KGA57" s="114"/>
      <c r="KGB57" s="114"/>
      <c r="KGC57" s="114"/>
      <c r="KGD57" s="114"/>
      <c r="KGE57" s="114"/>
      <c r="KGF57" s="114"/>
      <c r="KGG57" s="114"/>
      <c r="KGH57" s="114"/>
      <c r="KGI57" s="114"/>
      <c r="KGJ57" s="114"/>
      <c r="KGK57" s="114"/>
      <c r="KGL57" s="114"/>
      <c r="KGM57" s="114"/>
      <c r="KGN57" s="114"/>
      <c r="KGO57" s="114"/>
      <c r="KGP57" s="114"/>
      <c r="KGQ57" s="114"/>
      <c r="KGR57" s="114"/>
      <c r="KGS57" s="114"/>
      <c r="KGT57" s="114"/>
      <c r="KGU57" s="114"/>
      <c r="KGV57" s="114"/>
      <c r="KGW57" s="114"/>
      <c r="KGX57" s="114"/>
      <c r="KGY57" s="114"/>
      <c r="KGZ57" s="114"/>
      <c r="KHA57" s="114"/>
      <c r="KHB57" s="114"/>
      <c r="KHC57" s="114"/>
      <c r="KHD57" s="114"/>
      <c r="KHE57" s="114"/>
      <c r="KHF57" s="114"/>
      <c r="KHG57" s="114"/>
      <c r="KHH57" s="114"/>
      <c r="KHI57" s="114"/>
      <c r="KHJ57" s="114"/>
      <c r="KHK57" s="114"/>
      <c r="KHL57" s="114"/>
      <c r="KHM57" s="114"/>
      <c r="KHN57" s="114"/>
      <c r="KHO57" s="114"/>
      <c r="KHP57" s="114"/>
      <c r="KHQ57" s="114"/>
      <c r="KHR57" s="114"/>
      <c r="KHS57" s="114"/>
      <c r="KHT57" s="114"/>
      <c r="KHU57" s="114"/>
      <c r="KHV57" s="114"/>
      <c r="KHW57" s="114"/>
      <c r="KHX57" s="114"/>
      <c r="KHY57" s="114"/>
      <c r="KHZ57" s="114"/>
      <c r="KIA57" s="114"/>
      <c r="KIB57" s="114"/>
      <c r="KIC57" s="114"/>
      <c r="KID57" s="114"/>
      <c r="KIE57" s="114"/>
      <c r="KIF57" s="114"/>
      <c r="KIG57" s="114"/>
      <c r="KIH57" s="114"/>
      <c r="KII57" s="114"/>
      <c r="KIJ57" s="114"/>
      <c r="KIK57" s="114"/>
      <c r="KIL57" s="114"/>
      <c r="KIM57" s="114"/>
      <c r="KIN57" s="114"/>
      <c r="KIO57" s="114"/>
      <c r="KIP57" s="114"/>
      <c r="KIQ57" s="114"/>
      <c r="KIR57" s="114"/>
      <c r="KIS57" s="114"/>
      <c r="KIT57" s="114"/>
      <c r="KIU57" s="114"/>
      <c r="KIV57" s="114"/>
      <c r="KIW57" s="114"/>
      <c r="KIX57" s="114"/>
      <c r="KIY57" s="114"/>
      <c r="KIZ57" s="114"/>
      <c r="KJA57" s="114"/>
      <c r="KJB57" s="114"/>
      <c r="KJC57" s="114"/>
      <c r="KJD57" s="114"/>
      <c r="KJE57" s="114"/>
      <c r="KJF57" s="114"/>
      <c r="KJG57" s="114"/>
      <c r="KJH57" s="114"/>
      <c r="KJI57" s="114"/>
      <c r="KJJ57" s="114"/>
      <c r="KJK57" s="114"/>
      <c r="KJL57" s="114"/>
      <c r="KJM57" s="114"/>
      <c r="KJN57" s="114"/>
      <c r="KJO57" s="114"/>
      <c r="KJP57" s="114"/>
      <c r="KJQ57" s="114"/>
      <c r="KJR57" s="114"/>
      <c r="KJS57" s="114"/>
      <c r="KJT57" s="114"/>
      <c r="KJU57" s="114"/>
      <c r="KJV57" s="114"/>
      <c r="KJW57" s="114"/>
      <c r="KJX57" s="114"/>
      <c r="KJY57" s="114"/>
      <c r="KJZ57" s="114"/>
      <c r="KKA57" s="114"/>
      <c r="KKB57" s="114"/>
      <c r="KKC57" s="114"/>
      <c r="KKD57" s="114"/>
      <c r="KKE57" s="114"/>
      <c r="KKF57" s="114"/>
      <c r="KKG57" s="114"/>
      <c r="KKH57" s="114"/>
      <c r="KKI57" s="114"/>
      <c r="KKJ57" s="114"/>
      <c r="KKK57" s="114"/>
      <c r="KKL57" s="114"/>
      <c r="KKM57" s="114"/>
      <c r="KKN57" s="114"/>
      <c r="KKO57" s="114"/>
      <c r="KKP57" s="114"/>
      <c r="KKQ57" s="114"/>
      <c r="KKR57" s="114"/>
      <c r="KKS57" s="114"/>
      <c r="KKT57" s="114"/>
      <c r="KKU57" s="114"/>
      <c r="KKV57" s="114"/>
      <c r="KKW57" s="114"/>
      <c r="KKX57" s="114"/>
      <c r="KKY57" s="114"/>
      <c r="KKZ57" s="114"/>
      <c r="KLA57" s="114"/>
      <c r="KLB57" s="114"/>
      <c r="KLC57" s="114"/>
      <c r="KLD57" s="114"/>
      <c r="KLE57" s="114"/>
      <c r="KLF57" s="114"/>
      <c r="KLG57" s="114"/>
      <c r="KLH57" s="114"/>
      <c r="KLI57" s="114"/>
      <c r="KLJ57" s="114"/>
      <c r="KLK57" s="114"/>
      <c r="KLL57" s="114"/>
      <c r="KLM57" s="114"/>
      <c r="KLN57" s="114"/>
      <c r="KLO57" s="114"/>
      <c r="KLP57" s="114"/>
      <c r="KLQ57" s="114"/>
      <c r="KLR57" s="114"/>
      <c r="KLS57" s="114"/>
      <c r="KLT57" s="114"/>
      <c r="KLU57" s="114"/>
      <c r="KLV57" s="114"/>
      <c r="KLW57" s="114"/>
      <c r="KLX57" s="114"/>
      <c r="KLY57" s="114"/>
      <c r="KLZ57" s="114"/>
      <c r="KMA57" s="114"/>
      <c r="KMB57" s="114"/>
      <c r="KMC57" s="114"/>
      <c r="KMD57" s="114"/>
      <c r="KME57" s="114"/>
      <c r="KMF57" s="114"/>
      <c r="KMG57" s="114"/>
      <c r="KMH57" s="114"/>
      <c r="KMI57" s="114"/>
      <c r="KMJ57" s="114"/>
      <c r="KMK57" s="114"/>
      <c r="KML57" s="114"/>
      <c r="KMM57" s="114"/>
      <c r="KMN57" s="114"/>
      <c r="KMO57" s="114"/>
      <c r="KMP57" s="114"/>
      <c r="KMQ57" s="114"/>
      <c r="KMR57" s="114"/>
      <c r="KMS57" s="114"/>
      <c r="KMT57" s="114"/>
      <c r="KMU57" s="114"/>
      <c r="KMV57" s="114"/>
      <c r="KMW57" s="114"/>
      <c r="KMX57" s="114"/>
      <c r="KMY57" s="114"/>
      <c r="KMZ57" s="114"/>
      <c r="KNA57" s="114"/>
      <c r="KNB57" s="114"/>
      <c r="KNC57" s="114"/>
      <c r="KND57" s="114"/>
      <c r="KNE57" s="114"/>
      <c r="KNF57" s="114"/>
      <c r="KNG57" s="114"/>
      <c r="KNH57" s="114"/>
      <c r="KNI57" s="114"/>
      <c r="KNJ57" s="114"/>
      <c r="KNK57" s="114"/>
      <c r="KNL57" s="114"/>
      <c r="KNM57" s="114"/>
      <c r="KNN57" s="114"/>
      <c r="KNO57" s="114"/>
      <c r="KNP57" s="114"/>
      <c r="KNQ57" s="114"/>
      <c r="KNR57" s="114"/>
      <c r="KNS57" s="114"/>
      <c r="KNT57" s="114"/>
      <c r="KNU57" s="114"/>
      <c r="KNV57" s="114"/>
      <c r="KNW57" s="114"/>
      <c r="KNX57" s="114"/>
      <c r="KNY57" s="114"/>
      <c r="KNZ57" s="114"/>
      <c r="KOA57" s="114"/>
      <c r="KOB57" s="114"/>
      <c r="KOC57" s="114"/>
      <c r="KOD57" s="114"/>
      <c r="KOE57" s="114"/>
      <c r="KOF57" s="114"/>
      <c r="KOG57" s="114"/>
      <c r="KOH57" s="114"/>
      <c r="KOI57" s="114"/>
      <c r="KOJ57" s="114"/>
      <c r="KOK57" s="114"/>
      <c r="KOL57" s="114"/>
      <c r="KOM57" s="114"/>
      <c r="KON57" s="114"/>
      <c r="KOO57" s="114"/>
      <c r="KOP57" s="114"/>
      <c r="KOQ57" s="114"/>
      <c r="KOR57" s="114"/>
      <c r="KOS57" s="114"/>
      <c r="KOT57" s="114"/>
      <c r="KOU57" s="114"/>
      <c r="KOV57" s="114"/>
      <c r="KOW57" s="114"/>
      <c r="KOX57" s="114"/>
      <c r="KOY57" s="114"/>
      <c r="KOZ57" s="114"/>
      <c r="KPA57" s="114"/>
      <c r="KPB57" s="114"/>
      <c r="KPC57" s="114"/>
      <c r="KPD57" s="114"/>
      <c r="KPE57" s="114"/>
      <c r="KPF57" s="114"/>
      <c r="KPG57" s="114"/>
      <c r="KPH57" s="114"/>
      <c r="KPI57" s="114"/>
      <c r="KPJ57" s="114"/>
      <c r="KPK57" s="114"/>
      <c r="KPL57" s="114"/>
      <c r="KPM57" s="114"/>
      <c r="KPN57" s="114"/>
      <c r="KPO57" s="114"/>
      <c r="KPP57" s="114"/>
      <c r="KPQ57" s="114"/>
      <c r="KPR57" s="114"/>
      <c r="KPS57" s="114"/>
      <c r="KPT57" s="114"/>
      <c r="KPU57" s="114"/>
      <c r="KPV57" s="114"/>
      <c r="KPW57" s="114"/>
      <c r="KPX57" s="114"/>
      <c r="KPY57" s="114"/>
      <c r="KPZ57" s="114"/>
      <c r="KQA57" s="114"/>
      <c r="KQB57" s="114"/>
      <c r="KQC57" s="114"/>
      <c r="KQD57" s="114"/>
      <c r="KQE57" s="114"/>
      <c r="KQF57" s="114"/>
      <c r="KQG57" s="114"/>
      <c r="KQH57" s="114"/>
      <c r="KQI57" s="114"/>
      <c r="KQJ57" s="114"/>
      <c r="KQK57" s="114"/>
      <c r="KQL57" s="114"/>
      <c r="KQM57" s="114"/>
      <c r="KQN57" s="114"/>
      <c r="KQO57" s="114"/>
      <c r="KQP57" s="114"/>
      <c r="KQQ57" s="114"/>
      <c r="KQR57" s="114"/>
      <c r="KQS57" s="114"/>
      <c r="KQT57" s="114"/>
      <c r="KQU57" s="114"/>
      <c r="KQV57" s="114"/>
      <c r="KQW57" s="114"/>
      <c r="KQX57" s="114"/>
      <c r="KQY57" s="114"/>
      <c r="KQZ57" s="114"/>
      <c r="KRA57" s="114"/>
      <c r="KRB57" s="114"/>
      <c r="KRC57" s="114"/>
      <c r="KRD57" s="114"/>
      <c r="KRE57" s="114"/>
      <c r="KRF57" s="114"/>
      <c r="KRG57" s="114"/>
      <c r="KRH57" s="114"/>
      <c r="KRI57" s="114"/>
      <c r="KRJ57" s="114"/>
      <c r="KRK57" s="114"/>
      <c r="KRL57" s="114"/>
      <c r="KRM57" s="114"/>
      <c r="KRN57" s="114"/>
      <c r="KRO57" s="114"/>
      <c r="KRP57" s="114"/>
      <c r="KRQ57" s="114"/>
      <c r="KRR57" s="114"/>
      <c r="KRS57" s="114"/>
      <c r="KRT57" s="114"/>
      <c r="KRU57" s="114"/>
      <c r="KRV57" s="114"/>
      <c r="KRW57" s="114"/>
      <c r="KRX57" s="114"/>
      <c r="KRY57" s="114"/>
      <c r="KRZ57" s="114"/>
      <c r="KSA57" s="114"/>
      <c r="KSB57" s="114"/>
      <c r="KSC57" s="114"/>
      <c r="KSD57" s="114"/>
      <c r="KSE57" s="114"/>
      <c r="KSF57" s="114"/>
      <c r="KSG57" s="114"/>
      <c r="KSH57" s="114"/>
      <c r="KSI57" s="114"/>
      <c r="KSJ57" s="114"/>
      <c r="KSK57" s="114"/>
      <c r="KSL57" s="114"/>
      <c r="KSM57" s="114"/>
      <c r="KSN57" s="114"/>
      <c r="KSO57" s="114"/>
      <c r="KSP57" s="114"/>
      <c r="KSQ57" s="114"/>
      <c r="KSR57" s="114"/>
      <c r="KSS57" s="114"/>
      <c r="KST57" s="114"/>
      <c r="KSU57" s="114"/>
      <c r="KSV57" s="114"/>
      <c r="KSW57" s="114"/>
      <c r="KSX57" s="114"/>
      <c r="KSY57" s="114"/>
      <c r="KSZ57" s="114"/>
      <c r="KTA57" s="114"/>
      <c r="KTB57" s="114"/>
      <c r="KTC57" s="114"/>
      <c r="KTD57" s="114"/>
      <c r="KTE57" s="114"/>
      <c r="KTF57" s="114"/>
      <c r="KTG57" s="114"/>
      <c r="KTH57" s="114"/>
      <c r="KTI57" s="114"/>
      <c r="KTJ57" s="114"/>
      <c r="KTK57" s="114"/>
      <c r="KTL57" s="114"/>
      <c r="KTM57" s="114"/>
      <c r="KTN57" s="114"/>
      <c r="KTO57" s="114"/>
      <c r="KTP57" s="114"/>
      <c r="KTQ57" s="114"/>
      <c r="KTR57" s="114"/>
      <c r="KTS57" s="114"/>
      <c r="KTT57" s="114"/>
      <c r="KTU57" s="114"/>
      <c r="KTV57" s="114"/>
      <c r="KTW57" s="114"/>
      <c r="KTX57" s="114"/>
      <c r="KTY57" s="114"/>
      <c r="KTZ57" s="114"/>
      <c r="KUA57" s="114"/>
      <c r="KUB57" s="114"/>
      <c r="KUC57" s="114"/>
      <c r="KUD57" s="114"/>
      <c r="KUE57" s="114"/>
      <c r="KUF57" s="114"/>
      <c r="KUG57" s="114"/>
      <c r="KUH57" s="114"/>
      <c r="KUI57" s="114"/>
      <c r="KUJ57" s="114"/>
      <c r="KUK57" s="114"/>
      <c r="KUL57" s="114"/>
      <c r="KUM57" s="114"/>
      <c r="KUN57" s="114"/>
      <c r="KUO57" s="114"/>
      <c r="KUP57" s="114"/>
      <c r="KUQ57" s="114"/>
      <c r="KUR57" s="114"/>
      <c r="KUS57" s="114"/>
      <c r="KUT57" s="114"/>
      <c r="KUU57" s="114"/>
      <c r="KUV57" s="114"/>
      <c r="KUW57" s="114"/>
      <c r="KUX57" s="114"/>
      <c r="KUY57" s="114"/>
      <c r="KUZ57" s="114"/>
      <c r="KVA57" s="114"/>
      <c r="KVB57" s="114"/>
      <c r="KVC57" s="114"/>
      <c r="KVD57" s="114"/>
      <c r="KVE57" s="114"/>
      <c r="KVF57" s="114"/>
      <c r="KVG57" s="114"/>
      <c r="KVH57" s="114"/>
      <c r="KVI57" s="114"/>
      <c r="KVJ57" s="114"/>
      <c r="KVK57" s="114"/>
      <c r="KVL57" s="114"/>
      <c r="KVM57" s="114"/>
      <c r="KVN57" s="114"/>
      <c r="KVO57" s="114"/>
      <c r="KVP57" s="114"/>
      <c r="KVQ57" s="114"/>
      <c r="KVR57" s="114"/>
      <c r="KVS57" s="114"/>
      <c r="KVT57" s="114"/>
      <c r="KVU57" s="114"/>
      <c r="KVV57" s="114"/>
      <c r="KVW57" s="114"/>
      <c r="KVX57" s="114"/>
      <c r="KVY57" s="114"/>
      <c r="KVZ57" s="114"/>
      <c r="KWA57" s="114"/>
      <c r="KWB57" s="114"/>
      <c r="KWC57" s="114"/>
      <c r="KWD57" s="114"/>
      <c r="KWE57" s="114"/>
      <c r="KWF57" s="114"/>
      <c r="KWG57" s="114"/>
      <c r="KWH57" s="114"/>
      <c r="KWI57" s="114"/>
      <c r="KWJ57" s="114"/>
      <c r="KWK57" s="114"/>
      <c r="KWL57" s="114"/>
      <c r="KWM57" s="114"/>
      <c r="KWN57" s="114"/>
      <c r="KWO57" s="114"/>
      <c r="KWP57" s="114"/>
      <c r="KWQ57" s="114"/>
      <c r="KWR57" s="114"/>
      <c r="KWS57" s="114"/>
      <c r="KWT57" s="114"/>
      <c r="KWU57" s="114"/>
      <c r="KWV57" s="114"/>
      <c r="KWW57" s="114"/>
      <c r="KWX57" s="114"/>
      <c r="KWY57" s="114"/>
      <c r="KWZ57" s="114"/>
      <c r="KXA57" s="114"/>
      <c r="KXB57" s="114"/>
      <c r="KXC57" s="114"/>
      <c r="KXD57" s="114"/>
      <c r="KXE57" s="114"/>
      <c r="KXF57" s="114"/>
      <c r="KXG57" s="114"/>
      <c r="KXH57" s="114"/>
      <c r="KXI57" s="114"/>
      <c r="KXJ57" s="114"/>
      <c r="KXK57" s="114"/>
      <c r="KXL57" s="114"/>
      <c r="KXM57" s="114"/>
      <c r="KXN57" s="114"/>
      <c r="KXO57" s="114"/>
      <c r="KXP57" s="114"/>
      <c r="KXQ57" s="114"/>
      <c r="KXR57" s="114"/>
      <c r="KXS57" s="114"/>
      <c r="KXT57" s="114"/>
      <c r="KXU57" s="114"/>
      <c r="KXV57" s="114"/>
      <c r="KXW57" s="114"/>
      <c r="KXX57" s="114"/>
      <c r="KXY57" s="114"/>
      <c r="KXZ57" s="114"/>
      <c r="KYA57" s="114"/>
      <c r="KYB57" s="114"/>
      <c r="KYC57" s="114"/>
      <c r="KYD57" s="114"/>
      <c r="KYE57" s="114"/>
      <c r="KYF57" s="114"/>
      <c r="KYG57" s="114"/>
      <c r="KYH57" s="114"/>
      <c r="KYI57" s="114"/>
      <c r="KYJ57" s="114"/>
      <c r="KYK57" s="114"/>
      <c r="KYL57" s="114"/>
      <c r="KYM57" s="114"/>
      <c r="KYN57" s="114"/>
      <c r="KYO57" s="114"/>
      <c r="KYP57" s="114"/>
      <c r="KYQ57" s="114"/>
      <c r="KYR57" s="114"/>
      <c r="KYS57" s="114"/>
      <c r="KYT57" s="114"/>
      <c r="KYU57" s="114"/>
      <c r="KYV57" s="114"/>
      <c r="KYW57" s="114"/>
      <c r="KYX57" s="114"/>
      <c r="KYY57" s="114"/>
      <c r="KYZ57" s="114"/>
      <c r="KZA57" s="114"/>
      <c r="KZB57" s="114"/>
      <c r="KZC57" s="114"/>
      <c r="KZD57" s="114"/>
      <c r="KZE57" s="114"/>
      <c r="KZF57" s="114"/>
      <c r="KZG57" s="114"/>
      <c r="KZH57" s="114"/>
      <c r="KZI57" s="114"/>
      <c r="KZJ57" s="114"/>
      <c r="KZK57" s="114"/>
      <c r="KZL57" s="114"/>
      <c r="KZM57" s="114"/>
      <c r="KZN57" s="114"/>
      <c r="KZO57" s="114"/>
      <c r="KZP57" s="114"/>
      <c r="KZQ57" s="114"/>
      <c r="KZR57" s="114"/>
      <c r="KZS57" s="114"/>
      <c r="KZT57" s="114"/>
      <c r="KZU57" s="114"/>
      <c r="KZV57" s="114"/>
      <c r="KZW57" s="114"/>
      <c r="KZX57" s="114"/>
      <c r="KZY57" s="114"/>
      <c r="KZZ57" s="114"/>
      <c r="LAA57" s="114"/>
      <c r="LAB57" s="114"/>
      <c r="LAC57" s="114"/>
      <c r="LAD57" s="114"/>
      <c r="LAE57" s="114"/>
      <c r="LAF57" s="114"/>
      <c r="LAG57" s="114"/>
      <c r="LAH57" s="114"/>
      <c r="LAI57" s="114"/>
      <c r="LAJ57" s="114"/>
      <c r="LAK57" s="114"/>
      <c r="LAL57" s="114"/>
      <c r="LAM57" s="114"/>
      <c r="LAN57" s="114"/>
      <c r="LAO57" s="114"/>
      <c r="LAP57" s="114"/>
      <c r="LAQ57" s="114"/>
      <c r="LAR57" s="114"/>
      <c r="LAS57" s="114"/>
      <c r="LAT57" s="114"/>
      <c r="LAU57" s="114"/>
      <c r="LAV57" s="114"/>
      <c r="LAW57" s="114"/>
      <c r="LAX57" s="114"/>
      <c r="LAY57" s="114"/>
      <c r="LAZ57" s="114"/>
      <c r="LBA57" s="114"/>
      <c r="LBB57" s="114"/>
      <c r="LBC57" s="114"/>
      <c r="LBD57" s="114"/>
      <c r="LBE57" s="114"/>
      <c r="LBF57" s="114"/>
      <c r="LBG57" s="114"/>
      <c r="LBH57" s="114"/>
      <c r="LBI57" s="114"/>
      <c r="LBJ57" s="114"/>
      <c r="LBK57" s="114"/>
      <c r="LBL57" s="114"/>
      <c r="LBM57" s="114"/>
      <c r="LBN57" s="114"/>
      <c r="LBO57" s="114"/>
      <c r="LBP57" s="114"/>
      <c r="LBQ57" s="114"/>
      <c r="LBR57" s="114"/>
      <c r="LBS57" s="114"/>
      <c r="LBT57" s="114"/>
      <c r="LBU57" s="114"/>
      <c r="LBV57" s="114"/>
      <c r="LBW57" s="114"/>
      <c r="LBX57" s="114"/>
      <c r="LBY57" s="114"/>
      <c r="LBZ57" s="114"/>
      <c r="LCA57" s="114"/>
      <c r="LCB57" s="114"/>
      <c r="LCC57" s="114"/>
      <c r="LCD57" s="114"/>
      <c r="LCE57" s="114"/>
      <c r="LCF57" s="114"/>
      <c r="LCG57" s="114"/>
      <c r="LCH57" s="114"/>
      <c r="LCI57" s="114"/>
      <c r="LCJ57" s="114"/>
      <c r="LCK57" s="114"/>
      <c r="LCL57" s="114"/>
      <c r="LCM57" s="114"/>
      <c r="LCN57" s="114"/>
      <c r="LCO57" s="114"/>
      <c r="LCP57" s="114"/>
      <c r="LCQ57" s="114"/>
      <c r="LCR57" s="114"/>
      <c r="LCS57" s="114"/>
      <c r="LCT57" s="114"/>
      <c r="LCU57" s="114"/>
      <c r="LCV57" s="114"/>
      <c r="LCW57" s="114"/>
      <c r="LCX57" s="114"/>
      <c r="LCY57" s="114"/>
      <c r="LCZ57" s="114"/>
      <c r="LDA57" s="114"/>
      <c r="LDB57" s="114"/>
      <c r="LDC57" s="114"/>
      <c r="LDD57" s="114"/>
      <c r="LDE57" s="114"/>
      <c r="LDF57" s="114"/>
      <c r="LDG57" s="114"/>
      <c r="LDH57" s="114"/>
      <c r="LDI57" s="114"/>
      <c r="LDJ57" s="114"/>
      <c r="LDK57" s="114"/>
      <c r="LDL57" s="114"/>
      <c r="LDM57" s="114"/>
      <c r="LDN57" s="114"/>
      <c r="LDO57" s="114"/>
      <c r="LDP57" s="114"/>
      <c r="LDQ57" s="114"/>
      <c r="LDR57" s="114"/>
      <c r="LDS57" s="114"/>
      <c r="LDT57" s="114"/>
      <c r="LDU57" s="114"/>
      <c r="LDV57" s="114"/>
      <c r="LDW57" s="114"/>
      <c r="LDX57" s="114"/>
      <c r="LDY57" s="114"/>
      <c r="LDZ57" s="114"/>
      <c r="LEA57" s="114"/>
      <c r="LEB57" s="114"/>
      <c r="LEC57" s="114"/>
      <c r="LED57" s="114"/>
      <c r="LEE57" s="114"/>
      <c r="LEF57" s="114"/>
      <c r="LEG57" s="114"/>
      <c r="LEH57" s="114"/>
      <c r="LEI57" s="114"/>
      <c r="LEJ57" s="114"/>
      <c r="LEK57" s="114"/>
      <c r="LEL57" s="114"/>
      <c r="LEM57" s="114"/>
      <c r="LEN57" s="114"/>
      <c r="LEO57" s="114"/>
      <c r="LEP57" s="114"/>
      <c r="LEQ57" s="114"/>
      <c r="LER57" s="114"/>
      <c r="LES57" s="114"/>
      <c r="LET57" s="114"/>
      <c r="LEU57" s="114"/>
      <c r="LEV57" s="114"/>
      <c r="LEW57" s="114"/>
      <c r="LEX57" s="114"/>
      <c r="LEY57" s="114"/>
      <c r="LEZ57" s="114"/>
      <c r="LFA57" s="114"/>
      <c r="LFB57" s="114"/>
      <c r="LFC57" s="114"/>
      <c r="LFD57" s="114"/>
      <c r="LFE57" s="114"/>
      <c r="LFF57" s="114"/>
      <c r="LFG57" s="114"/>
      <c r="LFH57" s="114"/>
      <c r="LFI57" s="114"/>
      <c r="LFJ57" s="114"/>
      <c r="LFK57" s="114"/>
      <c r="LFL57" s="114"/>
      <c r="LFM57" s="114"/>
      <c r="LFN57" s="114"/>
      <c r="LFO57" s="114"/>
      <c r="LFP57" s="114"/>
      <c r="LFQ57" s="114"/>
      <c r="LFR57" s="114"/>
      <c r="LFS57" s="114"/>
      <c r="LFT57" s="114"/>
      <c r="LFU57" s="114"/>
      <c r="LFV57" s="114"/>
      <c r="LFW57" s="114"/>
      <c r="LFX57" s="114"/>
      <c r="LFY57" s="114"/>
      <c r="LFZ57" s="114"/>
      <c r="LGA57" s="114"/>
      <c r="LGB57" s="114"/>
      <c r="LGC57" s="114"/>
      <c r="LGD57" s="114"/>
      <c r="LGE57" s="114"/>
      <c r="LGF57" s="114"/>
      <c r="LGG57" s="114"/>
      <c r="LGH57" s="114"/>
      <c r="LGI57" s="114"/>
      <c r="LGJ57" s="114"/>
      <c r="LGK57" s="114"/>
      <c r="LGL57" s="114"/>
      <c r="LGM57" s="114"/>
      <c r="LGN57" s="114"/>
      <c r="LGO57" s="114"/>
      <c r="LGP57" s="114"/>
      <c r="LGQ57" s="114"/>
      <c r="LGR57" s="114"/>
      <c r="LGS57" s="114"/>
      <c r="LGT57" s="114"/>
      <c r="LGU57" s="114"/>
      <c r="LGV57" s="114"/>
      <c r="LGW57" s="114"/>
      <c r="LGX57" s="114"/>
      <c r="LGY57" s="114"/>
      <c r="LGZ57" s="114"/>
      <c r="LHA57" s="114"/>
      <c r="LHB57" s="114"/>
      <c r="LHC57" s="114"/>
      <c r="LHD57" s="114"/>
      <c r="LHE57" s="114"/>
      <c r="LHF57" s="114"/>
      <c r="LHG57" s="114"/>
      <c r="LHH57" s="114"/>
      <c r="LHI57" s="114"/>
      <c r="LHJ57" s="114"/>
      <c r="LHK57" s="114"/>
      <c r="LHL57" s="114"/>
      <c r="LHM57" s="114"/>
      <c r="LHN57" s="114"/>
      <c r="LHO57" s="114"/>
      <c r="LHP57" s="114"/>
      <c r="LHQ57" s="114"/>
      <c r="LHR57" s="114"/>
      <c r="LHS57" s="114"/>
      <c r="LHT57" s="114"/>
      <c r="LHU57" s="114"/>
      <c r="LHV57" s="114"/>
      <c r="LHW57" s="114"/>
      <c r="LHX57" s="114"/>
      <c r="LHY57" s="114"/>
      <c r="LHZ57" s="114"/>
      <c r="LIA57" s="114"/>
      <c r="LIB57" s="114"/>
      <c r="LIC57" s="114"/>
      <c r="LID57" s="114"/>
      <c r="LIE57" s="114"/>
      <c r="LIF57" s="114"/>
      <c r="LIG57" s="114"/>
      <c r="LIH57" s="114"/>
      <c r="LII57" s="114"/>
      <c r="LIJ57" s="114"/>
      <c r="LIK57" s="114"/>
      <c r="LIL57" s="114"/>
      <c r="LIM57" s="114"/>
      <c r="LIN57" s="114"/>
      <c r="LIO57" s="114"/>
      <c r="LIP57" s="114"/>
      <c r="LIQ57" s="114"/>
      <c r="LIR57" s="114"/>
      <c r="LIS57" s="114"/>
      <c r="LIT57" s="114"/>
      <c r="LIU57" s="114"/>
      <c r="LIV57" s="114"/>
      <c r="LIW57" s="114"/>
      <c r="LIX57" s="114"/>
      <c r="LIY57" s="114"/>
      <c r="LIZ57" s="114"/>
      <c r="LJA57" s="114"/>
      <c r="LJB57" s="114"/>
      <c r="LJC57" s="114"/>
      <c r="LJD57" s="114"/>
      <c r="LJE57" s="114"/>
      <c r="LJF57" s="114"/>
      <c r="LJG57" s="114"/>
      <c r="LJH57" s="114"/>
      <c r="LJI57" s="114"/>
      <c r="LJJ57" s="114"/>
      <c r="LJK57" s="114"/>
      <c r="LJL57" s="114"/>
      <c r="LJM57" s="114"/>
      <c r="LJN57" s="114"/>
      <c r="LJO57" s="114"/>
      <c r="LJP57" s="114"/>
      <c r="LJQ57" s="114"/>
      <c r="LJR57" s="114"/>
      <c r="LJS57" s="114"/>
      <c r="LJT57" s="114"/>
      <c r="LJU57" s="114"/>
      <c r="LJV57" s="114"/>
      <c r="LJW57" s="114"/>
      <c r="LJX57" s="114"/>
      <c r="LJY57" s="114"/>
      <c r="LJZ57" s="114"/>
      <c r="LKA57" s="114"/>
      <c r="LKB57" s="114"/>
      <c r="LKC57" s="114"/>
      <c r="LKD57" s="114"/>
      <c r="LKE57" s="114"/>
      <c r="LKF57" s="114"/>
      <c r="LKG57" s="114"/>
      <c r="LKH57" s="114"/>
      <c r="LKI57" s="114"/>
      <c r="LKJ57" s="114"/>
      <c r="LKK57" s="114"/>
      <c r="LKL57" s="114"/>
      <c r="LKM57" s="114"/>
      <c r="LKN57" s="114"/>
      <c r="LKO57" s="114"/>
      <c r="LKP57" s="114"/>
      <c r="LKQ57" s="114"/>
      <c r="LKR57" s="114"/>
      <c r="LKS57" s="114"/>
      <c r="LKT57" s="114"/>
      <c r="LKU57" s="114"/>
      <c r="LKV57" s="114"/>
      <c r="LKW57" s="114"/>
      <c r="LKX57" s="114"/>
      <c r="LKY57" s="114"/>
      <c r="LKZ57" s="114"/>
      <c r="LLA57" s="114"/>
      <c r="LLB57" s="114"/>
      <c r="LLC57" s="114"/>
      <c r="LLD57" s="114"/>
      <c r="LLE57" s="114"/>
      <c r="LLF57" s="114"/>
      <c r="LLG57" s="114"/>
      <c r="LLH57" s="114"/>
      <c r="LLI57" s="114"/>
      <c r="LLJ57" s="114"/>
      <c r="LLK57" s="114"/>
      <c r="LLL57" s="114"/>
      <c r="LLM57" s="114"/>
      <c r="LLN57" s="114"/>
      <c r="LLO57" s="114"/>
      <c r="LLP57" s="114"/>
      <c r="LLQ57" s="114"/>
      <c r="LLR57" s="114"/>
      <c r="LLS57" s="114"/>
      <c r="LLT57" s="114"/>
      <c r="LLU57" s="114"/>
      <c r="LLV57" s="114"/>
      <c r="LLW57" s="114"/>
      <c r="LLX57" s="114"/>
      <c r="LLY57" s="114"/>
      <c r="LLZ57" s="114"/>
      <c r="LMA57" s="114"/>
      <c r="LMB57" s="114"/>
      <c r="LMC57" s="114"/>
      <c r="LMD57" s="114"/>
      <c r="LME57" s="114"/>
      <c r="LMF57" s="114"/>
      <c r="LMG57" s="114"/>
      <c r="LMH57" s="114"/>
      <c r="LMI57" s="114"/>
      <c r="LMJ57" s="114"/>
      <c r="LMK57" s="114"/>
      <c r="LML57" s="114"/>
      <c r="LMM57" s="114"/>
      <c r="LMN57" s="114"/>
      <c r="LMO57" s="114"/>
      <c r="LMP57" s="114"/>
      <c r="LMQ57" s="114"/>
      <c r="LMR57" s="114"/>
      <c r="LMS57" s="114"/>
      <c r="LMT57" s="114"/>
      <c r="LMU57" s="114"/>
      <c r="LMV57" s="114"/>
      <c r="LMW57" s="114"/>
      <c r="LMX57" s="114"/>
      <c r="LMY57" s="114"/>
      <c r="LMZ57" s="114"/>
      <c r="LNA57" s="114"/>
      <c r="LNB57" s="114"/>
      <c r="LNC57" s="114"/>
      <c r="LND57" s="114"/>
      <c r="LNE57" s="114"/>
      <c r="LNF57" s="114"/>
      <c r="LNG57" s="114"/>
      <c r="LNH57" s="114"/>
      <c r="LNI57" s="114"/>
      <c r="LNJ57" s="114"/>
      <c r="LNK57" s="114"/>
      <c r="LNL57" s="114"/>
      <c r="LNM57" s="114"/>
      <c r="LNN57" s="114"/>
      <c r="LNO57" s="114"/>
      <c r="LNP57" s="114"/>
      <c r="LNQ57" s="114"/>
      <c r="LNR57" s="114"/>
      <c r="LNS57" s="114"/>
      <c r="LNT57" s="114"/>
      <c r="LNU57" s="114"/>
      <c r="LNV57" s="114"/>
      <c r="LNW57" s="114"/>
      <c r="LNX57" s="114"/>
      <c r="LNY57" s="114"/>
      <c r="LNZ57" s="114"/>
      <c r="LOA57" s="114"/>
      <c r="LOB57" s="114"/>
      <c r="LOC57" s="114"/>
      <c r="LOD57" s="114"/>
      <c r="LOE57" s="114"/>
      <c r="LOF57" s="114"/>
      <c r="LOG57" s="114"/>
      <c r="LOH57" s="114"/>
      <c r="LOI57" s="114"/>
      <c r="LOJ57" s="114"/>
      <c r="LOK57" s="114"/>
      <c r="LOL57" s="114"/>
      <c r="LOM57" s="114"/>
      <c r="LON57" s="114"/>
      <c r="LOO57" s="114"/>
      <c r="LOP57" s="114"/>
      <c r="LOQ57" s="114"/>
      <c r="LOR57" s="114"/>
      <c r="LOS57" s="114"/>
      <c r="LOT57" s="114"/>
      <c r="LOU57" s="114"/>
      <c r="LOV57" s="114"/>
      <c r="LOW57" s="114"/>
      <c r="LOX57" s="114"/>
      <c r="LOY57" s="114"/>
      <c r="LOZ57" s="114"/>
      <c r="LPA57" s="114"/>
      <c r="LPB57" s="114"/>
      <c r="LPC57" s="114"/>
      <c r="LPD57" s="114"/>
      <c r="LPE57" s="114"/>
      <c r="LPF57" s="114"/>
      <c r="LPG57" s="114"/>
      <c r="LPH57" s="114"/>
      <c r="LPI57" s="114"/>
      <c r="LPJ57" s="114"/>
      <c r="LPK57" s="114"/>
      <c r="LPL57" s="114"/>
      <c r="LPM57" s="114"/>
      <c r="LPN57" s="114"/>
      <c r="LPO57" s="114"/>
      <c r="LPP57" s="114"/>
      <c r="LPQ57" s="114"/>
      <c r="LPR57" s="114"/>
      <c r="LPS57" s="114"/>
      <c r="LPT57" s="114"/>
      <c r="LPU57" s="114"/>
      <c r="LPV57" s="114"/>
      <c r="LPW57" s="114"/>
      <c r="LPX57" s="114"/>
      <c r="LPY57" s="114"/>
      <c r="LPZ57" s="114"/>
      <c r="LQA57" s="114"/>
      <c r="LQB57" s="114"/>
      <c r="LQC57" s="114"/>
      <c r="LQD57" s="114"/>
      <c r="LQE57" s="114"/>
      <c r="LQF57" s="114"/>
      <c r="LQG57" s="114"/>
      <c r="LQH57" s="114"/>
      <c r="LQI57" s="114"/>
      <c r="LQJ57" s="114"/>
      <c r="LQK57" s="114"/>
      <c r="LQL57" s="114"/>
      <c r="LQM57" s="114"/>
      <c r="LQN57" s="114"/>
      <c r="LQO57" s="114"/>
      <c r="LQP57" s="114"/>
      <c r="LQQ57" s="114"/>
      <c r="LQR57" s="114"/>
      <c r="LQS57" s="114"/>
      <c r="LQT57" s="114"/>
      <c r="LQU57" s="114"/>
      <c r="LQV57" s="114"/>
      <c r="LQW57" s="114"/>
      <c r="LQX57" s="114"/>
      <c r="LQY57" s="114"/>
      <c r="LQZ57" s="114"/>
      <c r="LRA57" s="114"/>
      <c r="LRB57" s="114"/>
      <c r="LRC57" s="114"/>
      <c r="LRD57" s="114"/>
      <c r="LRE57" s="114"/>
      <c r="LRF57" s="114"/>
      <c r="LRG57" s="114"/>
      <c r="LRH57" s="114"/>
      <c r="LRI57" s="114"/>
      <c r="LRJ57" s="114"/>
      <c r="LRK57" s="114"/>
      <c r="LRL57" s="114"/>
      <c r="LRM57" s="114"/>
      <c r="LRN57" s="114"/>
      <c r="LRO57" s="114"/>
      <c r="LRP57" s="114"/>
      <c r="LRQ57" s="114"/>
      <c r="LRR57" s="114"/>
      <c r="LRS57" s="114"/>
      <c r="LRT57" s="114"/>
      <c r="LRU57" s="114"/>
      <c r="LRV57" s="114"/>
      <c r="LRW57" s="114"/>
      <c r="LRX57" s="114"/>
      <c r="LRY57" s="114"/>
      <c r="LRZ57" s="114"/>
      <c r="LSA57" s="114"/>
      <c r="LSB57" s="114"/>
      <c r="LSC57" s="114"/>
      <c r="LSD57" s="114"/>
      <c r="LSE57" s="114"/>
      <c r="LSF57" s="114"/>
      <c r="LSG57" s="114"/>
      <c r="LSH57" s="114"/>
      <c r="LSI57" s="114"/>
      <c r="LSJ57" s="114"/>
      <c r="LSK57" s="114"/>
      <c r="LSL57" s="114"/>
      <c r="LSM57" s="114"/>
      <c r="LSN57" s="114"/>
      <c r="LSO57" s="114"/>
      <c r="LSP57" s="114"/>
      <c r="LSQ57" s="114"/>
      <c r="LSR57" s="114"/>
      <c r="LSS57" s="114"/>
      <c r="LST57" s="114"/>
      <c r="LSU57" s="114"/>
      <c r="LSV57" s="114"/>
      <c r="LSW57" s="114"/>
      <c r="LSX57" s="114"/>
      <c r="LSY57" s="114"/>
      <c r="LSZ57" s="114"/>
      <c r="LTA57" s="114"/>
      <c r="LTB57" s="114"/>
      <c r="LTC57" s="114"/>
      <c r="LTD57" s="114"/>
      <c r="LTE57" s="114"/>
      <c r="LTF57" s="114"/>
      <c r="LTG57" s="114"/>
      <c r="LTH57" s="114"/>
      <c r="LTI57" s="114"/>
      <c r="LTJ57" s="114"/>
      <c r="LTK57" s="114"/>
      <c r="LTL57" s="114"/>
      <c r="LTM57" s="114"/>
      <c r="LTN57" s="114"/>
      <c r="LTO57" s="114"/>
      <c r="LTP57" s="114"/>
      <c r="LTQ57" s="114"/>
      <c r="LTR57" s="114"/>
      <c r="LTS57" s="114"/>
      <c r="LTT57" s="114"/>
      <c r="LTU57" s="114"/>
      <c r="LTV57" s="114"/>
      <c r="LTW57" s="114"/>
      <c r="LTX57" s="114"/>
      <c r="LTY57" s="114"/>
      <c r="LTZ57" s="114"/>
      <c r="LUA57" s="114"/>
      <c r="LUB57" s="114"/>
      <c r="LUC57" s="114"/>
      <c r="LUD57" s="114"/>
      <c r="LUE57" s="114"/>
      <c r="LUF57" s="114"/>
      <c r="LUG57" s="114"/>
      <c r="LUH57" s="114"/>
      <c r="LUI57" s="114"/>
      <c r="LUJ57" s="114"/>
      <c r="LUK57" s="114"/>
      <c r="LUL57" s="114"/>
      <c r="LUM57" s="114"/>
      <c r="LUN57" s="114"/>
      <c r="LUO57" s="114"/>
      <c r="LUP57" s="114"/>
      <c r="LUQ57" s="114"/>
      <c r="LUR57" s="114"/>
      <c r="LUS57" s="114"/>
      <c r="LUT57" s="114"/>
      <c r="LUU57" s="114"/>
      <c r="LUV57" s="114"/>
      <c r="LUW57" s="114"/>
      <c r="LUX57" s="114"/>
      <c r="LUY57" s="114"/>
      <c r="LUZ57" s="114"/>
      <c r="LVA57" s="114"/>
      <c r="LVB57" s="114"/>
      <c r="LVC57" s="114"/>
      <c r="LVD57" s="114"/>
      <c r="LVE57" s="114"/>
      <c r="LVF57" s="114"/>
      <c r="LVG57" s="114"/>
      <c r="LVH57" s="114"/>
      <c r="LVI57" s="114"/>
      <c r="LVJ57" s="114"/>
      <c r="LVK57" s="114"/>
      <c r="LVL57" s="114"/>
      <c r="LVM57" s="114"/>
      <c r="LVN57" s="114"/>
      <c r="LVO57" s="114"/>
      <c r="LVP57" s="114"/>
      <c r="LVQ57" s="114"/>
      <c r="LVR57" s="114"/>
      <c r="LVS57" s="114"/>
      <c r="LVT57" s="114"/>
      <c r="LVU57" s="114"/>
      <c r="LVV57" s="114"/>
      <c r="LVW57" s="114"/>
      <c r="LVX57" s="114"/>
      <c r="LVY57" s="114"/>
      <c r="LVZ57" s="114"/>
      <c r="LWA57" s="114"/>
      <c r="LWB57" s="114"/>
      <c r="LWC57" s="114"/>
      <c r="LWD57" s="114"/>
      <c r="LWE57" s="114"/>
      <c r="LWF57" s="114"/>
      <c r="LWG57" s="114"/>
      <c r="LWH57" s="114"/>
      <c r="LWI57" s="114"/>
      <c r="LWJ57" s="114"/>
      <c r="LWK57" s="114"/>
      <c r="LWL57" s="114"/>
      <c r="LWM57" s="114"/>
      <c r="LWN57" s="114"/>
      <c r="LWO57" s="114"/>
      <c r="LWP57" s="114"/>
      <c r="LWQ57" s="114"/>
      <c r="LWR57" s="114"/>
      <c r="LWS57" s="114"/>
      <c r="LWT57" s="114"/>
      <c r="LWU57" s="114"/>
      <c r="LWV57" s="114"/>
      <c r="LWW57" s="114"/>
      <c r="LWX57" s="114"/>
      <c r="LWY57" s="114"/>
      <c r="LWZ57" s="114"/>
      <c r="LXA57" s="114"/>
      <c r="LXB57" s="114"/>
      <c r="LXC57" s="114"/>
      <c r="LXD57" s="114"/>
      <c r="LXE57" s="114"/>
      <c r="LXF57" s="114"/>
      <c r="LXG57" s="114"/>
      <c r="LXH57" s="114"/>
      <c r="LXI57" s="114"/>
      <c r="LXJ57" s="114"/>
      <c r="LXK57" s="114"/>
      <c r="LXL57" s="114"/>
      <c r="LXM57" s="114"/>
      <c r="LXN57" s="114"/>
      <c r="LXO57" s="114"/>
      <c r="LXP57" s="114"/>
      <c r="LXQ57" s="114"/>
      <c r="LXR57" s="114"/>
      <c r="LXS57" s="114"/>
      <c r="LXT57" s="114"/>
      <c r="LXU57" s="114"/>
      <c r="LXV57" s="114"/>
      <c r="LXW57" s="114"/>
      <c r="LXX57" s="114"/>
      <c r="LXY57" s="114"/>
      <c r="LXZ57" s="114"/>
      <c r="LYA57" s="114"/>
      <c r="LYB57" s="114"/>
      <c r="LYC57" s="114"/>
      <c r="LYD57" s="114"/>
      <c r="LYE57" s="114"/>
      <c r="LYF57" s="114"/>
      <c r="LYG57" s="114"/>
      <c r="LYH57" s="114"/>
      <c r="LYI57" s="114"/>
      <c r="LYJ57" s="114"/>
      <c r="LYK57" s="114"/>
      <c r="LYL57" s="114"/>
      <c r="LYM57" s="114"/>
      <c r="LYN57" s="114"/>
      <c r="LYO57" s="114"/>
      <c r="LYP57" s="114"/>
      <c r="LYQ57" s="114"/>
      <c r="LYR57" s="114"/>
      <c r="LYS57" s="114"/>
      <c r="LYT57" s="114"/>
      <c r="LYU57" s="114"/>
      <c r="LYV57" s="114"/>
      <c r="LYW57" s="114"/>
      <c r="LYX57" s="114"/>
      <c r="LYY57" s="114"/>
      <c r="LYZ57" s="114"/>
      <c r="LZA57" s="114"/>
      <c r="LZB57" s="114"/>
      <c r="LZC57" s="114"/>
      <c r="LZD57" s="114"/>
      <c r="LZE57" s="114"/>
      <c r="LZF57" s="114"/>
      <c r="LZG57" s="114"/>
      <c r="LZH57" s="114"/>
      <c r="LZI57" s="114"/>
      <c r="LZJ57" s="114"/>
      <c r="LZK57" s="114"/>
      <c r="LZL57" s="114"/>
      <c r="LZM57" s="114"/>
      <c r="LZN57" s="114"/>
      <c r="LZO57" s="114"/>
      <c r="LZP57" s="114"/>
      <c r="LZQ57" s="114"/>
      <c r="LZR57" s="114"/>
      <c r="LZS57" s="114"/>
      <c r="LZT57" s="114"/>
      <c r="LZU57" s="114"/>
      <c r="LZV57" s="114"/>
      <c r="LZW57" s="114"/>
      <c r="LZX57" s="114"/>
      <c r="LZY57" s="114"/>
      <c r="LZZ57" s="114"/>
      <c r="MAA57" s="114"/>
      <c r="MAB57" s="114"/>
      <c r="MAC57" s="114"/>
      <c r="MAD57" s="114"/>
      <c r="MAE57" s="114"/>
      <c r="MAF57" s="114"/>
      <c r="MAG57" s="114"/>
      <c r="MAH57" s="114"/>
      <c r="MAI57" s="114"/>
      <c r="MAJ57" s="114"/>
      <c r="MAK57" s="114"/>
      <c r="MAL57" s="114"/>
      <c r="MAM57" s="114"/>
      <c r="MAN57" s="114"/>
      <c r="MAO57" s="114"/>
      <c r="MAP57" s="114"/>
      <c r="MAQ57" s="114"/>
      <c r="MAR57" s="114"/>
      <c r="MAS57" s="114"/>
      <c r="MAT57" s="114"/>
      <c r="MAU57" s="114"/>
      <c r="MAV57" s="114"/>
      <c r="MAW57" s="114"/>
      <c r="MAX57" s="114"/>
      <c r="MAY57" s="114"/>
      <c r="MAZ57" s="114"/>
      <c r="MBA57" s="114"/>
      <c r="MBB57" s="114"/>
      <c r="MBC57" s="114"/>
      <c r="MBD57" s="114"/>
      <c r="MBE57" s="114"/>
      <c r="MBF57" s="114"/>
      <c r="MBG57" s="114"/>
      <c r="MBH57" s="114"/>
      <c r="MBI57" s="114"/>
      <c r="MBJ57" s="114"/>
      <c r="MBK57" s="114"/>
      <c r="MBL57" s="114"/>
      <c r="MBM57" s="114"/>
      <c r="MBN57" s="114"/>
      <c r="MBO57" s="114"/>
      <c r="MBP57" s="114"/>
      <c r="MBQ57" s="114"/>
      <c r="MBR57" s="114"/>
      <c r="MBS57" s="114"/>
      <c r="MBT57" s="114"/>
      <c r="MBU57" s="114"/>
      <c r="MBV57" s="114"/>
      <c r="MBW57" s="114"/>
      <c r="MBX57" s="114"/>
      <c r="MBY57" s="114"/>
      <c r="MBZ57" s="114"/>
      <c r="MCA57" s="114"/>
      <c r="MCB57" s="114"/>
      <c r="MCC57" s="114"/>
      <c r="MCD57" s="114"/>
      <c r="MCE57" s="114"/>
      <c r="MCF57" s="114"/>
      <c r="MCG57" s="114"/>
      <c r="MCH57" s="114"/>
      <c r="MCI57" s="114"/>
      <c r="MCJ57" s="114"/>
      <c r="MCK57" s="114"/>
      <c r="MCL57" s="114"/>
      <c r="MCM57" s="114"/>
      <c r="MCN57" s="114"/>
      <c r="MCO57" s="114"/>
      <c r="MCP57" s="114"/>
      <c r="MCQ57" s="114"/>
      <c r="MCR57" s="114"/>
      <c r="MCS57" s="114"/>
      <c r="MCT57" s="114"/>
      <c r="MCU57" s="114"/>
      <c r="MCV57" s="114"/>
      <c r="MCW57" s="114"/>
      <c r="MCX57" s="114"/>
      <c r="MCY57" s="114"/>
      <c r="MCZ57" s="114"/>
      <c r="MDA57" s="114"/>
      <c r="MDB57" s="114"/>
      <c r="MDC57" s="114"/>
      <c r="MDD57" s="114"/>
      <c r="MDE57" s="114"/>
      <c r="MDF57" s="114"/>
      <c r="MDG57" s="114"/>
      <c r="MDH57" s="114"/>
      <c r="MDI57" s="114"/>
      <c r="MDJ57" s="114"/>
      <c r="MDK57" s="114"/>
      <c r="MDL57" s="114"/>
      <c r="MDM57" s="114"/>
      <c r="MDN57" s="114"/>
      <c r="MDO57" s="114"/>
      <c r="MDP57" s="114"/>
      <c r="MDQ57" s="114"/>
      <c r="MDR57" s="114"/>
      <c r="MDS57" s="114"/>
      <c r="MDT57" s="114"/>
      <c r="MDU57" s="114"/>
      <c r="MDV57" s="114"/>
      <c r="MDW57" s="114"/>
      <c r="MDX57" s="114"/>
      <c r="MDY57" s="114"/>
      <c r="MDZ57" s="114"/>
      <c r="MEA57" s="114"/>
      <c r="MEB57" s="114"/>
      <c r="MEC57" s="114"/>
      <c r="MED57" s="114"/>
      <c r="MEE57" s="114"/>
      <c r="MEF57" s="114"/>
      <c r="MEG57" s="114"/>
      <c r="MEH57" s="114"/>
      <c r="MEI57" s="114"/>
      <c r="MEJ57" s="114"/>
      <c r="MEK57" s="114"/>
      <c r="MEL57" s="114"/>
      <c r="MEM57" s="114"/>
      <c r="MEN57" s="114"/>
      <c r="MEO57" s="114"/>
      <c r="MEP57" s="114"/>
      <c r="MEQ57" s="114"/>
      <c r="MER57" s="114"/>
      <c r="MES57" s="114"/>
      <c r="MET57" s="114"/>
      <c r="MEU57" s="114"/>
      <c r="MEV57" s="114"/>
      <c r="MEW57" s="114"/>
      <c r="MEX57" s="114"/>
      <c r="MEY57" s="114"/>
      <c r="MEZ57" s="114"/>
      <c r="MFA57" s="114"/>
      <c r="MFB57" s="114"/>
      <c r="MFC57" s="114"/>
      <c r="MFD57" s="114"/>
      <c r="MFE57" s="114"/>
      <c r="MFF57" s="114"/>
      <c r="MFG57" s="114"/>
      <c r="MFH57" s="114"/>
      <c r="MFI57" s="114"/>
      <c r="MFJ57" s="114"/>
      <c r="MFK57" s="114"/>
      <c r="MFL57" s="114"/>
      <c r="MFM57" s="114"/>
      <c r="MFN57" s="114"/>
      <c r="MFO57" s="114"/>
      <c r="MFP57" s="114"/>
      <c r="MFQ57" s="114"/>
      <c r="MFR57" s="114"/>
      <c r="MFS57" s="114"/>
      <c r="MFT57" s="114"/>
      <c r="MFU57" s="114"/>
      <c r="MFV57" s="114"/>
      <c r="MFW57" s="114"/>
      <c r="MFX57" s="114"/>
      <c r="MFY57" s="114"/>
      <c r="MFZ57" s="114"/>
      <c r="MGA57" s="114"/>
      <c r="MGB57" s="114"/>
      <c r="MGC57" s="114"/>
      <c r="MGD57" s="114"/>
      <c r="MGE57" s="114"/>
      <c r="MGF57" s="114"/>
      <c r="MGG57" s="114"/>
      <c r="MGH57" s="114"/>
      <c r="MGI57" s="114"/>
      <c r="MGJ57" s="114"/>
      <c r="MGK57" s="114"/>
      <c r="MGL57" s="114"/>
      <c r="MGM57" s="114"/>
      <c r="MGN57" s="114"/>
      <c r="MGO57" s="114"/>
      <c r="MGP57" s="114"/>
      <c r="MGQ57" s="114"/>
      <c r="MGR57" s="114"/>
      <c r="MGS57" s="114"/>
      <c r="MGT57" s="114"/>
      <c r="MGU57" s="114"/>
      <c r="MGV57" s="114"/>
      <c r="MGW57" s="114"/>
      <c r="MGX57" s="114"/>
      <c r="MGY57" s="114"/>
      <c r="MGZ57" s="114"/>
      <c r="MHA57" s="114"/>
      <c r="MHB57" s="114"/>
      <c r="MHC57" s="114"/>
      <c r="MHD57" s="114"/>
      <c r="MHE57" s="114"/>
      <c r="MHF57" s="114"/>
      <c r="MHG57" s="114"/>
      <c r="MHH57" s="114"/>
      <c r="MHI57" s="114"/>
      <c r="MHJ57" s="114"/>
      <c r="MHK57" s="114"/>
      <c r="MHL57" s="114"/>
      <c r="MHM57" s="114"/>
      <c r="MHN57" s="114"/>
      <c r="MHO57" s="114"/>
      <c r="MHP57" s="114"/>
      <c r="MHQ57" s="114"/>
      <c r="MHR57" s="114"/>
      <c r="MHS57" s="114"/>
      <c r="MHT57" s="114"/>
      <c r="MHU57" s="114"/>
      <c r="MHV57" s="114"/>
      <c r="MHW57" s="114"/>
      <c r="MHX57" s="114"/>
      <c r="MHY57" s="114"/>
      <c r="MHZ57" s="114"/>
      <c r="MIA57" s="114"/>
      <c r="MIB57" s="114"/>
      <c r="MIC57" s="114"/>
      <c r="MID57" s="114"/>
      <c r="MIE57" s="114"/>
      <c r="MIF57" s="114"/>
      <c r="MIG57" s="114"/>
      <c r="MIH57" s="114"/>
      <c r="MII57" s="114"/>
      <c r="MIJ57" s="114"/>
      <c r="MIK57" s="114"/>
      <c r="MIL57" s="114"/>
      <c r="MIM57" s="114"/>
      <c r="MIN57" s="114"/>
      <c r="MIO57" s="114"/>
      <c r="MIP57" s="114"/>
      <c r="MIQ57" s="114"/>
      <c r="MIR57" s="114"/>
      <c r="MIS57" s="114"/>
      <c r="MIT57" s="114"/>
      <c r="MIU57" s="114"/>
      <c r="MIV57" s="114"/>
      <c r="MIW57" s="114"/>
      <c r="MIX57" s="114"/>
      <c r="MIY57" s="114"/>
      <c r="MIZ57" s="114"/>
      <c r="MJA57" s="114"/>
      <c r="MJB57" s="114"/>
      <c r="MJC57" s="114"/>
      <c r="MJD57" s="114"/>
      <c r="MJE57" s="114"/>
      <c r="MJF57" s="114"/>
      <c r="MJG57" s="114"/>
      <c r="MJH57" s="114"/>
      <c r="MJI57" s="114"/>
      <c r="MJJ57" s="114"/>
      <c r="MJK57" s="114"/>
      <c r="MJL57" s="114"/>
      <c r="MJM57" s="114"/>
      <c r="MJN57" s="114"/>
      <c r="MJO57" s="114"/>
      <c r="MJP57" s="114"/>
      <c r="MJQ57" s="114"/>
      <c r="MJR57" s="114"/>
      <c r="MJS57" s="114"/>
      <c r="MJT57" s="114"/>
      <c r="MJU57" s="114"/>
      <c r="MJV57" s="114"/>
      <c r="MJW57" s="114"/>
      <c r="MJX57" s="114"/>
      <c r="MJY57" s="114"/>
      <c r="MJZ57" s="114"/>
      <c r="MKA57" s="114"/>
      <c r="MKB57" s="114"/>
      <c r="MKC57" s="114"/>
      <c r="MKD57" s="114"/>
      <c r="MKE57" s="114"/>
      <c r="MKF57" s="114"/>
      <c r="MKG57" s="114"/>
      <c r="MKH57" s="114"/>
      <c r="MKI57" s="114"/>
      <c r="MKJ57" s="114"/>
      <c r="MKK57" s="114"/>
      <c r="MKL57" s="114"/>
      <c r="MKM57" s="114"/>
      <c r="MKN57" s="114"/>
      <c r="MKO57" s="114"/>
      <c r="MKP57" s="114"/>
      <c r="MKQ57" s="114"/>
      <c r="MKR57" s="114"/>
      <c r="MKS57" s="114"/>
      <c r="MKT57" s="114"/>
      <c r="MKU57" s="114"/>
      <c r="MKV57" s="114"/>
      <c r="MKW57" s="114"/>
      <c r="MKX57" s="114"/>
      <c r="MKY57" s="114"/>
      <c r="MKZ57" s="114"/>
      <c r="MLA57" s="114"/>
      <c r="MLB57" s="114"/>
      <c r="MLC57" s="114"/>
      <c r="MLD57" s="114"/>
      <c r="MLE57" s="114"/>
      <c r="MLF57" s="114"/>
      <c r="MLG57" s="114"/>
      <c r="MLH57" s="114"/>
      <c r="MLI57" s="114"/>
      <c r="MLJ57" s="114"/>
      <c r="MLK57" s="114"/>
      <c r="MLL57" s="114"/>
      <c r="MLM57" s="114"/>
      <c r="MLN57" s="114"/>
      <c r="MLO57" s="114"/>
      <c r="MLP57" s="114"/>
      <c r="MLQ57" s="114"/>
      <c r="MLR57" s="114"/>
      <c r="MLS57" s="114"/>
      <c r="MLT57" s="114"/>
      <c r="MLU57" s="114"/>
      <c r="MLV57" s="114"/>
      <c r="MLW57" s="114"/>
      <c r="MLX57" s="114"/>
      <c r="MLY57" s="114"/>
      <c r="MLZ57" s="114"/>
      <c r="MMA57" s="114"/>
      <c r="MMB57" s="114"/>
      <c r="MMC57" s="114"/>
      <c r="MMD57" s="114"/>
      <c r="MME57" s="114"/>
      <c r="MMF57" s="114"/>
      <c r="MMG57" s="114"/>
      <c r="MMH57" s="114"/>
      <c r="MMI57" s="114"/>
      <c r="MMJ57" s="114"/>
      <c r="MMK57" s="114"/>
      <c r="MML57" s="114"/>
      <c r="MMM57" s="114"/>
      <c r="MMN57" s="114"/>
      <c r="MMO57" s="114"/>
      <c r="MMP57" s="114"/>
      <c r="MMQ57" s="114"/>
      <c r="MMR57" s="114"/>
      <c r="MMS57" s="114"/>
      <c r="MMT57" s="114"/>
      <c r="MMU57" s="114"/>
      <c r="MMV57" s="114"/>
      <c r="MMW57" s="114"/>
      <c r="MMX57" s="114"/>
      <c r="MMY57" s="114"/>
      <c r="MMZ57" s="114"/>
      <c r="MNA57" s="114"/>
      <c r="MNB57" s="114"/>
      <c r="MNC57" s="114"/>
      <c r="MND57" s="114"/>
      <c r="MNE57" s="114"/>
      <c r="MNF57" s="114"/>
      <c r="MNG57" s="114"/>
      <c r="MNH57" s="114"/>
      <c r="MNI57" s="114"/>
      <c r="MNJ57" s="114"/>
      <c r="MNK57" s="114"/>
      <c r="MNL57" s="114"/>
      <c r="MNM57" s="114"/>
      <c r="MNN57" s="114"/>
      <c r="MNO57" s="114"/>
      <c r="MNP57" s="114"/>
      <c r="MNQ57" s="114"/>
      <c r="MNR57" s="114"/>
      <c r="MNS57" s="114"/>
      <c r="MNT57" s="114"/>
      <c r="MNU57" s="114"/>
      <c r="MNV57" s="114"/>
      <c r="MNW57" s="114"/>
      <c r="MNX57" s="114"/>
      <c r="MNY57" s="114"/>
      <c r="MNZ57" s="114"/>
      <c r="MOA57" s="114"/>
      <c r="MOB57" s="114"/>
      <c r="MOC57" s="114"/>
      <c r="MOD57" s="114"/>
      <c r="MOE57" s="114"/>
      <c r="MOF57" s="114"/>
      <c r="MOG57" s="114"/>
      <c r="MOH57" s="114"/>
      <c r="MOI57" s="114"/>
      <c r="MOJ57" s="114"/>
      <c r="MOK57" s="114"/>
      <c r="MOL57" s="114"/>
      <c r="MOM57" s="114"/>
      <c r="MON57" s="114"/>
      <c r="MOO57" s="114"/>
      <c r="MOP57" s="114"/>
      <c r="MOQ57" s="114"/>
      <c r="MOR57" s="114"/>
      <c r="MOS57" s="114"/>
      <c r="MOT57" s="114"/>
      <c r="MOU57" s="114"/>
      <c r="MOV57" s="114"/>
      <c r="MOW57" s="114"/>
      <c r="MOX57" s="114"/>
      <c r="MOY57" s="114"/>
      <c r="MOZ57" s="114"/>
      <c r="MPA57" s="114"/>
      <c r="MPB57" s="114"/>
      <c r="MPC57" s="114"/>
      <c r="MPD57" s="114"/>
      <c r="MPE57" s="114"/>
      <c r="MPF57" s="114"/>
      <c r="MPG57" s="114"/>
      <c r="MPH57" s="114"/>
      <c r="MPI57" s="114"/>
      <c r="MPJ57" s="114"/>
      <c r="MPK57" s="114"/>
      <c r="MPL57" s="114"/>
      <c r="MPM57" s="114"/>
      <c r="MPN57" s="114"/>
      <c r="MPO57" s="114"/>
      <c r="MPP57" s="114"/>
      <c r="MPQ57" s="114"/>
      <c r="MPR57" s="114"/>
      <c r="MPS57" s="114"/>
      <c r="MPT57" s="114"/>
      <c r="MPU57" s="114"/>
      <c r="MPV57" s="114"/>
      <c r="MPW57" s="114"/>
      <c r="MPX57" s="114"/>
      <c r="MPY57" s="114"/>
      <c r="MPZ57" s="114"/>
      <c r="MQA57" s="114"/>
      <c r="MQB57" s="114"/>
      <c r="MQC57" s="114"/>
      <c r="MQD57" s="114"/>
      <c r="MQE57" s="114"/>
      <c r="MQF57" s="114"/>
      <c r="MQG57" s="114"/>
      <c r="MQH57" s="114"/>
      <c r="MQI57" s="114"/>
      <c r="MQJ57" s="114"/>
      <c r="MQK57" s="114"/>
      <c r="MQL57" s="114"/>
      <c r="MQM57" s="114"/>
      <c r="MQN57" s="114"/>
      <c r="MQO57" s="114"/>
      <c r="MQP57" s="114"/>
      <c r="MQQ57" s="114"/>
      <c r="MQR57" s="114"/>
      <c r="MQS57" s="114"/>
      <c r="MQT57" s="114"/>
      <c r="MQU57" s="114"/>
      <c r="MQV57" s="114"/>
      <c r="MQW57" s="114"/>
      <c r="MQX57" s="114"/>
      <c r="MQY57" s="114"/>
      <c r="MQZ57" s="114"/>
      <c r="MRA57" s="114"/>
      <c r="MRB57" s="114"/>
      <c r="MRC57" s="114"/>
      <c r="MRD57" s="114"/>
      <c r="MRE57" s="114"/>
      <c r="MRF57" s="114"/>
      <c r="MRG57" s="114"/>
      <c r="MRH57" s="114"/>
      <c r="MRI57" s="114"/>
      <c r="MRJ57" s="114"/>
      <c r="MRK57" s="114"/>
      <c r="MRL57" s="114"/>
      <c r="MRM57" s="114"/>
      <c r="MRN57" s="114"/>
      <c r="MRO57" s="114"/>
      <c r="MRP57" s="114"/>
      <c r="MRQ57" s="114"/>
      <c r="MRR57" s="114"/>
      <c r="MRS57" s="114"/>
      <c r="MRT57" s="114"/>
      <c r="MRU57" s="114"/>
      <c r="MRV57" s="114"/>
      <c r="MRW57" s="114"/>
      <c r="MRX57" s="114"/>
      <c r="MRY57" s="114"/>
      <c r="MRZ57" s="114"/>
      <c r="MSA57" s="114"/>
      <c r="MSB57" s="114"/>
      <c r="MSC57" s="114"/>
      <c r="MSD57" s="114"/>
      <c r="MSE57" s="114"/>
      <c r="MSF57" s="114"/>
      <c r="MSG57" s="114"/>
      <c r="MSH57" s="114"/>
      <c r="MSI57" s="114"/>
      <c r="MSJ57" s="114"/>
      <c r="MSK57" s="114"/>
      <c r="MSL57" s="114"/>
      <c r="MSM57" s="114"/>
      <c r="MSN57" s="114"/>
      <c r="MSO57" s="114"/>
      <c r="MSP57" s="114"/>
      <c r="MSQ57" s="114"/>
      <c r="MSR57" s="114"/>
      <c r="MSS57" s="114"/>
      <c r="MST57" s="114"/>
      <c r="MSU57" s="114"/>
      <c r="MSV57" s="114"/>
      <c r="MSW57" s="114"/>
      <c r="MSX57" s="114"/>
      <c r="MSY57" s="114"/>
      <c r="MSZ57" s="114"/>
      <c r="MTA57" s="114"/>
      <c r="MTB57" s="114"/>
      <c r="MTC57" s="114"/>
      <c r="MTD57" s="114"/>
      <c r="MTE57" s="114"/>
      <c r="MTF57" s="114"/>
      <c r="MTG57" s="114"/>
      <c r="MTH57" s="114"/>
      <c r="MTI57" s="114"/>
      <c r="MTJ57" s="114"/>
      <c r="MTK57" s="114"/>
      <c r="MTL57" s="114"/>
      <c r="MTM57" s="114"/>
      <c r="MTN57" s="114"/>
      <c r="MTO57" s="114"/>
      <c r="MTP57" s="114"/>
      <c r="MTQ57" s="114"/>
      <c r="MTR57" s="114"/>
      <c r="MTS57" s="114"/>
      <c r="MTT57" s="114"/>
      <c r="MTU57" s="114"/>
      <c r="MTV57" s="114"/>
      <c r="MTW57" s="114"/>
      <c r="MTX57" s="114"/>
      <c r="MTY57" s="114"/>
      <c r="MTZ57" s="114"/>
      <c r="MUA57" s="114"/>
      <c r="MUB57" s="114"/>
      <c r="MUC57" s="114"/>
      <c r="MUD57" s="114"/>
      <c r="MUE57" s="114"/>
      <c r="MUF57" s="114"/>
      <c r="MUG57" s="114"/>
      <c r="MUH57" s="114"/>
      <c r="MUI57" s="114"/>
      <c r="MUJ57" s="114"/>
      <c r="MUK57" s="114"/>
      <c r="MUL57" s="114"/>
      <c r="MUM57" s="114"/>
      <c r="MUN57" s="114"/>
      <c r="MUO57" s="114"/>
      <c r="MUP57" s="114"/>
      <c r="MUQ57" s="114"/>
      <c r="MUR57" s="114"/>
      <c r="MUS57" s="114"/>
      <c r="MUT57" s="114"/>
      <c r="MUU57" s="114"/>
      <c r="MUV57" s="114"/>
      <c r="MUW57" s="114"/>
      <c r="MUX57" s="114"/>
      <c r="MUY57" s="114"/>
      <c r="MUZ57" s="114"/>
      <c r="MVA57" s="114"/>
      <c r="MVB57" s="114"/>
      <c r="MVC57" s="114"/>
      <c r="MVD57" s="114"/>
      <c r="MVE57" s="114"/>
      <c r="MVF57" s="114"/>
      <c r="MVG57" s="114"/>
      <c r="MVH57" s="114"/>
      <c r="MVI57" s="114"/>
      <c r="MVJ57" s="114"/>
      <c r="MVK57" s="114"/>
      <c r="MVL57" s="114"/>
      <c r="MVM57" s="114"/>
      <c r="MVN57" s="114"/>
      <c r="MVO57" s="114"/>
      <c r="MVP57" s="114"/>
      <c r="MVQ57" s="114"/>
      <c r="MVR57" s="114"/>
      <c r="MVS57" s="114"/>
      <c r="MVT57" s="114"/>
      <c r="MVU57" s="114"/>
      <c r="MVV57" s="114"/>
      <c r="MVW57" s="114"/>
      <c r="MVX57" s="114"/>
      <c r="MVY57" s="114"/>
      <c r="MVZ57" s="114"/>
      <c r="MWA57" s="114"/>
      <c r="MWB57" s="114"/>
      <c r="MWC57" s="114"/>
      <c r="MWD57" s="114"/>
      <c r="MWE57" s="114"/>
      <c r="MWF57" s="114"/>
      <c r="MWG57" s="114"/>
      <c r="MWH57" s="114"/>
      <c r="MWI57" s="114"/>
      <c r="MWJ57" s="114"/>
      <c r="MWK57" s="114"/>
      <c r="MWL57" s="114"/>
      <c r="MWM57" s="114"/>
      <c r="MWN57" s="114"/>
      <c r="MWO57" s="114"/>
      <c r="MWP57" s="114"/>
      <c r="MWQ57" s="114"/>
      <c r="MWR57" s="114"/>
      <c r="MWS57" s="114"/>
      <c r="MWT57" s="114"/>
      <c r="MWU57" s="114"/>
      <c r="MWV57" s="114"/>
      <c r="MWW57" s="114"/>
      <c r="MWX57" s="114"/>
      <c r="MWY57" s="114"/>
      <c r="MWZ57" s="114"/>
      <c r="MXA57" s="114"/>
      <c r="MXB57" s="114"/>
      <c r="MXC57" s="114"/>
      <c r="MXD57" s="114"/>
      <c r="MXE57" s="114"/>
      <c r="MXF57" s="114"/>
      <c r="MXG57" s="114"/>
      <c r="MXH57" s="114"/>
      <c r="MXI57" s="114"/>
      <c r="MXJ57" s="114"/>
      <c r="MXK57" s="114"/>
      <c r="MXL57" s="114"/>
      <c r="MXM57" s="114"/>
      <c r="MXN57" s="114"/>
      <c r="MXO57" s="114"/>
      <c r="MXP57" s="114"/>
      <c r="MXQ57" s="114"/>
      <c r="MXR57" s="114"/>
      <c r="MXS57" s="114"/>
      <c r="MXT57" s="114"/>
      <c r="MXU57" s="114"/>
      <c r="MXV57" s="114"/>
      <c r="MXW57" s="114"/>
      <c r="MXX57" s="114"/>
      <c r="MXY57" s="114"/>
      <c r="MXZ57" s="114"/>
      <c r="MYA57" s="114"/>
      <c r="MYB57" s="114"/>
      <c r="MYC57" s="114"/>
      <c r="MYD57" s="114"/>
      <c r="MYE57" s="114"/>
      <c r="MYF57" s="114"/>
      <c r="MYG57" s="114"/>
      <c r="MYH57" s="114"/>
      <c r="MYI57" s="114"/>
      <c r="MYJ57" s="114"/>
      <c r="MYK57" s="114"/>
      <c r="MYL57" s="114"/>
      <c r="MYM57" s="114"/>
      <c r="MYN57" s="114"/>
      <c r="MYO57" s="114"/>
      <c r="MYP57" s="114"/>
      <c r="MYQ57" s="114"/>
      <c r="MYR57" s="114"/>
      <c r="MYS57" s="114"/>
      <c r="MYT57" s="114"/>
      <c r="MYU57" s="114"/>
      <c r="MYV57" s="114"/>
      <c r="MYW57" s="114"/>
      <c r="MYX57" s="114"/>
      <c r="MYY57" s="114"/>
      <c r="MYZ57" s="114"/>
      <c r="MZA57" s="114"/>
      <c r="MZB57" s="114"/>
      <c r="MZC57" s="114"/>
      <c r="MZD57" s="114"/>
      <c r="MZE57" s="114"/>
      <c r="MZF57" s="114"/>
      <c r="MZG57" s="114"/>
      <c r="MZH57" s="114"/>
      <c r="MZI57" s="114"/>
      <c r="MZJ57" s="114"/>
      <c r="MZK57" s="114"/>
      <c r="MZL57" s="114"/>
      <c r="MZM57" s="114"/>
      <c r="MZN57" s="114"/>
      <c r="MZO57" s="114"/>
      <c r="MZP57" s="114"/>
      <c r="MZQ57" s="114"/>
      <c r="MZR57" s="114"/>
      <c r="MZS57" s="114"/>
      <c r="MZT57" s="114"/>
      <c r="MZU57" s="114"/>
      <c r="MZV57" s="114"/>
      <c r="MZW57" s="114"/>
      <c r="MZX57" s="114"/>
      <c r="MZY57" s="114"/>
      <c r="MZZ57" s="114"/>
      <c r="NAA57" s="114"/>
      <c r="NAB57" s="114"/>
      <c r="NAC57" s="114"/>
      <c r="NAD57" s="114"/>
      <c r="NAE57" s="114"/>
      <c r="NAF57" s="114"/>
      <c r="NAG57" s="114"/>
      <c r="NAH57" s="114"/>
      <c r="NAI57" s="114"/>
      <c r="NAJ57" s="114"/>
      <c r="NAK57" s="114"/>
      <c r="NAL57" s="114"/>
      <c r="NAM57" s="114"/>
      <c r="NAN57" s="114"/>
      <c r="NAO57" s="114"/>
      <c r="NAP57" s="114"/>
      <c r="NAQ57" s="114"/>
      <c r="NAR57" s="114"/>
      <c r="NAS57" s="114"/>
      <c r="NAT57" s="114"/>
      <c r="NAU57" s="114"/>
      <c r="NAV57" s="114"/>
      <c r="NAW57" s="114"/>
      <c r="NAX57" s="114"/>
      <c r="NAY57" s="114"/>
      <c r="NAZ57" s="114"/>
      <c r="NBA57" s="114"/>
      <c r="NBB57" s="114"/>
      <c r="NBC57" s="114"/>
      <c r="NBD57" s="114"/>
      <c r="NBE57" s="114"/>
      <c r="NBF57" s="114"/>
      <c r="NBG57" s="114"/>
      <c r="NBH57" s="114"/>
      <c r="NBI57" s="114"/>
      <c r="NBJ57" s="114"/>
      <c r="NBK57" s="114"/>
      <c r="NBL57" s="114"/>
      <c r="NBM57" s="114"/>
      <c r="NBN57" s="114"/>
      <c r="NBO57" s="114"/>
      <c r="NBP57" s="114"/>
      <c r="NBQ57" s="114"/>
      <c r="NBR57" s="114"/>
      <c r="NBS57" s="114"/>
      <c r="NBT57" s="114"/>
      <c r="NBU57" s="114"/>
      <c r="NBV57" s="114"/>
      <c r="NBW57" s="114"/>
      <c r="NBX57" s="114"/>
      <c r="NBY57" s="114"/>
      <c r="NBZ57" s="114"/>
      <c r="NCA57" s="114"/>
      <c r="NCB57" s="114"/>
      <c r="NCC57" s="114"/>
      <c r="NCD57" s="114"/>
      <c r="NCE57" s="114"/>
      <c r="NCF57" s="114"/>
      <c r="NCG57" s="114"/>
      <c r="NCH57" s="114"/>
      <c r="NCI57" s="114"/>
      <c r="NCJ57" s="114"/>
      <c r="NCK57" s="114"/>
      <c r="NCL57" s="114"/>
      <c r="NCM57" s="114"/>
      <c r="NCN57" s="114"/>
      <c r="NCO57" s="114"/>
      <c r="NCP57" s="114"/>
      <c r="NCQ57" s="114"/>
      <c r="NCR57" s="114"/>
      <c r="NCS57" s="114"/>
      <c r="NCT57" s="114"/>
      <c r="NCU57" s="114"/>
      <c r="NCV57" s="114"/>
      <c r="NCW57" s="114"/>
      <c r="NCX57" s="114"/>
      <c r="NCY57" s="114"/>
      <c r="NCZ57" s="114"/>
      <c r="NDA57" s="114"/>
      <c r="NDB57" s="114"/>
      <c r="NDC57" s="114"/>
      <c r="NDD57" s="114"/>
      <c r="NDE57" s="114"/>
      <c r="NDF57" s="114"/>
      <c r="NDG57" s="114"/>
      <c r="NDH57" s="114"/>
      <c r="NDI57" s="114"/>
      <c r="NDJ57" s="114"/>
      <c r="NDK57" s="114"/>
      <c r="NDL57" s="114"/>
      <c r="NDM57" s="114"/>
      <c r="NDN57" s="114"/>
      <c r="NDO57" s="114"/>
      <c r="NDP57" s="114"/>
      <c r="NDQ57" s="114"/>
      <c r="NDR57" s="114"/>
      <c r="NDS57" s="114"/>
      <c r="NDT57" s="114"/>
      <c r="NDU57" s="114"/>
      <c r="NDV57" s="114"/>
      <c r="NDW57" s="114"/>
      <c r="NDX57" s="114"/>
      <c r="NDY57" s="114"/>
      <c r="NDZ57" s="114"/>
      <c r="NEA57" s="114"/>
      <c r="NEB57" s="114"/>
      <c r="NEC57" s="114"/>
      <c r="NED57" s="114"/>
      <c r="NEE57" s="114"/>
      <c r="NEF57" s="114"/>
      <c r="NEG57" s="114"/>
      <c r="NEH57" s="114"/>
      <c r="NEI57" s="114"/>
      <c r="NEJ57" s="114"/>
      <c r="NEK57" s="114"/>
      <c r="NEL57" s="114"/>
      <c r="NEM57" s="114"/>
      <c r="NEN57" s="114"/>
      <c r="NEO57" s="114"/>
      <c r="NEP57" s="114"/>
      <c r="NEQ57" s="114"/>
      <c r="NER57" s="114"/>
      <c r="NES57" s="114"/>
      <c r="NET57" s="114"/>
      <c r="NEU57" s="114"/>
      <c r="NEV57" s="114"/>
      <c r="NEW57" s="114"/>
      <c r="NEX57" s="114"/>
      <c r="NEY57" s="114"/>
      <c r="NEZ57" s="114"/>
      <c r="NFA57" s="114"/>
      <c r="NFB57" s="114"/>
      <c r="NFC57" s="114"/>
      <c r="NFD57" s="114"/>
      <c r="NFE57" s="114"/>
      <c r="NFF57" s="114"/>
      <c r="NFG57" s="114"/>
      <c r="NFH57" s="114"/>
      <c r="NFI57" s="114"/>
      <c r="NFJ57" s="114"/>
      <c r="NFK57" s="114"/>
      <c r="NFL57" s="114"/>
      <c r="NFM57" s="114"/>
      <c r="NFN57" s="114"/>
      <c r="NFO57" s="114"/>
      <c r="NFP57" s="114"/>
      <c r="NFQ57" s="114"/>
      <c r="NFR57" s="114"/>
      <c r="NFS57" s="114"/>
      <c r="NFT57" s="114"/>
      <c r="NFU57" s="114"/>
      <c r="NFV57" s="114"/>
      <c r="NFW57" s="114"/>
      <c r="NFX57" s="114"/>
      <c r="NFY57" s="114"/>
      <c r="NFZ57" s="114"/>
      <c r="NGA57" s="114"/>
      <c r="NGB57" s="114"/>
      <c r="NGC57" s="114"/>
      <c r="NGD57" s="114"/>
      <c r="NGE57" s="114"/>
      <c r="NGF57" s="114"/>
      <c r="NGG57" s="114"/>
      <c r="NGH57" s="114"/>
      <c r="NGI57" s="114"/>
      <c r="NGJ57" s="114"/>
      <c r="NGK57" s="114"/>
      <c r="NGL57" s="114"/>
      <c r="NGM57" s="114"/>
      <c r="NGN57" s="114"/>
      <c r="NGO57" s="114"/>
      <c r="NGP57" s="114"/>
      <c r="NGQ57" s="114"/>
      <c r="NGR57" s="114"/>
      <c r="NGS57" s="114"/>
      <c r="NGT57" s="114"/>
      <c r="NGU57" s="114"/>
      <c r="NGV57" s="114"/>
      <c r="NGW57" s="114"/>
      <c r="NGX57" s="114"/>
      <c r="NGY57" s="114"/>
      <c r="NGZ57" s="114"/>
      <c r="NHA57" s="114"/>
      <c r="NHB57" s="114"/>
      <c r="NHC57" s="114"/>
      <c r="NHD57" s="114"/>
      <c r="NHE57" s="114"/>
      <c r="NHF57" s="114"/>
      <c r="NHG57" s="114"/>
      <c r="NHH57" s="114"/>
      <c r="NHI57" s="114"/>
      <c r="NHJ57" s="114"/>
      <c r="NHK57" s="114"/>
      <c r="NHL57" s="114"/>
      <c r="NHM57" s="114"/>
      <c r="NHN57" s="114"/>
      <c r="NHO57" s="114"/>
      <c r="NHP57" s="114"/>
      <c r="NHQ57" s="114"/>
      <c r="NHR57" s="114"/>
      <c r="NHS57" s="114"/>
      <c r="NHT57" s="114"/>
      <c r="NHU57" s="114"/>
      <c r="NHV57" s="114"/>
      <c r="NHW57" s="114"/>
      <c r="NHX57" s="114"/>
      <c r="NHY57" s="114"/>
      <c r="NHZ57" s="114"/>
      <c r="NIA57" s="114"/>
      <c r="NIB57" s="114"/>
      <c r="NIC57" s="114"/>
      <c r="NID57" s="114"/>
      <c r="NIE57" s="114"/>
      <c r="NIF57" s="114"/>
      <c r="NIG57" s="114"/>
      <c r="NIH57" s="114"/>
      <c r="NII57" s="114"/>
      <c r="NIJ57" s="114"/>
      <c r="NIK57" s="114"/>
      <c r="NIL57" s="114"/>
      <c r="NIM57" s="114"/>
      <c r="NIN57" s="114"/>
      <c r="NIO57" s="114"/>
      <c r="NIP57" s="114"/>
      <c r="NIQ57" s="114"/>
      <c r="NIR57" s="114"/>
      <c r="NIS57" s="114"/>
      <c r="NIT57" s="114"/>
      <c r="NIU57" s="114"/>
      <c r="NIV57" s="114"/>
      <c r="NIW57" s="114"/>
      <c r="NIX57" s="114"/>
      <c r="NIY57" s="114"/>
      <c r="NIZ57" s="114"/>
      <c r="NJA57" s="114"/>
      <c r="NJB57" s="114"/>
      <c r="NJC57" s="114"/>
      <c r="NJD57" s="114"/>
      <c r="NJE57" s="114"/>
      <c r="NJF57" s="114"/>
      <c r="NJG57" s="114"/>
      <c r="NJH57" s="114"/>
      <c r="NJI57" s="114"/>
      <c r="NJJ57" s="114"/>
      <c r="NJK57" s="114"/>
      <c r="NJL57" s="114"/>
      <c r="NJM57" s="114"/>
      <c r="NJN57" s="114"/>
      <c r="NJO57" s="114"/>
      <c r="NJP57" s="114"/>
      <c r="NJQ57" s="114"/>
      <c r="NJR57" s="114"/>
      <c r="NJS57" s="114"/>
      <c r="NJT57" s="114"/>
      <c r="NJU57" s="114"/>
      <c r="NJV57" s="114"/>
      <c r="NJW57" s="114"/>
      <c r="NJX57" s="114"/>
      <c r="NJY57" s="114"/>
      <c r="NJZ57" s="114"/>
      <c r="NKA57" s="114"/>
      <c r="NKB57" s="114"/>
      <c r="NKC57" s="114"/>
      <c r="NKD57" s="114"/>
      <c r="NKE57" s="114"/>
      <c r="NKF57" s="114"/>
      <c r="NKG57" s="114"/>
      <c r="NKH57" s="114"/>
      <c r="NKI57" s="114"/>
      <c r="NKJ57" s="114"/>
      <c r="NKK57" s="114"/>
      <c r="NKL57" s="114"/>
      <c r="NKM57" s="114"/>
      <c r="NKN57" s="114"/>
      <c r="NKO57" s="114"/>
      <c r="NKP57" s="114"/>
      <c r="NKQ57" s="114"/>
      <c r="NKR57" s="114"/>
      <c r="NKS57" s="114"/>
      <c r="NKT57" s="114"/>
      <c r="NKU57" s="114"/>
      <c r="NKV57" s="114"/>
      <c r="NKW57" s="114"/>
      <c r="NKX57" s="114"/>
      <c r="NKY57" s="114"/>
      <c r="NKZ57" s="114"/>
      <c r="NLA57" s="114"/>
      <c r="NLB57" s="114"/>
      <c r="NLC57" s="114"/>
      <c r="NLD57" s="114"/>
      <c r="NLE57" s="114"/>
      <c r="NLF57" s="114"/>
      <c r="NLG57" s="114"/>
      <c r="NLH57" s="114"/>
      <c r="NLI57" s="114"/>
      <c r="NLJ57" s="114"/>
      <c r="NLK57" s="114"/>
      <c r="NLL57" s="114"/>
      <c r="NLM57" s="114"/>
      <c r="NLN57" s="114"/>
      <c r="NLO57" s="114"/>
      <c r="NLP57" s="114"/>
      <c r="NLQ57" s="114"/>
      <c r="NLR57" s="114"/>
      <c r="NLS57" s="114"/>
      <c r="NLT57" s="114"/>
      <c r="NLU57" s="114"/>
      <c r="NLV57" s="114"/>
      <c r="NLW57" s="114"/>
      <c r="NLX57" s="114"/>
      <c r="NLY57" s="114"/>
      <c r="NLZ57" s="114"/>
      <c r="NMA57" s="114"/>
      <c r="NMB57" s="114"/>
      <c r="NMC57" s="114"/>
      <c r="NMD57" s="114"/>
      <c r="NME57" s="114"/>
      <c r="NMF57" s="114"/>
      <c r="NMG57" s="114"/>
      <c r="NMH57" s="114"/>
      <c r="NMI57" s="114"/>
      <c r="NMJ57" s="114"/>
      <c r="NMK57" s="114"/>
      <c r="NML57" s="114"/>
      <c r="NMM57" s="114"/>
      <c r="NMN57" s="114"/>
      <c r="NMO57" s="114"/>
      <c r="NMP57" s="114"/>
      <c r="NMQ57" s="114"/>
      <c r="NMR57" s="114"/>
      <c r="NMS57" s="114"/>
      <c r="NMT57" s="114"/>
      <c r="NMU57" s="114"/>
      <c r="NMV57" s="114"/>
      <c r="NMW57" s="114"/>
      <c r="NMX57" s="114"/>
      <c r="NMY57" s="114"/>
      <c r="NMZ57" s="114"/>
      <c r="NNA57" s="114"/>
      <c r="NNB57" s="114"/>
      <c r="NNC57" s="114"/>
      <c r="NND57" s="114"/>
      <c r="NNE57" s="114"/>
      <c r="NNF57" s="114"/>
      <c r="NNG57" s="114"/>
      <c r="NNH57" s="114"/>
      <c r="NNI57" s="114"/>
      <c r="NNJ57" s="114"/>
      <c r="NNK57" s="114"/>
      <c r="NNL57" s="114"/>
      <c r="NNM57" s="114"/>
      <c r="NNN57" s="114"/>
      <c r="NNO57" s="114"/>
      <c r="NNP57" s="114"/>
      <c r="NNQ57" s="114"/>
      <c r="NNR57" s="114"/>
      <c r="NNS57" s="114"/>
      <c r="NNT57" s="114"/>
      <c r="NNU57" s="114"/>
      <c r="NNV57" s="114"/>
      <c r="NNW57" s="114"/>
      <c r="NNX57" s="114"/>
      <c r="NNY57" s="114"/>
      <c r="NNZ57" s="114"/>
      <c r="NOA57" s="114"/>
      <c r="NOB57" s="114"/>
      <c r="NOC57" s="114"/>
      <c r="NOD57" s="114"/>
      <c r="NOE57" s="114"/>
      <c r="NOF57" s="114"/>
      <c r="NOG57" s="114"/>
      <c r="NOH57" s="114"/>
      <c r="NOI57" s="114"/>
      <c r="NOJ57" s="114"/>
      <c r="NOK57" s="114"/>
      <c r="NOL57" s="114"/>
      <c r="NOM57" s="114"/>
      <c r="NON57" s="114"/>
      <c r="NOO57" s="114"/>
      <c r="NOP57" s="114"/>
      <c r="NOQ57" s="114"/>
      <c r="NOR57" s="114"/>
      <c r="NOS57" s="114"/>
      <c r="NOT57" s="114"/>
      <c r="NOU57" s="114"/>
      <c r="NOV57" s="114"/>
      <c r="NOW57" s="114"/>
      <c r="NOX57" s="114"/>
      <c r="NOY57" s="114"/>
      <c r="NOZ57" s="114"/>
      <c r="NPA57" s="114"/>
      <c r="NPB57" s="114"/>
      <c r="NPC57" s="114"/>
      <c r="NPD57" s="114"/>
      <c r="NPE57" s="114"/>
      <c r="NPF57" s="114"/>
      <c r="NPG57" s="114"/>
      <c r="NPH57" s="114"/>
      <c r="NPI57" s="114"/>
      <c r="NPJ57" s="114"/>
      <c r="NPK57" s="114"/>
      <c r="NPL57" s="114"/>
      <c r="NPM57" s="114"/>
      <c r="NPN57" s="114"/>
      <c r="NPO57" s="114"/>
      <c r="NPP57" s="114"/>
      <c r="NPQ57" s="114"/>
      <c r="NPR57" s="114"/>
      <c r="NPS57" s="114"/>
      <c r="NPT57" s="114"/>
      <c r="NPU57" s="114"/>
      <c r="NPV57" s="114"/>
      <c r="NPW57" s="114"/>
      <c r="NPX57" s="114"/>
      <c r="NPY57" s="114"/>
      <c r="NPZ57" s="114"/>
      <c r="NQA57" s="114"/>
      <c r="NQB57" s="114"/>
      <c r="NQC57" s="114"/>
      <c r="NQD57" s="114"/>
      <c r="NQE57" s="114"/>
      <c r="NQF57" s="114"/>
      <c r="NQG57" s="114"/>
      <c r="NQH57" s="114"/>
      <c r="NQI57" s="114"/>
      <c r="NQJ57" s="114"/>
      <c r="NQK57" s="114"/>
      <c r="NQL57" s="114"/>
      <c r="NQM57" s="114"/>
      <c r="NQN57" s="114"/>
      <c r="NQO57" s="114"/>
      <c r="NQP57" s="114"/>
      <c r="NQQ57" s="114"/>
      <c r="NQR57" s="114"/>
      <c r="NQS57" s="114"/>
      <c r="NQT57" s="114"/>
      <c r="NQU57" s="114"/>
      <c r="NQV57" s="114"/>
      <c r="NQW57" s="114"/>
      <c r="NQX57" s="114"/>
      <c r="NQY57" s="114"/>
      <c r="NQZ57" s="114"/>
      <c r="NRA57" s="114"/>
      <c r="NRB57" s="114"/>
      <c r="NRC57" s="114"/>
      <c r="NRD57" s="114"/>
      <c r="NRE57" s="114"/>
      <c r="NRF57" s="114"/>
      <c r="NRG57" s="114"/>
      <c r="NRH57" s="114"/>
      <c r="NRI57" s="114"/>
      <c r="NRJ57" s="114"/>
      <c r="NRK57" s="114"/>
      <c r="NRL57" s="114"/>
      <c r="NRM57" s="114"/>
      <c r="NRN57" s="114"/>
      <c r="NRO57" s="114"/>
      <c r="NRP57" s="114"/>
      <c r="NRQ57" s="114"/>
      <c r="NRR57" s="114"/>
      <c r="NRS57" s="114"/>
      <c r="NRT57" s="114"/>
      <c r="NRU57" s="114"/>
      <c r="NRV57" s="114"/>
      <c r="NRW57" s="114"/>
      <c r="NRX57" s="114"/>
      <c r="NRY57" s="114"/>
      <c r="NRZ57" s="114"/>
      <c r="NSA57" s="114"/>
      <c r="NSB57" s="114"/>
      <c r="NSC57" s="114"/>
      <c r="NSD57" s="114"/>
      <c r="NSE57" s="114"/>
      <c r="NSF57" s="114"/>
      <c r="NSG57" s="114"/>
      <c r="NSH57" s="114"/>
      <c r="NSI57" s="114"/>
      <c r="NSJ57" s="114"/>
      <c r="NSK57" s="114"/>
      <c r="NSL57" s="114"/>
      <c r="NSM57" s="114"/>
      <c r="NSN57" s="114"/>
      <c r="NSO57" s="114"/>
      <c r="NSP57" s="114"/>
      <c r="NSQ57" s="114"/>
      <c r="NSR57" s="114"/>
      <c r="NSS57" s="114"/>
      <c r="NST57" s="114"/>
      <c r="NSU57" s="114"/>
      <c r="NSV57" s="114"/>
      <c r="NSW57" s="114"/>
      <c r="NSX57" s="114"/>
      <c r="NSY57" s="114"/>
      <c r="NSZ57" s="114"/>
      <c r="NTA57" s="114"/>
      <c r="NTB57" s="114"/>
      <c r="NTC57" s="114"/>
      <c r="NTD57" s="114"/>
      <c r="NTE57" s="114"/>
      <c r="NTF57" s="114"/>
      <c r="NTG57" s="114"/>
      <c r="NTH57" s="114"/>
      <c r="NTI57" s="114"/>
      <c r="NTJ57" s="114"/>
      <c r="NTK57" s="114"/>
      <c r="NTL57" s="114"/>
      <c r="NTM57" s="114"/>
      <c r="NTN57" s="114"/>
      <c r="NTO57" s="114"/>
      <c r="NTP57" s="114"/>
      <c r="NTQ57" s="114"/>
      <c r="NTR57" s="114"/>
      <c r="NTS57" s="114"/>
      <c r="NTT57" s="114"/>
      <c r="NTU57" s="114"/>
      <c r="NTV57" s="114"/>
      <c r="NTW57" s="114"/>
      <c r="NTX57" s="114"/>
      <c r="NTY57" s="114"/>
      <c r="NTZ57" s="114"/>
      <c r="NUA57" s="114"/>
      <c r="NUB57" s="114"/>
      <c r="NUC57" s="114"/>
      <c r="NUD57" s="114"/>
      <c r="NUE57" s="114"/>
      <c r="NUF57" s="114"/>
      <c r="NUG57" s="114"/>
      <c r="NUH57" s="114"/>
      <c r="NUI57" s="114"/>
      <c r="NUJ57" s="114"/>
      <c r="NUK57" s="114"/>
      <c r="NUL57" s="114"/>
      <c r="NUM57" s="114"/>
      <c r="NUN57" s="114"/>
      <c r="NUO57" s="114"/>
      <c r="NUP57" s="114"/>
      <c r="NUQ57" s="114"/>
      <c r="NUR57" s="114"/>
      <c r="NUS57" s="114"/>
      <c r="NUT57" s="114"/>
      <c r="NUU57" s="114"/>
      <c r="NUV57" s="114"/>
      <c r="NUW57" s="114"/>
      <c r="NUX57" s="114"/>
      <c r="NUY57" s="114"/>
      <c r="NUZ57" s="114"/>
      <c r="NVA57" s="114"/>
      <c r="NVB57" s="114"/>
      <c r="NVC57" s="114"/>
      <c r="NVD57" s="114"/>
      <c r="NVE57" s="114"/>
      <c r="NVF57" s="114"/>
      <c r="NVG57" s="114"/>
      <c r="NVH57" s="114"/>
      <c r="NVI57" s="114"/>
      <c r="NVJ57" s="114"/>
      <c r="NVK57" s="114"/>
      <c r="NVL57" s="114"/>
      <c r="NVM57" s="114"/>
      <c r="NVN57" s="114"/>
      <c r="NVO57" s="114"/>
      <c r="NVP57" s="114"/>
      <c r="NVQ57" s="114"/>
      <c r="NVR57" s="114"/>
      <c r="NVS57" s="114"/>
      <c r="NVT57" s="114"/>
      <c r="NVU57" s="114"/>
      <c r="NVV57" s="114"/>
      <c r="NVW57" s="114"/>
      <c r="NVX57" s="114"/>
      <c r="NVY57" s="114"/>
      <c r="NVZ57" s="114"/>
      <c r="NWA57" s="114"/>
      <c r="NWB57" s="114"/>
      <c r="NWC57" s="114"/>
      <c r="NWD57" s="114"/>
      <c r="NWE57" s="114"/>
      <c r="NWF57" s="114"/>
      <c r="NWG57" s="114"/>
      <c r="NWH57" s="114"/>
      <c r="NWI57" s="114"/>
      <c r="NWJ57" s="114"/>
      <c r="NWK57" s="114"/>
      <c r="NWL57" s="114"/>
      <c r="NWM57" s="114"/>
      <c r="NWN57" s="114"/>
      <c r="NWO57" s="114"/>
      <c r="NWP57" s="114"/>
      <c r="NWQ57" s="114"/>
      <c r="NWR57" s="114"/>
      <c r="NWS57" s="114"/>
      <c r="NWT57" s="114"/>
      <c r="NWU57" s="114"/>
      <c r="NWV57" s="114"/>
      <c r="NWW57" s="114"/>
      <c r="NWX57" s="114"/>
      <c r="NWY57" s="114"/>
      <c r="NWZ57" s="114"/>
      <c r="NXA57" s="114"/>
      <c r="NXB57" s="114"/>
      <c r="NXC57" s="114"/>
      <c r="NXD57" s="114"/>
      <c r="NXE57" s="114"/>
      <c r="NXF57" s="114"/>
      <c r="NXG57" s="114"/>
      <c r="NXH57" s="114"/>
      <c r="NXI57" s="114"/>
      <c r="NXJ57" s="114"/>
      <c r="NXK57" s="114"/>
      <c r="NXL57" s="114"/>
      <c r="NXM57" s="114"/>
      <c r="NXN57" s="114"/>
      <c r="NXO57" s="114"/>
      <c r="NXP57" s="114"/>
      <c r="NXQ57" s="114"/>
      <c r="NXR57" s="114"/>
      <c r="NXS57" s="114"/>
      <c r="NXT57" s="114"/>
      <c r="NXU57" s="114"/>
      <c r="NXV57" s="114"/>
      <c r="NXW57" s="114"/>
      <c r="NXX57" s="114"/>
      <c r="NXY57" s="114"/>
      <c r="NXZ57" s="114"/>
      <c r="NYA57" s="114"/>
      <c r="NYB57" s="114"/>
      <c r="NYC57" s="114"/>
      <c r="NYD57" s="114"/>
      <c r="NYE57" s="114"/>
      <c r="NYF57" s="114"/>
      <c r="NYG57" s="114"/>
      <c r="NYH57" s="114"/>
      <c r="NYI57" s="114"/>
      <c r="NYJ57" s="114"/>
      <c r="NYK57" s="114"/>
      <c r="NYL57" s="114"/>
      <c r="NYM57" s="114"/>
      <c r="NYN57" s="114"/>
      <c r="NYO57" s="114"/>
      <c r="NYP57" s="114"/>
      <c r="NYQ57" s="114"/>
      <c r="NYR57" s="114"/>
      <c r="NYS57" s="114"/>
      <c r="NYT57" s="114"/>
      <c r="NYU57" s="114"/>
      <c r="NYV57" s="114"/>
      <c r="NYW57" s="114"/>
      <c r="NYX57" s="114"/>
      <c r="NYY57" s="114"/>
      <c r="NYZ57" s="114"/>
      <c r="NZA57" s="114"/>
      <c r="NZB57" s="114"/>
      <c r="NZC57" s="114"/>
      <c r="NZD57" s="114"/>
      <c r="NZE57" s="114"/>
      <c r="NZF57" s="114"/>
      <c r="NZG57" s="114"/>
      <c r="NZH57" s="114"/>
      <c r="NZI57" s="114"/>
      <c r="NZJ57" s="114"/>
      <c r="NZK57" s="114"/>
      <c r="NZL57" s="114"/>
      <c r="NZM57" s="114"/>
      <c r="NZN57" s="114"/>
      <c r="NZO57" s="114"/>
      <c r="NZP57" s="114"/>
      <c r="NZQ57" s="114"/>
      <c r="NZR57" s="114"/>
      <c r="NZS57" s="114"/>
      <c r="NZT57" s="114"/>
      <c r="NZU57" s="114"/>
      <c r="NZV57" s="114"/>
      <c r="NZW57" s="114"/>
      <c r="NZX57" s="114"/>
      <c r="NZY57" s="114"/>
      <c r="NZZ57" s="114"/>
      <c r="OAA57" s="114"/>
      <c r="OAB57" s="114"/>
      <c r="OAC57" s="114"/>
      <c r="OAD57" s="114"/>
      <c r="OAE57" s="114"/>
      <c r="OAF57" s="114"/>
      <c r="OAG57" s="114"/>
      <c r="OAH57" s="114"/>
      <c r="OAI57" s="114"/>
      <c r="OAJ57" s="114"/>
      <c r="OAK57" s="114"/>
      <c r="OAL57" s="114"/>
      <c r="OAM57" s="114"/>
      <c r="OAN57" s="114"/>
      <c r="OAO57" s="114"/>
      <c r="OAP57" s="114"/>
      <c r="OAQ57" s="114"/>
      <c r="OAR57" s="114"/>
      <c r="OAS57" s="114"/>
      <c r="OAT57" s="114"/>
      <c r="OAU57" s="114"/>
      <c r="OAV57" s="114"/>
      <c r="OAW57" s="114"/>
      <c r="OAX57" s="114"/>
      <c r="OAY57" s="114"/>
      <c r="OAZ57" s="114"/>
      <c r="OBA57" s="114"/>
      <c r="OBB57" s="114"/>
      <c r="OBC57" s="114"/>
      <c r="OBD57" s="114"/>
      <c r="OBE57" s="114"/>
      <c r="OBF57" s="114"/>
      <c r="OBG57" s="114"/>
      <c r="OBH57" s="114"/>
      <c r="OBI57" s="114"/>
      <c r="OBJ57" s="114"/>
      <c r="OBK57" s="114"/>
      <c r="OBL57" s="114"/>
      <c r="OBM57" s="114"/>
      <c r="OBN57" s="114"/>
      <c r="OBO57" s="114"/>
      <c r="OBP57" s="114"/>
      <c r="OBQ57" s="114"/>
      <c r="OBR57" s="114"/>
      <c r="OBS57" s="114"/>
      <c r="OBT57" s="114"/>
      <c r="OBU57" s="114"/>
      <c r="OBV57" s="114"/>
      <c r="OBW57" s="114"/>
      <c r="OBX57" s="114"/>
      <c r="OBY57" s="114"/>
      <c r="OBZ57" s="114"/>
      <c r="OCA57" s="114"/>
      <c r="OCB57" s="114"/>
      <c r="OCC57" s="114"/>
      <c r="OCD57" s="114"/>
      <c r="OCE57" s="114"/>
      <c r="OCF57" s="114"/>
      <c r="OCG57" s="114"/>
      <c r="OCH57" s="114"/>
      <c r="OCI57" s="114"/>
      <c r="OCJ57" s="114"/>
      <c r="OCK57" s="114"/>
      <c r="OCL57" s="114"/>
      <c r="OCM57" s="114"/>
      <c r="OCN57" s="114"/>
      <c r="OCO57" s="114"/>
      <c r="OCP57" s="114"/>
      <c r="OCQ57" s="114"/>
      <c r="OCR57" s="114"/>
      <c r="OCS57" s="114"/>
      <c r="OCT57" s="114"/>
      <c r="OCU57" s="114"/>
      <c r="OCV57" s="114"/>
      <c r="OCW57" s="114"/>
      <c r="OCX57" s="114"/>
      <c r="OCY57" s="114"/>
      <c r="OCZ57" s="114"/>
      <c r="ODA57" s="114"/>
      <c r="ODB57" s="114"/>
      <c r="ODC57" s="114"/>
      <c r="ODD57" s="114"/>
      <c r="ODE57" s="114"/>
      <c r="ODF57" s="114"/>
      <c r="ODG57" s="114"/>
      <c r="ODH57" s="114"/>
      <c r="ODI57" s="114"/>
      <c r="ODJ57" s="114"/>
      <c r="ODK57" s="114"/>
      <c r="ODL57" s="114"/>
      <c r="ODM57" s="114"/>
      <c r="ODN57" s="114"/>
      <c r="ODO57" s="114"/>
      <c r="ODP57" s="114"/>
      <c r="ODQ57" s="114"/>
      <c r="ODR57" s="114"/>
      <c r="ODS57" s="114"/>
      <c r="ODT57" s="114"/>
      <c r="ODU57" s="114"/>
      <c r="ODV57" s="114"/>
      <c r="ODW57" s="114"/>
      <c r="ODX57" s="114"/>
      <c r="ODY57" s="114"/>
      <c r="ODZ57" s="114"/>
      <c r="OEA57" s="114"/>
      <c r="OEB57" s="114"/>
      <c r="OEC57" s="114"/>
      <c r="OED57" s="114"/>
      <c r="OEE57" s="114"/>
      <c r="OEF57" s="114"/>
      <c r="OEG57" s="114"/>
      <c r="OEH57" s="114"/>
      <c r="OEI57" s="114"/>
      <c r="OEJ57" s="114"/>
      <c r="OEK57" s="114"/>
      <c r="OEL57" s="114"/>
      <c r="OEM57" s="114"/>
      <c r="OEN57" s="114"/>
      <c r="OEO57" s="114"/>
      <c r="OEP57" s="114"/>
      <c r="OEQ57" s="114"/>
      <c r="OER57" s="114"/>
      <c r="OES57" s="114"/>
      <c r="OET57" s="114"/>
      <c r="OEU57" s="114"/>
      <c r="OEV57" s="114"/>
      <c r="OEW57" s="114"/>
      <c r="OEX57" s="114"/>
      <c r="OEY57" s="114"/>
      <c r="OEZ57" s="114"/>
      <c r="OFA57" s="114"/>
      <c r="OFB57" s="114"/>
      <c r="OFC57" s="114"/>
      <c r="OFD57" s="114"/>
      <c r="OFE57" s="114"/>
      <c r="OFF57" s="114"/>
      <c r="OFG57" s="114"/>
      <c r="OFH57" s="114"/>
      <c r="OFI57" s="114"/>
      <c r="OFJ57" s="114"/>
      <c r="OFK57" s="114"/>
      <c r="OFL57" s="114"/>
      <c r="OFM57" s="114"/>
      <c r="OFN57" s="114"/>
      <c r="OFO57" s="114"/>
      <c r="OFP57" s="114"/>
      <c r="OFQ57" s="114"/>
      <c r="OFR57" s="114"/>
      <c r="OFS57" s="114"/>
      <c r="OFT57" s="114"/>
      <c r="OFU57" s="114"/>
      <c r="OFV57" s="114"/>
      <c r="OFW57" s="114"/>
      <c r="OFX57" s="114"/>
      <c r="OFY57" s="114"/>
      <c r="OFZ57" s="114"/>
      <c r="OGA57" s="114"/>
      <c r="OGB57" s="114"/>
      <c r="OGC57" s="114"/>
      <c r="OGD57" s="114"/>
      <c r="OGE57" s="114"/>
      <c r="OGF57" s="114"/>
      <c r="OGG57" s="114"/>
      <c r="OGH57" s="114"/>
      <c r="OGI57" s="114"/>
      <c r="OGJ57" s="114"/>
      <c r="OGK57" s="114"/>
      <c r="OGL57" s="114"/>
      <c r="OGM57" s="114"/>
      <c r="OGN57" s="114"/>
      <c r="OGO57" s="114"/>
      <c r="OGP57" s="114"/>
      <c r="OGQ57" s="114"/>
      <c r="OGR57" s="114"/>
      <c r="OGS57" s="114"/>
      <c r="OGT57" s="114"/>
      <c r="OGU57" s="114"/>
      <c r="OGV57" s="114"/>
      <c r="OGW57" s="114"/>
      <c r="OGX57" s="114"/>
      <c r="OGY57" s="114"/>
      <c r="OGZ57" s="114"/>
      <c r="OHA57" s="114"/>
      <c r="OHB57" s="114"/>
      <c r="OHC57" s="114"/>
      <c r="OHD57" s="114"/>
      <c r="OHE57" s="114"/>
      <c r="OHF57" s="114"/>
      <c r="OHG57" s="114"/>
      <c r="OHH57" s="114"/>
      <c r="OHI57" s="114"/>
      <c r="OHJ57" s="114"/>
      <c r="OHK57" s="114"/>
      <c r="OHL57" s="114"/>
      <c r="OHM57" s="114"/>
      <c r="OHN57" s="114"/>
      <c r="OHO57" s="114"/>
      <c r="OHP57" s="114"/>
      <c r="OHQ57" s="114"/>
      <c r="OHR57" s="114"/>
      <c r="OHS57" s="114"/>
      <c r="OHT57" s="114"/>
      <c r="OHU57" s="114"/>
      <c r="OHV57" s="114"/>
      <c r="OHW57" s="114"/>
      <c r="OHX57" s="114"/>
      <c r="OHY57" s="114"/>
      <c r="OHZ57" s="114"/>
      <c r="OIA57" s="114"/>
      <c r="OIB57" s="114"/>
      <c r="OIC57" s="114"/>
      <c r="OID57" s="114"/>
      <c r="OIE57" s="114"/>
      <c r="OIF57" s="114"/>
      <c r="OIG57" s="114"/>
      <c r="OIH57" s="114"/>
      <c r="OII57" s="114"/>
      <c r="OIJ57" s="114"/>
      <c r="OIK57" s="114"/>
      <c r="OIL57" s="114"/>
      <c r="OIM57" s="114"/>
      <c r="OIN57" s="114"/>
      <c r="OIO57" s="114"/>
      <c r="OIP57" s="114"/>
      <c r="OIQ57" s="114"/>
      <c r="OIR57" s="114"/>
      <c r="OIS57" s="114"/>
      <c r="OIT57" s="114"/>
      <c r="OIU57" s="114"/>
      <c r="OIV57" s="114"/>
      <c r="OIW57" s="114"/>
      <c r="OIX57" s="114"/>
      <c r="OIY57" s="114"/>
      <c r="OIZ57" s="114"/>
      <c r="OJA57" s="114"/>
      <c r="OJB57" s="114"/>
      <c r="OJC57" s="114"/>
      <c r="OJD57" s="114"/>
      <c r="OJE57" s="114"/>
      <c r="OJF57" s="114"/>
      <c r="OJG57" s="114"/>
      <c r="OJH57" s="114"/>
      <c r="OJI57" s="114"/>
      <c r="OJJ57" s="114"/>
      <c r="OJK57" s="114"/>
      <c r="OJL57" s="114"/>
      <c r="OJM57" s="114"/>
      <c r="OJN57" s="114"/>
      <c r="OJO57" s="114"/>
      <c r="OJP57" s="114"/>
      <c r="OJQ57" s="114"/>
      <c r="OJR57" s="114"/>
      <c r="OJS57" s="114"/>
      <c r="OJT57" s="114"/>
      <c r="OJU57" s="114"/>
      <c r="OJV57" s="114"/>
      <c r="OJW57" s="114"/>
      <c r="OJX57" s="114"/>
      <c r="OJY57" s="114"/>
      <c r="OJZ57" s="114"/>
      <c r="OKA57" s="114"/>
      <c r="OKB57" s="114"/>
      <c r="OKC57" s="114"/>
      <c r="OKD57" s="114"/>
      <c r="OKE57" s="114"/>
      <c r="OKF57" s="114"/>
      <c r="OKG57" s="114"/>
      <c r="OKH57" s="114"/>
      <c r="OKI57" s="114"/>
      <c r="OKJ57" s="114"/>
      <c r="OKK57" s="114"/>
      <c r="OKL57" s="114"/>
      <c r="OKM57" s="114"/>
      <c r="OKN57" s="114"/>
      <c r="OKO57" s="114"/>
      <c r="OKP57" s="114"/>
      <c r="OKQ57" s="114"/>
      <c r="OKR57" s="114"/>
      <c r="OKS57" s="114"/>
      <c r="OKT57" s="114"/>
      <c r="OKU57" s="114"/>
      <c r="OKV57" s="114"/>
      <c r="OKW57" s="114"/>
      <c r="OKX57" s="114"/>
      <c r="OKY57" s="114"/>
      <c r="OKZ57" s="114"/>
      <c r="OLA57" s="114"/>
      <c r="OLB57" s="114"/>
      <c r="OLC57" s="114"/>
      <c r="OLD57" s="114"/>
      <c r="OLE57" s="114"/>
      <c r="OLF57" s="114"/>
      <c r="OLG57" s="114"/>
      <c r="OLH57" s="114"/>
      <c r="OLI57" s="114"/>
      <c r="OLJ57" s="114"/>
      <c r="OLK57" s="114"/>
      <c r="OLL57" s="114"/>
      <c r="OLM57" s="114"/>
      <c r="OLN57" s="114"/>
      <c r="OLO57" s="114"/>
      <c r="OLP57" s="114"/>
      <c r="OLQ57" s="114"/>
      <c r="OLR57" s="114"/>
      <c r="OLS57" s="114"/>
      <c r="OLT57" s="114"/>
      <c r="OLU57" s="114"/>
      <c r="OLV57" s="114"/>
      <c r="OLW57" s="114"/>
      <c r="OLX57" s="114"/>
      <c r="OLY57" s="114"/>
      <c r="OLZ57" s="114"/>
      <c r="OMA57" s="114"/>
      <c r="OMB57" s="114"/>
      <c r="OMC57" s="114"/>
      <c r="OMD57" s="114"/>
      <c r="OME57" s="114"/>
      <c r="OMF57" s="114"/>
      <c r="OMG57" s="114"/>
      <c r="OMH57" s="114"/>
      <c r="OMI57" s="114"/>
      <c r="OMJ57" s="114"/>
      <c r="OMK57" s="114"/>
      <c r="OML57" s="114"/>
      <c r="OMM57" s="114"/>
      <c r="OMN57" s="114"/>
      <c r="OMO57" s="114"/>
      <c r="OMP57" s="114"/>
      <c r="OMQ57" s="114"/>
      <c r="OMR57" s="114"/>
      <c r="OMS57" s="114"/>
      <c r="OMT57" s="114"/>
      <c r="OMU57" s="114"/>
      <c r="OMV57" s="114"/>
      <c r="OMW57" s="114"/>
      <c r="OMX57" s="114"/>
      <c r="OMY57" s="114"/>
      <c r="OMZ57" s="114"/>
      <c r="ONA57" s="114"/>
      <c r="ONB57" s="114"/>
      <c r="ONC57" s="114"/>
      <c r="OND57" s="114"/>
      <c r="ONE57" s="114"/>
      <c r="ONF57" s="114"/>
      <c r="ONG57" s="114"/>
      <c r="ONH57" s="114"/>
      <c r="ONI57" s="114"/>
      <c r="ONJ57" s="114"/>
      <c r="ONK57" s="114"/>
      <c r="ONL57" s="114"/>
      <c r="ONM57" s="114"/>
      <c r="ONN57" s="114"/>
      <c r="ONO57" s="114"/>
      <c r="ONP57" s="114"/>
      <c r="ONQ57" s="114"/>
      <c r="ONR57" s="114"/>
      <c r="ONS57" s="114"/>
      <c r="ONT57" s="114"/>
      <c r="ONU57" s="114"/>
      <c r="ONV57" s="114"/>
      <c r="ONW57" s="114"/>
      <c r="ONX57" s="114"/>
      <c r="ONY57" s="114"/>
      <c r="ONZ57" s="114"/>
      <c r="OOA57" s="114"/>
      <c r="OOB57" s="114"/>
      <c r="OOC57" s="114"/>
      <c r="OOD57" s="114"/>
      <c r="OOE57" s="114"/>
      <c r="OOF57" s="114"/>
      <c r="OOG57" s="114"/>
      <c r="OOH57" s="114"/>
      <c r="OOI57" s="114"/>
      <c r="OOJ57" s="114"/>
      <c r="OOK57" s="114"/>
      <c r="OOL57" s="114"/>
      <c r="OOM57" s="114"/>
      <c r="OON57" s="114"/>
      <c r="OOO57" s="114"/>
      <c r="OOP57" s="114"/>
      <c r="OOQ57" s="114"/>
      <c r="OOR57" s="114"/>
      <c r="OOS57" s="114"/>
      <c r="OOT57" s="114"/>
      <c r="OOU57" s="114"/>
      <c r="OOV57" s="114"/>
      <c r="OOW57" s="114"/>
      <c r="OOX57" s="114"/>
      <c r="OOY57" s="114"/>
      <c r="OOZ57" s="114"/>
      <c r="OPA57" s="114"/>
      <c r="OPB57" s="114"/>
      <c r="OPC57" s="114"/>
      <c r="OPD57" s="114"/>
      <c r="OPE57" s="114"/>
      <c r="OPF57" s="114"/>
      <c r="OPG57" s="114"/>
      <c r="OPH57" s="114"/>
      <c r="OPI57" s="114"/>
      <c r="OPJ57" s="114"/>
      <c r="OPK57" s="114"/>
      <c r="OPL57" s="114"/>
      <c r="OPM57" s="114"/>
      <c r="OPN57" s="114"/>
      <c r="OPO57" s="114"/>
      <c r="OPP57" s="114"/>
      <c r="OPQ57" s="114"/>
      <c r="OPR57" s="114"/>
      <c r="OPS57" s="114"/>
      <c r="OPT57" s="114"/>
      <c r="OPU57" s="114"/>
      <c r="OPV57" s="114"/>
      <c r="OPW57" s="114"/>
      <c r="OPX57" s="114"/>
      <c r="OPY57" s="114"/>
      <c r="OPZ57" s="114"/>
      <c r="OQA57" s="114"/>
      <c r="OQB57" s="114"/>
      <c r="OQC57" s="114"/>
      <c r="OQD57" s="114"/>
      <c r="OQE57" s="114"/>
      <c r="OQF57" s="114"/>
      <c r="OQG57" s="114"/>
      <c r="OQH57" s="114"/>
      <c r="OQI57" s="114"/>
      <c r="OQJ57" s="114"/>
      <c r="OQK57" s="114"/>
      <c r="OQL57" s="114"/>
      <c r="OQM57" s="114"/>
      <c r="OQN57" s="114"/>
      <c r="OQO57" s="114"/>
      <c r="OQP57" s="114"/>
      <c r="OQQ57" s="114"/>
      <c r="OQR57" s="114"/>
      <c r="OQS57" s="114"/>
      <c r="OQT57" s="114"/>
      <c r="OQU57" s="114"/>
      <c r="OQV57" s="114"/>
      <c r="OQW57" s="114"/>
      <c r="OQX57" s="114"/>
      <c r="OQY57" s="114"/>
      <c r="OQZ57" s="114"/>
      <c r="ORA57" s="114"/>
      <c r="ORB57" s="114"/>
      <c r="ORC57" s="114"/>
      <c r="ORD57" s="114"/>
      <c r="ORE57" s="114"/>
      <c r="ORF57" s="114"/>
      <c r="ORG57" s="114"/>
      <c r="ORH57" s="114"/>
      <c r="ORI57" s="114"/>
      <c r="ORJ57" s="114"/>
      <c r="ORK57" s="114"/>
      <c r="ORL57" s="114"/>
      <c r="ORM57" s="114"/>
      <c r="ORN57" s="114"/>
      <c r="ORO57" s="114"/>
      <c r="ORP57" s="114"/>
      <c r="ORQ57" s="114"/>
      <c r="ORR57" s="114"/>
      <c r="ORS57" s="114"/>
      <c r="ORT57" s="114"/>
      <c r="ORU57" s="114"/>
      <c r="ORV57" s="114"/>
      <c r="ORW57" s="114"/>
      <c r="ORX57" s="114"/>
      <c r="ORY57" s="114"/>
      <c r="ORZ57" s="114"/>
      <c r="OSA57" s="114"/>
      <c r="OSB57" s="114"/>
      <c r="OSC57" s="114"/>
      <c r="OSD57" s="114"/>
      <c r="OSE57" s="114"/>
      <c r="OSF57" s="114"/>
      <c r="OSG57" s="114"/>
      <c r="OSH57" s="114"/>
      <c r="OSI57" s="114"/>
      <c r="OSJ57" s="114"/>
      <c r="OSK57" s="114"/>
      <c r="OSL57" s="114"/>
      <c r="OSM57" s="114"/>
      <c r="OSN57" s="114"/>
      <c r="OSO57" s="114"/>
      <c r="OSP57" s="114"/>
      <c r="OSQ57" s="114"/>
      <c r="OSR57" s="114"/>
      <c r="OSS57" s="114"/>
      <c r="OST57" s="114"/>
      <c r="OSU57" s="114"/>
      <c r="OSV57" s="114"/>
      <c r="OSW57" s="114"/>
      <c r="OSX57" s="114"/>
      <c r="OSY57" s="114"/>
      <c r="OSZ57" s="114"/>
      <c r="OTA57" s="114"/>
      <c r="OTB57" s="114"/>
      <c r="OTC57" s="114"/>
      <c r="OTD57" s="114"/>
      <c r="OTE57" s="114"/>
      <c r="OTF57" s="114"/>
      <c r="OTG57" s="114"/>
      <c r="OTH57" s="114"/>
      <c r="OTI57" s="114"/>
      <c r="OTJ57" s="114"/>
      <c r="OTK57" s="114"/>
      <c r="OTL57" s="114"/>
      <c r="OTM57" s="114"/>
      <c r="OTN57" s="114"/>
      <c r="OTO57" s="114"/>
      <c r="OTP57" s="114"/>
      <c r="OTQ57" s="114"/>
      <c r="OTR57" s="114"/>
      <c r="OTS57" s="114"/>
      <c r="OTT57" s="114"/>
      <c r="OTU57" s="114"/>
      <c r="OTV57" s="114"/>
      <c r="OTW57" s="114"/>
      <c r="OTX57" s="114"/>
      <c r="OTY57" s="114"/>
      <c r="OTZ57" s="114"/>
      <c r="OUA57" s="114"/>
      <c r="OUB57" s="114"/>
      <c r="OUC57" s="114"/>
      <c r="OUD57" s="114"/>
      <c r="OUE57" s="114"/>
      <c r="OUF57" s="114"/>
      <c r="OUG57" s="114"/>
      <c r="OUH57" s="114"/>
      <c r="OUI57" s="114"/>
      <c r="OUJ57" s="114"/>
      <c r="OUK57" s="114"/>
      <c r="OUL57" s="114"/>
      <c r="OUM57" s="114"/>
      <c r="OUN57" s="114"/>
      <c r="OUO57" s="114"/>
      <c r="OUP57" s="114"/>
      <c r="OUQ57" s="114"/>
      <c r="OUR57" s="114"/>
      <c r="OUS57" s="114"/>
      <c r="OUT57" s="114"/>
      <c r="OUU57" s="114"/>
      <c r="OUV57" s="114"/>
      <c r="OUW57" s="114"/>
      <c r="OUX57" s="114"/>
      <c r="OUY57" s="114"/>
      <c r="OUZ57" s="114"/>
      <c r="OVA57" s="114"/>
      <c r="OVB57" s="114"/>
      <c r="OVC57" s="114"/>
      <c r="OVD57" s="114"/>
      <c r="OVE57" s="114"/>
      <c r="OVF57" s="114"/>
      <c r="OVG57" s="114"/>
      <c r="OVH57" s="114"/>
      <c r="OVI57" s="114"/>
      <c r="OVJ57" s="114"/>
      <c r="OVK57" s="114"/>
      <c r="OVL57" s="114"/>
      <c r="OVM57" s="114"/>
      <c r="OVN57" s="114"/>
      <c r="OVO57" s="114"/>
      <c r="OVP57" s="114"/>
      <c r="OVQ57" s="114"/>
      <c r="OVR57" s="114"/>
      <c r="OVS57" s="114"/>
      <c r="OVT57" s="114"/>
      <c r="OVU57" s="114"/>
      <c r="OVV57" s="114"/>
      <c r="OVW57" s="114"/>
      <c r="OVX57" s="114"/>
      <c r="OVY57" s="114"/>
      <c r="OVZ57" s="114"/>
      <c r="OWA57" s="114"/>
      <c r="OWB57" s="114"/>
      <c r="OWC57" s="114"/>
      <c r="OWD57" s="114"/>
      <c r="OWE57" s="114"/>
      <c r="OWF57" s="114"/>
      <c r="OWG57" s="114"/>
      <c r="OWH57" s="114"/>
      <c r="OWI57" s="114"/>
      <c r="OWJ57" s="114"/>
      <c r="OWK57" s="114"/>
      <c r="OWL57" s="114"/>
      <c r="OWM57" s="114"/>
      <c r="OWN57" s="114"/>
      <c r="OWO57" s="114"/>
      <c r="OWP57" s="114"/>
      <c r="OWQ57" s="114"/>
      <c r="OWR57" s="114"/>
      <c r="OWS57" s="114"/>
      <c r="OWT57" s="114"/>
      <c r="OWU57" s="114"/>
      <c r="OWV57" s="114"/>
      <c r="OWW57" s="114"/>
      <c r="OWX57" s="114"/>
      <c r="OWY57" s="114"/>
      <c r="OWZ57" s="114"/>
      <c r="OXA57" s="114"/>
      <c r="OXB57" s="114"/>
      <c r="OXC57" s="114"/>
      <c r="OXD57" s="114"/>
      <c r="OXE57" s="114"/>
      <c r="OXF57" s="114"/>
      <c r="OXG57" s="114"/>
      <c r="OXH57" s="114"/>
      <c r="OXI57" s="114"/>
      <c r="OXJ57" s="114"/>
      <c r="OXK57" s="114"/>
      <c r="OXL57" s="114"/>
      <c r="OXM57" s="114"/>
      <c r="OXN57" s="114"/>
      <c r="OXO57" s="114"/>
      <c r="OXP57" s="114"/>
      <c r="OXQ57" s="114"/>
      <c r="OXR57" s="114"/>
      <c r="OXS57" s="114"/>
      <c r="OXT57" s="114"/>
      <c r="OXU57" s="114"/>
      <c r="OXV57" s="114"/>
      <c r="OXW57" s="114"/>
      <c r="OXX57" s="114"/>
      <c r="OXY57" s="114"/>
      <c r="OXZ57" s="114"/>
      <c r="OYA57" s="114"/>
      <c r="OYB57" s="114"/>
      <c r="OYC57" s="114"/>
      <c r="OYD57" s="114"/>
      <c r="OYE57" s="114"/>
      <c r="OYF57" s="114"/>
      <c r="OYG57" s="114"/>
      <c r="OYH57" s="114"/>
      <c r="OYI57" s="114"/>
      <c r="OYJ57" s="114"/>
      <c r="OYK57" s="114"/>
      <c r="OYL57" s="114"/>
      <c r="OYM57" s="114"/>
      <c r="OYN57" s="114"/>
      <c r="OYO57" s="114"/>
      <c r="OYP57" s="114"/>
      <c r="OYQ57" s="114"/>
      <c r="OYR57" s="114"/>
      <c r="OYS57" s="114"/>
      <c r="OYT57" s="114"/>
      <c r="OYU57" s="114"/>
      <c r="OYV57" s="114"/>
      <c r="OYW57" s="114"/>
      <c r="OYX57" s="114"/>
      <c r="OYY57" s="114"/>
      <c r="OYZ57" s="114"/>
      <c r="OZA57" s="114"/>
      <c r="OZB57" s="114"/>
      <c r="OZC57" s="114"/>
      <c r="OZD57" s="114"/>
      <c r="OZE57" s="114"/>
      <c r="OZF57" s="114"/>
      <c r="OZG57" s="114"/>
      <c r="OZH57" s="114"/>
      <c r="OZI57" s="114"/>
      <c r="OZJ57" s="114"/>
      <c r="OZK57" s="114"/>
      <c r="OZL57" s="114"/>
      <c r="OZM57" s="114"/>
      <c r="OZN57" s="114"/>
      <c r="OZO57" s="114"/>
      <c r="OZP57" s="114"/>
      <c r="OZQ57" s="114"/>
      <c r="OZR57" s="114"/>
      <c r="OZS57" s="114"/>
      <c r="OZT57" s="114"/>
      <c r="OZU57" s="114"/>
      <c r="OZV57" s="114"/>
      <c r="OZW57" s="114"/>
      <c r="OZX57" s="114"/>
      <c r="OZY57" s="114"/>
      <c r="OZZ57" s="114"/>
      <c r="PAA57" s="114"/>
      <c r="PAB57" s="114"/>
      <c r="PAC57" s="114"/>
      <c r="PAD57" s="114"/>
      <c r="PAE57" s="114"/>
      <c r="PAF57" s="114"/>
      <c r="PAG57" s="114"/>
      <c r="PAH57" s="114"/>
      <c r="PAI57" s="114"/>
      <c r="PAJ57" s="114"/>
      <c r="PAK57" s="114"/>
      <c r="PAL57" s="114"/>
      <c r="PAM57" s="114"/>
      <c r="PAN57" s="114"/>
      <c r="PAO57" s="114"/>
      <c r="PAP57" s="114"/>
      <c r="PAQ57" s="114"/>
      <c r="PAR57" s="114"/>
      <c r="PAS57" s="114"/>
      <c r="PAT57" s="114"/>
      <c r="PAU57" s="114"/>
      <c r="PAV57" s="114"/>
      <c r="PAW57" s="114"/>
      <c r="PAX57" s="114"/>
      <c r="PAY57" s="114"/>
      <c r="PAZ57" s="114"/>
      <c r="PBA57" s="114"/>
      <c r="PBB57" s="114"/>
      <c r="PBC57" s="114"/>
      <c r="PBD57" s="114"/>
      <c r="PBE57" s="114"/>
      <c r="PBF57" s="114"/>
      <c r="PBG57" s="114"/>
      <c r="PBH57" s="114"/>
      <c r="PBI57" s="114"/>
      <c r="PBJ57" s="114"/>
      <c r="PBK57" s="114"/>
      <c r="PBL57" s="114"/>
      <c r="PBM57" s="114"/>
      <c r="PBN57" s="114"/>
      <c r="PBO57" s="114"/>
      <c r="PBP57" s="114"/>
      <c r="PBQ57" s="114"/>
      <c r="PBR57" s="114"/>
      <c r="PBS57" s="114"/>
      <c r="PBT57" s="114"/>
      <c r="PBU57" s="114"/>
      <c r="PBV57" s="114"/>
      <c r="PBW57" s="114"/>
      <c r="PBX57" s="114"/>
      <c r="PBY57" s="114"/>
      <c r="PBZ57" s="114"/>
      <c r="PCA57" s="114"/>
      <c r="PCB57" s="114"/>
      <c r="PCC57" s="114"/>
      <c r="PCD57" s="114"/>
      <c r="PCE57" s="114"/>
      <c r="PCF57" s="114"/>
      <c r="PCG57" s="114"/>
      <c r="PCH57" s="114"/>
      <c r="PCI57" s="114"/>
      <c r="PCJ57" s="114"/>
      <c r="PCK57" s="114"/>
      <c r="PCL57" s="114"/>
      <c r="PCM57" s="114"/>
      <c r="PCN57" s="114"/>
      <c r="PCO57" s="114"/>
      <c r="PCP57" s="114"/>
      <c r="PCQ57" s="114"/>
      <c r="PCR57" s="114"/>
      <c r="PCS57" s="114"/>
      <c r="PCT57" s="114"/>
      <c r="PCU57" s="114"/>
      <c r="PCV57" s="114"/>
      <c r="PCW57" s="114"/>
      <c r="PCX57" s="114"/>
      <c r="PCY57" s="114"/>
      <c r="PCZ57" s="114"/>
      <c r="PDA57" s="114"/>
      <c r="PDB57" s="114"/>
      <c r="PDC57" s="114"/>
      <c r="PDD57" s="114"/>
      <c r="PDE57" s="114"/>
      <c r="PDF57" s="114"/>
      <c r="PDG57" s="114"/>
      <c r="PDH57" s="114"/>
      <c r="PDI57" s="114"/>
      <c r="PDJ57" s="114"/>
      <c r="PDK57" s="114"/>
      <c r="PDL57" s="114"/>
      <c r="PDM57" s="114"/>
      <c r="PDN57" s="114"/>
      <c r="PDO57" s="114"/>
      <c r="PDP57" s="114"/>
      <c r="PDQ57" s="114"/>
      <c r="PDR57" s="114"/>
      <c r="PDS57" s="114"/>
      <c r="PDT57" s="114"/>
      <c r="PDU57" s="114"/>
      <c r="PDV57" s="114"/>
      <c r="PDW57" s="114"/>
      <c r="PDX57" s="114"/>
      <c r="PDY57" s="114"/>
      <c r="PDZ57" s="114"/>
      <c r="PEA57" s="114"/>
      <c r="PEB57" s="114"/>
      <c r="PEC57" s="114"/>
      <c r="PED57" s="114"/>
      <c r="PEE57" s="114"/>
      <c r="PEF57" s="114"/>
      <c r="PEG57" s="114"/>
      <c r="PEH57" s="114"/>
      <c r="PEI57" s="114"/>
      <c r="PEJ57" s="114"/>
      <c r="PEK57" s="114"/>
      <c r="PEL57" s="114"/>
      <c r="PEM57" s="114"/>
      <c r="PEN57" s="114"/>
      <c r="PEO57" s="114"/>
      <c r="PEP57" s="114"/>
      <c r="PEQ57" s="114"/>
      <c r="PER57" s="114"/>
      <c r="PES57" s="114"/>
      <c r="PET57" s="114"/>
      <c r="PEU57" s="114"/>
      <c r="PEV57" s="114"/>
      <c r="PEW57" s="114"/>
      <c r="PEX57" s="114"/>
      <c r="PEY57" s="114"/>
      <c r="PEZ57" s="114"/>
      <c r="PFA57" s="114"/>
      <c r="PFB57" s="114"/>
      <c r="PFC57" s="114"/>
      <c r="PFD57" s="114"/>
      <c r="PFE57" s="114"/>
      <c r="PFF57" s="114"/>
      <c r="PFG57" s="114"/>
      <c r="PFH57" s="114"/>
      <c r="PFI57" s="114"/>
      <c r="PFJ57" s="114"/>
      <c r="PFK57" s="114"/>
      <c r="PFL57" s="114"/>
      <c r="PFM57" s="114"/>
      <c r="PFN57" s="114"/>
      <c r="PFO57" s="114"/>
      <c r="PFP57" s="114"/>
      <c r="PFQ57" s="114"/>
      <c r="PFR57" s="114"/>
      <c r="PFS57" s="114"/>
      <c r="PFT57" s="114"/>
      <c r="PFU57" s="114"/>
      <c r="PFV57" s="114"/>
      <c r="PFW57" s="114"/>
      <c r="PFX57" s="114"/>
      <c r="PFY57" s="114"/>
      <c r="PFZ57" s="114"/>
      <c r="PGA57" s="114"/>
      <c r="PGB57" s="114"/>
      <c r="PGC57" s="114"/>
      <c r="PGD57" s="114"/>
      <c r="PGE57" s="114"/>
      <c r="PGF57" s="114"/>
      <c r="PGG57" s="114"/>
      <c r="PGH57" s="114"/>
      <c r="PGI57" s="114"/>
      <c r="PGJ57" s="114"/>
      <c r="PGK57" s="114"/>
      <c r="PGL57" s="114"/>
      <c r="PGM57" s="114"/>
      <c r="PGN57" s="114"/>
      <c r="PGO57" s="114"/>
      <c r="PGP57" s="114"/>
      <c r="PGQ57" s="114"/>
      <c r="PGR57" s="114"/>
      <c r="PGS57" s="114"/>
      <c r="PGT57" s="114"/>
      <c r="PGU57" s="114"/>
      <c r="PGV57" s="114"/>
      <c r="PGW57" s="114"/>
      <c r="PGX57" s="114"/>
      <c r="PGY57" s="114"/>
      <c r="PGZ57" s="114"/>
      <c r="PHA57" s="114"/>
      <c r="PHB57" s="114"/>
      <c r="PHC57" s="114"/>
      <c r="PHD57" s="114"/>
      <c r="PHE57" s="114"/>
      <c r="PHF57" s="114"/>
      <c r="PHG57" s="114"/>
      <c r="PHH57" s="114"/>
      <c r="PHI57" s="114"/>
      <c r="PHJ57" s="114"/>
      <c r="PHK57" s="114"/>
      <c r="PHL57" s="114"/>
      <c r="PHM57" s="114"/>
      <c r="PHN57" s="114"/>
      <c r="PHO57" s="114"/>
      <c r="PHP57" s="114"/>
      <c r="PHQ57" s="114"/>
      <c r="PHR57" s="114"/>
      <c r="PHS57" s="114"/>
      <c r="PHT57" s="114"/>
      <c r="PHU57" s="114"/>
      <c r="PHV57" s="114"/>
      <c r="PHW57" s="114"/>
      <c r="PHX57" s="114"/>
      <c r="PHY57" s="114"/>
      <c r="PHZ57" s="114"/>
      <c r="PIA57" s="114"/>
      <c r="PIB57" s="114"/>
      <c r="PIC57" s="114"/>
      <c r="PID57" s="114"/>
      <c r="PIE57" s="114"/>
      <c r="PIF57" s="114"/>
      <c r="PIG57" s="114"/>
      <c r="PIH57" s="114"/>
      <c r="PII57" s="114"/>
      <c r="PIJ57" s="114"/>
      <c r="PIK57" s="114"/>
      <c r="PIL57" s="114"/>
      <c r="PIM57" s="114"/>
      <c r="PIN57" s="114"/>
      <c r="PIO57" s="114"/>
      <c r="PIP57" s="114"/>
      <c r="PIQ57" s="114"/>
      <c r="PIR57" s="114"/>
      <c r="PIS57" s="114"/>
      <c r="PIT57" s="114"/>
      <c r="PIU57" s="114"/>
      <c r="PIV57" s="114"/>
      <c r="PIW57" s="114"/>
      <c r="PIX57" s="114"/>
      <c r="PIY57" s="114"/>
      <c r="PIZ57" s="114"/>
      <c r="PJA57" s="114"/>
      <c r="PJB57" s="114"/>
      <c r="PJC57" s="114"/>
      <c r="PJD57" s="114"/>
      <c r="PJE57" s="114"/>
      <c r="PJF57" s="114"/>
      <c r="PJG57" s="114"/>
      <c r="PJH57" s="114"/>
      <c r="PJI57" s="114"/>
      <c r="PJJ57" s="114"/>
      <c r="PJK57" s="114"/>
      <c r="PJL57" s="114"/>
      <c r="PJM57" s="114"/>
      <c r="PJN57" s="114"/>
      <c r="PJO57" s="114"/>
      <c r="PJP57" s="114"/>
      <c r="PJQ57" s="114"/>
      <c r="PJR57" s="114"/>
      <c r="PJS57" s="114"/>
      <c r="PJT57" s="114"/>
      <c r="PJU57" s="114"/>
      <c r="PJV57" s="114"/>
      <c r="PJW57" s="114"/>
      <c r="PJX57" s="114"/>
      <c r="PJY57" s="114"/>
      <c r="PJZ57" s="114"/>
      <c r="PKA57" s="114"/>
      <c r="PKB57" s="114"/>
      <c r="PKC57" s="114"/>
      <c r="PKD57" s="114"/>
      <c r="PKE57" s="114"/>
      <c r="PKF57" s="114"/>
      <c r="PKG57" s="114"/>
      <c r="PKH57" s="114"/>
      <c r="PKI57" s="114"/>
      <c r="PKJ57" s="114"/>
      <c r="PKK57" s="114"/>
      <c r="PKL57" s="114"/>
      <c r="PKM57" s="114"/>
      <c r="PKN57" s="114"/>
      <c r="PKO57" s="114"/>
      <c r="PKP57" s="114"/>
      <c r="PKQ57" s="114"/>
      <c r="PKR57" s="114"/>
      <c r="PKS57" s="114"/>
      <c r="PKT57" s="114"/>
      <c r="PKU57" s="114"/>
      <c r="PKV57" s="114"/>
      <c r="PKW57" s="114"/>
      <c r="PKX57" s="114"/>
      <c r="PKY57" s="114"/>
      <c r="PKZ57" s="114"/>
      <c r="PLA57" s="114"/>
      <c r="PLB57" s="114"/>
      <c r="PLC57" s="114"/>
      <c r="PLD57" s="114"/>
      <c r="PLE57" s="114"/>
      <c r="PLF57" s="114"/>
      <c r="PLG57" s="114"/>
      <c r="PLH57" s="114"/>
      <c r="PLI57" s="114"/>
      <c r="PLJ57" s="114"/>
      <c r="PLK57" s="114"/>
      <c r="PLL57" s="114"/>
      <c r="PLM57" s="114"/>
      <c r="PLN57" s="114"/>
      <c r="PLO57" s="114"/>
      <c r="PLP57" s="114"/>
      <c r="PLQ57" s="114"/>
      <c r="PLR57" s="114"/>
      <c r="PLS57" s="114"/>
      <c r="PLT57" s="114"/>
      <c r="PLU57" s="114"/>
      <c r="PLV57" s="114"/>
      <c r="PLW57" s="114"/>
      <c r="PLX57" s="114"/>
      <c r="PLY57" s="114"/>
      <c r="PLZ57" s="114"/>
      <c r="PMA57" s="114"/>
      <c r="PMB57" s="114"/>
      <c r="PMC57" s="114"/>
      <c r="PMD57" s="114"/>
      <c r="PME57" s="114"/>
      <c r="PMF57" s="114"/>
      <c r="PMG57" s="114"/>
      <c r="PMH57" s="114"/>
      <c r="PMI57" s="114"/>
      <c r="PMJ57" s="114"/>
      <c r="PMK57" s="114"/>
      <c r="PML57" s="114"/>
      <c r="PMM57" s="114"/>
      <c r="PMN57" s="114"/>
      <c r="PMO57" s="114"/>
      <c r="PMP57" s="114"/>
      <c r="PMQ57" s="114"/>
      <c r="PMR57" s="114"/>
      <c r="PMS57" s="114"/>
      <c r="PMT57" s="114"/>
      <c r="PMU57" s="114"/>
      <c r="PMV57" s="114"/>
      <c r="PMW57" s="114"/>
      <c r="PMX57" s="114"/>
      <c r="PMY57" s="114"/>
      <c r="PMZ57" s="114"/>
      <c r="PNA57" s="114"/>
      <c r="PNB57" s="114"/>
      <c r="PNC57" s="114"/>
      <c r="PND57" s="114"/>
      <c r="PNE57" s="114"/>
      <c r="PNF57" s="114"/>
      <c r="PNG57" s="114"/>
      <c r="PNH57" s="114"/>
      <c r="PNI57" s="114"/>
      <c r="PNJ57" s="114"/>
      <c r="PNK57" s="114"/>
      <c r="PNL57" s="114"/>
      <c r="PNM57" s="114"/>
      <c r="PNN57" s="114"/>
      <c r="PNO57" s="114"/>
      <c r="PNP57" s="114"/>
      <c r="PNQ57" s="114"/>
      <c r="PNR57" s="114"/>
      <c r="PNS57" s="114"/>
      <c r="PNT57" s="114"/>
      <c r="PNU57" s="114"/>
      <c r="PNV57" s="114"/>
      <c r="PNW57" s="114"/>
      <c r="PNX57" s="114"/>
      <c r="PNY57" s="114"/>
      <c r="PNZ57" s="114"/>
      <c r="POA57" s="114"/>
      <c r="POB57" s="114"/>
      <c r="POC57" s="114"/>
      <c r="POD57" s="114"/>
      <c r="POE57" s="114"/>
      <c r="POF57" s="114"/>
      <c r="POG57" s="114"/>
      <c r="POH57" s="114"/>
      <c r="POI57" s="114"/>
      <c r="POJ57" s="114"/>
      <c r="POK57" s="114"/>
      <c r="POL57" s="114"/>
      <c r="POM57" s="114"/>
      <c r="PON57" s="114"/>
      <c r="POO57" s="114"/>
      <c r="POP57" s="114"/>
      <c r="POQ57" s="114"/>
      <c r="POR57" s="114"/>
      <c r="POS57" s="114"/>
      <c r="POT57" s="114"/>
      <c r="POU57" s="114"/>
      <c r="POV57" s="114"/>
      <c r="POW57" s="114"/>
      <c r="POX57" s="114"/>
      <c r="POY57" s="114"/>
      <c r="POZ57" s="114"/>
      <c r="PPA57" s="114"/>
      <c r="PPB57" s="114"/>
      <c r="PPC57" s="114"/>
      <c r="PPD57" s="114"/>
      <c r="PPE57" s="114"/>
      <c r="PPF57" s="114"/>
      <c r="PPG57" s="114"/>
      <c r="PPH57" s="114"/>
      <c r="PPI57" s="114"/>
      <c r="PPJ57" s="114"/>
      <c r="PPK57" s="114"/>
      <c r="PPL57" s="114"/>
      <c r="PPM57" s="114"/>
      <c r="PPN57" s="114"/>
      <c r="PPO57" s="114"/>
      <c r="PPP57" s="114"/>
      <c r="PPQ57" s="114"/>
      <c r="PPR57" s="114"/>
      <c r="PPS57" s="114"/>
      <c r="PPT57" s="114"/>
      <c r="PPU57" s="114"/>
      <c r="PPV57" s="114"/>
      <c r="PPW57" s="114"/>
      <c r="PPX57" s="114"/>
      <c r="PPY57" s="114"/>
      <c r="PPZ57" s="114"/>
      <c r="PQA57" s="114"/>
      <c r="PQB57" s="114"/>
      <c r="PQC57" s="114"/>
      <c r="PQD57" s="114"/>
      <c r="PQE57" s="114"/>
      <c r="PQF57" s="114"/>
      <c r="PQG57" s="114"/>
      <c r="PQH57" s="114"/>
      <c r="PQI57" s="114"/>
      <c r="PQJ57" s="114"/>
      <c r="PQK57" s="114"/>
      <c r="PQL57" s="114"/>
      <c r="PQM57" s="114"/>
      <c r="PQN57" s="114"/>
      <c r="PQO57" s="114"/>
      <c r="PQP57" s="114"/>
      <c r="PQQ57" s="114"/>
      <c r="PQR57" s="114"/>
      <c r="PQS57" s="114"/>
      <c r="PQT57" s="114"/>
      <c r="PQU57" s="114"/>
      <c r="PQV57" s="114"/>
      <c r="PQW57" s="114"/>
      <c r="PQX57" s="114"/>
      <c r="PQY57" s="114"/>
      <c r="PQZ57" s="114"/>
      <c r="PRA57" s="114"/>
      <c r="PRB57" s="114"/>
      <c r="PRC57" s="114"/>
      <c r="PRD57" s="114"/>
      <c r="PRE57" s="114"/>
      <c r="PRF57" s="114"/>
      <c r="PRG57" s="114"/>
      <c r="PRH57" s="114"/>
      <c r="PRI57" s="114"/>
      <c r="PRJ57" s="114"/>
      <c r="PRK57" s="114"/>
      <c r="PRL57" s="114"/>
      <c r="PRM57" s="114"/>
      <c r="PRN57" s="114"/>
      <c r="PRO57" s="114"/>
      <c r="PRP57" s="114"/>
      <c r="PRQ57" s="114"/>
      <c r="PRR57" s="114"/>
      <c r="PRS57" s="114"/>
      <c r="PRT57" s="114"/>
      <c r="PRU57" s="114"/>
      <c r="PRV57" s="114"/>
      <c r="PRW57" s="114"/>
      <c r="PRX57" s="114"/>
      <c r="PRY57" s="114"/>
      <c r="PRZ57" s="114"/>
      <c r="PSA57" s="114"/>
      <c r="PSB57" s="114"/>
      <c r="PSC57" s="114"/>
      <c r="PSD57" s="114"/>
      <c r="PSE57" s="114"/>
      <c r="PSF57" s="114"/>
      <c r="PSG57" s="114"/>
      <c r="PSH57" s="114"/>
      <c r="PSI57" s="114"/>
      <c r="PSJ57" s="114"/>
      <c r="PSK57" s="114"/>
      <c r="PSL57" s="114"/>
      <c r="PSM57" s="114"/>
      <c r="PSN57" s="114"/>
      <c r="PSO57" s="114"/>
      <c r="PSP57" s="114"/>
      <c r="PSQ57" s="114"/>
      <c r="PSR57" s="114"/>
      <c r="PSS57" s="114"/>
      <c r="PST57" s="114"/>
      <c r="PSU57" s="114"/>
      <c r="PSV57" s="114"/>
      <c r="PSW57" s="114"/>
      <c r="PSX57" s="114"/>
      <c r="PSY57" s="114"/>
      <c r="PSZ57" s="114"/>
      <c r="PTA57" s="114"/>
      <c r="PTB57" s="114"/>
      <c r="PTC57" s="114"/>
      <c r="PTD57" s="114"/>
      <c r="PTE57" s="114"/>
      <c r="PTF57" s="114"/>
      <c r="PTG57" s="114"/>
      <c r="PTH57" s="114"/>
      <c r="PTI57" s="114"/>
      <c r="PTJ57" s="114"/>
      <c r="PTK57" s="114"/>
      <c r="PTL57" s="114"/>
      <c r="PTM57" s="114"/>
      <c r="PTN57" s="114"/>
      <c r="PTO57" s="114"/>
      <c r="PTP57" s="114"/>
      <c r="PTQ57" s="114"/>
      <c r="PTR57" s="114"/>
      <c r="PTS57" s="114"/>
      <c r="PTT57" s="114"/>
      <c r="PTU57" s="114"/>
      <c r="PTV57" s="114"/>
      <c r="PTW57" s="114"/>
      <c r="PTX57" s="114"/>
      <c r="PTY57" s="114"/>
      <c r="PTZ57" s="114"/>
      <c r="PUA57" s="114"/>
      <c r="PUB57" s="114"/>
      <c r="PUC57" s="114"/>
      <c r="PUD57" s="114"/>
      <c r="PUE57" s="114"/>
      <c r="PUF57" s="114"/>
      <c r="PUG57" s="114"/>
      <c r="PUH57" s="114"/>
      <c r="PUI57" s="114"/>
      <c r="PUJ57" s="114"/>
      <c r="PUK57" s="114"/>
      <c r="PUL57" s="114"/>
      <c r="PUM57" s="114"/>
      <c r="PUN57" s="114"/>
      <c r="PUO57" s="114"/>
      <c r="PUP57" s="114"/>
      <c r="PUQ57" s="114"/>
      <c r="PUR57" s="114"/>
      <c r="PUS57" s="114"/>
      <c r="PUT57" s="114"/>
      <c r="PUU57" s="114"/>
      <c r="PUV57" s="114"/>
      <c r="PUW57" s="114"/>
      <c r="PUX57" s="114"/>
      <c r="PUY57" s="114"/>
      <c r="PUZ57" s="114"/>
      <c r="PVA57" s="114"/>
      <c r="PVB57" s="114"/>
      <c r="PVC57" s="114"/>
      <c r="PVD57" s="114"/>
      <c r="PVE57" s="114"/>
      <c r="PVF57" s="114"/>
      <c r="PVG57" s="114"/>
      <c r="PVH57" s="114"/>
      <c r="PVI57" s="114"/>
      <c r="PVJ57" s="114"/>
      <c r="PVK57" s="114"/>
      <c r="PVL57" s="114"/>
      <c r="PVM57" s="114"/>
      <c r="PVN57" s="114"/>
      <c r="PVO57" s="114"/>
      <c r="PVP57" s="114"/>
      <c r="PVQ57" s="114"/>
      <c r="PVR57" s="114"/>
      <c r="PVS57" s="114"/>
      <c r="PVT57" s="114"/>
      <c r="PVU57" s="114"/>
      <c r="PVV57" s="114"/>
      <c r="PVW57" s="114"/>
      <c r="PVX57" s="114"/>
      <c r="PVY57" s="114"/>
      <c r="PVZ57" s="114"/>
      <c r="PWA57" s="114"/>
      <c r="PWB57" s="114"/>
      <c r="PWC57" s="114"/>
      <c r="PWD57" s="114"/>
      <c r="PWE57" s="114"/>
      <c r="PWF57" s="114"/>
      <c r="PWG57" s="114"/>
      <c r="PWH57" s="114"/>
      <c r="PWI57" s="114"/>
      <c r="PWJ57" s="114"/>
      <c r="PWK57" s="114"/>
      <c r="PWL57" s="114"/>
      <c r="PWM57" s="114"/>
      <c r="PWN57" s="114"/>
      <c r="PWO57" s="114"/>
      <c r="PWP57" s="114"/>
      <c r="PWQ57" s="114"/>
      <c r="PWR57" s="114"/>
      <c r="PWS57" s="114"/>
      <c r="PWT57" s="114"/>
      <c r="PWU57" s="114"/>
      <c r="PWV57" s="114"/>
      <c r="PWW57" s="114"/>
      <c r="PWX57" s="114"/>
      <c r="PWY57" s="114"/>
      <c r="PWZ57" s="114"/>
      <c r="PXA57" s="114"/>
      <c r="PXB57" s="114"/>
      <c r="PXC57" s="114"/>
      <c r="PXD57" s="114"/>
      <c r="PXE57" s="114"/>
      <c r="PXF57" s="114"/>
      <c r="PXG57" s="114"/>
      <c r="PXH57" s="114"/>
      <c r="PXI57" s="114"/>
      <c r="PXJ57" s="114"/>
      <c r="PXK57" s="114"/>
      <c r="PXL57" s="114"/>
      <c r="PXM57" s="114"/>
      <c r="PXN57" s="114"/>
      <c r="PXO57" s="114"/>
      <c r="PXP57" s="114"/>
      <c r="PXQ57" s="114"/>
      <c r="PXR57" s="114"/>
      <c r="PXS57" s="114"/>
      <c r="PXT57" s="114"/>
      <c r="PXU57" s="114"/>
      <c r="PXV57" s="114"/>
      <c r="PXW57" s="114"/>
      <c r="PXX57" s="114"/>
      <c r="PXY57" s="114"/>
      <c r="PXZ57" s="114"/>
      <c r="PYA57" s="114"/>
      <c r="PYB57" s="114"/>
      <c r="PYC57" s="114"/>
      <c r="PYD57" s="114"/>
      <c r="PYE57" s="114"/>
      <c r="PYF57" s="114"/>
      <c r="PYG57" s="114"/>
      <c r="PYH57" s="114"/>
      <c r="PYI57" s="114"/>
      <c r="PYJ57" s="114"/>
      <c r="PYK57" s="114"/>
      <c r="PYL57" s="114"/>
      <c r="PYM57" s="114"/>
      <c r="PYN57" s="114"/>
      <c r="PYO57" s="114"/>
      <c r="PYP57" s="114"/>
      <c r="PYQ57" s="114"/>
      <c r="PYR57" s="114"/>
      <c r="PYS57" s="114"/>
      <c r="PYT57" s="114"/>
      <c r="PYU57" s="114"/>
      <c r="PYV57" s="114"/>
      <c r="PYW57" s="114"/>
      <c r="PYX57" s="114"/>
      <c r="PYY57" s="114"/>
      <c r="PYZ57" s="114"/>
      <c r="PZA57" s="114"/>
      <c r="PZB57" s="114"/>
      <c r="PZC57" s="114"/>
      <c r="PZD57" s="114"/>
      <c r="PZE57" s="114"/>
      <c r="PZF57" s="114"/>
      <c r="PZG57" s="114"/>
      <c r="PZH57" s="114"/>
      <c r="PZI57" s="114"/>
      <c r="PZJ57" s="114"/>
      <c r="PZK57" s="114"/>
      <c r="PZL57" s="114"/>
      <c r="PZM57" s="114"/>
      <c r="PZN57" s="114"/>
      <c r="PZO57" s="114"/>
      <c r="PZP57" s="114"/>
      <c r="PZQ57" s="114"/>
      <c r="PZR57" s="114"/>
      <c r="PZS57" s="114"/>
      <c r="PZT57" s="114"/>
      <c r="PZU57" s="114"/>
      <c r="PZV57" s="114"/>
      <c r="PZW57" s="114"/>
      <c r="PZX57" s="114"/>
      <c r="PZY57" s="114"/>
      <c r="PZZ57" s="114"/>
      <c r="QAA57" s="114"/>
      <c r="QAB57" s="114"/>
      <c r="QAC57" s="114"/>
      <c r="QAD57" s="114"/>
      <c r="QAE57" s="114"/>
      <c r="QAF57" s="114"/>
      <c r="QAG57" s="114"/>
      <c r="QAH57" s="114"/>
      <c r="QAI57" s="114"/>
      <c r="QAJ57" s="114"/>
      <c r="QAK57" s="114"/>
      <c r="QAL57" s="114"/>
      <c r="QAM57" s="114"/>
      <c r="QAN57" s="114"/>
      <c r="QAO57" s="114"/>
      <c r="QAP57" s="114"/>
      <c r="QAQ57" s="114"/>
      <c r="QAR57" s="114"/>
      <c r="QAS57" s="114"/>
      <c r="QAT57" s="114"/>
      <c r="QAU57" s="114"/>
      <c r="QAV57" s="114"/>
      <c r="QAW57" s="114"/>
      <c r="QAX57" s="114"/>
      <c r="QAY57" s="114"/>
      <c r="QAZ57" s="114"/>
      <c r="QBA57" s="114"/>
      <c r="QBB57" s="114"/>
      <c r="QBC57" s="114"/>
      <c r="QBD57" s="114"/>
      <c r="QBE57" s="114"/>
      <c r="QBF57" s="114"/>
      <c r="QBG57" s="114"/>
      <c r="QBH57" s="114"/>
      <c r="QBI57" s="114"/>
      <c r="QBJ57" s="114"/>
      <c r="QBK57" s="114"/>
      <c r="QBL57" s="114"/>
      <c r="QBM57" s="114"/>
      <c r="QBN57" s="114"/>
      <c r="QBO57" s="114"/>
      <c r="QBP57" s="114"/>
      <c r="QBQ57" s="114"/>
      <c r="QBR57" s="114"/>
      <c r="QBS57" s="114"/>
      <c r="QBT57" s="114"/>
      <c r="QBU57" s="114"/>
      <c r="QBV57" s="114"/>
      <c r="QBW57" s="114"/>
      <c r="QBX57" s="114"/>
      <c r="QBY57" s="114"/>
      <c r="QBZ57" s="114"/>
      <c r="QCA57" s="114"/>
      <c r="QCB57" s="114"/>
      <c r="QCC57" s="114"/>
      <c r="QCD57" s="114"/>
      <c r="QCE57" s="114"/>
      <c r="QCF57" s="114"/>
      <c r="QCG57" s="114"/>
      <c r="QCH57" s="114"/>
      <c r="QCI57" s="114"/>
      <c r="QCJ57" s="114"/>
      <c r="QCK57" s="114"/>
      <c r="QCL57" s="114"/>
      <c r="QCM57" s="114"/>
      <c r="QCN57" s="114"/>
      <c r="QCO57" s="114"/>
      <c r="QCP57" s="114"/>
      <c r="QCQ57" s="114"/>
      <c r="QCR57" s="114"/>
      <c r="QCS57" s="114"/>
      <c r="QCT57" s="114"/>
      <c r="QCU57" s="114"/>
      <c r="QCV57" s="114"/>
      <c r="QCW57" s="114"/>
      <c r="QCX57" s="114"/>
      <c r="QCY57" s="114"/>
      <c r="QCZ57" s="114"/>
      <c r="QDA57" s="114"/>
      <c r="QDB57" s="114"/>
      <c r="QDC57" s="114"/>
      <c r="QDD57" s="114"/>
      <c r="QDE57" s="114"/>
      <c r="QDF57" s="114"/>
      <c r="QDG57" s="114"/>
      <c r="QDH57" s="114"/>
      <c r="QDI57" s="114"/>
      <c r="QDJ57" s="114"/>
      <c r="QDK57" s="114"/>
      <c r="QDL57" s="114"/>
      <c r="QDM57" s="114"/>
      <c r="QDN57" s="114"/>
      <c r="QDO57" s="114"/>
      <c r="QDP57" s="114"/>
      <c r="QDQ57" s="114"/>
      <c r="QDR57" s="114"/>
      <c r="QDS57" s="114"/>
      <c r="QDT57" s="114"/>
      <c r="QDU57" s="114"/>
      <c r="QDV57" s="114"/>
      <c r="QDW57" s="114"/>
      <c r="QDX57" s="114"/>
      <c r="QDY57" s="114"/>
      <c r="QDZ57" s="114"/>
      <c r="QEA57" s="114"/>
      <c r="QEB57" s="114"/>
      <c r="QEC57" s="114"/>
      <c r="QED57" s="114"/>
      <c r="QEE57" s="114"/>
      <c r="QEF57" s="114"/>
      <c r="QEG57" s="114"/>
      <c r="QEH57" s="114"/>
      <c r="QEI57" s="114"/>
      <c r="QEJ57" s="114"/>
      <c r="QEK57" s="114"/>
      <c r="QEL57" s="114"/>
      <c r="QEM57" s="114"/>
      <c r="QEN57" s="114"/>
      <c r="QEO57" s="114"/>
      <c r="QEP57" s="114"/>
      <c r="QEQ57" s="114"/>
      <c r="QER57" s="114"/>
      <c r="QES57" s="114"/>
      <c r="QET57" s="114"/>
      <c r="QEU57" s="114"/>
      <c r="QEV57" s="114"/>
      <c r="QEW57" s="114"/>
      <c r="QEX57" s="114"/>
      <c r="QEY57" s="114"/>
      <c r="QEZ57" s="114"/>
      <c r="QFA57" s="114"/>
      <c r="QFB57" s="114"/>
      <c r="QFC57" s="114"/>
      <c r="QFD57" s="114"/>
      <c r="QFE57" s="114"/>
      <c r="QFF57" s="114"/>
      <c r="QFG57" s="114"/>
      <c r="QFH57" s="114"/>
      <c r="QFI57" s="114"/>
      <c r="QFJ57" s="114"/>
      <c r="QFK57" s="114"/>
      <c r="QFL57" s="114"/>
      <c r="QFM57" s="114"/>
      <c r="QFN57" s="114"/>
      <c r="QFO57" s="114"/>
      <c r="QFP57" s="114"/>
      <c r="QFQ57" s="114"/>
      <c r="QFR57" s="114"/>
      <c r="QFS57" s="114"/>
      <c r="QFT57" s="114"/>
      <c r="QFU57" s="114"/>
      <c r="QFV57" s="114"/>
      <c r="QFW57" s="114"/>
      <c r="QFX57" s="114"/>
      <c r="QFY57" s="114"/>
      <c r="QFZ57" s="114"/>
      <c r="QGA57" s="114"/>
      <c r="QGB57" s="114"/>
      <c r="QGC57" s="114"/>
      <c r="QGD57" s="114"/>
      <c r="QGE57" s="114"/>
      <c r="QGF57" s="114"/>
      <c r="QGG57" s="114"/>
      <c r="QGH57" s="114"/>
      <c r="QGI57" s="114"/>
      <c r="QGJ57" s="114"/>
      <c r="QGK57" s="114"/>
      <c r="QGL57" s="114"/>
      <c r="QGM57" s="114"/>
      <c r="QGN57" s="114"/>
      <c r="QGO57" s="114"/>
      <c r="QGP57" s="114"/>
      <c r="QGQ57" s="114"/>
      <c r="QGR57" s="114"/>
      <c r="QGS57" s="114"/>
      <c r="QGT57" s="114"/>
      <c r="QGU57" s="114"/>
      <c r="QGV57" s="114"/>
      <c r="QGW57" s="114"/>
      <c r="QGX57" s="114"/>
      <c r="QGY57" s="114"/>
      <c r="QGZ57" s="114"/>
      <c r="QHA57" s="114"/>
      <c r="QHB57" s="114"/>
      <c r="QHC57" s="114"/>
      <c r="QHD57" s="114"/>
      <c r="QHE57" s="114"/>
      <c r="QHF57" s="114"/>
      <c r="QHG57" s="114"/>
      <c r="QHH57" s="114"/>
      <c r="QHI57" s="114"/>
      <c r="QHJ57" s="114"/>
      <c r="QHK57" s="114"/>
      <c r="QHL57" s="114"/>
      <c r="QHM57" s="114"/>
      <c r="QHN57" s="114"/>
      <c r="QHO57" s="114"/>
      <c r="QHP57" s="114"/>
      <c r="QHQ57" s="114"/>
      <c r="QHR57" s="114"/>
      <c r="QHS57" s="114"/>
      <c r="QHT57" s="114"/>
      <c r="QHU57" s="114"/>
      <c r="QHV57" s="114"/>
      <c r="QHW57" s="114"/>
      <c r="QHX57" s="114"/>
      <c r="QHY57" s="114"/>
      <c r="QHZ57" s="114"/>
      <c r="QIA57" s="114"/>
      <c r="QIB57" s="114"/>
      <c r="QIC57" s="114"/>
      <c r="QID57" s="114"/>
      <c r="QIE57" s="114"/>
      <c r="QIF57" s="114"/>
      <c r="QIG57" s="114"/>
      <c r="QIH57" s="114"/>
      <c r="QII57" s="114"/>
      <c r="QIJ57" s="114"/>
      <c r="QIK57" s="114"/>
      <c r="QIL57" s="114"/>
      <c r="QIM57" s="114"/>
      <c r="QIN57" s="114"/>
      <c r="QIO57" s="114"/>
      <c r="QIP57" s="114"/>
      <c r="QIQ57" s="114"/>
      <c r="QIR57" s="114"/>
      <c r="QIS57" s="114"/>
      <c r="QIT57" s="114"/>
      <c r="QIU57" s="114"/>
      <c r="QIV57" s="114"/>
      <c r="QIW57" s="114"/>
      <c r="QIX57" s="114"/>
      <c r="QIY57" s="114"/>
      <c r="QIZ57" s="114"/>
      <c r="QJA57" s="114"/>
      <c r="QJB57" s="114"/>
      <c r="QJC57" s="114"/>
      <c r="QJD57" s="114"/>
      <c r="QJE57" s="114"/>
      <c r="QJF57" s="114"/>
      <c r="QJG57" s="114"/>
      <c r="QJH57" s="114"/>
      <c r="QJI57" s="114"/>
      <c r="QJJ57" s="114"/>
      <c r="QJK57" s="114"/>
      <c r="QJL57" s="114"/>
      <c r="QJM57" s="114"/>
      <c r="QJN57" s="114"/>
      <c r="QJO57" s="114"/>
      <c r="QJP57" s="114"/>
      <c r="QJQ57" s="114"/>
      <c r="QJR57" s="114"/>
      <c r="QJS57" s="114"/>
      <c r="QJT57" s="114"/>
      <c r="QJU57" s="114"/>
      <c r="QJV57" s="114"/>
      <c r="QJW57" s="114"/>
      <c r="QJX57" s="114"/>
      <c r="QJY57" s="114"/>
      <c r="QJZ57" s="114"/>
      <c r="QKA57" s="114"/>
      <c r="QKB57" s="114"/>
      <c r="QKC57" s="114"/>
      <c r="QKD57" s="114"/>
      <c r="QKE57" s="114"/>
      <c r="QKF57" s="114"/>
      <c r="QKG57" s="114"/>
      <c r="QKH57" s="114"/>
      <c r="QKI57" s="114"/>
      <c r="QKJ57" s="114"/>
      <c r="QKK57" s="114"/>
      <c r="QKL57" s="114"/>
      <c r="QKM57" s="114"/>
      <c r="QKN57" s="114"/>
      <c r="QKO57" s="114"/>
      <c r="QKP57" s="114"/>
      <c r="QKQ57" s="114"/>
      <c r="QKR57" s="114"/>
      <c r="QKS57" s="114"/>
      <c r="QKT57" s="114"/>
      <c r="QKU57" s="114"/>
      <c r="QKV57" s="114"/>
      <c r="QKW57" s="114"/>
      <c r="QKX57" s="114"/>
      <c r="QKY57" s="114"/>
      <c r="QKZ57" s="114"/>
      <c r="QLA57" s="114"/>
      <c r="QLB57" s="114"/>
      <c r="QLC57" s="114"/>
      <c r="QLD57" s="114"/>
      <c r="QLE57" s="114"/>
      <c r="QLF57" s="114"/>
      <c r="QLG57" s="114"/>
      <c r="QLH57" s="114"/>
      <c r="QLI57" s="114"/>
      <c r="QLJ57" s="114"/>
      <c r="QLK57" s="114"/>
      <c r="QLL57" s="114"/>
      <c r="QLM57" s="114"/>
      <c r="QLN57" s="114"/>
      <c r="QLO57" s="114"/>
      <c r="QLP57" s="114"/>
      <c r="QLQ57" s="114"/>
      <c r="QLR57" s="114"/>
      <c r="QLS57" s="114"/>
      <c r="QLT57" s="114"/>
      <c r="QLU57" s="114"/>
      <c r="QLV57" s="114"/>
      <c r="QLW57" s="114"/>
      <c r="QLX57" s="114"/>
      <c r="QLY57" s="114"/>
      <c r="QLZ57" s="114"/>
      <c r="QMA57" s="114"/>
      <c r="QMB57" s="114"/>
      <c r="QMC57" s="114"/>
      <c r="QMD57" s="114"/>
      <c r="QME57" s="114"/>
      <c r="QMF57" s="114"/>
      <c r="QMG57" s="114"/>
      <c r="QMH57" s="114"/>
      <c r="QMI57" s="114"/>
      <c r="QMJ57" s="114"/>
      <c r="QMK57" s="114"/>
      <c r="QML57" s="114"/>
      <c r="QMM57" s="114"/>
      <c r="QMN57" s="114"/>
      <c r="QMO57" s="114"/>
      <c r="QMP57" s="114"/>
      <c r="QMQ57" s="114"/>
      <c r="QMR57" s="114"/>
      <c r="QMS57" s="114"/>
      <c r="QMT57" s="114"/>
      <c r="QMU57" s="114"/>
      <c r="QMV57" s="114"/>
      <c r="QMW57" s="114"/>
      <c r="QMX57" s="114"/>
      <c r="QMY57" s="114"/>
      <c r="QMZ57" s="114"/>
      <c r="QNA57" s="114"/>
      <c r="QNB57" s="114"/>
      <c r="QNC57" s="114"/>
      <c r="QND57" s="114"/>
      <c r="QNE57" s="114"/>
      <c r="QNF57" s="114"/>
      <c r="QNG57" s="114"/>
      <c r="QNH57" s="114"/>
      <c r="QNI57" s="114"/>
      <c r="QNJ57" s="114"/>
      <c r="QNK57" s="114"/>
      <c r="QNL57" s="114"/>
      <c r="QNM57" s="114"/>
      <c r="QNN57" s="114"/>
      <c r="QNO57" s="114"/>
      <c r="QNP57" s="114"/>
      <c r="QNQ57" s="114"/>
      <c r="QNR57" s="114"/>
      <c r="QNS57" s="114"/>
      <c r="QNT57" s="114"/>
      <c r="QNU57" s="114"/>
      <c r="QNV57" s="114"/>
      <c r="QNW57" s="114"/>
      <c r="QNX57" s="114"/>
      <c r="QNY57" s="114"/>
      <c r="QNZ57" s="114"/>
      <c r="QOA57" s="114"/>
      <c r="QOB57" s="114"/>
      <c r="QOC57" s="114"/>
      <c r="QOD57" s="114"/>
      <c r="QOE57" s="114"/>
      <c r="QOF57" s="114"/>
      <c r="QOG57" s="114"/>
      <c r="QOH57" s="114"/>
      <c r="QOI57" s="114"/>
      <c r="QOJ57" s="114"/>
      <c r="QOK57" s="114"/>
      <c r="QOL57" s="114"/>
      <c r="QOM57" s="114"/>
      <c r="QON57" s="114"/>
      <c r="QOO57" s="114"/>
      <c r="QOP57" s="114"/>
      <c r="QOQ57" s="114"/>
      <c r="QOR57" s="114"/>
      <c r="QOS57" s="114"/>
      <c r="QOT57" s="114"/>
      <c r="QOU57" s="114"/>
      <c r="QOV57" s="114"/>
      <c r="QOW57" s="114"/>
      <c r="QOX57" s="114"/>
      <c r="QOY57" s="114"/>
      <c r="QOZ57" s="114"/>
      <c r="QPA57" s="114"/>
      <c r="QPB57" s="114"/>
      <c r="QPC57" s="114"/>
      <c r="QPD57" s="114"/>
      <c r="QPE57" s="114"/>
      <c r="QPF57" s="114"/>
      <c r="QPG57" s="114"/>
      <c r="QPH57" s="114"/>
      <c r="QPI57" s="114"/>
      <c r="QPJ57" s="114"/>
      <c r="QPK57" s="114"/>
      <c r="QPL57" s="114"/>
      <c r="QPM57" s="114"/>
      <c r="QPN57" s="114"/>
      <c r="QPO57" s="114"/>
      <c r="QPP57" s="114"/>
      <c r="QPQ57" s="114"/>
      <c r="QPR57" s="114"/>
      <c r="QPS57" s="114"/>
      <c r="QPT57" s="114"/>
      <c r="QPU57" s="114"/>
      <c r="QPV57" s="114"/>
      <c r="QPW57" s="114"/>
      <c r="QPX57" s="114"/>
      <c r="QPY57" s="114"/>
      <c r="QPZ57" s="114"/>
      <c r="QQA57" s="114"/>
      <c r="QQB57" s="114"/>
      <c r="QQC57" s="114"/>
      <c r="QQD57" s="114"/>
      <c r="QQE57" s="114"/>
      <c r="QQF57" s="114"/>
      <c r="QQG57" s="114"/>
      <c r="QQH57" s="114"/>
      <c r="QQI57" s="114"/>
      <c r="QQJ57" s="114"/>
      <c r="QQK57" s="114"/>
      <c r="QQL57" s="114"/>
      <c r="QQM57" s="114"/>
      <c r="QQN57" s="114"/>
      <c r="QQO57" s="114"/>
      <c r="QQP57" s="114"/>
      <c r="QQQ57" s="114"/>
      <c r="QQR57" s="114"/>
      <c r="QQS57" s="114"/>
      <c r="QQT57" s="114"/>
      <c r="QQU57" s="114"/>
      <c r="QQV57" s="114"/>
      <c r="QQW57" s="114"/>
      <c r="QQX57" s="114"/>
      <c r="QQY57" s="114"/>
      <c r="QQZ57" s="114"/>
      <c r="QRA57" s="114"/>
      <c r="QRB57" s="114"/>
      <c r="QRC57" s="114"/>
      <c r="QRD57" s="114"/>
      <c r="QRE57" s="114"/>
      <c r="QRF57" s="114"/>
      <c r="QRG57" s="114"/>
      <c r="QRH57" s="114"/>
      <c r="QRI57" s="114"/>
      <c r="QRJ57" s="114"/>
      <c r="QRK57" s="114"/>
      <c r="QRL57" s="114"/>
      <c r="QRM57" s="114"/>
      <c r="QRN57" s="114"/>
      <c r="QRO57" s="114"/>
      <c r="QRP57" s="114"/>
      <c r="QRQ57" s="114"/>
      <c r="QRR57" s="114"/>
      <c r="QRS57" s="114"/>
      <c r="QRT57" s="114"/>
      <c r="QRU57" s="114"/>
      <c r="QRV57" s="114"/>
      <c r="QRW57" s="114"/>
      <c r="QRX57" s="114"/>
      <c r="QRY57" s="114"/>
      <c r="QRZ57" s="114"/>
      <c r="QSA57" s="114"/>
      <c r="QSB57" s="114"/>
      <c r="QSC57" s="114"/>
      <c r="QSD57" s="114"/>
      <c r="QSE57" s="114"/>
      <c r="QSF57" s="114"/>
      <c r="QSG57" s="114"/>
      <c r="QSH57" s="114"/>
      <c r="QSI57" s="114"/>
      <c r="QSJ57" s="114"/>
      <c r="QSK57" s="114"/>
      <c r="QSL57" s="114"/>
      <c r="QSM57" s="114"/>
      <c r="QSN57" s="114"/>
      <c r="QSO57" s="114"/>
      <c r="QSP57" s="114"/>
      <c r="QSQ57" s="114"/>
      <c r="QSR57" s="114"/>
      <c r="QSS57" s="114"/>
      <c r="QST57" s="114"/>
      <c r="QSU57" s="114"/>
      <c r="QSV57" s="114"/>
      <c r="QSW57" s="114"/>
      <c r="QSX57" s="114"/>
      <c r="QSY57" s="114"/>
      <c r="QSZ57" s="114"/>
      <c r="QTA57" s="114"/>
      <c r="QTB57" s="114"/>
      <c r="QTC57" s="114"/>
      <c r="QTD57" s="114"/>
      <c r="QTE57" s="114"/>
      <c r="QTF57" s="114"/>
      <c r="QTG57" s="114"/>
      <c r="QTH57" s="114"/>
      <c r="QTI57" s="114"/>
      <c r="QTJ57" s="114"/>
      <c r="QTK57" s="114"/>
      <c r="QTL57" s="114"/>
      <c r="QTM57" s="114"/>
      <c r="QTN57" s="114"/>
      <c r="QTO57" s="114"/>
      <c r="QTP57" s="114"/>
      <c r="QTQ57" s="114"/>
      <c r="QTR57" s="114"/>
      <c r="QTS57" s="114"/>
      <c r="QTT57" s="114"/>
      <c r="QTU57" s="114"/>
      <c r="QTV57" s="114"/>
      <c r="QTW57" s="114"/>
      <c r="QTX57" s="114"/>
      <c r="QTY57" s="114"/>
      <c r="QTZ57" s="114"/>
      <c r="QUA57" s="114"/>
      <c r="QUB57" s="114"/>
      <c r="QUC57" s="114"/>
      <c r="QUD57" s="114"/>
      <c r="QUE57" s="114"/>
      <c r="QUF57" s="114"/>
      <c r="QUG57" s="114"/>
      <c r="QUH57" s="114"/>
      <c r="QUI57" s="114"/>
      <c r="QUJ57" s="114"/>
      <c r="QUK57" s="114"/>
      <c r="QUL57" s="114"/>
      <c r="QUM57" s="114"/>
      <c r="QUN57" s="114"/>
      <c r="QUO57" s="114"/>
      <c r="QUP57" s="114"/>
      <c r="QUQ57" s="114"/>
      <c r="QUR57" s="114"/>
      <c r="QUS57" s="114"/>
      <c r="QUT57" s="114"/>
      <c r="QUU57" s="114"/>
      <c r="QUV57" s="114"/>
      <c r="QUW57" s="114"/>
      <c r="QUX57" s="114"/>
      <c r="QUY57" s="114"/>
      <c r="QUZ57" s="114"/>
      <c r="QVA57" s="114"/>
      <c r="QVB57" s="114"/>
      <c r="QVC57" s="114"/>
      <c r="QVD57" s="114"/>
      <c r="QVE57" s="114"/>
      <c r="QVF57" s="114"/>
      <c r="QVG57" s="114"/>
      <c r="QVH57" s="114"/>
      <c r="QVI57" s="114"/>
      <c r="QVJ57" s="114"/>
      <c r="QVK57" s="114"/>
      <c r="QVL57" s="114"/>
      <c r="QVM57" s="114"/>
      <c r="QVN57" s="114"/>
      <c r="QVO57" s="114"/>
      <c r="QVP57" s="114"/>
      <c r="QVQ57" s="114"/>
      <c r="QVR57" s="114"/>
      <c r="QVS57" s="114"/>
      <c r="QVT57" s="114"/>
      <c r="QVU57" s="114"/>
      <c r="QVV57" s="114"/>
      <c r="QVW57" s="114"/>
      <c r="QVX57" s="114"/>
      <c r="QVY57" s="114"/>
      <c r="QVZ57" s="114"/>
      <c r="QWA57" s="114"/>
      <c r="QWB57" s="114"/>
      <c r="QWC57" s="114"/>
      <c r="QWD57" s="114"/>
      <c r="QWE57" s="114"/>
      <c r="QWF57" s="114"/>
      <c r="QWG57" s="114"/>
      <c r="QWH57" s="114"/>
      <c r="QWI57" s="114"/>
      <c r="QWJ57" s="114"/>
      <c r="QWK57" s="114"/>
      <c r="QWL57" s="114"/>
      <c r="QWM57" s="114"/>
      <c r="QWN57" s="114"/>
      <c r="QWO57" s="114"/>
      <c r="QWP57" s="114"/>
      <c r="QWQ57" s="114"/>
      <c r="QWR57" s="114"/>
      <c r="QWS57" s="114"/>
      <c r="QWT57" s="114"/>
      <c r="QWU57" s="114"/>
      <c r="QWV57" s="114"/>
      <c r="QWW57" s="114"/>
      <c r="QWX57" s="114"/>
      <c r="QWY57" s="114"/>
      <c r="QWZ57" s="114"/>
      <c r="QXA57" s="114"/>
      <c r="QXB57" s="114"/>
      <c r="QXC57" s="114"/>
      <c r="QXD57" s="114"/>
      <c r="QXE57" s="114"/>
      <c r="QXF57" s="114"/>
      <c r="QXG57" s="114"/>
      <c r="QXH57" s="114"/>
      <c r="QXI57" s="114"/>
      <c r="QXJ57" s="114"/>
      <c r="QXK57" s="114"/>
      <c r="QXL57" s="114"/>
      <c r="QXM57" s="114"/>
      <c r="QXN57" s="114"/>
      <c r="QXO57" s="114"/>
      <c r="QXP57" s="114"/>
      <c r="QXQ57" s="114"/>
      <c r="QXR57" s="114"/>
      <c r="QXS57" s="114"/>
      <c r="QXT57" s="114"/>
      <c r="QXU57" s="114"/>
      <c r="QXV57" s="114"/>
      <c r="QXW57" s="114"/>
      <c r="QXX57" s="114"/>
      <c r="QXY57" s="114"/>
      <c r="QXZ57" s="114"/>
      <c r="QYA57" s="114"/>
      <c r="QYB57" s="114"/>
      <c r="QYC57" s="114"/>
      <c r="QYD57" s="114"/>
      <c r="QYE57" s="114"/>
      <c r="QYF57" s="114"/>
      <c r="QYG57" s="114"/>
      <c r="QYH57" s="114"/>
      <c r="QYI57" s="114"/>
      <c r="QYJ57" s="114"/>
      <c r="QYK57" s="114"/>
      <c r="QYL57" s="114"/>
      <c r="QYM57" s="114"/>
      <c r="QYN57" s="114"/>
      <c r="QYO57" s="114"/>
      <c r="QYP57" s="114"/>
      <c r="QYQ57" s="114"/>
      <c r="QYR57" s="114"/>
      <c r="QYS57" s="114"/>
      <c r="QYT57" s="114"/>
      <c r="QYU57" s="114"/>
      <c r="QYV57" s="114"/>
      <c r="QYW57" s="114"/>
      <c r="QYX57" s="114"/>
      <c r="QYY57" s="114"/>
      <c r="QYZ57" s="114"/>
      <c r="QZA57" s="114"/>
      <c r="QZB57" s="114"/>
      <c r="QZC57" s="114"/>
      <c r="QZD57" s="114"/>
      <c r="QZE57" s="114"/>
      <c r="QZF57" s="114"/>
      <c r="QZG57" s="114"/>
      <c r="QZH57" s="114"/>
      <c r="QZI57" s="114"/>
      <c r="QZJ57" s="114"/>
      <c r="QZK57" s="114"/>
      <c r="QZL57" s="114"/>
      <c r="QZM57" s="114"/>
      <c r="QZN57" s="114"/>
      <c r="QZO57" s="114"/>
      <c r="QZP57" s="114"/>
      <c r="QZQ57" s="114"/>
      <c r="QZR57" s="114"/>
      <c r="QZS57" s="114"/>
      <c r="QZT57" s="114"/>
      <c r="QZU57" s="114"/>
      <c r="QZV57" s="114"/>
      <c r="QZW57" s="114"/>
      <c r="QZX57" s="114"/>
      <c r="QZY57" s="114"/>
      <c r="QZZ57" s="114"/>
      <c r="RAA57" s="114"/>
      <c r="RAB57" s="114"/>
      <c r="RAC57" s="114"/>
      <c r="RAD57" s="114"/>
      <c r="RAE57" s="114"/>
      <c r="RAF57" s="114"/>
      <c r="RAG57" s="114"/>
      <c r="RAH57" s="114"/>
      <c r="RAI57" s="114"/>
      <c r="RAJ57" s="114"/>
      <c r="RAK57" s="114"/>
      <c r="RAL57" s="114"/>
      <c r="RAM57" s="114"/>
      <c r="RAN57" s="114"/>
      <c r="RAO57" s="114"/>
      <c r="RAP57" s="114"/>
      <c r="RAQ57" s="114"/>
      <c r="RAR57" s="114"/>
      <c r="RAS57" s="114"/>
      <c r="RAT57" s="114"/>
      <c r="RAU57" s="114"/>
      <c r="RAV57" s="114"/>
      <c r="RAW57" s="114"/>
      <c r="RAX57" s="114"/>
      <c r="RAY57" s="114"/>
      <c r="RAZ57" s="114"/>
      <c r="RBA57" s="114"/>
      <c r="RBB57" s="114"/>
      <c r="RBC57" s="114"/>
      <c r="RBD57" s="114"/>
      <c r="RBE57" s="114"/>
      <c r="RBF57" s="114"/>
      <c r="RBG57" s="114"/>
      <c r="RBH57" s="114"/>
      <c r="RBI57" s="114"/>
      <c r="RBJ57" s="114"/>
      <c r="RBK57" s="114"/>
      <c r="RBL57" s="114"/>
      <c r="RBM57" s="114"/>
      <c r="RBN57" s="114"/>
      <c r="RBO57" s="114"/>
      <c r="RBP57" s="114"/>
      <c r="RBQ57" s="114"/>
      <c r="RBR57" s="114"/>
      <c r="RBS57" s="114"/>
      <c r="RBT57" s="114"/>
      <c r="RBU57" s="114"/>
      <c r="RBV57" s="114"/>
      <c r="RBW57" s="114"/>
      <c r="RBX57" s="114"/>
      <c r="RBY57" s="114"/>
      <c r="RBZ57" s="114"/>
      <c r="RCA57" s="114"/>
      <c r="RCB57" s="114"/>
      <c r="RCC57" s="114"/>
      <c r="RCD57" s="114"/>
      <c r="RCE57" s="114"/>
      <c r="RCF57" s="114"/>
      <c r="RCG57" s="114"/>
      <c r="RCH57" s="114"/>
      <c r="RCI57" s="114"/>
      <c r="RCJ57" s="114"/>
      <c r="RCK57" s="114"/>
      <c r="RCL57" s="114"/>
      <c r="RCM57" s="114"/>
      <c r="RCN57" s="114"/>
      <c r="RCO57" s="114"/>
      <c r="RCP57" s="114"/>
      <c r="RCQ57" s="114"/>
      <c r="RCR57" s="114"/>
      <c r="RCS57" s="114"/>
      <c r="RCT57" s="114"/>
      <c r="RCU57" s="114"/>
      <c r="RCV57" s="114"/>
      <c r="RCW57" s="114"/>
      <c r="RCX57" s="114"/>
      <c r="RCY57" s="114"/>
      <c r="RCZ57" s="114"/>
      <c r="RDA57" s="114"/>
      <c r="RDB57" s="114"/>
      <c r="RDC57" s="114"/>
      <c r="RDD57" s="114"/>
      <c r="RDE57" s="114"/>
      <c r="RDF57" s="114"/>
      <c r="RDG57" s="114"/>
      <c r="RDH57" s="114"/>
      <c r="RDI57" s="114"/>
      <c r="RDJ57" s="114"/>
      <c r="RDK57" s="114"/>
      <c r="RDL57" s="114"/>
      <c r="RDM57" s="114"/>
      <c r="RDN57" s="114"/>
      <c r="RDO57" s="114"/>
      <c r="RDP57" s="114"/>
      <c r="RDQ57" s="114"/>
      <c r="RDR57" s="114"/>
      <c r="RDS57" s="114"/>
      <c r="RDT57" s="114"/>
      <c r="RDU57" s="114"/>
      <c r="RDV57" s="114"/>
      <c r="RDW57" s="114"/>
      <c r="RDX57" s="114"/>
      <c r="RDY57" s="114"/>
      <c r="RDZ57" s="114"/>
      <c r="REA57" s="114"/>
      <c r="REB57" s="114"/>
      <c r="REC57" s="114"/>
      <c r="RED57" s="114"/>
      <c r="REE57" s="114"/>
      <c r="REF57" s="114"/>
      <c r="REG57" s="114"/>
      <c r="REH57" s="114"/>
      <c r="REI57" s="114"/>
      <c r="REJ57" s="114"/>
      <c r="REK57" s="114"/>
      <c r="REL57" s="114"/>
      <c r="REM57" s="114"/>
      <c r="REN57" s="114"/>
      <c r="REO57" s="114"/>
      <c r="REP57" s="114"/>
      <c r="REQ57" s="114"/>
      <c r="RER57" s="114"/>
      <c r="RES57" s="114"/>
      <c r="RET57" s="114"/>
      <c r="REU57" s="114"/>
      <c r="REV57" s="114"/>
      <c r="REW57" s="114"/>
      <c r="REX57" s="114"/>
      <c r="REY57" s="114"/>
      <c r="REZ57" s="114"/>
      <c r="RFA57" s="114"/>
      <c r="RFB57" s="114"/>
      <c r="RFC57" s="114"/>
      <c r="RFD57" s="114"/>
      <c r="RFE57" s="114"/>
      <c r="RFF57" s="114"/>
      <c r="RFG57" s="114"/>
      <c r="RFH57" s="114"/>
      <c r="RFI57" s="114"/>
      <c r="RFJ57" s="114"/>
      <c r="RFK57" s="114"/>
      <c r="RFL57" s="114"/>
      <c r="RFM57" s="114"/>
      <c r="RFN57" s="114"/>
      <c r="RFO57" s="114"/>
      <c r="RFP57" s="114"/>
      <c r="RFQ57" s="114"/>
      <c r="RFR57" s="114"/>
      <c r="RFS57" s="114"/>
      <c r="RFT57" s="114"/>
      <c r="RFU57" s="114"/>
      <c r="RFV57" s="114"/>
      <c r="RFW57" s="114"/>
      <c r="RFX57" s="114"/>
      <c r="RFY57" s="114"/>
      <c r="RFZ57" s="114"/>
      <c r="RGA57" s="114"/>
      <c r="RGB57" s="114"/>
      <c r="RGC57" s="114"/>
      <c r="RGD57" s="114"/>
      <c r="RGE57" s="114"/>
      <c r="RGF57" s="114"/>
      <c r="RGG57" s="114"/>
      <c r="RGH57" s="114"/>
      <c r="RGI57" s="114"/>
      <c r="RGJ57" s="114"/>
      <c r="RGK57" s="114"/>
      <c r="RGL57" s="114"/>
      <c r="RGM57" s="114"/>
      <c r="RGN57" s="114"/>
      <c r="RGO57" s="114"/>
      <c r="RGP57" s="114"/>
      <c r="RGQ57" s="114"/>
      <c r="RGR57" s="114"/>
      <c r="RGS57" s="114"/>
      <c r="RGT57" s="114"/>
      <c r="RGU57" s="114"/>
      <c r="RGV57" s="114"/>
      <c r="RGW57" s="114"/>
      <c r="RGX57" s="114"/>
      <c r="RGY57" s="114"/>
      <c r="RGZ57" s="114"/>
      <c r="RHA57" s="114"/>
      <c r="RHB57" s="114"/>
      <c r="RHC57" s="114"/>
      <c r="RHD57" s="114"/>
      <c r="RHE57" s="114"/>
      <c r="RHF57" s="114"/>
      <c r="RHG57" s="114"/>
      <c r="RHH57" s="114"/>
      <c r="RHI57" s="114"/>
      <c r="RHJ57" s="114"/>
      <c r="RHK57" s="114"/>
      <c r="RHL57" s="114"/>
      <c r="RHM57" s="114"/>
      <c r="RHN57" s="114"/>
      <c r="RHO57" s="114"/>
      <c r="RHP57" s="114"/>
      <c r="RHQ57" s="114"/>
      <c r="RHR57" s="114"/>
      <c r="RHS57" s="114"/>
      <c r="RHT57" s="114"/>
      <c r="RHU57" s="114"/>
      <c r="RHV57" s="114"/>
      <c r="RHW57" s="114"/>
      <c r="RHX57" s="114"/>
      <c r="RHY57" s="114"/>
      <c r="RHZ57" s="114"/>
      <c r="RIA57" s="114"/>
      <c r="RIB57" s="114"/>
      <c r="RIC57" s="114"/>
      <c r="RID57" s="114"/>
      <c r="RIE57" s="114"/>
      <c r="RIF57" s="114"/>
      <c r="RIG57" s="114"/>
      <c r="RIH57" s="114"/>
      <c r="RII57" s="114"/>
      <c r="RIJ57" s="114"/>
      <c r="RIK57" s="114"/>
      <c r="RIL57" s="114"/>
      <c r="RIM57" s="114"/>
      <c r="RIN57" s="114"/>
      <c r="RIO57" s="114"/>
      <c r="RIP57" s="114"/>
      <c r="RIQ57" s="114"/>
      <c r="RIR57" s="114"/>
      <c r="RIS57" s="114"/>
      <c r="RIT57" s="114"/>
      <c r="RIU57" s="114"/>
      <c r="RIV57" s="114"/>
      <c r="RIW57" s="114"/>
      <c r="RIX57" s="114"/>
      <c r="RIY57" s="114"/>
      <c r="RIZ57" s="114"/>
      <c r="RJA57" s="114"/>
      <c r="RJB57" s="114"/>
      <c r="RJC57" s="114"/>
      <c r="RJD57" s="114"/>
      <c r="RJE57" s="114"/>
      <c r="RJF57" s="114"/>
      <c r="RJG57" s="114"/>
      <c r="RJH57" s="114"/>
      <c r="RJI57" s="114"/>
      <c r="RJJ57" s="114"/>
      <c r="RJK57" s="114"/>
      <c r="RJL57" s="114"/>
      <c r="RJM57" s="114"/>
      <c r="RJN57" s="114"/>
      <c r="RJO57" s="114"/>
      <c r="RJP57" s="114"/>
      <c r="RJQ57" s="114"/>
      <c r="RJR57" s="114"/>
      <c r="RJS57" s="114"/>
      <c r="RJT57" s="114"/>
      <c r="RJU57" s="114"/>
      <c r="RJV57" s="114"/>
      <c r="RJW57" s="114"/>
      <c r="RJX57" s="114"/>
      <c r="RJY57" s="114"/>
      <c r="RJZ57" s="114"/>
      <c r="RKA57" s="114"/>
      <c r="RKB57" s="114"/>
      <c r="RKC57" s="114"/>
      <c r="RKD57" s="114"/>
      <c r="RKE57" s="114"/>
      <c r="RKF57" s="114"/>
      <c r="RKG57" s="114"/>
      <c r="RKH57" s="114"/>
      <c r="RKI57" s="114"/>
      <c r="RKJ57" s="114"/>
      <c r="RKK57" s="114"/>
      <c r="RKL57" s="114"/>
      <c r="RKM57" s="114"/>
      <c r="RKN57" s="114"/>
      <c r="RKO57" s="114"/>
      <c r="RKP57" s="114"/>
      <c r="RKQ57" s="114"/>
      <c r="RKR57" s="114"/>
      <c r="RKS57" s="114"/>
      <c r="RKT57" s="114"/>
      <c r="RKU57" s="114"/>
      <c r="RKV57" s="114"/>
      <c r="RKW57" s="114"/>
      <c r="RKX57" s="114"/>
      <c r="RKY57" s="114"/>
      <c r="RKZ57" s="114"/>
      <c r="RLA57" s="114"/>
      <c r="RLB57" s="114"/>
      <c r="RLC57" s="114"/>
      <c r="RLD57" s="114"/>
      <c r="RLE57" s="114"/>
      <c r="RLF57" s="114"/>
      <c r="RLG57" s="114"/>
      <c r="RLH57" s="114"/>
      <c r="RLI57" s="114"/>
      <c r="RLJ57" s="114"/>
      <c r="RLK57" s="114"/>
      <c r="RLL57" s="114"/>
      <c r="RLM57" s="114"/>
      <c r="RLN57" s="114"/>
      <c r="RLO57" s="114"/>
      <c r="RLP57" s="114"/>
      <c r="RLQ57" s="114"/>
      <c r="RLR57" s="114"/>
      <c r="RLS57" s="114"/>
      <c r="RLT57" s="114"/>
      <c r="RLU57" s="114"/>
      <c r="RLV57" s="114"/>
      <c r="RLW57" s="114"/>
      <c r="RLX57" s="114"/>
      <c r="RLY57" s="114"/>
      <c r="RLZ57" s="114"/>
      <c r="RMA57" s="114"/>
      <c r="RMB57" s="114"/>
      <c r="RMC57" s="114"/>
      <c r="RMD57" s="114"/>
      <c r="RME57" s="114"/>
      <c r="RMF57" s="114"/>
      <c r="RMG57" s="114"/>
      <c r="RMH57" s="114"/>
      <c r="RMI57" s="114"/>
      <c r="RMJ57" s="114"/>
      <c r="RMK57" s="114"/>
      <c r="RML57" s="114"/>
      <c r="RMM57" s="114"/>
      <c r="RMN57" s="114"/>
      <c r="RMO57" s="114"/>
      <c r="RMP57" s="114"/>
      <c r="RMQ57" s="114"/>
      <c r="RMR57" s="114"/>
      <c r="RMS57" s="114"/>
      <c r="RMT57" s="114"/>
      <c r="RMU57" s="114"/>
      <c r="RMV57" s="114"/>
      <c r="RMW57" s="114"/>
      <c r="RMX57" s="114"/>
      <c r="RMY57" s="114"/>
      <c r="RMZ57" s="114"/>
      <c r="RNA57" s="114"/>
      <c r="RNB57" s="114"/>
      <c r="RNC57" s="114"/>
      <c r="RND57" s="114"/>
      <c r="RNE57" s="114"/>
      <c r="RNF57" s="114"/>
      <c r="RNG57" s="114"/>
      <c r="RNH57" s="114"/>
      <c r="RNI57" s="114"/>
      <c r="RNJ57" s="114"/>
      <c r="RNK57" s="114"/>
      <c r="RNL57" s="114"/>
      <c r="RNM57" s="114"/>
      <c r="RNN57" s="114"/>
      <c r="RNO57" s="114"/>
      <c r="RNP57" s="114"/>
      <c r="RNQ57" s="114"/>
      <c r="RNR57" s="114"/>
      <c r="RNS57" s="114"/>
      <c r="RNT57" s="114"/>
      <c r="RNU57" s="114"/>
      <c r="RNV57" s="114"/>
      <c r="RNW57" s="114"/>
      <c r="RNX57" s="114"/>
      <c r="RNY57" s="114"/>
      <c r="RNZ57" s="114"/>
      <c r="ROA57" s="114"/>
      <c r="ROB57" s="114"/>
      <c r="ROC57" s="114"/>
      <c r="ROD57" s="114"/>
      <c r="ROE57" s="114"/>
      <c r="ROF57" s="114"/>
      <c r="ROG57" s="114"/>
      <c r="ROH57" s="114"/>
      <c r="ROI57" s="114"/>
      <c r="ROJ57" s="114"/>
      <c r="ROK57" s="114"/>
      <c r="ROL57" s="114"/>
      <c r="ROM57" s="114"/>
      <c r="RON57" s="114"/>
      <c r="ROO57" s="114"/>
      <c r="ROP57" s="114"/>
      <c r="ROQ57" s="114"/>
      <c r="ROR57" s="114"/>
      <c r="ROS57" s="114"/>
      <c r="ROT57" s="114"/>
      <c r="ROU57" s="114"/>
      <c r="ROV57" s="114"/>
      <c r="ROW57" s="114"/>
      <c r="ROX57" s="114"/>
      <c r="ROY57" s="114"/>
      <c r="ROZ57" s="114"/>
      <c r="RPA57" s="114"/>
      <c r="RPB57" s="114"/>
      <c r="RPC57" s="114"/>
      <c r="RPD57" s="114"/>
      <c r="RPE57" s="114"/>
      <c r="RPF57" s="114"/>
      <c r="RPG57" s="114"/>
      <c r="RPH57" s="114"/>
      <c r="RPI57" s="114"/>
      <c r="RPJ57" s="114"/>
      <c r="RPK57" s="114"/>
      <c r="RPL57" s="114"/>
      <c r="RPM57" s="114"/>
      <c r="RPN57" s="114"/>
      <c r="RPO57" s="114"/>
      <c r="RPP57" s="114"/>
      <c r="RPQ57" s="114"/>
      <c r="RPR57" s="114"/>
      <c r="RPS57" s="114"/>
      <c r="RPT57" s="114"/>
      <c r="RPU57" s="114"/>
      <c r="RPV57" s="114"/>
      <c r="RPW57" s="114"/>
      <c r="RPX57" s="114"/>
      <c r="RPY57" s="114"/>
      <c r="RPZ57" s="114"/>
      <c r="RQA57" s="114"/>
      <c r="RQB57" s="114"/>
      <c r="RQC57" s="114"/>
      <c r="RQD57" s="114"/>
      <c r="RQE57" s="114"/>
      <c r="RQF57" s="114"/>
      <c r="RQG57" s="114"/>
      <c r="RQH57" s="114"/>
      <c r="RQI57" s="114"/>
      <c r="RQJ57" s="114"/>
      <c r="RQK57" s="114"/>
      <c r="RQL57" s="114"/>
      <c r="RQM57" s="114"/>
      <c r="RQN57" s="114"/>
      <c r="RQO57" s="114"/>
      <c r="RQP57" s="114"/>
      <c r="RQQ57" s="114"/>
      <c r="RQR57" s="114"/>
      <c r="RQS57" s="114"/>
      <c r="RQT57" s="114"/>
      <c r="RQU57" s="114"/>
      <c r="RQV57" s="114"/>
      <c r="RQW57" s="114"/>
      <c r="RQX57" s="114"/>
      <c r="RQY57" s="114"/>
      <c r="RQZ57" s="114"/>
      <c r="RRA57" s="114"/>
      <c r="RRB57" s="114"/>
      <c r="RRC57" s="114"/>
      <c r="RRD57" s="114"/>
      <c r="RRE57" s="114"/>
      <c r="RRF57" s="114"/>
      <c r="RRG57" s="114"/>
      <c r="RRH57" s="114"/>
      <c r="RRI57" s="114"/>
      <c r="RRJ57" s="114"/>
      <c r="RRK57" s="114"/>
      <c r="RRL57" s="114"/>
      <c r="RRM57" s="114"/>
      <c r="RRN57" s="114"/>
      <c r="RRO57" s="114"/>
      <c r="RRP57" s="114"/>
      <c r="RRQ57" s="114"/>
      <c r="RRR57" s="114"/>
      <c r="RRS57" s="114"/>
      <c r="RRT57" s="114"/>
      <c r="RRU57" s="114"/>
      <c r="RRV57" s="114"/>
      <c r="RRW57" s="114"/>
      <c r="RRX57" s="114"/>
      <c r="RRY57" s="114"/>
      <c r="RRZ57" s="114"/>
      <c r="RSA57" s="114"/>
      <c r="RSB57" s="114"/>
      <c r="RSC57" s="114"/>
      <c r="RSD57" s="114"/>
      <c r="RSE57" s="114"/>
      <c r="RSF57" s="114"/>
      <c r="RSG57" s="114"/>
      <c r="RSH57" s="114"/>
      <c r="RSI57" s="114"/>
      <c r="RSJ57" s="114"/>
      <c r="RSK57" s="114"/>
      <c r="RSL57" s="114"/>
      <c r="RSM57" s="114"/>
      <c r="RSN57" s="114"/>
      <c r="RSO57" s="114"/>
      <c r="RSP57" s="114"/>
      <c r="RSQ57" s="114"/>
      <c r="RSR57" s="114"/>
      <c r="RSS57" s="114"/>
      <c r="RST57" s="114"/>
      <c r="RSU57" s="114"/>
      <c r="RSV57" s="114"/>
      <c r="RSW57" s="114"/>
      <c r="RSX57" s="114"/>
      <c r="RSY57" s="114"/>
      <c r="RSZ57" s="114"/>
      <c r="RTA57" s="114"/>
      <c r="RTB57" s="114"/>
      <c r="RTC57" s="114"/>
      <c r="RTD57" s="114"/>
      <c r="RTE57" s="114"/>
      <c r="RTF57" s="114"/>
      <c r="RTG57" s="114"/>
      <c r="RTH57" s="114"/>
      <c r="RTI57" s="114"/>
      <c r="RTJ57" s="114"/>
      <c r="RTK57" s="114"/>
      <c r="RTL57" s="114"/>
      <c r="RTM57" s="114"/>
      <c r="RTN57" s="114"/>
      <c r="RTO57" s="114"/>
      <c r="RTP57" s="114"/>
      <c r="RTQ57" s="114"/>
      <c r="RTR57" s="114"/>
      <c r="RTS57" s="114"/>
      <c r="RTT57" s="114"/>
      <c r="RTU57" s="114"/>
      <c r="RTV57" s="114"/>
      <c r="RTW57" s="114"/>
      <c r="RTX57" s="114"/>
      <c r="RTY57" s="114"/>
      <c r="RTZ57" s="114"/>
      <c r="RUA57" s="114"/>
      <c r="RUB57" s="114"/>
      <c r="RUC57" s="114"/>
      <c r="RUD57" s="114"/>
      <c r="RUE57" s="114"/>
      <c r="RUF57" s="114"/>
      <c r="RUG57" s="114"/>
      <c r="RUH57" s="114"/>
      <c r="RUI57" s="114"/>
      <c r="RUJ57" s="114"/>
      <c r="RUK57" s="114"/>
      <c r="RUL57" s="114"/>
      <c r="RUM57" s="114"/>
      <c r="RUN57" s="114"/>
      <c r="RUO57" s="114"/>
      <c r="RUP57" s="114"/>
      <c r="RUQ57" s="114"/>
      <c r="RUR57" s="114"/>
      <c r="RUS57" s="114"/>
      <c r="RUT57" s="114"/>
      <c r="RUU57" s="114"/>
      <c r="RUV57" s="114"/>
      <c r="RUW57" s="114"/>
      <c r="RUX57" s="114"/>
      <c r="RUY57" s="114"/>
      <c r="RUZ57" s="114"/>
      <c r="RVA57" s="114"/>
      <c r="RVB57" s="114"/>
      <c r="RVC57" s="114"/>
      <c r="RVD57" s="114"/>
      <c r="RVE57" s="114"/>
      <c r="RVF57" s="114"/>
      <c r="RVG57" s="114"/>
      <c r="RVH57" s="114"/>
      <c r="RVI57" s="114"/>
      <c r="RVJ57" s="114"/>
      <c r="RVK57" s="114"/>
      <c r="RVL57" s="114"/>
      <c r="RVM57" s="114"/>
      <c r="RVN57" s="114"/>
      <c r="RVO57" s="114"/>
      <c r="RVP57" s="114"/>
      <c r="RVQ57" s="114"/>
      <c r="RVR57" s="114"/>
      <c r="RVS57" s="114"/>
      <c r="RVT57" s="114"/>
      <c r="RVU57" s="114"/>
      <c r="RVV57" s="114"/>
      <c r="RVW57" s="114"/>
      <c r="RVX57" s="114"/>
      <c r="RVY57" s="114"/>
      <c r="RVZ57" s="114"/>
      <c r="RWA57" s="114"/>
      <c r="RWB57" s="114"/>
      <c r="RWC57" s="114"/>
      <c r="RWD57" s="114"/>
      <c r="RWE57" s="114"/>
      <c r="RWF57" s="114"/>
      <c r="RWG57" s="114"/>
      <c r="RWH57" s="114"/>
      <c r="RWI57" s="114"/>
      <c r="RWJ57" s="114"/>
      <c r="RWK57" s="114"/>
      <c r="RWL57" s="114"/>
      <c r="RWM57" s="114"/>
      <c r="RWN57" s="114"/>
      <c r="RWO57" s="114"/>
      <c r="RWP57" s="114"/>
      <c r="RWQ57" s="114"/>
      <c r="RWR57" s="114"/>
      <c r="RWS57" s="114"/>
      <c r="RWT57" s="114"/>
      <c r="RWU57" s="114"/>
      <c r="RWV57" s="114"/>
      <c r="RWW57" s="114"/>
      <c r="RWX57" s="114"/>
      <c r="RWY57" s="114"/>
      <c r="RWZ57" s="114"/>
      <c r="RXA57" s="114"/>
      <c r="RXB57" s="114"/>
      <c r="RXC57" s="114"/>
      <c r="RXD57" s="114"/>
      <c r="RXE57" s="114"/>
      <c r="RXF57" s="114"/>
      <c r="RXG57" s="114"/>
      <c r="RXH57" s="114"/>
      <c r="RXI57" s="114"/>
      <c r="RXJ57" s="114"/>
      <c r="RXK57" s="114"/>
      <c r="RXL57" s="114"/>
      <c r="RXM57" s="114"/>
      <c r="RXN57" s="114"/>
      <c r="RXO57" s="114"/>
      <c r="RXP57" s="114"/>
      <c r="RXQ57" s="114"/>
      <c r="RXR57" s="114"/>
      <c r="RXS57" s="114"/>
      <c r="RXT57" s="114"/>
      <c r="RXU57" s="114"/>
      <c r="RXV57" s="114"/>
      <c r="RXW57" s="114"/>
      <c r="RXX57" s="114"/>
      <c r="RXY57" s="114"/>
      <c r="RXZ57" s="114"/>
      <c r="RYA57" s="114"/>
      <c r="RYB57" s="114"/>
      <c r="RYC57" s="114"/>
      <c r="RYD57" s="114"/>
      <c r="RYE57" s="114"/>
      <c r="RYF57" s="114"/>
      <c r="RYG57" s="114"/>
      <c r="RYH57" s="114"/>
      <c r="RYI57" s="114"/>
      <c r="RYJ57" s="114"/>
      <c r="RYK57" s="114"/>
      <c r="RYL57" s="114"/>
      <c r="RYM57" s="114"/>
      <c r="RYN57" s="114"/>
      <c r="RYO57" s="114"/>
      <c r="RYP57" s="114"/>
      <c r="RYQ57" s="114"/>
      <c r="RYR57" s="114"/>
      <c r="RYS57" s="114"/>
      <c r="RYT57" s="114"/>
      <c r="RYU57" s="114"/>
      <c r="RYV57" s="114"/>
      <c r="RYW57" s="114"/>
      <c r="RYX57" s="114"/>
      <c r="RYY57" s="114"/>
      <c r="RYZ57" s="114"/>
      <c r="RZA57" s="114"/>
      <c r="RZB57" s="114"/>
      <c r="RZC57" s="114"/>
      <c r="RZD57" s="114"/>
      <c r="RZE57" s="114"/>
      <c r="RZF57" s="114"/>
      <c r="RZG57" s="114"/>
      <c r="RZH57" s="114"/>
      <c r="RZI57" s="114"/>
      <c r="RZJ57" s="114"/>
      <c r="RZK57" s="114"/>
      <c r="RZL57" s="114"/>
      <c r="RZM57" s="114"/>
      <c r="RZN57" s="114"/>
      <c r="RZO57" s="114"/>
      <c r="RZP57" s="114"/>
      <c r="RZQ57" s="114"/>
      <c r="RZR57" s="114"/>
      <c r="RZS57" s="114"/>
      <c r="RZT57" s="114"/>
      <c r="RZU57" s="114"/>
      <c r="RZV57" s="114"/>
      <c r="RZW57" s="114"/>
      <c r="RZX57" s="114"/>
      <c r="RZY57" s="114"/>
      <c r="RZZ57" s="114"/>
      <c r="SAA57" s="114"/>
      <c r="SAB57" s="114"/>
      <c r="SAC57" s="114"/>
      <c r="SAD57" s="114"/>
      <c r="SAE57" s="114"/>
      <c r="SAF57" s="114"/>
      <c r="SAG57" s="114"/>
      <c r="SAH57" s="114"/>
      <c r="SAI57" s="114"/>
      <c r="SAJ57" s="114"/>
      <c r="SAK57" s="114"/>
      <c r="SAL57" s="114"/>
      <c r="SAM57" s="114"/>
      <c r="SAN57" s="114"/>
      <c r="SAO57" s="114"/>
      <c r="SAP57" s="114"/>
      <c r="SAQ57" s="114"/>
      <c r="SAR57" s="114"/>
      <c r="SAS57" s="114"/>
      <c r="SAT57" s="114"/>
      <c r="SAU57" s="114"/>
      <c r="SAV57" s="114"/>
      <c r="SAW57" s="114"/>
      <c r="SAX57" s="114"/>
      <c r="SAY57" s="114"/>
      <c r="SAZ57" s="114"/>
      <c r="SBA57" s="114"/>
      <c r="SBB57" s="114"/>
      <c r="SBC57" s="114"/>
      <c r="SBD57" s="114"/>
      <c r="SBE57" s="114"/>
      <c r="SBF57" s="114"/>
      <c r="SBG57" s="114"/>
      <c r="SBH57" s="114"/>
      <c r="SBI57" s="114"/>
      <c r="SBJ57" s="114"/>
      <c r="SBK57" s="114"/>
      <c r="SBL57" s="114"/>
      <c r="SBM57" s="114"/>
      <c r="SBN57" s="114"/>
      <c r="SBO57" s="114"/>
      <c r="SBP57" s="114"/>
      <c r="SBQ57" s="114"/>
      <c r="SBR57" s="114"/>
      <c r="SBS57" s="114"/>
      <c r="SBT57" s="114"/>
      <c r="SBU57" s="114"/>
      <c r="SBV57" s="114"/>
      <c r="SBW57" s="114"/>
      <c r="SBX57" s="114"/>
      <c r="SBY57" s="114"/>
      <c r="SBZ57" s="114"/>
      <c r="SCA57" s="114"/>
      <c r="SCB57" s="114"/>
      <c r="SCC57" s="114"/>
      <c r="SCD57" s="114"/>
      <c r="SCE57" s="114"/>
      <c r="SCF57" s="114"/>
      <c r="SCG57" s="114"/>
      <c r="SCH57" s="114"/>
      <c r="SCI57" s="114"/>
      <c r="SCJ57" s="114"/>
      <c r="SCK57" s="114"/>
      <c r="SCL57" s="114"/>
      <c r="SCM57" s="114"/>
      <c r="SCN57" s="114"/>
      <c r="SCO57" s="114"/>
      <c r="SCP57" s="114"/>
      <c r="SCQ57" s="114"/>
      <c r="SCR57" s="114"/>
      <c r="SCS57" s="114"/>
      <c r="SCT57" s="114"/>
      <c r="SCU57" s="114"/>
      <c r="SCV57" s="114"/>
      <c r="SCW57" s="114"/>
      <c r="SCX57" s="114"/>
      <c r="SCY57" s="114"/>
      <c r="SCZ57" s="114"/>
      <c r="SDA57" s="114"/>
      <c r="SDB57" s="114"/>
      <c r="SDC57" s="114"/>
      <c r="SDD57" s="114"/>
      <c r="SDE57" s="114"/>
      <c r="SDF57" s="114"/>
      <c r="SDG57" s="114"/>
      <c r="SDH57" s="114"/>
      <c r="SDI57" s="114"/>
      <c r="SDJ57" s="114"/>
      <c r="SDK57" s="114"/>
      <c r="SDL57" s="114"/>
      <c r="SDM57" s="114"/>
      <c r="SDN57" s="114"/>
      <c r="SDO57" s="114"/>
      <c r="SDP57" s="114"/>
      <c r="SDQ57" s="114"/>
      <c r="SDR57" s="114"/>
      <c r="SDS57" s="114"/>
      <c r="SDT57" s="114"/>
      <c r="SDU57" s="114"/>
      <c r="SDV57" s="114"/>
      <c r="SDW57" s="114"/>
      <c r="SDX57" s="114"/>
      <c r="SDY57" s="114"/>
      <c r="SDZ57" s="114"/>
      <c r="SEA57" s="114"/>
      <c r="SEB57" s="114"/>
      <c r="SEC57" s="114"/>
      <c r="SED57" s="114"/>
      <c r="SEE57" s="114"/>
      <c r="SEF57" s="114"/>
      <c r="SEG57" s="114"/>
      <c r="SEH57" s="114"/>
      <c r="SEI57" s="114"/>
      <c r="SEJ57" s="114"/>
      <c r="SEK57" s="114"/>
      <c r="SEL57" s="114"/>
      <c r="SEM57" s="114"/>
      <c r="SEN57" s="114"/>
      <c r="SEO57" s="114"/>
      <c r="SEP57" s="114"/>
      <c r="SEQ57" s="114"/>
      <c r="SER57" s="114"/>
      <c r="SES57" s="114"/>
      <c r="SET57" s="114"/>
      <c r="SEU57" s="114"/>
      <c r="SEV57" s="114"/>
      <c r="SEW57" s="114"/>
      <c r="SEX57" s="114"/>
      <c r="SEY57" s="114"/>
      <c r="SEZ57" s="114"/>
      <c r="SFA57" s="114"/>
      <c r="SFB57" s="114"/>
      <c r="SFC57" s="114"/>
      <c r="SFD57" s="114"/>
      <c r="SFE57" s="114"/>
      <c r="SFF57" s="114"/>
      <c r="SFG57" s="114"/>
      <c r="SFH57" s="114"/>
      <c r="SFI57" s="114"/>
      <c r="SFJ57" s="114"/>
      <c r="SFK57" s="114"/>
      <c r="SFL57" s="114"/>
      <c r="SFM57" s="114"/>
      <c r="SFN57" s="114"/>
      <c r="SFO57" s="114"/>
      <c r="SFP57" s="114"/>
      <c r="SFQ57" s="114"/>
      <c r="SFR57" s="114"/>
      <c r="SFS57" s="114"/>
      <c r="SFT57" s="114"/>
      <c r="SFU57" s="114"/>
      <c r="SFV57" s="114"/>
      <c r="SFW57" s="114"/>
      <c r="SFX57" s="114"/>
      <c r="SFY57" s="114"/>
      <c r="SFZ57" s="114"/>
      <c r="SGA57" s="114"/>
      <c r="SGB57" s="114"/>
      <c r="SGC57" s="114"/>
      <c r="SGD57" s="114"/>
      <c r="SGE57" s="114"/>
      <c r="SGF57" s="114"/>
      <c r="SGG57" s="114"/>
      <c r="SGH57" s="114"/>
      <c r="SGI57" s="114"/>
      <c r="SGJ57" s="114"/>
      <c r="SGK57" s="114"/>
      <c r="SGL57" s="114"/>
      <c r="SGM57" s="114"/>
      <c r="SGN57" s="114"/>
      <c r="SGO57" s="114"/>
      <c r="SGP57" s="114"/>
      <c r="SGQ57" s="114"/>
      <c r="SGR57" s="114"/>
      <c r="SGS57" s="114"/>
      <c r="SGT57" s="114"/>
      <c r="SGU57" s="114"/>
      <c r="SGV57" s="114"/>
      <c r="SGW57" s="114"/>
      <c r="SGX57" s="114"/>
      <c r="SGY57" s="114"/>
      <c r="SGZ57" s="114"/>
      <c r="SHA57" s="114"/>
      <c r="SHB57" s="114"/>
      <c r="SHC57" s="114"/>
      <c r="SHD57" s="114"/>
      <c r="SHE57" s="114"/>
      <c r="SHF57" s="114"/>
      <c r="SHG57" s="114"/>
      <c r="SHH57" s="114"/>
      <c r="SHI57" s="114"/>
      <c r="SHJ57" s="114"/>
      <c r="SHK57" s="114"/>
      <c r="SHL57" s="114"/>
      <c r="SHM57" s="114"/>
      <c r="SHN57" s="114"/>
      <c r="SHO57" s="114"/>
      <c r="SHP57" s="114"/>
      <c r="SHQ57" s="114"/>
      <c r="SHR57" s="114"/>
      <c r="SHS57" s="114"/>
      <c r="SHT57" s="114"/>
      <c r="SHU57" s="114"/>
      <c r="SHV57" s="114"/>
      <c r="SHW57" s="114"/>
      <c r="SHX57" s="114"/>
      <c r="SHY57" s="114"/>
      <c r="SHZ57" s="114"/>
      <c r="SIA57" s="114"/>
      <c r="SIB57" s="114"/>
      <c r="SIC57" s="114"/>
      <c r="SID57" s="114"/>
      <c r="SIE57" s="114"/>
      <c r="SIF57" s="114"/>
      <c r="SIG57" s="114"/>
      <c r="SIH57" s="114"/>
      <c r="SII57" s="114"/>
      <c r="SIJ57" s="114"/>
      <c r="SIK57" s="114"/>
      <c r="SIL57" s="114"/>
      <c r="SIM57" s="114"/>
      <c r="SIN57" s="114"/>
      <c r="SIO57" s="114"/>
      <c r="SIP57" s="114"/>
      <c r="SIQ57" s="114"/>
      <c r="SIR57" s="114"/>
      <c r="SIS57" s="114"/>
      <c r="SIT57" s="114"/>
      <c r="SIU57" s="114"/>
      <c r="SIV57" s="114"/>
      <c r="SIW57" s="114"/>
      <c r="SIX57" s="114"/>
      <c r="SIY57" s="114"/>
      <c r="SIZ57" s="114"/>
      <c r="SJA57" s="114"/>
      <c r="SJB57" s="114"/>
      <c r="SJC57" s="114"/>
      <c r="SJD57" s="114"/>
      <c r="SJE57" s="114"/>
      <c r="SJF57" s="114"/>
      <c r="SJG57" s="114"/>
      <c r="SJH57" s="114"/>
      <c r="SJI57" s="114"/>
      <c r="SJJ57" s="114"/>
      <c r="SJK57" s="114"/>
      <c r="SJL57" s="114"/>
      <c r="SJM57" s="114"/>
      <c r="SJN57" s="114"/>
      <c r="SJO57" s="114"/>
      <c r="SJP57" s="114"/>
      <c r="SJQ57" s="114"/>
      <c r="SJR57" s="114"/>
      <c r="SJS57" s="114"/>
      <c r="SJT57" s="114"/>
      <c r="SJU57" s="114"/>
      <c r="SJV57" s="114"/>
      <c r="SJW57" s="114"/>
      <c r="SJX57" s="114"/>
      <c r="SJY57" s="114"/>
      <c r="SJZ57" s="114"/>
      <c r="SKA57" s="114"/>
      <c r="SKB57" s="114"/>
      <c r="SKC57" s="114"/>
      <c r="SKD57" s="114"/>
      <c r="SKE57" s="114"/>
      <c r="SKF57" s="114"/>
      <c r="SKG57" s="114"/>
      <c r="SKH57" s="114"/>
      <c r="SKI57" s="114"/>
      <c r="SKJ57" s="114"/>
      <c r="SKK57" s="114"/>
      <c r="SKL57" s="114"/>
      <c r="SKM57" s="114"/>
      <c r="SKN57" s="114"/>
      <c r="SKO57" s="114"/>
      <c r="SKP57" s="114"/>
      <c r="SKQ57" s="114"/>
      <c r="SKR57" s="114"/>
      <c r="SKS57" s="114"/>
      <c r="SKT57" s="114"/>
      <c r="SKU57" s="114"/>
      <c r="SKV57" s="114"/>
      <c r="SKW57" s="114"/>
      <c r="SKX57" s="114"/>
      <c r="SKY57" s="114"/>
      <c r="SKZ57" s="114"/>
      <c r="SLA57" s="114"/>
      <c r="SLB57" s="114"/>
      <c r="SLC57" s="114"/>
      <c r="SLD57" s="114"/>
      <c r="SLE57" s="114"/>
      <c r="SLF57" s="114"/>
      <c r="SLG57" s="114"/>
      <c r="SLH57" s="114"/>
      <c r="SLI57" s="114"/>
      <c r="SLJ57" s="114"/>
      <c r="SLK57" s="114"/>
      <c r="SLL57" s="114"/>
      <c r="SLM57" s="114"/>
      <c r="SLN57" s="114"/>
      <c r="SLO57" s="114"/>
      <c r="SLP57" s="114"/>
      <c r="SLQ57" s="114"/>
      <c r="SLR57" s="114"/>
      <c r="SLS57" s="114"/>
      <c r="SLT57" s="114"/>
      <c r="SLU57" s="114"/>
      <c r="SLV57" s="114"/>
      <c r="SLW57" s="114"/>
      <c r="SLX57" s="114"/>
      <c r="SLY57" s="114"/>
      <c r="SLZ57" s="114"/>
      <c r="SMA57" s="114"/>
      <c r="SMB57" s="114"/>
      <c r="SMC57" s="114"/>
      <c r="SMD57" s="114"/>
      <c r="SME57" s="114"/>
      <c r="SMF57" s="114"/>
      <c r="SMG57" s="114"/>
      <c r="SMH57" s="114"/>
      <c r="SMI57" s="114"/>
      <c r="SMJ57" s="114"/>
      <c r="SMK57" s="114"/>
      <c r="SML57" s="114"/>
      <c r="SMM57" s="114"/>
      <c r="SMN57" s="114"/>
      <c r="SMO57" s="114"/>
      <c r="SMP57" s="114"/>
      <c r="SMQ57" s="114"/>
      <c r="SMR57" s="114"/>
      <c r="SMS57" s="114"/>
      <c r="SMT57" s="114"/>
      <c r="SMU57" s="114"/>
      <c r="SMV57" s="114"/>
      <c r="SMW57" s="114"/>
      <c r="SMX57" s="114"/>
      <c r="SMY57" s="114"/>
      <c r="SMZ57" s="114"/>
      <c r="SNA57" s="114"/>
      <c r="SNB57" s="114"/>
      <c r="SNC57" s="114"/>
      <c r="SND57" s="114"/>
      <c r="SNE57" s="114"/>
      <c r="SNF57" s="114"/>
      <c r="SNG57" s="114"/>
      <c r="SNH57" s="114"/>
      <c r="SNI57" s="114"/>
      <c r="SNJ57" s="114"/>
      <c r="SNK57" s="114"/>
      <c r="SNL57" s="114"/>
      <c r="SNM57" s="114"/>
      <c r="SNN57" s="114"/>
      <c r="SNO57" s="114"/>
      <c r="SNP57" s="114"/>
      <c r="SNQ57" s="114"/>
      <c r="SNR57" s="114"/>
      <c r="SNS57" s="114"/>
      <c r="SNT57" s="114"/>
      <c r="SNU57" s="114"/>
      <c r="SNV57" s="114"/>
      <c r="SNW57" s="114"/>
      <c r="SNX57" s="114"/>
      <c r="SNY57" s="114"/>
      <c r="SNZ57" s="114"/>
      <c r="SOA57" s="114"/>
      <c r="SOB57" s="114"/>
      <c r="SOC57" s="114"/>
      <c r="SOD57" s="114"/>
      <c r="SOE57" s="114"/>
      <c r="SOF57" s="114"/>
      <c r="SOG57" s="114"/>
      <c r="SOH57" s="114"/>
      <c r="SOI57" s="114"/>
      <c r="SOJ57" s="114"/>
      <c r="SOK57" s="114"/>
      <c r="SOL57" s="114"/>
      <c r="SOM57" s="114"/>
      <c r="SON57" s="114"/>
      <c r="SOO57" s="114"/>
      <c r="SOP57" s="114"/>
      <c r="SOQ57" s="114"/>
      <c r="SOR57" s="114"/>
      <c r="SOS57" s="114"/>
      <c r="SOT57" s="114"/>
      <c r="SOU57" s="114"/>
      <c r="SOV57" s="114"/>
      <c r="SOW57" s="114"/>
      <c r="SOX57" s="114"/>
      <c r="SOY57" s="114"/>
      <c r="SOZ57" s="114"/>
      <c r="SPA57" s="114"/>
      <c r="SPB57" s="114"/>
      <c r="SPC57" s="114"/>
      <c r="SPD57" s="114"/>
      <c r="SPE57" s="114"/>
      <c r="SPF57" s="114"/>
      <c r="SPG57" s="114"/>
      <c r="SPH57" s="114"/>
      <c r="SPI57" s="114"/>
      <c r="SPJ57" s="114"/>
      <c r="SPK57" s="114"/>
      <c r="SPL57" s="114"/>
      <c r="SPM57" s="114"/>
      <c r="SPN57" s="114"/>
      <c r="SPO57" s="114"/>
      <c r="SPP57" s="114"/>
      <c r="SPQ57" s="114"/>
      <c r="SPR57" s="114"/>
      <c r="SPS57" s="114"/>
      <c r="SPT57" s="114"/>
      <c r="SPU57" s="114"/>
      <c r="SPV57" s="114"/>
      <c r="SPW57" s="114"/>
      <c r="SPX57" s="114"/>
      <c r="SPY57" s="114"/>
      <c r="SPZ57" s="114"/>
      <c r="SQA57" s="114"/>
      <c r="SQB57" s="114"/>
      <c r="SQC57" s="114"/>
      <c r="SQD57" s="114"/>
      <c r="SQE57" s="114"/>
      <c r="SQF57" s="114"/>
      <c r="SQG57" s="114"/>
      <c r="SQH57" s="114"/>
      <c r="SQI57" s="114"/>
      <c r="SQJ57" s="114"/>
      <c r="SQK57" s="114"/>
      <c r="SQL57" s="114"/>
      <c r="SQM57" s="114"/>
      <c r="SQN57" s="114"/>
      <c r="SQO57" s="114"/>
      <c r="SQP57" s="114"/>
      <c r="SQQ57" s="114"/>
      <c r="SQR57" s="114"/>
      <c r="SQS57" s="114"/>
      <c r="SQT57" s="114"/>
      <c r="SQU57" s="114"/>
      <c r="SQV57" s="114"/>
      <c r="SQW57" s="114"/>
      <c r="SQX57" s="114"/>
      <c r="SQY57" s="114"/>
      <c r="SQZ57" s="114"/>
      <c r="SRA57" s="114"/>
      <c r="SRB57" s="114"/>
      <c r="SRC57" s="114"/>
      <c r="SRD57" s="114"/>
      <c r="SRE57" s="114"/>
      <c r="SRF57" s="114"/>
      <c r="SRG57" s="114"/>
      <c r="SRH57" s="114"/>
      <c r="SRI57" s="114"/>
      <c r="SRJ57" s="114"/>
      <c r="SRK57" s="114"/>
      <c r="SRL57" s="114"/>
      <c r="SRM57" s="114"/>
      <c r="SRN57" s="114"/>
      <c r="SRO57" s="114"/>
      <c r="SRP57" s="114"/>
      <c r="SRQ57" s="114"/>
      <c r="SRR57" s="114"/>
      <c r="SRS57" s="114"/>
      <c r="SRT57" s="114"/>
      <c r="SRU57" s="114"/>
      <c r="SRV57" s="114"/>
      <c r="SRW57" s="114"/>
      <c r="SRX57" s="114"/>
      <c r="SRY57" s="114"/>
      <c r="SRZ57" s="114"/>
      <c r="SSA57" s="114"/>
      <c r="SSB57" s="114"/>
      <c r="SSC57" s="114"/>
      <c r="SSD57" s="114"/>
      <c r="SSE57" s="114"/>
      <c r="SSF57" s="114"/>
      <c r="SSG57" s="114"/>
      <c r="SSH57" s="114"/>
      <c r="SSI57" s="114"/>
      <c r="SSJ57" s="114"/>
      <c r="SSK57" s="114"/>
      <c r="SSL57" s="114"/>
      <c r="SSM57" s="114"/>
      <c r="SSN57" s="114"/>
      <c r="SSO57" s="114"/>
      <c r="SSP57" s="114"/>
      <c r="SSQ57" s="114"/>
      <c r="SSR57" s="114"/>
      <c r="SSS57" s="114"/>
      <c r="SST57" s="114"/>
      <c r="SSU57" s="114"/>
      <c r="SSV57" s="114"/>
      <c r="SSW57" s="114"/>
      <c r="SSX57" s="114"/>
      <c r="SSY57" s="114"/>
      <c r="SSZ57" s="114"/>
      <c r="STA57" s="114"/>
      <c r="STB57" s="114"/>
      <c r="STC57" s="114"/>
      <c r="STD57" s="114"/>
      <c r="STE57" s="114"/>
      <c r="STF57" s="114"/>
      <c r="STG57" s="114"/>
      <c r="STH57" s="114"/>
      <c r="STI57" s="114"/>
      <c r="STJ57" s="114"/>
      <c r="STK57" s="114"/>
      <c r="STL57" s="114"/>
      <c r="STM57" s="114"/>
      <c r="STN57" s="114"/>
      <c r="STO57" s="114"/>
      <c r="STP57" s="114"/>
      <c r="STQ57" s="114"/>
      <c r="STR57" s="114"/>
      <c r="STS57" s="114"/>
      <c r="STT57" s="114"/>
      <c r="STU57" s="114"/>
      <c r="STV57" s="114"/>
      <c r="STW57" s="114"/>
      <c r="STX57" s="114"/>
      <c r="STY57" s="114"/>
      <c r="STZ57" s="114"/>
      <c r="SUA57" s="114"/>
      <c r="SUB57" s="114"/>
      <c r="SUC57" s="114"/>
      <c r="SUD57" s="114"/>
      <c r="SUE57" s="114"/>
      <c r="SUF57" s="114"/>
      <c r="SUG57" s="114"/>
      <c r="SUH57" s="114"/>
      <c r="SUI57" s="114"/>
      <c r="SUJ57" s="114"/>
      <c r="SUK57" s="114"/>
      <c r="SUL57" s="114"/>
      <c r="SUM57" s="114"/>
      <c r="SUN57" s="114"/>
      <c r="SUO57" s="114"/>
      <c r="SUP57" s="114"/>
      <c r="SUQ57" s="114"/>
      <c r="SUR57" s="114"/>
      <c r="SUS57" s="114"/>
      <c r="SUT57" s="114"/>
      <c r="SUU57" s="114"/>
      <c r="SUV57" s="114"/>
      <c r="SUW57" s="114"/>
      <c r="SUX57" s="114"/>
      <c r="SUY57" s="114"/>
      <c r="SUZ57" s="114"/>
      <c r="SVA57" s="114"/>
      <c r="SVB57" s="114"/>
      <c r="SVC57" s="114"/>
      <c r="SVD57" s="114"/>
      <c r="SVE57" s="114"/>
      <c r="SVF57" s="114"/>
      <c r="SVG57" s="114"/>
      <c r="SVH57" s="114"/>
      <c r="SVI57" s="114"/>
      <c r="SVJ57" s="114"/>
      <c r="SVK57" s="114"/>
      <c r="SVL57" s="114"/>
      <c r="SVM57" s="114"/>
      <c r="SVN57" s="114"/>
      <c r="SVO57" s="114"/>
      <c r="SVP57" s="114"/>
      <c r="SVQ57" s="114"/>
      <c r="SVR57" s="114"/>
      <c r="SVS57" s="114"/>
      <c r="SVT57" s="114"/>
      <c r="SVU57" s="114"/>
      <c r="SVV57" s="114"/>
      <c r="SVW57" s="114"/>
      <c r="SVX57" s="114"/>
      <c r="SVY57" s="114"/>
      <c r="SVZ57" s="114"/>
      <c r="SWA57" s="114"/>
      <c r="SWB57" s="114"/>
      <c r="SWC57" s="114"/>
      <c r="SWD57" s="114"/>
      <c r="SWE57" s="114"/>
      <c r="SWF57" s="114"/>
      <c r="SWG57" s="114"/>
      <c r="SWH57" s="114"/>
      <c r="SWI57" s="114"/>
      <c r="SWJ57" s="114"/>
      <c r="SWK57" s="114"/>
      <c r="SWL57" s="114"/>
      <c r="SWM57" s="114"/>
      <c r="SWN57" s="114"/>
      <c r="SWO57" s="114"/>
      <c r="SWP57" s="114"/>
      <c r="SWQ57" s="114"/>
      <c r="SWR57" s="114"/>
      <c r="SWS57" s="114"/>
      <c r="SWT57" s="114"/>
      <c r="SWU57" s="114"/>
      <c r="SWV57" s="114"/>
      <c r="SWW57" s="114"/>
      <c r="SWX57" s="114"/>
      <c r="SWY57" s="114"/>
      <c r="SWZ57" s="114"/>
      <c r="SXA57" s="114"/>
      <c r="SXB57" s="114"/>
      <c r="SXC57" s="114"/>
      <c r="SXD57" s="114"/>
      <c r="SXE57" s="114"/>
      <c r="SXF57" s="114"/>
      <c r="SXG57" s="114"/>
      <c r="SXH57" s="114"/>
      <c r="SXI57" s="114"/>
      <c r="SXJ57" s="114"/>
      <c r="SXK57" s="114"/>
      <c r="SXL57" s="114"/>
      <c r="SXM57" s="114"/>
      <c r="SXN57" s="114"/>
      <c r="SXO57" s="114"/>
      <c r="SXP57" s="114"/>
      <c r="SXQ57" s="114"/>
      <c r="SXR57" s="114"/>
      <c r="SXS57" s="114"/>
      <c r="SXT57" s="114"/>
      <c r="SXU57" s="114"/>
      <c r="SXV57" s="114"/>
      <c r="SXW57" s="114"/>
      <c r="SXX57" s="114"/>
      <c r="SXY57" s="114"/>
      <c r="SXZ57" s="114"/>
      <c r="SYA57" s="114"/>
      <c r="SYB57" s="114"/>
      <c r="SYC57" s="114"/>
      <c r="SYD57" s="114"/>
      <c r="SYE57" s="114"/>
      <c r="SYF57" s="114"/>
      <c r="SYG57" s="114"/>
      <c r="SYH57" s="114"/>
      <c r="SYI57" s="114"/>
      <c r="SYJ57" s="114"/>
      <c r="SYK57" s="114"/>
      <c r="SYL57" s="114"/>
      <c r="SYM57" s="114"/>
      <c r="SYN57" s="114"/>
      <c r="SYO57" s="114"/>
      <c r="SYP57" s="114"/>
      <c r="SYQ57" s="114"/>
      <c r="SYR57" s="114"/>
      <c r="SYS57" s="114"/>
      <c r="SYT57" s="114"/>
      <c r="SYU57" s="114"/>
      <c r="SYV57" s="114"/>
      <c r="SYW57" s="114"/>
      <c r="SYX57" s="114"/>
      <c r="SYY57" s="114"/>
      <c r="SYZ57" s="114"/>
      <c r="SZA57" s="114"/>
      <c r="SZB57" s="114"/>
      <c r="SZC57" s="114"/>
      <c r="SZD57" s="114"/>
      <c r="SZE57" s="114"/>
      <c r="SZF57" s="114"/>
      <c r="SZG57" s="114"/>
      <c r="SZH57" s="114"/>
      <c r="SZI57" s="114"/>
      <c r="SZJ57" s="114"/>
      <c r="SZK57" s="114"/>
      <c r="SZL57" s="114"/>
      <c r="SZM57" s="114"/>
      <c r="SZN57" s="114"/>
      <c r="SZO57" s="114"/>
      <c r="SZP57" s="114"/>
      <c r="SZQ57" s="114"/>
      <c r="SZR57" s="114"/>
      <c r="SZS57" s="114"/>
      <c r="SZT57" s="114"/>
      <c r="SZU57" s="114"/>
      <c r="SZV57" s="114"/>
      <c r="SZW57" s="114"/>
      <c r="SZX57" s="114"/>
      <c r="SZY57" s="114"/>
      <c r="SZZ57" s="114"/>
      <c r="TAA57" s="114"/>
      <c r="TAB57" s="114"/>
      <c r="TAC57" s="114"/>
      <c r="TAD57" s="114"/>
      <c r="TAE57" s="114"/>
      <c r="TAF57" s="114"/>
      <c r="TAG57" s="114"/>
      <c r="TAH57" s="114"/>
      <c r="TAI57" s="114"/>
      <c r="TAJ57" s="114"/>
      <c r="TAK57" s="114"/>
      <c r="TAL57" s="114"/>
      <c r="TAM57" s="114"/>
      <c r="TAN57" s="114"/>
      <c r="TAO57" s="114"/>
      <c r="TAP57" s="114"/>
      <c r="TAQ57" s="114"/>
      <c r="TAR57" s="114"/>
      <c r="TAS57" s="114"/>
      <c r="TAT57" s="114"/>
      <c r="TAU57" s="114"/>
      <c r="TAV57" s="114"/>
      <c r="TAW57" s="114"/>
      <c r="TAX57" s="114"/>
      <c r="TAY57" s="114"/>
      <c r="TAZ57" s="114"/>
      <c r="TBA57" s="114"/>
      <c r="TBB57" s="114"/>
      <c r="TBC57" s="114"/>
      <c r="TBD57" s="114"/>
      <c r="TBE57" s="114"/>
      <c r="TBF57" s="114"/>
      <c r="TBG57" s="114"/>
      <c r="TBH57" s="114"/>
      <c r="TBI57" s="114"/>
      <c r="TBJ57" s="114"/>
      <c r="TBK57" s="114"/>
      <c r="TBL57" s="114"/>
      <c r="TBM57" s="114"/>
      <c r="TBN57" s="114"/>
      <c r="TBO57" s="114"/>
      <c r="TBP57" s="114"/>
      <c r="TBQ57" s="114"/>
      <c r="TBR57" s="114"/>
      <c r="TBS57" s="114"/>
      <c r="TBT57" s="114"/>
      <c r="TBU57" s="114"/>
      <c r="TBV57" s="114"/>
      <c r="TBW57" s="114"/>
      <c r="TBX57" s="114"/>
      <c r="TBY57" s="114"/>
      <c r="TBZ57" s="114"/>
      <c r="TCA57" s="114"/>
      <c r="TCB57" s="114"/>
      <c r="TCC57" s="114"/>
      <c r="TCD57" s="114"/>
      <c r="TCE57" s="114"/>
      <c r="TCF57" s="114"/>
      <c r="TCG57" s="114"/>
      <c r="TCH57" s="114"/>
      <c r="TCI57" s="114"/>
      <c r="TCJ57" s="114"/>
      <c r="TCK57" s="114"/>
      <c r="TCL57" s="114"/>
      <c r="TCM57" s="114"/>
      <c r="TCN57" s="114"/>
      <c r="TCO57" s="114"/>
      <c r="TCP57" s="114"/>
      <c r="TCQ57" s="114"/>
      <c r="TCR57" s="114"/>
      <c r="TCS57" s="114"/>
      <c r="TCT57" s="114"/>
      <c r="TCU57" s="114"/>
      <c r="TCV57" s="114"/>
      <c r="TCW57" s="114"/>
      <c r="TCX57" s="114"/>
      <c r="TCY57" s="114"/>
      <c r="TCZ57" s="114"/>
      <c r="TDA57" s="114"/>
      <c r="TDB57" s="114"/>
      <c r="TDC57" s="114"/>
      <c r="TDD57" s="114"/>
      <c r="TDE57" s="114"/>
      <c r="TDF57" s="114"/>
      <c r="TDG57" s="114"/>
      <c r="TDH57" s="114"/>
      <c r="TDI57" s="114"/>
      <c r="TDJ57" s="114"/>
      <c r="TDK57" s="114"/>
      <c r="TDL57" s="114"/>
      <c r="TDM57" s="114"/>
      <c r="TDN57" s="114"/>
      <c r="TDO57" s="114"/>
      <c r="TDP57" s="114"/>
      <c r="TDQ57" s="114"/>
      <c r="TDR57" s="114"/>
      <c r="TDS57" s="114"/>
      <c r="TDT57" s="114"/>
      <c r="TDU57" s="114"/>
      <c r="TDV57" s="114"/>
      <c r="TDW57" s="114"/>
      <c r="TDX57" s="114"/>
      <c r="TDY57" s="114"/>
      <c r="TDZ57" s="114"/>
      <c r="TEA57" s="114"/>
      <c r="TEB57" s="114"/>
      <c r="TEC57" s="114"/>
      <c r="TED57" s="114"/>
      <c r="TEE57" s="114"/>
      <c r="TEF57" s="114"/>
      <c r="TEG57" s="114"/>
      <c r="TEH57" s="114"/>
      <c r="TEI57" s="114"/>
      <c r="TEJ57" s="114"/>
      <c r="TEK57" s="114"/>
      <c r="TEL57" s="114"/>
      <c r="TEM57" s="114"/>
      <c r="TEN57" s="114"/>
      <c r="TEO57" s="114"/>
      <c r="TEP57" s="114"/>
      <c r="TEQ57" s="114"/>
      <c r="TER57" s="114"/>
      <c r="TES57" s="114"/>
      <c r="TET57" s="114"/>
      <c r="TEU57" s="114"/>
      <c r="TEV57" s="114"/>
      <c r="TEW57" s="114"/>
      <c r="TEX57" s="114"/>
      <c r="TEY57" s="114"/>
      <c r="TEZ57" s="114"/>
      <c r="TFA57" s="114"/>
      <c r="TFB57" s="114"/>
      <c r="TFC57" s="114"/>
      <c r="TFD57" s="114"/>
      <c r="TFE57" s="114"/>
      <c r="TFF57" s="114"/>
      <c r="TFG57" s="114"/>
      <c r="TFH57" s="114"/>
      <c r="TFI57" s="114"/>
      <c r="TFJ57" s="114"/>
      <c r="TFK57" s="114"/>
      <c r="TFL57" s="114"/>
      <c r="TFM57" s="114"/>
      <c r="TFN57" s="114"/>
      <c r="TFO57" s="114"/>
      <c r="TFP57" s="114"/>
      <c r="TFQ57" s="114"/>
      <c r="TFR57" s="114"/>
      <c r="TFS57" s="114"/>
      <c r="TFT57" s="114"/>
      <c r="TFU57" s="114"/>
      <c r="TFV57" s="114"/>
      <c r="TFW57" s="114"/>
      <c r="TFX57" s="114"/>
      <c r="TFY57" s="114"/>
      <c r="TFZ57" s="114"/>
      <c r="TGA57" s="114"/>
      <c r="TGB57" s="114"/>
      <c r="TGC57" s="114"/>
      <c r="TGD57" s="114"/>
      <c r="TGE57" s="114"/>
      <c r="TGF57" s="114"/>
      <c r="TGG57" s="114"/>
      <c r="TGH57" s="114"/>
      <c r="TGI57" s="114"/>
      <c r="TGJ57" s="114"/>
      <c r="TGK57" s="114"/>
      <c r="TGL57" s="114"/>
      <c r="TGM57" s="114"/>
      <c r="TGN57" s="114"/>
      <c r="TGO57" s="114"/>
      <c r="TGP57" s="114"/>
      <c r="TGQ57" s="114"/>
      <c r="TGR57" s="114"/>
      <c r="TGS57" s="114"/>
      <c r="TGT57" s="114"/>
      <c r="TGU57" s="114"/>
      <c r="TGV57" s="114"/>
      <c r="TGW57" s="114"/>
      <c r="TGX57" s="114"/>
      <c r="TGY57" s="114"/>
      <c r="TGZ57" s="114"/>
      <c r="THA57" s="114"/>
      <c r="THB57" s="114"/>
      <c r="THC57" s="114"/>
      <c r="THD57" s="114"/>
      <c r="THE57" s="114"/>
      <c r="THF57" s="114"/>
      <c r="THG57" s="114"/>
      <c r="THH57" s="114"/>
      <c r="THI57" s="114"/>
      <c r="THJ57" s="114"/>
      <c r="THK57" s="114"/>
      <c r="THL57" s="114"/>
      <c r="THM57" s="114"/>
      <c r="THN57" s="114"/>
      <c r="THO57" s="114"/>
      <c r="THP57" s="114"/>
      <c r="THQ57" s="114"/>
      <c r="THR57" s="114"/>
      <c r="THS57" s="114"/>
      <c r="THT57" s="114"/>
      <c r="THU57" s="114"/>
      <c r="THV57" s="114"/>
      <c r="THW57" s="114"/>
      <c r="THX57" s="114"/>
      <c r="THY57" s="114"/>
      <c r="THZ57" s="114"/>
      <c r="TIA57" s="114"/>
      <c r="TIB57" s="114"/>
      <c r="TIC57" s="114"/>
      <c r="TID57" s="114"/>
      <c r="TIE57" s="114"/>
      <c r="TIF57" s="114"/>
      <c r="TIG57" s="114"/>
      <c r="TIH57" s="114"/>
      <c r="TII57" s="114"/>
      <c r="TIJ57" s="114"/>
      <c r="TIK57" s="114"/>
      <c r="TIL57" s="114"/>
      <c r="TIM57" s="114"/>
      <c r="TIN57" s="114"/>
      <c r="TIO57" s="114"/>
      <c r="TIP57" s="114"/>
      <c r="TIQ57" s="114"/>
      <c r="TIR57" s="114"/>
      <c r="TIS57" s="114"/>
      <c r="TIT57" s="114"/>
      <c r="TIU57" s="114"/>
      <c r="TIV57" s="114"/>
      <c r="TIW57" s="114"/>
      <c r="TIX57" s="114"/>
      <c r="TIY57" s="114"/>
      <c r="TIZ57" s="114"/>
      <c r="TJA57" s="114"/>
      <c r="TJB57" s="114"/>
      <c r="TJC57" s="114"/>
      <c r="TJD57" s="114"/>
      <c r="TJE57" s="114"/>
      <c r="TJF57" s="114"/>
      <c r="TJG57" s="114"/>
      <c r="TJH57" s="114"/>
      <c r="TJI57" s="114"/>
      <c r="TJJ57" s="114"/>
      <c r="TJK57" s="114"/>
      <c r="TJL57" s="114"/>
      <c r="TJM57" s="114"/>
      <c r="TJN57" s="114"/>
      <c r="TJO57" s="114"/>
      <c r="TJP57" s="114"/>
      <c r="TJQ57" s="114"/>
      <c r="TJR57" s="114"/>
      <c r="TJS57" s="114"/>
      <c r="TJT57" s="114"/>
      <c r="TJU57" s="114"/>
      <c r="TJV57" s="114"/>
      <c r="TJW57" s="114"/>
      <c r="TJX57" s="114"/>
      <c r="TJY57" s="114"/>
      <c r="TJZ57" s="114"/>
      <c r="TKA57" s="114"/>
      <c r="TKB57" s="114"/>
      <c r="TKC57" s="114"/>
      <c r="TKD57" s="114"/>
      <c r="TKE57" s="114"/>
      <c r="TKF57" s="114"/>
      <c r="TKG57" s="114"/>
      <c r="TKH57" s="114"/>
      <c r="TKI57" s="114"/>
      <c r="TKJ57" s="114"/>
      <c r="TKK57" s="114"/>
      <c r="TKL57" s="114"/>
      <c r="TKM57" s="114"/>
      <c r="TKN57" s="114"/>
      <c r="TKO57" s="114"/>
      <c r="TKP57" s="114"/>
      <c r="TKQ57" s="114"/>
      <c r="TKR57" s="114"/>
      <c r="TKS57" s="114"/>
      <c r="TKT57" s="114"/>
      <c r="TKU57" s="114"/>
      <c r="TKV57" s="114"/>
      <c r="TKW57" s="114"/>
      <c r="TKX57" s="114"/>
      <c r="TKY57" s="114"/>
      <c r="TKZ57" s="114"/>
      <c r="TLA57" s="114"/>
      <c r="TLB57" s="114"/>
      <c r="TLC57" s="114"/>
      <c r="TLD57" s="114"/>
      <c r="TLE57" s="114"/>
      <c r="TLF57" s="114"/>
      <c r="TLG57" s="114"/>
      <c r="TLH57" s="114"/>
      <c r="TLI57" s="114"/>
      <c r="TLJ57" s="114"/>
      <c r="TLK57" s="114"/>
      <c r="TLL57" s="114"/>
      <c r="TLM57" s="114"/>
      <c r="TLN57" s="114"/>
      <c r="TLO57" s="114"/>
      <c r="TLP57" s="114"/>
      <c r="TLQ57" s="114"/>
      <c r="TLR57" s="114"/>
      <c r="TLS57" s="114"/>
      <c r="TLT57" s="114"/>
      <c r="TLU57" s="114"/>
      <c r="TLV57" s="114"/>
      <c r="TLW57" s="114"/>
      <c r="TLX57" s="114"/>
      <c r="TLY57" s="114"/>
      <c r="TLZ57" s="114"/>
      <c r="TMA57" s="114"/>
      <c r="TMB57" s="114"/>
      <c r="TMC57" s="114"/>
      <c r="TMD57" s="114"/>
      <c r="TME57" s="114"/>
      <c r="TMF57" s="114"/>
      <c r="TMG57" s="114"/>
      <c r="TMH57" s="114"/>
      <c r="TMI57" s="114"/>
      <c r="TMJ57" s="114"/>
      <c r="TMK57" s="114"/>
      <c r="TML57" s="114"/>
      <c r="TMM57" s="114"/>
      <c r="TMN57" s="114"/>
      <c r="TMO57" s="114"/>
      <c r="TMP57" s="114"/>
      <c r="TMQ57" s="114"/>
      <c r="TMR57" s="114"/>
      <c r="TMS57" s="114"/>
      <c r="TMT57" s="114"/>
      <c r="TMU57" s="114"/>
      <c r="TMV57" s="114"/>
      <c r="TMW57" s="114"/>
      <c r="TMX57" s="114"/>
      <c r="TMY57" s="114"/>
      <c r="TMZ57" s="114"/>
      <c r="TNA57" s="114"/>
      <c r="TNB57" s="114"/>
      <c r="TNC57" s="114"/>
      <c r="TND57" s="114"/>
      <c r="TNE57" s="114"/>
      <c r="TNF57" s="114"/>
      <c r="TNG57" s="114"/>
      <c r="TNH57" s="114"/>
      <c r="TNI57" s="114"/>
      <c r="TNJ57" s="114"/>
      <c r="TNK57" s="114"/>
      <c r="TNL57" s="114"/>
      <c r="TNM57" s="114"/>
      <c r="TNN57" s="114"/>
      <c r="TNO57" s="114"/>
      <c r="TNP57" s="114"/>
      <c r="TNQ57" s="114"/>
      <c r="TNR57" s="114"/>
      <c r="TNS57" s="114"/>
      <c r="TNT57" s="114"/>
      <c r="TNU57" s="114"/>
      <c r="TNV57" s="114"/>
      <c r="TNW57" s="114"/>
      <c r="TNX57" s="114"/>
      <c r="TNY57" s="114"/>
      <c r="TNZ57" s="114"/>
      <c r="TOA57" s="114"/>
      <c r="TOB57" s="114"/>
      <c r="TOC57" s="114"/>
      <c r="TOD57" s="114"/>
      <c r="TOE57" s="114"/>
      <c r="TOF57" s="114"/>
      <c r="TOG57" s="114"/>
      <c r="TOH57" s="114"/>
      <c r="TOI57" s="114"/>
      <c r="TOJ57" s="114"/>
      <c r="TOK57" s="114"/>
      <c r="TOL57" s="114"/>
      <c r="TOM57" s="114"/>
      <c r="TON57" s="114"/>
      <c r="TOO57" s="114"/>
      <c r="TOP57" s="114"/>
      <c r="TOQ57" s="114"/>
      <c r="TOR57" s="114"/>
      <c r="TOS57" s="114"/>
      <c r="TOT57" s="114"/>
      <c r="TOU57" s="114"/>
      <c r="TOV57" s="114"/>
      <c r="TOW57" s="114"/>
      <c r="TOX57" s="114"/>
      <c r="TOY57" s="114"/>
      <c r="TOZ57" s="114"/>
      <c r="TPA57" s="114"/>
      <c r="TPB57" s="114"/>
      <c r="TPC57" s="114"/>
      <c r="TPD57" s="114"/>
      <c r="TPE57" s="114"/>
      <c r="TPF57" s="114"/>
      <c r="TPG57" s="114"/>
      <c r="TPH57" s="114"/>
      <c r="TPI57" s="114"/>
      <c r="TPJ57" s="114"/>
      <c r="TPK57" s="114"/>
      <c r="TPL57" s="114"/>
      <c r="TPM57" s="114"/>
      <c r="TPN57" s="114"/>
      <c r="TPO57" s="114"/>
      <c r="TPP57" s="114"/>
      <c r="TPQ57" s="114"/>
      <c r="TPR57" s="114"/>
      <c r="TPS57" s="114"/>
      <c r="TPT57" s="114"/>
      <c r="TPU57" s="114"/>
      <c r="TPV57" s="114"/>
      <c r="TPW57" s="114"/>
      <c r="TPX57" s="114"/>
      <c r="TPY57" s="114"/>
      <c r="TPZ57" s="114"/>
      <c r="TQA57" s="114"/>
      <c r="TQB57" s="114"/>
      <c r="TQC57" s="114"/>
      <c r="TQD57" s="114"/>
      <c r="TQE57" s="114"/>
      <c r="TQF57" s="114"/>
      <c r="TQG57" s="114"/>
      <c r="TQH57" s="114"/>
      <c r="TQI57" s="114"/>
      <c r="TQJ57" s="114"/>
      <c r="TQK57" s="114"/>
      <c r="TQL57" s="114"/>
      <c r="TQM57" s="114"/>
      <c r="TQN57" s="114"/>
      <c r="TQO57" s="114"/>
      <c r="TQP57" s="114"/>
      <c r="TQQ57" s="114"/>
      <c r="TQR57" s="114"/>
      <c r="TQS57" s="114"/>
      <c r="TQT57" s="114"/>
      <c r="TQU57" s="114"/>
      <c r="TQV57" s="114"/>
      <c r="TQW57" s="114"/>
      <c r="TQX57" s="114"/>
      <c r="TQY57" s="114"/>
      <c r="TQZ57" s="114"/>
      <c r="TRA57" s="114"/>
      <c r="TRB57" s="114"/>
      <c r="TRC57" s="114"/>
      <c r="TRD57" s="114"/>
      <c r="TRE57" s="114"/>
      <c r="TRF57" s="114"/>
      <c r="TRG57" s="114"/>
      <c r="TRH57" s="114"/>
      <c r="TRI57" s="114"/>
      <c r="TRJ57" s="114"/>
      <c r="TRK57" s="114"/>
      <c r="TRL57" s="114"/>
      <c r="TRM57" s="114"/>
      <c r="TRN57" s="114"/>
      <c r="TRO57" s="114"/>
      <c r="TRP57" s="114"/>
      <c r="TRQ57" s="114"/>
      <c r="TRR57" s="114"/>
      <c r="TRS57" s="114"/>
      <c r="TRT57" s="114"/>
      <c r="TRU57" s="114"/>
      <c r="TRV57" s="114"/>
      <c r="TRW57" s="114"/>
      <c r="TRX57" s="114"/>
      <c r="TRY57" s="114"/>
      <c r="TRZ57" s="114"/>
      <c r="TSA57" s="114"/>
      <c r="TSB57" s="114"/>
      <c r="TSC57" s="114"/>
      <c r="TSD57" s="114"/>
      <c r="TSE57" s="114"/>
      <c r="TSF57" s="114"/>
      <c r="TSG57" s="114"/>
      <c r="TSH57" s="114"/>
      <c r="TSI57" s="114"/>
      <c r="TSJ57" s="114"/>
      <c r="TSK57" s="114"/>
      <c r="TSL57" s="114"/>
      <c r="TSM57" s="114"/>
      <c r="TSN57" s="114"/>
      <c r="TSO57" s="114"/>
      <c r="TSP57" s="114"/>
      <c r="TSQ57" s="114"/>
      <c r="TSR57" s="114"/>
      <c r="TSS57" s="114"/>
      <c r="TST57" s="114"/>
      <c r="TSU57" s="114"/>
      <c r="TSV57" s="114"/>
      <c r="TSW57" s="114"/>
      <c r="TSX57" s="114"/>
      <c r="TSY57" s="114"/>
      <c r="TSZ57" s="114"/>
      <c r="TTA57" s="114"/>
      <c r="TTB57" s="114"/>
      <c r="TTC57" s="114"/>
      <c r="TTD57" s="114"/>
      <c r="TTE57" s="114"/>
      <c r="TTF57" s="114"/>
      <c r="TTG57" s="114"/>
      <c r="TTH57" s="114"/>
      <c r="TTI57" s="114"/>
      <c r="TTJ57" s="114"/>
      <c r="TTK57" s="114"/>
      <c r="TTL57" s="114"/>
      <c r="TTM57" s="114"/>
      <c r="TTN57" s="114"/>
      <c r="TTO57" s="114"/>
      <c r="TTP57" s="114"/>
      <c r="TTQ57" s="114"/>
      <c r="TTR57" s="114"/>
      <c r="TTS57" s="114"/>
      <c r="TTT57" s="114"/>
      <c r="TTU57" s="114"/>
      <c r="TTV57" s="114"/>
      <c r="TTW57" s="114"/>
      <c r="TTX57" s="114"/>
      <c r="TTY57" s="114"/>
      <c r="TTZ57" s="114"/>
      <c r="TUA57" s="114"/>
      <c r="TUB57" s="114"/>
      <c r="TUC57" s="114"/>
      <c r="TUD57" s="114"/>
      <c r="TUE57" s="114"/>
      <c r="TUF57" s="114"/>
      <c r="TUG57" s="114"/>
      <c r="TUH57" s="114"/>
      <c r="TUI57" s="114"/>
      <c r="TUJ57" s="114"/>
      <c r="TUK57" s="114"/>
      <c r="TUL57" s="114"/>
      <c r="TUM57" s="114"/>
      <c r="TUN57" s="114"/>
      <c r="TUO57" s="114"/>
      <c r="TUP57" s="114"/>
      <c r="TUQ57" s="114"/>
      <c r="TUR57" s="114"/>
      <c r="TUS57" s="114"/>
      <c r="TUT57" s="114"/>
      <c r="TUU57" s="114"/>
      <c r="TUV57" s="114"/>
      <c r="TUW57" s="114"/>
      <c r="TUX57" s="114"/>
      <c r="TUY57" s="114"/>
      <c r="TUZ57" s="114"/>
      <c r="TVA57" s="114"/>
      <c r="TVB57" s="114"/>
      <c r="TVC57" s="114"/>
      <c r="TVD57" s="114"/>
      <c r="TVE57" s="114"/>
      <c r="TVF57" s="114"/>
      <c r="TVG57" s="114"/>
      <c r="TVH57" s="114"/>
      <c r="TVI57" s="114"/>
      <c r="TVJ57" s="114"/>
      <c r="TVK57" s="114"/>
      <c r="TVL57" s="114"/>
      <c r="TVM57" s="114"/>
      <c r="TVN57" s="114"/>
      <c r="TVO57" s="114"/>
      <c r="TVP57" s="114"/>
      <c r="TVQ57" s="114"/>
      <c r="TVR57" s="114"/>
      <c r="TVS57" s="114"/>
      <c r="TVT57" s="114"/>
      <c r="TVU57" s="114"/>
      <c r="TVV57" s="114"/>
      <c r="TVW57" s="114"/>
      <c r="TVX57" s="114"/>
      <c r="TVY57" s="114"/>
      <c r="TVZ57" s="114"/>
      <c r="TWA57" s="114"/>
      <c r="TWB57" s="114"/>
      <c r="TWC57" s="114"/>
      <c r="TWD57" s="114"/>
      <c r="TWE57" s="114"/>
      <c r="TWF57" s="114"/>
      <c r="TWG57" s="114"/>
      <c r="TWH57" s="114"/>
      <c r="TWI57" s="114"/>
      <c r="TWJ57" s="114"/>
      <c r="TWK57" s="114"/>
      <c r="TWL57" s="114"/>
      <c r="TWM57" s="114"/>
      <c r="TWN57" s="114"/>
      <c r="TWO57" s="114"/>
      <c r="TWP57" s="114"/>
      <c r="TWQ57" s="114"/>
      <c r="TWR57" s="114"/>
      <c r="TWS57" s="114"/>
      <c r="TWT57" s="114"/>
      <c r="TWU57" s="114"/>
      <c r="TWV57" s="114"/>
      <c r="TWW57" s="114"/>
      <c r="TWX57" s="114"/>
      <c r="TWY57" s="114"/>
      <c r="TWZ57" s="114"/>
      <c r="TXA57" s="114"/>
      <c r="TXB57" s="114"/>
      <c r="TXC57" s="114"/>
      <c r="TXD57" s="114"/>
      <c r="TXE57" s="114"/>
      <c r="TXF57" s="114"/>
      <c r="TXG57" s="114"/>
      <c r="TXH57" s="114"/>
      <c r="TXI57" s="114"/>
      <c r="TXJ57" s="114"/>
      <c r="TXK57" s="114"/>
      <c r="TXL57" s="114"/>
      <c r="TXM57" s="114"/>
      <c r="TXN57" s="114"/>
      <c r="TXO57" s="114"/>
      <c r="TXP57" s="114"/>
      <c r="TXQ57" s="114"/>
      <c r="TXR57" s="114"/>
      <c r="TXS57" s="114"/>
      <c r="TXT57" s="114"/>
      <c r="TXU57" s="114"/>
      <c r="TXV57" s="114"/>
      <c r="TXW57" s="114"/>
      <c r="TXX57" s="114"/>
      <c r="TXY57" s="114"/>
      <c r="TXZ57" s="114"/>
      <c r="TYA57" s="114"/>
      <c r="TYB57" s="114"/>
      <c r="TYC57" s="114"/>
      <c r="TYD57" s="114"/>
      <c r="TYE57" s="114"/>
      <c r="TYF57" s="114"/>
      <c r="TYG57" s="114"/>
      <c r="TYH57" s="114"/>
      <c r="TYI57" s="114"/>
      <c r="TYJ57" s="114"/>
      <c r="TYK57" s="114"/>
      <c r="TYL57" s="114"/>
      <c r="TYM57" s="114"/>
      <c r="TYN57" s="114"/>
      <c r="TYO57" s="114"/>
      <c r="TYP57" s="114"/>
      <c r="TYQ57" s="114"/>
      <c r="TYR57" s="114"/>
      <c r="TYS57" s="114"/>
      <c r="TYT57" s="114"/>
      <c r="TYU57" s="114"/>
      <c r="TYV57" s="114"/>
      <c r="TYW57" s="114"/>
      <c r="TYX57" s="114"/>
      <c r="TYY57" s="114"/>
      <c r="TYZ57" s="114"/>
      <c r="TZA57" s="114"/>
      <c r="TZB57" s="114"/>
      <c r="TZC57" s="114"/>
      <c r="TZD57" s="114"/>
      <c r="TZE57" s="114"/>
      <c r="TZF57" s="114"/>
      <c r="TZG57" s="114"/>
      <c r="TZH57" s="114"/>
      <c r="TZI57" s="114"/>
      <c r="TZJ57" s="114"/>
      <c r="TZK57" s="114"/>
      <c r="TZL57" s="114"/>
      <c r="TZM57" s="114"/>
      <c r="TZN57" s="114"/>
      <c r="TZO57" s="114"/>
      <c r="TZP57" s="114"/>
      <c r="TZQ57" s="114"/>
      <c r="TZR57" s="114"/>
      <c r="TZS57" s="114"/>
      <c r="TZT57" s="114"/>
      <c r="TZU57" s="114"/>
      <c r="TZV57" s="114"/>
      <c r="TZW57" s="114"/>
      <c r="TZX57" s="114"/>
      <c r="TZY57" s="114"/>
      <c r="TZZ57" s="114"/>
      <c r="UAA57" s="114"/>
      <c r="UAB57" s="114"/>
      <c r="UAC57" s="114"/>
      <c r="UAD57" s="114"/>
      <c r="UAE57" s="114"/>
      <c r="UAF57" s="114"/>
      <c r="UAG57" s="114"/>
      <c r="UAH57" s="114"/>
      <c r="UAI57" s="114"/>
      <c r="UAJ57" s="114"/>
      <c r="UAK57" s="114"/>
      <c r="UAL57" s="114"/>
      <c r="UAM57" s="114"/>
      <c r="UAN57" s="114"/>
      <c r="UAO57" s="114"/>
      <c r="UAP57" s="114"/>
      <c r="UAQ57" s="114"/>
      <c r="UAR57" s="114"/>
      <c r="UAS57" s="114"/>
      <c r="UAT57" s="114"/>
      <c r="UAU57" s="114"/>
      <c r="UAV57" s="114"/>
      <c r="UAW57" s="114"/>
      <c r="UAX57" s="114"/>
      <c r="UAY57" s="114"/>
      <c r="UAZ57" s="114"/>
      <c r="UBA57" s="114"/>
      <c r="UBB57" s="114"/>
      <c r="UBC57" s="114"/>
      <c r="UBD57" s="114"/>
      <c r="UBE57" s="114"/>
      <c r="UBF57" s="114"/>
      <c r="UBG57" s="114"/>
      <c r="UBH57" s="114"/>
      <c r="UBI57" s="114"/>
      <c r="UBJ57" s="114"/>
      <c r="UBK57" s="114"/>
      <c r="UBL57" s="114"/>
      <c r="UBM57" s="114"/>
      <c r="UBN57" s="114"/>
      <c r="UBO57" s="114"/>
      <c r="UBP57" s="114"/>
      <c r="UBQ57" s="114"/>
      <c r="UBR57" s="114"/>
      <c r="UBS57" s="114"/>
      <c r="UBT57" s="114"/>
      <c r="UBU57" s="114"/>
      <c r="UBV57" s="114"/>
      <c r="UBW57" s="114"/>
      <c r="UBX57" s="114"/>
      <c r="UBY57" s="114"/>
      <c r="UBZ57" s="114"/>
      <c r="UCA57" s="114"/>
      <c r="UCB57" s="114"/>
      <c r="UCC57" s="114"/>
      <c r="UCD57" s="114"/>
      <c r="UCE57" s="114"/>
      <c r="UCF57" s="114"/>
      <c r="UCG57" s="114"/>
      <c r="UCH57" s="114"/>
      <c r="UCI57" s="114"/>
      <c r="UCJ57" s="114"/>
      <c r="UCK57" s="114"/>
      <c r="UCL57" s="114"/>
      <c r="UCM57" s="114"/>
      <c r="UCN57" s="114"/>
      <c r="UCO57" s="114"/>
      <c r="UCP57" s="114"/>
      <c r="UCQ57" s="114"/>
      <c r="UCR57" s="114"/>
      <c r="UCS57" s="114"/>
      <c r="UCT57" s="114"/>
      <c r="UCU57" s="114"/>
      <c r="UCV57" s="114"/>
      <c r="UCW57" s="114"/>
      <c r="UCX57" s="114"/>
      <c r="UCY57" s="114"/>
      <c r="UCZ57" s="114"/>
      <c r="UDA57" s="114"/>
      <c r="UDB57" s="114"/>
      <c r="UDC57" s="114"/>
      <c r="UDD57" s="114"/>
      <c r="UDE57" s="114"/>
      <c r="UDF57" s="114"/>
      <c r="UDG57" s="114"/>
      <c r="UDH57" s="114"/>
      <c r="UDI57" s="114"/>
      <c r="UDJ57" s="114"/>
      <c r="UDK57" s="114"/>
      <c r="UDL57" s="114"/>
      <c r="UDM57" s="114"/>
      <c r="UDN57" s="114"/>
      <c r="UDO57" s="114"/>
      <c r="UDP57" s="114"/>
      <c r="UDQ57" s="114"/>
      <c r="UDR57" s="114"/>
      <c r="UDS57" s="114"/>
      <c r="UDT57" s="114"/>
      <c r="UDU57" s="114"/>
      <c r="UDV57" s="114"/>
      <c r="UDW57" s="114"/>
      <c r="UDX57" s="114"/>
      <c r="UDY57" s="114"/>
      <c r="UDZ57" s="114"/>
      <c r="UEA57" s="114"/>
      <c r="UEB57" s="114"/>
      <c r="UEC57" s="114"/>
      <c r="UED57" s="114"/>
      <c r="UEE57" s="114"/>
      <c r="UEF57" s="114"/>
      <c r="UEG57" s="114"/>
      <c r="UEH57" s="114"/>
      <c r="UEI57" s="114"/>
      <c r="UEJ57" s="114"/>
      <c r="UEK57" s="114"/>
      <c r="UEL57" s="114"/>
      <c r="UEM57" s="114"/>
      <c r="UEN57" s="114"/>
      <c r="UEO57" s="114"/>
      <c r="UEP57" s="114"/>
      <c r="UEQ57" s="114"/>
      <c r="UER57" s="114"/>
      <c r="UES57" s="114"/>
      <c r="UET57" s="114"/>
      <c r="UEU57" s="114"/>
      <c r="UEV57" s="114"/>
      <c r="UEW57" s="114"/>
      <c r="UEX57" s="114"/>
      <c r="UEY57" s="114"/>
      <c r="UEZ57" s="114"/>
      <c r="UFA57" s="114"/>
      <c r="UFB57" s="114"/>
      <c r="UFC57" s="114"/>
      <c r="UFD57" s="114"/>
      <c r="UFE57" s="114"/>
      <c r="UFF57" s="114"/>
      <c r="UFG57" s="114"/>
      <c r="UFH57" s="114"/>
      <c r="UFI57" s="114"/>
      <c r="UFJ57" s="114"/>
      <c r="UFK57" s="114"/>
      <c r="UFL57" s="114"/>
      <c r="UFM57" s="114"/>
      <c r="UFN57" s="114"/>
      <c r="UFO57" s="114"/>
      <c r="UFP57" s="114"/>
      <c r="UFQ57" s="114"/>
      <c r="UFR57" s="114"/>
      <c r="UFS57" s="114"/>
      <c r="UFT57" s="114"/>
      <c r="UFU57" s="114"/>
      <c r="UFV57" s="114"/>
      <c r="UFW57" s="114"/>
      <c r="UFX57" s="114"/>
      <c r="UFY57" s="114"/>
      <c r="UFZ57" s="114"/>
      <c r="UGA57" s="114"/>
      <c r="UGB57" s="114"/>
      <c r="UGC57" s="114"/>
      <c r="UGD57" s="114"/>
      <c r="UGE57" s="114"/>
      <c r="UGF57" s="114"/>
      <c r="UGG57" s="114"/>
      <c r="UGH57" s="114"/>
      <c r="UGI57" s="114"/>
      <c r="UGJ57" s="114"/>
      <c r="UGK57" s="114"/>
      <c r="UGL57" s="114"/>
      <c r="UGM57" s="114"/>
      <c r="UGN57" s="114"/>
      <c r="UGO57" s="114"/>
      <c r="UGP57" s="114"/>
      <c r="UGQ57" s="114"/>
      <c r="UGR57" s="114"/>
      <c r="UGS57" s="114"/>
      <c r="UGT57" s="114"/>
      <c r="UGU57" s="114"/>
      <c r="UGV57" s="114"/>
      <c r="UGW57" s="114"/>
      <c r="UGX57" s="114"/>
      <c r="UGY57" s="114"/>
      <c r="UGZ57" s="114"/>
      <c r="UHA57" s="114"/>
      <c r="UHB57" s="114"/>
      <c r="UHC57" s="114"/>
      <c r="UHD57" s="114"/>
      <c r="UHE57" s="114"/>
      <c r="UHF57" s="114"/>
      <c r="UHG57" s="114"/>
      <c r="UHH57" s="114"/>
      <c r="UHI57" s="114"/>
      <c r="UHJ57" s="114"/>
      <c r="UHK57" s="114"/>
      <c r="UHL57" s="114"/>
      <c r="UHM57" s="114"/>
      <c r="UHN57" s="114"/>
      <c r="UHO57" s="114"/>
      <c r="UHP57" s="114"/>
      <c r="UHQ57" s="114"/>
      <c r="UHR57" s="114"/>
      <c r="UHS57" s="114"/>
      <c r="UHT57" s="114"/>
      <c r="UHU57" s="114"/>
      <c r="UHV57" s="114"/>
      <c r="UHW57" s="114"/>
      <c r="UHX57" s="114"/>
      <c r="UHY57" s="114"/>
      <c r="UHZ57" s="114"/>
      <c r="UIA57" s="114"/>
      <c r="UIB57" s="114"/>
      <c r="UIC57" s="114"/>
      <c r="UID57" s="114"/>
      <c r="UIE57" s="114"/>
      <c r="UIF57" s="114"/>
      <c r="UIG57" s="114"/>
      <c r="UIH57" s="114"/>
      <c r="UII57" s="114"/>
      <c r="UIJ57" s="114"/>
      <c r="UIK57" s="114"/>
      <c r="UIL57" s="114"/>
      <c r="UIM57" s="114"/>
      <c r="UIN57" s="114"/>
      <c r="UIO57" s="114"/>
      <c r="UIP57" s="114"/>
      <c r="UIQ57" s="114"/>
      <c r="UIR57" s="114"/>
      <c r="UIS57" s="114"/>
      <c r="UIT57" s="114"/>
      <c r="UIU57" s="114"/>
      <c r="UIV57" s="114"/>
      <c r="UIW57" s="114"/>
      <c r="UIX57" s="114"/>
      <c r="UIY57" s="114"/>
      <c r="UIZ57" s="114"/>
      <c r="UJA57" s="114"/>
      <c r="UJB57" s="114"/>
      <c r="UJC57" s="114"/>
      <c r="UJD57" s="114"/>
      <c r="UJE57" s="114"/>
      <c r="UJF57" s="114"/>
      <c r="UJG57" s="114"/>
      <c r="UJH57" s="114"/>
      <c r="UJI57" s="114"/>
      <c r="UJJ57" s="114"/>
      <c r="UJK57" s="114"/>
      <c r="UJL57" s="114"/>
      <c r="UJM57" s="114"/>
      <c r="UJN57" s="114"/>
      <c r="UJO57" s="114"/>
      <c r="UJP57" s="114"/>
      <c r="UJQ57" s="114"/>
      <c r="UJR57" s="114"/>
      <c r="UJS57" s="114"/>
      <c r="UJT57" s="114"/>
      <c r="UJU57" s="114"/>
      <c r="UJV57" s="114"/>
      <c r="UJW57" s="114"/>
      <c r="UJX57" s="114"/>
      <c r="UJY57" s="114"/>
      <c r="UJZ57" s="114"/>
      <c r="UKA57" s="114"/>
      <c r="UKB57" s="114"/>
      <c r="UKC57" s="114"/>
      <c r="UKD57" s="114"/>
      <c r="UKE57" s="114"/>
      <c r="UKF57" s="114"/>
      <c r="UKG57" s="114"/>
      <c r="UKH57" s="114"/>
      <c r="UKI57" s="114"/>
      <c r="UKJ57" s="114"/>
      <c r="UKK57" s="114"/>
      <c r="UKL57" s="114"/>
      <c r="UKM57" s="114"/>
      <c r="UKN57" s="114"/>
      <c r="UKO57" s="114"/>
      <c r="UKP57" s="114"/>
      <c r="UKQ57" s="114"/>
      <c r="UKR57" s="114"/>
      <c r="UKS57" s="114"/>
      <c r="UKT57" s="114"/>
      <c r="UKU57" s="114"/>
      <c r="UKV57" s="114"/>
      <c r="UKW57" s="114"/>
      <c r="UKX57" s="114"/>
      <c r="UKY57" s="114"/>
      <c r="UKZ57" s="114"/>
      <c r="ULA57" s="114"/>
      <c r="ULB57" s="114"/>
      <c r="ULC57" s="114"/>
      <c r="ULD57" s="114"/>
      <c r="ULE57" s="114"/>
      <c r="ULF57" s="114"/>
      <c r="ULG57" s="114"/>
      <c r="ULH57" s="114"/>
      <c r="ULI57" s="114"/>
      <c r="ULJ57" s="114"/>
      <c r="ULK57" s="114"/>
      <c r="ULL57" s="114"/>
      <c r="ULM57" s="114"/>
      <c r="ULN57" s="114"/>
      <c r="ULO57" s="114"/>
      <c r="ULP57" s="114"/>
      <c r="ULQ57" s="114"/>
      <c r="ULR57" s="114"/>
      <c r="ULS57" s="114"/>
      <c r="ULT57" s="114"/>
      <c r="ULU57" s="114"/>
      <c r="ULV57" s="114"/>
      <c r="ULW57" s="114"/>
      <c r="ULX57" s="114"/>
      <c r="ULY57" s="114"/>
      <c r="ULZ57" s="114"/>
      <c r="UMA57" s="114"/>
      <c r="UMB57" s="114"/>
      <c r="UMC57" s="114"/>
      <c r="UMD57" s="114"/>
      <c r="UME57" s="114"/>
      <c r="UMF57" s="114"/>
      <c r="UMG57" s="114"/>
      <c r="UMH57" s="114"/>
      <c r="UMI57" s="114"/>
      <c r="UMJ57" s="114"/>
      <c r="UMK57" s="114"/>
      <c r="UML57" s="114"/>
      <c r="UMM57" s="114"/>
      <c r="UMN57" s="114"/>
      <c r="UMO57" s="114"/>
      <c r="UMP57" s="114"/>
      <c r="UMQ57" s="114"/>
      <c r="UMR57" s="114"/>
      <c r="UMS57" s="114"/>
      <c r="UMT57" s="114"/>
      <c r="UMU57" s="114"/>
      <c r="UMV57" s="114"/>
      <c r="UMW57" s="114"/>
      <c r="UMX57" s="114"/>
      <c r="UMY57" s="114"/>
      <c r="UMZ57" s="114"/>
      <c r="UNA57" s="114"/>
      <c r="UNB57" s="114"/>
      <c r="UNC57" s="114"/>
      <c r="UND57" s="114"/>
      <c r="UNE57" s="114"/>
      <c r="UNF57" s="114"/>
      <c r="UNG57" s="114"/>
      <c r="UNH57" s="114"/>
      <c r="UNI57" s="114"/>
      <c r="UNJ57" s="114"/>
      <c r="UNK57" s="114"/>
      <c r="UNL57" s="114"/>
      <c r="UNM57" s="114"/>
      <c r="UNN57" s="114"/>
      <c r="UNO57" s="114"/>
      <c r="UNP57" s="114"/>
      <c r="UNQ57" s="114"/>
      <c r="UNR57" s="114"/>
      <c r="UNS57" s="114"/>
      <c r="UNT57" s="114"/>
      <c r="UNU57" s="114"/>
      <c r="UNV57" s="114"/>
      <c r="UNW57" s="114"/>
      <c r="UNX57" s="114"/>
      <c r="UNY57" s="114"/>
      <c r="UNZ57" s="114"/>
      <c r="UOA57" s="114"/>
      <c r="UOB57" s="114"/>
      <c r="UOC57" s="114"/>
      <c r="UOD57" s="114"/>
      <c r="UOE57" s="114"/>
      <c r="UOF57" s="114"/>
      <c r="UOG57" s="114"/>
      <c r="UOH57" s="114"/>
      <c r="UOI57" s="114"/>
      <c r="UOJ57" s="114"/>
      <c r="UOK57" s="114"/>
      <c r="UOL57" s="114"/>
      <c r="UOM57" s="114"/>
      <c r="UON57" s="114"/>
      <c r="UOO57" s="114"/>
      <c r="UOP57" s="114"/>
      <c r="UOQ57" s="114"/>
      <c r="UOR57" s="114"/>
      <c r="UOS57" s="114"/>
      <c r="UOT57" s="114"/>
      <c r="UOU57" s="114"/>
      <c r="UOV57" s="114"/>
      <c r="UOW57" s="114"/>
      <c r="UOX57" s="114"/>
      <c r="UOY57" s="114"/>
      <c r="UOZ57" s="114"/>
      <c r="UPA57" s="114"/>
      <c r="UPB57" s="114"/>
      <c r="UPC57" s="114"/>
      <c r="UPD57" s="114"/>
      <c r="UPE57" s="114"/>
      <c r="UPF57" s="114"/>
      <c r="UPG57" s="114"/>
      <c r="UPH57" s="114"/>
      <c r="UPI57" s="114"/>
      <c r="UPJ57" s="114"/>
      <c r="UPK57" s="114"/>
      <c r="UPL57" s="114"/>
      <c r="UPM57" s="114"/>
      <c r="UPN57" s="114"/>
      <c r="UPO57" s="114"/>
      <c r="UPP57" s="114"/>
      <c r="UPQ57" s="114"/>
      <c r="UPR57" s="114"/>
      <c r="UPS57" s="114"/>
      <c r="UPT57" s="114"/>
      <c r="UPU57" s="114"/>
      <c r="UPV57" s="114"/>
      <c r="UPW57" s="114"/>
      <c r="UPX57" s="114"/>
      <c r="UPY57" s="114"/>
      <c r="UPZ57" s="114"/>
      <c r="UQA57" s="114"/>
      <c r="UQB57" s="114"/>
      <c r="UQC57" s="114"/>
      <c r="UQD57" s="114"/>
      <c r="UQE57" s="114"/>
      <c r="UQF57" s="114"/>
      <c r="UQG57" s="114"/>
      <c r="UQH57" s="114"/>
      <c r="UQI57" s="114"/>
      <c r="UQJ57" s="114"/>
      <c r="UQK57" s="114"/>
      <c r="UQL57" s="114"/>
      <c r="UQM57" s="114"/>
      <c r="UQN57" s="114"/>
      <c r="UQO57" s="114"/>
      <c r="UQP57" s="114"/>
      <c r="UQQ57" s="114"/>
      <c r="UQR57" s="114"/>
      <c r="UQS57" s="114"/>
      <c r="UQT57" s="114"/>
      <c r="UQU57" s="114"/>
      <c r="UQV57" s="114"/>
      <c r="UQW57" s="114"/>
      <c r="UQX57" s="114"/>
      <c r="UQY57" s="114"/>
      <c r="UQZ57" s="114"/>
      <c r="URA57" s="114"/>
      <c r="URB57" s="114"/>
      <c r="URC57" s="114"/>
      <c r="URD57" s="114"/>
      <c r="URE57" s="114"/>
      <c r="URF57" s="114"/>
      <c r="URG57" s="114"/>
      <c r="URH57" s="114"/>
      <c r="URI57" s="114"/>
      <c r="URJ57" s="114"/>
      <c r="URK57" s="114"/>
      <c r="URL57" s="114"/>
      <c r="URM57" s="114"/>
      <c r="URN57" s="114"/>
      <c r="URO57" s="114"/>
      <c r="URP57" s="114"/>
      <c r="URQ57" s="114"/>
      <c r="URR57" s="114"/>
      <c r="URS57" s="114"/>
      <c r="URT57" s="114"/>
      <c r="URU57" s="114"/>
      <c r="URV57" s="114"/>
      <c r="URW57" s="114"/>
      <c r="URX57" s="114"/>
      <c r="URY57" s="114"/>
      <c r="URZ57" s="114"/>
      <c r="USA57" s="114"/>
      <c r="USB57" s="114"/>
      <c r="USC57" s="114"/>
      <c r="USD57" s="114"/>
      <c r="USE57" s="114"/>
      <c r="USF57" s="114"/>
      <c r="USG57" s="114"/>
      <c r="USH57" s="114"/>
      <c r="USI57" s="114"/>
      <c r="USJ57" s="114"/>
      <c r="USK57" s="114"/>
      <c r="USL57" s="114"/>
      <c r="USM57" s="114"/>
      <c r="USN57" s="114"/>
      <c r="USO57" s="114"/>
      <c r="USP57" s="114"/>
      <c r="USQ57" s="114"/>
      <c r="USR57" s="114"/>
      <c r="USS57" s="114"/>
      <c r="UST57" s="114"/>
      <c r="USU57" s="114"/>
      <c r="USV57" s="114"/>
      <c r="USW57" s="114"/>
      <c r="USX57" s="114"/>
      <c r="USY57" s="114"/>
      <c r="USZ57" s="114"/>
      <c r="UTA57" s="114"/>
      <c r="UTB57" s="114"/>
      <c r="UTC57" s="114"/>
      <c r="UTD57" s="114"/>
      <c r="UTE57" s="114"/>
      <c r="UTF57" s="114"/>
      <c r="UTG57" s="114"/>
      <c r="UTH57" s="114"/>
      <c r="UTI57" s="114"/>
      <c r="UTJ57" s="114"/>
      <c r="UTK57" s="114"/>
      <c r="UTL57" s="114"/>
      <c r="UTM57" s="114"/>
      <c r="UTN57" s="114"/>
      <c r="UTO57" s="114"/>
      <c r="UTP57" s="114"/>
      <c r="UTQ57" s="114"/>
      <c r="UTR57" s="114"/>
      <c r="UTS57" s="114"/>
      <c r="UTT57" s="114"/>
      <c r="UTU57" s="114"/>
      <c r="UTV57" s="114"/>
      <c r="UTW57" s="114"/>
      <c r="UTX57" s="114"/>
      <c r="UTY57" s="114"/>
      <c r="UTZ57" s="114"/>
      <c r="UUA57" s="114"/>
      <c r="UUB57" s="114"/>
      <c r="UUC57" s="114"/>
      <c r="UUD57" s="114"/>
      <c r="UUE57" s="114"/>
      <c r="UUF57" s="114"/>
      <c r="UUG57" s="114"/>
      <c r="UUH57" s="114"/>
      <c r="UUI57" s="114"/>
      <c r="UUJ57" s="114"/>
      <c r="UUK57" s="114"/>
      <c r="UUL57" s="114"/>
      <c r="UUM57" s="114"/>
      <c r="UUN57" s="114"/>
      <c r="UUO57" s="114"/>
      <c r="UUP57" s="114"/>
      <c r="UUQ57" s="114"/>
      <c r="UUR57" s="114"/>
      <c r="UUS57" s="114"/>
      <c r="UUT57" s="114"/>
      <c r="UUU57" s="114"/>
      <c r="UUV57" s="114"/>
      <c r="UUW57" s="114"/>
      <c r="UUX57" s="114"/>
      <c r="UUY57" s="114"/>
      <c r="UUZ57" s="114"/>
      <c r="UVA57" s="114"/>
      <c r="UVB57" s="114"/>
      <c r="UVC57" s="114"/>
      <c r="UVD57" s="114"/>
      <c r="UVE57" s="114"/>
      <c r="UVF57" s="114"/>
      <c r="UVG57" s="114"/>
      <c r="UVH57" s="114"/>
      <c r="UVI57" s="114"/>
      <c r="UVJ57" s="114"/>
      <c r="UVK57" s="114"/>
      <c r="UVL57" s="114"/>
      <c r="UVM57" s="114"/>
      <c r="UVN57" s="114"/>
      <c r="UVO57" s="114"/>
      <c r="UVP57" s="114"/>
      <c r="UVQ57" s="114"/>
      <c r="UVR57" s="114"/>
      <c r="UVS57" s="114"/>
      <c r="UVT57" s="114"/>
      <c r="UVU57" s="114"/>
      <c r="UVV57" s="114"/>
      <c r="UVW57" s="114"/>
      <c r="UVX57" s="114"/>
      <c r="UVY57" s="114"/>
      <c r="UVZ57" s="114"/>
      <c r="UWA57" s="114"/>
      <c r="UWB57" s="114"/>
      <c r="UWC57" s="114"/>
      <c r="UWD57" s="114"/>
      <c r="UWE57" s="114"/>
      <c r="UWF57" s="114"/>
      <c r="UWG57" s="114"/>
      <c r="UWH57" s="114"/>
      <c r="UWI57" s="114"/>
      <c r="UWJ57" s="114"/>
      <c r="UWK57" s="114"/>
      <c r="UWL57" s="114"/>
      <c r="UWM57" s="114"/>
      <c r="UWN57" s="114"/>
      <c r="UWO57" s="114"/>
      <c r="UWP57" s="114"/>
      <c r="UWQ57" s="114"/>
      <c r="UWR57" s="114"/>
      <c r="UWS57" s="114"/>
      <c r="UWT57" s="114"/>
      <c r="UWU57" s="114"/>
      <c r="UWV57" s="114"/>
      <c r="UWW57" s="114"/>
      <c r="UWX57" s="114"/>
      <c r="UWY57" s="114"/>
      <c r="UWZ57" s="114"/>
      <c r="UXA57" s="114"/>
      <c r="UXB57" s="114"/>
      <c r="UXC57" s="114"/>
      <c r="UXD57" s="114"/>
      <c r="UXE57" s="114"/>
      <c r="UXF57" s="114"/>
      <c r="UXG57" s="114"/>
      <c r="UXH57" s="114"/>
      <c r="UXI57" s="114"/>
      <c r="UXJ57" s="114"/>
      <c r="UXK57" s="114"/>
      <c r="UXL57" s="114"/>
      <c r="UXM57" s="114"/>
      <c r="UXN57" s="114"/>
      <c r="UXO57" s="114"/>
      <c r="UXP57" s="114"/>
      <c r="UXQ57" s="114"/>
      <c r="UXR57" s="114"/>
      <c r="UXS57" s="114"/>
      <c r="UXT57" s="114"/>
      <c r="UXU57" s="114"/>
      <c r="UXV57" s="114"/>
      <c r="UXW57" s="114"/>
      <c r="UXX57" s="114"/>
      <c r="UXY57" s="114"/>
      <c r="UXZ57" s="114"/>
      <c r="UYA57" s="114"/>
      <c r="UYB57" s="114"/>
      <c r="UYC57" s="114"/>
      <c r="UYD57" s="114"/>
      <c r="UYE57" s="114"/>
      <c r="UYF57" s="114"/>
      <c r="UYG57" s="114"/>
      <c r="UYH57" s="114"/>
      <c r="UYI57" s="114"/>
      <c r="UYJ57" s="114"/>
      <c r="UYK57" s="114"/>
      <c r="UYL57" s="114"/>
      <c r="UYM57" s="114"/>
      <c r="UYN57" s="114"/>
      <c r="UYO57" s="114"/>
      <c r="UYP57" s="114"/>
      <c r="UYQ57" s="114"/>
      <c r="UYR57" s="114"/>
      <c r="UYS57" s="114"/>
      <c r="UYT57" s="114"/>
      <c r="UYU57" s="114"/>
      <c r="UYV57" s="114"/>
      <c r="UYW57" s="114"/>
      <c r="UYX57" s="114"/>
      <c r="UYY57" s="114"/>
      <c r="UYZ57" s="114"/>
      <c r="UZA57" s="114"/>
      <c r="UZB57" s="114"/>
      <c r="UZC57" s="114"/>
      <c r="UZD57" s="114"/>
      <c r="UZE57" s="114"/>
      <c r="UZF57" s="114"/>
      <c r="UZG57" s="114"/>
      <c r="UZH57" s="114"/>
      <c r="UZI57" s="114"/>
      <c r="UZJ57" s="114"/>
      <c r="UZK57" s="114"/>
      <c r="UZL57" s="114"/>
      <c r="UZM57" s="114"/>
      <c r="UZN57" s="114"/>
      <c r="UZO57" s="114"/>
      <c r="UZP57" s="114"/>
      <c r="UZQ57" s="114"/>
      <c r="UZR57" s="114"/>
      <c r="UZS57" s="114"/>
      <c r="UZT57" s="114"/>
      <c r="UZU57" s="114"/>
      <c r="UZV57" s="114"/>
      <c r="UZW57" s="114"/>
      <c r="UZX57" s="114"/>
      <c r="UZY57" s="114"/>
      <c r="UZZ57" s="114"/>
      <c r="VAA57" s="114"/>
      <c r="VAB57" s="114"/>
      <c r="VAC57" s="114"/>
      <c r="VAD57" s="114"/>
      <c r="VAE57" s="114"/>
      <c r="VAF57" s="114"/>
      <c r="VAG57" s="114"/>
      <c r="VAH57" s="114"/>
      <c r="VAI57" s="114"/>
      <c r="VAJ57" s="114"/>
      <c r="VAK57" s="114"/>
      <c r="VAL57" s="114"/>
      <c r="VAM57" s="114"/>
      <c r="VAN57" s="114"/>
      <c r="VAO57" s="114"/>
      <c r="VAP57" s="114"/>
      <c r="VAQ57" s="114"/>
      <c r="VAR57" s="114"/>
      <c r="VAS57" s="114"/>
      <c r="VAT57" s="114"/>
      <c r="VAU57" s="114"/>
      <c r="VAV57" s="114"/>
      <c r="VAW57" s="114"/>
      <c r="VAX57" s="114"/>
      <c r="VAY57" s="114"/>
      <c r="VAZ57" s="114"/>
      <c r="VBA57" s="114"/>
      <c r="VBB57" s="114"/>
      <c r="VBC57" s="114"/>
      <c r="VBD57" s="114"/>
      <c r="VBE57" s="114"/>
      <c r="VBF57" s="114"/>
      <c r="VBG57" s="114"/>
      <c r="VBH57" s="114"/>
      <c r="VBI57" s="114"/>
      <c r="VBJ57" s="114"/>
      <c r="VBK57" s="114"/>
      <c r="VBL57" s="114"/>
      <c r="VBM57" s="114"/>
      <c r="VBN57" s="114"/>
      <c r="VBO57" s="114"/>
      <c r="VBP57" s="114"/>
      <c r="VBQ57" s="114"/>
      <c r="VBR57" s="114"/>
      <c r="VBS57" s="114"/>
      <c r="VBT57" s="114"/>
      <c r="VBU57" s="114"/>
      <c r="VBV57" s="114"/>
      <c r="VBW57" s="114"/>
      <c r="VBX57" s="114"/>
      <c r="VBY57" s="114"/>
      <c r="VBZ57" s="114"/>
      <c r="VCA57" s="114"/>
      <c r="VCB57" s="114"/>
      <c r="VCC57" s="114"/>
      <c r="VCD57" s="114"/>
      <c r="VCE57" s="114"/>
      <c r="VCF57" s="114"/>
      <c r="VCG57" s="114"/>
      <c r="VCH57" s="114"/>
      <c r="VCI57" s="114"/>
      <c r="VCJ57" s="114"/>
      <c r="VCK57" s="114"/>
      <c r="VCL57" s="114"/>
      <c r="VCM57" s="114"/>
      <c r="VCN57" s="114"/>
      <c r="VCO57" s="114"/>
      <c r="VCP57" s="114"/>
      <c r="VCQ57" s="114"/>
      <c r="VCR57" s="114"/>
      <c r="VCS57" s="114"/>
      <c r="VCT57" s="114"/>
      <c r="VCU57" s="114"/>
      <c r="VCV57" s="114"/>
      <c r="VCW57" s="114"/>
      <c r="VCX57" s="114"/>
      <c r="VCY57" s="114"/>
      <c r="VCZ57" s="114"/>
      <c r="VDA57" s="114"/>
      <c r="VDB57" s="114"/>
      <c r="VDC57" s="114"/>
      <c r="VDD57" s="114"/>
      <c r="VDE57" s="114"/>
      <c r="VDF57" s="114"/>
      <c r="VDG57" s="114"/>
      <c r="VDH57" s="114"/>
      <c r="VDI57" s="114"/>
      <c r="VDJ57" s="114"/>
      <c r="VDK57" s="114"/>
      <c r="VDL57" s="114"/>
      <c r="VDM57" s="114"/>
      <c r="VDN57" s="114"/>
      <c r="VDO57" s="114"/>
      <c r="VDP57" s="114"/>
      <c r="VDQ57" s="114"/>
      <c r="VDR57" s="114"/>
      <c r="VDS57" s="114"/>
      <c r="VDT57" s="114"/>
      <c r="VDU57" s="114"/>
      <c r="VDV57" s="114"/>
      <c r="VDW57" s="114"/>
      <c r="VDX57" s="114"/>
      <c r="VDY57" s="114"/>
      <c r="VDZ57" s="114"/>
      <c r="VEA57" s="114"/>
      <c r="VEB57" s="114"/>
      <c r="VEC57" s="114"/>
      <c r="VED57" s="114"/>
      <c r="VEE57" s="114"/>
      <c r="VEF57" s="114"/>
      <c r="VEG57" s="114"/>
      <c r="VEH57" s="114"/>
      <c r="VEI57" s="114"/>
      <c r="VEJ57" s="114"/>
      <c r="VEK57" s="114"/>
      <c r="VEL57" s="114"/>
      <c r="VEM57" s="114"/>
      <c r="VEN57" s="114"/>
      <c r="VEO57" s="114"/>
      <c r="VEP57" s="114"/>
      <c r="VEQ57" s="114"/>
      <c r="VER57" s="114"/>
      <c r="VES57" s="114"/>
      <c r="VET57" s="114"/>
      <c r="VEU57" s="114"/>
      <c r="VEV57" s="114"/>
      <c r="VEW57" s="114"/>
      <c r="VEX57" s="114"/>
      <c r="VEY57" s="114"/>
      <c r="VEZ57" s="114"/>
      <c r="VFA57" s="114"/>
      <c r="VFB57" s="114"/>
      <c r="VFC57" s="114"/>
      <c r="VFD57" s="114"/>
      <c r="VFE57" s="114"/>
      <c r="VFF57" s="114"/>
      <c r="VFG57" s="114"/>
      <c r="VFH57" s="114"/>
      <c r="VFI57" s="114"/>
      <c r="VFJ57" s="114"/>
      <c r="VFK57" s="114"/>
      <c r="VFL57" s="114"/>
      <c r="VFM57" s="114"/>
      <c r="VFN57" s="114"/>
      <c r="VFO57" s="114"/>
      <c r="VFP57" s="114"/>
      <c r="VFQ57" s="114"/>
      <c r="VFR57" s="114"/>
      <c r="VFS57" s="114"/>
      <c r="VFT57" s="114"/>
      <c r="VFU57" s="114"/>
      <c r="VFV57" s="114"/>
      <c r="VFW57" s="114"/>
      <c r="VFX57" s="114"/>
      <c r="VFY57" s="114"/>
      <c r="VFZ57" s="114"/>
      <c r="VGA57" s="114"/>
      <c r="VGB57" s="114"/>
      <c r="VGC57" s="114"/>
      <c r="VGD57" s="114"/>
      <c r="VGE57" s="114"/>
      <c r="VGF57" s="114"/>
      <c r="VGG57" s="114"/>
      <c r="VGH57" s="114"/>
      <c r="VGI57" s="114"/>
      <c r="VGJ57" s="114"/>
      <c r="VGK57" s="114"/>
      <c r="VGL57" s="114"/>
      <c r="VGM57" s="114"/>
      <c r="VGN57" s="114"/>
      <c r="VGO57" s="114"/>
      <c r="VGP57" s="114"/>
      <c r="VGQ57" s="114"/>
      <c r="VGR57" s="114"/>
      <c r="VGS57" s="114"/>
      <c r="VGT57" s="114"/>
      <c r="VGU57" s="114"/>
      <c r="VGV57" s="114"/>
      <c r="VGW57" s="114"/>
      <c r="VGX57" s="114"/>
      <c r="VGY57" s="114"/>
      <c r="VGZ57" s="114"/>
      <c r="VHA57" s="114"/>
      <c r="VHB57" s="114"/>
      <c r="VHC57" s="114"/>
      <c r="VHD57" s="114"/>
      <c r="VHE57" s="114"/>
      <c r="VHF57" s="114"/>
      <c r="VHG57" s="114"/>
      <c r="VHH57" s="114"/>
      <c r="VHI57" s="114"/>
      <c r="VHJ57" s="114"/>
      <c r="VHK57" s="114"/>
      <c r="VHL57" s="114"/>
      <c r="VHM57" s="114"/>
      <c r="VHN57" s="114"/>
      <c r="VHO57" s="114"/>
      <c r="VHP57" s="114"/>
      <c r="VHQ57" s="114"/>
      <c r="VHR57" s="114"/>
      <c r="VHS57" s="114"/>
      <c r="VHT57" s="114"/>
      <c r="VHU57" s="114"/>
      <c r="VHV57" s="114"/>
      <c r="VHW57" s="114"/>
      <c r="VHX57" s="114"/>
      <c r="VHY57" s="114"/>
      <c r="VHZ57" s="114"/>
      <c r="VIA57" s="114"/>
      <c r="VIB57" s="114"/>
      <c r="VIC57" s="114"/>
      <c r="VID57" s="114"/>
      <c r="VIE57" s="114"/>
      <c r="VIF57" s="114"/>
      <c r="VIG57" s="114"/>
      <c r="VIH57" s="114"/>
      <c r="VII57" s="114"/>
      <c r="VIJ57" s="114"/>
      <c r="VIK57" s="114"/>
      <c r="VIL57" s="114"/>
      <c r="VIM57" s="114"/>
      <c r="VIN57" s="114"/>
      <c r="VIO57" s="114"/>
      <c r="VIP57" s="114"/>
      <c r="VIQ57" s="114"/>
      <c r="VIR57" s="114"/>
      <c r="VIS57" s="114"/>
      <c r="VIT57" s="114"/>
      <c r="VIU57" s="114"/>
      <c r="VIV57" s="114"/>
      <c r="VIW57" s="114"/>
      <c r="VIX57" s="114"/>
      <c r="VIY57" s="114"/>
      <c r="VIZ57" s="114"/>
      <c r="VJA57" s="114"/>
      <c r="VJB57" s="114"/>
      <c r="VJC57" s="114"/>
      <c r="VJD57" s="114"/>
      <c r="VJE57" s="114"/>
      <c r="VJF57" s="114"/>
      <c r="VJG57" s="114"/>
      <c r="VJH57" s="114"/>
      <c r="VJI57" s="114"/>
      <c r="VJJ57" s="114"/>
      <c r="VJK57" s="114"/>
      <c r="VJL57" s="114"/>
      <c r="VJM57" s="114"/>
      <c r="VJN57" s="114"/>
      <c r="VJO57" s="114"/>
      <c r="VJP57" s="114"/>
      <c r="VJQ57" s="114"/>
      <c r="VJR57" s="114"/>
      <c r="VJS57" s="114"/>
      <c r="VJT57" s="114"/>
      <c r="VJU57" s="114"/>
      <c r="VJV57" s="114"/>
      <c r="VJW57" s="114"/>
      <c r="VJX57" s="114"/>
      <c r="VJY57" s="114"/>
      <c r="VJZ57" s="114"/>
      <c r="VKA57" s="114"/>
      <c r="VKB57" s="114"/>
      <c r="VKC57" s="114"/>
      <c r="VKD57" s="114"/>
      <c r="VKE57" s="114"/>
      <c r="VKF57" s="114"/>
      <c r="VKG57" s="114"/>
      <c r="VKH57" s="114"/>
      <c r="VKI57" s="114"/>
      <c r="VKJ57" s="114"/>
      <c r="VKK57" s="114"/>
      <c r="VKL57" s="114"/>
      <c r="VKM57" s="114"/>
      <c r="VKN57" s="114"/>
      <c r="VKO57" s="114"/>
      <c r="VKP57" s="114"/>
      <c r="VKQ57" s="114"/>
      <c r="VKR57" s="114"/>
      <c r="VKS57" s="114"/>
      <c r="VKT57" s="114"/>
      <c r="VKU57" s="114"/>
      <c r="VKV57" s="114"/>
      <c r="VKW57" s="114"/>
      <c r="VKX57" s="114"/>
      <c r="VKY57" s="114"/>
      <c r="VKZ57" s="114"/>
      <c r="VLA57" s="114"/>
      <c r="VLB57" s="114"/>
      <c r="VLC57" s="114"/>
      <c r="VLD57" s="114"/>
      <c r="VLE57" s="114"/>
      <c r="VLF57" s="114"/>
      <c r="VLG57" s="114"/>
      <c r="VLH57" s="114"/>
      <c r="VLI57" s="114"/>
      <c r="VLJ57" s="114"/>
      <c r="VLK57" s="114"/>
      <c r="VLL57" s="114"/>
      <c r="VLM57" s="114"/>
      <c r="VLN57" s="114"/>
      <c r="VLO57" s="114"/>
      <c r="VLP57" s="114"/>
      <c r="VLQ57" s="114"/>
      <c r="VLR57" s="114"/>
      <c r="VLS57" s="114"/>
      <c r="VLT57" s="114"/>
      <c r="VLU57" s="114"/>
      <c r="VLV57" s="114"/>
      <c r="VLW57" s="114"/>
      <c r="VLX57" s="114"/>
      <c r="VLY57" s="114"/>
      <c r="VLZ57" s="114"/>
      <c r="VMA57" s="114"/>
      <c r="VMB57" s="114"/>
      <c r="VMC57" s="114"/>
      <c r="VMD57" s="114"/>
      <c r="VME57" s="114"/>
      <c r="VMF57" s="114"/>
      <c r="VMG57" s="114"/>
      <c r="VMH57" s="114"/>
      <c r="VMI57" s="114"/>
      <c r="VMJ57" s="114"/>
      <c r="VMK57" s="114"/>
      <c r="VML57" s="114"/>
      <c r="VMM57" s="114"/>
      <c r="VMN57" s="114"/>
      <c r="VMO57" s="114"/>
      <c r="VMP57" s="114"/>
      <c r="VMQ57" s="114"/>
      <c r="VMR57" s="114"/>
      <c r="VMS57" s="114"/>
      <c r="VMT57" s="114"/>
      <c r="VMU57" s="114"/>
      <c r="VMV57" s="114"/>
      <c r="VMW57" s="114"/>
      <c r="VMX57" s="114"/>
      <c r="VMY57" s="114"/>
      <c r="VMZ57" s="114"/>
      <c r="VNA57" s="114"/>
      <c r="VNB57" s="114"/>
      <c r="VNC57" s="114"/>
      <c r="VND57" s="114"/>
      <c r="VNE57" s="114"/>
      <c r="VNF57" s="114"/>
      <c r="VNG57" s="114"/>
      <c r="VNH57" s="114"/>
      <c r="VNI57" s="114"/>
      <c r="VNJ57" s="114"/>
      <c r="VNK57" s="114"/>
      <c r="VNL57" s="114"/>
      <c r="VNM57" s="114"/>
      <c r="VNN57" s="114"/>
      <c r="VNO57" s="114"/>
      <c r="VNP57" s="114"/>
      <c r="VNQ57" s="114"/>
      <c r="VNR57" s="114"/>
      <c r="VNS57" s="114"/>
      <c r="VNT57" s="114"/>
      <c r="VNU57" s="114"/>
      <c r="VNV57" s="114"/>
      <c r="VNW57" s="114"/>
      <c r="VNX57" s="114"/>
      <c r="VNY57" s="114"/>
      <c r="VNZ57" s="114"/>
      <c r="VOA57" s="114"/>
      <c r="VOB57" s="114"/>
      <c r="VOC57" s="114"/>
      <c r="VOD57" s="114"/>
      <c r="VOE57" s="114"/>
      <c r="VOF57" s="114"/>
      <c r="VOG57" s="114"/>
      <c r="VOH57" s="114"/>
      <c r="VOI57" s="114"/>
      <c r="VOJ57" s="114"/>
      <c r="VOK57" s="114"/>
      <c r="VOL57" s="114"/>
      <c r="VOM57" s="114"/>
      <c r="VON57" s="114"/>
      <c r="VOO57" s="114"/>
      <c r="VOP57" s="114"/>
      <c r="VOQ57" s="114"/>
      <c r="VOR57" s="114"/>
      <c r="VOS57" s="114"/>
      <c r="VOT57" s="114"/>
      <c r="VOU57" s="114"/>
      <c r="VOV57" s="114"/>
      <c r="VOW57" s="114"/>
      <c r="VOX57" s="114"/>
      <c r="VOY57" s="114"/>
      <c r="VOZ57" s="114"/>
      <c r="VPA57" s="114"/>
      <c r="VPB57" s="114"/>
      <c r="VPC57" s="114"/>
      <c r="VPD57" s="114"/>
      <c r="VPE57" s="114"/>
      <c r="VPF57" s="114"/>
      <c r="VPG57" s="114"/>
      <c r="VPH57" s="114"/>
      <c r="VPI57" s="114"/>
      <c r="VPJ57" s="114"/>
      <c r="VPK57" s="114"/>
      <c r="VPL57" s="114"/>
      <c r="VPM57" s="114"/>
      <c r="VPN57" s="114"/>
      <c r="VPO57" s="114"/>
      <c r="VPP57" s="114"/>
      <c r="VPQ57" s="114"/>
      <c r="VPR57" s="114"/>
      <c r="VPS57" s="114"/>
      <c r="VPT57" s="114"/>
      <c r="VPU57" s="114"/>
      <c r="VPV57" s="114"/>
      <c r="VPW57" s="114"/>
      <c r="VPX57" s="114"/>
      <c r="VPY57" s="114"/>
      <c r="VPZ57" s="114"/>
      <c r="VQA57" s="114"/>
      <c r="VQB57" s="114"/>
      <c r="VQC57" s="114"/>
      <c r="VQD57" s="114"/>
      <c r="VQE57" s="114"/>
      <c r="VQF57" s="114"/>
      <c r="VQG57" s="114"/>
      <c r="VQH57" s="114"/>
      <c r="VQI57" s="114"/>
      <c r="VQJ57" s="114"/>
      <c r="VQK57" s="114"/>
      <c r="VQL57" s="114"/>
      <c r="VQM57" s="114"/>
      <c r="VQN57" s="114"/>
      <c r="VQO57" s="114"/>
      <c r="VQP57" s="114"/>
      <c r="VQQ57" s="114"/>
      <c r="VQR57" s="114"/>
      <c r="VQS57" s="114"/>
      <c r="VQT57" s="114"/>
      <c r="VQU57" s="114"/>
      <c r="VQV57" s="114"/>
      <c r="VQW57" s="114"/>
      <c r="VQX57" s="114"/>
      <c r="VQY57" s="114"/>
      <c r="VQZ57" s="114"/>
      <c r="VRA57" s="114"/>
      <c r="VRB57" s="114"/>
      <c r="VRC57" s="114"/>
      <c r="VRD57" s="114"/>
      <c r="VRE57" s="114"/>
      <c r="VRF57" s="114"/>
      <c r="VRG57" s="114"/>
      <c r="VRH57" s="114"/>
      <c r="VRI57" s="114"/>
      <c r="VRJ57" s="114"/>
      <c r="VRK57" s="114"/>
      <c r="VRL57" s="114"/>
      <c r="VRM57" s="114"/>
      <c r="VRN57" s="114"/>
      <c r="VRO57" s="114"/>
      <c r="VRP57" s="114"/>
      <c r="VRQ57" s="114"/>
      <c r="VRR57" s="114"/>
      <c r="VRS57" s="114"/>
      <c r="VRT57" s="114"/>
      <c r="VRU57" s="114"/>
      <c r="VRV57" s="114"/>
      <c r="VRW57" s="114"/>
      <c r="VRX57" s="114"/>
      <c r="VRY57" s="114"/>
      <c r="VRZ57" s="114"/>
      <c r="VSA57" s="114"/>
      <c r="VSB57" s="114"/>
      <c r="VSC57" s="114"/>
      <c r="VSD57" s="114"/>
      <c r="VSE57" s="114"/>
      <c r="VSF57" s="114"/>
      <c r="VSG57" s="114"/>
      <c r="VSH57" s="114"/>
      <c r="VSI57" s="114"/>
      <c r="VSJ57" s="114"/>
      <c r="VSK57" s="114"/>
      <c r="VSL57" s="114"/>
      <c r="VSM57" s="114"/>
      <c r="VSN57" s="114"/>
      <c r="VSO57" s="114"/>
      <c r="VSP57" s="114"/>
      <c r="VSQ57" s="114"/>
      <c r="VSR57" s="114"/>
      <c r="VSS57" s="114"/>
      <c r="VST57" s="114"/>
      <c r="VSU57" s="114"/>
      <c r="VSV57" s="114"/>
      <c r="VSW57" s="114"/>
      <c r="VSX57" s="114"/>
      <c r="VSY57" s="114"/>
      <c r="VSZ57" s="114"/>
      <c r="VTA57" s="114"/>
      <c r="VTB57" s="114"/>
      <c r="VTC57" s="114"/>
      <c r="VTD57" s="114"/>
      <c r="VTE57" s="114"/>
      <c r="VTF57" s="114"/>
      <c r="VTG57" s="114"/>
      <c r="VTH57" s="114"/>
      <c r="VTI57" s="114"/>
      <c r="VTJ57" s="114"/>
      <c r="VTK57" s="114"/>
      <c r="VTL57" s="114"/>
      <c r="VTM57" s="114"/>
      <c r="VTN57" s="114"/>
      <c r="VTO57" s="114"/>
      <c r="VTP57" s="114"/>
      <c r="VTQ57" s="114"/>
      <c r="VTR57" s="114"/>
      <c r="VTS57" s="114"/>
      <c r="VTT57" s="114"/>
      <c r="VTU57" s="114"/>
      <c r="VTV57" s="114"/>
      <c r="VTW57" s="114"/>
      <c r="VTX57" s="114"/>
      <c r="VTY57" s="114"/>
      <c r="VTZ57" s="114"/>
      <c r="VUA57" s="114"/>
      <c r="VUB57" s="114"/>
      <c r="VUC57" s="114"/>
      <c r="VUD57" s="114"/>
      <c r="VUE57" s="114"/>
      <c r="VUF57" s="114"/>
      <c r="VUG57" s="114"/>
      <c r="VUH57" s="114"/>
      <c r="VUI57" s="114"/>
      <c r="VUJ57" s="114"/>
      <c r="VUK57" s="114"/>
      <c r="VUL57" s="114"/>
      <c r="VUM57" s="114"/>
      <c r="VUN57" s="114"/>
      <c r="VUO57" s="114"/>
      <c r="VUP57" s="114"/>
      <c r="VUQ57" s="114"/>
      <c r="VUR57" s="114"/>
      <c r="VUS57" s="114"/>
      <c r="VUT57" s="114"/>
      <c r="VUU57" s="114"/>
      <c r="VUV57" s="114"/>
      <c r="VUW57" s="114"/>
      <c r="VUX57" s="114"/>
      <c r="VUY57" s="114"/>
      <c r="VUZ57" s="114"/>
      <c r="VVA57" s="114"/>
      <c r="VVB57" s="114"/>
      <c r="VVC57" s="114"/>
      <c r="VVD57" s="114"/>
      <c r="VVE57" s="114"/>
      <c r="VVF57" s="114"/>
      <c r="VVG57" s="114"/>
      <c r="VVH57" s="114"/>
      <c r="VVI57" s="114"/>
      <c r="VVJ57" s="114"/>
      <c r="VVK57" s="114"/>
      <c r="VVL57" s="114"/>
      <c r="VVM57" s="114"/>
      <c r="VVN57" s="114"/>
      <c r="VVO57" s="114"/>
      <c r="VVP57" s="114"/>
      <c r="VVQ57" s="114"/>
      <c r="VVR57" s="114"/>
      <c r="VVS57" s="114"/>
      <c r="VVT57" s="114"/>
      <c r="VVU57" s="114"/>
      <c r="VVV57" s="114"/>
      <c r="VVW57" s="114"/>
      <c r="VVX57" s="114"/>
      <c r="VVY57" s="114"/>
      <c r="VVZ57" s="114"/>
      <c r="VWA57" s="114"/>
      <c r="VWB57" s="114"/>
      <c r="VWC57" s="114"/>
      <c r="VWD57" s="114"/>
      <c r="VWE57" s="114"/>
      <c r="VWF57" s="114"/>
      <c r="VWG57" s="114"/>
      <c r="VWH57" s="114"/>
      <c r="VWI57" s="114"/>
      <c r="VWJ57" s="114"/>
      <c r="VWK57" s="114"/>
      <c r="VWL57" s="114"/>
      <c r="VWM57" s="114"/>
      <c r="VWN57" s="114"/>
      <c r="VWO57" s="114"/>
      <c r="VWP57" s="114"/>
      <c r="VWQ57" s="114"/>
      <c r="VWR57" s="114"/>
      <c r="VWS57" s="114"/>
      <c r="VWT57" s="114"/>
      <c r="VWU57" s="114"/>
      <c r="VWV57" s="114"/>
      <c r="VWW57" s="114"/>
      <c r="VWX57" s="114"/>
      <c r="VWY57" s="114"/>
      <c r="VWZ57" s="114"/>
      <c r="VXA57" s="114"/>
      <c r="VXB57" s="114"/>
      <c r="VXC57" s="114"/>
      <c r="VXD57" s="114"/>
      <c r="VXE57" s="114"/>
      <c r="VXF57" s="114"/>
      <c r="VXG57" s="114"/>
      <c r="VXH57" s="114"/>
      <c r="VXI57" s="114"/>
      <c r="VXJ57" s="114"/>
      <c r="VXK57" s="114"/>
      <c r="VXL57" s="114"/>
      <c r="VXM57" s="114"/>
      <c r="VXN57" s="114"/>
      <c r="VXO57" s="114"/>
      <c r="VXP57" s="114"/>
      <c r="VXQ57" s="114"/>
      <c r="VXR57" s="114"/>
      <c r="VXS57" s="114"/>
      <c r="VXT57" s="114"/>
      <c r="VXU57" s="114"/>
      <c r="VXV57" s="114"/>
      <c r="VXW57" s="114"/>
      <c r="VXX57" s="114"/>
      <c r="VXY57" s="114"/>
      <c r="VXZ57" s="114"/>
      <c r="VYA57" s="114"/>
      <c r="VYB57" s="114"/>
      <c r="VYC57" s="114"/>
      <c r="VYD57" s="114"/>
      <c r="VYE57" s="114"/>
      <c r="VYF57" s="114"/>
      <c r="VYG57" s="114"/>
      <c r="VYH57" s="114"/>
      <c r="VYI57" s="114"/>
      <c r="VYJ57" s="114"/>
      <c r="VYK57" s="114"/>
      <c r="VYL57" s="114"/>
      <c r="VYM57" s="114"/>
      <c r="VYN57" s="114"/>
      <c r="VYO57" s="114"/>
      <c r="VYP57" s="114"/>
      <c r="VYQ57" s="114"/>
      <c r="VYR57" s="114"/>
      <c r="VYS57" s="114"/>
      <c r="VYT57" s="114"/>
      <c r="VYU57" s="114"/>
      <c r="VYV57" s="114"/>
      <c r="VYW57" s="114"/>
      <c r="VYX57" s="114"/>
      <c r="VYY57" s="114"/>
      <c r="VYZ57" s="114"/>
      <c r="VZA57" s="114"/>
      <c r="VZB57" s="114"/>
      <c r="VZC57" s="114"/>
      <c r="VZD57" s="114"/>
      <c r="VZE57" s="114"/>
      <c r="VZF57" s="114"/>
      <c r="VZG57" s="114"/>
      <c r="VZH57" s="114"/>
      <c r="VZI57" s="114"/>
      <c r="VZJ57" s="114"/>
      <c r="VZK57" s="114"/>
      <c r="VZL57" s="114"/>
      <c r="VZM57" s="114"/>
      <c r="VZN57" s="114"/>
      <c r="VZO57" s="114"/>
      <c r="VZP57" s="114"/>
      <c r="VZQ57" s="114"/>
      <c r="VZR57" s="114"/>
      <c r="VZS57" s="114"/>
      <c r="VZT57" s="114"/>
      <c r="VZU57" s="114"/>
      <c r="VZV57" s="114"/>
      <c r="VZW57" s="114"/>
      <c r="VZX57" s="114"/>
      <c r="VZY57" s="114"/>
      <c r="VZZ57" s="114"/>
      <c r="WAA57" s="114"/>
      <c r="WAB57" s="114"/>
      <c r="WAC57" s="114"/>
      <c r="WAD57" s="114"/>
      <c r="WAE57" s="114"/>
      <c r="WAF57" s="114"/>
      <c r="WAG57" s="114"/>
      <c r="WAH57" s="114"/>
      <c r="WAI57" s="114"/>
      <c r="WAJ57" s="114"/>
      <c r="WAK57" s="114"/>
      <c r="WAL57" s="114"/>
      <c r="WAM57" s="114"/>
      <c r="WAN57" s="114"/>
      <c r="WAO57" s="114"/>
      <c r="WAP57" s="114"/>
      <c r="WAQ57" s="114"/>
      <c r="WAR57" s="114"/>
      <c r="WAS57" s="114"/>
      <c r="WAT57" s="114"/>
      <c r="WAU57" s="114"/>
      <c r="WAV57" s="114"/>
      <c r="WAW57" s="114"/>
      <c r="WAX57" s="114"/>
      <c r="WAY57" s="114"/>
      <c r="WAZ57" s="114"/>
      <c r="WBA57" s="114"/>
      <c r="WBB57" s="114"/>
      <c r="WBC57" s="114"/>
      <c r="WBD57" s="114"/>
      <c r="WBE57" s="114"/>
      <c r="WBF57" s="114"/>
      <c r="WBG57" s="114"/>
      <c r="WBH57" s="114"/>
      <c r="WBI57" s="114"/>
      <c r="WBJ57" s="114"/>
      <c r="WBK57" s="114"/>
      <c r="WBL57" s="114"/>
      <c r="WBM57" s="114"/>
      <c r="WBN57" s="114"/>
      <c r="WBO57" s="114"/>
      <c r="WBP57" s="114"/>
      <c r="WBQ57" s="114"/>
      <c r="WBR57" s="114"/>
      <c r="WBS57" s="114"/>
      <c r="WBT57" s="114"/>
      <c r="WBU57" s="114"/>
      <c r="WBV57" s="114"/>
      <c r="WBW57" s="114"/>
      <c r="WBX57" s="114"/>
      <c r="WBY57" s="114"/>
      <c r="WBZ57" s="114"/>
      <c r="WCA57" s="114"/>
      <c r="WCB57" s="114"/>
      <c r="WCC57" s="114"/>
      <c r="WCD57" s="114"/>
      <c r="WCE57" s="114"/>
      <c r="WCF57" s="114"/>
      <c r="WCG57" s="114"/>
      <c r="WCH57" s="114"/>
      <c r="WCI57" s="114"/>
      <c r="WCJ57" s="114"/>
      <c r="WCK57" s="114"/>
      <c r="WCL57" s="114"/>
      <c r="WCM57" s="114"/>
      <c r="WCN57" s="114"/>
      <c r="WCO57" s="114"/>
      <c r="WCP57" s="114"/>
      <c r="WCQ57" s="114"/>
      <c r="WCR57" s="114"/>
      <c r="WCS57" s="114"/>
      <c r="WCT57" s="114"/>
      <c r="WCU57" s="114"/>
      <c r="WCV57" s="114"/>
      <c r="WCW57" s="114"/>
      <c r="WCX57" s="114"/>
      <c r="WCY57" s="114"/>
      <c r="WCZ57" s="114"/>
      <c r="WDA57" s="114"/>
      <c r="WDB57" s="114"/>
      <c r="WDC57" s="114"/>
      <c r="WDD57" s="114"/>
      <c r="WDE57" s="114"/>
      <c r="WDF57" s="114"/>
      <c r="WDG57" s="114"/>
      <c r="WDH57" s="114"/>
      <c r="WDI57" s="114"/>
      <c r="WDJ57" s="114"/>
      <c r="WDK57" s="114"/>
      <c r="WDL57" s="114"/>
      <c r="WDM57" s="114"/>
      <c r="WDN57" s="114"/>
      <c r="WDO57" s="114"/>
      <c r="WDP57" s="114"/>
      <c r="WDQ57" s="114"/>
      <c r="WDR57" s="114"/>
      <c r="WDS57" s="114"/>
      <c r="WDT57" s="114"/>
      <c r="WDU57" s="114"/>
      <c r="WDV57" s="114"/>
      <c r="WDW57" s="114"/>
      <c r="WDX57" s="114"/>
      <c r="WDY57" s="114"/>
      <c r="WDZ57" s="114"/>
      <c r="WEA57" s="114"/>
      <c r="WEB57" s="114"/>
      <c r="WEC57" s="114"/>
      <c r="WED57" s="114"/>
      <c r="WEE57" s="114"/>
      <c r="WEF57" s="114"/>
      <c r="WEG57" s="114"/>
      <c r="WEH57" s="114"/>
      <c r="WEI57" s="114"/>
      <c r="WEJ57" s="114"/>
      <c r="WEK57" s="114"/>
      <c r="WEL57" s="114"/>
      <c r="WEM57" s="114"/>
      <c r="WEN57" s="114"/>
      <c r="WEO57" s="114"/>
      <c r="WEP57" s="114"/>
      <c r="WEQ57" s="114"/>
      <c r="WER57" s="114"/>
      <c r="WES57" s="114"/>
      <c r="WET57" s="114"/>
      <c r="WEU57" s="114"/>
      <c r="WEV57" s="114"/>
      <c r="WEW57" s="114"/>
      <c r="WEX57" s="114"/>
      <c r="WEY57" s="114"/>
      <c r="WEZ57" s="114"/>
      <c r="WFA57" s="114"/>
      <c r="WFB57" s="114"/>
      <c r="WFC57" s="114"/>
      <c r="WFD57" s="114"/>
      <c r="WFE57" s="114"/>
      <c r="WFF57" s="114"/>
      <c r="WFG57" s="114"/>
      <c r="WFH57" s="114"/>
      <c r="WFI57" s="114"/>
      <c r="WFJ57" s="114"/>
      <c r="WFK57" s="114"/>
      <c r="WFL57" s="114"/>
      <c r="WFM57" s="114"/>
      <c r="WFN57" s="114"/>
      <c r="WFO57" s="114"/>
      <c r="WFP57" s="114"/>
      <c r="WFQ57" s="114"/>
      <c r="WFR57" s="114"/>
      <c r="WFS57" s="114"/>
      <c r="WFT57" s="114"/>
      <c r="WFU57" s="114"/>
      <c r="WFV57" s="114"/>
      <c r="WFW57" s="114"/>
      <c r="WFX57" s="114"/>
      <c r="WFY57" s="114"/>
      <c r="WFZ57" s="114"/>
      <c r="WGA57" s="114"/>
      <c r="WGB57" s="114"/>
      <c r="WGC57" s="114"/>
      <c r="WGD57" s="114"/>
      <c r="WGE57" s="114"/>
      <c r="WGF57" s="114"/>
      <c r="WGG57" s="114"/>
      <c r="WGH57" s="114"/>
      <c r="WGI57" s="114"/>
      <c r="WGJ57" s="114"/>
      <c r="WGK57" s="114"/>
      <c r="WGL57" s="114"/>
      <c r="WGM57" s="114"/>
      <c r="WGN57" s="114"/>
      <c r="WGO57" s="114"/>
      <c r="WGP57" s="114"/>
      <c r="WGQ57" s="114"/>
      <c r="WGR57" s="114"/>
      <c r="WGS57" s="114"/>
      <c r="WGT57" s="114"/>
      <c r="WGU57" s="114"/>
      <c r="WGV57" s="114"/>
      <c r="WGW57" s="114"/>
      <c r="WGX57" s="114"/>
      <c r="WGY57" s="114"/>
      <c r="WGZ57" s="114"/>
      <c r="WHA57" s="114"/>
      <c r="WHB57" s="114"/>
      <c r="WHC57" s="114"/>
      <c r="WHD57" s="114"/>
      <c r="WHE57" s="114"/>
      <c r="WHF57" s="114"/>
      <c r="WHG57" s="114"/>
      <c r="WHH57" s="114"/>
      <c r="WHI57" s="114"/>
      <c r="WHJ57" s="114"/>
      <c r="WHK57" s="114"/>
      <c r="WHL57" s="114"/>
      <c r="WHM57" s="114"/>
      <c r="WHN57" s="114"/>
      <c r="WHO57" s="114"/>
      <c r="WHP57" s="114"/>
      <c r="WHQ57" s="114"/>
      <c r="WHR57" s="114"/>
      <c r="WHS57" s="114"/>
      <c r="WHT57" s="114"/>
      <c r="WHU57" s="114"/>
      <c r="WHV57" s="114"/>
      <c r="WHW57" s="114"/>
      <c r="WHX57" s="114"/>
      <c r="WHY57" s="114"/>
      <c r="WHZ57" s="114"/>
      <c r="WIA57" s="114"/>
      <c r="WIB57" s="114"/>
      <c r="WIC57" s="114"/>
      <c r="WID57" s="114"/>
      <c r="WIE57" s="114"/>
      <c r="WIF57" s="114"/>
      <c r="WIG57" s="114"/>
      <c r="WIH57" s="114"/>
      <c r="WII57" s="114"/>
      <c r="WIJ57" s="114"/>
      <c r="WIK57" s="114"/>
      <c r="WIL57" s="114"/>
      <c r="WIM57" s="114"/>
      <c r="WIN57" s="114"/>
      <c r="WIO57" s="114"/>
      <c r="WIP57" s="114"/>
      <c r="WIQ57" s="114"/>
      <c r="WIR57" s="114"/>
      <c r="WIS57" s="114"/>
      <c r="WIT57" s="114"/>
      <c r="WIU57" s="114"/>
      <c r="WIV57" s="114"/>
      <c r="WIW57" s="114"/>
      <c r="WIX57" s="114"/>
      <c r="WIY57" s="114"/>
      <c r="WIZ57" s="114"/>
      <c r="WJA57" s="114"/>
      <c r="WJB57" s="114"/>
      <c r="WJC57" s="114"/>
      <c r="WJD57" s="114"/>
      <c r="WJE57" s="114"/>
      <c r="WJF57" s="114"/>
      <c r="WJG57" s="114"/>
      <c r="WJH57" s="114"/>
      <c r="WJI57" s="114"/>
      <c r="WJJ57" s="114"/>
      <c r="WJK57" s="114"/>
      <c r="WJL57" s="114"/>
      <c r="WJM57" s="114"/>
      <c r="WJN57" s="114"/>
      <c r="WJO57" s="114"/>
      <c r="WJP57" s="114"/>
      <c r="WJQ57" s="114"/>
      <c r="WJR57" s="114"/>
      <c r="WJS57" s="114"/>
      <c r="WJT57" s="114"/>
      <c r="WJU57" s="114"/>
      <c r="WJV57" s="114"/>
      <c r="WJW57" s="114"/>
      <c r="WJX57" s="114"/>
      <c r="WJY57" s="114"/>
      <c r="WJZ57" s="114"/>
      <c r="WKA57" s="114"/>
      <c r="WKB57" s="114"/>
      <c r="WKC57" s="114"/>
      <c r="WKD57" s="114"/>
      <c r="WKE57" s="114"/>
      <c r="WKF57" s="114"/>
      <c r="WKG57" s="114"/>
      <c r="WKH57" s="114"/>
      <c r="WKI57" s="114"/>
      <c r="WKJ57" s="114"/>
      <c r="WKK57" s="114"/>
      <c r="WKL57" s="114"/>
      <c r="WKM57" s="114"/>
      <c r="WKN57" s="114"/>
      <c r="WKO57" s="114"/>
      <c r="WKP57" s="114"/>
      <c r="WKQ57" s="114"/>
      <c r="WKR57" s="114"/>
      <c r="WKS57" s="114"/>
      <c r="WKT57" s="114"/>
      <c r="WKU57" s="114"/>
      <c r="WKV57" s="114"/>
      <c r="WKW57" s="114"/>
      <c r="WKX57" s="114"/>
      <c r="WKY57" s="114"/>
      <c r="WKZ57" s="114"/>
      <c r="WLA57" s="114"/>
      <c r="WLB57" s="114"/>
      <c r="WLC57" s="114"/>
      <c r="WLD57" s="114"/>
      <c r="WLE57" s="114"/>
      <c r="WLF57" s="114"/>
      <c r="WLG57" s="114"/>
      <c r="WLH57" s="114"/>
      <c r="WLI57" s="114"/>
      <c r="WLJ57" s="114"/>
      <c r="WLK57" s="114"/>
      <c r="WLL57" s="114"/>
      <c r="WLM57" s="114"/>
      <c r="WLN57" s="114"/>
      <c r="WLO57" s="114"/>
      <c r="WLP57" s="114"/>
      <c r="WLQ57" s="114"/>
      <c r="WLR57" s="114"/>
      <c r="WLS57" s="114"/>
      <c r="WLT57" s="114"/>
      <c r="WLU57" s="114"/>
      <c r="WLV57" s="114"/>
      <c r="WLW57" s="114"/>
      <c r="WLX57" s="114"/>
      <c r="WLY57" s="114"/>
      <c r="WLZ57" s="114"/>
      <c r="WMA57" s="114"/>
      <c r="WMB57" s="114"/>
      <c r="WMC57" s="114"/>
      <c r="WMD57" s="114"/>
      <c r="WME57" s="114"/>
      <c r="WMF57" s="114"/>
      <c r="WMG57" s="114"/>
      <c r="WMH57" s="114"/>
      <c r="WMI57" s="114"/>
      <c r="WMJ57" s="114"/>
      <c r="WMK57" s="114"/>
      <c r="WML57" s="114"/>
      <c r="WMM57" s="114"/>
      <c r="WMN57" s="114"/>
      <c r="WMO57" s="114"/>
      <c r="WMP57" s="114"/>
      <c r="WMQ57" s="114"/>
      <c r="WMR57" s="114"/>
      <c r="WMS57" s="114"/>
      <c r="WMT57" s="114"/>
      <c r="WMU57" s="114"/>
      <c r="WMV57" s="114"/>
      <c r="WMW57" s="114"/>
      <c r="WMX57" s="114"/>
      <c r="WMY57" s="114"/>
      <c r="WMZ57" s="114"/>
      <c r="WNA57" s="114"/>
      <c r="WNB57" s="114"/>
      <c r="WNC57" s="114"/>
      <c r="WND57" s="114"/>
      <c r="WNE57" s="114"/>
      <c r="WNF57" s="114"/>
      <c r="WNG57" s="114"/>
      <c r="WNH57" s="114"/>
      <c r="WNI57" s="114"/>
      <c r="WNJ57" s="114"/>
      <c r="WNK57" s="114"/>
      <c r="WNL57" s="114"/>
      <c r="WNM57" s="114"/>
      <c r="WNN57" s="114"/>
      <c r="WNO57" s="114"/>
      <c r="WNP57" s="114"/>
      <c r="WNQ57" s="114"/>
      <c r="WNR57" s="114"/>
      <c r="WNS57" s="114"/>
      <c r="WNT57" s="114"/>
      <c r="WNU57" s="114"/>
      <c r="WNV57" s="114"/>
      <c r="WNW57" s="114"/>
      <c r="WNX57" s="114"/>
      <c r="WNY57" s="114"/>
      <c r="WNZ57" s="114"/>
      <c r="WOA57" s="114"/>
      <c r="WOB57" s="114"/>
      <c r="WOC57" s="114"/>
      <c r="WOD57" s="114"/>
      <c r="WOE57" s="114"/>
      <c r="WOF57" s="114"/>
      <c r="WOG57" s="114"/>
      <c r="WOH57" s="114"/>
      <c r="WOI57" s="114"/>
      <c r="WOJ57" s="114"/>
      <c r="WOK57" s="114"/>
      <c r="WOL57" s="114"/>
      <c r="WOM57" s="114"/>
      <c r="WON57" s="114"/>
      <c r="WOO57" s="114"/>
      <c r="WOP57" s="114"/>
      <c r="WOQ57" s="114"/>
      <c r="WOR57" s="114"/>
      <c r="WOS57" s="114"/>
      <c r="WOT57" s="114"/>
      <c r="WOU57" s="114"/>
      <c r="WOV57" s="114"/>
      <c r="WOW57" s="114"/>
      <c r="WOX57" s="114"/>
      <c r="WOY57" s="114"/>
      <c r="WOZ57" s="114"/>
      <c r="WPA57" s="114"/>
      <c r="WPB57" s="114"/>
      <c r="WPC57" s="114"/>
      <c r="WPD57" s="114"/>
      <c r="WPE57" s="114"/>
      <c r="WPF57" s="114"/>
      <c r="WPG57" s="114"/>
      <c r="WPH57" s="114"/>
      <c r="WPI57" s="114"/>
      <c r="WPJ57" s="114"/>
      <c r="WPK57" s="114"/>
      <c r="WPL57" s="114"/>
      <c r="WPM57" s="114"/>
      <c r="WPN57" s="114"/>
      <c r="WPO57" s="114"/>
      <c r="WPP57" s="114"/>
      <c r="WPQ57" s="114"/>
      <c r="WPR57" s="114"/>
      <c r="WPS57" s="114"/>
      <c r="WPT57" s="114"/>
      <c r="WPU57" s="114"/>
      <c r="WPV57" s="114"/>
      <c r="WPW57" s="114"/>
      <c r="WPX57" s="114"/>
      <c r="WPY57" s="114"/>
      <c r="WPZ57" s="114"/>
      <c r="WQA57" s="114"/>
      <c r="WQB57" s="114"/>
      <c r="WQC57" s="114"/>
      <c r="WQD57" s="114"/>
      <c r="WQE57" s="114"/>
      <c r="WQF57" s="114"/>
      <c r="WQG57" s="114"/>
      <c r="WQH57" s="114"/>
      <c r="WQI57" s="114"/>
      <c r="WQJ57" s="114"/>
      <c r="WQK57" s="114"/>
      <c r="WQL57" s="114"/>
      <c r="WQM57" s="114"/>
      <c r="WQN57" s="114"/>
      <c r="WQO57" s="114"/>
      <c r="WQP57" s="114"/>
      <c r="WQQ57" s="114"/>
      <c r="WQR57" s="114"/>
      <c r="WQS57" s="114"/>
      <c r="WQT57" s="114"/>
      <c r="WQU57" s="114"/>
      <c r="WQV57" s="114"/>
      <c r="WQW57" s="114"/>
      <c r="WQX57" s="114"/>
      <c r="WQY57" s="114"/>
      <c r="WQZ57" s="114"/>
      <c r="WRA57" s="114"/>
      <c r="WRB57" s="114"/>
      <c r="WRC57" s="114"/>
      <c r="WRD57" s="114"/>
      <c r="WRE57" s="114"/>
      <c r="WRF57" s="114"/>
      <c r="WRG57" s="114"/>
      <c r="WRH57" s="114"/>
      <c r="WRI57" s="114"/>
      <c r="WRJ57" s="114"/>
      <c r="WRK57" s="114"/>
      <c r="WRL57" s="114"/>
      <c r="WRM57" s="114"/>
      <c r="WRN57" s="114"/>
      <c r="WRO57" s="114"/>
      <c r="WRP57" s="114"/>
      <c r="WRQ57" s="114"/>
      <c r="WRR57" s="114"/>
      <c r="WRS57" s="114"/>
      <c r="WRT57" s="114"/>
      <c r="WRU57" s="114"/>
      <c r="WRV57" s="114"/>
      <c r="WRW57" s="114"/>
      <c r="WRX57" s="114"/>
      <c r="WRY57" s="114"/>
      <c r="WRZ57" s="114"/>
      <c r="WSA57" s="114"/>
      <c r="WSB57" s="114"/>
      <c r="WSC57" s="114"/>
      <c r="WSD57" s="114"/>
      <c r="WSE57" s="114"/>
      <c r="WSF57" s="114"/>
      <c r="WSG57" s="114"/>
      <c r="WSH57" s="114"/>
      <c r="WSI57" s="114"/>
      <c r="WSJ57" s="114"/>
      <c r="WSK57" s="114"/>
      <c r="WSL57" s="114"/>
      <c r="WSM57" s="114"/>
      <c r="WSN57" s="114"/>
      <c r="WSO57" s="114"/>
      <c r="WSP57" s="114"/>
      <c r="WSQ57" s="114"/>
      <c r="WSR57" s="114"/>
      <c r="WSS57" s="114"/>
      <c r="WST57" s="114"/>
      <c r="WSU57" s="114"/>
      <c r="WSV57" s="114"/>
      <c r="WSW57" s="114"/>
      <c r="WSX57" s="114"/>
      <c r="WSY57" s="114"/>
      <c r="WSZ57" s="114"/>
      <c r="WTA57" s="114"/>
      <c r="WTB57" s="114"/>
      <c r="WTC57" s="114"/>
      <c r="WTD57" s="114"/>
      <c r="WTE57" s="114"/>
      <c r="WTF57" s="114"/>
      <c r="WTG57" s="114"/>
      <c r="WTH57" s="114"/>
      <c r="WTI57" s="114"/>
      <c r="WTJ57" s="114"/>
      <c r="WTK57" s="114"/>
      <c r="WTL57" s="114"/>
      <c r="WTM57" s="114"/>
      <c r="WTN57" s="114"/>
      <c r="WTO57" s="114"/>
      <c r="WTP57" s="114"/>
      <c r="WTQ57" s="114"/>
      <c r="WTR57" s="114"/>
      <c r="WTS57" s="114"/>
      <c r="WTT57" s="114"/>
      <c r="WTU57" s="114"/>
      <c r="WTV57" s="114"/>
      <c r="WTW57" s="114"/>
      <c r="WTX57" s="114"/>
      <c r="WTY57" s="114"/>
      <c r="WTZ57" s="114"/>
      <c r="WUA57" s="114"/>
      <c r="WUB57" s="114"/>
      <c r="WUC57" s="114"/>
      <c r="WUD57" s="114"/>
      <c r="WUE57" s="114"/>
      <c r="WUF57" s="114"/>
      <c r="WUG57" s="114"/>
      <c r="WUH57" s="114"/>
      <c r="WUI57" s="114"/>
      <c r="WUJ57" s="114"/>
      <c r="WUK57" s="114"/>
      <c r="WUL57" s="114"/>
      <c r="WUM57" s="114"/>
      <c r="WUN57" s="114"/>
      <c r="WUO57" s="114"/>
      <c r="WUP57" s="114"/>
      <c r="WUQ57" s="114"/>
      <c r="WUR57" s="114"/>
      <c r="WUS57" s="114"/>
      <c r="WUT57" s="114"/>
      <c r="WUU57" s="114"/>
      <c r="WUV57" s="114"/>
      <c r="WUW57" s="114"/>
      <c r="WUX57" s="114"/>
      <c r="WUY57" s="114"/>
      <c r="WUZ57" s="114"/>
      <c r="WVA57" s="114"/>
      <c r="WVB57" s="114"/>
      <c r="WVC57" s="114"/>
      <c r="WVD57" s="114"/>
      <c r="WVE57" s="114"/>
      <c r="WVF57" s="114"/>
      <c r="WVG57" s="114"/>
      <c r="WVH57" s="114"/>
      <c r="WVI57" s="114"/>
      <c r="WVJ57" s="114"/>
      <c r="WVK57" s="114"/>
      <c r="WVL57" s="114"/>
      <c r="WVM57" s="114"/>
      <c r="WVN57" s="114"/>
      <c r="WVO57" s="114"/>
      <c r="WVP57" s="114"/>
      <c r="WVQ57" s="114"/>
      <c r="WVR57" s="114"/>
      <c r="WVS57" s="114"/>
      <c r="WVT57" s="114"/>
      <c r="WVU57" s="114"/>
      <c r="WVV57" s="114"/>
      <c r="WVW57" s="114"/>
      <c r="WVX57" s="114"/>
      <c r="WVY57" s="114"/>
      <c r="WVZ57" s="114"/>
      <c r="WWA57" s="114"/>
      <c r="WWB57" s="114"/>
      <c r="WWC57" s="114"/>
      <c r="WWD57" s="114"/>
    </row>
    <row r="58" spans="1:16150" ht="36" customHeight="1">
      <c r="A58" s="494" t="s">
        <v>750</v>
      </c>
      <c r="B58" s="308" t="s">
        <v>751</v>
      </c>
      <c r="C58" s="110" t="s">
        <v>253</v>
      </c>
      <c r="D58" s="110" t="s">
        <v>253</v>
      </c>
      <c r="E58" s="110" t="s">
        <v>253</v>
      </c>
      <c r="F58" s="127">
        <v>44866</v>
      </c>
      <c r="G58" s="127">
        <f>F58+1</f>
        <v>44867</v>
      </c>
      <c r="H58" s="127">
        <f>G58+28</f>
        <v>44895</v>
      </c>
      <c r="I58" s="127">
        <f>G58+29</f>
        <v>44896</v>
      </c>
      <c r="J58" s="127">
        <f>G58+31</f>
        <v>44898</v>
      </c>
      <c r="K58" s="127">
        <f>G58+32</f>
        <v>44899</v>
      </c>
      <c r="L58" s="127">
        <f>G58+35</f>
        <v>44902</v>
      </c>
      <c r="M58" s="127">
        <f>G58+37</f>
        <v>44904</v>
      </c>
      <c r="N58" s="127">
        <f>G58+41</f>
        <v>44908</v>
      </c>
      <c r="O58" s="124"/>
      <c r="P58" s="134"/>
      <c r="Q58" s="124"/>
      <c r="R58" s="124"/>
      <c r="S58" s="124"/>
      <c r="T58" s="124"/>
      <c r="U58" s="124"/>
      <c r="V58" s="114"/>
      <c r="W58" s="114"/>
      <c r="X58" s="114"/>
      <c r="Y58" s="114"/>
      <c r="Z58" s="114"/>
      <c r="AA58" s="114"/>
      <c r="AB58" s="114"/>
      <c r="AC58" s="114"/>
      <c r="AD58" s="114"/>
      <c r="AE58" s="114"/>
      <c r="AF58" s="114"/>
      <c r="AG58" s="114"/>
      <c r="AH58" s="114"/>
      <c r="AI58" s="114"/>
      <c r="AJ58" s="114"/>
      <c r="AK58" s="114"/>
      <c r="AL58" s="114"/>
      <c r="AM58" s="114"/>
      <c r="AN58" s="114"/>
      <c r="AO58" s="114"/>
      <c r="AP58" s="114"/>
      <c r="AQ58" s="114"/>
      <c r="AR58" s="114"/>
      <c r="AS58" s="114"/>
      <c r="AT58" s="114"/>
      <c r="AU58" s="114"/>
      <c r="AV58" s="114"/>
      <c r="AW58" s="114"/>
      <c r="AX58" s="114"/>
      <c r="AY58" s="114"/>
      <c r="AZ58" s="114"/>
      <c r="BA58" s="114"/>
      <c r="BB58" s="114"/>
      <c r="BC58" s="114"/>
      <c r="BD58" s="114"/>
      <c r="BE58" s="114"/>
      <c r="BF58" s="114"/>
      <c r="BG58" s="114"/>
      <c r="BH58" s="114"/>
      <c r="BI58" s="114"/>
      <c r="BJ58" s="114"/>
      <c r="BK58" s="114"/>
      <c r="BL58" s="114"/>
      <c r="BM58" s="114"/>
      <c r="BN58" s="114"/>
      <c r="BO58" s="114"/>
      <c r="BP58" s="114"/>
      <c r="BQ58" s="114"/>
      <c r="BR58" s="114"/>
      <c r="BS58" s="114"/>
      <c r="BT58" s="114"/>
      <c r="BU58" s="114"/>
      <c r="BV58" s="114"/>
      <c r="BW58" s="114"/>
      <c r="BX58" s="114"/>
      <c r="BY58" s="114"/>
      <c r="BZ58" s="114"/>
      <c r="CA58" s="114"/>
      <c r="CB58" s="114"/>
      <c r="CC58" s="114"/>
      <c r="CD58" s="114"/>
      <c r="CE58" s="114"/>
      <c r="CF58" s="114"/>
      <c r="CG58" s="114"/>
      <c r="CH58" s="114"/>
      <c r="CI58" s="114"/>
      <c r="CJ58" s="114"/>
      <c r="CK58" s="114"/>
      <c r="CL58" s="114"/>
      <c r="CM58" s="114"/>
      <c r="CN58" s="114"/>
      <c r="CO58" s="114"/>
      <c r="CP58" s="114"/>
      <c r="CQ58" s="114"/>
      <c r="CR58" s="114"/>
      <c r="CS58" s="114"/>
      <c r="CT58" s="114"/>
      <c r="CU58" s="114"/>
      <c r="CV58" s="114"/>
      <c r="CW58" s="114"/>
      <c r="CX58" s="114"/>
      <c r="CY58" s="114"/>
      <c r="CZ58" s="114"/>
      <c r="DA58" s="114"/>
      <c r="DB58" s="114"/>
      <c r="DC58" s="114"/>
      <c r="DD58" s="114"/>
      <c r="DE58" s="114"/>
      <c r="DF58" s="114"/>
      <c r="DG58" s="114"/>
      <c r="DH58" s="114"/>
      <c r="DI58" s="114"/>
      <c r="DJ58" s="114"/>
      <c r="DK58" s="114"/>
      <c r="DL58" s="114"/>
      <c r="DM58" s="114"/>
      <c r="DN58" s="114"/>
      <c r="DO58" s="114"/>
      <c r="DP58" s="114"/>
      <c r="DQ58" s="114"/>
      <c r="DR58" s="114"/>
      <c r="DS58" s="114"/>
      <c r="DT58" s="114"/>
      <c r="DU58" s="114"/>
      <c r="DV58" s="114"/>
      <c r="DW58" s="114"/>
      <c r="DX58" s="114"/>
      <c r="DY58" s="114"/>
      <c r="DZ58" s="114"/>
      <c r="EA58" s="114"/>
      <c r="EB58" s="114"/>
      <c r="EC58" s="114"/>
      <c r="ED58" s="114"/>
      <c r="EE58" s="114"/>
      <c r="EF58" s="114"/>
      <c r="EG58" s="114"/>
      <c r="EH58" s="114"/>
      <c r="EI58" s="114"/>
      <c r="EJ58" s="114"/>
      <c r="EK58" s="114"/>
      <c r="EL58" s="114"/>
      <c r="EM58" s="114"/>
      <c r="EN58" s="114"/>
      <c r="EO58" s="114"/>
      <c r="EP58" s="114"/>
      <c r="EQ58" s="114"/>
      <c r="ER58" s="114"/>
      <c r="ES58" s="114"/>
      <c r="ET58" s="114"/>
      <c r="EU58" s="114"/>
      <c r="EV58" s="114"/>
      <c r="EW58" s="114"/>
      <c r="EX58" s="114"/>
      <c r="EY58" s="114"/>
      <c r="EZ58" s="114"/>
      <c r="FA58" s="114"/>
      <c r="FB58" s="114"/>
      <c r="FC58" s="114"/>
      <c r="FD58" s="114"/>
      <c r="FE58" s="114"/>
      <c r="FF58" s="114"/>
      <c r="FG58" s="114"/>
      <c r="FH58" s="114"/>
      <c r="FI58" s="114"/>
      <c r="FJ58" s="114"/>
      <c r="FK58" s="114"/>
      <c r="FL58" s="114"/>
      <c r="FM58" s="114"/>
      <c r="FN58" s="114"/>
      <c r="FO58" s="114"/>
      <c r="FP58" s="114"/>
      <c r="FQ58" s="114"/>
      <c r="FR58" s="114"/>
      <c r="FS58" s="114"/>
      <c r="FT58" s="114"/>
      <c r="FU58" s="114"/>
      <c r="FV58" s="114"/>
      <c r="FW58" s="114"/>
      <c r="FX58" s="114"/>
      <c r="FY58" s="114"/>
      <c r="FZ58" s="114"/>
      <c r="GA58" s="114"/>
      <c r="GB58" s="114"/>
      <c r="GC58" s="114"/>
      <c r="GD58" s="114"/>
      <c r="GE58" s="114"/>
      <c r="GF58" s="114"/>
      <c r="GG58" s="114"/>
      <c r="GH58" s="114"/>
      <c r="GI58" s="114"/>
      <c r="GJ58" s="114"/>
      <c r="GK58" s="114"/>
      <c r="GL58" s="114"/>
      <c r="GM58" s="114"/>
      <c r="GN58" s="114"/>
      <c r="GO58" s="114"/>
      <c r="GP58" s="114"/>
      <c r="GQ58" s="114"/>
      <c r="GR58" s="114"/>
      <c r="GS58" s="114"/>
      <c r="GT58" s="114"/>
      <c r="GU58" s="114"/>
      <c r="GV58" s="114"/>
      <c r="GW58" s="114"/>
      <c r="GX58" s="114"/>
      <c r="GY58" s="114"/>
      <c r="GZ58" s="114"/>
      <c r="HA58" s="114"/>
      <c r="HB58" s="114"/>
      <c r="HC58" s="114"/>
      <c r="HD58" s="114"/>
      <c r="HE58" s="114"/>
      <c r="HF58" s="114"/>
      <c r="HG58" s="114"/>
      <c r="HH58" s="114"/>
      <c r="HI58" s="114"/>
      <c r="HJ58" s="114"/>
      <c r="HK58" s="114"/>
      <c r="HL58" s="114"/>
      <c r="HM58" s="114"/>
      <c r="HN58" s="114"/>
      <c r="HO58" s="114"/>
      <c r="HP58" s="114"/>
      <c r="HQ58" s="114"/>
      <c r="HR58" s="114"/>
      <c r="HS58" s="114"/>
      <c r="HT58" s="114"/>
      <c r="HU58" s="114"/>
      <c r="HV58" s="114"/>
      <c r="HW58" s="114"/>
      <c r="HX58" s="114"/>
      <c r="HY58" s="114"/>
      <c r="HZ58" s="114"/>
      <c r="IA58" s="114"/>
      <c r="IB58" s="114"/>
      <c r="IC58" s="114"/>
      <c r="ID58" s="114"/>
      <c r="IE58" s="114"/>
      <c r="IF58" s="114"/>
      <c r="IG58" s="114"/>
      <c r="IH58" s="114"/>
      <c r="II58" s="114"/>
      <c r="IJ58" s="114"/>
      <c r="IK58" s="114"/>
      <c r="IL58" s="114"/>
      <c r="IM58" s="114"/>
      <c r="IN58" s="114"/>
      <c r="IO58" s="114"/>
      <c r="IP58" s="114"/>
      <c r="IQ58" s="114"/>
      <c r="IR58" s="114"/>
      <c r="IS58" s="114"/>
      <c r="IT58" s="114"/>
      <c r="IU58" s="114"/>
      <c r="IV58" s="114"/>
      <c r="IW58" s="114"/>
      <c r="IX58" s="114"/>
      <c r="IY58" s="114"/>
      <c r="IZ58" s="114"/>
      <c r="JA58" s="114"/>
      <c r="JB58" s="114"/>
      <c r="JC58" s="114"/>
      <c r="JD58" s="114"/>
      <c r="JE58" s="114"/>
      <c r="JF58" s="114"/>
      <c r="JG58" s="114"/>
      <c r="JH58" s="114"/>
      <c r="JI58" s="114"/>
      <c r="JJ58" s="114"/>
      <c r="JK58" s="114"/>
      <c r="JL58" s="114"/>
      <c r="JM58" s="114"/>
      <c r="JN58" s="114"/>
      <c r="JO58" s="114"/>
      <c r="JP58" s="114"/>
      <c r="JQ58" s="114"/>
      <c r="JR58" s="114"/>
      <c r="JS58" s="114"/>
      <c r="JT58" s="114"/>
      <c r="JU58" s="114"/>
      <c r="JV58" s="114"/>
      <c r="JW58" s="114"/>
      <c r="JX58" s="114"/>
      <c r="JY58" s="114"/>
      <c r="JZ58" s="114"/>
      <c r="KA58" s="114"/>
      <c r="KB58" s="114"/>
      <c r="KC58" s="114"/>
      <c r="KD58" s="114"/>
      <c r="KE58" s="114"/>
      <c r="KF58" s="114"/>
      <c r="KG58" s="114"/>
      <c r="KH58" s="114"/>
      <c r="KI58" s="114"/>
      <c r="KJ58" s="114"/>
      <c r="KK58" s="114"/>
      <c r="KL58" s="114"/>
      <c r="KM58" s="114"/>
      <c r="KN58" s="114"/>
      <c r="KO58" s="114"/>
      <c r="KP58" s="114"/>
      <c r="KQ58" s="114"/>
      <c r="KR58" s="114"/>
      <c r="KS58" s="114"/>
      <c r="KT58" s="114"/>
      <c r="KU58" s="114"/>
      <c r="KV58" s="114"/>
      <c r="KW58" s="114"/>
      <c r="KX58" s="114"/>
      <c r="KY58" s="114"/>
      <c r="KZ58" s="114"/>
      <c r="LA58" s="114"/>
      <c r="LB58" s="114"/>
      <c r="LC58" s="114"/>
      <c r="LD58" s="114"/>
      <c r="LE58" s="114"/>
      <c r="LF58" s="114"/>
      <c r="LG58" s="114"/>
      <c r="LH58" s="114"/>
      <c r="LI58" s="114"/>
      <c r="LJ58" s="114"/>
      <c r="LK58" s="114"/>
      <c r="LL58" s="114"/>
      <c r="LM58" s="114"/>
      <c r="LN58" s="114"/>
      <c r="LO58" s="114"/>
      <c r="LP58" s="114"/>
      <c r="LQ58" s="114"/>
      <c r="LR58" s="114"/>
      <c r="LS58" s="114"/>
      <c r="LT58" s="114"/>
      <c r="LU58" s="114"/>
      <c r="LV58" s="114"/>
      <c r="LW58" s="114"/>
      <c r="LX58" s="114"/>
      <c r="LY58" s="114"/>
      <c r="LZ58" s="114"/>
      <c r="MA58" s="114"/>
      <c r="MB58" s="114"/>
      <c r="MC58" s="114"/>
      <c r="MD58" s="114"/>
      <c r="ME58" s="114"/>
      <c r="MF58" s="114"/>
      <c r="MG58" s="114"/>
      <c r="MH58" s="114"/>
      <c r="MI58" s="114"/>
      <c r="MJ58" s="114"/>
      <c r="MK58" s="114"/>
      <c r="ML58" s="114"/>
      <c r="MM58" s="114"/>
      <c r="MN58" s="114"/>
      <c r="MO58" s="114"/>
      <c r="MP58" s="114"/>
      <c r="MQ58" s="114"/>
      <c r="MR58" s="114"/>
      <c r="MS58" s="114"/>
      <c r="MT58" s="114"/>
      <c r="MU58" s="114"/>
      <c r="MV58" s="114"/>
      <c r="MW58" s="114"/>
      <c r="MX58" s="114"/>
      <c r="MY58" s="114"/>
      <c r="MZ58" s="114"/>
      <c r="NA58" s="114"/>
      <c r="NB58" s="114"/>
      <c r="NC58" s="114"/>
      <c r="ND58" s="114"/>
      <c r="NE58" s="114"/>
      <c r="NF58" s="114"/>
      <c r="NG58" s="114"/>
      <c r="NH58" s="114"/>
      <c r="NI58" s="114"/>
      <c r="NJ58" s="114"/>
      <c r="NK58" s="114"/>
      <c r="NL58" s="114"/>
      <c r="NM58" s="114"/>
      <c r="NN58" s="114"/>
      <c r="NO58" s="114"/>
      <c r="NP58" s="114"/>
      <c r="NQ58" s="114"/>
      <c r="NR58" s="114"/>
      <c r="NS58" s="114"/>
      <c r="NT58" s="114"/>
      <c r="NU58" s="114"/>
      <c r="NV58" s="114"/>
      <c r="NW58" s="114"/>
      <c r="NX58" s="114"/>
      <c r="NY58" s="114"/>
      <c r="NZ58" s="114"/>
      <c r="OA58" s="114"/>
      <c r="OB58" s="114"/>
      <c r="OC58" s="114"/>
      <c r="OD58" s="114"/>
      <c r="OE58" s="114"/>
      <c r="OF58" s="114"/>
      <c r="OG58" s="114"/>
      <c r="OH58" s="114"/>
      <c r="OI58" s="114"/>
      <c r="OJ58" s="114"/>
      <c r="OK58" s="114"/>
      <c r="OL58" s="114"/>
      <c r="OM58" s="114"/>
      <c r="ON58" s="114"/>
      <c r="OO58" s="114"/>
      <c r="OP58" s="114"/>
      <c r="OQ58" s="114"/>
      <c r="OR58" s="114"/>
      <c r="OS58" s="114"/>
      <c r="OT58" s="114"/>
      <c r="OU58" s="114"/>
      <c r="OV58" s="114"/>
      <c r="OW58" s="114"/>
      <c r="OX58" s="114"/>
      <c r="OY58" s="114"/>
      <c r="OZ58" s="114"/>
      <c r="PA58" s="114"/>
      <c r="PB58" s="114"/>
      <c r="PC58" s="114"/>
      <c r="PD58" s="114"/>
      <c r="PE58" s="114"/>
      <c r="PF58" s="114"/>
      <c r="PG58" s="114"/>
      <c r="PH58" s="114"/>
      <c r="PI58" s="114"/>
      <c r="PJ58" s="114"/>
      <c r="PK58" s="114"/>
      <c r="PL58" s="114"/>
      <c r="PM58" s="114"/>
      <c r="PN58" s="114"/>
      <c r="PO58" s="114"/>
      <c r="PP58" s="114"/>
      <c r="PQ58" s="114"/>
      <c r="PR58" s="114"/>
      <c r="PS58" s="114"/>
      <c r="PT58" s="114"/>
      <c r="PU58" s="114"/>
      <c r="PV58" s="114"/>
      <c r="PW58" s="114"/>
      <c r="PX58" s="114"/>
      <c r="PY58" s="114"/>
      <c r="PZ58" s="114"/>
      <c r="QA58" s="114"/>
      <c r="QB58" s="114"/>
      <c r="QC58" s="114"/>
      <c r="QD58" s="114"/>
      <c r="QE58" s="114"/>
      <c r="QF58" s="114"/>
      <c r="QG58" s="114"/>
      <c r="QH58" s="114"/>
      <c r="QI58" s="114"/>
      <c r="QJ58" s="114"/>
      <c r="QK58" s="114"/>
      <c r="QL58" s="114"/>
      <c r="QM58" s="114"/>
      <c r="QN58" s="114"/>
      <c r="QO58" s="114"/>
      <c r="QP58" s="114"/>
      <c r="QQ58" s="114"/>
      <c r="QR58" s="114"/>
      <c r="QS58" s="114"/>
      <c r="QT58" s="114"/>
      <c r="QU58" s="114"/>
      <c r="QV58" s="114"/>
      <c r="QW58" s="114"/>
      <c r="QX58" s="114"/>
      <c r="QY58" s="114"/>
      <c r="QZ58" s="114"/>
      <c r="RA58" s="114"/>
      <c r="RB58" s="114"/>
      <c r="RC58" s="114"/>
      <c r="RD58" s="114"/>
      <c r="RE58" s="114"/>
      <c r="RF58" s="114"/>
      <c r="RG58" s="114"/>
      <c r="RH58" s="114"/>
      <c r="RI58" s="114"/>
      <c r="RJ58" s="114"/>
      <c r="RK58" s="114"/>
      <c r="RL58" s="114"/>
      <c r="RM58" s="114"/>
      <c r="RN58" s="114"/>
      <c r="RO58" s="114"/>
      <c r="RP58" s="114"/>
      <c r="RQ58" s="114"/>
      <c r="RR58" s="114"/>
      <c r="RS58" s="114"/>
      <c r="RT58" s="114"/>
      <c r="RU58" s="114"/>
      <c r="RV58" s="114"/>
      <c r="RW58" s="114"/>
      <c r="RX58" s="114"/>
      <c r="RY58" s="114"/>
      <c r="RZ58" s="114"/>
      <c r="SA58" s="114"/>
      <c r="SB58" s="114"/>
      <c r="SC58" s="114"/>
      <c r="SD58" s="114"/>
      <c r="SE58" s="114"/>
      <c r="SF58" s="114"/>
      <c r="SG58" s="114"/>
      <c r="SH58" s="114"/>
      <c r="SI58" s="114"/>
      <c r="SJ58" s="114"/>
      <c r="SK58" s="114"/>
      <c r="SL58" s="114"/>
      <c r="SM58" s="114"/>
      <c r="SN58" s="114"/>
      <c r="SO58" s="114"/>
      <c r="SP58" s="114"/>
      <c r="SQ58" s="114"/>
      <c r="SR58" s="114"/>
      <c r="SS58" s="114"/>
      <c r="ST58" s="114"/>
      <c r="SU58" s="114"/>
      <c r="SV58" s="114"/>
      <c r="SW58" s="114"/>
      <c r="SX58" s="114"/>
      <c r="SY58" s="114"/>
      <c r="SZ58" s="114"/>
      <c r="TA58" s="114"/>
      <c r="TB58" s="114"/>
      <c r="TC58" s="114"/>
      <c r="TD58" s="114"/>
      <c r="TE58" s="114"/>
      <c r="TF58" s="114"/>
      <c r="TG58" s="114"/>
      <c r="TH58" s="114"/>
      <c r="TI58" s="114"/>
      <c r="TJ58" s="114"/>
      <c r="TK58" s="114"/>
      <c r="TL58" s="114"/>
      <c r="TM58" s="114"/>
      <c r="TN58" s="114"/>
      <c r="TO58" s="114"/>
      <c r="TP58" s="114"/>
      <c r="TQ58" s="114"/>
      <c r="TR58" s="114"/>
      <c r="TS58" s="114"/>
      <c r="TT58" s="114"/>
      <c r="TU58" s="114"/>
      <c r="TV58" s="114"/>
      <c r="TW58" s="114"/>
      <c r="TX58" s="114"/>
      <c r="TY58" s="114"/>
      <c r="TZ58" s="114"/>
      <c r="UA58" s="114"/>
      <c r="UB58" s="114"/>
      <c r="UC58" s="114"/>
      <c r="UD58" s="114"/>
      <c r="UE58" s="114"/>
      <c r="UF58" s="114"/>
      <c r="UG58" s="114"/>
      <c r="UH58" s="114"/>
      <c r="UI58" s="114"/>
      <c r="UJ58" s="114"/>
      <c r="UK58" s="114"/>
      <c r="UL58" s="114"/>
      <c r="UM58" s="114"/>
      <c r="UN58" s="114"/>
      <c r="UO58" s="114"/>
      <c r="UP58" s="114"/>
      <c r="UQ58" s="114"/>
      <c r="UR58" s="114"/>
      <c r="US58" s="114"/>
      <c r="UT58" s="114"/>
      <c r="UU58" s="114"/>
      <c r="UV58" s="114"/>
      <c r="UW58" s="114"/>
      <c r="UX58" s="114"/>
      <c r="UY58" s="114"/>
      <c r="UZ58" s="114"/>
      <c r="VA58" s="114"/>
      <c r="VB58" s="114"/>
      <c r="VC58" s="114"/>
      <c r="VD58" s="114"/>
      <c r="VE58" s="114"/>
      <c r="VF58" s="114"/>
      <c r="VG58" s="114"/>
      <c r="VH58" s="114"/>
      <c r="VI58" s="114"/>
      <c r="VJ58" s="114"/>
      <c r="VK58" s="114"/>
      <c r="VL58" s="114"/>
      <c r="VM58" s="114"/>
      <c r="VN58" s="114"/>
      <c r="VO58" s="114"/>
      <c r="VP58" s="114"/>
      <c r="VQ58" s="114"/>
      <c r="VR58" s="114"/>
      <c r="VS58" s="114"/>
      <c r="VT58" s="114"/>
      <c r="VU58" s="114"/>
      <c r="VV58" s="114"/>
      <c r="VW58" s="114"/>
      <c r="VX58" s="114"/>
      <c r="VY58" s="114"/>
      <c r="VZ58" s="114"/>
      <c r="WA58" s="114"/>
      <c r="WB58" s="114"/>
      <c r="WC58" s="114"/>
      <c r="WD58" s="114"/>
      <c r="WE58" s="114"/>
      <c r="WF58" s="114"/>
      <c r="WG58" s="114"/>
      <c r="WH58" s="114"/>
      <c r="WI58" s="114"/>
      <c r="WJ58" s="114"/>
      <c r="WK58" s="114"/>
      <c r="WL58" s="114"/>
      <c r="WM58" s="114"/>
      <c r="WN58" s="114"/>
      <c r="WO58" s="114"/>
      <c r="WP58" s="114"/>
      <c r="WQ58" s="114"/>
      <c r="WR58" s="114"/>
      <c r="WS58" s="114"/>
      <c r="WT58" s="114"/>
      <c r="WU58" s="114"/>
      <c r="WV58" s="114"/>
      <c r="WW58" s="114"/>
      <c r="WX58" s="114"/>
      <c r="WY58" s="114"/>
      <c r="WZ58" s="114"/>
      <c r="XA58" s="114"/>
      <c r="XB58" s="114"/>
      <c r="XC58" s="114"/>
      <c r="XD58" s="114"/>
      <c r="XE58" s="114"/>
      <c r="XF58" s="114"/>
      <c r="XG58" s="114"/>
      <c r="XH58" s="114"/>
      <c r="XI58" s="114"/>
      <c r="XJ58" s="114"/>
      <c r="XK58" s="114"/>
      <c r="XL58" s="114"/>
      <c r="XM58" s="114"/>
      <c r="XN58" s="114"/>
      <c r="XO58" s="114"/>
      <c r="XP58" s="114"/>
      <c r="XQ58" s="114"/>
      <c r="XR58" s="114"/>
      <c r="XS58" s="114"/>
      <c r="XT58" s="114"/>
      <c r="XU58" s="114"/>
      <c r="XV58" s="114"/>
      <c r="XW58" s="114"/>
      <c r="XX58" s="114"/>
      <c r="XY58" s="114"/>
      <c r="XZ58" s="114"/>
      <c r="YA58" s="114"/>
      <c r="YB58" s="114"/>
      <c r="YC58" s="114"/>
      <c r="YD58" s="114"/>
      <c r="YE58" s="114"/>
      <c r="YF58" s="114"/>
      <c r="YG58" s="114"/>
      <c r="YH58" s="114"/>
      <c r="YI58" s="114"/>
      <c r="YJ58" s="114"/>
      <c r="YK58" s="114"/>
      <c r="YL58" s="114"/>
      <c r="YM58" s="114"/>
      <c r="YN58" s="114"/>
      <c r="YO58" s="114"/>
      <c r="YP58" s="114"/>
      <c r="YQ58" s="114"/>
      <c r="YR58" s="114"/>
      <c r="YS58" s="114"/>
      <c r="YT58" s="114"/>
      <c r="YU58" s="114"/>
      <c r="YV58" s="114"/>
      <c r="YW58" s="114"/>
      <c r="YX58" s="114"/>
      <c r="YY58" s="114"/>
      <c r="YZ58" s="114"/>
      <c r="ZA58" s="114"/>
      <c r="ZB58" s="114"/>
      <c r="ZC58" s="114"/>
      <c r="ZD58" s="114"/>
      <c r="ZE58" s="114"/>
      <c r="ZF58" s="114"/>
      <c r="ZG58" s="114"/>
      <c r="ZH58" s="114"/>
      <c r="ZI58" s="114"/>
      <c r="ZJ58" s="114"/>
      <c r="ZK58" s="114"/>
      <c r="ZL58" s="114"/>
      <c r="ZM58" s="114"/>
      <c r="ZN58" s="114"/>
      <c r="ZO58" s="114"/>
      <c r="ZP58" s="114"/>
      <c r="ZQ58" s="114"/>
      <c r="ZR58" s="114"/>
      <c r="ZS58" s="114"/>
      <c r="ZT58" s="114"/>
      <c r="ZU58" s="114"/>
      <c r="ZV58" s="114"/>
      <c r="ZW58" s="114"/>
      <c r="ZX58" s="114"/>
      <c r="ZY58" s="114"/>
      <c r="ZZ58" s="114"/>
      <c r="AAA58" s="114"/>
      <c r="AAB58" s="114"/>
      <c r="AAC58" s="114"/>
      <c r="AAD58" s="114"/>
      <c r="AAE58" s="114"/>
      <c r="AAF58" s="114"/>
      <c r="AAG58" s="114"/>
      <c r="AAH58" s="114"/>
      <c r="AAI58" s="114"/>
      <c r="AAJ58" s="114"/>
      <c r="AAK58" s="114"/>
      <c r="AAL58" s="114"/>
      <c r="AAM58" s="114"/>
      <c r="AAN58" s="114"/>
      <c r="AAO58" s="114"/>
      <c r="AAP58" s="114"/>
      <c r="AAQ58" s="114"/>
      <c r="AAR58" s="114"/>
      <c r="AAS58" s="114"/>
      <c r="AAT58" s="114"/>
      <c r="AAU58" s="114"/>
      <c r="AAV58" s="114"/>
      <c r="AAW58" s="114"/>
      <c r="AAX58" s="114"/>
      <c r="AAY58" s="114"/>
      <c r="AAZ58" s="114"/>
      <c r="ABA58" s="114"/>
      <c r="ABB58" s="114"/>
      <c r="ABC58" s="114"/>
      <c r="ABD58" s="114"/>
      <c r="ABE58" s="114"/>
      <c r="ABF58" s="114"/>
      <c r="ABG58" s="114"/>
      <c r="ABH58" s="114"/>
      <c r="ABI58" s="114"/>
      <c r="ABJ58" s="114"/>
      <c r="ABK58" s="114"/>
      <c r="ABL58" s="114"/>
      <c r="ABM58" s="114"/>
      <c r="ABN58" s="114"/>
      <c r="ABO58" s="114"/>
      <c r="ABP58" s="114"/>
      <c r="ABQ58" s="114"/>
      <c r="ABR58" s="114"/>
      <c r="ABS58" s="114"/>
      <c r="ABT58" s="114"/>
      <c r="ABU58" s="114"/>
      <c r="ABV58" s="114"/>
      <c r="ABW58" s="114"/>
      <c r="ABX58" s="114"/>
      <c r="ABY58" s="114"/>
      <c r="ABZ58" s="114"/>
      <c r="ACA58" s="114"/>
      <c r="ACB58" s="114"/>
      <c r="ACC58" s="114"/>
      <c r="ACD58" s="114"/>
      <c r="ACE58" s="114"/>
      <c r="ACF58" s="114"/>
      <c r="ACG58" s="114"/>
      <c r="ACH58" s="114"/>
      <c r="ACI58" s="114"/>
      <c r="ACJ58" s="114"/>
      <c r="ACK58" s="114"/>
      <c r="ACL58" s="114"/>
      <c r="ACM58" s="114"/>
      <c r="ACN58" s="114"/>
      <c r="ACO58" s="114"/>
      <c r="ACP58" s="114"/>
      <c r="ACQ58" s="114"/>
      <c r="ACR58" s="114"/>
      <c r="ACS58" s="114"/>
      <c r="ACT58" s="114"/>
      <c r="ACU58" s="114"/>
      <c r="ACV58" s="114"/>
      <c r="ACW58" s="114"/>
      <c r="ACX58" s="114"/>
      <c r="ACY58" s="114"/>
      <c r="ACZ58" s="114"/>
      <c r="ADA58" s="114"/>
      <c r="ADB58" s="114"/>
      <c r="ADC58" s="114"/>
      <c r="ADD58" s="114"/>
      <c r="ADE58" s="114"/>
      <c r="ADF58" s="114"/>
      <c r="ADG58" s="114"/>
      <c r="ADH58" s="114"/>
      <c r="ADI58" s="114"/>
      <c r="ADJ58" s="114"/>
      <c r="ADK58" s="114"/>
      <c r="ADL58" s="114"/>
      <c r="ADM58" s="114"/>
      <c r="ADN58" s="114"/>
      <c r="ADO58" s="114"/>
      <c r="ADP58" s="114"/>
      <c r="ADQ58" s="114"/>
      <c r="ADR58" s="114"/>
      <c r="ADS58" s="114"/>
      <c r="ADT58" s="114"/>
      <c r="ADU58" s="114"/>
      <c r="ADV58" s="114"/>
      <c r="ADW58" s="114"/>
      <c r="ADX58" s="114"/>
      <c r="ADY58" s="114"/>
      <c r="ADZ58" s="114"/>
      <c r="AEA58" s="114"/>
      <c r="AEB58" s="114"/>
      <c r="AEC58" s="114"/>
      <c r="AED58" s="114"/>
      <c r="AEE58" s="114"/>
      <c r="AEF58" s="114"/>
      <c r="AEG58" s="114"/>
      <c r="AEH58" s="114"/>
      <c r="AEI58" s="114"/>
      <c r="AEJ58" s="114"/>
      <c r="AEK58" s="114"/>
      <c r="AEL58" s="114"/>
      <c r="AEM58" s="114"/>
      <c r="AEN58" s="114"/>
      <c r="AEO58" s="114"/>
      <c r="AEP58" s="114"/>
      <c r="AEQ58" s="114"/>
      <c r="AER58" s="114"/>
      <c r="AES58" s="114"/>
      <c r="AET58" s="114"/>
      <c r="AEU58" s="114"/>
      <c r="AEV58" s="114"/>
      <c r="AEW58" s="114"/>
      <c r="AEX58" s="114"/>
      <c r="AEY58" s="114"/>
      <c r="AEZ58" s="114"/>
      <c r="AFA58" s="114"/>
      <c r="AFB58" s="114"/>
      <c r="AFC58" s="114"/>
      <c r="AFD58" s="114"/>
      <c r="AFE58" s="114"/>
      <c r="AFF58" s="114"/>
      <c r="AFG58" s="114"/>
      <c r="AFH58" s="114"/>
      <c r="AFI58" s="114"/>
      <c r="AFJ58" s="114"/>
      <c r="AFK58" s="114"/>
      <c r="AFL58" s="114"/>
      <c r="AFM58" s="114"/>
      <c r="AFN58" s="114"/>
      <c r="AFO58" s="114"/>
      <c r="AFP58" s="114"/>
      <c r="AFQ58" s="114"/>
      <c r="AFR58" s="114"/>
      <c r="AFS58" s="114"/>
      <c r="AFT58" s="114"/>
      <c r="AFU58" s="114"/>
      <c r="AFV58" s="114"/>
      <c r="AFW58" s="114"/>
      <c r="AFX58" s="114"/>
      <c r="AFY58" s="114"/>
      <c r="AFZ58" s="114"/>
      <c r="AGA58" s="114"/>
      <c r="AGB58" s="114"/>
      <c r="AGC58" s="114"/>
      <c r="AGD58" s="114"/>
      <c r="AGE58" s="114"/>
      <c r="AGF58" s="114"/>
      <c r="AGG58" s="114"/>
      <c r="AGH58" s="114"/>
      <c r="AGI58" s="114"/>
      <c r="AGJ58" s="114"/>
      <c r="AGK58" s="114"/>
      <c r="AGL58" s="114"/>
      <c r="AGM58" s="114"/>
      <c r="AGN58" s="114"/>
      <c r="AGO58" s="114"/>
      <c r="AGP58" s="114"/>
      <c r="AGQ58" s="114"/>
      <c r="AGR58" s="114"/>
      <c r="AGS58" s="114"/>
      <c r="AGT58" s="114"/>
      <c r="AGU58" s="114"/>
      <c r="AGV58" s="114"/>
      <c r="AGW58" s="114"/>
      <c r="AGX58" s="114"/>
      <c r="AGY58" s="114"/>
      <c r="AGZ58" s="114"/>
      <c r="AHA58" s="114"/>
      <c r="AHB58" s="114"/>
      <c r="AHC58" s="114"/>
      <c r="AHD58" s="114"/>
      <c r="AHE58" s="114"/>
      <c r="AHF58" s="114"/>
      <c r="AHG58" s="114"/>
      <c r="AHH58" s="114"/>
      <c r="AHI58" s="114"/>
      <c r="AHJ58" s="114"/>
      <c r="AHK58" s="114"/>
      <c r="AHL58" s="114"/>
      <c r="AHM58" s="114"/>
      <c r="AHN58" s="114"/>
      <c r="AHO58" s="114"/>
      <c r="AHP58" s="114"/>
      <c r="AHQ58" s="114"/>
      <c r="AHR58" s="114"/>
      <c r="AHS58" s="114"/>
      <c r="AHT58" s="114"/>
      <c r="AHU58" s="114"/>
      <c r="AHV58" s="114"/>
      <c r="AHW58" s="114"/>
      <c r="AHX58" s="114"/>
      <c r="AHY58" s="114"/>
      <c r="AHZ58" s="114"/>
      <c r="AIA58" s="114"/>
      <c r="AIB58" s="114"/>
      <c r="AIC58" s="114"/>
      <c r="AID58" s="114"/>
      <c r="AIE58" s="114"/>
      <c r="AIF58" s="114"/>
      <c r="AIG58" s="114"/>
      <c r="AIH58" s="114"/>
      <c r="AII58" s="114"/>
      <c r="AIJ58" s="114"/>
      <c r="AIK58" s="114"/>
      <c r="AIL58" s="114"/>
      <c r="AIM58" s="114"/>
      <c r="AIN58" s="114"/>
      <c r="AIO58" s="114"/>
      <c r="AIP58" s="114"/>
      <c r="AIQ58" s="114"/>
      <c r="AIR58" s="114"/>
      <c r="AIS58" s="114"/>
      <c r="AIT58" s="114"/>
      <c r="AIU58" s="114"/>
      <c r="AIV58" s="114"/>
      <c r="AIW58" s="114"/>
      <c r="AIX58" s="114"/>
      <c r="AIY58" s="114"/>
      <c r="AIZ58" s="114"/>
      <c r="AJA58" s="114"/>
      <c r="AJB58" s="114"/>
      <c r="AJC58" s="114"/>
      <c r="AJD58" s="114"/>
      <c r="AJE58" s="114"/>
      <c r="AJF58" s="114"/>
      <c r="AJG58" s="114"/>
      <c r="AJH58" s="114"/>
      <c r="AJI58" s="114"/>
      <c r="AJJ58" s="114"/>
      <c r="AJK58" s="114"/>
      <c r="AJL58" s="114"/>
      <c r="AJM58" s="114"/>
      <c r="AJN58" s="114"/>
      <c r="AJO58" s="114"/>
      <c r="AJP58" s="114"/>
      <c r="AJQ58" s="114"/>
      <c r="AJR58" s="114"/>
      <c r="AJS58" s="114"/>
      <c r="AJT58" s="114"/>
      <c r="AJU58" s="114"/>
      <c r="AJV58" s="114"/>
      <c r="AJW58" s="114"/>
      <c r="AJX58" s="114"/>
      <c r="AJY58" s="114"/>
      <c r="AJZ58" s="114"/>
      <c r="AKA58" s="114"/>
      <c r="AKB58" s="114"/>
      <c r="AKC58" s="114"/>
      <c r="AKD58" s="114"/>
      <c r="AKE58" s="114"/>
      <c r="AKF58" s="114"/>
      <c r="AKG58" s="114"/>
      <c r="AKH58" s="114"/>
      <c r="AKI58" s="114"/>
      <c r="AKJ58" s="114"/>
      <c r="AKK58" s="114"/>
      <c r="AKL58" s="114"/>
      <c r="AKM58" s="114"/>
      <c r="AKN58" s="114"/>
      <c r="AKO58" s="114"/>
      <c r="AKP58" s="114"/>
      <c r="AKQ58" s="114"/>
      <c r="AKR58" s="114"/>
      <c r="AKS58" s="114"/>
      <c r="AKT58" s="114"/>
      <c r="AKU58" s="114"/>
      <c r="AKV58" s="114"/>
      <c r="AKW58" s="114"/>
      <c r="AKX58" s="114"/>
      <c r="AKY58" s="114"/>
      <c r="AKZ58" s="114"/>
      <c r="ALA58" s="114"/>
      <c r="ALB58" s="114"/>
      <c r="ALC58" s="114"/>
      <c r="ALD58" s="114"/>
      <c r="ALE58" s="114"/>
      <c r="ALF58" s="114"/>
      <c r="ALG58" s="114"/>
      <c r="ALH58" s="114"/>
      <c r="ALI58" s="114"/>
      <c r="ALJ58" s="114"/>
      <c r="ALK58" s="114"/>
      <c r="ALL58" s="114"/>
      <c r="ALM58" s="114"/>
      <c r="ALN58" s="114"/>
      <c r="ALO58" s="114"/>
      <c r="ALP58" s="114"/>
      <c r="ALQ58" s="114"/>
      <c r="ALR58" s="114"/>
      <c r="ALS58" s="114"/>
      <c r="ALT58" s="114"/>
      <c r="ALU58" s="114"/>
      <c r="ALV58" s="114"/>
      <c r="ALW58" s="114"/>
      <c r="ALX58" s="114"/>
      <c r="ALY58" s="114"/>
      <c r="ALZ58" s="114"/>
      <c r="AMA58" s="114"/>
      <c r="AMB58" s="114"/>
      <c r="AMC58" s="114"/>
      <c r="AMD58" s="114"/>
      <c r="AME58" s="114"/>
      <c r="AMF58" s="114"/>
      <c r="AMG58" s="114"/>
      <c r="AMH58" s="114"/>
      <c r="AMI58" s="114"/>
      <c r="AMJ58" s="114"/>
      <c r="AMK58" s="114"/>
      <c r="AML58" s="114"/>
      <c r="AMM58" s="114"/>
      <c r="AMN58" s="114"/>
      <c r="AMO58" s="114"/>
      <c r="AMP58" s="114"/>
      <c r="AMQ58" s="114"/>
      <c r="AMR58" s="114"/>
      <c r="AMS58" s="114"/>
      <c r="AMT58" s="114"/>
      <c r="AMU58" s="114"/>
      <c r="AMV58" s="114"/>
      <c r="AMW58" s="114"/>
      <c r="AMX58" s="114"/>
      <c r="AMY58" s="114"/>
      <c r="AMZ58" s="114"/>
      <c r="ANA58" s="114"/>
      <c r="ANB58" s="114"/>
      <c r="ANC58" s="114"/>
      <c r="AND58" s="114"/>
      <c r="ANE58" s="114"/>
      <c r="ANF58" s="114"/>
      <c r="ANG58" s="114"/>
      <c r="ANH58" s="114"/>
      <c r="ANI58" s="114"/>
      <c r="ANJ58" s="114"/>
      <c r="ANK58" s="114"/>
      <c r="ANL58" s="114"/>
      <c r="ANM58" s="114"/>
      <c r="ANN58" s="114"/>
      <c r="ANO58" s="114"/>
      <c r="ANP58" s="114"/>
      <c r="ANQ58" s="114"/>
      <c r="ANR58" s="114"/>
      <c r="ANS58" s="114"/>
      <c r="ANT58" s="114"/>
      <c r="ANU58" s="114"/>
      <c r="ANV58" s="114"/>
      <c r="ANW58" s="114"/>
      <c r="ANX58" s="114"/>
      <c r="ANY58" s="114"/>
      <c r="ANZ58" s="114"/>
      <c r="AOA58" s="114"/>
      <c r="AOB58" s="114"/>
      <c r="AOC58" s="114"/>
      <c r="AOD58" s="114"/>
      <c r="AOE58" s="114"/>
      <c r="AOF58" s="114"/>
      <c r="AOG58" s="114"/>
      <c r="AOH58" s="114"/>
      <c r="AOI58" s="114"/>
      <c r="AOJ58" s="114"/>
      <c r="AOK58" s="114"/>
      <c r="AOL58" s="114"/>
      <c r="AOM58" s="114"/>
      <c r="AON58" s="114"/>
      <c r="AOO58" s="114"/>
      <c r="AOP58" s="114"/>
      <c r="AOQ58" s="114"/>
      <c r="AOR58" s="114"/>
      <c r="AOS58" s="114"/>
      <c r="AOT58" s="114"/>
      <c r="AOU58" s="114"/>
      <c r="AOV58" s="114"/>
      <c r="AOW58" s="114"/>
      <c r="AOX58" s="114"/>
      <c r="AOY58" s="114"/>
      <c r="AOZ58" s="114"/>
      <c r="APA58" s="114"/>
      <c r="APB58" s="114"/>
      <c r="APC58" s="114"/>
      <c r="APD58" s="114"/>
      <c r="APE58" s="114"/>
      <c r="APF58" s="114"/>
      <c r="APG58" s="114"/>
      <c r="APH58" s="114"/>
      <c r="API58" s="114"/>
      <c r="APJ58" s="114"/>
      <c r="APK58" s="114"/>
      <c r="APL58" s="114"/>
      <c r="APM58" s="114"/>
      <c r="APN58" s="114"/>
      <c r="APO58" s="114"/>
      <c r="APP58" s="114"/>
      <c r="APQ58" s="114"/>
      <c r="APR58" s="114"/>
      <c r="APS58" s="114"/>
      <c r="APT58" s="114"/>
      <c r="APU58" s="114"/>
      <c r="APV58" s="114"/>
      <c r="APW58" s="114"/>
      <c r="APX58" s="114"/>
      <c r="APY58" s="114"/>
      <c r="APZ58" s="114"/>
      <c r="AQA58" s="114"/>
      <c r="AQB58" s="114"/>
      <c r="AQC58" s="114"/>
      <c r="AQD58" s="114"/>
      <c r="AQE58" s="114"/>
      <c r="AQF58" s="114"/>
      <c r="AQG58" s="114"/>
      <c r="AQH58" s="114"/>
      <c r="AQI58" s="114"/>
      <c r="AQJ58" s="114"/>
      <c r="AQK58" s="114"/>
      <c r="AQL58" s="114"/>
      <c r="AQM58" s="114"/>
      <c r="AQN58" s="114"/>
      <c r="AQO58" s="114"/>
      <c r="AQP58" s="114"/>
      <c r="AQQ58" s="114"/>
      <c r="AQR58" s="114"/>
      <c r="AQS58" s="114"/>
      <c r="AQT58" s="114"/>
      <c r="AQU58" s="114"/>
      <c r="AQV58" s="114"/>
      <c r="AQW58" s="114"/>
      <c r="AQX58" s="114"/>
      <c r="AQY58" s="114"/>
      <c r="AQZ58" s="114"/>
      <c r="ARA58" s="114"/>
      <c r="ARB58" s="114"/>
      <c r="ARC58" s="114"/>
      <c r="ARD58" s="114"/>
      <c r="ARE58" s="114"/>
      <c r="ARF58" s="114"/>
      <c r="ARG58" s="114"/>
      <c r="ARH58" s="114"/>
      <c r="ARI58" s="114"/>
      <c r="ARJ58" s="114"/>
      <c r="ARK58" s="114"/>
      <c r="ARL58" s="114"/>
      <c r="ARM58" s="114"/>
      <c r="ARN58" s="114"/>
      <c r="ARO58" s="114"/>
      <c r="ARP58" s="114"/>
      <c r="ARQ58" s="114"/>
      <c r="ARR58" s="114"/>
      <c r="ARS58" s="114"/>
      <c r="ART58" s="114"/>
      <c r="ARU58" s="114"/>
      <c r="ARV58" s="114"/>
      <c r="ARW58" s="114"/>
      <c r="ARX58" s="114"/>
      <c r="ARY58" s="114"/>
      <c r="ARZ58" s="114"/>
      <c r="ASA58" s="114"/>
      <c r="ASB58" s="114"/>
      <c r="ASC58" s="114"/>
      <c r="ASD58" s="114"/>
      <c r="ASE58" s="114"/>
      <c r="ASF58" s="114"/>
      <c r="ASG58" s="114"/>
      <c r="ASH58" s="114"/>
      <c r="ASI58" s="114"/>
      <c r="ASJ58" s="114"/>
      <c r="ASK58" s="114"/>
      <c r="ASL58" s="114"/>
      <c r="ASM58" s="114"/>
      <c r="ASN58" s="114"/>
      <c r="ASO58" s="114"/>
      <c r="ASP58" s="114"/>
      <c r="ASQ58" s="114"/>
      <c r="ASR58" s="114"/>
      <c r="ASS58" s="114"/>
      <c r="AST58" s="114"/>
      <c r="ASU58" s="114"/>
      <c r="ASV58" s="114"/>
      <c r="ASW58" s="114"/>
      <c r="ASX58" s="114"/>
      <c r="ASY58" s="114"/>
      <c r="ASZ58" s="114"/>
      <c r="ATA58" s="114"/>
      <c r="ATB58" s="114"/>
      <c r="ATC58" s="114"/>
      <c r="ATD58" s="114"/>
      <c r="ATE58" s="114"/>
      <c r="ATF58" s="114"/>
      <c r="ATG58" s="114"/>
      <c r="ATH58" s="114"/>
      <c r="ATI58" s="114"/>
      <c r="ATJ58" s="114"/>
      <c r="ATK58" s="114"/>
      <c r="ATL58" s="114"/>
      <c r="ATM58" s="114"/>
      <c r="ATN58" s="114"/>
      <c r="ATO58" s="114"/>
      <c r="ATP58" s="114"/>
      <c r="ATQ58" s="114"/>
      <c r="ATR58" s="114"/>
      <c r="ATS58" s="114"/>
      <c r="ATT58" s="114"/>
      <c r="ATU58" s="114"/>
      <c r="ATV58" s="114"/>
      <c r="ATW58" s="114"/>
      <c r="ATX58" s="114"/>
      <c r="ATY58" s="114"/>
      <c r="ATZ58" s="114"/>
      <c r="AUA58" s="114"/>
      <c r="AUB58" s="114"/>
      <c r="AUC58" s="114"/>
      <c r="AUD58" s="114"/>
      <c r="AUE58" s="114"/>
      <c r="AUF58" s="114"/>
      <c r="AUG58" s="114"/>
      <c r="AUH58" s="114"/>
      <c r="AUI58" s="114"/>
      <c r="AUJ58" s="114"/>
      <c r="AUK58" s="114"/>
      <c r="AUL58" s="114"/>
      <c r="AUM58" s="114"/>
      <c r="AUN58" s="114"/>
      <c r="AUO58" s="114"/>
      <c r="AUP58" s="114"/>
      <c r="AUQ58" s="114"/>
      <c r="AUR58" s="114"/>
      <c r="AUS58" s="114"/>
      <c r="AUT58" s="114"/>
      <c r="AUU58" s="114"/>
      <c r="AUV58" s="114"/>
      <c r="AUW58" s="114"/>
      <c r="AUX58" s="114"/>
      <c r="AUY58" s="114"/>
      <c r="AUZ58" s="114"/>
      <c r="AVA58" s="114"/>
      <c r="AVB58" s="114"/>
      <c r="AVC58" s="114"/>
      <c r="AVD58" s="114"/>
      <c r="AVE58" s="114"/>
      <c r="AVF58" s="114"/>
      <c r="AVG58" s="114"/>
      <c r="AVH58" s="114"/>
      <c r="AVI58" s="114"/>
      <c r="AVJ58" s="114"/>
      <c r="AVK58" s="114"/>
      <c r="AVL58" s="114"/>
      <c r="AVM58" s="114"/>
      <c r="AVN58" s="114"/>
      <c r="AVO58" s="114"/>
      <c r="AVP58" s="114"/>
      <c r="AVQ58" s="114"/>
      <c r="AVR58" s="114"/>
      <c r="AVS58" s="114"/>
      <c r="AVT58" s="114"/>
      <c r="AVU58" s="114"/>
      <c r="AVV58" s="114"/>
      <c r="AVW58" s="114"/>
      <c r="AVX58" s="114"/>
      <c r="AVY58" s="114"/>
      <c r="AVZ58" s="114"/>
      <c r="AWA58" s="114"/>
      <c r="AWB58" s="114"/>
      <c r="AWC58" s="114"/>
      <c r="AWD58" s="114"/>
      <c r="AWE58" s="114"/>
      <c r="AWF58" s="114"/>
      <c r="AWG58" s="114"/>
      <c r="AWH58" s="114"/>
      <c r="AWI58" s="114"/>
      <c r="AWJ58" s="114"/>
      <c r="AWK58" s="114"/>
      <c r="AWL58" s="114"/>
      <c r="AWM58" s="114"/>
      <c r="AWN58" s="114"/>
      <c r="AWO58" s="114"/>
      <c r="AWP58" s="114"/>
      <c r="AWQ58" s="114"/>
      <c r="AWR58" s="114"/>
      <c r="AWS58" s="114"/>
      <c r="AWT58" s="114"/>
      <c r="AWU58" s="114"/>
      <c r="AWV58" s="114"/>
      <c r="AWW58" s="114"/>
      <c r="AWX58" s="114"/>
      <c r="AWY58" s="114"/>
      <c r="AWZ58" s="114"/>
      <c r="AXA58" s="114"/>
      <c r="AXB58" s="114"/>
      <c r="AXC58" s="114"/>
      <c r="AXD58" s="114"/>
      <c r="AXE58" s="114"/>
      <c r="AXF58" s="114"/>
      <c r="AXG58" s="114"/>
      <c r="AXH58" s="114"/>
      <c r="AXI58" s="114"/>
      <c r="AXJ58" s="114"/>
      <c r="AXK58" s="114"/>
      <c r="AXL58" s="114"/>
      <c r="AXM58" s="114"/>
      <c r="AXN58" s="114"/>
      <c r="AXO58" s="114"/>
      <c r="AXP58" s="114"/>
      <c r="AXQ58" s="114"/>
      <c r="AXR58" s="114"/>
      <c r="AXS58" s="114"/>
      <c r="AXT58" s="114"/>
      <c r="AXU58" s="114"/>
      <c r="AXV58" s="114"/>
      <c r="AXW58" s="114"/>
      <c r="AXX58" s="114"/>
      <c r="AXY58" s="114"/>
      <c r="AXZ58" s="114"/>
      <c r="AYA58" s="114"/>
      <c r="AYB58" s="114"/>
      <c r="AYC58" s="114"/>
      <c r="AYD58" s="114"/>
      <c r="AYE58" s="114"/>
      <c r="AYF58" s="114"/>
      <c r="AYG58" s="114"/>
      <c r="AYH58" s="114"/>
      <c r="AYI58" s="114"/>
      <c r="AYJ58" s="114"/>
      <c r="AYK58" s="114"/>
      <c r="AYL58" s="114"/>
      <c r="AYM58" s="114"/>
      <c r="AYN58" s="114"/>
      <c r="AYO58" s="114"/>
      <c r="AYP58" s="114"/>
      <c r="AYQ58" s="114"/>
      <c r="AYR58" s="114"/>
      <c r="AYS58" s="114"/>
      <c r="AYT58" s="114"/>
      <c r="AYU58" s="114"/>
      <c r="AYV58" s="114"/>
      <c r="AYW58" s="114"/>
      <c r="AYX58" s="114"/>
      <c r="AYY58" s="114"/>
      <c r="AYZ58" s="114"/>
      <c r="AZA58" s="114"/>
      <c r="AZB58" s="114"/>
      <c r="AZC58" s="114"/>
      <c r="AZD58" s="114"/>
      <c r="AZE58" s="114"/>
      <c r="AZF58" s="114"/>
      <c r="AZG58" s="114"/>
      <c r="AZH58" s="114"/>
      <c r="AZI58" s="114"/>
      <c r="AZJ58" s="114"/>
      <c r="AZK58" s="114"/>
      <c r="AZL58" s="114"/>
      <c r="AZM58" s="114"/>
      <c r="AZN58" s="114"/>
      <c r="AZO58" s="114"/>
      <c r="AZP58" s="114"/>
      <c r="AZQ58" s="114"/>
      <c r="AZR58" s="114"/>
      <c r="AZS58" s="114"/>
      <c r="AZT58" s="114"/>
      <c r="AZU58" s="114"/>
      <c r="AZV58" s="114"/>
      <c r="AZW58" s="114"/>
      <c r="AZX58" s="114"/>
      <c r="AZY58" s="114"/>
      <c r="AZZ58" s="114"/>
      <c r="BAA58" s="114"/>
      <c r="BAB58" s="114"/>
      <c r="BAC58" s="114"/>
      <c r="BAD58" s="114"/>
      <c r="BAE58" s="114"/>
      <c r="BAF58" s="114"/>
      <c r="BAG58" s="114"/>
      <c r="BAH58" s="114"/>
      <c r="BAI58" s="114"/>
      <c r="BAJ58" s="114"/>
      <c r="BAK58" s="114"/>
      <c r="BAL58" s="114"/>
      <c r="BAM58" s="114"/>
      <c r="BAN58" s="114"/>
      <c r="BAO58" s="114"/>
      <c r="BAP58" s="114"/>
      <c r="BAQ58" s="114"/>
      <c r="BAR58" s="114"/>
      <c r="BAS58" s="114"/>
      <c r="BAT58" s="114"/>
      <c r="BAU58" s="114"/>
      <c r="BAV58" s="114"/>
      <c r="BAW58" s="114"/>
      <c r="BAX58" s="114"/>
      <c r="BAY58" s="114"/>
      <c r="BAZ58" s="114"/>
      <c r="BBA58" s="114"/>
      <c r="BBB58" s="114"/>
      <c r="BBC58" s="114"/>
      <c r="BBD58" s="114"/>
      <c r="BBE58" s="114"/>
      <c r="BBF58" s="114"/>
      <c r="BBG58" s="114"/>
      <c r="BBH58" s="114"/>
      <c r="BBI58" s="114"/>
      <c r="BBJ58" s="114"/>
      <c r="BBK58" s="114"/>
      <c r="BBL58" s="114"/>
      <c r="BBM58" s="114"/>
      <c r="BBN58" s="114"/>
      <c r="BBO58" s="114"/>
      <c r="BBP58" s="114"/>
      <c r="BBQ58" s="114"/>
      <c r="BBR58" s="114"/>
      <c r="BBS58" s="114"/>
      <c r="BBT58" s="114"/>
      <c r="BBU58" s="114"/>
      <c r="BBV58" s="114"/>
      <c r="BBW58" s="114"/>
      <c r="BBX58" s="114"/>
      <c r="BBY58" s="114"/>
      <c r="BBZ58" s="114"/>
      <c r="BCA58" s="114"/>
      <c r="BCB58" s="114"/>
      <c r="BCC58" s="114"/>
      <c r="BCD58" s="114"/>
      <c r="BCE58" s="114"/>
      <c r="BCF58" s="114"/>
      <c r="BCG58" s="114"/>
      <c r="BCH58" s="114"/>
      <c r="BCI58" s="114"/>
      <c r="BCJ58" s="114"/>
      <c r="BCK58" s="114"/>
      <c r="BCL58" s="114"/>
      <c r="BCM58" s="114"/>
      <c r="BCN58" s="114"/>
      <c r="BCO58" s="114"/>
      <c r="BCP58" s="114"/>
      <c r="BCQ58" s="114"/>
      <c r="BCR58" s="114"/>
      <c r="BCS58" s="114"/>
      <c r="BCT58" s="114"/>
      <c r="BCU58" s="114"/>
      <c r="BCV58" s="114"/>
      <c r="BCW58" s="114"/>
      <c r="BCX58" s="114"/>
      <c r="BCY58" s="114"/>
      <c r="BCZ58" s="114"/>
      <c r="BDA58" s="114"/>
      <c r="BDB58" s="114"/>
      <c r="BDC58" s="114"/>
      <c r="BDD58" s="114"/>
      <c r="BDE58" s="114"/>
      <c r="BDF58" s="114"/>
      <c r="BDG58" s="114"/>
      <c r="BDH58" s="114"/>
      <c r="BDI58" s="114"/>
      <c r="BDJ58" s="114"/>
      <c r="BDK58" s="114"/>
      <c r="BDL58" s="114"/>
      <c r="BDM58" s="114"/>
      <c r="BDN58" s="114"/>
      <c r="BDO58" s="114"/>
      <c r="BDP58" s="114"/>
      <c r="BDQ58" s="114"/>
      <c r="BDR58" s="114"/>
      <c r="BDS58" s="114"/>
      <c r="BDT58" s="114"/>
      <c r="BDU58" s="114"/>
      <c r="BDV58" s="114"/>
      <c r="BDW58" s="114"/>
      <c r="BDX58" s="114"/>
      <c r="BDY58" s="114"/>
      <c r="BDZ58" s="114"/>
      <c r="BEA58" s="114"/>
      <c r="BEB58" s="114"/>
      <c r="BEC58" s="114"/>
      <c r="BED58" s="114"/>
      <c r="BEE58" s="114"/>
      <c r="BEF58" s="114"/>
      <c r="BEG58" s="114"/>
      <c r="BEH58" s="114"/>
      <c r="BEI58" s="114"/>
      <c r="BEJ58" s="114"/>
      <c r="BEK58" s="114"/>
      <c r="BEL58" s="114"/>
      <c r="BEM58" s="114"/>
      <c r="BEN58" s="114"/>
      <c r="BEO58" s="114"/>
      <c r="BEP58" s="114"/>
      <c r="BEQ58" s="114"/>
      <c r="BER58" s="114"/>
      <c r="BES58" s="114"/>
      <c r="BET58" s="114"/>
      <c r="BEU58" s="114"/>
      <c r="BEV58" s="114"/>
      <c r="BEW58" s="114"/>
      <c r="BEX58" s="114"/>
      <c r="BEY58" s="114"/>
      <c r="BEZ58" s="114"/>
      <c r="BFA58" s="114"/>
      <c r="BFB58" s="114"/>
      <c r="BFC58" s="114"/>
      <c r="BFD58" s="114"/>
      <c r="BFE58" s="114"/>
      <c r="BFF58" s="114"/>
      <c r="BFG58" s="114"/>
      <c r="BFH58" s="114"/>
      <c r="BFI58" s="114"/>
      <c r="BFJ58" s="114"/>
      <c r="BFK58" s="114"/>
      <c r="BFL58" s="114"/>
      <c r="BFM58" s="114"/>
      <c r="BFN58" s="114"/>
      <c r="BFO58" s="114"/>
      <c r="BFP58" s="114"/>
      <c r="BFQ58" s="114"/>
      <c r="BFR58" s="114"/>
      <c r="BFS58" s="114"/>
      <c r="BFT58" s="114"/>
      <c r="BFU58" s="114"/>
      <c r="BFV58" s="114"/>
      <c r="BFW58" s="114"/>
      <c r="BFX58" s="114"/>
      <c r="BFY58" s="114"/>
      <c r="BFZ58" s="114"/>
      <c r="BGA58" s="114"/>
      <c r="BGB58" s="114"/>
      <c r="BGC58" s="114"/>
      <c r="BGD58" s="114"/>
      <c r="BGE58" s="114"/>
      <c r="BGF58" s="114"/>
      <c r="BGG58" s="114"/>
      <c r="BGH58" s="114"/>
      <c r="BGI58" s="114"/>
      <c r="BGJ58" s="114"/>
      <c r="BGK58" s="114"/>
      <c r="BGL58" s="114"/>
      <c r="BGM58" s="114"/>
      <c r="BGN58" s="114"/>
      <c r="BGO58" s="114"/>
      <c r="BGP58" s="114"/>
      <c r="BGQ58" s="114"/>
      <c r="BGR58" s="114"/>
      <c r="BGS58" s="114"/>
      <c r="BGT58" s="114"/>
      <c r="BGU58" s="114"/>
      <c r="BGV58" s="114"/>
      <c r="BGW58" s="114"/>
      <c r="BGX58" s="114"/>
      <c r="BGY58" s="114"/>
      <c r="BGZ58" s="114"/>
      <c r="BHA58" s="114"/>
      <c r="BHB58" s="114"/>
      <c r="BHC58" s="114"/>
      <c r="BHD58" s="114"/>
      <c r="BHE58" s="114"/>
      <c r="BHF58" s="114"/>
      <c r="BHG58" s="114"/>
      <c r="BHH58" s="114"/>
      <c r="BHI58" s="114"/>
      <c r="BHJ58" s="114"/>
      <c r="BHK58" s="114"/>
      <c r="BHL58" s="114"/>
      <c r="BHM58" s="114"/>
      <c r="BHN58" s="114"/>
      <c r="BHO58" s="114"/>
      <c r="BHP58" s="114"/>
      <c r="BHQ58" s="114"/>
      <c r="BHR58" s="114"/>
      <c r="BHS58" s="114"/>
      <c r="BHT58" s="114"/>
      <c r="BHU58" s="114"/>
      <c r="BHV58" s="114"/>
      <c r="BHW58" s="114"/>
      <c r="BHX58" s="114"/>
      <c r="BHY58" s="114"/>
      <c r="BHZ58" s="114"/>
      <c r="BIA58" s="114"/>
      <c r="BIB58" s="114"/>
      <c r="BIC58" s="114"/>
      <c r="BID58" s="114"/>
      <c r="BIE58" s="114"/>
      <c r="BIF58" s="114"/>
      <c r="BIG58" s="114"/>
      <c r="BIH58" s="114"/>
      <c r="BII58" s="114"/>
      <c r="BIJ58" s="114"/>
      <c r="BIK58" s="114"/>
      <c r="BIL58" s="114"/>
      <c r="BIM58" s="114"/>
      <c r="BIN58" s="114"/>
      <c r="BIO58" s="114"/>
      <c r="BIP58" s="114"/>
      <c r="BIQ58" s="114"/>
      <c r="BIR58" s="114"/>
      <c r="BIS58" s="114"/>
      <c r="BIT58" s="114"/>
      <c r="BIU58" s="114"/>
      <c r="BIV58" s="114"/>
      <c r="BIW58" s="114"/>
      <c r="BIX58" s="114"/>
      <c r="BIY58" s="114"/>
      <c r="BIZ58" s="114"/>
      <c r="BJA58" s="114"/>
      <c r="BJB58" s="114"/>
      <c r="BJC58" s="114"/>
      <c r="BJD58" s="114"/>
      <c r="BJE58" s="114"/>
      <c r="BJF58" s="114"/>
      <c r="BJG58" s="114"/>
      <c r="BJH58" s="114"/>
      <c r="BJI58" s="114"/>
      <c r="BJJ58" s="114"/>
      <c r="BJK58" s="114"/>
      <c r="BJL58" s="114"/>
      <c r="BJM58" s="114"/>
      <c r="BJN58" s="114"/>
      <c r="BJO58" s="114"/>
      <c r="BJP58" s="114"/>
      <c r="BJQ58" s="114"/>
      <c r="BJR58" s="114"/>
      <c r="BJS58" s="114"/>
      <c r="BJT58" s="114"/>
      <c r="BJU58" s="114"/>
      <c r="BJV58" s="114"/>
      <c r="BJW58" s="114"/>
      <c r="BJX58" s="114"/>
      <c r="BJY58" s="114"/>
      <c r="BJZ58" s="114"/>
      <c r="BKA58" s="114"/>
      <c r="BKB58" s="114"/>
      <c r="BKC58" s="114"/>
      <c r="BKD58" s="114"/>
      <c r="BKE58" s="114"/>
      <c r="BKF58" s="114"/>
      <c r="BKG58" s="114"/>
      <c r="BKH58" s="114"/>
      <c r="BKI58" s="114"/>
      <c r="BKJ58" s="114"/>
      <c r="BKK58" s="114"/>
      <c r="BKL58" s="114"/>
      <c r="BKM58" s="114"/>
      <c r="BKN58" s="114"/>
      <c r="BKO58" s="114"/>
      <c r="BKP58" s="114"/>
      <c r="BKQ58" s="114"/>
      <c r="BKR58" s="114"/>
      <c r="BKS58" s="114"/>
      <c r="BKT58" s="114"/>
      <c r="BKU58" s="114"/>
      <c r="BKV58" s="114"/>
      <c r="BKW58" s="114"/>
      <c r="BKX58" s="114"/>
      <c r="BKY58" s="114"/>
      <c r="BKZ58" s="114"/>
      <c r="BLA58" s="114"/>
      <c r="BLB58" s="114"/>
      <c r="BLC58" s="114"/>
      <c r="BLD58" s="114"/>
      <c r="BLE58" s="114"/>
      <c r="BLF58" s="114"/>
      <c r="BLG58" s="114"/>
      <c r="BLH58" s="114"/>
      <c r="BLI58" s="114"/>
      <c r="BLJ58" s="114"/>
      <c r="BLK58" s="114"/>
      <c r="BLL58" s="114"/>
      <c r="BLM58" s="114"/>
      <c r="BLN58" s="114"/>
      <c r="BLO58" s="114"/>
      <c r="BLP58" s="114"/>
      <c r="BLQ58" s="114"/>
      <c r="BLR58" s="114"/>
      <c r="BLS58" s="114"/>
      <c r="BLT58" s="114"/>
      <c r="BLU58" s="114"/>
      <c r="BLV58" s="114"/>
      <c r="BLW58" s="114"/>
      <c r="BLX58" s="114"/>
      <c r="BLY58" s="114"/>
      <c r="BLZ58" s="114"/>
      <c r="BMA58" s="114"/>
      <c r="BMB58" s="114"/>
      <c r="BMC58" s="114"/>
      <c r="BMD58" s="114"/>
      <c r="BME58" s="114"/>
      <c r="BMF58" s="114"/>
      <c r="BMG58" s="114"/>
      <c r="BMH58" s="114"/>
      <c r="BMI58" s="114"/>
      <c r="BMJ58" s="114"/>
      <c r="BMK58" s="114"/>
      <c r="BML58" s="114"/>
      <c r="BMM58" s="114"/>
      <c r="BMN58" s="114"/>
      <c r="BMO58" s="114"/>
      <c r="BMP58" s="114"/>
      <c r="BMQ58" s="114"/>
      <c r="BMR58" s="114"/>
      <c r="BMS58" s="114"/>
      <c r="BMT58" s="114"/>
      <c r="BMU58" s="114"/>
      <c r="BMV58" s="114"/>
      <c r="BMW58" s="114"/>
      <c r="BMX58" s="114"/>
      <c r="BMY58" s="114"/>
      <c r="BMZ58" s="114"/>
      <c r="BNA58" s="114"/>
      <c r="BNB58" s="114"/>
      <c r="BNC58" s="114"/>
      <c r="BND58" s="114"/>
      <c r="BNE58" s="114"/>
      <c r="BNF58" s="114"/>
      <c r="BNG58" s="114"/>
      <c r="BNH58" s="114"/>
      <c r="BNI58" s="114"/>
      <c r="BNJ58" s="114"/>
      <c r="BNK58" s="114"/>
      <c r="BNL58" s="114"/>
      <c r="BNM58" s="114"/>
      <c r="BNN58" s="114"/>
      <c r="BNO58" s="114"/>
      <c r="BNP58" s="114"/>
      <c r="BNQ58" s="114"/>
      <c r="BNR58" s="114"/>
      <c r="BNS58" s="114"/>
      <c r="BNT58" s="114"/>
      <c r="BNU58" s="114"/>
      <c r="BNV58" s="114"/>
      <c r="BNW58" s="114"/>
      <c r="BNX58" s="114"/>
      <c r="BNY58" s="114"/>
      <c r="BNZ58" s="114"/>
      <c r="BOA58" s="114"/>
      <c r="BOB58" s="114"/>
      <c r="BOC58" s="114"/>
      <c r="BOD58" s="114"/>
      <c r="BOE58" s="114"/>
      <c r="BOF58" s="114"/>
      <c r="BOG58" s="114"/>
      <c r="BOH58" s="114"/>
      <c r="BOI58" s="114"/>
      <c r="BOJ58" s="114"/>
      <c r="BOK58" s="114"/>
      <c r="BOL58" s="114"/>
      <c r="BOM58" s="114"/>
      <c r="BON58" s="114"/>
      <c r="BOO58" s="114"/>
      <c r="BOP58" s="114"/>
      <c r="BOQ58" s="114"/>
      <c r="BOR58" s="114"/>
      <c r="BOS58" s="114"/>
      <c r="BOT58" s="114"/>
      <c r="BOU58" s="114"/>
      <c r="BOV58" s="114"/>
      <c r="BOW58" s="114"/>
      <c r="BOX58" s="114"/>
      <c r="BOY58" s="114"/>
      <c r="BOZ58" s="114"/>
      <c r="BPA58" s="114"/>
      <c r="BPB58" s="114"/>
      <c r="BPC58" s="114"/>
      <c r="BPD58" s="114"/>
      <c r="BPE58" s="114"/>
      <c r="BPF58" s="114"/>
      <c r="BPG58" s="114"/>
      <c r="BPH58" s="114"/>
      <c r="BPI58" s="114"/>
      <c r="BPJ58" s="114"/>
      <c r="BPK58" s="114"/>
      <c r="BPL58" s="114"/>
      <c r="BPM58" s="114"/>
      <c r="BPN58" s="114"/>
      <c r="BPO58" s="114"/>
      <c r="BPP58" s="114"/>
      <c r="BPQ58" s="114"/>
      <c r="BPR58" s="114"/>
      <c r="BPS58" s="114"/>
      <c r="BPT58" s="114"/>
      <c r="BPU58" s="114"/>
      <c r="BPV58" s="114"/>
      <c r="BPW58" s="114"/>
      <c r="BPX58" s="114"/>
      <c r="BPY58" s="114"/>
      <c r="BPZ58" s="114"/>
      <c r="BQA58" s="114"/>
      <c r="BQB58" s="114"/>
      <c r="BQC58" s="114"/>
      <c r="BQD58" s="114"/>
      <c r="BQE58" s="114"/>
      <c r="BQF58" s="114"/>
      <c r="BQG58" s="114"/>
      <c r="BQH58" s="114"/>
      <c r="BQI58" s="114"/>
      <c r="BQJ58" s="114"/>
      <c r="BQK58" s="114"/>
      <c r="BQL58" s="114"/>
      <c r="BQM58" s="114"/>
      <c r="BQN58" s="114"/>
      <c r="BQO58" s="114"/>
      <c r="BQP58" s="114"/>
      <c r="BQQ58" s="114"/>
      <c r="BQR58" s="114"/>
      <c r="BQS58" s="114"/>
      <c r="BQT58" s="114"/>
      <c r="BQU58" s="114"/>
      <c r="BQV58" s="114"/>
      <c r="BQW58" s="114"/>
      <c r="BQX58" s="114"/>
      <c r="BQY58" s="114"/>
      <c r="BQZ58" s="114"/>
      <c r="BRA58" s="114"/>
      <c r="BRB58" s="114"/>
      <c r="BRC58" s="114"/>
      <c r="BRD58" s="114"/>
      <c r="BRE58" s="114"/>
      <c r="BRF58" s="114"/>
      <c r="BRG58" s="114"/>
      <c r="BRH58" s="114"/>
      <c r="BRI58" s="114"/>
      <c r="BRJ58" s="114"/>
      <c r="BRK58" s="114"/>
      <c r="BRL58" s="114"/>
      <c r="BRM58" s="114"/>
      <c r="BRN58" s="114"/>
      <c r="BRO58" s="114"/>
      <c r="BRP58" s="114"/>
      <c r="BRQ58" s="114"/>
      <c r="BRR58" s="114"/>
      <c r="BRS58" s="114"/>
      <c r="BRT58" s="114"/>
      <c r="BRU58" s="114"/>
      <c r="BRV58" s="114"/>
      <c r="BRW58" s="114"/>
      <c r="BRX58" s="114"/>
      <c r="BRY58" s="114"/>
      <c r="BRZ58" s="114"/>
      <c r="BSA58" s="114"/>
      <c r="BSB58" s="114"/>
      <c r="BSC58" s="114"/>
      <c r="BSD58" s="114"/>
      <c r="BSE58" s="114"/>
      <c r="BSF58" s="114"/>
      <c r="BSG58" s="114"/>
      <c r="BSH58" s="114"/>
      <c r="BSI58" s="114"/>
      <c r="BSJ58" s="114"/>
      <c r="BSK58" s="114"/>
      <c r="BSL58" s="114"/>
      <c r="BSM58" s="114"/>
      <c r="BSN58" s="114"/>
      <c r="BSO58" s="114"/>
      <c r="BSP58" s="114"/>
      <c r="BSQ58" s="114"/>
      <c r="BSR58" s="114"/>
      <c r="BSS58" s="114"/>
      <c r="BST58" s="114"/>
      <c r="BSU58" s="114"/>
      <c r="BSV58" s="114"/>
      <c r="BSW58" s="114"/>
      <c r="BSX58" s="114"/>
      <c r="BSY58" s="114"/>
      <c r="BSZ58" s="114"/>
      <c r="BTA58" s="114"/>
      <c r="BTB58" s="114"/>
      <c r="BTC58" s="114"/>
      <c r="BTD58" s="114"/>
      <c r="BTE58" s="114"/>
      <c r="BTF58" s="114"/>
      <c r="BTG58" s="114"/>
      <c r="BTH58" s="114"/>
      <c r="BTI58" s="114"/>
      <c r="BTJ58" s="114"/>
      <c r="BTK58" s="114"/>
      <c r="BTL58" s="114"/>
      <c r="BTM58" s="114"/>
      <c r="BTN58" s="114"/>
      <c r="BTO58" s="114"/>
      <c r="BTP58" s="114"/>
      <c r="BTQ58" s="114"/>
      <c r="BTR58" s="114"/>
      <c r="BTS58" s="114"/>
      <c r="BTT58" s="114"/>
      <c r="BTU58" s="114"/>
      <c r="BTV58" s="114"/>
      <c r="BTW58" s="114"/>
      <c r="BTX58" s="114"/>
      <c r="BTY58" s="114"/>
      <c r="BTZ58" s="114"/>
      <c r="BUA58" s="114"/>
      <c r="BUB58" s="114"/>
      <c r="BUC58" s="114"/>
      <c r="BUD58" s="114"/>
      <c r="BUE58" s="114"/>
      <c r="BUF58" s="114"/>
      <c r="BUG58" s="114"/>
      <c r="BUH58" s="114"/>
      <c r="BUI58" s="114"/>
      <c r="BUJ58" s="114"/>
      <c r="BUK58" s="114"/>
      <c r="BUL58" s="114"/>
      <c r="BUM58" s="114"/>
      <c r="BUN58" s="114"/>
      <c r="BUO58" s="114"/>
      <c r="BUP58" s="114"/>
      <c r="BUQ58" s="114"/>
      <c r="BUR58" s="114"/>
      <c r="BUS58" s="114"/>
      <c r="BUT58" s="114"/>
      <c r="BUU58" s="114"/>
      <c r="BUV58" s="114"/>
      <c r="BUW58" s="114"/>
      <c r="BUX58" s="114"/>
      <c r="BUY58" s="114"/>
      <c r="BUZ58" s="114"/>
      <c r="BVA58" s="114"/>
      <c r="BVB58" s="114"/>
      <c r="BVC58" s="114"/>
      <c r="BVD58" s="114"/>
      <c r="BVE58" s="114"/>
      <c r="BVF58" s="114"/>
      <c r="BVG58" s="114"/>
      <c r="BVH58" s="114"/>
      <c r="BVI58" s="114"/>
      <c r="BVJ58" s="114"/>
      <c r="BVK58" s="114"/>
      <c r="BVL58" s="114"/>
      <c r="BVM58" s="114"/>
      <c r="BVN58" s="114"/>
      <c r="BVO58" s="114"/>
      <c r="BVP58" s="114"/>
      <c r="BVQ58" s="114"/>
      <c r="BVR58" s="114"/>
      <c r="BVS58" s="114"/>
      <c r="BVT58" s="114"/>
      <c r="BVU58" s="114"/>
      <c r="BVV58" s="114"/>
      <c r="BVW58" s="114"/>
      <c r="BVX58" s="114"/>
      <c r="BVY58" s="114"/>
      <c r="BVZ58" s="114"/>
      <c r="BWA58" s="114"/>
      <c r="BWB58" s="114"/>
      <c r="BWC58" s="114"/>
      <c r="BWD58" s="114"/>
      <c r="BWE58" s="114"/>
      <c r="BWF58" s="114"/>
      <c r="BWG58" s="114"/>
      <c r="BWH58" s="114"/>
      <c r="BWI58" s="114"/>
      <c r="BWJ58" s="114"/>
      <c r="BWK58" s="114"/>
      <c r="BWL58" s="114"/>
      <c r="BWM58" s="114"/>
      <c r="BWN58" s="114"/>
      <c r="BWO58" s="114"/>
      <c r="BWP58" s="114"/>
      <c r="BWQ58" s="114"/>
      <c r="BWR58" s="114"/>
      <c r="BWS58" s="114"/>
      <c r="BWT58" s="114"/>
      <c r="BWU58" s="114"/>
      <c r="BWV58" s="114"/>
      <c r="BWW58" s="114"/>
      <c r="BWX58" s="114"/>
      <c r="BWY58" s="114"/>
      <c r="BWZ58" s="114"/>
      <c r="BXA58" s="114"/>
      <c r="BXB58" s="114"/>
      <c r="BXC58" s="114"/>
      <c r="BXD58" s="114"/>
      <c r="BXE58" s="114"/>
      <c r="BXF58" s="114"/>
      <c r="BXG58" s="114"/>
      <c r="BXH58" s="114"/>
      <c r="BXI58" s="114"/>
      <c r="BXJ58" s="114"/>
      <c r="BXK58" s="114"/>
      <c r="BXL58" s="114"/>
      <c r="BXM58" s="114"/>
      <c r="BXN58" s="114"/>
      <c r="BXO58" s="114"/>
      <c r="BXP58" s="114"/>
      <c r="BXQ58" s="114"/>
      <c r="BXR58" s="114"/>
      <c r="BXS58" s="114"/>
      <c r="BXT58" s="114"/>
      <c r="BXU58" s="114"/>
      <c r="BXV58" s="114"/>
      <c r="BXW58" s="114"/>
      <c r="BXX58" s="114"/>
      <c r="BXY58" s="114"/>
      <c r="BXZ58" s="114"/>
      <c r="BYA58" s="114"/>
      <c r="BYB58" s="114"/>
      <c r="BYC58" s="114"/>
      <c r="BYD58" s="114"/>
      <c r="BYE58" s="114"/>
      <c r="BYF58" s="114"/>
      <c r="BYG58" s="114"/>
      <c r="BYH58" s="114"/>
      <c r="BYI58" s="114"/>
      <c r="BYJ58" s="114"/>
      <c r="BYK58" s="114"/>
      <c r="BYL58" s="114"/>
      <c r="BYM58" s="114"/>
      <c r="BYN58" s="114"/>
      <c r="BYO58" s="114"/>
      <c r="BYP58" s="114"/>
      <c r="BYQ58" s="114"/>
      <c r="BYR58" s="114"/>
      <c r="BYS58" s="114"/>
      <c r="BYT58" s="114"/>
      <c r="BYU58" s="114"/>
      <c r="BYV58" s="114"/>
      <c r="BYW58" s="114"/>
      <c r="BYX58" s="114"/>
      <c r="BYY58" s="114"/>
      <c r="BYZ58" s="114"/>
      <c r="BZA58" s="114"/>
      <c r="BZB58" s="114"/>
      <c r="BZC58" s="114"/>
      <c r="BZD58" s="114"/>
      <c r="BZE58" s="114"/>
      <c r="BZF58" s="114"/>
      <c r="BZG58" s="114"/>
      <c r="BZH58" s="114"/>
      <c r="BZI58" s="114"/>
      <c r="BZJ58" s="114"/>
      <c r="BZK58" s="114"/>
      <c r="BZL58" s="114"/>
      <c r="BZM58" s="114"/>
      <c r="BZN58" s="114"/>
      <c r="BZO58" s="114"/>
      <c r="BZP58" s="114"/>
      <c r="BZQ58" s="114"/>
      <c r="BZR58" s="114"/>
      <c r="BZS58" s="114"/>
      <c r="BZT58" s="114"/>
      <c r="BZU58" s="114"/>
      <c r="BZV58" s="114"/>
      <c r="BZW58" s="114"/>
      <c r="BZX58" s="114"/>
      <c r="BZY58" s="114"/>
      <c r="BZZ58" s="114"/>
      <c r="CAA58" s="114"/>
      <c r="CAB58" s="114"/>
      <c r="CAC58" s="114"/>
      <c r="CAD58" s="114"/>
      <c r="CAE58" s="114"/>
      <c r="CAF58" s="114"/>
      <c r="CAG58" s="114"/>
      <c r="CAH58" s="114"/>
      <c r="CAI58" s="114"/>
      <c r="CAJ58" s="114"/>
      <c r="CAK58" s="114"/>
      <c r="CAL58" s="114"/>
      <c r="CAM58" s="114"/>
      <c r="CAN58" s="114"/>
      <c r="CAO58" s="114"/>
      <c r="CAP58" s="114"/>
      <c r="CAQ58" s="114"/>
      <c r="CAR58" s="114"/>
      <c r="CAS58" s="114"/>
      <c r="CAT58" s="114"/>
      <c r="CAU58" s="114"/>
      <c r="CAV58" s="114"/>
      <c r="CAW58" s="114"/>
      <c r="CAX58" s="114"/>
      <c r="CAY58" s="114"/>
      <c r="CAZ58" s="114"/>
      <c r="CBA58" s="114"/>
      <c r="CBB58" s="114"/>
      <c r="CBC58" s="114"/>
      <c r="CBD58" s="114"/>
      <c r="CBE58" s="114"/>
      <c r="CBF58" s="114"/>
      <c r="CBG58" s="114"/>
      <c r="CBH58" s="114"/>
      <c r="CBI58" s="114"/>
      <c r="CBJ58" s="114"/>
      <c r="CBK58" s="114"/>
      <c r="CBL58" s="114"/>
      <c r="CBM58" s="114"/>
      <c r="CBN58" s="114"/>
      <c r="CBO58" s="114"/>
      <c r="CBP58" s="114"/>
      <c r="CBQ58" s="114"/>
      <c r="CBR58" s="114"/>
      <c r="CBS58" s="114"/>
      <c r="CBT58" s="114"/>
      <c r="CBU58" s="114"/>
      <c r="CBV58" s="114"/>
      <c r="CBW58" s="114"/>
      <c r="CBX58" s="114"/>
      <c r="CBY58" s="114"/>
      <c r="CBZ58" s="114"/>
      <c r="CCA58" s="114"/>
      <c r="CCB58" s="114"/>
      <c r="CCC58" s="114"/>
      <c r="CCD58" s="114"/>
      <c r="CCE58" s="114"/>
      <c r="CCF58" s="114"/>
      <c r="CCG58" s="114"/>
      <c r="CCH58" s="114"/>
      <c r="CCI58" s="114"/>
      <c r="CCJ58" s="114"/>
      <c r="CCK58" s="114"/>
      <c r="CCL58" s="114"/>
      <c r="CCM58" s="114"/>
      <c r="CCN58" s="114"/>
      <c r="CCO58" s="114"/>
      <c r="CCP58" s="114"/>
      <c r="CCQ58" s="114"/>
      <c r="CCR58" s="114"/>
      <c r="CCS58" s="114"/>
      <c r="CCT58" s="114"/>
      <c r="CCU58" s="114"/>
      <c r="CCV58" s="114"/>
      <c r="CCW58" s="114"/>
      <c r="CCX58" s="114"/>
      <c r="CCY58" s="114"/>
      <c r="CCZ58" s="114"/>
      <c r="CDA58" s="114"/>
      <c r="CDB58" s="114"/>
      <c r="CDC58" s="114"/>
      <c r="CDD58" s="114"/>
      <c r="CDE58" s="114"/>
      <c r="CDF58" s="114"/>
      <c r="CDG58" s="114"/>
      <c r="CDH58" s="114"/>
      <c r="CDI58" s="114"/>
      <c r="CDJ58" s="114"/>
      <c r="CDK58" s="114"/>
      <c r="CDL58" s="114"/>
      <c r="CDM58" s="114"/>
      <c r="CDN58" s="114"/>
      <c r="CDO58" s="114"/>
      <c r="CDP58" s="114"/>
      <c r="CDQ58" s="114"/>
      <c r="CDR58" s="114"/>
      <c r="CDS58" s="114"/>
      <c r="CDT58" s="114"/>
      <c r="CDU58" s="114"/>
      <c r="CDV58" s="114"/>
      <c r="CDW58" s="114"/>
      <c r="CDX58" s="114"/>
      <c r="CDY58" s="114"/>
      <c r="CDZ58" s="114"/>
      <c r="CEA58" s="114"/>
      <c r="CEB58" s="114"/>
      <c r="CEC58" s="114"/>
      <c r="CED58" s="114"/>
      <c r="CEE58" s="114"/>
      <c r="CEF58" s="114"/>
      <c r="CEG58" s="114"/>
      <c r="CEH58" s="114"/>
      <c r="CEI58" s="114"/>
      <c r="CEJ58" s="114"/>
      <c r="CEK58" s="114"/>
      <c r="CEL58" s="114"/>
      <c r="CEM58" s="114"/>
      <c r="CEN58" s="114"/>
      <c r="CEO58" s="114"/>
      <c r="CEP58" s="114"/>
      <c r="CEQ58" s="114"/>
      <c r="CER58" s="114"/>
      <c r="CES58" s="114"/>
      <c r="CET58" s="114"/>
      <c r="CEU58" s="114"/>
      <c r="CEV58" s="114"/>
      <c r="CEW58" s="114"/>
      <c r="CEX58" s="114"/>
      <c r="CEY58" s="114"/>
      <c r="CEZ58" s="114"/>
      <c r="CFA58" s="114"/>
      <c r="CFB58" s="114"/>
      <c r="CFC58" s="114"/>
      <c r="CFD58" s="114"/>
      <c r="CFE58" s="114"/>
      <c r="CFF58" s="114"/>
      <c r="CFG58" s="114"/>
      <c r="CFH58" s="114"/>
      <c r="CFI58" s="114"/>
      <c r="CFJ58" s="114"/>
      <c r="CFK58" s="114"/>
      <c r="CFL58" s="114"/>
      <c r="CFM58" s="114"/>
      <c r="CFN58" s="114"/>
      <c r="CFO58" s="114"/>
      <c r="CFP58" s="114"/>
      <c r="CFQ58" s="114"/>
      <c r="CFR58" s="114"/>
      <c r="CFS58" s="114"/>
      <c r="CFT58" s="114"/>
      <c r="CFU58" s="114"/>
      <c r="CFV58" s="114"/>
      <c r="CFW58" s="114"/>
      <c r="CFX58" s="114"/>
      <c r="CFY58" s="114"/>
      <c r="CFZ58" s="114"/>
      <c r="CGA58" s="114"/>
      <c r="CGB58" s="114"/>
      <c r="CGC58" s="114"/>
      <c r="CGD58" s="114"/>
      <c r="CGE58" s="114"/>
      <c r="CGF58" s="114"/>
      <c r="CGG58" s="114"/>
      <c r="CGH58" s="114"/>
      <c r="CGI58" s="114"/>
      <c r="CGJ58" s="114"/>
      <c r="CGK58" s="114"/>
      <c r="CGL58" s="114"/>
      <c r="CGM58" s="114"/>
      <c r="CGN58" s="114"/>
      <c r="CGO58" s="114"/>
      <c r="CGP58" s="114"/>
      <c r="CGQ58" s="114"/>
      <c r="CGR58" s="114"/>
      <c r="CGS58" s="114"/>
      <c r="CGT58" s="114"/>
      <c r="CGU58" s="114"/>
      <c r="CGV58" s="114"/>
      <c r="CGW58" s="114"/>
      <c r="CGX58" s="114"/>
      <c r="CGY58" s="114"/>
      <c r="CGZ58" s="114"/>
      <c r="CHA58" s="114"/>
      <c r="CHB58" s="114"/>
      <c r="CHC58" s="114"/>
      <c r="CHD58" s="114"/>
      <c r="CHE58" s="114"/>
      <c r="CHF58" s="114"/>
      <c r="CHG58" s="114"/>
      <c r="CHH58" s="114"/>
      <c r="CHI58" s="114"/>
      <c r="CHJ58" s="114"/>
      <c r="CHK58" s="114"/>
      <c r="CHL58" s="114"/>
      <c r="CHM58" s="114"/>
      <c r="CHN58" s="114"/>
      <c r="CHO58" s="114"/>
      <c r="CHP58" s="114"/>
      <c r="CHQ58" s="114"/>
      <c r="CHR58" s="114"/>
      <c r="CHS58" s="114"/>
      <c r="CHT58" s="114"/>
      <c r="CHU58" s="114"/>
      <c r="CHV58" s="114"/>
      <c r="CHW58" s="114"/>
      <c r="CHX58" s="114"/>
      <c r="CHY58" s="114"/>
      <c r="CHZ58" s="114"/>
      <c r="CIA58" s="114"/>
      <c r="CIB58" s="114"/>
      <c r="CIC58" s="114"/>
      <c r="CID58" s="114"/>
      <c r="CIE58" s="114"/>
      <c r="CIF58" s="114"/>
      <c r="CIG58" s="114"/>
      <c r="CIH58" s="114"/>
      <c r="CII58" s="114"/>
      <c r="CIJ58" s="114"/>
      <c r="CIK58" s="114"/>
      <c r="CIL58" s="114"/>
      <c r="CIM58" s="114"/>
      <c r="CIN58" s="114"/>
      <c r="CIO58" s="114"/>
      <c r="CIP58" s="114"/>
      <c r="CIQ58" s="114"/>
      <c r="CIR58" s="114"/>
      <c r="CIS58" s="114"/>
      <c r="CIT58" s="114"/>
      <c r="CIU58" s="114"/>
      <c r="CIV58" s="114"/>
      <c r="CIW58" s="114"/>
      <c r="CIX58" s="114"/>
      <c r="CIY58" s="114"/>
      <c r="CIZ58" s="114"/>
      <c r="CJA58" s="114"/>
      <c r="CJB58" s="114"/>
      <c r="CJC58" s="114"/>
      <c r="CJD58" s="114"/>
      <c r="CJE58" s="114"/>
      <c r="CJF58" s="114"/>
      <c r="CJG58" s="114"/>
      <c r="CJH58" s="114"/>
      <c r="CJI58" s="114"/>
      <c r="CJJ58" s="114"/>
      <c r="CJK58" s="114"/>
      <c r="CJL58" s="114"/>
      <c r="CJM58" s="114"/>
      <c r="CJN58" s="114"/>
      <c r="CJO58" s="114"/>
      <c r="CJP58" s="114"/>
      <c r="CJQ58" s="114"/>
      <c r="CJR58" s="114"/>
      <c r="CJS58" s="114"/>
      <c r="CJT58" s="114"/>
      <c r="CJU58" s="114"/>
      <c r="CJV58" s="114"/>
      <c r="CJW58" s="114"/>
      <c r="CJX58" s="114"/>
      <c r="CJY58" s="114"/>
      <c r="CJZ58" s="114"/>
      <c r="CKA58" s="114"/>
      <c r="CKB58" s="114"/>
      <c r="CKC58" s="114"/>
      <c r="CKD58" s="114"/>
      <c r="CKE58" s="114"/>
      <c r="CKF58" s="114"/>
      <c r="CKG58" s="114"/>
      <c r="CKH58" s="114"/>
      <c r="CKI58" s="114"/>
      <c r="CKJ58" s="114"/>
      <c r="CKK58" s="114"/>
      <c r="CKL58" s="114"/>
      <c r="CKM58" s="114"/>
      <c r="CKN58" s="114"/>
      <c r="CKO58" s="114"/>
      <c r="CKP58" s="114"/>
      <c r="CKQ58" s="114"/>
      <c r="CKR58" s="114"/>
      <c r="CKS58" s="114"/>
      <c r="CKT58" s="114"/>
      <c r="CKU58" s="114"/>
      <c r="CKV58" s="114"/>
      <c r="CKW58" s="114"/>
      <c r="CKX58" s="114"/>
      <c r="CKY58" s="114"/>
      <c r="CKZ58" s="114"/>
      <c r="CLA58" s="114"/>
      <c r="CLB58" s="114"/>
      <c r="CLC58" s="114"/>
      <c r="CLD58" s="114"/>
      <c r="CLE58" s="114"/>
      <c r="CLF58" s="114"/>
      <c r="CLG58" s="114"/>
      <c r="CLH58" s="114"/>
      <c r="CLI58" s="114"/>
      <c r="CLJ58" s="114"/>
      <c r="CLK58" s="114"/>
      <c r="CLL58" s="114"/>
      <c r="CLM58" s="114"/>
      <c r="CLN58" s="114"/>
      <c r="CLO58" s="114"/>
      <c r="CLP58" s="114"/>
      <c r="CLQ58" s="114"/>
      <c r="CLR58" s="114"/>
      <c r="CLS58" s="114"/>
      <c r="CLT58" s="114"/>
      <c r="CLU58" s="114"/>
      <c r="CLV58" s="114"/>
      <c r="CLW58" s="114"/>
      <c r="CLX58" s="114"/>
      <c r="CLY58" s="114"/>
      <c r="CLZ58" s="114"/>
      <c r="CMA58" s="114"/>
      <c r="CMB58" s="114"/>
      <c r="CMC58" s="114"/>
      <c r="CMD58" s="114"/>
      <c r="CME58" s="114"/>
      <c r="CMF58" s="114"/>
      <c r="CMG58" s="114"/>
      <c r="CMH58" s="114"/>
      <c r="CMI58" s="114"/>
      <c r="CMJ58" s="114"/>
      <c r="CMK58" s="114"/>
      <c r="CML58" s="114"/>
      <c r="CMM58" s="114"/>
      <c r="CMN58" s="114"/>
      <c r="CMO58" s="114"/>
      <c r="CMP58" s="114"/>
      <c r="CMQ58" s="114"/>
      <c r="CMR58" s="114"/>
      <c r="CMS58" s="114"/>
      <c r="CMT58" s="114"/>
      <c r="CMU58" s="114"/>
      <c r="CMV58" s="114"/>
      <c r="CMW58" s="114"/>
      <c r="CMX58" s="114"/>
      <c r="CMY58" s="114"/>
      <c r="CMZ58" s="114"/>
      <c r="CNA58" s="114"/>
      <c r="CNB58" s="114"/>
      <c r="CNC58" s="114"/>
      <c r="CND58" s="114"/>
      <c r="CNE58" s="114"/>
      <c r="CNF58" s="114"/>
      <c r="CNG58" s="114"/>
      <c r="CNH58" s="114"/>
      <c r="CNI58" s="114"/>
      <c r="CNJ58" s="114"/>
      <c r="CNK58" s="114"/>
      <c r="CNL58" s="114"/>
      <c r="CNM58" s="114"/>
      <c r="CNN58" s="114"/>
      <c r="CNO58" s="114"/>
      <c r="CNP58" s="114"/>
      <c r="CNQ58" s="114"/>
      <c r="CNR58" s="114"/>
      <c r="CNS58" s="114"/>
      <c r="CNT58" s="114"/>
      <c r="CNU58" s="114"/>
      <c r="CNV58" s="114"/>
      <c r="CNW58" s="114"/>
      <c r="CNX58" s="114"/>
      <c r="CNY58" s="114"/>
      <c r="CNZ58" s="114"/>
      <c r="COA58" s="114"/>
      <c r="COB58" s="114"/>
      <c r="COC58" s="114"/>
      <c r="COD58" s="114"/>
      <c r="COE58" s="114"/>
      <c r="COF58" s="114"/>
      <c r="COG58" s="114"/>
      <c r="COH58" s="114"/>
      <c r="COI58" s="114"/>
      <c r="COJ58" s="114"/>
      <c r="COK58" s="114"/>
      <c r="COL58" s="114"/>
      <c r="COM58" s="114"/>
      <c r="CON58" s="114"/>
      <c r="COO58" s="114"/>
      <c r="COP58" s="114"/>
      <c r="COQ58" s="114"/>
      <c r="COR58" s="114"/>
      <c r="COS58" s="114"/>
      <c r="COT58" s="114"/>
      <c r="COU58" s="114"/>
      <c r="COV58" s="114"/>
      <c r="COW58" s="114"/>
      <c r="COX58" s="114"/>
      <c r="COY58" s="114"/>
      <c r="COZ58" s="114"/>
      <c r="CPA58" s="114"/>
      <c r="CPB58" s="114"/>
      <c r="CPC58" s="114"/>
      <c r="CPD58" s="114"/>
      <c r="CPE58" s="114"/>
      <c r="CPF58" s="114"/>
      <c r="CPG58" s="114"/>
      <c r="CPH58" s="114"/>
      <c r="CPI58" s="114"/>
      <c r="CPJ58" s="114"/>
      <c r="CPK58" s="114"/>
      <c r="CPL58" s="114"/>
      <c r="CPM58" s="114"/>
      <c r="CPN58" s="114"/>
      <c r="CPO58" s="114"/>
      <c r="CPP58" s="114"/>
      <c r="CPQ58" s="114"/>
      <c r="CPR58" s="114"/>
      <c r="CPS58" s="114"/>
      <c r="CPT58" s="114"/>
      <c r="CPU58" s="114"/>
      <c r="CPV58" s="114"/>
      <c r="CPW58" s="114"/>
      <c r="CPX58" s="114"/>
      <c r="CPY58" s="114"/>
      <c r="CPZ58" s="114"/>
      <c r="CQA58" s="114"/>
      <c r="CQB58" s="114"/>
      <c r="CQC58" s="114"/>
      <c r="CQD58" s="114"/>
      <c r="CQE58" s="114"/>
      <c r="CQF58" s="114"/>
      <c r="CQG58" s="114"/>
      <c r="CQH58" s="114"/>
      <c r="CQI58" s="114"/>
      <c r="CQJ58" s="114"/>
      <c r="CQK58" s="114"/>
      <c r="CQL58" s="114"/>
      <c r="CQM58" s="114"/>
      <c r="CQN58" s="114"/>
      <c r="CQO58" s="114"/>
      <c r="CQP58" s="114"/>
      <c r="CQQ58" s="114"/>
      <c r="CQR58" s="114"/>
      <c r="CQS58" s="114"/>
      <c r="CQT58" s="114"/>
      <c r="CQU58" s="114"/>
      <c r="CQV58" s="114"/>
      <c r="CQW58" s="114"/>
      <c r="CQX58" s="114"/>
      <c r="CQY58" s="114"/>
      <c r="CQZ58" s="114"/>
      <c r="CRA58" s="114"/>
      <c r="CRB58" s="114"/>
      <c r="CRC58" s="114"/>
      <c r="CRD58" s="114"/>
      <c r="CRE58" s="114"/>
      <c r="CRF58" s="114"/>
      <c r="CRG58" s="114"/>
      <c r="CRH58" s="114"/>
      <c r="CRI58" s="114"/>
      <c r="CRJ58" s="114"/>
      <c r="CRK58" s="114"/>
      <c r="CRL58" s="114"/>
      <c r="CRM58" s="114"/>
      <c r="CRN58" s="114"/>
      <c r="CRO58" s="114"/>
      <c r="CRP58" s="114"/>
      <c r="CRQ58" s="114"/>
      <c r="CRR58" s="114"/>
      <c r="CRS58" s="114"/>
      <c r="CRT58" s="114"/>
      <c r="CRU58" s="114"/>
      <c r="CRV58" s="114"/>
      <c r="CRW58" s="114"/>
      <c r="CRX58" s="114"/>
      <c r="CRY58" s="114"/>
      <c r="CRZ58" s="114"/>
      <c r="CSA58" s="114"/>
      <c r="CSB58" s="114"/>
      <c r="CSC58" s="114"/>
      <c r="CSD58" s="114"/>
      <c r="CSE58" s="114"/>
      <c r="CSF58" s="114"/>
      <c r="CSG58" s="114"/>
      <c r="CSH58" s="114"/>
      <c r="CSI58" s="114"/>
      <c r="CSJ58" s="114"/>
      <c r="CSK58" s="114"/>
      <c r="CSL58" s="114"/>
      <c r="CSM58" s="114"/>
      <c r="CSN58" s="114"/>
      <c r="CSO58" s="114"/>
      <c r="CSP58" s="114"/>
      <c r="CSQ58" s="114"/>
      <c r="CSR58" s="114"/>
      <c r="CSS58" s="114"/>
      <c r="CST58" s="114"/>
      <c r="CSU58" s="114"/>
      <c r="CSV58" s="114"/>
      <c r="CSW58" s="114"/>
      <c r="CSX58" s="114"/>
      <c r="CSY58" s="114"/>
      <c r="CSZ58" s="114"/>
      <c r="CTA58" s="114"/>
      <c r="CTB58" s="114"/>
      <c r="CTC58" s="114"/>
      <c r="CTD58" s="114"/>
      <c r="CTE58" s="114"/>
      <c r="CTF58" s="114"/>
      <c r="CTG58" s="114"/>
      <c r="CTH58" s="114"/>
      <c r="CTI58" s="114"/>
      <c r="CTJ58" s="114"/>
      <c r="CTK58" s="114"/>
      <c r="CTL58" s="114"/>
      <c r="CTM58" s="114"/>
      <c r="CTN58" s="114"/>
      <c r="CTO58" s="114"/>
      <c r="CTP58" s="114"/>
      <c r="CTQ58" s="114"/>
      <c r="CTR58" s="114"/>
      <c r="CTS58" s="114"/>
      <c r="CTT58" s="114"/>
      <c r="CTU58" s="114"/>
      <c r="CTV58" s="114"/>
      <c r="CTW58" s="114"/>
      <c r="CTX58" s="114"/>
      <c r="CTY58" s="114"/>
      <c r="CTZ58" s="114"/>
      <c r="CUA58" s="114"/>
      <c r="CUB58" s="114"/>
      <c r="CUC58" s="114"/>
      <c r="CUD58" s="114"/>
      <c r="CUE58" s="114"/>
      <c r="CUF58" s="114"/>
      <c r="CUG58" s="114"/>
      <c r="CUH58" s="114"/>
      <c r="CUI58" s="114"/>
      <c r="CUJ58" s="114"/>
      <c r="CUK58" s="114"/>
      <c r="CUL58" s="114"/>
      <c r="CUM58" s="114"/>
      <c r="CUN58" s="114"/>
      <c r="CUO58" s="114"/>
      <c r="CUP58" s="114"/>
      <c r="CUQ58" s="114"/>
      <c r="CUR58" s="114"/>
      <c r="CUS58" s="114"/>
      <c r="CUT58" s="114"/>
      <c r="CUU58" s="114"/>
      <c r="CUV58" s="114"/>
      <c r="CUW58" s="114"/>
      <c r="CUX58" s="114"/>
      <c r="CUY58" s="114"/>
      <c r="CUZ58" s="114"/>
      <c r="CVA58" s="114"/>
      <c r="CVB58" s="114"/>
      <c r="CVC58" s="114"/>
      <c r="CVD58" s="114"/>
      <c r="CVE58" s="114"/>
      <c r="CVF58" s="114"/>
      <c r="CVG58" s="114"/>
      <c r="CVH58" s="114"/>
      <c r="CVI58" s="114"/>
      <c r="CVJ58" s="114"/>
      <c r="CVK58" s="114"/>
      <c r="CVL58" s="114"/>
      <c r="CVM58" s="114"/>
      <c r="CVN58" s="114"/>
      <c r="CVO58" s="114"/>
      <c r="CVP58" s="114"/>
      <c r="CVQ58" s="114"/>
      <c r="CVR58" s="114"/>
      <c r="CVS58" s="114"/>
      <c r="CVT58" s="114"/>
      <c r="CVU58" s="114"/>
      <c r="CVV58" s="114"/>
      <c r="CVW58" s="114"/>
      <c r="CVX58" s="114"/>
      <c r="CVY58" s="114"/>
      <c r="CVZ58" s="114"/>
      <c r="CWA58" s="114"/>
      <c r="CWB58" s="114"/>
      <c r="CWC58" s="114"/>
      <c r="CWD58" s="114"/>
      <c r="CWE58" s="114"/>
      <c r="CWF58" s="114"/>
      <c r="CWG58" s="114"/>
      <c r="CWH58" s="114"/>
      <c r="CWI58" s="114"/>
      <c r="CWJ58" s="114"/>
      <c r="CWK58" s="114"/>
      <c r="CWL58" s="114"/>
      <c r="CWM58" s="114"/>
      <c r="CWN58" s="114"/>
      <c r="CWO58" s="114"/>
      <c r="CWP58" s="114"/>
      <c r="CWQ58" s="114"/>
      <c r="CWR58" s="114"/>
      <c r="CWS58" s="114"/>
      <c r="CWT58" s="114"/>
      <c r="CWU58" s="114"/>
      <c r="CWV58" s="114"/>
      <c r="CWW58" s="114"/>
      <c r="CWX58" s="114"/>
      <c r="CWY58" s="114"/>
      <c r="CWZ58" s="114"/>
      <c r="CXA58" s="114"/>
      <c r="CXB58" s="114"/>
      <c r="CXC58" s="114"/>
      <c r="CXD58" s="114"/>
      <c r="CXE58" s="114"/>
      <c r="CXF58" s="114"/>
      <c r="CXG58" s="114"/>
      <c r="CXH58" s="114"/>
      <c r="CXI58" s="114"/>
      <c r="CXJ58" s="114"/>
      <c r="CXK58" s="114"/>
      <c r="CXL58" s="114"/>
      <c r="CXM58" s="114"/>
      <c r="CXN58" s="114"/>
      <c r="CXO58" s="114"/>
      <c r="CXP58" s="114"/>
      <c r="CXQ58" s="114"/>
      <c r="CXR58" s="114"/>
      <c r="CXS58" s="114"/>
      <c r="CXT58" s="114"/>
      <c r="CXU58" s="114"/>
      <c r="CXV58" s="114"/>
      <c r="CXW58" s="114"/>
      <c r="CXX58" s="114"/>
      <c r="CXY58" s="114"/>
      <c r="CXZ58" s="114"/>
      <c r="CYA58" s="114"/>
      <c r="CYB58" s="114"/>
      <c r="CYC58" s="114"/>
      <c r="CYD58" s="114"/>
      <c r="CYE58" s="114"/>
      <c r="CYF58" s="114"/>
      <c r="CYG58" s="114"/>
      <c r="CYH58" s="114"/>
      <c r="CYI58" s="114"/>
      <c r="CYJ58" s="114"/>
      <c r="CYK58" s="114"/>
      <c r="CYL58" s="114"/>
      <c r="CYM58" s="114"/>
      <c r="CYN58" s="114"/>
      <c r="CYO58" s="114"/>
      <c r="CYP58" s="114"/>
      <c r="CYQ58" s="114"/>
      <c r="CYR58" s="114"/>
      <c r="CYS58" s="114"/>
      <c r="CYT58" s="114"/>
      <c r="CYU58" s="114"/>
      <c r="CYV58" s="114"/>
      <c r="CYW58" s="114"/>
      <c r="CYX58" s="114"/>
      <c r="CYY58" s="114"/>
      <c r="CYZ58" s="114"/>
      <c r="CZA58" s="114"/>
      <c r="CZB58" s="114"/>
      <c r="CZC58" s="114"/>
      <c r="CZD58" s="114"/>
      <c r="CZE58" s="114"/>
      <c r="CZF58" s="114"/>
      <c r="CZG58" s="114"/>
      <c r="CZH58" s="114"/>
      <c r="CZI58" s="114"/>
      <c r="CZJ58" s="114"/>
      <c r="CZK58" s="114"/>
      <c r="CZL58" s="114"/>
      <c r="CZM58" s="114"/>
      <c r="CZN58" s="114"/>
      <c r="CZO58" s="114"/>
      <c r="CZP58" s="114"/>
      <c r="CZQ58" s="114"/>
      <c r="CZR58" s="114"/>
      <c r="CZS58" s="114"/>
      <c r="CZT58" s="114"/>
      <c r="CZU58" s="114"/>
      <c r="CZV58" s="114"/>
      <c r="CZW58" s="114"/>
      <c r="CZX58" s="114"/>
      <c r="CZY58" s="114"/>
      <c r="CZZ58" s="114"/>
      <c r="DAA58" s="114"/>
      <c r="DAB58" s="114"/>
      <c r="DAC58" s="114"/>
      <c r="DAD58" s="114"/>
      <c r="DAE58" s="114"/>
      <c r="DAF58" s="114"/>
      <c r="DAG58" s="114"/>
      <c r="DAH58" s="114"/>
      <c r="DAI58" s="114"/>
      <c r="DAJ58" s="114"/>
      <c r="DAK58" s="114"/>
      <c r="DAL58" s="114"/>
      <c r="DAM58" s="114"/>
      <c r="DAN58" s="114"/>
      <c r="DAO58" s="114"/>
      <c r="DAP58" s="114"/>
      <c r="DAQ58" s="114"/>
      <c r="DAR58" s="114"/>
      <c r="DAS58" s="114"/>
      <c r="DAT58" s="114"/>
      <c r="DAU58" s="114"/>
      <c r="DAV58" s="114"/>
      <c r="DAW58" s="114"/>
      <c r="DAX58" s="114"/>
      <c r="DAY58" s="114"/>
      <c r="DAZ58" s="114"/>
      <c r="DBA58" s="114"/>
      <c r="DBB58" s="114"/>
      <c r="DBC58" s="114"/>
      <c r="DBD58" s="114"/>
      <c r="DBE58" s="114"/>
      <c r="DBF58" s="114"/>
      <c r="DBG58" s="114"/>
      <c r="DBH58" s="114"/>
      <c r="DBI58" s="114"/>
      <c r="DBJ58" s="114"/>
      <c r="DBK58" s="114"/>
      <c r="DBL58" s="114"/>
      <c r="DBM58" s="114"/>
      <c r="DBN58" s="114"/>
      <c r="DBO58" s="114"/>
      <c r="DBP58" s="114"/>
      <c r="DBQ58" s="114"/>
      <c r="DBR58" s="114"/>
      <c r="DBS58" s="114"/>
      <c r="DBT58" s="114"/>
      <c r="DBU58" s="114"/>
      <c r="DBV58" s="114"/>
      <c r="DBW58" s="114"/>
      <c r="DBX58" s="114"/>
      <c r="DBY58" s="114"/>
      <c r="DBZ58" s="114"/>
      <c r="DCA58" s="114"/>
      <c r="DCB58" s="114"/>
      <c r="DCC58" s="114"/>
      <c r="DCD58" s="114"/>
      <c r="DCE58" s="114"/>
      <c r="DCF58" s="114"/>
      <c r="DCG58" s="114"/>
      <c r="DCH58" s="114"/>
      <c r="DCI58" s="114"/>
      <c r="DCJ58" s="114"/>
      <c r="DCK58" s="114"/>
      <c r="DCL58" s="114"/>
      <c r="DCM58" s="114"/>
      <c r="DCN58" s="114"/>
      <c r="DCO58" s="114"/>
      <c r="DCP58" s="114"/>
      <c r="DCQ58" s="114"/>
      <c r="DCR58" s="114"/>
      <c r="DCS58" s="114"/>
      <c r="DCT58" s="114"/>
      <c r="DCU58" s="114"/>
      <c r="DCV58" s="114"/>
      <c r="DCW58" s="114"/>
      <c r="DCX58" s="114"/>
      <c r="DCY58" s="114"/>
      <c r="DCZ58" s="114"/>
      <c r="DDA58" s="114"/>
      <c r="DDB58" s="114"/>
      <c r="DDC58" s="114"/>
      <c r="DDD58" s="114"/>
      <c r="DDE58" s="114"/>
      <c r="DDF58" s="114"/>
      <c r="DDG58" s="114"/>
      <c r="DDH58" s="114"/>
      <c r="DDI58" s="114"/>
      <c r="DDJ58" s="114"/>
      <c r="DDK58" s="114"/>
      <c r="DDL58" s="114"/>
      <c r="DDM58" s="114"/>
      <c r="DDN58" s="114"/>
      <c r="DDO58" s="114"/>
      <c r="DDP58" s="114"/>
      <c r="DDQ58" s="114"/>
      <c r="DDR58" s="114"/>
      <c r="DDS58" s="114"/>
      <c r="DDT58" s="114"/>
      <c r="DDU58" s="114"/>
      <c r="DDV58" s="114"/>
      <c r="DDW58" s="114"/>
      <c r="DDX58" s="114"/>
      <c r="DDY58" s="114"/>
      <c r="DDZ58" s="114"/>
      <c r="DEA58" s="114"/>
      <c r="DEB58" s="114"/>
      <c r="DEC58" s="114"/>
      <c r="DED58" s="114"/>
      <c r="DEE58" s="114"/>
      <c r="DEF58" s="114"/>
      <c r="DEG58" s="114"/>
      <c r="DEH58" s="114"/>
      <c r="DEI58" s="114"/>
      <c r="DEJ58" s="114"/>
      <c r="DEK58" s="114"/>
      <c r="DEL58" s="114"/>
      <c r="DEM58" s="114"/>
      <c r="DEN58" s="114"/>
      <c r="DEO58" s="114"/>
      <c r="DEP58" s="114"/>
      <c r="DEQ58" s="114"/>
      <c r="DER58" s="114"/>
      <c r="DES58" s="114"/>
      <c r="DET58" s="114"/>
      <c r="DEU58" s="114"/>
      <c r="DEV58" s="114"/>
      <c r="DEW58" s="114"/>
      <c r="DEX58" s="114"/>
      <c r="DEY58" s="114"/>
      <c r="DEZ58" s="114"/>
      <c r="DFA58" s="114"/>
      <c r="DFB58" s="114"/>
      <c r="DFC58" s="114"/>
      <c r="DFD58" s="114"/>
      <c r="DFE58" s="114"/>
      <c r="DFF58" s="114"/>
      <c r="DFG58" s="114"/>
      <c r="DFH58" s="114"/>
      <c r="DFI58" s="114"/>
      <c r="DFJ58" s="114"/>
      <c r="DFK58" s="114"/>
      <c r="DFL58" s="114"/>
      <c r="DFM58" s="114"/>
      <c r="DFN58" s="114"/>
      <c r="DFO58" s="114"/>
      <c r="DFP58" s="114"/>
      <c r="DFQ58" s="114"/>
      <c r="DFR58" s="114"/>
      <c r="DFS58" s="114"/>
      <c r="DFT58" s="114"/>
      <c r="DFU58" s="114"/>
      <c r="DFV58" s="114"/>
      <c r="DFW58" s="114"/>
      <c r="DFX58" s="114"/>
      <c r="DFY58" s="114"/>
      <c r="DFZ58" s="114"/>
      <c r="DGA58" s="114"/>
      <c r="DGB58" s="114"/>
      <c r="DGC58" s="114"/>
      <c r="DGD58" s="114"/>
      <c r="DGE58" s="114"/>
      <c r="DGF58" s="114"/>
      <c r="DGG58" s="114"/>
      <c r="DGH58" s="114"/>
      <c r="DGI58" s="114"/>
      <c r="DGJ58" s="114"/>
      <c r="DGK58" s="114"/>
      <c r="DGL58" s="114"/>
      <c r="DGM58" s="114"/>
      <c r="DGN58" s="114"/>
      <c r="DGO58" s="114"/>
      <c r="DGP58" s="114"/>
      <c r="DGQ58" s="114"/>
      <c r="DGR58" s="114"/>
      <c r="DGS58" s="114"/>
      <c r="DGT58" s="114"/>
      <c r="DGU58" s="114"/>
      <c r="DGV58" s="114"/>
      <c r="DGW58" s="114"/>
      <c r="DGX58" s="114"/>
      <c r="DGY58" s="114"/>
      <c r="DGZ58" s="114"/>
      <c r="DHA58" s="114"/>
      <c r="DHB58" s="114"/>
      <c r="DHC58" s="114"/>
      <c r="DHD58" s="114"/>
      <c r="DHE58" s="114"/>
      <c r="DHF58" s="114"/>
      <c r="DHG58" s="114"/>
      <c r="DHH58" s="114"/>
      <c r="DHI58" s="114"/>
      <c r="DHJ58" s="114"/>
      <c r="DHK58" s="114"/>
      <c r="DHL58" s="114"/>
      <c r="DHM58" s="114"/>
      <c r="DHN58" s="114"/>
      <c r="DHO58" s="114"/>
      <c r="DHP58" s="114"/>
      <c r="DHQ58" s="114"/>
      <c r="DHR58" s="114"/>
      <c r="DHS58" s="114"/>
      <c r="DHT58" s="114"/>
      <c r="DHU58" s="114"/>
      <c r="DHV58" s="114"/>
      <c r="DHW58" s="114"/>
      <c r="DHX58" s="114"/>
      <c r="DHY58" s="114"/>
      <c r="DHZ58" s="114"/>
      <c r="DIA58" s="114"/>
      <c r="DIB58" s="114"/>
      <c r="DIC58" s="114"/>
      <c r="DID58" s="114"/>
      <c r="DIE58" s="114"/>
      <c r="DIF58" s="114"/>
      <c r="DIG58" s="114"/>
      <c r="DIH58" s="114"/>
      <c r="DII58" s="114"/>
      <c r="DIJ58" s="114"/>
      <c r="DIK58" s="114"/>
      <c r="DIL58" s="114"/>
      <c r="DIM58" s="114"/>
      <c r="DIN58" s="114"/>
      <c r="DIO58" s="114"/>
      <c r="DIP58" s="114"/>
      <c r="DIQ58" s="114"/>
      <c r="DIR58" s="114"/>
      <c r="DIS58" s="114"/>
      <c r="DIT58" s="114"/>
      <c r="DIU58" s="114"/>
      <c r="DIV58" s="114"/>
      <c r="DIW58" s="114"/>
      <c r="DIX58" s="114"/>
      <c r="DIY58" s="114"/>
      <c r="DIZ58" s="114"/>
      <c r="DJA58" s="114"/>
      <c r="DJB58" s="114"/>
      <c r="DJC58" s="114"/>
      <c r="DJD58" s="114"/>
      <c r="DJE58" s="114"/>
      <c r="DJF58" s="114"/>
      <c r="DJG58" s="114"/>
      <c r="DJH58" s="114"/>
      <c r="DJI58" s="114"/>
      <c r="DJJ58" s="114"/>
      <c r="DJK58" s="114"/>
      <c r="DJL58" s="114"/>
      <c r="DJM58" s="114"/>
      <c r="DJN58" s="114"/>
      <c r="DJO58" s="114"/>
      <c r="DJP58" s="114"/>
      <c r="DJQ58" s="114"/>
      <c r="DJR58" s="114"/>
      <c r="DJS58" s="114"/>
      <c r="DJT58" s="114"/>
      <c r="DJU58" s="114"/>
      <c r="DJV58" s="114"/>
      <c r="DJW58" s="114"/>
      <c r="DJX58" s="114"/>
      <c r="DJY58" s="114"/>
      <c r="DJZ58" s="114"/>
      <c r="DKA58" s="114"/>
      <c r="DKB58" s="114"/>
      <c r="DKC58" s="114"/>
      <c r="DKD58" s="114"/>
      <c r="DKE58" s="114"/>
      <c r="DKF58" s="114"/>
      <c r="DKG58" s="114"/>
      <c r="DKH58" s="114"/>
      <c r="DKI58" s="114"/>
      <c r="DKJ58" s="114"/>
      <c r="DKK58" s="114"/>
      <c r="DKL58" s="114"/>
      <c r="DKM58" s="114"/>
      <c r="DKN58" s="114"/>
      <c r="DKO58" s="114"/>
      <c r="DKP58" s="114"/>
      <c r="DKQ58" s="114"/>
      <c r="DKR58" s="114"/>
      <c r="DKS58" s="114"/>
      <c r="DKT58" s="114"/>
      <c r="DKU58" s="114"/>
      <c r="DKV58" s="114"/>
      <c r="DKW58" s="114"/>
      <c r="DKX58" s="114"/>
      <c r="DKY58" s="114"/>
      <c r="DKZ58" s="114"/>
      <c r="DLA58" s="114"/>
      <c r="DLB58" s="114"/>
      <c r="DLC58" s="114"/>
      <c r="DLD58" s="114"/>
      <c r="DLE58" s="114"/>
      <c r="DLF58" s="114"/>
      <c r="DLG58" s="114"/>
      <c r="DLH58" s="114"/>
      <c r="DLI58" s="114"/>
      <c r="DLJ58" s="114"/>
      <c r="DLK58" s="114"/>
      <c r="DLL58" s="114"/>
      <c r="DLM58" s="114"/>
      <c r="DLN58" s="114"/>
      <c r="DLO58" s="114"/>
      <c r="DLP58" s="114"/>
      <c r="DLQ58" s="114"/>
      <c r="DLR58" s="114"/>
      <c r="DLS58" s="114"/>
      <c r="DLT58" s="114"/>
      <c r="DLU58" s="114"/>
      <c r="DLV58" s="114"/>
      <c r="DLW58" s="114"/>
      <c r="DLX58" s="114"/>
      <c r="DLY58" s="114"/>
      <c r="DLZ58" s="114"/>
      <c r="DMA58" s="114"/>
      <c r="DMB58" s="114"/>
      <c r="DMC58" s="114"/>
      <c r="DMD58" s="114"/>
      <c r="DME58" s="114"/>
      <c r="DMF58" s="114"/>
      <c r="DMG58" s="114"/>
      <c r="DMH58" s="114"/>
      <c r="DMI58" s="114"/>
      <c r="DMJ58" s="114"/>
      <c r="DMK58" s="114"/>
      <c r="DML58" s="114"/>
      <c r="DMM58" s="114"/>
      <c r="DMN58" s="114"/>
      <c r="DMO58" s="114"/>
      <c r="DMP58" s="114"/>
      <c r="DMQ58" s="114"/>
      <c r="DMR58" s="114"/>
      <c r="DMS58" s="114"/>
      <c r="DMT58" s="114"/>
      <c r="DMU58" s="114"/>
      <c r="DMV58" s="114"/>
      <c r="DMW58" s="114"/>
      <c r="DMX58" s="114"/>
      <c r="DMY58" s="114"/>
      <c r="DMZ58" s="114"/>
      <c r="DNA58" s="114"/>
      <c r="DNB58" s="114"/>
      <c r="DNC58" s="114"/>
      <c r="DND58" s="114"/>
      <c r="DNE58" s="114"/>
      <c r="DNF58" s="114"/>
      <c r="DNG58" s="114"/>
      <c r="DNH58" s="114"/>
      <c r="DNI58" s="114"/>
      <c r="DNJ58" s="114"/>
      <c r="DNK58" s="114"/>
      <c r="DNL58" s="114"/>
      <c r="DNM58" s="114"/>
      <c r="DNN58" s="114"/>
      <c r="DNO58" s="114"/>
      <c r="DNP58" s="114"/>
      <c r="DNQ58" s="114"/>
      <c r="DNR58" s="114"/>
      <c r="DNS58" s="114"/>
      <c r="DNT58" s="114"/>
      <c r="DNU58" s="114"/>
      <c r="DNV58" s="114"/>
      <c r="DNW58" s="114"/>
      <c r="DNX58" s="114"/>
      <c r="DNY58" s="114"/>
      <c r="DNZ58" s="114"/>
      <c r="DOA58" s="114"/>
      <c r="DOB58" s="114"/>
      <c r="DOC58" s="114"/>
      <c r="DOD58" s="114"/>
      <c r="DOE58" s="114"/>
      <c r="DOF58" s="114"/>
      <c r="DOG58" s="114"/>
      <c r="DOH58" s="114"/>
      <c r="DOI58" s="114"/>
      <c r="DOJ58" s="114"/>
      <c r="DOK58" s="114"/>
      <c r="DOL58" s="114"/>
      <c r="DOM58" s="114"/>
      <c r="DON58" s="114"/>
      <c r="DOO58" s="114"/>
      <c r="DOP58" s="114"/>
      <c r="DOQ58" s="114"/>
      <c r="DOR58" s="114"/>
      <c r="DOS58" s="114"/>
      <c r="DOT58" s="114"/>
      <c r="DOU58" s="114"/>
      <c r="DOV58" s="114"/>
      <c r="DOW58" s="114"/>
      <c r="DOX58" s="114"/>
      <c r="DOY58" s="114"/>
      <c r="DOZ58" s="114"/>
      <c r="DPA58" s="114"/>
      <c r="DPB58" s="114"/>
      <c r="DPC58" s="114"/>
      <c r="DPD58" s="114"/>
      <c r="DPE58" s="114"/>
      <c r="DPF58" s="114"/>
      <c r="DPG58" s="114"/>
      <c r="DPH58" s="114"/>
      <c r="DPI58" s="114"/>
      <c r="DPJ58" s="114"/>
      <c r="DPK58" s="114"/>
      <c r="DPL58" s="114"/>
      <c r="DPM58" s="114"/>
      <c r="DPN58" s="114"/>
      <c r="DPO58" s="114"/>
      <c r="DPP58" s="114"/>
      <c r="DPQ58" s="114"/>
      <c r="DPR58" s="114"/>
      <c r="DPS58" s="114"/>
      <c r="DPT58" s="114"/>
      <c r="DPU58" s="114"/>
      <c r="DPV58" s="114"/>
      <c r="DPW58" s="114"/>
      <c r="DPX58" s="114"/>
      <c r="DPY58" s="114"/>
      <c r="DPZ58" s="114"/>
      <c r="DQA58" s="114"/>
      <c r="DQB58" s="114"/>
      <c r="DQC58" s="114"/>
      <c r="DQD58" s="114"/>
      <c r="DQE58" s="114"/>
      <c r="DQF58" s="114"/>
      <c r="DQG58" s="114"/>
      <c r="DQH58" s="114"/>
      <c r="DQI58" s="114"/>
      <c r="DQJ58" s="114"/>
      <c r="DQK58" s="114"/>
      <c r="DQL58" s="114"/>
      <c r="DQM58" s="114"/>
      <c r="DQN58" s="114"/>
      <c r="DQO58" s="114"/>
      <c r="DQP58" s="114"/>
      <c r="DQQ58" s="114"/>
      <c r="DQR58" s="114"/>
      <c r="DQS58" s="114"/>
      <c r="DQT58" s="114"/>
      <c r="DQU58" s="114"/>
      <c r="DQV58" s="114"/>
      <c r="DQW58" s="114"/>
      <c r="DQX58" s="114"/>
      <c r="DQY58" s="114"/>
      <c r="DQZ58" s="114"/>
      <c r="DRA58" s="114"/>
      <c r="DRB58" s="114"/>
      <c r="DRC58" s="114"/>
      <c r="DRD58" s="114"/>
      <c r="DRE58" s="114"/>
      <c r="DRF58" s="114"/>
      <c r="DRG58" s="114"/>
      <c r="DRH58" s="114"/>
      <c r="DRI58" s="114"/>
      <c r="DRJ58" s="114"/>
      <c r="DRK58" s="114"/>
      <c r="DRL58" s="114"/>
      <c r="DRM58" s="114"/>
      <c r="DRN58" s="114"/>
      <c r="DRO58" s="114"/>
      <c r="DRP58" s="114"/>
      <c r="DRQ58" s="114"/>
      <c r="DRR58" s="114"/>
      <c r="DRS58" s="114"/>
      <c r="DRT58" s="114"/>
      <c r="DRU58" s="114"/>
      <c r="DRV58" s="114"/>
      <c r="DRW58" s="114"/>
      <c r="DRX58" s="114"/>
      <c r="DRY58" s="114"/>
      <c r="DRZ58" s="114"/>
      <c r="DSA58" s="114"/>
      <c r="DSB58" s="114"/>
      <c r="DSC58" s="114"/>
      <c r="DSD58" s="114"/>
      <c r="DSE58" s="114"/>
      <c r="DSF58" s="114"/>
      <c r="DSG58" s="114"/>
      <c r="DSH58" s="114"/>
      <c r="DSI58" s="114"/>
      <c r="DSJ58" s="114"/>
      <c r="DSK58" s="114"/>
      <c r="DSL58" s="114"/>
      <c r="DSM58" s="114"/>
      <c r="DSN58" s="114"/>
      <c r="DSO58" s="114"/>
      <c r="DSP58" s="114"/>
      <c r="DSQ58" s="114"/>
      <c r="DSR58" s="114"/>
      <c r="DSS58" s="114"/>
      <c r="DST58" s="114"/>
      <c r="DSU58" s="114"/>
      <c r="DSV58" s="114"/>
      <c r="DSW58" s="114"/>
      <c r="DSX58" s="114"/>
      <c r="DSY58" s="114"/>
      <c r="DSZ58" s="114"/>
      <c r="DTA58" s="114"/>
      <c r="DTB58" s="114"/>
      <c r="DTC58" s="114"/>
      <c r="DTD58" s="114"/>
      <c r="DTE58" s="114"/>
      <c r="DTF58" s="114"/>
      <c r="DTG58" s="114"/>
      <c r="DTH58" s="114"/>
      <c r="DTI58" s="114"/>
      <c r="DTJ58" s="114"/>
      <c r="DTK58" s="114"/>
      <c r="DTL58" s="114"/>
      <c r="DTM58" s="114"/>
      <c r="DTN58" s="114"/>
      <c r="DTO58" s="114"/>
      <c r="DTP58" s="114"/>
      <c r="DTQ58" s="114"/>
      <c r="DTR58" s="114"/>
      <c r="DTS58" s="114"/>
      <c r="DTT58" s="114"/>
      <c r="DTU58" s="114"/>
      <c r="DTV58" s="114"/>
      <c r="DTW58" s="114"/>
      <c r="DTX58" s="114"/>
      <c r="DTY58" s="114"/>
      <c r="DTZ58" s="114"/>
      <c r="DUA58" s="114"/>
      <c r="DUB58" s="114"/>
      <c r="DUC58" s="114"/>
      <c r="DUD58" s="114"/>
      <c r="DUE58" s="114"/>
      <c r="DUF58" s="114"/>
      <c r="DUG58" s="114"/>
      <c r="DUH58" s="114"/>
      <c r="DUI58" s="114"/>
      <c r="DUJ58" s="114"/>
      <c r="DUK58" s="114"/>
      <c r="DUL58" s="114"/>
      <c r="DUM58" s="114"/>
      <c r="DUN58" s="114"/>
      <c r="DUO58" s="114"/>
      <c r="DUP58" s="114"/>
      <c r="DUQ58" s="114"/>
      <c r="DUR58" s="114"/>
      <c r="DUS58" s="114"/>
      <c r="DUT58" s="114"/>
      <c r="DUU58" s="114"/>
      <c r="DUV58" s="114"/>
      <c r="DUW58" s="114"/>
      <c r="DUX58" s="114"/>
      <c r="DUY58" s="114"/>
      <c r="DUZ58" s="114"/>
      <c r="DVA58" s="114"/>
      <c r="DVB58" s="114"/>
      <c r="DVC58" s="114"/>
      <c r="DVD58" s="114"/>
      <c r="DVE58" s="114"/>
      <c r="DVF58" s="114"/>
      <c r="DVG58" s="114"/>
      <c r="DVH58" s="114"/>
      <c r="DVI58" s="114"/>
      <c r="DVJ58" s="114"/>
      <c r="DVK58" s="114"/>
      <c r="DVL58" s="114"/>
      <c r="DVM58" s="114"/>
      <c r="DVN58" s="114"/>
      <c r="DVO58" s="114"/>
      <c r="DVP58" s="114"/>
      <c r="DVQ58" s="114"/>
      <c r="DVR58" s="114"/>
      <c r="DVS58" s="114"/>
      <c r="DVT58" s="114"/>
      <c r="DVU58" s="114"/>
      <c r="DVV58" s="114"/>
      <c r="DVW58" s="114"/>
      <c r="DVX58" s="114"/>
      <c r="DVY58" s="114"/>
      <c r="DVZ58" s="114"/>
      <c r="DWA58" s="114"/>
      <c r="DWB58" s="114"/>
      <c r="DWC58" s="114"/>
      <c r="DWD58" s="114"/>
      <c r="DWE58" s="114"/>
      <c r="DWF58" s="114"/>
      <c r="DWG58" s="114"/>
      <c r="DWH58" s="114"/>
      <c r="DWI58" s="114"/>
      <c r="DWJ58" s="114"/>
      <c r="DWK58" s="114"/>
      <c r="DWL58" s="114"/>
      <c r="DWM58" s="114"/>
      <c r="DWN58" s="114"/>
      <c r="DWO58" s="114"/>
      <c r="DWP58" s="114"/>
      <c r="DWQ58" s="114"/>
      <c r="DWR58" s="114"/>
      <c r="DWS58" s="114"/>
      <c r="DWT58" s="114"/>
      <c r="DWU58" s="114"/>
      <c r="DWV58" s="114"/>
      <c r="DWW58" s="114"/>
      <c r="DWX58" s="114"/>
      <c r="DWY58" s="114"/>
      <c r="DWZ58" s="114"/>
      <c r="DXA58" s="114"/>
      <c r="DXB58" s="114"/>
      <c r="DXC58" s="114"/>
      <c r="DXD58" s="114"/>
      <c r="DXE58" s="114"/>
      <c r="DXF58" s="114"/>
      <c r="DXG58" s="114"/>
      <c r="DXH58" s="114"/>
      <c r="DXI58" s="114"/>
      <c r="DXJ58" s="114"/>
      <c r="DXK58" s="114"/>
      <c r="DXL58" s="114"/>
      <c r="DXM58" s="114"/>
      <c r="DXN58" s="114"/>
      <c r="DXO58" s="114"/>
      <c r="DXP58" s="114"/>
      <c r="DXQ58" s="114"/>
      <c r="DXR58" s="114"/>
      <c r="DXS58" s="114"/>
      <c r="DXT58" s="114"/>
      <c r="DXU58" s="114"/>
      <c r="DXV58" s="114"/>
      <c r="DXW58" s="114"/>
      <c r="DXX58" s="114"/>
      <c r="DXY58" s="114"/>
      <c r="DXZ58" s="114"/>
      <c r="DYA58" s="114"/>
      <c r="DYB58" s="114"/>
      <c r="DYC58" s="114"/>
      <c r="DYD58" s="114"/>
      <c r="DYE58" s="114"/>
      <c r="DYF58" s="114"/>
      <c r="DYG58" s="114"/>
      <c r="DYH58" s="114"/>
      <c r="DYI58" s="114"/>
      <c r="DYJ58" s="114"/>
      <c r="DYK58" s="114"/>
      <c r="DYL58" s="114"/>
      <c r="DYM58" s="114"/>
      <c r="DYN58" s="114"/>
      <c r="DYO58" s="114"/>
      <c r="DYP58" s="114"/>
      <c r="DYQ58" s="114"/>
      <c r="DYR58" s="114"/>
      <c r="DYS58" s="114"/>
      <c r="DYT58" s="114"/>
      <c r="DYU58" s="114"/>
      <c r="DYV58" s="114"/>
      <c r="DYW58" s="114"/>
      <c r="DYX58" s="114"/>
      <c r="DYY58" s="114"/>
      <c r="DYZ58" s="114"/>
      <c r="DZA58" s="114"/>
      <c r="DZB58" s="114"/>
      <c r="DZC58" s="114"/>
      <c r="DZD58" s="114"/>
      <c r="DZE58" s="114"/>
      <c r="DZF58" s="114"/>
      <c r="DZG58" s="114"/>
      <c r="DZH58" s="114"/>
      <c r="DZI58" s="114"/>
      <c r="DZJ58" s="114"/>
      <c r="DZK58" s="114"/>
      <c r="DZL58" s="114"/>
      <c r="DZM58" s="114"/>
      <c r="DZN58" s="114"/>
      <c r="DZO58" s="114"/>
      <c r="DZP58" s="114"/>
      <c r="DZQ58" s="114"/>
      <c r="DZR58" s="114"/>
      <c r="DZS58" s="114"/>
      <c r="DZT58" s="114"/>
      <c r="DZU58" s="114"/>
      <c r="DZV58" s="114"/>
      <c r="DZW58" s="114"/>
      <c r="DZX58" s="114"/>
      <c r="DZY58" s="114"/>
      <c r="DZZ58" s="114"/>
      <c r="EAA58" s="114"/>
      <c r="EAB58" s="114"/>
      <c r="EAC58" s="114"/>
      <c r="EAD58" s="114"/>
      <c r="EAE58" s="114"/>
      <c r="EAF58" s="114"/>
      <c r="EAG58" s="114"/>
      <c r="EAH58" s="114"/>
      <c r="EAI58" s="114"/>
      <c r="EAJ58" s="114"/>
      <c r="EAK58" s="114"/>
      <c r="EAL58" s="114"/>
      <c r="EAM58" s="114"/>
      <c r="EAN58" s="114"/>
      <c r="EAO58" s="114"/>
      <c r="EAP58" s="114"/>
      <c r="EAQ58" s="114"/>
      <c r="EAR58" s="114"/>
      <c r="EAS58" s="114"/>
      <c r="EAT58" s="114"/>
      <c r="EAU58" s="114"/>
      <c r="EAV58" s="114"/>
      <c r="EAW58" s="114"/>
      <c r="EAX58" s="114"/>
      <c r="EAY58" s="114"/>
      <c r="EAZ58" s="114"/>
      <c r="EBA58" s="114"/>
      <c r="EBB58" s="114"/>
      <c r="EBC58" s="114"/>
      <c r="EBD58" s="114"/>
      <c r="EBE58" s="114"/>
      <c r="EBF58" s="114"/>
      <c r="EBG58" s="114"/>
      <c r="EBH58" s="114"/>
      <c r="EBI58" s="114"/>
      <c r="EBJ58" s="114"/>
      <c r="EBK58" s="114"/>
      <c r="EBL58" s="114"/>
      <c r="EBM58" s="114"/>
      <c r="EBN58" s="114"/>
      <c r="EBO58" s="114"/>
      <c r="EBP58" s="114"/>
      <c r="EBQ58" s="114"/>
      <c r="EBR58" s="114"/>
      <c r="EBS58" s="114"/>
      <c r="EBT58" s="114"/>
      <c r="EBU58" s="114"/>
      <c r="EBV58" s="114"/>
      <c r="EBW58" s="114"/>
      <c r="EBX58" s="114"/>
      <c r="EBY58" s="114"/>
      <c r="EBZ58" s="114"/>
      <c r="ECA58" s="114"/>
      <c r="ECB58" s="114"/>
      <c r="ECC58" s="114"/>
      <c r="ECD58" s="114"/>
      <c r="ECE58" s="114"/>
      <c r="ECF58" s="114"/>
      <c r="ECG58" s="114"/>
      <c r="ECH58" s="114"/>
      <c r="ECI58" s="114"/>
      <c r="ECJ58" s="114"/>
      <c r="ECK58" s="114"/>
      <c r="ECL58" s="114"/>
      <c r="ECM58" s="114"/>
      <c r="ECN58" s="114"/>
      <c r="ECO58" s="114"/>
      <c r="ECP58" s="114"/>
      <c r="ECQ58" s="114"/>
      <c r="ECR58" s="114"/>
      <c r="ECS58" s="114"/>
      <c r="ECT58" s="114"/>
      <c r="ECU58" s="114"/>
      <c r="ECV58" s="114"/>
      <c r="ECW58" s="114"/>
      <c r="ECX58" s="114"/>
      <c r="ECY58" s="114"/>
      <c r="ECZ58" s="114"/>
      <c r="EDA58" s="114"/>
      <c r="EDB58" s="114"/>
      <c r="EDC58" s="114"/>
      <c r="EDD58" s="114"/>
      <c r="EDE58" s="114"/>
      <c r="EDF58" s="114"/>
      <c r="EDG58" s="114"/>
      <c r="EDH58" s="114"/>
      <c r="EDI58" s="114"/>
      <c r="EDJ58" s="114"/>
      <c r="EDK58" s="114"/>
      <c r="EDL58" s="114"/>
      <c r="EDM58" s="114"/>
      <c r="EDN58" s="114"/>
      <c r="EDO58" s="114"/>
      <c r="EDP58" s="114"/>
      <c r="EDQ58" s="114"/>
      <c r="EDR58" s="114"/>
      <c r="EDS58" s="114"/>
      <c r="EDT58" s="114"/>
      <c r="EDU58" s="114"/>
      <c r="EDV58" s="114"/>
      <c r="EDW58" s="114"/>
      <c r="EDX58" s="114"/>
      <c r="EDY58" s="114"/>
      <c r="EDZ58" s="114"/>
      <c r="EEA58" s="114"/>
      <c r="EEB58" s="114"/>
      <c r="EEC58" s="114"/>
      <c r="EED58" s="114"/>
      <c r="EEE58" s="114"/>
      <c r="EEF58" s="114"/>
      <c r="EEG58" s="114"/>
      <c r="EEH58" s="114"/>
      <c r="EEI58" s="114"/>
      <c r="EEJ58" s="114"/>
      <c r="EEK58" s="114"/>
      <c r="EEL58" s="114"/>
      <c r="EEM58" s="114"/>
      <c r="EEN58" s="114"/>
      <c r="EEO58" s="114"/>
      <c r="EEP58" s="114"/>
      <c r="EEQ58" s="114"/>
      <c r="EER58" s="114"/>
      <c r="EES58" s="114"/>
      <c r="EET58" s="114"/>
      <c r="EEU58" s="114"/>
      <c r="EEV58" s="114"/>
      <c r="EEW58" s="114"/>
      <c r="EEX58" s="114"/>
      <c r="EEY58" s="114"/>
      <c r="EEZ58" s="114"/>
      <c r="EFA58" s="114"/>
      <c r="EFB58" s="114"/>
      <c r="EFC58" s="114"/>
      <c r="EFD58" s="114"/>
      <c r="EFE58" s="114"/>
      <c r="EFF58" s="114"/>
      <c r="EFG58" s="114"/>
      <c r="EFH58" s="114"/>
      <c r="EFI58" s="114"/>
      <c r="EFJ58" s="114"/>
      <c r="EFK58" s="114"/>
      <c r="EFL58" s="114"/>
      <c r="EFM58" s="114"/>
      <c r="EFN58" s="114"/>
      <c r="EFO58" s="114"/>
      <c r="EFP58" s="114"/>
      <c r="EFQ58" s="114"/>
      <c r="EFR58" s="114"/>
      <c r="EFS58" s="114"/>
      <c r="EFT58" s="114"/>
      <c r="EFU58" s="114"/>
      <c r="EFV58" s="114"/>
      <c r="EFW58" s="114"/>
      <c r="EFX58" s="114"/>
      <c r="EFY58" s="114"/>
      <c r="EFZ58" s="114"/>
      <c r="EGA58" s="114"/>
      <c r="EGB58" s="114"/>
      <c r="EGC58" s="114"/>
      <c r="EGD58" s="114"/>
      <c r="EGE58" s="114"/>
      <c r="EGF58" s="114"/>
      <c r="EGG58" s="114"/>
      <c r="EGH58" s="114"/>
      <c r="EGI58" s="114"/>
      <c r="EGJ58" s="114"/>
      <c r="EGK58" s="114"/>
      <c r="EGL58" s="114"/>
      <c r="EGM58" s="114"/>
      <c r="EGN58" s="114"/>
      <c r="EGO58" s="114"/>
      <c r="EGP58" s="114"/>
      <c r="EGQ58" s="114"/>
      <c r="EGR58" s="114"/>
      <c r="EGS58" s="114"/>
      <c r="EGT58" s="114"/>
      <c r="EGU58" s="114"/>
      <c r="EGV58" s="114"/>
      <c r="EGW58" s="114"/>
      <c r="EGX58" s="114"/>
      <c r="EGY58" s="114"/>
      <c r="EGZ58" s="114"/>
      <c r="EHA58" s="114"/>
      <c r="EHB58" s="114"/>
      <c r="EHC58" s="114"/>
      <c r="EHD58" s="114"/>
      <c r="EHE58" s="114"/>
      <c r="EHF58" s="114"/>
      <c r="EHG58" s="114"/>
      <c r="EHH58" s="114"/>
      <c r="EHI58" s="114"/>
      <c r="EHJ58" s="114"/>
      <c r="EHK58" s="114"/>
      <c r="EHL58" s="114"/>
      <c r="EHM58" s="114"/>
      <c r="EHN58" s="114"/>
      <c r="EHO58" s="114"/>
      <c r="EHP58" s="114"/>
      <c r="EHQ58" s="114"/>
      <c r="EHR58" s="114"/>
      <c r="EHS58" s="114"/>
      <c r="EHT58" s="114"/>
      <c r="EHU58" s="114"/>
      <c r="EHV58" s="114"/>
      <c r="EHW58" s="114"/>
      <c r="EHX58" s="114"/>
      <c r="EHY58" s="114"/>
      <c r="EHZ58" s="114"/>
      <c r="EIA58" s="114"/>
      <c r="EIB58" s="114"/>
      <c r="EIC58" s="114"/>
      <c r="EID58" s="114"/>
      <c r="EIE58" s="114"/>
      <c r="EIF58" s="114"/>
      <c r="EIG58" s="114"/>
      <c r="EIH58" s="114"/>
      <c r="EII58" s="114"/>
      <c r="EIJ58" s="114"/>
      <c r="EIK58" s="114"/>
      <c r="EIL58" s="114"/>
      <c r="EIM58" s="114"/>
      <c r="EIN58" s="114"/>
      <c r="EIO58" s="114"/>
      <c r="EIP58" s="114"/>
      <c r="EIQ58" s="114"/>
      <c r="EIR58" s="114"/>
      <c r="EIS58" s="114"/>
      <c r="EIT58" s="114"/>
      <c r="EIU58" s="114"/>
      <c r="EIV58" s="114"/>
      <c r="EIW58" s="114"/>
      <c r="EIX58" s="114"/>
      <c r="EIY58" s="114"/>
      <c r="EIZ58" s="114"/>
      <c r="EJA58" s="114"/>
      <c r="EJB58" s="114"/>
      <c r="EJC58" s="114"/>
      <c r="EJD58" s="114"/>
      <c r="EJE58" s="114"/>
      <c r="EJF58" s="114"/>
      <c r="EJG58" s="114"/>
      <c r="EJH58" s="114"/>
      <c r="EJI58" s="114"/>
      <c r="EJJ58" s="114"/>
      <c r="EJK58" s="114"/>
      <c r="EJL58" s="114"/>
      <c r="EJM58" s="114"/>
      <c r="EJN58" s="114"/>
      <c r="EJO58" s="114"/>
      <c r="EJP58" s="114"/>
      <c r="EJQ58" s="114"/>
      <c r="EJR58" s="114"/>
      <c r="EJS58" s="114"/>
      <c r="EJT58" s="114"/>
      <c r="EJU58" s="114"/>
      <c r="EJV58" s="114"/>
      <c r="EJW58" s="114"/>
      <c r="EJX58" s="114"/>
      <c r="EJY58" s="114"/>
      <c r="EJZ58" s="114"/>
      <c r="EKA58" s="114"/>
      <c r="EKB58" s="114"/>
      <c r="EKC58" s="114"/>
      <c r="EKD58" s="114"/>
      <c r="EKE58" s="114"/>
      <c r="EKF58" s="114"/>
      <c r="EKG58" s="114"/>
      <c r="EKH58" s="114"/>
      <c r="EKI58" s="114"/>
      <c r="EKJ58" s="114"/>
      <c r="EKK58" s="114"/>
      <c r="EKL58" s="114"/>
      <c r="EKM58" s="114"/>
      <c r="EKN58" s="114"/>
      <c r="EKO58" s="114"/>
      <c r="EKP58" s="114"/>
      <c r="EKQ58" s="114"/>
      <c r="EKR58" s="114"/>
      <c r="EKS58" s="114"/>
      <c r="EKT58" s="114"/>
      <c r="EKU58" s="114"/>
      <c r="EKV58" s="114"/>
      <c r="EKW58" s="114"/>
      <c r="EKX58" s="114"/>
      <c r="EKY58" s="114"/>
      <c r="EKZ58" s="114"/>
      <c r="ELA58" s="114"/>
      <c r="ELB58" s="114"/>
      <c r="ELC58" s="114"/>
      <c r="ELD58" s="114"/>
      <c r="ELE58" s="114"/>
      <c r="ELF58" s="114"/>
      <c r="ELG58" s="114"/>
      <c r="ELH58" s="114"/>
      <c r="ELI58" s="114"/>
      <c r="ELJ58" s="114"/>
      <c r="ELK58" s="114"/>
      <c r="ELL58" s="114"/>
      <c r="ELM58" s="114"/>
      <c r="ELN58" s="114"/>
      <c r="ELO58" s="114"/>
      <c r="ELP58" s="114"/>
      <c r="ELQ58" s="114"/>
      <c r="ELR58" s="114"/>
      <c r="ELS58" s="114"/>
      <c r="ELT58" s="114"/>
      <c r="ELU58" s="114"/>
      <c r="ELV58" s="114"/>
      <c r="ELW58" s="114"/>
      <c r="ELX58" s="114"/>
      <c r="ELY58" s="114"/>
      <c r="ELZ58" s="114"/>
      <c r="EMA58" s="114"/>
      <c r="EMB58" s="114"/>
      <c r="EMC58" s="114"/>
      <c r="EMD58" s="114"/>
      <c r="EME58" s="114"/>
      <c r="EMF58" s="114"/>
      <c r="EMG58" s="114"/>
      <c r="EMH58" s="114"/>
      <c r="EMI58" s="114"/>
      <c r="EMJ58" s="114"/>
      <c r="EMK58" s="114"/>
      <c r="EML58" s="114"/>
      <c r="EMM58" s="114"/>
      <c r="EMN58" s="114"/>
      <c r="EMO58" s="114"/>
      <c r="EMP58" s="114"/>
      <c r="EMQ58" s="114"/>
      <c r="EMR58" s="114"/>
      <c r="EMS58" s="114"/>
      <c r="EMT58" s="114"/>
      <c r="EMU58" s="114"/>
      <c r="EMV58" s="114"/>
      <c r="EMW58" s="114"/>
      <c r="EMX58" s="114"/>
      <c r="EMY58" s="114"/>
      <c r="EMZ58" s="114"/>
      <c r="ENA58" s="114"/>
      <c r="ENB58" s="114"/>
      <c r="ENC58" s="114"/>
      <c r="END58" s="114"/>
      <c r="ENE58" s="114"/>
      <c r="ENF58" s="114"/>
      <c r="ENG58" s="114"/>
      <c r="ENH58" s="114"/>
      <c r="ENI58" s="114"/>
      <c r="ENJ58" s="114"/>
      <c r="ENK58" s="114"/>
      <c r="ENL58" s="114"/>
      <c r="ENM58" s="114"/>
      <c r="ENN58" s="114"/>
      <c r="ENO58" s="114"/>
      <c r="ENP58" s="114"/>
      <c r="ENQ58" s="114"/>
      <c r="ENR58" s="114"/>
      <c r="ENS58" s="114"/>
      <c r="ENT58" s="114"/>
      <c r="ENU58" s="114"/>
      <c r="ENV58" s="114"/>
      <c r="ENW58" s="114"/>
      <c r="ENX58" s="114"/>
      <c r="ENY58" s="114"/>
      <c r="ENZ58" s="114"/>
      <c r="EOA58" s="114"/>
      <c r="EOB58" s="114"/>
      <c r="EOC58" s="114"/>
      <c r="EOD58" s="114"/>
      <c r="EOE58" s="114"/>
      <c r="EOF58" s="114"/>
      <c r="EOG58" s="114"/>
      <c r="EOH58" s="114"/>
      <c r="EOI58" s="114"/>
      <c r="EOJ58" s="114"/>
      <c r="EOK58" s="114"/>
      <c r="EOL58" s="114"/>
      <c r="EOM58" s="114"/>
      <c r="EON58" s="114"/>
      <c r="EOO58" s="114"/>
      <c r="EOP58" s="114"/>
      <c r="EOQ58" s="114"/>
      <c r="EOR58" s="114"/>
      <c r="EOS58" s="114"/>
      <c r="EOT58" s="114"/>
      <c r="EOU58" s="114"/>
      <c r="EOV58" s="114"/>
      <c r="EOW58" s="114"/>
      <c r="EOX58" s="114"/>
      <c r="EOY58" s="114"/>
      <c r="EOZ58" s="114"/>
      <c r="EPA58" s="114"/>
      <c r="EPB58" s="114"/>
      <c r="EPC58" s="114"/>
      <c r="EPD58" s="114"/>
      <c r="EPE58" s="114"/>
      <c r="EPF58" s="114"/>
      <c r="EPG58" s="114"/>
      <c r="EPH58" s="114"/>
      <c r="EPI58" s="114"/>
      <c r="EPJ58" s="114"/>
      <c r="EPK58" s="114"/>
      <c r="EPL58" s="114"/>
      <c r="EPM58" s="114"/>
      <c r="EPN58" s="114"/>
      <c r="EPO58" s="114"/>
      <c r="EPP58" s="114"/>
      <c r="EPQ58" s="114"/>
      <c r="EPR58" s="114"/>
      <c r="EPS58" s="114"/>
      <c r="EPT58" s="114"/>
      <c r="EPU58" s="114"/>
      <c r="EPV58" s="114"/>
      <c r="EPW58" s="114"/>
      <c r="EPX58" s="114"/>
      <c r="EPY58" s="114"/>
      <c r="EPZ58" s="114"/>
      <c r="EQA58" s="114"/>
      <c r="EQB58" s="114"/>
      <c r="EQC58" s="114"/>
      <c r="EQD58" s="114"/>
      <c r="EQE58" s="114"/>
      <c r="EQF58" s="114"/>
      <c r="EQG58" s="114"/>
      <c r="EQH58" s="114"/>
      <c r="EQI58" s="114"/>
      <c r="EQJ58" s="114"/>
      <c r="EQK58" s="114"/>
      <c r="EQL58" s="114"/>
      <c r="EQM58" s="114"/>
      <c r="EQN58" s="114"/>
      <c r="EQO58" s="114"/>
      <c r="EQP58" s="114"/>
      <c r="EQQ58" s="114"/>
      <c r="EQR58" s="114"/>
      <c r="EQS58" s="114"/>
      <c r="EQT58" s="114"/>
      <c r="EQU58" s="114"/>
      <c r="EQV58" s="114"/>
      <c r="EQW58" s="114"/>
      <c r="EQX58" s="114"/>
      <c r="EQY58" s="114"/>
      <c r="EQZ58" s="114"/>
      <c r="ERA58" s="114"/>
      <c r="ERB58" s="114"/>
      <c r="ERC58" s="114"/>
      <c r="ERD58" s="114"/>
      <c r="ERE58" s="114"/>
      <c r="ERF58" s="114"/>
      <c r="ERG58" s="114"/>
      <c r="ERH58" s="114"/>
      <c r="ERI58" s="114"/>
      <c r="ERJ58" s="114"/>
      <c r="ERK58" s="114"/>
      <c r="ERL58" s="114"/>
      <c r="ERM58" s="114"/>
      <c r="ERN58" s="114"/>
      <c r="ERO58" s="114"/>
      <c r="ERP58" s="114"/>
      <c r="ERQ58" s="114"/>
      <c r="ERR58" s="114"/>
      <c r="ERS58" s="114"/>
      <c r="ERT58" s="114"/>
      <c r="ERU58" s="114"/>
      <c r="ERV58" s="114"/>
      <c r="ERW58" s="114"/>
      <c r="ERX58" s="114"/>
      <c r="ERY58" s="114"/>
      <c r="ERZ58" s="114"/>
      <c r="ESA58" s="114"/>
      <c r="ESB58" s="114"/>
      <c r="ESC58" s="114"/>
      <c r="ESD58" s="114"/>
      <c r="ESE58" s="114"/>
      <c r="ESF58" s="114"/>
      <c r="ESG58" s="114"/>
      <c r="ESH58" s="114"/>
      <c r="ESI58" s="114"/>
      <c r="ESJ58" s="114"/>
      <c r="ESK58" s="114"/>
      <c r="ESL58" s="114"/>
      <c r="ESM58" s="114"/>
      <c r="ESN58" s="114"/>
      <c r="ESO58" s="114"/>
      <c r="ESP58" s="114"/>
      <c r="ESQ58" s="114"/>
      <c r="ESR58" s="114"/>
      <c r="ESS58" s="114"/>
      <c r="EST58" s="114"/>
      <c r="ESU58" s="114"/>
      <c r="ESV58" s="114"/>
      <c r="ESW58" s="114"/>
      <c r="ESX58" s="114"/>
      <c r="ESY58" s="114"/>
      <c r="ESZ58" s="114"/>
      <c r="ETA58" s="114"/>
      <c r="ETB58" s="114"/>
      <c r="ETC58" s="114"/>
      <c r="ETD58" s="114"/>
      <c r="ETE58" s="114"/>
      <c r="ETF58" s="114"/>
      <c r="ETG58" s="114"/>
      <c r="ETH58" s="114"/>
      <c r="ETI58" s="114"/>
      <c r="ETJ58" s="114"/>
      <c r="ETK58" s="114"/>
      <c r="ETL58" s="114"/>
      <c r="ETM58" s="114"/>
      <c r="ETN58" s="114"/>
      <c r="ETO58" s="114"/>
      <c r="ETP58" s="114"/>
      <c r="ETQ58" s="114"/>
      <c r="ETR58" s="114"/>
      <c r="ETS58" s="114"/>
      <c r="ETT58" s="114"/>
      <c r="ETU58" s="114"/>
      <c r="ETV58" s="114"/>
      <c r="ETW58" s="114"/>
      <c r="ETX58" s="114"/>
      <c r="ETY58" s="114"/>
      <c r="ETZ58" s="114"/>
      <c r="EUA58" s="114"/>
      <c r="EUB58" s="114"/>
      <c r="EUC58" s="114"/>
      <c r="EUD58" s="114"/>
      <c r="EUE58" s="114"/>
      <c r="EUF58" s="114"/>
      <c r="EUG58" s="114"/>
      <c r="EUH58" s="114"/>
      <c r="EUI58" s="114"/>
      <c r="EUJ58" s="114"/>
      <c r="EUK58" s="114"/>
      <c r="EUL58" s="114"/>
      <c r="EUM58" s="114"/>
      <c r="EUN58" s="114"/>
      <c r="EUO58" s="114"/>
      <c r="EUP58" s="114"/>
      <c r="EUQ58" s="114"/>
      <c r="EUR58" s="114"/>
      <c r="EUS58" s="114"/>
      <c r="EUT58" s="114"/>
      <c r="EUU58" s="114"/>
      <c r="EUV58" s="114"/>
      <c r="EUW58" s="114"/>
      <c r="EUX58" s="114"/>
      <c r="EUY58" s="114"/>
      <c r="EUZ58" s="114"/>
      <c r="EVA58" s="114"/>
      <c r="EVB58" s="114"/>
      <c r="EVC58" s="114"/>
      <c r="EVD58" s="114"/>
      <c r="EVE58" s="114"/>
      <c r="EVF58" s="114"/>
      <c r="EVG58" s="114"/>
      <c r="EVH58" s="114"/>
      <c r="EVI58" s="114"/>
      <c r="EVJ58" s="114"/>
      <c r="EVK58" s="114"/>
      <c r="EVL58" s="114"/>
      <c r="EVM58" s="114"/>
      <c r="EVN58" s="114"/>
      <c r="EVO58" s="114"/>
      <c r="EVP58" s="114"/>
      <c r="EVQ58" s="114"/>
      <c r="EVR58" s="114"/>
      <c r="EVS58" s="114"/>
      <c r="EVT58" s="114"/>
      <c r="EVU58" s="114"/>
      <c r="EVV58" s="114"/>
      <c r="EVW58" s="114"/>
      <c r="EVX58" s="114"/>
      <c r="EVY58" s="114"/>
      <c r="EVZ58" s="114"/>
      <c r="EWA58" s="114"/>
      <c r="EWB58" s="114"/>
      <c r="EWC58" s="114"/>
      <c r="EWD58" s="114"/>
      <c r="EWE58" s="114"/>
      <c r="EWF58" s="114"/>
      <c r="EWG58" s="114"/>
      <c r="EWH58" s="114"/>
      <c r="EWI58" s="114"/>
      <c r="EWJ58" s="114"/>
      <c r="EWK58" s="114"/>
      <c r="EWL58" s="114"/>
      <c r="EWM58" s="114"/>
      <c r="EWN58" s="114"/>
      <c r="EWO58" s="114"/>
      <c r="EWP58" s="114"/>
      <c r="EWQ58" s="114"/>
      <c r="EWR58" s="114"/>
      <c r="EWS58" s="114"/>
      <c r="EWT58" s="114"/>
      <c r="EWU58" s="114"/>
      <c r="EWV58" s="114"/>
      <c r="EWW58" s="114"/>
      <c r="EWX58" s="114"/>
      <c r="EWY58" s="114"/>
      <c r="EWZ58" s="114"/>
      <c r="EXA58" s="114"/>
      <c r="EXB58" s="114"/>
      <c r="EXC58" s="114"/>
      <c r="EXD58" s="114"/>
      <c r="EXE58" s="114"/>
      <c r="EXF58" s="114"/>
      <c r="EXG58" s="114"/>
      <c r="EXH58" s="114"/>
      <c r="EXI58" s="114"/>
      <c r="EXJ58" s="114"/>
      <c r="EXK58" s="114"/>
      <c r="EXL58" s="114"/>
      <c r="EXM58" s="114"/>
      <c r="EXN58" s="114"/>
      <c r="EXO58" s="114"/>
      <c r="EXP58" s="114"/>
      <c r="EXQ58" s="114"/>
      <c r="EXR58" s="114"/>
      <c r="EXS58" s="114"/>
      <c r="EXT58" s="114"/>
      <c r="EXU58" s="114"/>
      <c r="EXV58" s="114"/>
      <c r="EXW58" s="114"/>
      <c r="EXX58" s="114"/>
      <c r="EXY58" s="114"/>
      <c r="EXZ58" s="114"/>
      <c r="EYA58" s="114"/>
      <c r="EYB58" s="114"/>
      <c r="EYC58" s="114"/>
      <c r="EYD58" s="114"/>
      <c r="EYE58" s="114"/>
      <c r="EYF58" s="114"/>
      <c r="EYG58" s="114"/>
      <c r="EYH58" s="114"/>
      <c r="EYI58" s="114"/>
      <c r="EYJ58" s="114"/>
      <c r="EYK58" s="114"/>
      <c r="EYL58" s="114"/>
      <c r="EYM58" s="114"/>
      <c r="EYN58" s="114"/>
      <c r="EYO58" s="114"/>
      <c r="EYP58" s="114"/>
      <c r="EYQ58" s="114"/>
      <c r="EYR58" s="114"/>
      <c r="EYS58" s="114"/>
      <c r="EYT58" s="114"/>
      <c r="EYU58" s="114"/>
      <c r="EYV58" s="114"/>
      <c r="EYW58" s="114"/>
      <c r="EYX58" s="114"/>
      <c r="EYY58" s="114"/>
      <c r="EYZ58" s="114"/>
      <c r="EZA58" s="114"/>
      <c r="EZB58" s="114"/>
      <c r="EZC58" s="114"/>
      <c r="EZD58" s="114"/>
      <c r="EZE58" s="114"/>
      <c r="EZF58" s="114"/>
      <c r="EZG58" s="114"/>
      <c r="EZH58" s="114"/>
      <c r="EZI58" s="114"/>
      <c r="EZJ58" s="114"/>
      <c r="EZK58" s="114"/>
      <c r="EZL58" s="114"/>
      <c r="EZM58" s="114"/>
      <c r="EZN58" s="114"/>
      <c r="EZO58" s="114"/>
      <c r="EZP58" s="114"/>
      <c r="EZQ58" s="114"/>
      <c r="EZR58" s="114"/>
      <c r="EZS58" s="114"/>
      <c r="EZT58" s="114"/>
      <c r="EZU58" s="114"/>
      <c r="EZV58" s="114"/>
      <c r="EZW58" s="114"/>
      <c r="EZX58" s="114"/>
      <c r="EZY58" s="114"/>
      <c r="EZZ58" s="114"/>
      <c r="FAA58" s="114"/>
      <c r="FAB58" s="114"/>
      <c r="FAC58" s="114"/>
      <c r="FAD58" s="114"/>
      <c r="FAE58" s="114"/>
      <c r="FAF58" s="114"/>
      <c r="FAG58" s="114"/>
      <c r="FAH58" s="114"/>
      <c r="FAI58" s="114"/>
      <c r="FAJ58" s="114"/>
      <c r="FAK58" s="114"/>
      <c r="FAL58" s="114"/>
      <c r="FAM58" s="114"/>
      <c r="FAN58" s="114"/>
      <c r="FAO58" s="114"/>
      <c r="FAP58" s="114"/>
      <c r="FAQ58" s="114"/>
      <c r="FAR58" s="114"/>
      <c r="FAS58" s="114"/>
      <c r="FAT58" s="114"/>
      <c r="FAU58" s="114"/>
      <c r="FAV58" s="114"/>
      <c r="FAW58" s="114"/>
      <c r="FAX58" s="114"/>
      <c r="FAY58" s="114"/>
      <c r="FAZ58" s="114"/>
      <c r="FBA58" s="114"/>
      <c r="FBB58" s="114"/>
      <c r="FBC58" s="114"/>
      <c r="FBD58" s="114"/>
      <c r="FBE58" s="114"/>
      <c r="FBF58" s="114"/>
      <c r="FBG58" s="114"/>
      <c r="FBH58" s="114"/>
      <c r="FBI58" s="114"/>
      <c r="FBJ58" s="114"/>
      <c r="FBK58" s="114"/>
      <c r="FBL58" s="114"/>
      <c r="FBM58" s="114"/>
      <c r="FBN58" s="114"/>
      <c r="FBO58" s="114"/>
      <c r="FBP58" s="114"/>
      <c r="FBQ58" s="114"/>
      <c r="FBR58" s="114"/>
      <c r="FBS58" s="114"/>
      <c r="FBT58" s="114"/>
      <c r="FBU58" s="114"/>
      <c r="FBV58" s="114"/>
      <c r="FBW58" s="114"/>
      <c r="FBX58" s="114"/>
      <c r="FBY58" s="114"/>
      <c r="FBZ58" s="114"/>
      <c r="FCA58" s="114"/>
      <c r="FCB58" s="114"/>
      <c r="FCC58" s="114"/>
      <c r="FCD58" s="114"/>
      <c r="FCE58" s="114"/>
      <c r="FCF58" s="114"/>
      <c r="FCG58" s="114"/>
      <c r="FCH58" s="114"/>
      <c r="FCI58" s="114"/>
      <c r="FCJ58" s="114"/>
      <c r="FCK58" s="114"/>
      <c r="FCL58" s="114"/>
      <c r="FCM58" s="114"/>
      <c r="FCN58" s="114"/>
      <c r="FCO58" s="114"/>
      <c r="FCP58" s="114"/>
      <c r="FCQ58" s="114"/>
      <c r="FCR58" s="114"/>
      <c r="FCS58" s="114"/>
      <c r="FCT58" s="114"/>
      <c r="FCU58" s="114"/>
      <c r="FCV58" s="114"/>
      <c r="FCW58" s="114"/>
      <c r="FCX58" s="114"/>
      <c r="FCY58" s="114"/>
      <c r="FCZ58" s="114"/>
      <c r="FDA58" s="114"/>
      <c r="FDB58" s="114"/>
      <c r="FDC58" s="114"/>
      <c r="FDD58" s="114"/>
      <c r="FDE58" s="114"/>
      <c r="FDF58" s="114"/>
      <c r="FDG58" s="114"/>
      <c r="FDH58" s="114"/>
      <c r="FDI58" s="114"/>
      <c r="FDJ58" s="114"/>
      <c r="FDK58" s="114"/>
      <c r="FDL58" s="114"/>
      <c r="FDM58" s="114"/>
      <c r="FDN58" s="114"/>
      <c r="FDO58" s="114"/>
      <c r="FDP58" s="114"/>
      <c r="FDQ58" s="114"/>
      <c r="FDR58" s="114"/>
      <c r="FDS58" s="114"/>
      <c r="FDT58" s="114"/>
      <c r="FDU58" s="114"/>
      <c r="FDV58" s="114"/>
      <c r="FDW58" s="114"/>
      <c r="FDX58" s="114"/>
      <c r="FDY58" s="114"/>
      <c r="FDZ58" s="114"/>
      <c r="FEA58" s="114"/>
      <c r="FEB58" s="114"/>
      <c r="FEC58" s="114"/>
      <c r="FED58" s="114"/>
      <c r="FEE58" s="114"/>
      <c r="FEF58" s="114"/>
      <c r="FEG58" s="114"/>
      <c r="FEH58" s="114"/>
      <c r="FEI58" s="114"/>
      <c r="FEJ58" s="114"/>
      <c r="FEK58" s="114"/>
      <c r="FEL58" s="114"/>
      <c r="FEM58" s="114"/>
      <c r="FEN58" s="114"/>
      <c r="FEO58" s="114"/>
      <c r="FEP58" s="114"/>
      <c r="FEQ58" s="114"/>
      <c r="FER58" s="114"/>
      <c r="FES58" s="114"/>
      <c r="FET58" s="114"/>
      <c r="FEU58" s="114"/>
      <c r="FEV58" s="114"/>
      <c r="FEW58" s="114"/>
      <c r="FEX58" s="114"/>
      <c r="FEY58" s="114"/>
      <c r="FEZ58" s="114"/>
      <c r="FFA58" s="114"/>
      <c r="FFB58" s="114"/>
      <c r="FFC58" s="114"/>
      <c r="FFD58" s="114"/>
      <c r="FFE58" s="114"/>
      <c r="FFF58" s="114"/>
      <c r="FFG58" s="114"/>
      <c r="FFH58" s="114"/>
      <c r="FFI58" s="114"/>
      <c r="FFJ58" s="114"/>
      <c r="FFK58" s="114"/>
      <c r="FFL58" s="114"/>
      <c r="FFM58" s="114"/>
      <c r="FFN58" s="114"/>
      <c r="FFO58" s="114"/>
      <c r="FFP58" s="114"/>
      <c r="FFQ58" s="114"/>
      <c r="FFR58" s="114"/>
      <c r="FFS58" s="114"/>
      <c r="FFT58" s="114"/>
      <c r="FFU58" s="114"/>
      <c r="FFV58" s="114"/>
      <c r="FFW58" s="114"/>
      <c r="FFX58" s="114"/>
      <c r="FFY58" s="114"/>
      <c r="FFZ58" s="114"/>
      <c r="FGA58" s="114"/>
      <c r="FGB58" s="114"/>
      <c r="FGC58" s="114"/>
      <c r="FGD58" s="114"/>
      <c r="FGE58" s="114"/>
      <c r="FGF58" s="114"/>
      <c r="FGG58" s="114"/>
      <c r="FGH58" s="114"/>
      <c r="FGI58" s="114"/>
      <c r="FGJ58" s="114"/>
      <c r="FGK58" s="114"/>
      <c r="FGL58" s="114"/>
      <c r="FGM58" s="114"/>
      <c r="FGN58" s="114"/>
      <c r="FGO58" s="114"/>
      <c r="FGP58" s="114"/>
      <c r="FGQ58" s="114"/>
      <c r="FGR58" s="114"/>
      <c r="FGS58" s="114"/>
      <c r="FGT58" s="114"/>
      <c r="FGU58" s="114"/>
      <c r="FGV58" s="114"/>
      <c r="FGW58" s="114"/>
      <c r="FGX58" s="114"/>
      <c r="FGY58" s="114"/>
      <c r="FGZ58" s="114"/>
      <c r="FHA58" s="114"/>
      <c r="FHB58" s="114"/>
      <c r="FHC58" s="114"/>
      <c r="FHD58" s="114"/>
      <c r="FHE58" s="114"/>
      <c r="FHF58" s="114"/>
      <c r="FHG58" s="114"/>
      <c r="FHH58" s="114"/>
      <c r="FHI58" s="114"/>
      <c r="FHJ58" s="114"/>
      <c r="FHK58" s="114"/>
      <c r="FHL58" s="114"/>
      <c r="FHM58" s="114"/>
      <c r="FHN58" s="114"/>
      <c r="FHO58" s="114"/>
      <c r="FHP58" s="114"/>
      <c r="FHQ58" s="114"/>
      <c r="FHR58" s="114"/>
      <c r="FHS58" s="114"/>
      <c r="FHT58" s="114"/>
      <c r="FHU58" s="114"/>
      <c r="FHV58" s="114"/>
      <c r="FHW58" s="114"/>
      <c r="FHX58" s="114"/>
      <c r="FHY58" s="114"/>
      <c r="FHZ58" s="114"/>
      <c r="FIA58" s="114"/>
      <c r="FIB58" s="114"/>
      <c r="FIC58" s="114"/>
      <c r="FID58" s="114"/>
      <c r="FIE58" s="114"/>
      <c r="FIF58" s="114"/>
      <c r="FIG58" s="114"/>
      <c r="FIH58" s="114"/>
      <c r="FII58" s="114"/>
      <c r="FIJ58" s="114"/>
      <c r="FIK58" s="114"/>
      <c r="FIL58" s="114"/>
      <c r="FIM58" s="114"/>
      <c r="FIN58" s="114"/>
      <c r="FIO58" s="114"/>
      <c r="FIP58" s="114"/>
      <c r="FIQ58" s="114"/>
      <c r="FIR58" s="114"/>
      <c r="FIS58" s="114"/>
      <c r="FIT58" s="114"/>
      <c r="FIU58" s="114"/>
      <c r="FIV58" s="114"/>
      <c r="FIW58" s="114"/>
      <c r="FIX58" s="114"/>
      <c r="FIY58" s="114"/>
      <c r="FIZ58" s="114"/>
      <c r="FJA58" s="114"/>
      <c r="FJB58" s="114"/>
      <c r="FJC58" s="114"/>
      <c r="FJD58" s="114"/>
      <c r="FJE58" s="114"/>
      <c r="FJF58" s="114"/>
      <c r="FJG58" s="114"/>
      <c r="FJH58" s="114"/>
      <c r="FJI58" s="114"/>
      <c r="FJJ58" s="114"/>
      <c r="FJK58" s="114"/>
      <c r="FJL58" s="114"/>
      <c r="FJM58" s="114"/>
      <c r="FJN58" s="114"/>
      <c r="FJO58" s="114"/>
      <c r="FJP58" s="114"/>
      <c r="FJQ58" s="114"/>
      <c r="FJR58" s="114"/>
      <c r="FJS58" s="114"/>
      <c r="FJT58" s="114"/>
      <c r="FJU58" s="114"/>
      <c r="FJV58" s="114"/>
      <c r="FJW58" s="114"/>
      <c r="FJX58" s="114"/>
      <c r="FJY58" s="114"/>
      <c r="FJZ58" s="114"/>
      <c r="FKA58" s="114"/>
      <c r="FKB58" s="114"/>
      <c r="FKC58" s="114"/>
      <c r="FKD58" s="114"/>
      <c r="FKE58" s="114"/>
      <c r="FKF58" s="114"/>
      <c r="FKG58" s="114"/>
      <c r="FKH58" s="114"/>
      <c r="FKI58" s="114"/>
      <c r="FKJ58" s="114"/>
      <c r="FKK58" s="114"/>
      <c r="FKL58" s="114"/>
      <c r="FKM58" s="114"/>
      <c r="FKN58" s="114"/>
      <c r="FKO58" s="114"/>
      <c r="FKP58" s="114"/>
      <c r="FKQ58" s="114"/>
      <c r="FKR58" s="114"/>
      <c r="FKS58" s="114"/>
      <c r="FKT58" s="114"/>
      <c r="FKU58" s="114"/>
      <c r="FKV58" s="114"/>
      <c r="FKW58" s="114"/>
      <c r="FKX58" s="114"/>
      <c r="FKY58" s="114"/>
      <c r="FKZ58" s="114"/>
      <c r="FLA58" s="114"/>
      <c r="FLB58" s="114"/>
      <c r="FLC58" s="114"/>
      <c r="FLD58" s="114"/>
      <c r="FLE58" s="114"/>
      <c r="FLF58" s="114"/>
      <c r="FLG58" s="114"/>
      <c r="FLH58" s="114"/>
      <c r="FLI58" s="114"/>
      <c r="FLJ58" s="114"/>
      <c r="FLK58" s="114"/>
      <c r="FLL58" s="114"/>
      <c r="FLM58" s="114"/>
      <c r="FLN58" s="114"/>
      <c r="FLO58" s="114"/>
      <c r="FLP58" s="114"/>
      <c r="FLQ58" s="114"/>
      <c r="FLR58" s="114"/>
      <c r="FLS58" s="114"/>
      <c r="FLT58" s="114"/>
      <c r="FLU58" s="114"/>
      <c r="FLV58" s="114"/>
      <c r="FLW58" s="114"/>
      <c r="FLX58" s="114"/>
      <c r="FLY58" s="114"/>
      <c r="FLZ58" s="114"/>
      <c r="FMA58" s="114"/>
      <c r="FMB58" s="114"/>
      <c r="FMC58" s="114"/>
      <c r="FMD58" s="114"/>
      <c r="FME58" s="114"/>
      <c r="FMF58" s="114"/>
      <c r="FMG58" s="114"/>
      <c r="FMH58" s="114"/>
      <c r="FMI58" s="114"/>
      <c r="FMJ58" s="114"/>
      <c r="FMK58" s="114"/>
      <c r="FML58" s="114"/>
      <c r="FMM58" s="114"/>
      <c r="FMN58" s="114"/>
      <c r="FMO58" s="114"/>
      <c r="FMP58" s="114"/>
      <c r="FMQ58" s="114"/>
      <c r="FMR58" s="114"/>
      <c r="FMS58" s="114"/>
      <c r="FMT58" s="114"/>
      <c r="FMU58" s="114"/>
      <c r="FMV58" s="114"/>
      <c r="FMW58" s="114"/>
      <c r="FMX58" s="114"/>
      <c r="FMY58" s="114"/>
      <c r="FMZ58" s="114"/>
      <c r="FNA58" s="114"/>
      <c r="FNB58" s="114"/>
      <c r="FNC58" s="114"/>
      <c r="FND58" s="114"/>
      <c r="FNE58" s="114"/>
      <c r="FNF58" s="114"/>
      <c r="FNG58" s="114"/>
      <c r="FNH58" s="114"/>
      <c r="FNI58" s="114"/>
      <c r="FNJ58" s="114"/>
      <c r="FNK58" s="114"/>
      <c r="FNL58" s="114"/>
      <c r="FNM58" s="114"/>
      <c r="FNN58" s="114"/>
      <c r="FNO58" s="114"/>
      <c r="FNP58" s="114"/>
      <c r="FNQ58" s="114"/>
      <c r="FNR58" s="114"/>
      <c r="FNS58" s="114"/>
      <c r="FNT58" s="114"/>
      <c r="FNU58" s="114"/>
      <c r="FNV58" s="114"/>
      <c r="FNW58" s="114"/>
      <c r="FNX58" s="114"/>
      <c r="FNY58" s="114"/>
      <c r="FNZ58" s="114"/>
      <c r="FOA58" s="114"/>
      <c r="FOB58" s="114"/>
      <c r="FOC58" s="114"/>
      <c r="FOD58" s="114"/>
      <c r="FOE58" s="114"/>
      <c r="FOF58" s="114"/>
      <c r="FOG58" s="114"/>
      <c r="FOH58" s="114"/>
      <c r="FOI58" s="114"/>
      <c r="FOJ58" s="114"/>
      <c r="FOK58" s="114"/>
      <c r="FOL58" s="114"/>
      <c r="FOM58" s="114"/>
      <c r="FON58" s="114"/>
      <c r="FOO58" s="114"/>
      <c r="FOP58" s="114"/>
      <c r="FOQ58" s="114"/>
      <c r="FOR58" s="114"/>
      <c r="FOS58" s="114"/>
      <c r="FOT58" s="114"/>
      <c r="FOU58" s="114"/>
      <c r="FOV58" s="114"/>
      <c r="FOW58" s="114"/>
      <c r="FOX58" s="114"/>
      <c r="FOY58" s="114"/>
      <c r="FOZ58" s="114"/>
      <c r="FPA58" s="114"/>
      <c r="FPB58" s="114"/>
      <c r="FPC58" s="114"/>
      <c r="FPD58" s="114"/>
      <c r="FPE58" s="114"/>
      <c r="FPF58" s="114"/>
      <c r="FPG58" s="114"/>
      <c r="FPH58" s="114"/>
      <c r="FPI58" s="114"/>
      <c r="FPJ58" s="114"/>
      <c r="FPK58" s="114"/>
      <c r="FPL58" s="114"/>
      <c r="FPM58" s="114"/>
      <c r="FPN58" s="114"/>
      <c r="FPO58" s="114"/>
      <c r="FPP58" s="114"/>
      <c r="FPQ58" s="114"/>
      <c r="FPR58" s="114"/>
      <c r="FPS58" s="114"/>
      <c r="FPT58" s="114"/>
      <c r="FPU58" s="114"/>
      <c r="FPV58" s="114"/>
      <c r="FPW58" s="114"/>
      <c r="FPX58" s="114"/>
      <c r="FPY58" s="114"/>
      <c r="FPZ58" s="114"/>
      <c r="FQA58" s="114"/>
      <c r="FQB58" s="114"/>
      <c r="FQC58" s="114"/>
      <c r="FQD58" s="114"/>
      <c r="FQE58" s="114"/>
      <c r="FQF58" s="114"/>
      <c r="FQG58" s="114"/>
      <c r="FQH58" s="114"/>
      <c r="FQI58" s="114"/>
      <c r="FQJ58" s="114"/>
      <c r="FQK58" s="114"/>
      <c r="FQL58" s="114"/>
      <c r="FQM58" s="114"/>
      <c r="FQN58" s="114"/>
      <c r="FQO58" s="114"/>
      <c r="FQP58" s="114"/>
      <c r="FQQ58" s="114"/>
      <c r="FQR58" s="114"/>
      <c r="FQS58" s="114"/>
      <c r="FQT58" s="114"/>
      <c r="FQU58" s="114"/>
      <c r="FQV58" s="114"/>
      <c r="FQW58" s="114"/>
      <c r="FQX58" s="114"/>
      <c r="FQY58" s="114"/>
      <c r="FQZ58" s="114"/>
      <c r="FRA58" s="114"/>
      <c r="FRB58" s="114"/>
      <c r="FRC58" s="114"/>
      <c r="FRD58" s="114"/>
      <c r="FRE58" s="114"/>
      <c r="FRF58" s="114"/>
      <c r="FRG58" s="114"/>
      <c r="FRH58" s="114"/>
      <c r="FRI58" s="114"/>
      <c r="FRJ58" s="114"/>
      <c r="FRK58" s="114"/>
      <c r="FRL58" s="114"/>
      <c r="FRM58" s="114"/>
      <c r="FRN58" s="114"/>
      <c r="FRO58" s="114"/>
      <c r="FRP58" s="114"/>
      <c r="FRQ58" s="114"/>
      <c r="FRR58" s="114"/>
      <c r="FRS58" s="114"/>
      <c r="FRT58" s="114"/>
      <c r="FRU58" s="114"/>
      <c r="FRV58" s="114"/>
      <c r="FRW58" s="114"/>
      <c r="FRX58" s="114"/>
      <c r="FRY58" s="114"/>
      <c r="FRZ58" s="114"/>
      <c r="FSA58" s="114"/>
      <c r="FSB58" s="114"/>
      <c r="FSC58" s="114"/>
      <c r="FSD58" s="114"/>
      <c r="FSE58" s="114"/>
      <c r="FSF58" s="114"/>
      <c r="FSG58" s="114"/>
      <c r="FSH58" s="114"/>
      <c r="FSI58" s="114"/>
      <c r="FSJ58" s="114"/>
      <c r="FSK58" s="114"/>
      <c r="FSL58" s="114"/>
      <c r="FSM58" s="114"/>
      <c r="FSN58" s="114"/>
      <c r="FSO58" s="114"/>
      <c r="FSP58" s="114"/>
      <c r="FSQ58" s="114"/>
      <c r="FSR58" s="114"/>
      <c r="FSS58" s="114"/>
      <c r="FST58" s="114"/>
      <c r="FSU58" s="114"/>
      <c r="FSV58" s="114"/>
      <c r="FSW58" s="114"/>
      <c r="FSX58" s="114"/>
      <c r="FSY58" s="114"/>
      <c r="FSZ58" s="114"/>
      <c r="FTA58" s="114"/>
      <c r="FTB58" s="114"/>
      <c r="FTC58" s="114"/>
      <c r="FTD58" s="114"/>
      <c r="FTE58" s="114"/>
      <c r="FTF58" s="114"/>
      <c r="FTG58" s="114"/>
      <c r="FTH58" s="114"/>
      <c r="FTI58" s="114"/>
      <c r="FTJ58" s="114"/>
      <c r="FTK58" s="114"/>
      <c r="FTL58" s="114"/>
      <c r="FTM58" s="114"/>
      <c r="FTN58" s="114"/>
      <c r="FTO58" s="114"/>
      <c r="FTP58" s="114"/>
      <c r="FTQ58" s="114"/>
      <c r="FTR58" s="114"/>
      <c r="FTS58" s="114"/>
      <c r="FTT58" s="114"/>
      <c r="FTU58" s="114"/>
      <c r="FTV58" s="114"/>
      <c r="FTW58" s="114"/>
      <c r="FTX58" s="114"/>
      <c r="FTY58" s="114"/>
      <c r="FTZ58" s="114"/>
      <c r="FUA58" s="114"/>
      <c r="FUB58" s="114"/>
      <c r="FUC58" s="114"/>
      <c r="FUD58" s="114"/>
      <c r="FUE58" s="114"/>
      <c r="FUF58" s="114"/>
      <c r="FUG58" s="114"/>
      <c r="FUH58" s="114"/>
      <c r="FUI58" s="114"/>
      <c r="FUJ58" s="114"/>
      <c r="FUK58" s="114"/>
      <c r="FUL58" s="114"/>
      <c r="FUM58" s="114"/>
      <c r="FUN58" s="114"/>
      <c r="FUO58" s="114"/>
      <c r="FUP58" s="114"/>
      <c r="FUQ58" s="114"/>
      <c r="FUR58" s="114"/>
      <c r="FUS58" s="114"/>
      <c r="FUT58" s="114"/>
      <c r="FUU58" s="114"/>
      <c r="FUV58" s="114"/>
      <c r="FUW58" s="114"/>
      <c r="FUX58" s="114"/>
      <c r="FUY58" s="114"/>
      <c r="FUZ58" s="114"/>
      <c r="FVA58" s="114"/>
      <c r="FVB58" s="114"/>
      <c r="FVC58" s="114"/>
      <c r="FVD58" s="114"/>
      <c r="FVE58" s="114"/>
      <c r="FVF58" s="114"/>
      <c r="FVG58" s="114"/>
      <c r="FVH58" s="114"/>
      <c r="FVI58" s="114"/>
      <c r="FVJ58" s="114"/>
      <c r="FVK58" s="114"/>
      <c r="FVL58" s="114"/>
      <c r="FVM58" s="114"/>
      <c r="FVN58" s="114"/>
      <c r="FVO58" s="114"/>
      <c r="FVP58" s="114"/>
      <c r="FVQ58" s="114"/>
      <c r="FVR58" s="114"/>
      <c r="FVS58" s="114"/>
      <c r="FVT58" s="114"/>
      <c r="FVU58" s="114"/>
      <c r="FVV58" s="114"/>
      <c r="FVW58" s="114"/>
      <c r="FVX58" s="114"/>
      <c r="FVY58" s="114"/>
      <c r="FVZ58" s="114"/>
      <c r="FWA58" s="114"/>
      <c r="FWB58" s="114"/>
      <c r="FWC58" s="114"/>
      <c r="FWD58" s="114"/>
      <c r="FWE58" s="114"/>
      <c r="FWF58" s="114"/>
      <c r="FWG58" s="114"/>
      <c r="FWH58" s="114"/>
      <c r="FWI58" s="114"/>
      <c r="FWJ58" s="114"/>
      <c r="FWK58" s="114"/>
      <c r="FWL58" s="114"/>
      <c r="FWM58" s="114"/>
      <c r="FWN58" s="114"/>
      <c r="FWO58" s="114"/>
      <c r="FWP58" s="114"/>
      <c r="FWQ58" s="114"/>
      <c r="FWR58" s="114"/>
      <c r="FWS58" s="114"/>
      <c r="FWT58" s="114"/>
      <c r="FWU58" s="114"/>
      <c r="FWV58" s="114"/>
      <c r="FWW58" s="114"/>
      <c r="FWX58" s="114"/>
      <c r="FWY58" s="114"/>
      <c r="FWZ58" s="114"/>
      <c r="FXA58" s="114"/>
      <c r="FXB58" s="114"/>
      <c r="FXC58" s="114"/>
      <c r="FXD58" s="114"/>
      <c r="FXE58" s="114"/>
      <c r="FXF58" s="114"/>
      <c r="FXG58" s="114"/>
      <c r="FXH58" s="114"/>
      <c r="FXI58" s="114"/>
      <c r="FXJ58" s="114"/>
      <c r="FXK58" s="114"/>
      <c r="FXL58" s="114"/>
      <c r="FXM58" s="114"/>
      <c r="FXN58" s="114"/>
      <c r="FXO58" s="114"/>
      <c r="FXP58" s="114"/>
      <c r="FXQ58" s="114"/>
      <c r="FXR58" s="114"/>
      <c r="FXS58" s="114"/>
      <c r="FXT58" s="114"/>
      <c r="FXU58" s="114"/>
      <c r="FXV58" s="114"/>
      <c r="FXW58" s="114"/>
      <c r="FXX58" s="114"/>
      <c r="FXY58" s="114"/>
      <c r="FXZ58" s="114"/>
      <c r="FYA58" s="114"/>
      <c r="FYB58" s="114"/>
      <c r="FYC58" s="114"/>
      <c r="FYD58" s="114"/>
      <c r="FYE58" s="114"/>
      <c r="FYF58" s="114"/>
      <c r="FYG58" s="114"/>
      <c r="FYH58" s="114"/>
      <c r="FYI58" s="114"/>
      <c r="FYJ58" s="114"/>
      <c r="FYK58" s="114"/>
      <c r="FYL58" s="114"/>
      <c r="FYM58" s="114"/>
      <c r="FYN58" s="114"/>
      <c r="FYO58" s="114"/>
      <c r="FYP58" s="114"/>
      <c r="FYQ58" s="114"/>
      <c r="FYR58" s="114"/>
      <c r="FYS58" s="114"/>
      <c r="FYT58" s="114"/>
      <c r="FYU58" s="114"/>
      <c r="FYV58" s="114"/>
      <c r="FYW58" s="114"/>
      <c r="FYX58" s="114"/>
      <c r="FYY58" s="114"/>
      <c r="FYZ58" s="114"/>
      <c r="FZA58" s="114"/>
      <c r="FZB58" s="114"/>
      <c r="FZC58" s="114"/>
      <c r="FZD58" s="114"/>
      <c r="FZE58" s="114"/>
      <c r="FZF58" s="114"/>
      <c r="FZG58" s="114"/>
      <c r="FZH58" s="114"/>
      <c r="FZI58" s="114"/>
      <c r="FZJ58" s="114"/>
      <c r="FZK58" s="114"/>
      <c r="FZL58" s="114"/>
      <c r="FZM58" s="114"/>
      <c r="FZN58" s="114"/>
      <c r="FZO58" s="114"/>
      <c r="FZP58" s="114"/>
      <c r="FZQ58" s="114"/>
      <c r="FZR58" s="114"/>
      <c r="FZS58" s="114"/>
      <c r="FZT58" s="114"/>
      <c r="FZU58" s="114"/>
      <c r="FZV58" s="114"/>
      <c r="FZW58" s="114"/>
      <c r="FZX58" s="114"/>
      <c r="FZY58" s="114"/>
      <c r="FZZ58" s="114"/>
      <c r="GAA58" s="114"/>
      <c r="GAB58" s="114"/>
      <c r="GAC58" s="114"/>
      <c r="GAD58" s="114"/>
      <c r="GAE58" s="114"/>
      <c r="GAF58" s="114"/>
      <c r="GAG58" s="114"/>
      <c r="GAH58" s="114"/>
      <c r="GAI58" s="114"/>
      <c r="GAJ58" s="114"/>
      <c r="GAK58" s="114"/>
      <c r="GAL58" s="114"/>
      <c r="GAM58" s="114"/>
      <c r="GAN58" s="114"/>
      <c r="GAO58" s="114"/>
      <c r="GAP58" s="114"/>
      <c r="GAQ58" s="114"/>
      <c r="GAR58" s="114"/>
      <c r="GAS58" s="114"/>
      <c r="GAT58" s="114"/>
      <c r="GAU58" s="114"/>
      <c r="GAV58" s="114"/>
      <c r="GAW58" s="114"/>
      <c r="GAX58" s="114"/>
      <c r="GAY58" s="114"/>
      <c r="GAZ58" s="114"/>
      <c r="GBA58" s="114"/>
      <c r="GBB58" s="114"/>
      <c r="GBC58" s="114"/>
      <c r="GBD58" s="114"/>
      <c r="GBE58" s="114"/>
      <c r="GBF58" s="114"/>
      <c r="GBG58" s="114"/>
      <c r="GBH58" s="114"/>
      <c r="GBI58" s="114"/>
      <c r="GBJ58" s="114"/>
      <c r="GBK58" s="114"/>
      <c r="GBL58" s="114"/>
      <c r="GBM58" s="114"/>
      <c r="GBN58" s="114"/>
      <c r="GBO58" s="114"/>
      <c r="GBP58" s="114"/>
      <c r="GBQ58" s="114"/>
      <c r="GBR58" s="114"/>
      <c r="GBS58" s="114"/>
      <c r="GBT58" s="114"/>
      <c r="GBU58" s="114"/>
      <c r="GBV58" s="114"/>
      <c r="GBW58" s="114"/>
      <c r="GBX58" s="114"/>
      <c r="GBY58" s="114"/>
      <c r="GBZ58" s="114"/>
      <c r="GCA58" s="114"/>
      <c r="GCB58" s="114"/>
      <c r="GCC58" s="114"/>
      <c r="GCD58" s="114"/>
      <c r="GCE58" s="114"/>
      <c r="GCF58" s="114"/>
      <c r="GCG58" s="114"/>
      <c r="GCH58" s="114"/>
      <c r="GCI58" s="114"/>
      <c r="GCJ58" s="114"/>
      <c r="GCK58" s="114"/>
      <c r="GCL58" s="114"/>
      <c r="GCM58" s="114"/>
      <c r="GCN58" s="114"/>
      <c r="GCO58" s="114"/>
      <c r="GCP58" s="114"/>
      <c r="GCQ58" s="114"/>
      <c r="GCR58" s="114"/>
      <c r="GCS58" s="114"/>
      <c r="GCT58" s="114"/>
      <c r="GCU58" s="114"/>
      <c r="GCV58" s="114"/>
      <c r="GCW58" s="114"/>
      <c r="GCX58" s="114"/>
      <c r="GCY58" s="114"/>
      <c r="GCZ58" s="114"/>
      <c r="GDA58" s="114"/>
      <c r="GDB58" s="114"/>
      <c r="GDC58" s="114"/>
      <c r="GDD58" s="114"/>
      <c r="GDE58" s="114"/>
      <c r="GDF58" s="114"/>
      <c r="GDG58" s="114"/>
      <c r="GDH58" s="114"/>
      <c r="GDI58" s="114"/>
      <c r="GDJ58" s="114"/>
      <c r="GDK58" s="114"/>
      <c r="GDL58" s="114"/>
      <c r="GDM58" s="114"/>
      <c r="GDN58" s="114"/>
      <c r="GDO58" s="114"/>
      <c r="GDP58" s="114"/>
      <c r="GDQ58" s="114"/>
      <c r="GDR58" s="114"/>
      <c r="GDS58" s="114"/>
      <c r="GDT58" s="114"/>
      <c r="GDU58" s="114"/>
      <c r="GDV58" s="114"/>
      <c r="GDW58" s="114"/>
      <c r="GDX58" s="114"/>
      <c r="GDY58" s="114"/>
      <c r="GDZ58" s="114"/>
      <c r="GEA58" s="114"/>
      <c r="GEB58" s="114"/>
      <c r="GEC58" s="114"/>
      <c r="GED58" s="114"/>
      <c r="GEE58" s="114"/>
      <c r="GEF58" s="114"/>
      <c r="GEG58" s="114"/>
      <c r="GEH58" s="114"/>
      <c r="GEI58" s="114"/>
      <c r="GEJ58" s="114"/>
      <c r="GEK58" s="114"/>
      <c r="GEL58" s="114"/>
      <c r="GEM58" s="114"/>
      <c r="GEN58" s="114"/>
      <c r="GEO58" s="114"/>
      <c r="GEP58" s="114"/>
      <c r="GEQ58" s="114"/>
      <c r="GER58" s="114"/>
      <c r="GES58" s="114"/>
      <c r="GET58" s="114"/>
      <c r="GEU58" s="114"/>
      <c r="GEV58" s="114"/>
      <c r="GEW58" s="114"/>
      <c r="GEX58" s="114"/>
      <c r="GEY58" s="114"/>
      <c r="GEZ58" s="114"/>
      <c r="GFA58" s="114"/>
      <c r="GFB58" s="114"/>
      <c r="GFC58" s="114"/>
      <c r="GFD58" s="114"/>
      <c r="GFE58" s="114"/>
      <c r="GFF58" s="114"/>
      <c r="GFG58" s="114"/>
      <c r="GFH58" s="114"/>
      <c r="GFI58" s="114"/>
      <c r="GFJ58" s="114"/>
      <c r="GFK58" s="114"/>
      <c r="GFL58" s="114"/>
      <c r="GFM58" s="114"/>
      <c r="GFN58" s="114"/>
      <c r="GFO58" s="114"/>
      <c r="GFP58" s="114"/>
      <c r="GFQ58" s="114"/>
      <c r="GFR58" s="114"/>
      <c r="GFS58" s="114"/>
      <c r="GFT58" s="114"/>
      <c r="GFU58" s="114"/>
      <c r="GFV58" s="114"/>
      <c r="GFW58" s="114"/>
      <c r="GFX58" s="114"/>
      <c r="GFY58" s="114"/>
      <c r="GFZ58" s="114"/>
      <c r="GGA58" s="114"/>
      <c r="GGB58" s="114"/>
      <c r="GGC58" s="114"/>
      <c r="GGD58" s="114"/>
      <c r="GGE58" s="114"/>
      <c r="GGF58" s="114"/>
      <c r="GGG58" s="114"/>
      <c r="GGH58" s="114"/>
      <c r="GGI58" s="114"/>
      <c r="GGJ58" s="114"/>
      <c r="GGK58" s="114"/>
      <c r="GGL58" s="114"/>
      <c r="GGM58" s="114"/>
      <c r="GGN58" s="114"/>
      <c r="GGO58" s="114"/>
      <c r="GGP58" s="114"/>
      <c r="GGQ58" s="114"/>
      <c r="GGR58" s="114"/>
      <c r="GGS58" s="114"/>
      <c r="GGT58" s="114"/>
      <c r="GGU58" s="114"/>
      <c r="GGV58" s="114"/>
      <c r="GGW58" s="114"/>
      <c r="GGX58" s="114"/>
      <c r="GGY58" s="114"/>
      <c r="GGZ58" s="114"/>
      <c r="GHA58" s="114"/>
      <c r="GHB58" s="114"/>
      <c r="GHC58" s="114"/>
      <c r="GHD58" s="114"/>
      <c r="GHE58" s="114"/>
      <c r="GHF58" s="114"/>
      <c r="GHG58" s="114"/>
      <c r="GHH58" s="114"/>
      <c r="GHI58" s="114"/>
      <c r="GHJ58" s="114"/>
      <c r="GHK58" s="114"/>
      <c r="GHL58" s="114"/>
      <c r="GHM58" s="114"/>
      <c r="GHN58" s="114"/>
      <c r="GHO58" s="114"/>
      <c r="GHP58" s="114"/>
      <c r="GHQ58" s="114"/>
      <c r="GHR58" s="114"/>
      <c r="GHS58" s="114"/>
      <c r="GHT58" s="114"/>
      <c r="GHU58" s="114"/>
      <c r="GHV58" s="114"/>
      <c r="GHW58" s="114"/>
      <c r="GHX58" s="114"/>
      <c r="GHY58" s="114"/>
      <c r="GHZ58" s="114"/>
      <c r="GIA58" s="114"/>
      <c r="GIB58" s="114"/>
      <c r="GIC58" s="114"/>
      <c r="GID58" s="114"/>
      <c r="GIE58" s="114"/>
      <c r="GIF58" s="114"/>
      <c r="GIG58" s="114"/>
      <c r="GIH58" s="114"/>
      <c r="GII58" s="114"/>
      <c r="GIJ58" s="114"/>
      <c r="GIK58" s="114"/>
      <c r="GIL58" s="114"/>
      <c r="GIM58" s="114"/>
      <c r="GIN58" s="114"/>
      <c r="GIO58" s="114"/>
      <c r="GIP58" s="114"/>
      <c r="GIQ58" s="114"/>
      <c r="GIR58" s="114"/>
      <c r="GIS58" s="114"/>
      <c r="GIT58" s="114"/>
      <c r="GIU58" s="114"/>
      <c r="GIV58" s="114"/>
      <c r="GIW58" s="114"/>
      <c r="GIX58" s="114"/>
      <c r="GIY58" s="114"/>
      <c r="GIZ58" s="114"/>
      <c r="GJA58" s="114"/>
      <c r="GJB58" s="114"/>
      <c r="GJC58" s="114"/>
      <c r="GJD58" s="114"/>
      <c r="GJE58" s="114"/>
      <c r="GJF58" s="114"/>
      <c r="GJG58" s="114"/>
      <c r="GJH58" s="114"/>
      <c r="GJI58" s="114"/>
      <c r="GJJ58" s="114"/>
      <c r="GJK58" s="114"/>
      <c r="GJL58" s="114"/>
      <c r="GJM58" s="114"/>
      <c r="GJN58" s="114"/>
      <c r="GJO58" s="114"/>
      <c r="GJP58" s="114"/>
      <c r="GJQ58" s="114"/>
      <c r="GJR58" s="114"/>
      <c r="GJS58" s="114"/>
      <c r="GJT58" s="114"/>
      <c r="GJU58" s="114"/>
      <c r="GJV58" s="114"/>
      <c r="GJW58" s="114"/>
      <c r="GJX58" s="114"/>
      <c r="GJY58" s="114"/>
      <c r="GJZ58" s="114"/>
      <c r="GKA58" s="114"/>
      <c r="GKB58" s="114"/>
      <c r="GKC58" s="114"/>
      <c r="GKD58" s="114"/>
      <c r="GKE58" s="114"/>
      <c r="GKF58" s="114"/>
      <c r="GKG58" s="114"/>
      <c r="GKH58" s="114"/>
      <c r="GKI58" s="114"/>
      <c r="GKJ58" s="114"/>
      <c r="GKK58" s="114"/>
      <c r="GKL58" s="114"/>
      <c r="GKM58" s="114"/>
      <c r="GKN58" s="114"/>
      <c r="GKO58" s="114"/>
      <c r="GKP58" s="114"/>
      <c r="GKQ58" s="114"/>
      <c r="GKR58" s="114"/>
      <c r="GKS58" s="114"/>
      <c r="GKT58" s="114"/>
      <c r="GKU58" s="114"/>
      <c r="GKV58" s="114"/>
      <c r="GKW58" s="114"/>
      <c r="GKX58" s="114"/>
      <c r="GKY58" s="114"/>
      <c r="GKZ58" s="114"/>
      <c r="GLA58" s="114"/>
      <c r="GLB58" s="114"/>
      <c r="GLC58" s="114"/>
      <c r="GLD58" s="114"/>
      <c r="GLE58" s="114"/>
      <c r="GLF58" s="114"/>
      <c r="GLG58" s="114"/>
      <c r="GLH58" s="114"/>
      <c r="GLI58" s="114"/>
      <c r="GLJ58" s="114"/>
      <c r="GLK58" s="114"/>
      <c r="GLL58" s="114"/>
      <c r="GLM58" s="114"/>
      <c r="GLN58" s="114"/>
      <c r="GLO58" s="114"/>
      <c r="GLP58" s="114"/>
      <c r="GLQ58" s="114"/>
      <c r="GLR58" s="114"/>
      <c r="GLS58" s="114"/>
      <c r="GLT58" s="114"/>
      <c r="GLU58" s="114"/>
      <c r="GLV58" s="114"/>
      <c r="GLW58" s="114"/>
      <c r="GLX58" s="114"/>
      <c r="GLY58" s="114"/>
      <c r="GLZ58" s="114"/>
      <c r="GMA58" s="114"/>
      <c r="GMB58" s="114"/>
      <c r="GMC58" s="114"/>
      <c r="GMD58" s="114"/>
      <c r="GME58" s="114"/>
      <c r="GMF58" s="114"/>
      <c r="GMG58" s="114"/>
      <c r="GMH58" s="114"/>
      <c r="GMI58" s="114"/>
      <c r="GMJ58" s="114"/>
      <c r="GMK58" s="114"/>
      <c r="GML58" s="114"/>
      <c r="GMM58" s="114"/>
      <c r="GMN58" s="114"/>
      <c r="GMO58" s="114"/>
      <c r="GMP58" s="114"/>
      <c r="GMQ58" s="114"/>
      <c r="GMR58" s="114"/>
      <c r="GMS58" s="114"/>
      <c r="GMT58" s="114"/>
      <c r="GMU58" s="114"/>
      <c r="GMV58" s="114"/>
      <c r="GMW58" s="114"/>
      <c r="GMX58" s="114"/>
      <c r="GMY58" s="114"/>
      <c r="GMZ58" s="114"/>
      <c r="GNA58" s="114"/>
      <c r="GNB58" s="114"/>
      <c r="GNC58" s="114"/>
      <c r="GND58" s="114"/>
      <c r="GNE58" s="114"/>
      <c r="GNF58" s="114"/>
      <c r="GNG58" s="114"/>
      <c r="GNH58" s="114"/>
      <c r="GNI58" s="114"/>
      <c r="GNJ58" s="114"/>
      <c r="GNK58" s="114"/>
      <c r="GNL58" s="114"/>
      <c r="GNM58" s="114"/>
      <c r="GNN58" s="114"/>
      <c r="GNO58" s="114"/>
      <c r="GNP58" s="114"/>
      <c r="GNQ58" s="114"/>
      <c r="GNR58" s="114"/>
      <c r="GNS58" s="114"/>
      <c r="GNT58" s="114"/>
      <c r="GNU58" s="114"/>
      <c r="GNV58" s="114"/>
      <c r="GNW58" s="114"/>
      <c r="GNX58" s="114"/>
      <c r="GNY58" s="114"/>
      <c r="GNZ58" s="114"/>
      <c r="GOA58" s="114"/>
      <c r="GOB58" s="114"/>
      <c r="GOC58" s="114"/>
      <c r="GOD58" s="114"/>
      <c r="GOE58" s="114"/>
      <c r="GOF58" s="114"/>
      <c r="GOG58" s="114"/>
      <c r="GOH58" s="114"/>
      <c r="GOI58" s="114"/>
      <c r="GOJ58" s="114"/>
      <c r="GOK58" s="114"/>
      <c r="GOL58" s="114"/>
      <c r="GOM58" s="114"/>
      <c r="GON58" s="114"/>
      <c r="GOO58" s="114"/>
      <c r="GOP58" s="114"/>
      <c r="GOQ58" s="114"/>
      <c r="GOR58" s="114"/>
      <c r="GOS58" s="114"/>
      <c r="GOT58" s="114"/>
      <c r="GOU58" s="114"/>
      <c r="GOV58" s="114"/>
      <c r="GOW58" s="114"/>
      <c r="GOX58" s="114"/>
      <c r="GOY58" s="114"/>
      <c r="GOZ58" s="114"/>
      <c r="GPA58" s="114"/>
      <c r="GPB58" s="114"/>
      <c r="GPC58" s="114"/>
      <c r="GPD58" s="114"/>
      <c r="GPE58" s="114"/>
      <c r="GPF58" s="114"/>
      <c r="GPG58" s="114"/>
      <c r="GPH58" s="114"/>
      <c r="GPI58" s="114"/>
      <c r="GPJ58" s="114"/>
      <c r="GPK58" s="114"/>
      <c r="GPL58" s="114"/>
      <c r="GPM58" s="114"/>
      <c r="GPN58" s="114"/>
      <c r="GPO58" s="114"/>
      <c r="GPP58" s="114"/>
      <c r="GPQ58" s="114"/>
      <c r="GPR58" s="114"/>
      <c r="GPS58" s="114"/>
      <c r="GPT58" s="114"/>
      <c r="GPU58" s="114"/>
      <c r="GPV58" s="114"/>
      <c r="GPW58" s="114"/>
      <c r="GPX58" s="114"/>
      <c r="GPY58" s="114"/>
      <c r="GPZ58" s="114"/>
      <c r="GQA58" s="114"/>
      <c r="GQB58" s="114"/>
      <c r="GQC58" s="114"/>
      <c r="GQD58" s="114"/>
      <c r="GQE58" s="114"/>
      <c r="GQF58" s="114"/>
      <c r="GQG58" s="114"/>
      <c r="GQH58" s="114"/>
      <c r="GQI58" s="114"/>
      <c r="GQJ58" s="114"/>
      <c r="GQK58" s="114"/>
      <c r="GQL58" s="114"/>
      <c r="GQM58" s="114"/>
      <c r="GQN58" s="114"/>
      <c r="GQO58" s="114"/>
      <c r="GQP58" s="114"/>
      <c r="GQQ58" s="114"/>
      <c r="GQR58" s="114"/>
      <c r="GQS58" s="114"/>
      <c r="GQT58" s="114"/>
      <c r="GQU58" s="114"/>
      <c r="GQV58" s="114"/>
      <c r="GQW58" s="114"/>
      <c r="GQX58" s="114"/>
      <c r="GQY58" s="114"/>
      <c r="GQZ58" s="114"/>
      <c r="GRA58" s="114"/>
      <c r="GRB58" s="114"/>
      <c r="GRC58" s="114"/>
      <c r="GRD58" s="114"/>
      <c r="GRE58" s="114"/>
      <c r="GRF58" s="114"/>
      <c r="GRG58" s="114"/>
      <c r="GRH58" s="114"/>
      <c r="GRI58" s="114"/>
      <c r="GRJ58" s="114"/>
      <c r="GRK58" s="114"/>
      <c r="GRL58" s="114"/>
      <c r="GRM58" s="114"/>
      <c r="GRN58" s="114"/>
      <c r="GRO58" s="114"/>
      <c r="GRP58" s="114"/>
      <c r="GRQ58" s="114"/>
      <c r="GRR58" s="114"/>
      <c r="GRS58" s="114"/>
      <c r="GRT58" s="114"/>
      <c r="GRU58" s="114"/>
      <c r="GRV58" s="114"/>
      <c r="GRW58" s="114"/>
      <c r="GRX58" s="114"/>
      <c r="GRY58" s="114"/>
      <c r="GRZ58" s="114"/>
      <c r="GSA58" s="114"/>
      <c r="GSB58" s="114"/>
      <c r="GSC58" s="114"/>
      <c r="GSD58" s="114"/>
      <c r="GSE58" s="114"/>
      <c r="GSF58" s="114"/>
      <c r="GSG58" s="114"/>
      <c r="GSH58" s="114"/>
      <c r="GSI58" s="114"/>
      <c r="GSJ58" s="114"/>
      <c r="GSK58" s="114"/>
      <c r="GSL58" s="114"/>
      <c r="GSM58" s="114"/>
      <c r="GSN58" s="114"/>
      <c r="GSO58" s="114"/>
      <c r="GSP58" s="114"/>
      <c r="GSQ58" s="114"/>
      <c r="GSR58" s="114"/>
      <c r="GSS58" s="114"/>
      <c r="GST58" s="114"/>
      <c r="GSU58" s="114"/>
      <c r="GSV58" s="114"/>
      <c r="GSW58" s="114"/>
      <c r="GSX58" s="114"/>
      <c r="GSY58" s="114"/>
      <c r="GSZ58" s="114"/>
      <c r="GTA58" s="114"/>
      <c r="GTB58" s="114"/>
      <c r="GTC58" s="114"/>
      <c r="GTD58" s="114"/>
      <c r="GTE58" s="114"/>
      <c r="GTF58" s="114"/>
      <c r="GTG58" s="114"/>
      <c r="GTH58" s="114"/>
      <c r="GTI58" s="114"/>
      <c r="GTJ58" s="114"/>
      <c r="GTK58" s="114"/>
      <c r="GTL58" s="114"/>
      <c r="GTM58" s="114"/>
      <c r="GTN58" s="114"/>
      <c r="GTO58" s="114"/>
      <c r="GTP58" s="114"/>
      <c r="GTQ58" s="114"/>
      <c r="GTR58" s="114"/>
      <c r="GTS58" s="114"/>
      <c r="GTT58" s="114"/>
      <c r="GTU58" s="114"/>
      <c r="GTV58" s="114"/>
      <c r="GTW58" s="114"/>
      <c r="GTX58" s="114"/>
      <c r="GTY58" s="114"/>
      <c r="GTZ58" s="114"/>
      <c r="GUA58" s="114"/>
      <c r="GUB58" s="114"/>
      <c r="GUC58" s="114"/>
      <c r="GUD58" s="114"/>
      <c r="GUE58" s="114"/>
      <c r="GUF58" s="114"/>
      <c r="GUG58" s="114"/>
      <c r="GUH58" s="114"/>
      <c r="GUI58" s="114"/>
      <c r="GUJ58" s="114"/>
      <c r="GUK58" s="114"/>
      <c r="GUL58" s="114"/>
      <c r="GUM58" s="114"/>
      <c r="GUN58" s="114"/>
      <c r="GUO58" s="114"/>
      <c r="GUP58" s="114"/>
      <c r="GUQ58" s="114"/>
      <c r="GUR58" s="114"/>
      <c r="GUS58" s="114"/>
      <c r="GUT58" s="114"/>
      <c r="GUU58" s="114"/>
      <c r="GUV58" s="114"/>
      <c r="GUW58" s="114"/>
      <c r="GUX58" s="114"/>
      <c r="GUY58" s="114"/>
      <c r="GUZ58" s="114"/>
      <c r="GVA58" s="114"/>
      <c r="GVB58" s="114"/>
      <c r="GVC58" s="114"/>
      <c r="GVD58" s="114"/>
      <c r="GVE58" s="114"/>
      <c r="GVF58" s="114"/>
      <c r="GVG58" s="114"/>
      <c r="GVH58" s="114"/>
      <c r="GVI58" s="114"/>
      <c r="GVJ58" s="114"/>
      <c r="GVK58" s="114"/>
      <c r="GVL58" s="114"/>
      <c r="GVM58" s="114"/>
      <c r="GVN58" s="114"/>
      <c r="GVO58" s="114"/>
      <c r="GVP58" s="114"/>
      <c r="GVQ58" s="114"/>
      <c r="GVR58" s="114"/>
      <c r="GVS58" s="114"/>
      <c r="GVT58" s="114"/>
      <c r="GVU58" s="114"/>
      <c r="GVV58" s="114"/>
      <c r="GVW58" s="114"/>
      <c r="GVX58" s="114"/>
      <c r="GVY58" s="114"/>
      <c r="GVZ58" s="114"/>
      <c r="GWA58" s="114"/>
      <c r="GWB58" s="114"/>
      <c r="GWC58" s="114"/>
      <c r="GWD58" s="114"/>
      <c r="GWE58" s="114"/>
      <c r="GWF58" s="114"/>
      <c r="GWG58" s="114"/>
      <c r="GWH58" s="114"/>
      <c r="GWI58" s="114"/>
      <c r="GWJ58" s="114"/>
      <c r="GWK58" s="114"/>
      <c r="GWL58" s="114"/>
      <c r="GWM58" s="114"/>
      <c r="GWN58" s="114"/>
      <c r="GWO58" s="114"/>
      <c r="GWP58" s="114"/>
      <c r="GWQ58" s="114"/>
      <c r="GWR58" s="114"/>
      <c r="GWS58" s="114"/>
      <c r="GWT58" s="114"/>
      <c r="GWU58" s="114"/>
      <c r="GWV58" s="114"/>
      <c r="GWW58" s="114"/>
      <c r="GWX58" s="114"/>
      <c r="GWY58" s="114"/>
      <c r="GWZ58" s="114"/>
      <c r="GXA58" s="114"/>
      <c r="GXB58" s="114"/>
      <c r="GXC58" s="114"/>
      <c r="GXD58" s="114"/>
      <c r="GXE58" s="114"/>
      <c r="GXF58" s="114"/>
      <c r="GXG58" s="114"/>
      <c r="GXH58" s="114"/>
      <c r="GXI58" s="114"/>
      <c r="GXJ58" s="114"/>
      <c r="GXK58" s="114"/>
      <c r="GXL58" s="114"/>
      <c r="GXM58" s="114"/>
      <c r="GXN58" s="114"/>
      <c r="GXO58" s="114"/>
      <c r="GXP58" s="114"/>
      <c r="GXQ58" s="114"/>
      <c r="GXR58" s="114"/>
      <c r="GXS58" s="114"/>
      <c r="GXT58" s="114"/>
      <c r="GXU58" s="114"/>
      <c r="GXV58" s="114"/>
      <c r="GXW58" s="114"/>
      <c r="GXX58" s="114"/>
      <c r="GXY58" s="114"/>
      <c r="GXZ58" s="114"/>
      <c r="GYA58" s="114"/>
      <c r="GYB58" s="114"/>
      <c r="GYC58" s="114"/>
      <c r="GYD58" s="114"/>
      <c r="GYE58" s="114"/>
      <c r="GYF58" s="114"/>
      <c r="GYG58" s="114"/>
      <c r="GYH58" s="114"/>
      <c r="GYI58" s="114"/>
      <c r="GYJ58" s="114"/>
      <c r="GYK58" s="114"/>
      <c r="GYL58" s="114"/>
      <c r="GYM58" s="114"/>
      <c r="GYN58" s="114"/>
      <c r="GYO58" s="114"/>
      <c r="GYP58" s="114"/>
      <c r="GYQ58" s="114"/>
      <c r="GYR58" s="114"/>
      <c r="GYS58" s="114"/>
      <c r="GYT58" s="114"/>
      <c r="GYU58" s="114"/>
      <c r="GYV58" s="114"/>
      <c r="GYW58" s="114"/>
      <c r="GYX58" s="114"/>
      <c r="GYY58" s="114"/>
      <c r="GYZ58" s="114"/>
      <c r="GZA58" s="114"/>
      <c r="GZB58" s="114"/>
      <c r="GZC58" s="114"/>
      <c r="GZD58" s="114"/>
      <c r="GZE58" s="114"/>
      <c r="GZF58" s="114"/>
      <c r="GZG58" s="114"/>
      <c r="GZH58" s="114"/>
      <c r="GZI58" s="114"/>
      <c r="GZJ58" s="114"/>
      <c r="GZK58" s="114"/>
      <c r="GZL58" s="114"/>
      <c r="GZM58" s="114"/>
      <c r="GZN58" s="114"/>
      <c r="GZO58" s="114"/>
      <c r="GZP58" s="114"/>
      <c r="GZQ58" s="114"/>
      <c r="GZR58" s="114"/>
      <c r="GZS58" s="114"/>
      <c r="GZT58" s="114"/>
      <c r="GZU58" s="114"/>
      <c r="GZV58" s="114"/>
      <c r="GZW58" s="114"/>
      <c r="GZX58" s="114"/>
      <c r="GZY58" s="114"/>
      <c r="GZZ58" s="114"/>
      <c r="HAA58" s="114"/>
      <c r="HAB58" s="114"/>
      <c r="HAC58" s="114"/>
      <c r="HAD58" s="114"/>
      <c r="HAE58" s="114"/>
      <c r="HAF58" s="114"/>
      <c r="HAG58" s="114"/>
      <c r="HAH58" s="114"/>
      <c r="HAI58" s="114"/>
      <c r="HAJ58" s="114"/>
      <c r="HAK58" s="114"/>
      <c r="HAL58" s="114"/>
      <c r="HAM58" s="114"/>
      <c r="HAN58" s="114"/>
      <c r="HAO58" s="114"/>
      <c r="HAP58" s="114"/>
      <c r="HAQ58" s="114"/>
      <c r="HAR58" s="114"/>
      <c r="HAS58" s="114"/>
      <c r="HAT58" s="114"/>
      <c r="HAU58" s="114"/>
      <c r="HAV58" s="114"/>
      <c r="HAW58" s="114"/>
      <c r="HAX58" s="114"/>
      <c r="HAY58" s="114"/>
      <c r="HAZ58" s="114"/>
      <c r="HBA58" s="114"/>
      <c r="HBB58" s="114"/>
      <c r="HBC58" s="114"/>
      <c r="HBD58" s="114"/>
      <c r="HBE58" s="114"/>
      <c r="HBF58" s="114"/>
      <c r="HBG58" s="114"/>
      <c r="HBH58" s="114"/>
      <c r="HBI58" s="114"/>
      <c r="HBJ58" s="114"/>
      <c r="HBK58" s="114"/>
      <c r="HBL58" s="114"/>
      <c r="HBM58" s="114"/>
      <c r="HBN58" s="114"/>
      <c r="HBO58" s="114"/>
      <c r="HBP58" s="114"/>
      <c r="HBQ58" s="114"/>
      <c r="HBR58" s="114"/>
      <c r="HBS58" s="114"/>
      <c r="HBT58" s="114"/>
      <c r="HBU58" s="114"/>
      <c r="HBV58" s="114"/>
      <c r="HBW58" s="114"/>
      <c r="HBX58" s="114"/>
      <c r="HBY58" s="114"/>
      <c r="HBZ58" s="114"/>
      <c r="HCA58" s="114"/>
      <c r="HCB58" s="114"/>
      <c r="HCC58" s="114"/>
      <c r="HCD58" s="114"/>
      <c r="HCE58" s="114"/>
      <c r="HCF58" s="114"/>
      <c r="HCG58" s="114"/>
      <c r="HCH58" s="114"/>
      <c r="HCI58" s="114"/>
      <c r="HCJ58" s="114"/>
      <c r="HCK58" s="114"/>
      <c r="HCL58" s="114"/>
      <c r="HCM58" s="114"/>
      <c r="HCN58" s="114"/>
      <c r="HCO58" s="114"/>
      <c r="HCP58" s="114"/>
      <c r="HCQ58" s="114"/>
      <c r="HCR58" s="114"/>
      <c r="HCS58" s="114"/>
      <c r="HCT58" s="114"/>
      <c r="HCU58" s="114"/>
      <c r="HCV58" s="114"/>
      <c r="HCW58" s="114"/>
      <c r="HCX58" s="114"/>
      <c r="HCY58" s="114"/>
      <c r="HCZ58" s="114"/>
      <c r="HDA58" s="114"/>
      <c r="HDB58" s="114"/>
      <c r="HDC58" s="114"/>
      <c r="HDD58" s="114"/>
      <c r="HDE58" s="114"/>
      <c r="HDF58" s="114"/>
      <c r="HDG58" s="114"/>
      <c r="HDH58" s="114"/>
      <c r="HDI58" s="114"/>
      <c r="HDJ58" s="114"/>
      <c r="HDK58" s="114"/>
      <c r="HDL58" s="114"/>
      <c r="HDM58" s="114"/>
      <c r="HDN58" s="114"/>
      <c r="HDO58" s="114"/>
      <c r="HDP58" s="114"/>
      <c r="HDQ58" s="114"/>
      <c r="HDR58" s="114"/>
      <c r="HDS58" s="114"/>
      <c r="HDT58" s="114"/>
      <c r="HDU58" s="114"/>
      <c r="HDV58" s="114"/>
      <c r="HDW58" s="114"/>
      <c r="HDX58" s="114"/>
      <c r="HDY58" s="114"/>
      <c r="HDZ58" s="114"/>
      <c r="HEA58" s="114"/>
      <c r="HEB58" s="114"/>
      <c r="HEC58" s="114"/>
      <c r="HED58" s="114"/>
      <c r="HEE58" s="114"/>
      <c r="HEF58" s="114"/>
      <c r="HEG58" s="114"/>
      <c r="HEH58" s="114"/>
      <c r="HEI58" s="114"/>
      <c r="HEJ58" s="114"/>
      <c r="HEK58" s="114"/>
      <c r="HEL58" s="114"/>
      <c r="HEM58" s="114"/>
      <c r="HEN58" s="114"/>
      <c r="HEO58" s="114"/>
      <c r="HEP58" s="114"/>
      <c r="HEQ58" s="114"/>
      <c r="HER58" s="114"/>
      <c r="HES58" s="114"/>
      <c r="HET58" s="114"/>
      <c r="HEU58" s="114"/>
      <c r="HEV58" s="114"/>
      <c r="HEW58" s="114"/>
      <c r="HEX58" s="114"/>
      <c r="HEY58" s="114"/>
      <c r="HEZ58" s="114"/>
      <c r="HFA58" s="114"/>
      <c r="HFB58" s="114"/>
      <c r="HFC58" s="114"/>
      <c r="HFD58" s="114"/>
      <c r="HFE58" s="114"/>
      <c r="HFF58" s="114"/>
      <c r="HFG58" s="114"/>
      <c r="HFH58" s="114"/>
      <c r="HFI58" s="114"/>
      <c r="HFJ58" s="114"/>
      <c r="HFK58" s="114"/>
      <c r="HFL58" s="114"/>
      <c r="HFM58" s="114"/>
      <c r="HFN58" s="114"/>
      <c r="HFO58" s="114"/>
      <c r="HFP58" s="114"/>
      <c r="HFQ58" s="114"/>
      <c r="HFR58" s="114"/>
      <c r="HFS58" s="114"/>
      <c r="HFT58" s="114"/>
      <c r="HFU58" s="114"/>
      <c r="HFV58" s="114"/>
      <c r="HFW58" s="114"/>
      <c r="HFX58" s="114"/>
      <c r="HFY58" s="114"/>
      <c r="HFZ58" s="114"/>
      <c r="HGA58" s="114"/>
      <c r="HGB58" s="114"/>
      <c r="HGC58" s="114"/>
      <c r="HGD58" s="114"/>
      <c r="HGE58" s="114"/>
      <c r="HGF58" s="114"/>
      <c r="HGG58" s="114"/>
      <c r="HGH58" s="114"/>
      <c r="HGI58" s="114"/>
      <c r="HGJ58" s="114"/>
      <c r="HGK58" s="114"/>
      <c r="HGL58" s="114"/>
      <c r="HGM58" s="114"/>
      <c r="HGN58" s="114"/>
      <c r="HGO58" s="114"/>
      <c r="HGP58" s="114"/>
      <c r="HGQ58" s="114"/>
      <c r="HGR58" s="114"/>
      <c r="HGS58" s="114"/>
      <c r="HGT58" s="114"/>
      <c r="HGU58" s="114"/>
      <c r="HGV58" s="114"/>
      <c r="HGW58" s="114"/>
      <c r="HGX58" s="114"/>
      <c r="HGY58" s="114"/>
      <c r="HGZ58" s="114"/>
      <c r="HHA58" s="114"/>
      <c r="HHB58" s="114"/>
      <c r="HHC58" s="114"/>
      <c r="HHD58" s="114"/>
      <c r="HHE58" s="114"/>
      <c r="HHF58" s="114"/>
      <c r="HHG58" s="114"/>
      <c r="HHH58" s="114"/>
      <c r="HHI58" s="114"/>
      <c r="HHJ58" s="114"/>
      <c r="HHK58" s="114"/>
      <c r="HHL58" s="114"/>
      <c r="HHM58" s="114"/>
      <c r="HHN58" s="114"/>
      <c r="HHO58" s="114"/>
      <c r="HHP58" s="114"/>
      <c r="HHQ58" s="114"/>
      <c r="HHR58" s="114"/>
      <c r="HHS58" s="114"/>
      <c r="HHT58" s="114"/>
      <c r="HHU58" s="114"/>
      <c r="HHV58" s="114"/>
      <c r="HHW58" s="114"/>
      <c r="HHX58" s="114"/>
      <c r="HHY58" s="114"/>
      <c r="HHZ58" s="114"/>
      <c r="HIA58" s="114"/>
      <c r="HIB58" s="114"/>
      <c r="HIC58" s="114"/>
      <c r="HID58" s="114"/>
      <c r="HIE58" s="114"/>
      <c r="HIF58" s="114"/>
      <c r="HIG58" s="114"/>
      <c r="HIH58" s="114"/>
      <c r="HII58" s="114"/>
      <c r="HIJ58" s="114"/>
      <c r="HIK58" s="114"/>
      <c r="HIL58" s="114"/>
      <c r="HIM58" s="114"/>
      <c r="HIN58" s="114"/>
      <c r="HIO58" s="114"/>
      <c r="HIP58" s="114"/>
      <c r="HIQ58" s="114"/>
      <c r="HIR58" s="114"/>
      <c r="HIS58" s="114"/>
      <c r="HIT58" s="114"/>
      <c r="HIU58" s="114"/>
      <c r="HIV58" s="114"/>
      <c r="HIW58" s="114"/>
      <c r="HIX58" s="114"/>
      <c r="HIY58" s="114"/>
      <c r="HIZ58" s="114"/>
      <c r="HJA58" s="114"/>
      <c r="HJB58" s="114"/>
      <c r="HJC58" s="114"/>
      <c r="HJD58" s="114"/>
      <c r="HJE58" s="114"/>
      <c r="HJF58" s="114"/>
      <c r="HJG58" s="114"/>
      <c r="HJH58" s="114"/>
      <c r="HJI58" s="114"/>
      <c r="HJJ58" s="114"/>
      <c r="HJK58" s="114"/>
      <c r="HJL58" s="114"/>
      <c r="HJM58" s="114"/>
      <c r="HJN58" s="114"/>
      <c r="HJO58" s="114"/>
      <c r="HJP58" s="114"/>
      <c r="HJQ58" s="114"/>
      <c r="HJR58" s="114"/>
      <c r="HJS58" s="114"/>
      <c r="HJT58" s="114"/>
      <c r="HJU58" s="114"/>
      <c r="HJV58" s="114"/>
      <c r="HJW58" s="114"/>
      <c r="HJX58" s="114"/>
      <c r="HJY58" s="114"/>
      <c r="HJZ58" s="114"/>
      <c r="HKA58" s="114"/>
      <c r="HKB58" s="114"/>
      <c r="HKC58" s="114"/>
      <c r="HKD58" s="114"/>
      <c r="HKE58" s="114"/>
      <c r="HKF58" s="114"/>
      <c r="HKG58" s="114"/>
      <c r="HKH58" s="114"/>
      <c r="HKI58" s="114"/>
      <c r="HKJ58" s="114"/>
      <c r="HKK58" s="114"/>
      <c r="HKL58" s="114"/>
      <c r="HKM58" s="114"/>
      <c r="HKN58" s="114"/>
      <c r="HKO58" s="114"/>
      <c r="HKP58" s="114"/>
      <c r="HKQ58" s="114"/>
      <c r="HKR58" s="114"/>
      <c r="HKS58" s="114"/>
      <c r="HKT58" s="114"/>
      <c r="HKU58" s="114"/>
      <c r="HKV58" s="114"/>
      <c r="HKW58" s="114"/>
      <c r="HKX58" s="114"/>
      <c r="HKY58" s="114"/>
      <c r="HKZ58" s="114"/>
      <c r="HLA58" s="114"/>
      <c r="HLB58" s="114"/>
      <c r="HLC58" s="114"/>
      <c r="HLD58" s="114"/>
      <c r="HLE58" s="114"/>
      <c r="HLF58" s="114"/>
      <c r="HLG58" s="114"/>
      <c r="HLH58" s="114"/>
      <c r="HLI58" s="114"/>
      <c r="HLJ58" s="114"/>
      <c r="HLK58" s="114"/>
      <c r="HLL58" s="114"/>
      <c r="HLM58" s="114"/>
      <c r="HLN58" s="114"/>
      <c r="HLO58" s="114"/>
      <c r="HLP58" s="114"/>
      <c r="HLQ58" s="114"/>
      <c r="HLR58" s="114"/>
      <c r="HLS58" s="114"/>
      <c r="HLT58" s="114"/>
      <c r="HLU58" s="114"/>
      <c r="HLV58" s="114"/>
      <c r="HLW58" s="114"/>
      <c r="HLX58" s="114"/>
      <c r="HLY58" s="114"/>
      <c r="HLZ58" s="114"/>
      <c r="HMA58" s="114"/>
      <c r="HMB58" s="114"/>
      <c r="HMC58" s="114"/>
      <c r="HMD58" s="114"/>
      <c r="HME58" s="114"/>
      <c r="HMF58" s="114"/>
      <c r="HMG58" s="114"/>
      <c r="HMH58" s="114"/>
      <c r="HMI58" s="114"/>
      <c r="HMJ58" s="114"/>
      <c r="HMK58" s="114"/>
      <c r="HML58" s="114"/>
      <c r="HMM58" s="114"/>
      <c r="HMN58" s="114"/>
      <c r="HMO58" s="114"/>
      <c r="HMP58" s="114"/>
      <c r="HMQ58" s="114"/>
      <c r="HMR58" s="114"/>
      <c r="HMS58" s="114"/>
      <c r="HMT58" s="114"/>
      <c r="HMU58" s="114"/>
      <c r="HMV58" s="114"/>
      <c r="HMW58" s="114"/>
      <c r="HMX58" s="114"/>
      <c r="HMY58" s="114"/>
      <c r="HMZ58" s="114"/>
      <c r="HNA58" s="114"/>
      <c r="HNB58" s="114"/>
      <c r="HNC58" s="114"/>
      <c r="HND58" s="114"/>
      <c r="HNE58" s="114"/>
      <c r="HNF58" s="114"/>
      <c r="HNG58" s="114"/>
      <c r="HNH58" s="114"/>
      <c r="HNI58" s="114"/>
      <c r="HNJ58" s="114"/>
      <c r="HNK58" s="114"/>
      <c r="HNL58" s="114"/>
      <c r="HNM58" s="114"/>
      <c r="HNN58" s="114"/>
      <c r="HNO58" s="114"/>
      <c r="HNP58" s="114"/>
      <c r="HNQ58" s="114"/>
      <c r="HNR58" s="114"/>
      <c r="HNS58" s="114"/>
      <c r="HNT58" s="114"/>
      <c r="HNU58" s="114"/>
      <c r="HNV58" s="114"/>
      <c r="HNW58" s="114"/>
      <c r="HNX58" s="114"/>
      <c r="HNY58" s="114"/>
      <c r="HNZ58" s="114"/>
      <c r="HOA58" s="114"/>
      <c r="HOB58" s="114"/>
      <c r="HOC58" s="114"/>
      <c r="HOD58" s="114"/>
      <c r="HOE58" s="114"/>
      <c r="HOF58" s="114"/>
      <c r="HOG58" s="114"/>
      <c r="HOH58" s="114"/>
      <c r="HOI58" s="114"/>
      <c r="HOJ58" s="114"/>
      <c r="HOK58" s="114"/>
      <c r="HOL58" s="114"/>
      <c r="HOM58" s="114"/>
      <c r="HON58" s="114"/>
      <c r="HOO58" s="114"/>
      <c r="HOP58" s="114"/>
      <c r="HOQ58" s="114"/>
      <c r="HOR58" s="114"/>
      <c r="HOS58" s="114"/>
      <c r="HOT58" s="114"/>
      <c r="HOU58" s="114"/>
      <c r="HOV58" s="114"/>
      <c r="HOW58" s="114"/>
      <c r="HOX58" s="114"/>
      <c r="HOY58" s="114"/>
      <c r="HOZ58" s="114"/>
      <c r="HPA58" s="114"/>
      <c r="HPB58" s="114"/>
      <c r="HPC58" s="114"/>
      <c r="HPD58" s="114"/>
      <c r="HPE58" s="114"/>
      <c r="HPF58" s="114"/>
      <c r="HPG58" s="114"/>
      <c r="HPH58" s="114"/>
      <c r="HPI58" s="114"/>
      <c r="HPJ58" s="114"/>
      <c r="HPK58" s="114"/>
      <c r="HPL58" s="114"/>
      <c r="HPM58" s="114"/>
      <c r="HPN58" s="114"/>
      <c r="HPO58" s="114"/>
      <c r="HPP58" s="114"/>
      <c r="HPQ58" s="114"/>
      <c r="HPR58" s="114"/>
      <c r="HPS58" s="114"/>
      <c r="HPT58" s="114"/>
      <c r="HPU58" s="114"/>
      <c r="HPV58" s="114"/>
      <c r="HPW58" s="114"/>
      <c r="HPX58" s="114"/>
      <c r="HPY58" s="114"/>
      <c r="HPZ58" s="114"/>
      <c r="HQA58" s="114"/>
      <c r="HQB58" s="114"/>
      <c r="HQC58" s="114"/>
      <c r="HQD58" s="114"/>
      <c r="HQE58" s="114"/>
      <c r="HQF58" s="114"/>
      <c r="HQG58" s="114"/>
      <c r="HQH58" s="114"/>
      <c r="HQI58" s="114"/>
      <c r="HQJ58" s="114"/>
      <c r="HQK58" s="114"/>
      <c r="HQL58" s="114"/>
      <c r="HQM58" s="114"/>
      <c r="HQN58" s="114"/>
      <c r="HQO58" s="114"/>
      <c r="HQP58" s="114"/>
      <c r="HQQ58" s="114"/>
      <c r="HQR58" s="114"/>
      <c r="HQS58" s="114"/>
      <c r="HQT58" s="114"/>
      <c r="HQU58" s="114"/>
      <c r="HQV58" s="114"/>
      <c r="HQW58" s="114"/>
      <c r="HQX58" s="114"/>
      <c r="HQY58" s="114"/>
      <c r="HQZ58" s="114"/>
      <c r="HRA58" s="114"/>
      <c r="HRB58" s="114"/>
      <c r="HRC58" s="114"/>
      <c r="HRD58" s="114"/>
      <c r="HRE58" s="114"/>
      <c r="HRF58" s="114"/>
      <c r="HRG58" s="114"/>
      <c r="HRH58" s="114"/>
      <c r="HRI58" s="114"/>
      <c r="HRJ58" s="114"/>
      <c r="HRK58" s="114"/>
      <c r="HRL58" s="114"/>
      <c r="HRM58" s="114"/>
      <c r="HRN58" s="114"/>
      <c r="HRO58" s="114"/>
      <c r="HRP58" s="114"/>
      <c r="HRQ58" s="114"/>
      <c r="HRR58" s="114"/>
      <c r="HRS58" s="114"/>
      <c r="HRT58" s="114"/>
      <c r="HRU58" s="114"/>
      <c r="HRV58" s="114"/>
      <c r="HRW58" s="114"/>
      <c r="HRX58" s="114"/>
      <c r="HRY58" s="114"/>
      <c r="HRZ58" s="114"/>
      <c r="HSA58" s="114"/>
      <c r="HSB58" s="114"/>
      <c r="HSC58" s="114"/>
      <c r="HSD58" s="114"/>
      <c r="HSE58" s="114"/>
      <c r="HSF58" s="114"/>
      <c r="HSG58" s="114"/>
      <c r="HSH58" s="114"/>
      <c r="HSI58" s="114"/>
      <c r="HSJ58" s="114"/>
      <c r="HSK58" s="114"/>
      <c r="HSL58" s="114"/>
      <c r="HSM58" s="114"/>
      <c r="HSN58" s="114"/>
      <c r="HSO58" s="114"/>
      <c r="HSP58" s="114"/>
      <c r="HSQ58" s="114"/>
      <c r="HSR58" s="114"/>
      <c r="HSS58" s="114"/>
      <c r="HST58" s="114"/>
      <c r="HSU58" s="114"/>
      <c r="HSV58" s="114"/>
      <c r="HSW58" s="114"/>
      <c r="HSX58" s="114"/>
      <c r="HSY58" s="114"/>
      <c r="HSZ58" s="114"/>
      <c r="HTA58" s="114"/>
      <c r="HTB58" s="114"/>
      <c r="HTC58" s="114"/>
      <c r="HTD58" s="114"/>
      <c r="HTE58" s="114"/>
      <c r="HTF58" s="114"/>
      <c r="HTG58" s="114"/>
      <c r="HTH58" s="114"/>
      <c r="HTI58" s="114"/>
      <c r="HTJ58" s="114"/>
      <c r="HTK58" s="114"/>
      <c r="HTL58" s="114"/>
      <c r="HTM58" s="114"/>
      <c r="HTN58" s="114"/>
      <c r="HTO58" s="114"/>
      <c r="HTP58" s="114"/>
      <c r="HTQ58" s="114"/>
      <c r="HTR58" s="114"/>
      <c r="HTS58" s="114"/>
      <c r="HTT58" s="114"/>
      <c r="HTU58" s="114"/>
      <c r="HTV58" s="114"/>
      <c r="HTW58" s="114"/>
      <c r="HTX58" s="114"/>
      <c r="HTY58" s="114"/>
      <c r="HTZ58" s="114"/>
      <c r="HUA58" s="114"/>
      <c r="HUB58" s="114"/>
      <c r="HUC58" s="114"/>
      <c r="HUD58" s="114"/>
      <c r="HUE58" s="114"/>
      <c r="HUF58" s="114"/>
      <c r="HUG58" s="114"/>
      <c r="HUH58" s="114"/>
      <c r="HUI58" s="114"/>
      <c r="HUJ58" s="114"/>
      <c r="HUK58" s="114"/>
      <c r="HUL58" s="114"/>
      <c r="HUM58" s="114"/>
      <c r="HUN58" s="114"/>
      <c r="HUO58" s="114"/>
      <c r="HUP58" s="114"/>
      <c r="HUQ58" s="114"/>
      <c r="HUR58" s="114"/>
      <c r="HUS58" s="114"/>
      <c r="HUT58" s="114"/>
      <c r="HUU58" s="114"/>
      <c r="HUV58" s="114"/>
      <c r="HUW58" s="114"/>
      <c r="HUX58" s="114"/>
      <c r="HUY58" s="114"/>
      <c r="HUZ58" s="114"/>
      <c r="HVA58" s="114"/>
      <c r="HVB58" s="114"/>
      <c r="HVC58" s="114"/>
      <c r="HVD58" s="114"/>
      <c r="HVE58" s="114"/>
      <c r="HVF58" s="114"/>
      <c r="HVG58" s="114"/>
      <c r="HVH58" s="114"/>
      <c r="HVI58" s="114"/>
      <c r="HVJ58" s="114"/>
      <c r="HVK58" s="114"/>
      <c r="HVL58" s="114"/>
      <c r="HVM58" s="114"/>
      <c r="HVN58" s="114"/>
      <c r="HVO58" s="114"/>
      <c r="HVP58" s="114"/>
      <c r="HVQ58" s="114"/>
      <c r="HVR58" s="114"/>
      <c r="HVS58" s="114"/>
      <c r="HVT58" s="114"/>
      <c r="HVU58" s="114"/>
      <c r="HVV58" s="114"/>
      <c r="HVW58" s="114"/>
      <c r="HVX58" s="114"/>
      <c r="HVY58" s="114"/>
      <c r="HVZ58" s="114"/>
      <c r="HWA58" s="114"/>
      <c r="HWB58" s="114"/>
      <c r="HWC58" s="114"/>
      <c r="HWD58" s="114"/>
      <c r="HWE58" s="114"/>
      <c r="HWF58" s="114"/>
      <c r="HWG58" s="114"/>
      <c r="HWH58" s="114"/>
      <c r="HWI58" s="114"/>
      <c r="HWJ58" s="114"/>
      <c r="HWK58" s="114"/>
      <c r="HWL58" s="114"/>
      <c r="HWM58" s="114"/>
      <c r="HWN58" s="114"/>
      <c r="HWO58" s="114"/>
      <c r="HWP58" s="114"/>
      <c r="HWQ58" s="114"/>
      <c r="HWR58" s="114"/>
      <c r="HWS58" s="114"/>
      <c r="HWT58" s="114"/>
      <c r="HWU58" s="114"/>
      <c r="HWV58" s="114"/>
      <c r="HWW58" s="114"/>
      <c r="HWX58" s="114"/>
      <c r="HWY58" s="114"/>
      <c r="HWZ58" s="114"/>
      <c r="HXA58" s="114"/>
      <c r="HXB58" s="114"/>
      <c r="HXC58" s="114"/>
      <c r="HXD58" s="114"/>
      <c r="HXE58" s="114"/>
      <c r="HXF58" s="114"/>
      <c r="HXG58" s="114"/>
      <c r="HXH58" s="114"/>
      <c r="HXI58" s="114"/>
      <c r="HXJ58" s="114"/>
      <c r="HXK58" s="114"/>
      <c r="HXL58" s="114"/>
      <c r="HXM58" s="114"/>
      <c r="HXN58" s="114"/>
      <c r="HXO58" s="114"/>
      <c r="HXP58" s="114"/>
      <c r="HXQ58" s="114"/>
      <c r="HXR58" s="114"/>
      <c r="HXS58" s="114"/>
      <c r="HXT58" s="114"/>
      <c r="HXU58" s="114"/>
      <c r="HXV58" s="114"/>
      <c r="HXW58" s="114"/>
      <c r="HXX58" s="114"/>
      <c r="HXY58" s="114"/>
      <c r="HXZ58" s="114"/>
      <c r="HYA58" s="114"/>
      <c r="HYB58" s="114"/>
      <c r="HYC58" s="114"/>
      <c r="HYD58" s="114"/>
      <c r="HYE58" s="114"/>
      <c r="HYF58" s="114"/>
      <c r="HYG58" s="114"/>
      <c r="HYH58" s="114"/>
      <c r="HYI58" s="114"/>
      <c r="HYJ58" s="114"/>
      <c r="HYK58" s="114"/>
      <c r="HYL58" s="114"/>
      <c r="HYM58" s="114"/>
      <c r="HYN58" s="114"/>
      <c r="HYO58" s="114"/>
      <c r="HYP58" s="114"/>
      <c r="HYQ58" s="114"/>
      <c r="HYR58" s="114"/>
      <c r="HYS58" s="114"/>
      <c r="HYT58" s="114"/>
      <c r="HYU58" s="114"/>
      <c r="HYV58" s="114"/>
      <c r="HYW58" s="114"/>
      <c r="HYX58" s="114"/>
      <c r="HYY58" s="114"/>
      <c r="HYZ58" s="114"/>
      <c r="HZA58" s="114"/>
      <c r="HZB58" s="114"/>
      <c r="HZC58" s="114"/>
      <c r="HZD58" s="114"/>
      <c r="HZE58" s="114"/>
      <c r="HZF58" s="114"/>
      <c r="HZG58" s="114"/>
      <c r="HZH58" s="114"/>
      <c r="HZI58" s="114"/>
      <c r="HZJ58" s="114"/>
      <c r="HZK58" s="114"/>
      <c r="HZL58" s="114"/>
      <c r="HZM58" s="114"/>
      <c r="HZN58" s="114"/>
      <c r="HZO58" s="114"/>
      <c r="HZP58" s="114"/>
      <c r="HZQ58" s="114"/>
      <c r="HZR58" s="114"/>
      <c r="HZS58" s="114"/>
      <c r="HZT58" s="114"/>
      <c r="HZU58" s="114"/>
      <c r="HZV58" s="114"/>
      <c r="HZW58" s="114"/>
      <c r="HZX58" s="114"/>
      <c r="HZY58" s="114"/>
      <c r="HZZ58" s="114"/>
      <c r="IAA58" s="114"/>
      <c r="IAB58" s="114"/>
      <c r="IAC58" s="114"/>
      <c r="IAD58" s="114"/>
      <c r="IAE58" s="114"/>
      <c r="IAF58" s="114"/>
      <c r="IAG58" s="114"/>
      <c r="IAH58" s="114"/>
      <c r="IAI58" s="114"/>
      <c r="IAJ58" s="114"/>
      <c r="IAK58" s="114"/>
      <c r="IAL58" s="114"/>
      <c r="IAM58" s="114"/>
      <c r="IAN58" s="114"/>
      <c r="IAO58" s="114"/>
      <c r="IAP58" s="114"/>
      <c r="IAQ58" s="114"/>
      <c r="IAR58" s="114"/>
      <c r="IAS58" s="114"/>
      <c r="IAT58" s="114"/>
      <c r="IAU58" s="114"/>
      <c r="IAV58" s="114"/>
      <c r="IAW58" s="114"/>
      <c r="IAX58" s="114"/>
      <c r="IAY58" s="114"/>
      <c r="IAZ58" s="114"/>
      <c r="IBA58" s="114"/>
      <c r="IBB58" s="114"/>
      <c r="IBC58" s="114"/>
      <c r="IBD58" s="114"/>
      <c r="IBE58" s="114"/>
      <c r="IBF58" s="114"/>
      <c r="IBG58" s="114"/>
      <c r="IBH58" s="114"/>
      <c r="IBI58" s="114"/>
      <c r="IBJ58" s="114"/>
      <c r="IBK58" s="114"/>
      <c r="IBL58" s="114"/>
      <c r="IBM58" s="114"/>
      <c r="IBN58" s="114"/>
      <c r="IBO58" s="114"/>
      <c r="IBP58" s="114"/>
      <c r="IBQ58" s="114"/>
      <c r="IBR58" s="114"/>
      <c r="IBS58" s="114"/>
      <c r="IBT58" s="114"/>
      <c r="IBU58" s="114"/>
      <c r="IBV58" s="114"/>
      <c r="IBW58" s="114"/>
      <c r="IBX58" s="114"/>
      <c r="IBY58" s="114"/>
      <c r="IBZ58" s="114"/>
      <c r="ICA58" s="114"/>
      <c r="ICB58" s="114"/>
      <c r="ICC58" s="114"/>
      <c r="ICD58" s="114"/>
      <c r="ICE58" s="114"/>
      <c r="ICF58" s="114"/>
      <c r="ICG58" s="114"/>
      <c r="ICH58" s="114"/>
      <c r="ICI58" s="114"/>
      <c r="ICJ58" s="114"/>
      <c r="ICK58" s="114"/>
      <c r="ICL58" s="114"/>
      <c r="ICM58" s="114"/>
      <c r="ICN58" s="114"/>
      <c r="ICO58" s="114"/>
      <c r="ICP58" s="114"/>
      <c r="ICQ58" s="114"/>
      <c r="ICR58" s="114"/>
      <c r="ICS58" s="114"/>
      <c r="ICT58" s="114"/>
      <c r="ICU58" s="114"/>
      <c r="ICV58" s="114"/>
      <c r="ICW58" s="114"/>
      <c r="ICX58" s="114"/>
      <c r="ICY58" s="114"/>
      <c r="ICZ58" s="114"/>
      <c r="IDA58" s="114"/>
      <c r="IDB58" s="114"/>
      <c r="IDC58" s="114"/>
      <c r="IDD58" s="114"/>
      <c r="IDE58" s="114"/>
      <c r="IDF58" s="114"/>
      <c r="IDG58" s="114"/>
      <c r="IDH58" s="114"/>
      <c r="IDI58" s="114"/>
      <c r="IDJ58" s="114"/>
      <c r="IDK58" s="114"/>
      <c r="IDL58" s="114"/>
      <c r="IDM58" s="114"/>
      <c r="IDN58" s="114"/>
      <c r="IDO58" s="114"/>
      <c r="IDP58" s="114"/>
      <c r="IDQ58" s="114"/>
      <c r="IDR58" s="114"/>
      <c r="IDS58" s="114"/>
      <c r="IDT58" s="114"/>
      <c r="IDU58" s="114"/>
      <c r="IDV58" s="114"/>
      <c r="IDW58" s="114"/>
      <c r="IDX58" s="114"/>
      <c r="IDY58" s="114"/>
      <c r="IDZ58" s="114"/>
      <c r="IEA58" s="114"/>
      <c r="IEB58" s="114"/>
      <c r="IEC58" s="114"/>
      <c r="IED58" s="114"/>
      <c r="IEE58" s="114"/>
      <c r="IEF58" s="114"/>
      <c r="IEG58" s="114"/>
      <c r="IEH58" s="114"/>
      <c r="IEI58" s="114"/>
      <c r="IEJ58" s="114"/>
      <c r="IEK58" s="114"/>
      <c r="IEL58" s="114"/>
      <c r="IEM58" s="114"/>
      <c r="IEN58" s="114"/>
      <c r="IEO58" s="114"/>
      <c r="IEP58" s="114"/>
      <c r="IEQ58" s="114"/>
      <c r="IER58" s="114"/>
      <c r="IES58" s="114"/>
      <c r="IET58" s="114"/>
      <c r="IEU58" s="114"/>
      <c r="IEV58" s="114"/>
      <c r="IEW58" s="114"/>
      <c r="IEX58" s="114"/>
      <c r="IEY58" s="114"/>
      <c r="IEZ58" s="114"/>
      <c r="IFA58" s="114"/>
      <c r="IFB58" s="114"/>
      <c r="IFC58" s="114"/>
      <c r="IFD58" s="114"/>
      <c r="IFE58" s="114"/>
      <c r="IFF58" s="114"/>
      <c r="IFG58" s="114"/>
      <c r="IFH58" s="114"/>
      <c r="IFI58" s="114"/>
      <c r="IFJ58" s="114"/>
      <c r="IFK58" s="114"/>
      <c r="IFL58" s="114"/>
      <c r="IFM58" s="114"/>
      <c r="IFN58" s="114"/>
      <c r="IFO58" s="114"/>
      <c r="IFP58" s="114"/>
      <c r="IFQ58" s="114"/>
      <c r="IFR58" s="114"/>
      <c r="IFS58" s="114"/>
      <c r="IFT58" s="114"/>
      <c r="IFU58" s="114"/>
      <c r="IFV58" s="114"/>
      <c r="IFW58" s="114"/>
      <c r="IFX58" s="114"/>
      <c r="IFY58" s="114"/>
      <c r="IFZ58" s="114"/>
      <c r="IGA58" s="114"/>
      <c r="IGB58" s="114"/>
      <c r="IGC58" s="114"/>
      <c r="IGD58" s="114"/>
      <c r="IGE58" s="114"/>
      <c r="IGF58" s="114"/>
      <c r="IGG58" s="114"/>
      <c r="IGH58" s="114"/>
      <c r="IGI58" s="114"/>
      <c r="IGJ58" s="114"/>
      <c r="IGK58" s="114"/>
      <c r="IGL58" s="114"/>
      <c r="IGM58" s="114"/>
      <c r="IGN58" s="114"/>
      <c r="IGO58" s="114"/>
      <c r="IGP58" s="114"/>
      <c r="IGQ58" s="114"/>
      <c r="IGR58" s="114"/>
      <c r="IGS58" s="114"/>
      <c r="IGT58" s="114"/>
      <c r="IGU58" s="114"/>
      <c r="IGV58" s="114"/>
      <c r="IGW58" s="114"/>
      <c r="IGX58" s="114"/>
      <c r="IGY58" s="114"/>
      <c r="IGZ58" s="114"/>
      <c r="IHA58" s="114"/>
      <c r="IHB58" s="114"/>
      <c r="IHC58" s="114"/>
      <c r="IHD58" s="114"/>
      <c r="IHE58" s="114"/>
      <c r="IHF58" s="114"/>
      <c r="IHG58" s="114"/>
      <c r="IHH58" s="114"/>
      <c r="IHI58" s="114"/>
      <c r="IHJ58" s="114"/>
      <c r="IHK58" s="114"/>
      <c r="IHL58" s="114"/>
      <c r="IHM58" s="114"/>
      <c r="IHN58" s="114"/>
      <c r="IHO58" s="114"/>
      <c r="IHP58" s="114"/>
      <c r="IHQ58" s="114"/>
      <c r="IHR58" s="114"/>
      <c r="IHS58" s="114"/>
      <c r="IHT58" s="114"/>
      <c r="IHU58" s="114"/>
      <c r="IHV58" s="114"/>
      <c r="IHW58" s="114"/>
      <c r="IHX58" s="114"/>
      <c r="IHY58" s="114"/>
      <c r="IHZ58" s="114"/>
      <c r="IIA58" s="114"/>
      <c r="IIB58" s="114"/>
      <c r="IIC58" s="114"/>
      <c r="IID58" s="114"/>
      <c r="IIE58" s="114"/>
      <c r="IIF58" s="114"/>
      <c r="IIG58" s="114"/>
      <c r="IIH58" s="114"/>
      <c r="III58" s="114"/>
      <c r="IIJ58" s="114"/>
      <c r="IIK58" s="114"/>
      <c r="IIL58" s="114"/>
      <c r="IIM58" s="114"/>
      <c r="IIN58" s="114"/>
      <c r="IIO58" s="114"/>
      <c r="IIP58" s="114"/>
      <c r="IIQ58" s="114"/>
      <c r="IIR58" s="114"/>
      <c r="IIS58" s="114"/>
      <c r="IIT58" s="114"/>
      <c r="IIU58" s="114"/>
      <c r="IIV58" s="114"/>
      <c r="IIW58" s="114"/>
      <c r="IIX58" s="114"/>
      <c r="IIY58" s="114"/>
      <c r="IIZ58" s="114"/>
      <c r="IJA58" s="114"/>
      <c r="IJB58" s="114"/>
      <c r="IJC58" s="114"/>
      <c r="IJD58" s="114"/>
      <c r="IJE58" s="114"/>
      <c r="IJF58" s="114"/>
      <c r="IJG58" s="114"/>
      <c r="IJH58" s="114"/>
      <c r="IJI58" s="114"/>
      <c r="IJJ58" s="114"/>
      <c r="IJK58" s="114"/>
      <c r="IJL58" s="114"/>
      <c r="IJM58" s="114"/>
      <c r="IJN58" s="114"/>
      <c r="IJO58" s="114"/>
      <c r="IJP58" s="114"/>
      <c r="IJQ58" s="114"/>
      <c r="IJR58" s="114"/>
      <c r="IJS58" s="114"/>
      <c r="IJT58" s="114"/>
      <c r="IJU58" s="114"/>
      <c r="IJV58" s="114"/>
      <c r="IJW58" s="114"/>
      <c r="IJX58" s="114"/>
      <c r="IJY58" s="114"/>
      <c r="IJZ58" s="114"/>
      <c r="IKA58" s="114"/>
      <c r="IKB58" s="114"/>
      <c r="IKC58" s="114"/>
      <c r="IKD58" s="114"/>
      <c r="IKE58" s="114"/>
      <c r="IKF58" s="114"/>
      <c r="IKG58" s="114"/>
      <c r="IKH58" s="114"/>
      <c r="IKI58" s="114"/>
      <c r="IKJ58" s="114"/>
      <c r="IKK58" s="114"/>
      <c r="IKL58" s="114"/>
      <c r="IKM58" s="114"/>
      <c r="IKN58" s="114"/>
      <c r="IKO58" s="114"/>
      <c r="IKP58" s="114"/>
      <c r="IKQ58" s="114"/>
      <c r="IKR58" s="114"/>
      <c r="IKS58" s="114"/>
      <c r="IKT58" s="114"/>
      <c r="IKU58" s="114"/>
      <c r="IKV58" s="114"/>
      <c r="IKW58" s="114"/>
      <c r="IKX58" s="114"/>
      <c r="IKY58" s="114"/>
      <c r="IKZ58" s="114"/>
      <c r="ILA58" s="114"/>
      <c r="ILB58" s="114"/>
      <c r="ILC58" s="114"/>
      <c r="ILD58" s="114"/>
      <c r="ILE58" s="114"/>
      <c r="ILF58" s="114"/>
      <c r="ILG58" s="114"/>
      <c r="ILH58" s="114"/>
      <c r="ILI58" s="114"/>
      <c r="ILJ58" s="114"/>
      <c r="ILK58" s="114"/>
      <c r="ILL58" s="114"/>
      <c r="ILM58" s="114"/>
      <c r="ILN58" s="114"/>
      <c r="ILO58" s="114"/>
      <c r="ILP58" s="114"/>
      <c r="ILQ58" s="114"/>
      <c r="ILR58" s="114"/>
      <c r="ILS58" s="114"/>
      <c r="ILT58" s="114"/>
      <c r="ILU58" s="114"/>
      <c r="ILV58" s="114"/>
      <c r="ILW58" s="114"/>
      <c r="ILX58" s="114"/>
      <c r="ILY58" s="114"/>
      <c r="ILZ58" s="114"/>
      <c r="IMA58" s="114"/>
      <c r="IMB58" s="114"/>
      <c r="IMC58" s="114"/>
      <c r="IMD58" s="114"/>
      <c r="IME58" s="114"/>
      <c r="IMF58" s="114"/>
      <c r="IMG58" s="114"/>
      <c r="IMH58" s="114"/>
      <c r="IMI58" s="114"/>
      <c r="IMJ58" s="114"/>
      <c r="IMK58" s="114"/>
      <c r="IML58" s="114"/>
      <c r="IMM58" s="114"/>
      <c r="IMN58" s="114"/>
      <c r="IMO58" s="114"/>
      <c r="IMP58" s="114"/>
      <c r="IMQ58" s="114"/>
      <c r="IMR58" s="114"/>
      <c r="IMS58" s="114"/>
      <c r="IMT58" s="114"/>
      <c r="IMU58" s="114"/>
      <c r="IMV58" s="114"/>
      <c r="IMW58" s="114"/>
      <c r="IMX58" s="114"/>
      <c r="IMY58" s="114"/>
      <c r="IMZ58" s="114"/>
      <c r="INA58" s="114"/>
      <c r="INB58" s="114"/>
      <c r="INC58" s="114"/>
      <c r="IND58" s="114"/>
      <c r="INE58" s="114"/>
      <c r="INF58" s="114"/>
      <c r="ING58" s="114"/>
      <c r="INH58" s="114"/>
      <c r="INI58" s="114"/>
      <c r="INJ58" s="114"/>
      <c r="INK58" s="114"/>
      <c r="INL58" s="114"/>
      <c r="INM58" s="114"/>
      <c r="INN58" s="114"/>
      <c r="INO58" s="114"/>
      <c r="INP58" s="114"/>
      <c r="INQ58" s="114"/>
      <c r="INR58" s="114"/>
      <c r="INS58" s="114"/>
      <c r="INT58" s="114"/>
      <c r="INU58" s="114"/>
      <c r="INV58" s="114"/>
      <c r="INW58" s="114"/>
      <c r="INX58" s="114"/>
      <c r="INY58" s="114"/>
      <c r="INZ58" s="114"/>
      <c r="IOA58" s="114"/>
      <c r="IOB58" s="114"/>
      <c r="IOC58" s="114"/>
      <c r="IOD58" s="114"/>
      <c r="IOE58" s="114"/>
      <c r="IOF58" s="114"/>
      <c r="IOG58" s="114"/>
      <c r="IOH58" s="114"/>
      <c r="IOI58" s="114"/>
      <c r="IOJ58" s="114"/>
      <c r="IOK58" s="114"/>
      <c r="IOL58" s="114"/>
      <c r="IOM58" s="114"/>
      <c r="ION58" s="114"/>
      <c r="IOO58" s="114"/>
      <c r="IOP58" s="114"/>
      <c r="IOQ58" s="114"/>
      <c r="IOR58" s="114"/>
      <c r="IOS58" s="114"/>
      <c r="IOT58" s="114"/>
      <c r="IOU58" s="114"/>
      <c r="IOV58" s="114"/>
      <c r="IOW58" s="114"/>
      <c r="IOX58" s="114"/>
      <c r="IOY58" s="114"/>
      <c r="IOZ58" s="114"/>
      <c r="IPA58" s="114"/>
      <c r="IPB58" s="114"/>
      <c r="IPC58" s="114"/>
      <c r="IPD58" s="114"/>
      <c r="IPE58" s="114"/>
      <c r="IPF58" s="114"/>
      <c r="IPG58" s="114"/>
      <c r="IPH58" s="114"/>
      <c r="IPI58" s="114"/>
      <c r="IPJ58" s="114"/>
      <c r="IPK58" s="114"/>
      <c r="IPL58" s="114"/>
      <c r="IPM58" s="114"/>
      <c r="IPN58" s="114"/>
      <c r="IPO58" s="114"/>
      <c r="IPP58" s="114"/>
      <c r="IPQ58" s="114"/>
      <c r="IPR58" s="114"/>
      <c r="IPS58" s="114"/>
      <c r="IPT58" s="114"/>
      <c r="IPU58" s="114"/>
      <c r="IPV58" s="114"/>
      <c r="IPW58" s="114"/>
      <c r="IPX58" s="114"/>
      <c r="IPY58" s="114"/>
      <c r="IPZ58" s="114"/>
      <c r="IQA58" s="114"/>
      <c r="IQB58" s="114"/>
      <c r="IQC58" s="114"/>
      <c r="IQD58" s="114"/>
      <c r="IQE58" s="114"/>
      <c r="IQF58" s="114"/>
      <c r="IQG58" s="114"/>
      <c r="IQH58" s="114"/>
      <c r="IQI58" s="114"/>
      <c r="IQJ58" s="114"/>
      <c r="IQK58" s="114"/>
      <c r="IQL58" s="114"/>
      <c r="IQM58" s="114"/>
      <c r="IQN58" s="114"/>
      <c r="IQO58" s="114"/>
      <c r="IQP58" s="114"/>
      <c r="IQQ58" s="114"/>
      <c r="IQR58" s="114"/>
      <c r="IQS58" s="114"/>
      <c r="IQT58" s="114"/>
      <c r="IQU58" s="114"/>
      <c r="IQV58" s="114"/>
      <c r="IQW58" s="114"/>
      <c r="IQX58" s="114"/>
      <c r="IQY58" s="114"/>
      <c r="IQZ58" s="114"/>
      <c r="IRA58" s="114"/>
      <c r="IRB58" s="114"/>
      <c r="IRC58" s="114"/>
      <c r="IRD58" s="114"/>
      <c r="IRE58" s="114"/>
      <c r="IRF58" s="114"/>
      <c r="IRG58" s="114"/>
      <c r="IRH58" s="114"/>
      <c r="IRI58" s="114"/>
      <c r="IRJ58" s="114"/>
      <c r="IRK58" s="114"/>
      <c r="IRL58" s="114"/>
      <c r="IRM58" s="114"/>
      <c r="IRN58" s="114"/>
      <c r="IRO58" s="114"/>
      <c r="IRP58" s="114"/>
      <c r="IRQ58" s="114"/>
      <c r="IRR58" s="114"/>
      <c r="IRS58" s="114"/>
      <c r="IRT58" s="114"/>
      <c r="IRU58" s="114"/>
      <c r="IRV58" s="114"/>
      <c r="IRW58" s="114"/>
      <c r="IRX58" s="114"/>
      <c r="IRY58" s="114"/>
      <c r="IRZ58" s="114"/>
      <c r="ISA58" s="114"/>
      <c r="ISB58" s="114"/>
      <c r="ISC58" s="114"/>
      <c r="ISD58" s="114"/>
      <c r="ISE58" s="114"/>
      <c r="ISF58" s="114"/>
      <c r="ISG58" s="114"/>
      <c r="ISH58" s="114"/>
      <c r="ISI58" s="114"/>
      <c r="ISJ58" s="114"/>
      <c r="ISK58" s="114"/>
      <c r="ISL58" s="114"/>
      <c r="ISM58" s="114"/>
      <c r="ISN58" s="114"/>
      <c r="ISO58" s="114"/>
      <c r="ISP58" s="114"/>
      <c r="ISQ58" s="114"/>
      <c r="ISR58" s="114"/>
      <c r="ISS58" s="114"/>
      <c r="IST58" s="114"/>
      <c r="ISU58" s="114"/>
      <c r="ISV58" s="114"/>
      <c r="ISW58" s="114"/>
      <c r="ISX58" s="114"/>
      <c r="ISY58" s="114"/>
      <c r="ISZ58" s="114"/>
      <c r="ITA58" s="114"/>
      <c r="ITB58" s="114"/>
      <c r="ITC58" s="114"/>
      <c r="ITD58" s="114"/>
      <c r="ITE58" s="114"/>
      <c r="ITF58" s="114"/>
      <c r="ITG58" s="114"/>
      <c r="ITH58" s="114"/>
      <c r="ITI58" s="114"/>
      <c r="ITJ58" s="114"/>
      <c r="ITK58" s="114"/>
      <c r="ITL58" s="114"/>
      <c r="ITM58" s="114"/>
      <c r="ITN58" s="114"/>
      <c r="ITO58" s="114"/>
      <c r="ITP58" s="114"/>
      <c r="ITQ58" s="114"/>
      <c r="ITR58" s="114"/>
      <c r="ITS58" s="114"/>
      <c r="ITT58" s="114"/>
      <c r="ITU58" s="114"/>
      <c r="ITV58" s="114"/>
      <c r="ITW58" s="114"/>
      <c r="ITX58" s="114"/>
      <c r="ITY58" s="114"/>
      <c r="ITZ58" s="114"/>
      <c r="IUA58" s="114"/>
      <c r="IUB58" s="114"/>
      <c r="IUC58" s="114"/>
      <c r="IUD58" s="114"/>
      <c r="IUE58" s="114"/>
      <c r="IUF58" s="114"/>
      <c r="IUG58" s="114"/>
      <c r="IUH58" s="114"/>
      <c r="IUI58" s="114"/>
      <c r="IUJ58" s="114"/>
      <c r="IUK58" s="114"/>
      <c r="IUL58" s="114"/>
      <c r="IUM58" s="114"/>
      <c r="IUN58" s="114"/>
      <c r="IUO58" s="114"/>
      <c r="IUP58" s="114"/>
      <c r="IUQ58" s="114"/>
      <c r="IUR58" s="114"/>
      <c r="IUS58" s="114"/>
      <c r="IUT58" s="114"/>
      <c r="IUU58" s="114"/>
      <c r="IUV58" s="114"/>
      <c r="IUW58" s="114"/>
      <c r="IUX58" s="114"/>
      <c r="IUY58" s="114"/>
      <c r="IUZ58" s="114"/>
      <c r="IVA58" s="114"/>
      <c r="IVB58" s="114"/>
      <c r="IVC58" s="114"/>
      <c r="IVD58" s="114"/>
      <c r="IVE58" s="114"/>
      <c r="IVF58" s="114"/>
      <c r="IVG58" s="114"/>
      <c r="IVH58" s="114"/>
      <c r="IVI58" s="114"/>
      <c r="IVJ58" s="114"/>
      <c r="IVK58" s="114"/>
      <c r="IVL58" s="114"/>
      <c r="IVM58" s="114"/>
      <c r="IVN58" s="114"/>
      <c r="IVO58" s="114"/>
      <c r="IVP58" s="114"/>
      <c r="IVQ58" s="114"/>
      <c r="IVR58" s="114"/>
      <c r="IVS58" s="114"/>
      <c r="IVT58" s="114"/>
      <c r="IVU58" s="114"/>
      <c r="IVV58" s="114"/>
      <c r="IVW58" s="114"/>
      <c r="IVX58" s="114"/>
      <c r="IVY58" s="114"/>
      <c r="IVZ58" s="114"/>
      <c r="IWA58" s="114"/>
      <c r="IWB58" s="114"/>
      <c r="IWC58" s="114"/>
      <c r="IWD58" s="114"/>
      <c r="IWE58" s="114"/>
      <c r="IWF58" s="114"/>
      <c r="IWG58" s="114"/>
      <c r="IWH58" s="114"/>
      <c r="IWI58" s="114"/>
      <c r="IWJ58" s="114"/>
      <c r="IWK58" s="114"/>
      <c r="IWL58" s="114"/>
      <c r="IWM58" s="114"/>
      <c r="IWN58" s="114"/>
      <c r="IWO58" s="114"/>
      <c r="IWP58" s="114"/>
      <c r="IWQ58" s="114"/>
      <c r="IWR58" s="114"/>
      <c r="IWS58" s="114"/>
      <c r="IWT58" s="114"/>
      <c r="IWU58" s="114"/>
      <c r="IWV58" s="114"/>
      <c r="IWW58" s="114"/>
      <c r="IWX58" s="114"/>
      <c r="IWY58" s="114"/>
      <c r="IWZ58" s="114"/>
      <c r="IXA58" s="114"/>
      <c r="IXB58" s="114"/>
      <c r="IXC58" s="114"/>
      <c r="IXD58" s="114"/>
      <c r="IXE58" s="114"/>
      <c r="IXF58" s="114"/>
      <c r="IXG58" s="114"/>
      <c r="IXH58" s="114"/>
      <c r="IXI58" s="114"/>
      <c r="IXJ58" s="114"/>
      <c r="IXK58" s="114"/>
      <c r="IXL58" s="114"/>
      <c r="IXM58" s="114"/>
      <c r="IXN58" s="114"/>
      <c r="IXO58" s="114"/>
      <c r="IXP58" s="114"/>
      <c r="IXQ58" s="114"/>
      <c r="IXR58" s="114"/>
      <c r="IXS58" s="114"/>
      <c r="IXT58" s="114"/>
      <c r="IXU58" s="114"/>
      <c r="IXV58" s="114"/>
      <c r="IXW58" s="114"/>
      <c r="IXX58" s="114"/>
      <c r="IXY58" s="114"/>
      <c r="IXZ58" s="114"/>
      <c r="IYA58" s="114"/>
      <c r="IYB58" s="114"/>
      <c r="IYC58" s="114"/>
      <c r="IYD58" s="114"/>
      <c r="IYE58" s="114"/>
      <c r="IYF58" s="114"/>
      <c r="IYG58" s="114"/>
      <c r="IYH58" s="114"/>
      <c r="IYI58" s="114"/>
      <c r="IYJ58" s="114"/>
      <c r="IYK58" s="114"/>
      <c r="IYL58" s="114"/>
      <c r="IYM58" s="114"/>
      <c r="IYN58" s="114"/>
      <c r="IYO58" s="114"/>
      <c r="IYP58" s="114"/>
      <c r="IYQ58" s="114"/>
      <c r="IYR58" s="114"/>
      <c r="IYS58" s="114"/>
      <c r="IYT58" s="114"/>
      <c r="IYU58" s="114"/>
      <c r="IYV58" s="114"/>
      <c r="IYW58" s="114"/>
      <c r="IYX58" s="114"/>
      <c r="IYY58" s="114"/>
      <c r="IYZ58" s="114"/>
      <c r="IZA58" s="114"/>
      <c r="IZB58" s="114"/>
      <c r="IZC58" s="114"/>
      <c r="IZD58" s="114"/>
      <c r="IZE58" s="114"/>
      <c r="IZF58" s="114"/>
      <c r="IZG58" s="114"/>
      <c r="IZH58" s="114"/>
      <c r="IZI58" s="114"/>
      <c r="IZJ58" s="114"/>
      <c r="IZK58" s="114"/>
      <c r="IZL58" s="114"/>
      <c r="IZM58" s="114"/>
      <c r="IZN58" s="114"/>
      <c r="IZO58" s="114"/>
      <c r="IZP58" s="114"/>
      <c r="IZQ58" s="114"/>
      <c r="IZR58" s="114"/>
      <c r="IZS58" s="114"/>
      <c r="IZT58" s="114"/>
      <c r="IZU58" s="114"/>
      <c r="IZV58" s="114"/>
      <c r="IZW58" s="114"/>
      <c r="IZX58" s="114"/>
      <c r="IZY58" s="114"/>
      <c r="IZZ58" s="114"/>
      <c r="JAA58" s="114"/>
      <c r="JAB58" s="114"/>
      <c r="JAC58" s="114"/>
      <c r="JAD58" s="114"/>
      <c r="JAE58" s="114"/>
      <c r="JAF58" s="114"/>
      <c r="JAG58" s="114"/>
      <c r="JAH58" s="114"/>
      <c r="JAI58" s="114"/>
      <c r="JAJ58" s="114"/>
      <c r="JAK58" s="114"/>
      <c r="JAL58" s="114"/>
      <c r="JAM58" s="114"/>
      <c r="JAN58" s="114"/>
      <c r="JAO58" s="114"/>
      <c r="JAP58" s="114"/>
      <c r="JAQ58" s="114"/>
      <c r="JAR58" s="114"/>
      <c r="JAS58" s="114"/>
      <c r="JAT58" s="114"/>
      <c r="JAU58" s="114"/>
      <c r="JAV58" s="114"/>
      <c r="JAW58" s="114"/>
      <c r="JAX58" s="114"/>
      <c r="JAY58" s="114"/>
      <c r="JAZ58" s="114"/>
      <c r="JBA58" s="114"/>
      <c r="JBB58" s="114"/>
      <c r="JBC58" s="114"/>
      <c r="JBD58" s="114"/>
      <c r="JBE58" s="114"/>
      <c r="JBF58" s="114"/>
      <c r="JBG58" s="114"/>
      <c r="JBH58" s="114"/>
      <c r="JBI58" s="114"/>
      <c r="JBJ58" s="114"/>
      <c r="JBK58" s="114"/>
      <c r="JBL58" s="114"/>
      <c r="JBM58" s="114"/>
      <c r="JBN58" s="114"/>
      <c r="JBO58" s="114"/>
      <c r="JBP58" s="114"/>
      <c r="JBQ58" s="114"/>
      <c r="JBR58" s="114"/>
      <c r="JBS58" s="114"/>
      <c r="JBT58" s="114"/>
      <c r="JBU58" s="114"/>
      <c r="JBV58" s="114"/>
      <c r="JBW58" s="114"/>
      <c r="JBX58" s="114"/>
      <c r="JBY58" s="114"/>
      <c r="JBZ58" s="114"/>
      <c r="JCA58" s="114"/>
      <c r="JCB58" s="114"/>
      <c r="JCC58" s="114"/>
      <c r="JCD58" s="114"/>
      <c r="JCE58" s="114"/>
      <c r="JCF58" s="114"/>
      <c r="JCG58" s="114"/>
      <c r="JCH58" s="114"/>
      <c r="JCI58" s="114"/>
      <c r="JCJ58" s="114"/>
      <c r="JCK58" s="114"/>
      <c r="JCL58" s="114"/>
      <c r="JCM58" s="114"/>
      <c r="JCN58" s="114"/>
      <c r="JCO58" s="114"/>
      <c r="JCP58" s="114"/>
      <c r="JCQ58" s="114"/>
      <c r="JCR58" s="114"/>
      <c r="JCS58" s="114"/>
      <c r="JCT58" s="114"/>
      <c r="JCU58" s="114"/>
      <c r="JCV58" s="114"/>
      <c r="JCW58" s="114"/>
      <c r="JCX58" s="114"/>
      <c r="JCY58" s="114"/>
      <c r="JCZ58" s="114"/>
      <c r="JDA58" s="114"/>
      <c r="JDB58" s="114"/>
      <c r="JDC58" s="114"/>
      <c r="JDD58" s="114"/>
      <c r="JDE58" s="114"/>
      <c r="JDF58" s="114"/>
      <c r="JDG58" s="114"/>
      <c r="JDH58" s="114"/>
      <c r="JDI58" s="114"/>
      <c r="JDJ58" s="114"/>
      <c r="JDK58" s="114"/>
      <c r="JDL58" s="114"/>
      <c r="JDM58" s="114"/>
      <c r="JDN58" s="114"/>
      <c r="JDO58" s="114"/>
      <c r="JDP58" s="114"/>
      <c r="JDQ58" s="114"/>
      <c r="JDR58" s="114"/>
      <c r="JDS58" s="114"/>
      <c r="JDT58" s="114"/>
      <c r="JDU58" s="114"/>
      <c r="JDV58" s="114"/>
      <c r="JDW58" s="114"/>
      <c r="JDX58" s="114"/>
      <c r="JDY58" s="114"/>
      <c r="JDZ58" s="114"/>
      <c r="JEA58" s="114"/>
      <c r="JEB58" s="114"/>
      <c r="JEC58" s="114"/>
      <c r="JED58" s="114"/>
      <c r="JEE58" s="114"/>
      <c r="JEF58" s="114"/>
      <c r="JEG58" s="114"/>
      <c r="JEH58" s="114"/>
      <c r="JEI58" s="114"/>
      <c r="JEJ58" s="114"/>
      <c r="JEK58" s="114"/>
      <c r="JEL58" s="114"/>
      <c r="JEM58" s="114"/>
      <c r="JEN58" s="114"/>
      <c r="JEO58" s="114"/>
      <c r="JEP58" s="114"/>
      <c r="JEQ58" s="114"/>
      <c r="JER58" s="114"/>
      <c r="JES58" s="114"/>
      <c r="JET58" s="114"/>
      <c r="JEU58" s="114"/>
      <c r="JEV58" s="114"/>
      <c r="JEW58" s="114"/>
      <c r="JEX58" s="114"/>
      <c r="JEY58" s="114"/>
      <c r="JEZ58" s="114"/>
      <c r="JFA58" s="114"/>
      <c r="JFB58" s="114"/>
      <c r="JFC58" s="114"/>
      <c r="JFD58" s="114"/>
      <c r="JFE58" s="114"/>
      <c r="JFF58" s="114"/>
      <c r="JFG58" s="114"/>
      <c r="JFH58" s="114"/>
      <c r="JFI58" s="114"/>
      <c r="JFJ58" s="114"/>
      <c r="JFK58" s="114"/>
      <c r="JFL58" s="114"/>
      <c r="JFM58" s="114"/>
      <c r="JFN58" s="114"/>
      <c r="JFO58" s="114"/>
      <c r="JFP58" s="114"/>
      <c r="JFQ58" s="114"/>
      <c r="JFR58" s="114"/>
      <c r="JFS58" s="114"/>
      <c r="JFT58" s="114"/>
      <c r="JFU58" s="114"/>
      <c r="JFV58" s="114"/>
      <c r="JFW58" s="114"/>
      <c r="JFX58" s="114"/>
      <c r="JFY58" s="114"/>
      <c r="JFZ58" s="114"/>
      <c r="JGA58" s="114"/>
      <c r="JGB58" s="114"/>
      <c r="JGC58" s="114"/>
      <c r="JGD58" s="114"/>
      <c r="JGE58" s="114"/>
      <c r="JGF58" s="114"/>
      <c r="JGG58" s="114"/>
      <c r="JGH58" s="114"/>
      <c r="JGI58" s="114"/>
      <c r="JGJ58" s="114"/>
      <c r="JGK58" s="114"/>
      <c r="JGL58" s="114"/>
      <c r="JGM58" s="114"/>
      <c r="JGN58" s="114"/>
      <c r="JGO58" s="114"/>
      <c r="JGP58" s="114"/>
      <c r="JGQ58" s="114"/>
      <c r="JGR58" s="114"/>
      <c r="JGS58" s="114"/>
      <c r="JGT58" s="114"/>
      <c r="JGU58" s="114"/>
      <c r="JGV58" s="114"/>
      <c r="JGW58" s="114"/>
      <c r="JGX58" s="114"/>
      <c r="JGY58" s="114"/>
      <c r="JGZ58" s="114"/>
      <c r="JHA58" s="114"/>
      <c r="JHB58" s="114"/>
      <c r="JHC58" s="114"/>
      <c r="JHD58" s="114"/>
      <c r="JHE58" s="114"/>
      <c r="JHF58" s="114"/>
      <c r="JHG58" s="114"/>
      <c r="JHH58" s="114"/>
      <c r="JHI58" s="114"/>
      <c r="JHJ58" s="114"/>
      <c r="JHK58" s="114"/>
      <c r="JHL58" s="114"/>
      <c r="JHM58" s="114"/>
      <c r="JHN58" s="114"/>
      <c r="JHO58" s="114"/>
      <c r="JHP58" s="114"/>
      <c r="JHQ58" s="114"/>
      <c r="JHR58" s="114"/>
      <c r="JHS58" s="114"/>
      <c r="JHT58" s="114"/>
      <c r="JHU58" s="114"/>
      <c r="JHV58" s="114"/>
      <c r="JHW58" s="114"/>
      <c r="JHX58" s="114"/>
      <c r="JHY58" s="114"/>
      <c r="JHZ58" s="114"/>
      <c r="JIA58" s="114"/>
      <c r="JIB58" s="114"/>
      <c r="JIC58" s="114"/>
      <c r="JID58" s="114"/>
      <c r="JIE58" s="114"/>
      <c r="JIF58" s="114"/>
      <c r="JIG58" s="114"/>
      <c r="JIH58" s="114"/>
      <c r="JII58" s="114"/>
      <c r="JIJ58" s="114"/>
      <c r="JIK58" s="114"/>
      <c r="JIL58" s="114"/>
      <c r="JIM58" s="114"/>
      <c r="JIN58" s="114"/>
      <c r="JIO58" s="114"/>
      <c r="JIP58" s="114"/>
      <c r="JIQ58" s="114"/>
      <c r="JIR58" s="114"/>
      <c r="JIS58" s="114"/>
      <c r="JIT58" s="114"/>
      <c r="JIU58" s="114"/>
      <c r="JIV58" s="114"/>
      <c r="JIW58" s="114"/>
      <c r="JIX58" s="114"/>
      <c r="JIY58" s="114"/>
      <c r="JIZ58" s="114"/>
      <c r="JJA58" s="114"/>
      <c r="JJB58" s="114"/>
      <c r="JJC58" s="114"/>
      <c r="JJD58" s="114"/>
      <c r="JJE58" s="114"/>
      <c r="JJF58" s="114"/>
      <c r="JJG58" s="114"/>
      <c r="JJH58" s="114"/>
      <c r="JJI58" s="114"/>
      <c r="JJJ58" s="114"/>
      <c r="JJK58" s="114"/>
      <c r="JJL58" s="114"/>
      <c r="JJM58" s="114"/>
      <c r="JJN58" s="114"/>
      <c r="JJO58" s="114"/>
      <c r="JJP58" s="114"/>
      <c r="JJQ58" s="114"/>
      <c r="JJR58" s="114"/>
      <c r="JJS58" s="114"/>
      <c r="JJT58" s="114"/>
      <c r="JJU58" s="114"/>
      <c r="JJV58" s="114"/>
      <c r="JJW58" s="114"/>
      <c r="JJX58" s="114"/>
      <c r="JJY58" s="114"/>
      <c r="JJZ58" s="114"/>
      <c r="JKA58" s="114"/>
      <c r="JKB58" s="114"/>
      <c r="JKC58" s="114"/>
      <c r="JKD58" s="114"/>
      <c r="JKE58" s="114"/>
      <c r="JKF58" s="114"/>
      <c r="JKG58" s="114"/>
      <c r="JKH58" s="114"/>
      <c r="JKI58" s="114"/>
      <c r="JKJ58" s="114"/>
      <c r="JKK58" s="114"/>
      <c r="JKL58" s="114"/>
      <c r="JKM58" s="114"/>
      <c r="JKN58" s="114"/>
      <c r="JKO58" s="114"/>
      <c r="JKP58" s="114"/>
      <c r="JKQ58" s="114"/>
      <c r="JKR58" s="114"/>
      <c r="JKS58" s="114"/>
      <c r="JKT58" s="114"/>
      <c r="JKU58" s="114"/>
      <c r="JKV58" s="114"/>
      <c r="JKW58" s="114"/>
      <c r="JKX58" s="114"/>
      <c r="JKY58" s="114"/>
      <c r="JKZ58" s="114"/>
      <c r="JLA58" s="114"/>
      <c r="JLB58" s="114"/>
      <c r="JLC58" s="114"/>
      <c r="JLD58" s="114"/>
      <c r="JLE58" s="114"/>
      <c r="JLF58" s="114"/>
      <c r="JLG58" s="114"/>
      <c r="JLH58" s="114"/>
      <c r="JLI58" s="114"/>
      <c r="JLJ58" s="114"/>
      <c r="JLK58" s="114"/>
      <c r="JLL58" s="114"/>
      <c r="JLM58" s="114"/>
      <c r="JLN58" s="114"/>
      <c r="JLO58" s="114"/>
      <c r="JLP58" s="114"/>
      <c r="JLQ58" s="114"/>
      <c r="JLR58" s="114"/>
      <c r="JLS58" s="114"/>
      <c r="JLT58" s="114"/>
      <c r="JLU58" s="114"/>
      <c r="JLV58" s="114"/>
      <c r="JLW58" s="114"/>
      <c r="JLX58" s="114"/>
      <c r="JLY58" s="114"/>
      <c r="JLZ58" s="114"/>
      <c r="JMA58" s="114"/>
      <c r="JMB58" s="114"/>
      <c r="JMC58" s="114"/>
      <c r="JMD58" s="114"/>
      <c r="JME58" s="114"/>
      <c r="JMF58" s="114"/>
      <c r="JMG58" s="114"/>
      <c r="JMH58" s="114"/>
      <c r="JMI58" s="114"/>
      <c r="JMJ58" s="114"/>
      <c r="JMK58" s="114"/>
      <c r="JML58" s="114"/>
      <c r="JMM58" s="114"/>
      <c r="JMN58" s="114"/>
      <c r="JMO58" s="114"/>
      <c r="JMP58" s="114"/>
      <c r="JMQ58" s="114"/>
      <c r="JMR58" s="114"/>
      <c r="JMS58" s="114"/>
      <c r="JMT58" s="114"/>
      <c r="JMU58" s="114"/>
      <c r="JMV58" s="114"/>
      <c r="JMW58" s="114"/>
      <c r="JMX58" s="114"/>
      <c r="JMY58" s="114"/>
      <c r="JMZ58" s="114"/>
      <c r="JNA58" s="114"/>
      <c r="JNB58" s="114"/>
      <c r="JNC58" s="114"/>
      <c r="JND58" s="114"/>
      <c r="JNE58" s="114"/>
      <c r="JNF58" s="114"/>
      <c r="JNG58" s="114"/>
      <c r="JNH58" s="114"/>
      <c r="JNI58" s="114"/>
      <c r="JNJ58" s="114"/>
      <c r="JNK58" s="114"/>
      <c r="JNL58" s="114"/>
      <c r="JNM58" s="114"/>
      <c r="JNN58" s="114"/>
      <c r="JNO58" s="114"/>
      <c r="JNP58" s="114"/>
      <c r="JNQ58" s="114"/>
      <c r="JNR58" s="114"/>
      <c r="JNS58" s="114"/>
      <c r="JNT58" s="114"/>
      <c r="JNU58" s="114"/>
      <c r="JNV58" s="114"/>
      <c r="JNW58" s="114"/>
      <c r="JNX58" s="114"/>
      <c r="JNY58" s="114"/>
      <c r="JNZ58" s="114"/>
      <c r="JOA58" s="114"/>
      <c r="JOB58" s="114"/>
      <c r="JOC58" s="114"/>
      <c r="JOD58" s="114"/>
      <c r="JOE58" s="114"/>
      <c r="JOF58" s="114"/>
      <c r="JOG58" s="114"/>
      <c r="JOH58" s="114"/>
      <c r="JOI58" s="114"/>
      <c r="JOJ58" s="114"/>
      <c r="JOK58" s="114"/>
      <c r="JOL58" s="114"/>
      <c r="JOM58" s="114"/>
      <c r="JON58" s="114"/>
      <c r="JOO58" s="114"/>
      <c r="JOP58" s="114"/>
      <c r="JOQ58" s="114"/>
      <c r="JOR58" s="114"/>
      <c r="JOS58" s="114"/>
      <c r="JOT58" s="114"/>
      <c r="JOU58" s="114"/>
      <c r="JOV58" s="114"/>
      <c r="JOW58" s="114"/>
      <c r="JOX58" s="114"/>
      <c r="JOY58" s="114"/>
      <c r="JOZ58" s="114"/>
      <c r="JPA58" s="114"/>
      <c r="JPB58" s="114"/>
      <c r="JPC58" s="114"/>
      <c r="JPD58" s="114"/>
      <c r="JPE58" s="114"/>
      <c r="JPF58" s="114"/>
      <c r="JPG58" s="114"/>
      <c r="JPH58" s="114"/>
      <c r="JPI58" s="114"/>
      <c r="JPJ58" s="114"/>
      <c r="JPK58" s="114"/>
      <c r="JPL58" s="114"/>
      <c r="JPM58" s="114"/>
      <c r="JPN58" s="114"/>
      <c r="JPO58" s="114"/>
      <c r="JPP58" s="114"/>
      <c r="JPQ58" s="114"/>
      <c r="JPR58" s="114"/>
      <c r="JPS58" s="114"/>
      <c r="JPT58" s="114"/>
      <c r="JPU58" s="114"/>
      <c r="JPV58" s="114"/>
      <c r="JPW58" s="114"/>
      <c r="JPX58" s="114"/>
      <c r="JPY58" s="114"/>
      <c r="JPZ58" s="114"/>
      <c r="JQA58" s="114"/>
      <c r="JQB58" s="114"/>
      <c r="JQC58" s="114"/>
      <c r="JQD58" s="114"/>
      <c r="JQE58" s="114"/>
      <c r="JQF58" s="114"/>
      <c r="JQG58" s="114"/>
      <c r="JQH58" s="114"/>
      <c r="JQI58" s="114"/>
      <c r="JQJ58" s="114"/>
      <c r="JQK58" s="114"/>
      <c r="JQL58" s="114"/>
      <c r="JQM58" s="114"/>
      <c r="JQN58" s="114"/>
      <c r="JQO58" s="114"/>
      <c r="JQP58" s="114"/>
      <c r="JQQ58" s="114"/>
      <c r="JQR58" s="114"/>
      <c r="JQS58" s="114"/>
      <c r="JQT58" s="114"/>
      <c r="JQU58" s="114"/>
      <c r="JQV58" s="114"/>
      <c r="JQW58" s="114"/>
      <c r="JQX58" s="114"/>
      <c r="JQY58" s="114"/>
      <c r="JQZ58" s="114"/>
      <c r="JRA58" s="114"/>
      <c r="JRB58" s="114"/>
      <c r="JRC58" s="114"/>
      <c r="JRD58" s="114"/>
      <c r="JRE58" s="114"/>
      <c r="JRF58" s="114"/>
      <c r="JRG58" s="114"/>
      <c r="JRH58" s="114"/>
      <c r="JRI58" s="114"/>
      <c r="JRJ58" s="114"/>
      <c r="JRK58" s="114"/>
      <c r="JRL58" s="114"/>
      <c r="JRM58" s="114"/>
      <c r="JRN58" s="114"/>
      <c r="JRO58" s="114"/>
      <c r="JRP58" s="114"/>
      <c r="JRQ58" s="114"/>
      <c r="JRR58" s="114"/>
      <c r="JRS58" s="114"/>
      <c r="JRT58" s="114"/>
      <c r="JRU58" s="114"/>
      <c r="JRV58" s="114"/>
      <c r="JRW58" s="114"/>
      <c r="JRX58" s="114"/>
      <c r="JRY58" s="114"/>
      <c r="JRZ58" s="114"/>
      <c r="JSA58" s="114"/>
      <c r="JSB58" s="114"/>
      <c r="JSC58" s="114"/>
      <c r="JSD58" s="114"/>
      <c r="JSE58" s="114"/>
      <c r="JSF58" s="114"/>
      <c r="JSG58" s="114"/>
      <c r="JSH58" s="114"/>
      <c r="JSI58" s="114"/>
      <c r="JSJ58" s="114"/>
      <c r="JSK58" s="114"/>
      <c r="JSL58" s="114"/>
      <c r="JSM58" s="114"/>
      <c r="JSN58" s="114"/>
      <c r="JSO58" s="114"/>
      <c r="JSP58" s="114"/>
      <c r="JSQ58" s="114"/>
      <c r="JSR58" s="114"/>
      <c r="JSS58" s="114"/>
      <c r="JST58" s="114"/>
      <c r="JSU58" s="114"/>
      <c r="JSV58" s="114"/>
      <c r="JSW58" s="114"/>
      <c r="JSX58" s="114"/>
      <c r="JSY58" s="114"/>
      <c r="JSZ58" s="114"/>
      <c r="JTA58" s="114"/>
      <c r="JTB58" s="114"/>
      <c r="JTC58" s="114"/>
      <c r="JTD58" s="114"/>
      <c r="JTE58" s="114"/>
      <c r="JTF58" s="114"/>
      <c r="JTG58" s="114"/>
      <c r="JTH58" s="114"/>
      <c r="JTI58" s="114"/>
      <c r="JTJ58" s="114"/>
      <c r="JTK58" s="114"/>
      <c r="JTL58" s="114"/>
      <c r="JTM58" s="114"/>
      <c r="JTN58" s="114"/>
      <c r="JTO58" s="114"/>
      <c r="JTP58" s="114"/>
      <c r="JTQ58" s="114"/>
      <c r="JTR58" s="114"/>
      <c r="JTS58" s="114"/>
      <c r="JTT58" s="114"/>
      <c r="JTU58" s="114"/>
      <c r="JTV58" s="114"/>
      <c r="JTW58" s="114"/>
      <c r="JTX58" s="114"/>
      <c r="JTY58" s="114"/>
      <c r="JTZ58" s="114"/>
      <c r="JUA58" s="114"/>
      <c r="JUB58" s="114"/>
      <c r="JUC58" s="114"/>
      <c r="JUD58" s="114"/>
      <c r="JUE58" s="114"/>
      <c r="JUF58" s="114"/>
      <c r="JUG58" s="114"/>
      <c r="JUH58" s="114"/>
      <c r="JUI58" s="114"/>
      <c r="JUJ58" s="114"/>
      <c r="JUK58" s="114"/>
      <c r="JUL58" s="114"/>
      <c r="JUM58" s="114"/>
      <c r="JUN58" s="114"/>
      <c r="JUO58" s="114"/>
      <c r="JUP58" s="114"/>
      <c r="JUQ58" s="114"/>
      <c r="JUR58" s="114"/>
      <c r="JUS58" s="114"/>
      <c r="JUT58" s="114"/>
      <c r="JUU58" s="114"/>
      <c r="JUV58" s="114"/>
      <c r="JUW58" s="114"/>
      <c r="JUX58" s="114"/>
      <c r="JUY58" s="114"/>
      <c r="JUZ58" s="114"/>
      <c r="JVA58" s="114"/>
      <c r="JVB58" s="114"/>
      <c r="JVC58" s="114"/>
      <c r="JVD58" s="114"/>
      <c r="JVE58" s="114"/>
      <c r="JVF58" s="114"/>
      <c r="JVG58" s="114"/>
      <c r="JVH58" s="114"/>
      <c r="JVI58" s="114"/>
      <c r="JVJ58" s="114"/>
      <c r="JVK58" s="114"/>
      <c r="JVL58" s="114"/>
      <c r="JVM58" s="114"/>
      <c r="JVN58" s="114"/>
      <c r="JVO58" s="114"/>
      <c r="JVP58" s="114"/>
      <c r="JVQ58" s="114"/>
      <c r="JVR58" s="114"/>
      <c r="JVS58" s="114"/>
      <c r="JVT58" s="114"/>
      <c r="JVU58" s="114"/>
      <c r="JVV58" s="114"/>
      <c r="JVW58" s="114"/>
      <c r="JVX58" s="114"/>
      <c r="JVY58" s="114"/>
      <c r="JVZ58" s="114"/>
      <c r="JWA58" s="114"/>
      <c r="JWB58" s="114"/>
      <c r="JWC58" s="114"/>
      <c r="JWD58" s="114"/>
      <c r="JWE58" s="114"/>
      <c r="JWF58" s="114"/>
      <c r="JWG58" s="114"/>
      <c r="JWH58" s="114"/>
      <c r="JWI58" s="114"/>
      <c r="JWJ58" s="114"/>
      <c r="JWK58" s="114"/>
      <c r="JWL58" s="114"/>
      <c r="JWM58" s="114"/>
      <c r="JWN58" s="114"/>
      <c r="JWO58" s="114"/>
      <c r="JWP58" s="114"/>
      <c r="JWQ58" s="114"/>
      <c r="JWR58" s="114"/>
      <c r="JWS58" s="114"/>
      <c r="JWT58" s="114"/>
      <c r="JWU58" s="114"/>
      <c r="JWV58" s="114"/>
      <c r="JWW58" s="114"/>
      <c r="JWX58" s="114"/>
      <c r="JWY58" s="114"/>
      <c r="JWZ58" s="114"/>
      <c r="JXA58" s="114"/>
      <c r="JXB58" s="114"/>
      <c r="JXC58" s="114"/>
      <c r="JXD58" s="114"/>
      <c r="JXE58" s="114"/>
      <c r="JXF58" s="114"/>
      <c r="JXG58" s="114"/>
      <c r="JXH58" s="114"/>
      <c r="JXI58" s="114"/>
      <c r="JXJ58" s="114"/>
      <c r="JXK58" s="114"/>
      <c r="JXL58" s="114"/>
      <c r="JXM58" s="114"/>
      <c r="JXN58" s="114"/>
      <c r="JXO58" s="114"/>
      <c r="JXP58" s="114"/>
      <c r="JXQ58" s="114"/>
      <c r="JXR58" s="114"/>
      <c r="JXS58" s="114"/>
      <c r="JXT58" s="114"/>
      <c r="JXU58" s="114"/>
      <c r="JXV58" s="114"/>
      <c r="JXW58" s="114"/>
      <c r="JXX58" s="114"/>
      <c r="JXY58" s="114"/>
      <c r="JXZ58" s="114"/>
      <c r="JYA58" s="114"/>
      <c r="JYB58" s="114"/>
      <c r="JYC58" s="114"/>
      <c r="JYD58" s="114"/>
      <c r="JYE58" s="114"/>
      <c r="JYF58" s="114"/>
      <c r="JYG58" s="114"/>
      <c r="JYH58" s="114"/>
      <c r="JYI58" s="114"/>
      <c r="JYJ58" s="114"/>
      <c r="JYK58" s="114"/>
      <c r="JYL58" s="114"/>
      <c r="JYM58" s="114"/>
      <c r="JYN58" s="114"/>
      <c r="JYO58" s="114"/>
      <c r="JYP58" s="114"/>
      <c r="JYQ58" s="114"/>
      <c r="JYR58" s="114"/>
      <c r="JYS58" s="114"/>
      <c r="JYT58" s="114"/>
      <c r="JYU58" s="114"/>
      <c r="JYV58" s="114"/>
      <c r="JYW58" s="114"/>
      <c r="JYX58" s="114"/>
      <c r="JYY58" s="114"/>
      <c r="JYZ58" s="114"/>
      <c r="JZA58" s="114"/>
      <c r="JZB58" s="114"/>
      <c r="JZC58" s="114"/>
      <c r="JZD58" s="114"/>
      <c r="JZE58" s="114"/>
      <c r="JZF58" s="114"/>
      <c r="JZG58" s="114"/>
      <c r="JZH58" s="114"/>
      <c r="JZI58" s="114"/>
      <c r="JZJ58" s="114"/>
      <c r="JZK58" s="114"/>
      <c r="JZL58" s="114"/>
      <c r="JZM58" s="114"/>
      <c r="JZN58" s="114"/>
      <c r="JZO58" s="114"/>
      <c r="JZP58" s="114"/>
      <c r="JZQ58" s="114"/>
      <c r="JZR58" s="114"/>
      <c r="JZS58" s="114"/>
      <c r="JZT58" s="114"/>
      <c r="JZU58" s="114"/>
      <c r="JZV58" s="114"/>
      <c r="JZW58" s="114"/>
      <c r="JZX58" s="114"/>
      <c r="JZY58" s="114"/>
      <c r="JZZ58" s="114"/>
      <c r="KAA58" s="114"/>
      <c r="KAB58" s="114"/>
      <c r="KAC58" s="114"/>
      <c r="KAD58" s="114"/>
      <c r="KAE58" s="114"/>
      <c r="KAF58" s="114"/>
      <c r="KAG58" s="114"/>
      <c r="KAH58" s="114"/>
      <c r="KAI58" s="114"/>
      <c r="KAJ58" s="114"/>
      <c r="KAK58" s="114"/>
      <c r="KAL58" s="114"/>
      <c r="KAM58" s="114"/>
      <c r="KAN58" s="114"/>
      <c r="KAO58" s="114"/>
      <c r="KAP58" s="114"/>
      <c r="KAQ58" s="114"/>
      <c r="KAR58" s="114"/>
      <c r="KAS58" s="114"/>
      <c r="KAT58" s="114"/>
      <c r="KAU58" s="114"/>
      <c r="KAV58" s="114"/>
      <c r="KAW58" s="114"/>
      <c r="KAX58" s="114"/>
      <c r="KAY58" s="114"/>
      <c r="KAZ58" s="114"/>
      <c r="KBA58" s="114"/>
      <c r="KBB58" s="114"/>
      <c r="KBC58" s="114"/>
      <c r="KBD58" s="114"/>
      <c r="KBE58" s="114"/>
      <c r="KBF58" s="114"/>
      <c r="KBG58" s="114"/>
      <c r="KBH58" s="114"/>
      <c r="KBI58" s="114"/>
      <c r="KBJ58" s="114"/>
      <c r="KBK58" s="114"/>
      <c r="KBL58" s="114"/>
      <c r="KBM58" s="114"/>
      <c r="KBN58" s="114"/>
      <c r="KBO58" s="114"/>
      <c r="KBP58" s="114"/>
      <c r="KBQ58" s="114"/>
      <c r="KBR58" s="114"/>
      <c r="KBS58" s="114"/>
      <c r="KBT58" s="114"/>
      <c r="KBU58" s="114"/>
      <c r="KBV58" s="114"/>
      <c r="KBW58" s="114"/>
      <c r="KBX58" s="114"/>
      <c r="KBY58" s="114"/>
      <c r="KBZ58" s="114"/>
      <c r="KCA58" s="114"/>
      <c r="KCB58" s="114"/>
      <c r="KCC58" s="114"/>
      <c r="KCD58" s="114"/>
      <c r="KCE58" s="114"/>
      <c r="KCF58" s="114"/>
      <c r="KCG58" s="114"/>
      <c r="KCH58" s="114"/>
      <c r="KCI58" s="114"/>
      <c r="KCJ58" s="114"/>
      <c r="KCK58" s="114"/>
      <c r="KCL58" s="114"/>
      <c r="KCM58" s="114"/>
      <c r="KCN58" s="114"/>
      <c r="KCO58" s="114"/>
      <c r="KCP58" s="114"/>
      <c r="KCQ58" s="114"/>
      <c r="KCR58" s="114"/>
      <c r="KCS58" s="114"/>
      <c r="KCT58" s="114"/>
      <c r="KCU58" s="114"/>
      <c r="KCV58" s="114"/>
      <c r="KCW58" s="114"/>
      <c r="KCX58" s="114"/>
      <c r="KCY58" s="114"/>
      <c r="KCZ58" s="114"/>
      <c r="KDA58" s="114"/>
      <c r="KDB58" s="114"/>
      <c r="KDC58" s="114"/>
      <c r="KDD58" s="114"/>
      <c r="KDE58" s="114"/>
      <c r="KDF58" s="114"/>
      <c r="KDG58" s="114"/>
      <c r="KDH58" s="114"/>
      <c r="KDI58" s="114"/>
      <c r="KDJ58" s="114"/>
      <c r="KDK58" s="114"/>
      <c r="KDL58" s="114"/>
      <c r="KDM58" s="114"/>
      <c r="KDN58" s="114"/>
      <c r="KDO58" s="114"/>
      <c r="KDP58" s="114"/>
      <c r="KDQ58" s="114"/>
      <c r="KDR58" s="114"/>
      <c r="KDS58" s="114"/>
      <c r="KDT58" s="114"/>
      <c r="KDU58" s="114"/>
      <c r="KDV58" s="114"/>
      <c r="KDW58" s="114"/>
      <c r="KDX58" s="114"/>
      <c r="KDY58" s="114"/>
      <c r="KDZ58" s="114"/>
      <c r="KEA58" s="114"/>
      <c r="KEB58" s="114"/>
      <c r="KEC58" s="114"/>
      <c r="KED58" s="114"/>
      <c r="KEE58" s="114"/>
      <c r="KEF58" s="114"/>
      <c r="KEG58" s="114"/>
      <c r="KEH58" s="114"/>
      <c r="KEI58" s="114"/>
      <c r="KEJ58" s="114"/>
      <c r="KEK58" s="114"/>
      <c r="KEL58" s="114"/>
      <c r="KEM58" s="114"/>
      <c r="KEN58" s="114"/>
      <c r="KEO58" s="114"/>
      <c r="KEP58" s="114"/>
      <c r="KEQ58" s="114"/>
      <c r="KER58" s="114"/>
      <c r="KES58" s="114"/>
      <c r="KET58" s="114"/>
      <c r="KEU58" s="114"/>
      <c r="KEV58" s="114"/>
      <c r="KEW58" s="114"/>
      <c r="KEX58" s="114"/>
      <c r="KEY58" s="114"/>
      <c r="KEZ58" s="114"/>
      <c r="KFA58" s="114"/>
      <c r="KFB58" s="114"/>
      <c r="KFC58" s="114"/>
      <c r="KFD58" s="114"/>
      <c r="KFE58" s="114"/>
      <c r="KFF58" s="114"/>
      <c r="KFG58" s="114"/>
      <c r="KFH58" s="114"/>
      <c r="KFI58" s="114"/>
      <c r="KFJ58" s="114"/>
      <c r="KFK58" s="114"/>
      <c r="KFL58" s="114"/>
      <c r="KFM58" s="114"/>
      <c r="KFN58" s="114"/>
      <c r="KFO58" s="114"/>
      <c r="KFP58" s="114"/>
      <c r="KFQ58" s="114"/>
      <c r="KFR58" s="114"/>
      <c r="KFS58" s="114"/>
      <c r="KFT58" s="114"/>
      <c r="KFU58" s="114"/>
      <c r="KFV58" s="114"/>
      <c r="KFW58" s="114"/>
      <c r="KFX58" s="114"/>
      <c r="KFY58" s="114"/>
      <c r="KFZ58" s="114"/>
      <c r="KGA58" s="114"/>
      <c r="KGB58" s="114"/>
      <c r="KGC58" s="114"/>
      <c r="KGD58" s="114"/>
      <c r="KGE58" s="114"/>
      <c r="KGF58" s="114"/>
      <c r="KGG58" s="114"/>
      <c r="KGH58" s="114"/>
      <c r="KGI58" s="114"/>
      <c r="KGJ58" s="114"/>
      <c r="KGK58" s="114"/>
      <c r="KGL58" s="114"/>
      <c r="KGM58" s="114"/>
      <c r="KGN58" s="114"/>
      <c r="KGO58" s="114"/>
      <c r="KGP58" s="114"/>
      <c r="KGQ58" s="114"/>
      <c r="KGR58" s="114"/>
      <c r="KGS58" s="114"/>
      <c r="KGT58" s="114"/>
      <c r="KGU58" s="114"/>
      <c r="KGV58" s="114"/>
      <c r="KGW58" s="114"/>
      <c r="KGX58" s="114"/>
      <c r="KGY58" s="114"/>
      <c r="KGZ58" s="114"/>
      <c r="KHA58" s="114"/>
      <c r="KHB58" s="114"/>
      <c r="KHC58" s="114"/>
      <c r="KHD58" s="114"/>
      <c r="KHE58" s="114"/>
      <c r="KHF58" s="114"/>
      <c r="KHG58" s="114"/>
      <c r="KHH58" s="114"/>
      <c r="KHI58" s="114"/>
      <c r="KHJ58" s="114"/>
      <c r="KHK58" s="114"/>
      <c r="KHL58" s="114"/>
      <c r="KHM58" s="114"/>
      <c r="KHN58" s="114"/>
      <c r="KHO58" s="114"/>
      <c r="KHP58" s="114"/>
      <c r="KHQ58" s="114"/>
      <c r="KHR58" s="114"/>
      <c r="KHS58" s="114"/>
      <c r="KHT58" s="114"/>
      <c r="KHU58" s="114"/>
      <c r="KHV58" s="114"/>
      <c r="KHW58" s="114"/>
      <c r="KHX58" s="114"/>
      <c r="KHY58" s="114"/>
      <c r="KHZ58" s="114"/>
      <c r="KIA58" s="114"/>
      <c r="KIB58" s="114"/>
      <c r="KIC58" s="114"/>
      <c r="KID58" s="114"/>
      <c r="KIE58" s="114"/>
      <c r="KIF58" s="114"/>
      <c r="KIG58" s="114"/>
      <c r="KIH58" s="114"/>
      <c r="KII58" s="114"/>
      <c r="KIJ58" s="114"/>
      <c r="KIK58" s="114"/>
      <c r="KIL58" s="114"/>
      <c r="KIM58" s="114"/>
      <c r="KIN58" s="114"/>
      <c r="KIO58" s="114"/>
      <c r="KIP58" s="114"/>
      <c r="KIQ58" s="114"/>
      <c r="KIR58" s="114"/>
      <c r="KIS58" s="114"/>
      <c r="KIT58" s="114"/>
      <c r="KIU58" s="114"/>
      <c r="KIV58" s="114"/>
      <c r="KIW58" s="114"/>
      <c r="KIX58" s="114"/>
      <c r="KIY58" s="114"/>
      <c r="KIZ58" s="114"/>
      <c r="KJA58" s="114"/>
      <c r="KJB58" s="114"/>
      <c r="KJC58" s="114"/>
      <c r="KJD58" s="114"/>
      <c r="KJE58" s="114"/>
      <c r="KJF58" s="114"/>
      <c r="KJG58" s="114"/>
      <c r="KJH58" s="114"/>
      <c r="KJI58" s="114"/>
      <c r="KJJ58" s="114"/>
      <c r="KJK58" s="114"/>
      <c r="KJL58" s="114"/>
      <c r="KJM58" s="114"/>
      <c r="KJN58" s="114"/>
      <c r="KJO58" s="114"/>
      <c r="KJP58" s="114"/>
      <c r="KJQ58" s="114"/>
      <c r="KJR58" s="114"/>
      <c r="KJS58" s="114"/>
      <c r="KJT58" s="114"/>
      <c r="KJU58" s="114"/>
      <c r="KJV58" s="114"/>
      <c r="KJW58" s="114"/>
      <c r="KJX58" s="114"/>
      <c r="KJY58" s="114"/>
      <c r="KJZ58" s="114"/>
      <c r="KKA58" s="114"/>
      <c r="KKB58" s="114"/>
      <c r="KKC58" s="114"/>
      <c r="KKD58" s="114"/>
      <c r="KKE58" s="114"/>
      <c r="KKF58" s="114"/>
      <c r="KKG58" s="114"/>
      <c r="KKH58" s="114"/>
      <c r="KKI58" s="114"/>
      <c r="KKJ58" s="114"/>
      <c r="KKK58" s="114"/>
      <c r="KKL58" s="114"/>
      <c r="KKM58" s="114"/>
      <c r="KKN58" s="114"/>
      <c r="KKO58" s="114"/>
      <c r="KKP58" s="114"/>
      <c r="KKQ58" s="114"/>
      <c r="KKR58" s="114"/>
      <c r="KKS58" s="114"/>
      <c r="KKT58" s="114"/>
      <c r="KKU58" s="114"/>
      <c r="KKV58" s="114"/>
      <c r="KKW58" s="114"/>
      <c r="KKX58" s="114"/>
      <c r="KKY58" s="114"/>
      <c r="KKZ58" s="114"/>
      <c r="KLA58" s="114"/>
      <c r="KLB58" s="114"/>
      <c r="KLC58" s="114"/>
      <c r="KLD58" s="114"/>
      <c r="KLE58" s="114"/>
      <c r="KLF58" s="114"/>
      <c r="KLG58" s="114"/>
      <c r="KLH58" s="114"/>
      <c r="KLI58" s="114"/>
      <c r="KLJ58" s="114"/>
      <c r="KLK58" s="114"/>
      <c r="KLL58" s="114"/>
      <c r="KLM58" s="114"/>
      <c r="KLN58" s="114"/>
      <c r="KLO58" s="114"/>
      <c r="KLP58" s="114"/>
      <c r="KLQ58" s="114"/>
      <c r="KLR58" s="114"/>
      <c r="KLS58" s="114"/>
      <c r="KLT58" s="114"/>
      <c r="KLU58" s="114"/>
      <c r="KLV58" s="114"/>
      <c r="KLW58" s="114"/>
      <c r="KLX58" s="114"/>
      <c r="KLY58" s="114"/>
      <c r="KLZ58" s="114"/>
      <c r="KMA58" s="114"/>
      <c r="KMB58" s="114"/>
      <c r="KMC58" s="114"/>
      <c r="KMD58" s="114"/>
      <c r="KME58" s="114"/>
      <c r="KMF58" s="114"/>
      <c r="KMG58" s="114"/>
      <c r="KMH58" s="114"/>
      <c r="KMI58" s="114"/>
      <c r="KMJ58" s="114"/>
      <c r="KMK58" s="114"/>
      <c r="KML58" s="114"/>
      <c r="KMM58" s="114"/>
      <c r="KMN58" s="114"/>
      <c r="KMO58" s="114"/>
      <c r="KMP58" s="114"/>
      <c r="KMQ58" s="114"/>
      <c r="KMR58" s="114"/>
      <c r="KMS58" s="114"/>
      <c r="KMT58" s="114"/>
      <c r="KMU58" s="114"/>
      <c r="KMV58" s="114"/>
      <c r="KMW58" s="114"/>
      <c r="KMX58" s="114"/>
      <c r="KMY58" s="114"/>
      <c r="KMZ58" s="114"/>
      <c r="KNA58" s="114"/>
      <c r="KNB58" s="114"/>
      <c r="KNC58" s="114"/>
      <c r="KND58" s="114"/>
      <c r="KNE58" s="114"/>
      <c r="KNF58" s="114"/>
      <c r="KNG58" s="114"/>
      <c r="KNH58" s="114"/>
      <c r="KNI58" s="114"/>
      <c r="KNJ58" s="114"/>
      <c r="KNK58" s="114"/>
      <c r="KNL58" s="114"/>
      <c r="KNM58" s="114"/>
      <c r="KNN58" s="114"/>
      <c r="KNO58" s="114"/>
      <c r="KNP58" s="114"/>
      <c r="KNQ58" s="114"/>
      <c r="KNR58" s="114"/>
      <c r="KNS58" s="114"/>
      <c r="KNT58" s="114"/>
      <c r="KNU58" s="114"/>
      <c r="KNV58" s="114"/>
      <c r="KNW58" s="114"/>
      <c r="KNX58" s="114"/>
      <c r="KNY58" s="114"/>
      <c r="KNZ58" s="114"/>
      <c r="KOA58" s="114"/>
      <c r="KOB58" s="114"/>
      <c r="KOC58" s="114"/>
      <c r="KOD58" s="114"/>
      <c r="KOE58" s="114"/>
      <c r="KOF58" s="114"/>
      <c r="KOG58" s="114"/>
      <c r="KOH58" s="114"/>
      <c r="KOI58" s="114"/>
      <c r="KOJ58" s="114"/>
      <c r="KOK58" s="114"/>
      <c r="KOL58" s="114"/>
      <c r="KOM58" s="114"/>
      <c r="KON58" s="114"/>
      <c r="KOO58" s="114"/>
      <c r="KOP58" s="114"/>
      <c r="KOQ58" s="114"/>
      <c r="KOR58" s="114"/>
      <c r="KOS58" s="114"/>
      <c r="KOT58" s="114"/>
      <c r="KOU58" s="114"/>
      <c r="KOV58" s="114"/>
      <c r="KOW58" s="114"/>
      <c r="KOX58" s="114"/>
      <c r="KOY58" s="114"/>
      <c r="KOZ58" s="114"/>
      <c r="KPA58" s="114"/>
      <c r="KPB58" s="114"/>
      <c r="KPC58" s="114"/>
      <c r="KPD58" s="114"/>
      <c r="KPE58" s="114"/>
      <c r="KPF58" s="114"/>
      <c r="KPG58" s="114"/>
      <c r="KPH58" s="114"/>
      <c r="KPI58" s="114"/>
      <c r="KPJ58" s="114"/>
      <c r="KPK58" s="114"/>
      <c r="KPL58" s="114"/>
      <c r="KPM58" s="114"/>
      <c r="KPN58" s="114"/>
      <c r="KPO58" s="114"/>
      <c r="KPP58" s="114"/>
      <c r="KPQ58" s="114"/>
      <c r="KPR58" s="114"/>
      <c r="KPS58" s="114"/>
      <c r="KPT58" s="114"/>
      <c r="KPU58" s="114"/>
      <c r="KPV58" s="114"/>
      <c r="KPW58" s="114"/>
      <c r="KPX58" s="114"/>
      <c r="KPY58" s="114"/>
      <c r="KPZ58" s="114"/>
      <c r="KQA58" s="114"/>
      <c r="KQB58" s="114"/>
      <c r="KQC58" s="114"/>
      <c r="KQD58" s="114"/>
      <c r="KQE58" s="114"/>
      <c r="KQF58" s="114"/>
      <c r="KQG58" s="114"/>
      <c r="KQH58" s="114"/>
      <c r="KQI58" s="114"/>
      <c r="KQJ58" s="114"/>
      <c r="KQK58" s="114"/>
      <c r="KQL58" s="114"/>
      <c r="KQM58" s="114"/>
      <c r="KQN58" s="114"/>
      <c r="KQO58" s="114"/>
      <c r="KQP58" s="114"/>
      <c r="KQQ58" s="114"/>
      <c r="KQR58" s="114"/>
      <c r="KQS58" s="114"/>
      <c r="KQT58" s="114"/>
      <c r="KQU58" s="114"/>
      <c r="KQV58" s="114"/>
      <c r="KQW58" s="114"/>
      <c r="KQX58" s="114"/>
      <c r="KQY58" s="114"/>
      <c r="KQZ58" s="114"/>
      <c r="KRA58" s="114"/>
      <c r="KRB58" s="114"/>
      <c r="KRC58" s="114"/>
      <c r="KRD58" s="114"/>
      <c r="KRE58" s="114"/>
      <c r="KRF58" s="114"/>
      <c r="KRG58" s="114"/>
      <c r="KRH58" s="114"/>
      <c r="KRI58" s="114"/>
      <c r="KRJ58" s="114"/>
      <c r="KRK58" s="114"/>
      <c r="KRL58" s="114"/>
      <c r="KRM58" s="114"/>
      <c r="KRN58" s="114"/>
      <c r="KRO58" s="114"/>
      <c r="KRP58" s="114"/>
      <c r="KRQ58" s="114"/>
      <c r="KRR58" s="114"/>
      <c r="KRS58" s="114"/>
      <c r="KRT58" s="114"/>
      <c r="KRU58" s="114"/>
      <c r="KRV58" s="114"/>
      <c r="KRW58" s="114"/>
      <c r="KRX58" s="114"/>
      <c r="KRY58" s="114"/>
      <c r="KRZ58" s="114"/>
      <c r="KSA58" s="114"/>
      <c r="KSB58" s="114"/>
      <c r="KSC58" s="114"/>
      <c r="KSD58" s="114"/>
      <c r="KSE58" s="114"/>
      <c r="KSF58" s="114"/>
      <c r="KSG58" s="114"/>
      <c r="KSH58" s="114"/>
      <c r="KSI58" s="114"/>
      <c r="KSJ58" s="114"/>
      <c r="KSK58" s="114"/>
      <c r="KSL58" s="114"/>
      <c r="KSM58" s="114"/>
      <c r="KSN58" s="114"/>
      <c r="KSO58" s="114"/>
      <c r="KSP58" s="114"/>
      <c r="KSQ58" s="114"/>
      <c r="KSR58" s="114"/>
      <c r="KSS58" s="114"/>
      <c r="KST58" s="114"/>
      <c r="KSU58" s="114"/>
      <c r="KSV58" s="114"/>
      <c r="KSW58" s="114"/>
      <c r="KSX58" s="114"/>
      <c r="KSY58" s="114"/>
      <c r="KSZ58" s="114"/>
      <c r="KTA58" s="114"/>
      <c r="KTB58" s="114"/>
      <c r="KTC58" s="114"/>
      <c r="KTD58" s="114"/>
      <c r="KTE58" s="114"/>
      <c r="KTF58" s="114"/>
      <c r="KTG58" s="114"/>
      <c r="KTH58" s="114"/>
      <c r="KTI58" s="114"/>
      <c r="KTJ58" s="114"/>
      <c r="KTK58" s="114"/>
      <c r="KTL58" s="114"/>
      <c r="KTM58" s="114"/>
      <c r="KTN58" s="114"/>
      <c r="KTO58" s="114"/>
      <c r="KTP58" s="114"/>
      <c r="KTQ58" s="114"/>
      <c r="KTR58" s="114"/>
      <c r="KTS58" s="114"/>
      <c r="KTT58" s="114"/>
      <c r="KTU58" s="114"/>
      <c r="KTV58" s="114"/>
      <c r="KTW58" s="114"/>
      <c r="KTX58" s="114"/>
      <c r="KTY58" s="114"/>
      <c r="KTZ58" s="114"/>
      <c r="KUA58" s="114"/>
      <c r="KUB58" s="114"/>
      <c r="KUC58" s="114"/>
      <c r="KUD58" s="114"/>
      <c r="KUE58" s="114"/>
      <c r="KUF58" s="114"/>
      <c r="KUG58" s="114"/>
      <c r="KUH58" s="114"/>
      <c r="KUI58" s="114"/>
      <c r="KUJ58" s="114"/>
      <c r="KUK58" s="114"/>
      <c r="KUL58" s="114"/>
      <c r="KUM58" s="114"/>
      <c r="KUN58" s="114"/>
      <c r="KUO58" s="114"/>
      <c r="KUP58" s="114"/>
      <c r="KUQ58" s="114"/>
      <c r="KUR58" s="114"/>
      <c r="KUS58" s="114"/>
      <c r="KUT58" s="114"/>
      <c r="KUU58" s="114"/>
      <c r="KUV58" s="114"/>
      <c r="KUW58" s="114"/>
      <c r="KUX58" s="114"/>
      <c r="KUY58" s="114"/>
      <c r="KUZ58" s="114"/>
      <c r="KVA58" s="114"/>
      <c r="KVB58" s="114"/>
      <c r="KVC58" s="114"/>
      <c r="KVD58" s="114"/>
      <c r="KVE58" s="114"/>
      <c r="KVF58" s="114"/>
      <c r="KVG58" s="114"/>
      <c r="KVH58" s="114"/>
      <c r="KVI58" s="114"/>
      <c r="KVJ58" s="114"/>
      <c r="KVK58" s="114"/>
      <c r="KVL58" s="114"/>
      <c r="KVM58" s="114"/>
      <c r="KVN58" s="114"/>
      <c r="KVO58" s="114"/>
      <c r="KVP58" s="114"/>
      <c r="KVQ58" s="114"/>
      <c r="KVR58" s="114"/>
      <c r="KVS58" s="114"/>
      <c r="KVT58" s="114"/>
      <c r="KVU58" s="114"/>
      <c r="KVV58" s="114"/>
      <c r="KVW58" s="114"/>
      <c r="KVX58" s="114"/>
      <c r="KVY58" s="114"/>
      <c r="KVZ58" s="114"/>
      <c r="KWA58" s="114"/>
      <c r="KWB58" s="114"/>
      <c r="KWC58" s="114"/>
      <c r="KWD58" s="114"/>
      <c r="KWE58" s="114"/>
      <c r="KWF58" s="114"/>
      <c r="KWG58" s="114"/>
      <c r="KWH58" s="114"/>
      <c r="KWI58" s="114"/>
      <c r="KWJ58" s="114"/>
      <c r="KWK58" s="114"/>
      <c r="KWL58" s="114"/>
      <c r="KWM58" s="114"/>
      <c r="KWN58" s="114"/>
      <c r="KWO58" s="114"/>
      <c r="KWP58" s="114"/>
      <c r="KWQ58" s="114"/>
      <c r="KWR58" s="114"/>
      <c r="KWS58" s="114"/>
      <c r="KWT58" s="114"/>
      <c r="KWU58" s="114"/>
      <c r="KWV58" s="114"/>
      <c r="KWW58" s="114"/>
      <c r="KWX58" s="114"/>
      <c r="KWY58" s="114"/>
      <c r="KWZ58" s="114"/>
      <c r="KXA58" s="114"/>
      <c r="KXB58" s="114"/>
      <c r="KXC58" s="114"/>
      <c r="KXD58" s="114"/>
      <c r="KXE58" s="114"/>
      <c r="KXF58" s="114"/>
      <c r="KXG58" s="114"/>
      <c r="KXH58" s="114"/>
      <c r="KXI58" s="114"/>
      <c r="KXJ58" s="114"/>
      <c r="KXK58" s="114"/>
      <c r="KXL58" s="114"/>
      <c r="KXM58" s="114"/>
      <c r="KXN58" s="114"/>
      <c r="KXO58" s="114"/>
      <c r="KXP58" s="114"/>
      <c r="KXQ58" s="114"/>
      <c r="KXR58" s="114"/>
      <c r="KXS58" s="114"/>
      <c r="KXT58" s="114"/>
      <c r="KXU58" s="114"/>
      <c r="KXV58" s="114"/>
      <c r="KXW58" s="114"/>
      <c r="KXX58" s="114"/>
      <c r="KXY58" s="114"/>
      <c r="KXZ58" s="114"/>
      <c r="KYA58" s="114"/>
      <c r="KYB58" s="114"/>
      <c r="KYC58" s="114"/>
      <c r="KYD58" s="114"/>
      <c r="KYE58" s="114"/>
      <c r="KYF58" s="114"/>
      <c r="KYG58" s="114"/>
      <c r="KYH58" s="114"/>
      <c r="KYI58" s="114"/>
      <c r="KYJ58" s="114"/>
      <c r="KYK58" s="114"/>
      <c r="KYL58" s="114"/>
      <c r="KYM58" s="114"/>
      <c r="KYN58" s="114"/>
      <c r="KYO58" s="114"/>
      <c r="KYP58" s="114"/>
      <c r="KYQ58" s="114"/>
      <c r="KYR58" s="114"/>
      <c r="KYS58" s="114"/>
      <c r="KYT58" s="114"/>
      <c r="KYU58" s="114"/>
      <c r="KYV58" s="114"/>
      <c r="KYW58" s="114"/>
      <c r="KYX58" s="114"/>
      <c r="KYY58" s="114"/>
      <c r="KYZ58" s="114"/>
      <c r="KZA58" s="114"/>
      <c r="KZB58" s="114"/>
      <c r="KZC58" s="114"/>
      <c r="KZD58" s="114"/>
      <c r="KZE58" s="114"/>
      <c r="KZF58" s="114"/>
      <c r="KZG58" s="114"/>
      <c r="KZH58" s="114"/>
      <c r="KZI58" s="114"/>
      <c r="KZJ58" s="114"/>
      <c r="KZK58" s="114"/>
      <c r="KZL58" s="114"/>
      <c r="KZM58" s="114"/>
      <c r="KZN58" s="114"/>
      <c r="KZO58" s="114"/>
      <c r="KZP58" s="114"/>
      <c r="KZQ58" s="114"/>
      <c r="KZR58" s="114"/>
      <c r="KZS58" s="114"/>
      <c r="KZT58" s="114"/>
      <c r="KZU58" s="114"/>
      <c r="KZV58" s="114"/>
      <c r="KZW58" s="114"/>
      <c r="KZX58" s="114"/>
      <c r="KZY58" s="114"/>
      <c r="KZZ58" s="114"/>
      <c r="LAA58" s="114"/>
      <c r="LAB58" s="114"/>
      <c r="LAC58" s="114"/>
      <c r="LAD58" s="114"/>
      <c r="LAE58" s="114"/>
      <c r="LAF58" s="114"/>
      <c r="LAG58" s="114"/>
      <c r="LAH58" s="114"/>
      <c r="LAI58" s="114"/>
      <c r="LAJ58" s="114"/>
      <c r="LAK58" s="114"/>
      <c r="LAL58" s="114"/>
      <c r="LAM58" s="114"/>
      <c r="LAN58" s="114"/>
      <c r="LAO58" s="114"/>
      <c r="LAP58" s="114"/>
      <c r="LAQ58" s="114"/>
      <c r="LAR58" s="114"/>
      <c r="LAS58" s="114"/>
      <c r="LAT58" s="114"/>
      <c r="LAU58" s="114"/>
      <c r="LAV58" s="114"/>
      <c r="LAW58" s="114"/>
      <c r="LAX58" s="114"/>
      <c r="LAY58" s="114"/>
      <c r="LAZ58" s="114"/>
      <c r="LBA58" s="114"/>
      <c r="LBB58" s="114"/>
      <c r="LBC58" s="114"/>
      <c r="LBD58" s="114"/>
      <c r="LBE58" s="114"/>
      <c r="LBF58" s="114"/>
      <c r="LBG58" s="114"/>
      <c r="LBH58" s="114"/>
      <c r="LBI58" s="114"/>
      <c r="LBJ58" s="114"/>
      <c r="LBK58" s="114"/>
      <c r="LBL58" s="114"/>
      <c r="LBM58" s="114"/>
      <c r="LBN58" s="114"/>
      <c r="LBO58" s="114"/>
      <c r="LBP58" s="114"/>
      <c r="LBQ58" s="114"/>
      <c r="LBR58" s="114"/>
      <c r="LBS58" s="114"/>
      <c r="LBT58" s="114"/>
      <c r="LBU58" s="114"/>
      <c r="LBV58" s="114"/>
      <c r="LBW58" s="114"/>
      <c r="LBX58" s="114"/>
      <c r="LBY58" s="114"/>
      <c r="LBZ58" s="114"/>
      <c r="LCA58" s="114"/>
      <c r="LCB58" s="114"/>
      <c r="LCC58" s="114"/>
      <c r="LCD58" s="114"/>
      <c r="LCE58" s="114"/>
      <c r="LCF58" s="114"/>
      <c r="LCG58" s="114"/>
      <c r="LCH58" s="114"/>
      <c r="LCI58" s="114"/>
      <c r="LCJ58" s="114"/>
      <c r="LCK58" s="114"/>
      <c r="LCL58" s="114"/>
      <c r="LCM58" s="114"/>
      <c r="LCN58" s="114"/>
      <c r="LCO58" s="114"/>
      <c r="LCP58" s="114"/>
      <c r="LCQ58" s="114"/>
      <c r="LCR58" s="114"/>
      <c r="LCS58" s="114"/>
      <c r="LCT58" s="114"/>
      <c r="LCU58" s="114"/>
      <c r="LCV58" s="114"/>
      <c r="LCW58" s="114"/>
      <c r="LCX58" s="114"/>
      <c r="LCY58" s="114"/>
      <c r="LCZ58" s="114"/>
      <c r="LDA58" s="114"/>
      <c r="LDB58" s="114"/>
      <c r="LDC58" s="114"/>
      <c r="LDD58" s="114"/>
      <c r="LDE58" s="114"/>
      <c r="LDF58" s="114"/>
      <c r="LDG58" s="114"/>
      <c r="LDH58" s="114"/>
      <c r="LDI58" s="114"/>
      <c r="LDJ58" s="114"/>
      <c r="LDK58" s="114"/>
      <c r="LDL58" s="114"/>
      <c r="LDM58" s="114"/>
      <c r="LDN58" s="114"/>
      <c r="LDO58" s="114"/>
      <c r="LDP58" s="114"/>
      <c r="LDQ58" s="114"/>
      <c r="LDR58" s="114"/>
      <c r="LDS58" s="114"/>
      <c r="LDT58" s="114"/>
      <c r="LDU58" s="114"/>
      <c r="LDV58" s="114"/>
      <c r="LDW58" s="114"/>
      <c r="LDX58" s="114"/>
      <c r="LDY58" s="114"/>
      <c r="LDZ58" s="114"/>
      <c r="LEA58" s="114"/>
      <c r="LEB58" s="114"/>
      <c r="LEC58" s="114"/>
      <c r="LED58" s="114"/>
      <c r="LEE58" s="114"/>
      <c r="LEF58" s="114"/>
      <c r="LEG58" s="114"/>
      <c r="LEH58" s="114"/>
      <c r="LEI58" s="114"/>
      <c r="LEJ58" s="114"/>
      <c r="LEK58" s="114"/>
      <c r="LEL58" s="114"/>
      <c r="LEM58" s="114"/>
      <c r="LEN58" s="114"/>
      <c r="LEO58" s="114"/>
      <c r="LEP58" s="114"/>
      <c r="LEQ58" s="114"/>
      <c r="LER58" s="114"/>
      <c r="LES58" s="114"/>
      <c r="LET58" s="114"/>
      <c r="LEU58" s="114"/>
      <c r="LEV58" s="114"/>
      <c r="LEW58" s="114"/>
      <c r="LEX58" s="114"/>
      <c r="LEY58" s="114"/>
      <c r="LEZ58" s="114"/>
      <c r="LFA58" s="114"/>
      <c r="LFB58" s="114"/>
      <c r="LFC58" s="114"/>
      <c r="LFD58" s="114"/>
      <c r="LFE58" s="114"/>
      <c r="LFF58" s="114"/>
      <c r="LFG58" s="114"/>
      <c r="LFH58" s="114"/>
      <c r="LFI58" s="114"/>
      <c r="LFJ58" s="114"/>
      <c r="LFK58" s="114"/>
      <c r="LFL58" s="114"/>
      <c r="LFM58" s="114"/>
      <c r="LFN58" s="114"/>
      <c r="LFO58" s="114"/>
      <c r="LFP58" s="114"/>
      <c r="LFQ58" s="114"/>
      <c r="LFR58" s="114"/>
      <c r="LFS58" s="114"/>
      <c r="LFT58" s="114"/>
      <c r="LFU58" s="114"/>
      <c r="LFV58" s="114"/>
      <c r="LFW58" s="114"/>
      <c r="LFX58" s="114"/>
      <c r="LFY58" s="114"/>
      <c r="LFZ58" s="114"/>
      <c r="LGA58" s="114"/>
      <c r="LGB58" s="114"/>
      <c r="LGC58" s="114"/>
      <c r="LGD58" s="114"/>
      <c r="LGE58" s="114"/>
      <c r="LGF58" s="114"/>
      <c r="LGG58" s="114"/>
      <c r="LGH58" s="114"/>
      <c r="LGI58" s="114"/>
      <c r="LGJ58" s="114"/>
      <c r="LGK58" s="114"/>
      <c r="LGL58" s="114"/>
      <c r="LGM58" s="114"/>
      <c r="LGN58" s="114"/>
      <c r="LGO58" s="114"/>
      <c r="LGP58" s="114"/>
      <c r="LGQ58" s="114"/>
      <c r="LGR58" s="114"/>
      <c r="LGS58" s="114"/>
      <c r="LGT58" s="114"/>
      <c r="LGU58" s="114"/>
      <c r="LGV58" s="114"/>
      <c r="LGW58" s="114"/>
      <c r="LGX58" s="114"/>
      <c r="LGY58" s="114"/>
      <c r="LGZ58" s="114"/>
      <c r="LHA58" s="114"/>
      <c r="LHB58" s="114"/>
      <c r="LHC58" s="114"/>
      <c r="LHD58" s="114"/>
      <c r="LHE58" s="114"/>
      <c r="LHF58" s="114"/>
      <c r="LHG58" s="114"/>
      <c r="LHH58" s="114"/>
      <c r="LHI58" s="114"/>
      <c r="LHJ58" s="114"/>
      <c r="LHK58" s="114"/>
      <c r="LHL58" s="114"/>
      <c r="LHM58" s="114"/>
      <c r="LHN58" s="114"/>
      <c r="LHO58" s="114"/>
      <c r="LHP58" s="114"/>
      <c r="LHQ58" s="114"/>
      <c r="LHR58" s="114"/>
      <c r="LHS58" s="114"/>
      <c r="LHT58" s="114"/>
      <c r="LHU58" s="114"/>
      <c r="LHV58" s="114"/>
      <c r="LHW58" s="114"/>
      <c r="LHX58" s="114"/>
      <c r="LHY58" s="114"/>
      <c r="LHZ58" s="114"/>
      <c r="LIA58" s="114"/>
      <c r="LIB58" s="114"/>
      <c r="LIC58" s="114"/>
      <c r="LID58" s="114"/>
      <c r="LIE58" s="114"/>
      <c r="LIF58" s="114"/>
      <c r="LIG58" s="114"/>
      <c r="LIH58" s="114"/>
      <c r="LII58" s="114"/>
      <c r="LIJ58" s="114"/>
      <c r="LIK58" s="114"/>
      <c r="LIL58" s="114"/>
      <c r="LIM58" s="114"/>
      <c r="LIN58" s="114"/>
      <c r="LIO58" s="114"/>
      <c r="LIP58" s="114"/>
      <c r="LIQ58" s="114"/>
      <c r="LIR58" s="114"/>
      <c r="LIS58" s="114"/>
      <c r="LIT58" s="114"/>
      <c r="LIU58" s="114"/>
      <c r="LIV58" s="114"/>
      <c r="LIW58" s="114"/>
      <c r="LIX58" s="114"/>
      <c r="LIY58" s="114"/>
      <c r="LIZ58" s="114"/>
      <c r="LJA58" s="114"/>
      <c r="LJB58" s="114"/>
      <c r="LJC58" s="114"/>
      <c r="LJD58" s="114"/>
      <c r="LJE58" s="114"/>
      <c r="LJF58" s="114"/>
      <c r="LJG58" s="114"/>
      <c r="LJH58" s="114"/>
      <c r="LJI58" s="114"/>
      <c r="LJJ58" s="114"/>
      <c r="LJK58" s="114"/>
      <c r="LJL58" s="114"/>
      <c r="LJM58" s="114"/>
      <c r="LJN58" s="114"/>
      <c r="LJO58" s="114"/>
      <c r="LJP58" s="114"/>
      <c r="LJQ58" s="114"/>
      <c r="LJR58" s="114"/>
      <c r="LJS58" s="114"/>
      <c r="LJT58" s="114"/>
      <c r="LJU58" s="114"/>
      <c r="LJV58" s="114"/>
      <c r="LJW58" s="114"/>
      <c r="LJX58" s="114"/>
      <c r="LJY58" s="114"/>
      <c r="LJZ58" s="114"/>
      <c r="LKA58" s="114"/>
      <c r="LKB58" s="114"/>
      <c r="LKC58" s="114"/>
      <c r="LKD58" s="114"/>
      <c r="LKE58" s="114"/>
      <c r="LKF58" s="114"/>
      <c r="LKG58" s="114"/>
      <c r="LKH58" s="114"/>
      <c r="LKI58" s="114"/>
      <c r="LKJ58" s="114"/>
      <c r="LKK58" s="114"/>
      <c r="LKL58" s="114"/>
      <c r="LKM58" s="114"/>
      <c r="LKN58" s="114"/>
      <c r="LKO58" s="114"/>
      <c r="LKP58" s="114"/>
      <c r="LKQ58" s="114"/>
      <c r="LKR58" s="114"/>
      <c r="LKS58" s="114"/>
      <c r="LKT58" s="114"/>
      <c r="LKU58" s="114"/>
      <c r="LKV58" s="114"/>
      <c r="LKW58" s="114"/>
      <c r="LKX58" s="114"/>
      <c r="LKY58" s="114"/>
      <c r="LKZ58" s="114"/>
      <c r="LLA58" s="114"/>
      <c r="LLB58" s="114"/>
      <c r="LLC58" s="114"/>
      <c r="LLD58" s="114"/>
      <c r="LLE58" s="114"/>
      <c r="LLF58" s="114"/>
      <c r="LLG58" s="114"/>
      <c r="LLH58" s="114"/>
      <c r="LLI58" s="114"/>
      <c r="LLJ58" s="114"/>
      <c r="LLK58" s="114"/>
      <c r="LLL58" s="114"/>
      <c r="LLM58" s="114"/>
      <c r="LLN58" s="114"/>
      <c r="LLO58" s="114"/>
      <c r="LLP58" s="114"/>
      <c r="LLQ58" s="114"/>
      <c r="LLR58" s="114"/>
      <c r="LLS58" s="114"/>
      <c r="LLT58" s="114"/>
      <c r="LLU58" s="114"/>
      <c r="LLV58" s="114"/>
      <c r="LLW58" s="114"/>
      <c r="LLX58" s="114"/>
      <c r="LLY58" s="114"/>
      <c r="LLZ58" s="114"/>
      <c r="LMA58" s="114"/>
      <c r="LMB58" s="114"/>
      <c r="LMC58" s="114"/>
      <c r="LMD58" s="114"/>
      <c r="LME58" s="114"/>
      <c r="LMF58" s="114"/>
      <c r="LMG58" s="114"/>
      <c r="LMH58" s="114"/>
      <c r="LMI58" s="114"/>
      <c r="LMJ58" s="114"/>
      <c r="LMK58" s="114"/>
      <c r="LML58" s="114"/>
      <c r="LMM58" s="114"/>
      <c r="LMN58" s="114"/>
      <c r="LMO58" s="114"/>
      <c r="LMP58" s="114"/>
      <c r="LMQ58" s="114"/>
      <c r="LMR58" s="114"/>
      <c r="LMS58" s="114"/>
      <c r="LMT58" s="114"/>
      <c r="LMU58" s="114"/>
      <c r="LMV58" s="114"/>
      <c r="LMW58" s="114"/>
      <c r="LMX58" s="114"/>
      <c r="LMY58" s="114"/>
      <c r="LMZ58" s="114"/>
      <c r="LNA58" s="114"/>
      <c r="LNB58" s="114"/>
      <c r="LNC58" s="114"/>
      <c r="LND58" s="114"/>
      <c r="LNE58" s="114"/>
      <c r="LNF58" s="114"/>
      <c r="LNG58" s="114"/>
      <c r="LNH58" s="114"/>
      <c r="LNI58" s="114"/>
      <c r="LNJ58" s="114"/>
      <c r="LNK58" s="114"/>
      <c r="LNL58" s="114"/>
      <c r="LNM58" s="114"/>
      <c r="LNN58" s="114"/>
      <c r="LNO58" s="114"/>
      <c r="LNP58" s="114"/>
      <c r="LNQ58" s="114"/>
      <c r="LNR58" s="114"/>
      <c r="LNS58" s="114"/>
      <c r="LNT58" s="114"/>
      <c r="LNU58" s="114"/>
      <c r="LNV58" s="114"/>
      <c r="LNW58" s="114"/>
      <c r="LNX58" s="114"/>
      <c r="LNY58" s="114"/>
      <c r="LNZ58" s="114"/>
      <c r="LOA58" s="114"/>
      <c r="LOB58" s="114"/>
      <c r="LOC58" s="114"/>
      <c r="LOD58" s="114"/>
      <c r="LOE58" s="114"/>
      <c r="LOF58" s="114"/>
      <c r="LOG58" s="114"/>
      <c r="LOH58" s="114"/>
      <c r="LOI58" s="114"/>
      <c r="LOJ58" s="114"/>
      <c r="LOK58" s="114"/>
      <c r="LOL58" s="114"/>
      <c r="LOM58" s="114"/>
      <c r="LON58" s="114"/>
      <c r="LOO58" s="114"/>
      <c r="LOP58" s="114"/>
      <c r="LOQ58" s="114"/>
      <c r="LOR58" s="114"/>
      <c r="LOS58" s="114"/>
      <c r="LOT58" s="114"/>
      <c r="LOU58" s="114"/>
      <c r="LOV58" s="114"/>
      <c r="LOW58" s="114"/>
      <c r="LOX58" s="114"/>
      <c r="LOY58" s="114"/>
      <c r="LOZ58" s="114"/>
      <c r="LPA58" s="114"/>
      <c r="LPB58" s="114"/>
      <c r="LPC58" s="114"/>
      <c r="LPD58" s="114"/>
      <c r="LPE58" s="114"/>
      <c r="LPF58" s="114"/>
      <c r="LPG58" s="114"/>
      <c r="LPH58" s="114"/>
      <c r="LPI58" s="114"/>
      <c r="LPJ58" s="114"/>
      <c r="LPK58" s="114"/>
      <c r="LPL58" s="114"/>
      <c r="LPM58" s="114"/>
      <c r="LPN58" s="114"/>
      <c r="LPO58" s="114"/>
      <c r="LPP58" s="114"/>
      <c r="LPQ58" s="114"/>
      <c r="LPR58" s="114"/>
      <c r="LPS58" s="114"/>
      <c r="LPT58" s="114"/>
      <c r="LPU58" s="114"/>
      <c r="LPV58" s="114"/>
      <c r="LPW58" s="114"/>
      <c r="LPX58" s="114"/>
      <c r="LPY58" s="114"/>
      <c r="LPZ58" s="114"/>
      <c r="LQA58" s="114"/>
      <c r="LQB58" s="114"/>
      <c r="LQC58" s="114"/>
      <c r="LQD58" s="114"/>
      <c r="LQE58" s="114"/>
      <c r="LQF58" s="114"/>
      <c r="LQG58" s="114"/>
      <c r="LQH58" s="114"/>
      <c r="LQI58" s="114"/>
      <c r="LQJ58" s="114"/>
      <c r="LQK58" s="114"/>
      <c r="LQL58" s="114"/>
      <c r="LQM58" s="114"/>
      <c r="LQN58" s="114"/>
      <c r="LQO58" s="114"/>
      <c r="LQP58" s="114"/>
      <c r="LQQ58" s="114"/>
      <c r="LQR58" s="114"/>
      <c r="LQS58" s="114"/>
      <c r="LQT58" s="114"/>
      <c r="LQU58" s="114"/>
      <c r="LQV58" s="114"/>
      <c r="LQW58" s="114"/>
      <c r="LQX58" s="114"/>
      <c r="LQY58" s="114"/>
      <c r="LQZ58" s="114"/>
      <c r="LRA58" s="114"/>
      <c r="LRB58" s="114"/>
      <c r="LRC58" s="114"/>
      <c r="LRD58" s="114"/>
      <c r="LRE58" s="114"/>
      <c r="LRF58" s="114"/>
      <c r="LRG58" s="114"/>
      <c r="LRH58" s="114"/>
      <c r="LRI58" s="114"/>
      <c r="LRJ58" s="114"/>
      <c r="LRK58" s="114"/>
      <c r="LRL58" s="114"/>
      <c r="LRM58" s="114"/>
      <c r="LRN58" s="114"/>
      <c r="LRO58" s="114"/>
      <c r="LRP58" s="114"/>
      <c r="LRQ58" s="114"/>
      <c r="LRR58" s="114"/>
      <c r="LRS58" s="114"/>
      <c r="LRT58" s="114"/>
      <c r="LRU58" s="114"/>
      <c r="LRV58" s="114"/>
      <c r="LRW58" s="114"/>
      <c r="LRX58" s="114"/>
      <c r="LRY58" s="114"/>
      <c r="LRZ58" s="114"/>
      <c r="LSA58" s="114"/>
      <c r="LSB58" s="114"/>
      <c r="LSC58" s="114"/>
      <c r="LSD58" s="114"/>
      <c r="LSE58" s="114"/>
      <c r="LSF58" s="114"/>
      <c r="LSG58" s="114"/>
      <c r="LSH58" s="114"/>
      <c r="LSI58" s="114"/>
      <c r="LSJ58" s="114"/>
      <c r="LSK58" s="114"/>
      <c r="LSL58" s="114"/>
      <c r="LSM58" s="114"/>
      <c r="LSN58" s="114"/>
      <c r="LSO58" s="114"/>
      <c r="LSP58" s="114"/>
      <c r="LSQ58" s="114"/>
      <c r="LSR58" s="114"/>
      <c r="LSS58" s="114"/>
      <c r="LST58" s="114"/>
      <c r="LSU58" s="114"/>
      <c r="LSV58" s="114"/>
      <c r="LSW58" s="114"/>
      <c r="LSX58" s="114"/>
      <c r="LSY58" s="114"/>
      <c r="LSZ58" s="114"/>
      <c r="LTA58" s="114"/>
      <c r="LTB58" s="114"/>
      <c r="LTC58" s="114"/>
      <c r="LTD58" s="114"/>
      <c r="LTE58" s="114"/>
      <c r="LTF58" s="114"/>
      <c r="LTG58" s="114"/>
      <c r="LTH58" s="114"/>
      <c r="LTI58" s="114"/>
      <c r="LTJ58" s="114"/>
      <c r="LTK58" s="114"/>
      <c r="LTL58" s="114"/>
      <c r="LTM58" s="114"/>
      <c r="LTN58" s="114"/>
      <c r="LTO58" s="114"/>
      <c r="LTP58" s="114"/>
      <c r="LTQ58" s="114"/>
      <c r="LTR58" s="114"/>
      <c r="LTS58" s="114"/>
      <c r="LTT58" s="114"/>
      <c r="LTU58" s="114"/>
      <c r="LTV58" s="114"/>
      <c r="LTW58" s="114"/>
      <c r="LTX58" s="114"/>
      <c r="LTY58" s="114"/>
      <c r="LTZ58" s="114"/>
      <c r="LUA58" s="114"/>
      <c r="LUB58" s="114"/>
      <c r="LUC58" s="114"/>
      <c r="LUD58" s="114"/>
      <c r="LUE58" s="114"/>
      <c r="LUF58" s="114"/>
      <c r="LUG58" s="114"/>
      <c r="LUH58" s="114"/>
      <c r="LUI58" s="114"/>
      <c r="LUJ58" s="114"/>
      <c r="LUK58" s="114"/>
      <c r="LUL58" s="114"/>
      <c r="LUM58" s="114"/>
      <c r="LUN58" s="114"/>
      <c r="LUO58" s="114"/>
      <c r="LUP58" s="114"/>
      <c r="LUQ58" s="114"/>
      <c r="LUR58" s="114"/>
      <c r="LUS58" s="114"/>
      <c r="LUT58" s="114"/>
      <c r="LUU58" s="114"/>
      <c r="LUV58" s="114"/>
      <c r="LUW58" s="114"/>
      <c r="LUX58" s="114"/>
      <c r="LUY58" s="114"/>
      <c r="LUZ58" s="114"/>
      <c r="LVA58" s="114"/>
      <c r="LVB58" s="114"/>
      <c r="LVC58" s="114"/>
      <c r="LVD58" s="114"/>
      <c r="LVE58" s="114"/>
      <c r="LVF58" s="114"/>
      <c r="LVG58" s="114"/>
      <c r="LVH58" s="114"/>
      <c r="LVI58" s="114"/>
      <c r="LVJ58" s="114"/>
      <c r="LVK58" s="114"/>
      <c r="LVL58" s="114"/>
      <c r="LVM58" s="114"/>
      <c r="LVN58" s="114"/>
      <c r="LVO58" s="114"/>
      <c r="LVP58" s="114"/>
      <c r="LVQ58" s="114"/>
      <c r="LVR58" s="114"/>
      <c r="LVS58" s="114"/>
      <c r="LVT58" s="114"/>
      <c r="LVU58" s="114"/>
      <c r="LVV58" s="114"/>
      <c r="LVW58" s="114"/>
      <c r="LVX58" s="114"/>
      <c r="LVY58" s="114"/>
      <c r="LVZ58" s="114"/>
      <c r="LWA58" s="114"/>
      <c r="LWB58" s="114"/>
      <c r="LWC58" s="114"/>
      <c r="LWD58" s="114"/>
      <c r="LWE58" s="114"/>
      <c r="LWF58" s="114"/>
      <c r="LWG58" s="114"/>
      <c r="LWH58" s="114"/>
      <c r="LWI58" s="114"/>
      <c r="LWJ58" s="114"/>
      <c r="LWK58" s="114"/>
      <c r="LWL58" s="114"/>
      <c r="LWM58" s="114"/>
      <c r="LWN58" s="114"/>
      <c r="LWO58" s="114"/>
      <c r="LWP58" s="114"/>
      <c r="LWQ58" s="114"/>
      <c r="LWR58" s="114"/>
      <c r="LWS58" s="114"/>
      <c r="LWT58" s="114"/>
      <c r="LWU58" s="114"/>
      <c r="LWV58" s="114"/>
      <c r="LWW58" s="114"/>
      <c r="LWX58" s="114"/>
      <c r="LWY58" s="114"/>
      <c r="LWZ58" s="114"/>
      <c r="LXA58" s="114"/>
      <c r="LXB58" s="114"/>
      <c r="LXC58" s="114"/>
      <c r="LXD58" s="114"/>
      <c r="LXE58" s="114"/>
      <c r="LXF58" s="114"/>
      <c r="LXG58" s="114"/>
      <c r="LXH58" s="114"/>
      <c r="LXI58" s="114"/>
      <c r="LXJ58" s="114"/>
      <c r="LXK58" s="114"/>
      <c r="LXL58" s="114"/>
      <c r="LXM58" s="114"/>
      <c r="LXN58" s="114"/>
      <c r="LXO58" s="114"/>
      <c r="LXP58" s="114"/>
      <c r="LXQ58" s="114"/>
      <c r="LXR58" s="114"/>
      <c r="LXS58" s="114"/>
      <c r="LXT58" s="114"/>
      <c r="LXU58" s="114"/>
      <c r="LXV58" s="114"/>
      <c r="LXW58" s="114"/>
      <c r="LXX58" s="114"/>
      <c r="LXY58" s="114"/>
      <c r="LXZ58" s="114"/>
      <c r="LYA58" s="114"/>
      <c r="LYB58" s="114"/>
      <c r="LYC58" s="114"/>
      <c r="LYD58" s="114"/>
      <c r="LYE58" s="114"/>
      <c r="LYF58" s="114"/>
      <c r="LYG58" s="114"/>
      <c r="LYH58" s="114"/>
      <c r="LYI58" s="114"/>
      <c r="LYJ58" s="114"/>
      <c r="LYK58" s="114"/>
      <c r="LYL58" s="114"/>
      <c r="LYM58" s="114"/>
      <c r="LYN58" s="114"/>
      <c r="LYO58" s="114"/>
      <c r="LYP58" s="114"/>
      <c r="LYQ58" s="114"/>
      <c r="LYR58" s="114"/>
      <c r="LYS58" s="114"/>
      <c r="LYT58" s="114"/>
      <c r="LYU58" s="114"/>
      <c r="LYV58" s="114"/>
      <c r="LYW58" s="114"/>
      <c r="LYX58" s="114"/>
      <c r="LYY58" s="114"/>
      <c r="LYZ58" s="114"/>
      <c r="LZA58" s="114"/>
      <c r="LZB58" s="114"/>
      <c r="LZC58" s="114"/>
      <c r="LZD58" s="114"/>
      <c r="LZE58" s="114"/>
      <c r="LZF58" s="114"/>
      <c r="LZG58" s="114"/>
      <c r="LZH58" s="114"/>
      <c r="LZI58" s="114"/>
      <c r="LZJ58" s="114"/>
      <c r="LZK58" s="114"/>
      <c r="LZL58" s="114"/>
      <c r="LZM58" s="114"/>
      <c r="LZN58" s="114"/>
      <c r="LZO58" s="114"/>
      <c r="LZP58" s="114"/>
      <c r="LZQ58" s="114"/>
      <c r="LZR58" s="114"/>
      <c r="LZS58" s="114"/>
      <c r="LZT58" s="114"/>
      <c r="LZU58" s="114"/>
      <c r="LZV58" s="114"/>
      <c r="LZW58" s="114"/>
      <c r="LZX58" s="114"/>
      <c r="LZY58" s="114"/>
      <c r="LZZ58" s="114"/>
      <c r="MAA58" s="114"/>
      <c r="MAB58" s="114"/>
      <c r="MAC58" s="114"/>
      <c r="MAD58" s="114"/>
      <c r="MAE58" s="114"/>
      <c r="MAF58" s="114"/>
      <c r="MAG58" s="114"/>
      <c r="MAH58" s="114"/>
      <c r="MAI58" s="114"/>
      <c r="MAJ58" s="114"/>
      <c r="MAK58" s="114"/>
      <c r="MAL58" s="114"/>
      <c r="MAM58" s="114"/>
      <c r="MAN58" s="114"/>
      <c r="MAO58" s="114"/>
      <c r="MAP58" s="114"/>
      <c r="MAQ58" s="114"/>
      <c r="MAR58" s="114"/>
      <c r="MAS58" s="114"/>
      <c r="MAT58" s="114"/>
      <c r="MAU58" s="114"/>
      <c r="MAV58" s="114"/>
      <c r="MAW58" s="114"/>
      <c r="MAX58" s="114"/>
      <c r="MAY58" s="114"/>
      <c r="MAZ58" s="114"/>
      <c r="MBA58" s="114"/>
      <c r="MBB58" s="114"/>
      <c r="MBC58" s="114"/>
      <c r="MBD58" s="114"/>
      <c r="MBE58" s="114"/>
      <c r="MBF58" s="114"/>
      <c r="MBG58" s="114"/>
      <c r="MBH58" s="114"/>
      <c r="MBI58" s="114"/>
      <c r="MBJ58" s="114"/>
      <c r="MBK58" s="114"/>
      <c r="MBL58" s="114"/>
      <c r="MBM58" s="114"/>
      <c r="MBN58" s="114"/>
      <c r="MBO58" s="114"/>
      <c r="MBP58" s="114"/>
      <c r="MBQ58" s="114"/>
      <c r="MBR58" s="114"/>
      <c r="MBS58" s="114"/>
      <c r="MBT58" s="114"/>
      <c r="MBU58" s="114"/>
      <c r="MBV58" s="114"/>
      <c r="MBW58" s="114"/>
      <c r="MBX58" s="114"/>
      <c r="MBY58" s="114"/>
      <c r="MBZ58" s="114"/>
      <c r="MCA58" s="114"/>
      <c r="MCB58" s="114"/>
      <c r="MCC58" s="114"/>
      <c r="MCD58" s="114"/>
      <c r="MCE58" s="114"/>
      <c r="MCF58" s="114"/>
      <c r="MCG58" s="114"/>
      <c r="MCH58" s="114"/>
      <c r="MCI58" s="114"/>
      <c r="MCJ58" s="114"/>
      <c r="MCK58" s="114"/>
      <c r="MCL58" s="114"/>
      <c r="MCM58" s="114"/>
      <c r="MCN58" s="114"/>
      <c r="MCO58" s="114"/>
      <c r="MCP58" s="114"/>
      <c r="MCQ58" s="114"/>
      <c r="MCR58" s="114"/>
      <c r="MCS58" s="114"/>
      <c r="MCT58" s="114"/>
      <c r="MCU58" s="114"/>
      <c r="MCV58" s="114"/>
      <c r="MCW58" s="114"/>
      <c r="MCX58" s="114"/>
      <c r="MCY58" s="114"/>
      <c r="MCZ58" s="114"/>
      <c r="MDA58" s="114"/>
      <c r="MDB58" s="114"/>
      <c r="MDC58" s="114"/>
      <c r="MDD58" s="114"/>
      <c r="MDE58" s="114"/>
      <c r="MDF58" s="114"/>
      <c r="MDG58" s="114"/>
      <c r="MDH58" s="114"/>
      <c r="MDI58" s="114"/>
      <c r="MDJ58" s="114"/>
      <c r="MDK58" s="114"/>
      <c r="MDL58" s="114"/>
      <c r="MDM58" s="114"/>
      <c r="MDN58" s="114"/>
      <c r="MDO58" s="114"/>
      <c r="MDP58" s="114"/>
      <c r="MDQ58" s="114"/>
      <c r="MDR58" s="114"/>
      <c r="MDS58" s="114"/>
      <c r="MDT58" s="114"/>
      <c r="MDU58" s="114"/>
      <c r="MDV58" s="114"/>
      <c r="MDW58" s="114"/>
      <c r="MDX58" s="114"/>
      <c r="MDY58" s="114"/>
      <c r="MDZ58" s="114"/>
      <c r="MEA58" s="114"/>
      <c r="MEB58" s="114"/>
      <c r="MEC58" s="114"/>
      <c r="MED58" s="114"/>
      <c r="MEE58" s="114"/>
      <c r="MEF58" s="114"/>
      <c r="MEG58" s="114"/>
      <c r="MEH58" s="114"/>
      <c r="MEI58" s="114"/>
      <c r="MEJ58" s="114"/>
      <c r="MEK58" s="114"/>
      <c r="MEL58" s="114"/>
      <c r="MEM58" s="114"/>
      <c r="MEN58" s="114"/>
      <c r="MEO58" s="114"/>
      <c r="MEP58" s="114"/>
      <c r="MEQ58" s="114"/>
      <c r="MER58" s="114"/>
      <c r="MES58" s="114"/>
      <c r="MET58" s="114"/>
      <c r="MEU58" s="114"/>
      <c r="MEV58" s="114"/>
      <c r="MEW58" s="114"/>
      <c r="MEX58" s="114"/>
      <c r="MEY58" s="114"/>
      <c r="MEZ58" s="114"/>
      <c r="MFA58" s="114"/>
      <c r="MFB58" s="114"/>
      <c r="MFC58" s="114"/>
      <c r="MFD58" s="114"/>
      <c r="MFE58" s="114"/>
      <c r="MFF58" s="114"/>
      <c r="MFG58" s="114"/>
      <c r="MFH58" s="114"/>
      <c r="MFI58" s="114"/>
      <c r="MFJ58" s="114"/>
      <c r="MFK58" s="114"/>
      <c r="MFL58" s="114"/>
      <c r="MFM58" s="114"/>
      <c r="MFN58" s="114"/>
      <c r="MFO58" s="114"/>
      <c r="MFP58" s="114"/>
      <c r="MFQ58" s="114"/>
      <c r="MFR58" s="114"/>
      <c r="MFS58" s="114"/>
      <c r="MFT58" s="114"/>
      <c r="MFU58" s="114"/>
      <c r="MFV58" s="114"/>
      <c r="MFW58" s="114"/>
      <c r="MFX58" s="114"/>
      <c r="MFY58" s="114"/>
      <c r="MFZ58" s="114"/>
      <c r="MGA58" s="114"/>
      <c r="MGB58" s="114"/>
      <c r="MGC58" s="114"/>
      <c r="MGD58" s="114"/>
      <c r="MGE58" s="114"/>
      <c r="MGF58" s="114"/>
      <c r="MGG58" s="114"/>
      <c r="MGH58" s="114"/>
      <c r="MGI58" s="114"/>
      <c r="MGJ58" s="114"/>
      <c r="MGK58" s="114"/>
      <c r="MGL58" s="114"/>
      <c r="MGM58" s="114"/>
      <c r="MGN58" s="114"/>
      <c r="MGO58" s="114"/>
      <c r="MGP58" s="114"/>
      <c r="MGQ58" s="114"/>
      <c r="MGR58" s="114"/>
      <c r="MGS58" s="114"/>
      <c r="MGT58" s="114"/>
      <c r="MGU58" s="114"/>
      <c r="MGV58" s="114"/>
      <c r="MGW58" s="114"/>
      <c r="MGX58" s="114"/>
      <c r="MGY58" s="114"/>
      <c r="MGZ58" s="114"/>
      <c r="MHA58" s="114"/>
      <c r="MHB58" s="114"/>
      <c r="MHC58" s="114"/>
      <c r="MHD58" s="114"/>
      <c r="MHE58" s="114"/>
      <c r="MHF58" s="114"/>
      <c r="MHG58" s="114"/>
      <c r="MHH58" s="114"/>
      <c r="MHI58" s="114"/>
      <c r="MHJ58" s="114"/>
      <c r="MHK58" s="114"/>
      <c r="MHL58" s="114"/>
      <c r="MHM58" s="114"/>
      <c r="MHN58" s="114"/>
      <c r="MHO58" s="114"/>
      <c r="MHP58" s="114"/>
      <c r="MHQ58" s="114"/>
      <c r="MHR58" s="114"/>
      <c r="MHS58" s="114"/>
      <c r="MHT58" s="114"/>
      <c r="MHU58" s="114"/>
      <c r="MHV58" s="114"/>
      <c r="MHW58" s="114"/>
      <c r="MHX58" s="114"/>
      <c r="MHY58" s="114"/>
      <c r="MHZ58" s="114"/>
      <c r="MIA58" s="114"/>
      <c r="MIB58" s="114"/>
      <c r="MIC58" s="114"/>
      <c r="MID58" s="114"/>
      <c r="MIE58" s="114"/>
      <c r="MIF58" s="114"/>
      <c r="MIG58" s="114"/>
      <c r="MIH58" s="114"/>
      <c r="MII58" s="114"/>
      <c r="MIJ58" s="114"/>
      <c r="MIK58" s="114"/>
      <c r="MIL58" s="114"/>
      <c r="MIM58" s="114"/>
      <c r="MIN58" s="114"/>
      <c r="MIO58" s="114"/>
      <c r="MIP58" s="114"/>
      <c r="MIQ58" s="114"/>
      <c r="MIR58" s="114"/>
      <c r="MIS58" s="114"/>
      <c r="MIT58" s="114"/>
      <c r="MIU58" s="114"/>
      <c r="MIV58" s="114"/>
      <c r="MIW58" s="114"/>
      <c r="MIX58" s="114"/>
      <c r="MIY58" s="114"/>
      <c r="MIZ58" s="114"/>
      <c r="MJA58" s="114"/>
      <c r="MJB58" s="114"/>
      <c r="MJC58" s="114"/>
      <c r="MJD58" s="114"/>
      <c r="MJE58" s="114"/>
      <c r="MJF58" s="114"/>
      <c r="MJG58" s="114"/>
      <c r="MJH58" s="114"/>
      <c r="MJI58" s="114"/>
      <c r="MJJ58" s="114"/>
      <c r="MJK58" s="114"/>
      <c r="MJL58" s="114"/>
      <c r="MJM58" s="114"/>
      <c r="MJN58" s="114"/>
      <c r="MJO58" s="114"/>
      <c r="MJP58" s="114"/>
      <c r="MJQ58" s="114"/>
      <c r="MJR58" s="114"/>
      <c r="MJS58" s="114"/>
      <c r="MJT58" s="114"/>
      <c r="MJU58" s="114"/>
      <c r="MJV58" s="114"/>
      <c r="MJW58" s="114"/>
      <c r="MJX58" s="114"/>
      <c r="MJY58" s="114"/>
      <c r="MJZ58" s="114"/>
      <c r="MKA58" s="114"/>
      <c r="MKB58" s="114"/>
      <c r="MKC58" s="114"/>
      <c r="MKD58" s="114"/>
      <c r="MKE58" s="114"/>
      <c r="MKF58" s="114"/>
      <c r="MKG58" s="114"/>
      <c r="MKH58" s="114"/>
      <c r="MKI58" s="114"/>
      <c r="MKJ58" s="114"/>
      <c r="MKK58" s="114"/>
      <c r="MKL58" s="114"/>
      <c r="MKM58" s="114"/>
      <c r="MKN58" s="114"/>
      <c r="MKO58" s="114"/>
      <c r="MKP58" s="114"/>
      <c r="MKQ58" s="114"/>
      <c r="MKR58" s="114"/>
      <c r="MKS58" s="114"/>
      <c r="MKT58" s="114"/>
      <c r="MKU58" s="114"/>
      <c r="MKV58" s="114"/>
      <c r="MKW58" s="114"/>
      <c r="MKX58" s="114"/>
      <c r="MKY58" s="114"/>
      <c r="MKZ58" s="114"/>
      <c r="MLA58" s="114"/>
      <c r="MLB58" s="114"/>
      <c r="MLC58" s="114"/>
      <c r="MLD58" s="114"/>
      <c r="MLE58" s="114"/>
      <c r="MLF58" s="114"/>
      <c r="MLG58" s="114"/>
      <c r="MLH58" s="114"/>
      <c r="MLI58" s="114"/>
      <c r="MLJ58" s="114"/>
      <c r="MLK58" s="114"/>
      <c r="MLL58" s="114"/>
      <c r="MLM58" s="114"/>
      <c r="MLN58" s="114"/>
      <c r="MLO58" s="114"/>
      <c r="MLP58" s="114"/>
      <c r="MLQ58" s="114"/>
      <c r="MLR58" s="114"/>
      <c r="MLS58" s="114"/>
      <c r="MLT58" s="114"/>
      <c r="MLU58" s="114"/>
      <c r="MLV58" s="114"/>
      <c r="MLW58" s="114"/>
      <c r="MLX58" s="114"/>
      <c r="MLY58" s="114"/>
      <c r="MLZ58" s="114"/>
      <c r="MMA58" s="114"/>
      <c r="MMB58" s="114"/>
      <c r="MMC58" s="114"/>
      <c r="MMD58" s="114"/>
      <c r="MME58" s="114"/>
      <c r="MMF58" s="114"/>
      <c r="MMG58" s="114"/>
      <c r="MMH58" s="114"/>
      <c r="MMI58" s="114"/>
      <c r="MMJ58" s="114"/>
      <c r="MMK58" s="114"/>
      <c r="MML58" s="114"/>
      <c r="MMM58" s="114"/>
      <c r="MMN58" s="114"/>
      <c r="MMO58" s="114"/>
      <c r="MMP58" s="114"/>
      <c r="MMQ58" s="114"/>
      <c r="MMR58" s="114"/>
      <c r="MMS58" s="114"/>
      <c r="MMT58" s="114"/>
      <c r="MMU58" s="114"/>
      <c r="MMV58" s="114"/>
      <c r="MMW58" s="114"/>
      <c r="MMX58" s="114"/>
      <c r="MMY58" s="114"/>
      <c r="MMZ58" s="114"/>
      <c r="MNA58" s="114"/>
      <c r="MNB58" s="114"/>
      <c r="MNC58" s="114"/>
      <c r="MND58" s="114"/>
      <c r="MNE58" s="114"/>
      <c r="MNF58" s="114"/>
      <c r="MNG58" s="114"/>
      <c r="MNH58" s="114"/>
      <c r="MNI58" s="114"/>
      <c r="MNJ58" s="114"/>
      <c r="MNK58" s="114"/>
      <c r="MNL58" s="114"/>
      <c r="MNM58" s="114"/>
      <c r="MNN58" s="114"/>
      <c r="MNO58" s="114"/>
      <c r="MNP58" s="114"/>
      <c r="MNQ58" s="114"/>
      <c r="MNR58" s="114"/>
      <c r="MNS58" s="114"/>
      <c r="MNT58" s="114"/>
      <c r="MNU58" s="114"/>
      <c r="MNV58" s="114"/>
      <c r="MNW58" s="114"/>
      <c r="MNX58" s="114"/>
      <c r="MNY58" s="114"/>
      <c r="MNZ58" s="114"/>
      <c r="MOA58" s="114"/>
      <c r="MOB58" s="114"/>
      <c r="MOC58" s="114"/>
      <c r="MOD58" s="114"/>
      <c r="MOE58" s="114"/>
      <c r="MOF58" s="114"/>
      <c r="MOG58" s="114"/>
      <c r="MOH58" s="114"/>
      <c r="MOI58" s="114"/>
      <c r="MOJ58" s="114"/>
      <c r="MOK58" s="114"/>
      <c r="MOL58" s="114"/>
      <c r="MOM58" s="114"/>
      <c r="MON58" s="114"/>
      <c r="MOO58" s="114"/>
      <c r="MOP58" s="114"/>
      <c r="MOQ58" s="114"/>
      <c r="MOR58" s="114"/>
      <c r="MOS58" s="114"/>
      <c r="MOT58" s="114"/>
      <c r="MOU58" s="114"/>
      <c r="MOV58" s="114"/>
      <c r="MOW58" s="114"/>
      <c r="MOX58" s="114"/>
      <c r="MOY58" s="114"/>
      <c r="MOZ58" s="114"/>
      <c r="MPA58" s="114"/>
      <c r="MPB58" s="114"/>
      <c r="MPC58" s="114"/>
      <c r="MPD58" s="114"/>
      <c r="MPE58" s="114"/>
      <c r="MPF58" s="114"/>
      <c r="MPG58" s="114"/>
      <c r="MPH58" s="114"/>
      <c r="MPI58" s="114"/>
      <c r="MPJ58" s="114"/>
      <c r="MPK58" s="114"/>
      <c r="MPL58" s="114"/>
      <c r="MPM58" s="114"/>
      <c r="MPN58" s="114"/>
      <c r="MPO58" s="114"/>
      <c r="MPP58" s="114"/>
      <c r="MPQ58" s="114"/>
      <c r="MPR58" s="114"/>
      <c r="MPS58" s="114"/>
      <c r="MPT58" s="114"/>
      <c r="MPU58" s="114"/>
      <c r="MPV58" s="114"/>
      <c r="MPW58" s="114"/>
      <c r="MPX58" s="114"/>
      <c r="MPY58" s="114"/>
      <c r="MPZ58" s="114"/>
      <c r="MQA58" s="114"/>
      <c r="MQB58" s="114"/>
      <c r="MQC58" s="114"/>
      <c r="MQD58" s="114"/>
      <c r="MQE58" s="114"/>
      <c r="MQF58" s="114"/>
      <c r="MQG58" s="114"/>
      <c r="MQH58" s="114"/>
      <c r="MQI58" s="114"/>
      <c r="MQJ58" s="114"/>
      <c r="MQK58" s="114"/>
      <c r="MQL58" s="114"/>
      <c r="MQM58" s="114"/>
      <c r="MQN58" s="114"/>
      <c r="MQO58" s="114"/>
      <c r="MQP58" s="114"/>
      <c r="MQQ58" s="114"/>
      <c r="MQR58" s="114"/>
      <c r="MQS58" s="114"/>
      <c r="MQT58" s="114"/>
      <c r="MQU58" s="114"/>
      <c r="MQV58" s="114"/>
      <c r="MQW58" s="114"/>
      <c r="MQX58" s="114"/>
      <c r="MQY58" s="114"/>
      <c r="MQZ58" s="114"/>
      <c r="MRA58" s="114"/>
      <c r="MRB58" s="114"/>
      <c r="MRC58" s="114"/>
      <c r="MRD58" s="114"/>
      <c r="MRE58" s="114"/>
      <c r="MRF58" s="114"/>
      <c r="MRG58" s="114"/>
      <c r="MRH58" s="114"/>
      <c r="MRI58" s="114"/>
      <c r="MRJ58" s="114"/>
      <c r="MRK58" s="114"/>
      <c r="MRL58" s="114"/>
      <c r="MRM58" s="114"/>
      <c r="MRN58" s="114"/>
      <c r="MRO58" s="114"/>
      <c r="MRP58" s="114"/>
      <c r="MRQ58" s="114"/>
      <c r="MRR58" s="114"/>
      <c r="MRS58" s="114"/>
      <c r="MRT58" s="114"/>
      <c r="MRU58" s="114"/>
      <c r="MRV58" s="114"/>
      <c r="MRW58" s="114"/>
      <c r="MRX58" s="114"/>
      <c r="MRY58" s="114"/>
      <c r="MRZ58" s="114"/>
      <c r="MSA58" s="114"/>
      <c r="MSB58" s="114"/>
      <c r="MSC58" s="114"/>
      <c r="MSD58" s="114"/>
      <c r="MSE58" s="114"/>
      <c r="MSF58" s="114"/>
      <c r="MSG58" s="114"/>
      <c r="MSH58" s="114"/>
      <c r="MSI58" s="114"/>
      <c r="MSJ58" s="114"/>
      <c r="MSK58" s="114"/>
      <c r="MSL58" s="114"/>
      <c r="MSM58" s="114"/>
      <c r="MSN58" s="114"/>
      <c r="MSO58" s="114"/>
      <c r="MSP58" s="114"/>
      <c r="MSQ58" s="114"/>
      <c r="MSR58" s="114"/>
      <c r="MSS58" s="114"/>
      <c r="MST58" s="114"/>
      <c r="MSU58" s="114"/>
      <c r="MSV58" s="114"/>
      <c r="MSW58" s="114"/>
      <c r="MSX58" s="114"/>
      <c r="MSY58" s="114"/>
      <c r="MSZ58" s="114"/>
      <c r="MTA58" s="114"/>
      <c r="MTB58" s="114"/>
      <c r="MTC58" s="114"/>
      <c r="MTD58" s="114"/>
      <c r="MTE58" s="114"/>
      <c r="MTF58" s="114"/>
      <c r="MTG58" s="114"/>
      <c r="MTH58" s="114"/>
      <c r="MTI58" s="114"/>
      <c r="MTJ58" s="114"/>
      <c r="MTK58" s="114"/>
      <c r="MTL58" s="114"/>
      <c r="MTM58" s="114"/>
      <c r="MTN58" s="114"/>
      <c r="MTO58" s="114"/>
      <c r="MTP58" s="114"/>
      <c r="MTQ58" s="114"/>
      <c r="MTR58" s="114"/>
      <c r="MTS58" s="114"/>
      <c r="MTT58" s="114"/>
      <c r="MTU58" s="114"/>
      <c r="MTV58" s="114"/>
      <c r="MTW58" s="114"/>
      <c r="MTX58" s="114"/>
      <c r="MTY58" s="114"/>
      <c r="MTZ58" s="114"/>
      <c r="MUA58" s="114"/>
      <c r="MUB58" s="114"/>
      <c r="MUC58" s="114"/>
      <c r="MUD58" s="114"/>
      <c r="MUE58" s="114"/>
      <c r="MUF58" s="114"/>
      <c r="MUG58" s="114"/>
      <c r="MUH58" s="114"/>
      <c r="MUI58" s="114"/>
      <c r="MUJ58" s="114"/>
      <c r="MUK58" s="114"/>
      <c r="MUL58" s="114"/>
      <c r="MUM58" s="114"/>
      <c r="MUN58" s="114"/>
      <c r="MUO58" s="114"/>
      <c r="MUP58" s="114"/>
      <c r="MUQ58" s="114"/>
      <c r="MUR58" s="114"/>
      <c r="MUS58" s="114"/>
      <c r="MUT58" s="114"/>
      <c r="MUU58" s="114"/>
      <c r="MUV58" s="114"/>
      <c r="MUW58" s="114"/>
      <c r="MUX58" s="114"/>
      <c r="MUY58" s="114"/>
      <c r="MUZ58" s="114"/>
      <c r="MVA58" s="114"/>
      <c r="MVB58" s="114"/>
      <c r="MVC58" s="114"/>
      <c r="MVD58" s="114"/>
      <c r="MVE58" s="114"/>
      <c r="MVF58" s="114"/>
      <c r="MVG58" s="114"/>
      <c r="MVH58" s="114"/>
      <c r="MVI58" s="114"/>
      <c r="MVJ58" s="114"/>
      <c r="MVK58" s="114"/>
      <c r="MVL58" s="114"/>
      <c r="MVM58" s="114"/>
      <c r="MVN58" s="114"/>
      <c r="MVO58" s="114"/>
      <c r="MVP58" s="114"/>
      <c r="MVQ58" s="114"/>
      <c r="MVR58" s="114"/>
      <c r="MVS58" s="114"/>
      <c r="MVT58" s="114"/>
      <c r="MVU58" s="114"/>
      <c r="MVV58" s="114"/>
      <c r="MVW58" s="114"/>
      <c r="MVX58" s="114"/>
      <c r="MVY58" s="114"/>
      <c r="MVZ58" s="114"/>
      <c r="MWA58" s="114"/>
      <c r="MWB58" s="114"/>
      <c r="MWC58" s="114"/>
      <c r="MWD58" s="114"/>
      <c r="MWE58" s="114"/>
      <c r="MWF58" s="114"/>
      <c r="MWG58" s="114"/>
      <c r="MWH58" s="114"/>
      <c r="MWI58" s="114"/>
      <c r="MWJ58" s="114"/>
      <c r="MWK58" s="114"/>
      <c r="MWL58" s="114"/>
      <c r="MWM58" s="114"/>
      <c r="MWN58" s="114"/>
      <c r="MWO58" s="114"/>
      <c r="MWP58" s="114"/>
      <c r="MWQ58" s="114"/>
      <c r="MWR58" s="114"/>
      <c r="MWS58" s="114"/>
      <c r="MWT58" s="114"/>
      <c r="MWU58" s="114"/>
      <c r="MWV58" s="114"/>
      <c r="MWW58" s="114"/>
      <c r="MWX58" s="114"/>
      <c r="MWY58" s="114"/>
      <c r="MWZ58" s="114"/>
      <c r="MXA58" s="114"/>
      <c r="MXB58" s="114"/>
      <c r="MXC58" s="114"/>
      <c r="MXD58" s="114"/>
      <c r="MXE58" s="114"/>
      <c r="MXF58" s="114"/>
      <c r="MXG58" s="114"/>
      <c r="MXH58" s="114"/>
      <c r="MXI58" s="114"/>
      <c r="MXJ58" s="114"/>
      <c r="MXK58" s="114"/>
      <c r="MXL58" s="114"/>
      <c r="MXM58" s="114"/>
      <c r="MXN58" s="114"/>
      <c r="MXO58" s="114"/>
      <c r="MXP58" s="114"/>
      <c r="MXQ58" s="114"/>
      <c r="MXR58" s="114"/>
      <c r="MXS58" s="114"/>
      <c r="MXT58" s="114"/>
      <c r="MXU58" s="114"/>
      <c r="MXV58" s="114"/>
      <c r="MXW58" s="114"/>
      <c r="MXX58" s="114"/>
      <c r="MXY58" s="114"/>
      <c r="MXZ58" s="114"/>
      <c r="MYA58" s="114"/>
      <c r="MYB58" s="114"/>
      <c r="MYC58" s="114"/>
      <c r="MYD58" s="114"/>
      <c r="MYE58" s="114"/>
      <c r="MYF58" s="114"/>
      <c r="MYG58" s="114"/>
      <c r="MYH58" s="114"/>
      <c r="MYI58" s="114"/>
      <c r="MYJ58" s="114"/>
      <c r="MYK58" s="114"/>
      <c r="MYL58" s="114"/>
      <c r="MYM58" s="114"/>
      <c r="MYN58" s="114"/>
      <c r="MYO58" s="114"/>
      <c r="MYP58" s="114"/>
      <c r="MYQ58" s="114"/>
      <c r="MYR58" s="114"/>
      <c r="MYS58" s="114"/>
      <c r="MYT58" s="114"/>
      <c r="MYU58" s="114"/>
      <c r="MYV58" s="114"/>
      <c r="MYW58" s="114"/>
      <c r="MYX58" s="114"/>
      <c r="MYY58" s="114"/>
      <c r="MYZ58" s="114"/>
      <c r="MZA58" s="114"/>
      <c r="MZB58" s="114"/>
      <c r="MZC58" s="114"/>
      <c r="MZD58" s="114"/>
      <c r="MZE58" s="114"/>
      <c r="MZF58" s="114"/>
      <c r="MZG58" s="114"/>
      <c r="MZH58" s="114"/>
      <c r="MZI58" s="114"/>
      <c r="MZJ58" s="114"/>
      <c r="MZK58" s="114"/>
      <c r="MZL58" s="114"/>
      <c r="MZM58" s="114"/>
      <c r="MZN58" s="114"/>
      <c r="MZO58" s="114"/>
      <c r="MZP58" s="114"/>
      <c r="MZQ58" s="114"/>
      <c r="MZR58" s="114"/>
      <c r="MZS58" s="114"/>
      <c r="MZT58" s="114"/>
      <c r="MZU58" s="114"/>
      <c r="MZV58" s="114"/>
      <c r="MZW58" s="114"/>
      <c r="MZX58" s="114"/>
      <c r="MZY58" s="114"/>
      <c r="MZZ58" s="114"/>
      <c r="NAA58" s="114"/>
      <c r="NAB58" s="114"/>
      <c r="NAC58" s="114"/>
      <c r="NAD58" s="114"/>
      <c r="NAE58" s="114"/>
      <c r="NAF58" s="114"/>
      <c r="NAG58" s="114"/>
      <c r="NAH58" s="114"/>
      <c r="NAI58" s="114"/>
      <c r="NAJ58" s="114"/>
      <c r="NAK58" s="114"/>
      <c r="NAL58" s="114"/>
      <c r="NAM58" s="114"/>
      <c r="NAN58" s="114"/>
      <c r="NAO58" s="114"/>
      <c r="NAP58" s="114"/>
      <c r="NAQ58" s="114"/>
      <c r="NAR58" s="114"/>
      <c r="NAS58" s="114"/>
      <c r="NAT58" s="114"/>
      <c r="NAU58" s="114"/>
      <c r="NAV58" s="114"/>
      <c r="NAW58" s="114"/>
      <c r="NAX58" s="114"/>
      <c r="NAY58" s="114"/>
      <c r="NAZ58" s="114"/>
      <c r="NBA58" s="114"/>
      <c r="NBB58" s="114"/>
      <c r="NBC58" s="114"/>
      <c r="NBD58" s="114"/>
      <c r="NBE58" s="114"/>
      <c r="NBF58" s="114"/>
      <c r="NBG58" s="114"/>
      <c r="NBH58" s="114"/>
      <c r="NBI58" s="114"/>
      <c r="NBJ58" s="114"/>
      <c r="NBK58" s="114"/>
      <c r="NBL58" s="114"/>
      <c r="NBM58" s="114"/>
      <c r="NBN58" s="114"/>
      <c r="NBO58" s="114"/>
      <c r="NBP58" s="114"/>
      <c r="NBQ58" s="114"/>
      <c r="NBR58" s="114"/>
      <c r="NBS58" s="114"/>
      <c r="NBT58" s="114"/>
      <c r="NBU58" s="114"/>
      <c r="NBV58" s="114"/>
      <c r="NBW58" s="114"/>
      <c r="NBX58" s="114"/>
      <c r="NBY58" s="114"/>
      <c r="NBZ58" s="114"/>
      <c r="NCA58" s="114"/>
      <c r="NCB58" s="114"/>
      <c r="NCC58" s="114"/>
      <c r="NCD58" s="114"/>
      <c r="NCE58" s="114"/>
      <c r="NCF58" s="114"/>
      <c r="NCG58" s="114"/>
      <c r="NCH58" s="114"/>
      <c r="NCI58" s="114"/>
      <c r="NCJ58" s="114"/>
      <c r="NCK58" s="114"/>
      <c r="NCL58" s="114"/>
      <c r="NCM58" s="114"/>
      <c r="NCN58" s="114"/>
      <c r="NCO58" s="114"/>
      <c r="NCP58" s="114"/>
      <c r="NCQ58" s="114"/>
      <c r="NCR58" s="114"/>
      <c r="NCS58" s="114"/>
      <c r="NCT58" s="114"/>
      <c r="NCU58" s="114"/>
      <c r="NCV58" s="114"/>
      <c r="NCW58" s="114"/>
      <c r="NCX58" s="114"/>
      <c r="NCY58" s="114"/>
      <c r="NCZ58" s="114"/>
      <c r="NDA58" s="114"/>
      <c r="NDB58" s="114"/>
      <c r="NDC58" s="114"/>
      <c r="NDD58" s="114"/>
      <c r="NDE58" s="114"/>
      <c r="NDF58" s="114"/>
      <c r="NDG58" s="114"/>
      <c r="NDH58" s="114"/>
      <c r="NDI58" s="114"/>
      <c r="NDJ58" s="114"/>
      <c r="NDK58" s="114"/>
      <c r="NDL58" s="114"/>
      <c r="NDM58" s="114"/>
      <c r="NDN58" s="114"/>
      <c r="NDO58" s="114"/>
      <c r="NDP58" s="114"/>
      <c r="NDQ58" s="114"/>
      <c r="NDR58" s="114"/>
      <c r="NDS58" s="114"/>
      <c r="NDT58" s="114"/>
      <c r="NDU58" s="114"/>
      <c r="NDV58" s="114"/>
      <c r="NDW58" s="114"/>
      <c r="NDX58" s="114"/>
      <c r="NDY58" s="114"/>
      <c r="NDZ58" s="114"/>
      <c r="NEA58" s="114"/>
      <c r="NEB58" s="114"/>
      <c r="NEC58" s="114"/>
      <c r="NED58" s="114"/>
      <c r="NEE58" s="114"/>
      <c r="NEF58" s="114"/>
      <c r="NEG58" s="114"/>
      <c r="NEH58" s="114"/>
      <c r="NEI58" s="114"/>
      <c r="NEJ58" s="114"/>
      <c r="NEK58" s="114"/>
      <c r="NEL58" s="114"/>
      <c r="NEM58" s="114"/>
      <c r="NEN58" s="114"/>
      <c r="NEO58" s="114"/>
      <c r="NEP58" s="114"/>
      <c r="NEQ58" s="114"/>
      <c r="NER58" s="114"/>
      <c r="NES58" s="114"/>
      <c r="NET58" s="114"/>
      <c r="NEU58" s="114"/>
      <c r="NEV58" s="114"/>
      <c r="NEW58" s="114"/>
      <c r="NEX58" s="114"/>
      <c r="NEY58" s="114"/>
      <c r="NEZ58" s="114"/>
      <c r="NFA58" s="114"/>
      <c r="NFB58" s="114"/>
      <c r="NFC58" s="114"/>
      <c r="NFD58" s="114"/>
      <c r="NFE58" s="114"/>
      <c r="NFF58" s="114"/>
      <c r="NFG58" s="114"/>
      <c r="NFH58" s="114"/>
      <c r="NFI58" s="114"/>
      <c r="NFJ58" s="114"/>
      <c r="NFK58" s="114"/>
      <c r="NFL58" s="114"/>
      <c r="NFM58" s="114"/>
      <c r="NFN58" s="114"/>
      <c r="NFO58" s="114"/>
      <c r="NFP58" s="114"/>
      <c r="NFQ58" s="114"/>
      <c r="NFR58" s="114"/>
      <c r="NFS58" s="114"/>
      <c r="NFT58" s="114"/>
      <c r="NFU58" s="114"/>
      <c r="NFV58" s="114"/>
      <c r="NFW58" s="114"/>
      <c r="NFX58" s="114"/>
      <c r="NFY58" s="114"/>
      <c r="NFZ58" s="114"/>
      <c r="NGA58" s="114"/>
      <c r="NGB58" s="114"/>
      <c r="NGC58" s="114"/>
      <c r="NGD58" s="114"/>
      <c r="NGE58" s="114"/>
      <c r="NGF58" s="114"/>
      <c r="NGG58" s="114"/>
      <c r="NGH58" s="114"/>
      <c r="NGI58" s="114"/>
      <c r="NGJ58" s="114"/>
      <c r="NGK58" s="114"/>
      <c r="NGL58" s="114"/>
      <c r="NGM58" s="114"/>
      <c r="NGN58" s="114"/>
      <c r="NGO58" s="114"/>
      <c r="NGP58" s="114"/>
      <c r="NGQ58" s="114"/>
      <c r="NGR58" s="114"/>
      <c r="NGS58" s="114"/>
      <c r="NGT58" s="114"/>
      <c r="NGU58" s="114"/>
      <c r="NGV58" s="114"/>
      <c r="NGW58" s="114"/>
      <c r="NGX58" s="114"/>
      <c r="NGY58" s="114"/>
      <c r="NGZ58" s="114"/>
      <c r="NHA58" s="114"/>
      <c r="NHB58" s="114"/>
      <c r="NHC58" s="114"/>
      <c r="NHD58" s="114"/>
      <c r="NHE58" s="114"/>
      <c r="NHF58" s="114"/>
      <c r="NHG58" s="114"/>
      <c r="NHH58" s="114"/>
      <c r="NHI58" s="114"/>
      <c r="NHJ58" s="114"/>
      <c r="NHK58" s="114"/>
      <c r="NHL58" s="114"/>
      <c r="NHM58" s="114"/>
      <c r="NHN58" s="114"/>
      <c r="NHO58" s="114"/>
      <c r="NHP58" s="114"/>
      <c r="NHQ58" s="114"/>
      <c r="NHR58" s="114"/>
      <c r="NHS58" s="114"/>
      <c r="NHT58" s="114"/>
      <c r="NHU58" s="114"/>
      <c r="NHV58" s="114"/>
      <c r="NHW58" s="114"/>
      <c r="NHX58" s="114"/>
      <c r="NHY58" s="114"/>
      <c r="NHZ58" s="114"/>
      <c r="NIA58" s="114"/>
      <c r="NIB58" s="114"/>
      <c r="NIC58" s="114"/>
      <c r="NID58" s="114"/>
      <c r="NIE58" s="114"/>
      <c r="NIF58" s="114"/>
      <c r="NIG58" s="114"/>
      <c r="NIH58" s="114"/>
      <c r="NII58" s="114"/>
      <c r="NIJ58" s="114"/>
      <c r="NIK58" s="114"/>
      <c r="NIL58" s="114"/>
      <c r="NIM58" s="114"/>
      <c r="NIN58" s="114"/>
      <c r="NIO58" s="114"/>
      <c r="NIP58" s="114"/>
      <c r="NIQ58" s="114"/>
      <c r="NIR58" s="114"/>
      <c r="NIS58" s="114"/>
      <c r="NIT58" s="114"/>
      <c r="NIU58" s="114"/>
      <c r="NIV58" s="114"/>
      <c r="NIW58" s="114"/>
      <c r="NIX58" s="114"/>
      <c r="NIY58" s="114"/>
      <c r="NIZ58" s="114"/>
      <c r="NJA58" s="114"/>
      <c r="NJB58" s="114"/>
      <c r="NJC58" s="114"/>
      <c r="NJD58" s="114"/>
      <c r="NJE58" s="114"/>
      <c r="NJF58" s="114"/>
      <c r="NJG58" s="114"/>
      <c r="NJH58" s="114"/>
      <c r="NJI58" s="114"/>
      <c r="NJJ58" s="114"/>
      <c r="NJK58" s="114"/>
      <c r="NJL58" s="114"/>
      <c r="NJM58" s="114"/>
      <c r="NJN58" s="114"/>
      <c r="NJO58" s="114"/>
      <c r="NJP58" s="114"/>
      <c r="NJQ58" s="114"/>
      <c r="NJR58" s="114"/>
      <c r="NJS58" s="114"/>
      <c r="NJT58" s="114"/>
      <c r="NJU58" s="114"/>
      <c r="NJV58" s="114"/>
      <c r="NJW58" s="114"/>
      <c r="NJX58" s="114"/>
      <c r="NJY58" s="114"/>
      <c r="NJZ58" s="114"/>
      <c r="NKA58" s="114"/>
      <c r="NKB58" s="114"/>
      <c r="NKC58" s="114"/>
      <c r="NKD58" s="114"/>
      <c r="NKE58" s="114"/>
      <c r="NKF58" s="114"/>
      <c r="NKG58" s="114"/>
      <c r="NKH58" s="114"/>
      <c r="NKI58" s="114"/>
      <c r="NKJ58" s="114"/>
      <c r="NKK58" s="114"/>
      <c r="NKL58" s="114"/>
      <c r="NKM58" s="114"/>
      <c r="NKN58" s="114"/>
      <c r="NKO58" s="114"/>
      <c r="NKP58" s="114"/>
      <c r="NKQ58" s="114"/>
      <c r="NKR58" s="114"/>
      <c r="NKS58" s="114"/>
      <c r="NKT58" s="114"/>
      <c r="NKU58" s="114"/>
      <c r="NKV58" s="114"/>
      <c r="NKW58" s="114"/>
      <c r="NKX58" s="114"/>
      <c r="NKY58" s="114"/>
      <c r="NKZ58" s="114"/>
      <c r="NLA58" s="114"/>
      <c r="NLB58" s="114"/>
      <c r="NLC58" s="114"/>
      <c r="NLD58" s="114"/>
      <c r="NLE58" s="114"/>
      <c r="NLF58" s="114"/>
      <c r="NLG58" s="114"/>
      <c r="NLH58" s="114"/>
      <c r="NLI58" s="114"/>
      <c r="NLJ58" s="114"/>
      <c r="NLK58" s="114"/>
      <c r="NLL58" s="114"/>
      <c r="NLM58" s="114"/>
      <c r="NLN58" s="114"/>
      <c r="NLO58" s="114"/>
      <c r="NLP58" s="114"/>
      <c r="NLQ58" s="114"/>
      <c r="NLR58" s="114"/>
      <c r="NLS58" s="114"/>
      <c r="NLT58" s="114"/>
      <c r="NLU58" s="114"/>
      <c r="NLV58" s="114"/>
      <c r="NLW58" s="114"/>
      <c r="NLX58" s="114"/>
      <c r="NLY58" s="114"/>
      <c r="NLZ58" s="114"/>
      <c r="NMA58" s="114"/>
      <c r="NMB58" s="114"/>
      <c r="NMC58" s="114"/>
      <c r="NMD58" s="114"/>
      <c r="NME58" s="114"/>
      <c r="NMF58" s="114"/>
      <c r="NMG58" s="114"/>
      <c r="NMH58" s="114"/>
      <c r="NMI58" s="114"/>
      <c r="NMJ58" s="114"/>
      <c r="NMK58" s="114"/>
      <c r="NML58" s="114"/>
      <c r="NMM58" s="114"/>
      <c r="NMN58" s="114"/>
      <c r="NMO58" s="114"/>
      <c r="NMP58" s="114"/>
      <c r="NMQ58" s="114"/>
      <c r="NMR58" s="114"/>
      <c r="NMS58" s="114"/>
      <c r="NMT58" s="114"/>
      <c r="NMU58" s="114"/>
      <c r="NMV58" s="114"/>
      <c r="NMW58" s="114"/>
      <c r="NMX58" s="114"/>
      <c r="NMY58" s="114"/>
      <c r="NMZ58" s="114"/>
      <c r="NNA58" s="114"/>
      <c r="NNB58" s="114"/>
      <c r="NNC58" s="114"/>
      <c r="NND58" s="114"/>
      <c r="NNE58" s="114"/>
      <c r="NNF58" s="114"/>
      <c r="NNG58" s="114"/>
      <c r="NNH58" s="114"/>
      <c r="NNI58" s="114"/>
      <c r="NNJ58" s="114"/>
      <c r="NNK58" s="114"/>
      <c r="NNL58" s="114"/>
      <c r="NNM58" s="114"/>
      <c r="NNN58" s="114"/>
      <c r="NNO58" s="114"/>
      <c r="NNP58" s="114"/>
      <c r="NNQ58" s="114"/>
      <c r="NNR58" s="114"/>
      <c r="NNS58" s="114"/>
      <c r="NNT58" s="114"/>
      <c r="NNU58" s="114"/>
      <c r="NNV58" s="114"/>
      <c r="NNW58" s="114"/>
      <c r="NNX58" s="114"/>
      <c r="NNY58" s="114"/>
      <c r="NNZ58" s="114"/>
      <c r="NOA58" s="114"/>
      <c r="NOB58" s="114"/>
      <c r="NOC58" s="114"/>
      <c r="NOD58" s="114"/>
      <c r="NOE58" s="114"/>
      <c r="NOF58" s="114"/>
      <c r="NOG58" s="114"/>
      <c r="NOH58" s="114"/>
      <c r="NOI58" s="114"/>
      <c r="NOJ58" s="114"/>
      <c r="NOK58" s="114"/>
      <c r="NOL58" s="114"/>
      <c r="NOM58" s="114"/>
      <c r="NON58" s="114"/>
      <c r="NOO58" s="114"/>
      <c r="NOP58" s="114"/>
      <c r="NOQ58" s="114"/>
      <c r="NOR58" s="114"/>
      <c r="NOS58" s="114"/>
      <c r="NOT58" s="114"/>
      <c r="NOU58" s="114"/>
      <c r="NOV58" s="114"/>
      <c r="NOW58" s="114"/>
      <c r="NOX58" s="114"/>
      <c r="NOY58" s="114"/>
      <c r="NOZ58" s="114"/>
      <c r="NPA58" s="114"/>
      <c r="NPB58" s="114"/>
      <c r="NPC58" s="114"/>
      <c r="NPD58" s="114"/>
      <c r="NPE58" s="114"/>
      <c r="NPF58" s="114"/>
      <c r="NPG58" s="114"/>
      <c r="NPH58" s="114"/>
      <c r="NPI58" s="114"/>
      <c r="NPJ58" s="114"/>
      <c r="NPK58" s="114"/>
      <c r="NPL58" s="114"/>
      <c r="NPM58" s="114"/>
      <c r="NPN58" s="114"/>
      <c r="NPO58" s="114"/>
      <c r="NPP58" s="114"/>
      <c r="NPQ58" s="114"/>
      <c r="NPR58" s="114"/>
      <c r="NPS58" s="114"/>
      <c r="NPT58" s="114"/>
      <c r="NPU58" s="114"/>
      <c r="NPV58" s="114"/>
      <c r="NPW58" s="114"/>
      <c r="NPX58" s="114"/>
      <c r="NPY58" s="114"/>
      <c r="NPZ58" s="114"/>
      <c r="NQA58" s="114"/>
      <c r="NQB58" s="114"/>
      <c r="NQC58" s="114"/>
      <c r="NQD58" s="114"/>
      <c r="NQE58" s="114"/>
      <c r="NQF58" s="114"/>
      <c r="NQG58" s="114"/>
      <c r="NQH58" s="114"/>
      <c r="NQI58" s="114"/>
      <c r="NQJ58" s="114"/>
      <c r="NQK58" s="114"/>
      <c r="NQL58" s="114"/>
      <c r="NQM58" s="114"/>
      <c r="NQN58" s="114"/>
      <c r="NQO58" s="114"/>
      <c r="NQP58" s="114"/>
      <c r="NQQ58" s="114"/>
      <c r="NQR58" s="114"/>
      <c r="NQS58" s="114"/>
      <c r="NQT58" s="114"/>
      <c r="NQU58" s="114"/>
      <c r="NQV58" s="114"/>
      <c r="NQW58" s="114"/>
      <c r="NQX58" s="114"/>
      <c r="NQY58" s="114"/>
      <c r="NQZ58" s="114"/>
      <c r="NRA58" s="114"/>
      <c r="NRB58" s="114"/>
      <c r="NRC58" s="114"/>
      <c r="NRD58" s="114"/>
      <c r="NRE58" s="114"/>
      <c r="NRF58" s="114"/>
      <c r="NRG58" s="114"/>
      <c r="NRH58" s="114"/>
      <c r="NRI58" s="114"/>
      <c r="NRJ58" s="114"/>
      <c r="NRK58" s="114"/>
      <c r="NRL58" s="114"/>
      <c r="NRM58" s="114"/>
      <c r="NRN58" s="114"/>
      <c r="NRO58" s="114"/>
      <c r="NRP58" s="114"/>
      <c r="NRQ58" s="114"/>
      <c r="NRR58" s="114"/>
      <c r="NRS58" s="114"/>
      <c r="NRT58" s="114"/>
      <c r="NRU58" s="114"/>
      <c r="NRV58" s="114"/>
      <c r="NRW58" s="114"/>
      <c r="NRX58" s="114"/>
      <c r="NRY58" s="114"/>
      <c r="NRZ58" s="114"/>
      <c r="NSA58" s="114"/>
      <c r="NSB58" s="114"/>
      <c r="NSC58" s="114"/>
      <c r="NSD58" s="114"/>
      <c r="NSE58" s="114"/>
      <c r="NSF58" s="114"/>
      <c r="NSG58" s="114"/>
      <c r="NSH58" s="114"/>
      <c r="NSI58" s="114"/>
      <c r="NSJ58" s="114"/>
      <c r="NSK58" s="114"/>
      <c r="NSL58" s="114"/>
      <c r="NSM58" s="114"/>
      <c r="NSN58" s="114"/>
      <c r="NSO58" s="114"/>
      <c r="NSP58" s="114"/>
      <c r="NSQ58" s="114"/>
      <c r="NSR58" s="114"/>
      <c r="NSS58" s="114"/>
      <c r="NST58" s="114"/>
      <c r="NSU58" s="114"/>
      <c r="NSV58" s="114"/>
      <c r="NSW58" s="114"/>
      <c r="NSX58" s="114"/>
      <c r="NSY58" s="114"/>
      <c r="NSZ58" s="114"/>
      <c r="NTA58" s="114"/>
      <c r="NTB58" s="114"/>
      <c r="NTC58" s="114"/>
      <c r="NTD58" s="114"/>
      <c r="NTE58" s="114"/>
      <c r="NTF58" s="114"/>
      <c r="NTG58" s="114"/>
      <c r="NTH58" s="114"/>
      <c r="NTI58" s="114"/>
      <c r="NTJ58" s="114"/>
      <c r="NTK58" s="114"/>
      <c r="NTL58" s="114"/>
      <c r="NTM58" s="114"/>
      <c r="NTN58" s="114"/>
      <c r="NTO58" s="114"/>
      <c r="NTP58" s="114"/>
      <c r="NTQ58" s="114"/>
      <c r="NTR58" s="114"/>
      <c r="NTS58" s="114"/>
      <c r="NTT58" s="114"/>
      <c r="NTU58" s="114"/>
      <c r="NTV58" s="114"/>
      <c r="NTW58" s="114"/>
      <c r="NTX58" s="114"/>
      <c r="NTY58" s="114"/>
      <c r="NTZ58" s="114"/>
      <c r="NUA58" s="114"/>
      <c r="NUB58" s="114"/>
      <c r="NUC58" s="114"/>
      <c r="NUD58" s="114"/>
      <c r="NUE58" s="114"/>
      <c r="NUF58" s="114"/>
      <c r="NUG58" s="114"/>
      <c r="NUH58" s="114"/>
      <c r="NUI58" s="114"/>
      <c r="NUJ58" s="114"/>
      <c r="NUK58" s="114"/>
      <c r="NUL58" s="114"/>
      <c r="NUM58" s="114"/>
      <c r="NUN58" s="114"/>
      <c r="NUO58" s="114"/>
      <c r="NUP58" s="114"/>
      <c r="NUQ58" s="114"/>
      <c r="NUR58" s="114"/>
      <c r="NUS58" s="114"/>
      <c r="NUT58" s="114"/>
      <c r="NUU58" s="114"/>
      <c r="NUV58" s="114"/>
      <c r="NUW58" s="114"/>
      <c r="NUX58" s="114"/>
      <c r="NUY58" s="114"/>
      <c r="NUZ58" s="114"/>
      <c r="NVA58" s="114"/>
      <c r="NVB58" s="114"/>
      <c r="NVC58" s="114"/>
      <c r="NVD58" s="114"/>
      <c r="NVE58" s="114"/>
      <c r="NVF58" s="114"/>
      <c r="NVG58" s="114"/>
      <c r="NVH58" s="114"/>
      <c r="NVI58" s="114"/>
      <c r="NVJ58" s="114"/>
      <c r="NVK58" s="114"/>
      <c r="NVL58" s="114"/>
      <c r="NVM58" s="114"/>
      <c r="NVN58" s="114"/>
      <c r="NVO58" s="114"/>
      <c r="NVP58" s="114"/>
      <c r="NVQ58" s="114"/>
      <c r="NVR58" s="114"/>
      <c r="NVS58" s="114"/>
      <c r="NVT58" s="114"/>
      <c r="NVU58" s="114"/>
      <c r="NVV58" s="114"/>
      <c r="NVW58" s="114"/>
      <c r="NVX58" s="114"/>
      <c r="NVY58" s="114"/>
      <c r="NVZ58" s="114"/>
      <c r="NWA58" s="114"/>
      <c r="NWB58" s="114"/>
      <c r="NWC58" s="114"/>
      <c r="NWD58" s="114"/>
      <c r="NWE58" s="114"/>
      <c r="NWF58" s="114"/>
      <c r="NWG58" s="114"/>
      <c r="NWH58" s="114"/>
      <c r="NWI58" s="114"/>
      <c r="NWJ58" s="114"/>
      <c r="NWK58" s="114"/>
      <c r="NWL58" s="114"/>
      <c r="NWM58" s="114"/>
      <c r="NWN58" s="114"/>
      <c r="NWO58" s="114"/>
      <c r="NWP58" s="114"/>
      <c r="NWQ58" s="114"/>
      <c r="NWR58" s="114"/>
      <c r="NWS58" s="114"/>
      <c r="NWT58" s="114"/>
      <c r="NWU58" s="114"/>
      <c r="NWV58" s="114"/>
      <c r="NWW58" s="114"/>
      <c r="NWX58" s="114"/>
      <c r="NWY58" s="114"/>
      <c r="NWZ58" s="114"/>
      <c r="NXA58" s="114"/>
      <c r="NXB58" s="114"/>
      <c r="NXC58" s="114"/>
      <c r="NXD58" s="114"/>
      <c r="NXE58" s="114"/>
      <c r="NXF58" s="114"/>
      <c r="NXG58" s="114"/>
      <c r="NXH58" s="114"/>
      <c r="NXI58" s="114"/>
      <c r="NXJ58" s="114"/>
      <c r="NXK58" s="114"/>
      <c r="NXL58" s="114"/>
      <c r="NXM58" s="114"/>
      <c r="NXN58" s="114"/>
      <c r="NXO58" s="114"/>
      <c r="NXP58" s="114"/>
      <c r="NXQ58" s="114"/>
      <c r="NXR58" s="114"/>
      <c r="NXS58" s="114"/>
      <c r="NXT58" s="114"/>
      <c r="NXU58" s="114"/>
      <c r="NXV58" s="114"/>
      <c r="NXW58" s="114"/>
      <c r="NXX58" s="114"/>
      <c r="NXY58" s="114"/>
      <c r="NXZ58" s="114"/>
      <c r="NYA58" s="114"/>
      <c r="NYB58" s="114"/>
      <c r="NYC58" s="114"/>
      <c r="NYD58" s="114"/>
      <c r="NYE58" s="114"/>
      <c r="NYF58" s="114"/>
      <c r="NYG58" s="114"/>
      <c r="NYH58" s="114"/>
      <c r="NYI58" s="114"/>
      <c r="NYJ58" s="114"/>
      <c r="NYK58" s="114"/>
      <c r="NYL58" s="114"/>
      <c r="NYM58" s="114"/>
      <c r="NYN58" s="114"/>
      <c r="NYO58" s="114"/>
      <c r="NYP58" s="114"/>
      <c r="NYQ58" s="114"/>
      <c r="NYR58" s="114"/>
      <c r="NYS58" s="114"/>
      <c r="NYT58" s="114"/>
      <c r="NYU58" s="114"/>
      <c r="NYV58" s="114"/>
      <c r="NYW58" s="114"/>
      <c r="NYX58" s="114"/>
      <c r="NYY58" s="114"/>
      <c r="NYZ58" s="114"/>
      <c r="NZA58" s="114"/>
      <c r="NZB58" s="114"/>
      <c r="NZC58" s="114"/>
      <c r="NZD58" s="114"/>
      <c r="NZE58" s="114"/>
      <c r="NZF58" s="114"/>
      <c r="NZG58" s="114"/>
      <c r="NZH58" s="114"/>
      <c r="NZI58" s="114"/>
      <c r="NZJ58" s="114"/>
      <c r="NZK58" s="114"/>
      <c r="NZL58" s="114"/>
      <c r="NZM58" s="114"/>
      <c r="NZN58" s="114"/>
      <c r="NZO58" s="114"/>
      <c r="NZP58" s="114"/>
      <c r="NZQ58" s="114"/>
      <c r="NZR58" s="114"/>
      <c r="NZS58" s="114"/>
      <c r="NZT58" s="114"/>
      <c r="NZU58" s="114"/>
      <c r="NZV58" s="114"/>
      <c r="NZW58" s="114"/>
      <c r="NZX58" s="114"/>
      <c r="NZY58" s="114"/>
      <c r="NZZ58" s="114"/>
      <c r="OAA58" s="114"/>
      <c r="OAB58" s="114"/>
      <c r="OAC58" s="114"/>
      <c r="OAD58" s="114"/>
      <c r="OAE58" s="114"/>
      <c r="OAF58" s="114"/>
      <c r="OAG58" s="114"/>
      <c r="OAH58" s="114"/>
      <c r="OAI58" s="114"/>
      <c r="OAJ58" s="114"/>
      <c r="OAK58" s="114"/>
      <c r="OAL58" s="114"/>
      <c r="OAM58" s="114"/>
      <c r="OAN58" s="114"/>
      <c r="OAO58" s="114"/>
      <c r="OAP58" s="114"/>
      <c r="OAQ58" s="114"/>
      <c r="OAR58" s="114"/>
      <c r="OAS58" s="114"/>
      <c r="OAT58" s="114"/>
      <c r="OAU58" s="114"/>
      <c r="OAV58" s="114"/>
      <c r="OAW58" s="114"/>
      <c r="OAX58" s="114"/>
      <c r="OAY58" s="114"/>
      <c r="OAZ58" s="114"/>
      <c r="OBA58" s="114"/>
      <c r="OBB58" s="114"/>
      <c r="OBC58" s="114"/>
      <c r="OBD58" s="114"/>
      <c r="OBE58" s="114"/>
      <c r="OBF58" s="114"/>
      <c r="OBG58" s="114"/>
      <c r="OBH58" s="114"/>
      <c r="OBI58" s="114"/>
      <c r="OBJ58" s="114"/>
      <c r="OBK58" s="114"/>
      <c r="OBL58" s="114"/>
      <c r="OBM58" s="114"/>
      <c r="OBN58" s="114"/>
      <c r="OBO58" s="114"/>
      <c r="OBP58" s="114"/>
      <c r="OBQ58" s="114"/>
      <c r="OBR58" s="114"/>
      <c r="OBS58" s="114"/>
      <c r="OBT58" s="114"/>
      <c r="OBU58" s="114"/>
      <c r="OBV58" s="114"/>
      <c r="OBW58" s="114"/>
      <c r="OBX58" s="114"/>
      <c r="OBY58" s="114"/>
      <c r="OBZ58" s="114"/>
      <c r="OCA58" s="114"/>
      <c r="OCB58" s="114"/>
      <c r="OCC58" s="114"/>
      <c r="OCD58" s="114"/>
      <c r="OCE58" s="114"/>
      <c r="OCF58" s="114"/>
      <c r="OCG58" s="114"/>
      <c r="OCH58" s="114"/>
      <c r="OCI58" s="114"/>
      <c r="OCJ58" s="114"/>
      <c r="OCK58" s="114"/>
      <c r="OCL58" s="114"/>
      <c r="OCM58" s="114"/>
      <c r="OCN58" s="114"/>
      <c r="OCO58" s="114"/>
      <c r="OCP58" s="114"/>
      <c r="OCQ58" s="114"/>
      <c r="OCR58" s="114"/>
      <c r="OCS58" s="114"/>
      <c r="OCT58" s="114"/>
      <c r="OCU58" s="114"/>
      <c r="OCV58" s="114"/>
      <c r="OCW58" s="114"/>
      <c r="OCX58" s="114"/>
      <c r="OCY58" s="114"/>
      <c r="OCZ58" s="114"/>
      <c r="ODA58" s="114"/>
      <c r="ODB58" s="114"/>
      <c r="ODC58" s="114"/>
      <c r="ODD58" s="114"/>
      <c r="ODE58" s="114"/>
      <c r="ODF58" s="114"/>
      <c r="ODG58" s="114"/>
      <c r="ODH58" s="114"/>
      <c r="ODI58" s="114"/>
      <c r="ODJ58" s="114"/>
      <c r="ODK58" s="114"/>
      <c r="ODL58" s="114"/>
      <c r="ODM58" s="114"/>
      <c r="ODN58" s="114"/>
      <c r="ODO58" s="114"/>
      <c r="ODP58" s="114"/>
      <c r="ODQ58" s="114"/>
      <c r="ODR58" s="114"/>
      <c r="ODS58" s="114"/>
      <c r="ODT58" s="114"/>
      <c r="ODU58" s="114"/>
      <c r="ODV58" s="114"/>
      <c r="ODW58" s="114"/>
      <c r="ODX58" s="114"/>
      <c r="ODY58" s="114"/>
      <c r="ODZ58" s="114"/>
      <c r="OEA58" s="114"/>
      <c r="OEB58" s="114"/>
      <c r="OEC58" s="114"/>
      <c r="OED58" s="114"/>
      <c r="OEE58" s="114"/>
      <c r="OEF58" s="114"/>
      <c r="OEG58" s="114"/>
      <c r="OEH58" s="114"/>
      <c r="OEI58" s="114"/>
      <c r="OEJ58" s="114"/>
      <c r="OEK58" s="114"/>
      <c r="OEL58" s="114"/>
      <c r="OEM58" s="114"/>
      <c r="OEN58" s="114"/>
      <c r="OEO58" s="114"/>
      <c r="OEP58" s="114"/>
      <c r="OEQ58" s="114"/>
      <c r="OER58" s="114"/>
      <c r="OES58" s="114"/>
      <c r="OET58" s="114"/>
      <c r="OEU58" s="114"/>
      <c r="OEV58" s="114"/>
      <c r="OEW58" s="114"/>
      <c r="OEX58" s="114"/>
      <c r="OEY58" s="114"/>
      <c r="OEZ58" s="114"/>
      <c r="OFA58" s="114"/>
      <c r="OFB58" s="114"/>
      <c r="OFC58" s="114"/>
      <c r="OFD58" s="114"/>
      <c r="OFE58" s="114"/>
      <c r="OFF58" s="114"/>
      <c r="OFG58" s="114"/>
      <c r="OFH58" s="114"/>
      <c r="OFI58" s="114"/>
      <c r="OFJ58" s="114"/>
      <c r="OFK58" s="114"/>
      <c r="OFL58" s="114"/>
      <c r="OFM58" s="114"/>
      <c r="OFN58" s="114"/>
      <c r="OFO58" s="114"/>
      <c r="OFP58" s="114"/>
      <c r="OFQ58" s="114"/>
      <c r="OFR58" s="114"/>
      <c r="OFS58" s="114"/>
      <c r="OFT58" s="114"/>
      <c r="OFU58" s="114"/>
      <c r="OFV58" s="114"/>
      <c r="OFW58" s="114"/>
      <c r="OFX58" s="114"/>
      <c r="OFY58" s="114"/>
      <c r="OFZ58" s="114"/>
      <c r="OGA58" s="114"/>
      <c r="OGB58" s="114"/>
      <c r="OGC58" s="114"/>
      <c r="OGD58" s="114"/>
      <c r="OGE58" s="114"/>
      <c r="OGF58" s="114"/>
      <c r="OGG58" s="114"/>
      <c r="OGH58" s="114"/>
      <c r="OGI58" s="114"/>
      <c r="OGJ58" s="114"/>
      <c r="OGK58" s="114"/>
      <c r="OGL58" s="114"/>
      <c r="OGM58" s="114"/>
      <c r="OGN58" s="114"/>
      <c r="OGO58" s="114"/>
      <c r="OGP58" s="114"/>
      <c r="OGQ58" s="114"/>
      <c r="OGR58" s="114"/>
      <c r="OGS58" s="114"/>
      <c r="OGT58" s="114"/>
      <c r="OGU58" s="114"/>
      <c r="OGV58" s="114"/>
      <c r="OGW58" s="114"/>
      <c r="OGX58" s="114"/>
      <c r="OGY58" s="114"/>
      <c r="OGZ58" s="114"/>
      <c r="OHA58" s="114"/>
      <c r="OHB58" s="114"/>
      <c r="OHC58" s="114"/>
      <c r="OHD58" s="114"/>
      <c r="OHE58" s="114"/>
      <c r="OHF58" s="114"/>
      <c r="OHG58" s="114"/>
      <c r="OHH58" s="114"/>
      <c r="OHI58" s="114"/>
      <c r="OHJ58" s="114"/>
      <c r="OHK58" s="114"/>
      <c r="OHL58" s="114"/>
      <c r="OHM58" s="114"/>
      <c r="OHN58" s="114"/>
      <c r="OHO58" s="114"/>
      <c r="OHP58" s="114"/>
      <c r="OHQ58" s="114"/>
      <c r="OHR58" s="114"/>
      <c r="OHS58" s="114"/>
      <c r="OHT58" s="114"/>
      <c r="OHU58" s="114"/>
      <c r="OHV58" s="114"/>
      <c r="OHW58" s="114"/>
      <c r="OHX58" s="114"/>
      <c r="OHY58" s="114"/>
      <c r="OHZ58" s="114"/>
      <c r="OIA58" s="114"/>
      <c r="OIB58" s="114"/>
      <c r="OIC58" s="114"/>
      <c r="OID58" s="114"/>
      <c r="OIE58" s="114"/>
      <c r="OIF58" s="114"/>
      <c r="OIG58" s="114"/>
      <c r="OIH58" s="114"/>
      <c r="OII58" s="114"/>
      <c r="OIJ58" s="114"/>
      <c r="OIK58" s="114"/>
      <c r="OIL58" s="114"/>
      <c r="OIM58" s="114"/>
      <c r="OIN58" s="114"/>
      <c r="OIO58" s="114"/>
      <c r="OIP58" s="114"/>
      <c r="OIQ58" s="114"/>
      <c r="OIR58" s="114"/>
      <c r="OIS58" s="114"/>
      <c r="OIT58" s="114"/>
      <c r="OIU58" s="114"/>
      <c r="OIV58" s="114"/>
      <c r="OIW58" s="114"/>
      <c r="OIX58" s="114"/>
      <c r="OIY58" s="114"/>
      <c r="OIZ58" s="114"/>
      <c r="OJA58" s="114"/>
      <c r="OJB58" s="114"/>
      <c r="OJC58" s="114"/>
      <c r="OJD58" s="114"/>
      <c r="OJE58" s="114"/>
      <c r="OJF58" s="114"/>
      <c r="OJG58" s="114"/>
      <c r="OJH58" s="114"/>
      <c r="OJI58" s="114"/>
      <c r="OJJ58" s="114"/>
      <c r="OJK58" s="114"/>
      <c r="OJL58" s="114"/>
      <c r="OJM58" s="114"/>
      <c r="OJN58" s="114"/>
      <c r="OJO58" s="114"/>
      <c r="OJP58" s="114"/>
      <c r="OJQ58" s="114"/>
      <c r="OJR58" s="114"/>
      <c r="OJS58" s="114"/>
      <c r="OJT58" s="114"/>
      <c r="OJU58" s="114"/>
      <c r="OJV58" s="114"/>
      <c r="OJW58" s="114"/>
      <c r="OJX58" s="114"/>
      <c r="OJY58" s="114"/>
      <c r="OJZ58" s="114"/>
      <c r="OKA58" s="114"/>
      <c r="OKB58" s="114"/>
      <c r="OKC58" s="114"/>
      <c r="OKD58" s="114"/>
      <c r="OKE58" s="114"/>
      <c r="OKF58" s="114"/>
      <c r="OKG58" s="114"/>
      <c r="OKH58" s="114"/>
      <c r="OKI58" s="114"/>
      <c r="OKJ58" s="114"/>
      <c r="OKK58" s="114"/>
      <c r="OKL58" s="114"/>
      <c r="OKM58" s="114"/>
      <c r="OKN58" s="114"/>
      <c r="OKO58" s="114"/>
      <c r="OKP58" s="114"/>
      <c r="OKQ58" s="114"/>
      <c r="OKR58" s="114"/>
      <c r="OKS58" s="114"/>
      <c r="OKT58" s="114"/>
      <c r="OKU58" s="114"/>
      <c r="OKV58" s="114"/>
      <c r="OKW58" s="114"/>
      <c r="OKX58" s="114"/>
      <c r="OKY58" s="114"/>
      <c r="OKZ58" s="114"/>
      <c r="OLA58" s="114"/>
      <c r="OLB58" s="114"/>
      <c r="OLC58" s="114"/>
      <c r="OLD58" s="114"/>
      <c r="OLE58" s="114"/>
      <c r="OLF58" s="114"/>
      <c r="OLG58" s="114"/>
      <c r="OLH58" s="114"/>
      <c r="OLI58" s="114"/>
      <c r="OLJ58" s="114"/>
      <c r="OLK58" s="114"/>
      <c r="OLL58" s="114"/>
      <c r="OLM58" s="114"/>
      <c r="OLN58" s="114"/>
      <c r="OLO58" s="114"/>
      <c r="OLP58" s="114"/>
      <c r="OLQ58" s="114"/>
      <c r="OLR58" s="114"/>
      <c r="OLS58" s="114"/>
      <c r="OLT58" s="114"/>
      <c r="OLU58" s="114"/>
      <c r="OLV58" s="114"/>
      <c r="OLW58" s="114"/>
      <c r="OLX58" s="114"/>
      <c r="OLY58" s="114"/>
      <c r="OLZ58" s="114"/>
      <c r="OMA58" s="114"/>
      <c r="OMB58" s="114"/>
      <c r="OMC58" s="114"/>
      <c r="OMD58" s="114"/>
      <c r="OME58" s="114"/>
      <c r="OMF58" s="114"/>
      <c r="OMG58" s="114"/>
      <c r="OMH58" s="114"/>
      <c r="OMI58" s="114"/>
      <c r="OMJ58" s="114"/>
      <c r="OMK58" s="114"/>
      <c r="OML58" s="114"/>
      <c r="OMM58" s="114"/>
      <c r="OMN58" s="114"/>
      <c r="OMO58" s="114"/>
      <c r="OMP58" s="114"/>
      <c r="OMQ58" s="114"/>
      <c r="OMR58" s="114"/>
      <c r="OMS58" s="114"/>
      <c r="OMT58" s="114"/>
      <c r="OMU58" s="114"/>
      <c r="OMV58" s="114"/>
      <c r="OMW58" s="114"/>
      <c r="OMX58" s="114"/>
      <c r="OMY58" s="114"/>
      <c r="OMZ58" s="114"/>
      <c r="ONA58" s="114"/>
      <c r="ONB58" s="114"/>
      <c r="ONC58" s="114"/>
      <c r="OND58" s="114"/>
      <c r="ONE58" s="114"/>
      <c r="ONF58" s="114"/>
      <c r="ONG58" s="114"/>
      <c r="ONH58" s="114"/>
      <c r="ONI58" s="114"/>
      <c r="ONJ58" s="114"/>
      <c r="ONK58" s="114"/>
      <c r="ONL58" s="114"/>
      <c r="ONM58" s="114"/>
      <c r="ONN58" s="114"/>
      <c r="ONO58" s="114"/>
      <c r="ONP58" s="114"/>
      <c r="ONQ58" s="114"/>
      <c r="ONR58" s="114"/>
      <c r="ONS58" s="114"/>
      <c r="ONT58" s="114"/>
      <c r="ONU58" s="114"/>
      <c r="ONV58" s="114"/>
      <c r="ONW58" s="114"/>
      <c r="ONX58" s="114"/>
      <c r="ONY58" s="114"/>
      <c r="ONZ58" s="114"/>
      <c r="OOA58" s="114"/>
      <c r="OOB58" s="114"/>
      <c r="OOC58" s="114"/>
      <c r="OOD58" s="114"/>
      <c r="OOE58" s="114"/>
      <c r="OOF58" s="114"/>
      <c r="OOG58" s="114"/>
      <c r="OOH58" s="114"/>
      <c r="OOI58" s="114"/>
      <c r="OOJ58" s="114"/>
      <c r="OOK58" s="114"/>
      <c r="OOL58" s="114"/>
      <c r="OOM58" s="114"/>
      <c r="OON58" s="114"/>
      <c r="OOO58" s="114"/>
      <c r="OOP58" s="114"/>
      <c r="OOQ58" s="114"/>
      <c r="OOR58" s="114"/>
      <c r="OOS58" s="114"/>
      <c r="OOT58" s="114"/>
      <c r="OOU58" s="114"/>
      <c r="OOV58" s="114"/>
      <c r="OOW58" s="114"/>
      <c r="OOX58" s="114"/>
      <c r="OOY58" s="114"/>
      <c r="OOZ58" s="114"/>
      <c r="OPA58" s="114"/>
      <c r="OPB58" s="114"/>
      <c r="OPC58" s="114"/>
      <c r="OPD58" s="114"/>
      <c r="OPE58" s="114"/>
      <c r="OPF58" s="114"/>
      <c r="OPG58" s="114"/>
      <c r="OPH58" s="114"/>
      <c r="OPI58" s="114"/>
      <c r="OPJ58" s="114"/>
      <c r="OPK58" s="114"/>
      <c r="OPL58" s="114"/>
      <c r="OPM58" s="114"/>
      <c r="OPN58" s="114"/>
      <c r="OPO58" s="114"/>
      <c r="OPP58" s="114"/>
      <c r="OPQ58" s="114"/>
      <c r="OPR58" s="114"/>
      <c r="OPS58" s="114"/>
      <c r="OPT58" s="114"/>
      <c r="OPU58" s="114"/>
      <c r="OPV58" s="114"/>
      <c r="OPW58" s="114"/>
      <c r="OPX58" s="114"/>
      <c r="OPY58" s="114"/>
      <c r="OPZ58" s="114"/>
      <c r="OQA58" s="114"/>
      <c r="OQB58" s="114"/>
      <c r="OQC58" s="114"/>
      <c r="OQD58" s="114"/>
      <c r="OQE58" s="114"/>
      <c r="OQF58" s="114"/>
      <c r="OQG58" s="114"/>
      <c r="OQH58" s="114"/>
      <c r="OQI58" s="114"/>
      <c r="OQJ58" s="114"/>
      <c r="OQK58" s="114"/>
      <c r="OQL58" s="114"/>
      <c r="OQM58" s="114"/>
      <c r="OQN58" s="114"/>
      <c r="OQO58" s="114"/>
      <c r="OQP58" s="114"/>
      <c r="OQQ58" s="114"/>
      <c r="OQR58" s="114"/>
      <c r="OQS58" s="114"/>
      <c r="OQT58" s="114"/>
      <c r="OQU58" s="114"/>
      <c r="OQV58" s="114"/>
      <c r="OQW58" s="114"/>
      <c r="OQX58" s="114"/>
      <c r="OQY58" s="114"/>
      <c r="OQZ58" s="114"/>
      <c r="ORA58" s="114"/>
      <c r="ORB58" s="114"/>
      <c r="ORC58" s="114"/>
      <c r="ORD58" s="114"/>
      <c r="ORE58" s="114"/>
      <c r="ORF58" s="114"/>
      <c r="ORG58" s="114"/>
      <c r="ORH58" s="114"/>
      <c r="ORI58" s="114"/>
      <c r="ORJ58" s="114"/>
      <c r="ORK58" s="114"/>
      <c r="ORL58" s="114"/>
      <c r="ORM58" s="114"/>
      <c r="ORN58" s="114"/>
      <c r="ORO58" s="114"/>
      <c r="ORP58" s="114"/>
      <c r="ORQ58" s="114"/>
      <c r="ORR58" s="114"/>
      <c r="ORS58" s="114"/>
      <c r="ORT58" s="114"/>
      <c r="ORU58" s="114"/>
      <c r="ORV58" s="114"/>
      <c r="ORW58" s="114"/>
      <c r="ORX58" s="114"/>
      <c r="ORY58" s="114"/>
      <c r="ORZ58" s="114"/>
      <c r="OSA58" s="114"/>
      <c r="OSB58" s="114"/>
      <c r="OSC58" s="114"/>
      <c r="OSD58" s="114"/>
      <c r="OSE58" s="114"/>
      <c r="OSF58" s="114"/>
      <c r="OSG58" s="114"/>
      <c r="OSH58" s="114"/>
      <c r="OSI58" s="114"/>
      <c r="OSJ58" s="114"/>
      <c r="OSK58" s="114"/>
      <c r="OSL58" s="114"/>
      <c r="OSM58" s="114"/>
      <c r="OSN58" s="114"/>
      <c r="OSO58" s="114"/>
      <c r="OSP58" s="114"/>
      <c r="OSQ58" s="114"/>
      <c r="OSR58" s="114"/>
      <c r="OSS58" s="114"/>
      <c r="OST58" s="114"/>
      <c r="OSU58" s="114"/>
      <c r="OSV58" s="114"/>
      <c r="OSW58" s="114"/>
      <c r="OSX58" s="114"/>
      <c r="OSY58" s="114"/>
      <c r="OSZ58" s="114"/>
      <c r="OTA58" s="114"/>
      <c r="OTB58" s="114"/>
      <c r="OTC58" s="114"/>
      <c r="OTD58" s="114"/>
      <c r="OTE58" s="114"/>
      <c r="OTF58" s="114"/>
      <c r="OTG58" s="114"/>
      <c r="OTH58" s="114"/>
      <c r="OTI58" s="114"/>
      <c r="OTJ58" s="114"/>
      <c r="OTK58" s="114"/>
      <c r="OTL58" s="114"/>
      <c r="OTM58" s="114"/>
      <c r="OTN58" s="114"/>
      <c r="OTO58" s="114"/>
      <c r="OTP58" s="114"/>
      <c r="OTQ58" s="114"/>
      <c r="OTR58" s="114"/>
      <c r="OTS58" s="114"/>
      <c r="OTT58" s="114"/>
      <c r="OTU58" s="114"/>
      <c r="OTV58" s="114"/>
      <c r="OTW58" s="114"/>
      <c r="OTX58" s="114"/>
      <c r="OTY58" s="114"/>
      <c r="OTZ58" s="114"/>
      <c r="OUA58" s="114"/>
      <c r="OUB58" s="114"/>
      <c r="OUC58" s="114"/>
      <c r="OUD58" s="114"/>
      <c r="OUE58" s="114"/>
      <c r="OUF58" s="114"/>
      <c r="OUG58" s="114"/>
      <c r="OUH58" s="114"/>
      <c r="OUI58" s="114"/>
      <c r="OUJ58" s="114"/>
      <c r="OUK58" s="114"/>
      <c r="OUL58" s="114"/>
      <c r="OUM58" s="114"/>
      <c r="OUN58" s="114"/>
      <c r="OUO58" s="114"/>
      <c r="OUP58" s="114"/>
      <c r="OUQ58" s="114"/>
      <c r="OUR58" s="114"/>
      <c r="OUS58" s="114"/>
      <c r="OUT58" s="114"/>
      <c r="OUU58" s="114"/>
      <c r="OUV58" s="114"/>
      <c r="OUW58" s="114"/>
      <c r="OUX58" s="114"/>
      <c r="OUY58" s="114"/>
      <c r="OUZ58" s="114"/>
      <c r="OVA58" s="114"/>
      <c r="OVB58" s="114"/>
      <c r="OVC58" s="114"/>
      <c r="OVD58" s="114"/>
      <c r="OVE58" s="114"/>
      <c r="OVF58" s="114"/>
      <c r="OVG58" s="114"/>
      <c r="OVH58" s="114"/>
      <c r="OVI58" s="114"/>
      <c r="OVJ58" s="114"/>
      <c r="OVK58" s="114"/>
      <c r="OVL58" s="114"/>
      <c r="OVM58" s="114"/>
      <c r="OVN58" s="114"/>
      <c r="OVO58" s="114"/>
      <c r="OVP58" s="114"/>
      <c r="OVQ58" s="114"/>
      <c r="OVR58" s="114"/>
      <c r="OVS58" s="114"/>
      <c r="OVT58" s="114"/>
      <c r="OVU58" s="114"/>
      <c r="OVV58" s="114"/>
      <c r="OVW58" s="114"/>
      <c r="OVX58" s="114"/>
      <c r="OVY58" s="114"/>
      <c r="OVZ58" s="114"/>
      <c r="OWA58" s="114"/>
      <c r="OWB58" s="114"/>
      <c r="OWC58" s="114"/>
      <c r="OWD58" s="114"/>
      <c r="OWE58" s="114"/>
      <c r="OWF58" s="114"/>
      <c r="OWG58" s="114"/>
      <c r="OWH58" s="114"/>
      <c r="OWI58" s="114"/>
      <c r="OWJ58" s="114"/>
      <c r="OWK58" s="114"/>
      <c r="OWL58" s="114"/>
      <c r="OWM58" s="114"/>
      <c r="OWN58" s="114"/>
      <c r="OWO58" s="114"/>
      <c r="OWP58" s="114"/>
      <c r="OWQ58" s="114"/>
      <c r="OWR58" s="114"/>
      <c r="OWS58" s="114"/>
      <c r="OWT58" s="114"/>
      <c r="OWU58" s="114"/>
      <c r="OWV58" s="114"/>
      <c r="OWW58" s="114"/>
      <c r="OWX58" s="114"/>
      <c r="OWY58" s="114"/>
      <c r="OWZ58" s="114"/>
      <c r="OXA58" s="114"/>
      <c r="OXB58" s="114"/>
      <c r="OXC58" s="114"/>
      <c r="OXD58" s="114"/>
      <c r="OXE58" s="114"/>
      <c r="OXF58" s="114"/>
      <c r="OXG58" s="114"/>
      <c r="OXH58" s="114"/>
      <c r="OXI58" s="114"/>
      <c r="OXJ58" s="114"/>
      <c r="OXK58" s="114"/>
      <c r="OXL58" s="114"/>
      <c r="OXM58" s="114"/>
      <c r="OXN58" s="114"/>
      <c r="OXO58" s="114"/>
      <c r="OXP58" s="114"/>
      <c r="OXQ58" s="114"/>
      <c r="OXR58" s="114"/>
      <c r="OXS58" s="114"/>
      <c r="OXT58" s="114"/>
      <c r="OXU58" s="114"/>
      <c r="OXV58" s="114"/>
      <c r="OXW58" s="114"/>
      <c r="OXX58" s="114"/>
      <c r="OXY58" s="114"/>
      <c r="OXZ58" s="114"/>
      <c r="OYA58" s="114"/>
      <c r="OYB58" s="114"/>
      <c r="OYC58" s="114"/>
      <c r="OYD58" s="114"/>
      <c r="OYE58" s="114"/>
      <c r="OYF58" s="114"/>
      <c r="OYG58" s="114"/>
      <c r="OYH58" s="114"/>
      <c r="OYI58" s="114"/>
      <c r="OYJ58" s="114"/>
      <c r="OYK58" s="114"/>
      <c r="OYL58" s="114"/>
      <c r="OYM58" s="114"/>
      <c r="OYN58" s="114"/>
      <c r="OYO58" s="114"/>
      <c r="OYP58" s="114"/>
      <c r="OYQ58" s="114"/>
      <c r="OYR58" s="114"/>
      <c r="OYS58" s="114"/>
      <c r="OYT58" s="114"/>
      <c r="OYU58" s="114"/>
      <c r="OYV58" s="114"/>
      <c r="OYW58" s="114"/>
      <c r="OYX58" s="114"/>
      <c r="OYY58" s="114"/>
      <c r="OYZ58" s="114"/>
      <c r="OZA58" s="114"/>
      <c r="OZB58" s="114"/>
      <c r="OZC58" s="114"/>
      <c r="OZD58" s="114"/>
      <c r="OZE58" s="114"/>
      <c r="OZF58" s="114"/>
      <c r="OZG58" s="114"/>
      <c r="OZH58" s="114"/>
      <c r="OZI58" s="114"/>
      <c r="OZJ58" s="114"/>
      <c r="OZK58" s="114"/>
      <c r="OZL58" s="114"/>
      <c r="OZM58" s="114"/>
      <c r="OZN58" s="114"/>
      <c r="OZO58" s="114"/>
      <c r="OZP58" s="114"/>
      <c r="OZQ58" s="114"/>
      <c r="OZR58" s="114"/>
      <c r="OZS58" s="114"/>
      <c r="OZT58" s="114"/>
      <c r="OZU58" s="114"/>
      <c r="OZV58" s="114"/>
      <c r="OZW58" s="114"/>
      <c r="OZX58" s="114"/>
      <c r="OZY58" s="114"/>
      <c r="OZZ58" s="114"/>
      <c r="PAA58" s="114"/>
      <c r="PAB58" s="114"/>
      <c r="PAC58" s="114"/>
      <c r="PAD58" s="114"/>
      <c r="PAE58" s="114"/>
      <c r="PAF58" s="114"/>
      <c r="PAG58" s="114"/>
      <c r="PAH58" s="114"/>
      <c r="PAI58" s="114"/>
      <c r="PAJ58" s="114"/>
      <c r="PAK58" s="114"/>
      <c r="PAL58" s="114"/>
      <c r="PAM58" s="114"/>
      <c r="PAN58" s="114"/>
      <c r="PAO58" s="114"/>
      <c r="PAP58" s="114"/>
      <c r="PAQ58" s="114"/>
      <c r="PAR58" s="114"/>
      <c r="PAS58" s="114"/>
      <c r="PAT58" s="114"/>
      <c r="PAU58" s="114"/>
      <c r="PAV58" s="114"/>
      <c r="PAW58" s="114"/>
      <c r="PAX58" s="114"/>
      <c r="PAY58" s="114"/>
      <c r="PAZ58" s="114"/>
      <c r="PBA58" s="114"/>
      <c r="PBB58" s="114"/>
      <c r="PBC58" s="114"/>
      <c r="PBD58" s="114"/>
      <c r="PBE58" s="114"/>
      <c r="PBF58" s="114"/>
      <c r="PBG58" s="114"/>
      <c r="PBH58" s="114"/>
      <c r="PBI58" s="114"/>
      <c r="PBJ58" s="114"/>
      <c r="PBK58" s="114"/>
      <c r="PBL58" s="114"/>
      <c r="PBM58" s="114"/>
      <c r="PBN58" s="114"/>
      <c r="PBO58" s="114"/>
      <c r="PBP58" s="114"/>
      <c r="PBQ58" s="114"/>
      <c r="PBR58" s="114"/>
      <c r="PBS58" s="114"/>
      <c r="PBT58" s="114"/>
      <c r="PBU58" s="114"/>
      <c r="PBV58" s="114"/>
      <c r="PBW58" s="114"/>
      <c r="PBX58" s="114"/>
      <c r="PBY58" s="114"/>
      <c r="PBZ58" s="114"/>
      <c r="PCA58" s="114"/>
      <c r="PCB58" s="114"/>
      <c r="PCC58" s="114"/>
      <c r="PCD58" s="114"/>
      <c r="PCE58" s="114"/>
      <c r="PCF58" s="114"/>
      <c r="PCG58" s="114"/>
      <c r="PCH58" s="114"/>
      <c r="PCI58" s="114"/>
      <c r="PCJ58" s="114"/>
      <c r="PCK58" s="114"/>
      <c r="PCL58" s="114"/>
      <c r="PCM58" s="114"/>
      <c r="PCN58" s="114"/>
      <c r="PCO58" s="114"/>
      <c r="PCP58" s="114"/>
      <c r="PCQ58" s="114"/>
      <c r="PCR58" s="114"/>
      <c r="PCS58" s="114"/>
      <c r="PCT58" s="114"/>
      <c r="PCU58" s="114"/>
      <c r="PCV58" s="114"/>
      <c r="PCW58" s="114"/>
      <c r="PCX58" s="114"/>
      <c r="PCY58" s="114"/>
      <c r="PCZ58" s="114"/>
      <c r="PDA58" s="114"/>
      <c r="PDB58" s="114"/>
      <c r="PDC58" s="114"/>
      <c r="PDD58" s="114"/>
      <c r="PDE58" s="114"/>
      <c r="PDF58" s="114"/>
      <c r="PDG58" s="114"/>
      <c r="PDH58" s="114"/>
      <c r="PDI58" s="114"/>
      <c r="PDJ58" s="114"/>
      <c r="PDK58" s="114"/>
      <c r="PDL58" s="114"/>
      <c r="PDM58" s="114"/>
      <c r="PDN58" s="114"/>
      <c r="PDO58" s="114"/>
      <c r="PDP58" s="114"/>
      <c r="PDQ58" s="114"/>
      <c r="PDR58" s="114"/>
      <c r="PDS58" s="114"/>
      <c r="PDT58" s="114"/>
      <c r="PDU58" s="114"/>
      <c r="PDV58" s="114"/>
      <c r="PDW58" s="114"/>
      <c r="PDX58" s="114"/>
      <c r="PDY58" s="114"/>
      <c r="PDZ58" s="114"/>
      <c r="PEA58" s="114"/>
      <c r="PEB58" s="114"/>
      <c r="PEC58" s="114"/>
      <c r="PED58" s="114"/>
      <c r="PEE58" s="114"/>
      <c r="PEF58" s="114"/>
      <c r="PEG58" s="114"/>
      <c r="PEH58" s="114"/>
      <c r="PEI58" s="114"/>
      <c r="PEJ58" s="114"/>
      <c r="PEK58" s="114"/>
      <c r="PEL58" s="114"/>
      <c r="PEM58" s="114"/>
      <c r="PEN58" s="114"/>
      <c r="PEO58" s="114"/>
      <c r="PEP58" s="114"/>
      <c r="PEQ58" s="114"/>
      <c r="PER58" s="114"/>
      <c r="PES58" s="114"/>
      <c r="PET58" s="114"/>
      <c r="PEU58" s="114"/>
      <c r="PEV58" s="114"/>
      <c r="PEW58" s="114"/>
      <c r="PEX58" s="114"/>
      <c r="PEY58" s="114"/>
      <c r="PEZ58" s="114"/>
      <c r="PFA58" s="114"/>
      <c r="PFB58" s="114"/>
      <c r="PFC58" s="114"/>
      <c r="PFD58" s="114"/>
      <c r="PFE58" s="114"/>
      <c r="PFF58" s="114"/>
      <c r="PFG58" s="114"/>
      <c r="PFH58" s="114"/>
      <c r="PFI58" s="114"/>
      <c r="PFJ58" s="114"/>
      <c r="PFK58" s="114"/>
      <c r="PFL58" s="114"/>
      <c r="PFM58" s="114"/>
      <c r="PFN58" s="114"/>
      <c r="PFO58" s="114"/>
      <c r="PFP58" s="114"/>
      <c r="PFQ58" s="114"/>
      <c r="PFR58" s="114"/>
      <c r="PFS58" s="114"/>
      <c r="PFT58" s="114"/>
      <c r="PFU58" s="114"/>
      <c r="PFV58" s="114"/>
      <c r="PFW58" s="114"/>
      <c r="PFX58" s="114"/>
      <c r="PFY58" s="114"/>
      <c r="PFZ58" s="114"/>
      <c r="PGA58" s="114"/>
      <c r="PGB58" s="114"/>
      <c r="PGC58" s="114"/>
      <c r="PGD58" s="114"/>
      <c r="PGE58" s="114"/>
      <c r="PGF58" s="114"/>
      <c r="PGG58" s="114"/>
      <c r="PGH58" s="114"/>
      <c r="PGI58" s="114"/>
      <c r="PGJ58" s="114"/>
      <c r="PGK58" s="114"/>
      <c r="PGL58" s="114"/>
      <c r="PGM58" s="114"/>
      <c r="PGN58" s="114"/>
      <c r="PGO58" s="114"/>
      <c r="PGP58" s="114"/>
      <c r="PGQ58" s="114"/>
      <c r="PGR58" s="114"/>
      <c r="PGS58" s="114"/>
      <c r="PGT58" s="114"/>
      <c r="PGU58" s="114"/>
      <c r="PGV58" s="114"/>
      <c r="PGW58" s="114"/>
      <c r="PGX58" s="114"/>
      <c r="PGY58" s="114"/>
      <c r="PGZ58" s="114"/>
      <c r="PHA58" s="114"/>
      <c r="PHB58" s="114"/>
      <c r="PHC58" s="114"/>
      <c r="PHD58" s="114"/>
      <c r="PHE58" s="114"/>
      <c r="PHF58" s="114"/>
      <c r="PHG58" s="114"/>
      <c r="PHH58" s="114"/>
      <c r="PHI58" s="114"/>
      <c r="PHJ58" s="114"/>
      <c r="PHK58" s="114"/>
      <c r="PHL58" s="114"/>
      <c r="PHM58" s="114"/>
      <c r="PHN58" s="114"/>
      <c r="PHO58" s="114"/>
      <c r="PHP58" s="114"/>
      <c r="PHQ58" s="114"/>
      <c r="PHR58" s="114"/>
      <c r="PHS58" s="114"/>
      <c r="PHT58" s="114"/>
      <c r="PHU58" s="114"/>
      <c r="PHV58" s="114"/>
      <c r="PHW58" s="114"/>
      <c r="PHX58" s="114"/>
      <c r="PHY58" s="114"/>
      <c r="PHZ58" s="114"/>
      <c r="PIA58" s="114"/>
      <c r="PIB58" s="114"/>
      <c r="PIC58" s="114"/>
      <c r="PID58" s="114"/>
      <c r="PIE58" s="114"/>
      <c r="PIF58" s="114"/>
      <c r="PIG58" s="114"/>
      <c r="PIH58" s="114"/>
      <c r="PII58" s="114"/>
      <c r="PIJ58" s="114"/>
      <c r="PIK58" s="114"/>
      <c r="PIL58" s="114"/>
      <c r="PIM58" s="114"/>
      <c r="PIN58" s="114"/>
      <c r="PIO58" s="114"/>
      <c r="PIP58" s="114"/>
      <c r="PIQ58" s="114"/>
      <c r="PIR58" s="114"/>
      <c r="PIS58" s="114"/>
      <c r="PIT58" s="114"/>
      <c r="PIU58" s="114"/>
      <c r="PIV58" s="114"/>
      <c r="PIW58" s="114"/>
      <c r="PIX58" s="114"/>
      <c r="PIY58" s="114"/>
      <c r="PIZ58" s="114"/>
      <c r="PJA58" s="114"/>
      <c r="PJB58" s="114"/>
      <c r="PJC58" s="114"/>
      <c r="PJD58" s="114"/>
      <c r="PJE58" s="114"/>
      <c r="PJF58" s="114"/>
      <c r="PJG58" s="114"/>
      <c r="PJH58" s="114"/>
      <c r="PJI58" s="114"/>
      <c r="PJJ58" s="114"/>
      <c r="PJK58" s="114"/>
      <c r="PJL58" s="114"/>
      <c r="PJM58" s="114"/>
      <c r="PJN58" s="114"/>
      <c r="PJO58" s="114"/>
      <c r="PJP58" s="114"/>
      <c r="PJQ58" s="114"/>
      <c r="PJR58" s="114"/>
      <c r="PJS58" s="114"/>
      <c r="PJT58" s="114"/>
      <c r="PJU58" s="114"/>
      <c r="PJV58" s="114"/>
      <c r="PJW58" s="114"/>
      <c r="PJX58" s="114"/>
      <c r="PJY58" s="114"/>
      <c r="PJZ58" s="114"/>
      <c r="PKA58" s="114"/>
      <c r="PKB58" s="114"/>
      <c r="PKC58" s="114"/>
      <c r="PKD58" s="114"/>
      <c r="PKE58" s="114"/>
      <c r="PKF58" s="114"/>
      <c r="PKG58" s="114"/>
      <c r="PKH58" s="114"/>
      <c r="PKI58" s="114"/>
      <c r="PKJ58" s="114"/>
      <c r="PKK58" s="114"/>
      <c r="PKL58" s="114"/>
      <c r="PKM58" s="114"/>
      <c r="PKN58" s="114"/>
      <c r="PKO58" s="114"/>
      <c r="PKP58" s="114"/>
      <c r="PKQ58" s="114"/>
      <c r="PKR58" s="114"/>
      <c r="PKS58" s="114"/>
      <c r="PKT58" s="114"/>
      <c r="PKU58" s="114"/>
      <c r="PKV58" s="114"/>
      <c r="PKW58" s="114"/>
      <c r="PKX58" s="114"/>
      <c r="PKY58" s="114"/>
      <c r="PKZ58" s="114"/>
      <c r="PLA58" s="114"/>
      <c r="PLB58" s="114"/>
      <c r="PLC58" s="114"/>
      <c r="PLD58" s="114"/>
      <c r="PLE58" s="114"/>
      <c r="PLF58" s="114"/>
      <c r="PLG58" s="114"/>
      <c r="PLH58" s="114"/>
      <c r="PLI58" s="114"/>
      <c r="PLJ58" s="114"/>
      <c r="PLK58" s="114"/>
      <c r="PLL58" s="114"/>
      <c r="PLM58" s="114"/>
      <c r="PLN58" s="114"/>
      <c r="PLO58" s="114"/>
      <c r="PLP58" s="114"/>
      <c r="PLQ58" s="114"/>
      <c r="PLR58" s="114"/>
      <c r="PLS58" s="114"/>
      <c r="PLT58" s="114"/>
      <c r="PLU58" s="114"/>
      <c r="PLV58" s="114"/>
      <c r="PLW58" s="114"/>
      <c r="PLX58" s="114"/>
      <c r="PLY58" s="114"/>
      <c r="PLZ58" s="114"/>
      <c r="PMA58" s="114"/>
      <c r="PMB58" s="114"/>
      <c r="PMC58" s="114"/>
      <c r="PMD58" s="114"/>
      <c r="PME58" s="114"/>
      <c r="PMF58" s="114"/>
      <c r="PMG58" s="114"/>
      <c r="PMH58" s="114"/>
      <c r="PMI58" s="114"/>
      <c r="PMJ58" s="114"/>
      <c r="PMK58" s="114"/>
      <c r="PML58" s="114"/>
      <c r="PMM58" s="114"/>
      <c r="PMN58" s="114"/>
      <c r="PMO58" s="114"/>
      <c r="PMP58" s="114"/>
      <c r="PMQ58" s="114"/>
      <c r="PMR58" s="114"/>
      <c r="PMS58" s="114"/>
      <c r="PMT58" s="114"/>
      <c r="PMU58" s="114"/>
      <c r="PMV58" s="114"/>
      <c r="PMW58" s="114"/>
      <c r="PMX58" s="114"/>
      <c r="PMY58" s="114"/>
      <c r="PMZ58" s="114"/>
      <c r="PNA58" s="114"/>
      <c r="PNB58" s="114"/>
      <c r="PNC58" s="114"/>
      <c r="PND58" s="114"/>
      <c r="PNE58" s="114"/>
      <c r="PNF58" s="114"/>
      <c r="PNG58" s="114"/>
      <c r="PNH58" s="114"/>
      <c r="PNI58" s="114"/>
      <c r="PNJ58" s="114"/>
      <c r="PNK58" s="114"/>
      <c r="PNL58" s="114"/>
      <c r="PNM58" s="114"/>
      <c r="PNN58" s="114"/>
      <c r="PNO58" s="114"/>
      <c r="PNP58" s="114"/>
      <c r="PNQ58" s="114"/>
      <c r="PNR58" s="114"/>
      <c r="PNS58" s="114"/>
      <c r="PNT58" s="114"/>
      <c r="PNU58" s="114"/>
      <c r="PNV58" s="114"/>
      <c r="PNW58" s="114"/>
      <c r="PNX58" s="114"/>
      <c r="PNY58" s="114"/>
      <c r="PNZ58" s="114"/>
      <c r="POA58" s="114"/>
      <c r="POB58" s="114"/>
      <c r="POC58" s="114"/>
      <c r="POD58" s="114"/>
      <c r="POE58" s="114"/>
      <c r="POF58" s="114"/>
      <c r="POG58" s="114"/>
      <c r="POH58" s="114"/>
      <c r="POI58" s="114"/>
      <c r="POJ58" s="114"/>
      <c r="POK58" s="114"/>
      <c r="POL58" s="114"/>
      <c r="POM58" s="114"/>
      <c r="PON58" s="114"/>
      <c r="POO58" s="114"/>
      <c r="POP58" s="114"/>
      <c r="POQ58" s="114"/>
      <c r="POR58" s="114"/>
      <c r="POS58" s="114"/>
      <c r="POT58" s="114"/>
      <c r="POU58" s="114"/>
      <c r="POV58" s="114"/>
      <c r="POW58" s="114"/>
      <c r="POX58" s="114"/>
      <c r="POY58" s="114"/>
      <c r="POZ58" s="114"/>
      <c r="PPA58" s="114"/>
      <c r="PPB58" s="114"/>
      <c r="PPC58" s="114"/>
      <c r="PPD58" s="114"/>
      <c r="PPE58" s="114"/>
      <c r="PPF58" s="114"/>
      <c r="PPG58" s="114"/>
      <c r="PPH58" s="114"/>
      <c r="PPI58" s="114"/>
      <c r="PPJ58" s="114"/>
      <c r="PPK58" s="114"/>
      <c r="PPL58" s="114"/>
      <c r="PPM58" s="114"/>
      <c r="PPN58" s="114"/>
      <c r="PPO58" s="114"/>
      <c r="PPP58" s="114"/>
      <c r="PPQ58" s="114"/>
      <c r="PPR58" s="114"/>
      <c r="PPS58" s="114"/>
      <c r="PPT58" s="114"/>
      <c r="PPU58" s="114"/>
      <c r="PPV58" s="114"/>
      <c r="PPW58" s="114"/>
      <c r="PPX58" s="114"/>
      <c r="PPY58" s="114"/>
      <c r="PPZ58" s="114"/>
      <c r="PQA58" s="114"/>
      <c r="PQB58" s="114"/>
      <c r="PQC58" s="114"/>
      <c r="PQD58" s="114"/>
      <c r="PQE58" s="114"/>
      <c r="PQF58" s="114"/>
      <c r="PQG58" s="114"/>
      <c r="PQH58" s="114"/>
      <c r="PQI58" s="114"/>
      <c r="PQJ58" s="114"/>
      <c r="PQK58" s="114"/>
      <c r="PQL58" s="114"/>
      <c r="PQM58" s="114"/>
      <c r="PQN58" s="114"/>
      <c r="PQO58" s="114"/>
      <c r="PQP58" s="114"/>
      <c r="PQQ58" s="114"/>
      <c r="PQR58" s="114"/>
      <c r="PQS58" s="114"/>
      <c r="PQT58" s="114"/>
      <c r="PQU58" s="114"/>
      <c r="PQV58" s="114"/>
      <c r="PQW58" s="114"/>
      <c r="PQX58" s="114"/>
      <c r="PQY58" s="114"/>
      <c r="PQZ58" s="114"/>
      <c r="PRA58" s="114"/>
      <c r="PRB58" s="114"/>
      <c r="PRC58" s="114"/>
      <c r="PRD58" s="114"/>
      <c r="PRE58" s="114"/>
      <c r="PRF58" s="114"/>
      <c r="PRG58" s="114"/>
      <c r="PRH58" s="114"/>
      <c r="PRI58" s="114"/>
      <c r="PRJ58" s="114"/>
      <c r="PRK58" s="114"/>
      <c r="PRL58" s="114"/>
      <c r="PRM58" s="114"/>
      <c r="PRN58" s="114"/>
      <c r="PRO58" s="114"/>
      <c r="PRP58" s="114"/>
      <c r="PRQ58" s="114"/>
      <c r="PRR58" s="114"/>
      <c r="PRS58" s="114"/>
      <c r="PRT58" s="114"/>
      <c r="PRU58" s="114"/>
      <c r="PRV58" s="114"/>
      <c r="PRW58" s="114"/>
      <c r="PRX58" s="114"/>
      <c r="PRY58" s="114"/>
      <c r="PRZ58" s="114"/>
      <c r="PSA58" s="114"/>
      <c r="PSB58" s="114"/>
      <c r="PSC58" s="114"/>
      <c r="PSD58" s="114"/>
      <c r="PSE58" s="114"/>
      <c r="PSF58" s="114"/>
      <c r="PSG58" s="114"/>
      <c r="PSH58" s="114"/>
      <c r="PSI58" s="114"/>
      <c r="PSJ58" s="114"/>
      <c r="PSK58" s="114"/>
      <c r="PSL58" s="114"/>
      <c r="PSM58" s="114"/>
      <c r="PSN58" s="114"/>
      <c r="PSO58" s="114"/>
      <c r="PSP58" s="114"/>
      <c r="PSQ58" s="114"/>
      <c r="PSR58" s="114"/>
      <c r="PSS58" s="114"/>
      <c r="PST58" s="114"/>
      <c r="PSU58" s="114"/>
      <c r="PSV58" s="114"/>
      <c r="PSW58" s="114"/>
      <c r="PSX58" s="114"/>
      <c r="PSY58" s="114"/>
      <c r="PSZ58" s="114"/>
      <c r="PTA58" s="114"/>
      <c r="PTB58" s="114"/>
      <c r="PTC58" s="114"/>
      <c r="PTD58" s="114"/>
      <c r="PTE58" s="114"/>
      <c r="PTF58" s="114"/>
      <c r="PTG58" s="114"/>
      <c r="PTH58" s="114"/>
      <c r="PTI58" s="114"/>
      <c r="PTJ58" s="114"/>
      <c r="PTK58" s="114"/>
      <c r="PTL58" s="114"/>
      <c r="PTM58" s="114"/>
      <c r="PTN58" s="114"/>
      <c r="PTO58" s="114"/>
      <c r="PTP58" s="114"/>
      <c r="PTQ58" s="114"/>
      <c r="PTR58" s="114"/>
      <c r="PTS58" s="114"/>
      <c r="PTT58" s="114"/>
      <c r="PTU58" s="114"/>
      <c r="PTV58" s="114"/>
      <c r="PTW58" s="114"/>
      <c r="PTX58" s="114"/>
      <c r="PTY58" s="114"/>
      <c r="PTZ58" s="114"/>
      <c r="PUA58" s="114"/>
      <c r="PUB58" s="114"/>
      <c r="PUC58" s="114"/>
      <c r="PUD58" s="114"/>
      <c r="PUE58" s="114"/>
      <c r="PUF58" s="114"/>
      <c r="PUG58" s="114"/>
      <c r="PUH58" s="114"/>
      <c r="PUI58" s="114"/>
      <c r="PUJ58" s="114"/>
      <c r="PUK58" s="114"/>
      <c r="PUL58" s="114"/>
      <c r="PUM58" s="114"/>
      <c r="PUN58" s="114"/>
      <c r="PUO58" s="114"/>
      <c r="PUP58" s="114"/>
      <c r="PUQ58" s="114"/>
      <c r="PUR58" s="114"/>
      <c r="PUS58" s="114"/>
      <c r="PUT58" s="114"/>
      <c r="PUU58" s="114"/>
      <c r="PUV58" s="114"/>
      <c r="PUW58" s="114"/>
      <c r="PUX58" s="114"/>
      <c r="PUY58" s="114"/>
      <c r="PUZ58" s="114"/>
      <c r="PVA58" s="114"/>
      <c r="PVB58" s="114"/>
      <c r="PVC58" s="114"/>
      <c r="PVD58" s="114"/>
      <c r="PVE58" s="114"/>
      <c r="PVF58" s="114"/>
      <c r="PVG58" s="114"/>
      <c r="PVH58" s="114"/>
      <c r="PVI58" s="114"/>
      <c r="PVJ58" s="114"/>
      <c r="PVK58" s="114"/>
      <c r="PVL58" s="114"/>
      <c r="PVM58" s="114"/>
      <c r="PVN58" s="114"/>
      <c r="PVO58" s="114"/>
      <c r="PVP58" s="114"/>
      <c r="PVQ58" s="114"/>
      <c r="PVR58" s="114"/>
      <c r="PVS58" s="114"/>
      <c r="PVT58" s="114"/>
      <c r="PVU58" s="114"/>
      <c r="PVV58" s="114"/>
      <c r="PVW58" s="114"/>
      <c r="PVX58" s="114"/>
      <c r="PVY58" s="114"/>
      <c r="PVZ58" s="114"/>
      <c r="PWA58" s="114"/>
      <c r="PWB58" s="114"/>
      <c r="PWC58" s="114"/>
      <c r="PWD58" s="114"/>
      <c r="PWE58" s="114"/>
      <c r="PWF58" s="114"/>
      <c r="PWG58" s="114"/>
      <c r="PWH58" s="114"/>
      <c r="PWI58" s="114"/>
      <c r="PWJ58" s="114"/>
      <c r="PWK58" s="114"/>
      <c r="PWL58" s="114"/>
      <c r="PWM58" s="114"/>
      <c r="PWN58" s="114"/>
      <c r="PWO58" s="114"/>
      <c r="PWP58" s="114"/>
      <c r="PWQ58" s="114"/>
      <c r="PWR58" s="114"/>
      <c r="PWS58" s="114"/>
      <c r="PWT58" s="114"/>
      <c r="PWU58" s="114"/>
      <c r="PWV58" s="114"/>
      <c r="PWW58" s="114"/>
      <c r="PWX58" s="114"/>
      <c r="PWY58" s="114"/>
      <c r="PWZ58" s="114"/>
      <c r="PXA58" s="114"/>
      <c r="PXB58" s="114"/>
      <c r="PXC58" s="114"/>
      <c r="PXD58" s="114"/>
      <c r="PXE58" s="114"/>
      <c r="PXF58" s="114"/>
      <c r="PXG58" s="114"/>
      <c r="PXH58" s="114"/>
      <c r="PXI58" s="114"/>
      <c r="PXJ58" s="114"/>
      <c r="PXK58" s="114"/>
      <c r="PXL58" s="114"/>
      <c r="PXM58" s="114"/>
      <c r="PXN58" s="114"/>
      <c r="PXO58" s="114"/>
      <c r="PXP58" s="114"/>
      <c r="PXQ58" s="114"/>
      <c r="PXR58" s="114"/>
      <c r="PXS58" s="114"/>
      <c r="PXT58" s="114"/>
      <c r="PXU58" s="114"/>
      <c r="PXV58" s="114"/>
      <c r="PXW58" s="114"/>
      <c r="PXX58" s="114"/>
      <c r="PXY58" s="114"/>
      <c r="PXZ58" s="114"/>
      <c r="PYA58" s="114"/>
      <c r="PYB58" s="114"/>
      <c r="PYC58" s="114"/>
      <c r="PYD58" s="114"/>
      <c r="PYE58" s="114"/>
      <c r="PYF58" s="114"/>
      <c r="PYG58" s="114"/>
      <c r="PYH58" s="114"/>
      <c r="PYI58" s="114"/>
      <c r="PYJ58" s="114"/>
      <c r="PYK58" s="114"/>
      <c r="PYL58" s="114"/>
      <c r="PYM58" s="114"/>
      <c r="PYN58" s="114"/>
      <c r="PYO58" s="114"/>
      <c r="PYP58" s="114"/>
      <c r="PYQ58" s="114"/>
      <c r="PYR58" s="114"/>
      <c r="PYS58" s="114"/>
      <c r="PYT58" s="114"/>
      <c r="PYU58" s="114"/>
      <c r="PYV58" s="114"/>
      <c r="PYW58" s="114"/>
      <c r="PYX58" s="114"/>
      <c r="PYY58" s="114"/>
      <c r="PYZ58" s="114"/>
      <c r="PZA58" s="114"/>
      <c r="PZB58" s="114"/>
      <c r="PZC58" s="114"/>
      <c r="PZD58" s="114"/>
      <c r="PZE58" s="114"/>
      <c r="PZF58" s="114"/>
      <c r="PZG58" s="114"/>
      <c r="PZH58" s="114"/>
      <c r="PZI58" s="114"/>
      <c r="PZJ58" s="114"/>
      <c r="PZK58" s="114"/>
      <c r="PZL58" s="114"/>
      <c r="PZM58" s="114"/>
      <c r="PZN58" s="114"/>
      <c r="PZO58" s="114"/>
      <c r="PZP58" s="114"/>
      <c r="PZQ58" s="114"/>
      <c r="PZR58" s="114"/>
      <c r="PZS58" s="114"/>
      <c r="PZT58" s="114"/>
      <c r="PZU58" s="114"/>
      <c r="PZV58" s="114"/>
      <c r="PZW58" s="114"/>
      <c r="PZX58" s="114"/>
      <c r="PZY58" s="114"/>
      <c r="PZZ58" s="114"/>
      <c r="QAA58" s="114"/>
      <c r="QAB58" s="114"/>
      <c r="QAC58" s="114"/>
      <c r="QAD58" s="114"/>
      <c r="QAE58" s="114"/>
      <c r="QAF58" s="114"/>
      <c r="QAG58" s="114"/>
      <c r="QAH58" s="114"/>
      <c r="QAI58" s="114"/>
      <c r="QAJ58" s="114"/>
      <c r="QAK58" s="114"/>
      <c r="QAL58" s="114"/>
      <c r="QAM58" s="114"/>
      <c r="QAN58" s="114"/>
      <c r="QAO58" s="114"/>
      <c r="QAP58" s="114"/>
      <c r="QAQ58" s="114"/>
      <c r="QAR58" s="114"/>
      <c r="QAS58" s="114"/>
      <c r="QAT58" s="114"/>
      <c r="QAU58" s="114"/>
      <c r="QAV58" s="114"/>
      <c r="QAW58" s="114"/>
      <c r="QAX58" s="114"/>
      <c r="QAY58" s="114"/>
      <c r="QAZ58" s="114"/>
      <c r="QBA58" s="114"/>
      <c r="QBB58" s="114"/>
      <c r="QBC58" s="114"/>
      <c r="QBD58" s="114"/>
      <c r="QBE58" s="114"/>
      <c r="QBF58" s="114"/>
      <c r="QBG58" s="114"/>
      <c r="QBH58" s="114"/>
      <c r="QBI58" s="114"/>
      <c r="QBJ58" s="114"/>
      <c r="QBK58" s="114"/>
      <c r="QBL58" s="114"/>
      <c r="QBM58" s="114"/>
      <c r="QBN58" s="114"/>
      <c r="QBO58" s="114"/>
      <c r="QBP58" s="114"/>
      <c r="QBQ58" s="114"/>
      <c r="QBR58" s="114"/>
      <c r="QBS58" s="114"/>
      <c r="QBT58" s="114"/>
      <c r="QBU58" s="114"/>
      <c r="QBV58" s="114"/>
      <c r="QBW58" s="114"/>
      <c r="QBX58" s="114"/>
      <c r="QBY58" s="114"/>
      <c r="QBZ58" s="114"/>
      <c r="QCA58" s="114"/>
      <c r="QCB58" s="114"/>
      <c r="QCC58" s="114"/>
      <c r="QCD58" s="114"/>
      <c r="QCE58" s="114"/>
      <c r="QCF58" s="114"/>
      <c r="QCG58" s="114"/>
      <c r="QCH58" s="114"/>
      <c r="QCI58" s="114"/>
      <c r="QCJ58" s="114"/>
      <c r="QCK58" s="114"/>
      <c r="QCL58" s="114"/>
      <c r="QCM58" s="114"/>
      <c r="QCN58" s="114"/>
      <c r="QCO58" s="114"/>
      <c r="QCP58" s="114"/>
      <c r="QCQ58" s="114"/>
      <c r="QCR58" s="114"/>
      <c r="QCS58" s="114"/>
      <c r="QCT58" s="114"/>
      <c r="QCU58" s="114"/>
      <c r="QCV58" s="114"/>
      <c r="QCW58" s="114"/>
      <c r="QCX58" s="114"/>
      <c r="QCY58" s="114"/>
      <c r="QCZ58" s="114"/>
      <c r="QDA58" s="114"/>
      <c r="QDB58" s="114"/>
      <c r="QDC58" s="114"/>
      <c r="QDD58" s="114"/>
      <c r="QDE58" s="114"/>
      <c r="QDF58" s="114"/>
      <c r="QDG58" s="114"/>
      <c r="QDH58" s="114"/>
      <c r="QDI58" s="114"/>
      <c r="QDJ58" s="114"/>
      <c r="QDK58" s="114"/>
      <c r="QDL58" s="114"/>
      <c r="QDM58" s="114"/>
      <c r="QDN58" s="114"/>
      <c r="QDO58" s="114"/>
      <c r="QDP58" s="114"/>
      <c r="QDQ58" s="114"/>
      <c r="QDR58" s="114"/>
      <c r="QDS58" s="114"/>
      <c r="QDT58" s="114"/>
      <c r="QDU58" s="114"/>
      <c r="QDV58" s="114"/>
      <c r="QDW58" s="114"/>
      <c r="QDX58" s="114"/>
      <c r="QDY58" s="114"/>
      <c r="QDZ58" s="114"/>
      <c r="QEA58" s="114"/>
      <c r="QEB58" s="114"/>
      <c r="QEC58" s="114"/>
      <c r="QED58" s="114"/>
      <c r="QEE58" s="114"/>
      <c r="QEF58" s="114"/>
      <c r="QEG58" s="114"/>
      <c r="QEH58" s="114"/>
      <c r="QEI58" s="114"/>
      <c r="QEJ58" s="114"/>
      <c r="QEK58" s="114"/>
      <c r="QEL58" s="114"/>
      <c r="QEM58" s="114"/>
      <c r="QEN58" s="114"/>
      <c r="QEO58" s="114"/>
      <c r="QEP58" s="114"/>
      <c r="QEQ58" s="114"/>
      <c r="QER58" s="114"/>
      <c r="QES58" s="114"/>
      <c r="QET58" s="114"/>
      <c r="QEU58" s="114"/>
      <c r="QEV58" s="114"/>
      <c r="QEW58" s="114"/>
      <c r="QEX58" s="114"/>
      <c r="QEY58" s="114"/>
      <c r="QEZ58" s="114"/>
      <c r="QFA58" s="114"/>
      <c r="QFB58" s="114"/>
      <c r="QFC58" s="114"/>
      <c r="QFD58" s="114"/>
      <c r="QFE58" s="114"/>
      <c r="QFF58" s="114"/>
      <c r="QFG58" s="114"/>
      <c r="QFH58" s="114"/>
      <c r="QFI58" s="114"/>
      <c r="QFJ58" s="114"/>
      <c r="QFK58" s="114"/>
      <c r="QFL58" s="114"/>
      <c r="QFM58" s="114"/>
      <c r="QFN58" s="114"/>
      <c r="QFO58" s="114"/>
      <c r="QFP58" s="114"/>
      <c r="QFQ58" s="114"/>
      <c r="QFR58" s="114"/>
      <c r="QFS58" s="114"/>
      <c r="QFT58" s="114"/>
      <c r="QFU58" s="114"/>
      <c r="QFV58" s="114"/>
      <c r="QFW58" s="114"/>
      <c r="QFX58" s="114"/>
      <c r="QFY58" s="114"/>
      <c r="QFZ58" s="114"/>
      <c r="QGA58" s="114"/>
      <c r="QGB58" s="114"/>
      <c r="QGC58" s="114"/>
      <c r="QGD58" s="114"/>
      <c r="QGE58" s="114"/>
      <c r="QGF58" s="114"/>
      <c r="QGG58" s="114"/>
      <c r="QGH58" s="114"/>
      <c r="QGI58" s="114"/>
      <c r="QGJ58" s="114"/>
      <c r="QGK58" s="114"/>
      <c r="QGL58" s="114"/>
      <c r="QGM58" s="114"/>
      <c r="QGN58" s="114"/>
      <c r="QGO58" s="114"/>
      <c r="QGP58" s="114"/>
      <c r="QGQ58" s="114"/>
      <c r="QGR58" s="114"/>
      <c r="QGS58" s="114"/>
      <c r="QGT58" s="114"/>
      <c r="QGU58" s="114"/>
      <c r="QGV58" s="114"/>
      <c r="QGW58" s="114"/>
      <c r="QGX58" s="114"/>
      <c r="QGY58" s="114"/>
      <c r="QGZ58" s="114"/>
      <c r="QHA58" s="114"/>
      <c r="QHB58" s="114"/>
      <c r="QHC58" s="114"/>
      <c r="QHD58" s="114"/>
      <c r="QHE58" s="114"/>
      <c r="QHF58" s="114"/>
      <c r="QHG58" s="114"/>
      <c r="QHH58" s="114"/>
      <c r="QHI58" s="114"/>
      <c r="QHJ58" s="114"/>
      <c r="QHK58" s="114"/>
      <c r="QHL58" s="114"/>
      <c r="QHM58" s="114"/>
      <c r="QHN58" s="114"/>
      <c r="QHO58" s="114"/>
      <c r="QHP58" s="114"/>
      <c r="QHQ58" s="114"/>
      <c r="QHR58" s="114"/>
      <c r="QHS58" s="114"/>
      <c r="QHT58" s="114"/>
      <c r="QHU58" s="114"/>
      <c r="QHV58" s="114"/>
      <c r="QHW58" s="114"/>
      <c r="QHX58" s="114"/>
      <c r="QHY58" s="114"/>
      <c r="QHZ58" s="114"/>
      <c r="QIA58" s="114"/>
      <c r="QIB58" s="114"/>
      <c r="QIC58" s="114"/>
      <c r="QID58" s="114"/>
      <c r="QIE58" s="114"/>
      <c r="QIF58" s="114"/>
      <c r="QIG58" s="114"/>
      <c r="QIH58" s="114"/>
      <c r="QII58" s="114"/>
      <c r="QIJ58" s="114"/>
      <c r="QIK58" s="114"/>
      <c r="QIL58" s="114"/>
      <c r="QIM58" s="114"/>
      <c r="QIN58" s="114"/>
      <c r="QIO58" s="114"/>
      <c r="QIP58" s="114"/>
      <c r="QIQ58" s="114"/>
      <c r="QIR58" s="114"/>
      <c r="QIS58" s="114"/>
      <c r="QIT58" s="114"/>
      <c r="QIU58" s="114"/>
      <c r="QIV58" s="114"/>
      <c r="QIW58" s="114"/>
      <c r="QIX58" s="114"/>
      <c r="QIY58" s="114"/>
      <c r="QIZ58" s="114"/>
      <c r="QJA58" s="114"/>
      <c r="QJB58" s="114"/>
      <c r="QJC58" s="114"/>
      <c r="QJD58" s="114"/>
      <c r="QJE58" s="114"/>
      <c r="QJF58" s="114"/>
      <c r="QJG58" s="114"/>
      <c r="QJH58" s="114"/>
      <c r="QJI58" s="114"/>
      <c r="QJJ58" s="114"/>
      <c r="QJK58" s="114"/>
      <c r="QJL58" s="114"/>
      <c r="QJM58" s="114"/>
      <c r="QJN58" s="114"/>
      <c r="QJO58" s="114"/>
      <c r="QJP58" s="114"/>
      <c r="QJQ58" s="114"/>
      <c r="QJR58" s="114"/>
      <c r="QJS58" s="114"/>
      <c r="QJT58" s="114"/>
      <c r="QJU58" s="114"/>
      <c r="QJV58" s="114"/>
      <c r="QJW58" s="114"/>
      <c r="QJX58" s="114"/>
      <c r="QJY58" s="114"/>
      <c r="QJZ58" s="114"/>
      <c r="QKA58" s="114"/>
      <c r="QKB58" s="114"/>
      <c r="QKC58" s="114"/>
      <c r="QKD58" s="114"/>
      <c r="QKE58" s="114"/>
      <c r="QKF58" s="114"/>
      <c r="QKG58" s="114"/>
      <c r="QKH58" s="114"/>
      <c r="QKI58" s="114"/>
      <c r="QKJ58" s="114"/>
      <c r="QKK58" s="114"/>
      <c r="QKL58" s="114"/>
      <c r="QKM58" s="114"/>
      <c r="QKN58" s="114"/>
      <c r="QKO58" s="114"/>
      <c r="QKP58" s="114"/>
      <c r="QKQ58" s="114"/>
      <c r="QKR58" s="114"/>
      <c r="QKS58" s="114"/>
      <c r="QKT58" s="114"/>
      <c r="QKU58" s="114"/>
      <c r="QKV58" s="114"/>
      <c r="QKW58" s="114"/>
      <c r="QKX58" s="114"/>
      <c r="QKY58" s="114"/>
      <c r="QKZ58" s="114"/>
      <c r="QLA58" s="114"/>
      <c r="QLB58" s="114"/>
      <c r="QLC58" s="114"/>
      <c r="QLD58" s="114"/>
      <c r="QLE58" s="114"/>
      <c r="QLF58" s="114"/>
      <c r="QLG58" s="114"/>
      <c r="QLH58" s="114"/>
      <c r="QLI58" s="114"/>
      <c r="QLJ58" s="114"/>
      <c r="QLK58" s="114"/>
      <c r="QLL58" s="114"/>
      <c r="QLM58" s="114"/>
      <c r="QLN58" s="114"/>
      <c r="QLO58" s="114"/>
      <c r="QLP58" s="114"/>
      <c r="QLQ58" s="114"/>
      <c r="QLR58" s="114"/>
      <c r="QLS58" s="114"/>
      <c r="QLT58" s="114"/>
      <c r="QLU58" s="114"/>
      <c r="QLV58" s="114"/>
      <c r="QLW58" s="114"/>
      <c r="QLX58" s="114"/>
      <c r="QLY58" s="114"/>
      <c r="QLZ58" s="114"/>
      <c r="QMA58" s="114"/>
      <c r="QMB58" s="114"/>
      <c r="QMC58" s="114"/>
      <c r="QMD58" s="114"/>
      <c r="QME58" s="114"/>
      <c r="QMF58" s="114"/>
      <c r="QMG58" s="114"/>
      <c r="QMH58" s="114"/>
      <c r="QMI58" s="114"/>
      <c r="QMJ58" s="114"/>
      <c r="QMK58" s="114"/>
      <c r="QML58" s="114"/>
      <c r="QMM58" s="114"/>
      <c r="QMN58" s="114"/>
      <c r="QMO58" s="114"/>
      <c r="QMP58" s="114"/>
      <c r="QMQ58" s="114"/>
      <c r="QMR58" s="114"/>
      <c r="QMS58" s="114"/>
      <c r="QMT58" s="114"/>
      <c r="QMU58" s="114"/>
      <c r="QMV58" s="114"/>
      <c r="QMW58" s="114"/>
      <c r="QMX58" s="114"/>
      <c r="QMY58" s="114"/>
      <c r="QMZ58" s="114"/>
      <c r="QNA58" s="114"/>
      <c r="QNB58" s="114"/>
      <c r="QNC58" s="114"/>
      <c r="QND58" s="114"/>
      <c r="QNE58" s="114"/>
      <c r="QNF58" s="114"/>
      <c r="QNG58" s="114"/>
      <c r="QNH58" s="114"/>
      <c r="QNI58" s="114"/>
      <c r="QNJ58" s="114"/>
      <c r="QNK58" s="114"/>
      <c r="QNL58" s="114"/>
      <c r="QNM58" s="114"/>
      <c r="QNN58" s="114"/>
      <c r="QNO58" s="114"/>
      <c r="QNP58" s="114"/>
      <c r="QNQ58" s="114"/>
      <c r="QNR58" s="114"/>
      <c r="QNS58" s="114"/>
      <c r="QNT58" s="114"/>
      <c r="QNU58" s="114"/>
      <c r="QNV58" s="114"/>
      <c r="QNW58" s="114"/>
      <c r="QNX58" s="114"/>
      <c r="QNY58" s="114"/>
      <c r="QNZ58" s="114"/>
      <c r="QOA58" s="114"/>
      <c r="QOB58" s="114"/>
      <c r="QOC58" s="114"/>
      <c r="QOD58" s="114"/>
      <c r="QOE58" s="114"/>
      <c r="QOF58" s="114"/>
      <c r="QOG58" s="114"/>
      <c r="QOH58" s="114"/>
      <c r="QOI58" s="114"/>
      <c r="QOJ58" s="114"/>
      <c r="QOK58" s="114"/>
      <c r="QOL58" s="114"/>
      <c r="QOM58" s="114"/>
      <c r="QON58" s="114"/>
      <c r="QOO58" s="114"/>
      <c r="QOP58" s="114"/>
      <c r="QOQ58" s="114"/>
      <c r="QOR58" s="114"/>
      <c r="QOS58" s="114"/>
      <c r="QOT58" s="114"/>
      <c r="QOU58" s="114"/>
      <c r="QOV58" s="114"/>
      <c r="QOW58" s="114"/>
      <c r="QOX58" s="114"/>
      <c r="QOY58" s="114"/>
      <c r="QOZ58" s="114"/>
      <c r="QPA58" s="114"/>
      <c r="QPB58" s="114"/>
      <c r="QPC58" s="114"/>
      <c r="QPD58" s="114"/>
      <c r="QPE58" s="114"/>
      <c r="QPF58" s="114"/>
      <c r="QPG58" s="114"/>
      <c r="QPH58" s="114"/>
      <c r="QPI58" s="114"/>
      <c r="QPJ58" s="114"/>
      <c r="QPK58" s="114"/>
      <c r="QPL58" s="114"/>
      <c r="QPM58" s="114"/>
      <c r="QPN58" s="114"/>
      <c r="QPO58" s="114"/>
      <c r="QPP58" s="114"/>
      <c r="QPQ58" s="114"/>
      <c r="QPR58" s="114"/>
      <c r="QPS58" s="114"/>
      <c r="QPT58" s="114"/>
      <c r="QPU58" s="114"/>
      <c r="QPV58" s="114"/>
      <c r="QPW58" s="114"/>
      <c r="QPX58" s="114"/>
      <c r="QPY58" s="114"/>
      <c r="QPZ58" s="114"/>
      <c r="QQA58" s="114"/>
      <c r="QQB58" s="114"/>
      <c r="QQC58" s="114"/>
      <c r="QQD58" s="114"/>
      <c r="QQE58" s="114"/>
      <c r="QQF58" s="114"/>
      <c r="QQG58" s="114"/>
      <c r="QQH58" s="114"/>
      <c r="QQI58" s="114"/>
      <c r="QQJ58" s="114"/>
      <c r="QQK58" s="114"/>
      <c r="QQL58" s="114"/>
      <c r="QQM58" s="114"/>
      <c r="QQN58" s="114"/>
      <c r="QQO58" s="114"/>
      <c r="QQP58" s="114"/>
      <c r="QQQ58" s="114"/>
      <c r="QQR58" s="114"/>
      <c r="QQS58" s="114"/>
      <c r="QQT58" s="114"/>
      <c r="QQU58" s="114"/>
      <c r="QQV58" s="114"/>
      <c r="QQW58" s="114"/>
      <c r="QQX58" s="114"/>
      <c r="QQY58" s="114"/>
      <c r="QQZ58" s="114"/>
      <c r="QRA58" s="114"/>
      <c r="QRB58" s="114"/>
      <c r="QRC58" s="114"/>
      <c r="QRD58" s="114"/>
      <c r="QRE58" s="114"/>
      <c r="QRF58" s="114"/>
      <c r="QRG58" s="114"/>
      <c r="QRH58" s="114"/>
      <c r="QRI58" s="114"/>
      <c r="QRJ58" s="114"/>
      <c r="QRK58" s="114"/>
      <c r="QRL58" s="114"/>
      <c r="QRM58" s="114"/>
      <c r="QRN58" s="114"/>
      <c r="QRO58" s="114"/>
      <c r="QRP58" s="114"/>
      <c r="QRQ58" s="114"/>
      <c r="QRR58" s="114"/>
      <c r="QRS58" s="114"/>
      <c r="QRT58" s="114"/>
      <c r="QRU58" s="114"/>
      <c r="QRV58" s="114"/>
      <c r="QRW58" s="114"/>
      <c r="QRX58" s="114"/>
      <c r="QRY58" s="114"/>
      <c r="QRZ58" s="114"/>
      <c r="QSA58" s="114"/>
      <c r="QSB58" s="114"/>
      <c r="QSC58" s="114"/>
      <c r="QSD58" s="114"/>
      <c r="QSE58" s="114"/>
      <c r="QSF58" s="114"/>
      <c r="QSG58" s="114"/>
      <c r="QSH58" s="114"/>
      <c r="QSI58" s="114"/>
      <c r="QSJ58" s="114"/>
      <c r="QSK58" s="114"/>
      <c r="QSL58" s="114"/>
      <c r="QSM58" s="114"/>
      <c r="QSN58" s="114"/>
      <c r="QSO58" s="114"/>
      <c r="QSP58" s="114"/>
      <c r="QSQ58" s="114"/>
      <c r="QSR58" s="114"/>
      <c r="QSS58" s="114"/>
      <c r="QST58" s="114"/>
      <c r="QSU58" s="114"/>
      <c r="QSV58" s="114"/>
      <c r="QSW58" s="114"/>
      <c r="QSX58" s="114"/>
      <c r="QSY58" s="114"/>
      <c r="QSZ58" s="114"/>
      <c r="QTA58" s="114"/>
      <c r="QTB58" s="114"/>
      <c r="QTC58" s="114"/>
      <c r="QTD58" s="114"/>
      <c r="QTE58" s="114"/>
      <c r="QTF58" s="114"/>
      <c r="QTG58" s="114"/>
      <c r="QTH58" s="114"/>
      <c r="QTI58" s="114"/>
      <c r="QTJ58" s="114"/>
      <c r="QTK58" s="114"/>
      <c r="QTL58" s="114"/>
      <c r="QTM58" s="114"/>
      <c r="QTN58" s="114"/>
      <c r="QTO58" s="114"/>
      <c r="QTP58" s="114"/>
      <c r="QTQ58" s="114"/>
      <c r="QTR58" s="114"/>
      <c r="QTS58" s="114"/>
      <c r="QTT58" s="114"/>
      <c r="QTU58" s="114"/>
      <c r="QTV58" s="114"/>
      <c r="QTW58" s="114"/>
      <c r="QTX58" s="114"/>
      <c r="QTY58" s="114"/>
      <c r="QTZ58" s="114"/>
      <c r="QUA58" s="114"/>
      <c r="QUB58" s="114"/>
      <c r="QUC58" s="114"/>
      <c r="QUD58" s="114"/>
      <c r="QUE58" s="114"/>
      <c r="QUF58" s="114"/>
      <c r="QUG58" s="114"/>
      <c r="QUH58" s="114"/>
      <c r="QUI58" s="114"/>
      <c r="QUJ58" s="114"/>
      <c r="QUK58" s="114"/>
      <c r="QUL58" s="114"/>
      <c r="QUM58" s="114"/>
      <c r="QUN58" s="114"/>
      <c r="QUO58" s="114"/>
      <c r="QUP58" s="114"/>
      <c r="QUQ58" s="114"/>
      <c r="QUR58" s="114"/>
      <c r="QUS58" s="114"/>
      <c r="QUT58" s="114"/>
      <c r="QUU58" s="114"/>
      <c r="QUV58" s="114"/>
      <c r="QUW58" s="114"/>
      <c r="QUX58" s="114"/>
      <c r="QUY58" s="114"/>
      <c r="QUZ58" s="114"/>
      <c r="QVA58" s="114"/>
      <c r="QVB58" s="114"/>
      <c r="QVC58" s="114"/>
      <c r="QVD58" s="114"/>
      <c r="QVE58" s="114"/>
      <c r="QVF58" s="114"/>
      <c r="QVG58" s="114"/>
      <c r="QVH58" s="114"/>
      <c r="QVI58" s="114"/>
      <c r="QVJ58" s="114"/>
      <c r="QVK58" s="114"/>
      <c r="QVL58" s="114"/>
      <c r="QVM58" s="114"/>
      <c r="QVN58" s="114"/>
      <c r="QVO58" s="114"/>
      <c r="QVP58" s="114"/>
      <c r="QVQ58" s="114"/>
      <c r="QVR58" s="114"/>
      <c r="QVS58" s="114"/>
      <c r="QVT58" s="114"/>
      <c r="QVU58" s="114"/>
      <c r="QVV58" s="114"/>
      <c r="QVW58" s="114"/>
      <c r="QVX58" s="114"/>
      <c r="QVY58" s="114"/>
      <c r="QVZ58" s="114"/>
      <c r="QWA58" s="114"/>
      <c r="QWB58" s="114"/>
      <c r="QWC58" s="114"/>
      <c r="QWD58" s="114"/>
      <c r="QWE58" s="114"/>
      <c r="QWF58" s="114"/>
      <c r="QWG58" s="114"/>
      <c r="QWH58" s="114"/>
      <c r="QWI58" s="114"/>
      <c r="QWJ58" s="114"/>
      <c r="QWK58" s="114"/>
      <c r="QWL58" s="114"/>
      <c r="QWM58" s="114"/>
      <c r="QWN58" s="114"/>
      <c r="QWO58" s="114"/>
      <c r="QWP58" s="114"/>
      <c r="QWQ58" s="114"/>
      <c r="QWR58" s="114"/>
      <c r="QWS58" s="114"/>
      <c r="QWT58" s="114"/>
      <c r="QWU58" s="114"/>
      <c r="QWV58" s="114"/>
      <c r="QWW58" s="114"/>
      <c r="QWX58" s="114"/>
      <c r="QWY58" s="114"/>
      <c r="QWZ58" s="114"/>
      <c r="QXA58" s="114"/>
      <c r="QXB58" s="114"/>
      <c r="QXC58" s="114"/>
      <c r="QXD58" s="114"/>
      <c r="QXE58" s="114"/>
      <c r="QXF58" s="114"/>
      <c r="QXG58" s="114"/>
      <c r="QXH58" s="114"/>
      <c r="QXI58" s="114"/>
      <c r="QXJ58" s="114"/>
      <c r="QXK58" s="114"/>
      <c r="QXL58" s="114"/>
      <c r="QXM58" s="114"/>
      <c r="QXN58" s="114"/>
      <c r="QXO58" s="114"/>
      <c r="QXP58" s="114"/>
      <c r="QXQ58" s="114"/>
      <c r="QXR58" s="114"/>
      <c r="QXS58" s="114"/>
      <c r="QXT58" s="114"/>
      <c r="QXU58" s="114"/>
      <c r="QXV58" s="114"/>
      <c r="QXW58" s="114"/>
      <c r="QXX58" s="114"/>
      <c r="QXY58" s="114"/>
      <c r="QXZ58" s="114"/>
      <c r="QYA58" s="114"/>
      <c r="QYB58" s="114"/>
      <c r="QYC58" s="114"/>
      <c r="QYD58" s="114"/>
      <c r="QYE58" s="114"/>
      <c r="QYF58" s="114"/>
      <c r="QYG58" s="114"/>
      <c r="QYH58" s="114"/>
      <c r="QYI58" s="114"/>
      <c r="QYJ58" s="114"/>
      <c r="QYK58" s="114"/>
      <c r="QYL58" s="114"/>
      <c r="QYM58" s="114"/>
      <c r="QYN58" s="114"/>
      <c r="QYO58" s="114"/>
      <c r="QYP58" s="114"/>
      <c r="QYQ58" s="114"/>
      <c r="QYR58" s="114"/>
      <c r="QYS58" s="114"/>
      <c r="QYT58" s="114"/>
      <c r="QYU58" s="114"/>
      <c r="QYV58" s="114"/>
      <c r="QYW58" s="114"/>
      <c r="QYX58" s="114"/>
      <c r="QYY58" s="114"/>
      <c r="QYZ58" s="114"/>
      <c r="QZA58" s="114"/>
      <c r="QZB58" s="114"/>
      <c r="QZC58" s="114"/>
      <c r="QZD58" s="114"/>
      <c r="QZE58" s="114"/>
      <c r="QZF58" s="114"/>
      <c r="QZG58" s="114"/>
      <c r="QZH58" s="114"/>
      <c r="QZI58" s="114"/>
      <c r="QZJ58" s="114"/>
      <c r="QZK58" s="114"/>
      <c r="QZL58" s="114"/>
      <c r="QZM58" s="114"/>
      <c r="QZN58" s="114"/>
      <c r="QZO58" s="114"/>
      <c r="QZP58" s="114"/>
      <c r="QZQ58" s="114"/>
      <c r="QZR58" s="114"/>
      <c r="QZS58" s="114"/>
      <c r="QZT58" s="114"/>
      <c r="QZU58" s="114"/>
      <c r="QZV58" s="114"/>
      <c r="QZW58" s="114"/>
      <c r="QZX58" s="114"/>
      <c r="QZY58" s="114"/>
      <c r="QZZ58" s="114"/>
      <c r="RAA58" s="114"/>
      <c r="RAB58" s="114"/>
      <c r="RAC58" s="114"/>
      <c r="RAD58" s="114"/>
      <c r="RAE58" s="114"/>
      <c r="RAF58" s="114"/>
      <c r="RAG58" s="114"/>
      <c r="RAH58" s="114"/>
      <c r="RAI58" s="114"/>
      <c r="RAJ58" s="114"/>
      <c r="RAK58" s="114"/>
      <c r="RAL58" s="114"/>
      <c r="RAM58" s="114"/>
      <c r="RAN58" s="114"/>
      <c r="RAO58" s="114"/>
      <c r="RAP58" s="114"/>
      <c r="RAQ58" s="114"/>
      <c r="RAR58" s="114"/>
      <c r="RAS58" s="114"/>
      <c r="RAT58" s="114"/>
      <c r="RAU58" s="114"/>
      <c r="RAV58" s="114"/>
      <c r="RAW58" s="114"/>
      <c r="RAX58" s="114"/>
      <c r="RAY58" s="114"/>
      <c r="RAZ58" s="114"/>
      <c r="RBA58" s="114"/>
      <c r="RBB58" s="114"/>
      <c r="RBC58" s="114"/>
      <c r="RBD58" s="114"/>
      <c r="RBE58" s="114"/>
      <c r="RBF58" s="114"/>
      <c r="RBG58" s="114"/>
      <c r="RBH58" s="114"/>
      <c r="RBI58" s="114"/>
      <c r="RBJ58" s="114"/>
      <c r="RBK58" s="114"/>
      <c r="RBL58" s="114"/>
      <c r="RBM58" s="114"/>
      <c r="RBN58" s="114"/>
      <c r="RBO58" s="114"/>
      <c r="RBP58" s="114"/>
      <c r="RBQ58" s="114"/>
      <c r="RBR58" s="114"/>
      <c r="RBS58" s="114"/>
      <c r="RBT58" s="114"/>
      <c r="RBU58" s="114"/>
      <c r="RBV58" s="114"/>
      <c r="RBW58" s="114"/>
      <c r="RBX58" s="114"/>
      <c r="RBY58" s="114"/>
      <c r="RBZ58" s="114"/>
      <c r="RCA58" s="114"/>
      <c r="RCB58" s="114"/>
      <c r="RCC58" s="114"/>
      <c r="RCD58" s="114"/>
      <c r="RCE58" s="114"/>
      <c r="RCF58" s="114"/>
      <c r="RCG58" s="114"/>
      <c r="RCH58" s="114"/>
      <c r="RCI58" s="114"/>
      <c r="RCJ58" s="114"/>
      <c r="RCK58" s="114"/>
      <c r="RCL58" s="114"/>
      <c r="RCM58" s="114"/>
      <c r="RCN58" s="114"/>
      <c r="RCO58" s="114"/>
      <c r="RCP58" s="114"/>
      <c r="RCQ58" s="114"/>
      <c r="RCR58" s="114"/>
      <c r="RCS58" s="114"/>
      <c r="RCT58" s="114"/>
      <c r="RCU58" s="114"/>
      <c r="RCV58" s="114"/>
      <c r="RCW58" s="114"/>
      <c r="RCX58" s="114"/>
      <c r="RCY58" s="114"/>
      <c r="RCZ58" s="114"/>
      <c r="RDA58" s="114"/>
      <c r="RDB58" s="114"/>
      <c r="RDC58" s="114"/>
      <c r="RDD58" s="114"/>
      <c r="RDE58" s="114"/>
      <c r="RDF58" s="114"/>
      <c r="RDG58" s="114"/>
      <c r="RDH58" s="114"/>
      <c r="RDI58" s="114"/>
      <c r="RDJ58" s="114"/>
      <c r="RDK58" s="114"/>
      <c r="RDL58" s="114"/>
      <c r="RDM58" s="114"/>
      <c r="RDN58" s="114"/>
      <c r="RDO58" s="114"/>
      <c r="RDP58" s="114"/>
      <c r="RDQ58" s="114"/>
      <c r="RDR58" s="114"/>
      <c r="RDS58" s="114"/>
      <c r="RDT58" s="114"/>
      <c r="RDU58" s="114"/>
      <c r="RDV58" s="114"/>
      <c r="RDW58" s="114"/>
      <c r="RDX58" s="114"/>
      <c r="RDY58" s="114"/>
      <c r="RDZ58" s="114"/>
      <c r="REA58" s="114"/>
      <c r="REB58" s="114"/>
      <c r="REC58" s="114"/>
      <c r="RED58" s="114"/>
      <c r="REE58" s="114"/>
      <c r="REF58" s="114"/>
      <c r="REG58" s="114"/>
      <c r="REH58" s="114"/>
      <c r="REI58" s="114"/>
      <c r="REJ58" s="114"/>
      <c r="REK58" s="114"/>
      <c r="REL58" s="114"/>
      <c r="REM58" s="114"/>
      <c r="REN58" s="114"/>
      <c r="REO58" s="114"/>
      <c r="REP58" s="114"/>
      <c r="REQ58" s="114"/>
      <c r="RER58" s="114"/>
      <c r="RES58" s="114"/>
      <c r="RET58" s="114"/>
      <c r="REU58" s="114"/>
      <c r="REV58" s="114"/>
      <c r="REW58" s="114"/>
      <c r="REX58" s="114"/>
      <c r="REY58" s="114"/>
      <c r="REZ58" s="114"/>
      <c r="RFA58" s="114"/>
      <c r="RFB58" s="114"/>
      <c r="RFC58" s="114"/>
      <c r="RFD58" s="114"/>
      <c r="RFE58" s="114"/>
      <c r="RFF58" s="114"/>
      <c r="RFG58" s="114"/>
      <c r="RFH58" s="114"/>
      <c r="RFI58" s="114"/>
      <c r="RFJ58" s="114"/>
      <c r="RFK58" s="114"/>
      <c r="RFL58" s="114"/>
      <c r="RFM58" s="114"/>
      <c r="RFN58" s="114"/>
      <c r="RFO58" s="114"/>
      <c r="RFP58" s="114"/>
      <c r="RFQ58" s="114"/>
      <c r="RFR58" s="114"/>
      <c r="RFS58" s="114"/>
      <c r="RFT58" s="114"/>
      <c r="RFU58" s="114"/>
      <c r="RFV58" s="114"/>
      <c r="RFW58" s="114"/>
      <c r="RFX58" s="114"/>
      <c r="RFY58" s="114"/>
      <c r="RFZ58" s="114"/>
      <c r="RGA58" s="114"/>
      <c r="RGB58" s="114"/>
      <c r="RGC58" s="114"/>
      <c r="RGD58" s="114"/>
      <c r="RGE58" s="114"/>
      <c r="RGF58" s="114"/>
      <c r="RGG58" s="114"/>
      <c r="RGH58" s="114"/>
      <c r="RGI58" s="114"/>
      <c r="RGJ58" s="114"/>
      <c r="RGK58" s="114"/>
      <c r="RGL58" s="114"/>
      <c r="RGM58" s="114"/>
      <c r="RGN58" s="114"/>
      <c r="RGO58" s="114"/>
      <c r="RGP58" s="114"/>
      <c r="RGQ58" s="114"/>
      <c r="RGR58" s="114"/>
      <c r="RGS58" s="114"/>
      <c r="RGT58" s="114"/>
      <c r="RGU58" s="114"/>
      <c r="RGV58" s="114"/>
      <c r="RGW58" s="114"/>
      <c r="RGX58" s="114"/>
      <c r="RGY58" s="114"/>
      <c r="RGZ58" s="114"/>
      <c r="RHA58" s="114"/>
      <c r="RHB58" s="114"/>
      <c r="RHC58" s="114"/>
      <c r="RHD58" s="114"/>
      <c r="RHE58" s="114"/>
      <c r="RHF58" s="114"/>
      <c r="RHG58" s="114"/>
      <c r="RHH58" s="114"/>
      <c r="RHI58" s="114"/>
      <c r="RHJ58" s="114"/>
      <c r="RHK58" s="114"/>
      <c r="RHL58" s="114"/>
      <c r="RHM58" s="114"/>
      <c r="RHN58" s="114"/>
      <c r="RHO58" s="114"/>
      <c r="RHP58" s="114"/>
      <c r="RHQ58" s="114"/>
      <c r="RHR58" s="114"/>
      <c r="RHS58" s="114"/>
      <c r="RHT58" s="114"/>
      <c r="RHU58" s="114"/>
      <c r="RHV58" s="114"/>
      <c r="RHW58" s="114"/>
      <c r="RHX58" s="114"/>
      <c r="RHY58" s="114"/>
      <c r="RHZ58" s="114"/>
      <c r="RIA58" s="114"/>
      <c r="RIB58" s="114"/>
      <c r="RIC58" s="114"/>
      <c r="RID58" s="114"/>
      <c r="RIE58" s="114"/>
      <c r="RIF58" s="114"/>
      <c r="RIG58" s="114"/>
      <c r="RIH58" s="114"/>
      <c r="RII58" s="114"/>
      <c r="RIJ58" s="114"/>
      <c r="RIK58" s="114"/>
      <c r="RIL58" s="114"/>
      <c r="RIM58" s="114"/>
      <c r="RIN58" s="114"/>
      <c r="RIO58" s="114"/>
      <c r="RIP58" s="114"/>
      <c r="RIQ58" s="114"/>
      <c r="RIR58" s="114"/>
      <c r="RIS58" s="114"/>
      <c r="RIT58" s="114"/>
      <c r="RIU58" s="114"/>
      <c r="RIV58" s="114"/>
      <c r="RIW58" s="114"/>
      <c r="RIX58" s="114"/>
      <c r="RIY58" s="114"/>
      <c r="RIZ58" s="114"/>
      <c r="RJA58" s="114"/>
      <c r="RJB58" s="114"/>
      <c r="RJC58" s="114"/>
      <c r="RJD58" s="114"/>
      <c r="RJE58" s="114"/>
      <c r="RJF58" s="114"/>
      <c r="RJG58" s="114"/>
      <c r="RJH58" s="114"/>
      <c r="RJI58" s="114"/>
      <c r="RJJ58" s="114"/>
      <c r="RJK58" s="114"/>
      <c r="RJL58" s="114"/>
      <c r="RJM58" s="114"/>
      <c r="RJN58" s="114"/>
      <c r="RJO58" s="114"/>
      <c r="RJP58" s="114"/>
      <c r="RJQ58" s="114"/>
      <c r="RJR58" s="114"/>
      <c r="RJS58" s="114"/>
      <c r="RJT58" s="114"/>
      <c r="RJU58" s="114"/>
      <c r="RJV58" s="114"/>
      <c r="RJW58" s="114"/>
      <c r="RJX58" s="114"/>
      <c r="RJY58" s="114"/>
      <c r="RJZ58" s="114"/>
      <c r="RKA58" s="114"/>
      <c r="RKB58" s="114"/>
      <c r="RKC58" s="114"/>
      <c r="RKD58" s="114"/>
      <c r="RKE58" s="114"/>
      <c r="RKF58" s="114"/>
      <c r="RKG58" s="114"/>
      <c r="RKH58" s="114"/>
      <c r="RKI58" s="114"/>
      <c r="RKJ58" s="114"/>
      <c r="RKK58" s="114"/>
      <c r="RKL58" s="114"/>
      <c r="RKM58" s="114"/>
      <c r="RKN58" s="114"/>
      <c r="RKO58" s="114"/>
      <c r="RKP58" s="114"/>
      <c r="RKQ58" s="114"/>
      <c r="RKR58" s="114"/>
      <c r="RKS58" s="114"/>
      <c r="RKT58" s="114"/>
      <c r="RKU58" s="114"/>
      <c r="RKV58" s="114"/>
      <c r="RKW58" s="114"/>
      <c r="RKX58" s="114"/>
      <c r="RKY58" s="114"/>
      <c r="RKZ58" s="114"/>
      <c r="RLA58" s="114"/>
      <c r="RLB58" s="114"/>
      <c r="RLC58" s="114"/>
      <c r="RLD58" s="114"/>
      <c r="RLE58" s="114"/>
      <c r="RLF58" s="114"/>
      <c r="RLG58" s="114"/>
      <c r="RLH58" s="114"/>
      <c r="RLI58" s="114"/>
      <c r="RLJ58" s="114"/>
      <c r="RLK58" s="114"/>
      <c r="RLL58" s="114"/>
      <c r="RLM58" s="114"/>
      <c r="RLN58" s="114"/>
      <c r="RLO58" s="114"/>
      <c r="RLP58" s="114"/>
      <c r="RLQ58" s="114"/>
      <c r="RLR58" s="114"/>
      <c r="RLS58" s="114"/>
      <c r="RLT58" s="114"/>
      <c r="RLU58" s="114"/>
      <c r="RLV58" s="114"/>
      <c r="RLW58" s="114"/>
      <c r="RLX58" s="114"/>
      <c r="RLY58" s="114"/>
      <c r="RLZ58" s="114"/>
      <c r="RMA58" s="114"/>
      <c r="RMB58" s="114"/>
      <c r="RMC58" s="114"/>
      <c r="RMD58" s="114"/>
      <c r="RME58" s="114"/>
      <c r="RMF58" s="114"/>
      <c r="RMG58" s="114"/>
      <c r="RMH58" s="114"/>
      <c r="RMI58" s="114"/>
      <c r="RMJ58" s="114"/>
      <c r="RMK58" s="114"/>
      <c r="RML58" s="114"/>
      <c r="RMM58" s="114"/>
      <c r="RMN58" s="114"/>
      <c r="RMO58" s="114"/>
      <c r="RMP58" s="114"/>
      <c r="RMQ58" s="114"/>
      <c r="RMR58" s="114"/>
      <c r="RMS58" s="114"/>
      <c r="RMT58" s="114"/>
      <c r="RMU58" s="114"/>
      <c r="RMV58" s="114"/>
      <c r="RMW58" s="114"/>
      <c r="RMX58" s="114"/>
      <c r="RMY58" s="114"/>
      <c r="RMZ58" s="114"/>
      <c r="RNA58" s="114"/>
      <c r="RNB58" s="114"/>
      <c r="RNC58" s="114"/>
      <c r="RND58" s="114"/>
      <c r="RNE58" s="114"/>
      <c r="RNF58" s="114"/>
      <c r="RNG58" s="114"/>
      <c r="RNH58" s="114"/>
      <c r="RNI58" s="114"/>
      <c r="RNJ58" s="114"/>
      <c r="RNK58" s="114"/>
      <c r="RNL58" s="114"/>
      <c r="RNM58" s="114"/>
      <c r="RNN58" s="114"/>
      <c r="RNO58" s="114"/>
      <c r="RNP58" s="114"/>
      <c r="RNQ58" s="114"/>
      <c r="RNR58" s="114"/>
      <c r="RNS58" s="114"/>
      <c r="RNT58" s="114"/>
      <c r="RNU58" s="114"/>
      <c r="RNV58" s="114"/>
      <c r="RNW58" s="114"/>
      <c r="RNX58" s="114"/>
      <c r="RNY58" s="114"/>
      <c r="RNZ58" s="114"/>
      <c r="ROA58" s="114"/>
      <c r="ROB58" s="114"/>
      <c r="ROC58" s="114"/>
      <c r="ROD58" s="114"/>
      <c r="ROE58" s="114"/>
      <c r="ROF58" s="114"/>
      <c r="ROG58" s="114"/>
      <c r="ROH58" s="114"/>
      <c r="ROI58" s="114"/>
      <c r="ROJ58" s="114"/>
      <c r="ROK58" s="114"/>
      <c r="ROL58" s="114"/>
      <c r="ROM58" s="114"/>
      <c r="RON58" s="114"/>
      <c r="ROO58" s="114"/>
      <c r="ROP58" s="114"/>
      <c r="ROQ58" s="114"/>
      <c r="ROR58" s="114"/>
      <c r="ROS58" s="114"/>
      <c r="ROT58" s="114"/>
      <c r="ROU58" s="114"/>
      <c r="ROV58" s="114"/>
      <c r="ROW58" s="114"/>
      <c r="ROX58" s="114"/>
      <c r="ROY58" s="114"/>
      <c r="ROZ58" s="114"/>
      <c r="RPA58" s="114"/>
      <c r="RPB58" s="114"/>
      <c r="RPC58" s="114"/>
      <c r="RPD58" s="114"/>
      <c r="RPE58" s="114"/>
      <c r="RPF58" s="114"/>
      <c r="RPG58" s="114"/>
      <c r="RPH58" s="114"/>
      <c r="RPI58" s="114"/>
      <c r="RPJ58" s="114"/>
      <c r="RPK58" s="114"/>
      <c r="RPL58" s="114"/>
      <c r="RPM58" s="114"/>
      <c r="RPN58" s="114"/>
      <c r="RPO58" s="114"/>
      <c r="RPP58" s="114"/>
      <c r="RPQ58" s="114"/>
      <c r="RPR58" s="114"/>
      <c r="RPS58" s="114"/>
      <c r="RPT58" s="114"/>
      <c r="RPU58" s="114"/>
      <c r="RPV58" s="114"/>
      <c r="RPW58" s="114"/>
      <c r="RPX58" s="114"/>
      <c r="RPY58" s="114"/>
      <c r="RPZ58" s="114"/>
      <c r="RQA58" s="114"/>
      <c r="RQB58" s="114"/>
      <c r="RQC58" s="114"/>
      <c r="RQD58" s="114"/>
      <c r="RQE58" s="114"/>
      <c r="RQF58" s="114"/>
      <c r="RQG58" s="114"/>
      <c r="RQH58" s="114"/>
      <c r="RQI58" s="114"/>
      <c r="RQJ58" s="114"/>
      <c r="RQK58" s="114"/>
      <c r="RQL58" s="114"/>
      <c r="RQM58" s="114"/>
      <c r="RQN58" s="114"/>
      <c r="RQO58" s="114"/>
      <c r="RQP58" s="114"/>
      <c r="RQQ58" s="114"/>
      <c r="RQR58" s="114"/>
      <c r="RQS58" s="114"/>
      <c r="RQT58" s="114"/>
      <c r="RQU58" s="114"/>
      <c r="RQV58" s="114"/>
      <c r="RQW58" s="114"/>
      <c r="RQX58" s="114"/>
      <c r="RQY58" s="114"/>
      <c r="RQZ58" s="114"/>
      <c r="RRA58" s="114"/>
      <c r="RRB58" s="114"/>
      <c r="RRC58" s="114"/>
      <c r="RRD58" s="114"/>
      <c r="RRE58" s="114"/>
      <c r="RRF58" s="114"/>
      <c r="RRG58" s="114"/>
      <c r="RRH58" s="114"/>
      <c r="RRI58" s="114"/>
      <c r="RRJ58" s="114"/>
      <c r="RRK58" s="114"/>
      <c r="RRL58" s="114"/>
      <c r="RRM58" s="114"/>
      <c r="RRN58" s="114"/>
      <c r="RRO58" s="114"/>
      <c r="RRP58" s="114"/>
      <c r="RRQ58" s="114"/>
      <c r="RRR58" s="114"/>
      <c r="RRS58" s="114"/>
      <c r="RRT58" s="114"/>
      <c r="RRU58" s="114"/>
      <c r="RRV58" s="114"/>
      <c r="RRW58" s="114"/>
      <c r="RRX58" s="114"/>
      <c r="RRY58" s="114"/>
      <c r="RRZ58" s="114"/>
      <c r="RSA58" s="114"/>
      <c r="RSB58" s="114"/>
      <c r="RSC58" s="114"/>
      <c r="RSD58" s="114"/>
      <c r="RSE58" s="114"/>
      <c r="RSF58" s="114"/>
      <c r="RSG58" s="114"/>
      <c r="RSH58" s="114"/>
      <c r="RSI58" s="114"/>
      <c r="RSJ58" s="114"/>
      <c r="RSK58" s="114"/>
      <c r="RSL58" s="114"/>
      <c r="RSM58" s="114"/>
      <c r="RSN58" s="114"/>
      <c r="RSO58" s="114"/>
      <c r="RSP58" s="114"/>
      <c r="RSQ58" s="114"/>
      <c r="RSR58" s="114"/>
      <c r="RSS58" s="114"/>
      <c r="RST58" s="114"/>
      <c r="RSU58" s="114"/>
      <c r="RSV58" s="114"/>
      <c r="RSW58" s="114"/>
      <c r="RSX58" s="114"/>
      <c r="RSY58" s="114"/>
      <c r="RSZ58" s="114"/>
      <c r="RTA58" s="114"/>
      <c r="RTB58" s="114"/>
      <c r="RTC58" s="114"/>
      <c r="RTD58" s="114"/>
      <c r="RTE58" s="114"/>
      <c r="RTF58" s="114"/>
      <c r="RTG58" s="114"/>
      <c r="RTH58" s="114"/>
      <c r="RTI58" s="114"/>
      <c r="RTJ58" s="114"/>
      <c r="RTK58" s="114"/>
      <c r="RTL58" s="114"/>
      <c r="RTM58" s="114"/>
      <c r="RTN58" s="114"/>
      <c r="RTO58" s="114"/>
      <c r="RTP58" s="114"/>
      <c r="RTQ58" s="114"/>
      <c r="RTR58" s="114"/>
      <c r="RTS58" s="114"/>
      <c r="RTT58" s="114"/>
      <c r="RTU58" s="114"/>
      <c r="RTV58" s="114"/>
      <c r="RTW58" s="114"/>
      <c r="RTX58" s="114"/>
      <c r="RTY58" s="114"/>
      <c r="RTZ58" s="114"/>
      <c r="RUA58" s="114"/>
      <c r="RUB58" s="114"/>
      <c r="RUC58" s="114"/>
      <c r="RUD58" s="114"/>
      <c r="RUE58" s="114"/>
      <c r="RUF58" s="114"/>
      <c r="RUG58" s="114"/>
      <c r="RUH58" s="114"/>
      <c r="RUI58" s="114"/>
      <c r="RUJ58" s="114"/>
      <c r="RUK58" s="114"/>
      <c r="RUL58" s="114"/>
      <c r="RUM58" s="114"/>
      <c r="RUN58" s="114"/>
      <c r="RUO58" s="114"/>
      <c r="RUP58" s="114"/>
      <c r="RUQ58" s="114"/>
      <c r="RUR58" s="114"/>
      <c r="RUS58" s="114"/>
      <c r="RUT58" s="114"/>
      <c r="RUU58" s="114"/>
      <c r="RUV58" s="114"/>
      <c r="RUW58" s="114"/>
      <c r="RUX58" s="114"/>
      <c r="RUY58" s="114"/>
      <c r="RUZ58" s="114"/>
      <c r="RVA58" s="114"/>
      <c r="RVB58" s="114"/>
      <c r="RVC58" s="114"/>
      <c r="RVD58" s="114"/>
      <c r="RVE58" s="114"/>
      <c r="RVF58" s="114"/>
      <c r="RVG58" s="114"/>
      <c r="RVH58" s="114"/>
      <c r="RVI58" s="114"/>
      <c r="RVJ58" s="114"/>
      <c r="RVK58" s="114"/>
      <c r="RVL58" s="114"/>
      <c r="RVM58" s="114"/>
      <c r="RVN58" s="114"/>
      <c r="RVO58" s="114"/>
      <c r="RVP58" s="114"/>
      <c r="RVQ58" s="114"/>
      <c r="RVR58" s="114"/>
      <c r="RVS58" s="114"/>
      <c r="RVT58" s="114"/>
      <c r="RVU58" s="114"/>
      <c r="RVV58" s="114"/>
      <c r="RVW58" s="114"/>
      <c r="RVX58" s="114"/>
      <c r="RVY58" s="114"/>
      <c r="RVZ58" s="114"/>
      <c r="RWA58" s="114"/>
      <c r="RWB58" s="114"/>
      <c r="RWC58" s="114"/>
      <c r="RWD58" s="114"/>
      <c r="RWE58" s="114"/>
      <c r="RWF58" s="114"/>
      <c r="RWG58" s="114"/>
      <c r="RWH58" s="114"/>
      <c r="RWI58" s="114"/>
      <c r="RWJ58" s="114"/>
      <c r="RWK58" s="114"/>
      <c r="RWL58" s="114"/>
      <c r="RWM58" s="114"/>
      <c r="RWN58" s="114"/>
      <c r="RWO58" s="114"/>
      <c r="RWP58" s="114"/>
      <c r="RWQ58" s="114"/>
      <c r="RWR58" s="114"/>
      <c r="RWS58" s="114"/>
      <c r="RWT58" s="114"/>
      <c r="RWU58" s="114"/>
      <c r="RWV58" s="114"/>
      <c r="RWW58" s="114"/>
      <c r="RWX58" s="114"/>
      <c r="RWY58" s="114"/>
      <c r="RWZ58" s="114"/>
      <c r="RXA58" s="114"/>
      <c r="RXB58" s="114"/>
      <c r="RXC58" s="114"/>
      <c r="RXD58" s="114"/>
      <c r="RXE58" s="114"/>
      <c r="RXF58" s="114"/>
      <c r="RXG58" s="114"/>
      <c r="RXH58" s="114"/>
      <c r="RXI58" s="114"/>
      <c r="RXJ58" s="114"/>
      <c r="RXK58" s="114"/>
      <c r="RXL58" s="114"/>
      <c r="RXM58" s="114"/>
      <c r="RXN58" s="114"/>
      <c r="RXO58" s="114"/>
      <c r="RXP58" s="114"/>
      <c r="RXQ58" s="114"/>
      <c r="RXR58" s="114"/>
      <c r="RXS58" s="114"/>
      <c r="RXT58" s="114"/>
      <c r="RXU58" s="114"/>
      <c r="RXV58" s="114"/>
      <c r="RXW58" s="114"/>
      <c r="RXX58" s="114"/>
      <c r="RXY58" s="114"/>
      <c r="RXZ58" s="114"/>
      <c r="RYA58" s="114"/>
      <c r="RYB58" s="114"/>
      <c r="RYC58" s="114"/>
      <c r="RYD58" s="114"/>
      <c r="RYE58" s="114"/>
      <c r="RYF58" s="114"/>
      <c r="RYG58" s="114"/>
      <c r="RYH58" s="114"/>
      <c r="RYI58" s="114"/>
      <c r="RYJ58" s="114"/>
      <c r="RYK58" s="114"/>
      <c r="RYL58" s="114"/>
      <c r="RYM58" s="114"/>
      <c r="RYN58" s="114"/>
      <c r="RYO58" s="114"/>
      <c r="RYP58" s="114"/>
      <c r="RYQ58" s="114"/>
      <c r="RYR58" s="114"/>
      <c r="RYS58" s="114"/>
      <c r="RYT58" s="114"/>
      <c r="RYU58" s="114"/>
      <c r="RYV58" s="114"/>
      <c r="RYW58" s="114"/>
      <c r="RYX58" s="114"/>
      <c r="RYY58" s="114"/>
      <c r="RYZ58" s="114"/>
      <c r="RZA58" s="114"/>
      <c r="RZB58" s="114"/>
      <c r="RZC58" s="114"/>
      <c r="RZD58" s="114"/>
      <c r="RZE58" s="114"/>
      <c r="RZF58" s="114"/>
      <c r="RZG58" s="114"/>
      <c r="RZH58" s="114"/>
      <c r="RZI58" s="114"/>
      <c r="RZJ58" s="114"/>
      <c r="RZK58" s="114"/>
      <c r="RZL58" s="114"/>
      <c r="RZM58" s="114"/>
      <c r="RZN58" s="114"/>
      <c r="RZO58" s="114"/>
      <c r="RZP58" s="114"/>
      <c r="RZQ58" s="114"/>
      <c r="RZR58" s="114"/>
      <c r="RZS58" s="114"/>
      <c r="RZT58" s="114"/>
      <c r="RZU58" s="114"/>
      <c r="RZV58" s="114"/>
      <c r="RZW58" s="114"/>
      <c r="RZX58" s="114"/>
      <c r="RZY58" s="114"/>
      <c r="RZZ58" s="114"/>
      <c r="SAA58" s="114"/>
      <c r="SAB58" s="114"/>
      <c r="SAC58" s="114"/>
      <c r="SAD58" s="114"/>
      <c r="SAE58" s="114"/>
      <c r="SAF58" s="114"/>
      <c r="SAG58" s="114"/>
      <c r="SAH58" s="114"/>
      <c r="SAI58" s="114"/>
      <c r="SAJ58" s="114"/>
      <c r="SAK58" s="114"/>
      <c r="SAL58" s="114"/>
      <c r="SAM58" s="114"/>
      <c r="SAN58" s="114"/>
      <c r="SAO58" s="114"/>
      <c r="SAP58" s="114"/>
      <c r="SAQ58" s="114"/>
      <c r="SAR58" s="114"/>
      <c r="SAS58" s="114"/>
      <c r="SAT58" s="114"/>
      <c r="SAU58" s="114"/>
      <c r="SAV58" s="114"/>
      <c r="SAW58" s="114"/>
      <c r="SAX58" s="114"/>
      <c r="SAY58" s="114"/>
      <c r="SAZ58" s="114"/>
      <c r="SBA58" s="114"/>
      <c r="SBB58" s="114"/>
      <c r="SBC58" s="114"/>
      <c r="SBD58" s="114"/>
      <c r="SBE58" s="114"/>
      <c r="SBF58" s="114"/>
      <c r="SBG58" s="114"/>
      <c r="SBH58" s="114"/>
      <c r="SBI58" s="114"/>
      <c r="SBJ58" s="114"/>
      <c r="SBK58" s="114"/>
      <c r="SBL58" s="114"/>
      <c r="SBM58" s="114"/>
      <c r="SBN58" s="114"/>
      <c r="SBO58" s="114"/>
      <c r="SBP58" s="114"/>
      <c r="SBQ58" s="114"/>
      <c r="SBR58" s="114"/>
      <c r="SBS58" s="114"/>
      <c r="SBT58" s="114"/>
      <c r="SBU58" s="114"/>
      <c r="SBV58" s="114"/>
      <c r="SBW58" s="114"/>
      <c r="SBX58" s="114"/>
      <c r="SBY58" s="114"/>
      <c r="SBZ58" s="114"/>
      <c r="SCA58" s="114"/>
      <c r="SCB58" s="114"/>
      <c r="SCC58" s="114"/>
      <c r="SCD58" s="114"/>
      <c r="SCE58" s="114"/>
      <c r="SCF58" s="114"/>
      <c r="SCG58" s="114"/>
      <c r="SCH58" s="114"/>
      <c r="SCI58" s="114"/>
      <c r="SCJ58" s="114"/>
      <c r="SCK58" s="114"/>
      <c r="SCL58" s="114"/>
      <c r="SCM58" s="114"/>
      <c r="SCN58" s="114"/>
      <c r="SCO58" s="114"/>
      <c r="SCP58" s="114"/>
      <c r="SCQ58" s="114"/>
      <c r="SCR58" s="114"/>
      <c r="SCS58" s="114"/>
      <c r="SCT58" s="114"/>
      <c r="SCU58" s="114"/>
      <c r="SCV58" s="114"/>
      <c r="SCW58" s="114"/>
      <c r="SCX58" s="114"/>
      <c r="SCY58" s="114"/>
      <c r="SCZ58" s="114"/>
      <c r="SDA58" s="114"/>
      <c r="SDB58" s="114"/>
      <c r="SDC58" s="114"/>
      <c r="SDD58" s="114"/>
      <c r="SDE58" s="114"/>
      <c r="SDF58" s="114"/>
      <c r="SDG58" s="114"/>
      <c r="SDH58" s="114"/>
      <c r="SDI58" s="114"/>
      <c r="SDJ58" s="114"/>
      <c r="SDK58" s="114"/>
      <c r="SDL58" s="114"/>
      <c r="SDM58" s="114"/>
      <c r="SDN58" s="114"/>
      <c r="SDO58" s="114"/>
      <c r="SDP58" s="114"/>
      <c r="SDQ58" s="114"/>
      <c r="SDR58" s="114"/>
      <c r="SDS58" s="114"/>
      <c r="SDT58" s="114"/>
      <c r="SDU58" s="114"/>
      <c r="SDV58" s="114"/>
      <c r="SDW58" s="114"/>
      <c r="SDX58" s="114"/>
      <c r="SDY58" s="114"/>
      <c r="SDZ58" s="114"/>
      <c r="SEA58" s="114"/>
      <c r="SEB58" s="114"/>
      <c r="SEC58" s="114"/>
      <c r="SED58" s="114"/>
      <c r="SEE58" s="114"/>
      <c r="SEF58" s="114"/>
      <c r="SEG58" s="114"/>
      <c r="SEH58" s="114"/>
      <c r="SEI58" s="114"/>
      <c r="SEJ58" s="114"/>
      <c r="SEK58" s="114"/>
      <c r="SEL58" s="114"/>
      <c r="SEM58" s="114"/>
      <c r="SEN58" s="114"/>
      <c r="SEO58" s="114"/>
      <c r="SEP58" s="114"/>
      <c r="SEQ58" s="114"/>
      <c r="SER58" s="114"/>
      <c r="SES58" s="114"/>
      <c r="SET58" s="114"/>
      <c r="SEU58" s="114"/>
      <c r="SEV58" s="114"/>
      <c r="SEW58" s="114"/>
      <c r="SEX58" s="114"/>
      <c r="SEY58" s="114"/>
      <c r="SEZ58" s="114"/>
      <c r="SFA58" s="114"/>
      <c r="SFB58" s="114"/>
      <c r="SFC58" s="114"/>
      <c r="SFD58" s="114"/>
      <c r="SFE58" s="114"/>
      <c r="SFF58" s="114"/>
      <c r="SFG58" s="114"/>
      <c r="SFH58" s="114"/>
      <c r="SFI58" s="114"/>
      <c r="SFJ58" s="114"/>
      <c r="SFK58" s="114"/>
      <c r="SFL58" s="114"/>
      <c r="SFM58" s="114"/>
      <c r="SFN58" s="114"/>
      <c r="SFO58" s="114"/>
      <c r="SFP58" s="114"/>
      <c r="SFQ58" s="114"/>
      <c r="SFR58" s="114"/>
      <c r="SFS58" s="114"/>
      <c r="SFT58" s="114"/>
      <c r="SFU58" s="114"/>
      <c r="SFV58" s="114"/>
      <c r="SFW58" s="114"/>
      <c r="SFX58" s="114"/>
      <c r="SFY58" s="114"/>
      <c r="SFZ58" s="114"/>
      <c r="SGA58" s="114"/>
      <c r="SGB58" s="114"/>
      <c r="SGC58" s="114"/>
      <c r="SGD58" s="114"/>
      <c r="SGE58" s="114"/>
      <c r="SGF58" s="114"/>
      <c r="SGG58" s="114"/>
      <c r="SGH58" s="114"/>
      <c r="SGI58" s="114"/>
      <c r="SGJ58" s="114"/>
      <c r="SGK58" s="114"/>
      <c r="SGL58" s="114"/>
      <c r="SGM58" s="114"/>
      <c r="SGN58" s="114"/>
      <c r="SGO58" s="114"/>
      <c r="SGP58" s="114"/>
      <c r="SGQ58" s="114"/>
      <c r="SGR58" s="114"/>
      <c r="SGS58" s="114"/>
      <c r="SGT58" s="114"/>
      <c r="SGU58" s="114"/>
      <c r="SGV58" s="114"/>
      <c r="SGW58" s="114"/>
      <c r="SGX58" s="114"/>
      <c r="SGY58" s="114"/>
      <c r="SGZ58" s="114"/>
      <c r="SHA58" s="114"/>
      <c r="SHB58" s="114"/>
      <c r="SHC58" s="114"/>
      <c r="SHD58" s="114"/>
      <c r="SHE58" s="114"/>
      <c r="SHF58" s="114"/>
      <c r="SHG58" s="114"/>
      <c r="SHH58" s="114"/>
      <c r="SHI58" s="114"/>
      <c r="SHJ58" s="114"/>
      <c r="SHK58" s="114"/>
      <c r="SHL58" s="114"/>
      <c r="SHM58" s="114"/>
      <c r="SHN58" s="114"/>
      <c r="SHO58" s="114"/>
      <c r="SHP58" s="114"/>
      <c r="SHQ58" s="114"/>
      <c r="SHR58" s="114"/>
      <c r="SHS58" s="114"/>
      <c r="SHT58" s="114"/>
      <c r="SHU58" s="114"/>
      <c r="SHV58" s="114"/>
      <c r="SHW58" s="114"/>
      <c r="SHX58" s="114"/>
      <c r="SHY58" s="114"/>
      <c r="SHZ58" s="114"/>
      <c r="SIA58" s="114"/>
      <c r="SIB58" s="114"/>
      <c r="SIC58" s="114"/>
      <c r="SID58" s="114"/>
      <c r="SIE58" s="114"/>
      <c r="SIF58" s="114"/>
      <c r="SIG58" s="114"/>
      <c r="SIH58" s="114"/>
      <c r="SII58" s="114"/>
      <c r="SIJ58" s="114"/>
      <c r="SIK58" s="114"/>
      <c r="SIL58" s="114"/>
      <c r="SIM58" s="114"/>
      <c r="SIN58" s="114"/>
      <c r="SIO58" s="114"/>
      <c r="SIP58" s="114"/>
      <c r="SIQ58" s="114"/>
      <c r="SIR58" s="114"/>
      <c r="SIS58" s="114"/>
      <c r="SIT58" s="114"/>
      <c r="SIU58" s="114"/>
      <c r="SIV58" s="114"/>
      <c r="SIW58" s="114"/>
      <c r="SIX58" s="114"/>
      <c r="SIY58" s="114"/>
      <c r="SIZ58" s="114"/>
      <c r="SJA58" s="114"/>
      <c r="SJB58" s="114"/>
      <c r="SJC58" s="114"/>
      <c r="SJD58" s="114"/>
      <c r="SJE58" s="114"/>
      <c r="SJF58" s="114"/>
      <c r="SJG58" s="114"/>
      <c r="SJH58" s="114"/>
      <c r="SJI58" s="114"/>
      <c r="SJJ58" s="114"/>
      <c r="SJK58" s="114"/>
      <c r="SJL58" s="114"/>
      <c r="SJM58" s="114"/>
      <c r="SJN58" s="114"/>
      <c r="SJO58" s="114"/>
      <c r="SJP58" s="114"/>
      <c r="SJQ58" s="114"/>
      <c r="SJR58" s="114"/>
      <c r="SJS58" s="114"/>
      <c r="SJT58" s="114"/>
      <c r="SJU58" s="114"/>
      <c r="SJV58" s="114"/>
      <c r="SJW58" s="114"/>
      <c r="SJX58" s="114"/>
      <c r="SJY58" s="114"/>
      <c r="SJZ58" s="114"/>
      <c r="SKA58" s="114"/>
      <c r="SKB58" s="114"/>
      <c r="SKC58" s="114"/>
      <c r="SKD58" s="114"/>
      <c r="SKE58" s="114"/>
      <c r="SKF58" s="114"/>
      <c r="SKG58" s="114"/>
      <c r="SKH58" s="114"/>
      <c r="SKI58" s="114"/>
      <c r="SKJ58" s="114"/>
      <c r="SKK58" s="114"/>
      <c r="SKL58" s="114"/>
      <c r="SKM58" s="114"/>
      <c r="SKN58" s="114"/>
      <c r="SKO58" s="114"/>
      <c r="SKP58" s="114"/>
      <c r="SKQ58" s="114"/>
      <c r="SKR58" s="114"/>
      <c r="SKS58" s="114"/>
      <c r="SKT58" s="114"/>
      <c r="SKU58" s="114"/>
      <c r="SKV58" s="114"/>
      <c r="SKW58" s="114"/>
      <c r="SKX58" s="114"/>
      <c r="SKY58" s="114"/>
      <c r="SKZ58" s="114"/>
      <c r="SLA58" s="114"/>
      <c r="SLB58" s="114"/>
      <c r="SLC58" s="114"/>
      <c r="SLD58" s="114"/>
      <c r="SLE58" s="114"/>
      <c r="SLF58" s="114"/>
      <c r="SLG58" s="114"/>
      <c r="SLH58" s="114"/>
      <c r="SLI58" s="114"/>
      <c r="SLJ58" s="114"/>
      <c r="SLK58" s="114"/>
      <c r="SLL58" s="114"/>
      <c r="SLM58" s="114"/>
      <c r="SLN58" s="114"/>
      <c r="SLO58" s="114"/>
      <c r="SLP58" s="114"/>
      <c r="SLQ58" s="114"/>
      <c r="SLR58" s="114"/>
      <c r="SLS58" s="114"/>
      <c r="SLT58" s="114"/>
      <c r="SLU58" s="114"/>
      <c r="SLV58" s="114"/>
      <c r="SLW58" s="114"/>
      <c r="SLX58" s="114"/>
      <c r="SLY58" s="114"/>
      <c r="SLZ58" s="114"/>
      <c r="SMA58" s="114"/>
      <c r="SMB58" s="114"/>
      <c r="SMC58" s="114"/>
      <c r="SMD58" s="114"/>
      <c r="SME58" s="114"/>
      <c r="SMF58" s="114"/>
      <c r="SMG58" s="114"/>
      <c r="SMH58" s="114"/>
      <c r="SMI58" s="114"/>
      <c r="SMJ58" s="114"/>
      <c r="SMK58" s="114"/>
      <c r="SML58" s="114"/>
      <c r="SMM58" s="114"/>
      <c r="SMN58" s="114"/>
      <c r="SMO58" s="114"/>
      <c r="SMP58" s="114"/>
      <c r="SMQ58" s="114"/>
      <c r="SMR58" s="114"/>
      <c r="SMS58" s="114"/>
      <c r="SMT58" s="114"/>
      <c r="SMU58" s="114"/>
      <c r="SMV58" s="114"/>
      <c r="SMW58" s="114"/>
      <c r="SMX58" s="114"/>
      <c r="SMY58" s="114"/>
      <c r="SMZ58" s="114"/>
      <c r="SNA58" s="114"/>
      <c r="SNB58" s="114"/>
      <c r="SNC58" s="114"/>
      <c r="SND58" s="114"/>
      <c r="SNE58" s="114"/>
      <c r="SNF58" s="114"/>
      <c r="SNG58" s="114"/>
      <c r="SNH58" s="114"/>
      <c r="SNI58" s="114"/>
      <c r="SNJ58" s="114"/>
      <c r="SNK58" s="114"/>
      <c r="SNL58" s="114"/>
      <c r="SNM58" s="114"/>
      <c r="SNN58" s="114"/>
      <c r="SNO58" s="114"/>
      <c r="SNP58" s="114"/>
      <c r="SNQ58" s="114"/>
      <c r="SNR58" s="114"/>
      <c r="SNS58" s="114"/>
      <c r="SNT58" s="114"/>
      <c r="SNU58" s="114"/>
      <c r="SNV58" s="114"/>
      <c r="SNW58" s="114"/>
      <c r="SNX58" s="114"/>
      <c r="SNY58" s="114"/>
      <c r="SNZ58" s="114"/>
      <c r="SOA58" s="114"/>
      <c r="SOB58" s="114"/>
      <c r="SOC58" s="114"/>
      <c r="SOD58" s="114"/>
      <c r="SOE58" s="114"/>
      <c r="SOF58" s="114"/>
      <c r="SOG58" s="114"/>
      <c r="SOH58" s="114"/>
      <c r="SOI58" s="114"/>
      <c r="SOJ58" s="114"/>
      <c r="SOK58" s="114"/>
      <c r="SOL58" s="114"/>
      <c r="SOM58" s="114"/>
      <c r="SON58" s="114"/>
      <c r="SOO58" s="114"/>
      <c r="SOP58" s="114"/>
      <c r="SOQ58" s="114"/>
      <c r="SOR58" s="114"/>
      <c r="SOS58" s="114"/>
      <c r="SOT58" s="114"/>
      <c r="SOU58" s="114"/>
      <c r="SOV58" s="114"/>
      <c r="SOW58" s="114"/>
      <c r="SOX58" s="114"/>
      <c r="SOY58" s="114"/>
      <c r="SOZ58" s="114"/>
      <c r="SPA58" s="114"/>
      <c r="SPB58" s="114"/>
      <c r="SPC58" s="114"/>
      <c r="SPD58" s="114"/>
      <c r="SPE58" s="114"/>
      <c r="SPF58" s="114"/>
      <c r="SPG58" s="114"/>
      <c r="SPH58" s="114"/>
      <c r="SPI58" s="114"/>
      <c r="SPJ58" s="114"/>
      <c r="SPK58" s="114"/>
      <c r="SPL58" s="114"/>
      <c r="SPM58" s="114"/>
      <c r="SPN58" s="114"/>
      <c r="SPO58" s="114"/>
      <c r="SPP58" s="114"/>
      <c r="SPQ58" s="114"/>
      <c r="SPR58" s="114"/>
      <c r="SPS58" s="114"/>
      <c r="SPT58" s="114"/>
      <c r="SPU58" s="114"/>
      <c r="SPV58" s="114"/>
      <c r="SPW58" s="114"/>
      <c r="SPX58" s="114"/>
      <c r="SPY58" s="114"/>
      <c r="SPZ58" s="114"/>
      <c r="SQA58" s="114"/>
      <c r="SQB58" s="114"/>
      <c r="SQC58" s="114"/>
      <c r="SQD58" s="114"/>
      <c r="SQE58" s="114"/>
      <c r="SQF58" s="114"/>
      <c r="SQG58" s="114"/>
      <c r="SQH58" s="114"/>
      <c r="SQI58" s="114"/>
      <c r="SQJ58" s="114"/>
      <c r="SQK58" s="114"/>
      <c r="SQL58" s="114"/>
      <c r="SQM58" s="114"/>
      <c r="SQN58" s="114"/>
      <c r="SQO58" s="114"/>
      <c r="SQP58" s="114"/>
      <c r="SQQ58" s="114"/>
      <c r="SQR58" s="114"/>
      <c r="SQS58" s="114"/>
      <c r="SQT58" s="114"/>
      <c r="SQU58" s="114"/>
      <c r="SQV58" s="114"/>
      <c r="SQW58" s="114"/>
      <c r="SQX58" s="114"/>
      <c r="SQY58" s="114"/>
      <c r="SQZ58" s="114"/>
      <c r="SRA58" s="114"/>
      <c r="SRB58" s="114"/>
      <c r="SRC58" s="114"/>
      <c r="SRD58" s="114"/>
      <c r="SRE58" s="114"/>
      <c r="SRF58" s="114"/>
      <c r="SRG58" s="114"/>
      <c r="SRH58" s="114"/>
      <c r="SRI58" s="114"/>
      <c r="SRJ58" s="114"/>
      <c r="SRK58" s="114"/>
      <c r="SRL58" s="114"/>
      <c r="SRM58" s="114"/>
      <c r="SRN58" s="114"/>
      <c r="SRO58" s="114"/>
      <c r="SRP58" s="114"/>
      <c r="SRQ58" s="114"/>
      <c r="SRR58" s="114"/>
      <c r="SRS58" s="114"/>
      <c r="SRT58" s="114"/>
      <c r="SRU58" s="114"/>
      <c r="SRV58" s="114"/>
      <c r="SRW58" s="114"/>
      <c r="SRX58" s="114"/>
      <c r="SRY58" s="114"/>
      <c r="SRZ58" s="114"/>
      <c r="SSA58" s="114"/>
      <c r="SSB58" s="114"/>
      <c r="SSC58" s="114"/>
      <c r="SSD58" s="114"/>
      <c r="SSE58" s="114"/>
      <c r="SSF58" s="114"/>
      <c r="SSG58" s="114"/>
      <c r="SSH58" s="114"/>
      <c r="SSI58" s="114"/>
      <c r="SSJ58" s="114"/>
      <c r="SSK58" s="114"/>
      <c r="SSL58" s="114"/>
      <c r="SSM58" s="114"/>
      <c r="SSN58" s="114"/>
      <c r="SSO58" s="114"/>
      <c r="SSP58" s="114"/>
      <c r="SSQ58" s="114"/>
      <c r="SSR58" s="114"/>
      <c r="SSS58" s="114"/>
      <c r="SST58" s="114"/>
      <c r="SSU58" s="114"/>
      <c r="SSV58" s="114"/>
      <c r="SSW58" s="114"/>
      <c r="SSX58" s="114"/>
      <c r="SSY58" s="114"/>
      <c r="SSZ58" s="114"/>
      <c r="STA58" s="114"/>
      <c r="STB58" s="114"/>
      <c r="STC58" s="114"/>
      <c r="STD58" s="114"/>
      <c r="STE58" s="114"/>
      <c r="STF58" s="114"/>
      <c r="STG58" s="114"/>
      <c r="STH58" s="114"/>
      <c r="STI58" s="114"/>
      <c r="STJ58" s="114"/>
      <c r="STK58" s="114"/>
      <c r="STL58" s="114"/>
      <c r="STM58" s="114"/>
      <c r="STN58" s="114"/>
      <c r="STO58" s="114"/>
      <c r="STP58" s="114"/>
      <c r="STQ58" s="114"/>
      <c r="STR58" s="114"/>
      <c r="STS58" s="114"/>
      <c r="STT58" s="114"/>
      <c r="STU58" s="114"/>
      <c r="STV58" s="114"/>
      <c r="STW58" s="114"/>
      <c r="STX58" s="114"/>
      <c r="STY58" s="114"/>
      <c r="STZ58" s="114"/>
      <c r="SUA58" s="114"/>
      <c r="SUB58" s="114"/>
      <c r="SUC58" s="114"/>
      <c r="SUD58" s="114"/>
      <c r="SUE58" s="114"/>
      <c r="SUF58" s="114"/>
      <c r="SUG58" s="114"/>
      <c r="SUH58" s="114"/>
      <c r="SUI58" s="114"/>
      <c r="SUJ58" s="114"/>
      <c r="SUK58" s="114"/>
      <c r="SUL58" s="114"/>
      <c r="SUM58" s="114"/>
      <c r="SUN58" s="114"/>
      <c r="SUO58" s="114"/>
      <c r="SUP58" s="114"/>
      <c r="SUQ58" s="114"/>
      <c r="SUR58" s="114"/>
      <c r="SUS58" s="114"/>
      <c r="SUT58" s="114"/>
      <c r="SUU58" s="114"/>
      <c r="SUV58" s="114"/>
      <c r="SUW58" s="114"/>
      <c r="SUX58" s="114"/>
      <c r="SUY58" s="114"/>
      <c r="SUZ58" s="114"/>
      <c r="SVA58" s="114"/>
      <c r="SVB58" s="114"/>
      <c r="SVC58" s="114"/>
      <c r="SVD58" s="114"/>
      <c r="SVE58" s="114"/>
      <c r="SVF58" s="114"/>
      <c r="SVG58" s="114"/>
      <c r="SVH58" s="114"/>
      <c r="SVI58" s="114"/>
      <c r="SVJ58" s="114"/>
      <c r="SVK58" s="114"/>
      <c r="SVL58" s="114"/>
      <c r="SVM58" s="114"/>
      <c r="SVN58" s="114"/>
      <c r="SVO58" s="114"/>
      <c r="SVP58" s="114"/>
      <c r="SVQ58" s="114"/>
      <c r="SVR58" s="114"/>
      <c r="SVS58" s="114"/>
      <c r="SVT58" s="114"/>
      <c r="SVU58" s="114"/>
      <c r="SVV58" s="114"/>
      <c r="SVW58" s="114"/>
      <c r="SVX58" s="114"/>
      <c r="SVY58" s="114"/>
      <c r="SVZ58" s="114"/>
      <c r="SWA58" s="114"/>
      <c r="SWB58" s="114"/>
      <c r="SWC58" s="114"/>
      <c r="SWD58" s="114"/>
      <c r="SWE58" s="114"/>
      <c r="SWF58" s="114"/>
      <c r="SWG58" s="114"/>
      <c r="SWH58" s="114"/>
      <c r="SWI58" s="114"/>
      <c r="SWJ58" s="114"/>
      <c r="SWK58" s="114"/>
      <c r="SWL58" s="114"/>
      <c r="SWM58" s="114"/>
      <c r="SWN58" s="114"/>
      <c r="SWO58" s="114"/>
      <c r="SWP58" s="114"/>
      <c r="SWQ58" s="114"/>
      <c r="SWR58" s="114"/>
      <c r="SWS58" s="114"/>
      <c r="SWT58" s="114"/>
      <c r="SWU58" s="114"/>
      <c r="SWV58" s="114"/>
      <c r="SWW58" s="114"/>
      <c r="SWX58" s="114"/>
      <c r="SWY58" s="114"/>
      <c r="SWZ58" s="114"/>
      <c r="SXA58" s="114"/>
      <c r="SXB58" s="114"/>
      <c r="SXC58" s="114"/>
      <c r="SXD58" s="114"/>
      <c r="SXE58" s="114"/>
      <c r="SXF58" s="114"/>
      <c r="SXG58" s="114"/>
      <c r="SXH58" s="114"/>
      <c r="SXI58" s="114"/>
      <c r="SXJ58" s="114"/>
      <c r="SXK58" s="114"/>
      <c r="SXL58" s="114"/>
      <c r="SXM58" s="114"/>
      <c r="SXN58" s="114"/>
      <c r="SXO58" s="114"/>
      <c r="SXP58" s="114"/>
      <c r="SXQ58" s="114"/>
      <c r="SXR58" s="114"/>
      <c r="SXS58" s="114"/>
      <c r="SXT58" s="114"/>
      <c r="SXU58" s="114"/>
      <c r="SXV58" s="114"/>
      <c r="SXW58" s="114"/>
      <c r="SXX58" s="114"/>
      <c r="SXY58" s="114"/>
      <c r="SXZ58" s="114"/>
      <c r="SYA58" s="114"/>
      <c r="SYB58" s="114"/>
      <c r="SYC58" s="114"/>
      <c r="SYD58" s="114"/>
      <c r="SYE58" s="114"/>
      <c r="SYF58" s="114"/>
      <c r="SYG58" s="114"/>
      <c r="SYH58" s="114"/>
      <c r="SYI58" s="114"/>
      <c r="SYJ58" s="114"/>
      <c r="SYK58" s="114"/>
      <c r="SYL58" s="114"/>
      <c r="SYM58" s="114"/>
      <c r="SYN58" s="114"/>
      <c r="SYO58" s="114"/>
      <c r="SYP58" s="114"/>
      <c r="SYQ58" s="114"/>
      <c r="SYR58" s="114"/>
      <c r="SYS58" s="114"/>
      <c r="SYT58" s="114"/>
      <c r="SYU58" s="114"/>
      <c r="SYV58" s="114"/>
      <c r="SYW58" s="114"/>
      <c r="SYX58" s="114"/>
      <c r="SYY58" s="114"/>
      <c r="SYZ58" s="114"/>
      <c r="SZA58" s="114"/>
      <c r="SZB58" s="114"/>
      <c r="SZC58" s="114"/>
      <c r="SZD58" s="114"/>
      <c r="SZE58" s="114"/>
      <c r="SZF58" s="114"/>
      <c r="SZG58" s="114"/>
      <c r="SZH58" s="114"/>
      <c r="SZI58" s="114"/>
      <c r="SZJ58" s="114"/>
      <c r="SZK58" s="114"/>
      <c r="SZL58" s="114"/>
      <c r="SZM58" s="114"/>
      <c r="SZN58" s="114"/>
      <c r="SZO58" s="114"/>
      <c r="SZP58" s="114"/>
      <c r="SZQ58" s="114"/>
      <c r="SZR58" s="114"/>
      <c r="SZS58" s="114"/>
      <c r="SZT58" s="114"/>
      <c r="SZU58" s="114"/>
      <c r="SZV58" s="114"/>
      <c r="SZW58" s="114"/>
      <c r="SZX58" s="114"/>
      <c r="SZY58" s="114"/>
      <c r="SZZ58" s="114"/>
      <c r="TAA58" s="114"/>
      <c r="TAB58" s="114"/>
      <c r="TAC58" s="114"/>
      <c r="TAD58" s="114"/>
      <c r="TAE58" s="114"/>
      <c r="TAF58" s="114"/>
      <c r="TAG58" s="114"/>
      <c r="TAH58" s="114"/>
      <c r="TAI58" s="114"/>
      <c r="TAJ58" s="114"/>
      <c r="TAK58" s="114"/>
      <c r="TAL58" s="114"/>
      <c r="TAM58" s="114"/>
      <c r="TAN58" s="114"/>
      <c r="TAO58" s="114"/>
      <c r="TAP58" s="114"/>
      <c r="TAQ58" s="114"/>
      <c r="TAR58" s="114"/>
      <c r="TAS58" s="114"/>
      <c r="TAT58" s="114"/>
      <c r="TAU58" s="114"/>
      <c r="TAV58" s="114"/>
      <c r="TAW58" s="114"/>
      <c r="TAX58" s="114"/>
      <c r="TAY58" s="114"/>
      <c r="TAZ58" s="114"/>
      <c r="TBA58" s="114"/>
      <c r="TBB58" s="114"/>
      <c r="TBC58" s="114"/>
      <c r="TBD58" s="114"/>
      <c r="TBE58" s="114"/>
      <c r="TBF58" s="114"/>
      <c r="TBG58" s="114"/>
      <c r="TBH58" s="114"/>
      <c r="TBI58" s="114"/>
      <c r="TBJ58" s="114"/>
      <c r="TBK58" s="114"/>
      <c r="TBL58" s="114"/>
      <c r="TBM58" s="114"/>
      <c r="TBN58" s="114"/>
      <c r="TBO58" s="114"/>
      <c r="TBP58" s="114"/>
      <c r="TBQ58" s="114"/>
      <c r="TBR58" s="114"/>
      <c r="TBS58" s="114"/>
      <c r="TBT58" s="114"/>
      <c r="TBU58" s="114"/>
      <c r="TBV58" s="114"/>
      <c r="TBW58" s="114"/>
      <c r="TBX58" s="114"/>
      <c r="TBY58" s="114"/>
      <c r="TBZ58" s="114"/>
      <c r="TCA58" s="114"/>
      <c r="TCB58" s="114"/>
      <c r="TCC58" s="114"/>
      <c r="TCD58" s="114"/>
      <c r="TCE58" s="114"/>
      <c r="TCF58" s="114"/>
      <c r="TCG58" s="114"/>
      <c r="TCH58" s="114"/>
      <c r="TCI58" s="114"/>
      <c r="TCJ58" s="114"/>
      <c r="TCK58" s="114"/>
      <c r="TCL58" s="114"/>
      <c r="TCM58" s="114"/>
      <c r="TCN58" s="114"/>
      <c r="TCO58" s="114"/>
      <c r="TCP58" s="114"/>
      <c r="TCQ58" s="114"/>
      <c r="TCR58" s="114"/>
      <c r="TCS58" s="114"/>
      <c r="TCT58" s="114"/>
      <c r="TCU58" s="114"/>
      <c r="TCV58" s="114"/>
      <c r="TCW58" s="114"/>
      <c r="TCX58" s="114"/>
      <c r="TCY58" s="114"/>
      <c r="TCZ58" s="114"/>
      <c r="TDA58" s="114"/>
      <c r="TDB58" s="114"/>
      <c r="TDC58" s="114"/>
      <c r="TDD58" s="114"/>
      <c r="TDE58" s="114"/>
      <c r="TDF58" s="114"/>
      <c r="TDG58" s="114"/>
      <c r="TDH58" s="114"/>
      <c r="TDI58" s="114"/>
      <c r="TDJ58" s="114"/>
      <c r="TDK58" s="114"/>
      <c r="TDL58" s="114"/>
      <c r="TDM58" s="114"/>
      <c r="TDN58" s="114"/>
      <c r="TDO58" s="114"/>
      <c r="TDP58" s="114"/>
      <c r="TDQ58" s="114"/>
      <c r="TDR58" s="114"/>
      <c r="TDS58" s="114"/>
      <c r="TDT58" s="114"/>
      <c r="TDU58" s="114"/>
      <c r="TDV58" s="114"/>
      <c r="TDW58" s="114"/>
      <c r="TDX58" s="114"/>
      <c r="TDY58" s="114"/>
      <c r="TDZ58" s="114"/>
      <c r="TEA58" s="114"/>
      <c r="TEB58" s="114"/>
      <c r="TEC58" s="114"/>
      <c r="TED58" s="114"/>
      <c r="TEE58" s="114"/>
      <c r="TEF58" s="114"/>
      <c r="TEG58" s="114"/>
      <c r="TEH58" s="114"/>
      <c r="TEI58" s="114"/>
      <c r="TEJ58" s="114"/>
      <c r="TEK58" s="114"/>
      <c r="TEL58" s="114"/>
      <c r="TEM58" s="114"/>
      <c r="TEN58" s="114"/>
      <c r="TEO58" s="114"/>
      <c r="TEP58" s="114"/>
      <c r="TEQ58" s="114"/>
      <c r="TER58" s="114"/>
      <c r="TES58" s="114"/>
      <c r="TET58" s="114"/>
      <c r="TEU58" s="114"/>
      <c r="TEV58" s="114"/>
      <c r="TEW58" s="114"/>
      <c r="TEX58" s="114"/>
      <c r="TEY58" s="114"/>
      <c r="TEZ58" s="114"/>
      <c r="TFA58" s="114"/>
      <c r="TFB58" s="114"/>
      <c r="TFC58" s="114"/>
      <c r="TFD58" s="114"/>
      <c r="TFE58" s="114"/>
      <c r="TFF58" s="114"/>
      <c r="TFG58" s="114"/>
      <c r="TFH58" s="114"/>
      <c r="TFI58" s="114"/>
      <c r="TFJ58" s="114"/>
      <c r="TFK58" s="114"/>
      <c r="TFL58" s="114"/>
      <c r="TFM58" s="114"/>
      <c r="TFN58" s="114"/>
      <c r="TFO58" s="114"/>
      <c r="TFP58" s="114"/>
      <c r="TFQ58" s="114"/>
      <c r="TFR58" s="114"/>
      <c r="TFS58" s="114"/>
      <c r="TFT58" s="114"/>
      <c r="TFU58" s="114"/>
      <c r="TFV58" s="114"/>
      <c r="TFW58" s="114"/>
      <c r="TFX58" s="114"/>
      <c r="TFY58" s="114"/>
      <c r="TFZ58" s="114"/>
      <c r="TGA58" s="114"/>
      <c r="TGB58" s="114"/>
      <c r="TGC58" s="114"/>
      <c r="TGD58" s="114"/>
      <c r="TGE58" s="114"/>
      <c r="TGF58" s="114"/>
      <c r="TGG58" s="114"/>
      <c r="TGH58" s="114"/>
      <c r="TGI58" s="114"/>
      <c r="TGJ58" s="114"/>
      <c r="TGK58" s="114"/>
      <c r="TGL58" s="114"/>
      <c r="TGM58" s="114"/>
      <c r="TGN58" s="114"/>
      <c r="TGO58" s="114"/>
      <c r="TGP58" s="114"/>
      <c r="TGQ58" s="114"/>
      <c r="TGR58" s="114"/>
      <c r="TGS58" s="114"/>
      <c r="TGT58" s="114"/>
      <c r="TGU58" s="114"/>
      <c r="TGV58" s="114"/>
      <c r="TGW58" s="114"/>
      <c r="TGX58" s="114"/>
      <c r="TGY58" s="114"/>
      <c r="TGZ58" s="114"/>
      <c r="THA58" s="114"/>
      <c r="THB58" s="114"/>
      <c r="THC58" s="114"/>
      <c r="THD58" s="114"/>
      <c r="THE58" s="114"/>
      <c r="THF58" s="114"/>
      <c r="THG58" s="114"/>
      <c r="THH58" s="114"/>
      <c r="THI58" s="114"/>
      <c r="THJ58" s="114"/>
      <c r="THK58" s="114"/>
      <c r="THL58" s="114"/>
      <c r="THM58" s="114"/>
      <c r="THN58" s="114"/>
      <c r="THO58" s="114"/>
      <c r="THP58" s="114"/>
      <c r="THQ58" s="114"/>
      <c r="THR58" s="114"/>
      <c r="THS58" s="114"/>
      <c r="THT58" s="114"/>
      <c r="THU58" s="114"/>
      <c r="THV58" s="114"/>
      <c r="THW58" s="114"/>
      <c r="THX58" s="114"/>
      <c r="THY58" s="114"/>
      <c r="THZ58" s="114"/>
      <c r="TIA58" s="114"/>
      <c r="TIB58" s="114"/>
      <c r="TIC58" s="114"/>
      <c r="TID58" s="114"/>
      <c r="TIE58" s="114"/>
      <c r="TIF58" s="114"/>
      <c r="TIG58" s="114"/>
      <c r="TIH58" s="114"/>
      <c r="TII58" s="114"/>
      <c r="TIJ58" s="114"/>
      <c r="TIK58" s="114"/>
      <c r="TIL58" s="114"/>
      <c r="TIM58" s="114"/>
      <c r="TIN58" s="114"/>
      <c r="TIO58" s="114"/>
      <c r="TIP58" s="114"/>
      <c r="TIQ58" s="114"/>
      <c r="TIR58" s="114"/>
      <c r="TIS58" s="114"/>
      <c r="TIT58" s="114"/>
      <c r="TIU58" s="114"/>
      <c r="TIV58" s="114"/>
      <c r="TIW58" s="114"/>
      <c r="TIX58" s="114"/>
      <c r="TIY58" s="114"/>
      <c r="TIZ58" s="114"/>
      <c r="TJA58" s="114"/>
      <c r="TJB58" s="114"/>
      <c r="TJC58" s="114"/>
      <c r="TJD58" s="114"/>
      <c r="TJE58" s="114"/>
      <c r="TJF58" s="114"/>
      <c r="TJG58" s="114"/>
      <c r="TJH58" s="114"/>
      <c r="TJI58" s="114"/>
      <c r="TJJ58" s="114"/>
      <c r="TJK58" s="114"/>
      <c r="TJL58" s="114"/>
      <c r="TJM58" s="114"/>
      <c r="TJN58" s="114"/>
      <c r="TJO58" s="114"/>
      <c r="TJP58" s="114"/>
      <c r="TJQ58" s="114"/>
      <c r="TJR58" s="114"/>
      <c r="TJS58" s="114"/>
      <c r="TJT58" s="114"/>
      <c r="TJU58" s="114"/>
      <c r="TJV58" s="114"/>
      <c r="TJW58" s="114"/>
      <c r="TJX58" s="114"/>
      <c r="TJY58" s="114"/>
      <c r="TJZ58" s="114"/>
      <c r="TKA58" s="114"/>
      <c r="TKB58" s="114"/>
      <c r="TKC58" s="114"/>
      <c r="TKD58" s="114"/>
      <c r="TKE58" s="114"/>
      <c r="TKF58" s="114"/>
      <c r="TKG58" s="114"/>
      <c r="TKH58" s="114"/>
      <c r="TKI58" s="114"/>
      <c r="TKJ58" s="114"/>
      <c r="TKK58" s="114"/>
      <c r="TKL58" s="114"/>
      <c r="TKM58" s="114"/>
      <c r="TKN58" s="114"/>
      <c r="TKO58" s="114"/>
      <c r="TKP58" s="114"/>
      <c r="TKQ58" s="114"/>
      <c r="TKR58" s="114"/>
      <c r="TKS58" s="114"/>
      <c r="TKT58" s="114"/>
      <c r="TKU58" s="114"/>
      <c r="TKV58" s="114"/>
      <c r="TKW58" s="114"/>
      <c r="TKX58" s="114"/>
      <c r="TKY58" s="114"/>
      <c r="TKZ58" s="114"/>
      <c r="TLA58" s="114"/>
      <c r="TLB58" s="114"/>
      <c r="TLC58" s="114"/>
      <c r="TLD58" s="114"/>
      <c r="TLE58" s="114"/>
      <c r="TLF58" s="114"/>
      <c r="TLG58" s="114"/>
      <c r="TLH58" s="114"/>
      <c r="TLI58" s="114"/>
      <c r="TLJ58" s="114"/>
      <c r="TLK58" s="114"/>
      <c r="TLL58" s="114"/>
      <c r="TLM58" s="114"/>
      <c r="TLN58" s="114"/>
      <c r="TLO58" s="114"/>
      <c r="TLP58" s="114"/>
      <c r="TLQ58" s="114"/>
      <c r="TLR58" s="114"/>
      <c r="TLS58" s="114"/>
      <c r="TLT58" s="114"/>
      <c r="TLU58" s="114"/>
      <c r="TLV58" s="114"/>
      <c r="TLW58" s="114"/>
      <c r="TLX58" s="114"/>
      <c r="TLY58" s="114"/>
      <c r="TLZ58" s="114"/>
      <c r="TMA58" s="114"/>
      <c r="TMB58" s="114"/>
      <c r="TMC58" s="114"/>
      <c r="TMD58" s="114"/>
      <c r="TME58" s="114"/>
      <c r="TMF58" s="114"/>
      <c r="TMG58" s="114"/>
      <c r="TMH58" s="114"/>
      <c r="TMI58" s="114"/>
      <c r="TMJ58" s="114"/>
      <c r="TMK58" s="114"/>
      <c r="TML58" s="114"/>
      <c r="TMM58" s="114"/>
      <c r="TMN58" s="114"/>
      <c r="TMO58" s="114"/>
      <c r="TMP58" s="114"/>
      <c r="TMQ58" s="114"/>
      <c r="TMR58" s="114"/>
      <c r="TMS58" s="114"/>
      <c r="TMT58" s="114"/>
      <c r="TMU58" s="114"/>
      <c r="TMV58" s="114"/>
      <c r="TMW58" s="114"/>
      <c r="TMX58" s="114"/>
      <c r="TMY58" s="114"/>
      <c r="TMZ58" s="114"/>
      <c r="TNA58" s="114"/>
      <c r="TNB58" s="114"/>
      <c r="TNC58" s="114"/>
      <c r="TND58" s="114"/>
      <c r="TNE58" s="114"/>
      <c r="TNF58" s="114"/>
      <c r="TNG58" s="114"/>
      <c r="TNH58" s="114"/>
      <c r="TNI58" s="114"/>
      <c r="TNJ58" s="114"/>
      <c r="TNK58" s="114"/>
      <c r="TNL58" s="114"/>
      <c r="TNM58" s="114"/>
      <c r="TNN58" s="114"/>
      <c r="TNO58" s="114"/>
      <c r="TNP58" s="114"/>
      <c r="TNQ58" s="114"/>
      <c r="TNR58" s="114"/>
      <c r="TNS58" s="114"/>
      <c r="TNT58" s="114"/>
      <c r="TNU58" s="114"/>
      <c r="TNV58" s="114"/>
      <c r="TNW58" s="114"/>
      <c r="TNX58" s="114"/>
      <c r="TNY58" s="114"/>
      <c r="TNZ58" s="114"/>
      <c r="TOA58" s="114"/>
      <c r="TOB58" s="114"/>
      <c r="TOC58" s="114"/>
      <c r="TOD58" s="114"/>
      <c r="TOE58" s="114"/>
      <c r="TOF58" s="114"/>
      <c r="TOG58" s="114"/>
      <c r="TOH58" s="114"/>
      <c r="TOI58" s="114"/>
      <c r="TOJ58" s="114"/>
      <c r="TOK58" s="114"/>
      <c r="TOL58" s="114"/>
      <c r="TOM58" s="114"/>
      <c r="TON58" s="114"/>
      <c r="TOO58" s="114"/>
      <c r="TOP58" s="114"/>
      <c r="TOQ58" s="114"/>
      <c r="TOR58" s="114"/>
      <c r="TOS58" s="114"/>
      <c r="TOT58" s="114"/>
      <c r="TOU58" s="114"/>
      <c r="TOV58" s="114"/>
      <c r="TOW58" s="114"/>
      <c r="TOX58" s="114"/>
      <c r="TOY58" s="114"/>
      <c r="TOZ58" s="114"/>
      <c r="TPA58" s="114"/>
      <c r="TPB58" s="114"/>
      <c r="TPC58" s="114"/>
      <c r="TPD58" s="114"/>
      <c r="TPE58" s="114"/>
      <c r="TPF58" s="114"/>
      <c r="TPG58" s="114"/>
      <c r="TPH58" s="114"/>
      <c r="TPI58" s="114"/>
      <c r="TPJ58" s="114"/>
      <c r="TPK58" s="114"/>
      <c r="TPL58" s="114"/>
      <c r="TPM58" s="114"/>
      <c r="TPN58" s="114"/>
      <c r="TPO58" s="114"/>
      <c r="TPP58" s="114"/>
      <c r="TPQ58" s="114"/>
      <c r="TPR58" s="114"/>
      <c r="TPS58" s="114"/>
      <c r="TPT58" s="114"/>
      <c r="TPU58" s="114"/>
      <c r="TPV58" s="114"/>
      <c r="TPW58" s="114"/>
      <c r="TPX58" s="114"/>
      <c r="TPY58" s="114"/>
      <c r="TPZ58" s="114"/>
      <c r="TQA58" s="114"/>
      <c r="TQB58" s="114"/>
      <c r="TQC58" s="114"/>
      <c r="TQD58" s="114"/>
      <c r="TQE58" s="114"/>
      <c r="TQF58" s="114"/>
      <c r="TQG58" s="114"/>
      <c r="TQH58" s="114"/>
      <c r="TQI58" s="114"/>
      <c r="TQJ58" s="114"/>
      <c r="TQK58" s="114"/>
      <c r="TQL58" s="114"/>
      <c r="TQM58" s="114"/>
      <c r="TQN58" s="114"/>
      <c r="TQO58" s="114"/>
      <c r="TQP58" s="114"/>
      <c r="TQQ58" s="114"/>
      <c r="TQR58" s="114"/>
      <c r="TQS58" s="114"/>
      <c r="TQT58" s="114"/>
      <c r="TQU58" s="114"/>
      <c r="TQV58" s="114"/>
      <c r="TQW58" s="114"/>
      <c r="TQX58" s="114"/>
      <c r="TQY58" s="114"/>
      <c r="TQZ58" s="114"/>
      <c r="TRA58" s="114"/>
      <c r="TRB58" s="114"/>
      <c r="TRC58" s="114"/>
      <c r="TRD58" s="114"/>
      <c r="TRE58" s="114"/>
      <c r="TRF58" s="114"/>
      <c r="TRG58" s="114"/>
      <c r="TRH58" s="114"/>
      <c r="TRI58" s="114"/>
      <c r="TRJ58" s="114"/>
      <c r="TRK58" s="114"/>
      <c r="TRL58" s="114"/>
      <c r="TRM58" s="114"/>
      <c r="TRN58" s="114"/>
      <c r="TRO58" s="114"/>
      <c r="TRP58" s="114"/>
      <c r="TRQ58" s="114"/>
      <c r="TRR58" s="114"/>
      <c r="TRS58" s="114"/>
      <c r="TRT58" s="114"/>
      <c r="TRU58" s="114"/>
      <c r="TRV58" s="114"/>
      <c r="TRW58" s="114"/>
      <c r="TRX58" s="114"/>
      <c r="TRY58" s="114"/>
      <c r="TRZ58" s="114"/>
      <c r="TSA58" s="114"/>
      <c r="TSB58" s="114"/>
      <c r="TSC58" s="114"/>
      <c r="TSD58" s="114"/>
      <c r="TSE58" s="114"/>
      <c r="TSF58" s="114"/>
      <c r="TSG58" s="114"/>
      <c r="TSH58" s="114"/>
      <c r="TSI58" s="114"/>
      <c r="TSJ58" s="114"/>
      <c r="TSK58" s="114"/>
      <c r="TSL58" s="114"/>
      <c r="TSM58" s="114"/>
      <c r="TSN58" s="114"/>
      <c r="TSO58" s="114"/>
      <c r="TSP58" s="114"/>
      <c r="TSQ58" s="114"/>
      <c r="TSR58" s="114"/>
      <c r="TSS58" s="114"/>
      <c r="TST58" s="114"/>
      <c r="TSU58" s="114"/>
      <c r="TSV58" s="114"/>
      <c r="TSW58" s="114"/>
      <c r="TSX58" s="114"/>
      <c r="TSY58" s="114"/>
      <c r="TSZ58" s="114"/>
      <c r="TTA58" s="114"/>
      <c r="TTB58" s="114"/>
      <c r="TTC58" s="114"/>
      <c r="TTD58" s="114"/>
      <c r="TTE58" s="114"/>
      <c r="TTF58" s="114"/>
      <c r="TTG58" s="114"/>
      <c r="TTH58" s="114"/>
      <c r="TTI58" s="114"/>
      <c r="TTJ58" s="114"/>
      <c r="TTK58" s="114"/>
      <c r="TTL58" s="114"/>
      <c r="TTM58" s="114"/>
      <c r="TTN58" s="114"/>
      <c r="TTO58" s="114"/>
      <c r="TTP58" s="114"/>
      <c r="TTQ58" s="114"/>
      <c r="TTR58" s="114"/>
      <c r="TTS58" s="114"/>
      <c r="TTT58" s="114"/>
      <c r="TTU58" s="114"/>
      <c r="TTV58" s="114"/>
      <c r="TTW58" s="114"/>
      <c r="TTX58" s="114"/>
      <c r="TTY58" s="114"/>
      <c r="TTZ58" s="114"/>
      <c r="TUA58" s="114"/>
      <c r="TUB58" s="114"/>
      <c r="TUC58" s="114"/>
      <c r="TUD58" s="114"/>
      <c r="TUE58" s="114"/>
      <c r="TUF58" s="114"/>
      <c r="TUG58" s="114"/>
      <c r="TUH58" s="114"/>
      <c r="TUI58" s="114"/>
      <c r="TUJ58" s="114"/>
      <c r="TUK58" s="114"/>
      <c r="TUL58" s="114"/>
      <c r="TUM58" s="114"/>
      <c r="TUN58" s="114"/>
      <c r="TUO58" s="114"/>
      <c r="TUP58" s="114"/>
      <c r="TUQ58" s="114"/>
      <c r="TUR58" s="114"/>
      <c r="TUS58" s="114"/>
      <c r="TUT58" s="114"/>
      <c r="TUU58" s="114"/>
      <c r="TUV58" s="114"/>
      <c r="TUW58" s="114"/>
      <c r="TUX58" s="114"/>
      <c r="TUY58" s="114"/>
      <c r="TUZ58" s="114"/>
      <c r="TVA58" s="114"/>
      <c r="TVB58" s="114"/>
      <c r="TVC58" s="114"/>
      <c r="TVD58" s="114"/>
      <c r="TVE58" s="114"/>
      <c r="TVF58" s="114"/>
      <c r="TVG58" s="114"/>
      <c r="TVH58" s="114"/>
      <c r="TVI58" s="114"/>
      <c r="TVJ58" s="114"/>
      <c r="TVK58" s="114"/>
      <c r="TVL58" s="114"/>
      <c r="TVM58" s="114"/>
      <c r="TVN58" s="114"/>
      <c r="TVO58" s="114"/>
      <c r="TVP58" s="114"/>
      <c r="TVQ58" s="114"/>
      <c r="TVR58" s="114"/>
      <c r="TVS58" s="114"/>
      <c r="TVT58" s="114"/>
      <c r="TVU58" s="114"/>
      <c r="TVV58" s="114"/>
      <c r="TVW58" s="114"/>
      <c r="TVX58" s="114"/>
      <c r="TVY58" s="114"/>
      <c r="TVZ58" s="114"/>
      <c r="TWA58" s="114"/>
      <c r="TWB58" s="114"/>
      <c r="TWC58" s="114"/>
      <c r="TWD58" s="114"/>
      <c r="TWE58" s="114"/>
      <c r="TWF58" s="114"/>
      <c r="TWG58" s="114"/>
      <c r="TWH58" s="114"/>
      <c r="TWI58" s="114"/>
      <c r="TWJ58" s="114"/>
      <c r="TWK58" s="114"/>
      <c r="TWL58" s="114"/>
      <c r="TWM58" s="114"/>
      <c r="TWN58" s="114"/>
      <c r="TWO58" s="114"/>
      <c r="TWP58" s="114"/>
      <c r="TWQ58" s="114"/>
      <c r="TWR58" s="114"/>
      <c r="TWS58" s="114"/>
      <c r="TWT58" s="114"/>
      <c r="TWU58" s="114"/>
      <c r="TWV58" s="114"/>
      <c r="TWW58" s="114"/>
      <c r="TWX58" s="114"/>
      <c r="TWY58" s="114"/>
      <c r="TWZ58" s="114"/>
      <c r="TXA58" s="114"/>
      <c r="TXB58" s="114"/>
      <c r="TXC58" s="114"/>
      <c r="TXD58" s="114"/>
      <c r="TXE58" s="114"/>
      <c r="TXF58" s="114"/>
      <c r="TXG58" s="114"/>
      <c r="TXH58" s="114"/>
      <c r="TXI58" s="114"/>
      <c r="TXJ58" s="114"/>
      <c r="TXK58" s="114"/>
      <c r="TXL58" s="114"/>
      <c r="TXM58" s="114"/>
      <c r="TXN58" s="114"/>
      <c r="TXO58" s="114"/>
      <c r="TXP58" s="114"/>
      <c r="TXQ58" s="114"/>
      <c r="TXR58" s="114"/>
      <c r="TXS58" s="114"/>
      <c r="TXT58" s="114"/>
      <c r="TXU58" s="114"/>
      <c r="TXV58" s="114"/>
      <c r="TXW58" s="114"/>
      <c r="TXX58" s="114"/>
      <c r="TXY58" s="114"/>
      <c r="TXZ58" s="114"/>
      <c r="TYA58" s="114"/>
      <c r="TYB58" s="114"/>
      <c r="TYC58" s="114"/>
      <c r="TYD58" s="114"/>
      <c r="TYE58" s="114"/>
      <c r="TYF58" s="114"/>
      <c r="TYG58" s="114"/>
      <c r="TYH58" s="114"/>
      <c r="TYI58" s="114"/>
      <c r="TYJ58" s="114"/>
      <c r="TYK58" s="114"/>
      <c r="TYL58" s="114"/>
      <c r="TYM58" s="114"/>
      <c r="TYN58" s="114"/>
      <c r="TYO58" s="114"/>
      <c r="TYP58" s="114"/>
      <c r="TYQ58" s="114"/>
      <c r="TYR58" s="114"/>
      <c r="TYS58" s="114"/>
      <c r="TYT58" s="114"/>
      <c r="TYU58" s="114"/>
      <c r="TYV58" s="114"/>
      <c r="TYW58" s="114"/>
      <c r="TYX58" s="114"/>
      <c r="TYY58" s="114"/>
      <c r="TYZ58" s="114"/>
      <c r="TZA58" s="114"/>
      <c r="TZB58" s="114"/>
      <c r="TZC58" s="114"/>
      <c r="TZD58" s="114"/>
      <c r="TZE58" s="114"/>
      <c r="TZF58" s="114"/>
      <c r="TZG58" s="114"/>
      <c r="TZH58" s="114"/>
      <c r="TZI58" s="114"/>
      <c r="TZJ58" s="114"/>
      <c r="TZK58" s="114"/>
      <c r="TZL58" s="114"/>
      <c r="TZM58" s="114"/>
      <c r="TZN58" s="114"/>
      <c r="TZO58" s="114"/>
      <c r="TZP58" s="114"/>
      <c r="TZQ58" s="114"/>
      <c r="TZR58" s="114"/>
      <c r="TZS58" s="114"/>
      <c r="TZT58" s="114"/>
      <c r="TZU58" s="114"/>
      <c r="TZV58" s="114"/>
      <c r="TZW58" s="114"/>
      <c r="TZX58" s="114"/>
      <c r="TZY58" s="114"/>
      <c r="TZZ58" s="114"/>
      <c r="UAA58" s="114"/>
      <c r="UAB58" s="114"/>
      <c r="UAC58" s="114"/>
      <c r="UAD58" s="114"/>
      <c r="UAE58" s="114"/>
      <c r="UAF58" s="114"/>
      <c r="UAG58" s="114"/>
      <c r="UAH58" s="114"/>
      <c r="UAI58" s="114"/>
      <c r="UAJ58" s="114"/>
      <c r="UAK58" s="114"/>
      <c r="UAL58" s="114"/>
      <c r="UAM58" s="114"/>
      <c r="UAN58" s="114"/>
      <c r="UAO58" s="114"/>
      <c r="UAP58" s="114"/>
      <c r="UAQ58" s="114"/>
      <c r="UAR58" s="114"/>
      <c r="UAS58" s="114"/>
      <c r="UAT58" s="114"/>
      <c r="UAU58" s="114"/>
      <c r="UAV58" s="114"/>
      <c r="UAW58" s="114"/>
      <c r="UAX58" s="114"/>
      <c r="UAY58" s="114"/>
      <c r="UAZ58" s="114"/>
      <c r="UBA58" s="114"/>
      <c r="UBB58" s="114"/>
      <c r="UBC58" s="114"/>
      <c r="UBD58" s="114"/>
      <c r="UBE58" s="114"/>
      <c r="UBF58" s="114"/>
      <c r="UBG58" s="114"/>
      <c r="UBH58" s="114"/>
      <c r="UBI58" s="114"/>
      <c r="UBJ58" s="114"/>
      <c r="UBK58" s="114"/>
      <c r="UBL58" s="114"/>
      <c r="UBM58" s="114"/>
      <c r="UBN58" s="114"/>
      <c r="UBO58" s="114"/>
      <c r="UBP58" s="114"/>
      <c r="UBQ58" s="114"/>
      <c r="UBR58" s="114"/>
      <c r="UBS58" s="114"/>
      <c r="UBT58" s="114"/>
      <c r="UBU58" s="114"/>
      <c r="UBV58" s="114"/>
      <c r="UBW58" s="114"/>
      <c r="UBX58" s="114"/>
      <c r="UBY58" s="114"/>
      <c r="UBZ58" s="114"/>
      <c r="UCA58" s="114"/>
      <c r="UCB58" s="114"/>
      <c r="UCC58" s="114"/>
      <c r="UCD58" s="114"/>
      <c r="UCE58" s="114"/>
      <c r="UCF58" s="114"/>
      <c r="UCG58" s="114"/>
      <c r="UCH58" s="114"/>
      <c r="UCI58" s="114"/>
      <c r="UCJ58" s="114"/>
      <c r="UCK58" s="114"/>
      <c r="UCL58" s="114"/>
      <c r="UCM58" s="114"/>
      <c r="UCN58" s="114"/>
      <c r="UCO58" s="114"/>
      <c r="UCP58" s="114"/>
      <c r="UCQ58" s="114"/>
      <c r="UCR58" s="114"/>
      <c r="UCS58" s="114"/>
      <c r="UCT58" s="114"/>
      <c r="UCU58" s="114"/>
      <c r="UCV58" s="114"/>
      <c r="UCW58" s="114"/>
      <c r="UCX58" s="114"/>
      <c r="UCY58" s="114"/>
      <c r="UCZ58" s="114"/>
      <c r="UDA58" s="114"/>
      <c r="UDB58" s="114"/>
      <c r="UDC58" s="114"/>
      <c r="UDD58" s="114"/>
      <c r="UDE58" s="114"/>
      <c r="UDF58" s="114"/>
      <c r="UDG58" s="114"/>
      <c r="UDH58" s="114"/>
      <c r="UDI58" s="114"/>
      <c r="UDJ58" s="114"/>
      <c r="UDK58" s="114"/>
      <c r="UDL58" s="114"/>
      <c r="UDM58" s="114"/>
      <c r="UDN58" s="114"/>
      <c r="UDO58" s="114"/>
      <c r="UDP58" s="114"/>
      <c r="UDQ58" s="114"/>
      <c r="UDR58" s="114"/>
      <c r="UDS58" s="114"/>
      <c r="UDT58" s="114"/>
      <c r="UDU58" s="114"/>
      <c r="UDV58" s="114"/>
      <c r="UDW58" s="114"/>
      <c r="UDX58" s="114"/>
      <c r="UDY58" s="114"/>
      <c r="UDZ58" s="114"/>
      <c r="UEA58" s="114"/>
      <c r="UEB58" s="114"/>
      <c r="UEC58" s="114"/>
      <c r="UED58" s="114"/>
      <c r="UEE58" s="114"/>
      <c r="UEF58" s="114"/>
      <c r="UEG58" s="114"/>
      <c r="UEH58" s="114"/>
      <c r="UEI58" s="114"/>
      <c r="UEJ58" s="114"/>
      <c r="UEK58" s="114"/>
      <c r="UEL58" s="114"/>
      <c r="UEM58" s="114"/>
      <c r="UEN58" s="114"/>
      <c r="UEO58" s="114"/>
      <c r="UEP58" s="114"/>
      <c r="UEQ58" s="114"/>
      <c r="UER58" s="114"/>
      <c r="UES58" s="114"/>
      <c r="UET58" s="114"/>
      <c r="UEU58" s="114"/>
      <c r="UEV58" s="114"/>
      <c r="UEW58" s="114"/>
      <c r="UEX58" s="114"/>
      <c r="UEY58" s="114"/>
      <c r="UEZ58" s="114"/>
      <c r="UFA58" s="114"/>
      <c r="UFB58" s="114"/>
      <c r="UFC58" s="114"/>
      <c r="UFD58" s="114"/>
      <c r="UFE58" s="114"/>
      <c r="UFF58" s="114"/>
      <c r="UFG58" s="114"/>
      <c r="UFH58" s="114"/>
      <c r="UFI58" s="114"/>
      <c r="UFJ58" s="114"/>
      <c r="UFK58" s="114"/>
      <c r="UFL58" s="114"/>
      <c r="UFM58" s="114"/>
      <c r="UFN58" s="114"/>
      <c r="UFO58" s="114"/>
      <c r="UFP58" s="114"/>
      <c r="UFQ58" s="114"/>
      <c r="UFR58" s="114"/>
      <c r="UFS58" s="114"/>
      <c r="UFT58" s="114"/>
      <c r="UFU58" s="114"/>
      <c r="UFV58" s="114"/>
      <c r="UFW58" s="114"/>
      <c r="UFX58" s="114"/>
      <c r="UFY58" s="114"/>
      <c r="UFZ58" s="114"/>
      <c r="UGA58" s="114"/>
      <c r="UGB58" s="114"/>
      <c r="UGC58" s="114"/>
      <c r="UGD58" s="114"/>
      <c r="UGE58" s="114"/>
      <c r="UGF58" s="114"/>
      <c r="UGG58" s="114"/>
      <c r="UGH58" s="114"/>
      <c r="UGI58" s="114"/>
      <c r="UGJ58" s="114"/>
      <c r="UGK58" s="114"/>
      <c r="UGL58" s="114"/>
      <c r="UGM58" s="114"/>
      <c r="UGN58" s="114"/>
      <c r="UGO58" s="114"/>
      <c r="UGP58" s="114"/>
      <c r="UGQ58" s="114"/>
      <c r="UGR58" s="114"/>
      <c r="UGS58" s="114"/>
      <c r="UGT58" s="114"/>
      <c r="UGU58" s="114"/>
      <c r="UGV58" s="114"/>
      <c r="UGW58" s="114"/>
      <c r="UGX58" s="114"/>
      <c r="UGY58" s="114"/>
      <c r="UGZ58" s="114"/>
      <c r="UHA58" s="114"/>
      <c r="UHB58" s="114"/>
      <c r="UHC58" s="114"/>
      <c r="UHD58" s="114"/>
      <c r="UHE58" s="114"/>
      <c r="UHF58" s="114"/>
      <c r="UHG58" s="114"/>
      <c r="UHH58" s="114"/>
      <c r="UHI58" s="114"/>
      <c r="UHJ58" s="114"/>
      <c r="UHK58" s="114"/>
      <c r="UHL58" s="114"/>
      <c r="UHM58" s="114"/>
      <c r="UHN58" s="114"/>
      <c r="UHO58" s="114"/>
      <c r="UHP58" s="114"/>
      <c r="UHQ58" s="114"/>
      <c r="UHR58" s="114"/>
      <c r="UHS58" s="114"/>
      <c r="UHT58" s="114"/>
      <c r="UHU58" s="114"/>
      <c r="UHV58" s="114"/>
      <c r="UHW58" s="114"/>
      <c r="UHX58" s="114"/>
      <c r="UHY58" s="114"/>
      <c r="UHZ58" s="114"/>
      <c r="UIA58" s="114"/>
      <c r="UIB58" s="114"/>
      <c r="UIC58" s="114"/>
      <c r="UID58" s="114"/>
      <c r="UIE58" s="114"/>
      <c r="UIF58" s="114"/>
      <c r="UIG58" s="114"/>
      <c r="UIH58" s="114"/>
      <c r="UII58" s="114"/>
      <c r="UIJ58" s="114"/>
      <c r="UIK58" s="114"/>
      <c r="UIL58" s="114"/>
      <c r="UIM58" s="114"/>
      <c r="UIN58" s="114"/>
      <c r="UIO58" s="114"/>
      <c r="UIP58" s="114"/>
      <c r="UIQ58" s="114"/>
      <c r="UIR58" s="114"/>
      <c r="UIS58" s="114"/>
      <c r="UIT58" s="114"/>
      <c r="UIU58" s="114"/>
      <c r="UIV58" s="114"/>
      <c r="UIW58" s="114"/>
      <c r="UIX58" s="114"/>
      <c r="UIY58" s="114"/>
      <c r="UIZ58" s="114"/>
      <c r="UJA58" s="114"/>
      <c r="UJB58" s="114"/>
      <c r="UJC58" s="114"/>
      <c r="UJD58" s="114"/>
      <c r="UJE58" s="114"/>
      <c r="UJF58" s="114"/>
      <c r="UJG58" s="114"/>
      <c r="UJH58" s="114"/>
      <c r="UJI58" s="114"/>
      <c r="UJJ58" s="114"/>
      <c r="UJK58" s="114"/>
      <c r="UJL58" s="114"/>
      <c r="UJM58" s="114"/>
      <c r="UJN58" s="114"/>
      <c r="UJO58" s="114"/>
      <c r="UJP58" s="114"/>
      <c r="UJQ58" s="114"/>
      <c r="UJR58" s="114"/>
      <c r="UJS58" s="114"/>
      <c r="UJT58" s="114"/>
      <c r="UJU58" s="114"/>
      <c r="UJV58" s="114"/>
      <c r="UJW58" s="114"/>
      <c r="UJX58" s="114"/>
      <c r="UJY58" s="114"/>
      <c r="UJZ58" s="114"/>
      <c r="UKA58" s="114"/>
      <c r="UKB58" s="114"/>
      <c r="UKC58" s="114"/>
      <c r="UKD58" s="114"/>
      <c r="UKE58" s="114"/>
      <c r="UKF58" s="114"/>
      <c r="UKG58" s="114"/>
      <c r="UKH58" s="114"/>
      <c r="UKI58" s="114"/>
      <c r="UKJ58" s="114"/>
      <c r="UKK58" s="114"/>
      <c r="UKL58" s="114"/>
      <c r="UKM58" s="114"/>
      <c r="UKN58" s="114"/>
      <c r="UKO58" s="114"/>
      <c r="UKP58" s="114"/>
      <c r="UKQ58" s="114"/>
      <c r="UKR58" s="114"/>
      <c r="UKS58" s="114"/>
      <c r="UKT58" s="114"/>
      <c r="UKU58" s="114"/>
      <c r="UKV58" s="114"/>
      <c r="UKW58" s="114"/>
      <c r="UKX58" s="114"/>
      <c r="UKY58" s="114"/>
      <c r="UKZ58" s="114"/>
      <c r="ULA58" s="114"/>
      <c r="ULB58" s="114"/>
      <c r="ULC58" s="114"/>
      <c r="ULD58" s="114"/>
      <c r="ULE58" s="114"/>
      <c r="ULF58" s="114"/>
      <c r="ULG58" s="114"/>
      <c r="ULH58" s="114"/>
      <c r="ULI58" s="114"/>
      <c r="ULJ58" s="114"/>
      <c r="ULK58" s="114"/>
      <c r="ULL58" s="114"/>
      <c r="ULM58" s="114"/>
      <c r="ULN58" s="114"/>
      <c r="ULO58" s="114"/>
      <c r="ULP58" s="114"/>
      <c r="ULQ58" s="114"/>
      <c r="ULR58" s="114"/>
      <c r="ULS58" s="114"/>
      <c r="ULT58" s="114"/>
      <c r="ULU58" s="114"/>
      <c r="ULV58" s="114"/>
      <c r="ULW58" s="114"/>
      <c r="ULX58" s="114"/>
      <c r="ULY58" s="114"/>
      <c r="ULZ58" s="114"/>
      <c r="UMA58" s="114"/>
      <c r="UMB58" s="114"/>
      <c r="UMC58" s="114"/>
      <c r="UMD58" s="114"/>
      <c r="UME58" s="114"/>
      <c r="UMF58" s="114"/>
      <c r="UMG58" s="114"/>
      <c r="UMH58" s="114"/>
      <c r="UMI58" s="114"/>
      <c r="UMJ58" s="114"/>
      <c r="UMK58" s="114"/>
      <c r="UML58" s="114"/>
      <c r="UMM58" s="114"/>
      <c r="UMN58" s="114"/>
      <c r="UMO58" s="114"/>
      <c r="UMP58" s="114"/>
      <c r="UMQ58" s="114"/>
      <c r="UMR58" s="114"/>
      <c r="UMS58" s="114"/>
      <c r="UMT58" s="114"/>
      <c r="UMU58" s="114"/>
      <c r="UMV58" s="114"/>
      <c r="UMW58" s="114"/>
      <c r="UMX58" s="114"/>
      <c r="UMY58" s="114"/>
      <c r="UMZ58" s="114"/>
      <c r="UNA58" s="114"/>
      <c r="UNB58" s="114"/>
      <c r="UNC58" s="114"/>
      <c r="UND58" s="114"/>
      <c r="UNE58" s="114"/>
      <c r="UNF58" s="114"/>
      <c r="UNG58" s="114"/>
      <c r="UNH58" s="114"/>
      <c r="UNI58" s="114"/>
      <c r="UNJ58" s="114"/>
      <c r="UNK58" s="114"/>
      <c r="UNL58" s="114"/>
      <c r="UNM58" s="114"/>
      <c r="UNN58" s="114"/>
      <c r="UNO58" s="114"/>
      <c r="UNP58" s="114"/>
      <c r="UNQ58" s="114"/>
      <c r="UNR58" s="114"/>
      <c r="UNS58" s="114"/>
      <c r="UNT58" s="114"/>
      <c r="UNU58" s="114"/>
      <c r="UNV58" s="114"/>
      <c r="UNW58" s="114"/>
      <c r="UNX58" s="114"/>
      <c r="UNY58" s="114"/>
      <c r="UNZ58" s="114"/>
      <c r="UOA58" s="114"/>
      <c r="UOB58" s="114"/>
      <c r="UOC58" s="114"/>
      <c r="UOD58" s="114"/>
      <c r="UOE58" s="114"/>
      <c r="UOF58" s="114"/>
      <c r="UOG58" s="114"/>
      <c r="UOH58" s="114"/>
      <c r="UOI58" s="114"/>
      <c r="UOJ58" s="114"/>
      <c r="UOK58" s="114"/>
      <c r="UOL58" s="114"/>
      <c r="UOM58" s="114"/>
      <c r="UON58" s="114"/>
      <c r="UOO58" s="114"/>
      <c r="UOP58" s="114"/>
      <c r="UOQ58" s="114"/>
      <c r="UOR58" s="114"/>
      <c r="UOS58" s="114"/>
      <c r="UOT58" s="114"/>
      <c r="UOU58" s="114"/>
      <c r="UOV58" s="114"/>
      <c r="UOW58" s="114"/>
      <c r="UOX58" s="114"/>
      <c r="UOY58" s="114"/>
      <c r="UOZ58" s="114"/>
      <c r="UPA58" s="114"/>
      <c r="UPB58" s="114"/>
      <c r="UPC58" s="114"/>
      <c r="UPD58" s="114"/>
      <c r="UPE58" s="114"/>
      <c r="UPF58" s="114"/>
      <c r="UPG58" s="114"/>
      <c r="UPH58" s="114"/>
      <c r="UPI58" s="114"/>
      <c r="UPJ58" s="114"/>
      <c r="UPK58" s="114"/>
      <c r="UPL58" s="114"/>
      <c r="UPM58" s="114"/>
      <c r="UPN58" s="114"/>
      <c r="UPO58" s="114"/>
      <c r="UPP58" s="114"/>
      <c r="UPQ58" s="114"/>
      <c r="UPR58" s="114"/>
      <c r="UPS58" s="114"/>
      <c r="UPT58" s="114"/>
      <c r="UPU58" s="114"/>
      <c r="UPV58" s="114"/>
      <c r="UPW58" s="114"/>
      <c r="UPX58" s="114"/>
      <c r="UPY58" s="114"/>
      <c r="UPZ58" s="114"/>
      <c r="UQA58" s="114"/>
      <c r="UQB58" s="114"/>
      <c r="UQC58" s="114"/>
      <c r="UQD58" s="114"/>
      <c r="UQE58" s="114"/>
      <c r="UQF58" s="114"/>
      <c r="UQG58" s="114"/>
      <c r="UQH58" s="114"/>
      <c r="UQI58" s="114"/>
      <c r="UQJ58" s="114"/>
      <c r="UQK58" s="114"/>
      <c r="UQL58" s="114"/>
      <c r="UQM58" s="114"/>
      <c r="UQN58" s="114"/>
      <c r="UQO58" s="114"/>
      <c r="UQP58" s="114"/>
      <c r="UQQ58" s="114"/>
      <c r="UQR58" s="114"/>
      <c r="UQS58" s="114"/>
      <c r="UQT58" s="114"/>
      <c r="UQU58" s="114"/>
      <c r="UQV58" s="114"/>
      <c r="UQW58" s="114"/>
      <c r="UQX58" s="114"/>
      <c r="UQY58" s="114"/>
      <c r="UQZ58" s="114"/>
      <c r="URA58" s="114"/>
      <c r="URB58" s="114"/>
      <c r="URC58" s="114"/>
      <c r="URD58" s="114"/>
      <c r="URE58" s="114"/>
      <c r="URF58" s="114"/>
      <c r="URG58" s="114"/>
      <c r="URH58" s="114"/>
      <c r="URI58" s="114"/>
      <c r="URJ58" s="114"/>
      <c r="URK58" s="114"/>
      <c r="URL58" s="114"/>
      <c r="URM58" s="114"/>
      <c r="URN58" s="114"/>
      <c r="URO58" s="114"/>
      <c r="URP58" s="114"/>
      <c r="URQ58" s="114"/>
      <c r="URR58" s="114"/>
      <c r="URS58" s="114"/>
      <c r="URT58" s="114"/>
      <c r="URU58" s="114"/>
      <c r="URV58" s="114"/>
      <c r="URW58" s="114"/>
      <c r="URX58" s="114"/>
      <c r="URY58" s="114"/>
      <c r="URZ58" s="114"/>
      <c r="USA58" s="114"/>
      <c r="USB58" s="114"/>
      <c r="USC58" s="114"/>
      <c r="USD58" s="114"/>
      <c r="USE58" s="114"/>
      <c r="USF58" s="114"/>
      <c r="USG58" s="114"/>
      <c r="USH58" s="114"/>
      <c r="USI58" s="114"/>
      <c r="USJ58" s="114"/>
      <c r="USK58" s="114"/>
      <c r="USL58" s="114"/>
      <c r="USM58" s="114"/>
      <c r="USN58" s="114"/>
      <c r="USO58" s="114"/>
      <c r="USP58" s="114"/>
      <c r="USQ58" s="114"/>
      <c r="USR58" s="114"/>
      <c r="USS58" s="114"/>
      <c r="UST58" s="114"/>
      <c r="USU58" s="114"/>
      <c r="USV58" s="114"/>
      <c r="USW58" s="114"/>
      <c r="USX58" s="114"/>
      <c r="USY58" s="114"/>
      <c r="USZ58" s="114"/>
      <c r="UTA58" s="114"/>
      <c r="UTB58" s="114"/>
      <c r="UTC58" s="114"/>
      <c r="UTD58" s="114"/>
      <c r="UTE58" s="114"/>
      <c r="UTF58" s="114"/>
      <c r="UTG58" s="114"/>
      <c r="UTH58" s="114"/>
      <c r="UTI58" s="114"/>
      <c r="UTJ58" s="114"/>
      <c r="UTK58" s="114"/>
      <c r="UTL58" s="114"/>
      <c r="UTM58" s="114"/>
      <c r="UTN58" s="114"/>
      <c r="UTO58" s="114"/>
      <c r="UTP58" s="114"/>
      <c r="UTQ58" s="114"/>
      <c r="UTR58" s="114"/>
      <c r="UTS58" s="114"/>
      <c r="UTT58" s="114"/>
      <c r="UTU58" s="114"/>
      <c r="UTV58" s="114"/>
      <c r="UTW58" s="114"/>
      <c r="UTX58" s="114"/>
      <c r="UTY58" s="114"/>
      <c r="UTZ58" s="114"/>
      <c r="UUA58" s="114"/>
      <c r="UUB58" s="114"/>
      <c r="UUC58" s="114"/>
      <c r="UUD58" s="114"/>
      <c r="UUE58" s="114"/>
      <c r="UUF58" s="114"/>
      <c r="UUG58" s="114"/>
      <c r="UUH58" s="114"/>
      <c r="UUI58" s="114"/>
      <c r="UUJ58" s="114"/>
      <c r="UUK58" s="114"/>
      <c r="UUL58" s="114"/>
      <c r="UUM58" s="114"/>
      <c r="UUN58" s="114"/>
      <c r="UUO58" s="114"/>
      <c r="UUP58" s="114"/>
      <c r="UUQ58" s="114"/>
      <c r="UUR58" s="114"/>
      <c r="UUS58" s="114"/>
      <c r="UUT58" s="114"/>
      <c r="UUU58" s="114"/>
      <c r="UUV58" s="114"/>
      <c r="UUW58" s="114"/>
      <c r="UUX58" s="114"/>
      <c r="UUY58" s="114"/>
      <c r="UUZ58" s="114"/>
      <c r="UVA58" s="114"/>
      <c r="UVB58" s="114"/>
      <c r="UVC58" s="114"/>
      <c r="UVD58" s="114"/>
      <c r="UVE58" s="114"/>
      <c r="UVF58" s="114"/>
      <c r="UVG58" s="114"/>
      <c r="UVH58" s="114"/>
      <c r="UVI58" s="114"/>
      <c r="UVJ58" s="114"/>
      <c r="UVK58" s="114"/>
      <c r="UVL58" s="114"/>
      <c r="UVM58" s="114"/>
      <c r="UVN58" s="114"/>
      <c r="UVO58" s="114"/>
      <c r="UVP58" s="114"/>
      <c r="UVQ58" s="114"/>
      <c r="UVR58" s="114"/>
      <c r="UVS58" s="114"/>
      <c r="UVT58" s="114"/>
      <c r="UVU58" s="114"/>
      <c r="UVV58" s="114"/>
      <c r="UVW58" s="114"/>
      <c r="UVX58" s="114"/>
      <c r="UVY58" s="114"/>
      <c r="UVZ58" s="114"/>
      <c r="UWA58" s="114"/>
      <c r="UWB58" s="114"/>
      <c r="UWC58" s="114"/>
      <c r="UWD58" s="114"/>
      <c r="UWE58" s="114"/>
      <c r="UWF58" s="114"/>
      <c r="UWG58" s="114"/>
      <c r="UWH58" s="114"/>
      <c r="UWI58" s="114"/>
      <c r="UWJ58" s="114"/>
      <c r="UWK58" s="114"/>
      <c r="UWL58" s="114"/>
      <c r="UWM58" s="114"/>
      <c r="UWN58" s="114"/>
      <c r="UWO58" s="114"/>
      <c r="UWP58" s="114"/>
      <c r="UWQ58" s="114"/>
      <c r="UWR58" s="114"/>
      <c r="UWS58" s="114"/>
      <c r="UWT58" s="114"/>
      <c r="UWU58" s="114"/>
      <c r="UWV58" s="114"/>
      <c r="UWW58" s="114"/>
      <c r="UWX58" s="114"/>
      <c r="UWY58" s="114"/>
      <c r="UWZ58" s="114"/>
      <c r="UXA58" s="114"/>
      <c r="UXB58" s="114"/>
      <c r="UXC58" s="114"/>
      <c r="UXD58" s="114"/>
      <c r="UXE58" s="114"/>
      <c r="UXF58" s="114"/>
      <c r="UXG58" s="114"/>
      <c r="UXH58" s="114"/>
      <c r="UXI58" s="114"/>
      <c r="UXJ58" s="114"/>
      <c r="UXK58" s="114"/>
      <c r="UXL58" s="114"/>
      <c r="UXM58" s="114"/>
      <c r="UXN58" s="114"/>
      <c r="UXO58" s="114"/>
      <c r="UXP58" s="114"/>
      <c r="UXQ58" s="114"/>
      <c r="UXR58" s="114"/>
      <c r="UXS58" s="114"/>
      <c r="UXT58" s="114"/>
      <c r="UXU58" s="114"/>
      <c r="UXV58" s="114"/>
      <c r="UXW58" s="114"/>
      <c r="UXX58" s="114"/>
      <c r="UXY58" s="114"/>
      <c r="UXZ58" s="114"/>
      <c r="UYA58" s="114"/>
      <c r="UYB58" s="114"/>
      <c r="UYC58" s="114"/>
      <c r="UYD58" s="114"/>
      <c r="UYE58" s="114"/>
      <c r="UYF58" s="114"/>
      <c r="UYG58" s="114"/>
      <c r="UYH58" s="114"/>
      <c r="UYI58" s="114"/>
      <c r="UYJ58" s="114"/>
      <c r="UYK58" s="114"/>
      <c r="UYL58" s="114"/>
      <c r="UYM58" s="114"/>
      <c r="UYN58" s="114"/>
      <c r="UYO58" s="114"/>
      <c r="UYP58" s="114"/>
      <c r="UYQ58" s="114"/>
      <c r="UYR58" s="114"/>
      <c r="UYS58" s="114"/>
      <c r="UYT58" s="114"/>
      <c r="UYU58" s="114"/>
      <c r="UYV58" s="114"/>
      <c r="UYW58" s="114"/>
      <c r="UYX58" s="114"/>
      <c r="UYY58" s="114"/>
      <c r="UYZ58" s="114"/>
      <c r="UZA58" s="114"/>
      <c r="UZB58" s="114"/>
      <c r="UZC58" s="114"/>
      <c r="UZD58" s="114"/>
      <c r="UZE58" s="114"/>
      <c r="UZF58" s="114"/>
      <c r="UZG58" s="114"/>
      <c r="UZH58" s="114"/>
      <c r="UZI58" s="114"/>
      <c r="UZJ58" s="114"/>
      <c r="UZK58" s="114"/>
      <c r="UZL58" s="114"/>
      <c r="UZM58" s="114"/>
      <c r="UZN58" s="114"/>
      <c r="UZO58" s="114"/>
      <c r="UZP58" s="114"/>
      <c r="UZQ58" s="114"/>
      <c r="UZR58" s="114"/>
      <c r="UZS58" s="114"/>
      <c r="UZT58" s="114"/>
      <c r="UZU58" s="114"/>
      <c r="UZV58" s="114"/>
      <c r="UZW58" s="114"/>
      <c r="UZX58" s="114"/>
      <c r="UZY58" s="114"/>
      <c r="UZZ58" s="114"/>
      <c r="VAA58" s="114"/>
      <c r="VAB58" s="114"/>
      <c r="VAC58" s="114"/>
      <c r="VAD58" s="114"/>
      <c r="VAE58" s="114"/>
      <c r="VAF58" s="114"/>
      <c r="VAG58" s="114"/>
      <c r="VAH58" s="114"/>
      <c r="VAI58" s="114"/>
      <c r="VAJ58" s="114"/>
      <c r="VAK58" s="114"/>
      <c r="VAL58" s="114"/>
      <c r="VAM58" s="114"/>
      <c r="VAN58" s="114"/>
      <c r="VAO58" s="114"/>
      <c r="VAP58" s="114"/>
      <c r="VAQ58" s="114"/>
      <c r="VAR58" s="114"/>
      <c r="VAS58" s="114"/>
      <c r="VAT58" s="114"/>
      <c r="VAU58" s="114"/>
      <c r="VAV58" s="114"/>
      <c r="VAW58" s="114"/>
      <c r="VAX58" s="114"/>
      <c r="VAY58" s="114"/>
      <c r="VAZ58" s="114"/>
      <c r="VBA58" s="114"/>
      <c r="VBB58" s="114"/>
      <c r="VBC58" s="114"/>
      <c r="VBD58" s="114"/>
      <c r="VBE58" s="114"/>
      <c r="VBF58" s="114"/>
      <c r="VBG58" s="114"/>
      <c r="VBH58" s="114"/>
      <c r="VBI58" s="114"/>
      <c r="VBJ58" s="114"/>
      <c r="VBK58" s="114"/>
      <c r="VBL58" s="114"/>
      <c r="VBM58" s="114"/>
      <c r="VBN58" s="114"/>
      <c r="VBO58" s="114"/>
      <c r="VBP58" s="114"/>
      <c r="VBQ58" s="114"/>
      <c r="VBR58" s="114"/>
      <c r="VBS58" s="114"/>
      <c r="VBT58" s="114"/>
      <c r="VBU58" s="114"/>
      <c r="VBV58" s="114"/>
      <c r="VBW58" s="114"/>
      <c r="VBX58" s="114"/>
      <c r="VBY58" s="114"/>
      <c r="VBZ58" s="114"/>
      <c r="VCA58" s="114"/>
      <c r="VCB58" s="114"/>
      <c r="VCC58" s="114"/>
      <c r="VCD58" s="114"/>
      <c r="VCE58" s="114"/>
      <c r="VCF58" s="114"/>
      <c r="VCG58" s="114"/>
      <c r="VCH58" s="114"/>
      <c r="VCI58" s="114"/>
      <c r="VCJ58" s="114"/>
      <c r="VCK58" s="114"/>
      <c r="VCL58" s="114"/>
      <c r="VCM58" s="114"/>
      <c r="VCN58" s="114"/>
      <c r="VCO58" s="114"/>
      <c r="VCP58" s="114"/>
      <c r="VCQ58" s="114"/>
      <c r="VCR58" s="114"/>
      <c r="VCS58" s="114"/>
      <c r="VCT58" s="114"/>
      <c r="VCU58" s="114"/>
      <c r="VCV58" s="114"/>
      <c r="VCW58" s="114"/>
      <c r="VCX58" s="114"/>
      <c r="VCY58" s="114"/>
      <c r="VCZ58" s="114"/>
      <c r="VDA58" s="114"/>
      <c r="VDB58" s="114"/>
      <c r="VDC58" s="114"/>
      <c r="VDD58" s="114"/>
      <c r="VDE58" s="114"/>
      <c r="VDF58" s="114"/>
      <c r="VDG58" s="114"/>
      <c r="VDH58" s="114"/>
      <c r="VDI58" s="114"/>
      <c r="VDJ58" s="114"/>
      <c r="VDK58" s="114"/>
      <c r="VDL58" s="114"/>
      <c r="VDM58" s="114"/>
      <c r="VDN58" s="114"/>
      <c r="VDO58" s="114"/>
      <c r="VDP58" s="114"/>
      <c r="VDQ58" s="114"/>
      <c r="VDR58" s="114"/>
      <c r="VDS58" s="114"/>
      <c r="VDT58" s="114"/>
      <c r="VDU58" s="114"/>
      <c r="VDV58" s="114"/>
      <c r="VDW58" s="114"/>
      <c r="VDX58" s="114"/>
      <c r="VDY58" s="114"/>
      <c r="VDZ58" s="114"/>
      <c r="VEA58" s="114"/>
      <c r="VEB58" s="114"/>
      <c r="VEC58" s="114"/>
      <c r="VED58" s="114"/>
      <c r="VEE58" s="114"/>
      <c r="VEF58" s="114"/>
      <c r="VEG58" s="114"/>
      <c r="VEH58" s="114"/>
      <c r="VEI58" s="114"/>
      <c r="VEJ58" s="114"/>
      <c r="VEK58" s="114"/>
      <c r="VEL58" s="114"/>
      <c r="VEM58" s="114"/>
      <c r="VEN58" s="114"/>
      <c r="VEO58" s="114"/>
      <c r="VEP58" s="114"/>
      <c r="VEQ58" s="114"/>
      <c r="VER58" s="114"/>
      <c r="VES58" s="114"/>
      <c r="VET58" s="114"/>
      <c r="VEU58" s="114"/>
      <c r="VEV58" s="114"/>
      <c r="VEW58" s="114"/>
      <c r="VEX58" s="114"/>
      <c r="VEY58" s="114"/>
      <c r="VEZ58" s="114"/>
      <c r="VFA58" s="114"/>
      <c r="VFB58" s="114"/>
      <c r="VFC58" s="114"/>
      <c r="VFD58" s="114"/>
      <c r="VFE58" s="114"/>
      <c r="VFF58" s="114"/>
      <c r="VFG58" s="114"/>
      <c r="VFH58" s="114"/>
      <c r="VFI58" s="114"/>
      <c r="VFJ58" s="114"/>
      <c r="VFK58" s="114"/>
      <c r="VFL58" s="114"/>
      <c r="VFM58" s="114"/>
      <c r="VFN58" s="114"/>
      <c r="VFO58" s="114"/>
      <c r="VFP58" s="114"/>
      <c r="VFQ58" s="114"/>
      <c r="VFR58" s="114"/>
      <c r="VFS58" s="114"/>
      <c r="VFT58" s="114"/>
      <c r="VFU58" s="114"/>
      <c r="VFV58" s="114"/>
      <c r="VFW58" s="114"/>
      <c r="VFX58" s="114"/>
      <c r="VFY58" s="114"/>
      <c r="VFZ58" s="114"/>
      <c r="VGA58" s="114"/>
      <c r="VGB58" s="114"/>
      <c r="VGC58" s="114"/>
      <c r="VGD58" s="114"/>
      <c r="VGE58" s="114"/>
      <c r="VGF58" s="114"/>
      <c r="VGG58" s="114"/>
      <c r="VGH58" s="114"/>
      <c r="VGI58" s="114"/>
      <c r="VGJ58" s="114"/>
      <c r="VGK58" s="114"/>
      <c r="VGL58" s="114"/>
      <c r="VGM58" s="114"/>
      <c r="VGN58" s="114"/>
      <c r="VGO58" s="114"/>
      <c r="VGP58" s="114"/>
      <c r="VGQ58" s="114"/>
      <c r="VGR58" s="114"/>
      <c r="VGS58" s="114"/>
      <c r="VGT58" s="114"/>
      <c r="VGU58" s="114"/>
      <c r="VGV58" s="114"/>
      <c r="VGW58" s="114"/>
      <c r="VGX58" s="114"/>
      <c r="VGY58" s="114"/>
      <c r="VGZ58" s="114"/>
      <c r="VHA58" s="114"/>
      <c r="VHB58" s="114"/>
      <c r="VHC58" s="114"/>
      <c r="VHD58" s="114"/>
      <c r="VHE58" s="114"/>
      <c r="VHF58" s="114"/>
      <c r="VHG58" s="114"/>
      <c r="VHH58" s="114"/>
      <c r="VHI58" s="114"/>
      <c r="VHJ58" s="114"/>
      <c r="VHK58" s="114"/>
      <c r="VHL58" s="114"/>
      <c r="VHM58" s="114"/>
      <c r="VHN58" s="114"/>
      <c r="VHO58" s="114"/>
      <c r="VHP58" s="114"/>
      <c r="VHQ58" s="114"/>
      <c r="VHR58" s="114"/>
      <c r="VHS58" s="114"/>
      <c r="VHT58" s="114"/>
      <c r="VHU58" s="114"/>
      <c r="VHV58" s="114"/>
      <c r="VHW58" s="114"/>
      <c r="VHX58" s="114"/>
      <c r="VHY58" s="114"/>
      <c r="VHZ58" s="114"/>
      <c r="VIA58" s="114"/>
      <c r="VIB58" s="114"/>
      <c r="VIC58" s="114"/>
      <c r="VID58" s="114"/>
      <c r="VIE58" s="114"/>
      <c r="VIF58" s="114"/>
      <c r="VIG58" s="114"/>
      <c r="VIH58" s="114"/>
      <c r="VII58" s="114"/>
      <c r="VIJ58" s="114"/>
      <c r="VIK58" s="114"/>
      <c r="VIL58" s="114"/>
      <c r="VIM58" s="114"/>
      <c r="VIN58" s="114"/>
      <c r="VIO58" s="114"/>
      <c r="VIP58" s="114"/>
      <c r="VIQ58" s="114"/>
      <c r="VIR58" s="114"/>
      <c r="VIS58" s="114"/>
      <c r="VIT58" s="114"/>
      <c r="VIU58" s="114"/>
      <c r="VIV58" s="114"/>
      <c r="VIW58" s="114"/>
      <c r="VIX58" s="114"/>
      <c r="VIY58" s="114"/>
      <c r="VIZ58" s="114"/>
      <c r="VJA58" s="114"/>
      <c r="VJB58" s="114"/>
      <c r="VJC58" s="114"/>
      <c r="VJD58" s="114"/>
      <c r="VJE58" s="114"/>
      <c r="VJF58" s="114"/>
      <c r="VJG58" s="114"/>
      <c r="VJH58" s="114"/>
      <c r="VJI58" s="114"/>
      <c r="VJJ58" s="114"/>
      <c r="VJK58" s="114"/>
      <c r="VJL58" s="114"/>
      <c r="VJM58" s="114"/>
      <c r="VJN58" s="114"/>
      <c r="VJO58" s="114"/>
      <c r="VJP58" s="114"/>
      <c r="VJQ58" s="114"/>
      <c r="VJR58" s="114"/>
      <c r="VJS58" s="114"/>
      <c r="VJT58" s="114"/>
      <c r="VJU58" s="114"/>
      <c r="VJV58" s="114"/>
      <c r="VJW58" s="114"/>
      <c r="VJX58" s="114"/>
      <c r="VJY58" s="114"/>
      <c r="VJZ58" s="114"/>
      <c r="VKA58" s="114"/>
      <c r="VKB58" s="114"/>
      <c r="VKC58" s="114"/>
      <c r="VKD58" s="114"/>
      <c r="VKE58" s="114"/>
      <c r="VKF58" s="114"/>
      <c r="VKG58" s="114"/>
      <c r="VKH58" s="114"/>
      <c r="VKI58" s="114"/>
      <c r="VKJ58" s="114"/>
      <c r="VKK58" s="114"/>
      <c r="VKL58" s="114"/>
      <c r="VKM58" s="114"/>
      <c r="VKN58" s="114"/>
      <c r="VKO58" s="114"/>
      <c r="VKP58" s="114"/>
      <c r="VKQ58" s="114"/>
      <c r="VKR58" s="114"/>
      <c r="VKS58" s="114"/>
      <c r="VKT58" s="114"/>
      <c r="VKU58" s="114"/>
      <c r="VKV58" s="114"/>
      <c r="VKW58" s="114"/>
      <c r="VKX58" s="114"/>
      <c r="VKY58" s="114"/>
      <c r="VKZ58" s="114"/>
      <c r="VLA58" s="114"/>
      <c r="VLB58" s="114"/>
      <c r="VLC58" s="114"/>
      <c r="VLD58" s="114"/>
      <c r="VLE58" s="114"/>
      <c r="VLF58" s="114"/>
      <c r="VLG58" s="114"/>
      <c r="VLH58" s="114"/>
      <c r="VLI58" s="114"/>
      <c r="VLJ58" s="114"/>
      <c r="VLK58" s="114"/>
      <c r="VLL58" s="114"/>
      <c r="VLM58" s="114"/>
      <c r="VLN58" s="114"/>
      <c r="VLO58" s="114"/>
      <c r="VLP58" s="114"/>
      <c r="VLQ58" s="114"/>
      <c r="VLR58" s="114"/>
      <c r="VLS58" s="114"/>
      <c r="VLT58" s="114"/>
      <c r="VLU58" s="114"/>
      <c r="VLV58" s="114"/>
      <c r="VLW58" s="114"/>
      <c r="VLX58" s="114"/>
      <c r="VLY58" s="114"/>
      <c r="VLZ58" s="114"/>
      <c r="VMA58" s="114"/>
      <c r="VMB58" s="114"/>
      <c r="VMC58" s="114"/>
      <c r="VMD58" s="114"/>
      <c r="VME58" s="114"/>
      <c r="VMF58" s="114"/>
      <c r="VMG58" s="114"/>
      <c r="VMH58" s="114"/>
      <c r="VMI58" s="114"/>
      <c r="VMJ58" s="114"/>
      <c r="VMK58" s="114"/>
      <c r="VML58" s="114"/>
      <c r="VMM58" s="114"/>
      <c r="VMN58" s="114"/>
      <c r="VMO58" s="114"/>
      <c r="VMP58" s="114"/>
      <c r="VMQ58" s="114"/>
      <c r="VMR58" s="114"/>
      <c r="VMS58" s="114"/>
      <c r="VMT58" s="114"/>
      <c r="VMU58" s="114"/>
      <c r="VMV58" s="114"/>
      <c r="VMW58" s="114"/>
      <c r="VMX58" s="114"/>
      <c r="VMY58" s="114"/>
      <c r="VMZ58" s="114"/>
      <c r="VNA58" s="114"/>
      <c r="VNB58" s="114"/>
      <c r="VNC58" s="114"/>
      <c r="VND58" s="114"/>
      <c r="VNE58" s="114"/>
      <c r="VNF58" s="114"/>
      <c r="VNG58" s="114"/>
      <c r="VNH58" s="114"/>
      <c r="VNI58" s="114"/>
      <c r="VNJ58" s="114"/>
      <c r="VNK58" s="114"/>
      <c r="VNL58" s="114"/>
      <c r="VNM58" s="114"/>
      <c r="VNN58" s="114"/>
      <c r="VNO58" s="114"/>
      <c r="VNP58" s="114"/>
      <c r="VNQ58" s="114"/>
      <c r="VNR58" s="114"/>
      <c r="VNS58" s="114"/>
      <c r="VNT58" s="114"/>
      <c r="VNU58" s="114"/>
      <c r="VNV58" s="114"/>
      <c r="VNW58" s="114"/>
      <c r="VNX58" s="114"/>
      <c r="VNY58" s="114"/>
      <c r="VNZ58" s="114"/>
      <c r="VOA58" s="114"/>
      <c r="VOB58" s="114"/>
      <c r="VOC58" s="114"/>
      <c r="VOD58" s="114"/>
      <c r="VOE58" s="114"/>
      <c r="VOF58" s="114"/>
      <c r="VOG58" s="114"/>
      <c r="VOH58" s="114"/>
      <c r="VOI58" s="114"/>
      <c r="VOJ58" s="114"/>
      <c r="VOK58" s="114"/>
      <c r="VOL58" s="114"/>
      <c r="VOM58" s="114"/>
      <c r="VON58" s="114"/>
      <c r="VOO58" s="114"/>
      <c r="VOP58" s="114"/>
      <c r="VOQ58" s="114"/>
      <c r="VOR58" s="114"/>
      <c r="VOS58" s="114"/>
      <c r="VOT58" s="114"/>
      <c r="VOU58" s="114"/>
      <c r="VOV58" s="114"/>
      <c r="VOW58" s="114"/>
      <c r="VOX58" s="114"/>
      <c r="VOY58" s="114"/>
      <c r="VOZ58" s="114"/>
      <c r="VPA58" s="114"/>
      <c r="VPB58" s="114"/>
      <c r="VPC58" s="114"/>
      <c r="VPD58" s="114"/>
      <c r="VPE58" s="114"/>
      <c r="VPF58" s="114"/>
      <c r="VPG58" s="114"/>
      <c r="VPH58" s="114"/>
      <c r="VPI58" s="114"/>
      <c r="VPJ58" s="114"/>
      <c r="VPK58" s="114"/>
      <c r="VPL58" s="114"/>
      <c r="VPM58" s="114"/>
      <c r="VPN58" s="114"/>
      <c r="VPO58" s="114"/>
      <c r="VPP58" s="114"/>
      <c r="VPQ58" s="114"/>
      <c r="VPR58" s="114"/>
      <c r="VPS58" s="114"/>
      <c r="VPT58" s="114"/>
      <c r="VPU58" s="114"/>
      <c r="VPV58" s="114"/>
      <c r="VPW58" s="114"/>
      <c r="VPX58" s="114"/>
      <c r="VPY58" s="114"/>
      <c r="VPZ58" s="114"/>
      <c r="VQA58" s="114"/>
      <c r="VQB58" s="114"/>
      <c r="VQC58" s="114"/>
      <c r="VQD58" s="114"/>
      <c r="VQE58" s="114"/>
      <c r="VQF58" s="114"/>
      <c r="VQG58" s="114"/>
      <c r="VQH58" s="114"/>
      <c r="VQI58" s="114"/>
      <c r="VQJ58" s="114"/>
      <c r="VQK58" s="114"/>
      <c r="VQL58" s="114"/>
      <c r="VQM58" s="114"/>
      <c r="VQN58" s="114"/>
      <c r="VQO58" s="114"/>
      <c r="VQP58" s="114"/>
      <c r="VQQ58" s="114"/>
      <c r="VQR58" s="114"/>
      <c r="VQS58" s="114"/>
      <c r="VQT58" s="114"/>
      <c r="VQU58" s="114"/>
      <c r="VQV58" s="114"/>
      <c r="VQW58" s="114"/>
      <c r="VQX58" s="114"/>
      <c r="VQY58" s="114"/>
      <c r="VQZ58" s="114"/>
      <c r="VRA58" s="114"/>
      <c r="VRB58" s="114"/>
      <c r="VRC58" s="114"/>
      <c r="VRD58" s="114"/>
      <c r="VRE58" s="114"/>
      <c r="VRF58" s="114"/>
      <c r="VRG58" s="114"/>
      <c r="VRH58" s="114"/>
      <c r="VRI58" s="114"/>
      <c r="VRJ58" s="114"/>
      <c r="VRK58" s="114"/>
      <c r="VRL58" s="114"/>
      <c r="VRM58" s="114"/>
      <c r="VRN58" s="114"/>
      <c r="VRO58" s="114"/>
      <c r="VRP58" s="114"/>
      <c r="VRQ58" s="114"/>
      <c r="VRR58" s="114"/>
      <c r="VRS58" s="114"/>
      <c r="VRT58" s="114"/>
      <c r="VRU58" s="114"/>
      <c r="VRV58" s="114"/>
      <c r="VRW58" s="114"/>
      <c r="VRX58" s="114"/>
      <c r="VRY58" s="114"/>
      <c r="VRZ58" s="114"/>
      <c r="VSA58" s="114"/>
      <c r="VSB58" s="114"/>
      <c r="VSC58" s="114"/>
      <c r="VSD58" s="114"/>
      <c r="VSE58" s="114"/>
      <c r="VSF58" s="114"/>
      <c r="VSG58" s="114"/>
      <c r="VSH58" s="114"/>
      <c r="VSI58" s="114"/>
      <c r="VSJ58" s="114"/>
      <c r="VSK58" s="114"/>
      <c r="VSL58" s="114"/>
      <c r="VSM58" s="114"/>
      <c r="VSN58" s="114"/>
      <c r="VSO58" s="114"/>
      <c r="VSP58" s="114"/>
      <c r="VSQ58" s="114"/>
      <c r="VSR58" s="114"/>
      <c r="VSS58" s="114"/>
      <c r="VST58" s="114"/>
      <c r="VSU58" s="114"/>
      <c r="VSV58" s="114"/>
      <c r="VSW58" s="114"/>
      <c r="VSX58" s="114"/>
      <c r="VSY58" s="114"/>
      <c r="VSZ58" s="114"/>
      <c r="VTA58" s="114"/>
      <c r="VTB58" s="114"/>
      <c r="VTC58" s="114"/>
      <c r="VTD58" s="114"/>
      <c r="VTE58" s="114"/>
      <c r="VTF58" s="114"/>
      <c r="VTG58" s="114"/>
      <c r="VTH58" s="114"/>
      <c r="VTI58" s="114"/>
      <c r="VTJ58" s="114"/>
      <c r="VTK58" s="114"/>
      <c r="VTL58" s="114"/>
      <c r="VTM58" s="114"/>
      <c r="VTN58" s="114"/>
      <c r="VTO58" s="114"/>
      <c r="VTP58" s="114"/>
      <c r="VTQ58" s="114"/>
      <c r="VTR58" s="114"/>
      <c r="VTS58" s="114"/>
      <c r="VTT58" s="114"/>
      <c r="VTU58" s="114"/>
      <c r="VTV58" s="114"/>
      <c r="VTW58" s="114"/>
      <c r="VTX58" s="114"/>
      <c r="VTY58" s="114"/>
      <c r="VTZ58" s="114"/>
      <c r="VUA58" s="114"/>
      <c r="VUB58" s="114"/>
      <c r="VUC58" s="114"/>
      <c r="VUD58" s="114"/>
      <c r="VUE58" s="114"/>
      <c r="VUF58" s="114"/>
      <c r="VUG58" s="114"/>
      <c r="VUH58" s="114"/>
      <c r="VUI58" s="114"/>
      <c r="VUJ58" s="114"/>
      <c r="VUK58" s="114"/>
      <c r="VUL58" s="114"/>
      <c r="VUM58" s="114"/>
      <c r="VUN58" s="114"/>
      <c r="VUO58" s="114"/>
      <c r="VUP58" s="114"/>
      <c r="VUQ58" s="114"/>
      <c r="VUR58" s="114"/>
      <c r="VUS58" s="114"/>
      <c r="VUT58" s="114"/>
      <c r="VUU58" s="114"/>
      <c r="VUV58" s="114"/>
      <c r="VUW58" s="114"/>
      <c r="VUX58" s="114"/>
      <c r="VUY58" s="114"/>
      <c r="VUZ58" s="114"/>
      <c r="VVA58" s="114"/>
      <c r="VVB58" s="114"/>
      <c r="VVC58" s="114"/>
      <c r="VVD58" s="114"/>
      <c r="VVE58" s="114"/>
      <c r="VVF58" s="114"/>
      <c r="VVG58" s="114"/>
      <c r="VVH58" s="114"/>
      <c r="VVI58" s="114"/>
      <c r="VVJ58" s="114"/>
      <c r="VVK58" s="114"/>
      <c r="VVL58" s="114"/>
      <c r="VVM58" s="114"/>
      <c r="VVN58" s="114"/>
      <c r="VVO58" s="114"/>
      <c r="VVP58" s="114"/>
      <c r="VVQ58" s="114"/>
      <c r="VVR58" s="114"/>
      <c r="VVS58" s="114"/>
      <c r="VVT58" s="114"/>
      <c r="VVU58" s="114"/>
      <c r="VVV58" s="114"/>
      <c r="VVW58" s="114"/>
      <c r="VVX58" s="114"/>
      <c r="VVY58" s="114"/>
      <c r="VVZ58" s="114"/>
      <c r="VWA58" s="114"/>
      <c r="VWB58" s="114"/>
      <c r="VWC58" s="114"/>
      <c r="VWD58" s="114"/>
      <c r="VWE58" s="114"/>
      <c r="VWF58" s="114"/>
      <c r="VWG58" s="114"/>
      <c r="VWH58" s="114"/>
      <c r="VWI58" s="114"/>
      <c r="VWJ58" s="114"/>
      <c r="VWK58" s="114"/>
      <c r="VWL58" s="114"/>
      <c r="VWM58" s="114"/>
      <c r="VWN58" s="114"/>
      <c r="VWO58" s="114"/>
      <c r="VWP58" s="114"/>
      <c r="VWQ58" s="114"/>
      <c r="VWR58" s="114"/>
      <c r="VWS58" s="114"/>
      <c r="VWT58" s="114"/>
      <c r="VWU58" s="114"/>
      <c r="VWV58" s="114"/>
      <c r="VWW58" s="114"/>
      <c r="VWX58" s="114"/>
      <c r="VWY58" s="114"/>
      <c r="VWZ58" s="114"/>
      <c r="VXA58" s="114"/>
      <c r="VXB58" s="114"/>
      <c r="VXC58" s="114"/>
      <c r="VXD58" s="114"/>
      <c r="VXE58" s="114"/>
      <c r="VXF58" s="114"/>
      <c r="VXG58" s="114"/>
      <c r="VXH58" s="114"/>
      <c r="VXI58" s="114"/>
      <c r="VXJ58" s="114"/>
      <c r="VXK58" s="114"/>
      <c r="VXL58" s="114"/>
      <c r="VXM58" s="114"/>
      <c r="VXN58" s="114"/>
      <c r="VXO58" s="114"/>
      <c r="VXP58" s="114"/>
      <c r="VXQ58" s="114"/>
      <c r="VXR58" s="114"/>
      <c r="VXS58" s="114"/>
      <c r="VXT58" s="114"/>
      <c r="VXU58" s="114"/>
      <c r="VXV58" s="114"/>
      <c r="VXW58" s="114"/>
      <c r="VXX58" s="114"/>
      <c r="VXY58" s="114"/>
      <c r="VXZ58" s="114"/>
      <c r="VYA58" s="114"/>
      <c r="VYB58" s="114"/>
      <c r="VYC58" s="114"/>
      <c r="VYD58" s="114"/>
      <c r="VYE58" s="114"/>
      <c r="VYF58" s="114"/>
      <c r="VYG58" s="114"/>
      <c r="VYH58" s="114"/>
      <c r="VYI58" s="114"/>
      <c r="VYJ58" s="114"/>
      <c r="VYK58" s="114"/>
      <c r="VYL58" s="114"/>
      <c r="VYM58" s="114"/>
      <c r="VYN58" s="114"/>
      <c r="VYO58" s="114"/>
      <c r="VYP58" s="114"/>
      <c r="VYQ58" s="114"/>
      <c r="VYR58" s="114"/>
      <c r="VYS58" s="114"/>
      <c r="VYT58" s="114"/>
      <c r="VYU58" s="114"/>
      <c r="VYV58" s="114"/>
      <c r="VYW58" s="114"/>
      <c r="VYX58" s="114"/>
      <c r="VYY58" s="114"/>
      <c r="VYZ58" s="114"/>
      <c r="VZA58" s="114"/>
      <c r="VZB58" s="114"/>
      <c r="VZC58" s="114"/>
      <c r="VZD58" s="114"/>
      <c r="VZE58" s="114"/>
      <c r="VZF58" s="114"/>
      <c r="VZG58" s="114"/>
      <c r="VZH58" s="114"/>
      <c r="VZI58" s="114"/>
      <c r="VZJ58" s="114"/>
      <c r="VZK58" s="114"/>
      <c r="VZL58" s="114"/>
      <c r="VZM58" s="114"/>
      <c r="VZN58" s="114"/>
      <c r="VZO58" s="114"/>
      <c r="VZP58" s="114"/>
      <c r="VZQ58" s="114"/>
      <c r="VZR58" s="114"/>
      <c r="VZS58" s="114"/>
      <c r="VZT58" s="114"/>
      <c r="VZU58" s="114"/>
      <c r="VZV58" s="114"/>
      <c r="VZW58" s="114"/>
      <c r="VZX58" s="114"/>
      <c r="VZY58" s="114"/>
      <c r="VZZ58" s="114"/>
      <c r="WAA58" s="114"/>
      <c r="WAB58" s="114"/>
      <c r="WAC58" s="114"/>
      <c r="WAD58" s="114"/>
      <c r="WAE58" s="114"/>
      <c r="WAF58" s="114"/>
      <c r="WAG58" s="114"/>
      <c r="WAH58" s="114"/>
      <c r="WAI58" s="114"/>
      <c r="WAJ58" s="114"/>
      <c r="WAK58" s="114"/>
      <c r="WAL58" s="114"/>
      <c r="WAM58" s="114"/>
      <c r="WAN58" s="114"/>
      <c r="WAO58" s="114"/>
      <c r="WAP58" s="114"/>
      <c r="WAQ58" s="114"/>
      <c r="WAR58" s="114"/>
      <c r="WAS58" s="114"/>
      <c r="WAT58" s="114"/>
      <c r="WAU58" s="114"/>
      <c r="WAV58" s="114"/>
      <c r="WAW58" s="114"/>
      <c r="WAX58" s="114"/>
      <c r="WAY58" s="114"/>
      <c r="WAZ58" s="114"/>
      <c r="WBA58" s="114"/>
      <c r="WBB58" s="114"/>
      <c r="WBC58" s="114"/>
      <c r="WBD58" s="114"/>
      <c r="WBE58" s="114"/>
      <c r="WBF58" s="114"/>
      <c r="WBG58" s="114"/>
      <c r="WBH58" s="114"/>
      <c r="WBI58" s="114"/>
      <c r="WBJ58" s="114"/>
      <c r="WBK58" s="114"/>
      <c r="WBL58" s="114"/>
      <c r="WBM58" s="114"/>
      <c r="WBN58" s="114"/>
      <c r="WBO58" s="114"/>
      <c r="WBP58" s="114"/>
      <c r="WBQ58" s="114"/>
      <c r="WBR58" s="114"/>
      <c r="WBS58" s="114"/>
      <c r="WBT58" s="114"/>
      <c r="WBU58" s="114"/>
      <c r="WBV58" s="114"/>
      <c r="WBW58" s="114"/>
      <c r="WBX58" s="114"/>
      <c r="WBY58" s="114"/>
      <c r="WBZ58" s="114"/>
      <c r="WCA58" s="114"/>
      <c r="WCB58" s="114"/>
      <c r="WCC58" s="114"/>
      <c r="WCD58" s="114"/>
      <c r="WCE58" s="114"/>
      <c r="WCF58" s="114"/>
      <c r="WCG58" s="114"/>
      <c r="WCH58" s="114"/>
      <c r="WCI58" s="114"/>
      <c r="WCJ58" s="114"/>
      <c r="WCK58" s="114"/>
      <c r="WCL58" s="114"/>
      <c r="WCM58" s="114"/>
      <c r="WCN58" s="114"/>
      <c r="WCO58" s="114"/>
      <c r="WCP58" s="114"/>
      <c r="WCQ58" s="114"/>
      <c r="WCR58" s="114"/>
      <c r="WCS58" s="114"/>
      <c r="WCT58" s="114"/>
      <c r="WCU58" s="114"/>
      <c r="WCV58" s="114"/>
      <c r="WCW58" s="114"/>
      <c r="WCX58" s="114"/>
      <c r="WCY58" s="114"/>
      <c r="WCZ58" s="114"/>
      <c r="WDA58" s="114"/>
      <c r="WDB58" s="114"/>
      <c r="WDC58" s="114"/>
      <c r="WDD58" s="114"/>
      <c r="WDE58" s="114"/>
      <c r="WDF58" s="114"/>
      <c r="WDG58" s="114"/>
      <c r="WDH58" s="114"/>
      <c r="WDI58" s="114"/>
      <c r="WDJ58" s="114"/>
      <c r="WDK58" s="114"/>
      <c r="WDL58" s="114"/>
      <c r="WDM58" s="114"/>
      <c r="WDN58" s="114"/>
      <c r="WDO58" s="114"/>
      <c r="WDP58" s="114"/>
      <c r="WDQ58" s="114"/>
      <c r="WDR58" s="114"/>
      <c r="WDS58" s="114"/>
      <c r="WDT58" s="114"/>
      <c r="WDU58" s="114"/>
      <c r="WDV58" s="114"/>
      <c r="WDW58" s="114"/>
      <c r="WDX58" s="114"/>
      <c r="WDY58" s="114"/>
      <c r="WDZ58" s="114"/>
      <c r="WEA58" s="114"/>
      <c r="WEB58" s="114"/>
      <c r="WEC58" s="114"/>
      <c r="WED58" s="114"/>
      <c r="WEE58" s="114"/>
      <c r="WEF58" s="114"/>
      <c r="WEG58" s="114"/>
      <c r="WEH58" s="114"/>
      <c r="WEI58" s="114"/>
      <c r="WEJ58" s="114"/>
      <c r="WEK58" s="114"/>
      <c r="WEL58" s="114"/>
      <c r="WEM58" s="114"/>
      <c r="WEN58" s="114"/>
      <c r="WEO58" s="114"/>
      <c r="WEP58" s="114"/>
      <c r="WEQ58" s="114"/>
      <c r="WER58" s="114"/>
      <c r="WES58" s="114"/>
      <c r="WET58" s="114"/>
      <c r="WEU58" s="114"/>
      <c r="WEV58" s="114"/>
      <c r="WEW58" s="114"/>
      <c r="WEX58" s="114"/>
      <c r="WEY58" s="114"/>
      <c r="WEZ58" s="114"/>
      <c r="WFA58" s="114"/>
      <c r="WFB58" s="114"/>
      <c r="WFC58" s="114"/>
      <c r="WFD58" s="114"/>
      <c r="WFE58" s="114"/>
      <c r="WFF58" s="114"/>
      <c r="WFG58" s="114"/>
      <c r="WFH58" s="114"/>
      <c r="WFI58" s="114"/>
      <c r="WFJ58" s="114"/>
      <c r="WFK58" s="114"/>
      <c r="WFL58" s="114"/>
      <c r="WFM58" s="114"/>
      <c r="WFN58" s="114"/>
      <c r="WFO58" s="114"/>
      <c r="WFP58" s="114"/>
      <c r="WFQ58" s="114"/>
      <c r="WFR58" s="114"/>
      <c r="WFS58" s="114"/>
      <c r="WFT58" s="114"/>
      <c r="WFU58" s="114"/>
      <c r="WFV58" s="114"/>
      <c r="WFW58" s="114"/>
      <c r="WFX58" s="114"/>
      <c r="WFY58" s="114"/>
      <c r="WFZ58" s="114"/>
      <c r="WGA58" s="114"/>
      <c r="WGB58" s="114"/>
      <c r="WGC58" s="114"/>
      <c r="WGD58" s="114"/>
      <c r="WGE58" s="114"/>
      <c r="WGF58" s="114"/>
      <c r="WGG58" s="114"/>
      <c r="WGH58" s="114"/>
      <c r="WGI58" s="114"/>
      <c r="WGJ58" s="114"/>
      <c r="WGK58" s="114"/>
      <c r="WGL58" s="114"/>
      <c r="WGM58" s="114"/>
      <c r="WGN58" s="114"/>
      <c r="WGO58" s="114"/>
      <c r="WGP58" s="114"/>
      <c r="WGQ58" s="114"/>
      <c r="WGR58" s="114"/>
      <c r="WGS58" s="114"/>
      <c r="WGT58" s="114"/>
      <c r="WGU58" s="114"/>
      <c r="WGV58" s="114"/>
      <c r="WGW58" s="114"/>
      <c r="WGX58" s="114"/>
      <c r="WGY58" s="114"/>
      <c r="WGZ58" s="114"/>
      <c r="WHA58" s="114"/>
      <c r="WHB58" s="114"/>
      <c r="WHC58" s="114"/>
      <c r="WHD58" s="114"/>
      <c r="WHE58" s="114"/>
      <c r="WHF58" s="114"/>
      <c r="WHG58" s="114"/>
      <c r="WHH58" s="114"/>
      <c r="WHI58" s="114"/>
      <c r="WHJ58" s="114"/>
      <c r="WHK58" s="114"/>
      <c r="WHL58" s="114"/>
      <c r="WHM58" s="114"/>
      <c r="WHN58" s="114"/>
      <c r="WHO58" s="114"/>
      <c r="WHP58" s="114"/>
      <c r="WHQ58" s="114"/>
      <c r="WHR58" s="114"/>
      <c r="WHS58" s="114"/>
      <c r="WHT58" s="114"/>
      <c r="WHU58" s="114"/>
      <c r="WHV58" s="114"/>
      <c r="WHW58" s="114"/>
      <c r="WHX58" s="114"/>
      <c r="WHY58" s="114"/>
      <c r="WHZ58" s="114"/>
      <c r="WIA58" s="114"/>
      <c r="WIB58" s="114"/>
      <c r="WIC58" s="114"/>
      <c r="WID58" s="114"/>
      <c r="WIE58" s="114"/>
      <c r="WIF58" s="114"/>
      <c r="WIG58" s="114"/>
      <c r="WIH58" s="114"/>
      <c r="WII58" s="114"/>
      <c r="WIJ58" s="114"/>
      <c r="WIK58" s="114"/>
      <c r="WIL58" s="114"/>
      <c r="WIM58" s="114"/>
      <c r="WIN58" s="114"/>
      <c r="WIO58" s="114"/>
      <c r="WIP58" s="114"/>
      <c r="WIQ58" s="114"/>
      <c r="WIR58" s="114"/>
      <c r="WIS58" s="114"/>
      <c r="WIT58" s="114"/>
      <c r="WIU58" s="114"/>
      <c r="WIV58" s="114"/>
      <c r="WIW58" s="114"/>
      <c r="WIX58" s="114"/>
      <c r="WIY58" s="114"/>
      <c r="WIZ58" s="114"/>
      <c r="WJA58" s="114"/>
      <c r="WJB58" s="114"/>
      <c r="WJC58" s="114"/>
      <c r="WJD58" s="114"/>
      <c r="WJE58" s="114"/>
      <c r="WJF58" s="114"/>
      <c r="WJG58" s="114"/>
      <c r="WJH58" s="114"/>
      <c r="WJI58" s="114"/>
      <c r="WJJ58" s="114"/>
      <c r="WJK58" s="114"/>
      <c r="WJL58" s="114"/>
      <c r="WJM58" s="114"/>
      <c r="WJN58" s="114"/>
      <c r="WJO58" s="114"/>
      <c r="WJP58" s="114"/>
      <c r="WJQ58" s="114"/>
      <c r="WJR58" s="114"/>
      <c r="WJS58" s="114"/>
      <c r="WJT58" s="114"/>
      <c r="WJU58" s="114"/>
      <c r="WJV58" s="114"/>
      <c r="WJW58" s="114"/>
      <c r="WJX58" s="114"/>
      <c r="WJY58" s="114"/>
      <c r="WJZ58" s="114"/>
      <c r="WKA58" s="114"/>
      <c r="WKB58" s="114"/>
      <c r="WKC58" s="114"/>
      <c r="WKD58" s="114"/>
      <c r="WKE58" s="114"/>
      <c r="WKF58" s="114"/>
      <c r="WKG58" s="114"/>
      <c r="WKH58" s="114"/>
      <c r="WKI58" s="114"/>
      <c r="WKJ58" s="114"/>
      <c r="WKK58" s="114"/>
      <c r="WKL58" s="114"/>
      <c r="WKM58" s="114"/>
      <c r="WKN58" s="114"/>
      <c r="WKO58" s="114"/>
      <c r="WKP58" s="114"/>
      <c r="WKQ58" s="114"/>
      <c r="WKR58" s="114"/>
      <c r="WKS58" s="114"/>
      <c r="WKT58" s="114"/>
      <c r="WKU58" s="114"/>
      <c r="WKV58" s="114"/>
      <c r="WKW58" s="114"/>
      <c r="WKX58" s="114"/>
      <c r="WKY58" s="114"/>
      <c r="WKZ58" s="114"/>
      <c r="WLA58" s="114"/>
      <c r="WLB58" s="114"/>
      <c r="WLC58" s="114"/>
      <c r="WLD58" s="114"/>
      <c r="WLE58" s="114"/>
      <c r="WLF58" s="114"/>
      <c r="WLG58" s="114"/>
      <c r="WLH58" s="114"/>
      <c r="WLI58" s="114"/>
      <c r="WLJ58" s="114"/>
      <c r="WLK58" s="114"/>
      <c r="WLL58" s="114"/>
      <c r="WLM58" s="114"/>
      <c r="WLN58" s="114"/>
      <c r="WLO58" s="114"/>
      <c r="WLP58" s="114"/>
      <c r="WLQ58" s="114"/>
      <c r="WLR58" s="114"/>
      <c r="WLS58" s="114"/>
      <c r="WLT58" s="114"/>
      <c r="WLU58" s="114"/>
      <c r="WLV58" s="114"/>
      <c r="WLW58" s="114"/>
      <c r="WLX58" s="114"/>
      <c r="WLY58" s="114"/>
      <c r="WLZ58" s="114"/>
      <c r="WMA58" s="114"/>
      <c r="WMB58" s="114"/>
      <c r="WMC58" s="114"/>
      <c r="WMD58" s="114"/>
      <c r="WME58" s="114"/>
      <c r="WMF58" s="114"/>
      <c r="WMG58" s="114"/>
      <c r="WMH58" s="114"/>
      <c r="WMI58" s="114"/>
      <c r="WMJ58" s="114"/>
      <c r="WMK58" s="114"/>
      <c r="WML58" s="114"/>
      <c r="WMM58" s="114"/>
      <c r="WMN58" s="114"/>
      <c r="WMO58" s="114"/>
      <c r="WMP58" s="114"/>
      <c r="WMQ58" s="114"/>
      <c r="WMR58" s="114"/>
      <c r="WMS58" s="114"/>
      <c r="WMT58" s="114"/>
      <c r="WMU58" s="114"/>
      <c r="WMV58" s="114"/>
      <c r="WMW58" s="114"/>
      <c r="WMX58" s="114"/>
      <c r="WMY58" s="114"/>
      <c r="WMZ58" s="114"/>
      <c r="WNA58" s="114"/>
      <c r="WNB58" s="114"/>
      <c r="WNC58" s="114"/>
      <c r="WND58" s="114"/>
      <c r="WNE58" s="114"/>
      <c r="WNF58" s="114"/>
      <c r="WNG58" s="114"/>
      <c r="WNH58" s="114"/>
      <c r="WNI58" s="114"/>
      <c r="WNJ58" s="114"/>
      <c r="WNK58" s="114"/>
      <c r="WNL58" s="114"/>
      <c r="WNM58" s="114"/>
      <c r="WNN58" s="114"/>
      <c r="WNO58" s="114"/>
      <c r="WNP58" s="114"/>
      <c r="WNQ58" s="114"/>
      <c r="WNR58" s="114"/>
      <c r="WNS58" s="114"/>
      <c r="WNT58" s="114"/>
      <c r="WNU58" s="114"/>
      <c r="WNV58" s="114"/>
      <c r="WNW58" s="114"/>
      <c r="WNX58" s="114"/>
      <c r="WNY58" s="114"/>
      <c r="WNZ58" s="114"/>
      <c r="WOA58" s="114"/>
      <c r="WOB58" s="114"/>
      <c r="WOC58" s="114"/>
      <c r="WOD58" s="114"/>
      <c r="WOE58" s="114"/>
      <c r="WOF58" s="114"/>
      <c r="WOG58" s="114"/>
      <c r="WOH58" s="114"/>
      <c r="WOI58" s="114"/>
      <c r="WOJ58" s="114"/>
      <c r="WOK58" s="114"/>
      <c r="WOL58" s="114"/>
      <c r="WOM58" s="114"/>
      <c r="WON58" s="114"/>
      <c r="WOO58" s="114"/>
      <c r="WOP58" s="114"/>
      <c r="WOQ58" s="114"/>
      <c r="WOR58" s="114"/>
      <c r="WOS58" s="114"/>
      <c r="WOT58" s="114"/>
      <c r="WOU58" s="114"/>
      <c r="WOV58" s="114"/>
      <c r="WOW58" s="114"/>
      <c r="WOX58" s="114"/>
      <c r="WOY58" s="114"/>
      <c r="WOZ58" s="114"/>
      <c r="WPA58" s="114"/>
      <c r="WPB58" s="114"/>
      <c r="WPC58" s="114"/>
      <c r="WPD58" s="114"/>
      <c r="WPE58" s="114"/>
      <c r="WPF58" s="114"/>
      <c r="WPG58" s="114"/>
      <c r="WPH58" s="114"/>
      <c r="WPI58" s="114"/>
      <c r="WPJ58" s="114"/>
      <c r="WPK58" s="114"/>
      <c r="WPL58" s="114"/>
      <c r="WPM58" s="114"/>
      <c r="WPN58" s="114"/>
      <c r="WPO58" s="114"/>
      <c r="WPP58" s="114"/>
      <c r="WPQ58" s="114"/>
      <c r="WPR58" s="114"/>
      <c r="WPS58" s="114"/>
      <c r="WPT58" s="114"/>
      <c r="WPU58" s="114"/>
      <c r="WPV58" s="114"/>
      <c r="WPW58" s="114"/>
      <c r="WPX58" s="114"/>
      <c r="WPY58" s="114"/>
      <c r="WPZ58" s="114"/>
      <c r="WQA58" s="114"/>
      <c r="WQB58" s="114"/>
      <c r="WQC58" s="114"/>
      <c r="WQD58" s="114"/>
      <c r="WQE58" s="114"/>
      <c r="WQF58" s="114"/>
      <c r="WQG58" s="114"/>
      <c r="WQH58" s="114"/>
      <c r="WQI58" s="114"/>
      <c r="WQJ58" s="114"/>
      <c r="WQK58" s="114"/>
      <c r="WQL58" s="114"/>
      <c r="WQM58" s="114"/>
      <c r="WQN58" s="114"/>
      <c r="WQO58" s="114"/>
      <c r="WQP58" s="114"/>
      <c r="WQQ58" s="114"/>
      <c r="WQR58" s="114"/>
      <c r="WQS58" s="114"/>
      <c r="WQT58" s="114"/>
      <c r="WQU58" s="114"/>
      <c r="WQV58" s="114"/>
      <c r="WQW58" s="114"/>
      <c r="WQX58" s="114"/>
      <c r="WQY58" s="114"/>
      <c r="WQZ58" s="114"/>
      <c r="WRA58" s="114"/>
      <c r="WRB58" s="114"/>
      <c r="WRC58" s="114"/>
      <c r="WRD58" s="114"/>
      <c r="WRE58" s="114"/>
      <c r="WRF58" s="114"/>
      <c r="WRG58" s="114"/>
      <c r="WRH58" s="114"/>
      <c r="WRI58" s="114"/>
      <c r="WRJ58" s="114"/>
      <c r="WRK58" s="114"/>
      <c r="WRL58" s="114"/>
      <c r="WRM58" s="114"/>
      <c r="WRN58" s="114"/>
      <c r="WRO58" s="114"/>
      <c r="WRP58" s="114"/>
      <c r="WRQ58" s="114"/>
      <c r="WRR58" s="114"/>
      <c r="WRS58" s="114"/>
      <c r="WRT58" s="114"/>
      <c r="WRU58" s="114"/>
      <c r="WRV58" s="114"/>
      <c r="WRW58" s="114"/>
      <c r="WRX58" s="114"/>
      <c r="WRY58" s="114"/>
      <c r="WRZ58" s="114"/>
      <c r="WSA58" s="114"/>
      <c r="WSB58" s="114"/>
      <c r="WSC58" s="114"/>
      <c r="WSD58" s="114"/>
      <c r="WSE58" s="114"/>
      <c r="WSF58" s="114"/>
      <c r="WSG58" s="114"/>
      <c r="WSH58" s="114"/>
      <c r="WSI58" s="114"/>
      <c r="WSJ58" s="114"/>
      <c r="WSK58" s="114"/>
      <c r="WSL58" s="114"/>
      <c r="WSM58" s="114"/>
      <c r="WSN58" s="114"/>
      <c r="WSO58" s="114"/>
      <c r="WSP58" s="114"/>
      <c r="WSQ58" s="114"/>
      <c r="WSR58" s="114"/>
      <c r="WSS58" s="114"/>
      <c r="WST58" s="114"/>
      <c r="WSU58" s="114"/>
      <c r="WSV58" s="114"/>
      <c r="WSW58" s="114"/>
      <c r="WSX58" s="114"/>
      <c r="WSY58" s="114"/>
      <c r="WSZ58" s="114"/>
      <c r="WTA58" s="114"/>
      <c r="WTB58" s="114"/>
      <c r="WTC58" s="114"/>
      <c r="WTD58" s="114"/>
      <c r="WTE58" s="114"/>
      <c r="WTF58" s="114"/>
      <c r="WTG58" s="114"/>
      <c r="WTH58" s="114"/>
      <c r="WTI58" s="114"/>
      <c r="WTJ58" s="114"/>
      <c r="WTK58" s="114"/>
      <c r="WTL58" s="114"/>
      <c r="WTM58" s="114"/>
      <c r="WTN58" s="114"/>
      <c r="WTO58" s="114"/>
      <c r="WTP58" s="114"/>
      <c r="WTQ58" s="114"/>
      <c r="WTR58" s="114"/>
      <c r="WTS58" s="114"/>
      <c r="WTT58" s="114"/>
      <c r="WTU58" s="114"/>
      <c r="WTV58" s="114"/>
      <c r="WTW58" s="114"/>
      <c r="WTX58" s="114"/>
      <c r="WTY58" s="114"/>
      <c r="WTZ58" s="114"/>
      <c r="WUA58" s="114"/>
      <c r="WUB58" s="114"/>
      <c r="WUC58" s="114"/>
      <c r="WUD58" s="114"/>
      <c r="WUE58" s="114"/>
      <c r="WUF58" s="114"/>
      <c r="WUG58" s="114"/>
      <c r="WUH58" s="114"/>
      <c r="WUI58" s="114"/>
      <c r="WUJ58" s="114"/>
      <c r="WUK58" s="114"/>
      <c r="WUL58" s="114"/>
      <c r="WUM58" s="114"/>
      <c r="WUN58" s="114"/>
      <c r="WUO58" s="114"/>
      <c r="WUP58" s="114"/>
      <c r="WUQ58" s="114"/>
      <c r="WUR58" s="114"/>
      <c r="WUS58" s="114"/>
      <c r="WUT58" s="114"/>
      <c r="WUU58" s="114"/>
      <c r="WUV58" s="114"/>
      <c r="WUW58" s="114"/>
      <c r="WUX58" s="114"/>
      <c r="WUY58" s="114"/>
      <c r="WUZ58" s="114"/>
      <c r="WVA58" s="114"/>
      <c r="WVB58" s="114"/>
      <c r="WVC58" s="114"/>
      <c r="WVD58" s="114"/>
      <c r="WVE58" s="114"/>
      <c r="WVF58" s="114"/>
      <c r="WVG58" s="114"/>
      <c r="WVH58" s="114"/>
      <c r="WVI58" s="114"/>
      <c r="WVJ58" s="114"/>
      <c r="WVK58" s="114"/>
      <c r="WVL58" s="114"/>
      <c r="WVM58" s="114"/>
      <c r="WVN58" s="114"/>
      <c r="WVO58" s="114"/>
      <c r="WVP58" s="114"/>
      <c r="WVQ58" s="114"/>
      <c r="WVR58" s="114"/>
      <c r="WVS58" s="114"/>
      <c r="WVT58" s="114"/>
      <c r="WVU58" s="114"/>
      <c r="WVV58" s="114"/>
      <c r="WVW58" s="114"/>
      <c r="WVX58" s="114"/>
      <c r="WVY58" s="114"/>
      <c r="WVZ58" s="114"/>
      <c r="WWA58" s="114"/>
      <c r="WWB58" s="114"/>
      <c r="WWC58" s="114"/>
      <c r="WWD58" s="114"/>
    </row>
    <row r="59" spans="1:16150" ht="36" customHeight="1">
      <c r="A59" s="494" t="s">
        <v>906</v>
      </c>
      <c r="B59" s="308" t="s">
        <v>907</v>
      </c>
      <c r="C59" s="110" t="s">
        <v>253</v>
      </c>
      <c r="D59" s="110" t="s">
        <v>253</v>
      </c>
      <c r="E59" s="110" t="s">
        <v>253</v>
      </c>
      <c r="F59" s="127">
        <v>44873</v>
      </c>
      <c r="G59" s="127">
        <f>F59+1</f>
        <v>44874</v>
      </c>
      <c r="H59" s="127">
        <f>G59+28</f>
        <v>44902</v>
      </c>
      <c r="I59" s="127">
        <f>G59+29</f>
        <v>44903</v>
      </c>
      <c r="J59" s="127">
        <f>G59+31</f>
        <v>44905</v>
      </c>
      <c r="K59" s="127">
        <f>G59+32</f>
        <v>44906</v>
      </c>
      <c r="L59" s="127">
        <f>G59+35</f>
        <v>44909</v>
      </c>
      <c r="M59" s="127">
        <f>G59+37</f>
        <v>44911</v>
      </c>
      <c r="N59" s="127">
        <f>G59+41</f>
        <v>44915</v>
      </c>
      <c r="O59" s="124"/>
      <c r="P59" s="134"/>
      <c r="Q59" s="124"/>
      <c r="R59" s="124"/>
      <c r="S59" s="124"/>
      <c r="T59" s="124"/>
      <c r="U59" s="124"/>
      <c r="V59" s="114"/>
      <c r="W59" s="114"/>
      <c r="X59" s="114"/>
      <c r="Y59" s="114"/>
      <c r="Z59" s="114"/>
      <c r="AA59" s="114"/>
      <c r="AB59" s="114"/>
      <c r="AC59" s="114"/>
      <c r="AD59" s="114"/>
      <c r="AE59" s="114"/>
      <c r="AF59" s="114"/>
      <c r="AG59" s="114"/>
      <c r="AH59" s="114"/>
      <c r="AI59" s="114"/>
      <c r="AJ59" s="114"/>
      <c r="AK59" s="114"/>
      <c r="AL59" s="114"/>
      <c r="AM59" s="114"/>
      <c r="AN59" s="114"/>
      <c r="AO59" s="114"/>
      <c r="AP59" s="114"/>
      <c r="AQ59" s="114"/>
      <c r="AR59" s="114"/>
      <c r="AS59" s="114"/>
      <c r="AT59" s="114"/>
      <c r="AU59" s="114"/>
      <c r="AV59" s="114"/>
      <c r="AW59" s="114"/>
      <c r="AX59" s="114"/>
      <c r="AY59" s="114"/>
      <c r="AZ59" s="114"/>
      <c r="BA59" s="114"/>
      <c r="BB59" s="114"/>
      <c r="BC59" s="114"/>
      <c r="BD59" s="114"/>
      <c r="BE59" s="114"/>
      <c r="BF59" s="114"/>
      <c r="BG59" s="114"/>
      <c r="BH59" s="114"/>
      <c r="BI59" s="114"/>
      <c r="BJ59" s="114"/>
      <c r="BK59" s="114"/>
      <c r="BL59" s="114"/>
      <c r="BM59" s="114"/>
      <c r="BN59" s="114"/>
      <c r="BO59" s="114"/>
      <c r="BP59" s="114"/>
      <c r="BQ59" s="114"/>
      <c r="BR59" s="114"/>
      <c r="BS59" s="114"/>
      <c r="BT59" s="114"/>
      <c r="BU59" s="114"/>
      <c r="BV59" s="114"/>
      <c r="BW59" s="114"/>
      <c r="BX59" s="114"/>
      <c r="BY59" s="114"/>
      <c r="BZ59" s="114"/>
      <c r="CA59" s="114"/>
      <c r="CB59" s="114"/>
      <c r="CC59" s="114"/>
      <c r="CD59" s="114"/>
      <c r="CE59" s="114"/>
      <c r="CF59" s="114"/>
      <c r="CG59" s="114"/>
      <c r="CH59" s="114"/>
      <c r="CI59" s="114"/>
      <c r="CJ59" s="114"/>
      <c r="CK59" s="114"/>
      <c r="CL59" s="114"/>
      <c r="CM59" s="114"/>
      <c r="CN59" s="114"/>
      <c r="CO59" s="114"/>
      <c r="CP59" s="114"/>
      <c r="CQ59" s="114"/>
      <c r="CR59" s="114"/>
      <c r="CS59" s="114"/>
      <c r="CT59" s="114"/>
      <c r="CU59" s="114"/>
      <c r="CV59" s="114"/>
      <c r="CW59" s="114"/>
      <c r="CX59" s="114"/>
      <c r="CY59" s="114"/>
      <c r="CZ59" s="114"/>
      <c r="DA59" s="114"/>
      <c r="DB59" s="114"/>
      <c r="DC59" s="114"/>
      <c r="DD59" s="114"/>
      <c r="DE59" s="114"/>
      <c r="DF59" s="114"/>
      <c r="DG59" s="114"/>
      <c r="DH59" s="114"/>
      <c r="DI59" s="114"/>
      <c r="DJ59" s="114"/>
      <c r="DK59" s="114"/>
      <c r="DL59" s="114"/>
      <c r="DM59" s="114"/>
      <c r="DN59" s="114"/>
      <c r="DO59" s="114"/>
      <c r="DP59" s="114"/>
      <c r="DQ59" s="114"/>
      <c r="DR59" s="114"/>
      <c r="DS59" s="114"/>
      <c r="DT59" s="114"/>
      <c r="DU59" s="114"/>
      <c r="DV59" s="114"/>
      <c r="DW59" s="114"/>
      <c r="DX59" s="114"/>
      <c r="DY59" s="114"/>
      <c r="DZ59" s="114"/>
      <c r="EA59" s="114"/>
      <c r="EB59" s="114"/>
      <c r="EC59" s="114"/>
      <c r="ED59" s="114"/>
      <c r="EE59" s="114"/>
      <c r="EF59" s="114"/>
      <c r="EG59" s="114"/>
      <c r="EH59" s="114"/>
      <c r="EI59" s="114"/>
      <c r="EJ59" s="114"/>
      <c r="EK59" s="114"/>
      <c r="EL59" s="114"/>
      <c r="EM59" s="114"/>
      <c r="EN59" s="114"/>
      <c r="EO59" s="114"/>
      <c r="EP59" s="114"/>
      <c r="EQ59" s="114"/>
      <c r="ER59" s="114"/>
      <c r="ES59" s="114"/>
      <c r="ET59" s="114"/>
      <c r="EU59" s="114"/>
      <c r="EV59" s="114"/>
      <c r="EW59" s="114"/>
      <c r="EX59" s="114"/>
      <c r="EY59" s="114"/>
      <c r="EZ59" s="114"/>
      <c r="FA59" s="114"/>
      <c r="FB59" s="114"/>
      <c r="FC59" s="114"/>
      <c r="FD59" s="114"/>
      <c r="FE59" s="114"/>
      <c r="FF59" s="114"/>
      <c r="FG59" s="114"/>
      <c r="FH59" s="114"/>
      <c r="FI59" s="114"/>
      <c r="FJ59" s="114"/>
      <c r="FK59" s="114"/>
      <c r="FL59" s="114"/>
      <c r="FM59" s="114"/>
      <c r="FN59" s="114"/>
      <c r="FO59" s="114"/>
      <c r="FP59" s="114"/>
      <c r="FQ59" s="114"/>
      <c r="FR59" s="114"/>
      <c r="FS59" s="114"/>
      <c r="FT59" s="114"/>
      <c r="FU59" s="114"/>
      <c r="FV59" s="114"/>
      <c r="FW59" s="114"/>
      <c r="FX59" s="114"/>
      <c r="FY59" s="114"/>
      <c r="FZ59" s="114"/>
      <c r="GA59" s="114"/>
      <c r="GB59" s="114"/>
      <c r="GC59" s="114"/>
      <c r="GD59" s="114"/>
      <c r="GE59" s="114"/>
      <c r="GF59" s="114"/>
      <c r="GG59" s="114"/>
      <c r="GH59" s="114"/>
      <c r="GI59" s="114"/>
      <c r="GJ59" s="114"/>
      <c r="GK59" s="114"/>
      <c r="GL59" s="114"/>
      <c r="GM59" s="114"/>
      <c r="GN59" s="114"/>
      <c r="GO59" s="114"/>
      <c r="GP59" s="114"/>
      <c r="GQ59" s="114"/>
      <c r="GR59" s="114"/>
      <c r="GS59" s="114"/>
      <c r="GT59" s="114"/>
      <c r="GU59" s="114"/>
      <c r="GV59" s="114"/>
      <c r="GW59" s="114"/>
      <c r="GX59" s="114"/>
      <c r="GY59" s="114"/>
      <c r="GZ59" s="114"/>
      <c r="HA59" s="114"/>
      <c r="HB59" s="114"/>
      <c r="HC59" s="114"/>
      <c r="HD59" s="114"/>
      <c r="HE59" s="114"/>
      <c r="HF59" s="114"/>
      <c r="HG59" s="114"/>
      <c r="HH59" s="114"/>
      <c r="HI59" s="114"/>
      <c r="HJ59" s="114"/>
      <c r="HK59" s="114"/>
      <c r="HL59" s="114"/>
      <c r="HM59" s="114"/>
      <c r="HN59" s="114"/>
      <c r="HO59" s="114"/>
      <c r="HP59" s="114"/>
      <c r="HQ59" s="114"/>
      <c r="HR59" s="114"/>
      <c r="HS59" s="114"/>
      <c r="HT59" s="114"/>
      <c r="HU59" s="114"/>
      <c r="HV59" s="114"/>
      <c r="HW59" s="114"/>
      <c r="HX59" s="114"/>
      <c r="HY59" s="114"/>
      <c r="HZ59" s="114"/>
      <c r="IA59" s="114"/>
      <c r="IB59" s="114"/>
      <c r="IC59" s="114"/>
      <c r="ID59" s="114"/>
      <c r="IE59" s="114"/>
      <c r="IF59" s="114"/>
      <c r="IG59" s="114"/>
      <c r="IH59" s="114"/>
      <c r="II59" s="114"/>
      <c r="IJ59" s="114"/>
      <c r="IK59" s="114"/>
      <c r="IL59" s="114"/>
      <c r="IM59" s="114"/>
      <c r="IN59" s="114"/>
      <c r="IO59" s="114"/>
      <c r="IP59" s="114"/>
      <c r="IQ59" s="114"/>
      <c r="IR59" s="114"/>
      <c r="IS59" s="114"/>
      <c r="IT59" s="114"/>
      <c r="IU59" s="114"/>
      <c r="IV59" s="114"/>
      <c r="IW59" s="114"/>
      <c r="IX59" s="114"/>
      <c r="IY59" s="114"/>
      <c r="IZ59" s="114"/>
      <c r="JA59" s="114"/>
      <c r="JB59" s="114"/>
      <c r="JC59" s="114"/>
      <c r="JD59" s="114"/>
      <c r="JE59" s="114"/>
      <c r="JF59" s="114"/>
      <c r="JG59" s="114"/>
      <c r="JH59" s="114"/>
      <c r="JI59" s="114"/>
      <c r="JJ59" s="114"/>
      <c r="JK59" s="114"/>
      <c r="JL59" s="114"/>
      <c r="JM59" s="114"/>
      <c r="JN59" s="114"/>
      <c r="JO59" s="114"/>
      <c r="JP59" s="114"/>
      <c r="JQ59" s="114"/>
      <c r="JR59" s="114"/>
      <c r="JS59" s="114"/>
      <c r="JT59" s="114"/>
      <c r="JU59" s="114"/>
      <c r="JV59" s="114"/>
      <c r="JW59" s="114"/>
      <c r="JX59" s="114"/>
      <c r="JY59" s="114"/>
      <c r="JZ59" s="114"/>
      <c r="KA59" s="114"/>
      <c r="KB59" s="114"/>
      <c r="KC59" s="114"/>
      <c r="KD59" s="114"/>
      <c r="KE59" s="114"/>
      <c r="KF59" s="114"/>
      <c r="KG59" s="114"/>
      <c r="KH59" s="114"/>
      <c r="KI59" s="114"/>
      <c r="KJ59" s="114"/>
      <c r="KK59" s="114"/>
      <c r="KL59" s="114"/>
      <c r="KM59" s="114"/>
      <c r="KN59" s="114"/>
      <c r="KO59" s="114"/>
      <c r="KP59" s="114"/>
      <c r="KQ59" s="114"/>
      <c r="KR59" s="114"/>
      <c r="KS59" s="114"/>
      <c r="KT59" s="114"/>
      <c r="KU59" s="114"/>
      <c r="KV59" s="114"/>
      <c r="KW59" s="114"/>
      <c r="KX59" s="114"/>
      <c r="KY59" s="114"/>
      <c r="KZ59" s="114"/>
      <c r="LA59" s="114"/>
      <c r="LB59" s="114"/>
      <c r="LC59" s="114"/>
      <c r="LD59" s="114"/>
      <c r="LE59" s="114"/>
      <c r="LF59" s="114"/>
      <c r="LG59" s="114"/>
      <c r="LH59" s="114"/>
      <c r="LI59" s="114"/>
      <c r="LJ59" s="114"/>
      <c r="LK59" s="114"/>
      <c r="LL59" s="114"/>
      <c r="LM59" s="114"/>
      <c r="LN59" s="114"/>
      <c r="LO59" s="114"/>
      <c r="LP59" s="114"/>
      <c r="LQ59" s="114"/>
      <c r="LR59" s="114"/>
      <c r="LS59" s="114"/>
      <c r="LT59" s="114"/>
      <c r="LU59" s="114"/>
      <c r="LV59" s="114"/>
      <c r="LW59" s="114"/>
      <c r="LX59" s="114"/>
      <c r="LY59" s="114"/>
      <c r="LZ59" s="114"/>
      <c r="MA59" s="114"/>
      <c r="MB59" s="114"/>
      <c r="MC59" s="114"/>
      <c r="MD59" s="114"/>
      <c r="ME59" s="114"/>
      <c r="MF59" s="114"/>
      <c r="MG59" s="114"/>
      <c r="MH59" s="114"/>
      <c r="MI59" s="114"/>
      <c r="MJ59" s="114"/>
      <c r="MK59" s="114"/>
      <c r="ML59" s="114"/>
      <c r="MM59" s="114"/>
      <c r="MN59" s="114"/>
      <c r="MO59" s="114"/>
      <c r="MP59" s="114"/>
      <c r="MQ59" s="114"/>
      <c r="MR59" s="114"/>
      <c r="MS59" s="114"/>
      <c r="MT59" s="114"/>
      <c r="MU59" s="114"/>
      <c r="MV59" s="114"/>
      <c r="MW59" s="114"/>
      <c r="MX59" s="114"/>
      <c r="MY59" s="114"/>
      <c r="MZ59" s="114"/>
      <c r="NA59" s="114"/>
      <c r="NB59" s="114"/>
      <c r="NC59" s="114"/>
      <c r="ND59" s="114"/>
      <c r="NE59" s="114"/>
      <c r="NF59" s="114"/>
      <c r="NG59" s="114"/>
      <c r="NH59" s="114"/>
      <c r="NI59" s="114"/>
      <c r="NJ59" s="114"/>
      <c r="NK59" s="114"/>
      <c r="NL59" s="114"/>
      <c r="NM59" s="114"/>
      <c r="NN59" s="114"/>
      <c r="NO59" s="114"/>
      <c r="NP59" s="114"/>
      <c r="NQ59" s="114"/>
      <c r="NR59" s="114"/>
      <c r="NS59" s="114"/>
      <c r="NT59" s="114"/>
      <c r="NU59" s="114"/>
      <c r="NV59" s="114"/>
      <c r="NW59" s="114"/>
      <c r="NX59" s="114"/>
      <c r="NY59" s="114"/>
      <c r="NZ59" s="114"/>
      <c r="OA59" s="114"/>
      <c r="OB59" s="114"/>
      <c r="OC59" s="114"/>
      <c r="OD59" s="114"/>
      <c r="OE59" s="114"/>
      <c r="OF59" s="114"/>
      <c r="OG59" s="114"/>
      <c r="OH59" s="114"/>
      <c r="OI59" s="114"/>
      <c r="OJ59" s="114"/>
      <c r="OK59" s="114"/>
      <c r="OL59" s="114"/>
      <c r="OM59" s="114"/>
      <c r="ON59" s="114"/>
      <c r="OO59" s="114"/>
      <c r="OP59" s="114"/>
      <c r="OQ59" s="114"/>
      <c r="OR59" s="114"/>
      <c r="OS59" s="114"/>
      <c r="OT59" s="114"/>
      <c r="OU59" s="114"/>
      <c r="OV59" s="114"/>
      <c r="OW59" s="114"/>
      <c r="OX59" s="114"/>
      <c r="OY59" s="114"/>
      <c r="OZ59" s="114"/>
      <c r="PA59" s="114"/>
      <c r="PB59" s="114"/>
      <c r="PC59" s="114"/>
      <c r="PD59" s="114"/>
      <c r="PE59" s="114"/>
      <c r="PF59" s="114"/>
      <c r="PG59" s="114"/>
      <c r="PH59" s="114"/>
      <c r="PI59" s="114"/>
      <c r="PJ59" s="114"/>
      <c r="PK59" s="114"/>
      <c r="PL59" s="114"/>
      <c r="PM59" s="114"/>
      <c r="PN59" s="114"/>
      <c r="PO59" s="114"/>
      <c r="PP59" s="114"/>
      <c r="PQ59" s="114"/>
      <c r="PR59" s="114"/>
      <c r="PS59" s="114"/>
      <c r="PT59" s="114"/>
      <c r="PU59" s="114"/>
      <c r="PV59" s="114"/>
      <c r="PW59" s="114"/>
      <c r="PX59" s="114"/>
      <c r="PY59" s="114"/>
      <c r="PZ59" s="114"/>
      <c r="QA59" s="114"/>
      <c r="QB59" s="114"/>
      <c r="QC59" s="114"/>
      <c r="QD59" s="114"/>
      <c r="QE59" s="114"/>
      <c r="QF59" s="114"/>
      <c r="QG59" s="114"/>
      <c r="QH59" s="114"/>
      <c r="QI59" s="114"/>
      <c r="QJ59" s="114"/>
      <c r="QK59" s="114"/>
      <c r="QL59" s="114"/>
      <c r="QM59" s="114"/>
      <c r="QN59" s="114"/>
      <c r="QO59" s="114"/>
      <c r="QP59" s="114"/>
      <c r="QQ59" s="114"/>
      <c r="QR59" s="114"/>
      <c r="QS59" s="114"/>
      <c r="QT59" s="114"/>
      <c r="QU59" s="114"/>
      <c r="QV59" s="114"/>
      <c r="QW59" s="114"/>
      <c r="QX59" s="114"/>
      <c r="QY59" s="114"/>
      <c r="QZ59" s="114"/>
      <c r="RA59" s="114"/>
      <c r="RB59" s="114"/>
      <c r="RC59" s="114"/>
      <c r="RD59" s="114"/>
      <c r="RE59" s="114"/>
      <c r="RF59" s="114"/>
      <c r="RG59" s="114"/>
      <c r="RH59" s="114"/>
      <c r="RI59" s="114"/>
      <c r="RJ59" s="114"/>
      <c r="RK59" s="114"/>
      <c r="RL59" s="114"/>
      <c r="RM59" s="114"/>
      <c r="RN59" s="114"/>
      <c r="RO59" s="114"/>
      <c r="RP59" s="114"/>
      <c r="RQ59" s="114"/>
      <c r="RR59" s="114"/>
      <c r="RS59" s="114"/>
      <c r="RT59" s="114"/>
      <c r="RU59" s="114"/>
      <c r="RV59" s="114"/>
      <c r="RW59" s="114"/>
      <c r="RX59" s="114"/>
      <c r="RY59" s="114"/>
      <c r="RZ59" s="114"/>
      <c r="SA59" s="114"/>
      <c r="SB59" s="114"/>
      <c r="SC59" s="114"/>
      <c r="SD59" s="114"/>
      <c r="SE59" s="114"/>
      <c r="SF59" s="114"/>
      <c r="SG59" s="114"/>
      <c r="SH59" s="114"/>
      <c r="SI59" s="114"/>
      <c r="SJ59" s="114"/>
      <c r="SK59" s="114"/>
      <c r="SL59" s="114"/>
      <c r="SM59" s="114"/>
      <c r="SN59" s="114"/>
      <c r="SO59" s="114"/>
      <c r="SP59" s="114"/>
      <c r="SQ59" s="114"/>
      <c r="SR59" s="114"/>
      <c r="SS59" s="114"/>
      <c r="ST59" s="114"/>
      <c r="SU59" s="114"/>
      <c r="SV59" s="114"/>
      <c r="SW59" s="114"/>
      <c r="SX59" s="114"/>
      <c r="SY59" s="114"/>
      <c r="SZ59" s="114"/>
      <c r="TA59" s="114"/>
      <c r="TB59" s="114"/>
      <c r="TC59" s="114"/>
      <c r="TD59" s="114"/>
      <c r="TE59" s="114"/>
      <c r="TF59" s="114"/>
      <c r="TG59" s="114"/>
      <c r="TH59" s="114"/>
      <c r="TI59" s="114"/>
      <c r="TJ59" s="114"/>
      <c r="TK59" s="114"/>
      <c r="TL59" s="114"/>
      <c r="TM59" s="114"/>
      <c r="TN59" s="114"/>
      <c r="TO59" s="114"/>
      <c r="TP59" s="114"/>
      <c r="TQ59" s="114"/>
      <c r="TR59" s="114"/>
      <c r="TS59" s="114"/>
      <c r="TT59" s="114"/>
      <c r="TU59" s="114"/>
      <c r="TV59" s="114"/>
      <c r="TW59" s="114"/>
      <c r="TX59" s="114"/>
      <c r="TY59" s="114"/>
      <c r="TZ59" s="114"/>
      <c r="UA59" s="114"/>
      <c r="UB59" s="114"/>
      <c r="UC59" s="114"/>
      <c r="UD59" s="114"/>
      <c r="UE59" s="114"/>
      <c r="UF59" s="114"/>
      <c r="UG59" s="114"/>
      <c r="UH59" s="114"/>
      <c r="UI59" s="114"/>
      <c r="UJ59" s="114"/>
      <c r="UK59" s="114"/>
      <c r="UL59" s="114"/>
      <c r="UM59" s="114"/>
      <c r="UN59" s="114"/>
      <c r="UO59" s="114"/>
      <c r="UP59" s="114"/>
      <c r="UQ59" s="114"/>
      <c r="UR59" s="114"/>
      <c r="US59" s="114"/>
      <c r="UT59" s="114"/>
      <c r="UU59" s="114"/>
      <c r="UV59" s="114"/>
      <c r="UW59" s="114"/>
      <c r="UX59" s="114"/>
      <c r="UY59" s="114"/>
      <c r="UZ59" s="114"/>
      <c r="VA59" s="114"/>
      <c r="VB59" s="114"/>
      <c r="VC59" s="114"/>
      <c r="VD59" s="114"/>
      <c r="VE59" s="114"/>
      <c r="VF59" s="114"/>
      <c r="VG59" s="114"/>
      <c r="VH59" s="114"/>
      <c r="VI59" s="114"/>
      <c r="VJ59" s="114"/>
      <c r="VK59" s="114"/>
      <c r="VL59" s="114"/>
      <c r="VM59" s="114"/>
      <c r="VN59" s="114"/>
      <c r="VO59" s="114"/>
      <c r="VP59" s="114"/>
      <c r="VQ59" s="114"/>
      <c r="VR59" s="114"/>
      <c r="VS59" s="114"/>
      <c r="VT59" s="114"/>
      <c r="VU59" s="114"/>
      <c r="VV59" s="114"/>
      <c r="VW59" s="114"/>
      <c r="VX59" s="114"/>
      <c r="VY59" s="114"/>
      <c r="VZ59" s="114"/>
      <c r="WA59" s="114"/>
      <c r="WB59" s="114"/>
      <c r="WC59" s="114"/>
      <c r="WD59" s="114"/>
      <c r="WE59" s="114"/>
      <c r="WF59" s="114"/>
      <c r="WG59" s="114"/>
      <c r="WH59" s="114"/>
      <c r="WI59" s="114"/>
      <c r="WJ59" s="114"/>
      <c r="WK59" s="114"/>
      <c r="WL59" s="114"/>
      <c r="WM59" s="114"/>
      <c r="WN59" s="114"/>
      <c r="WO59" s="114"/>
      <c r="WP59" s="114"/>
      <c r="WQ59" s="114"/>
      <c r="WR59" s="114"/>
      <c r="WS59" s="114"/>
      <c r="WT59" s="114"/>
      <c r="WU59" s="114"/>
      <c r="WV59" s="114"/>
      <c r="WW59" s="114"/>
      <c r="WX59" s="114"/>
      <c r="WY59" s="114"/>
      <c r="WZ59" s="114"/>
      <c r="XA59" s="114"/>
      <c r="XB59" s="114"/>
      <c r="XC59" s="114"/>
      <c r="XD59" s="114"/>
      <c r="XE59" s="114"/>
      <c r="XF59" s="114"/>
      <c r="XG59" s="114"/>
      <c r="XH59" s="114"/>
      <c r="XI59" s="114"/>
      <c r="XJ59" s="114"/>
      <c r="XK59" s="114"/>
      <c r="XL59" s="114"/>
      <c r="XM59" s="114"/>
      <c r="XN59" s="114"/>
      <c r="XO59" s="114"/>
      <c r="XP59" s="114"/>
      <c r="XQ59" s="114"/>
      <c r="XR59" s="114"/>
      <c r="XS59" s="114"/>
      <c r="XT59" s="114"/>
      <c r="XU59" s="114"/>
      <c r="XV59" s="114"/>
      <c r="XW59" s="114"/>
      <c r="XX59" s="114"/>
      <c r="XY59" s="114"/>
      <c r="XZ59" s="114"/>
      <c r="YA59" s="114"/>
      <c r="YB59" s="114"/>
      <c r="YC59" s="114"/>
      <c r="YD59" s="114"/>
      <c r="YE59" s="114"/>
      <c r="YF59" s="114"/>
      <c r="YG59" s="114"/>
      <c r="YH59" s="114"/>
      <c r="YI59" s="114"/>
      <c r="YJ59" s="114"/>
      <c r="YK59" s="114"/>
      <c r="YL59" s="114"/>
      <c r="YM59" s="114"/>
      <c r="YN59" s="114"/>
      <c r="YO59" s="114"/>
      <c r="YP59" s="114"/>
      <c r="YQ59" s="114"/>
      <c r="YR59" s="114"/>
      <c r="YS59" s="114"/>
      <c r="YT59" s="114"/>
      <c r="YU59" s="114"/>
      <c r="YV59" s="114"/>
      <c r="YW59" s="114"/>
      <c r="YX59" s="114"/>
      <c r="YY59" s="114"/>
      <c r="YZ59" s="114"/>
      <c r="ZA59" s="114"/>
      <c r="ZB59" s="114"/>
      <c r="ZC59" s="114"/>
      <c r="ZD59" s="114"/>
      <c r="ZE59" s="114"/>
      <c r="ZF59" s="114"/>
      <c r="ZG59" s="114"/>
      <c r="ZH59" s="114"/>
      <c r="ZI59" s="114"/>
      <c r="ZJ59" s="114"/>
      <c r="ZK59" s="114"/>
      <c r="ZL59" s="114"/>
      <c r="ZM59" s="114"/>
      <c r="ZN59" s="114"/>
      <c r="ZO59" s="114"/>
      <c r="ZP59" s="114"/>
      <c r="ZQ59" s="114"/>
      <c r="ZR59" s="114"/>
      <c r="ZS59" s="114"/>
      <c r="ZT59" s="114"/>
      <c r="ZU59" s="114"/>
      <c r="ZV59" s="114"/>
      <c r="ZW59" s="114"/>
      <c r="ZX59" s="114"/>
      <c r="ZY59" s="114"/>
      <c r="ZZ59" s="114"/>
      <c r="AAA59" s="114"/>
      <c r="AAB59" s="114"/>
      <c r="AAC59" s="114"/>
      <c r="AAD59" s="114"/>
      <c r="AAE59" s="114"/>
      <c r="AAF59" s="114"/>
      <c r="AAG59" s="114"/>
      <c r="AAH59" s="114"/>
      <c r="AAI59" s="114"/>
      <c r="AAJ59" s="114"/>
      <c r="AAK59" s="114"/>
      <c r="AAL59" s="114"/>
      <c r="AAM59" s="114"/>
      <c r="AAN59" s="114"/>
      <c r="AAO59" s="114"/>
      <c r="AAP59" s="114"/>
      <c r="AAQ59" s="114"/>
      <c r="AAR59" s="114"/>
      <c r="AAS59" s="114"/>
      <c r="AAT59" s="114"/>
      <c r="AAU59" s="114"/>
      <c r="AAV59" s="114"/>
      <c r="AAW59" s="114"/>
      <c r="AAX59" s="114"/>
      <c r="AAY59" s="114"/>
      <c r="AAZ59" s="114"/>
      <c r="ABA59" s="114"/>
      <c r="ABB59" s="114"/>
      <c r="ABC59" s="114"/>
      <c r="ABD59" s="114"/>
      <c r="ABE59" s="114"/>
      <c r="ABF59" s="114"/>
      <c r="ABG59" s="114"/>
      <c r="ABH59" s="114"/>
      <c r="ABI59" s="114"/>
      <c r="ABJ59" s="114"/>
      <c r="ABK59" s="114"/>
      <c r="ABL59" s="114"/>
      <c r="ABM59" s="114"/>
      <c r="ABN59" s="114"/>
      <c r="ABO59" s="114"/>
      <c r="ABP59" s="114"/>
      <c r="ABQ59" s="114"/>
      <c r="ABR59" s="114"/>
      <c r="ABS59" s="114"/>
      <c r="ABT59" s="114"/>
      <c r="ABU59" s="114"/>
      <c r="ABV59" s="114"/>
      <c r="ABW59" s="114"/>
      <c r="ABX59" s="114"/>
      <c r="ABY59" s="114"/>
      <c r="ABZ59" s="114"/>
      <c r="ACA59" s="114"/>
      <c r="ACB59" s="114"/>
      <c r="ACC59" s="114"/>
      <c r="ACD59" s="114"/>
      <c r="ACE59" s="114"/>
      <c r="ACF59" s="114"/>
      <c r="ACG59" s="114"/>
      <c r="ACH59" s="114"/>
      <c r="ACI59" s="114"/>
      <c r="ACJ59" s="114"/>
      <c r="ACK59" s="114"/>
      <c r="ACL59" s="114"/>
      <c r="ACM59" s="114"/>
      <c r="ACN59" s="114"/>
      <c r="ACO59" s="114"/>
      <c r="ACP59" s="114"/>
      <c r="ACQ59" s="114"/>
      <c r="ACR59" s="114"/>
      <c r="ACS59" s="114"/>
      <c r="ACT59" s="114"/>
      <c r="ACU59" s="114"/>
      <c r="ACV59" s="114"/>
      <c r="ACW59" s="114"/>
      <c r="ACX59" s="114"/>
      <c r="ACY59" s="114"/>
      <c r="ACZ59" s="114"/>
      <c r="ADA59" s="114"/>
      <c r="ADB59" s="114"/>
      <c r="ADC59" s="114"/>
      <c r="ADD59" s="114"/>
      <c r="ADE59" s="114"/>
      <c r="ADF59" s="114"/>
      <c r="ADG59" s="114"/>
      <c r="ADH59" s="114"/>
      <c r="ADI59" s="114"/>
      <c r="ADJ59" s="114"/>
      <c r="ADK59" s="114"/>
      <c r="ADL59" s="114"/>
      <c r="ADM59" s="114"/>
      <c r="ADN59" s="114"/>
      <c r="ADO59" s="114"/>
      <c r="ADP59" s="114"/>
      <c r="ADQ59" s="114"/>
      <c r="ADR59" s="114"/>
      <c r="ADS59" s="114"/>
      <c r="ADT59" s="114"/>
      <c r="ADU59" s="114"/>
      <c r="ADV59" s="114"/>
      <c r="ADW59" s="114"/>
      <c r="ADX59" s="114"/>
      <c r="ADY59" s="114"/>
      <c r="ADZ59" s="114"/>
      <c r="AEA59" s="114"/>
      <c r="AEB59" s="114"/>
      <c r="AEC59" s="114"/>
      <c r="AED59" s="114"/>
      <c r="AEE59" s="114"/>
      <c r="AEF59" s="114"/>
      <c r="AEG59" s="114"/>
      <c r="AEH59" s="114"/>
      <c r="AEI59" s="114"/>
      <c r="AEJ59" s="114"/>
      <c r="AEK59" s="114"/>
      <c r="AEL59" s="114"/>
      <c r="AEM59" s="114"/>
      <c r="AEN59" s="114"/>
      <c r="AEO59" s="114"/>
      <c r="AEP59" s="114"/>
      <c r="AEQ59" s="114"/>
      <c r="AER59" s="114"/>
      <c r="AES59" s="114"/>
      <c r="AET59" s="114"/>
      <c r="AEU59" s="114"/>
      <c r="AEV59" s="114"/>
      <c r="AEW59" s="114"/>
      <c r="AEX59" s="114"/>
      <c r="AEY59" s="114"/>
      <c r="AEZ59" s="114"/>
      <c r="AFA59" s="114"/>
      <c r="AFB59" s="114"/>
      <c r="AFC59" s="114"/>
      <c r="AFD59" s="114"/>
      <c r="AFE59" s="114"/>
      <c r="AFF59" s="114"/>
      <c r="AFG59" s="114"/>
      <c r="AFH59" s="114"/>
      <c r="AFI59" s="114"/>
      <c r="AFJ59" s="114"/>
      <c r="AFK59" s="114"/>
      <c r="AFL59" s="114"/>
      <c r="AFM59" s="114"/>
      <c r="AFN59" s="114"/>
      <c r="AFO59" s="114"/>
      <c r="AFP59" s="114"/>
      <c r="AFQ59" s="114"/>
      <c r="AFR59" s="114"/>
      <c r="AFS59" s="114"/>
      <c r="AFT59" s="114"/>
      <c r="AFU59" s="114"/>
      <c r="AFV59" s="114"/>
      <c r="AFW59" s="114"/>
      <c r="AFX59" s="114"/>
      <c r="AFY59" s="114"/>
      <c r="AFZ59" s="114"/>
      <c r="AGA59" s="114"/>
      <c r="AGB59" s="114"/>
      <c r="AGC59" s="114"/>
      <c r="AGD59" s="114"/>
      <c r="AGE59" s="114"/>
      <c r="AGF59" s="114"/>
      <c r="AGG59" s="114"/>
      <c r="AGH59" s="114"/>
      <c r="AGI59" s="114"/>
      <c r="AGJ59" s="114"/>
      <c r="AGK59" s="114"/>
      <c r="AGL59" s="114"/>
      <c r="AGM59" s="114"/>
      <c r="AGN59" s="114"/>
      <c r="AGO59" s="114"/>
      <c r="AGP59" s="114"/>
      <c r="AGQ59" s="114"/>
      <c r="AGR59" s="114"/>
      <c r="AGS59" s="114"/>
      <c r="AGT59" s="114"/>
      <c r="AGU59" s="114"/>
      <c r="AGV59" s="114"/>
      <c r="AGW59" s="114"/>
      <c r="AGX59" s="114"/>
      <c r="AGY59" s="114"/>
      <c r="AGZ59" s="114"/>
      <c r="AHA59" s="114"/>
      <c r="AHB59" s="114"/>
      <c r="AHC59" s="114"/>
      <c r="AHD59" s="114"/>
      <c r="AHE59" s="114"/>
      <c r="AHF59" s="114"/>
      <c r="AHG59" s="114"/>
      <c r="AHH59" s="114"/>
      <c r="AHI59" s="114"/>
      <c r="AHJ59" s="114"/>
      <c r="AHK59" s="114"/>
      <c r="AHL59" s="114"/>
      <c r="AHM59" s="114"/>
      <c r="AHN59" s="114"/>
      <c r="AHO59" s="114"/>
      <c r="AHP59" s="114"/>
      <c r="AHQ59" s="114"/>
      <c r="AHR59" s="114"/>
      <c r="AHS59" s="114"/>
      <c r="AHT59" s="114"/>
      <c r="AHU59" s="114"/>
      <c r="AHV59" s="114"/>
      <c r="AHW59" s="114"/>
      <c r="AHX59" s="114"/>
      <c r="AHY59" s="114"/>
      <c r="AHZ59" s="114"/>
      <c r="AIA59" s="114"/>
      <c r="AIB59" s="114"/>
      <c r="AIC59" s="114"/>
      <c r="AID59" s="114"/>
      <c r="AIE59" s="114"/>
      <c r="AIF59" s="114"/>
      <c r="AIG59" s="114"/>
      <c r="AIH59" s="114"/>
      <c r="AII59" s="114"/>
      <c r="AIJ59" s="114"/>
      <c r="AIK59" s="114"/>
      <c r="AIL59" s="114"/>
      <c r="AIM59" s="114"/>
      <c r="AIN59" s="114"/>
      <c r="AIO59" s="114"/>
      <c r="AIP59" s="114"/>
      <c r="AIQ59" s="114"/>
      <c r="AIR59" s="114"/>
      <c r="AIS59" s="114"/>
      <c r="AIT59" s="114"/>
      <c r="AIU59" s="114"/>
      <c r="AIV59" s="114"/>
      <c r="AIW59" s="114"/>
      <c r="AIX59" s="114"/>
      <c r="AIY59" s="114"/>
      <c r="AIZ59" s="114"/>
      <c r="AJA59" s="114"/>
      <c r="AJB59" s="114"/>
      <c r="AJC59" s="114"/>
      <c r="AJD59" s="114"/>
      <c r="AJE59" s="114"/>
      <c r="AJF59" s="114"/>
      <c r="AJG59" s="114"/>
      <c r="AJH59" s="114"/>
      <c r="AJI59" s="114"/>
      <c r="AJJ59" s="114"/>
      <c r="AJK59" s="114"/>
      <c r="AJL59" s="114"/>
      <c r="AJM59" s="114"/>
      <c r="AJN59" s="114"/>
      <c r="AJO59" s="114"/>
      <c r="AJP59" s="114"/>
      <c r="AJQ59" s="114"/>
      <c r="AJR59" s="114"/>
      <c r="AJS59" s="114"/>
      <c r="AJT59" s="114"/>
      <c r="AJU59" s="114"/>
      <c r="AJV59" s="114"/>
      <c r="AJW59" s="114"/>
      <c r="AJX59" s="114"/>
      <c r="AJY59" s="114"/>
      <c r="AJZ59" s="114"/>
      <c r="AKA59" s="114"/>
      <c r="AKB59" s="114"/>
      <c r="AKC59" s="114"/>
      <c r="AKD59" s="114"/>
      <c r="AKE59" s="114"/>
      <c r="AKF59" s="114"/>
      <c r="AKG59" s="114"/>
      <c r="AKH59" s="114"/>
      <c r="AKI59" s="114"/>
      <c r="AKJ59" s="114"/>
      <c r="AKK59" s="114"/>
      <c r="AKL59" s="114"/>
      <c r="AKM59" s="114"/>
      <c r="AKN59" s="114"/>
      <c r="AKO59" s="114"/>
      <c r="AKP59" s="114"/>
      <c r="AKQ59" s="114"/>
      <c r="AKR59" s="114"/>
      <c r="AKS59" s="114"/>
      <c r="AKT59" s="114"/>
      <c r="AKU59" s="114"/>
      <c r="AKV59" s="114"/>
      <c r="AKW59" s="114"/>
      <c r="AKX59" s="114"/>
      <c r="AKY59" s="114"/>
      <c r="AKZ59" s="114"/>
      <c r="ALA59" s="114"/>
      <c r="ALB59" s="114"/>
      <c r="ALC59" s="114"/>
      <c r="ALD59" s="114"/>
      <c r="ALE59" s="114"/>
      <c r="ALF59" s="114"/>
      <c r="ALG59" s="114"/>
      <c r="ALH59" s="114"/>
      <c r="ALI59" s="114"/>
      <c r="ALJ59" s="114"/>
      <c r="ALK59" s="114"/>
      <c r="ALL59" s="114"/>
      <c r="ALM59" s="114"/>
      <c r="ALN59" s="114"/>
      <c r="ALO59" s="114"/>
      <c r="ALP59" s="114"/>
      <c r="ALQ59" s="114"/>
      <c r="ALR59" s="114"/>
      <c r="ALS59" s="114"/>
      <c r="ALT59" s="114"/>
      <c r="ALU59" s="114"/>
      <c r="ALV59" s="114"/>
      <c r="ALW59" s="114"/>
      <c r="ALX59" s="114"/>
      <c r="ALY59" s="114"/>
      <c r="ALZ59" s="114"/>
      <c r="AMA59" s="114"/>
      <c r="AMB59" s="114"/>
      <c r="AMC59" s="114"/>
      <c r="AMD59" s="114"/>
      <c r="AME59" s="114"/>
      <c r="AMF59" s="114"/>
      <c r="AMG59" s="114"/>
      <c r="AMH59" s="114"/>
      <c r="AMI59" s="114"/>
      <c r="AMJ59" s="114"/>
      <c r="AMK59" s="114"/>
      <c r="AML59" s="114"/>
      <c r="AMM59" s="114"/>
      <c r="AMN59" s="114"/>
      <c r="AMO59" s="114"/>
      <c r="AMP59" s="114"/>
      <c r="AMQ59" s="114"/>
      <c r="AMR59" s="114"/>
      <c r="AMS59" s="114"/>
      <c r="AMT59" s="114"/>
      <c r="AMU59" s="114"/>
      <c r="AMV59" s="114"/>
      <c r="AMW59" s="114"/>
      <c r="AMX59" s="114"/>
      <c r="AMY59" s="114"/>
      <c r="AMZ59" s="114"/>
      <c r="ANA59" s="114"/>
      <c r="ANB59" s="114"/>
      <c r="ANC59" s="114"/>
      <c r="AND59" s="114"/>
      <c r="ANE59" s="114"/>
      <c r="ANF59" s="114"/>
      <c r="ANG59" s="114"/>
      <c r="ANH59" s="114"/>
      <c r="ANI59" s="114"/>
      <c r="ANJ59" s="114"/>
      <c r="ANK59" s="114"/>
      <c r="ANL59" s="114"/>
      <c r="ANM59" s="114"/>
      <c r="ANN59" s="114"/>
      <c r="ANO59" s="114"/>
      <c r="ANP59" s="114"/>
      <c r="ANQ59" s="114"/>
      <c r="ANR59" s="114"/>
      <c r="ANS59" s="114"/>
      <c r="ANT59" s="114"/>
      <c r="ANU59" s="114"/>
      <c r="ANV59" s="114"/>
      <c r="ANW59" s="114"/>
      <c r="ANX59" s="114"/>
      <c r="ANY59" s="114"/>
      <c r="ANZ59" s="114"/>
      <c r="AOA59" s="114"/>
      <c r="AOB59" s="114"/>
      <c r="AOC59" s="114"/>
      <c r="AOD59" s="114"/>
      <c r="AOE59" s="114"/>
      <c r="AOF59" s="114"/>
      <c r="AOG59" s="114"/>
      <c r="AOH59" s="114"/>
      <c r="AOI59" s="114"/>
      <c r="AOJ59" s="114"/>
      <c r="AOK59" s="114"/>
      <c r="AOL59" s="114"/>
      <c r="AOM59" s="114"/>
      <c r="AON59" s="114"/>
      <c r="AOO59" s="114"/>
      <c r="AOP59" s="114"/>
      <c r="AOQ59" s="114"/>
      <c r="AOR59" s="114"/>
      <c r="AOS59" s="114"/>
      <c r="AOT59" s="114"/>
      <c r="AOU59" s="114"/>
      <c r="AOV59" s="114"/>
      <c r="AOW59" s="114"/>
      <c r="AOX59" s="114"/>
      <c r="AOY59" s="114"/>
      <c r="AOZ59" s="114"/>
      <c r="APA59" s="114"/>
      <c r="APB59" s="114"/>
      <c r="APC59" s="114"/>
      <c r="APD59" s="114"/>
      <c r="APE59" s="114"/>
      <c r="APF59" s="114"/>
      <c r="APG59" s="114"/>
      <c r="APH59" s="114"/>
      <c r="API59" s="114"/>
      <c r="APJ59" s="114"/>
      <c r="APK59" s="114"/>
      <c r="APL59" s="114"/>
      <c r="APM59" s="114"/>
      <c r="APN59" s="114"/>
      <c r="APO59" s="114"/>
      <c r="APP59" s="114"/>
      <c r="APQ59" s="114"/>
      <c r="APR59" s="114"/>
      <c r="APS59" s="114"/>
      <c r="APT59" s="114"/>
      <c r="APU59" s="114"/>
      <c r="APV59" s="114"/>
      <c r="APW59" s="114"/>
      <c r="APX59" s="114"/>
      <c r="APY59" s="114"/>
      <c r="APZ59" s="114"/>
      <c r="AQA59" s="114"/>
      <c r="AQB59" s="114"/>
      <c r="AQC59" s="114"/>
      <c r="AQD59" s="114"/>
      <c r="AQE59" s="114"/>
      <c r="AQF59" s="114"/>
      <c r="AQG59" s="114"/>
      <c r="AQH59" s="114"/>
      <c r="AQI59" s="114"/>
      <c r="AQJ59" s="114"/>
      <c r="AQK59" s="114"/>
      <c r="AQL59" s="114"/>
      <c r="AQM59" s="114"/>
      <c r="AQN59" s="114"/>
      <c r="AQO59" s="114"/>
      <c r="AQP59" s="114"/>
      <c r="AQQ59" s="114"/>
      <c r="AQR59" s="114"/>
      <c r="AQS59" s="114"/>
      <c r="AQT59" s="114"/>
      <c r="AQU59" s="114"/>
      <c r="AQV59" s="114"/>
      <c r="AQW59" s="114"/>
      <c r="AQX59" s="114"/>
      <c r="AQY59" s="114"/>
      <c r="AQZ59" s="114"/>
      <c r="ARA59" s="114"/>
      <c r="ARB59" s="114"/>
      <c r="ARC59" s="114"/>
      <c r="ARD59" s="114"/>
      <c r="ARE59" s="114"/>
      <c r="ARF59" s="114"/>
      <c r="ARG59" s="114"/>
      <c r="ARH59" s="114"/>
      <c r="ARI59" s="114"/>
      <c r="ARJ59" s="114"/>
      <c r="ARK59" s="114"/>
      <c r="ARL59" s="114"/>
      <c r="ARM59" s="114"/>
      <c r="ARN59" s="114"/>
      <c r="ARO59" s="114"/>
      <c r="ARP59" s="114"/>
      <c r="ARQ59" s="114"/>
      <c r="ARR59" s="114"/>
      <c r="ARS59" s="114"/>
      <c r="ART59" s="114"/>
      <c r="ARU59" s="114"/>
      <c r="ARV59" s="114"/>
      <c r="ARW59" s="114"/>
      <c r="ARX59" s="114"/>
      <c r="ARY59" s="114"/>
      <c r="ARZ59" s="114"/>
      <c r="ASA59" s="114"/>
      <c r="ASB59" s="114"/>
      <c r="ASC59" s="114"/>
      <c r="ASD59" s="114"/>
      <c r="ASE59" s="114"/>
      <c r="ASF59" s="114"/>
      <c r="ASG59" s="114"/>
      <c r="ASH59" s="114"/>
      <c r="ASI59" s="114"/>
      <c r="ASJ59" s="114"/>
      <c r="ASK59" s="114"/>
      <c r="ASL59" s="114"/>
      <c r="ASM59" s="114"/>
      <c r="ASN59" s="114"/>
      <c r="ASO59" s="114"/>
      <c r="ASP59" s="114"/>
      <c r="ASQ59" s="114"/>
      <c r="ASR59" s="114"/>
      <c r="ASS59" s="114"/>
      <c r="AST59" s="114"/>
      <c r="ASU59" s="114"/>
      <c r="ASV59" s="114"/>
      <c r="ASW59" s="114"/>
      <c r="ASX59" s="114"/>
      <c r="ASY59" s="114"/>
      <c r="ASZ59" s="114"/>
      <c r="ATA59" s="114"/>
      <c r="ATB59" s="114"/>
      <c r="ATC59" s="114"/>
      <c r="ATD59" s="114"/>
      <c r="ATE59" s="114"/>
      <c r="ATF59" s="114"/>
      <c r="ATG59" s="114"/>
      <c r="ATH59" s="114"/>
      <c r="ATI59" s="114"/>
      <c r="ATJ59" s="114"/>
      <c r="ATK59" s="114"/>
      <c r="ATL59" s="114"/>
      <c r="ATM59" s="114"/>
      <c r="ATN59" s="114"/>
      <c r="ATO59" s="114"/>
      <c r="ATP59" s="114"/>
      <c r="ATQ59" s="114"/>
      <c r="ATR59" s="114"/>
      <c r="ATS59" s="114"/>
      <c r="ATT59" s="114"/>
      <c r="ATU59" s="114"/>
      <c r="ATV59" s="114"/>
      <c r="ATW59" s="114"/>
      <c r="ATX59" s="114"/>
      <c r="ATY59" s="114"/>
      <c r="ATZ59" s="114"/>
      <c r="AUA59" s="114"/>
      <c r="AUB59" s="114"/>
      <c r="AUC59" s="114"/>
      <c r="AUD59" s="114"/>
      <c r="AUE59" s="114"/>
      <c r="AUF59" s="114"/>
      <c r="AUG59" s="114"/>
      <c r="AUH59" s="114"/>
      <c r="AUI59" s="114"/>
      <c r="AUJ59" s="114"/>
      <c r="AUK59" s="114"/>
      <c r="AUL59" s="114"/>
      <c r="AUM59" s="114"/>
      <c r="AUN59" s="114"/>
      <c r="AUO59" s="114"/>
      <c r="AUP59" s="114"/>
      <c r="AUQ59" s="114"/>
      <c r="AUR59" s="114"/>
      <c r="AUS59" s="114"/>
      <c r="AUT59" s="114"/>
      <c r="AUU59" s="114"/>
      <c r="AUV59" s="114"/>
      <c r="AUW59" s="114"/>
      <c r="AUX59" s="114"/>
      <c r="AUY59" s="114"/>
      <c r="AUZ59" s="114"/>
      <c r="AVA59" s="114"/>
      <c r="AVB59" s="114"/>
      <c r="AVC59" s="114"/>
      <c r="AVD59" s="114"/>
      <c r="AVE59" s="114"/>
      <c r="AVF59" s="114"/>
      <c r="AVG59" s="114"/>
      <c r="AVH59" s="114"/>
      <c r="AVI59" s="114"/>
      <c r="AVJ59" s="114"/>
      <c r="AVK59" s="114"/>
      <c r="AVL59" s="114"/>
      <c r="AVM59" s="114"/>
      <c r="AVN59" s="114"/>
      <c r="AVO59" s="114"/>
      <c r="AVP59" s="114"/>
      <c r="AVQ59" s="114"/>
      <c r="AVR59" s="114"/>
      <c r="AVS59" s="114"/>
      <c r="AVT59" s="114"/>
      <c r="AVU59" s="114"/>
      <c r="AVV59" s="114"/>
      <c r="AVW59" s="114"/>
      <c r="AVX59" s="114"/>
      <c r="AVY59" s="114"/>
      <c r="AVZ59" s="114"/>
      <c r="AWA59" s="114"/>
      <c r="AWB59" s="114"/>
      <c r="AWC59" s="114"/>
      <c r="AWD59" s="114"/>
      <c r="AWE59" s="114"/>
      <c r="AWF59" s="114"/>
      <c r="AWG59" s="114"/>
      <c r="AWH59" s="114"/>
      <c r="AWI59" s="114"/>
      <c r="AWJ59" s="114"/>
      <c r="AWK59" s="114"/>
      <c r="AWL59" s="114"/>
      <c r="AWM59" s="114"/>
      <c r="AWN59" s="114"/>
      <c r="AWO59" s="114"/>
      <c r="AWP59" s="114"/>
      <c r="AWQ59" s="114"/>
      <c r="AWR59" s="114"/>
      <c r="AWS59" s="114"/>
      <c r="AWT59" s="114"/>
      <c r="AWU59" s="114"/>
      <c r="AWV59" s="114"/>
      <c r="AWW59" s="114"/>
      <c r="AWX59" s="114"/>
      <c r="AWY59" s="114"/>
      <c r="AWZ59" s="114"/>
      <c r="AXA59" s="114"/>
      <c r="AXB59" s="114"/>
      <c r="AXC59" s="114"/>
      <c r="AXD59" s="114"/>
      <c r="AXE59" s="114"/>
      <c r="AXF59" s="114"/>
      <c r="AXG59" s="114"/>
      <c r="AXH59" s="114"/>
      <c r="AXI59" s="114"/>
      <c r="AXJ59" s="114"/>
      <c r="AXK59" s="114"/>
      <c r="AXL59" s="114"/>
      <c r="AXM59" s="114"/>
      <c r="AXN59" s="114"/>
      <c r="AXO59" s="114"/>
      <c r="AXP59" s="114"/>
      <c r="AXQ59" s="114"/>
      <c r="AXR59" s="114"/>
      <c r="AXS59" s="114"/>
      <c r="AXT59" s="114"/>
      <c r="AXU59" s="114"/>
      <c r="AXV59" s="114"/>
      <c r="AXW59" s="114"/>
      <c r="AXX59" s="114"/>
      <c r="AXY59" s="114"/>
      <c r="AXZ59" s="114"/>
      <c r="AYA59" s="114"/>
      <c r="AYB59" s="114"/>
      <c r="AYC59" s="114"/>
      <c r="AYD59" s="114"/>
      <c r="AYE59" s="114"/>
      <c r="AYF59" s="114"/>
      <c r="AYG59" s="114"/>
      <c r="AYH59" s="114"/>
      <c r="AYI59" s="114"/>
      <c r="AYJ59" s="114"/>
      <c r="AYK59" s="114"/>
      <c r="AYL59" s="114"/>
      <c r="AYM59" s="114"/>
      <c r="AYN59" s="114"/>
      <c r="AYO59" s="114"/>
      <c r="AYP59" s="114"/>
      <c r="AYQ59" s="114"/>
      <c r="AYR59" s="114"/>
      <c r="AYS59" s="114"/>
      <c r="AYT59" s="114"/>
      <c r="AYU59" s="114"/>
      <c r="AYV59" s="114"/>
      <c r="AYW59" s="114"/>
      <c r="AYX59" s="114"/>
      <c r="AYY59" s="114"/>
      <c r="AYZ59" s="114"/>
      <c r="AZA59" s="114"/>
      <c r="AZB59" s="114"/>
      <c r="AZC59" s="114"/>
      <c r="AZD59" s="114"/>
      <c r="AZE59" s="114"/>
      <c r="AZF59" s="114"/>
      <c r="AZG59" s="114"/>
      <c r="AZH59" s="114"/>
      <c r="AZI59" s="114"/>
      <c r="AZJ59" s="114"/>
      <c r="AZK59" s="114"/>
      <c r="AZL59" s="114"/>
      <c r="AZM59" s="114"/>
      <c r="AZN59" s="114"/>
      <c r="AZO59" s="114"/>
      <c r="AZP59" s="114"/>
      <c r="AZQ59" s="114"/>
      <c r="AZR59" s="114"/>
      <c r="AZS59" s="114"/>
      <c r="AZT59" s="114"/>
      <c r="AZU59" s="114"/>
      <c r="AZV59" s="114"/>
      <c r="AZW59" s="114"/>
      <c r="AZX59" s="114"/>
      <c r="AZY59" s="114"/>
      <c r="AZZ59" s="114"/>
      <c r="BAA59" s="114"/>
      <c r="BAB59" s="114"/>
      <c r="BAC59" s="114"/>
      <c r="BAD59" s="114"/>
      <c r="BAE59" s="114"/>
      <c r="BAF59" s="114"/>
      <c r="BAG59" s="114"/>
      <c r="BAH59" s="114"/>
      <c r="BAI59" s="114"/>
      <c r="BAJ59" s="114"/>
      <c r="BAK59" s="114"/>
      <c r="BAL59" s="114"/>
      <c r="BAM59" s="114"/>
      <c r="BAN59" s="114"/>
      <c r="BAO59" s="114"/>
      <c r="BAP59" s="114"/>
      <c r="BAQ59" s="114"/>
      <c r="BAR59" s="114"/>
      <c r="BAS59" s="114"/>
      <c r="BAT59" s="114"/>
      <c r="BAU59" s="114"/>
      <c r="BAV59" s="114"/>
      <c r="BAW59" s="114"/>
      <c r="BAX59" s="114"/>
      <c r="BAY59" s="114"/>
      <c r="BAZ59" s="114"/>
      <c r="BBA59" s="114"/>
      <c r="BBB59" s="114"/>
      <c r="BBC59" s="114"/>
      <c r="BBD59" s="114"/>
      <c r="BBE59" s="114"/>
      <c r="BBF59" s="114"/>
      <c r="BBG59" s="114"/>
      <c r="BBH59" s="114"/>
      <c r="BBI59" s="114"/>
      <c r="BBJ59" s="114"/>
      <c r="BBK59" s="114"/>
      <c r="BBL59" s="114"/>
      <c r="BBM59" s="114"/>
      <c r="BBN59" s="114"/>
      <c r="BBO59" s="114"/>
      <c r="BBP59" s="114"/>
      <c r="BBQ59" s="114"/>
      <c r="BBR59" s="114"/>
      <c r="BBS59" s="114"/>
      <c r="BBT59" s="114"/>
      <c r="BBU59" s="114"/>
      <c r="BBV59" s="114"/>
      <c r="BBW59" s="114"/>
      <c r="BBX59" s="114"/>
      <c r="BBY59" s="114"/>
      <c r="BBZ59" s="114"/>
      <c r="BCA59" s="114"/>
      <c r="BCB59" s="114"/>
      <c r="BCC59" s="114"/>
      <c r="BCD59" s="114"/>
      <c r="BCE59" s="114"/>
      <c r="BCF59" s="114"/>
      <c r="BCG59" s="114"/>
      <c r="BCH59" s="114"/>
      <c r="BCI59" s="114"/>
      <c r="BCJ59" s="114"/>
      <c r="BCK59" s="114"/>
      <c r="BCL59" s="114"/>
      <c r="BCM59" s="114"/>
      <c r="BCN59" s="114"/>
      <c r="BCO59" s="114"/>
      <c r="BCP59" s="114"/>
      <c r="BCQ59" s="114"/>
      <c r="BCR59" s="114"/>
      <c r="BCS59" s="114"/>
      <c r="BCT59" s="114"/>
      <c r="BCU59" s="114"/>
      <c r="BCV59" s="114"/>
      <c r="BCW59" s="114"/>
      <c r="BCX59" s="114"/>
      <c r="BCY59" s="114"/>
      <c r="BCZ59" s="114"/>
      <c r="BDA59" s="114"/>
      <c r="BDB59" s="114"/>
      <c r="BDC59" s="114"/>
      <c r="BDD59" s="114"/>
      <c r="BDE59" s="114"/>
      <c r="BDF59" s="114"/>
      <c r="BDG59" s="114"/>
      <c r="BDH59" s="114"/>
      <c r="BDI59" s="114"/>
      <c r="BDJ59" s="114"/>
      <c r="BDK59" s="114"/>
      <c r="BDL59" s="114"/>
      <c r="BDM59" s="114"/>
      <c r="BDN59" s="114"/>
      <c r="BDO59" s="114"/>
      <c r="BDP59" s="114"/>
      <c r="BDQ59" s="114"/>
      <c r="BDR59" s="114"/>
      <c r="BDS59" s="114"/>
      <c r="BDT59" s="114"/>
      <c r="BDU59" s="114"/>
      <c r="BDV59" s="114"/>
      <c r="BDW59" s="114"/>
      <c r="BDX59" s="114"/>
      <c r="BDY59" s="114"/>
      <c r="BDZ59" s="114"/>
      <c r="BEA59" s="114"/>
      <c r="BEB59" s="114"/>
      <c r="BEC59" s="114"/>
      <c r="BED59" s="114"/>
      <c r="BEE59" s="114"/>
      <c r="BEF59" s="114"/>
      <c r="BEG59" s="114"/>
      <c r="BEH59" s="114"/>
      <c r="BEI59" s="114"/>
      <c r="BEJ59" s="114"/>
      <c r="BEK59" s="114"/>
      <c r="BEL59" s="114"/>
      <c r="BEM59" s="114"/>
      <c r="BEN59" s="114"/>
      <c r="BEO59" s="114"/>
      <c r="BEP59" s="114"/>
      <c r="BEQ59" s="114"/>
      <c r="BER59" s="114"/>
      <c r="BES59" s="114"/>
      <c r="BET59" s="114"/>
      <c r="BEU59" s="114"/>
      <c r="BEV59" s="114"/>
      <c r="BEW59" s="114"/>
      <c r="BEX59" s="114"/>
      <c r="BEY59" s="114"/>
      <c r="BEZ59" s="114"/>
      <c r="BFA59" s="114"/>
      <c r="BFB59" s="114"/>
      <c r="BFC59" s="114"/>
      <c r="BFD59" s="114"/>
      <c r="BFE59" s="114"/>
      <c r="BFF59" s="114"/>
      <c r="BFG59" s="114"/>
      <c r="BFH59" s="114"/>
      <c r="BFI59" s="114"/>
      <c r="BFJ59" s="114"/>
      <c r="BFK59" s="114"/>
      <c r="BFL59" s="114"/>
      <c r="BFM59" s="114"/>
      <c r="BFN59" s="114"/>
      <c r="BFO59" s="114"/>
      <c r="BFP59" s="114"/>
      <c r="BFQ59" s="114"/>
      <c r="BFR59" s="114"/>
      <c r="BFS59" s="114"/>
      <c r="BFT59" s="114"/>
      <c r="BFU59" s="114"/>
      <c r="BFV59" s="114"/>
      <c r="BFW59" s="114"/>
      <c r="BFX59" s="114"/>
      <c r="BFY59" s="114"/>
      <c r="BFZ59" s="114"/>
      <c r="BGA59" s="114"/>
      <c r="BGB59" s="114"/>
      <c r="BGC59" s="114"/>
      <c r="BGD59" s="114"/>
      <c r="BGE59" s="114"/>
      <c r="BGF59" s="114"/>
      <c r="BGG59" s="114"/>
      <c r="BGH59" s="114"/>
      <c r="BGI59" s="114"/>
      <c r="BGJ59" s="114"/>
      <c r="BGK59" s="114"/>
      <c r="BGL59" s="114"/>
      <c r="BGM59" s="114"/>
      <c r="BGN59" s="114"/>
      <c r="BGO59" s="114"/>
      <c r="BGP59" s="114"/>
      <c r="BGQ59" s="114"/>
      <c r="BGR59" s="114"/>
      <c r="BGS59" s="114"/>
      <c r="BGT59" s="114"/>
      <c r="BGU59" s="114"/>
      <c r="BGV59" s="114"/>
      <c r="BGW59" s="114"/>
      <c r="BGX59" s="114"/>
      <c r="BGY59" s="114"/>
      <c r="BGZ59" s="114"/>
      <c r="BHA59" s="114"/>
      <c r="BHB59" s="114"/>
      <c r="BHC59" s="114"/>
      <c r="BHD59" s="114"/>
      <c r="BHE59" s="114"/>
      <c r="BHF59" s="114"/>
      <c r="BHG59" s="114"/>
      <c r="BHH59" s="114"/>
      <c r="BHI59" s="114"/>
      <c r="BHJ59" s="114"/>
      <c r="BHK59" s="114"/>
      <c r="BHL59" s="114"/>
      <c r="BHM59" s="114"/>
      <c r="BHN59" s="114"/>
      <c r="BHO59" s="114"/>
      <c r="BHP59" s="114"/>
      <c r="BHQ59" s="114"/>
      <c r="BHR59" s="114"/>
      <c r="BHS59" s="114"/>
      <c r="BHT59" s="114"/>
      <c r="BHU59" s="114"/>
      <c r="BHV59" s="114"/>
      <c r="BHW59" s="114"/>
      <c r="BHX59" s="114"/>
      <c r="BHY59" s="114"/>
      <c r="BHZ59" s="114"/>
      <c r="BIA59" s="114"/>
      <c r="BIB59" s="114"/>
      <c r="BIC59" s="114"/>
      <c r="BID59" s="114"/>
      <c r="BIE59" s="114"/>
      <c r="BIF59" s="114"/>
      <c r="BIG59" s="114"/>
      <c r="BIH59" s="114"/>
      <c r="BII59" s="114"/>
      <c r="BIJ59" s="114"/>
      <c r="BIK59" s="114"/>
      <c r="BIL59" s="114"/>
      <c r="BIM59" s="114"/>
      <c r="BIN59" s="114"/>
      <c r="BIO59" s="114"/>
      <c r="BIP59" s="114"/>
      <c r="BIQ59" s="114"/>
      <c r="BIR59" s="114"/>
      <c r="BIS59" s="114"/>
      <c r="BIT59" s="114"/>
      <c r="BIU59" s="114"/>
      <c r="BIV59" s="114"/>
      <c r="BIW59" s="114"/>
      <c r="BIX59" s="114"/>
      <c r="BIY59" s="114"/>
      <c r="BIZ59" s="114"/>
      <c r="BJA59" s="114"/>
      <c r="BJB59" s="114"/>
      <c r="BJC59" s="114"/>
      <c r="BJD59" s="114"/>
      <c r="BJE59" s="114"/>
      <c r="BJF59" s="114"/>
      <c r="BJG59" s="114"/>
      <c r="BJH59" s="114"/>
      <c r="BJI59" s="114"/>
      <c r="BJJ59" s="114"/>
      <c r="BJK59" s="114"/>
      <c r="BJL59" s="114"/>
      <c r="BJM59" s="114"/>
      <c r="BJN59" s="114"/>
      <c r="BJO59" s="114"/>
      <c r="BJP59" s="114"/>
      <c r="BJQ59" s="114"/>
      <c r="BJR59" s="114"/>
      <c r="BJS59" s="114"/>
      <c r="BJT59" s="114"/>
      <c r="BJU59" s="114"/>
      <c r="BJV59" s="114"/>
      <c r="BJW59" s="114"/>
      <c r="BJX59" s="114"/>
      <c r="BJY59" s="114"/>
      <c r="BJZ59" s="114"/>
      <c r="BKA59" s="114"/>
      <c r="BKB59" s="114"/>
      <c r="BKC59" s="114"/>
      <c r="BKD59" s="114"/>
      <c r="BKE59" s="114"/>
      <c r="BKF59" s="114"/>
      <c r="BKG59" s="114"/>
      <c r="BKH59" s="114"/>
      <c r="BKI59" s="114"/>
      <c r="BKJ59" s="114"/>
      <c r="BKK59" s="114"/>
      <c r="BKL59" s="114"/>
      <c r="BKM59" s="114"/>
      <c r="BKN59" s="114"/>
      <c r="BKO59" s="114"/>
      <c r="BKP59" s="114"/>
      <c r="BKQ59" s="114"/>
      <c r="BKR59" s="114"/>
      <c r="BKS59" s="114"/>
      <c r="BKT59" s="114"/>
      <c r="BKU59" s="114"/>
      <c r="BKV59" s="114"/>
      <c r="BKW59" s="114"/>
      <c r="BKX59" s="114"/>
      <c r="BKY59" s="114"/>
      <c r="BKZ59" s="114"/>
      <c r="BLA59" s="114"/>
      <c r="BLB59" s="114"/>
      <c r="BLC59" s="114"/>
      <c r="BLD59" s="114"/>
      <c r="BLE59" s="114"/>
      <c r="BLF59" s="114"/>
      <c r="BLG59" s="114"/>
      <c r="BLH59" s="114"/>
      <c r="BLI59" s="114"/>
      <c r="BLJ59" s="114"/>
      <c r="BLK59" s="114"/>
      <c r="BLL59" s="114"/>
      <c r="BLM59" s="114"/>
      <c r="BLN59" s="114"/>
      <c r="BLO59" s="114"/>
      <c r="BLP59" s="114"/>
      <c r="BLQ59" s="114"/>
      <c r="BLR59" s="114"/>
      <c r="BLS59" s="114"/>
      <c r="BLT59" s="114"/>
      <c r="BLU59" s="114"/>
      <c r="BLV59" s="114"/>
      <c r="BLW59" s="114"/>
      <c r="BLX59" s="114"/>
      <c r="BLY59" s="114"/>
      <c r="BLZ59" s="114"/>
      <c r="BMA59" s="114"/>
      <c r="BMB59" s="114"/>
      <c r="BMC59" s="114"/>
      <c r="BMD59" s="114"/>
      <c r="BME59" s="114"/>
      <c r="BMF59" s="114"/>
      <c r="BMG59" s="114"/>
      <c r="BMH59" s="114"/>
      <c r="BMI59" s="114"/>
      <c r="BMJ59" s="114"/>
      <c r="BMK59" s="114"/>
      <c r="BML59" s="114"/>
      <c r="BMM59" s="114"/>
      <c r="BMN59" s="114"/>
      <c r="BMO59" s="114"/>
      <c r="BMP59" s="114"/>
      <c r="BMQ59" s="114"/>
      <c r="BMR59" s="114"/>
      <c r="BMS59" s="114"/>
      <c r="BMT59" s="114"/>
      <c r="BMU59" s="114"/>
      <c r="BMV59" s="114"/>
      <c r="BMW59" s="114"/>
      <c r="BMX59" s="114"/>
      <c r="BMY59" s="114"/>
      <c r="BMZ59" s="114"/>
      <c r="BNA59" s="114"/>
      <c r="BNB59" s="114"/>
      <c r="BNC59" s="114"/>
      <c r="BND59" s="114"/>
      <c r="BNE59" s="114"/>
      <c r="BNF59" s="114"/>
      <c r="BNG59" s="114"/>
      <c r="BNH59" s="114"/>
      <c r="BNI59" s="114"/>
      <c r="BNJ59" s="114"/>
      <c r="BNK59" s="114"/>
      <c r="BNL59" s="114"/>
      <c r="BNM59" s="114"/>
      <c r="BNN59" s="114"/>
      <c r="BNO59" s="114"/>
      <c r="BNP59" s="114"/>
      <c r="BNQ59" s="114"/>
      <c r="BNR59" s="114"/>
      <c r="BNS59" s="114"/>
      <c r="BNT59" s="114"/>
      <c r="BNU59" s="114"/>
      <c r="BNV59" s="114"/>
      <c r="BNW59" s="114"/>
      <c r="BNX59" s="114"/>
      <c r="BNY59" s="114"/>
      <c r="BNZ59" s="114"/>
      <c r="BOA59" s="114"/>
      <c r="BOB59" s="114"/>
      <c r="BOC59" s="114"/>
      <c r="BOD59" s="114"/>
      <c r="BOE59" s="114"/>
      <c r="BOF59" s="114"/>
      <c r="BOG59" s="114"/>
      <c r="BOH59" s="114"/>
      <c r="BOI59" s="114"/>
      <c r="BOJ59" s="114"/>
      <c r="BOK59" s="114"/>
      <c r="BOL59" s="114"/>
      <c r="BOM59" s="114"/>
      <c r="BON59" s="114"/>
      <c r="BOO59" s="114"/>
      <c r="BOP59" s="114"/>
      <c r="BOQ59" s="114"/>
      <c r="BOR59" s="114"/>
      <c r="BOS59" s="114"/>
      <c r="BOT59" s="114"/>
      <c r="BOU59" s="114"/>
      <c r="BOV59" s="114"/>
      <c r="BOW59" s="114"/>
      <c r="BOX59" s="114"/>
      <c r="BOY59" s="114"/>
      <c r="BOZ59" s="114"/>
      <c r="BPA59" s="114"/>
      <c r="BPB59" s="114"/>
      <c r="BPC59" s="114"/>
      <c r="BPD59" s="114"/>
      <c r="BPE59" s="114"/>
      <c r="BPF59" s="114"/>
      <c r="BPG59" s="114"/>
      <c r="BPH59" s="114"/>
      <c r="BPI59" s="114"/>
      <c r="BPJ59" s="114"/>
      <c r="BPK59" s="114"/>
      <c r="BPL59" s="114"/>
      <c r="BPM59" s="114"/>
      <c r="BPN59" s="114"/>
      <c r="BPO59" s="114"/>
      <c r="BPP59" s="114"/>
      <c r="BPQ59" s="114"/>
      <c r="BPR59" s="114"/>
      <c r="BPS59" s="114"/>
      <c r="BPT59" s="114"/>
      <c r="BPU59" s="114"/>
      <c r="BPV59" s="114"/>
      <c r="BPW59" s="114"/>
      <c r="BPX59" s="114"/>
      <c r="BPY59" s="114"/>
      <c r="BPZ59" s="114"/>
      <c r="BQA59" s="114"/>
      <c r="BQB59" s="114"/>
      <c r="BQC59" s="114"/>
      <c r="BQD59" s="114"/>
      <c r="BQE59" s="114"/>
      <c r="BQF59" s="114"/>
      <c r="BQG59" s="114"/>
      <c r="BQH59" s="114"/>
      <c r="BQI59" s="114"/>
      <c r="BQJ59" s="114"/>
      <c r="BQK59" s="114"/>
      <c r="BQL59" s="114"/>
      <c r="BQM59" s="114"/>
      <c r="BQN59" s="114"/>
      <c r="BQO59" s="114"/>
      <c r="BQP59" s="114"/>
      <c r="BQQ59" s="114"/>
      <c r="BQR59" s="114"/>
      <c r="BQS59" s="114"/>
      <c r="BQT59" s="114"/>
      <c r="BQU59" s="114"/>
      <c r="BQV59" s="114"/>
      <c r="BQW59" s="114"/>
      <c r="BQX59" s="114"/>
      <c r="BQY59" s="114"/>
      <c r="BQZ59" s="114"/>
      <c r="BRA59" s="114"/>
      <c r="BRB59" s="114"/>
      <c r="BRC59" s="114"/>
      <c r="BRD59" s="114"/>
      <c r="BRE59" s="114"/>
      <c r="BRF59" s="114"/>
      <c r="BRG59" s="114"/>
      <c r="BRH59" s="114"/>
      <c r="BRI59" s="114"/>
      <c r="BRJ59" s="114"/>
      <c r="BRK59" s="114"/>
      <c r="BRL59" s="114"/>
      <c r="BRM59" s="114"/>
      <c r="BRN59" s="114"/>
      <c r="BRO59" s="114"/>
      <c r="BRP59" s="114"/>
      <c r="BRQ59" s="114"/>
      <c r="BRR59" s="114"/>
      <c r="BRS59" s="114"/>
      <c r="BRT59" s="114"/>
      <c r="BRU59" s="114"/>
      <c r="BRV59" s="114"/>
      <c r="BRW59" s="114"/>
      <c r="BRX59" s="114"/>
      <c r="BRY59" s="114"/>
      <c r="BRZ59" s="114"/>
      <c r="BSA59" s="114"/>
      <c r="BSB59" s="114"/>
      <c r="BSC59" s="114"/>
      <c r="BSD59" s="114"/>
      <c r="BSE59" s="114"/>
      <c r="BSF59" s="114"/>
      <c r="BSG59" s="114"/>
      <c r="BSH59" s="114"/>
      <c r="BSI59" s="114"/>
      <c r="BSJ59" s="114"/>
      <c r="BSK59" s="114"/>
      <c r="BSL59" s="114"/>
      <c r="BSM59" s="114"/>
      <c r="BSN59" s="114"/>
      <c r="BSO59" s="114"/>
      <c r="BSP59" s="114"/>
      <c r="BSQ59" s="114"/>
      <c r="BSR59" s="114"/>
      <c r="BSS59" s="114"/>
      <c r="BST59" s="114"/>
      <c r="BSU59" s="114"/>
      <c r="BSV59" s="114"/>
      <c r="BSW59" s="114"/>
      <c r="BSX59" s="114"/>
      <c r="BSY59" s="114"/>
      <c r="BSZ59" s="114"/>
      <c r="BTA59" s="114"/>
      <c r="BTB59" s="114"/>
      <c r="BTC59" s="114"/>
      <c r="BTD59" s="114"/>
      <c r="BTE59" s="114"/>
      <c r="BTF59" s="114"/>
      <c r="BTG59" s="114"/>
      <c r="BTH59" s="114"/>
      <c r="BTI59" s="114"/>
      <c r="BTJ59" s="114"/>
      <c r="BTK59" s="114"/>
      <c r="BTL59" s="114"/>
      <c r="BTM59" s="114"/>
      <c r="BTN59" s="114"/>
      <c r="BTO59" s="114"/>
      <c r="BTP59" s="114"/>
      <c r="BTQ59" s="114"/>
      <c r="BTR59" s="114"/>
      <c r="BTS59" s="114"/>
      <c r="BTT59" s="114"/>
      <c r="BTU59" s="114"/>
      <c r="BTV59" s="114"/>
      <c r="BTW59" s="114"/>
      <c r="BTX59" s="114"/>
      <c r="BTY59" s="114"/>
      <c r="BTZ59" s="114"/>
      <c r="BUA59" s="114"/>
      <c r="BUB59" s="114"/>
      <c r="BUC59" s="114"/>
      <c r="BUD59" s="114"/>
      <c r="BUE59" s="114"/>
      <c r="BUF59" s="114"/>
      <c r="BUG59" s="114"/>
      <c r="BUH59" s="114"/>
      <c r="BUI59" s="114"/>
      <c r="BUJ59" s="114"/>
      <c r="BUK59" s="114"/>
      <c r="BUL59" s="114"/>
      <c r="BUM59" s="114"/>
      <c r="BUN59" s="114"/>
      <c r="BUO59" s="114"/>
      <c r="BUP59" s="114"/>
      <c r="BUQ59" s="114"/>
      <c r="BUR59" s="114"/>
      <c r="BUS59" s="114"/>
      <c r="BUT59" s="114"/>
      <c r="BUU59" s="114"/>
      <c r="BUV59" s="114"/>
      <c r="BUW59" s="114"/>
      <c r="BUX59" s="114"/>
      <c r="BUY59" s="114"/>
      <c r="BUZ59" s="114"/>
      <c r="BVA59" s="114"/>
      <c r="BVB59" s="114"/>
      <c r="BVC59" s="114"/>
      <c r="BVD59" s="114"/>
      <c r="BVE59" s="114"/>
      <c r="BVF59" s="114"/>
      <c r="BVG59" s="114"/>
      <c r="BVH59" s="114"/>
      <c r="BVI59" s="114"/>
      <c r="BVJ59" s="114"/>
      <c r="BVK59" s="114"/>
      <c r="BVL59" s="114"/>
      <c r="BVM59" s="114"/>
      <c r="BVN59" s="114"/>
      <c r="BVO59" s="114"/>
      <c r="BVP59" s="114"/>
      <c r="BVQ59" s="114"/>
      <c r="BVR59" s="114"/>
      <c r="BVS59" s="114"/>
      <c r="BVT59" s="114"/>
      <c r="BVU59" s="114"/>
      <c r="BVV59" s="114"/>
      <c r="BVW59" s="114"/>
      <c r="BVX59" s="114"/>
      <c r="BVY59" s="114"/>
      <c r="BVZ59" s="114"/>
      <c r="BWA59" s="114"/>
      <c r="BWB59" s="114"/>
      <c r="BWC59" s="114"/>
      <c r="BWD59" s="114"/>
      <c r="BWE59" s="114"/>
      <c r="BWF59" s="114"/>
      <c r="BWG59" s="114"/>
      <c r="BWH59" s="114"/>
      <c r="BWI59" s="114"/>
      <c r="BWJ59" s="114"/>
      <c r="BWK59" s="114"/>
      <c r="BWL59" s="114"/>
      <c r="BWM59" s="114"/>
      <c r="BWN59" s="114"/>
      <c r="BWO59" s="114"/>
      <c r="BWP59" s="114"/>
      <c r="BWQ59" s="114"/>
      <c r="BWR59" s="114"/>
      <c r="BWS59" s="114"/>
      <c r="BWT59" s="114"/>
      <c r="BWU59" s="114"/>
      <c r="BWV59" s="114"/>
      <c r="BWW59" s="114"/>
      <c r="BWX59" s="114"/>
      <c r="BWY59" s="114"/>
      <c r="BWZ59" s="114"/>
      <c r="BXA59" s="114"/>
      <c r="BXB59" s="114"/>
      <c r="BXC59" s="114"/>
      <c r="BXD59" s="114"/>
      <c r="BXE59" s="114"/>
      <c r="BXF59" s="114"/>
      <c r="BXG59" s="114"/>
      <c r="BXH59" s="114"/>
      <c r="BXI59" s="114"/>
      <c r="BXJ59" s="114"/>
      <c r="BXK59" s="114"/>
      <c r="BXL59" s="114"/>
      <c r="BXM59" s="114"/>
      <c r="BXN59" s="114"/>
      <c r="BXO59" s="114"/>
      <c r="BXP59" s="114"/>
      <c r="BXQ59" s="114"/>
      <c r="BXR59" s="114"/>
      <c r="BXS59" s="114"/>
      <c r="BXT59" s="114"/>
      <c r="BXU59" s="114"/>
      <c r="BXV59" s="114"/>
      <c r="BXW59" s="114"/>
      <c r="BXX59" s="114"/>
      <c r="BXY59" s="114"/>
      <c r="BXZ59" s="114"/>
      <c r="BYA59" s="114"/>
      <c r="BYB59" s="114"/>
      <c r="BYC59" s="114"/>
      <c r="BYD59" s="114"/>
      <c r="BYE59" s="114"/>
      <c r="BYF59" s="114"/>
      <c r="BYG59" s="114"/>
      <c r="BYH59" s="114"/>
      <c r="BYI59" s="114"/>
      <c r="BYJ59" s="114"/>
      <c r="BYK59" s="114"/>
      <c r="BYL59" s="114"/>
      <c r="BYM59" s="114"/>
      <c r="BYN59" s="114"/>
      <c r="BYO59" s="114"/>
      <c r="BYP59" s="114"/>
      <c r="BYQ59" s="114"/>
      <c r="BYR59" s="114"/>
      <c r="BYS59" s="114"/>
      <c r="BYT59" s="114"/>
      <c r="BYU59" s="114"/>
      <c r="BYV59" s="114"/>
      <c r="BYW59" s="114"/>
      <c r="BYX59" s="114"/>
      <c r="BYY59" s="114"/>
      <c r="BYZ59" s="114"/>
      <c r="BZA59" s="114"/>
      <c r="BZB59" s="114"/>
      <c r="BZC59" s="114"/>
      <c r="BZD59" s="114"/>
      <c r="BZE59" s="114"/>
      <c r="BZF59" s="114"/>
      <c r="BZG59" s="114"/>
      <c r="BZH59" s="114"/>
      <c r="BZI59" s="114"/>
      <c r="BZJ59" s="114"/>
      <c r="BZK59" s="114"/>
      <c r="BZL59" s="114"/>
      <c r="BZM59" s="114"/>
      <c r="BZN59" s="114"/>
      <c r="BZO59" s="114"/>
      <c r="BZP59" s="114"/>
      <c r="BZQ59" s="114"/>
      <c r="BZR59" s="114"/>
      <c r="BZS59" s="114"/>
      <c r="BZT59" s="114"/>
      <c r="BZU59" s="114"/>
      <c r="BZV59" s="114"/>
      <c r="BZW59" s="114"/>
      <c r="BZX59" s="114"/>
      <c r="BZY59" s="114"/>
      <c r="BZZ59" s="114"/>
      <c r="CAA59" s="114"/>
      <c r="CAB59" s="114"/>
      <c r="CAC59" s="114"/>
      <c r="CAD59" s="114"/>
      <c r="CAE59" s="114"/>
      <c r="CAF59" s="114"/>
      <c r="CAG59" s="114"/>
      <c r="CAH59" s="114"/>
      <c r="CAI59" s="114"/>
      <c r="CAJ59" s="114"/>
      <c r="CAK59" s="114"/>
      <c r="CAL59" s="114"/>
      <c r="CAM59" s="114"/>
      <c r="CAN59" s="114"/>
      <c r="CAO59" s="114"/>
      <c r="CAP59" s="114"/>
      <c r="CAQ59" s="114"/>
      <c r="CAR59" s="114"/>
      <c r="CAS59" s="114"/>
      <c r="CAT59" s="114"/>
      <c r="CAU59" s="114"/>
      <c r="CAV59" s="114"/>
      <c r="CAW59" s="114"/>
      <c r="CAX59" s="114"/>
      <c r="CAY59" s="114"/>
      <c r="CAZ59" s="114"/>
      <c r="CBA59" s="114"/>
      <c r="CBB59" s="114"/>
      <c r="CBC59" s="114"/>
      <c r="CBD59" s="114"/>
      <c r="CBE59" s="114"/>
      <c r="CBF59" s="114"/>
      <c r="CBG59" s="114"/>
      <c r="CBH59" s="114"/>
      <c r="CBI59" s="114"/>
      <c r="CBJ59" s="114"/>
      <c r="CBK59" s="114"/>
      <c r="CBL59" s="114"/>
      <c r="CBM59" s="114"/>
      <c r="CBN59" s="114"/>
      <c r="CBO59" s="114"/>
      <c r="CBP59" s="114"/>
      <c r="CBQ59" s="114"/>
      <c r="CBR59" s="114"/>
      <c r="CBS59" s="114"/>
      <c r="CBT59" s="114"/>
      <c r="CBU59" s="114"/>
      <c r="CBV59" s="114"/>
      <c r="CBW59" s="114"/>
      <c r="CBX59" s="114"/>
      <c r="CBY59" s="114"/>
      <c r="CBZ59" s="114"/>
      <c r="CCA59" s="114"/>
      <c r="CCB59" s="114"/>
      <c r="CCC59" s="114"/>
      <c r="CCD59" s="114"/>
      <c r="CCE59" s="114"/>
      <c r="CCF59" s="114"/>
      <c r="CCG59" s="114"/>
      <c r="CCH59" s="114"/>
      <c r="CCI59" s="114"/>
      <c r="CCJ59" s="114"/>
      <c r="CCK59" s="114"/>
      <c r="CCL59" s="114"/>
      <c r="CCM59" s="114"/>
      <c r="CCN59" s="114"/>
      <c r="CCO59" s="114"/>
      <c r="CCP59" s="114"/>
      <c r="CCQ59" s="114"/>
      <c r="CCR59" s="114"/>
      <c r="CCS59" s="114"/>
      <c r="CCT59" s="114"/>
      <c r="CCU59" s="114"/>
      <c r="CCV59" s="114"/>
      <c r="CCW59" s="114"/>
      <c r="CCX59" s="114"/>
      <c r="CCY59" s="114"/>
      <c r="CCZ59" s="114"/>
      <c r="CDA59" s="114"/>
      <c r="CDB59" s="114"/>
      <c r="CDC59" s="114"/>
      <c r="CDD59" s="114"/>
      <c r="CDE59" s="114"/>
      <c r="CDF59" s="114"/>
      <c r="CDG59" s="114"/>
      <c r="CDH59" s="114"/>
      <c r="CDI59" s="114"/>
      <c r="CDJ59" s="114"/>
      <c r="CDK59" s="114"/>
      <c r="CDL59" s="114"/>
      <c r="CDM59" s="114"/>
      <c r="CDN59" s="114"/>
      <c r="CDO59" s="114"/>
      <c r="CDP59" s="114"/>
      <c r="CDQ59" s="114"/>
      <c r="CDR59" s="114"/>
      <c r="CDS59" s="114"/>
      <c r="CDT59" s="114"/>
      <c r="CDU59" s="114"/>
      <c r="CDV59" s="114"/>
      <c r="CDW59" s="114"/>
      <c r="CDX59" s="114"/>
      <c r="CDY59" s="114"/>
      <c r="CDZ59" s="114"/>
      <c r="CEA59" s="114"/>
      <c r="CEB59" s="114"/>
      <c r="CEC59" s="114"/>
      <c r="CED59" s="114"/>
      <c r="CEE59" s="114"/>
      <c r="CEF59" s="114"/>
      <c r="CEG59" s="114"/>
      <c r="CEH59" s="114"/>
      <c r="CEI59" s="114"/>
      <c r="CEJ59" s="114"/>
      <c r="CEK59" s="114"/>
      <c r="CEL59" s="114"/>
      <c r="CEM59" s="114"/>
      <c r="CEN59" s="114"/>
      <c r="CEO59" s="114"/>
      <c r="CEP59" s="114"/>
      <c r="CEQ59" s="114"/>
      <c r="CER59" s="114"/>
      <c r="CES59" s="114"/>
      <c r="CET59" s="114"/>
      <c r="CEU59" s="114"/>
      <c r="CEV59" s="114"/>
      <c r="CEW59" s="114"/>
      <c r="CEX59" s="114"/>
      <c r="CEY59" s="114"/>
      <c r="CEZ59" s="114"/>
      <c r="CFA59" s="114"/>
      <c r="CFB59" s="114"/>
      <c r="CFC59" s="114"/>
      <c r="CFD59" s="114"/>
      <c r="CFE59" s="114"/>
      <c r="CFF59" s="114"/>
      <c r="CFG59" s="114"/>
      <c r="CFH59" s="114"/>
      <c r="CFI59" s="114"/>
      <c r="CFJ59" s="114"/>
      <c r="CFK59" s="114"/>
      <c r="CFL59" s="114"/>
      <c r="CFM59" s="114"/>
      <c r="CFN59" s="114"/>
      <c r="CFO59" s="114"/>
      <c r="CFP59" s="114"/>
      <c r="CFQ59" s="114"/>
      <c r="CFR59" s="114"/>
      <c r="CFS59" s="114"/>
      <c r="CFT59" s="114"/>
      <c r="CFU59" s="114"/>
      <c r="CFV59" s="114"/>
      <c r="CFW59" s="114"/>
      <c r="CFX59" s="114"/>
      <c r="CFY59" s="114"/>
      <c r="CFZ59" s="114"/>
      <c r="CGA59" s="114"/>
      <c r="CGB59" s="114"/>
      <c r="CGC59" s="114"/>
      <c r="CGD59" s="114"/>
      <c r="CGE59" s="114"/>
      <c r="CGF59" s="114"/>
      <c r="CGG59" s="114"/>
      <c r="CGH59" s="114"/>
      <c r="CGI59" s="114"/>
      <c r="CGJ59" s="114"/>
      <c r="CGK59" s="114"/>
      <c r="CGL59" s="114"/>
      <c r="CGM59" s="114"/>
      <c r="CGN59" s="114"/>
      <c r="CGO59" s="114"/>
      <c r="CGP59" s="114"/>
      <c r="CGQ59" s="114"/>
      <c r="CGR59" s="114"/>
      <c r="CGS59" s="114"/>
      <c r="CGT59" s="114"/>
      <c r="CGU59" s="114"/>
      <c r="CGV59" s="114"/>
      <c r="CGW59" s="114"/>
      <c r="CGX59" s="114"/>
      <c r="CGY59" s="114"/>
      <c r="CGZ59" s="114"/>
      <c r="CHA59" s="114"/>
      <c r="CHB59" s="114"/>
      <c r="CHC59" s="114"/>
      <c r="CHD59" s="114"/>
      <c r="CHE59" s="114"/>
      <c r="CHF59" s="114"/>
      <c r="CHG59" s="114"/>
      <c r="CHH59" s="114"/>
      <c r="CHI59" s="114"/>
      <c r="CHJ59" s="114"/>
      <c r="CHK59" s="114"/>
      <c r="CHL59" s="114"/>
      <c r="CHM59" s="114"/>
      <c r="CHN59" s="114"/>
      <c r="CHO59" s="114"/>
      <c r="CHP59" s="114"/>
      <c r="CHQ59" s="114"/>
      <c r="CHR59" s="114"/>
      <c r="CHS59" s="114"/>
      <c r="CHT59" s="114"/>
      <c r="CHU59" s="114"/>
      <c r="CHV59" s="114"/>
      <c r="CHW59" s="114"/>
      <c r="CHX59" s="114"/>
      <c r="CHY59" s="114"/>
      <c r="CHZ59" s="114"/>
      <c r="CIA59" s="114"/>
      <c r="CIB59" s="114"/>
      <c r="CIC59" s="114"/>
      <c r="CID59" s="114"/>
      <c r="CIE59" s="114"/>
      <c r="CIF59" s="114"/>
      <c r="CIG59" s="114"/>
      <c r="CIH59" s="114"/>
      <c r="CII59" s="114"/>
      <c r="CIJ59" s="114"/>
      <c r="CIK59" s="114"/>
      <c r="CIL59" s="114"/>
      <c r="CIM59" s="114"/>
      <c r="CIN59" s="114"/>
      <c r="CIO59" s="114"/>
      <c r="CIP59" s="114"/>
      <c r="CIQ59" s="114"/>
      <c r="CIR59" s="114"/>
      <c r="CIS59" s="114"/>
      <c r="CIT59" s="114"/>
      <c r="CIU59" s="114"/>
      <c r="CIV59" s="114"/>
      <c r="CIW59" s="114"/>
      <c r="CIX59" s="114"/>
      <c r="CIY59" s="114"/>
      <c r="CIZ59" s="114"/>
      <c r="CJA59" s="114"/>
      <c r="CJB59" s="114"/>
      <c r="CJC59" s="114"/>
      <c r="CJD59" s="114"/>
      <c r="CJE59" s="114"/>
      <c r="CJF59" s="114"/>
      <c r="CJG59" s="114"/>
      <c r="CJH59" s="114"/>
      <c r="CJI59" s="114"/>
      <c r="CJJ59" s="114"/>
      <c r="CJK59" s="114"/>
      <c r="CJL59" s="114"/>
      <c r="CJM59" s="114"/>
      <c r="CJN59" s="114"/>
      <c r="CJO59" s="114"/>
      <c r="CJP59" s="114"/>
      <c r="CJQ59" s="114"/>
      <c r="CJR59" s="114"/>
      <c r="CJS59" s="114"/>
      <c r="CJT59" s="114"/>
      <c r="CJU59" s="114"/>
      <c r="CJV59" s="114"/>
      <c r="CJW59" s="114"/>
      <c r="CJX59" s="114"/>
      <c r="CJY59" s="114"/>
      <c r="CJZ59" s="114"/>
      <c r="CKA59" s="114"/>
      <c r="CKB59" s="114"/>
      <c r="CKC59" s="114"/>
      <c r="CKD59" s="114"/>
      <c r="CKE59" s="114"/>
      <c r="CKF59" s="114"/>
      <c r="CKG59" s="114"/>
      <c r="CKH59" s="114"/>
      <c r="CKI59" s="114"/>
      <c r="CKJ59" s="114"/>
      <c r="CKK59" s="114"/>
      <c r="CKL59" s="114"/>
      <c r="CKM59" s="114"/>
      <c r="CKN59" s="114"/>
      <c r="CKO59" s="114"/>
      <c r="CKP59" s="114"/>
      <c r="CKQ59" s="114"/>
      <c r="CKR59" s="114"/>
      <c r="CKS59" s="114"/>
      <c r="CKT59" s="114"/>
      <c r="CKU59" s="114"/>
      <c r="CKV59" s="114"/>
      <c r="CKW59" s="114"/>
      <c r="CKX59" s="114"/>
      <c r="CKY59" s="114"/>
      <c r="CKZ59" s="114"/>
      <c r="CLA59" s="114"/>
      <c r="CLB59" s="114"/>
      <c r="CLC59" s="114"/>
      <c r="CLD59" s="114"/>
      <c r="CLE59" s="114"/>
      <c r="CLF59" s="114"/>
      <c r="CLG59" s="114"/>
      <c r="CLH59" s="114"/>
      <c r="CLI59" s="114"/>
      <c r="CLJ59" s="114"/>
      <c r="CLK59" s="114"/>
      <c r="CLL59" s="114"/>
      <c r="CLM59" s="114"/>
      <c r="CLN59" s="114"/>
      <c r="CLO59" s="114"/>
      <c r="CLP59" s="114"/>
      <c r="CLQ59" s="114"/>
      <c r="CLR59" s="114"/>
      <c r="CLS59" s="114"/>
      <c r="CLT59" s="114"/>
      <c r="CLU59" s="114"/>
      <c r="CLV59" s="114"/>
      <c r="CLW59" s="114"/>
      <c r="CLX59" s="114"/>
      <c r="CLY59" s="114"/>
      <c r="CLZ59" s="114"/>
      <c r="CMA59" s="114"/>
      <c r="CMB59" s="114"/>
      <c r="CMC59" s="114"/>
      <c r="CMD59" s="114"/>
      <c r="CME59" s="114"/>
      <c r="CMF59" s="114"/>
      <c r="CMG59" s="114"/>
      <c r="CMH59" s="114"/>
      <c r="CMI59" s="114"/>
      <c r="CMJ59" s="114"/>
      <c r="CMK59" s="114"/>
      <c r="CML59" s="114"/>
      <c r="CMM59" s="114"/>
      <c r="CMN59" s="114"/>
      <c r="CMO59" s="114"/>
      <c r="CMP59" s="114"/>
      <c r="CMQ59" s="114"/>
      <c r="CMR59" s="114"/>
      <c r="CMS59" s="114"/>
      <c r="CMT59" s="114"/>
      <c r="CMU59" s="114"/>
      <c r="CMV59" s="114"/>
      <c r="CMW59" s="114"/>
      <c r="CMX59" s="114"/>
      <c r="CMY59" s="114"/>
      <c r="CMZ59" s="114"/>
      <c r="CNA59" s="114"/>
      <c r="CNB59" s="114"/>
      <c r="CNC59" s="114"/>
      <c r="CND59" s="114"/>
      <c r="CNE59" s="114"/>
      <c r="CNF59" s="114"/>
      <c r="CNG59" s="114"/>
      <c r="CNH59" s="114"/>
      <c r="CNI59" s="114"/>
      <c r="CNJ59" s="114"/>
      <c r="CNK59" s="114"/>
      <c r="CNL59" s="114"/>
      <c r="CNM59" s="114"/>
      <c r="CNN59" s="114"/>
      <c r="CNO59" s="114"/>
      <c r="CNP59" s="114"/>
      <c r="CNQ59" s="114"/>
      <c r="CNR59" s="114"/>
      <c r="CNS59" s="114"/>
      <c r="CNT59" s="114"/>
      <c r="CNU59" s="114"/>
      <c r="CNV59" s="114"/>
      <c r="CNW59" s="114"/>
      <c r="CNX59" s="114"/>
      <c r="CNY59" s="114"/>
      <c r="CNZ59" s="114"/>
      <c r="COA59" s="114"/>
      <c r="COB59" s="114"/>
      <c r="COC59" s="114"/>
      <c r="COD59" s="114"/>
      <c r="COE59" s="114"/>
      <c r="COF59" s="114"/>
      <c r="COG59" s="114"/>
      <c r="COH59" s="114"/>
      <c r="COI59" s="114"/>
      <c r="COJ59" s="114"/>
      <c r="COK59" s="114"/>
      <c r="COL59" s="114"/>
      <c r="COM59" s="114"/>
      <c r="CON59" s="114"/>
      <c r="COO59" s="114"/>
      <c r="COP59" s="114"/>
      <c r="COQ59" s="114"/>
      <c r="COR59" s="114"/>
      <c r="COS59" s="114"/>
      <c r="COT59" s="114"/>
      <c r="COU59" s="114"/>
      <c r="COV59" s="114"/>
      <c r="COW59" s="114"/>
      <c r="COX59" s="114"/>
      <c r="COY59" s="114"/>
      <c r="COZ59" s="114"/>
      <c r="CPA59" s="114"/>
      <c r="CPB59" s="114"/>
      <c r="CPC59" s="114"/>
      <c r="CPD59" s="114"/>
      <c r="CPE59" s="114"/>
      <c r="CPF59" s="114"/>
      <c r="CPG59" s="114"/>
      <c r="CPH59" s="114"/>
      <c r="CPI59" s="114"/>
      <c r="CPJ59" s="114"/>
      <c r="CPK59" s="114"/>
      <c r="CPL59" s="114"/>
      <c r="CPM59" s="114"/>
      <c r="CPN59" s="114"/>
      <c r="CPO59" s="114"/>
      <c r="CPP59" s="114"/>
      <c r="CPQ59" s="114"/>
      <c r="CPR59" s="114"/>
      <c r="CPS59" s="114"/>
      <c r="CPT59" s="114"/>
      <c r="CPU59" s="114"/>
      <c r="CPV59" s="114"/>
      <c r="CPW59" s="114"/>
      <c r="CPX59" s="114"/>
      <c r="CPY59" s="114"/>
      <c r="CPZ59" s="114"/>
      <c r="CQA59" s="114"/>
      <c r="CQB59" s="114"/>
      <c r="CQC59" s="114"/>
      <c r="CQD59" s="114"/>
      <c r="CQE59" s="114"/>
      <c r="CQF59" s="114"/>
      <c r="CQG59" s="114"/>
      <c r="CQH59" s="114"/>
      <c r="CQI59" s="114"/>
      <c r="CQJ59" s="114"/>
      <c r="CQK59" s="114"/>
      <c r="CQL59" s="114"/>
      <c r="CQM59" s="114"/>
      <c r="CQN59" s="114"/>
      <c r="CQO59" s="114"/>
      <c r="CQP59" s="114"/>
      <c r="CQQ59" s="114"/>
      <c r="CQR59" s="114"/>
      <c r="CQS59" s="114"/>
      <c r="CQT59" s="114"/>
      <c r="CQU59" s="114"/>
      <c r="CQV59" s="114"/>
      <c r="CQW59" s="114"/>
      <c r="CQX59" s="114"/>
      <c r="CQY59" s="114"/>
      <c r="CQZ59" s="114"/>
      <c r="CRA59" s="114"/>
      <c r="CRB59" s="114"/>
      <c r="CRC59" s="114"/>
      <c r="CRD59" s="114"/>
      <c r="CRE59" s="114"/>
      <c r="CRF59" s="114"/>
      <c r="CRG59" s="114"/>
      <c r="CRH59" s="114"/>
      <c r="CRI59" s="114"/>
      <c r="CRJ59" s="114"/>
      <c r="CRK59" s="114"/>
      <c r="CRL59" s="114"/>
      <c r="CRM59" s="114"/>
      <c r="CRN59" s="114"/>
      <c r="CRO59" s="114"/>
      <c r="CRP59" s="114"/>
      <c r="CRQ59" s="114"/>
      <c r="CRR59" s="114"/>
      <c r="CRS59" s="114"/>
      <c r="CRT59" s="114"/>
      <c r="CRU59" s="114"/>
      <c r="CRV59" s="114"/>
      <c r="CRW59" s="114"/>
      <c r="CRX59" s="114"/>
      <c r="CRY59" s="114"/>
      <c r="CRZ59" s="114"/>
      <c r="CSA59" s="114"/>
      <c r="CSB59" s="114"/>
      <c r="CSC59" s="114"/>
      <c r="CSD59" s="114"/>
      <c r="CSE59" s="114"/>
      <c r="CSF59" s="114"/>
      <c r="CSG59" s="114"/>
      <c r="CSH59" s="114"/>
      <c r="CSI59" s="114"/>
      <c r="CSJ59" s="114"/>
      <c r="CSK59" s="114"/>
      <c r="CSL59" s="114"/>
      <c r="CSM59" s="114"/>
      <c r="CSN59" s="114"/>
      <c r="CSO59" s="114"/>
      <c r="CSP59" s="114"/>
      <c r="CSQ59" s="114"/>
      <c r="CSR59" s="114"/>
      <c r="CSS59" s="114"/>
      <c r="CST59" s="114"/>
      <c r="CSU59" s="114"/>
      <c r="CSV59" s="114"/>
      <c r="CSW59" s="114"/>
      <c r="CSX59" s="114"/>
      <c r="CSY59" s="114"/>
      <c r="CSZ59" s="114"/>
      <c r="CTA59" s="114"/>
      <c r="CTB59" s="114"/>
      <c r="CTC59" s="114"/>
      <c r="CTD59" s="114"/>
      <c r="CTE59" s="114"/>
      <c r="CTF59" s="114"/>
      <c r="CTG59" s="114"/>
      <c r="CTH59" s="114"/>
      <c r="CTI59" s="114"/>
      <c r="CTJ59" s="114"/>
      <c r="CTK59" s="114"/>
      <c r="CTL59" s="114"/>
      <c r="CTM59" s="114"/>
      <c r="CTN59" s="114"/>
      <c r="CTO59" s="114"/>
      <c r="CTP59" s="114"/>
      <c r="CTQ59" s="114"/>
      <c r="CTR59" s="114"/>
      <c r="CTS59" s="114"/>
      <c r="CTT59" s="114"/>
      <c r="CTU59" s="114"/>
      <c r="CTV59" s="114"/>
      <c r="CTW59" s="114"/>
      <c r="CTX59" s="114"/>
      <c r="CTY59" s="114"/>
      <c r="CTZ59" s="114"/>
      <c r="CUA59" s="114"/>
      <c r="CUB59" s="114"/>
      <c r="CUC59" s="114"/>
      <c r="CUD59" s="114"/>
      <c r="CUE59" s="114"/>
      <c r="CUF59" s="114"/>
      <c r="CUG59" s="114"/>
      <c r="CUH59" s="114"/>
      <c r="CUI59" s="114"/>
      <c r="CUJ59" s="114"/>
      <c r="CUK59" s="114"/>
      <c r="CUL59" s="114"/>
      <c r="CUM59" s="114"/>
      <c r="CUN59" s="114"/>
      <c r="CUO59" s="114"/>
      <c r="CUP59" s="114"/>
      <c r="CUQ59" s="114"/>
      <c r="CUR59" s="114"/>
      <c r="CUS59" s="114"/>
      <c r="CUT59" s="114"/>
      <c r="CUU59" s="114"/>
      <c r="CUV59" s="114"/>
      <c r="CUW59" s="114"/>
      <c r="CUX59" s="114"/>
      <c r="CUY59" s="114"/>
      <c r="CUZ59" s="114"/>
      <c r="CVA59" s="114"/>
      <c r="CVB59" s="114"/>
      <c r="CVC59" s="114"/>
      <c r="CVD59" s="114"/>
      <c r="CVE59" s="114"/>
      <c r="CVF59" s="114"/>
      <c r="CVG59" s="114"/>
      <c r="CVH59" s="114"/>
      <c r="CVI59" s="114"/>
      <c r="CVJ59" s="114"/>
      <c r="CVK59" s="114"/>
      <c r="CVL59" s="114"/>
      <c r="CVM59" s="114"/>
      <c r="CVN59" s="114"/>
      <c r="CVO59" s="114"/>
      <c r="CVP59" s="114"/>
      <c r="CVQ59" s="114"/>
      <c r="CVR59" s="114"/>
      <c r="CVS59" s="114"/>
      <c r="CVT59" s="114"/>
      <c r="CVU59" s="114"/>
      <c r="CVV59" s="114"/>
      <c r="CVW59" s="114"/>
      <c r="CVX59" s="114"/>
      <c r="CVY59" s="114"/>
      <c r="CVZ59" s="114"/>
      <c r="CWA59" s="114"/>
      <c r="CWB59" s="114"/>
      <c r="CWC59" s="114"/>
      <c r="CWD59" s="114"/>
      <c r="CWE59" s="114"/>
      <c r="CWF59" s="114"/>
      <c r="CWG59" s="114"/>
      <c r="CWH59" s="114"/>
      <c r="CWI59" s="114"/>
      <c r="CWJ59" s="114"/>
      <c r="CWK59" s="114"/>
      <c r="CWL59" s="114"/>
      <c r="CWM59" s="114"/>
      <c r="CWN59" s="114"/>
      <c r="CWO59" s="114"/>
      <c r="CWP59" s="114"/>
      <c r="CWQ59" s="114"/>
      <c r="CWR59" s="114"/>
      <c r="CWS59" s="114"/>
      <c r="CWT59" s="114"/>
      <c r="CWU59" s="114"/>
      <c r="CWV59" s="114"/>
      <c r="CWW59" s="114"/>
      <c r="CWX59" s="114"/>
      <c r="CWY59" s="114"/>
      <c r="CWZ59" s="114"/>
      <c r="CXA59" s="114"/>
      <c r="CXB59" s="114"/>
      <c r="CXC59" s="114"/>
      <c r="CXD59" s="114"/>
      <c r="CXE59" s="114"/>
      <c r="CXF59" s="114"/>
      <c r="CXG59" s="114"/>
      <c r="CXH59" s="114"/>
      <c r="CXI59" s="114"/>
      <c r="CXJ59" s="114"/>
      <c r="CXK59" s="114"/>
      <c r="CXL59" s="114"/>
      <c r="CXM59" s="114"/>
      <c r="CXN59" s="114"/>
      <c r="CXO59" s="114"/>
      <c r="CXP59" s="114"/>
      <c r="CXQ59" s="114"/>
      <c r="CXR59" s="114"/>
      <c r="CXS59" s="114"/>
      <c r="CXT59" s="114"/>
      <c r="CXU59" s="114"/>
      <c r="CXV59" s="114"/>
      <c r="CXW59" s="114"/>
      <c r="CXX59" s="114"/>
      <c r="CXY59" s="114"/>
      <c r="CXZ59" s="114"/>
      <c r="CYA59" s="114"/>
      <c r="CYB59" s="114"/>
      <c r="CYC59" s="114"/>
      <c r="CYD59" s="114"/>
      <c r="CYE59" s="114"/>
      <c r="CYF59" s="114"/>
      <c r="CYG59" s="114"/>
      <c r="CYH59" s="114"/>
      <c r="CYI59" s="114"/>
      <c r="CYJ59" s="114"/>
      <c r="CYK59" s="114"/>
      <c r="CYL59" s="114"/>
      <c r="CYM59" s="114"/>
      <c r="CYN59" s="114"/>
      <c r="CYO59" s="114"/>
      <c r="CYP59" s="114"/>
      <c r="CYQ59" s="114"/>
      <c r="CYR59" s="114"/>
      <c r="CYS59" s="114"/>
      <c r="CYT59" s="114"/>
      <c r="CYU59" s="114"/>
      <c r="CYV59" s="114"/>
      <c r="CYW59" s="114"/>
      <c r="CYX59" s="114"/>
      <c r="CYY59" s="114"/>
      <c r="CYZ59" s="114"/>
      <c r="CZA59" s="114"/>
      <c r="CZB59" s="114"/>
      <c r="CZC59" s="114"/>
      <c r="CZD59" s="114"/>
      <c r="CZE59" s="114"/>
      <c r="CZF59" s="114"/>
      <c r="CZG59" s="114"/>
      <c r="CZH59" s="114"/>
      <c r="CZI59" s="114"/>
      <c r="CZJ59" s="114"/>
      <c r="CZK59" s="114"/>
      <c r="CZL59" s="114"/>
      <c r="CZM59" s="114"/>
      <c r="CZN59" s="114"/>
      <c r="CZO59" s="114"/>
      <c r="CZP59" s="114"/>
      <c r="CZQ59" s="114"/>
      <c r="CZR59" s="114"/>
      <c r="CZS59" s="114"/>
      <c r="CZT59" s="114"/>
      <c r="CZU59" s="114"/>
      <c r="CZV59" s="114"/>
      <c r="CZW59" s="114"/>
      <c r="CZX59" s="114"/>
      <c r="CZY59" s="114"/>
      <c r="CZZ59" s="114"/>
      <c r="DAA59" s="114"/>
      <c r="DAB59" s="114"/>
      <c r="DAC59" s="114"/>
      <c r="DAD59" s="114"/>
      <c r="DAE59" s="114"/>
      <c r="DAF59" s="114"/>
      <c r="DAG59" s="114"/>
      <c r="DAH59" s="114"/>
      <c r="DAI59" s="114"/>
      <c r="DAJ59" s="114"/>
      <c r="DAK59" s="114"/>
      <c r="DAL59" s="114"/>
      <c r="DAM59" s="114"/>
      <c r="DAN59" s="114"/>
      <c r="DAO59" s="114"/>
      <c r="DAP59" s="114"/>
      <c r="DAQ59" s="114"/>
      <c r="DAR59" s="114"/>
      <c r="DAS59" s="114"/>
      <c r="DAT59" s="114"/>
      <c r="DAU59" s="114"/>
      <c r="DAV59" s="114"/>
      <c r="DAW59" s="114"/>
      <c r="DAX59" s="114"/>
      <c r="DAY59" s="114"/>
      <c r="DAZ59" s="114"/>
      <c r="DBA59" s="114"/>
      <c r="DBB59" s="114"/>
      <c r="DBC59" s="114"/>
      <c r="DBD59" s="114"/>
      <c r="DBE59" s="114"/>
      <c r="DBF59" s="114"/>
      <c r="DBG59" s="114"/>
      <c r="DBH59" s="114"/>
      <c r="DBI59" s="114"/>
      <c r="DBJ59" s="114"/>
      <c r="DBK59" s="114"/>
      <c r="DBL59" s="114"/>
      <c r="DBM59" s="114"/>
      <c r="DBN59" s="114"/>
      <c r="DBO59" s="114"/>
      <c r="DBP59" s="114"/>
      <c r="DBQ59" s="114"/>
      <c r="DBR59" s="114"/>
      <c r="DBS59" s="114"/>
      <c r="DBT59" s="114"/>
      <c r="DBU59" s="114"/>
      <c r="DBV59" s="114"/>
      <c r="DBW59" s="114"/>
      <c r="DBX59" s="114"/>
      <c r="DBY59" s="114"/>
      <c r="DBZ59" s="114"/>
      <c r="DCA59" s="114"/>
      <c r="DCB59" s="114"/>
      <c r="DCC59" s="114"/>
      <c r="DCD59" s="114"/>
      <c r="DCE59" s="114"/>
      <c r="DCF59" s="114"/>
      <c r="DCG59" s="114"/>
      <c r="DCH59" s="114"/>
      <c r="DCI59" s="114"/>
      <c r="DCJ59" s="114"/>
      <c r="DCK59" s="114"/>
      <c r="DCL59" s="114"/>
      <c r="DCM59" s="114"/>
      <c r="DCN59" s="114"/>
      <c r="DCO59" s="114"/>
      <c r="DCP59" s="114"/>
      <c r="DCQ59" s="114"/>
      <c r="DCR59" s="114"/>
      <c r="DCS59" s="114"/>
      <c r="DCT59" s="114"/>
      <c r="DCU59" s="114"/>
      <c r="DCV59" s="114"/>
      <c r="DCW59" s="114"/>
      <c r="DCX59" s="114"/>
      <c r="DCY59" s="114"/>
      <c r="DCZ59" s="114"/>
      <c r="DDA59" s="114"/>
      <c r="DDB59" s="114"/>
      <c r="DDC59" s="114"/>
      <c r="DDD59" s="114"/>
      <c r="DDE59" s="114"/>
      <c r="DDF59" s="114"/>
      <c r="DDG59" s="114"/>
      <c r="DDH59" s="114"/>
      <c r="DDI59" s="114"/>
      <c r="DDJ59" s="114"/>
      <c r="DDK59" s="114"/>
      <c r="DDL59" s="114"/>
      <c r="DDM59" s="114"/>
      <c r="DDN59" s="114"/>
      <c r="DDO59" s="114"/>
      <c r="DDP59" s="114"/>
      <c r="DDQ59" s="114"/>
      <c r="DDR59" s="114"/>
      <c r="DDS59" s="114"/>
      <c r="DDT59" s="114"/>
      <c r="DDU59" s="114"/>
      <c r="DDV59" s="114"/>
      <c r="DDW59" s="114"/>
      <c r="DDX59" s="114"/>
      <c r="DDY59" s="114"/>
      <c r="DDZ59" s="114"/>
      <c r="DEA59" s="114"/>
      <c r="DEB59" s="114"/>
      <c r="DEC59" s="114"/>
      <c r="DED59" s="114"/>
      <c r="DEE59" s="114"/>
      <c r="DEF59" s="114"/>
      <c r="DEG59" s="114"/>
      <c r="DEH59" s="114"/>
      <c r="DEI59" s="114"/>
      <c r="DEJ59" s="114"/>
      <c r="DEK59" s="114"/>
      <c r="DEL59" s="114"/>
      <c r="DEM59" s="114"/>
      <c r="DEN59" s="114"/>
      <c r="DEO59" s="114"/>
      <c r="DEP59" s="114"/>
      <c r="DEQ59" s="114"/>
      <c r="DER59" s="114"/>
      <c r="DES59" s="114"/>
      <c r="DET59" s="114"/>
      <c r="DEU59" s="114"/>
      <c r="DEV59" s="114"/>
      <c r="DEW59" s="114"/>
      <c r="DEX59" s="114"/>
      <c r="DEY59" s="114"/>
      <c r="DEZ59" s="114"/>
      <c r="DFA59" s="114"/>
      <c r="DFB59" s="114"/>
      <c r="DFC59" s="114"/>
      <c r="DFD59" s="114"/>
      <c r="DFE59" s="114"/>
      <c r="DFF59" s="114"/>
      <c r="DFG59" s="114"/>
      <c r="DFH59" s="114"/>
      <c r="DFI59" s="114"/>
      <c r="DFJ59" s="114"/>
      <c r="DFK59" s="114"/>
      <c r="DFL59" s="114"/>
      <c r="DFM59" s="114"/>
      <c r="DFN59" s="114"/>
      <c r="DFO59" s="114"/>
      <c r="DFP59" s="114"/>
      <c r="DFQ59" s="114"/>
      <c r="DFR59" s="114"/>
      <c r="DFS59" s="114"/>
      <c r="DFT59" s="114"/>
      <c r="DFU59" s="114"/>
      <c r="DFV59" s="114"/>
      <c r="DFW59" s="114"/>
      <c r="DFX59" s="114"/>
      <c r="DFY59" s="114"/>
      <c r="DFZ59" s="114"/>
      <c r="DGA59" s="114"/>
      <c r="DGB59" s="114"/>
      <c r="DGC59" s="114"/>
      <c r="DGD59" s="114"/>
      <c r="DGE59" s="114"/>
      <c r="DGF59" s="114"/>
      <c r="DGG59" s="114"/>
      <c r="DGH59" s="114"/>
      <c r="DGI59" s="114"/>
      <c r="DGJ59" s="114"/>
      <c r="DGK59" s="114"/>
      <c r="DGL59" s="114"/>
      <c r="DGM59" s="114"/>
      <c r="DGN59" s="114"/>
      <c r="DGO59" s="114"/>
      <c r="DGP59" s="114"/>
      <c r="DGQ59" s="114"/>
      <c r="DGR59" s="114"/>
      <c r="DGS59" s="114"/>
      <c r="DGT59" s="114"/>
      <c r="DGU59" s="114"/>
      <c r="DGV59" s="114"/>
      <c r="DGW59" s="114"/>
      <c r="DGX59" s="114"/>
      <c r="DGY59" s="114"/>
      <c r="DGZ59" s="114"/>
      <c r="DHA59" s="114"/>
      <c r="DHB59" s="114"/>
      <c r="DHC59" s="114"/>
      <c r="DHD59" s="114"/>
      <c r="DHE59" s="114"/>
      <c r="DHF59" s="114"/>
      <c r="DHG59" s="114"/>
      <c r="DHH59" s="114"/>
      <c r="DHI59" s="114"/>
      <c r="DHJ59" s="114"/>
      <c r="DHK59" s="114"/>
      <c r="DHL59" s="114"/>
      <c r="DHM59" s="114"/>
      <c r="DHN59" s="114"/>
      <c r="DHO59" s="114"/>
      <c r="DHP59" s="114"/>
      <c r="DHQ59" s="114"/>
      <c r="DHR59" s="114"/>
      <c r="DHS59" s="114"/>
      <c r="DHT59" s="114"/>
      <c r="DHU59" s="114"/>
      <c r="DHV59" s="114"/>
      <c r="DHW59" s="114"/>
      <c r="DHX59" s="114"/>
      <c r="DHY59" s="114"/>
      <c r="DHZ59" s="114"/>
      <c r="DIA59" s="114"/>
      <c r="DIB59" s="114"/>
      <c r="DIC59" s="114"/>
      <c r="DID59" s="114"/>
      <c r="DIE59" s="114"/>
      <c r="DIF59" s="114"/>
      <c r="DIG59" s="114"/>
      <c r="DIH59" s="114"/>
      <c r="DII59" s="114"/>
      <c r="DIJ59" s="114"/>
      <c r="DIK59" s="114"/>
      <c r="DIL59" s="114"/>
      <c r="DIM59" s="114"/>
      <c r="DIN59" s="114"/>
      <c r="DIO59" s="114"/>
      <c r="DIP59" s="114"/>
      <c r="DIQ59" s="114"/>
      <c r="DIR59" s="114"/>
      <c r="DIS59" s="114"/>
      <c r="DIT59" s="114"/>
      <c r="DIU59" s="114"/>
      <c r="DIV59" s="114"/>
      <c r="DIW59" s="114"/>
      <c r="DIX59" s="114"/>
      <c r="DIY59" s="114"/>
      <c r="DIZ59" s="114"/>
      <c r="DJA59" s="114"/>
      <c r="DJB59" s="114"/>
      <c r="DJC59" s="114"/>
      <c r="DJD59" s="114"/>
      <c r="DJE59" s="114"/>
      <c r="DJF59" s="114"/>
      <c r="DJG59" s="114"/>
      <c r="DJH59" s="114"/>
      <c r="DJI59" s="114"/>
      <c r="DJJ59" s="114"/>
      <c r="DJK59" s="114"/>
      <c r="DJL59" s="114"/>
      <c r="DJM59" s="114"/>
      <c r="DJN59" s="114"/>
      <c r="DJO59" s="114"/>
      <c r="DJP59" s="114"/>
      <c r="DJQ59" s="114"/>
      <c r="DJR59" s="114"/>
      <c r="DJS59" s="114"/>
      <c r="DJT59" s="114"/>
      <c r="DJU59" s="114"/>
      <c r="DJV59" s="114"/>
      <c r="DJW59" s="114"/>
      <c r="DJX59" s="114"/>
      <c r="DJY59" s="114"/>
      <c r="DJZ59" s="114"/>
      <c r="DKA59" s="114"/>
      <c r="DKB59" s="114"/>
      <c r="DKC59" s="114"/>
      <c r="DKD59" s="114"/>
      <c r="DKE59" s="114"/>
      <c r="DKF59" s="114"/>
      <c r="DKG59" s="114"/>
      <c r="DKH59" s="114"/>
      <c r="DKI59" s="114"/>
      <c r="DKJ59" s="114"/>
      <c r="DKK59" s="114"/>
      <c r="DKL59" s="114"/>
      <c r="DKM59" s="114"/>
      <c r="DKN59" s="114"/>
      <c r="DKO59" s="114"/>
      <c r="DKP59" s="114"/>
      <c r="DKQ59" s="114"/>
      <c r="DKR59" s="114"/>
      <c r="DKS59" s="114"/>
      <c r="DKT59" s="114"/>
      <c r="DKU59" s="114"/>
      <c r="DKV59" s="114"/>
      <c r="DKW59" s="114"/>
      <c r="DKX59" s="114"/>
      <c r="DKY59" s="114"/>
      <c r="DKZ59" s="114"/>
      <c r="DLA59" s="114"/>
      <c r="DLB59" s="114"/>
      <c r="DLC59" s="114"/>
      <c r="DLD59" s="114"/>
      <c r="DLE59" s="114"/>
      <c r="DLF59" s="114"/>
      <c r="DLG59" s="114"/>
      <c r="DLH59" s="114"/>
      <c r="DLI59" s="114"/>
      <c r="DLJ59" s="114"/>
      <c r="DLK59" s="114"/>
      <c r="DLL59" s="114"/>
      <c r="DLM59" s="114"/>
      <c r="DLN59" s="114"/>
      <c r="DLO59" s="114"/>
      <c r="DLP59" s="114"/>
      <c r="DLQ59" s="114"/>
      <c r="DLR59" s="114"/>
      <c r="DLS59" s="114"/>
      <c r="DLT59" s="114"/>
      <c r="DLU59" s="114"/>
      <c r="DLV59" s="114"/>
      <c r="DLW59" s="114"/>
      <c r="DLX59" s="114"/>
      <c r="DLY59" s="114"/>
      <c r="DLZ59" s="114"/>
      <c r="DMA59" s="114"/>
      <c r="DMB59" s="114"/>
      <c r="DMC59" s="114"/>
      <c r="DMD59" s="114"/>
      <c r="DME59" s="114"/>
      <c r="DMF59" s="114"/>
      <c r="DMG59" s="114"/>
      <c r="DMH59" s="114"/>
      <c r="DMI59" s="114"/>
      <c r="DMJ59" s="114"/>
      <c r="DMK59" s="114"/>
      <c r="DML59" s="114"/>
      <c r="DMM59" s="114"/>
      <c r="DMN59" s="114"/>
      <c r="DMO59" s="114"/>
      <c r="DMP59" s="114"/>
      <c r="DMQ59" s="114"/>
      <c r="DMR59" s="114"/>
      <c r="DMS59" s="114"/>
      <c r="DMT59" s="114"/>
      <c r="DMU59" s="114"/>
      <c r="DMV59" s="114"/>
      <c r="DMW59" s="114"/>
      <c r="DMX59" s="114"/>
      <c r="DMY59" s="114"/>
      <c r="DMZ59" s="114"/>
      <c r="DNA59" s="114"/>
      <c r="DNB59" s="114"/>
      <c r="DNC59" s="114"/>
      <c r="DND59" s="114"/>
      <c r="DNE59" s="114"/>
      <c r="DNF59" s="114"/>
      <c r="DNG59" s="114"/>
      <c r="DNH59" s="114"/>
      <c r="DNI59" s="114"/>
      <c r="DNJ59" s="114"/>
      <c r="DNK59" s="114"/>
      <c r="DNL59" s="114"/>
      <c r="DNM59" s="114"/>
      <c r="DNN59" s="114"/>
      <c r="DNO59" s="114"/>
      <c r="DNP59" s="114"/>
      <c r="DNQ59" s="114"/>
      <c r="DNR59" s="114"/>
      <c r="DNS59" s="114"/>
      <c r="DNT59" s="114"/>
      <c r="DNU59" s="114"/>
      <c r="DNV59" s="114"/>
      <c r="DNW59" s="114"/>
      <c r="DNX59" s="114"/>
      <c r="DNY59" s="114"/>
      <c r="DNZ59" s="114"/>
      <c r="DOA59" s="114"/>
      <c r="DOB59" s="114"/>
      <c r="DOC59" s="114"/>
      <c r="DOD59" s="114"/>
      <c r="DOE59" s="114"/>
      <c r="DOF59" s="114"/>
      <c r="DOG59" s="114"/>
      <c r="DOH59" s="114"/>
      <c r="DOI59" s="114"/>
      <c r="DOJ59" s="114"/>
      <c r="DOK59" s="114"/>
      <c r="DOL59" s="114"/>
      <c r="DOM59" s="114"/>
      <c r="DON59" s="114"/>
      <c r="DOO59" s="114"/>
      <c r="DOP59" s="114"/>
      <c r="DOQ59" s="114"/>
      <c r="DOR59" s="114"/>
      <c r="DOS59" s="114"/>
      <c r="DOT59" s="114"/>
      <c r="DOU59" s="114"/>
      <c r="DOV59" s="114"/>
      <c r="DOW59" s="114"/>
      <c r="DOX59" s="114"/>
      <c r="DOY59" s="114"/>
      <c r="DOZ59" s="114"/>
      <c r="DPA59" s="114"/>
      <c r="DPB59" s="114"/>
      <c r="DPC59" s="114"/>
      <c r="DPD59" s="114"/>
      <c r="DPE59" s="114"/>
      <c r="DPF59" s="114"/>
      <c r="DPG59" s="114"/>
      <c r="DPH59" s="114"/>
      <c r="DPI59" s="114"/>
      <c r="DPJ59" s="114"/>
      <c r="DPK59" s="114"/>
      <c r="DPL59" s="114"/>
      <c r="DPM59" s="114"/>
      <c r="DPN59" s="114"/>
      <c r="DPO59" s="114"/>
      <c r="DPP59" s="114"/>
      <c r="DPQ59" s="114"/>
      <c r="DPR59" s="114"/>
      <c r="DPS59" s="114"/>
      <c r="DPT59" s="114"/>
      <c r="DPU59" s="114"/>
      <c r="DPV59" s="114"/>
      <c r="DPW59" s="114"/>
      <c r="DPX59" s="114"/>
      <c r="DPY59" s="114"/>
      <c r="DPZ59" s="114"/>
      <c r="DQA59" s="114"/>
      <c r="DQB59" s="114"/>
      <c r="DQC59" s="114"/>
      <c r="DQD59" s="114"/>
      <c r="DQE59" s="114"/>
      <c r="DQF59" s="114"/>
      <c r="DQG59" s="114"/>
      <c r="DQH59" s="114"/>
      <c r="DQI59" s="114"/>
      <c r="DQJ59" s="114"/>
      <c r="DQK59" s="114"/>
      <c r="DQL59" s="114"/>
      <c r="DQM59" s="114"/>
      <c r="DQN59" s="114"/>
      <c r="DQO59" s="114"/>
      <c r="DQP59" s="114"/>
      <c r="DQQ59" s="114"/>
      <c r="DQR59" s="114"/>
      <c r="DQS59" s="114"/>
      <c r="DQT59" s="114"/>
      <c r="DQU59" s="114"/>
      <c r="DQV59" s="114"/>
      <c r="DQW59" s="114"/>
      <c r="DQX59" s="114"/>
      <c r="DQY59" s="114"/>
      <c r="DQZ59" s="114"/>
      <c r="DRA59" s="114"/>
      <c r="DRB59" s="114"/>
      <c r="DRC59" s="114"/>
      <c r="DRD59" s="114"/>
      <c r="DRE59" s="114"/>
      <c r="DRF59" s="114"/>
      <c r="DRG59" s="114"/>
      <c r="DRH59" s="114"/>
      <c r="DRI59" s="114"/>
      <c r="DRJ59" s="114"/>
      <c r="DRK59" s="114"/>
      <c r="DRL59" s="114"/>
      <c r="DRM59" s="114"/>
      <c r="DRN59" s="114"/>
      <c r="DRO59" s="114"/>
      <c r="DRP59" s="114"/>
      <c r="DRQ59" s="114"/>
      <c r="DRR59" s="114"/>
      <c r="DRS59" s="114"/>
      <c r="DRT59" s="114"/>
      <c r="DRU59" s="114"/>
      <c r="DRV59" s="114"/>
      <c r="DRW59" s="114"/>
      <c r="DRX59" s="114"/>
      <c r="DRY59" s="114"/>
      <c r="DRZ59" s="114"/>
      <c r="DSA59" s="114"/>
      <c r="DSB59" s="114"/>
      <c r="DSC59" s="114"/>
      <c r="DSD59" s="114"/>
      <c r="DSE59" s="114"/>
      <c r="DSF59" s="114"/>
      <c r="DSG59" s="114"/>
      <c r="DSH59" s="114"/>
      <c r="DSI59" s="114"/>
      <c r="DSJ59" s="114"/>
      <c r="DSK59" s="114"/>
      <c r="DSL59" s="114"/>
      <c r="DSM59" s="114"/>
      <c r="DSN59" s="114"/>
      <c r="DSO59" s="114"/>
      <c r="DSP59" s="114"/>
      <c r="DSQ59" s="114"/>
      <c r="DSR59" s="114"/>
      <c r="DSS59" s="114"/>
      <c r="DST59" s="114"/>
      <c r="DSU59" s="114"/>
      <c r="DSV59" s="114"/>
      <c r="DSW59" s="114"/>
      <c r="DSX59" s="114"/>
      <c r="DSY59" s="114"/>
      <c r="DSZ59" s="114"/>
      <c r="DTA59" s="114"/>
      <c r="DTB59" s="114"/>
      <c r="DTC59" s="114"/>
      <c r="DTD59" s="114"/>
      <c r="DTE59" s="114"/>
      <c r="DTF59" s="114"/>
      <c r="DTG59" s="114"/>
      <c r="DTH59" s="114"/>
      <c r="DTI59" s="114"/>
      <c r="DTJ59" s="114"/>
      <c r="DTK59" s="114"/>
      <c r="DTL59" s="114"/>
      <c r="DTM59" s="114"/>
      <c r="DTN59" s="114"/>
      <c r="DTO59" s="114"/>
      <c r="DTP59" s="114"/>
      <c r="DTQ59" s="114"/>
      <c r="DTR59" s="114"/>
      <c r="DTS59" s="114"/>
      <c r="DTT59" s="114"/>
      <c r="DTU59" s="114"/>
      <c r="DTV59" s="114"/>
      <c r="DTW59" s="114"/>
      <c r="DTX59" s="114"/>
      <c r="DTY59" s="114"/>
      <c r="DTZ59" s="114"/>
      <c r="DUA59" s="114"/>
      <c r="DUB59" s="114"/>
      <c r="DUC59" s="114"/>
      <c r="DUD59" s="114"/>
      <c r="DUE59" s="114"/>
      <c r="DUF59" s="114"/>
      <c r="DUG59" s="114"/>
      <c r="DUH59" s="114"/>
      <c r="DUI59" s="114"/>
      <c r="DUJ59" s="114"/>
      <c r="DUK59" s="114"/>
      <c r="DUL59" s="114"/>
      <c r="DUM59" s="114"/>
      <c r="DUN59" s="114"/>
      <c r="DUO59" s="114"/>
      <c r="DUP59" s="114"/>
      <c r="DUQ59" s="114"/>
      <c r="DUR59" s="114"/>
      <c r="DUS59" s="114"/>
      <c r="DUT59" s="114"/>
      <c r="DUU59" s="114"/>
      <c r="DUV59" s="114"/>
      <c r="DUW59" s="114"/>
      <c r="DUX59" s="114"/>
      <c r="DUY59" s="114"/>
      <c r="DUZ59" s="114"/>
      <c r="DVA59" s="114"/>
      <c r="DVB59" s="114"/>
      <c r="DVC59" s="114"/>
      <c r="DVD59" s="114"/>
      <c r="DVE59" s="114"/>
      <c r="DVF59" s="114"/>
      <c r="DVG59" s="114"/>
      <c r="DVH59" s="114"/>
      <c r="DVI59" s="114"/>
      <c r="DVJ59" s="114"/>
      <c r="DVK59" s="114"/>
      <c r="DVL59" s="114"/>
      <c r="DVM59" s="114"/>
      <c r="DVN59" s="114"/>
      <c r="DVO59" s="114"/>
      <c r="DVP59" s="114"/>
      <c r="DVQ59" s="114"/>
      <c r="DVR59" s="114"/>
      <c r="DVS59" s="114"/>
      <c r="DVT59" s="114"/>
      <c r="DVU59" s="114"/>
      <c r="DVV59" s="114"/>
      <c r="DVW59" s="114"/>
      <c r="DVX59" s="114"/>
      <c r="DVY59" s="114"/>
      <c r="DVZ59" s="114"/>
      <c r="DWA59" s="114"/>
      <c r="DWB59" s="114"/>
      <c r="DWC59" s="114"/>
      <c r="DWD59" s="114"/>
      <c r="DWE59" s="114"/>
      <c r="DWF59" s="114"/>
      <c r="DWG59" s="114"/>
      <c r="DWH59" s="114"/>
      <c r="DWI59" s="114"/>
      <c r="DWJ59" s="114"/>
      <c r="DWK59" s="114"/>
      <c r="DWL59" s="114"/>
      <c r="DWM59" s="114"/>
      <c r="DWN59" s="114"/>
      <c r="DWO59" s="114"/>
      <c r="DWP59" s="114"/>
      <c r="DWQ59" s="114"/>
      <c r="DWR59" s="114"/>
      <c r="DWS59" s="114"/>
      <c r="DWT59" s="114"/>
      <c r="DWU59" s="114"/>
      <c r="DWV59" s="114"/>
      <c r="DWW59" s="114"/>
      <c r="DWX59" s="114"/>
      <c r="DWY59" s="114"/>
      <c r="DWZ59" s="114"/>
      <c r="DXA59" s="114"/>
      <c r="DXB59" s="114"/>
      <c r="DXC59" s="114"/>
      <c r="DXD59" s="114"/>
      <c r="DXE59" s="114"/>
      <c r="DXF59" s="114"/>
      <c r="DXG59" s="114"/>
      <c r="DXH59" s="114"/>
      <c r="DXI59" s="114"/>
      <c r="DXJ59" s="114"/>
      <c r="DXK59" s="114"/>
      <c r="DXL59" s="114"/>
      <c r="DXM59" s="114"/>
      <c r="DXN59" s="114"/>
      <c r="DXO59" s="114"/>
      <c r="DXP59" s="114"/>
      <c r="DXQ59" s="114"/>
      <c r="DXR59" s="114"/>
      <c r="DXS59" s="114"/>
      <c r="DXT59" s="114"/>
      <c r="DXU59" s="114"/>
      <c r="DXV59" s="114"/>
      <c r="DXW59" s="114"/>
      <c r="DXX59" s="114"/>
      <c r="DXY59" s="114"/>
      <c r="DXZ59" s="114"/>
      <c r="DYA59" s="114"/>
      <c r="DYB59" s="114"/>
      <c r="DYC59" s="114"/>
      <c r="DYD59" s="114"/>
      <c r="DYE59" s="114"/>
      <c r="DYF59" s="114"/>
      <c r="DYG59" s="114"/>
      <c r="DYH59" s="114"/>
      <c r="DYI59" s="114"/>
      <c r="DYJ59" s="114"/>
      <c r="DYK59" s="114"/>
      <c r="DYL59" s="114"/>
      <c r="DYM59" s="114"/>
      <c r="DYN59" s="114"/>
      <c r="DYO59" s="114"/>
      <c r="DYP59" s="114"/>
      <c r="DYQ59" s="114"/>
      <c r="DYR59" s="114"/>
      <c r="DYS59" s="114"/>
      <c r="DYT59" s="114"/>
      <c r="DYU59" s="114"/>
      <c r="DYV59" s="114"/>
      <c r="DYW59" s="114"/>
      <c r="DYX59" s="114"/>
      <c r="DYY59" s="114"/>
      <c r="DYZ59" s="114"/>
      <c r="DZA59" s="114"/>
      <c r="DZB59" s="114"/>
      <c r="DZC59" s="114"/>
      <c r="DZD59" s="114"/>
      <c r="DZE59" s="114"/>
      <c r="DZF59" s="114"/>
      <c r="DZG59" s="114"/>
      <c r="DZH59" s="114"/>
      <c r="DZI59" s="114"/>
      <c r="DZJ59" s="114"/>
      <c r="DZK59" s="114"/>
      <c r="DZL59" s="114"/>
      <c r="DZM59" s="114"/>
      <c r="DZN59" s="114"/>
      <c r="DZO59" s="114"/>
      <c r="DZP59" s="114"/>
      <c r="DZQ59" s="114"/>
      <c r="DZR59" s="114"/>
      <c r="DZS59" s="114"/>
      <c r="DZT59" s="114"/>
      <c r="DZU59" s="114"/>
      <c r="DZV59" s="114"/>
      <c r="DZW59" s="114"/>
      <c r="DZX59" s="114"/>
      <c r="DZY59" s="114"/>
      <c r="DZZ59" s="114"/>
      <c r="EAA59" s="114"/>
      <c r="EAB59" s="114"/>
      <c r="EAC59" s="114"/>
      <c r="EAD59" s="114"/>
      <c r="EAE59" s="114"/>
      <c r="EAF59" s="114"/>
      <c r="EAG59" s="114"/>
      <c r="EAH59" s="114"/>
      <c r="EAI59" s="114"/>
      <c r="EAJ59" s="114"/>
      <c r="EAK59" s="114"/>
      <c r="EAL59" s="114"/>
      <c r="EAM59" s="114"/>
      <c r="EAN59" s="114"/>
      <c r="EAO59" s="114"/>
      <c r="EAP59" s="114"/>
      <c r="EAQ59" s="114"/>
      <c r="EAR59" s="114"/>
      <c r="EAS59" s="114"/>
      <c r="EAT59" s="114"/>
      <c r="EAU59" s="114"/>
      <c r="EAV59" s="114"/>
      <c r="EAW59" s="114"/>
      <c r="EAX59" s="114"/>
      <c r="EAY59" s="114"/>
      <c r="EAZ59" s="114"/>
      <c r="EBA59" s="114"/>
      <c r="EBB59" s="114"/>
      <c r="EBC59" s="114"/>
      <c r="EBD59" s="114"/>
      <c r="EBE59" s="114"/>
      <c r="EBF59" s="114"/>
      <c r="EBG59" s="114"/>
      <c r="EBH59" s="114"/>
      <c r="EBI59" s="114"/>
      <c r="EBJ59" s="114"/>
      <c r="EBK59" s="114"/>
      <c r="EBL59" s="114"/>
      <c r="EBM59" s="114"/>
      <c r="EBN59" s="114"/>
      <c r="EBO59" s="114"/>
      <c r="EBP59" s="114"/>
      <c r="EBQ59" s="114"/>
      <c r="EBR59" s="114"/>
      <c r="EBS59" s="114"/>
      <c r="EBT59" s="114"/>
      <c r="EBU59" s="114"/>
      <c r="EBV59" s="114"/>
      <c r="EBW59" s="114"/>
      <c r="EBX59" s="114"/>
      <c r="EBY59" s="114"/>
      <c r="EBZ59" s="114"/>
      <c r="ECA59" s="114"/>
      <c r="ECB59" s="114"/>
      <c r="ECC59" s="114"/>
      <c r="ECD59" s="114"/>
      <c r="ECE59" s="114"/>
      <c r="ECF59" s="114"/>
      <c r="ECG59" s="114"/>
      <c r="ECH59" s="114"/>
      <c r="ECI59" s="114"/>
      <c r="ECJ59" s="114"/>
      <c r="ECK59" s="114"/>
      <c r="ECL59" s="114"/>
      <c r="ECM59" s="114"/>
      <c r="ECN59" s="114"/>
      <c r="ECO59" s="114"/>
      <c r="ECP59" s="114"/>
      <c r="ECQ59" s="114"/>
      <c r="ECR59" s="114"/>
      <c r="ECS59" s="114"/>
      <c r="ECT59" s="114"/>
      <c r="ECU59" s="114"/>
      <c r="ECV59" s="114"/>
      <c r="ECW59" s="114"/>
      <c r="ECX59" s="114"/>
      <c r="ECY59" s="114"/>
      <c r="ECZ59" s="114"/>
      <c r="EDA59" s="114"/>
      <c r="EDB59" s="114"/>
      <c r="EDC59" s="114"/>
      <c r="EDD59" s="114"/>
      <c r="EDE59" s="114"/>
      <c r="EDF59" s="114"/>
      <c r="EDG59" s="114"/>
      <c r="EDH59" s="114"/>
      <c r="EDI59" s="114"/>
      <c r="EDJ59" s="114"/>
      <c r="EDK59" s="114"/>
      <c r="EDL59" s="114"/>
      <c r="EDM59" s="114"/>
      <c r="EDN59" s="114"/>
      <c r="EDO59" s="114"/>
      <c r="EDP59" s="114"/>
      <c r="EDQ59" s="114"/>
      <c r="EDR59" s="114"/>
      <c r="EDS59" s="114"/>
      <c r="EDT59" s="114"/>
      <c r="EDU59" s="114"/>
      <c r="EDV59" s="114"/>
      <c r="EDW59" s="114"/>
      <c r="EDX59" s="114"/>
      <c r="EDY59" s="114"/>
      <c r="EDZ59" s="114"/>
      <c r="EEA59" s="114"/>
      <c r="EEB59" s="114"/>
      <c r="EEC59" s="114"/>
      <c r="EED59" s="114"/>
      <c r="EEE59" s="114"/>
      <c r="EEF59" s="114"/>
      <c r="EEG59" s="114"/>
      <c r="EEH59" s="114"/>
      <c r="EEI59" s="114"/>
      <c r="EEJ59" s="114"/>
      <c r="EEK59" s="114"/>
      <c r="EEL59" s="114"/>
      <c r="EEM59" s="114"/>
      <c r="EEN59" s="114"/>
      <c r="EEO59" s="114"/>
      <c r="EEP59" s="114"/>
      <c r="EEQ59" s="114"/>
      <c r="EER59" s="114"/>
      <c r="EES59" s="114"/>
      <c r="EET59" s="114"/>
      <c r="EEU59" s="114"/>
      <c r="EEV59" s="114"/>
      <c r="EEW59" s="114"/>
      <c r="EEX59" s="114"/>
      <c r="EEY59" s="114"/>
      <c r="EEZ59" s="114"/>
      <c r="EFA59" s="114"/>
      <c r="EFB59" s="114"/>
      <c r="EFC59" s="114"/>
      <c r="EFD59" s="114"/>
      <c r="EFE59" s="114"/>
      <c r="EFF59" s="114"/>
      <c r="EFG59" s="114"/>
      <c r="EFH59" s="114"/>
      <c r="EFI59" s="114"/>
      <c r="EFJ59" s="114"/>
      <c r="EFK59" s="114"/>
      <c r="EFL59" s="114"/>
      <c r="EFM59" s="114"/>
      <c r="EFN59" s="114"/>
      <c r="EFO59" s="114"/>
      <c r="EFP59" s="114"/>
      <c r="EFQ59" s="114"/>
      <c r="EFR59" s="114"/>
      <c r="EFS59" s="114"/>
      <c r="EFT59" s="114"/>
      <c r="EFU59" s="114"/>
      <c r="EFV59" s="114"/>
      <c r="EFW59" s="114"/>
      <c r="EFX59" s="114"/>
      <c r="EFY59" s="114"/>
      <c r="EFZ59" s="114"/>
      <c r="EGA59" s="114"/>
      <c r="EGB59" s="114"/>
      <c r="EGC59" s="114"/>
      <c r="EGD59" s="114"/>
      <c r="EGE59" s="114"/>
      <c r="EGF59" s="114"/>
      <c r="EGG59" s="114"/>
      <c r="EGH59" s="114"/>
      <c r="EGI59" s="114"/>
      <c r="EGJ59" s="114"/>
      <c r="EGK59" s="114"/>
      <c r="EGL59" s="114"/>
      <c r="EGM59" s="114"/>
      <c r="EGN59" s="114"/>
      <c r="EGO59" s="114"/>
      <c r="EGP59" s="114"/>
      <c r="EGQ59" s="114"/>
      <c r="EGR59" s="114"/>
      <c r="EGS59" s="114"/>
      <c r="EGT59" s="114"/>
      <c r="EGU59" s="114"/>
      <c r="EGV59" s="114"/>
      <c r="EGW59" s="114"/>
      <c r="EGX59" s="114"/>
      <c r="EGY59" s="114"/>
      <c r="EGZ59" s="114"/>
      <c r="EHA59" s="114"/>
      <c r="EHB59" s="114"/>
      <c r="EHC59" s="114"/>
      <c r="EHD59" s="114"/>
      <c r="EHE59" s="114"/>
      <c r="EHF59" s="114"/>
      <c r="EHG59" s="114"/>
      <c r="EHH59" s="114"/>
      <c r="EHI59" s="114"/>
      <c r="EHJ59" s="114"/>
      <c r="EHK59" s="114"/>
      <c r="EHL59" s="114"/>
      <c r="EHM59" s="114"/>
      <c r="EHN59" s="114"/>
      <c r="EHO59" s="114"/>
      <c r="EHP59" s="114"/>
      <c r="EHQ59" s="114"/>
      <c r="EHR59" s="114"/>
      <c r="EHS59" s="114"/>
      <c r="EHT59" s="114"/>
      <c r="EHU59" s="114"/>
      <c r="EHV59" s="114"/>
      <c r="EHW59" s="114"/>
      <c r="EHX59" s="114"/>
      <c r="EHY59" s="114"/>
      <c r="EHZ59" s="114"/>
      <c r="EIA59" s="114"/>
      <c r="EIB59" s="114"/>
      <c r="EIC59" s="114"/>
      <c r="EID59" s="114"/>
      <c r="EIE59" s="114"/>
      <c r="EIF59" s="114"/>
      <c r="EIG59" s="114"/>
      <c r="EIH59" s="114"/>
      <c r="EII59" s="114"/>
      <c r="EIJ59" s="114"/>
      <c r="EIK59" s="114"/>
      <c r="EIL59" s="114"/>
      <c r="EIM59" s="114"/>
      <c r="EIN59" s="114"/>
      <c r="EIO59" s="114"/>
      <c r="EIP59" s="114"/>
      <c r="EIQ59" s="114"/>
      <c r="EIR59" s="114"/>
      <c r="EIS59" s="114"/>
      <c r="EIT59" s="114"/>
      <c r="EIU59" s="114"/>
      <c r="EIV59" s="114"/>
      <c r="EIW59" s="114"/>
      <c r="EIX59" s="114"/>
      <c r="EIY59" s="114"/>
      <c r="EIZ59" s="114"/>
      <c r="EJA59" s="114"/>
      <c r="EJB59" s="114"/>
      <c r="EJC59" s="114"/>
      <c r="EJD59" s="114"/>
      <c r="EJE59" s="114"/>
      <c r="EJF59" s="114"/>
      <c r="EJG59" s="114"/>
      <c r="EJH59" s="114"/>
      <c r="EJI59" s="114"/>
      <c r="EJJ59" s="114"/>
      <c r="EJK59" s="114"/>
      <c r="EJL59" s="114"/>
      <c r="EJM59" s="114"/>
      <c r="EJN59" s="114"/>
      <c r="EJO59" s="114"/>
      <c r="EJP59" s="114"/>
      <c r="EJQ59" s="114"/>
      <c r="EJR59" s="114"/>
      <c r="EJS59" s="114"/>
      <c r="EJT59" s="114"/>
      <c r="EJU59" s="114"/>
      <c r="EJV59" s="114"/>
      <c r="EJW59" s="114"/>
      <c r="EJX59" s="114"/>
      <c r="EJY59" s="114"/>
      <c r="EJZ59" s="114"/>
      <c r="EKA59" s="114"/>
      <c r="EKB59" s="114"/>
      <c r="EKC59" s="114"/>
      <c r="EKD59" s="114"/>
      <c r="EKE59" s="114"/>
      <c r="EKF59" s="114"/>
      <c r="EKG59" s="114"/>
      <c r="EKH59" s="114"/>
      <c r="EKI59" s="114"/>
      <c r="EKJ59" s="114"/>
      <c r="EKK59" s="114"/>
      <c r="EKL59" s="114"/>
      <c r="EKM59" s="114"/>
      <c r="EKN59" s="114"/>
      <c r="EKO59" s="114"/>
      <c r="EKP59" s="114"/>
      <c r="EKQ59" s="114"/>
      <c r="EKR59" s="114"/>
      <c r="EKS59" s="114"/>
      <c r="EKT59" s="114"/>
      <c r="EKU59" s="114"/>
      <c r="EKV59" s="114"/>
      <c r="EKW59" s="114"/>
      <c r="EKX59" s="114"/>
      <c r="EKY59" s="114"/>
      <c r="EKZ59" s="114"/>
      <c r="ELA59" s="114"/>
      <c r="ELB59" s="114"/>
      <c r="ELC59" s="114"/>
      <c r="ELD59" s="114"/>
      <c r="ELE59" s="114"/>
      <c r="ELF59" s="114"/>
      <c r="ELG59" s="114"/>
      <c r="ELH59" s="114"/>
      <c r="ELI59" s="114"/>
      <c r="ELJ59" s="114"/>
      <c r="ELK59" s="114"/>
      <c r="ELL59" s="114"/>
      <c r="ELM59" s="114"/>
      <c r="ELN59" s="114"/>
      <c r="ELO59" s="114"/>
      <c r="ELP59" s="114"/>
      <c r="ELQ59" s="114"/>
      <c r="ELR59" s="114"/>
      <c r="ELS59" s="114"/>
      <c r="ELT59" s="114"/>
      <c r="ELU59" s="114"/>
      <c r="ELV59" s="114"/>
      <c r="ELW59" s="114"/>
      <c r="ELX59" s="114"/>
      <c r="ELY59" s="114"/>
      <c r="ELZ59" s="114"/>
      <c r="EMA59" s="114"/>
      <c r="EMB59" s="114"/>
      <c r="EMC59" s="114"/>
      <c r="EMD59" s="114"/>
      <c r="EME59" s="114"/>
      <c r="EMF59" s="114"/>
      <c r="EMG59" s="114"/>
      <c r="EMH59" s="114"/>
      <c r="EMI59" s="114"/>
      <c r="EMJ59" s="114"/>
      <c r="EMK59" s="114"/>
      <c r="EML59" s="114"/>
      <c r="EMM59" s="114"/>
      <c r="EMN59" s="114"/>
      <c r="EMO59" s="114"/>
      <c r="EMP59" s="114"/>
      <c r="EMQ59" s="114"/>
      <c r="EMR59" s="114"/>
      <c r="EMS59" s="114"/>
      <c r="EMT59" s="114"/>
      <c r="EMU59" s="114"/>
      <c r="EMV59" s="114"/>
      <c r="EMW59" s="114"/>
      <c r="EMX59" s="114"/>
      <c r="EMY59" s="114"/>
      <c r="EMZ59" s="114"/>
      <c r="ENA59" s="114"/>
      <c r="ENB59" s="114"/>
      <c r="ENC59" s="114"/>
      <c r="END59" s="114"/>
      <c r="ENE59" s="114"/>
      <c r="ENF59" s="114"/>
      <c r="ENG59" s="114"/>
      <c r="ENH59" s="114"/>
      <c r="ENI59" s="114"/>
      <c r="ENJ59" s="114"/>
      <c r="ENK59" s="114"/>
      <c r="ENL59" s="114"/>
      <c r="ENM59" s="114"/>
      <c r="ENN59" s="114"/>
      <c r="ENO59" s="114"/>
      <c r="ENP59" s="114"/>
      <c r="ENQ59" s="114"/>
      <c r="ENR59" s="114"/>
      <c r="ENS59" s="114"/>
      <c r="ENT59" s="114"/>
      <c r="ENU59" s="114"/>
      <c r="ENV59" s="114"/>
      <c r="ENW59" s="114"/>
      <c r="ENX59" s="114"/>
      <c r="ENY59" s="114"/>
      <c r="ENZ59" s="114"/>
      <c r="EOA59" s="114"/>
      <c r="EOB59" s="114"/>
      <c r="EOC59" s="114"/>
      <c r="EOD59" s="114"/>
      <c r="EOE59" s="114"/>
      <c r="EOF59" s="114"/>
      <c r="EOG59" s="114"/>
      <c r="EOH59" s="114"/>
      <c r="EOI59" s="114"/>
      <c r="EOJ59" s="114"/>
      <c r="EOK59" s="114"/>
      <c r="EOL59" s="114"/>
      <c r="EOM59" s="114"/>
      <c r="EON59" s="114"/>
      <c r="EOO59" s="114"/>
      <c r="EOP59" s="114"/>
      <c r="EOQ59" s="114"/>
      <c r="EOR59" s="114"/>
      <c r="EOS59" s="114"/>
      <c r="EOT59" s="114"/>
      <c r="EOU59" s="114"/>
      <c r="EOV59" s="114"/>
      <c r="EOW59" s="114"/>
      <c r="EOX59" s="114"/>
      <c r="EOY59" s="114"/>
      <c r="EOZ59" s="114"/>
      <c r="EPA59" s="114"/>
      <c r="EPB59" s="114"/>
      <c r="EPC59" s="114"/>
      <c r="EPD59" s="114"/>
      <c r="EPE59" s="114"/>
      <c r="EPF59" s="114"/>
      <c r="EPG59" s="114"/>
      <c r="EPH59" s="114"/>
      <c r="EPI59" s="114"/>
      <c r="EPJ59" s="114"/>
      <c r="EPK59" s="114"/>
      <c r="EPL59" s="114"/>
      <c r="EPM59" s="114"/>
      <c r="EPN59" s="114"/>
      <c r="EPO59" s="114"/>
      <c r="EPP59" s="114"/>
      <c r="EPQ59" s="114"/>
      <c r="EPR59" s="114"/>
      <c r="EPS59" s="114"/>
      <c r="EPT59" s="114"/>
      <c r="EPU59" s="114"/>
      <c r="EPV59" s="114"/>
      <c r="EPW59" s="114"/>
      <c r="EPX59" s="114"/>
      <c r="EPY59" s="114"/>
      <c r="EPZ59" s="114"/>
      <c r="EQA59" s="114"/>
      <c r="EQB59" s="114"/>
      <c r="EQC59" s="114"/>
      <c r="EQD59" s="114"/>
      <c r="EQE59" s="114"/>
      <c r="EQF59" s="114"/>
      <c r="EQG59" s="114"/>
      <c r="EQH59" s="114"/>
      <c r="EQI59" s="114"/>
      <c r="EQJ59" s="114"/>
      <c r="EQK59" s="114"/>
      <c r="EQL59" s="114"/>
      <c r="EQM59" s="114"/>
      <c r="EQN59" s="114"/>
      <c r="EQO59" s="114"/>
      <c r="EQP59" s="114"/>
      <c r="EQQ59" s="114"/>
      <c r="EQR59" s="114"/>
      <c r="EQS59" s="114"/>
      <c r="EQT59" s="114"/>
      <c r="EQU59" s="114"/>
      <c r="EQV59" s="114"/>
      <c r="EQW59" s="114"/>
      <c r="EQX59" s="114"/>
      <c r="EQY59" s="114"/>
      <c r="EQZ59" s="114"/>
      <c r="ERA59" s="114"/>
      <c r="ERB59" s="114"/>
      <c r="ERC59" s="114"/>
      <c r="ERD59" s="114"/>
      <c r="ERE59" s="114"/>
      <c r="ERF59" s="114"/>
      <c r="ERG59" s="114"/>
      <c r="ERH59" s="114"/>
      <c r="ERI59" s="114"/>
      <c r="ERJ59" s="114"/>
      <c r="ERK59" s="114"/>
      <c r="ERL59" s="114"/>
      <c r="ERM59" s="114"/>
      <c r="ERN59" s="114"/>
      <c r="ERO59" s="114"/>
      <c r="ERP59" s="114"/>
      <c r="ERQ59" s="114"/>
      <c r="ERR59" s="114"/>
      <c r="ERS59" s="114"/>
      <c r="ERT59" s="114"/>
      <c r="ERU59" s="114"/>
      <c r="ERV59" s="114"/>
      <c r="ERW59" s="114"/>
      <c r="ERX59" s="114"/>
      <c r="ERY59" s="114"/>
      <c r="ERZ59" s="114"/>
      <c r="ESA59" s="114"/>
      <c r="ESB59" s="114"/>
      <c r="ESC59" s="114"/>
      <c r="ESD59" s="114"/>
      <c r="ESE59" s="114"/>
      <c r="ESF59" s="114"/>
      <c r="ESG59" s="114"/>
      <c r="ESH59" s="114"/>
      <c r="ESI59" s="114"/>
      <c r="ESJ59" s="114"/>
      <c r="ESK59" s="114"/>
      <c r="ESL59" s="114"/>
      <c r="ESM59" s="114"/>
      <c r="ESN59" s="114"/>
      <c r="ESO59" s="114"/>
      <c r="ESP59" s="114"/>
      <c r="ESQ59" s="114"/>
      <c r="ESR59" s="114"/>
      <c r="ESS59" s="114"/>
      <c r="EST59" s="114"/>
      <c r="ESU59" s="114"/>
      <c r="ESV59" s="114"/>
      <c r="ESW59" s="114"/>
      <c r="ESX59" s="114"/>
      <c r="ESY59" s="114"/>
      <c r="ESZ59" s="114"/>
      <c r="ETA59" s="114"/>
      <c r="ETB59" s="114"/>
      <c r="ETC59" s="114"/>
      <c r="ETD59" s="114"/>
      <c r="ETE59" s="114"/>
      <c r="ETF59" s="114"/>
      <c r="ETG59" s="114"/>
      <c r="ETH59" s="114"/>
      <c r="ETI59" s="114"/>
      <c r="ETJ59" s="114"/>
      <c r="ETK59" s="114"/>
      <c r="ETL59" s="114"/>
      <c r="ETM59" s="114"/>
      <c r="ETN59" s="114"/>
      <c r="ETO59" s="114"/>
      <c r="ETP59" s="114"/>
      <c r="ETQ59" s="114"/>
      <c r="ETR59" s="114"/>
      <c r="ETS59" s="114"/>
      <c r="ETT59" s="114"/>
      <c r="ETU59" s="114"/>
      <c r="ETV59" s="114"/>
      <c r="ETW59" s="114"/>
      <c r="ETX59" s="114"/>
      <c r="ETY59" s="114"/>
      <c r="ETZ59" s="114"/>
      <c r="EUA59" s="114"/>
      <c r="EUB59" s="114"/>
      <c r="EUC59" s="114"/>
      <c r="EUD59" s="114"/>
      <c r="EUE59" s="114"/>
      <c r="EUF59" s="114"/>
      <c r="EUG59" s="114"/>
      <c r="EUH59" s="114"/>
      <c r="EUI59" s="114"/>
      <c r="EUJ59" s="114"/>
      <c r="EUK59" s="114"/>
      <c r="EUL59" s="114"/>
      <c r="EUM59" s="114"/>
      <c r="EUN59" s="114"/>
      <c r="EUO59" s="114"/>
      <c r="EUP59" s="114"/>
      <c r="EUQ59" s="114"/>
      <c r="EUR59" s="114"/>
      <c r="EUS59" s="114"/>
      <c r="EUT59" s="114"/>
      <c r="EUU59" s="114"/>
      <c r="EUV59" s="114"/>
      <c r="EUW59" s="114"/>
      <c r="EUX59" s="114"/>
      <c r="EUY59" s="114"/>
      <c r="EUZ59" s="114"/>
      <c r="EVA59" s="114"/>
      <c r="EVB59" s="114"/>
      <c r="EVC59" s="114"/>
      <c r="EVD59" s="114"/>
      <c r="EVE59" s="114"/>
      <c r="EVF59" s="114"/>
      <c r="EVG59" s="114"/>
      <c r="EVH59" s="114"/>
      <c r="EVI59" s="114"/>
      <c r="EVJ59" s="114"/>
      <c r="EVK59" s="114"/>
      <c r="EVL59" s="114"/>
      <c r="EVM59" s="114"/>
      <c r="EVN59" s="114"/>
      <c r="EVO59" s="114"/>
      <c r="EVP59" s="114"/>
      <c r="EVQ59" s="114"/>
      <c r="EVR59" s="114"/>
      <c r="EVS59" s="114"/>
      <c r="EVT59" s="114"/>
      <c r="EVU59" s="114"/>
      <c r="EVV59" s="114"/>
      <c r="EVW59" s="114"/>
      <c r="EVX59" s="114"/>
      <c r="EVY59" s="114"/>
      <c r="EVZ59" s="114"/>
      <c r="EWA59" s="114"/>
      <c r="EWB59" s="114"/>
      <c r="EWC59" s="114"/>
      <c r="EWD59" s="114"/>
      <c r="EWE59" s="114"/>
      <c r="EWF59" s="114"/>
      <c r="EWG59" s="114"/>
      <c r="EWH59" s="114"/>
      <c r="EWI59" s="114"/>
      <c r="EWJ59" s="114"/>
      <c r="EWK59" s="114"/>
      <c r="EWL59" s="114"/>
      <c r="EWM59" s="114"/>
      <c r="EWN59" s="114"/>
      <c r="EWO59" s="114"/>
      <c r="EWP59" s="114"/>
      <c r="EWQ59" s="114"/>
      <c r="EWR59" s="114"/>
      <c r="EWS59" s="114"/>
      <c r="EWT59" s="114"/>
      <c r="EWU59" s="114"/>
      <c r="EWV59" s="114"/>
      <c r="EWW59" s="114"/>
      <c r="EWX59" s="114"/>
      <c r="EWY59" s="114"/>
      <c r="EWZ59" s="114"/>
      <c r="EXA59" s="114"/>
      <c r="EXB59" s="114"/>
      <c r="EXC59" s="114"/>
      <c r="EXD59" s="114"/>
      <c r="EXE59" s="114"/>
      <c r="EXF59" s="114"/>
      <c r="EXG59" s="114"/>
      <c r="EXH59" s="114"/>
      <c r="EXI59" s="114"/>
      <c r="EXJ59" s="114"/>
      <c r="EXK59" s="114"/>
      <c r="EXL59" s="114"/>
      <c r="EXM59" s="114"/>
      <c r="EXN59" s="114"/>
      <c r="EXO59" s="114"/>
      <c r="EXP59" s="114"/>
      <c r="EXQ59" s="114"/>
      <c r="EXR59" s="114"/>
      <c r="EXS59" s="114"/>
      <c r="EXT59" s="114"/>
      <c r="EXU59" s="114"/>
      <c r="EXV59" s="114"/>
      <c r="EXW59" s="114"/>
      <c r="EXX59" s="114"/>
      <c r="EXY59" s="114"/>
      <c r="EXZ59" s="114"/>
      <c r="EYA59" s="114"/>
      <c r="EYB59" s="114"/>
      <c r="EYC59" s="114"/>
      <c r="EYD59" s="114"/>
      <c r="EYE59" s="114"/>
      <c r="EYF59" s="114"/>
      <c r="EYG59" s="114"/>
      <c r="EYH59" s="114"/>
      <c r="EYI59" s="114"/>
      <c r="EYJ59" s="114"/>
      <c r="EYK59" s="114"/>
      <c r="EYL59" s="114"/>
      <c r="EYM59" s="114"/>
      <c r="EYN59" s="114"/>
      <c r="EYO59" s="114"/>
      <c r="EYP59" s="114"/>
      <c r="EYQ59" s="114"/>
      <c r="EYR59" s="114"/>
      <c r="EYS59" s="114"/>
      <c r="EYT59" s="114"/>
      <c r="EYU59" s="114"/>
      <c r="EYV59" s="114"/>
      <c r="EYW59" s="114"/>
      <c r="EYX59" s="114"/>
      <c r="EYY59" s="114"/>
      <c r="EYZ59" s="114"/>
      <c r="EZA59" s="114"/>
      <c r="EZB59" s="114"/>
      <c r="EZC59" s="114"/>
      <c r="EZD59" s="114"/>
      <c r="EZE59" s="114"/>
      <c r="EZF59" s="114"/>
      <c r="EZG59" s="114"/>
      <c r="EZH59" s="114"/>
      <c r="EZI59" s="114"/>
      <c r="EZJ59" s="114"/>
      <c r="EZK59" s="114"/>
      <c r="EZL59" s="114"/>
      <c r="EZM59" s="114"/>
      <c r="EZN59" s="114"/>
      <c r="EZO59" s="114"/>
      <c r="EZP59" s="114"/>
      <c r="EZQ59" s="114"/>
      <c r="EZR59" s="114"/>
      <c r="EZS59" s="114"/>
      <c r="EZT59" s="114"/>
      <c r="EZU59" s="114"/>
      <c r="EZV59" s="114"/>
      <c r="EZW59" s="114"/>
      <c r="EZX59" s="114"/>
      <c r="EZY59" s="114"/>
      <c r="EZZ59" s="114"/>
      <c r="FAA59" s="114"/>
      <c r="FAB59" s="114"/>
      <c r="FAC59" s="114"/>
      <c r="FAD59" s="114"/>
      <c r="FAE59" s="114"/>
      <c r="FAF59" s="114"/>
      <c r="FAG59" s="114"/>
      <c r="FAH59" s="114"/>
      <c r="FAI59" s="114"/>
      <c r="FAJ59" s="114"/>
      <c r="FAK59" s="114"/>
      <c r="FAL59" s="114"/>
      <c r="FAM59" s="114"/>
      <c r="FAN59" s="114"/>
      <c r="FAO59" s="114"/>
      <c r="FAP59" s="114"/>
      <c r="FAQ59" s="114"/>
      <c r="FAR59" s="114"/>
      <c r="FAS59" s="114"/>
      <c r="FAT59" s="114"/>
      <c r="FAU59" s="114"/>
      <c r="FAV59" s="114"/>
      <c r="FAW59" s="114"/>
      <c r="FAX59" s="114"/>
      <c r="FAY59" s="114"/>
      <c r="FAZ59" s="114"/>
      <c r="FBA59" s="114"/>
      <c r="FBB59" s="114"/>
      <c r="FBC59" s="114"/>
      <c r="FBD59" s="114"/>
      <c r="FBE59" s="114"/>
      <c r="FBF59" s="114"/>
      <c r="FBG59" s="114"/>
      <c r="FBH59" s="114"/>
      <c r="FBI59" s="114"/>
      <c r="FBJ59" s="114"/>
      <c r="FBK59" s="114"/>
      <c r="FBL59" s="114"/>
      <c r="FBM59" s="114"/>
      <c r="FBN59" s="114"/>
      <c r="FBO59" s="114"/>
      <c r="FBP59" s="114"/>
      <c r="FBQ59" s="114"/>
      <c r="FBR59" s="114"/>
      <c r="FBS59" s="114"/>
      <c r="FBT59" s="114"/>
      <c r="FBU59" s="114"/>
      <c r="FBV59" s="114"/>
      <c r="FBW59" s="114"/>
      <c r="FBX59" s="114"/>
      <c r="FBY59" s="114"/>
      <c r="FBZ59" s="114"/>
      <c r="FCA59" s="114"/>
      <c r="FCB59" s="114"/>
      <c r="FCC59" s="114"/>
      <c r="FCD59" s="114"/>
      <c r="FCE59" s="114"/>
      <c r="FCF59" s="114"/>
      <c r="FCG59" s="114"/>
      <c r="FCH59" s="114"/>
      <c r="FCI59" s="114"/>
      <c r="FCJ59" s="114"/>
      <c r="FCK59" s="114"/>
      <c r="FCL59" s="114"/>
      <c r="FCM59" s="114"/>
      <c r="FCN59" s="114"/>
      <c r="FCO59" s="114"/>
      <c r="FCP59" s="114"/>
      <c r="FCQ59" s="114"/>
      <c r="FCR59" s="114"/>
      <c r="FCS59" s="114"/>
      <c r="FCT59" s="114"/>
      <c r="FCU59" s="114"/>
      <c r="FCV59" s="114"/>
      <c r="FCW59" s="114"/>
      <c r="FCX59" s="114"/>
      <c r="FCY59" s="114"/>
      <c r="FCZ59" s="114"/>
      <c r="FDA59" s="114"/>
      <c r="FDB59" s="114"/>
      <c r="FDC59" s="114"/>
      <c r="FDD59" s="114"/>
      <c r="FDE59" s="114"/>
      <c r="FDF59" s="114"/>
      <c r="FDG59" s="114"/>
      <c r="FDH59" s="114"/>
      <c r="FDI59" s="114"/>
      <c r="FDJ59" s="114"/>
      <c r="FDK59" s="114"/>
      <c r="FDL59" s="114"/>
      <c r="FDM59" s="114"/>
      <c r="FDN59" s="114"/>
      <c r="FDO59" s="114"/>
      <c r="FDP59" s="114"/>
      <c r="FDQ59" s="114"/>
      <c r="FDR59" s="114"/>
      <c r="FDS59" s="114"/>
      <c r="FDT59" s="114"/>
      <c r="FDU59" s="114"/>
      <c r="FDV59" s="114"/>
      <c r="FDW59" s="114"/>
      <c r="FDX59" s="114"/>
      <c r="FDY59" s="114"/>
      <c r="FDZ59" s="114"/>
      <c r="FEA59" s="114"/>
      <c r="FEB59" s="114"/>
      <c r="FEC59" s="114"/>
      <c r="FED59" s="114"/>
      <c r="FEE59" s="114"/>
      <c r="FEF59" s="114"/>
      <c r="FEG59" s="114"/>
      <c r="FEH59" s="114"/>
      <c r="FEI59" s="114"/>
      <c r="FEJ59" s="114"/>
      <c r="FEK59" s="114"/>
      <c r="FEL59" s="114"/>
      <c r="FEM59" s="114"/>
      <c r="FEN59" s="114"/>
      <c r="FEO59" s="114"/>
      <c r="FEP59" s="114"/>
      <c r="FEQ59" s="114"/>
      <c r="FER59" s="114"/>
      <c r="FES59" s="114"/>
      <c r="FET59" s="114"/>
      <c r="FEU59" s="114"/>
      <c r="FEV59" s="114"/>
      <c r="FEW59" s="114"/>
      <c r="FEX59" s="114"/>
      <c r="FEY59" s="114"/>
      <c r="FEZ59" s="114"/>
      <c r="FFA59" s="114"/>
      <c r="FFB59" s="114"/>
      <c r="FFC59" s="114"/>
      <c r="FFD59" s="114"/>
      <c r="FFE59" s="114"/>
      <c r="FFF59" s="114"/>
      <c r="FFG59" s="114"/>
      <c r="FFH59" s="114"/>
      <c r="FFI59" s="114"/>
      <c r="FFJ59" s="114"/>
      <c r="FFK59" s="114"/>
      <c r="FFL59" s="114"/>
      <c r="FFM59" s="114"/>
      <c r="FFN59" s="114"/>
      <c r="FFO59" s="114"/>
      <c r="FFP59" s="114"/>
      <c r="FFQ59" s="114"/>
      <c r="FFR59" s="114"/>
      <c r="FFS59" s="114"/>
      <c r="FFT59" s="114"/>
      <c r="FFU59" s="114"/>
      <c r="FFV59" s="114"/>
      <c r="FFW59" s="114"/>
      <c r="FFX59" s="114"/>
      <c r="FFY59" s="114"/>
      <c r="FFZ59" s="114"/>
      <c r="FGA59" s="114"/>
      <c r="FGB59" s="114"/>
      <c r="FGC59" s="114"/>
      <c r="FGD59" s="114"/>
      <c r="FGE59" s="114"/>
      <c r="FGF59" s="114"/>
      <c r="FGG59" s="114"/>
      <c r="FGH59" s="114"/>
      <c r="FGI59" s="114"/>
      <c r="FGJ59" s="114"/>
      <c r="FGK59" s="114"/>
      <c r="FGL59" s="114"/>
      <c r="FGM59" s="114"/>
      <c r="FGN59" s="114"/>
      <c r="FGO59" s="114"/>
      <c r="FGP59" s="114"/>
      <c r="FGQ59" s="114"/>
      <c r="FGR59" s="114"/>
      <c r="FGS59" s="114"/>
      <c r="FGT59" s="114"/>
      <c r="FGU59" s="114"/>
      <c r="FGV59" s="114"/>
      <c r="FGW59" s="114"/>
      <c r="FGX59" s="114"/>
      <c r="FGY59" s="114"/>
      <c r="FGZ59" s="114"/>
      <c r="FHA59" s="114"/>
      <c r="FHB59" s="114"/>
      <c r="FHC59" s="114"/>
      <c r="FHD59" s="114"/>
      <c r="FHE59" s="114"/>
      <c r="FHF59" s="114"/>
      <c r="FHG59" s="114"/>
      <c r="FHH59" s="114"/>
      <c r="FHI59" s="114"/>
      <c r="FHJ59" s="114"/>
      <c r="FHK59" s="114"/>
      <c r="FHL59" s="114"/>
      <c r="FHM59" s="114"/>
      <c r="FHN59" s="114"/>
      <c r="FHO59" s="114"/>
      <c r="FHP59" s="114"/>
      <c r="FHQ59" s="114"/>
      <c r="FHR59" s="114"/>
      <c r="FHS59" s="114"/>
      <c r="FHT59" s="114"/>
      <c r="FHU59" s="114"/>
      <c r="FHV59" s="114"/>
      <c r="FHW59" s="114"/>
      <c r="FHX59" s="114"/>
      <c r="FHY59" s="114"/>
      <c r="FHZ59" s="114"/>
      <c r="FIA59" s="114"/>
      <c r="FIB59" s="114"/>
      <c r="FIC59" s="114"/>
      <c r="FID59" s="114"/>
      <c r="FIE59" s="114"/>
      <c r="FIF59" s="114"/>
      <c r="FIG59" s="114"/>
      <c r="FIH59" s="114"/>
      <c r="FII59" s="114"/>
      <c r="FIJ59" s="114"/>
      <c r="FIK59" s="114"/>
      <c r="FIL59" s="114"/>
      <c r="FIM59" s="114"/>
      <c r="FIN59" s="114"/>
      <c r="FIO59" s="114"/>
      <c r="FIP59" s="114"/>
      <c r="FIQ59" s="114"/>
      <c r="FIR59" s="114"/>
      <c r="FIS59" s="114"/>
      <c r="FIT59" s="114"/>
      <c r="FIU59" s="114"/>
      <c r="FIV59" s="114"/>
      <c r="FIW59" s="114"/>
      <c r="FIX59" s="114"/>
      <c r="FIY59" s="114"/>
      <c r="FIZ59" s="114"/>
      <c r="FJA59" s="114"/>
      <c r="FJB59" s="114"/>
      <c r="FJC59" s="114"/>
      <c r="FJD59" s="114"/>
      <c r="FJE59" s="114"/>
      <c r="FJF59" s="114"/>
      <c r="FJG59" s="114"/>
      <c r="FJH59" s="114"/>
      <c r="FJI59" s="114"/>
      <c r="FJJ59" s="114"/>
      <c r="FJK59" s="114"/>
      <c r="FJL59" s="114"/>
      <c r="FJM59" s="114"/>
      <c r="FJN59" s="114"/>
      <c r="FJO59" s="114"/>
      <c r="FJP59" s="114"/>
      <c r="FJQ59" s="114"/>
      <c r="FJR59" s="114"/>
      <c r="FJS59" s="114"/>
      <c r="FJT59" s="114"/>
      <c r="FJU59" s="114"/>
      <c r="FJV59" s="114"/>
      <c r="FJW59" s="114"/>
      <c r="FJX59" s="114"/>
      <c r="FJY59" s="114"/>
      <c r="FJZ59" s="114"/>
      <c r="FKA59" s="114"/>
      <c r="FKB59" s="114"/>
      <c r="FKC59" s="114"/>
      <c r="FKD59" s="114"/>
      <c r="FKE59" s="114"/>
      <c r="FKF59" s="114"/>
      <c r="FKG59" s="114"/>
      <c r="FKH59" s="114"/>
      <c r="FKI59" s="114"/>
      <c r="FKJ59" s="114"/>
      <c r="FKK59" s="114"/>
      <c r="FKL59" s="114"/>
      <c r="FKM59" s="114"/>
      <c r="FKN59" s="114"/>
      <c r="FKO59" s="114"/>
      <c r="FKP59" s="114"/>
      <c r="FKQ59" s="114"/>
      <c r="FKR59" s="114"/>
      <c r="FKS59" s="114"/>
      <c r="FKT59" s="114"/>
      <c r="FKU59" s="114"/>
      <c r="FKV59" s="114"/>
      <c r="FKW59" s="114"/>
      <c r="FKX59" s="114"/>
      <c r="FKY59" s="114"/>
      <c r="FKZ59" s="114"/>
      <c r="FLA59" s="114"/>
      <c r="FLB59" s="114"/>
      <c r="FLC59" s="114"/>
      <c r="FLD59" s="114"/>
      <c r="FLE59" s="114"/>
      <c r="FLF59" s="114"/>
      <c r="FLG59" s="114"/>
      <c r="FLH59" s="114"/>
      <c r="FLI59" s="114"/>
      <c r="FLJ59" s="114"/>
      <c r="FLK59" s="114"/>
      <c r="FLL59" s="114"/>
      <c r="FLM59" s="114"/>
      <c r="FLN59" s="114"/>
      <c r="FLO59" s="114"/>
      <c r="FLP59" s="114"/>
      <c r="FLQ59" s="114"/>
      <c r="FLR59" s="114"/>
      <c r="FLS59" s="114"/>
      <c r="FLT59" s="114"/>
      <c r="FLU59" s="114"/>
      <c r="FLV59" s="114"/>
      <c r="FLW59" s="114"/>
      <c r="FLX59" s="114"/>
      <c r="FLY59" s="114"/>
      <c r="FLZ59" s="114"/>
      <c r="FMA59" s="114"/>
      <c r="FMB59" s="114"/>
      <c r="FMC59" s="114"/>
      <c r="FMD59" s="114"/>
      <c r="FME59" s="114"/>
      <c r="FMF59" s="114"/>
      <c r="FMG59" s="114"/>
      <c r="FMH59" s="114"/>
      <c r="FMI59" s="114"/>
      <c r="FMJ59" s="114"/>
      <c r="FMK59" s="114"/>
      <c r="FML59" s="114"/>
      <c r="FMM59" s="114"/>
      <c r="FMN59" s="114"/>
      <c r="FMO59" s="114"/>
      <c r="FMP59" s="114"/>
      <c r="FMQ59" s="114"/>
      <c r="FMR59" s="114"/>
      <c r="FMS59" s="114"/>
      <c r="FMT59" s="114"/>
      <c r="FMU59" s="114"/>
      <c r="FMV59" s="114"/>
      <c r="FMW59" s="114"/>
      <c r="FMX59" s="114"/>
      <c r="FMY59" s="114"/>
      <c r="FMZ59" s="114"/>
      <c r="FNA59" s="114"/>
      <c r="FNB59" s="114"/>
      <c r="FNC59" s="114"/>
      <c r="FND59" s="114"/>
      <c r="FNE59" s="114"/>
      <c r="FNF59" s="114"/>
      <c r="FNG59" s="114"/>
      <c r="FNH59" s="114"/>
      <c r="FNI59" s="114"/>
      <c r="FNJ59" s="114"/>
      <c r="FNK59" s="114"/>
      <c r="FNL59" s="114"/>
      <c r="FNM59" s="114"/>
      <c r="FNN59" s="114"/>
      <c r="FNO59" s="114"/>
      <c r="FNP59" s="114"/>
      <c r="FNQ59" s="114"/>
      <c r="FNR59" s="114"/>
      <c r="FNS59" s="114"/>
      <c r="FNT59" s="114"/>
      <c r="FNU59" s="114"/>
      <c r="FNV59" s="114"/>
      <c r="FNW59" s="114"/>
      <c r="FNX59" s="114"/>
      <c r="FNY59" s="114"/>
      <c r="FNZ59" s="114"/>
      <c r="FOA59" s="114"/>
      <c r="FOB59" s="114"/>
      <c r="FOC59" s="114"/>
      <c r="FOD59" s="114"/>
      <c r="FOE59" s="114"/>
      <c r="FOF59" s="114"/>
      <c r="FOG59" s="114"/>
      <c r="FOH59" s="114"/>
      <c r="FOI59" s="114"/>
      <c r="FOJ59" s="114"/>
      <c r="FOK59" s="114"/>
      <c r="FOL59" s="114"/>
      <c r="FOM59" s="114"/>
      <c r="FON59" s="114"/>
      <c r="FOO59" s="114"/>
      <c r="FOP59" s="114"/>
      <c r="FOQ59" s="114"/>
      <c r="FOR59" s="114"/>
      <c r="FOS59" s="114"/>
      <c r="FOT59" s="114"/>
      <c r="FOU59" s="114"/>
      <c r="FOV59" s="114"/>
      <c r="FOW59" s="114"/>
      <c r="FOX59" s="114"/>
      <c r="FOY59" s="114"/>
      <c r="FOZ59" s="114"/>
      <c r="FPA59" s="114"/>
      <c r="FPB59" s="114"/>
      <c r="FPC59" s="114"/>
      <c r="FPD59" s="114"/>
      <c r="FPE59" s="114"/>
      <c r="FPF59" s="114"/>
      <c r="FPG59" s="114"/>
      <c r="FPH59" s="114"/>
      <c r="FPI59" s="114"/>
      <c r="FPJ59" s="114"/>
      <c r="FPK59" s="114"/>
      <c r="FPL59" s="114"/>
      <c r="FPM59" s="114"/>
      <c r="FPN59" s="114"/>
      <c r="FPO59" s="114"/>
      <c r="FPP59" s="114"/>
      <c r="FPQ59" s="114"/>
      <c r="FPR59" s="114"/>
      <c r="FPS59" s="114"/>
      <c r="FPT59" s="114"/>
      <c r="FPU59" s="114"/>
      <c r="FPV59" s="114"/>
      <c r="FPW59" s="114"/>
      <c r="FPX59" s="114"/>
      <c r="FPY59" s="114"/>
      <c r="FPZ59" s="114"/>
      <c r="FQA59" s="114"/>
      <c r="FQB59" s="114"/>
      <c r="FQC59" s="114"/>
      <c r="FQD59" s="114"/>
      <c r="FQE59" s="114"/>
      <c r="FQF59" s="114"/>
      <c r="FQG59" s="114"/>
      <c r="FQH59" s="114"/>
      <c r="FQI59" s="114"/>
      <c r="FQJ59" s="114"/>
      <c r="FQK59" s="114"/>
      <c r="FQL59" s="114"/>
      <c r="FQM59" s="114"/>
      <c r="FQN59" s="114"/>
      <c r="FQO59" s="114"/>
      <c r="FQP59" s="114"/>
      <c r="FQQ59" s="114"/>
      <c r="FQR59" s="114"/>
      <c r="FQS59" s="114"/>
      <c r="FQT59" s="114"/>
      <c r="FQU59" s="114"/>
      <c r="FQV59" s="114"/>
      <c r="FQW59" s="114"/>
      <c r="FQX59" s="114"/>
      <c r="FQY59" s="114"/>
      <c r="FQZ59" s="114"/>
      <c r="FRA59" s="114"/>
      <c r="FRB59" s="114"/>
      <c r="FRC59" s="114"/>
      <c r="FRD59" s="114"/>
      <c r="FRE59" s="114"/>
      <c r="FRF59" s="114"/>
      <c r="FRG59" s="114"/>
      <c r="FRH59" s="114"/>
      <c r="FRI59" s="114"/>
      <c r="FRJ59" s="114"/>
      <c r="FRK59" s="114"/>
      <c r="FRL59" s="114"/>
      <c r="FRM59" s="114"/>
      <c r="FRN59" s="114"/>
      <c r="FRO59" s="114"/>
      <c r="FRP59" s="114"/>
      <c r="FRQ59" s="114"/>
      <c r="FRR59" s="114"/>
      <c r="FRS59" s="114"/>
      <c r="FRT59" s="114"/>
      <c r="FRU59" s="114"/>
      <c r="FRV59" s="114"/>
      <c r="FRW59" s="114"/>
      <c r="FRX59" s="114"/>
      <c r="FRY59" s="114"/>
      <c r="FRZ59" s="114"/>
      <c r="FSA59" s="114"/>
      <c r="FSB59" s="114"/>
      <c r="FSC59" s="114"/>
      <c r="FSD59" s="114"/>
      <c r="FSE59" s="114"/>
      <c r="FSF59" s="114"/>
      <c r="FSG59" s="114"/>
      <c r="FSH59" s="114"/>
      <c r="FSI59" s="114"/>
      <c r="FSJ59" s="114"/>
      <c r="FSK59" s="114"/>
      <c r="FSL59" s="114"/>
      <c r="FSM59" s="114"/>
      <c r="FSN59" s="114"/>
      <c r="FSO59" s="114"/>
      <c r="FSP59" s="114"/>
      <c r="FSQ59" s="114"/>
      <c r="FSR59" s="114"/>
      <c r="FSS59" s="114"/>
      <c r="FST59" s="114"/>
      <c r="FSU59" s="114"/>
      <c r="FSV59" s="114"/>
      <c r="FSW59" s="114"/>
      <c r="FSX59" s="114"/>
      <c r="FSY59" s="114"/>
      <c r="FSZ59" s="114"/>
      <c r="FTA59" s="114"/>
      <c r="FTB59" s="114"/>
      <c r="FTC59" s="114"/>
      <c r="FTD59" s="114"/>
      <c r="FTE59" s="114"/>
      <c r="FTF59" s="114"/>
      <c r="FTG59" s="114"/>
      <c r="FTH59" s="114"/>
      <c r="FTI59" s="114"/>
      <c r="FTJ59" s="114"/>
      <c r="FTK59" s="114"/>
      <c r="FTL59" s="114"/>
      <c r="FTM59" s="114"/>
      <c r="FTN59" s="114"/>
      <c r="FTO59" s="114"/>
      <c r="FTP59" s="114"/>
      <c r="FTQ59" s="114"/>
      <c r="FTR59" s="114"/>
      <c r="FTS59" s="114"/>
      <c r="FTT59" s="114"/>
      <c r="FTU59" s="114"/>
      <c r="FTV59" s="114"/>
      <c r="FTW59" s="114"/>
      <c r="FTX59" s="114"/>
      <c r="FTY59" s="114"/>
      <c r="FTZ59" s="114"/>
      <c r="FUA59" s="114"/>
      <c r="FUB59" s="114"/>
      <c r="FUC59" s="114"/>
      <c r="FUD59" s="114"/>
      <c r="FUE59" s="114"/>
      <c r="FUF59" s="114"/>
      <c r="FUG59" s="114"/>
      <c r="FUH59" s="114"/>
      <c r="FUI59" s="114"/>
      <c r="FUJ59" s="114"/>
      <c r="FUK59" s="114"/>
      <c r="FUL59" s="114"/>
      <c r="FUM59" s="114"/>
      <c r="FUN59" s="114"/>
      <c r="FUO59" s="114"/>
      <c r="FUP59" s="114"/>
      <c r="FUQ59" s="114"/>
      <c r="FUR59" s="114"/>
      <c r="FUS59" s="114"/>
      <c r="FUT59" s="114"/>
      <c r="FUU59" s="114"/>
      <c r="FUV59" s="114"/>
      <c r="FUW59" s="114"/>
      <c r="FUX59" s="114"/>
      <c r="FUY59" s="114"/>
      <c r="FUZ59" s="114"/>
      <c r="FVA59" s="114"/>
      <c r="FVB59" s="114"/>
      <c r="FVC59" s="114"/>
      <c r="FVD59" s="114"/>
      <c r="FVE59" s="114"/>
      <c r="FVF59" s="114"/>
      <c r="FVG59" s="114"/>
      <c r="FVH59" s="114"/>
      <c r="FVI59" s="114"/>
      <c r="FVJ59" s="114"/>
      <c r="FVK59" s="114"/>
      <c r="FVL59" s="114"/>
      <c r="FVM59" s="114"/>
      <c r="FVN59" s="114"/>
      <c r="FVO59" s="114"/>
      <c r="FVP59" s="114"/>
      <c r="FVQ59" s="114"/>
      <c r="FVR59" s="114"/>
      <c r="FVS59" s="114"/>
      <c r="FVT59" s="114"/>
      <c r="FVU59" s="114"/>
      <c r="FVV59" s="114"/>
      <c r="FVW59" s="114"/>
      <c r="FVX59" s="114"/>
      <c r="FVY59" s="114"/>
      <c r="FVZ59" s="114"/>
      <c r="FWA59" s="114"/>
      <c r="FWB59" s="114"/>
      <c r="FWC59" s="114"/>
      <c r="FWD59" s="114"/>
      <c r="FWE59" s="114"/>
      <c r="FWF59" s="114"/>
      <c r="FWG59" s="114"/>
      <c r="FWH59" s="114"/>
      <c r="FWI59" s="114"/>
      <c r="FWJ59" s="114"/>
      <c r="FWK59" s="114"/>
      <c r="FWL59" s="114"/>
      <c r="FWM59" s="114"/>
      <c r="FWN59" s="114"/>
      <c r="FWO59" s="114"/>
      <c r="FWP59" s="114"/>
      <c r="FWQ59" s="114"/>
      <c r="FWR59" s="114"/>
      <c r="FWS59" s="114"/>
      <c r="FWT59" s="114"/>
      <c r="FWU59" s="114"/>
      <c r="FWV59" s="114"/>
      <c r="FWW59" s="114"/>
      <c r="FWX59" s="114"/>
      <c r="FWY59" s="114"/>
      <c r="FWZ59" s="114"/>
      <c r="FXA59" s="114"/>
      <c r="FXB59" s="114"/>
      <c r="FXC59" s="114"/>
      <c r="FXD59" s="114"/>
      <c r="FXE59" s="114"/>
      <c r="FXF59" s="114"/>
      <c r="FXG59" s="114"/>
      <c r="FXH59" s="114"/>
      <c r="FXI59" s="114"/>
      <c r="FXJ59" s="114"/>
      <c r="FXK59" s="114"/>
      <c r="FXL59" s="114"/>
      <c r="FXM59" s="114"/>
      <c r="FXN59" s="114"/>
      <c r="FXO59" s="114"/>
      <c r="FXP59" s="114"/>
      <c r="FXQ59" s="114"/>
      <c r="FXR59" s="114"/>
      <c r="FXS59" s="114"/>
      <c r="FXT59" s="114"/>
      <c r="FXU59" s="114"/>
      <c r="FXV59" s="114"/>
      <c r="FXW59" s="114"/>
      <c r="FXX59" s="114"/>
      <c r="FXY59" s="114"/>
      <c r="FXZ59" s="114"/>
      <c r="FYA59" s="114"/>
      <c r="FYB59" s="114"/>
      <c r="FYC59" s="114"/>
      <c r="FYD59" s="114"/>
      <c r="FYE59" s="114"/>
      <c r="FYF59" s="114"/>
      <c r="FYG59" s="114"/>
      <c r="FYH59" s="114"/>
      <c r="FYI59" s="114"/>
      <c r="FYJ59" s="114"/>
      <c r="FYK59" s="114"/>
      <c r="FYL59" s="114"/>
      <c r="FYM59" s="114"/>
      <c r="FYN59" s="114"/>
      <c r="FYO59" s="114"/>
      <c r="FYP59" s="114"/>
      <c r="FYQ59" s="114"/>
      <c r="FYR59" s="114"/>
      <c r="FYS59" s="114"/>
      <c r="FYT59" s="114"/>
      <c r="FYU59" s="114"/>
      <c r="FYV59" s="114"/>
      <c r="FYW59" s="114"/>
      <c r="FYX59" s="114"/>
      <c r="FYY59" s="114"/>
      <c r="FYZ59" s="114"/>
      <c r="FZA59" s="114"/>
      <c r="FZB59" s="114"/>
      <c r="FZC59" s="114"/>
      <c r="FZD59" s="114"/>
      <c r="FZE59" s="114"/>
      <c r="FZF59" s="114"/>
      <c r="FZG59" s="114"/>
      <c r="FZH59" s="114"/>
      <c r="FZI59" s="114"/>
      <c r="FZJ59" s="114"/>
      <c r="FZK59" s="114"/>
      <c r="FZL59" s="114"/>
      <c r="FZM59" s="114"/>
      <c r="FZN59" s="114"/>
      <c r="FZO59" s="114"/>
      <c r="FZP59" s="114"/>
      <c r="FZQ59" s="114"/>
      <c r="FZR59" s="114"/>
      <c r="FZS59" s="114"/>
      <c r="FZT59" s="114"/>
      <c r="FZU59" s="114"/>
      <c r="FZV59" s="114"/>
      <c r="FZW59" s="114"/>
      <c r="FZX59" s="114"/>
      <c r="FZY59" s="114"/>
      <c r="FZZ59" s="114"/>
      <c r="GAA59" s="114"/>
      <c r="GAB59" s="114"/>
      <c r="GAC59" s="114"/>
      <c r="GAD59" s="114"/>
      <c r="GAE59" s="114"/>
      <c r="GAF59" s="114"/>
      <c r="GAG59" s="114"/>
      <c r="GAH59" s="114"/>
      <c r="GAI59" s="114"/>
      <c r="GAJ59" s="114"/>
      <c r="GAK59" s="114"/>
      <c r="GAL59" s="114"/>
      <c r="GAM59" s="114"/>
      <c r="GAN59" s="114"/>
      <c r="GAO59" s="114"/>
      <c r="GAP59" s="114"/>
      <c r="GAQ59" s="114"/>
      <c r="GAR59" s="114"/>
      <c r="GAS59" s="114"/>
      <c r="GAT59" s="114"/>
      <c r="GAU59" s="114"/>
      <c r="GAV59" s="114"/>
      <c r="GAW59" s="114"/>
      <c r="GAX59" s="114"/>
      <c r="GAY59" s="114"/>
      <c r="GAZ59" s="114"/>
      <c r="GBA59" s="114"/>
      <c r="GBB59" s="114"/>
      <c r="GBC59" s="114"/>
      <c r="GBD59" s="114"/>
      <c r="GBE59" s="114"/>
      <c r="GBF59" s="114"/>
      <c r="GBG59" s="114"/>
      <c r="GBH59" s="114"/>
      <c r="GBI59" s="114"/>
      <c r="GBJ59" s="114"/>
      <c r="GBK59" s="114"/>
      <c r="GBL59" s="114"/>
      <c r="GBM59" s="114"/>
      <c r="GBN59" s="114"/>
      <c r="GBO59" s="114"/>
      <c r="GBP59" s="114"/>
      <c r="GBQ59" s="114"/>
      <c r="GBR59" s="114"/>
      <c r="GBS59" s="114"/>
      <c r="GBT59" s="114"/>
      <c r="GBU59" s="114"/>
      <c r="GBV59" s="114"/>
      <c r="GBW59" s="114"/>
      <c r="GBX59" s="114"/>
      <c r="GBY59" s="114"/>
      <c r="GBZ59" s="114"/>
      <c r="GCA59" s="114"/>
      <c r="GCB59" s="114"/>
      <c r="GCC59" s="114"/>
      <c r="GCD59" s="114"/>
      <c r="GCE59" s="114"/>
      <c r="GCF59" s="114"/>
      <c r="GCG59" s="114"/>
      <c r="GCH59" s="114"/>
      <c r="GCI59" s="114"/>
      <c r="GCJ59" s="114"/>
      <c r="GCK59" s="114"/>
      <c r="GCL59" s="114"/>
      <c r="GCM59" s="114"/>
      <c r="GCN59" s="114"/>
      <c r="GCO59" s="114"/>
      <c r="GCP59" s="114"/>
      <c r="GCQ59" s="114"/>
      <c r="GCR59" s="114"/>
      <c r="GCS59" s="114"/>
      <c r="GCT59" s="114"/>
      <c r="GCU59" s="114"/>
      <c r="GCV59" s="114"/>
      <c r="GCW59" s="114"/>
      <c r="GCX59" s="114"/>
      <c r="GCY59" s="114"/>
      <c r="GCZ59" s="114"/>
      <c r="GDA59" s="114"/>
      <c r="GDB59" s="114"/>
      <c r="GDC59" s="114"/>
      <c r="GDD59" s="114"/>
      <c r="GDE59" s="114"/>
      <c r="GDF59" s="114"/>
      <c r="GDG59" s="114"/>
      <c r="GDH59" s="114"/>
      <c r="GDI59" s="114"/>
      <c r="GDJ59" s="114"/>
      <c r="GDK59" s="114"/>
      <c r="GDL59" s="114"/>
      <c r="GDM59" s="114"/>
      <c r="GDN59" s="114"/>
      <c r="GDO59" s="114"/>
      <c r="GDP59" s="114"/>
      <c r="GDQ59" s="114"/>
      <c r="GDR59" s="114"/>
      <c r="GDS59" s="114"/>
      <c r="GDT59" s="114"/>
      <c r="GDU59" s="114"/>
      <c r="GDV59" s="114"/>
      <c r="GDW59" s="114"/>
      <c r="GDX59" s="114"/>
      <c r="GDY59" s="114"/>
      <c r="GDZ59" s="114"/>
      <c r="GEA59" s="114"/>
      <c r="GEB59" s="114"/>
      <c r="GEC59" s="114"/>
      <c r="GED59" s="114"/>
      <c r="GEE59" s="114"/>
      <c r="GEF59" s="114"/>
      <c r="GEG59" s="114"/>
      <c r="GEH59" s="114"/>
      <c r="GEI59" s="114"/>
      <c r="GEJ59" s="114"/>
      <c r="GEK59" s="114"/>
      <c r="GEL59" s="114"/>
      <c r="GEM59" s="114"/>
      <c r="GEN59" s="114"/>
      <c r="GEO59" s="114"/>
      <c r="GEP59" s="114"/>
      <c r="GEQ59" s="114"/>
      <c r="GER59" s="114"/>
      <c r="GES59" s="114"/>
      <c r="GET59" s="114"/>
      <c r="GEU59" s="114"/>
      <c r="GEV59" s="114"/>
      <c r="GEW59" s="114"/>
      <c r="GEX59" s="114"/>
      <c r="GEY59" s="114"/>
      <c r="GEZ59" s="114"/>
      <c r="GFA59" s="114"/>
      <c r="GFB59" s="114"/>
      <c r="GFC59" s="114"/>
      <c r="GFD59" s="114"/>
      <c r="GFE59" s="114"/>
      <c r="GFF59" s="114"/>
      <c r="GFG59" s="114"/>
      <c r="GFH59" s="114"/>
      <c r="GFI59" s="114"/>
      <c r="GFJ59" s="114"/>
      <c r="GFK59" s="114"/>
      <c r="GFL59" s="114"/>
      <c r="GFM59" s="114"/>
      <c r="GFN59" s="114"/>
      <c r="GFO59" s="114"/>
      <c r="GFP59" s="114"/>
      <c r="GFQ59" s="114"/>
      <c r="GFR59" s="114"/>
      <c r="GFS59" s="114"/>
      <c r="GFT59" s="114"/>
      <c r="GFU59" s="114"/>
      <c r="GFV59" s="114"/>
      <c r="GFW59" s="114"/>
      <c r="GFX59" s="114"/>
      <c r="GFY59" s="114"/>
      <c r="GFZ59" s="114"/>
      <c r="GGA59" s="114"/>
      <c r="GGB59" s="114"/>
      <c r="GGC59" s="114"/>
      <c r="GGD59" s="114"/>
      <c r="GGE59" s="114"/>
      <c r="GGF59" s="114"/>
      <c r="GGG59" s="114"/>
      <c r="GGH59" s="114"/>
      <c r="GGI59" s="114"/>
      <c r="GGJ59" s="114"/>
      <c r="GGK59" s="114"/>
      <c r="GGL59" s="114"/>
      <c r="GGM59" s="114"/>
      <c r="GGN59" s="114"/>
      <c r="GGO59" s="114"/>
      <c r="GGP59" s="114"/>
      <c r="GGQ59" s="114"/>
      <c r="GGR59" s="114"/>
      <c r="GGS59" s="114"/>
      <c r="GGT59" s="114"/>
      <c r="GGU59" s="114"/>
      <c r="GGV59" s="114"/>
      <c r="GGW59" s="114"/>
      <c r="GGX59" s="114"/>
      <c r="GGY59" s="114"/>
      <c r="GGZ59" s="114"/>
      <c r="GHA59" s="114"/>
      <c r="GHB59" s="114"/>
      <c r="GHC59" s="114"/>
      <c r="GHD59" s="114"/>
      <c r="GHE59" s="114"/>
      <c r="GHF59" s="114"/>
      <c r="GHG59" s="114"/>
      <c r="GHH59" s="114"/>
      <c r="GHI59" s="114"/>
      <c r="GHJ59" s="114"/>
      <c r="GHK59" s="114"/>
      <c r="GHL59" s="114"/>
      <c r="GHM59" s="114"/>
      <c r="GHN59" s="114"/>
      <c r="GHO59" s="114"/>
      <c r="GHP59" s="114"/>
      <c r="GHQ59" s="114"/>
      <c r="GHR59" s="114"/>
      <c r="GHS59" s="114"/>
      <c r="GHT59" s="114"/>
      <c r="GHU59" s="114"/>
      <c r="GHV59" s="114"/>
      <c r="GHW59" s="114"/>
      <c r="GHX59" s="114"/>
      <c r="GHY59" s="114"/>
      <c r="GHZ59" s="114"/>
      <c r="GIA59" s="114"/>
      <c r="GIB59" s="114"/>
      <c r="GIC59" s="114"/>
      <c r="GID59" s="114"/>
      <c r="GIE59" s="114"/>
      <c r="GIF59" s="114"/>
      <c r="GIG59" s="114"/>
      <c r="GIH59" s="114"/>
      <c r="GII59" s="114"/>
      <c r="GIJ59" s="114"/>
      <c r="GIK59" s="114"/>
      <c r="GIL59" s="114"/>
      <c r="GIM59" s="114"/>
      <c r="GIN59" s="114"/>
      <c r="GIO59" s="114"/>
      <c r="GIP59" s="114"/>
      <c r="GIQ59" s="114"/>
      <c r="GIR59" s="114"/>
      <c r="GIS59" s="114"/>
      <c r="GIT59" s="114"/>
      <c r="GIU59" s="114"/>
      <c r="GIV59" s="114"/>
      <c r="GIW59" s="114"/>
      <c r="GIX59" s="114"/>
      <c r="GIY59" s="114"/>
      <c r="GIZ59" s="114"/>
      <c r="GJA59" s="114"/>
      <c r="GJB59" s="114"/>
      <c r="GJC59" s="114"/>
      <c r="GJD59" s="114"/>
      <c r="GJE59" s="114"/>
      <c r="GJF59" s="114"/>
      <c r="GJG59" s="114"/>
      <c r="GJH59" s="114"/>
      <c r="GJI59" s="114"/>
      <c r="GJJ59" s="114"/>
      <c r="GJK59" s="114"/>
      <c r="GJL59" s="114"/>
      <c r="GJM59" s="114"/>
      <c r="GJN59" s="114"/>
      <c r="GJO59" s="114"/>
      <c r="GJP59" s="114"/>
      <c r="GJQ59" s="114"/>
      <c r="GJR59" s="114"/>
      <c r="GJS59" s="114"/>
      <c r="GJT59" s="114"/>
      <c r="GJU59" s="114"/>
      <c r="GJV59" s="114"/>
      <c r="GJW59" s="114"/>
      <c r="GJX59" s="114"/>
      <c r="GJY59" s="114"/>
      <c r="GJZ59" s="114"/>
      <c r="GKA59" s="114"/>
      <c r="GKB59" s="114"/>
      <c r="GKC59" s="114"/>
      <c r="GKD59" s="114"/>
      <c r="GKE59" s="114"/>
      <c r="GKF59" s="114"/>
      <c r="GKG59" s="114"/>
      <c r="GKH59" s="114"/>
      <c r="GKI59" s="114"/>
      <c r="GKJ59" s="114"/>
      <c r="GKK59" s="114"/>
      <c r="GKL59" s="114"/>
      <c r="GKM59" s="114"/>
      <c r="GKN59" s="114"/>
      <c r="GKO59" s="114"/>
      <c r="GKP59" s="114"/>
      <c r="GKQ59" s="114"/>
      <c r="GKR59" s="114"/>
      <c r="GKS59" s="114"/>
      <c r="GKT59" s="114"/>
      <c r="GKU59" s="114"/>
      <c r="GKV59" s="114"/>
      <c r="GKW59" s="114"/>
      <c r="GKX59" s="114"/>
      <c r="GKY59" s="114"/>
      <c r="GKZ59" s="114"/>
      <c r="GLA59" s="114"/>
      <c r="GLB59" s="114"/>
      <c r="GLC59" s="114"/>
      <c r="GLD59" s="114"/>
      <c r="GLE59" s="114"/>
      <c r="GLF59" s="114"/>
      <c r="GLG59" s="114"/>
      <c r="GLH59" s="114"/>
      <c r="GLI59" s="114"/>
      <c r="GLJ59" s="114"/>
      <c r="GLK59" s="114"/>
      <c r="GLL59" s="114"/>
      <c r="GLM59" s="114"/>
      <c r="GLN59" s="114"/>
      <c r="GLO59" s="114"/>
      <c r="GLP59" s="114"/>
      <c r="GLQ59" s="114"/>
      <c r="GLR59" s="114"/>
      <c r="GLS59" s="114"/>
      <c r="GLT59" s="114"/>
      <c r="GLU59" s="114"/>
      <c r="GLV59" s="114"/>
      <c r="GLW59" s="114"/>
      <c r="GLX59" s="114"/>
      <c r="GLY59" s="114"/>
      <c r="GLZ59" s="114"/>
      <c r="GMA59" s="114"/>
      <c r="GMB59" s="114"/>
      <c r="GMC59" s="114"/>
      <c r="GMD59" s="114"/>
      <c r="GME59" s="114"/>
      <c r="GMF59" s="114"/>
      <c r="GMG59" s="114"/>
      <c r="GMH59" s="114"/>
      <c r="GMI59" s="114"/>
      <c r="GMJ59" s="114"/>
      <c r="GMK59" s="114"/>
      <c r="GML59" s="114"/>
      <c r="GMM59" s="114"/>
      <c r="GMN59" s="114"/>
      <c r="GMO59" s="114"/>
      <c r="GMP59" s="114"/>
      <c r="GMQ59" s="114"/>
      <c r="GMR59" s="114"/>
      <c r="GMS59" s="114"/>
      <c r="GMT59" s="114"/>
      <c r="GMU59" s="114"/>
      <c r="GMV59" s="114"/>
      <c r="GMW59" s="114"/>
      <c r="GMX59" s="114"/>
      <c r="GMY59" s="114"/>
      <c r="GMZ59" s="114"/>
      <c r="GNA59" s="114"/>
      <c r="GNB59" s="114"/>
      <c r="GNC59" s="114"/>
      <c r="GND59" s="114"/>
      <c r="GNE59" s="114"/>
      <c r="GNF59" s="114"/>
      <c r="GNG59" s="114"/>
      <c r="GNH59" s="114"/>
      <c r="GNI59" s="114"/>
      <c r="GNJ59" s="114"/>
      <c r="GNK59" s="114"/>
      <c r="GNL59" s="114"/>
      <c r="GNM59" s="114"/>
      <c r="GNN59" s="114"/>
      <c r="GNO59" s="114"/>
      <c r="GNP59" s="114"/>
      <c r="GNQ59" s="114"/>
      <c r="GNR59" s="114"/>
      <c r="GNS59" s="114"/>
      <c r="GNT59" s="114"/>
      <c r="GNU59" s="114"/>
      <c r="GNV59" s="114"/>
      <c r="GNW59" s="114"/>
      <c r="GNX59" s="114"/>
      <c r="GNY59" s="114"/>
      <c r="GNZ59" s="114"/>
      <c r="GOA59" s="114"/>
      <c r="GOB59" s="114"/>
      <c r="GOC59" s="114"/>
      <c r="GOD59" s="114"/>
      <c r="GOE59" s="114"/>
      <c r="GOF59" s="114"/>
      <c r="GOG59" s="114"/>
      <c r="GOH59" s="114"/>
      <c r="GOI59" s="114"/>
      <c r="GOJ59" s="114"/>
      <c r="GOK59" s="114"/>
      <c r="GOL59" s="114"/>
      <c r="GOM59" s="114"/>
      <c r="GON59" s="114"/>
      <c r="GOO59" s="114"/>
      <c r="GOP59" s="114"/>
      <c r="GOQ59" s="114"/>
      <c r="GOR59" s="114"/>
      <c r="GOS59" s="114"/>
      <c r="GOT59" s="114"/>
      <c r="GOU59" s="114"/>
      <c r="GOV59" s="114"/>
      <c r="GOW59" s="114"/>
      <c r="GOX59" s="114"/>
      <c r="GOY59" s="114"/>
      <c r="GOZ59" s="114"/>
      <c r="GPA59" s="114"/>
      <c r="GPB59" s="114"/>
      <c r="GPC59" s="114"/>
      <c r="GPD59" s="114"/>
      <c r="GPE59" s="114"/>
      <c r="GPF59" s="114"/>
      <c r="GPG59" s="114"/>
      <c r="GPH59" s="114"/>
      <c r="GPI59" s="114"/>
      <c r="GPJ59" s="114"/>
      <c r="GPK59" s="114"/>
      <c r="GPL59" s="114"/>
      <c r="GPM59" s="114"/>
      <c r="GPN59" s="114"/>
      <c r="GPO59" s="114"/>
      <c r="GPP59" s="114"/>
      <c r="GPQ59" s="114"/>
      <c r="GPR59" s="114"/>
      <c r="GPS59" s="114"/>
      <c r="GPT59" s="114"/>
      <c r="GPU59" s="114"/>
      <c r="GPV59" s="114"/>
      <c r="GPW59" s="114"/>
      <c r="GPX59" s="114"/>
      <c r="GPY59" s="114"/>
      <c r="GPZ59" s="114"/>
      <c r="GQA59" s="114"/>
      <c r="GQB59" s="114"/>
      <c r="GQC59" s="114"/>
      <c r="GQD59" s="114"/>
      <c r="GQE59" s="114"/>
      <c r="GQF59" s="114"/>
      <c r="GQG59" s="114"/>
      <c r="GQH59" s="114"/>
      <c r="GQI59" s="114"/>
      <c r="GQJ59" s="114"/>
      <c r="GQK59" s="114"/>
      <c r="GQL59" s="114"/>
      <c r="GQM59" s="114"/>
      <c r="GQN59" s="114"/>
      <c r="GQO59" s="114"/>
      <c r="GQP59" s="114"/>
      <c r="GQQ59" s="114"/>
      <c r="GQR59" s="114"/>
      <c r="GQS59" s="114"/>
      <c r="GQT59" s="114"/>
      <c r="GQU59" s="114"/>
      <c r="GQV59" s="114"/>
      <c r="GQW59" s="114"/>
      <c r="GQX59" s="114"/>
      <c r="GQY59" s="114"/>
      <c r="GQZ59" s="114"/>
      <c r="GRA59" s="114"/>
      <c r="GRB59" s="114"/>
      <c r="GRC59" s="114"/>
      <c r="GRD59" s="114"/>
      <c r="GRE59" s="114"/>
      <c r="GRF59" s="114"/>
      <c r="GRG59" s="114"/>
      <c r="GRH59" s="114"/>
      <c r="GRI59" s="114"/>
      <c r="GRJ59" s="114"/>
      <c r="GRK59" s="114"/>
      <c r="GRL59" s="114"/>
      <c r="GRM59" s="114"/>
      <c r="GRN59" s="114"/>
      <c r="GRO59" s="114"/>
      <c r="GRP59" s="114"/>
      <c r="GRQ59" s="114"/>
      <c r="GRR59" s="114"/>
      <c r="GRS59" s="114"/>
      <c r="GRT59" s="114"/>
      <c r="GRU59" s="114"/>
      <c r="GRV59" s="114"/>
      <c r="GRW59" s="114"/>
      <c r="GRX59" s="114"/>
      <c r="GRY59" s="114"/>
      <c r="GRZ59" s="114"/>
      <c r="GSA59" s="114"/>
      <c r="GSB59" s="114"/>
      <c r="GSC59" s="114"/>
      <c r="GSD59" s="114"/>
      <c r="GSE59" s="114"/>
      <c r="GSF59" s="114"/>
      <c r="GSG59" s="114"/>
      <c r="GSH59" s="114"/>
      <c r="GSI59" s="114"/>
      <c r="GSJ59" s="114"/>
      <c r="GSK59" s="114"/>
      <c r="GSL59" s="114"/>
      <c r="GSM59" s="114"/>
      <c r="GSN59" s="114"/>
      <c r="GSO59" s="114"/>
      <c r="GSP59" s="114"/>
      <c r="GSQ59" s="114"/>
      <c r="GSR59" s="114"/>
      <c r="GSS59" s="114"/>
      <c r="GST59" s="114"/>
      <c r="GSU59" s="114"/>
      <c r="GSV59" s="114"/>
      <c r="GSW59" s="114"/>
      <c r="GSX59" s="114"/>
      <c r="GSY59" s="114"/>
      <c r="GSZ59" s="114"/>
      <c r="GTA59" s="114"/>
      <c r="GTB59" s="114"/>
      <c r="GTC59" s="114"/>
      <c r="GTD59" s="114"/>
      <c r="GTE59" s="114"/>
      <c r="GTF59" s="114"/>
      <c r="GTG59" s="114"/>
      <c r="GTH59" s="114"/>
      <c r="GTI59" s="114"/>
      <c r="GTJ59" s="114"/>
      <c r="GTK59" s="114"/>
      <c r="GTL59" s="114"/>
      <c r="GTM59" s="114"/>
      <c r="GTN59" s="114"/>
      <c r="GTO59" s="114"/>
      <c r="GTP59" s="114"/>
      <c r="GTQ59" s="114"/>
      <c r="GTR59" s="114"/>
      <c r="GTS59" s="114"/>
      <c r="GTT59" s="114"/>
      <c r="GTU59" s="114"/>
      <c r="GTV59" s="114"/>
      <c r="GTW59" s="114"/>
      <c r="GTX59" s="114"/>
      <c r="GTY59" s="114"/>
      <c r="GTZ59" s="114"/>
      <c r="GUA59" s="114"/>
      <c r="GUB59" s="114"/>
      <c r="GUC59" s="114"/>
      <c r="GUD59" s="114"/>
      <c r="GUE59" s="114"/>
      <c r="GUF59" s="114"/>
      <c r="GUG59" s="114"/>
      <c r="GUH59" s="114"/>
      <c r="GUI59" s="114"/>
      <c r="GUJ59" s="114"/>
      <c r="GUK59" s="114"/>
      <c r="GUL59" s="114"/>
      <c r="GUM59" s="114"/>
      <c r="GUN59" s="114"/>
      <c r="GUO59" s="114"/>
      <c r="GUP59" s="114"/>
      <c r="GUQ59" s="114"/>
      <c r="GUR59" s="114"/>
      <c r="GUS59" s="114"/>
      <c r="GUT59" s="114"/>
      <c r="GUU59" s="114"/>
      <c r="GUV59" s="114"/>
      <c r="GUW59" s="114"/>
      <c r="GUX59" s="114"/>
      <c r="GUY59" s="114"/>
      <c r="GUZ59" s="114"/>
      <c r="GVA59" s="114"/>
      <c r="GVB59" s="114"/>
      <c r="GVC59" s="114"/>
      <c r="GVD59" s="114"/>
      <c r="GVE59" s="114"/>
      <c r="GVF59" s="114"/>
      <c r="GVG59" s="114"/>
      <c r="GVH59" s="114"/>
      <c r="GVI59" s="114"/>
      <c r="GVJ59" s="114"/>
      <c r="GVK59" s="114"/>
      <c r="GVL59" s="114"/>
      <c r="GVM59" s="114"/>
      <c r="GVN59" s="114"/>
      <c r="GVO59" s="114"/>
      <c r="GVP59" s="114"/>
      <c r="GVQ59" s="114"/>
      <c r="GVR59" s="114"/>
      <c r="GVS59" s="114"/>
      <c r="GVT59" s="114"/>
      <c r="GVU59" s="114"/>
      <c r="GVV59" s="114"/>
      <c r="GVW59" s="114"/>
      <c r="GVX59" s="114"/>
      <c r="GVY59" s="114"/>
      <c r="GVZ59" s="114"/>
      <c r="GWA59" s="114"/>
      <c r="GWB59" s="114"/>
      <c r="GWC59" s="114"/>
      <c r="GWD59" s="114"/>
      <c r="GWE59" s="114"/>
      <c r="GWF59" s="114"/>
      <c r="GWG59" s="114"/>
      <c r="GWH59" s="114"/>
      <c r="GWI59" s="114"/>
      <c r="GWJ59" s="114"/>
      <c r="GWK59" s="114"/>
      <c r="GWL59" s="114"/>
      <c r="GWM59" s="114"/>
      <c r="GWN59" s="114"/>
      <c r="GWO59" s="114"/>
      <c r="GWP59" s="114"/>
      <c r="GWQ59" s="114"/>
      <c r="GWR59" s="114"/>
      <c r="GWS59" s="114"/>
      <c r="GWT59" s="114"/>
      <c r="GWU59" s="114"/>
      <c r="GWV59" s="114"/>
      <c r="GWW59" s="114"/>
      <c r="GWX59" s="114"/>
      <c r="GWY59" s="114"/>
      <c r="GWZ59" s="114"/>
      <c r="GXA59" s="114"/>
      <c r="GXB59" s="114"/>
      <c r="GXC59" s="114"/>
      <c r="GXD59" s="114"/>
      <c r="GXE59" s="114"/>
      <c r="GXF59" s="114"/>
      <c r="GXG59" s="114"/>
      <c r="GXH59" s="114"/>
      <c r="GXI59" s="114"/>
      <c r="GXJ59" s="114"/>
      <c r="GXK59" s="114"/>
      <c r="GXL59" s="114"/>
      <c r="GXM59" s="114"/>
      <c r="GXN59" s="114"/>
      <c r="GXO59" s="114"/>
      <c r="GXP59" s="114"/>
      <c r="GXQ59" s="114"/>
      <c r="GXR59" s="114"/>
      <c r="GXS59" s="114"/>
      <c r="GXT59" s="114"/>
      <c r="GXU59" s="114"/>
      <c r="GXV59" s="114"/>
      <c r="GXW59" s="114"/>
      <c r="GXX59" s="114"/>
      <c r="GXY59" s="114"/>
      <c r="GXZ59" s="114"/>
      <c r="GYA59" s="114"/>
      <c r="GYB59" s="114"/>
      <c r="GYC59" s="114"/>
      <c r="GYD59" s="114"/>
      <c r="GYE59" s="114"/>
      <c r="GYF59" s="114"/>
      <c r="GYG59" s="114"/>
      <c r="GYH59" s="114"/>
      <c r="GYI59" s="114"/>
      <c r="GYJ59" s="114"/>
      <c r="GYK59" s="114"/>
      <c r="GYL59" s="114"/>
      <c r="GYM59" s="114"/>
      <c r="GYN59" s="114"/>
      <c r="GYO59" s="114"/>
      <c r="GYP59" s="114"/>
      <c r="GYQ59" s="114"/>
      <c r="GYR59" s="114"/>
      <c r="GYS59" s="114"/>
      <c r="GYT59" s="114"/>
      <c r="GYU59" s="114"/>
      <c r="GYV59" s="114"/>
      <c r="GYW59" s="114"/>
      <c r="GYX59" s="114"/>
      <c r="GYY59" s="114"/>
      <c r="GYZ59" s="114"/>
      <c r="GZA59" s="114"/>
      <c r="GZB59" s="114"/>
      <c r="GZC59" s="114"/>
      <c r="GZD59" s="114"/>
      <c r="GZE59" s="114"/>
      <c r="GZF59" s="114"/>
      <c r="GZG59" s="114"/>
      <c r="GZH59" s="114"/>
      <c r="GZI59" s="114"/>
      <c r="GZJ59" s="114"/>
      <c r="GZK59" s="114"/>
      <c r="GZL59" s="114"/>
      <c r="GZM59" s="114"/>
      <c r="GZN59" s="114"/>
      <c r="GZO59" s="114"/>
      <c r="GZP59" s="114"/>
      <c r="GZQ59" s="114"/>
      <c r="GZR59" s="114"/>
      <c r="GZS59" s="114"/>
      <c r="GZT59" s="114"/>
      <c r="GZU59" s="114"/>
      <c r="GZV59" s="114"/>
      <c r="GZW59" s="114"/>
      <c r="GZX59" s="114"/>
      <c r="GZY59" s="114"/>
      <c r="GZZ59" s="114"/>
      <c r="HAA59" s="114"/>
      <c r="HAB59" s="114"/>
      <c r="HAC59" s="114"/>
      <c r="HAD59" s="114"/>
      <c r="HAE59" s="114"/>
      <c r="HAF59" s="114"/>
      <c r="HAG59" s="114"/>
      <c r="HAH59" s="114"/>
      <c r="HAI59" s="114"/>
      <c r="HAJ59" s="114"/>
      <c r="HAK59" s="114"/>
      <c r="HAL59" s="114"/>
      <c r="HAM59" s="114"/>
      <c r="HAN59" s="114"/>
      <c r="HAO59" s="114"/>
      <c r="HAP59" s="114"/>
      <c r="HAQ59" s="114"/>
      <c r="HAR59" s="114"/>
      <c r="HAS59" s="114"/>
      <c r="HAT59" s="114"/>
      <c r="HAU59" s="114"/>
      <c r="HAV59" s="114"/>
      <c r="HAW59" s="114"/>
      <c r="HAX59" s="114"/>
      <c r="HAY59" s="114"/>
      <c r="HAZ59" s="114"/>
      <c r="HBA59" s="114"/>
      <c r="HBB59" s="114"/>
      <c r="HBC59" s="114"/>
      <c r="HBD59" s="114"/>
      <c r="HBE59" s="114"/>
      <c r="HBF59" s="114"/>
      <c r="HBG59" s="114"/>
      <c r="HBH59" s="114"/>
      <c r="HBI59" s="114"/>
      <c r="HBJ59" s="114"/>
      <c r="HBK59" s="114"/>
      <c r="HBL59" s="114"/>
      <c r="HBM59" s="114"/>
      <c r="HBN59" s="114"/>
      <c r="HBO59" s="114"/>
      <c r="HBP59" s="114"/>
      <c r="HBQ59" s="114"/>
      <c r="HBR59" s="114"/>
      <c r="HBS59" s="114"/>
      <c r="HBT59" s="114"/>
      <c r="HBU59" s="114"/>
      <c r="HBV59" s="114"/>
      <c r="HBW59" s="114"/>
      <c r="HBX59" s="114"/>
      <c r="HBY59" s="114"/>
      <c r="HBZ59" s="114"/>
      <c r="HCA59" s="114"/>
      <c r="HCB59" s="114"/>
      <c r="HCC59" s="114"/>
      <c r="HCD59" s="114"/>
      <c r="HCE59" s="114"/>
      <c r="HCF59" s="114"/>
      <c r="HCG59" s="114"/>
      <c r="HCH59" s="114"/>
      <c r="HCI59" s="114"/>
      <c r="HCJ59" s="114"/>
      <c r="HCK59" s="114"/>
      <c r="HCL59" s="114"/>
      <c r="HCM59" s="114"/>
      <c r="HCN59" s="114"/>
      <c r="HCO59" s="114"/>
      <c r="HCP59" s="114"/>
      <c r="HCQ59" s="114"/>
      <c r="HCR59" s="114"/>
      <c r="HCS59" s="114"/>
      <c r="HCT59" s="114"/>
      <c r="HCU59" s="114"/>
      <c r="HCV59" s="114"/>
      <c r="HCW59" s="114"/>
      <c r="HCX59" s="114"/>
      <c r="HCY59" s="114"/>
      <c r="HCZ59" s="114"/>
      <c r="HDA59" s="114"/>
      <c r="HDB59" s="114"/>
      <c r="HDC59" s="114"/>
      <c r="HDD59" s="114"/>
      <c r="HDE59" s="114"/>
      <c r="HDF59" s="114"/>
      <c r="HDG59" s="114"/>
      <c r="HDH59" s="114"/>
      <c r="HDI59" s="114"/>
      <c r="HDJ59" s="114"/>
      <c r="HDK59" s="114"/>
      <c r="HDL59" s="114"/>
      <c r="HDM59" s="114"/>
      <c r="HDN59" s="114"/>
      <c r="HDO59" s="114"/>
      <c r="HDP59" s="114"/>
      <c r="HDQ59" s="114"/>
      <c r="HDR59" s="114"/>
      <c r="HDS59" s="114"/>
      <c r="HDT59" s="114"/>
      <c r="HDU59" s="114"/>
      <c r="HDV59" s="114"/>
      <c r="HDW59" s="114"/>
      <c r="HDX59" s="114"/>
      <c r="HDY59" s="114"/>
      <c r="HDZ59" s="114"/>
      <c r="HEA59" s="114"/>
      <c r="HEB59" s="114"/>
      <c r="HEC59" s="114"/>
      <c r="HED59" s="114"/>
      <c r="HEE59" s="114"/>
      <c r="HEF59" s="114"/>
      <c r="HEG59" s="114"/>
      <c r="HEH59" s="114"/>
      <c r="HEI59" s="114"/>
      <c r="HEJ59" s="114"/>
      <c r="HEK59" s="114"/>
      <c r="HEL59" s="114"/>
      <c r="HEM59" s="114"/>
      <c r="HEN59" s="114"/>
      <c r="HEO59" s="114"/>
      <c r="HEP59" s="114"/>
      <c r="HEQ59" s="114"/>
      <c r="HER59" s="114"/>
      <c r="HES59" s="114"/>
      <c r="HET59" s="114"/>
      <c r="HEU59" s="114"/>
      <c r="HEV59" s="114"/>
      <c r="HEW59" s="114"/>
      <c r="HEX59" s="114"/>
      <c r="HEY59" s="114"/>
      <c r="HEZ59" s="114"/>
      <c r="HFA59" s="114"/>
      <c r="HFB59" s="114"/>
      <c r="HFC59" s="114"/>
      <c r="HFD59" s="114"/>
      <c r="HFE59" s="114"/>
      <c r="HFF59" s="114"/>
      <c r="HFG59" s="114"/>
      <c r="HFH59" s="114"/>
      <c r="HFI59" s="114"/>
      <c r="HFJ59" s="114"/>
      <c r="HFK59" s="114"/>
      <c r="HFL59" s="114"/>
      <c r="HFM59" s="114"/>
      <c r="HFN59" s="114"/>
      <c r="HFO59" s="114"/>
      <c r="HFP59" s="114"/>
      <c r="HFQ59" s="114"/>
      <c r="HFR59" s="114"/>
      <c r="HFS59" s="114"/>
      <c r="HFT59" s="114"/>
      <c r="HFU59" s="114"/>
      <c r="HFV59" s="114"/>
      <c r="HFW59" s="114"/>
      <c r="HFX59" s="114"/>
      <c r="HFY59" s="114"/>
      <c r="HFZ59" s="114"/>
      <c r="HGA59" s="114"/>
      <c r="HGB59" s="114"/>
      <c r="HGC59" s="114"/>
      <c r="HGD59" s="114"/>
      <c r="HGE59" s="114"/>
      <c r="HGF59" s="114"/>
      <c r="HGG59" s="114"/>
      <c r="HGH59" s="114"/>
      <c r="HGI59" s="114"/>
      <c r="HGJ59" s="114"/>
      <c r="HGK59" s="114"/>
      <c r="HGL59" s="114"/>
      <c r="HGM59" s="114"/>
      <c r="HGN59" s="114"/>
      <c r="HGO59" s="114"/>
      <c r="HGP59" s="114"/>
      <c r="HGQ59" s="114"/>
      <c r="HGR59" s="114"/>
      <c r="HGS59" s="114"/>
      <c r="HGT59" s="114"/>
      <c r="HGU59" s="114"/>
      <c r="HGV59" s="114"/>
      <c r="HGW59" s="114"/>
      <c r="HGX59" s="114"/>
      <c r="HGY59" s="114"/>
      <c r="HGZ59" s="114"/>
      <c r="HHA59" s="114"/>
      <c r="HHB59" s="114"/>
      <c r="HHC59" s="114"/>
      <c r="HHD59" s="114"/>
      <c r="HHE59" s="114"/>
      <c r="HHF59" s="114"/>
      <c r="HHG59" s="114"/>
      <c r="HHH59" s="114"/>
      <c r="HHI59" s="114"/>
      <c r="HHJ59" s="114"/>
      <c r="HHK59" s="114"/>
      <c r="HHL59" s="114"/>
      <c r="HHM59" s="114"/>
      <c r="HHN59" s="114"/>
      <c r="HHO59" s="114"/>
      <c r="HHP59" s="114"/>
      <c r="HHQ59" s="114"/>
      <c r="HHR59" s="114"/>
      <c r="HHS59" s="114"/>
      <c r="HHT59" s="114"/>
      <c r="HHU59" s="114"/>
      <c r="HHV59" s="114"/>
      <c r="HHW59" s="114"/>
      <c r="HHX59" s="114"/>
      <c r="HHY59" s="114"/>
      <c r="HHZ59" s="114"/>
      <c r="HIA59" s="114"/>
      <c r="HIB59" s="114"/>
      <c r="HIC59" s="114"/>
      <c r="HID59" s="114"/>
      <c r="HIE59" s="114"/>
      <c r="HIF59" s="114"/>
      <c r="HIG59" s="114"/>
      <c r="HIH59" s="114"/>
      <c r="HII59" s="114"/>
      <c r="HIJ59" s="114"/>
      <c r="HIK59" s="114"/>
      <c r="HIL59" s="114"/>
      <c r="HIM59" s="114"/>
      <c r="HIN59" s="114"/>
      <c r="HIO59" s="114"/>
      <c r="HIP59" s="114"/>
      <c r="HIQ59" s="114"/>
      <c r="HIR59" s="114"/>
      <c r="HIS59" s="114"/>
      <c r="HIT59" s="114"/>
      <c r="HIU59" s="114"/>
      <c r="HIV59" s="114"/>
      <c r="HIW59" s="114"/>
      <c r="HIX59" s="114"/>
      <c r="HIY59" s="114"/>
      <c r="HIZ59" s="114"/>
      <c r="HJA59" s="114"/>
      <c r="HJB59" s="114"/>
      <c r="HJC59" s="114"/>
      <c r="HJD59" s="114"/>
      <c r="HJE59" s="114"/>
      <c r="HJF59" s="114"/>
      <c r="HJG59" s="114"/>
      <c r="HJH59" s="114"/>
      <c r="HJI59" s="114"/>
      <c r="HJJ59" s="114"/>
      <c r="HJK59" s="114"/>
      <c r="HJL59" s="114"/>
      <c r="HJM59" s="114"/>
      <c r="HJN59" s="114"/>
      <c r="HJO59" s="114"/>
      <c r="HJP59" s="114"/>
      <c r="HJQ59" s="114"/>
      <c r="HJR59" s="114"/>
      <c r="HJS59" s="114"/>
      <c r="HJT59" s="114"/>
      <c r="HJU59" s="114"/>
      <c r="HJV59" s="114"/>
      <c r="HJW59" s="114"/>
      <c r="HJX59" s="114"/>
      <c r="HJY59" s="114"/>
      <c r="HJZ59" s="114"/>
      <c r="HKA59" s="114"/>
      <c r="HKB59" s="114"/>
      <c r="HKC59" s="114"/>
      <c r="HKD59" s="114"/>
      <c r="HKE59" s="114"/>
      <c r="HKF59" s="114"/>
      <c r="HKG59" s="114"/>
      <c r="HKH59" s="114"/>
      <c r="HKI59" s="114"/>
      <c r="HKJ59" s="114"/>
      <c r="HKK59" s="114"/>
      <c r="HKL59" s="114"/>
      <c r="HKM59" s="114"/>
      <c r="HKN59" s="114"/>
      <c r="HKO59" s="114"/>
      <c r="HKP59" s="114"/>
      <c r="HKQ59" s="114"/>
      <c r="HKR59" s="114"/>
      <c r="HKS59" s="114"/>
      <c r="HKT59" s="114"/>
      <c r="HKU59" s="114"/>
      <c r="HKV59" s="114"/>
      <c r="HKW59" s="114"/>
      <c r="HKX59" s="114"/>
      <c r="HKY59" s="114"/>
      <c r="HKZ59" s="114"/>
      <c r="HLA59" s="114"/>
      <c r="HLB59" s="114"/>
      <c r="HLC59" s="114"/>
      <c r="HLD59" s="114"/>
      <c r="HLE59" s="114"/>
      <c r="HLF59" s="114"/>
      <c r="HLG59" s="114"/>
      <c r="HLH59" s="114"/>
      <c r="HLI59" s="114"/>
      <c r="HLJ59" s="114"/>
      <c r="HLK59" s="114"/>
      <c r="HLL59" s="114"/>
      <c r="HLM59" s="114"/>
      <c r="HLN59" s="114"/>
      <c r="HLO59" s="114"/>
      <c r="HLP59" s="114"/>
      <c r="HLQ59" s="114"/>
      <c r="HLR59" s="114"/>
      <c r="HLS59" s="114"/>
      <c r="HLT59" s="114"/>
      <c r="HLU59" s="114"/>
      <c r="HLV59" s="114"/>
      <c r="HLW59" s="114"/>
      <c r="HLX59" s="114"/>
      <c r="HLY59" s="114"/>
      <c r="HLZ59" s="114"/>
      <c r="HMA59" s="114"/>
      <c r="HMB59" s="114"/>
      <c r="HMC59" s="114"/>
      <c r="HMD59" s="114"/>
      <c r="HME59" s="114"/>
      <c r="HMF59" s="114"/>
      <c r="HMG59" s="114"/>
      <c r="HMH59" s="114"/>
      <c r="HMI59" s="114"/>
      <c r="HMJ59" s="114"/>
      <c r="HMK59" s="114"/>
      <c r="HML59" s="114"/>
      <c r="HMM59" s="114"/>
      <c r="HMN59" s="114"/>
      <c r="HMO59" s="114"/>
      <c r="HMP59" s="114"/>
      <c r="HMQ59" s="114"/>
      <c r="HMR59" s="114"/>
      <c r="HMS59" s="114"/>
      <c r="HMT59" s="114"/>
      <c r="HMU59" s="114"/>
      <c r="HMV59" s="114"/>
      <c r="HMW59" s="114"/>
      <c r="HMX59" s="114"/>
      <c r="HMY59" s="114"/>
      <c r="HMZ59" s="114"/>
      <c r="HNA59" s="114"/>
      <c r="HNB59" s="114"/>
      <c r="HNC59" s="114"/>
      <c r="HND59" s="114"/>
      <c r="HNE59" s="114"/>
      <c r="HNF59" s="114"/>
      <c r="HNG59" s="114"/>
      <c r="HNH59" s="114"/>
      <c r="HNI59" s="114"/>
      <c r="HNJ59" s="114"/>
      <c r="HNK59" s="114"/>
      <c r="HNL59" s="114"/>
      <c r="HNM59" s="114"/>
      <c r="HNN59" s="114"/>
      <c r="HNO59" s="114"/>
      <c r="HNP59" s="114"/>
      <c r="HNQ59" s="114"/>
      <c r="HNR59" s="114"/>
      <c r="HNS59" s="114"/>
      <c r="HNT59" s="114"/>
      <c r="HNU59" s="114"/>
      <c r="HNV59" s="114"/>
      <c r="HNW59" s="114"/>
      <c r="HNX59" s="114"/>
      <c r="HNY59" s="114"/>
      <c r="HNZ59" s="114"/>
      <c r="HOA59" s="114"/>
      <c r="HOB59" s="114"/>
      <c r="HOC59" s="114"/>
      <c r="HOD59" s="114"/>
      <c r="HOE59" s="114"/>
      <c r="HOF59" s="114"/>
      <c r="HOG59" s="114"/>
      <c r="HOH59" s="114"/>
      <c r="HOI59" s="114"/>
      <c r="HOJ59" s="114"/>
      <c r="HOK59" s="114"/>
      <c r="HOL59" s="114"/>
      <c r="HOM59" s="114"/>
      <c r="HON59" s="114"/>
      <c r="HOO59" s="114"/>
      <c r="HOP59" s="114"/>
      <c r="HOQ59" s="114"/>
      <c r="HOR59" s="114"/>
      <c r="HOS59" s="114"/>
      <c r="HOT59" s="114"/>
      <c r="HOU59" s="114"/>
      <c r="HOV59" s="114"/>
      <c r="HOW59" s="114"/>
      <c r="HOX59" s="114"/>
      <c r="HOY59" s="114"/>
      <c r="HOZ59" s="114"/>
      <c r="HPA59" s="114"/>
      <c r="HPB59" s="114"/>
      <c r="HPC59" s="114"/>
      <c r="HPD59" s="114"/>
      <c r="HPE59" s="114"/>
      <c r="HPF59" s="114"/>
      <c r="HPG59" s="114"/>
      <c r="HPH59" s="114"/>
      <c r="HPI59" s="114"/>
      <c r="HPJ59" s="114"/>
      <c r="HPK59" s="114"/>
      <c r="HPL59" s="114"/>
      <c r="HPM59" s="114"/>
      <c r="HPN59" s="114"/>
      <c r="HPO59" s="114"/>
      <c r="HPP59" s="114"/>
      <c r="HPQ59" s="114"/>
      <c r="HPR59" s="114"/>
      <c r="HPS59" s="114"/>
      <c r="HPT59" s="114"/>
      <c r="HPU59" s="114"/>
      <c r="HPV59" s="114"/>
      <c r="HPW59" s="114"/>
      <c r="HPX59" s="114"/>
      <c r="HPY59" s="114"/>
      <c r="HPZ59" s="114"/>
      <c r="HQA59" s="114"/>
      <c r="HQB59" s="114"/>
      <c r="HQC59" s="114"/>
      <c r="HQD59" s="114"/>
      <c r="HQE59" s="114"/>
      <c r="HQF59" s="114"/>
      <c r="HQG59" s="114"/>
      <c r="HQH59" s="114"/>
      <c r="HQI59" s="114"/>
      <c r="HQJ59" s="114"/>
      <c r="HQK59" s="114"/>
      <c r="HQL59" s="114"/>
      <c r="HQM59" s="114"/>
      <c r="HQN59" s="114"/>
      <c r="HQO59" s="114"/>
      <c r="HQP59" s="114"/>
      <c r="HQQ59" s="114"/>
      <c r="HQR59" s="114"/>
      <c r="HQS59" s="114"/>
      <c r="HQT59" s="114"/>
      <c r="HQU59" s="114"/>
      <c r="HQV59" s="114"/>
      <c r="HQW59" s="114"/>
      <c r="HQX59" s="114"/>
      <c r="HQY59" s="114"/>
      <c r="HQZ59" s="114"/>
      <c r="HRA59" s="114"/>
      <c r="HRB59" s="114"/>
      <c r="HRC59" s="114"/>
      <c r="HRD59" s="114"/>
      <c r="HRE59" s="114"/>
      <c r="HRF59" s="114"/>
      <c r="HRG59" s="114"/>
      <c r="HRH59" s="114"/>
      <c r="HRI59" s="114"/>
      <c r="HRJ59" s="114"/>
      <c r="HRK59" s="114"/>
      <c r="HRL59" s="114"/>
      <c r="HRM59" s="114"/>
      <c r="HRN59" s="114"/>
      <c r="HRO59" s="114"/>
      <c r="HRP59" s="114"/>
      <c r="HRQ59" s="114"/>
      <c r="HRR59" s="114"/>
      <c r="HRS59" s="114"/>
      <c r="HRT59" s="114"/>
      <c r="HRU59" s="114"/>
      <c r="HRV59" s="114"/>
      <c r="HRW59" s="114"/>
      <c r="HRX59" s="114"/>
      <c r="HRY59" s="114"/>
      <c r="HRZ59" s="114"/>
      <c r="HSA59" s="114"/>
      <c r="HSB59" s="114"/>
      <c r="HSC59" s="114"/>
      <c r="HSD59" s="114"/>
      <c r="HSE59" s="114"/>
      <c r="HSF59" s="114"/>
      <c r="HSG59" s="114"/>
      <c r="HSH59" s="114"/>
      <c r="HSI59" s="114"/>
      <c r="HSJ59" s="114"/>
      <c r="HSK59" s="114"/>
      <c r="HSL59" s="114"/>
      <c r="HSM59" s="114"/>
      <c r="HSN59" s="114"/>
      <c r="HSO59" s="114"/>
      <c r="HSP59" s="114"/>
      <c r="HSQ59" s="114"/>
      <c r="HSR59" s="114"/>
      <c r="HSS59" s="114"/>
      <c r="HST59" s="114"/>
      <c r="HSU59" s="114"/>
      <c r="HSV59" s="114"/>
      <c r="HSW59" s="114"/>
      <c r="HSX59" s="114"/>
      <c r="HSY59" s="114"/>
      <c r="HSZ59" s="114"/>
      <c r="HTA59" s="114"/>
      <c r="HTB59" s="114"/>
      <c r="HTC59" s="114"/>
      <c r="HTD59" s="114"/>
      <c r="HTE59" s="114"/>
      <c r="HTF59" s="114"/>
      <c r="HTG59" s="114"/>
      <c r="HTH59" s="114"/>
      <c r="HTI59" s="114"/>
      <c r="HTJ59" s="114"/>
      <c r="HTK59" s="114"/>
      <c r="HTL59" s="114"/>
      <c r="HTM59" s="114"/>
      <c r="HTN59" s="114"/>
      <c r="HTO59" s="114"/>
      <c r="HTP59" s="114"/>
      <c r="HTQ59" s="114"/>
      <c r="HTR59" s="114"/>
      <c r="HTS59" s="114"/>
      <c r="HTT59" s="114"/>
      <c r="HTU59" s="114"/>
      <c r="HTV59" s="114"/>
      <c r="HTW59" s="114"/>
      <c r="HTX59" s="114"/>
      <c r="HTY59" s="114"/>
      <c r="HTZ59" s="114"/>
      <c r="HUA59" s="114"/>
      <c r="HUB59" s="114"/>
      <c r="HUC59" s="114"/>
      <c r="HUD59" s="114"/>
      <c r="HUE59" s="114"/>
      <c r="HUF59" s="114"/>
      <c r="HUG59" s="114"/>
      <c r="HUH59" s="114"/>
      <c r="HUI59" s="114"/>
      <c r="HUJ59" s="114"/>
      <c r="HUK59" s="114"/>
      <c r="HUL59" s="114"/>
      <c r="HUM59" s="114"/>
      <c r="HUN59" s="114"/>
      <c r="HUO59" s="114"/>
      <c r="HUP59" s="114"/>
      <c r="HUQ59" s="114"/>
      <c r="HUR59" s="114"/>
      <c r="HUS59" s="114"/>
      <c r="HUT59" s="114"/>
      <c r="HUU59" s="114"/>
      <c r="HUV59" s="114"/>
      <c r="HUW59" s="114"/>
      <c r="HUX59" s="114"/>
      <c r="HUY59" s="114"/>
      <c r="HUZ59" s="114"/>
      <c r="HVA59" s="114"/>
      <c r="HVB59" s="114"/>
      <c r="HVC59" s="114"/>
      <c r="HVD59" s="114"/>
      <c r="HVE59" s="114"/>
      <c r="HVF59" s="114"/>
      <c r="HVG59" s="114"/>
      <c r="HVH59" s="114"/>
      <c r="HVI59" s="114"/>
      <c r="HVJ59" s="114"/>
      <c r="HVK59" s="114"/>
      <c r="HVL59" s="114"/>
      <c r="HVM59" s="114"/>
      <c r="HVN59" s="114"/>
      <c r="HVO59" s="114"/>
      <c r="HVP59" s="114"/>
      <c r="HVQ59" s="114"/>
      <c r="HVR59" s="114"/>
      <c r="HVS59" s="114"/>
      <c r="HVT59" s="114"/>
      <c r="HVU59" s="114"/>
      <c r="HVV59" s="114"/>
      <c r="HVW59" s="114"/>
      <c r="HVX59" s="114"/>
      <c r="HVY59" s="114"/>
      <c r="HVZ59" s="114"/>
      <c r="HWA59" s="114"/>
      <c r="HWB59" s="114"/>
      <c r="HWC59" s="114"/>
      <c r="HWD59" s="114"/>
      <c r="HWE59" s="114"/>
      <c r="HWF59" s="114"/>
      <c r="HWG59" s="114"/>
      <c r="HWH59" s="114"/>
      <c r="HWI59" s="114"/>
      <c r="HWJ59" s="114"/>
      <c r="HWK59" s="114"/>
      <c r="HWL59" s="114"/>
      <c r="HWM59" s="114"/>
      <c r="HWN59" s="114"/>
      <c r="HWO59" s="114"/>
      <c r="HWP59" s="114"/>
      <c r="HWQ59" s="114"/>
      <c r="HWR59" s="114"/>
      <c r="HWS59" s="114"/>
      <c r="HWT59" s="114"/>
      <c r="HWU59" s="114"/>
      <c r="HWV59" s="114"/>
      <c r="HWW59" s="114"/>
      <c r="HWX59" s="114"/>
      <c r="HWY59" s="114"/>
      <c r="HWZ59" s="114"/>
      <c r="HXA59" s="114"/>
      <c r="HXB59" s="114"/>
      <c r="HXC59" s="114"/>
      <c r="HXD59" s="114"/>
      <c r="HXE59" s="114"/>
      <c r="HXF59" s="114"/>
      <c r="HXG59" s="114"/>
      <c r="HXH59" s="114"/>
      <c r="HXI59" s="114"/>
      <c r="HXJ59" s="114"/>
      <c r="HXK59" s="114"/>
      <c r="HXL59" s="114"/>
      <c r="HXM59" s="114"/>
      <c r="HXN59" s="114"/>
      <c r="HXO59" s="114"/>
      <c r="HXP59" s="114"/>
      <c r="HXQ59" s="114"/>
      <c r="HXR59" s="114"/>
      <c r="HXS59" s="114"/>
      <c r="HXT59" s="114"/>
      <c r="HXU59" s="114"/>
      <c r="HXV59" s="114"/>
      <c r="HXW59" s="114"/>
      <c r="HXX59" s="114"/>
      <c r="HXY59" s="114"/>
      <c r="HXZ59" s="114"/>
      <c r="HYA59" s="114"/>
      <c r="HYB59" s="114"/>
      <c r="HYC59" s="114"/>
      <c r="HYD59" s="114"/>
      <c r="HYE59" s="114"/>
      <c r="HYF59" s="114"/>
      <c r="HYG59" s="114"/>
      <c r="HYH59" s="114"/>
      <c r="HYI59" s="114"/>
      <c r="HYJ59" s="114"/>
      <c r="HYK59" s="114"/>
      <c r="HYL59" s="114"/>
      <c r="HYM59" s="114"/>
      <c r="HYN59" s="114"/>
      <c r="HYO59" s="114"/>
      <c r="HYP59" s="114"/>
      <c r="HYQ59" s="114"/>
      <c r="HYR59" s="114"/>
      <c r="HYS59" s="114"/>
      <c r="HYT59" s="114"/>
      <c r="HYU59" s="114"/>
      <c r="HYV59" s="114"/>
      <c r="HYW59" s="114"/>
      <c r="HYX59" s="114"/>
      <c r="HYY59" s="114"/>
      <c r="HYZ59" s="114"/>
      <c r="HZA59" s="114"/>
      <c r="HZB59" s="114"/>
      <c r="HZC59" s="114"/>
      <c r="HZD59" s="114"/>
      <c r="HZE59" s="114"/>
      <c r="HZF59" s="114"/>
      <c r="HZG59" s="114"/>
      <c r="HZH59" s="114"/>
      <c r="HZI59" s="114"/>
      <c r="HZJ59" s="114"/>
      <c r="HZK59" s="114"/>
      <c r="HZL59" s="114"/>
      <c r="HZM59" s="114"/>
      <c r="HZN59" s="114"/>
      <c r="HZO59" s="114"/>
      <c r="HZP59" s="114"/>
      <c r="HZQ59" s="114"/>
      <c r="HZR59" s="114"/>
      <c r="HZS59" s="114"/>
      <c r="HZT59" s="114"/>
      <c r="HZU59" s="114"/>
      <c r="HZV59" s="114"/>
      <c r="HZW59" s="114"/>
      <c r="HZX59" s="114"/>
      <c r="HZY59" s="114"/>
      <c r="HZZ59" s="114"/>
      <c r="IAA59" s="114"/>
      <c r="IAB59" s="114"/>
      <c r="IAC59" s="114"/>
      <c r="IAD59" s="114"/>
      <c r="IAE59" s="114"/>
      <c r="IAF59" s="114"/>
      <c r="IAG59" s="114"/>
      <c r="IAH59" s="114"/>
      <c r="IAI59" s="114"/>
      <c r="IAJ59" s="114"/>
      <c r="IAK59" s="114"/>
      <c r="IAL59" s="114"/>
      <c r="IAM59" s="114"/>
      <c r="IAN59" s="114"/>
      <c r="IAO59" s="114"/>
      <c r="IAP59" s="114"/>
      <c r="IAQ59" s="114"/>
      <c r="IAR59" s="114"/>
      <c r="IAS59" s="114"/>
      <c r="IAT59" s="114"/>
      <c r="IAU59" s="114"/>
      <c r="IAV59" s="114"/>
      <c r="IAW59" s="114"/>
      <c r="IAX59" s="114"/>
      <c r="IAY59" s="114"/>
      <c r="IAZ59" s="114"/>
      <c r="IBA59" s="114"/>
      <c r="IBB59" s="114"/>
      <c r="IBC59" s="114"/>
      <c r="IBD59" s="114"/>
      <c r="IBE59" s="114"/>
      <c r="IBF59" s="114"/>
      <c r="IBG59" s="114"/>
      <c r="IBH59" s="114"/>
      <c r="IBI59" s="114"/>
      <c r="IBJ59" s="114"/>
      <c r="IBK59" s="114"/>
      <c r="IBL59" s="114"/>
      <c r="IBM59" s="114"/>
      <c r="IBN59" s="114"/>
      <c r="IBO59" s="114"/>
      <c r="IBP59" s="114"/>
      <c r="IBQ59" s="114"/>
      <c r="IBR59" s="114"/>
      <c r="IBS59" s="114"/>
      <c r="IBT59" s="114"/>
      <c r="IBU59" s="114"/>
      <c r="IBV59" s="114"/>
      <c r="IBW59" s="114"/>
      <c r="IBX59" s="114"/>
      <c r="IBY59" s="114"/>
      <c r="IBZ59" s="114"/>
      <c r="ICA59" s="114"/>
      <c r="ICB59" s="114"/>
      <c r="ICC59" s="114"/>
      <c r="ICD59" s="114"/>
      <c r="ICE59" s="114"/>
      <c r="ICF59" s="114"/>
      <c r="ICG59" s="114"/>
      <c r="ICH59" s="114"/>
      <c r="ICI59" s="114"/>
      <c r="ICJ59" s="114"/>
      <c r="ICK59" s="114"/>
      <c r="ICL59" s="114"/>
      <c r="ICM59" s="114"/>
      <c r="ICN59" s="114"/>
      <c r="ICO59" s="114"/>
      <c r="ICP59" s="114"/>
      <c r="ICQ59" s="114"/>
      <c r="ICR59" s="114"/>
      <c r="ICS59" s="114"/>
      <c r="ICT59" s="114"/>
      <c r="ICU59" s="114"/>
      <c r="ICV59" s="114"/>
      <c r="ICW59" s="114"/>
      <c r="ICX59" s="114"/>
      <c r="ICY59" s="114"/>
      <c r="ICZ59" s="114"/>
      <c r="IDA59" s="114"/>
      <c r="IDB59" s="114"/>
      <c r="IDC59" s="114"/>
      <c r="IDD59" s="114"/>
      <c r="IDE59" s="114"/>
      <c r="IDF59" s="114"/>
      <c r="IDG59" s="114"/>
      <c r="IDH59" s="114"/>
      <c r="IDI59" s="114"/>
      <c r="IDJ59" s="114"/>
      <c r="IDK59" s="114"/>
      <c r="IDL59" s="114"/>
      <c r="IDM59" s="114"/>
      <c r="IDN59" s="114"/>
      <c r="IDO59" s="114"/>
      <c r="IDP59" s="114"/>
      <c r="IDQ59" s="114"/>
      <c r="IDR59" s="114"/>
      <c r="IDS59" s="114"/>
      <c r="IDT59" s="114"/>
      <c r="IDU59" s="114"/>
      <c r="IDV59" s="114"/>
      <c r="IDW59" s="114"/>
      <c r="IDX59" s="114"/>
      <c r="IDY59" s="114"/>
      <c r="IDZ59" s="114"/>
      <c r="IEA59" s="114"/>
      <c r="IEB59" s="114"/>
      <c r="IEC59" s="114"/>
      <c r="IED59" s="114"/>
      <c r="IEE59" s="114"/>
      <c r="IEF59" s="114"/>
      <c r="IEG59" s="114"/>
      <c r="IEH59" s="114"/>
      <c r="IEI59" s="114"/>
      <c r="IEJ59" s="114"/>
      <c r="IEK59" s="114"/>
      <c r="IEL59" s="114"/>
      <c r="IEM59" s="114"/>
      <c r="IEN59" s="114"/>
      <c r="IEO59" s="114"/>
      <c r="IEP59" s="114"/>
      <c r="IEQ59" s="114"/>
      <c r="IER59" s="114"/>
      <c r="IES59" s="114"/>
      <c r="IET59" s="114"/>
      <c r="IEU59" s="114"/>
      <c r="IEV59" s="114"/>
      <c r="IEW59" s="114"/>
      <c r="IEX59" s="114"/>
      <c r="IEY59" s="114"/>
      <c r="IEZ59" s="114"/>
      <c r="IFA59" s="114"/>
      <c r="IFB59" s="114"/>
      <c r="IFC59" s="114"/>
      <c r="IFD59" s="114"/>
      <c r="IFE59" s="114"/>
      <c r="IFF59" s="114"/>
      <c r="IFG59" s="114"/>
      <c r="IFH59" s="114"/>
      <c r="IFI59" s="114"/>
      <c r="IFJ59" s="114"/>
      <c r="IFK59" s="114"/>
      <c r="IFL59" s="114"/>
      <c r="IFM59" s="114"/>
      <c r="IFN59" s="114"/>
      <c r="IFO59" s="114"/>
      <c r="IFP59" s="114"/>
      <c r="IFQ59" s="114"/>
      <c r="IFR59" s="114"/>
      <c r="IFS59" s="114"/>
      <c r="IFT59" s="114"/>
      <c r="IFU59" s="114"/>
      <c r="IFV59" s="114"/>
      <c r="IFW59" s="114"/>
      <c r="IFX59" s="114"/>
      <c r="IFY59" s="114"/>
      <c r="IFZ59" s="114"/>
      <c r="IGA59" s="114"/>
      <c r="IGB59" s="114"/>
      <c r="IGC59" s="114"/>
      <c r="IGD59" s="114"/>
      <c r="IGE59" s="114"/>
      <c r="IGF59" s="114"/>
      <c r="IGG59" s="114"/>
      <c r="IGH59" s="114"/>
      <c r="IGI59" s="114"/>
      <c r="IGJ59" s="114"/>
      <c r="IGK59" s="114"/>
      <c r="IGL59" s="114"/>
      <c r="IGM59" s="114"/>
      <c r="IGN59" s="114"/>
      <c r="IGO59" s="114"/>
      <c r="IGP59" s="114"/>
      <c r="IGQ59" s="114"/>
      <c r="IGR59" s="114"/>
      <c r="IGS59" s="114"/>
      <c r="IGT59" s="114"/>
      <c r="IGU59" s="114"/>
      <c r="IGV59" s="114"/>
      <c r="IGW59" s="114"/>
      <c r="IGX59" s="114"/>
      <c r="IGY59" s="114"/>
      <c r="IGZ59" s="114"/>
      <c r="IHA59" s="114"/>
      <c r="IHB59" s="114"/>
      <c r="IHC59" s="114"/>
      <c r="IHD59" s="114"/>
      <c r="IHE59" s="114"/>
      <c r="IHF59" s="114"/>
      <c r="IHG59" s="114"/>
      <c r="IHH59" s="114"/>
      <c r="IHI59" s="114"/>
      <c r="IHJ59" s="114"/>
      <c r="IHK59" s="114"/>
      <c r="IHL59" s="114"/>
      <c r="IHM59" s="114"/>
      <c r="IHN59" s="114"/>
      <c r="IHO59" s="114"/>
      <c r="IHP59" s="114"/>
      <c r="IHQ59" s="114"/>
      <c r="IHR59" s="114"/>
      <c r="IHS59" s="114"/>
      <c r="IHT59" s="114"/>
      <c r="IHU59" s="114"/>
      <c r="IHV59" s="114"/>
      <c r="IHW59" s="114"/>
      <c r="IHX59" s="114"/>
      <c r="IHY59" s="114"/>
      <c r="IHZ59" s="114"/>
      <c r="IIA59" s="114"/>
      <c r="IIB59" s="114"/>
      <c r="IIC59" s="114"/>
      <c r="IID59" s="114"/>
      <c r="IIE59" s="114"/>
      <c r="IIF59" s="114"/>
      <c r="IIG59" s="114"/>
      <c r="IIH59" s="114"/>
      <c r="III59" s="114"/>
      <c r="IIJ59" s="114"/>
      <c r="IIK59" s="114"/>
      <c r="IIL59" s="114"/>
      <c r="IIM59" s="114"/>
      <c r="IIN59" s="114"/>
      <c r="IIO59" s="114"/>
      <c r="IIP59" s="114"/>
      <c r="IIQ59" s="114"/>
      <c r="IIR59" s="114"/>
      <c r="IIS59" s="114"/>
      <c r="IIT59" s="114"/>
      <c r="IIU59" s="114"/>
      <c r="IIV59" s="114"/>
      <c r="IIW59" s="114"/>
      <c r="IIX59" s="114"/>
      <c r="IIY59" s="114"/>
      <c r="IIZ59" s="114"/>
      <c r="IJA59" s="114"/>
      <c r="IJB59" s="114"/>
      <c r="IJC59" s="114"/>
      <c r="IJD59" s="114"/>
      <c r="IJE59" s="114"/>
      <c r="IJF59" s="114"/>
      <c r="IJG59" s="114"/>
      <c r="IJH59" s="114"/>
      <c r="IJI59" s="114"/>
      <c r="IJJ59" s="114"/>
      <c r="IJK59" s="114"/>
      <c r="IJL59" s="114"/>
      <c r="IJM59" s="114"/>
      <c r="IJN59" s="114"/>
      <c r="IJO59" s="114"/>
      <c r="IJP59" s="114"/>
      <c r="IJQ59" s="114"/>
      <c r="IJR59" s="114"/>
      <c r="IJS59" s="114"/>
      <c r="IJT59" s="114"/>
      <c r="IJU59" s="114"/>
      <c r="IJV59" s="114"/>
      <c r="IJW59" s="114"/>
      <c r="IJX59" s="114"/>
      <c r="IJY59" s="114"/>
      <c r="IJZ59" s="114"/>
      <c r="IKA59" s="114"/>
      <c r="IKB59" s="114"/>
      <c r="IKC59" s="114"/>
      <c r="IKD59" s="114"/>
      <c r="IKE59" s="114"/>
      <c r="IKF59" s="114"/>
      <c r="IKG59" s="114"/>
      <c r="IKH59" s="114"/>
      <c r="IKI59" s="114"/>
      <c r="IKJ59" s="114"/>
      <c r="IKK59" s="114"/>
      <c r="IKL59" s="114"/>
      <c r="IKM59" s="114"/>
      <c r="IKN59" s="114"/>
      <c r="IKO59" s="114"/>
      <c r="IKP59" s="114"/>
      <c r="IKQ59" s="114"/>
      <c r="IKR59" s="114"/>
      <c r="IKS59" s="114"/>
      <c r="IKT59" s="114"/>
      <c r="IKU59" s="114"/>
      <c r="IKV59" s="114"/>
      <c r="IKW59" s="114"/>
      <c r="IKX59" s="114"/>
      <c r="IKY59" s="114"/>
      <c r="IKZ59" s="114"/>
      <c r="ILA59" s="114"/>
      <c r="ILB59" s="114"/>
      <c r="ILC59" s="114"/>
      <c r="ILD59" s="114"/>
      <c r="ILE59" s="114"/>
      <c r="ILF59" s="114"/>
      <c r="ILG59" s="114"/>
      <c r="ILH59" s="114"/>
      <c r="ILI59" s="114"/>
      <c r="ILJ59" s="114"/>
      <c r="ILK59" s="114"/>
      <c r="ILL59" s="114"/>
      <c r="ILM59" s="114"/>
      <c r="ILN59" s="114"/>
      <c r="ILO59" s="114"/>
      <c r="ILP59" s="114"/>
      <c r="ILQ59" s="114"/>
      <c r="ILR59" s="114"/>
      <c r="ILS59" s="114"/>
      <c r="ILT59" s="114"/>
      <c r="ILU59" s="114"/>
      <c r="ILV59" s="114"/>
      <c r="ILW59" s="114"/>
      <c r="ILX59" s="114"/>
      <c r="ILY59" s="114"/>
      <c r="ILZ59" s="114"/>
      <c r="IMA59" s="114"/>
      <c r="IMB59" s="114"/>
      <c r="IMC59" s="114"/>
      <c r="IMD59" s="114"/>
      <c r="IME59" s="114"/>
      <c r="IMF59" s="114"/>
      <c r="IMG59" s="114"/>
      <c r="IMH59" s="114"/>
      <c r="IMI59" s="114"/>
      <c r="IMJ59" s="114"/>
      <c r="IMK59" s="114"/>
      <c r="IML59" s="114"/>
      <c r="IMM59" s="114"/>
      <c r="IMN59" s="114"/>
      <c r="IMO59" s="114"/>
      <c r="IMP59" s="114"/>
      <c r="IMQ59" s="114"/>
      <c r="IMR59" s="114"/>
      <c r="IMS59" s="114"/>
      <c r="IMT59" s="114"/>
      <c r="IMU59" s="114"/>
      <c r="IMV59" s="114"/>
      <c r="IMW59" s="114"/>
      <c r="IMX59" s="114"/>
      <c r="IMY59" s="114"/>
      <c r="IMZ59" s="114"/>
      <c r="INA59" s="114"/>
      <c r="INB59" s="114"/>
      <c r="INC59" s="114"/>
      <c r="IND59" s="114"/>
      <c r="INE59" s="114"/>
      <c r="INF59" s="114"/>
      <c r="ING59" s="114"/>
      <c r="INH59" s="114"/>
      <c r="INI59" s="114"/>
      <c r="INJ59" s="114"/>
      <c r="INK59" s="114"/>
      <c r="INL59" s="114"/>
      <c r="INM59" s="114"/>
      <c r="INN59" s="114"/>
      <c r="INO59" s="114"/>
      <c r="INP59" s="114"/>
      <c r="INQ59" s="114"/>
      <c r="INR59" s="114"/>
      <c r="INS59" s="114"/>
      <c r="INT59" s="114"/>
      <c r="INU59" s="114"/>
      <c r="INV59" s="114"/>
      <c r="INW59" s="114"/>
      <c r="INX59" s="114"/>
      <c r="INY59" s="114"/>
      <c r="INZ59" s="114"/>
      <c r="IOA59" s="114"/>
      <c r="IOB59" s="114"/>
      <c r="IOC59" s="114"/>
      <c r="IOD59" s="114"/>
      <c r="IOE59" s="114"/>
      <c r="IOF59" s="114"/>
      <c r="IOG59" s="114"/>
      <c r="IOH59" s="114"/>
      <c r="IOI59" s="114"/>
      <c r="IOJ59" s="114"/>
      <c r="IOK59" s="114"/>
      <c r="IOL59" s="114"/>
      <c r="IOM59" s="114"/>
      <c r="ION59" s="114"/>
      <c r="IOO59" s="114"/>
      <c r="IOP59" s="114"/>
      <c r="IOQ59" s="114"/>
      <c r="IOR59" s="114"/>
      <c r="IOS59" s="114"/>
      <c r="IOT59" s="114"/>
      <c r="IOU59" s="114"/>
      <c r="IOV59" s="114"/>
      <c r="IOW59" s="114"/>
      <c r="IOX59" s="114"/>
      <c r="IOY59" s="114"/>
      <c r="IOZ59" s="114"/>
      <c r="IPA59" s="114"/>
      <c r="IPB59" s="114"/>
      <c r="IPC59" s="114"/>
      <c r="IPD59" s="114"/>
      <c r="IPE59" s="114"/>
      <c r="IPF59" s="114"/>
      <c r="IPG59" s="114"/>
      <c r="IPH59" s="114"/>
      <c r="IPI59" s="114"/>
      <c r="IPJ59" s="114"/>
      <c r="IPK59" s="114"/>
      <c r="IPL59" s="114"/>
      <c r="IPM59" s="114"/>
      <c r="IPN59" s="114"/>
      <c r="IPO59" s="114"/>
      <c r="IPP59" s="114"/>
      <c r="IPQ59" s="114"/>
      <c r="IPR59" s="114"/>
      <c r="IPS59" s="114"/>
      <c r="IPT59" s="114"/>
      <c r="IPU59" s="114"/>
      <c r="IPV59" s="114"/>
      <c r="IPW59" s="114"/>
      <c r="IPX59" s="114"/>
      <c r="IPY59" s="114"/>
      <c r="IPZ59" s="114"/>
      <c r="IQA59" s="114"/>
      <c r="IQB59" s="114"/>
      <c r="IQC59" s="114"/>
      <c r="IQD59" s="114"/>
      <c r="IQE59" s="114"/>
      <c r="IQF59" s="114"/>
      <c r="IQG59" s="114"/>
      <c r="IQH59" s="114"/>
      <c r="IQI59" s="114"/>
      <c r="IQJ59" s="114"/>
      <c r="IQK59" s="114"/>
      <c r="IQL59" s="114"/>
      <c r="IQM59" s="114"/>
      <c r="IQN59" s="114"/>
      <c r="IQO59" s="114"/>
      <c r="IQP59" s="114"/>
      <c r="IQQ59" s="114"/>
      <c r="IQR59" s="114"/>
      <c r="IQS59" s="114"/>
      <c r="IQT59" s="114"/>
      <c r="IQU59" s="114"/>
      <c r="IQV59" s="114"/>
      <c r="IQW59" s="114"/>
      <c r="IQX59" s="114"/>
      <c r="IQY59" s="114"/>
      <c r="IQZ59" s="114"/>
      <c r="IRA59" s="114"/>
      <c r="IRB59" s="114"/>
      <c r="IRC59" s="114"/>
      <c r="IRD59" s="114"/>
      <c r="IRE59" s="114"/>
      <c r="IRF59" s="114"/>
      <c r="IRG59" s="114"/>
      <c r="IRH59" s="114"/>
      <c r="IRI59" s="114"/>
      <c r="IRJ59" s="114"/>
      <c r="IRK59" s="114"/>
      <c r="IRL59" s="114"/>
      <c r="IRM59" s="114"/>
      <c r="IRN59" s="114"/>
      <c r="IRO59" s="114"/>
      <c r="IRP59" s="114"/>
      <c r="IRQ59" s="114"/>
      <c r="IRR59" s="114"/>
      <c r="IRS59" s="114"/>
      <c r="IRT59" s="114"/>
      <c r="IRU59" s="114"/>
      <c r="IRV59" s="114"/>
      <c r="IRW59" s="114"/>
      <c r="IRX59" s="114"/>
      <c r="IRY59" s="114"/>
      <c r="IRZ59" s="114"/>
      <c r="ISA59" s="114"/>
      <c r="ISB59" s="114"/>
      <c r="ISC59" s="114"/>
      <c r="ISD59" s="114"/>
      <c r="ISE59" s="114"/>
      <c r="ISF59" s="114"/>
      <c r="ISG59" s="114"/>
      <c r="ISH59" s="114"/>
      <c r="ISI59" s="114"/>
      <c r="ISJ59" s="114"/>
      <c r="ISK59" s="114"/>
      <c r="ISL59" s="114"/>
      <c r="ISM59" s="114"/>
      <c r="ISN59" s="114"/>
      <c r="ISO59" s="114"/>
      <c r="ISP59" s="114"/>
      <c r="ISQ59" s="114"/>
      <c r="ISR59" s="114"/>
      <c r="ISS59" s="114"/>
      <c r="IST59" s="114"/>
      <c r="ISU59" s="114"/>
      <c r="ISV59" s="114"/>
      <c r="ISW59" s="114"/>
      <c r="ISX59" s="114"/>
      <c r="ISY59" s="114"/>
      <c r="ISZ59" s="114"/>
      <c r="ITA59" s="114"/>
      <c r="ITB59" s="114"/>
      <c r="ITC59" s="114"/>
      <c r="ITD59" s="114"/>
      <c r="ITE59" s="114"/>
      <c r="ITF59" s="114"/>
      <c r="ITG59" s="114"/>
      <c r="ITH59" s="114"/>
      <c r="ITI59" s="114"/>
      <c r="ITJ59" s="114"/>
      <c r="ITK59" s="114"/>
      <c r="ITL59" s="114"/>
      <c r="ITM59" s="114"/>
      <c r="ITN59" s="114"/>
      <c r="ITO59" s="114"/>
      <c r="ITP59" s="114"/>
      <c r="ITQ59" s="114"/>
      <c r="ITR59" s="114"/>
      <c r="ITS59" s="114"/>
      <c r="ITT59" s="114"/>
      <c r="ITU59" s="114"/>
      <c r="ITV59" s="114"/>
      <c r="ITW59" s="114"/>
      <c r="ITX59" s="114"/>
      <c r="ITY59" s="114"/>
      <c r="ITZ59" s="114"/>
      <c r="IUA59" s="114"/>
      <c r="IUB59" s="114"/>
      <c r="IUC59" s="114"/>
      <c r="IUD59" s="114"/>
      <c r="IUE59" s="114"/>
      <c r="IUF59" s="114"/>
      <c r="IUG59" s="114"/>
      <c r="IUH59" s="114"/>
      <c r="IUI59" s="114"/>
      <c r="IUJ59" s="114"/>
      <c r="IUK59" s="114"/>
      <c r="IUL59" s="114"/>
      <c r="IUM59" s="114"/>
      <c r="IUN59" s="114"/>
      <c r="IUO59" s="114"/>
      <c r="IUP59" s="114"/>
      <c r="IUQ59" s="114"/>
      <c r="IUR59" s="114"/>
      <c r="IUS59" s="114"/>
      <c r="IUT59" s="114"/>
      <c r="IUU59" s="114"/>
      <c r="IUV59" s="114"/>
      <c r="IUW59" s="114"/>
      <c r="IUX59" s="114"/>
      <c r="IUY59" s="114"/>
      <c r="IUZ59" s="114"/>
      <c r="IVA59" s="114"/>
      <c r="IVB59" s="114"/>
      <c r="IVC59" s="114"/>
      <c r="IVD59" s="114"/>
      <c r="IVE59" s="114"/>
      <c r="IVF59" s="114"/>
      <c r="IVG59" s="114"/>
      <c r="IVH59" s="114"/>
      <c r="IVI59" s="114"/>
      <c r="IVJ59" s="114"/>
      <c r="IVK59" s="114"/>
      <c r="IVL59" s="114"/>
      <c r="IVM59" s="114"/>
      <c r="IVN59" s="114"/>
      <c r="IVO59" s="114"/>
      <c r="IVP59" s="114"/>
      <c r="IVQ59" s="114"/>
      <c r="IVR59" s="114"/>
      <c r="IVS59" s="114"/>
      <c r="IVT59" s="114"/>
      <c r="IVU59" s="114"/>
      <c r="IVV59" s="114"/>
      <c r="IVW59" s="114"/>
      <c r="IVX59" s="114"/>
      <c r="IVY59" s="114"/>
      <c r="IVZ59" s="114"/>
      <c r="IWA59" s="114"/>
      <c r="IWB59" s="114"/>
      <c r="IWC59" s="114"/>
      <c r="IWD59" s="114"/>
      <c r="IWE59" s="114"/>
      <c r="IWF59" s="114"/>
      <c r="IWG59" s="114"/>
      <c r="IWH59" s="114"/>
      <c r="IWI59" s="114"/>
      <c r="IWJ59" s="114"/>
      <c r="IWK59" s="114"/>
      <c r="IWL59" s="114"/>
      <c r="IWM59" s="114"/>
      <c r="IWN59" s="114"/>
      <c r="IWO59" s="114"/>
      <c r="IWP59" s="114"/>
      <c r="IWQ59" s="114"/>
      <c r="IWR59" s="114"/>
      <c r="IWS59" s="114"/>
      <c r="IWT59" s="114"/>
      <c r="IWU59" s="114"/>
      <c r="IWV59" s="114"/>
      <c r="IWW59" s="114"/>
      <c r="IWX59" s="114"/>
      <c r="IWY59" s="114"/>
      <c r="IWZ59" s="114"/>
      <c r="IXA59" s="114"/>
      <c r="IXB59" s="114"/>
      <c r="IXC59" s="114"/>
      <c r="IXD59" s="114"/>
      <c r="IXE59" s="114"/>
      <c r="IXF59" s="114"/>
      <c r="IXG59" s="114"/>
      <c r="IXH59" s="114"/>
      <c r="IXI59" s="114"/>
      <c r="IXJ59" s="114"/>
      <c r="IXK59" s="114"/>
      <c r="IXL59" s="114"/>
      <c r="IXM59" s="114"/>
      <c r="IXN59" s="114"/>
      <c r="IXO59" s="114"/>
      <c r="IXP59" s="114"/>
      <c r="IXQ59" s="114"/>
      <c r="IXR59" s="114"/>
      <c r="IXS59" s="114"/>
      <c r="IXT59" s="114"/>
      <c r="IXU59" s="114"/>
      <c r="IXV59" s="114"/>
      <c r="IXW59" s="114"/>
      <c r="IXX59" s="114"/>
      <c r="IXY59" s="114"/>
      <c r="IXZ59" s="114"/>
      <c r="IYA59" s="114"/>
      <c r="IYB59" s="114"/>
      <c r="IYC59" s="114"/>
      <c r="IYD59" s="114"/>
      <c r="IYE59" s="114"/>
      <c r="IYF59" s="114"/>
      <c r="IYG59" s="114"/>
      <c r="IYH59" s="114"/>
      <c r="IYI59" s="114"/>
      <c r="IYJ59" s="114"/>
      <c r="IYK59" s="114"/>
      <c r="IYL59" s="114"/>
      <c r="IYM59" s="114"/>
      <c r="IYN59" s="114"/>
      <c r="IYO59" s="114"/>
      <c r="IYP59" s="114"/>
      <c r="IYQ59" s="114"/>
      <c r="IYR59" s="114"/>
      <c r="IYS59" s="114"/>
      <c r="IYT59" s="114"/>
      <c r="IYU59" s="114"/>
      <c r="IYV59" s="114"/>
      <c r="IYW59" s="114"/>
      <c r="IYX59" s="114"/>
      <c r="IYY59" s="114"/>
      <c r="IYZ59" s="114"/>
      <c r="IZA59" s="114"/>
      <c r="IZB59" s="114"/>
      <c r="IZC59" s="114"/>
      <c r="IZD59" s="114"/>
      <c r="IZE59" s="114"/>
      <c r="IZF59" s="114"/>
      <c r="IZG59" s="114"/>
      <c r="IZH59" s="114"/>
      <c r="IZI59" s="114"/>
      <c r="IZJ59" s="114"/>
      <c r="IZK59" s="114"/>
      <c r="IZL59" s="114"/>
      <c r="IZM59" s="114"/>
      <c r="IZN59" s="114"/>
      <c r="IZO59" s="114"/>
      <c r="IZP59" s="114"/>
      <c r="IZQ59" s="114"/>
      <c r="IZR59" s="114"/>
      <c r="IZS59" s="114"/>
      <c r="IZT59" s="114"/>
      <c r="IZU59" s="114"/>
      <c r="IZV59" s="114"/>
      <c r="IZW59" s="114"/>
      <c r="IZX59" s="114"/>
      <c r="IZY59" s="114"/>
      <c r="IZZ59" s="114"/>
      <c r="JAA59" s="114"/>
      <c r="JAB59" s="114"/>
      <c r="JAC59" s="114"/>
      <c r="JAD59" s="114"/>
      <c r="JAE59" s="114"/>
      <c r="JAF59" s="114"/>
      <c r="JAG59" s="114"/>
      <c r="JAH59" s="114"/>
      <c r="JAI59" s="114"/>
      <c r="JAJ59" s="114"/>
      <c r="JAK59" s="114"/>
      <c r="JAL59" s="114"/>
      <c r="JAM59" s="114"/>
      <c r="JAN59" s="114"/>
      <c r="JAO59" s="114"/>
      <c r="JAP59" s="114"/>
      <c r="JAQ59" s="114"/>
      <c r="JAR59" s="114"/>
      <c r="JAS59" s="114"/>
      <c r="JAT59" s="114"/>
      <c r="JAU59" s="114"/>
      <c r="JAV59" s="114"/>
      <c r="JAW59" s="114"/>
      <c r="JAX59" s="114"/>
      <c r="JAY59" s="114"/>
      <c r="JAZ59" s="114"/>
      <c r="JBA59" s="114"/>
      <c r="JBB59" s="114"/>
      <c r="JBC59" s="114"/>
      <c r="JBD59" s="114"/>
      <c r="JBE59" s="114"/>
      <c r="JBF59" s="114"/>
      <c r="JBG59" s="114"/>
      <c r="JBH59" s="114"/>
      <c r="JBI59" s="114"/>
      <c r="JBJ59" s="114"/>
      <c r="JBK59" s="114"/>
      <c r="JBL59" s="114"/>
      <c r="JBM59" s="114"/>
      <c r="JBN59" s="114"/>
      <c r="JBO59" s="114"/>
      <c r="JBP59" s="114"/>
      <c r="JBQ59" s="114"/>
      <c r="JBR59" s="114"/>
      <c r="JBS59" s="114"/>
      <c r="JBT59" s="114"/>
      <c r="JBU59" s="114"/>
      <c r="JBV59" s="114"/>
      <c r="JBW59" s="114"/>
      <c r="JBX59" s="114"/>
      <c r="JBY59" s="114"/>
      <c r="JBZ59" s="114"/>
      <c r="JCA59" s="114"/>
      <c r="JCB59" s="114"/>
      <c r="JCC59" s="114"/>
      <c r="JCD59" s="114"/>
      <c r="JCE59" s="114"/>
      <c r="JCF59" s="114"/>
      <c r="JCG59" s="114"/>
      <c r="JCH59" s="114"/>
      <c r="JCI59" s="114"/>
      <c r="JCJ59" s="114"/>
      <c r="JCK59" s="114"/>
      <c r="JCL59" s="114"/>
      <c r="JCM59" s="114"/>
      <c r="JCN59" s="114"/>
      <c r="JCO59" s="114"/>
      <c r="JCP59" s="114"/>
      <c r="JCQ59" s="114"/>
      <c r="JCR59" s="114"/>
      <c r="JCS59" s="114"/>
      <c r="JCT59" s="114"/>
      <c r="JCU59" s="114"/>
      <c r="JCV59" s="114"/>
      <c r="JCW59" s="114"/>
      <c r="JCX59" s="114"/>
      <c r="JCY59" s="114"/>
      <c r="JCZ59" s="114"/>
      <c r="JDA59" s="114"/>
      <c r="JDB59" s="114"/>
      <c r="JDC59" s="114"/>
      <c r="JDD59" s="114"/>
      <c r="JDE59" s="114"/>
      <c r="JDF59" s="114"/>
      <c r="JDG59" s="114"/>
      <c r="JDH59" s="114"/>
      <c r="JDI59" s="114"/>
      <c r="JDJ59" s="114"/>
      <c r="JDK59" s="114"/>
      <c r="JDL59" s="114"/>
      <c r="JDM59" s="114"/>
      <c r="JDN59" s="114"/>
      <c r="JDO59" s="114"/>
      <c r="JDP59" s="114"/>
      <c r="JDQ59" s="114"/>
      <c r="JDR59" s="114"/>
      <c r="JDS59" s="114"/>
      <c r="JDT59" s="114"/>
      <c r="JDU59" s="114"/>
      <c r="JDV59" s="114"/>
      <c r="JDW59" s="114"/>
      <c r="JDX59" s="114"/>
      <c r="JDY59" s="114"/>
      <c r="JDZ59" s="114"/>
      <c r="JEA59" s="114"/>
      <c r="JEB59" s="114"/>
      <c r="JEC59" s="114"/>
      <c r="JED59" s="114"/>
      <c r="JEE59" s="114"/>
      <c r="JEF59" s="114"/>
      <c r="JEG59" s="114"/>
      <c r="JEH59" s="114"/>
      <c r="JEI59" s="114"/>
      <c r="JEJ59" s="114"/>
      <c r="JEK59" s="114"/>
      <c r="JEL59" s="114"/>
      <c r="JEM59" s="114"/>
      <c r="JEN59" s="114"/>
      <c r="JEO59" s="114"/>
      <c r="JEP59" s="114"/>
      <c r="JEQ59" s="114"/>
      <c r="JER59" s="114"/>
      <c r="JES59" s="114"/>
      <c r="JET59" s="114"/>
      <c r="JEU59" s="114"/>
      <c r="JEV59" s="114"/>
      <c r="JEW59" s="114"/>
      <c r="JEX59" s="114"/>
      <c r="JEY59" s="114"/>
      <c r="JEZ59" s="114"/>
      <c r="JFA59" s="114"/>
      <c r="JFB59" s="114"/>
      <c r="JFC59" s="114"/>
      <c r="JFD59" s="114"/>
      <c r="JFE59" s="114"/>
      <c r="JFF59" s="114"/>
      <c r="JFG59" s="114"/>
      <c r="JFH59" s="114"/>
      <c r="JFI59" s="114"/>
      <c r="JFJ59" s="114"/>
      <c r="JFK59" s="114"/>
      <c r="JFL59" s="114"/>
      <c r="JFM59" s="114"/>
      <c r="JFN59" s="114"/>
      <c r="JFO59" s="114"/>
      <c r="JFP59" s="114"/>
      <c r="JFQ59" s="114"/>
      <c r="JFR59" s="114"/>
      <c r="JFS59" s="114"/>
      <c r="JFT59" s="114"/>
      <c r="JFU59" s="114"/>
      <c r="JFV59" s="114"/>
      <c r="JFW59" s="114"/>
      <c r="JFX59" s="114"/>
      <c r="JFY59" s="114"/>
      <c r="JFZ59" s="114"/>
      <c r="JGA59" s="114"/>
      <c r="JGB59" s="114"/>
      <c r="JGC59" s="114"/>
      <c r="JGD59" s="114"/>
      <c r="JGE59" s="114"/>
      <c r="JGF59" s="114"/>
      <c r="JGG59" s="114"/>
      <c r="JGH59" s="114"/>
      <c r="JGI59" s="114"/>
      <c r="JGJ59" s="114"/>
      <c r="JGK59" s="114"/>
      <c r="JGL59" s="114"/>
      <c r="JGM59" s="114"/>
      <c r="JGN59" s="114"/>
      <c r="JGO59" s="114"/>
      <c r="JGP59" s="114"/>
      <c r="JGQ59" s="114"/>
      <c r="JGR59" s="114"/>
      <c r="JGS59" s="114"/>
      <c r="JGT59" s="114"/>
      <c r="JGU59" s="114"/>
      <c r="JGV59" s="114"/>
      <c r="JGW59" s="114"/>
      <c r="JGX59" s="114"/>
      <c r="JGY59" s="114"/>
      <c r="JGZ59" s="114"/>
      <c r="JHA59" s="114"/>
      <c r="JHB59" s="114"/>
      <c r="JHC59" s="114"/>
      <c r="JHD59" s="114"/>
      <c r="JHE59" s="114"/>
      <c r="JHF59" s="114"/>
      <c r="JHG59" s="114"/>
      <c r="JHH59" s="114"/>
      <c r="JHI59" s="114"/>
      <c r="JHJ59" s="114"/>
      <c r="JHK59" s="114"/>
      <c r="JHL59" s="114"/>
      <c r="JHM59" s="114"/>
      <c r="JHN59" s="114"/>
      <c r="JHO59" s="114"/>
      <c r="JHP59" s="114"/>
      <c r="JHQ59" s="114"/>
      <c r="JHR59" s="114"/>
      <c r="JHS59" s="114"/>
      <c r="JHT59" s="114"/>
      <c r="JHU59" s="114"/>
      <c r="JHV59" s="114"/>
      <c r="JHW59" s="114"/>
      <c r="JHX59" s="114"/>
      <c r="JHY59" s="114"/>
      <c r="JHZ59" s="114"/>
      <c r="JIA59" s="114"/>
      <c r="JIB59" s="114"/>
      <c r="JIC59" s="114"/>
      <c r="JID59" s="114"/>
      <c r="JIE59" s="114"/>
      <c r="JIF59" s="114"/>
      <c r="JIG59" s="114"/>
      <c r="JIH59" s="114"/>
      <c r="JII59" s="114"/>
      <c r="JIJ59" s="114"/>
      <c r="JIK59" s="114"/>
      <c r="JIL59" s="114"/>
      <c r="JIM59" s="114"/>
      <c r="JIN59" s="114"/>
      <c r="JIO59" s="114"/>
      <c r="JIP59" s="114"/>
      <c r="JIQ59" s="114"/>
      <c r="JIR59" s="114"/>
      <c r="JIS59" s="114"/>
      <c r="JIT59" s="114"/>
      <c r="JIU59" s="114"/>
      <c r="JIV59" s="114"/>
      <c r="JIW59" s="114"/>
      <c r="JIX59" s="114"/>
      <c r="JIY59" s="114"/>
      <c r="JIZ59" s="114"/>
      <c r="JJA59" s="114"/>
      <c r="JJB59" s="114"/>
      <c r="JJC59" s="114"/>
      <c r="JJD59" s="114"/>
      <c r="JJE59" s="114"/>
      <c r="JJF59" s="114"/>
      <c r="JJG59" s="114"/>
      <c r="JJH59" s="114"/>
      <c r="JJI59" s="114"/>
      <c r="JJJ59" s="114"/>
      <c r="JJK59" s="114"/>
      <c r="JJL59" s="114"/>
      <c r="JJM59" s="114"/>
      <c r="JJN59" s="114"/>
      <c r="JJO59" s="114"/>
      <c r="JJP59" s="114"/>
      <c r="JJQ59" s="114"/>
      <c r="JJR59" s="114"/>
      <c r="JJS59" s="114"/>
      <c r="JJT59" s="114"/>
      <c r="JJU59" s="114"/>
      <c r="JJV59" s="114"/>
      <c r="JJW59" s="114"/>
      <c r="JJX59" s="114"/>
      <c r="JJY59" s="114"/>
      <c r="JJZ59" s="114"/>
      <c r="JKA59" s="114"/>
      <c r="JKB59" s="114"/>
      <c r="JKC59" s="114"/>
      <c r="JKD59" s="114"/>
      <c r="JKE59" s="114"/>
      <c r="JKF59" s="114"/>
      <c r="JKG59" s="114"/>
      <c r="JKH59" s="114"/>
      <c r="JKI59" s="114"/>
      <c r="JKJ59" s="114"/>
      <c r="JKK59" s="114"/>
      <c r="JKL59" s="114"/>
      <c r="JKM59" s="114"/>
      <c r="JKN59" s="114"/>
      <c r="JKO59" s="114"/>
      <c r="JKP59" s="114"/>
      <c r="JKQ59" s="114"/>
      <c r="JKR59" s="114"/>
      <c r="JKS59" s="114"/>
      <c r="JKT59" s="114"/>
      <c r="JKU59" s="114"/>
      <c r="JKV59" s="114"/>
      <c r="JKW59" s="114"/>
      <c r="JKX59" s="114"/>
      <c r="JKY59" s="114"/>
      <c r="JKZ59" s="114"/>
      <c r="JLA59" s="114"/>
      <c r="JLB59" s="114"/>
      <c r="JLC59" s="114"/>
      <c r="JLD59" s="114"/>
      <c r="JLE59" s="114"/>
      <c r="JLF59" s="114"/>
      <c r="JLG59" s="114"/>
      <c r="JLH59" s="114"/>
      <c r="JLI59" s="114"/>
      <c r="JLJ59" s="114"/>
      <c r="JLK59" s="114"/>
      <c r="JLL59" s="114"/>
      <c r="JLM59" s="114"/>
      <c r="JLN59" s="114"/>
      <c r="JLO59" s="114"/>
      <c r="JLP59" s="114"/>
      <c r="JLQ59" s="114"/>
      <c r="JLR59" s="114"/>
      <c r="JLS59" s="114"/>
      <c r="JLT59" s="114"/>
      <c r="JLU59" s="114"/>
      <c r="JLV59" s="114"/>
      <c r="JLW59" s="114"/>
      <c r="JLX59" s="114"/>
      <c r="JLY59" s="114"/>
      <c r="JLZ59" s="114"/>
      <c r="JMA59" s="114"/>
      <c r="JMB59" s="114"/>
      <c r="JMC59" s="114"/>
      <c r="JMD59" s="114"/>
      <c r="JME59" s="114"/>
      <c r="JMF59" s="114"/>
      <c r="JMG59" s="114"/>
      <c r="JMH59" s="114"/>
      <c r="JMI59" s="114"/>
      <c r="JMJ59" s="114"/>
      <c r="JMK59" s="114"/>
      <c r="JML59" s="114"/>
      <c r="JMM59" s="114"/>
      <c r="JMN59" s="114"/>
      <c r="JMO59" s="114"/>
      <c r="JMP59" s="114"/>
      <c r="JMQ59" s="114"/>
      <c r="JMR59" s="114"/>
      <c r="JMS59" s="114"/>
      <c r="JMT59" s="114"/>
      <c r="JMU59" s="114"/>
      <c r="JMV59" s="114"/>
      <c r="JMW59" s="114"/>
      <c r="JMX59" s="114"/>
      <c r="JMY59" s="114"/>
      <c r="JMZ59" s="114"/>
      <c r="JNA59" s="114"/>
      <c r="JNB59" s="114"/>
      <c r="JNC59" s="114"/>
      <c r="JND59" s="114"/>
      <c r="JNE59" s="114"/>
      <c r="JNF59" s="114"/>
      <c r="JNG59" s="114"/>
      <c r="JNH59" s="114"/>
      <c r="JNI59" s="114"/>
      <c r="JNJ59" s="114"/>
      <c r="JNK59" s="114"/>
      <c r="JNL59" s="114"/>
      <c r="JNM59" s="114"/>
      <c r="JNN59" s="114"/>
      <c r="JNO59" s="114"/>
      <c r="JNP59" s="114"/>
      <c r="JNQ59" s="114"/>
      <c r="JNR59" s="114"/>
      <c r="JNS59" s="114"/>
      <c r="JNT59" s="114"/>
      <c r="JNU59" s="114"/>
      <c r="JNV59" s="114"/>
      <c r="JNW59" s="114"/>
      <c r="JNX59" s="114"/>
      <c r="JNY59" s="114"/>
      <c r="JNZ59" s="114"/>
      <c r="JOA59" s="114"/>
      <c r="JOB59" s="114"/>
      <c r="JOC59" s="114"/>
      <c r="JOD59" s="114"/>
      <c r="JOE59" s="114"/>
      <c r="JOF59" s="114"/>
      <c r="JOG59" s="114"/>
      <c r="JOH59" s="114"/>
      <c r="JOI59" s="114"/>
      <c r="JOJ59" s="114"/>
      <c r="JOK59" s="114"/>
      <c r="JOL59" s="114"/>
      <c r="JOM59" s="114"/>
      <c r="JON59" s="114"/>
      <c r="JOO59" s="114"/>
      <c r="JOP59" s="114"/>
      <c r="JOQ59" s="114"/>
      <c r="JOR59" s="114"/>
      <c r="JOS59" s="114"/>
      <c r="JOT59" s="114"/>
      <c r="JOU59" s="114"/>
      <c r="JOV59" s="114"/>
      <c r="JOW59" s="114"/>
      <c r="JOX59" s="114"/>
      <c r="JOY59" s="114"/>
      <c r="JOZ59" s="114"/>
      <c r="JPA59" s="114"/>
      <c r="JPB59" s="114"/>
      <c r="JPC59" s="114"/>
      <c r="JPD59" s="114"/>
      <c r="JPE59" s="114"/>
      <c r="JPF59" s="114"/>
      <c r="JPG59" s="114"/>
      <c r="JPH59" s="114"/>
      <c r="JPI59" s="114"/>
      <c r="JPJ59" s="114"/>
      <c r="JPK59" s="114"/>
      <c r="JPL59" s="114"/>
      <c r="JPM59" s="114"/>
      <c r="JPN59" s="114"/>
      <c r="JPO59" s="114"/>
      <c r="JPP59" s="114"/>
      <c r="JPQ59" s="114"/>
      <c r="JPR59" s="114"/>
      <c r="JPS59" s="114"/>
      <c r="JPT59" s="114"/>
      <c r="JPU59" s="114"/>
      <c r="JPV59" s="114"/>
      <c r="JPW59" s="114"/>
      <c r="JPX59" s="114"/>
      <c r="JPY59" s="114"/>
      <c r="JPZ59" s="114"/>
      <c r="JQA59" s="114"/>
      <c r="JQB59" s="114"/>
      <c r="JQC59" s="114"/>
      <c r="JQD59" s="114"/>
      <c r="JQE59" s="114"/>
      <c r="JQF59" s="114"/>
      <c r="JQG59" s="114"/>
      <c r="JQH59" s="114"/>
      <c r="JQI59" s="114"/>
      <c r="JQJ59" s="114"/>
      <c r="JQK59" s="114"/>
      <c r="JQL59" s="114"/>
      <c r="JQM59" s="114"/>
      <c r="JQN59" s="114"/>
      <c r="JQO59" s="114"/>
      <c r="JQP59" s="114"/>
      <c r="JQQ59" s="114"/>
      <c r="JQR59" s="114"/>
      <c r="JQS59" s="114"/>
      <c r="JQT59" s="114"/>
      <c r="JQU59" s="114"/>
      <c r="JQV59" s="114"/>
      <c r="JQW59" s="114"/>
      <c r="JQX59" s="114"/>
      <c r="JQY59" s="114"/>
      <c r="JQZ59" s="114"/>
      <c r="JRA59" s="114"/>
      <c r="JRB59" s="114"/>
      <c r="JRC59" s="114"/>
      <c r="JRD59" s="114"/>
      <c r="JRE59" s="114"/>
      <c r="JRF59" s="114"/>
      <c r="JRG59" s="114"/>
      <c r="JRH59" s="114"/>
      <c r="JRI59" s="114"/>
      <c r="JRJ59" s="114"/>
      <c r="JRK59" s="114"/>
      <c r="JRL59" s="114"/>
      <c r="JRM59" s="114"/>
      <c r="JRN59" s="114"/>
      <c r="JRO59" s="114"/>
      <c r="JRP59" s="114"/>
      <c r="JRQ59" s="114"/>
      <c r="JRR59" s="114"/>
      <c r="JRS59" s="114"/>
      <c r="JRT59" s="114"/>
      <c r="JRU59" s="114"/>
      <c r="JRV59" s="114"/>
      <c r="JRW59" s="114"/>
      <c r="JRX59" s="114"/>
      <c r="JRY59" s="114"/>
      <c r="JRZ59" s="114"/>
      <c r="JSA59" s="114"/>
      <c r="JSB59" s="114"/>
      <c r="JSC59" s="114"/>
      <c r="JSD59" s="114"/>
      <c r="JSE59" s="114"/>
      <c r="JSF59" s="114"/>
      <c r="JSG59" s="114"/>
      <c r="JSH59" s="114"/>
      <c r="JSI59" s="114"/>
      <c r="JSJ59" s="114"/>
      <c r="JSK59" s="114"/>
      <c r="JSL59" s="114"/>
      <c r="JSM59" s="114"/>
      <c r="JSN59" s="114"/>
      <c r="JSO59" s="114"/>
      <c r="JSP59" s="114"/>
      <c r="JSQ59" s="114"/>
      <c r="JSR59" s="114"/>
      <c r="JSS59" s="114"/>
      <c r="JST59" s="114"/>
      <c r="JSU59" s="114"/>
      <c r="JSV59" s="114"/>
      <c r="JSW59" s="114"/>
      <c r="JSX59" s="114"/>
      <c r="JSY59" s="114"/>
      <c r="JSZ59" s="114"/>
      <c r="JTA59" s="114"/>
      <c r="JTB59" s="114"/>
      <c r="JTC59" s="114"/>
      <c r="JTD59" s="114"/>
      <c r="JTE59" s="114"/>
      <c r="JTF59" s="114"/>
      <c r="JTG59" s="114"/>
      <c r="JTH59" s="114"/>
      <c r="JTI59" s="114"/>
      <c r="JTJ59" s="114"/>
      <c r="JTK59" s="114"/>
      <c r="JTL59" s="114"/>
      <c r="JTM59" s="114"/>
      <c r="JTN59" s="114"/>
      <c r="JTO59" s="114"/>
      <c r="JTP59" s="114"/>
      <c r="JTQ59" s="114"/>
      <c r="JTR59" s="114"/>
      <c r="JTS59" s="114"/>
      <c r="JTT59" s="114"/>
      <c r="JTU59" s="114"/>
      <c r="JTV59" s="114"/>
      <c r="JTW59" s="114"/>
      <c r="JTX59" s="114"/>
      <c r="JTY59" s="114"/>
      <c r="JTZ59" s="114"/>
      <c r="JUA59" s="114"/>
      <c r="JUB59" s="114"/>
      <c r="JUC59" s="114"/>
      <c r="JUD59" s="114"/>
      <c r="JUE59" s="114"/>
      <c r="JUF59" s="114"/>
      <c r="JUG59" s="114"/>
      <c r="JUH59" s="114"/>
      <c r="JUI59" s="114"/>
      <c r="JUJ59" s="114"/>
      <c r="JUK59" s="114"/>
      <c r="JUL59" s="114"/>
      <c r="JUM59" s="114"/>
      <c r="JUN59" s="114"/>
      <c r="JUO59" s="114"/>
      <c r="JUP59" s="114"/>
      <c r="JUQ59" s="114"/>
      <c r="JUR59" s="114"/>
      <c r="JUS59" s="114"/>
      <c r="JUT59" s="114"/>
      <c r="JUU59" s="114"/>
      <c r="JUV59" s="114"/>
      <c r="JUW59" s="114"/>
      <c r="JUX59" s="114"/>
      <c r="JUY59" s="114"/>
      <c r="JUZ59" s="114"/>
      <c r="JVA59" s="114"/>
      <c r="JVB59" s="114"/>
      <c r="JVC59" s="114"/>
      <c r="JVD59" s="114"/>
      <c r="JVE59" s="114"/>
      <c r="JVF59" s="114"/>
      <c r="JVG59" s="114"/>
      <c r="JVH59" s="114"/>
      <c r="JVI59" s="114"/>
      <c r="JVJ59" s="114"/>
      <c r="JVK59" s="114"/>
      <c r="JVL59" s="114"/>
      <c r="JVM59" s="114"/>
      <c r="JVN59" s="114"/>
      <c r="JVO59" s="114"/>
      <c r="JVP59" s="114"/>
      <c r="JVQ59" s="114"/>
      <c r="JVR59" s="114"/>
      <c r="JVS59" s="114"/>
      <c r="JVT59" s="114"/>
      <c r="JVU59" s="114"/>
      <c r="JVV59" s="114"/>
      <c r="JVW59" s="114"/>
      <c r="JVX59" s="114"/>
      <c r="JVY59" s="114"/>
      <c r="JVZ59" s="114"/>
      <c r="JWA59" s="114"/>
      <c r="JWB59" s="114"/>
      <c r="JWC59" s="114"/>
      <c r="JWD59" s="114"/>
      <c r="JWE59" s="114"/>
      <c r="JWF59" s="114"/>
      <c r="JWG59" s="114"/>
      <c r="JWH59" s="114"/>
      <c r="JWI59" s="114"/>
      <c r="JWJ59" s="114"/>
      <c r="JWK59" s="114"/>
      <c r="JWL59" s="114"/>
      <c r="JWM59" s="114"/>
      <c r="JWN59" s="114"/>
      <c r="JWO59" s="114"/>
      <c r="JWP59" s="114"/>
      <c r="JWQ59" s="114"/>
      <c r="JWR59" s="114"/>
      <c r="JWS59" s="114"/>
      <c r="JWT59" s="114"/>
      <c r="JWU59" s="114"/>
      <c r="JWV59" s="114"/>
      <c r="JWW59" s="114"/>
      <c r="JWX59" s="114"/>
      <c r="JWY59" s="114"/>
      <c r="JWZ59" s="114"/>
      <c r="JXA59" s="114"/>
      <c r="JXB59" s="114"/>
      <c r="JXC59" s="114"/>
      <c r="JXD59" s="114"/>
      <c r="JXE59" s="114"/>
      <c r="JXF59" s="114"/>
      <c r="JXG59" s="114"/>
      <c r="JXH59" s="114"/>
      <c r="JXI59" s="114"/>
      <c r="JXJ59" s="114"/>
      <c r="JXK59" s="114"/>
      <c r="JXL59" s="114"/>
      <c r="JXM59" s="114"/>
      <c r="JXN59" s="114"/>
      <c r="JXO59" s="114"/>
      <c r="JXP59" s="114"/>
      <c r="JXQ59" s="114"/>
      <c r="JXR59" s="114"/>
      <c r="JXS59" s="114"/>
      <c r="JXT59" s="114"/>
      <c r="JXU59" s="114"/>
      <c r="JXV59" s="114"/>
      <c r="JXW59" s="114"/>
      <c r="JXX59" s="114"/>
      <c r="JXY59" s="114"/>
      <c r="JXZ59" s="114"/>
      <c r="JYA59" s="114"/>
      <c r="JYB59" s="114"/>
      <c r="JYC59" s="114"/>
      <c r="JYD59" s="114"/>
      <c r="JYE59" s="114"/>
      <c r="JYF59" s="114"/>
      <c r="JYG59" s="114"/>
      <c r="JYH59" s="114"/>
      <c r="JYI59" s="114"/>
      <c r="JYJ59" s="114"/>
      <c r="JYK59" s="114"/>
      <c r="JYL59" s="114"/>
      <c r="JYM59" s="114"/>
      <c r="JYN59" s="114"/>
      <c r="JYO59" s="114"/>
      <c r="JYP59" s="114"/>
      <c r="JYQ59" s="114"/>
      <c r="JYR59" s="114"/>
      <c r="JYS59" s="114"/>
      <c r="JYT59" s="114"/>
      <c r="JYU59" s="114"/>
      <c r="JYV59" s="114"/>
      <c r="JYW59" s="114"/>
      <c r="JYX59" s="114"/>
      <c r="JYY59" s="114"/>
      <c r="JYZ59" s="114"/>
      <c r="JZA59" s="114"/>
      <c r="JZB59" s="114"/>
      <c r="JZC59" s="114"/>
      <c r="JZD59" s="114"/>
      <c r="JZE59" s="114"/>
      <c r="JZF59" s="114"/>
      <c r="JZG59" s="114"/>
      <c r="JZH59" s="114"/>
      <c r="JZI59" s="114"/>
      <c r="JZJ59" s="114"/>
      <c r="JZK59" s="114"/>
      <c r="JZL59" s="114"/>
      <c r="JZM59" s="114"/>
      <c r="JZN59" s="114"/>
      <c r="JZO59" s="114"/>
      <c r="JZP59" s="114"/>
      <c r="JZQ59" s="114"/>
      <c r="JZR59" s="114"/>
      <c r="JZS59" s="114"/>
      <c r="JZT59" s="114"/>
      <c r="JZU59" s="114"/>
      <c r="JZV59" s="114"/>
      <c r="JZW59" s="114"/>
      <c r="JZX59" s="114"/>
      <c r="JZY59" s="114"/>
      <c r="JZZ59" s="114"/>
      <c r="KAA59" s="114"/>
      <c r="KAB59" s="114"/>
      <c r="KAC59" s="114"/>
      <c r="KAD59" s="114"/>
      <c r="KAE59" s="114"/>
      <c r="KAF59" s="114"/>
      <c r="KAG59" s="114"/>
      <c r="KAH59" s="114"/>
      <c r="KAI59" s="114"/>
      <c r="KAJ59" s="114"/>
      <c r="KAK59" s="114"/>
      <c r="KAL59" s="114"/>
      <c r="KAM59" s="114"/>
      <c r="KAN59" s="114"/>
      <c r="KAO59" s="114"/>
      <c r="KAP59" s="114"/>
      <c r="KAQ59" s="114"/>
      <c r="KAR59" s="114"/>
      <c r="KAS59" s="114"/>
      <c r="KAT59" s="114"/>
      <c r="KAU59" s="114"/>
      <c r="KAV59" s="114"/>
      <c r="KAW59" s="114"/>
      <c r="KAX59" s="114"/>
      <c r="KAY59" s="114"/>
      <c r="KAZ59" s="114"/>
      <c r="KBA59" s="114"/>
      <c r="KBB59" s="114"/>
      <c r="KBC59" s="114"/>
      <c r="KBD59" s="114"/>
      <c r="KBE59" s="114"/>
      <c r="KBF59" s="114"/>
      <c r="KBG59" s="114"/>
      <c r="KBH59" s="114"/>
      <c r="KBI59" s="114"/>
      <c r="KBJ59" s="114"/>
      <c r="KBK59" s="114"/>
      <c r="KBL59" s="114"/>
      <c r="KBM59" s="114"/>
      <c r="KBN59" s="114"/>
      <c r="KBO59" s="114"/>
      <c r="KBP59" s="114"/>
      <c r="KBQ59" s="114"/>
      <c r="KBR59" s="114"/>
      <c r="KBS59" s="114"/>
      <c r="KBT59" s="114"/>
      <c r="KBU59" s="114"/>
      <c r="KBV59" s="114"/>
      <c r="KBW59" s="114"/>
      <c r="KBX59" s="114"/>
      <c r="KBY59" s="114"/>
      <c r="KBZ59" s="114"/>
      <c r="KCA59" s="114"/>
      <c r="KCB59" s="114"/>
      <c r="KCC59" s="114"/>
      <c r="KCD59" s="114"/>
      <c r="KCE59" s="114"/>
      <c r="KCF59" s="114"/>
      <c r="KCG59" s="114"/>
      <c r="KCH59" s="114"/>
      <c r="KCI59" s="114"/>
      <c r="KCJ59" s="114"/>
      <c r="KCK59" s="114"/>
      <c r="KCL59" s="114"/>
      <c r="KCM59" s="114"/>
      <c r="KCN59" s="114"/>
      <c r="KCO59" s="114"/>
      <c r="KCP59" s="114"/>
      <c r="KCQ59" s="114"/>
      <c r="KCR59" s="114"/>
      <c r="KCS59" s="114"/>
      <c r="KCT59" s="114"/>
      <c r="KCU59" s="114"/>
      <c r="KCV59" s="114"/>
      <c r="KCW59" s="114"/>
      <c r="KCX59" s="114"/>
      <c r="KCY59" s="114"/>
      <c r="KCZ59" s="114"/>
      <c r="KDA59" s="114"/>
      <c r="KDB59" s="114"/>
      <c r="KDC59" s="114"/>
      <c r="KDD59" s="114"/>
      <c r="KDE59" s="114"/>
      <c r="KDF59" s="114"/>
      <c r="KDG59" s="114"/>
      <c r="KDH59" s="114"/>
      <c r="KDI59" s="114"/>
      <c r="KDJ59" s="114"/>
      <c r="KDK59" s="114"/>
      <c r="KDL59" s="114"/>
      <c r="KDM59" s="114"/>
      <c r="KDN59" s="114"/>
      <c r="KDO59" s="114"/>
      <c r="KDP59" s="114"/>
      <c r="KDQ59" s="114"/>
      <c r="KDR59" s="114"/>
      <c r="KDS59" s="114"/>
      <c r="KDT59" s="114"/>
      <c r="KDU59" s="114"/>
      <c r="KDV59" s="114"/>
      <c r="KDW59" s="114"/>
      <c r="KDX59" s="114"/>
      <c r="KDY59" s="114"/>
      <c r="KDZ59" s="114"/>
      <c r="KEA59" s="114"/>
      <c r="KEB59" s="114"/>
      <c r="KEC59" s="114"/>
      <c r="KED59" s="114"/>
      <c r="KEE59" s="114"/>
      <c r="KEF59" s="114"/>
      <c r="KEG59" s="114"/>
      <c r="KEH59" s="114"/>
      <c r="KEI59" s="114"/>
      <c r="KEJ59" s="114"/>
      <c r="KEK59" s="114"/>
      <c r="KEL59" s="114"/>
      <c r="KEM59" s="114"/>
      <c r="KEN59" s="114"/>
      <c r="KEO59" s="114"/>
      <c r="KEP59" s="114"/>
      <c r="KEQ59" s="114"/>
      <c r="KER59" s="114"/>
      <c r="KES59" s="114"/>
      <c r="KET59" s="114"/>
      <c r="KEU59" s="114"/>
      <c r="KEV59" s="114"/>
      <c r="KEW59" s="114"/>
      <c r="KEX59" s="114"/>
      <c r="KEY59" s="114"/>
      <c r="KEZ59" s="114"/>
      <c r="KFA59" s="114"/>
      <c r="KFB59" s="114"/>
      <c r="KFC59" s="114"/>
      <c r="KFD59" s="114"/>
      <c r="KFE59" s="114"/>
      <c r="KFF59" s="114"/>
      <c r="KFG59" s="114"/>
      <c r="KFH59" s="114"/>
      <c r="KFI59" s="114"/>
      <c r="KFJ59" s="114"/>
      <c r="KFK59" s="114"/>
      <c r="KFL59" s="114"/>
      <c r="KFM59" s="114"/>
      <c r="KFN59" s="114"/>
      <c r="KFO59" s="114"/>
      <c r="KFP59" s="114"/>
      <c r="KFQ59" s="114"/>
      <c r="KFR59" s="114"/>
      <c r="KFS59" s="114"/>
      <c r="KFT59" s="114"/>
      <c r="KFU59" s="114"/>
      <c r="KFV59" s="114"/>
      <c r="KFW59" s="114"/>
      <c r="KFX59" s="114"/>
      <c r="KFY59" s="114"/>
      <c r="KFZ59" s="114"/>
      <c r="KGA59" s="114"/>
      <c r="KGB59" s="114"/>
      <c r="KGC59" s="114"/>
      <c r="KGD59" s="114"/>
      <c r="KGE59" s="114"/>
      <c r="KGF59" s="114"/>
      <c r="KGG59" s="114"/>
      <c r="KGH59" s="114"/>
      <c r="KGI59" s="114"/>
      <c r="KGJ59" s="114"/>
      <c r="KGK59" s="114"/>
      <c r="KGL59" s="114"/>
      <c r="KGM59" s="114"/>
      <c r="KGN59" s="114"/>
      <c r="KGO59" s="114"/>
      <c r="KGP59" s="114"/>
      <c r="KGQ59" s="114"/>
      <c r="KGR59" s="114"/>
      <c r="KGS59" s="114"/>
      <c r="KGT59" s="114"/>
      <c r="KGU59" s="114"/>
      <c r="KGV59" s="114"/>
      <c r="KGW59" s="114"/>
      <c r="KGX59" s="114"/>
      <c r="KGY59" s="114"/>
      <c r="KGZ59" s="114"/>
      <c r="KHA59" s="114"/>
      <c r="KHB59" s="114"/>
      <c r="KHC59" s="114"/>
      <c r="KHD59" s="114"/>
      <c r="KHE59" s="114"/>
      <c r="KHF59" s="114"/>
      <c r="KHG59" s="114"/>
      <c r="KHH59" s="114"/>
      <c r="KHI59" s="114"/>
      <c r="KHJ59" s="114"/>
      <c r="KHK59" s="114"/>
      <c r="KHL59" s="114"/>
      <c r="KHM59" s="114"/>
      <c r="KHN59" s="114"/>
      <c r="KHO59" s="114"/>
      <c r="KHP59" s="114"/>
      <c r="KHQ59" s="114"/>
      <c r="KHR59" s="114"/>
      <c r="KHS59" s="114"/>
      <c r="KHT59" s="114"/>
      <c r="KHU59" s="114"/>
      <c r="KHV59" s="114"/>
      <c r="KHW59" s="114"/>
      <c r="KHX59" s="114"/>
      <c r="KHY59" s="114"/>
      <c r="KHZ59" s="114"/>
      <c r="KIA59" s="114"/>
      <c r="KIB59" s="114"/>
      <c r="KIC59" s="114"/>
      <c r="KID59" s="114"/>
      <c r="KIE59" s="114"/>
      <c r="KIF59" s="114"/>
      <c r="KIG59" s="114"/>
      <c r="KIH59" s="114"/>
      <c r="KII59" s="114"/>
      <c r="KIJ59" s="114"/>
      <c r="KIK59" s="114"/>
      <c r="KIL59" s="114"/>
      <c r="KIM59" s="114"/>
      <c r="KIN59" s="114"/>
      <c r="KIO59" s="114"/>
      <c r="KIP59" s="114"/>
      <c r="KIQ59" s="114"/>
      <c r="KIR59" s="114"/>
      <c r="KIS59" s="114"/>
      <c r="KIT59" s="114"/>
      <c r="KIU59" s="114"/>
      <c r="KIV59" s="114"/>
      <c r="KIW59" s="114"/>
      <c r="KIX59" s="114"/>
      <c r="KIY59" s="114"/>
      <c r="KIZ59" s="114"/>
      <c r="KJA59" s="114"/>
      <c r="KJB59" s="114"/>
      <c r="KJC59" s="114"/>
      <c r="KJD59" s="114"/>
      <c r="KJE59" s="114"/>
      <c r="KJF59" s="114"/>
      <c r="KJG59" s="114"/>
      <c r="KJH59" s="114"/>
      <c r="KJI59" s="114"/>
      <c r="KJJ59" s="114"/>
      <c r="KJK59" s="114"/>
      <c r="KJL59" s="114"/>
      <c r="KJM59" s="114"/>
      <c r="KJN59" s="114"/>
      <c r="KJO59" s="114"/>
      <c r="KJP59" s="114"/>
      <c r="KJQ59" s="114"/>
      <c r="KJR59" s="114"/>
      <c r="KJS59" s="114"/>
      <c r="KJT59" s="114"/>
      <c r="KJU59" s="114"/>
      <c r="KJV59" s="114"/>
      <c r="KJW59" s="114"/>
      <c r="KJX59" s="114"/>
      <c r="KJY59" s="114"/>
      <c r="KJZ59" s="114"/>
      <c r="KKA59" s="114"/>
      <c r="KKB59" s="114"/>
      <c r="KKC59" s="114"/>
      <c r="KKD59" s="114"/>
      <c r="KKE59" s="114"/>
      <c r="KKF59" s="114"/>
      <c r="KKG59" s="114"/>
      <c r="KKH59" s="114"/>
      <c r="KKI59" s="114"/>
      <c r="KKJ59" s="114"/>
      <c r="KKK59" s="114"/>
      <c r="KKL59" s="114"/>
      <c r="KKM59" s="114"/>
      <c r="KKN59" s="114"/>
      <c r="KKO59" s="114"/>
      <c r="KKP59" s="114"/>
      <c r="KKQ59" s="114"/>
      <c r="KKR59" s="114"/>
      <c r="KKS59" s="114"/>
      <c r="KKT59" s="114"/>
      <c r="KKU59" s="114"/>
      <c r="KKV59" s="114"/>
      <c r="KKW59" s="114"/>
      <c r="KKX59" s="114"/>
      <c r="KKY59" s="114"/>
      <c r="KKZ59" s="114"/>
      <c r="KLA59" s="114"/>
      <c r="KLB59" s="114"/>
      <c r="KLC59" s="114"/>
      <c r="KLD59" s="114"/>
      <c r="KLE59" s="114"/>
      <c r="KLF59" s="114"/>
      <c r="KLG59" s="114"/>
      <c r="KLH59" s="114"/>
      <c r="KLI59" s="114"/>
      <c r="KLJ59" s="114"/>
      <c r="KLK59" s="114"/>
      <c r="KLL59" s="114"/>
      <c r="KLM59" s="114"/>
      <c r="KLN59" s="114"/>
      <c r="KLO59" s="114"/>
      <c r="KLP59" s="114"/>
      <c r="KLQ59" s="114"/>
      <c r="KLR59" s="114"/>
      <c r="KLS59" s="114"/>
      <c r="KLT59" s="114"/>
      <c r="KLU59" s="114"/>
      <c r="KLV59" s="114"/>
      <c r="KLW59" s="114"/>
      <c r="KLX59" s="114"/>
      <c r="KLY59" s="114"/>
      <c r="KLZ59" s="114"/>
      <c r="KMA59" s="114"/>
      <c r="KMB59" s="114"/>
      <c r="KMC59" s="114"/>
      <c r="KMD59" s="114"/>
      <c r="KME59" s="114"/>
      <c r="KMF59" s="114"/>
      <c r="KMG59" s="114"/>
      <c r="KMH59" s="114"/>
      <c r="KMI59" s="114"/>
      <c r="KMJ59" s="114"/>
      <c r="KMK59" s="114"/>
      <c r="KML59" s="114"/>
      <c r="KMM59" s="114"/>
      <c r="KMN59" s="114"/>
      <c r="KMO59" s="114"/>
      <c r="KMP59" s="114"/>
      <c r="KMQ59" s="114"/>
      <c r="KMR59" s="114"/>
      <c r="KMS59" s="114"/>
      <c r="KMT59" s="114"/>
      <c r="KMU59" s="114"/>
      <c r="KMV59" s="114"/>
      <c r="KMW59" s="114"/>
      <c r="KMX59" s="114"/>
      <c r="KMY59" s="114"/>
      <c r="KMZ59" s="114"/>
      <c r="KNA59" s="114"/>
      <c r="KNB59" s="114"/>
      <c r="KNC59" s="114"/>
      <c r="KND59" s="114"/>
      <c r="KNE59" s="114"/>
      <c r="KNF59" s="114"/>
      <c r="KNG59" s="114"/>
      <c r="KNH59" s="114"/>
      <c r="KNI59" s="114"/>
      <c r="KNJ59" s="114"/>
      <c r="KNK59" s="114"/>
      <c r="KNL59" s="114"/>
      <c r="KNM59" s="114"/>
      <c r="KNN59" s="114"/>
      <c r="KNO59" s="114"/>
      <c r="KNP59" s="114"/>
      <c r="KNQ59" s="114"/>
      <c r="KNR59" s="114"/>
      <c r="KNS59" s="114"/>
      <c r="KNT59" s="114"/>
      <c r="KNU59" s="114"/>
      <c r="KNV59" s="114"/>
      <c r="KNW59" s="114"/>
      <c r="KNX59" s="114"/>
      <c r="KNY59" s="114"/>
      <c r="KNZ59" s="114"/>
      <c r="KOA59" s="114"/>
      <c r="KOB59" s="114"/>
      <c r="KOC59" s="114"/>
      <c r="KOD59" s="114"/>
      <c r="KOE59" s="114"/>
      <c r="KOF59" s="114"/>
      <c r="KOG59" s="114"/>
      <c r="KOH59" s="114"/>
      <c r="KOI59" s="114"/>
      <c r="KOJ59" s="114"/>
      <c r="KOK59" s="114"/>
      <c r="KOL59" s="114"/>
      <c r="KOM59" s="114"/>
      <c r="KON59" s="114"/>
      <c r="KOO59" s="114"/>
      <c r="KOP59" s="114"/>
      <c r="KOQ59" s="114"/>
      <c r="KOR59" s="114"/>
      <c r="KOS59" s="114"/>
      <c r="KOT59" s="114"/>
      <c r="KOU59" s="114"/>
      <c r="KOV59" s="114"/>
      <c r="KOW59" s="114"/>
      <c r="KOX59" s="114"/>
      <c r="KOY59" s="114"/>
      <c r="KOZ59" s="114"/>
      <c r="KPA59" s="114"/>
      <c r="KPB59" s="114"/>
      <c r="KPC59" s="114"/>
      <c r="KPD59" s="114"/>
      <c r="KPE59" s="114"/>
      <c r="KPF59" s="114"/>
      <c r="KPG59" s="114"/>
      <c r="KPH59" s="114"/>
      <c r="KPI59" s="114"/>
      <c r="KPJ59" s="114"/>
      <c r="KPK59" s="114"/>
      <c r="KPL59" s="114"/>
      <c r="KPM59" s="114"/>
      <c r="KPN59" s="114"/>
      <c r="KPO59" s="114"/>
      <c r="KPP59" s="114"/>
      <c r="KPQ59" s="114"/>
      <c r="KPR59" s="114"/>
      <c r="KPS59" s="114"/>
      <c r="KPT59" s="114"/>
      <c r="KPU59" s="114"/>
      <c r="KPV59" s="114"/>
      <c r="KPW59" s="114"/>
      <c r="KPX59" s="114"/>
      <c r="KPY59" s="114"/>
      <c r="KPZ59" s="114"/>
      <c r="KQA59" s="114"/>
      <c r="KQB59" s="114"/>
      <c r="KQC59" s="114"/>
      <c r="KQD59" s="114"/>
      <c r="KQE59" s="114"/>
      <c r="KQF59" s="114"/>
      <c r="KQG59" s="114"/>
      <c r="KQH59" s="114"/>
      <c r="KQI59" s="114"/>
      <c r="KQJ59" s="114"/>
      <c r="KQK59" s="114"/>
      <c r="KQL59" s="114"/>
      <c r="KQM59" s="114"/>
      <c r="KQN59" s="114"/>
      <c r="KQO59" s="114"/>
      <c r="KQP59" s="114"/>
      <c r="KQQ59" s="114"/>
      <c r="KQR59" s="114"/>
      <c r="KQS59" s="114"/>
      <c r="KQT59" s="114"/>
      <c r="KQU59" s="114"/>
      <c r="KQV59" s="114"/>
      <c r="KQW59" s="114"/>
      <c r="KQX59" s="114"/>
      <c r="KQY59" s="114"/>
      <c r="KQZ59" s="114"/>
      <c r="KRA59" s="114"/>
      <c r="KRB59" s="114"/>
      <c r="KRC59" s="114"/>
      <c r="KRD59" s="114"/>
      <c r="KRE59" s="114"/>
      <c r="KRF59" s="114"/>
      <c r="KRG59" s="114"/>
      <c r="KRH59" s="114"/>
      <c r="KRI59" s="114"/>
      <c r="KRJ59" s="114"/>
      <c r="KRK59" s="114"/>
      <c r="KRL59" s="114"/>
      <c r="KRM59" s="114"/>
      <c r="KRN59" s="114"/>
      <c r="KRO59" s="114"/>
      <c r="KRP59" s="114"/>
      <c r="KRQ59" s="114"/>
      <c r="KRR59" s="114"/>
      <c r="KRS59" s="114"/>
      <c r="KRT59" s="114"/>
      <c r="KRU59" s="114"/>
      <c r="KRV59" s="114"/>
      <c r="KRW59" s="114"/>
      <c r="KRX59" s="114"/>
      <c r="KRY59" s="114"/>
      <c r="KRZ59" s="114"/>
      <c r="KSA59" s="114"/>
      <c r="KSB59" s="114"/>
      <c r="KSC59" s="114"/>
      <c r="KSD59" s="114"/>
      <c r="KSE59" s="114"/>
      <c r="KSF59" s="114"/>
      <c r="KSG59" s="114"/>
      <c r="KSH59" s="114"/>
      <c r="KSI59" s="114"/>
      <c r="KSJ59" s="114"/>
      <c r="KSK59" s="114"/>
      <c r="KSL59" s="114"/>
      <c r="KSM59" s="114"/>
      <c r="KSN59" s="114"/>
      <c r="KSO59" s="114"/>
      <c r="KSP59" s="114"/>
      <c r="KSQ59" s="114"/>
      <c r="KSR59" s="114"/>
      <c r="KSS59" s="114"/>
      <c r="KST59" s="114"/>
      <c r="KSU59" s="114"/>
      <c r="KSV59" s="114"/>
      <c r="KSW59" s="114"/>
      <c r="KSX59" s="114"/>
      <c r="KSY59" s="114"/>
      <c r="KSZ59" s="114"/>
      <c r="KTA59" s="114"/>
      <c r="KTB59" s="114"/>
      <c r="KTC59" s="114"/>
      <c r="KTD59" s="114"/>
      <c r="KTE59" s="114"/>
      <c r="KTF59" s="114"/>
      <c r="KTG59" s="114"/>
      <c r="KTH59" s="114"/>
      <c r="KTI59" s="114"/>
      <c r="KTJ59" s="114"/>
      <c r="KTK59" s="114"/>
      <c r="KTL59" s="114"/>
      <c r="KTM59" s="114"/>
      <c r="KTN59" s="114"/>
      <c r="KTO59" s="114"/>
      <c r="KTP59" s="114"/>
      <c r="KTQ59" s="114"/>
      <c r="KTR59" s="114"/>
      <c r="KTS59" s="114"/>
      <c r="KTT59" s="114"/>
      <c r="KTU59" s="114"/>
      <c r="KTV59" s="114"/>
      <c r="KTW59" s="114"/>
      <c r="KTX59" s="114"/>
      <c r="KTY59" s="114"/>
      <c r="KTZ59" s="114"/>
      <c r="KUA59" s="114"/>
      <c r="KUB59" s="114"/>
      <c r="KUC59" s="114"/>
      <c r="KUD59" s="114"/>
      <c r="KUE59" s="114"/>
      <c r="KUF59" s="114"/>
      <c r="KUG59" s="114"/>
      <c r="KUH59" s="114"/>
      <c r="KUI59" s="114"/>
      <c r="KUJ59" s="114"/>
      <c r="KUK59" s="114"/>
      <c r="KUL59" s="114"/>
      <c r="KUM59" s="114"/>
      <c r="KUN59" s="114"/>
      <c r="KUO59" s="114"/>
      <c r="KUP59" s="114"/>
      <c r="KUQ59" s="114"/>
      <c r="KUR59" s="114"/>
      <c r="KUS59" s="114"/>
      <c r="KUT59" s="114"/>
      <c r="KUU59" s="114"/>
      <c r="KUV59" s="114"/>
      <c r="KUW59" s="114"/>
      <c r="KUX59" s="114"/>
      <c r="KUY59" s="114"/>
      <c r="KUZ59" s="114"/>
      <c r="KVA59" s="114"/>
      <c r="KVB59" s="114"/>
      <c r="KVC59" s="114"/>
      <c r="KVD59" s="114"/>
      <c r="KVE59" s="114"/>
      <c r="KVF59" s="114"/>
      <c r="KVG59" s="114"/>
      <c r="KVH59" s="114"/>
      <c r="KVI59" s="114"/>
      <c r="KVJ59" s="114"/>
      <c r="KVK59" s="114"/>
      <c r="KVL59" s="114"/>
      <c r="KVM59" s="114"/>
      <c r="KVN59" s="114"/>
      <c r="KVO59" s="114"/>
      <c r="KVP59" s="114"/>
      <c r="KVQ59" s="114"/>
      <c r="KVR59" s="114"/>
      <c r="KVS59" s="114"/>
      <c r="KVT59" s="114"/>
      <c r="KVU59" s="114"/>
      <c r="KVV59" s="114"/>
      <c r="KVW59" s="114"/>
      <c r="KVX59" s="114"/>
      <c r="KVY59" s="114"/>
      <c r="KVZ59" s="114"/>
      <c r="KWA59" s="114"/>
      <c r="KWB59" s="114"/>
      <c r="KWC59" s="114"/>
      <c r="KWD59" s="114"/>
      <c r="KWE59" s="114"/>
      <c r="KWF59" s="114"/>
      <c r="KWG59" s="114"/>
      <c r="KWH59" s="114"/>
      <c r="KWI59" s="114"/>
      <c r="KWJ59" s="114"/>
      <c r="KWK59" s="114"/>
      <c r="KWL59" s="114"/>
      <c r="KWM59" s="114"/>
      <c r="KWN59" s="114"/>
      <c r="KWO59" s="114"/>
      <c r="KWP59" s="114"/>
      <c r="KWQ59" s="114"/>
      <c r="KWR59" s="114"/>
      <c r="KWS59" s="114"/>
      <c r="KWT59" s="114"/>
      <c r="KWU59" s="114"/>
      <c r="KWV59" s="114"/>
      <c r="KWW59" s="114"/>
      <c r="KWX59" s="114"/>
      <c r="KWY59" s="114"/>
      <c r="KWZ59" s="114"/>
      <c r="KXA59" s="114"/>
      <c r="KXB59" s="114"/>
      <c r="KXC59" s="114"/>
      <c r="KXD59" s="114"/>
      <c r="KXE59" s="114"/>
      <c r="KXF59" s="114"/>
      <c r="KXG59" s="114"/>
      <c r="KXH59" s="114"/>
      <c r="KXI59" s="114"/>
      <c r="KXJ59" s="114"/>
      <c r="KXK59" s="114"/>
      <c r="KXL59" s="114"/>
      <c r="KXM59" s="114"/>
      <c r="KXN59" s="114"/>
      <c r="KXO59" s="114"/>
      <c r="KXP59" s="114"/>
      <c r="KXQ59" s="114"/>
      <c r="KXR59" s="114"/>
      <c r="KXS59" s="114"/>
      <c r="KXT59" s="114"/>
      <c r="KXU59" s="114"/>
      <c r="KXV59" s="114"/>
      <c r="KXW59" s="114"/>
      <c r="KXX59" s="114"/>
      <c r="KXY59" s="114"/>
      <c r="KXZ59" s="114"/>
      <c r="KYA59" s="114"/>
      <c r="KYB59" s="114"/>
      <c r="KYC59" s="114"/>
      <c r="KYD59" s="114"/>
      <c r="KYE59" s="114"/>
      <c r="KYF59" s="114"/>
      <c r="KYG59" s="114"/>
      <c r="KYH59" s="114"/>
      <c r="KYI59" s="114"/>
      <c r="KYJ59" s="114"/>
      <c r="KYK59" s="114"/>
      <c r="KYL59" s="114"/>
      <c r="KYM59" s="114"/>
      <c r="KYN59" s="114"/>
      <c r="KYO59" s="114"/>
      <c r="KYP59" s="114"/>
      <c r="KYQ59" s="114"/>
      <c r="KYR59" s="114"/>
      <c r="KYS59" s="114"/>
      <c r="KYT59" s="114"/>
      <c r="KYU59" s="114"/>
      <c r="KYV59" s="114"/>
      <c r="KYW59" s="114"/>
      <c r="KYX59" s="114"/>
      <c r="KYY59" s="114"/>
      <c r="KYZ59" s="114"/>
      <c r="KZA59" s="114"/>
      <c r="KZB59" s="114"/>
      <c r="KZC59" s="114"/>
      <c r="KZD59" s="114"/>
      <c r="KZE59" s="114"/>
      <c r="KZF59" s="114"/>
      <c r="KZG59" s="114"/>
      <c r="KZH59" s="114"/>
      <c r="KZI59" s="114"/>
      <c r="KZJ59" s="114"/>
      <c r="KZK59" s="114"/>
      <c r="KZL59" s="114"/>
      <c r="KZM59" s="114"/>
      <c r="KZN59" s="114"/>
      <c r="KZO59" s="114"/>
      <c r="KZP59" s="114"/>
      <c r="KZQ59" s="114"/>
      <c r="KZR59" s="114"/>
      <c r="KZS59" s="114"/>
      <c r="KZT59" s="114"/>
      <c r="KZU59" s="114"/>
      <c r="KZV59" s="114"/>
      <c r="KZW59" s="114"/>
      <c r="KZX59" s="114"/>
      <c r="KZY59" s="114"/>
      <c r="KZZ59" s="114"/>
      <c r="LAA59" s="114"/>
      <c r="LAB59" s="114"/>
      <c r="LAC59" s="114"/>
      <c r="LAD59" s="114"/>
      <c r="LAE59" s="114"/>
      <c r="LAF59" s="114"/>
      <c r="LAG59" s="114"/>
      <c r="LAH59" s="114"/>
      <c r="LAI59" s="114"/>
      <c r="LAJ59" s="114"/>
      <c r="LAK59" s="114"/>
      <c r="LAL59" s="114"/>
      <c r="LAM59" s="114"/>
      <c r="LAN59" s="114"/>
      <c r="LAO59" s="114"/>
      <c r="LAP59" s="114"/>
      <c r="LAQ59" s="114"/>
      <c r="LAR59" s="114"/>
      <c r="LAS59" s="114"/>
      <c r="LAT59" s="114"/>
      <c r="LAU59" s="114"/>
      <c r="LAV59" s="114"/>
      <c r="LAW59" s="114"/>
      <c r="LAX59" s="114"/>
      <c r="LAY59" s="114"/>
      <c r="LAZ59" s="114"/>
      <c r="LBA59" s="114"/>
      <c r="LBB59" s="114"/>
      <c r="LBC59" s="114"/>
      <c r="LBD59" s="114"/>
      <c r="LBE59" s="114"/>
      <c r="LBF59" s="114"/>
      <c r="LBG59" s="114"/>
      <c r="LBH59" s="114"/>
      <c r="LBI59" s="114"/>
      <c r="LBJ59" s="114"/>
      <c r="LBK59" s="114"/>
      <c r="LBL59" s="114"/>
      <c r="LBM59" s="114"/>
      <c r="LBN59" s="114"/>
      <c r="LBO59" s="114"/>
      <c r="LBP59" s="114"/>
      <c r="LBQ59" s="114"/>
      <c r="LBR59" s="114"/>
      <c r="LBS59" s="114"/>
      <c r="LBT59" s="114"/>
      <c r="LBU59" s="114"/>
      <c r="LBV59" s="114"/>
      <c r="LBW59" s="114"/>
      <c r="LBX59" s="114"/>
      <c r="LBY59" s="114"/>
      <c r="LBZ59" s="114"/>
      <c r="LCA59" s="114"/>
      <c r="LCB59" s="114"/>
      <c r="LCC59" s="114"/>
      <c r="LCD59" s="114"/>
      <c r="LCE59" s="114"/>
      <c r="LCF59" s="114"/>
      <c r="LCG59" s="114"/>
      <c r="LCH59" s="114"/>
      <c r="LCI59" s="114"/>
      <c r="LCJ59" s="114"/>
      <c r="LCK59" s="114"/>
      <c r="LCL59" s="114"/>
      <c r="LCM59" s="114"/>
      <c r="LCN59" s="114"/>
      <c r="LCO59" s="114"/>
      <c r="LCP59" s="114"/>
      <c r="LCQ59" s="114"/>
      <c r="LCR59" s="114"/>
      <c r="LCS59" s="114"/>
      <c r="LCT59" s="114"/>
      <c r="LCU59" s="114"/>
      <c r="LCV59" s="114"/>
      <c r="LCW59" s="114"/>
      <c r="LCX59" s="114"/>
      <c r="LCY59" s="114"/>
      <c r="LCZ59" s="114"/>
      <c r="LDA59" s="114"/>
      <c r="LDB59" s="114"/>
      <c r="LDC59" s="114"/>
      <c r="LDD59" s="114"/>
      <c r="LDE59" s="114"/>
      <c r="LDF59" s="114"/>
      <c r="LDG59" s="114"/>
      <c r="LDH59" s="114"/>
      <c r="LDI59" s="114"/>
      <c r="LDJ59" s="114"/>
      <c r="LDK59" s="114"/>
      <c r="LDL59" s="114"/>
      <c r="LDM59" s="114"/>
      <c r="LDN59" s="114"/>
      <c r="LDO59" s="114"/>
      <c r="LDP59" s="114"/>
      <c r="LDQ59" s="114"/>
      <c r="LDR59" s="114"/>
      <c r="LDS59" s="114"/>
      <c r="LDT59" s="114"/>
      <c r="LDU59" s="114"/>
      <c r="LDV59" s="114"/>
      <c r="LDW59" s="114"/>
      <c r="LDX59" s="114"/>
      <c r="LDY59" s="114"/>
      <c r="LDZ59" s="114"/>
      <c r="LEA59" s="114"/>
      <c r="LEB59" s="114"/>
      <c r="LEC59" s="114"/>
      <c r="LED59" s="114"/>
      <c r="LEE59" s="114"/>
      <c r="LEF59" s="114"/>
      <c r="LEG59" s="114"/>
      <c r="LEH59" s="114"/>
      <c r="LEI59" s="114"/>
      <c r="LEJ59" s="114"/>
      <c r="LEK59" s="114"/>
      <c r="LEL59" s="114"/>
      <c r="LEM59" s="114"/>
      <c r="LEN59" s="114"/>
      <c r="LEO59" s="114"/>
      <c r="LEP59" s="114"/>
      <c r="LEQ59" s="114"/>
      <c r="LER59" s="114"/>
      <c r="LES59" s="114"/>
      <c r="LET59" s="114"/>
      <c r="LEU59" s="114"/>
      <c r="LEV59" s="114"/>
      <c r="LEW59" s="114"/>
      <c r="LEX59" s="114"/>
      <c r="LEY59" s="114"/>
      <c r="LEZ59" s="114"/>
      <c r="LFA59" s="114"/>
      <c r="LFB59" s="114"/>
      <c r="LFC59" s="114"/>
      <c r="LFD59" s="114"/>
      <c r="LFE59" s="114"/>
      <c r="LFF59" s="114"/>
      <c r="LFG59" s="114"/>
      <c r="LFH59" s="114"/>
      <c r="LFI59" s="114"/>
      <c r="LFJ59" s="114"/>
      <c r="LFK59" s="114"/>
      <c r="LFL59" s="114"/>
      <c r="LFM59" s="114"/>
      <c r="LFN59" s="114"/>
      <c r="LFO59" s="114"/>
      <c r="LFP59" s="114"/>
      <c r="LFQ59" s="114"/>
      <c r="LFR59" s="114"/>
      <c r="LFS59" s="114"/>
      <c r="LFT59" s="114"/>
      <c r="LFU59" s="114"/>
      <c r="LFV59" s="114"/>
      <c r="LFW59" s="114"/>
      <c r="LFX59" s="114"/>
      <c r="LFY59" s="114"/>
      <c r="LFZ59" s="114"/>
      <c r="LGA59" s="114"/>
      <c r="LGB59" s="114"/>
      <c r="LGC59" s="114"/>
      <c r="LGD59" s="114"/>
      <c r="LGE59" s="114"/>
      <c r="LGF59" s="114"/>
      <c r="LGG59" s="114"/>
      <c r="LGH59" s="114"/>
      <c r="LGI59" s="114"/>
      <c r="LGJ59" s="114"/>
      <c r="LGK59" s="114"/>
      <c r="LGL59" s="114"/>
      <c r="LGM59" s="114"/>
      <c r="LGN59" s="114"/>
      <c r="LGO59" s="114"/>
      <c r="LGP59" s="114"/>
      <c r="LGQ59" s="114"/>
      <c r="LGR59" s="114"/>
      <c r="LGS59" s="114"/>
      <c r="LGT59" s="114"/>
      <c r="LGU59" s="114"/>
      <c r="LGV59" s="114"/>
      <c r="LGW59" s="114"/>
      <c r="LGX59" s="114"/>
      <c r="LGY59" s="114"/>
      <c r="LGZ59" s="114"/>
      <c r="LHA59" s="114"/>
      <c r="LHB59" s="114"/>
      <c r="LHC59" s="114"/>
      <c r="LHD59" s="114"/>
      <c r="LHE59" s="114"/>
      <c r="LHF59" s="114"/>
      <c r="LHG59" s="114"/>
      <c r="LHH59" s="114"/>
      <c r="LHI59" s="114"/>
      <c r="LHJ59" s="114"/>
      <c r="LHK59" s="114"/>
      <c r="LHL59" s="114"/>
      <c r="LHM59" s="114"/>
      <c r="LHN59" s="114"/>
      <c r="LHO59" s="114"/>
      <c r="LHP59" s="114"/>
      <c r="LHQ59" s="114"/>
      <c r="LHR59" s="114"/>
      <c r="LHS59" s="114"/>
      <c r="LHT59" s="114"/>
      <c r="LHU59" s="114"/>
      <c r="LHV59" s="114"/>
      <c r="LHW59" s="114"/>
      <c r="LHX59" s="114"/>
      <c r="LHY59" s="114"/>
      <c r="LHZ59" s="114"/>
      <c r="LIA59" s="114"/>
      <c r="LIB59" s="114"/>
      <c r="LIC59" s="114"/>
      <c r="LID59" s="114"/>
      <c r="LIE59" s="114"/>
      <c r="LIF59" s="114"/>
      <c r="LIG59" s="114"/>
      <c r="LIH59" s="114"/>
      <c r="LII59" s="114"/>
      <c r="LIJ59" s="114"/>
      <c r="LIK59" s="114"/>
      <c r="LIL59" s="114"/>
      <c r="LIM59" s="114"/>
      <c r="LIN59" s="114"/>
      <c r="LIO59" s="114"/>
      <c r="LIP59" s="114"/>
      <c r="LIQ59" s="114"/>
      <c r="LIR59" s="114"/>
      <c r="LIS59" s="114"/>
      <c r="LIT59" s="114"/>
      <c r="LIU59" s="114"/>
      <c r="LIV59" s="114"/>
      <c r="LIW59" s="114"/>
      <c r="LIX59" s="114"/>
      <c r="LIY59" s="114"/>
      <c r="LIZ59" s="114"/>
      <c r="LJA59" s="114"/>
      <c r="LJB59" s="114"/>
      <c r="LJC59" s="114"/>
      <c r="LJD59" s="114"/>
      <c r="LJE59" s="114"/>
      <c r="LJF59" s="114"/>
      <c r="LJG59" s="114"/>
      <c r="LJH59" s="114"/>
      <c r="LJI59" s="114"/>
      <c r="LJJ59" s="114"/>
      <c r="LJK59" s="114"/>
      <c r="LJL59" s="114"/>
      <c r="LJM59" s="114"/>
      <c r="LJN59" s="114"/>
      <c r="LJO59" s="114"/>
      <c r="LJP59" s="114"/>
      <c r="LJQ59" s="114"/>
      <c r="LJR59" s="114"/>
      <c r="LJS59" s="114"/>
      <c r="LJT59" s="114"/>
      <c r="LJU59" s="114"/>
      <c r="LJV59" s="114"/>
      <c r="LJW59" s="114"/>
      <c r="LJX59" s="114"/>
      <c r="LJY59" s="114"/>
      <c r="LJZ59" s="114"/>
      <c r="LKA59" s="114"/>
      <c r="LKB59" s="114"/>
      <c r="LKC59" s="114"/>
      <c r="LKD59" s="114"/>
      <c r="LKE59" s="114"/>
      <c r="LKF59" s="114"/>
      <c r="LKG59" s="114"/>
      <c r="LKH59" s="114"/>
      <c r="LKI59" s="114"/>
      <c r="LKJ59" s="114"/>
      <c r="LKK59" s="114"/>
      <c r="LKL59" s="114"/>
      <c r="LKM59" s="114"/>
      <c r="LKN59" s="114"/>
      <c r="LKO59" s="114"/>
      <c r="LKP59" s="114"/>
      <c r="LKQ59" s="114"/>
      <c r="LKR59" s="114"/>
      <c r="LKS59" s="114"/>
      <c r="LKT59" s="114"/>
      <c r="LKU59" s="114"/>
      <c r="LKV59" s="114"/>
      <c r="LKW59" s="114"/>
      <c r="LKX59" s="114"/>
      <c r="LKY59" s="114"/>
      <c r="LKZ59" s="114"/>
      <c r="LLA59" s="114"/>
      <c r="LLB59" s="114"/>
      <c r="LLC59" s="114"/>
      <c r="LLD59" s="114"/>
      <c r="LLE59" s="114"/>
      <c r="LLF59" s="114"/>
      <c r="LLG59" s="114"/>
      <c r="LLH59" s="114"/>
      <c r="LLI59" s="114"/>
      <c r="LLJ59" s="114"/>
      <c r="LLK59" s="114"/>
      <c r="LLL59" s="114"/>
      <c r="LLM59" s="114"/>
      <c r="LLN59" s="114"/>
      <c r="LLO59" s="114"/>
      <c r="LLP59" s="114"/>
      <c r="LLQ59" s="114"/>
      <c r="LLR59" s="114"/>
      <c r="LLS59" s="114"/>
      <c r="LLT59" s="114"/>
      <c r="LLU59" s="114"/>
      <c r="LLV59" s="114"/>
      <c r="LLW59" s="114"/>
      <c r="LLX59" s="114"/>
      <c r="LLY59" s="114"/>
      <c r="LLZ59" s="114"/>
      <c r="LMA59" s="114"/>
      <c r="LMB59" s="114"/>
      <c r="LMC59" s="114"/>
      <c r="LMD59" s="114"/>
      <c r="LME59" s="114"/>
      <c r="LMF59" s="114"/>
      <c r="LMG59" s="114"/>
      <c r="LMH59" s="114"/>
      <c r="LMI59" s="114"/>
      <c r="LMJ59" s="114"/>
      <c r="LMK59" s="114"/>
      <c r="LML59" s="114"/>
      <c r="LMM59" s="114"/>
      <c r="LMN59" s="114"/>
      <c r="LMO59" s="114"/>
      <c r="LMP59" s="114"/>
      <c r="LMQ59" s="114"/>
      <c r="LMR59" s="114"/>
      <c r="LMS59" s="114"/>
      <c r="LMT59" s="114"/>
      <c r="LMU59" s="114"/>
      <c r="LMV59" s="114"/>
      <c r="LMW59" s="114"/>
      <c r="LMX59" s="114"/>
      <c r="LMY59" s="114"/>
      <c r="LMZ59" s="114"/>
      <c r="LNA59" s="114"/>
      <c r="LNB59" s="114"/>
      <c r="LNC59" s="114"/>
      <c r="LND59" s="114"/>
      <c r="LNE59" s="114"/>
      <c r="LNF59" s="114"/>
      <c r="LNG59" s="114"/>
      <c r="LNH59" s="114"/>
      <c r="LNI59" s="114"/>
      <c r="LNJ59" s="114"/>
      <c r="LNK59" s="114"/>
      <c r="LNL59" s="114"/>
      <c r="LNM59" s="114"/>
      <c r="LNN59" s="114"/>
      <c r="LNO59" s="114"/>
      <c r="LNP59" s="114"/>
      <c r="LNQ59" s="114"/>
      <c r="LNR59" s="114"/>
      <c r="LNS59" s="114"/>
      <c r="LNT59" s="114"/>
      <c r="LNU59" s="114"/>
      <c r="LNV59" s="114"/>
      <c r="LNW59" s="114"/>
      <c r="LNX59" s="114"/>
      <c r="LNY59" s="114"/>
      <c r="LNZ59" s="114"/>
      <c r="LOA59" s="114"/>
      <c r="LOB59" s="114"/>
      <c r="LOC59" s="114"/>
      <c r="LOD59" s="114"/>
      <c r="LOE59" s="114"/>
      <c r="LOF59" s="114"/>
      <c r="LOG59" s="114"/>
      <c r="LOH59" s="114"/>
      <c r="LOI59" s="114"/>
      <c r="LOJ59" s="114"/>
      <c r="LOK59" s="114"/>
      <c r="LOL59" s="114"/>
      <c r="LOM59" s="114"/>
      <c r="LON59" s="114"/>
      <c r="LOO59" s="114"/>
      <c r="LOP59" s="114"/>
      <c r="LOQ59" s="114"/>
      <c r="LOR59" s="114"/>
      <c r="LOS59" s="114"/>
      <c r="LOT59" s="114"/>
      <c r="LOU59" s="114"/>
      <c r="LOV59" s="114"/>
      <c r="LOW59" s="114"/>
      <c r="LOX59" s="114"/>
      <c r="LOY59" s="114"/>
      <c r="LOZ59" s="114"/>
      <c r="LPA59" s="114"/>
      <c r="LPB59" s="114"/>
      <c r="LPC59" s="114"/>
      <c r="LPD59" s="114"/>
      <c r="LPE59" s="114"/>
      <c r="LPF59" s="114"/>
      <c r="LPG59" s="114"/>
      <c r="LPH59" s="114"/>
      <c r="LPI59" s="114"/>
      <c r="LPJ59" s="114"/>
      <c r="LPK59" s="114"/>
      <c r="LPL59" s="114"/>
      <c r="LPM59" s="114"/>
      <c r="LPN59" s="114"/>
      <c r="LPO59" s="114"/>
      <c r="LPP59" s="114"/>
      <c r="LPQ59" s="114"/>
      <c r="LPR59" s="114"/>
      <c r="LPS59" s="114"/>
      <c r="LPT59" s="114"/>
      <c r="LPU59" s="114"/>
      <c r="LPV59" s="114"/>
      <c r="LPW59" s="114"/>
      <c r="LPX59" s="114"/>
      <c r="LPY59" s="114"/>
      <c r="LPZ59" s="114"/>
      <c r="LQA59" s="114"/>
      <c r="LQB59" s="114"/>
      <c r="LQC59" s="114"/>
      <c r="LQD59" s="114"/>
      <c r="LQE59" s="114"/>
      <c r="LQF59" s="114"/>
      <c r="LQG59" s="114"/>
      <c r="LQH59" s="114"/>
      <c r="LQI59" s="114"/>
      <c r="LQJ59" s="114"/>
      <c r="LQK59" s="114"/>
      <c r="LQL59" s="114"/>
      <c r="LQM59" s="114"/>
      <c r="LQN59" s="114"/>
      <c r="LQO59" s="114"/>
      <c r="LQP59" s="114"/>
      <c r="LQQ59" s="114"/>
      <c r="LQR59" s="114"/>
      <c r="LQS59" s="114"/>
      <c r="LQT59" s="114"/>
      <c r="LQU59" s="114"/>
      <c r="LQV59" s="114"/>
      <c r="LQW59" s="114"/>
      <c r="LQX59" s="114"/>
      <c r="LQY59" s="114"/>
      <c r="LQZ59" s="114"/>
      <c r="LRA59" s="114"/>
      <c r="LRB59" s="114"/>
      <c r="LRC59" s="114"/>
      <c r="LRD59" s="114"/>
      <c r="LRE59" s="114"/>
      <c r="LRF59" s="114"/>
      <c r="LRG59" s="114"/>
      <c r="LRH59" s="114"/>
      <c r="LRI59" s="114"/>
      <c r="LRJ59" s="114"/>
      <c r="LRK59" s="114"/>
      <c r="LRL59" s="114"/>
      <c r="LRM59" s="114"/>
      <c r="LRN59" s="114"/>
      <c r="LRO59" s="114"/>
      <c r="LRP59" s="114"/>
      <c r="LRQ59" s="114"/>
      <c r="LRR59" s="114"/>
      <c r="LRS59" s="114"/>
      <c r="LRT59" s="114"/>
      <c r="LRU59" s="114"/>
      <c r="LRV59" s="114"/>
      <c r="LRW59" s="114"/>
      <c r="LRX59" s="114"/>
      <c r="LRY59" s="114"/>
      <c r="LRZ59" s="114"/>
      <c r="LSA59" s="114"/>
      <c r="LSB59" s="114"/>
      <c r="LSC59" s="114"/>
      <c r="LSD59" s="114"/>
      <c r="LSE59" s="114"/>
      <c r="LSF59" s="114"/>
      <c r="LSG59" s="114"/>
      <c r="LSH59" s="114"/>
      <c r="LSI59" s="114"/>
      <c r="LSJ59" s="114"/>
      <c r="LSK59" s="114"/>
      <c r="LSL59" s="114"/>
      <c r="LSM59" s="114"/>
      <c r="LSN59" s="114"/>
      <c r="LSO59" s="114"/>
      <c r="LSP59" s="114"/>
      <c r="LSQ59" s="114"/>
      <c r="LSR59" s="114"/>
      <c r="LSS59" s="114"/>
      <c r="LST59" s="114"/>
      <c r="LSU59" s="114"/>
      <c r="LSV59" s="114"/>
      <c r="LSW59" s="114"/>
      <c r="LSX59" s="114"/>
      <c r="LSY59" s="114"/>
      <c r="LSZ59" s="114"/>
      <c r="LTA59" s="114"/>
      <c r="LTB59" s="114"/>
      <c r="LTC59" s="114"/>
      <c r="LTD59" s="114"/>
      <c r="LTE59" s="114"/>
      <c r="LTF59" s="114"/>
      <c r="LTG59" s="114"/>
      <c r="LTH59" s="114"/>
      <c r="LTI59" s="114"/>
      <c r="LTJ59" s="114"/>
      <c r="LTK59" s="114"/>
      <c r="LTL59" s="114"/>
      <c r="LTM59" s="114"/>
      <c r="LTN59" s="114"/>
      <c r="LTO59" s="114"/>
      <c r="LTP59" s="114"/>
      <c r="LTQ59" s="114"/>
      <c r="LTR59" s="114"/>
      <c r="LTS59" s="114"/>
      <c r="LTT59" s="114"/>
      <c r="LTU59" s="114"/>
      <c r="LTV59" s="114"/>
      <c r="LTW59" s="114"/>
      <c r="LTX59" s="114"/>
      <c r="LTY59" s="114"/>
      <c r="LTZ59" s="114"/>
      <c r="LUA59" s="114"/>
      <c r="LUB59" s="114"/>
      <c r="LUC59" s="114"/>
      <c r="LUD59" s="114"/>
      <c r="LUE59" s="114"/>
      <c r="LUF59" s="114"/>
      <c r="LUG59" s="114"/>
      <c r="LUH59" s="114"/>
      <c r="LUI59" s="114"/>
      <c r="LUJ59" s="114"/>
      <c r="LUK59" s="114"/>
      <c r="LUL59" s="114"/>
      <c r="LUM59" s="114"/>
      <c r="LUN59" s="114"/>
      <c r="LUO59" s="114"/>
      <c r="LUP59" s="114"/>
      <c r="LUQ59" s="114"/>
      <c r="LUR59" s="114"/>
      <c r="LUS59" s="114"/>
      <c r="LUT59" s="114"/>
      <c r="LUU59" s="114"/>
      <c r="LUV59" s="114"/>
      <c r="LUW59" s="114"/>
      <c r="LUX59" s="114"/>
      <c r="LUY59" s="114"/>
      <c r="LUZ59" s="114"/>
      <c r="LVA59" s="114"/>
      <c r="LVB59" s="114"/>
      <c r="LVC59" s="114"/>
      <c r="LVD59" s="114"/>
      <c r="LVE59" s="114"/>
      <c r="LVF59" s="114"/>
      <c r="LVG59" s="114"/>
      <c r="LVH59" s="114"/>
      <c r="LVI59" s="114"/>
      <c r="LVJ59" s="114"/>
      <c r="LVK59" s="114"/>
      <c r="LVL59" s="114"/>
      <c r="LVM59" s="114"/>
      <c r="LVN59" s="114"/>
      <c r="LVO59" s="114"/>
      <c r="LVP59" s="114"/>
      <c r="LVQ59" s="114"/>
      <c r="LVR59" s="114"/>
      <c r="LVS59" s="114"/>
      <c r="LVT59" s="114"/>
      <c r="LVU59" s="114"/>
      <c r="LVV59" s="114"/>
      <c r="LVW59" s="114"/>
      <c r="LVX59" s="114"/>
      <c r="LVY59" s="114"/>
      <c r="LVZ59" s="114"/>
      <c r="LWA59" s="114"/>
      <c r="LWB59" s="114"/>
      <c r="LWC59" s="114"/>
      <c r="LWD59" s="114"/>
      <c r="LWE59" s="114"/>
      <c r="LWF59" s="114"/>
      <c r="LWG59" s="114"/>
      <c r="LWH59" s="114"/>
      <c r="LWI59" s="114"/>
      <c r="LWJ59" s="114"/>
      <c r="LWK59" s="114"/>
      <c r="LWL59" s="114"/>
      <c r="LWM59" s="114"/>
      <c r="LWN59" s="114"/>
      <c r="LWO59" s="114"/>
      <c r="LWP59" s="114"/>
      <c r="LWQ59" s="114"/>
      <c r="LWR59" s="114"/>
      <c r="LWS59" s="114"/>
      <c r="LWT59" s="114"/>
      <c r="LWU59" s="114"/>
      <c r="LWV59" s="114"/>
      <c r="LWW59" s="114"/>
      <c r="LWX59" s="114"/>
      <c r="LWY59" s="114"/>
      <c r="LWZ59" s="114"/>
      <c r="LXA59" s="114"/>
      <c r="LXB59" s="114"/>
      <c r="LXC59" s="114"/>
      <c r="LXD59" s="114"/>
      <c r="LXE59" s="114"/>
      <c r="LXF59" s="114"/>
      <c r="LXG59" s="114"/>
      <c r="LXH59" s="114"/>
      <c r="LXI59" s="114"/>
      <c r="LXJ59" s="114"/>
      <c r="LXK59" s="114"/>
      <c r="LXL59" s="114"/>
      <c r="LXM59" s="114"/>
      <c r="LXN59" s="114"/>
      <c r="LXO59" s="114"/>
      <c r="LXP59" s="114"/>
      <c r="LXQ59" s="114"/>
      <c r="LXR59" s="114"/>
      <c r="LXS59" s="114"/>
      <c r="LXT59" s="114"/>
      <c r="LXU59" s="114"/>
      <c r="LXV59" s="114"/>
      <c r="LXW59" s="114"/>
      <c r="LXX59" s="114"/>
      <c r="LXY59" s="114"/>
      <c r="LXZ59" s="114"/>
      <c r="LYA59" s="114"/>
      <c r="LYB59" s="114"/>
      <c r="LYC59" s="114"/>
      <c r="LYD59" s="114"/>
      <c r="LYE59" s="114"/>
      <c r="LYF59" s="114"/>
      <c r="LYG59" s="114"/>
      <c r="LYH59" s="114"/>
      <c r="LYI59" s="114"/>
      <c r="LYJ59" s="114"/>
      <c r="LYK59" s="114"/>
      <c r="LYL59" s="114"/>
      <c r="LYM59" s="114"/>
      <c r="LYN59" s="114"/>
      <c r="LYO59" s="114"/>
      <c r="LYP59" s="114"/>
      <c r="LYQ59" s="114"/>
      <c r="LYR59" s="114"/>
      <c r="LYS59" s="114"/>
      <c r="LYT59" s="114"/>
      <c r="LYU59" s="114"/>
      <c r="LYV59" s="114"/>
      <c r="LYW59" s="114"/>
      <c r="LYX59" s="114"/>
      <c r="LYY59" s="114"/>
      <c r="LYZ59" s="114"/>
      <c r="LZA59" s="114"/>
      <c r="LZB59" s="114"/>
      <c r="LZC59" s="114"/>
      <c r="LZD59" s="114"/>
      <c r="LZE59" s="114"/>
      <c r="LZF59" s="114"/>
      <c r="LZG59" s="114"/>
      <c r="LZH59" s="114"/>
      <c r="LZI59" s="114"/>
      <c r="LZJ59" s="114"/>
      <c r="LZK59" s="114"/>
      <c r="LZL59" s="114"/>
      <c r="LZM59" s="114"/>
      <c r="LZN59" s="114"/>
      <c r="LZO59" s="114"/>
      <c r="LZP59" s="114"/>
      <c r="LZQ59" s="114"/>
      <c r="LZR59" s="114"/>
      <c r="LZS59" s="114"/>
      <c r="LZT59" s="114"/>
      <c r="LZU59" s="114"/>
      <c r="LZV59" s="114"/>
      <c r="LZW59" s="114"/>
      <c r="LZX59" s="114"/>
      <c r="LZY59" s="114"/>
      <c r="LZZ59" s="114"/>
      <c r="MAA59" s="114"/>
      <c r="MAB59" s="114"/>
      <c r="MAC59" s="114"/>
      <c r="MAD59" s="114"/>
      <c r="MAE59" s="114"/>
      <c r="MAF59" s="114"/>
      <c r="MAG59" s="114"/>
      <c r="MAH59" s="114"/>
      <c r="MAI59" s="114"/>
      <c r="MAJ59" s="114"/>
      <c r="MAK59" s="114"/>
      <c r="MAL59" s="114"/>
      <c r="MAM59" s="114"/>
      <c r="MAN59" s="114"/>
      <c r="MAO59" s="114"/>
      <c r="MAP59" s="114"/>
      <c r="MAQ59" s="114"/>
      <c r="MAR59" s="114"/>
      <c r="MAS59" s="114"/>
      <c r="MAT59" s="114"/>
      <c r="MAU59" s="114"/>
      <c r="MAV59" s="114"/>
      <c r="MAW59" s="114"/>
      <c r="MAX59" s="114"/>
      <c r="MAY59" s="114"/>
      <c r="MAZ59" s="114"/>
      <c r="MBA59" s="114"/>
      <c r="MBB59" s="114"/>
      <c r="MBC59" s="114"/>
      <c r="MBD59" s="114"/>
      <c r="MBE59" s="114"/>
      <c r="MBF59" s="114"/>
      <c r="MBG59" s="114"/>
      <c r="MBH59" s="114"/>
      <c r="MBI59" s="114"/>
      <c r="MBJ59" s="114"/>
      <c r="MBK59" s="114"/>
      <c r="MBL59" s="114"/>
      <c r="MBM59" s="114"/>
      <c r="MBN59" s="114"/>
      <c r="MBO59" s="114"/>
      <c r="MBP59" s="114"/>
      <c r="MBQ59" s="114"/>
      <c r="MBR59" s="114"/>
      <c r="MBS59" s="114"/>
      <c r="MBT59" s="114"/>
      <c r="MBU59" s="114"/>
      <c r="MBV59" s="114"/>
      <c r="MBW59" s="114"/>
      <c r="MBX59" s="114"/>
      <c r="MBY59" s="114"/>
      <c r="MBZ59" s="114"/>
      <c r="MCA59" s="114"/>
      <c r="MCB59" s="114"/>
      <c r="MCC59" s="114"/>
      <c r="MCD59" s="114"/>
      <c r="MCE59" s="114"/>
      <c r="MCF59" s="114"/>
      <c r="MCG59" s="114"/>
      <c r="MCH59" s="114"/>
      <c r="MCI59" s="114"/>
      <c r="MCJ59" s="114"/>
      <c r="MCK59" s="114"/>
      <c r="MCL59" s="114"/>
      <c r="MCM59" s="114"/>
      <c r="MCN59" s="114"/>
      <c r="MCO59" s="114"/>
      <c r="MCP59" s="114"/>
      <c r="MCQ59" s="114"/>
      <c r="MCR59" s="114"/>
      <c r="MCS59" s="114"/>
      <c r="MCT59" s="114"/>
      <c r="MCU59" s="114"/>
      <c r="MCV59" s="114"/>
      <c r="MCW59" s="114"/>
      <c r="MCX59" s="114"/>
      <c r="MCY59" s="114"/>
      <c r="MCZ59" s="114"/>
      <c r="MDA59" s="114"/>
      <c r="MDB59" s="114"/>
      <c r="MDC59" s="114"/>
      <c r="MDD59" s="114"/>
      <c r="MDE59" s="114"/>
      <c r="MDF59" s="114"/>
      <c r="MDG59" s="114"/>
      <c r="MDH59" s="114"/>
      <c r="MDI59" s="114"/>
      <c r="MDJ59" s="114"/>
      <c r="MDK59" s="114"/>
      <c r="MDL59" s="114"/>
      <c r="MDM59" s="114"/>
      <c r="MDN59" s="114"/>
      <c r="MDO59" s="114"/>
      <c r="MDP59" s="114"/>
      <c r="MDQ59" s="114"/>
      <c r="MDR59" s="114"/>
      <c r="MDS59" s="114"/>
      <c r="MDT59" s="114"/>
      <c r="MDU59" s="114"/>
      <c r="MDV59" s="114"/>
      <c r="MDW59" s="114"/>
      <c r="MDX59" s="114"/>
      <c r="MDY59" s="114"/>
      <c r="MDZ59" s="114"/>
      <c r="MEA59" s="114"/>
      <c r="MEB59" s="114"/>
      <c r="MEC59" s="114"/>
      <c r="MED59" s="114"/>
      <c r="MEE59" s="114"/>
      <c r="MEF59" s="114"/>
      <c r="MEG59" s="114"/>
      <c r="MEH59" s="114"/>
      <c r="MEI59" s="114"/>
      <c r="MEJ59" s="114"/>
      <c r="MEK59" s="114"/>
      <c r="MEL59" s="114"/>
      <c r="MEM59" s="114"/>
      <c r="MEN59" s="114"/>
      <c r="MEO59" s="114"/>
      <c r="MEP59" s="114"/>
      <c r="MEQ59" s="114"/>
      <c r="MER59" s="114"/>
      <c r="MES59" s="114"/>
      <c r="MET59" s="114"/>
      <c r="MEU59" s="114"/>
      <c r="MEV59" s="114"/>
      <c r="MEW59" s="114"/>
      <c r="MEX59" s="114"/>
      <c r="MEY59" s="114"/>
      <c r="MEZ59" s="114"/>
      <c r="MFA59" s="114"/>
      <c r="MFB59" s="114"/>
      <c r="MFC59" s="114"/>
      <c r="MFD59" s="114"/>
      <c r="MFE59" s="114"/>
      <c r="MFF59" s="114"/>
      <c r="MFG59" s="114"/>
      <c r="MFH59" s="114"/>
      <c r="MFI59" s="114"/>
      <c r="MFJ59" s="114"/>
      <c r="MFK59" s="114"/>
      <c r="MFL59" s="114"/>
      <c r="MFM59" s="114"/>
      <c r="MFN59" s="114"/>
      <c r="MFO59" s="114"/>
      <c r="MFP59" s="114"/>
      <c r="MFQ59" s="114"/>
      <c r="MFR59" s="114"/>
      <c r="MFS59" s="114"/>
      <c r="MFT59" s="114"/>
      <c r="MFU59" s="114"/>
      <c r="MFV59" s="114"/>
      <c r="MFW59" s="114"/>
      <c r="MFX59" s="114"/>
      <c r="MFY59" s="114"/>
      <c r="MFZ59" s="114"/>
      <c r="MGA59" s="114"/>
      <c r="MGB59" s="114"/>
      <c r="MGC59" s="114"/>
      <c r="MGD59" s="114"/>
      <c r="MGE59" s="114"/>
      <c r="MGF59" s="114"/>
      <c r="MGG59" s="114"/>
      <c r="MGH59" s="114"/>
      <c r="MGI59" s="114"/>
      <c r="MGJ59" s="114"/>
      <c r="MGK59" s="114"/>
      <c r="MGL59" s="114"/>
      <c r="MGM59" s="114"/>
      <c r="MGN59" s="114"/>
      <c r="MGO59" s="114"/>
      <c r="MGP59" s="114"/>
      <c r="MGQ59" s="114"/>
      <c r="MGR59" s="114"/>
      <c r="MGS59" s="114"/>
      <c r="MGT59" s="114"/>
      <c r="MGU59" s="114"/>
      <c r="MGV59" s="114"/>
      <c r="MGW59" s="114"/>
      <c r="MGX59" s="114"/>
      <c r="MGY59" s="114"/>
      <c r="MGZ59" s="114"/>
      <c r="MHA59" s="114"/>
      <c r="MHB59" s="114"/>
      <c r="MHC59" s="114"/>
      <c r="MHD59" s="114"/>
      <c r="MHE59" s="114"/>
      <c r="MHF59" s="114"/>
      <c r="MHG59" s="114"/>
      <c r="MHH59" s="114"/>
      <c r="MHI59" s="114"/>
      <c r="MHJ59" s="114"/>
      <c r="MHK59" s="114"/>
      <c r="MHL59" s="114"/>
      <c r="MHM59" s="114"/>
      <c r="MHN59" s="114"/>
      <c r="MHO59" s="114"/>
      <c r="MHP59" s="114"/>
      <c r="MHQ59" s="114"/>
      <c r="MHR59" s="114"/>
      <c r="MHS59" s="114"/>
      <c r="MHT59" s="114"/>
      <c r="MHU59" s="114"/>
      <c r="MHV59" s="114"/>
      <c r="MHW59" s="114"/>
      <c r="MHX59" s="114"/>
      <c r="MHY59" s="114"/>
      <c r="MHZ59" s="114"/>
      <c r="MIA59" s="114"/>
      <c r="MIB59" s="114"/>
      <c r="MIC59" s="114"/>
      <c r="MID59" s="114"/>
      <c r="MIE59" s="114"/>
      <c r="MIF59" s="114"/>
      <c r="MIG59" s="114"/>
      <c r="MIH59" s="114"/>
      <c r="MII59" s="114"/>
      <c r="MIJ59" s="114"/>
      <c r="MIK59" s="114"/>
      <c r="MIL59" s="114"/>
      <c r="MIM59" s="114"/>
      <c r="MIN59" s="114"/>
      <c r="MIO59" s="114"/>
      <c r="MIP59" s="114"/>
      <c r="MIQ59" s="114"/>
      <c r="MIR59" s="114"/>
      <c r="MIS59" s="114"/>
      <c r="MIT59" s="114"/>
      <c r="MIU59" s="114"/>
      <c r="MIV59" s="114"/>
      <c r="MIW59" s="114"/>
      <c r="MIX59" s="114"/>
      <c r="MIY59" s="114"/>
      <c r="MIZ59" s="114"/>
      <c r="MJA59" s="114"/>
      <c r="MJB59" s="114"/>
      <c r="MJC59" s="114"/>
      <c r="MJD59" s="114"/>
      <c r="MJE59" s="114"/>
      <c r="MJF59" s="114"/>
      <c r="MJG59" s="114"/>
      <c r="MJH59" s="114"/>
      <c r="MJI59" s="114"/>
      <c r="MJJ59" s="114"/>
      <c r="MJK59" s="114"/>
      <c r="MJL59" s="114"/>
      <c r="MJM59" s="114"/>
      <c r="MJN59" s="114"/>
      <c r="MJO59" s="114"/>
      <c r="MJP59" s="114"/>
      <c r="MJQ59" s="114"/>
      <c r="MJR59" s="114"/>
      <c r="MJS59" s="114"/>
      <c r="MJT59" s="114"/>
      <c r="MJU59" s="114"/>
      <c r="MJV59" s="114"/>
      <c r="MJW59" s="114"/>
      <c r="MJX59" s="114"/>
      <c r="MJY59" s="114"/>
      <c r="MJZ59" s="114"/>
      <c r="MKA59" s="114"/>
      <c r="MKB59" s="114"/>
      <c r="MKC59" s="114"/>
      <c r="MKD59" s="114"/>
      <c r="MKE59" s="114"/>
      <c r="MKF59" s="114"/>
      <c r="MKG59" s="114"/>
      <c r="MKH59" s="114"/>
      <c r="MKI59" s="114"/>
      <c r="MKJ59" s="114"/>
      <c r="MKK59" s="114"/>
      <c r="MKL59" s="114"/>
      <c r="MKM59" s="114"/>
      <c r="MKN59" s="114"/>
      <c r="MKO59" s="114"/>
      <c r="MKP59" s="114"/>
      <c r="MKQ59" s="114"/>
      <c r="MKR59" s="114"/>
      <c r="MKS59" s="114"/>
      <c r="MKT59" s="114"/>
      <c r="MKU59" s="114"/>
      <c r="MKV59" s="114"/>
      <c r="MKW59" s="114"/>
      <c r="MKX59" s="114"/>
      <c r="MKY59" s="114"/>
      <c r="MKZ59" s="114"/>
      <c r="MLA59" s="114"/>
      <c r="MLB59" s="114"/>
      <c r="MLC59" s="114"/>
      <c r="MLD59" s="114"/>
      <c r="MLE59" s="114"/>
      <c r="MLF59" s="114"/>
      <c r="MLG59" s="114"/>
      <c r="MLH59" s="114"/>
      <c r="MLI59" s="114"/>
      <c r="MLJ59" s="114"/>
      <c r="MLK59" s="114"/>
      <c r="MLL59" s="114"/>
      <c r="MLM59" s="114"/>
      <c r="MLN59" s="114"/>
      <c r="MLO59" s="114"/>
      <c r="MLP59" s="114"/>
      <c r="MLQ59" s="114"/>
      <c r="MLR59" s="114"/>
      <c r="MLS59" s="114"/>
      <c r="MLT59" s="114"/>
      <c r="MLU59" s="114"/>
      <c r="MLV59" s="114"/>
      <c r="MLW59" s="114"/>
      <c r="MLX59" s="114"/>
      <c r="MLY59" s="114"/>
      <c r="MLZ59" s="114"/>
      <c r="MMA59" s="114"/>
      <c r="MMB59" s="114"/>
      <c r="MMC59" s="114"/>
      <c r="MMD59" s="114"/>
      <c r="MME59" s="114"/>
      <c r="MMF59" s="114"/>
      <c r="MMG59" s="114"/>
      <c r="MMH59" s="114"/>
      <c r="MMI59" s="114"/>
      <c r="MMJ59" s="114"/>
      <c r="MMK59" s="114"/>
      <c r="MML59" s="114"/>
      <c r="MMM59" s="114"/>
      <c r="MMN59" s="114"/>
      <c r="MMO59" s="114"/>
      <c r="MMP59" s="114"/>
      <c r="MMQ59" s="114"/>
      <c r="MMR59" s="114"/>
      <c r="MMS59" s="114"/>
      <c r="MMT59" s="114"/>
      <c r="MMU59" s="114"/>
      <c r="MMV59" s="114"/>
      <c r="MMW59" s="114"/>
      <c r="MMX59" s="114"/>
      <c r="MMY59" s="114"/>
      <c r="MMZ59" s="114"/>
      <c r="MNA59" s="114"/>
      <c r="MNB59" s="114"/>
      <c r="MNC59" s="114"/>
      <c r="MND59" s="114"/>
      <c r="MNE59" s="114"/>
      <c r="MNF59" s="114"/>
      <c r="MNG59" s="114"/>
      <c r="MNH59" s="114"/>
      <c r="MNI59" s="114"/>
      <c r="MNJ59" s="114"/>
      <c r="MNK59" s="114"/>
      <c r="MNL59" s="114"/>
      <c r="MNM59" s="114"/>
      <c r="MNN59" s="114"/>
      <c r="MNO59" s="114"/>
      <c r="MNP59" s="114"/>
      <c r="MNQ59" s="114"/>
      <c r="MNR59" s="114"/>
      <c r="MNS59" s="114"/>
      <c r="MNT59" s="114"/>
      <c r="MNU59" s="114"/>
      <c r="MNV59" s="114"/>
      <c r="MNW59" s="114"/>
      <c r="MNX59" s="114"/>
      <c r="MNY59" s="114"/>
      <c r="MNZ59" s="114"/>
      <c r="MOA59" s="114"/>
      <c r="MOB59" s="114"/>
      <c r="MOC59" s="114"/>
      <c r="MOD59" s="114"/>
      <c r="MOE59" s="114"/>
      <c r="MOF59" s="114"/>
      <c r="MOG59" s="114"/>
      <c r="MOH59" s="114"/>
      <c r="MOI59" s="114"/>
      <c r="MOJ59" s="114"/>
      <c r="MOK59" s="114"/>
      <c r="MOL59" s="114"/>
      <c r="MOM59" s="114"/>
      <c r="MON59" s="114"/>
      <c r="MOO59" s="114"/>
      <c r="MOP59" s="114"/>
      <c r="MOQ59" s="114"/>
      <c r="MOR59" s="114"/>
      <c r="MOS59" s="114"/>
      <c r="MOT59" s="114"/>
      <c r="MOU59" s="114"/>
      <c r="MOV59" s="114"/>
      <c r="MOW59" s="114"/>
      <c r="MOX59" s="114"/>
      <c r="MOY59" s="114"/>
      <c r="MOZ59" s="114"/>
      <c r="MPA59" s="114"/>
      <c r="MPB59" s="114"/>
      <c r="MPC59" s="114"/>
      <c r="MPD59" s="114"/>
      <c r="MPE59" s="114"/>
      <c r="MPF59" s="114"/>
      <c r="MPG59" s="114"/>
      <c r="MPH59" s="114"/>
      <c r="MPI59" s="114"/>
      <c r="MPJ59" s="114"/>
      <c r="MPK59" s="114"/>
      <c r="MPL59" s="114"/>
      <c r="MPM59" s="114"/>
      <c r="MPN59" s="114"/>
      <c r="MPO59" s="114"/>
      <c r="MPP59" s="114"/>
      <c r="MPQ59" s="114"/>
      <c r="MPR59" s="114"/>
      <c r="MPS59" s="114"/>
      <c r="MPT59" s="114"/>
      <c r="MPU59" s="114"/>
      <c r="MPV59" s="114"/>
      <c r="MPW59" s="114"/>
      <c r="MPX59" s="114"/>
      <c r="MPY59" s="114"/>
      <c r="MPZ59" s="114"/>
      <c r="MQA59" s="114"/>
      <c r="MQB59" s="114"/>
      <c r="MQC59" s="114"/>
      <c r="MQD59" s="114"/>
      <c r="MQE59" s="114"/>
      <c r="MQF59" s="114"/>
      <c r="MQG59" s="114"/>
      <c r="MQH59" s="114"/>
      <c r="MQI59" s="114"/>
      <c r="MQJ59" s="114"/>
      <c r="MQK59" s="114"/>
      <c r="MQL59" s="114"/>
      <c r="MQM59" s="114"/>
      <c r="MQN59" s="114"/>
      <c r="MQO59" s="114"/>
      <c r="MQP59" s="114"/>
      <c r="MQQ59" s="114"/>
      <c r="MQR59" s="114"/>
      <c r="MQS59" s="114"/>
      <c r="MQT59" s="114"/>
      <c r="MQU59" s="114"/>
      <c r="MQV59" s="114"/>
      <c r="MQW59" s="114"/>
      <c r="MQX59" s="114"/>
      <c r="MQY59" s="114"/>
      <c r="MQZ59" s="114"/>
      <c r="MRA59" s="114"/>
      <c r="MRB59" s="114"/>
      <c r="MRC59" s="114"/>
      <c r="MRD59" s="114"/>
      <c r="MRE59" s="114"/>
      <c r="MRF59" s="114"/>
      <c r="MRG59" s="114"/>
      <c r="MRH59" s="114"/>
      <c r="MRI59" s="114"/>
      <c r="MRJ59" s="114"/>
      <c r="MRK59" s="114"/>
      <c r="MRL59" s="114"/>
      <c r="MRM59" s="114"/>
      <c r="MRN59" s="114"/>
      <c r="MRO59" s="114"/>
      <c r="MRP59" s="114"/>
      <c r="MRQ59" s="114"/>
      <c r="MRR59" s="114"/>
      <c r="MRS59" s="114"/>
      <c r="MRT59" s="114"/>
      <c r="MRU59" s="114"/>
      <c r="MRV59" s="114"/>
      <c r="MRW59" s="114"/>
      <c r="MRX59" s="114"/>
      <c r="MRY59" s="114"/>
      <c r="MRZ59" s="114"/>
      <c r="MSA59" s="114"/>
      <c r="MSB59" s="114"/>
      <c r="MSC59" s="114"/>
      <c r="MSD59" s="114"/>
      <c r="MSE59" s="114"/>
      <c r="MSF59" s="114"/>
      <c r="MSG59" s="114"/>
      <c r="MSH59" s="114"/>
      <c r="MSI59" s="114"/>
      <c r="MSJ59" s="114"/>
      <c r="MSK59" s="114"/>
      <c r="MSL59" s="114"/>
      <c r="MSM59" s="114"/>
      <c r="MSN59" s="114"/>
      <c r="MSO59" s="114"/>
      <c r="MSP59" s="114"/>
      <c r="MSQ59" s="114"/>
      <c r="MSR59" s="114"/>
      <c r="MSS59" s="114"/>
      <c r="MST59" s="114"/>
      <c r="MSU59" s="114"/>
      <c r="MSV59" s="114"/>
      <c r="MSW59" s="114"/>
      <c r="MSX59" s="114"/>
      <c r="MSY59" s="114"/>
      <c r="MSZ59" s="114"/>
      <c r="MTA59" s="114"/>
      <c r="MTB59" s="114"/>
      <c r="MTC59" s="114"/>
      <c r="MTD59" s="114"/>
      <c r="MTE59" s="114"/>
      <c r="MTF59" s="114"/>
      <c r="MTG59" s="114"/>
      <c r="MTH59" s="114"/>
      <c r="MTI59" s="114"/>
      <c r="MTJ59" s="114"/>
      <c r="MTK59" s="114"/>
      <c r="MTL59" s="114"/>
      <c r="MTM59" s="114"/>
      <c r="MTN59" s="114"/>
      <c r="MTO59" s="114"/>
      <c r="MTP59" s="114"/>
      <c r="MTQ59" s="114"/>
      <c r="MTR59" s="114"/>
      <c r="MTS59" s="114"/>
      <c r="MTT59" s="114"/>
      <c r="MTU59" s="114"/>
      <c r="MTV59" s="114"/>
      <c r="MTW59" s="114"/>
      <c r="MTX59" s="114"/>
      <c r="MTY59" s="114"/>
      <c r="MTZ59" s="114"/>
      <c r="MUA59" s="114"/>
      <c r="MUB59" s="114"/>
      <c r="MUC59" s="114"/>
      <c r="MUD59" s="114"/>
      <c r="MUE59" s="114"/>
      <c r="MUF59" s="114"/>
      <c r="MUG59" s="114"/>
      <c r="MUH59" s="114"/>
      <c r="MUI59" s="114"/>
      <c r="MUJ59" s="114"/>
      <c r="MUK59" s="114"/>
      <c r="MUL59" s="114"/>
      <c r="MUM59" s="114"/>
      <c r="MUN59" s="114"/>
      <c r="MUO59" s="114"/>
      <c r="MUP59" s="114"/>
      <c r="MUQ59" s="114"/>
      <c r="MUR59" s="114"/>
      <c r="MUS59" s="114"/>
      <c r="MUT59" s="114"/>
      <c r="MUU59" s="114"/>
      <c r="MUV59" s="114"/>
      <c r="MUW59" s="114"/>
      <c r="MUX59" s="114"/>
      <c r="MUY59" s="114"/>
      <c r="MUZ59" s="114"/>
      <c r="MVA59" s="114"/>
      <c r="MVB59" s="114"/>
      <c r="MVC59" s="114"/>
      <c r="MVD59" s="114"/>
      <c r="MVE59" s="114"/>
      <c r="MVF59" s="114"/>
      <c r="MVG59" s="114"/>
      <c r="MVH59" s="114"/>
      <c r="MVI59" s="114"/>
      <c r="MVJ59" s="114"/>
      <c r="MVK59" s="114"/>
      <c r="MVL59" s="114"/>
      <c r="MVM59" s="114"/>
      <c r="MVN59" s="114"/>
      <c r="MVO59" s="114"/>
      <c r="MVP59" s="114"/>
      <c r="MVQ59" s="114"/>
      <c r="MVR59" s="114"/>
      <c r="MVS59" s="114"/>
      <c r="MVT59" s="114"/>
      <c r="MVU59" s="114"/>
      <c r="MVV59" s="114"/>
      <c r="MVW59" s="114"/>
      <c r="MVX59" s="114"/>
      <c r="MVY59" s="114"/>
      <c r="MVZ59" s="114"/>
      <c r="MWA59" s="114"/>
      <c r="MWB59" s="114"/>
      <c r="MWC59" s="114"/>
      <c r="MWD59" s="114"/>
      <c r="MWE59" s="114"/>
      <c r="MWF59" s="114"/>
      <c r="MWG59" s="114"/>
      <c r="MWH59" s="114"/>
      <c r="MWI59" s="114"/>
      <c r="MWJ59" s="114"/>
      <c r="MWK59" s="114"/>
      <c r="MWL59" s="114"/>
      <c r="MWM59" s="114"/>
      <c r="MWN59" s="114"/>
      <c r="MWO59" s="114"/>
      <c r="MWP59" s="114"/>
      <c r="MWQ59" s="114"/>
      <c r="MWR59" s="114"/>
      <c r="MWS59" s="114"/>
      <c r="MWT59" s="114"/>
      <c r="MWU59" s="114"/>
      <c r="MWV59" s="114"/>
      <c r="MWW59" s="114"/>
      <c r="MWX59" s="114"/>
      <c r="MWY59" s="114"/>
      <c r="MWZ59" s="114"/>
      <c r="MXA59" s="114"/>
      <c r="MXB59" s="114"/>
      <c r="MXC59" s="114"/>
      <c r="MXD59" s="114"/>
      <c r="MXE59" s="114"/>
      <c r="MXF59" s="114"/>
      <c r="MXG59" s="114"/>
      <c r="MXH59" s="114"/>
      <c r="MXI59" s="114"/>
      <c r="MXJ59" s="114"/>
      <c r="MXK59" s="114"/>
      <c r="MXL59" s="114"/>
      <c r="MXM59" s="114"/>
      <c r="MXN59" s="114"/>
      <c r="MXO59" s="114"/>
      <c r="MXP59" s="114"/>
      <c r="MXQ59" s="114"/>
      <c r="MXR59" s="114"/>
      <c r="MXS59" s="114"/>
      <c r="MXT59" s="114"/>
      <c r="MXU59" s="114"/>
      <c r="MXV59" s="114"/>
      <c r="MXW59" s="114"/>
      <c r="MXX59" s="114"/>
      <c r="MXY59" s="114"/>
      <c r="MXZ59" s="114"/>
      <c r="MYA59" s="114"/>
      <c r="MYB59" s="114"/>
      <c r="MYC59" s="114"/>
      <c r="MYD59" s="114"/>
      <c r="MYE59" s="114"/>
      <c r="MYF59" s="114"/>
      <c r="MYG59" s="114"/>
      <c r="MYH59" s="114"/>
      <c r="MYI59" s="114"/>
      <c r="MYJ59" s="114"/>
      <c r="MYK59" s="114"/>
      <c r="MYL59" s="114"/>
      <c r="MYM59" s="114"/>
      <c r="MYN59" s="114"/>
      <c r="MYO59" s="114"/>
      <c r="MYP59" s="114"/>
      <c r="MYQ59" s="114"/>
      <c r="MYR59" s="114"/>
      <c r="MYS59" s="114"/>
      <c r="MYT59" s="114"/>
      <c r="MYU59" s="114"/>
      <c r="MYV59" s="114"/>
      <c r="MYW59" s="114"/>
      <c r="MYX59" s="114"/>
      <c r="MYY59" s="114"/>
      <c r="MYZ59" s="114"/>
      <c r="MZA59" s="114"/>
      <c r="MZB59" s="114"/>
      <c r="MZC59" s="114"/>
      <c r="MZD59" s="114"/>
      <c r="MZE59" s="114"/>
      <c r="MZF59" s="114"/>
      <c r="MZG59" s="114"/>
      <c r="MZH59" s="114"/>
      <c r="MZI59" s="114"/>
      <c r="MZJ59" s="114"/>
      <c r="MZK59" s="114"/>
      <c r="MZL59" s="114"/>
      <c r="MZM59" s="114"/>
      <c r="MZN59" s="114"/>
      <c r="MZO59" s="114"/>
      <c r="MZP59" s="114"/>
      <c r="MZQ59" s="114"/>
      <c r="MZR59" s="114"/>
      <c r="MZS59" s="114"/>
      <c r="MZT59" s="114"/>
      <c r="MZU59" s="114"/>
      <c r="MZV59" s="114"/>
      <c r="MZW59" s="114"/>
      <c r="MZX59" s="114"/>
      <c r="MZY59" s="114"/>
      <c r="MZZ59" s="114"/>
      <c r="NAA59" s="114"/>
      <c r="NAB59" s="114"/>
      <c r="NAC59" s="114"/>
      <c r="NAD59" s="114"/>
      <c r="NAE59" s="114"/>
      <c r="NAF59" s="114"/>
      <c r="NAG59" s="114"/>
      <c r="NAH59" s="114"/>
      <c r="NAI59" s="114"/>
      <c r="NAJ59" s="114"/>
      <c r="NAK59" s="114"/>
      <c r="NAL59" s="114"/>
      <c r="NAM59" s="114"/>
      <c r="NAN59" s="114"/>
      <c r="NAO59" s="114"/>
      <c r="NAP59" s="114"/>
      <c r="NAQ59" s="114"/>
      <c r="NAR59" s="114"/>
      <c r="NAS59" s="114"/>
      <c r="NAT59" s="114"/>
      <c r="NAU59" s="114"/>
      <c r="NAV59" s="114"/>
      <c r="NAW59" s="114"/>
      <c r="NAX59" s="114"/>
      <c r="NAY59" s="114"/>
      <c r="NAZ59" s="114"/>
      <c r="NBA59" s="114"/>
      <c r="NBB59" s="114"/>
      <c r="NBC59" s="114"/>
      <c r="NBD59" s="114"/>
      <c r="NBE59" s="114"/>
      <c r="NBF59" s="114"/>
      <c r="NBG59" s="114"/>
      <c r="NBH59" s="114"/>
      <c r="NBI59" s="114"/>
      <c r="NBJ59" s="114"/>
      <c r="NBK59" s="114"/>
      <c r="NBL59" s="114"/>
      <c r="NBM59" s="114"/>
      <c r="NBN59" s="114"/>
      <c r="NBO59" s="114"/>
      <c r="NBP59" s="114"/>
      <c r="NBQ59" s="114"/>
      <c r="NBR59" s="114"/>
      <c r="NBS59" s="114"/>
      <c r="NBT59" s="114"/>
      <c r="NBU59" s="114"/>
      <c r="NBV59" s="114"/>
      <c r="NBW59" s="114"/>
      <c r="NBX59" s="114"/>
      <c r="NBY59" s="114"/>
      <c r="NBZ59" s="114"/>
      <c r="NCA59" s="114"/>
      <c r="NCB59" s="114"/>
      <c r="NCC59" s="114"/>
      <c r="NCD59" s="114"/>
      <c r="NCE59" s="114"/>
      <c r="NCF59" s="114"/>
      <c r="NCG59" s="114"/>
      <c r="NCH59" s="114"/>
      <c r="NCI59" s="114"/>
      <c r="NCJ59" s="114"/>
      <c r="NCK59" s="114"/>
      <c r="NCL59" s="114"/>
      <c r="NCM59" s="114"/>
      <c r="NCN59" s="114"/>
      <c r="NCO59" s="114"/>
      <c r="NCP59" s="114"/>
      <c r="NCQ59" s="114"/>
      <c r="NCR59" s="114"/>
      <c r="NCS59" s="114"/>
      <c r="NCT59" s="114"/>
      <c r="NCU59" s="114"/>
      <c r="NCV59" s="114"/>
      <c r="NCW59" s="114"/>
      <c r="NCX59" s="114"/>
      <c r="NCY59" s="114"/>
      <c r="NCZ59" s="114"/>
      <c r="NDA59" s="114"/>
      <c r="NDB59" s="114"/>
      <c r="NDC59" s="114"/>
      <c r="NDD59" s="114"/>
      <c r="NDE59" s="114"/>
      <c r="NDF59" s="114"/>
      <c r="NDG59" s="114"/>
      <c r="NDH59" s="114"/>
      <c r="NDI59" s="114"/>
      <c r="NDJ59" s="114"/>
      <c r="NDK59" s="114"/>
      <c r="NDL59" s="114"/>
      <c r="NDM59" s="114"/>
      <c r="NDN59" s="114"/>
      <c r="NDO59" s="114"/>
      <c r="NDP59" s="114"/>
      <c r="NDQ59" s="114"/>
      <c r="NDR59" s="114"/>
      <c r="NDS59" s="114"/>
      <c r="NDT59" s="114"/>
      <c r="NDU59" s="114"/>
      <c r="NDV59" s="114"/>
      <c r="NDW59" s="114"/>
      <c r="NDX59" s="114"/>
      <c r="NDY59" s="114"/>
      <c r="NDZ59" s="114"/>
      <c r="NEA59" s="114"/>
      <c r="NEB59" s="114"/>
      <c r="NEC59" s="114"/>
      <c r="NED59" s="114"/>
      <c r="NEE59" s="114"/>
      <c r="NEF59" s="114"/>
      <c r="NEG59" s="114"/>
      <c r="NEH59" s="114"/>
      <c r="NEI59" s="114"/>
      <c r="NEJ59" s="114"/>
      <c r="NEK59" s="114"/>
      <c r="NEL59" s="114"/>
      <c r="NEM59" s="114"/>
      <c r="NEN59" s="114"/>
      <c r="NEO59" s="114"/>
      <c r="NEP59" s="114"/>
      <c r="NEQ59" s="114"/>
      <c r="NER59" s="114"/>
      <c r="NES59" s="114"/>
      <c r="NET59" s="114"/>
      <c r="NEU59" s="114"/>
      <c r="NEV59" s="114"/>
      <c r="NEW59" s="114"/>
      <c r="NEX59" s="114"/>
      <c r="NEY59" s="114"/>
      <c r="NEZ59" s="114"/>
      <c r="NFA59" s="114"/>
      <c r="NFB59" s="114"/>
      <c r="NFC59" s="114"/>
      <c r="NFD59" s="114"/>
      <c r="NFE59" s="114"/>
      <c r="NFF59" s="114"/>
      <c r="NFG59" s="114"/>
      <c r="NFH59" s="114"/>
      <c r="NFI59" s="114"/>
      <c r="NFJ59" s="114"/>
      <c r="NFK59" s="114"/>
      <c r="NFL59" s="114"/>
      <c r="NFM59" s="114"/>
      <c r="NFN59" s="114"/>
      <c r="NFO59" s="114"/>
      <c r="NFP59" s="114"/>
      <c r="NFQ59" s="114"/>
      <c r="NFR59" s="114"/>
      <c r="NFS59" s="114"/>
      <c r="NFT59" s="114"/>
      <c r="NFU59" s="114"/>
      <c r="NFV59" s="114"/>
      <c r="NFW59" s="114"/>
      <c r="NFX59" s="114"/>
      <c r="NFY59" s="114"/>
      <c r="NFZ59" s="114"/>
      <c r="NGA59" s="114"/>
      <c r="NGB59" s="114"/>
      <c r="NGC59" s="114"/>
      <c r="NGD59" s="114"/>
      <c r="NGE59" s="114"/>
      <c r="NGF59" s="114"/>
      <c r="NGG59" s="114"/>
      <c r="NGH59" s="114"/>
      <c r="NGI59" s="114"/>
      <c r="NGJ59" s="114"/>
      <c r="NGK59" s="114"/>
      <c r="NGL59" s="114"/>
      <c r="NGM59" s="114"/>
      <c r="NGN59" s="114"/>
      <c r="NGO59" s="114"/>
      <c r="NGP59" s="114"/>
      <c r="NGQ59" s="114"/>
      <c r="NGR59" s="114"/>
      <c r="NGS59" s="114"/>
      <c r="NGT59" s="114"/>
      <c r="NGU59" s="114"/>
      <c r="NGV59" s="114"/>
      <c r="NGW59" s="114"/>
      <c r="NGX59" s="114"/>
      <c r="NGY59" s="114"/>
      <c r="NGZ59" s="114"/>
      <c r="NHA59" s="114"/>
      <c r="NHB59" s="114"/>
      <c r="NHC59" s="114"/>
      <c r="NHD59" s="114"/>
      <c r="NHE59" s="114"/>
      <c r="NHF59" s="114"/>
      <c r="NHG59" s="114"/>
      <c r="NHH59" s="114"/>
      <c r="NHI59" s="114"/>
      <c r="NHJ59" s="114"/>
      <c r="NHK59" s="114"/>
      <c r="NHL59" s="114"/>
      <c r="NHM59" s="114"/>
      <c r="NHN59" s="114"/>
      <c r="NHO59" s="114"/>
      <c r="NHP59" s="114"/>
      <c r="NHQ59" s="114"/>
      <c r="NHR59" s="114"/>
      <c r="NHS59" s="114"/>
      <c r="NHT59" s="114"/>
      <c r="NHU59" s="114"/>
      <c r="NHV59" s="114"/>
      <c r="NHW59" s="114"/>
      <c r="NHX59" s="114"/>
      <c r="NHY59" s="114"/>
      <c r="NHZ59" s="114"/>
      <c r="NIA59" s="114"/>
      <c r="NIB59" s="114"/>
      <c r="NIC59" s="114"/>
      <c r="NID59" s="114"/>
      <c r="NIE59" s="114"/>
      <c r="NIF59" s="114"/>
      <c r="NIG59" s="114"/>
      <c r="NIH59" s="114"/>
      <c r="NII59" s="114"/>
      <c r="NIJ59" s="114"/>
      <c r="NIK59" s="114"/>
      <c r="NIL59" s="114"/>
      <c r="NIM59" s="114"/>
      <c r="NIN59" s="114"/>
      <c r="NIO59" s="114"/>
      <c r="NIP59" s="114"/>
      <c r="NIQ59" s="114"/>
      <c r="NIR59" s="114"/>
      <c r="NIS59" s="114"/>
      <c r="NIT59" s="114"/>
      <c r="NIU59" s="114"/>
      <c r="NIV59" s="114"/>
      <c r="NIW59" s="114"/>
      <c r="NIX59" s="114"/>
      <c r="NIY59" s="114"/>
      <c r="NIZ59" s="114"/>
      <c r="NJA59" s="114"/>
      <c r="NJB59" s="114"/>
      <c r="NJC59" s="114"/>
      <c r="NJD59" s="114"/>
      <c r="NJE59" s="114"/>
      <c r="NJF59" s="114"/>
      <c r="NJG59" s="114"/>
      <c r="NJH59" s="114"/>
      <c r="NJI59" s="114"/>
      <c r="NJJ59" s="114"/>
      <c r="NJK59" s="114"/>
      <c r="NJL59" s="114"/>
      <c r="NJM59" s="114"/>
      <c r="NJN59" s="114"/>
      <c r="NJO59" s="114"/>
      <c r="NJP59" s="114"/>
      <c r="NJQ59" s="114"/>
      <c r="NJR59" s="114"/>
      <c r="NJS59" s="114"/>
      <c r="NJT59" s="114"/>
      <c r="NJU59" s="114"/>
      <c r="NJV59" s="114"/>
      <c r="NJW59" s="114"/>
      <c r="NJX59" s="114"/>
      <c r="NJY59" s="114"/>
      <c r="NJZ59" s="114"/>
      <c r="NKA59" s="114"/>
      <c r="NKB59" s="114"/>
      <c r="NKC59" s="114"/>
      <c r="NKD59" s="114"/>
      <c r="NKE59" s="114"/>
      <c r="NKF59" s="114"/>
      <c r="NKG59" s="114"/>
      <c r="NKH59" s="114"/>
      <c r="NKI59" s="114"/>
      <c r="NKJ59" s="114"/>
      <c r="NKK59" s="114"/>
      <c r="NKL59" s="114"/>
      <c r="NKM59" s="114"/>
      <c r="NKN59" s="114"/>
      <c r="NKO59" s="114"/>
      <c r="NKP59" s="114"/>
      <c r="NKQ59" s="114"/>
      <c r="NKR59" s="114"/>
      <c r="NKS59" s="114"/>
      <c r="NKT59" s="114"/>
      <c r="NKU59" s="114"/>
      <c r="NKV59" s="114"/>
      <c r="NKW59" s="114"/>
      <c r="NKX59" s="114"/>
      <c r="NKY59" s="114"/>
      <c r="NKZ59" s="114"/>
      <c r="NLA59" s="114"/>
      <c r="NLB59" s="114"/>
      <c r="NLC59" s="114"/>
      <c r="NLD59" s="114"/>
      <c r="NLE59" s="114"/>
      <c r="NLF59" s="114"/>
      <c r="NLG59" s="114"/>
      <c r="NLH59" s="114"/>
      <c r="NLI59" s="114"/>
      <c r="NLJ59" s="114"/>
      <c r="NLK59" s="114"/>
      <c r="NLL59" s="114"/>
      <c r="NLM59" s="114"/>
      <c r="NLN59" s="114"/>
      <c r="NLO59" s="114"/>
      <c r="NLP59" s="114"/>
      <c r="NLQ59" s="114"/>
      <c r="NLR59" s="114"/>
      <c r="NLS59" s="114"/>
      <c r="NLT59" s="114"/>
      <c r="NLU59" s="114"/>
      <c r="NLV59" s="114"/>
      <c r="NLW59" s="114"/>
      <c r="NLX59" s="114"/>
      <c r="NLY59" s="114"/>
      <c r="NLZ59" s="114"/>
      <c r="NMA59" s="114"/>
      <c r="NMB59" s="114"/>
      <c r="NMC59" s="114"/>
      <c r="NMD59" s="114"/>
      <c r="NME59" s="114"/>
      <c r="NMF59" s="114"/>
      <c r="NMG59" s="114"/>
      <c r="NMH59" s="114"/>
      <c r="NMI59" s="114"/>
      <c r="NMJ59" s="114"/>
      <c r="NMK59" s="114"/>
      <c r="NML59" s="114"/>
      <c r="NMM59" s="114"/>
      <c r="NMN59" s="114"/>
      <c r="NMO59" s="114"/>
      <c r="NMP59" s="114"/>
      <c r="NMQ59" s="114"/>
      <c r="NMR59" s="114"/>
      <c r="NMS59" s="114"/>
      <c r="NMT59" s="114"/>
      <c r="NMU59" s="114"/>
      <c r="NMV59" s="114"/>
      <c r="NMW59" s="114"/>
      <c r="NMX59" s="114"/>
      <c r="NMY59" s="114"/>
      <c r="NMZ59" s="114"/>
      <c r="NNA59" s="114"/>
      <c r="NNB59" s="114"/>
      <c r="NNC59" s="114"/>
      <c r="NND59" s="114"/>
      <c r="NNE59" s="114"/>
      <c r="NNF59" s="114"/>
      <c r="NNG59" s="114"/>
      <c r="NNH59" s="114"/>
      <c r="NNI59" s="114"/>
      <c r="NNJ59" s="114"/>
      <c r="NNK59" s="114"/>
      <c r="NNL59" s="114"/>
      <c r="NNM59" s="114"/>
      <c r="NNN59" s="114"/>
      <c r="NNO59" s="114"/>
      <c r="NNP59" s="114"/>
      <c r="NNQ59" s="114"/>
      <c r="NNR59" s="114"/>
      <c r="NNS59" s="114"/>
      <c r="NNT59" s="114"/>
      <c r="NNU59" s="114"/>
      <c r="NNV59" s="114"/>
      <c r="NNW59" s="114"/>
      <c r="NNX59" s="114"/>
      <c r="NNY59" s="114"/>
      <c r="NNZ59" s="114"/>
      <c r="NOA59" s="114"/>
      <c r="NOB59" s="114"/>
      <c r="NOC59" s="114"/>
      <c r="NOD59" s="114"/>
      <c r="NOE59" s="114"/>
      <c r="NOF59" s="114"/>
      <c r="NOG59" s="114"/>
      <c r="NOH59" s="114"/>
      <c r="NOI59" s="114"/>
      <c r="NOJ59" s="114"/>
      <c r="NOK59" s="114"/>
      <c r="NOL59" s="114"/>
      <c r="NOM59" s="114"/>
      <c r="NON59" s="114"/>
      <c r="NOO59" s="114"/>
      <c r="NOP59" s="114"/>
      <c r="NOQ59" s="114"/>
      <c r="NOR59" s="114"/>
      <c r="NOS59" s="114"/>
      <c r="NOT59" s="114"/>
      <c r="NOU59" s="114"/>
      <c r="NOV59" s="114"/>
      <c r="NOW59" s="114"/>
      <c r="NOX59" s="114"/>
      <c r="NOY59" s="114"/>
      <c r="NOZ59" s="114"/>
      <c r="NPA59" s="114"/>
      <c r="NPB59" s="114"/>
      <c r="NPC59" s="114"/>
      <c r="NPD59" s="114"/>
      <c r="NPE59" s="114"/>
      <c r="NPF59" s="114"/>
      <c r="NPG59" s="114"/>
      <c r="NPH59" s="114"/>
      <c r="NPI59" s="114"/>
      <c r="NPJ59" s="114"/>
      <c r="NPK59" s="114"/>
      <c r="NPL59" s="114"/>
      <c r="NPM59" s="114"/>
      <c r="NPN59" s="114"/>
      <c r="NPO59" s="114"/>
      <c r="NPP59" s="114"/>
      <c r="NPQ59" s="114"/>
      <c r="NPR59" s="114"/>
      <c r="NPS59" s="114"/>
      <c r="NPT59" s="114"/>
      <c r="NPU59" s="114"/>
      <c r="NPV59" s="114"/>
      <c r="NPW59" s="114"/>
      <c r="NPX59" s="114"/>
      <c r="NPY59" s="114"/>
      <c r="NPZ59" s="114"/>
      <c r="NQA59" s="114"/>
      <c r="NQB59" s="114"/>
      <c r="NQC59" s="114"/>
      <c r="NQD59" s="114"/>
      <c r="NQE59" s="114"/>
      <c r="NQF59" s="114"/>
      <c r="NQG59" s="114"/>
      <c r="NQH59" s="114"/>
      <c r="NQI59" s="114"/>
      <c r="NQJ59" s="114"/>
      <c r="NQK59" s="114"/>
      <c r="NQL59" s="114"/>
      <c r="NQM59" s="114"/>
      <c r="NQN59" s="114"/>
      <c r="NQO59" s="114"/>
      <c r="NQP59" s="114"/>
      <c r="NQQ59" s="114"/>
      <c r="NQR59" s="114"/>
      <c r="NQS59" s="114"/>
      <c r="NQT59" s="114"/>
      <c r="NQU59" s="114"/>
      <c r="NQV59" s="114"/>
      <c r="NQW59" s="114"/>
      <c r="NQX59" s="114"/>
      <c r="NQY59" s="114"/>
      <c r="NQZ59" s="114"/>
      <c r="NRA59" s="114"/>
      <c r="NRB59" s="114"/>
      <c r="NRC59" s="114"/>
      <c r="NRD59" s="114"/>
      <c r="NRE59" s="114"/>
      <c r="NRF59" s="114"/>
      <c r="NRG59" s="114"/>
      <c r="NRH59" s="114"/>
      <c r="NRI59" s="114"/>
      <c r="NRJ59" s="114"/>
      <c r="NRK59" s="114"/>
      <c r="NRL59" s="114"/>
      <c r="NRM59" s="114"/>
      <c r="NRN59" s="114"/>
      <c r="NRO59" s="114"/>
      <c r="NRP59" s="114"/>
      <c r="NRQ59" s="114"/>
      <c r="NRR59" s="114"/>
      <c r="NRS59" s="114"/>
      <c r="NRT59" s="114"/>
      <c r="NRU59" s="114"/>
      <c r="NRV59" s="114"/>
      <c r="NRW59" s="114"/>
      <c r="NRX59" s="114"/>
      <c r="NRY59" s="114"/>
      <c r="NRZ59" s="114"/>
      <c r="NSA59" s="114"/>
      <c r="NSB59" s="114"/>
      <c r="NSC59" s="114"/>
      <c r="NSD59" s="114"/>
      <c r="NSE59" s="114"/>
      <c r="NSF59" s="114"/>
      <c r="NSG59" s="114"/>
      <c r="NSH59" s="114"/>
      <c r="NSI59" s="114"/>
      <c r="NSJ59" s="114"/>
      <c r="NSK59" s="114"/>
      <c r="NSL59" s="114"/>
      <c r="NSM59" s="114"/>
      <c r="NSN59" s="114"/>
      <c r="NSO59" s="114"/>
      <c r="NSP59" s="114"/>
      <c r="NSQ59" s="114"/>
      <c r="NSR59" s="114"/>
      <c r="NSS59" s="114"/>
      <c r="NST59" s="114"/>
      <c r="NSU59" s="114"/>
      <c r="NSV59" s="114"/>
      <c r="NSW59" s="114"/>
      <c r="NSX59" s="114"/>
      <c r="NSY59" s="114"/>
      <c r="NSZ59" s="114"/>
      <c r="NTA59" s="114"/>
      <c r="NTB59" s="114"/>
      <c r="NTC59" s="114"/>
      <c r="NTD59" s="114"/>
      <c r="NTE59" s="114"/>
      <c r="NTF59" s="114"/>
      <c r="NTG59" s="114"/>
      <c r="NTH59" s="114"/>
      <c r="NTI59" s="114"/>
      <c r="NTJ59" s="114"/>
      <c r="NTK59" s="114"/>
      <c r="NTL59" s="114"/>
      <c r="NTM59" s="114"/>
      <c r="NTN59" s="114"/>
      <c r="NTO59" s="114"/>
      <c r="NTP59" s="114"/>
      <c r="NTQ59" s="114"/>
      <c r="NTR59" s="114"/>
      <c r="NTS59" s="114"/>
      <c r="NTT59" s="114"/>
      <c r="NTU59" s="114"/>
      <c r="NTV59" s="114"/>
      <c r="NTW59" s="114"/>
      <c r="NTX59" s="114"/>
      <c r="NTY59" s="114"/>
      <c r="NTZ59" s="114"/>
      <c r="NUA59" s="114"/>
      <c r="NUB59" s="114"/>
      <c r="NUC59" s="114"/>
      <c r="NUD59" s="114"/>
      <c r="NUE59" s="114"/>
      <c r="NUF59" s="114"/>
      <c r="NUG59" s="114"/>
      <c r="NUH59" s="114"/>
      <c r="NUI59" s="114"/>
      <c r="NUJ59" s="114"/>
      <c r="NUK59" s="114"/>
      <c r="NUL59" s="114"/>
      <c r="NUM59" s="114"/>
      <c r="NUN59" s="114"/>
      <c r="NUO59" s="114"/>
      <c r="NUP59" s="114"/>
      <c r="NUQ59" s="114"/>
      <c r="NUR59" s="114"/>
      <c r="NUS59" s="114"/>
      <c r="NUT59" s="114"/>
      <c r="NUU59" s="114"/>
      <c r="NUV59" s="114"/>
      <c r="NUW59" s="114"/>
      <c r="NUX59" s="114"/>
      <c r="NUY59" s="114"/>
      <c r="NUZ59" s="114"/>
      <c r="NVA59" s="114"/>
      <c r="NVB59" s="114"/>
      <c r="NVC59" s="114"/>
      <c r="NVD59" s="114"/>
      <c r="NVE59" s="114"/>
      <c r="NVF59" s="114"/>
      <c r="NVG59" s="114"/>
      <c r="NVH59" s="114"/>
      <c r="NVI59" s="114"/>
      <c r="NVJ59" s="114"/>
      <c r="NVK59" s="114"/>
      <c r="NVL59" s="114"/>
      <c r="NVM59" s="114"/>
      <c r="NVN59" s="114"/>
      <c r="NVO59" s="114"/>
      <c r="NVP59" s="114"/>
      <c r="NVQ59" s="114"/>
      <c r="NVR59" s="114"/>
      <c r="NVS59" s="114"/>
      <c r="NVT59" s="114"/>
      <c r="NVU59" s="114"/>
      <c r="NVV59" s="114"/>
      <c r="NVW59" s="114"/>
      <c r="NVX59" s="114"/>
      <c r="NVY59" s="114"/>
      <c r="NVZ59" s="114"/>
      <c r="NWA59" s="114"/>
      <c r="NWB59" s="114"/>
      <c r="NWC59" s="114"/>
      <c r="NWD59" s="114"/>
      <c r="NWE59" s="114"/>
      <c r="NWF59" s="114"/>
      <c r="NWG59" s="114"/>
      <c r="NWH59" s="114"/>
      <c r="NWI59" s="114"/>
      <c r="NWJ59" s="114"/>
      <c r="NWK59" s="114"/>
      <c r="NWL59" s="114"/>
      <c r="NWM59" s="114"/>
      <c r="NWN59" s="114"/>
      <c r="NWO59" s="114"/>
      <c r="NWP59" s="114"/>
      <c r="NWQ59" s="114"/>
      <c r="NWR59" s="114"/>
      <c r="NWS59" s="114"/>
      <c r="NWT59" s="114"/>
      <c r="NWU59" s="114"/>
      <c r="NWV59" s="114"/>
      <c r="NWW59" s="114"/>
      <c r="NWX59" s="114"/>
      <c r="NWY59" s="114"/>
      <c r="NWZ59" s="114"/>
      <c r="NXA59" s="114"/>
      <c r="NXB59" s="114"/>
      <c r="NXC59" s="114"/>
      <c r="NXD59" s="114"/>
      <c r="NXE59" s="114"/>
      <c r="NXF59" s="114"/>
      <c r="NXG59" s="114"/>
      <c r="NXH59" s="114"/>
      <c r="NXI59" s="114"/>
      <c r="NXJ59" s="114"/>
      <c r="NXK59" s="114"/>
      <c r="NXL59" s="114"/>
      <c r="NXM59" s="114"/>
      <c r="NXN59" s="114"/>
      <c r="NXO59" s="114"/>
      <c r="NXP59" s="114"/>
      <c r="NXQ59" s="114"/>
      <c r="NXR59" s="114"/>
      <c r="NXS59" s="114"/>
      <c r="NXT59" s="114"/>
      <c r="NXU59" s="114"/>
      <c r="NXV59" s="114"/>
      <c r="NXW59" s="114"/>
      <c r="NXX59" s="114"/>
      <c r="NXY59" s="114"/>
      <c r="NXZ59" s="114"/>
      <c r="NYA59" s="114"/>
      <c r="NYB59" s="114"/>
      <c r="NYC59" s="114"/>
      <c r="NYD59" s="114"/>
      <c r="NYE59" s="114"/>
      <c r="NYF59" s="114"/>
      <c r="NYG59" s="114"/>
      <c r="NYH59" s="114"/>
      <c r="NYI59" s="114"/>
      <c r="NYJ59" s="114"/>
      <c r="NYK59" s="114"/>
      <c r="NYL59" s="114"/>
      <c r="NYM59" s="114"/>
      <c r="NYN59" s="114"/>
      <c r="NYO59" s="114"/>
      <c r="NYP59" s="114"/>
      <c r="NYQ59" s="114"/>
      <c r="NYR59" s="114"/>
      <c r="NYS59" s="114"/>
      <c r="NYT59" s="114"/>
      <c r="NYU59" s="114"/>
      <c r="NYV59" s="114"/>
      <c r="NYW59" s="114"/>
      <c r="NYX59" s="114"/>
      <c r="NYY59" s="114"/>
      <c r="NYZ59" s="114"/>
      <c r="NZA59" s="114"/>
      <c r="NZB59" s="114"/>
      <c r="NZC59" s="114"/>
      <c r="NZD59" s="114"/>
      <c r="NZE59" s="114"/>
      <c r="NZF59" s="114"/>
      <c r="NZG59" s="114"/>
      <c r="NZH59" s="114"/>
      <c r="NZI59" s="114"/>
      <c r="NZJ59" s="114"/>
      <c r="NZK59" s="114"/>
      <c r="NZL59" s="114"/>
      <c r="NZM59" s="114"/>
      <c r="NZN59" s="114"/>
      <c r="NZO59" s="114"/>
      <c r="NZP59" s="114"/>
      <c r="NZQ59" s="114"/>
      <c r="NZR59" s="114"/>
      <c r="NZS59" s="114"/>
      <c r="NZT59" s="114"/>
      <c r="NZU59" s="114"/>
      <c r="NZV59" s="114"/>
      <c r="NZW59" s="114"/>
      <c r="NZX59" s="114"/>
      <c r="NZY59" s="114"/>
      <c r="NZZ59" s="114"/>
      <c r="OAA59" s="114"/>
      <c r="OAB59" s="114"/>
      <c r="OAC59" s="114"/>
      <c r="OAD59" s="114"/>
      <c r="OAE59" s="114"/>
      <c r="OAF59" s="114"/>
      <c r="OAG59" s="114"/>
      <c r="OAH59" s="114"/>
      <c r="OAI59" s="114"/>
      <c r="OAJ59" s="114"/>
      <c r="OAK59" s="114"/>
      <c r="OAL59" s="114"/>
      <c r="OAM59" s="114"/>
      <c r="OAN59" s="114"/>
      <c r="OAO59" s="114"/>
      <c r="OAP59" s="114"/>
      <c r="OAQ59" s="114"/>
      <c r="OAR59" s="114"/>
      <c r="OAS59" s="114"/>
      <c r="OAT59" s="114"/>
      <c r="OAU59" s="114"/>
      <c r="OAV59" s="114"/>
      <c r="OAW59" s="114"/>
      <c r="OAX59" s="114"/>
      <c r="OAY59" s="114"/>
      <c r="OAZ59" s="114"/>
      <c r="OBA59" s="114"/>
      <c r="OBB59" s="114"/>
      <c r="OBC59" s="114"/>
      <c r="OBD59" s="114"/>
      <c r="OBE59" s="114"/>
      <c r="OBF59" s="114"/>
      <c r="OBG59" s="114"/>
      <c r="OBH59" s="114"/>
      <c r="OBI59" s="114"/>
      <c r="OBJ59" s="114"/>
      <c r="OBK59" s="114"/>
      <c r="OBL59" s="114"/>
      <c r="OBM59" s="114"/>
      <c r="OBN59" s="114"/>
      <c r="OBO59" s="114"/>
      <c r="OBP59" s="114"/>
      <c r="OBQ59" s="114"/>
      <c r="OBR59" s="114"/>
      <c r="OBS59" s="114"/>
      <c r="OBT59" s="114"/>
      <c r="OBU59" s="114"/>
      <c r="OBV59" s="114"/>
      <c r="OBW59" s="114"/>
      <c r="OBX59" s="114"/>
      <c r="OBY59" s="114"/>
      <c r="OBZ59" s="114"/>
      <c r="OCA59" s="114"/>
      <c r="OCB59" s="114"/>
      <c r="OCC59" s="114"/>
      <c r="OCD59" s="114"/>
      <c r="OCE59" s="114"/>
      <c r="OCF59" s="114"/>
      <c r="OCG59" s="114"/>
      <c r="OCH59" s="114"/>
      <c r="OCI59" s="114"/>
      <c r="OCJ59" s="114"/>
      <c r="OCK59" s="114"/>
      <c r="OCL59" s="114"/>
      <c r="OCM59" s="114"/>
      <c r="OCN59" s="114"/>
      <c r="OCO59" s="114"/>
      <c r="OCP59" s="114"/>
      <c r="OCQ59" s="114"/>
      <c r="OCR59" s="114"/>
      <c r="OCS59" s="114"/>
      <c r="OCT59" s="114"/>
      <c r="OCU59" s="114"/>
      <c r="OCV59" s="114"/>
      <c r="OCW59" s="114"/>
      <c r="OCX59" s="114"/>
      <c r="OCY59" s="114"/>
      <c r="OCZ59" s="114"/>
      <c r="ODA59" s="114"/>
      <c r="ODB59" s="114"/>
      <c r="ODC59" s="114"/>
      <c r="ODD59" s="114"/>
      <c r="ODE59" s="114"/>
      <c r="ODF59" s="114"/>
      <c r="ODG59" s="114"/>
      <c r="ODH59" s="114"/>
      <c r="ODI59" s="114"/>
      <c r="ODJ59" s="114"/>
      <c r="ODK59" s="114"/>
      <c r="ODL59" s="114"/>
      <c r="ODM59" s="114"/>
      <c r="ODN59" s="114"/>
      <c r="ODO59" s="114"/>
      <c r="ODP59" s="114"/>
      <c r="ODQ59" s="114"/>
      <c r="ODR59" s="114"/>
      <c r="ODS59" s="114"/>
      <c r="ODT59" s="114"/>
      <c r="ODU59" s="114"/>
      <c r="ODV59" s="114"/>
      <c r="ODW59" s="114"/>
      <c r="ODX59" s="114"/>
      <c r="ODY59" s="114"/>
      <c r="ODZ59" s="114"/>
      <c r="OEA59" s="114"/>
      <c r="OEB59" s="114"/>
      <c r="OEC59" s="114"/>
      <c r="OED59" s="114"/>
      <c r="OEE59" s="114"/>
      <c r="OEF59" s="114"/>
      <c r="OEG59" s="114"/>
      <c r="OEH59" s="114"/>
      <c r="OEI59" s="114"/>
      <c r="OEJ59" s="114"/>
      <c r="OEK59" s="114"/>
      <c r="OEL59" s="114"/>
      <c r="OEM59" s="114"/>
      <c r="OEN59" s="114"/>
      <c r="OEO59" s="114"/>
      <c r="OEP59" s="114"/>
      <c r="OEQ59" s="114"/>
      <c r="OER59" s="114"/>
      <c r="OES59" s="114"/>
      <c r="OET59" s="114"/>
      <c r="OEU59" s="114"/>
      <c r="OEV59" s="114"/>
      <c r="OEW59" s="114"/>
      <c r="OEX59" s="114"/>
      <c r="OEY59" s="114"/>
      <c r="OEZ59" s="114"/>
      <c r="OFA59" s="114"/>
      <c r="OFB59" s="114"/>
      <c r="OFC59" s="114"/>
      <c r="OFD59" s="114"/>
      <c r="OFE59" s="114"/>
      <c r="OFF59" s="114"/>
      <c r="OFG59" s="114"/>
      <c r="OFH59" s="114"/>
      <c r="OFI59" s="114"/>
      <c r="OFJ59" s="114"/>
      <c r="OFK59" s="114"/>
      <c r="OFL59" s="114"/>
      <c r="OFM59" s="114"/>
      <c r="OFN59" s="114"/>
      <c r="OFO59" s="114"/>
      <c r="OFP59" s="114"/>
      <c r="OFQ59" s="114"/>
      <c r="OFR59" s="114"/>
      <c r="OFS59" s="114"/>
      <c r="OFT59" s="114"/>
      <c r="OFU59" s="114"/>
      <c r="OFV59" s="114"/>
      <c r="OFW59" s="114"/>
      <c r="OFX59" s="114"/>
      <c r="OFY59" s="114"/>
      <c r="OFZ59" s="114"/>
      <c r="OGA59" s="114"/>
      <c r="OGB59" s="114"/>
      <c r="OGC59" s="114"/>
      <c r="OGD59" s="114"/>
      <c r="OGE59" s="114"/>
      <c r="OGF59" s="114"/>
      <c r="OGG59" s="114"/>
      <c r="OGH59" s="114"/>
      <c r="OGI59" s="114"/>
      <c r="OGJ59" s="114"/>
      <c r="OGK59" s="114"/>
      <c r="OGL59" s="114"/>
      <c r="OGM59" s="114"/>
      <c r="OGN59" s="114"/>
      <c r="OGO59" s="114"/>
      <c r="OGP59" s="114"/>
      <c r="OGQ59" s="114"/>
      <c r="OGR59" s="114"/>
      <c r="OGS59" s="114"/>
      <c r="OGT59" s="114"/>
      <c r="OGU59" s="114"/>
      <c r="OGV59" s="114"/>
      <c r="OGW59" s="114"/>
      <c r="OGX59" s="114"/>
      <c r="OGY59" s="114"/>
      <c r="OGZ59" s="114"/>
      <c r="OHA59" s="114"/>
      <c r="OHB59" s="114"/>
      <c r="OHC59" s="114"/>
      <c r="OHD59" s="114"/>
      <c r="OHE59" s="114"/>
      <c r="OHF59" s="114"/>
      <c r="OHG59" s="114"/>
      <c r="OHH59" s="114"/>
      <c r="OHI59" s="114"/>
      <c r="OHJ59" s="114"/>
      <c r="OHK59" s="114"/>
      <c r="OHL59" s="114"/>
      <c r="OHM59" s="114"/>
      <c r="OHN59" s="114"/>
      <c r="OHO59" s="114"/>
      <c r="OHP59" s="114"/>
      <c r="OHQ59" s="114"/>
      <c r="OHR59" s="114"/>
      <c r="OHS59" s="114"/>
      <c r="OHT59" s="114"/>
      <c r="OHU59" s="114"/>
      <c r="OHV59" s="114"/>
      <c r="OHW59" s="114"/>
      <c r="OHX59" s="114"/>
      <c r="OHY59" s="114"/>
      <c r="OHZ59" s="114"/>
      <c r="OIA59" s="114"/>
      <c r="OIB59" s="114"/>
      <c r="OIC59" s="114"/>
      <c r="OID59" s="114"/>
      <c r="OIE59" s="114"/>
      <c r="OIF59" s="114"/>
      <c r="OIG59" s="114"/>
      <c r="OIH59" s="114"/>
      <c r="OII59" s="114"/>
      <c r="OIJ59" s="114"/>
      <c r="OIK59" s="114"/>
      <c r="OIL59" s="114"/>
      <c r="OIM59" s="114"/>
      <c r="OIN59" s="114"/>
      <c r="OIO59" s="114"/>
      <c r="OIP59" s="114"/>
      <c r="OIQ59" s="114"/>
      <c r="OIR59" s="114"/>
      <c r="OIS59" s="114"/>
      <c r="OIT59" s="114"/>
      <c r="OIU59" s="114"/>
      <c r="OIV59" s="114"/>
      <c r="OIW59" s="114"/>
      <c r="OIX59" s="114"/>
      <c r="OIY59" s="114"/>
      <c r="OIZ59" s="114"/>
      <c r="OJA59" s="114"/>
      <c r="OJB59" s="114"/>
      <c r="OJC59" s="114"/>
      <c r="OJD59" s="114"/>
      <c r="OJE59" s="114"/>
      <c r="OJF59" s="114"/>
      <c r="OJG59" s="114"/>
      <c r="OJH59" s="114"/>
      <c r="OJI59" s="114"/>
      <c r="OJJ59" s="114"/>
      <c r="OJK59" s="114"/>
      <c r="OJL59" s="114"/>
      <c r="OJM59" s="114"/>
      <c r="OJN59" s="114"/>
      <c r="OJO59" s="114"/>
      <c r="OJP59" s="114"/>
      <c r="OJQ59" s="114"/>
      <c r="OJR59" s="114"/>
      <c r="OJS59" s="114"/>
      <c r="OJT59" s="114"/>
      <c r="OJU59" s="114"/>
      <c r="OJV59" s="114"/>
      <c r="OJW59" s="114"/>
      <c r="OJX59" s="114"/>
      <c r="OJY59" s="114"/>
      <c r="OJZ59" s="114"/>
      <c r="OKA59" s="114"/>
      <c r="OKB59" s="114"/>
      <c r="OKC59" s="114"/>
      <c r="OKD59" s="114"/>
      <c r="OKE59" s="114"/>
      <c r="OKF59" s="114"/>
      <c r="OKG59" s="114"/>
      <c r="OKH59" s="114"/>
      <c r="OKI59" s="114"/>
      <c r="OKJ59" s="114"/>
      <c r="OKK59" s="114"/>
      <c r="OKL59" s="114"/>
      <c r="OKM59" s="114"/>
      <c r="OKN59" s="114"/>
      <c r="OKO59" s="114"/>
      <c r="OKP59" s="114"/>
      <c r="OKQ59" s="114"/>
      <c r="OKR59" s="114"/>
      <c r="OKS59" s="114"/>
      <c r="OKT59" s="114"/>
      <c r="OKU59" s="114"/>
      <c r="OKV59" s="114"/>
      <c r="OKW59" s="114"/>
      <c r="OKX59" s="114"/>
      <c r="OKY59" s="114"/>
      <c r="OKZ59" s="114"/>
      <c r="OLA59" s="114"/>
      <c r="OLB59" s="114"/>
      <c r="OLC59" s="114"/>
      <c r="OLD59" s="114"/>
      <c r="OLE59" s="114"/>
      <c r="OLF59" s="114"/>
      <c r="OLG59" s="114"/>
      <c r="OLH59" s="114"/>
      <c r="OLI59" s="114"/>
      <c r="OLJ59" s="114"/>
      <c r="OLK59" s="114"/>
      <c r="OLL59" s="114"/>
      <c r="OLM59" s="114"/>
      <c r="OLN59" s="114"/>
      <c r="OLO59" s="114"/>
      <c r="OLP59" s="114"/>
      <c r="OLQ59" s="114"/>
      <c r="OLR59" s="114"/>
      <c r="OLS59" s="114"/>
      <c r="OLT59" s="114"/>
      <c r="OLU59" s="114"/>
      <c r="OLV59" s="114"/>
      <c r="OLW59" s="114"/>
      <c r="OLX59" s="114"/>
      <c r="OLY59" s="114"/>
      <c r="OLZ59" s="114"/>
      <c r="OMA59" s="114"/>
      <c r="OMB59" s="114"/>
      <c r="OMC59" s="114"/>
      <c r="OMD59" s="114"/>
      <c r="OME59" s="114"/>
      <c r="OMF59" s="114"/>
      <c r="OMG59" s="114"/>
      <c r="OMH59" s="114"/>
      <c r="OMI59" s="114"/>
      <c r="OMJ59" s="114"/>
      <c r="OMK59" s="114"/>
      <c r="OML59" s="114"/>
      <c r="OMM59" s="114"/>
      <c r="OMN59" s="114"/>
      <c r="OMO59" s="114"/>
      <c r="OMP59" s="114"/>
      <c r="OMQ59" s="114"/>
      <c r="OMR59" s="114"/>
      <c r="OMS59" s="114"/>
      <c r="OMT59" s="114"/>
      <c r="OMU59" s="114"/>
      <c r="OMV59" s="114"/>
      <c r="OMW59" s="114"/>
      <c r="OMX59" s="114"/>
      <c r="OMY59" s="114"/>
      <c r="OMZ59" s="114"/>
      <c r="ONA59" s="114"/>
      <c r="ONB59" s="114"/>
      <c r="ONC59" s="114"/>
      <c r="OND59" s="114"/>
      <c r="ONE59" s="114"/>
      <c r="ONF59" s="114"/>
      <c r="ONG59" s="114"/>
      <c r="ONH59" s="114"/>
      <c r="ONI59" s="114"/>
      <c r="ONJ59" s="114"/>
      <c r="ONK59" s="114"/>
      <c r="ONL59" s="114"/>
      <c r="ONM59" s="114"/>
      <c r="ONN59" s="114"/>
      <c r="ONO59" s="114"/>
      <c r="ONP59" s="114"/>
      <c r="ONQ59" s="114"/>
      <c r="ONR59" s="114"/>
      <c r="ONS59" s="114"/>
      <c r="ONT59" s="114"/>
      <c r="ONU59" s="114"/>
      <c r="ONV59" s="114"/>
      <c r="ONW59" s="114"/>
      <c r="ONX59" s="114"/>
      <c r="ONY59" s="114"/>
      <c r="ONZ59" s="114"/>
      <c r="OOA59" s="114"/>
      <c r="OOB59" s="114"/>
      <c r="OOC59" s="114"/>
      <c r="OOD59" s="114"/>
      <c r="OOE59" s="114"/>
      <c r="OOF59" s="114"/>
      <c r="OOG59" s="114"/>
      <c r="OOH59" s="114"/>
      <c r="OOI59" s="114"/>
      <c r="OOJ59" s="114"/>
      <c r="OOK59" s="114"/>
      <c r="OOL59" s="114"/>
      <c r="OOM59" s="114"/>
      <c r="OON59" s="114"/>
      <c r="OOO59" s="114"/>
      <c r="OOP59" s="114"/>
      <c r="OOQ59" s="114"/>
      <c r="OOR59" s="114"/>
      <c r="OOS59" s="114"/>
      <c r="OOT59" s="114"/>
      <c r="OOU59" s="114"/>
      <c r="OOV59" s="114"/>
      <c r="OOW59" s="114"/>
      <c r="OOX59" s="114"/>
      <c r="OOY59" s="114"/>
      <c r="OOZ59" s="114"/>
      <c r="OPA59" s="114"/>
      <c r="OPB59" s="114"/>
      <c r="OPC59" s="114"/>
      <c r="OPD59" s="114"/>
      <c r="OPE59" s="114"/>
      <c r="OPF59" s="114"/>
      <c r="OPG59" s="114"/>
      <c r="OPH59" s="114"/>
      <c r="OPI59" s="114"/>
      <c r="OPJ59" s="114"/>
      <c r="OPK59" s="114"/>
      <c r="OPL59" s="114"/>
      <c r="OPM59" s="114"/>
      <c r="OPN59" s="114"/>
      <c r="OPO59" s="114"/>
      <c r="OPP59" s="114"/>
      <c r="OPQ59" s="114"/>
      <c r="OPR59" s="114"/>
      <c r="OPS59" s="114"/>
      <c r="OPT59" s="114"/>
      <c r="OPU59" s="114"/>
      <c r="OPV59" s="114"/>
      <c r="OPW59" s="114"/>
      <c r="OPX59" s="114"/>
      <c r="OPY59" s="114"/>
      <c r="OPZ59" s="114"/>
      <c r="OQA59" s="114"/>
      <c r="OQB59" s="114"/>
      <c r="OQC59" s="114"/>
      <c r="OQD59" s="114"/>
      <c r="OQE59" s="114"/>
      <c r="OQF59" s="114"/>
      <c r="OQG59" s="114"/>
      <c r="OQH59" s="114"/>
      <c r="OQI59" s="114"/>
      <c r="OQJ59" s="114"/>
      <c r="OQK59" s="114"/>
      <c r="OQL59" s="114"/>
      <c r="OQM59" s="114"/>
      <c r="OQN59" s="114"/>
      <c r="OQO59" s="114"/>
      <c r="OQP59" s="114"/>
      <c r="OQQ59" s="114"/>
      <c r="OQR59" s="114"/>
      <c r="OQS59" s="114"/>
      <c r="OQT59" s="114"/>
      <c r="OQU59" s="114"/>
      <c r="OQV59" s="114"/>
      <c r="OQW59" s="114"/>
      <c r="OQX59" s="114"/>
      <c r="OQY59" s="114"/>
      <c r="OQZ59" s="114"/>
      <c r="ORA59" s="114"/>
      <c r="ORB59" s="114"/>
      <c r="ORC59" s="114"/>
      <c r="ORD59" s="114"/>
      <c r="ORE59" s="114"/>
      <c r="ORF59" s="114"/>
      <c r="ORG59" s="114"/>
      <c r="ORH59" s="114"/>
      <c r="ORI59" s="114"/>
      <c r="ORJ59" s="114"/>
      <c r="ORK59" s="114"/>
      <c r="ORL59" s="114"/>
      <c r="ORM59" s="114"/>
      <c r="ORN59" s="114"/>
      <c r="ORO59" s="114"/>
      <c r="ORP59" s="114"/>
      <c r="ORQ59" s="114"/>
      <c r="ORR59" s="114"/>
      <c r="ORS59" s="114"/>
      <c r="ORT59" s="114"/>
      <c r="ORU59" s="114"/>
      <c r="ORV59" s="114"/>
      <c r="ORW59" s="114"/>
      <c r="ORX59" s="114"/>
      <c r="ORY59" s="114"/>
      <c r="ORZ59" s="114"/>
      <c r="OSA59" s="114"/>
      <c r="OSB59" s="114"/>
      <c r="OSC59" s="114"/>
      <c r="OSD59" s="114"/>
      <c r="OSE59" s="114"/>
      <c r="OSF59" s="114"/>
      <c r="OSG59" s="114"/>
      <c r="OSH59" s="114"/>
      <c r="OSI59" s="114"/>
      <c r="OSJ59" s="114"/>
      <c r="OSK59" s="114"/>
      <c r="OSL59" s="114"/>
      <c r="OSM59" s="114"/>
      <c r="OSN59" s="114"/>
      <c r="OSO59" s="114"/>
      <c r="OSP59" s="114"/>
      <c r="OSQ59" s="114"/>
      <c r="OSR59" s="114"/>
      <c r="OSS59" s="114"/>
      <c r="OST59" s="114"/>
      <c r="OSU59" s="114"/>
      <c r="OSV59" s="114"/>
      <c r="OSW59" s="114"/>
      <c r="OSX59" s="114"/>
      <c r="OSY59" s="114"/>
      <c r="OSZ59" s="114"/>
      <c r="OTA59" s="114"/>
      <c r="OTB59" s="114"/>
      <c r="OTC59" s="114"/>
      <c r="OTD59" s="114"/>
      <c r="OTE59" s="114"/>
      <c r="OTF59" s="114"/>
      <c r="OTG59" s="114"/>
      <c r="OTH59" s="114"/>
      <c r="OTI59" s="114"/>
      <c r="OTJ59" s="114"/>
      <c r="OTK59" s="114"/>
      <c r="OTL59" s="114"/>
      <c r="OTM59" s="114"/>
      <c r="OTN59" s="114"/>
      <c r="OTO59" s="114"/>
      <c r="OTP59" s="114"/>
      <c r="OTQ59" s="114"/>
      <c r="OTR59" s="114"/>
      <c r="OTS59" s="114"/>
      <c r="OTT59" s="114"/>
      <c r="OTU59" s="114"/>
      <c r="OTV59" s="114"/>
      <c r="OTW59" s="114"/>
      <c r="OTX59" s="114"/>
      <c r="OTY59" s="114"/>
      <c r="OTZ59" s="114"/>
      <c r="OUA59" s="114"/>
      <c r="OUB59" s="114"/>
      <c r="OUC59" s="114"/>
      <c r="OUD59" s="114"/>
      <c r="OUE59" s="114"/>
      <c r="OUF59" s="114"/>
      <c r="OUG59" s="114"/>
      <c r="OUH59" s="114"/>
      <c r="OUI59" s="114"/>
      <c r="OUJ59" s="114"/>
      <c r="OUK59" s="114"/>
      <c r="OUL59" s="114"/>
      <c r="OUM59" s="114"/>
      <c r="OUN59" s="114"/>
      <c r="OUO59" s="114"/>
      <c r="OUP59" s="114"/>
      <c r="OUQ59" s="114"/>
      <c r="OUR59" s="114"/>
      <c r="OUS59" s="114"/>
      <c r="OUT59" s="114"/>
      <c r="OUU59" s="114"/>
      <c r="OUV59" s="114"/>
      <c r="OUW59" s="114"/>
      <c r="OUX59" s="114"/>
      <c r="OUY59" s="114"/>
      <c r="OUZ59" s="114"/>
      <c r="OVA59" s="114"/>
      <c r="OVB59" s="114"/>
      <c r="OVC59" s="114"/>
      <c r="OVD59" s="114"/>
      <c r="OVE59" s="114"/>
      <c r="OVF59" s="114"/>
      <c r="OVG59" s="114"/>
      <c r="OVH59" s="114"/>
      <c r="OVI59" s="114"/>
      <c r="OVJ59" s="114"/>
      <c r="OVK59" s="114"/>
      <c r="OVL59" s="114"/>
      <c r="OVM59" s="114"/>
      <c r="OVN59" s="114"/>
      <c r="OVO59" s="114"/>
      <c r="OVP59" s="114"/>
      <c r="OVQ59" s="114"/>
      <c r="OVR59" s="114"/>
      <c r="OVS59" s="114"/>
      <c r="OVT59" s="114"/>
      <c r="OVU59" s="114"/>
      <c r="OVV59" s="114"/>
      <c r="OVW59" s="114"/>
      <c r="OVX59" s="114"/>
      <c r="OVY59" s="114"/>
      <c r="OVZ59" s="114"/>
      <c r="OWA59" s="114"/>
      <c r="OWB59" s="114"/>
      <c r="OWC59" s="114"/>
      <c r="OWD59" s="114"/>
      <c r="OWE59" s="114"/>
      <c r="OWF59" s="114"/>
      <c r="OWG59" s="114"/>
      <c r="OWH59" s="114"/>
      <c r="OWI59" s="114"/>
      <c r="OWJ59" s="114"/>
      <c r="OWK59" s="114"/>
      <c r="OWL59" s="114"/>
      <c r="OWM59" s="114"/>
      <c r="OWN59" s="114"/>
      <c r="OWO59" s="114"/>
      <c r="OWP59" s="114"/>
      <c r="OWQ59" s="114"/>
      <c r="OWR59" s="114"/>
      <c r="OWS59" s="114"/>
      <c r="OWT59" s="114"/>
      <c r="OWU59" s="114"/>
      <c r="OWV59" s="114"/>
      <c r="OWW59" s="114"/>
      <c r="OWX59" s="114"/>
      <c r="OWY59" s="114"/>
      <c r="OWZ59" s="114"/>
      <c r="OXA59" s="114"/>
      <c r="OXB59" s="114"/>
      <c r="OXC59" s="114"/>
      <c r="OXD59" s="114"/>
      <c r="OXE59" s="114"/>
      <c r="OXF59" s="114"/>
      <c r="OXG59" s="114"/>
      <c r="OXH59" s="114"/>
      <c r="OXI59" s="114"/>
      <c r="OXJ59" s="114"/>
      <c r="OXK59" s="114"/>
      <c r="OXL59" s="114"/>
      <c r="OXM59" s="114"/>
      <c r="OXN59" s="114"/>
      <c r="OXO59" s="114"/>
      <c r="OXP59" s="114"/>
      <c r="OXQ59" s="114"/>
      <c r="OXR59" s="114"/>
      <c r="OXS59" s="114"/>
      <c r="OXT59" s="114"/>
      <c r="OXU59" s="114"/>
      <c r="OXV59" s="114"/>
      <c r="OXW59" s="114"/>
      <c r="OXX59" s="114"/>
      <c r="OXY59" s="114"/>
      <c r="OXZ59" s="114"/>
      <c r="OYA59" s="114"/>
      <c r="OYB59" s="114"/>
      <c r="OYC59" s="114"/>
      <c r="OYD59" s="114"/>
      <c r="OYE59" s="114"/>
      <c r="OYF59" s="114"/>
      <c r="OYG59" s="114"/>
      <c r="OYH59" s="114"/>
      <c r="OYI59" s="114"/>
      <c r="OYJ59" s="114"/>
      <c r="OYK59" s="114"/>
      <c r="OYL59" s="114"/>
      <c r="OYM59" s="114"/>
      <c r="OYN59" s="114"/>
      <c r="OYO59" s="114"/>
      <c r="OYP59" s="114"/>
      <c r="OYQ59" s="114"/>
      <c r="OYR59" s="114"/>
      <c r="OYS59" s="114"/>
      <c r="OYT59" s="114"/>
      <c r="OYU59" s="114"/>
      <c r="OYV59" s="114"/>
      <c r="OYW59" s="114"/>
      <c r="OYX59" s="114"/>
      <c r="OYY59" s="114"/>
      <c r="OYZ59" s="114"/>
      <c r="OZA59" s="114"/>
      <c r="OZB59" s="114"/>
      <c r="OZC59" s="114"/>
      <c r="OZD59" s="114"/>
      <c r="OZE59" s="114"/>
      <c r="OZF59" s="114"/>
      <c r="OZG59" s="114"/>
      <c r="OZH59" s="114"/>
      <c r="OZI59" s="114"/>
      <c r="OZJ59" s="114"/>
      <c r="OZK59" s="114"/>
      <c r="OZL59" s="114"/>
      <c r="OZM59" s="114"/>
      <c r="OZN59" s="114"/>
      <c r="OZO59" s="114"/>
      <c r="OZP59" s="114"/>
      <c r="OZQ59" s="114"/>
      <c r="OZR59" s="114"/>
      <c r="OZS59" s="114"/>
      <c r="OZT59" s="114"/>
      <c r="OZU59" s="114"/>
      <c r="OZV59" s="114"/>
      <c r="OZW59" s="114"/>
      <c r="OZX59" s="114"/>
      <c r="OZY59" s="114"/>
      <c r="OZZ59" s="114"/>
      <c r="PAA59" s="114"/>
      <c r="PAB59" s="114"/>
      <c r="PAC59" s="114"/>
      <c r="PAD59" s="114"/>
      <c r="PAE59" s="114"/>
      <c r="PAF59" s="114"/>
      <c r="PAG59" s="114"/>
      <c r="PAH59" s="114"/>
      <c r="PAI59" s="114"/>
      <c r="PAJ59" s="114"/>
      <c r="PAK59" s="114"/>
      <c r="PAL59" s="114"/>
      <c r="PAM59" s="114"/>
      <c r="PAN59" s="114"/>
      <c r="PAO59" s="114"/>
      <c r="PAP59" s="114"/>
      <c r="PAQ59" s="114"/>
      <c r="PAR59" s="114"/>
      <c r="PAS59" s="114"/>
      <c r="PAT59" s="114"/>
      <c r="PAU59" s="114"/>
      <c r="PAV59" s="114"/>
      <c r="PAW59" s="114"/>
      <c r="PAX59" s="114"/>
      <c r="PAY59" s="114"/>
      <c r="PAZ59" s="114"/>
      <c r="PBA59" s="114"/>
      <c r="PBB59" s="114"/>
      <c r="PBC59" s="114"/>
      <c r="PBD59" s="114"/>
      <c r="PBE59" s="114"/>
      <c r="PBF59" s="114"/>
      <c r="PBG59" s="114"/>
      <c r="PBH59" s="114"/>
      <c r="PBI59" s="114"/>
      <c r="PBJ59" s="114"/>
      <c r="PBK59" s="114"/>
      <c r="PBL59" s="114"/>
      <c r="PBM59" s="114"/>
      <c r="PBN59" s="114"/>
      <c r="PBO59" s="114"/>
      <c r="PBP59" s="114"/>
      <c r="PBQ59" s="114"/>
      <c r="PBR59" s="114"/>
      <c r="PBS59" s="114"/>
      <c r="PBT59" s="114"/>
      <c r="PBU59" s="114"/>
      <c r="PBV59" s="114"/>
      <c r="PBW59" s="114"/>
      <c r="PBX59" s="114"/>
      <c r="PBY59" s="114"/>
      <c r="PBZ59" s="114"/>
      <c r="PCA59" s="114"/>
      <c r="PCB59" s="114"/>
      <c r="PCC59" s="114"/>
      <c r="PCD59" s="114"/>
      <c r="PCE59" s="114"/>
      <c r="PCF59" s="114"/>
      <c r="PCG59" s="114"/>
      <c r="PCH59" s="114"/>
      <c r="PCI59" s="114"/>
      <c r="PCJ59" s="114"/>
      <c r="PCK59" s="114"/>
      <c r="PCL59" s="114"/>
      <c r="PCM59" s="114"/>
      <c r="PCN59" s="114"/>
      <c r="PCO59" s="114"/>
      <c r="PCP59" s="114"/>
      <c r="PCQ59" s="114"/>
      <c r="PCR59" s="114"/>
      <c r="PCS59" s="114"/>
      <c r="PCT59" s="114"/>
      <c r="PCU59" s="114"/>
      <c r="PCV59" s="114"/>
      <c r="PCW59" s="114"/>
      <c r="PCX59" s="114"/>
      <c r="PCY59" s="114"/>
      <c r="PCZ59" s="114"/>
      <c r="PDA59" s="114"/>
      <c r="PDB59" s="114"/>
      <c r="PDC59" s="114"/>
      <c r="PDD59" s="114"/>
      <c r="PDE59" s="114"/>
      <c r="PDF59" s="114"/>
      <c r="PDG59" s="114"/>
      <c r="PDH59" s="114"/>
      <c r="PDI59" s="114"/>
      <c r="PDJ59" s="114"/>
      <c r="PDK59" s="114"/>
      <c r="PDL59" s="114"/>
      <c r="PDM59" s="114"/>
      <c r="PDN59" s="114"/>
      <c r="PDO59" s="114"/>
      <c r="PDP59" s="114"/>
      <c r="PDQ59" s="114"/>
      <c r="PDR59" s="114"/>
      <c r="PDS59" s="114"/>
      <c r="PDT59" s="114"/>
      <c r="PDU59" s="114"/>
      <c r="PDV59" s="114"/>
      <c r="PDW59" s="114"/>
      <c r="PDX59" s="114"/>
      <c r="PDY59" s="114"/>
      <c r="PDZ59" s="114"/>
      <c r="PEA59" s="114"/>
      <c r="PEB59" s="114"/>
      <c r="PEC59" s="114"/>
      <c r="PED59" s="114"/>
      <c r="PEE59" s="114"/>
      <c r="PEF59" s="114"/>
      <c r="PEG59" s="114"/>
      <c r="PEH59" s="114"/>
      <c r="PEI59" s="114"/>
      <c r="PEJ59" s="114"/>
      <c r="PEK59" s="114"/>
      <c r="PEL59" s="114"/>
      <c r="PEM59" s="114"/>
      <c r="PEN59" s="114"/>
      <c r="PEO59" s="114"/>
      <c r="PEP59" s="114"/>
      <c r="PEQ59" s="114"/>
      <c r="PER59" s="114"/>
      <c r="PES59" s="114"/>
      <c r="PET59" s="114"/>
      <c r="PEU59" s="114"/>
      <c r="PEV59" s="114"/>
      <c r="PEW59" s="114"/>
      <c r="PEX59" s="114"/>
      <c r="PEY59" s="114"/>
      <c r="PEZ59" s="114"/>
      <c r="PFA59" s="114"/>
      <c r="PFB59" s="114"/>
      <c r="PFC59" s="114"/>
      <c r="PFD59" s="114"/>
      <c r="PFE59" s="114"/>
      <c r="PFF59" s="114"/>
      <c r="PFG59" s="114"/>
      <c r="PFH59" s="114"/>
      <c r="PFI59" s="114"/>
      <c r="PFJ59" s="114"/>
      <c r="PFK59" s="114"/>
      <c r="PFL59" s="114"/>
      <c r="PFM59" s="114"/>
      <c r="PFN59" s="114"/>
      <c r="PFO59" s="114"/>
      <c r="PFP59" s="114"/>
      <c r="PFQ59" s="114"/>
      <c r="PFR59" s="114"/>
      <c r="PFS59" s="114"/>
      <c r="PFT59" s="114"/>
      <c r="PFU59" s="114"/>
      <c r="PFV59" s="114"/>
      <c r="PFW59" s="114"/>
      <c r="PFX59" s="114"/>
      <c r="PFY59" s="114"/>
      <c r="PFZ59" s="114"/>
      <c r="PGA59" s="114"/>
      <c r="PGB59" s="114"/>
      <c r="PGC59" s="114"/>
      <c r="PGD59" s="114"/>
      <c r="PGE59" s="114"/>
      <c r="PGF59" s="114"/>
      <c r="PGG59" s="114"/>
      <c r="PGH59" s="114"/>
      <c r="PGI59" s="114"/>
      <c r="PGJ59" s="114"/>
      <c r="PGK59" s="114"/>
      <c r="PGL59" s="114"/>
      <c r="PGM59" s="114"/>
      <c r="PGN59" s="114"/>
      <c r="PGO59" s="114"/>
      <c r="PGP59" s="114"/>
      <c r="PGQ59" s="114"/>
      <c r="PGR59" s="114"/>
      <c r="PGS59" s="114"/>
      <c r="PGT59" s="114"/>
      <c r="PGU59" s="114"/>
      <c r="PGV59" s="114"/>
      <c r="PGW59" s="114"/>
      <c r="PGX59" s="114"/>
      <c r="PGY59" s="114"/>
      <c r="PGZ59" s="114"/>
      <c r="PHA59" s="114"/>
      <c r="PHB59" s="114"/>
      <c r="PHC59" s="114"/>
      <c r="PHD59" s="114"/>
      <c r="PHE59" s="114"/>
      <c r="PHF59" s="114"/>
      <c r="PHG59" s="114"/>
      <c r="PHH59" s="114"/>
      <c r="PHI59" s="114"/>
      <c r="PHJ59" s="114"/>
      <c r="PHK59" s="114"/>
      <c r="PHL59" s="114"/>
      <c r="PHM59" s="114"/>
      <c r="PHN59" s="114"/>
      <c r="PHO59" s="114"/>
      <c r="PHP59" s="114"/>
      <c r="PHQ59" s="114"/>
      <c r="PHR59" s="114"/>
      <c r="PHS59" s="114"/>
      <c r="PHT59" s="114"/>
      <c r="PHU59" s="114"/>
      <c r="PHV59" s="114"/>
      <c r="PHW59" s="114"/>
      <c r="PHX59" s="114"/>
      <c r="PHY59" s="114"/>
      <c r="PHZ59" s="114"/>
      <c r="PIA59" s="114"/>
      <c r="PIB59" s="114"/>
      <c r="PIC59" s="114"/>
      <c r="PID59" s="114"/>
      <c r="PIE59" s="114"/>
      <c r="PIF59" s="114"/>
      <c r="PIG59" s="114"/>
      <c r="PIH59" s="114"/>
      <c r="PII59" s="114"/>
      <c r="PIJ59" s="114"/>
      <c r="PIK59" s="114"/>
      <c r="PIL59" s="114"/>
      <c r="PIM59" s="114"/>
      <c r="PIN59" s="114"/>
      <c r="PIO59" s="114"/>
      <c r="PIP59" s="114"/>
      <c r="PIQ59" s="114"/>
      <c r="PIR59" s="114"/>
      <c r="PIS59" s="114"/>
      <c r="PIT59" s="114"/>
      <c r="PIU59" s="114"/>
      <c r="PIV59" s="114"/>
      <c r="PIW59" s="114"/>
      <c r="PIX59" s="114"/>
      <c r="PIY59" s="114"/>
      <c r="PIZ59" s="114"/>
      <c r="PJA59" s="114"/>
      <c r="PJB59" s="114"/>
      <c r="PJC59" s="114"/>
      <c r="PJD59" s="114"/>
      <c r="PJE59" s="114"/>
      <c r="PJF59" s="114"/>
      <c r="PJG59" s="114"/>
      <c r="PJH59" s="114"/>
      <c r="PJI59" s="114"/>
      <c r="PJJ59" s="114"/>
      <c r="PJK59" s="114"/>
      <c r="PJL59" s="114"/>
      <c r="PJM59" s="114"/>
      <c r="PJN59" s="114"/>
      <c r="PJO59" s="114"/>
      <c r="PJP59" s="114"/>
      <c r="PJQ59" s="114"/>
      <c r="PJR59" s="114"/>
      <c r="PJS59" s="114"/>
      <c r="PJT59" s="114"/>
      <c r="PJU59" s="114"/>
      <c r="PJV59" s="114"/>
      <c r="PJW59" s="114"/>
      <c r="PJX59" s="114"/>
      <c r="PJY59" s="114"/>
      <c r="PJZ59" s="114"/>
      <c r="PKA59" s="114"/>
      <c r="PKB59" s="114"/>
      <c r="PKC59" s="114"/>
      <c r="PKD59" s="114"/>
      <c r="PKE59" s="114"/>
      <c r="PKF59" s="114"/>
      <c r="PKG59" s="114"/>
      <c r="PKH59" s="114"/>
      <c r="PKI59" s="114"/>
      <c r="PKJ59" s="114"/>
      <c r="PKK59" s="114"/>
      <c r="PKL59" s="114"/>
      <c r="PKM59" s="114"/>
      <c r="PKN59" s="114"/>
      <c r="PKO59" s="114"/>
      <c r="PKP59" s="114"/>
      <c r="PKQ59" s="114"/>
      <c r="PKR59" s="114"/>
      <c r="PKS59" s="114"/>
      <c r="PKT59" s="114"/>
      <c r="PKU59" s="114"/>
      <c r="PKV59" s="114"/>
      <c r="PKW59" s="114"/>
      <c r="PKX59" s="114"/>
      <c r="PKY59" s="114"/>
      <c r="PKZ59" s="114"/>
      <c r="PLA59" s="114"/>
      <c r="PLB59" s="114"/>
      <c r="PLC59" s="114"/>
      <c r="PLD59" s="114"/>
      <c r="PLE59" s="114"/>
      <c r="PLF59" s="114"/>
      <c r="PLG59" s="114"/>
      <c r="PLH59" s="114"/>
      <c r="PLI59" s="114"/>
      <c r="PLJ59" s="114"/>
      <c r="PLK59" s="114"/>
      <c r="PLL59" s="114"/>
      <c r="PLM59" s="114"/>
      <c r="PLN59" s="114"/>
      <c r="PLO59" s="114"/>
      <c r="PLP59" s="114"/>
      <c r="PLQ59" s="114"/>
      <c r="PLR59" s="114"/>
      <c r="PLS59" s="114"/>
      <c r="PLT59" s="114"/>
      <c r="PLU59" s="114"/>
      <c r="PLV59" s="114"/>
      <c r="PLW59" s="114"/>
      <c r="PLX59" s="114"/>
      <c r="PLY59" s="114"/>
      <c r="PLZ59" s="114"/>
      <c r="PMA59" s="114"/>
      <c r="PMB59" s="114"/>
      <c r="PMC59" s="114"/>
      <c r="PMD59" s="114"/>
      <c r="PME59" s="114"/>
      <c r="PMF59" s="114"/>
      <c r="PMG59" s="114"/>
      <c r="PMH59" s="114"/>
      <c r="PMI59" s="114"/>
      <c r="PMJ59" s="114"/>
      <c r="PMK59" s="114"/>
      <c r="PML59" s="114"/>
      <c r="PMM59" s="114"/>
      <c r="PMN59" s="114"/>
      <c r="PMO59" s="114"/>
      <c r="PMP59" s="114"/>
      <c r="PMQ59" s="114"/>
      <c r="PMR59" s="114"/>
      <c r="PMS59" s="114"/>
      <c r="PMT59" s="114"/>
      <c r="PMU59" s="114"/>
      <c r="PMV59" s="114"/>
      <c r="PMW59" s="114"/>
      <c r="PMX59" s="114"/>
      <c r="PMY59" s="114"/>
      <c r="PMZ59" s="114"/>
      <c r="PNA59" s="114"/>
      <c r="PNB59" s="114"/>
      <c r="PNC59" s="114"/>
      <c r="PND59" s="114"/>
      <c r="PNE59" s="114"/>
      <c r="PNF59" s="114"/>
      <c r="PNG59" s="114"/>
      <c r="PNH59" s="114"/>
      <c r="PNI59" s="114"/>
      <c r="PNJ59" s="114"/>
      <c r="PNK59" s="114"/>
      <c r="PNL59" s="114"/>
      <c r="PNM59" s="114"/>
      <c r="PNN59" s="114"/>
      <c r="PNO59" s="114"/>
      <c r="PNP59" s="114"/>
      <c r="PNQ59" s="114"/>
      <c r="PNR59" s="114"/>
      <c r="PNS59" s="114"/>
      <c r="PNT59" s="114"/>
      <c r="PNU59" s="114"/>
      <c r="PNV59" s="114"/>
      <c r="PNW59" s="114"/>
      <c r="PNX59" s="114"/>
      <c r="PNY59" s="114"/>
      <c r="PNZ59" s="114"/>
      <c r="POA59" s="114"/>
      <c r="POB59" s="114"/>
      <c r="POC59" s="114"/>
      <c r="POD59" s="114"/>
      <c r="POE59" s="114"/>
      <c r="POF59" s="114"/>
      <c r="POG59" s="114"/>
      <c r="POH59" s="114"/>
      <c r="POI59" s="114"/>
      <c r="POJ59" s="114"/>
      <c r="POK59" s="114"/>
      <c r="POL59" s="114"/>
      <c r="POM59" s="114"/>
      <c r="PON59" s="114"/>
      <c r="POO59" s="114"/>
      <c r="POP59" s="114"/>
      <c r="POQ59" s="114"/>
      <c r="POR59" s="114"/>
      <c r="POS59" s="114"/>
      <c r="POT59" s="114"/>
      <c r="POU59" s="114"/>
      <c r="POV59" s="114"/>
      <c r="POW59" s="114"/>
      <c r="POX59" s="114"/>
      <c r="POY59" s="114"/>
      <c r="POZ59" s="114"/>
      <c r="PPA59" s="114"/>
      <c r="PPB59" s="114"/>
      <c r="PPC59" s="114"/>
      <c r="PPD59" s="114"/>
      <c r="PPE59" s="114"/>
      <c r="PPF59" s="114"/>
      <c r="PPG59" s="114"/>
      <c r="PPH59" s="114"/>
      <c r="PPI59" s="114"/>
      <c r="PPJ59" s="114"/>
      <c r="PPK59" s="114"/>
      <c r="PPL59" s="114"/>
      <c r="PPM59" s="114"/>
      <c r="PPN59" s="114"/>
      <c r="PPO59" s="114"/>
      <c r="PPP59" s="114"/>
      <c r="PPQ59" s="114"/>
      <c r="PPR59" s="114"/>
      <c r="PPS59" s="114"/>
      <c r="PPT59" s="114"/>
      <c r="PPU59" s="114"/>
      <c r="PPV59" s="114"/>
      <c r="PPW59" s="114"/>
      <c r="PPX59" s="114"/>
      <c r="PPY59" s="114"/>
      <c r="PPZ59" s="114"/>
      <c r="PQA59" s="114"/>
      <c r="PQB59" s="114"/>
      <c r="PQC59" s="114"/>
      <c r="PQD59" s="114"/>
      <c r="PQE59" s="114"/>
      <c r="PQF59" s="114"/>
      <c r="PQG59" s="114"/>
      <c r="PQH59" s="114"/>
      <c r="PQI59" s="114"/>
      <c r="PQJ59" s="114"/>
      <c r="PQK59" s="114"/>
      <c r="PQL59" s="114"/>
      <c r="PQM59" s="114"/>
      <c r="PQN59" s="114"/>
      <c r="PQO59" s="114"/>
      <c r="PQP59" s="114"/>
      <c r="PQQ59" s="114"/>
      <c r="PQR59" s="114"/>
      <c r="PQS59" s="114"/>
      <c r="PQT59" s="114"/>
      <c r="PQU59" s="114"/>
      <c r="PQV59" s="114"/>
      <c r="PQW59" s="114"/>
      <c r="PQX59" s="114"/>
      <c r="PQY59" s="114"/>
      <c r="PQZ59" s="114"/>
      <c r="PRA59" s="114"/>
      <c r="PRB59" s="114"/>
      <c r="PRC59" s="114"/>
      <c r="PRD59" s="114"/>
      <c r="PRE59" s="114"/>
      <c r="PRF59" s="114"/>
      <c r="PRG59" s="114"/>
      <c r="PRH59" s="114"/>
      <c r="PRI59" s="114"/>
      <c r="PRJ59" s="114"/>
      <c r="PRK59" s="114"/>
      <c r="PRL59" s="114"/>
      <c r="PRM59" s="114"/>
      <c r="PRN59" s="114"/>
      <c r="PRO59" s="114"/>
      <c r="PRP59" s="114"/>
      <c r="PRQ59" s="114"/>
      <c r="PRR59" s="114"/>
      <c r="PRS59" s="114"/>
      <c r="PRT59" s="114"/>
      <c r="PRU59" s="114"/>
      <c r="PRV59" s="114"/>
      <c r="PRW59" s="114"/>
      <c r="PRX59" s="114"/>
      <c r="PRY59" s="114"/>
      <c r="PRZ59" s="114"/>
      <c r="PSA59" s="114"/>
      <c r="PSB59" s="114"/>
      <c r="PSC59" s="114"/>
      <c r="PSD59" s="114"/>
      <c r="PSE59" s="114"/>
      <c r="PSF59" s="114"/>
      <c r="PSG59" s="114"/>
      <c r="PSH59" s="114"/>
      <c r="PSI59" s="114"/>
      <c r="PSJ59" s="114"/>
      <c r="PSK59" s="114"/>
      <c r="PSL59" s="114"/>
      <c r="PSM59" s="114"/>
      <c r="PSN59" s="114"/>
      <c r="PSO59" s="114"/>
      <c r="PSP59" s="114"/>
      <c r="PSQ59" s="114"/>
      <c r="PSR59" s="114"/>
      <c r="PSS59" s="114"/>
      <c r="PST59" s="114"/>
      <c r="PSU59" s="114"/>
      <c r="PSV59" s="114"/>
      <c r="PSW59" s="114"/>
      <c r="PSX59" s="114"/>
      <c r="PSY59" s="114"/>
      <c r="PSZ59" s="114"/>
      <c r="PTA59" s="114"/>
      <c r="PTB59" s="114"/>
      <c r="PTC59" s="114"/>
      <c r="PTD59" s="114"/>
      <c r="PTE59" s="114"/>
      <c r="PTF59" s="114"/>
      <c r="PTG59" s="114"/>
      <c r="PTH59" s="114"/>
      <c r="PTI59" s="114"/>
      <c r="PTJ59" s="114"/>
      <c r="PTK59" s="114"/>
      <c r="PTL59" s="114"/>
      <c r="PTM59" s="114"/>
      <c r="PTN59" s="114"/>
      <c r="PTO59" s="114"/>
      <c r="PTP59" s="114"/>
      <c r="PTQ59" s="114"/>
      <c r="PTR59" s="114"/>
      <c r="PTS59" s="114"/>
      <c r="PTT59" s="114"/>
      <c r="PTU59" s="114"/>
      <c r="PTV59" s="114"/>
      <c r="PTW59" s="114"/>
      <c r="PTX59" s="114"/>
      <c r="PTY59" s="114"/>
      <c r="PTZ59" s="114"/>
      <c r="PUA59" s="114"/>
      <c r="PUB59" s="114"/>
      <c r="PUC59" s="114"/>
      <c r="PUD59" s="114"/>
      <c r="PUE59" s="114"/>
      <c r="PUF59" s="114"/>
      <c r="PUG59" s="114"/>
      <c r="PUH59" s="114"/>
      <c r="PUI59" s="114"/>
      <c r="PUJ59" s="114"/>
      <c r="PUK59" s="114"/>
      <c r="PUL59" s="114"/>
      <c r="PUM59" s="114"/>
      <c r="PUN59" s="114"/>
      <c r="PUO59" s="114"/>
      <c r="PUP59" s="114"/>
      <c r="PUQ59" s="114"/>
      <c r="PUR59" s="114"/>
      <c r="PUS59" s="114"/>
      <c r="PUT59" s="114"/>
      <c r="PUU59" s="114"/>
      <c r="PUV59" s="114"/>
      <c r="PUW59" s="114"/>
      <c r="PUX59" s="114"/>
      <c r="PUY59" s="114"/>
      <c r="PUZ59" s="114"/>
      <c r="PVA59" s="114"/>
      <c r="PVB59" s="114"/>
      <c r="PVC59" s="114"/>
      <c r="PVD59" s="114"/>
      <c r="PVE59" s="114"/>
      <c r="PVF59" s="114"/>
      <c r="PVG59" s="114"/>
      <c r="PVH59" s="114"/>
      <c r="PVI59" s="114"/>
      <c r="PVJ59" s="114"/>
      <c r="PVK59" s="114"/>
      <c r="PVL59" s="114"/>
      <c r="PVM59" s="114"/>
      <c r="PVN59" s="114"/>
      <c r="PVO59" s="114"/>
      <c r="PVP59" s="114"/>
      <c r="PVQ59" s="114"/>
      <c r="PVR59" s="114"/>
      <c r="PVS59" s="114"/>
      <c r="PVT59" s="114"/>
      <c r="PVU59" s="114"/>
      <c r="PVV59" s="114"/>
      <c r="PVW59" s="114"/>
      <c r="PVX59" s="114"/>
      <c r="PVY59" s="114"/>
      <c r="PVZ59" s="114"/>
      <c r="PWA59" s="114"/>
      <c r="PWB59" s="114"/>
      <c r="PWC59" s="114"/>
      <c r="PWD59" s="114"/>
      <c r="PWE59" s="114"/>
      <c r="PWF59" s="114"/>
      <c r="PWG59" s="114"/>
      <c r="PWH59" s="114"/>
      <c r="PWI59" s="114"/>
      <c r="PWJ59" s="114"/>
      <c r="PWK59" s="114"/>
      <c r="PWL59" s="114"/>
      <c r="PWM59" s="114"/>
      <c r="PWN59" s="114"/>
      <c r="PWO59" s="114"/>
      <c r="PWP59" s="114"/>
      <c r="PWQ59" s="114"/>
      <c r="PWR59" s="114"/>
      <c r="PWS59" s="114"/>
      <c r="PWT59" s="114"/>
      <c r="PWU59" s="114"/>
      <c r="PWV59" s="114"/>
      <c r="PWW59" s="114"/>
      <c r="PWX59" s="114"/>
      <c r="PWY59" s="114"/>
      <c r="PWZ59" s="114"/>
      <c r="PXA59" s="114"/>
      <c r="PXB59" s="114"/>
      <c r="PXC59" s="114"/>
      <c r="PXD59" s="114"/>
      <c r="PXE59" s="114"/>
      <c r="PXF59" s="114"/>
      <c r="PXG59" s="114"/>
      <c r="PXH59" s="114"/>
      <c r="PXI59" s="114"/>
      <c r="PXJ59" s="114"/>
      <c r="PXK59" s="114"/>
      <c r="PXL59" s="114"/>
      <c r="PXM59" s="114"/>
      <c r="PXN59" s="114"/>
      <c r="PXO59" s="114"/>
      <c r="PXP59" s="114"/>
      <c r="PXQ59" s="114"/>
      <c r="PXR59" s="114"/>
      <c r="PXS59" s="114"/>
      <c r="PXT59" s="114"/>
      <c r="PXU59" s="114"/>
      <c r="PXV59" s="114"/>
      <c r="PXW59" s="114"/>
      <c r="PXX59" s="114"/>
      <c r="PXY59" s="114"/>
      <c r="PXZ59" s="114"/>
      <c r="PYA59" s="114"/>
      <c r="PYB59" s="114"/>
      <c r="PYC59" s="114"/>
      <c r="PYD59" s="114"/>
      <c r="PYE59" s="114"/>
      <c r="PYF59" s="114"/>
      <c r="PYG59" s="114"/>
      <c r="PYH59" s="114"/>
      <c r="PYI59" s="114"/>
      <c r="PYJ59" s="114"/>
      <c r="PYK59" s="114"/>
      <c r="PYL59" s="114"/>
      <c r="PYM59" s="114"/>
      <c r="PYN59" s="114"/>
      <c r="PYO59" s="114"/>
      <c r="PYP59" s="114"/>
      <c r="PYQ59" s="114"/>
      <c r="PYR59" s="114"/>
      <c r="PYS59" s="114"/>
      <c r="PYT59" s="114"/>
      <c r="PYU59" s="114"/>
      <c r="PYV59" s="114"/>
      <c r="PYW59" s="114"/>
      <c r="PYX59" s="114"/>
      <c r="PYY59" s="114"/>
      <c r="PYZ59" s="114"/>
      <c r="PZA59" s="114"/>
      <c r="PZB59" s="114"/>
      <c r="PZC59" s="114"/>
      <c r="PZD59" s="114"/>
      <c r="PZE59" s="114"/>
      <c r="PZF59" s="114"/>
      <c r="PZG59" s="114"/>
      <c r="PZH59" s="114"/>
      <c r="PZI59" s="114"/>
      <c r="PZJ59" s="114"/>
      <c r="PZK59" s="114"/>
      <c r="PZL59" s="114"/>
      <c r="PZM59" s="114"/>
      <c r="PZN59" s="114"/>
      <c r="PZO59" s="114"/>
      <c r="PZP59" s="114"/>
      <c r="PZQ59" s="114"/>
      <c r="PZR59" s="114"/>
      <c r="PZS59" s="114"/>
      <c r="PZT59" s="114"/>
      <c r="PZU59" s="114"/>
      <c r="PZV59" s="114"/>
      <c r="PZW59" s="114"/>
      <c r="PZX59" s="114"/>
      <c r="PZY59" s="114"/>
      <c r="PZZ59" s="114"/>
      <c r="QAA59" s="114"/>
      <c r="QAB59" s="114"/>
      <c r="QAC59" s="114"/>
      <c r="QAD59" s="114"/>
      <c r="QAE59" s="114"/>
      <c r="QAF59" s="114"/>
      <c r="QAG59" s="114"/>
      <c r="QAH59" s="114"/>
      <c r="QAI59" s="114"/>
      <c r="QAJ59" s="114"/>
      <c r="QAK59" s="114"/>
      <c r="QAL59" s="114"/>
      <c r="QAM59" s="114"/>
      <c r="QAN59" s="114"/>
      <c r="QAO59" s="114"/>
      <c r="QAP59" s="114"/>
      <c r="QAQ59" s="114"/>
      <c r="QAR59" s="114"/>
      <c r="QAS59" s="114"/>
      <c r="QAT59" s="114"/>
      <c r="QAU59" s="114"/>
      <c r="QAV59" s="114"/>
      <c r="QAW59" s="114"/>
      <c r="QAX59" s="114"/>
      <c r="QAY59" s="114"/>
      <c r="QAZ59" s="114"/>
      <c r="QBA59" s="114"/>
      <c r="QBB59" s="114"/>
      <c r="QBC59" s="114"/>
      <c r="QBD59" s="114"/>
      <c r="QBE59" s="114"/>
      <c r="QBF59" s="114"/>
      <c r="QBG59" s="114"/>
      <c r="QBH59" s="114"/>
      <c r="QBI59" s="114"/>
      <c r="QBJ59" s="114"/>
      <c r="QBK59" s="114"/>
      <c r="QBL59" s="114"/>
      <c r="QBM59" s="114"/>
      <c r="QBN59" s="114"/>
      <c r="QBO59" s="114"/>
      <c r="QBP59" s="114"/>
      <c r="QBQ59" s="114"/>
      <c r="QBR59" s="114"/>
      <c r="QBS59" s="114"/>
      <c r="QBT59" s="114"/>
      <c r="QBU59" s="114"/>
      <c r="QBV59" s="114"/>
      <c r="QBW59" s="114"/>
      <c r="QBX59" s="114"/>
      <c r="QBY59" s="114"/>
      <c r="QBZ59" s="114"/>
      <c r="QCA59" s="114"/>
      <c r="QCB59" s="114"/>
      <c r="QCC59" s="114"/>
      <c r="QCD59" s="114"/>
      <c r="QCE59" s="114"/>
      <c r="QCF59" s="114"/>
      <c r="QCG59" s="114"/>
      <c r="QCH59" s="114"/>
      <c r="QCI59" s="114"/>
      <c r="QCJ59" s="114"/>
      <c r="QCK59" s="114"/>
      <c r="QCL59" s="114"/>
      <c r="QCM59" s="114"/>
      <c r="QCN59" s="114"/>
      <c r="QCO59" s="114"/>
      <c r="QCP59" s="114"/>
      <c r="QCQ59" s="114"/>
      <c r="QCR59" s="114"/>
      <c r="QCS59" s="114"/>
      <c r="QCT59" s="114"/>
      <c r="QCU59" s="114"/>
      <c r="QCV59" s="114"/>
      <c r="QCW59" s="114"/>
      <c r="QCX59" s="114"/>
      <c r="QCY59" s="114"/>
      <c r="QCZ59" s="114"/>
      <c r="QDA59" s="114"/>
      <c r="QDB59" s="114"/>
      <c r="QDC59" s="114"/>
      <c r="QDD59" s="114"/>
      <c r="QDE59" s="114"/>
      <c r="QDF59" s="114"/>
      <c r="QDG59" s="114"/>
      <c r="QDH59" s="114"/>
      <c r="QDI59" s="114"/>
      <c r="QDJ59" s="114"/>
      <c r="QDK59" s="114"/>
      <c r="QDL59" s="114"/>
      <c r="QDM59" s="114"/>
      <c r="QDN59" s="114"/>
      <c r="QDO59" s="114"/>
      <c r="QDP59" s="114"/>
      <c r="QDQ59" s="114"/>
      <c r="QDR59" s="114"/>
      <c r="QDS59" s="114"/>
      <c r="QDT59" s="114"/>
      <c r="QDU59" s="114"/>
      <c r="QDV59" s="114"/>
      <c r="QDW59" s="114"/>
      <c r="QDX59" s="114"/>
      <c r="QDY59" s="114"/>
      <c r="QDZ59" s="114"/>
      <c r="QEA59" s="114"/>
      <c r="QEB59" s="114"/>
      <c r="QEC59" s="114"/>
      <c r="QED59" s="114"/>
      <c r="QEE59" s="114"/>
      <c r="QEF59" s="114"/>
      <c r="QEG59" s="114"/>
      <c r="QEH59" s="114"/>
      <c r="QEI59" s="114"/>
      <c r="QEJ59" s="114"/>
      <c r="QEK59" s="114"/>
      <c r="QEL59" s="114"/>
      <c r="QEM59" s="114"/>
      <c r="QEN59" s="114"/>
      <c r="QEO59" s="114"/>
      <c r="QEP59" s="114"/>
      <c r="QEQ59" s="114"/>
      <c r="QER59" s="114"/>
      <c r="QES59" s="114"/>
      <c r="QET59" s="114"/>
      <c r="QEU59" s="114"/>
      <c r="QEV59" s="114"/>
      <c r="QEW59" s="114"/>
      <c r="QEX59" s="114"/>
      <c r="QEY59" s="114"/>
      <c r="QEZ59" s="114"/>
      <c r="QFA59" s="114"/>
      <c r="QFB59" s="114"/>
      <c r="QFC59" s="114"/>
      <c r="QFD59" s="114"/>
      <c r="QFE59" s="114"/>
      <c r="QFF59" s="114"/>
      <c r="QFG59" s="114"/>
      <c r="QFH59" s="114"/>
      <c r="QFI59" s="114"/>
      <c r="QFJ59" s="114"/>
      <c r="QFK59" s="114"/>
      <c r="QFL59" s="114"/>
      <c r="QFM59" s="114"/>
      <c r="QFN59" s="114"/>
      <c r="QFO59" s="114"/>
      <c r="QFP59" s="114"/>
      <c r="QFQ59" s="114"/>
      <c r="QFR59" s="114"/>
      <c r="QFS59" s="114"/>
      <c r="QFT59" s="114"/>
      <c r="QFU59" s="114"/>
      <c r="QFV59" s="114"/>
      <c r="QFW59" s="114"/>
      <c r="QFX59" s="114"/>
      <c r="QFY59" s="114"/>
      <c r="QFZ59" s="114"/>
      <c r="QGA59" s="114"/>
      <c r="QGB59" s="114"/>
      <c r="QGC59" s="114"/>
      <c r="QGD59" s="114"/>
      <c r="QGE59" s="114"/>
      <c r="QGF59" s="114"/>
      <c r="QGG59" s="114"/>
      <c r="QGH59" s="114"/>
      <c r="QGI59" s="114"/>
      <c r="QGJ59" s="114"/>
      <c r="QGK59" s="114"/>
      <c r="QGL59" s="114"/>
      <c r="QGM59" s="114"/>
      <c r="QGN59" s="114"/>
      <c r="QGO59" s="114"/>
      <c r="QGP59" s="114"/>
      <c r="QGQ59" s="114"/>
      <c r="QGR59" s="114"/>
      <c r="QGS59" s="114"/>
      <c r="QGT59" s="114"/>
      <c r="QGU59" s="114"/>
      <c r="QGV59" s="114"/>
      <c r="QGW59" s="114"/>
      <c r="QGX59" s="114"/>
      <c r="QGY59" s="114"/>
      <c r="QGZ59" s="114"/>
      <c r="QHA59" s="114"/>
      <c r="QHB59" s="114"/>
      <c r="QHC59" s="114"/>
      <c r="QHD59" s="114"/>
      <c r="QHE59" s="114"/>
      <c r="QHF59" s="114"/>
      <c r="QHG59" s="114"/>
      <c r="QHH59" s="114"/>
      <c r="QHI59" s="114"/>
      <c r="QHJ59" s="114"/>
      <c r="QHK59" s="114"/>
      <c r="QHL59" s="114"/>
      <c r="QHM59" s="114"/>
      <c r="QHN59" s="114"/>
      <c r="QHO59" s="114"/>
      <c r="QHP59" s="114"/>
      <c r="QHQ59" s="114"/>
      <c r="QHR59" s="114"/>
      <c r="QHS59" s="114"/>
      <c r="QHT59" s="114"/>
      <c r="QHU59" s="114"/>
      <c r="QHV59" s="114"/>
      <c r="QHW59" s="114"/>
      <c r="QHX59" s="114"/>
      <c r="QHY59" s="114"/>
      <c r="QHZ59" s="114"/>
      <c r="QIA59" s="114"/>
      <c r="QIB59" s="114"/>
      <c r="QIC59" s="114"/>
      <c r="QID59" s="114"/>
      <c r="QIE59" s="114"/>
      <c r="QIF59" s="114"/>
      <c r="QIG59" s="114"/>
      <c r="QIH59" s="114"/>
      <c r="QII59" s="114"/>
      <c r="QIJ59" s="114"/>
      <c r="QIK59" s="114"/>
      <c r="QIL59" s="114"/>
      <c r="QIM59" s="114"/>
      <c r="QIN59" s="114"/>
      <c r="QIO59" s="114"/>
      <c r="QIP59" s="114"/>
      <c r="QIQ59" s="114"/>
      <c r="QIR59" s="114"/>
      <c r="QIS59" s="114"/>
      <c r="QIT59" s="114"/>
      <c r="QIU59" s="114"/>
      <c r="QIV59" s="114"/>
      <c r="QIW59" s="114"/>
      <c r="QIX59" s="114"/>
      <c r="QIY59" s="114"/>
      <c r="QIZ59" s="114"/>
      <c r="QJA59" s="114"/>
      <c r="QJB59" s="114"/>
      <c r="QJC59" s="114"/>
      <c r="QJD59" s="114"/>
      <c r="QJE59" s="114"/>
      <c r="QJF59" s="114"/>
      <c r="QJG59" s="114"/>
      <c r="QJH59" s="114"/>
      <c r="QJI59" s="114"/>
      <c r="QJJ59" s="114"/>
      <c r="QJK59" s="114"/>
      <c r="QJL59" s="114"/>
      <c r="QJM59" s="114"/>
      <c r="QJN59" s="114"/>
      <c r="QJO59" s="114"/>
      <c r="QJP59" s="114"/>
      <c r="QJQ59" s="114"/>
      <c r="QJR59" s="114"/>
      <c r="QJS59" s="114"/>
      <c r="QJT59" s="114"/>
      <c r="QJU59" s="114"/>
      <c r="QJV59" s="114"/>
      <c r="QJW59" s="114"/>
      <c r="QJX59" s="114"/>
      <c r="QJY59" s="114"/>
      <c r="QJZ59" s="114"/>
      <c r="QKA59" s="114"/>
      <c r="QKB59" s="114"/>
      <c r="QKC59" s="114"/>
      <c r="QKD59" s="114"/>
      <c r="QKE59" s="114"/>
      <c r="QKF59" s="114"/>
      <c r="QKG59" s="114"/>
      <c r="QKH59" s="114"/>
      <c r="QKI59" s="114"/>
      <c r="QKJ59" s="114"/>
      <c r="QKK59" s="114"/>
      <c r="QKL59" s="114"/>
      <c r="QKM59" s="114"/>
      <c r="QKN59" s="114"/>
      <c r="QKO59" s="114"/>
      <c r="QKP59" s="114"/>
      <c r="QKQ59" s="114"/>
      <c r="QKR59" s="114"/>
      <c r="QKS59" s="114"/>
      <c r="QKT59" s="114"/>
      <c r="QKU59" s="114"/>
      <c r="QKV59" s="114"/>
      <c r="QKW59" s="114"/>
      <c r="QKX59" s="114"/>
      <c r="QKY59" s="114"/>
      <c r="QKZ59" s="114"/>
      <c r="QLA59" s="114"/>
      <c r="QLB59" s="114"/>
      <c r="QLC59" s="114"/>
      <c r="QLD59" s="114"/>
      <c r="QLE59" s="114"/>
      <c r="QLF59" s="114"/>
      <c r="QLG59" s="114"/>
      <c r="QLH59" s="114"/>
      <c r="QLI59" s="114"/>
      <c r="QLJ59" s="114"/>
      <c r="QLK59" s="114"/>
      <c r="QLL59" s="114"/>
      <c r="QLM59" s="114"/>
      <c r="QLN59" s="114"/>
      <c r="QLO59" s="114"/>
      <c r="QLP59" s="114"/>
      <c r="QLQ59" s="114"/>
      <c r="QLR59" s="114"/>
      <c r="QLS59" s="114"/>
      <c r="QLT59" s="114"/>
      <c r="QLU59" s="114"/>
      <c r="QLV59" s="114"/>
      <c r="QLW59" s="114"/>
      <c r="QLX59" s="114"/>
      <c r="QLY59" s="114"/>
      <c r="QLZ59" s="114"/>
      <c r="QMA59" s="114"/>
      <c r="QMB59" s="114"/>
      <c r="QMC59" s="114"/>
      <c r="QMD59" s="114"/>
      <c r="QME59" s="114"/>
      <c r="QMF59" s="114"/>
      <c r="QMG59" s="114"/>
      <c r="QMH59" s="114"/>
      <c r="QMI59" s="114"/>
      <c r="QMJ59" s="114"/>
      <c r="QMK59" s="114"/>
      <c r="QML59" s="114"/>
      <c r="QMM59" s="114"/>
      <c r="QMN59" s="114"/>
      <c r="QMO59" s="114"/>
      <c r="QMP59" s="114"/>
      <c r="QMQ59" s="114"/>
      <c r="QMR59" s="114"/>
      <c r="QMS59" s="114"/>
      <c r="QMT59" s="114"/>
      <c r="QMU59" s="114"/>
      <c r="QMV59" s="114"/>
      <c r="QMW59" s="114"/>
      <c r="QMX59" s="114"/>
      <c r="QMY59" s="114"/>
      <c r="QMZ59" s="114"/>
      <c r="QNA59" s="114"/>
      <c r="QNB59" s="114"/>
      <c r="QNC59" s="114"/>
      <c r="QND59" s="114"/>
      <c r="QNE59" s="114"/>
      <c r="QNF59" s="114"/>
      <c r="QNG59" s="114"/>
      <c r="QNH59" s="114"/>
      <c r="QNI59" s="114"/>
      <c r="QNJ59" s="114"/>
      <c r="QNK59" s="114"/>
      <c r="QNL59" s="114"/>
      <c r="QNM59" s="114"/>
      <c r="QNN59" s="114"/>
      <c r="QNO59" s="114"/>
      <c r="QNP59" s="114"/>
      <c r="QNQ59" s="114"/>
      <c r="QNR59" s="114"/>
      <c r="QNS59" s="114"/>
      <c r="QNT59" s="114"/>
      <c r="QNU59" s="114"/>
      <c r="QNV59" s="114"/>
      <c r="QNW59" s="114"/>
      <c r="QNX59" s="114"/>
      <c r="QNY59" s="114"/>
      <c r="QNZ59" s="114"/>
      <c r="QOA59" s="114"/>
      <c r="QOB59" s="114"/>
      <c r="QOC59" s="114"/>
      <c r="QOD59" s="114"/>
      <c r="QOE59" s="114"/>
      <c r="QOF59" s="114"/>
      <c r="QOG59" s="114"/>
      <c r="QOH59" s="114"/>
      <c r="QOI59" s="114"/>
      <c r="QOJ59" s="114"/>
      <c r="QOK59" s="114"/>
      <c r="QOL59" s="114"/>
      <c r="QOM59" s="114"/>
      <c r="QON59" s="114"/>
      <c r="QOO59" s="114"/>
      <c r="QOP59" s="114"/>
      <c r="QOQ59" s="114"/>
      <c r="QOR59" s="114"/>
      <c r="QOS59" s="114"/>
      <c r="QOT59" s="114"/>
      <c r="QOU59" s="114"/>
      <c r="QOV59" s="114"/>
      <c r="QOW59" s="114"/>
      <c r="QOX59" s="114"/>
      <c r="QOY59" s="114"/>
      <c r="QOZ59" s="114"/>
      <c r="QPA59" s="114"/>
      <c r="QPB59" s="114"/>
      <c r="QPC59" s="114"/>
      <c r="QPD59" s="114"/>
      <c r="QPE59" s="114"/>
      <c r="QPF59" s="114"/>
      <c r="QPG59" s="114"/>
      <c r="QPH59" s="114"/>
      <c r="QPI59" s="114"/>
      <c r="QPJ59" s="114"/>
      <c r="QPK59" s="114"/>
      <c r="QPL59" s="114"/>
      <c r="QPM59" s="114"/>
      <c r="QPN59" s="114"/>
      <c r="QPO59" s="114"/>
      <c r="QPP59" s="114"/>
      <c r="QPQ59" s="114"/>
      <c r="QPR59" s="114"/>
      <c r="QPS59" s="114"/>
      <c r="QPT59" s="114"/>
      <c r="QPU59" s="114"/>
      <c r="QPV59" s="114"/>
      <c r="QPW59" s="114"/>
      <c r="QPX59" s="114"/>
      <c r="QPY59" s="114"/>
      <c r="QPZ59" s="114"/>
      <c r="QQA59" s="114"/>
      <c r="QQB59" s="114"/>
      <c r="QQC59" s="114"/>
      <c r="QQD59" s="114"/>
      <c r="QQE59" s="114"/>
      <c r="QQF59" s="114"/>
      <c r="QQG59" s="114"/>
      <c r="QQH59" s="114"/>
      <c r="QQI59" s="114"/>
      <c r="QQJ59" s="114"/>
      <c r="QQK59" s="114"/>
      <c r="QQL59" s="114"/>
      <c r="QQM59" s="114"/>
      <c r="QQN59" s="114"/>
      <c r="QQO59" s="114"/>
      <c r="QQP59" s="114"/>
      <c r="QQQ59" s="114"/>
      <c r="QQR59" s="114"/>
      <c r="QQS59" s="114"/>
      <c r="QQT59" s="114"/>
      <c r="QQU59" s="114"/>
      <c r="QQV59" s="114"/>
      <c r="QQW59" s="114"/>
      <c r="QQX59" s="114"/>
      <c r="QQY59" s="114"/>
      <c r="QQZ59" s="114"/>
      <c r="QRA59" s="114"/>
      <c r="QRB59" s="114"/>
      <c r="QRC59" s="114"/>
      <c r="QRD59" s="114"/>
      <c r="QRE59" s="114"/>
      <c r="QRF59" s="114"/>
      <c r="QRG59" s="114"/>
      <c r="QRH59" s="114"/>
      <c r="QRI59" s="114"/>
      <c r="QRJ59" s="114"/>
      <c r="QRK59" s="114"/>
      <c r="QRL59" s="114"/>
      <c r="QRM59" s="114"/>
      <c r="QRN59" s="114"/>
      <c r="QRO59" s="114"/>
      <c r="QRP59" s="114"/>
      <c r="QRQ59" s="114"/>
      <c r="QRR59" s="114"/>
      <c r="QRS59" s="114"/>
      <c r="QRT59" s="114"/>
      <c r="QRU59" s="114"/>
      <c r="QRV59" s="114"/>
      <c r="QRW59" s="114"/>
      <c r="QRX59" s="114"/>
      <c r="QRY59" s="114"/>
      <c r="QRZ59" s="114"/>
      <c r="QSA59" s="114"/>
      <c r="QSB59" s="114"/>
      <c r="QSC59" s="114"/>
      <c r="QSD59" s="114"/>
      <c r="QSE59" s="114"/>
      <c r="QSF59" s="114"/>
      <c r="QSG59" s="114"/>
      <c r="QSH59" s="114"/>
      <c r="QSI59" s="114"/>
      <c r="QSJ59" s="114"/>
      <c r="QSK59" s="114"/>
      <c r="QSL59" s="114"/>
      <c r="QSM59" s="114"/>
      <c r="QSN59" s="114"/>
      <c r="QSO59" s="114"/>
      <c r="QSP59" s="114"/>
      <c r="QSQ59" s="114"/>
      <c r="QSR59" s="114"/>
      <c r="QSS59" s="114"/>
      <c r="QST59" s="114"/>
      <c r="QSU59" s="114"/>
      <c r="QSV59" s="114"/>
      <c r="QSW59" s="114"/>
      <c r="QSX59" s="114"/>
      <c r="QSY59" s="114"/>
      <c r="QSZ59" s="114"/>
      <c r="QTA59" s="114"/>
      <c r="QTB59" s="114"/>
      <c r="QTC59" s="114"/>
      <c r="QTD59" s="114"/>
      <c r="QTE59" s="114"/>
      <c r="QTF59" s="114"/>
      <c r="QTG59" s="114"/>
      <c r="QTH59" s="114"/>
      <c r="QTI59" s="114"/>
      <c r="QTJ59" s="114"/>
      <c r="QTK59" s="114"/>
      <c r="QTL59" s="114"/>
      <c r="QTM59" s="114"/>
      <c r="QTN59" s="114"/>
      <c r="QTO59" s="114"/>
      <c r="QTP59" s="114"/>
      <c r="QTQ59" s="114"/>
      <c r="QTR59" s="114"/>
      <c r="QTS59" s="114"/>
      <c r="QTT59" s="114"/>
      <c r="QTU59" s="114"/>
      <c r="QTV59" s="114"/>
      <c r="QTW59" s="114"/>
      <c r="QTX59" s="114"/>
      <c r="QTY59" s="114"/>
      <c r="QTZ59" s="114"/>
      <c r="QUA59" s="114"/>
      <c r="QUB59" s="114"/>
      <c r="QUC59" s="114"/>
      <c r="QUD59" s="114"/>
      <c r="QUE59" s="114"/>
      <c r="QUF59" s="114"/>
      <c r="QUG59" s="114"/>
      <c r="QUH59" s="114"/>
      <c r="QUI59" s="114"/>
      <c r="QUJ59" s="114"/>
      <c r="QUK59" s="114"/>
      <c r="QUL59" s="114"/>
      <c r="QUM59" s="114"/>
      <c r="QUN59" s="114"/>
      <c r="QUO59" s="114"/>
      <c r="QUP59" s="114"/>
      <c r="QUQ59" s="114"/>
      <c r="QUR59" s="114"/>
      <c r="QUS59" s="114"/>
      <c r="QUT59" s="114"/>
      <c r="QUU59" s="114"/>
      <c r="QUV59" s="114"/>
      <c r="QUW59" s="114"/>
      <c r="QUX59" s="114"/>
      <c r="QUY59" s="114"/>
      <c r="QUZ59" s="114"/>
      <c r="QVA59" s="114"/>
      <c r="QVB59" s="114"/>
      <c r="QVC59" s="114"/>
      <c r="QVD59" s="114"/>
      <c r="QVE59" s="114"/>
      <c r="QVF59" s="114"/>
      <c r="QVG59" s="114"/>
      <c r="QVH59" s="114"/>
      <c r="QVI59" s="114"/>
      <c r="QVJ59" s="114"/>
      <c r="QVK59" s="114"/>
      <c r="QVL59" s="114"/>
      <c r="QVM59" s="114"/>
      <c r="QVN59" s="114"/>
      <c r="QVO59" s="114"/>
      <c r="QVP59" s="114"/>
      <c r="QVQ59" s="114"/>
      <c r="QVR59" s="114"/>
      <c r="QVS59" s="114"/>
      <c r="QVT59" s="114"/>
      <c r="QVU59" s="114"/>
      <c r="QVV59" s="114"/>
      <c r="QVW59" s="114"/>
      <c r="QVX59" s="114"/>
      <c r="QVY59" s="114"/>
      <c r="QVZ59" s="114"/>
      <c r="QWA59" s="114"/>
      <c r="QWB59" s="114"/>
      <c r="QWC59" s="114"/>
      <c r="QWD59" s="114"/>
      <c r="QWE59" s="114"/>
      <c r="QWF59" s="114"/>
      <c r="QWG59" s="114"/>
      <c r="QWH59" s="114"/>
      <c r="QWI59" s="114"/>
      <c r="QWJ59" s="114"/>
      <c r="QWK59" s="114"/>
      <c r="QWL59" s="114"/>
      <c r="QWM59" s="114"/>
      <c r="QWN59" s="114"/>
      <c r="QWO59" s="114"/>
      <c r="QWP59" s="114"/>
      <c r="QWQ59" s="114"/>
      <c r="QWR59" s="114"/>
      <c r="QWS59" s="114"/>
      <c r="QWT59" s="114"/>
      <c r="QWU59" s="114"/>
      <c r="QWV59" s="114"/>
      <c r="QWW59" s="114"/>
      <c r="QWX59" s="114"/>
      <c r="QWY59" s="114"/>
      <c r="QWZ59" s="114"/>
      <c r="QXA59" s="114"/>
      <c r="QXB59" s="114"/>
      <c r="QXC59" s="114"/>
      <c r="QXD59" s="114"/>
      <c r="QXE59" s="114"/>
      <c r="QXF59" s="114"/>
      <c r="QXG59" s="114"/>
      <c r="QXH59" s="114"/>
      <c r="QXI59" s="114"/>
      <c r="QXJ59" s="114"/>
      <c r="QXK59" s="114"/>
      <c r="QXL59" s="114"/>
      <c r="QXM59" s="114"/>
      <c r="QXN59" s="114"/>
      <c r="QXO59" s="114"/>
      <c r="QXP59" s="114"/>
      <c r="QXQ59" s="114"/>
      <c r="QXR59" s="114"/>
      <c r="QXS59" s="114"/>
      <c r="QXT59" s="114"/>
      <c r="QXU59" s="114"/>
      <c r="QXV59" s="114"/>
      <c r="QXW59" s="114"/>
      <c r="QXX59" s="114"/>
      <c r="QXY59" s="114"/>
      <c r="QXZ59" s="114"/>
      <c r="QYA59" s="114"/>
      <c r="QYB59" s="114"/>
      <c r="QYC59" s="114"/>
      <c r="QYD59" s="114"/>
      <c r="QYE59" s="114"/>
      <c r="QYF59" s="114"/>
      <c r="QYG59" s="114"/>
      <c r="QYH59" s="114"/>
      <c r="QYI59" s="114"/>
      <c r="QYJ59" s="114"/>
      <c r="QYK59" s="114"/>
      <c r="QYL59" s="114"/>
      <c r="QYM59" s="114"/>
      <c r="QYN59" s="114"/>
      <c r="QYO59" s="114"/>
      <c r="QYP59" s="114"/>
      <c r="QYQ59" s="114"/>
      <c r="QYR59" s="114"/>
      <c r="QYS59" s="114"/>
      <c r="QYT59" s="114"/>
      <c r="QYU59" s="114"/>
      <c r="QYV59" s="114"/>
      <c r="QYW59" s="114"/>
      <c r="QYX59" s="114"/>
      <c r="QYY59" s="114"/>
      <c r="QYZ59" s="114"/>
      <c r="QZA59" s="114"/>
      <c r="QZB59" s="114"/>
      <c r="QZC59" s="114"/>
      <c r="QZD59" s="114"/>
      <c r="QZE59" s="114"/>
      <c r="QZF59" s="114"/>
      <c r="QZG59" s="114"/>
      <c r="QZH59" s="114"/>
      <c r="QZI59" s="114"/>
      <c r="QZJ59" s="114"/>
      <c r="QZK59" s="114"/>
      <c r="QZL59" s="114"/>
      <c r="QZM59" s="114"/>
      <c r="QZN59" s="114"/>
      <c r="QZO59" s="114"/>
      <c r="QZP59" s="114"/>
      <c r="QZQ59" s="114"/>
      <c r="QZR59" s="114"/>
      <c r="QZS59" s="114"/>
      <c r="QZT59" s="114"/>
      <c r="QZU59" s="114"/>
      <c r="QZV59" s="114"/>
      <c r="QZW59" s="114"/>
      <c r="QZX59" s="114"/>
      <c r="QZY59" s="114"/>
      <c r="QZZ59" s="114"/>
      <c r="RAA59" s="114"/>
      <c r="RAB59" s="114"/>
      <c r="RAC59" s="114"/>
      <c r="RAD59" s="114"/>
      <c r="RAE59" s="114"/>
      <c r="RAF59" s="114"/>
      <c r="RAG59" s="114"/>
      <c r="RAH59" s="114"/>
      <c r="RAI59" s="114"/>
      <c r="RAJ59" s="114"/>
      <c r="RAK59" s="114"/>
      <c r="RAL59" s="114"/>
      <c r="RAM59" s="114"/>
      <c r="RAN59" s="114"/>
      <c r="RAO59" s="114"/>
      <c r="RAP59" s="114"/>
      <c r="RAQ59" s="114"/>
      <c r="RAR59" s="114"/>
      <c r="RAS59" s="114"/>
      <c r="RAT59" s="114"/>
      <c r="RAU59" s="114"/>
      <c r="RAV59" s="114"/>
      <c r="RAW59" s="114"/>
      <c r="RAX59" s="114"/>
      <c r="RAY59" s="114"/>
      <c r="RAZ59" s="114"/>
      <c r="RBA59" s="114"/>
      <c r="RBB59" s="114"/>
      <c r="RBC59" s="114"/>
      <c r="RBD59" s="114"/>
      <c r="RBE59" s="114"/>
      <c r="RBF59" s="114"/>
      <c r="RBG59" s="114"/>
      <c r="RBH59" s="114"/>
      <c r="RBI59" s="114"/>
      <c r="RBJ59" s="114"/>
      <c r="RBK59" s="114"/>
      <c r="RBL59" s="114"/>
      <c r="RBM59" s="114"/>
      <c r="RBN59" s="114"/>
      <c r="RBO59" s="114"/>
      <c r="RBP59" s="114"/>
      <c r="RBQ59" s="114"/>
      <c r="RBR59" s="114"/>
      <c r="RBS59" s="114"/>
      <c r="RBT59" s="114"/>
      <c r="RBU59" s="114"/>
      <c r="RBV59" s="114"/>
      <c r="RBW59" s="114"/>
      <c r="RBX59" s="114"/>
      <c r="RBY59" s="114"/>
      <c r="RBZ59" s="114"/>
      <c r="RCA59" s="114"/>
      <c r="RCB59" s="114"/>
      <c r="RCC59" s="114"/>
      <c r="RCD59" s="114"/>
      <c r="RCE59" s="114"/>
      <c r="RCF59" s="114"/>
      <c r="RCG59" s="114"/>
      <c r="RCH59" s="114"/>
      <c r="RCI59" s="114"/>
      <c r="RCJ59" s="114"/>
      <c r="RCK59" s="114"/>
      <c r="RCL59" s="114"/>
      <c r="RCM59" s="114"/>
      <c r="RCN59" s="114"/>
      <c r="RCO59" s="114"/>
      <c r="RCP59" s="114"/>
      <c r="RCQ59" s="114"/>
      <c r="RCR59" s="114"/>
      <c r="RCS59" s="114"/>
      <c r="RCT59" s="114"/>
      <c r="RCU59" s="114"/>
      <c r="RCV59" s="114"/>
      <c r="RCW59" s="114"/>
      <c r="RCX59" s="114"/>
      <c r="RCY59" s="114"/>
      <c r="RCZ59" s="114"/>
      <c r="RDA59" s="114"/>
      <c r="RDB59" s="114"/>
      <c r="RDC59" s="114"/>
      <c r="RDD59" s="114"/>
      <c r="RDE59" s="114"/>
      <c r="RDF59" s="114"/>
      <c r="RDG59" s="114"/>
      <c r="RDH59" s="114"/>
      <c r="RDI59" s="114"/>
      <c r="RDJ59" s="114"/>
      <c r="RDK59" s="114"/>
      <c r="RDL59" s="114"/>
      <c r="RDM59" s="114"/>
      <c r="RDN59" s="114"/>
      <c r="RDO59" s="114"/>
      <c r="RDP59" s="114"/>
      <c r="RDQ59" s="114"/>
      <c r="RDR59" s="114"/>
      <c r="RDS59" s="114"/>
      <c r="RDT59" s="114"/>
      <c r="RDU59" s="114"/>
      <c r="RDV59" s="114"/>
      <c r="RDW59" s="114"/>
      <c r="RDX59" s="114"/>
      <c r="RDY59" s="114"/>
      <c r="RDZ59" s="114"/>
      <c r="REA59" s="114"/>
      <c r="REB59" s="114"/>
      <c r="REC59" s="114"/>
      <c r="RED59" s="114"/>
      <c r="REE59" s="114"/>
      <c r="REF59" s="114"/>
      <c r="REG59" s="114"/>
      <c r="REH59" s="114"/>
      <c r="REI59" s="114"/>
      <c r="REJ59" s="114"/>
      <c r="REK59" s="114"/>
      <c r="REL59" s="114"/>
      <c r="REM59" s="114"/>
      <c r="REN59" s="114"/>
      <c r="REO59" s="114"/>
      <c r="REP59" s="114"/>
      <c r="REQ59" s="114"/>
      <c r="RER59" s="114"/>
      <c r="RES59" s="114"/>
      <c r="RET59" s="114"/>
      <c r="REU59" s="114"/>
      <c r="REV59" s="114"/>
      <c r="REW59" s="114"/>
      <c r="REX59" s="114"/>
      <c r="REY59" s="114"/>
      <c r="REZ59" s="114"/>
      <c r="RFA59" s="114"/>
      <c r="RFB59" s="114"/>
      <c r="RFC59" s="114"/>
      <c r="RFD59" s="114"/>
      <c r="RFE59" s="114"/>
      <c r="RFF59" s="114"/>
      <c r="RFG59" s="114"/>
      <c r="RFH59" s="114"/>
      <c r="RFI59" s="114"/>
      <c r="RFJ59" s="114"/>
      <c r="RFK59" s="114"/>
      <c r="RFL59" s="114"/>
      <c r="RFM59" s="114"/>
      <c r="RFN59" s="114"/>
      <c r="RFO59" s="114"/>
      <c r="RFP59" s="114"/>
      <c r="RFQ59" s="114"/>
      <c r="RFR59" s="114"/>
      <c r="RFS59" s="114"/>
      <c r="RFT59" s="114"/>
      <c r="RFU59" s="114"/>
      <c r="RFV59" s="114"/>
      <c r="RFW59" s="114"/>
      <c r="RFX59" s="114"/>
      <c r="RFY59" s="114"/>
      <c r="RFZ59" s="114"/>
      <c r="RGA59" s="114"/>
      <c r="RGB59" s="114"/>
      <c r="RGC59" s="114"/>
      <c r="RGD59" s="114"/>
      <c r="RGE59" s="114"/>
      <c r="RGF59" s="114"/>
      <c r="RGG59" s="114"/>
      <c r="RGH59" s="114"/>
      <c r="RGI59" s="114"/>
      <c r="RGJ59" s="114"/>
      <c r="RGK59" s="114"/>
      <c r="RGL59" s="114"/>
      <c r="RGM59" s="114"/>
      <c r="RGN59" s="114"/>
      <c r="RGO59" s="114"/>
      <c r="RGP59" s="114"/>
      <c r="RGQ59" s="114"/>
      <c r="RGR59" s="114"/>
      <c r="RGS59" s="114"/>
      <c r="RGT59" s="114"/>
      <c r="RGU59" s="114"/>
      <c r="RGV59" s="114"/>
      <c r="RGW59" s="114"/>
      <c r="RGX59" s="114"/>
      <c r="RGY59" s="114"/>
      <c r="RGZ59" s="114"/>
      <c r="RHA59" s="114"/>
      <c r="RHB59" s="114"/>
      <c r="RHC59" s="114"/>
      <c r="RHD59" s="114"/>
      <c r="RHE59" s="114"/>
      <c r="RHF59" s="114"/>
      <c r="RHG59" s="114"/>
      <c r="RHH59" s="114"/>
      <c r="RHI59" s="114"/>
      <c r="RHJ59" s="114"/>
      <c r="RHK59" s="114"/>
      <c r="RHL59" s="114"/>
      <c r="RHM59" s="114"/>
      <c r="RHN59" s="114"/>
      <c r="RHO59" s="114"/>
      <c r="RHP59" s="114"/>
      <c r="RHQ59" s="114"/>
      <c r="RHR59" s="114"/>
      <c r="RHS59" s="114"/>
      <c r="RHT59" s="114"/>
      <c r="RHU59" s="114"/>
      <c r="RHV59" s="114"/>
      <c r="RHW59" s="114"/>
      <c r="RHX59" s="114"/>
      <c r="RHY59" s="114"/>
      <c r="RHZ59" s="114"/>
      <c r="RIA59" s="114"/>
      <c r="RIB59" s="114"/>
      <c r="RIC59" s="114"/>
      <c r="RID59" s="114"/>
      <c r="RIE59" s="114"/>
      <c r="RIF59" s="114"/>
      <c r="RIG59" s="114"/>
      <c r="RIH59" s="114"/>
      <c r="RII59" s="114"/>
      <c r="RIJ59" s="114"/>
      <c r="RIK59" s="114"/>
      <c r="RIL59" s="114"/>
      <c r="RIM59" s="114"/>
      <c r="RIN59" s="114"/>
      <c r="RIO59" s="114"/>
      <c r="RIP59" s="114"/>
      <c r="RIQ59" s="114"/>
      <c r="RIR59" s="114"/>
      <c r="RIS59" s="114"/>
      <c r="RIT59" s="114"/>
      <c r="RIU59" s="114"/>
      <c r="RIV59" s="114"/>
      <c r="RIW59" s="114"/>
      <c r="RIX59" s="114"/>
      <c r="RIY59" s="114"/>
      <c r="RIZ59" s="114"/>
      <c r="RJA59" s="114"/>
      <c r="RJB59" s="114"/>
      <c r="RJC59" s="114"/>
      <c r="RJD59" s="114"/>
      <c r="RJE59" s="114"/>
      <c r="RJF59" s="114"/>
      <c r="RJG59" s="114"/>
      <c r="RJH59" s="114"/>
      <c r="RJI59" s="114"/>
      <c r="RJJ59" s="114"/>
      <c r="RJK59" s="114"/>
      <c r="RJL59" s="114"/>
      <c r="RJM59" s="114"/>
      <c r="RJN59" s="114"/>
      <c r="RJO59" s="114"/>
      <c r="RJP59" s="114"/>
      <c r="RJQ59" s="114"/>
      <c r="RJR59" s="114"/>
      <c r="RJS59" s="114"/>
      <c r="RJT59" s="114"/>
      <c r="RJU59" s="114"/>
      <c r="RJV59" s="114"/>
      <c r="RJW59" s="114"/>
      <c r="RJX59" s="114"/>
      <c r="RJY59" s="114"/>
      <c r="RJZ59" s="114"/>
      <c r="RKA59" s="114"/>
      <c r="RKB59" s="114"/>
      <c r="RKC59" s="114"/>
      <c r="RKD59" s="114"/>
      <c r="RKE59" s="114"/>
      <c r="RKF59" s="114"/>
      <c r="RKG59" s="114"/>
      <c r="RKH59" s="114"/>
      <c r="RKI59" s="114"/>
      <c r="RKJ59" s="114"/>
      <c r="RKK59" s="114"/>
      <c r="RKL59" s="114"/>
      <c r="RKM59" s="114"/>
      <c r="RKN59" s="114"/>
      <c r="RKO59" s="114"/>
      <c r="RKP59" s="114"/>
      <c r="RKQ59" s="114"/>
      <c r="RKR59" s="114"/>
      <c r="RKS59" s="114"/>
      <c r="RKT59" s="114"/>
      <c r="RKU59" s="114"/>
      <c r="RKV59" s="114"/>
      <c r="RKW59" s="114"/>
      <c r="RKX59" s="114"/>
      <c r="RKY59" s="114"/>
      <c r="RKZ59" s="114"/>
      <c r="RLA59" s="114"/>
      <c r="RLB59" s="114"/>
      <c r="RLC59" s="114"/>
      <c r="RLD59" s="114"/>
      <c r="RLE59" s="114"/>
      <c r="RLF59" s="114"/>
      <c r="RLG59" s="114"/>
      <c r="RLH59" s="114"/>
      <c r="RLI59" s="114"/>
      <c r="RLJ59" s="114"/>
      <c r="RLK59" s="114"/>
      <c r="RLL59" s="114"/>
      <c r="RLM59" s="114"/>
      <c r="RLN59" s="114"/>
      <c r="RLO59" s="114"/>
      <c r="RLP59" s="114"/>
      <c r="RLQ59" s="114"/>
      <c r="RLR59" s="114"/>
      <c r="RLS59" s="114"/>
      <c r="RLT59" s="114"/>
      <c r="RLU59" s="114"/>
      <c r="RLV59" s="114"/>
      <c r="RLW59" s="114"/>
      <c r="RLX59" s="114"/>
      <c r="RLY59" s="114"/>
      <c r="RLZ59" s="114"/>
      <c r="RMA59" s="114"/>
      <c r="RMB59" s="114"/>
      <c r="RMC59" s="114"/>
      <c r="RMD59" s="114"/>
      <c r="RME59" s="114"/>
      <c r="RMF59" s="114"/>
      <c r="RMG59" s="114"/>
      <c r="RMH59" s="114"/>
      <c r="RMI59" s="114"/>
      <c r="RMJ59" s="114"/>
      <c r="RMK59" s="114"/>
      <c r="RML59" s="114"/>
      <c r="RMM59" s="114"/>
      <c r="RMN59" s="114"/>
      <c r="RMO59" s="114"/>
      <c r="RMP59" s="114"/>
      <c r="RMQ59" s="114"/>
      <c r="RMR59" s="114"/>
      <c r="RMS59" s="114"/>
      <c r="RMT59" s="114"/>
      <c r="RMU59" s="114"/>
      <c r="RMV59" s="114"/>
      <c r="RMW59" s="114"/>
      <c r="RMX59" s="114"/>
      <c r="RMY59" s="114"/>
      <c r="RMZ59" s="114"/>
      <c r="RNA59" s="114"/>
      <c r="RNB59" s="114"/>
      <c r="RNC59" s="114"/>
      <c r="RND59" s="114"/>
      <c r="RNE59" s="114"/>
      <c r="RNF59" s="114"/>
      <c r="RNG59" s="114"/>
      <c r="RNH59" s="114"/>
      <c r="RNI59" s="114"/>
      <c r="RNJ59" s="114"/>
      <c r="RNK59" s="114"/>
      <c r="RNL59" s="114"/>
      <c r="RNM59" s="114"/>
      <c r="RNN59" s="114"/>
      <c r="RNO59" s="114"/>
      <c r="RNP59" s="114"/>
      <c r="RNQ59" s="114"/>
      <c r="RNR59" s="114"/>
      <c r="RNS59" s="114"/>
      <c r="RNT59" s="114"/>
      <c r="RNU59" s="114"/>
      <c r="RNV59" s="114"/>
      <c r="RNW59" s="114"/>
      <c r="RNX59" s="114"/>
      <c r="RNY59" s="114"/>
      <c r="RNZ59" s="114"/>
      <c r="ROA59" s="114"/>
      <c r="ROB59" s="114"/>
      <c r="ROC59" s="114"/>
      <c r="ROD59" s="114"/>
      <c r="ROE59" s="114"/>
      <c r="ROF59" s="114"/>
      <c r="ROG59" s="114"/>
      <c r="ROH59" s="114"/>
      <c r="ROI59" s="114"/>
      <c r="ROJ59" s="114"/>
      <c r="ROK59" s="114"/>
      <c r="ROL59" s="114"/>
      <c r="ROM59" s="114"/>
      <c r="RON59" s="114"/>
      <c r="ROO59" s="114"/>
      <c r="ROP59" s="114"/>
      <c r="ROQ59" s="114"/>
      <c r="ROR59" s="114"/>
      <c r="ROS59" s="114"/>
      <c r="ROT59" s="114"/>
      <c r="ROU59" s="114"/>
      <c r="ROV59" s="114"/>
      <c r="ROW59" s="114"/>
      <c r="ROX59" s="114"/>
      <c r="ROY59" s="114"/>
      <c r="ROZ59" s="114"/>
      <c r="RPA59" s="114"/>
      <c r="RPB59" s="114"/>
      <c r="RPC59" s="114"/>
      <c r="RPD59" s="114"/>
      <c r="RPE59" s="114"/>
      <c r="RPF59" s="114"/>
      <c r="RPG59" s="114"/>
      <c r="RPH59" s="114"/>
      <c r="RPI59" s="114"/>
      <c r="RPJ59" s="114"/>
      <c r="RPK59" s="114"/>
      <c r="RPL59" s="114"/>
      <c r="RPM59" s="114"/>
      <c r="RPN59" s="114"/>
      <c r="RPO59" s="114"/>
      <c r="RPP59" s="114"/>
      <c r="RPQ59" s="114"/>
      <c r="RPR59" s="114"/>
      <c r="RPS59" s="114"/>
      <c r="RPT59" s="114"/>
      <c r="RPU59" s="114"/>
      <c r="RPV59" s="114"/>
      <c r="RPW59" s="114"/>
      <c r="RPX59" s="114"/>
      <c r="RPY59" s="114"/>
      <c r="RPZ59" s="114"/>
      <c r="RQA59" s="114"/>
      <c r="RQB59" s="114"/>
      <c r="RQC59" s="114"/>
      <c r="RQD59" s="114"/>
      <c r="RQE59" s="114"/>
      <c r="RQF59" s="114"/>
      <c r="RQG59" s="114"/>
      <c r="RQH59" s="114"/>
      <c r="RQI59" s="114"/>
      <c r="RQJ59" s="114"/>
      <c r="RQK59" s="114"/>
      <c r="RQL59" s="114"/>
      <c r="RQM59" s="114"/>
      <c r="RQN59" s="114"/>
      <c r="RQO59" s="114"/>
      <c r="RQP59" s="114"/>
      <c r="RQQ59" s="114"/>
      <c r="RQR59" s="114"/>
      <c r="RQS59" s="114"/>
      <c r="RQT59" s="114"/>
      <c r="RQU59" s="114"/>
      <c r="RQV59" s="114"/>
      <c r="RQW59" s="114"/>
      <c r="RQX59" s="114"/>
      <c r="RQY59" s="114"/>
      <c r="RQZ59" s="114"/>
      <c r="RRA59" s="114"/>
      <c r="RRB59" s="114"/>
      <c r="RRC59" s="114"/>
      <c r="RRD59" s="114"/>
      <c r="RRE59" s="114"/>
      <c r="RRF59" s="114"/>
      <c r="RRG59" s="114"/>
      <c r="RRH59" s="114"/>
      <c r="RRI59" s="114"/>
      <c r="RRJ59" s="114"/>
      <c r="RRK59" s="114"/>
      <c r="RRL59" s="114"/>
      <c r="RRM59" s="114"/>
      <c r="RRN59" s="114"/>
      <c r="RRO59" s="114"/>
      <c r="RRP59" s="114"/>
      <c r="RRQ59" s="114"/>
      <c r="RRR59" s="114"/>
      <c r="RRS59" s="114"/>
      <c r="RRT59" s="114"/>
      <c r="RRU59" s="114"/>
      <c r="RRV59" s="114"/>
      <c r="RRW59" s="114"/>
      <c r="RRX59" s="114"/>
      <c r="RRY59" s="114"/>
      <c r="RRZ59" s="114"/>
      <c r="RSA59" s="114"/>
      <c r="RSB59" s="114"/>
      <c r="RSC59" s="114"/>
      <c r="RSD59" s="114"/>
      <c r="RSE59" s="114"/>
      <c r="RSF59" s="114"/>
      <c r="RSG59" s="114"/>
      <c r="RSH59" s="114"/>
      <c r="RSI59" s="114"/>
      <c r="RSJ59" s="114"/>
      <c r="RSK59" s="114"/>
      <c r="RSL59" s="114"/>
      <c r="RSM59" s="114"/>
      <c r="RSN59" s="114"/>
      <c r="RSO59" s="114"/>
      <c r="RSP59" s="114"/>
      <c r="RSQ59" s="114"/>
      <c r="RSR59" s="114"/>
      <c r="RSS59" s="114"/>
      <c r="RST59" s="114"/>
      <c r="RSU59" s="114"/>
      <c r="RSV59" s="114"/>
      <c r="RSW59" s="114"/>
      <c r="RSX59" s="114"/>
      <c r="RSY59" s="114"/>
      <c r="RSZ59" s="114"/>
      <c r="RTA59" s="114"/>
      <c r="RTB59" s="114"/>
      <c r="RTC59" s="114"/>
      <c r="RTD59" s="114"/>
      <c r="RTE59" s="114"/>
      <c r="RTF59" s="114"/>
      <c r="RTG59" s="114"/>
      <c r="RTH59" s="114"/>
      <c r="RTI59" s="114"/>
      <c r="RTJ59" s="114"/>
      <c r="RTK59" s="114"/>
      <c r="RTL59" s="114"/>
      <c r="RTM59" s="114"/>
      <c r="RTN59" s="114"/>
      <c r="RTO59" s="114"/>
      <c r="RTP59" s="114"/>
      <c r="RTQ59" s="114"/>
      <c r="RTR59" s="114"/>
      <c r="RTS59" s="114"/>
      <c r="RTT59" s="114"/>
      <c r="RTU59" s="114"/>
      <c r="RTV59" s="114"/>
      <c r="RTW59" s="114"/>
      <c r="RTX59" s="114"/>
      <c r="RTY59" s="114"/>
      <c r="RTZ59" s="114"/>
      <c r="RUA59" s="114"/>
      <c r="RUB59" s="114"/>
      <c r="RUC59" s="114"/>
      <c r="RUD59" s="114"/>
      <c r="RUE59" s="114"/>
      <c r="RUF59" s="114"/>
      <c r="RUG59" s="114"/>
      <c r="RUH59" s="114"/>
      <c r="RUI59" s="114"/>
      <c r="RUJ59" s="114"/>
      <c r="RUK59" s="114"/>
      <c r="RUL59" s="114"/>
      <c r="RUM59" s="114"/>
      <c r="RUN59" s="114"/>
      <c r="RUO59" s="114"/>
      <c r="RUP59" s="114"/>
      <c r="RUQ59" s="114"/>
      <c r="RUR59" s="114"/>
      <c r="RUS59" s="114"/>
      <c r="RUT59" s="114"/>
      <c r="RUU59" s="114"/>
      <c r="RUV59" s="114"/>
      <c r="RUW59" s="114"/>
      <c r="RUX59" s="114"/>
      <c r="RUY59" s="114"/>
      <c r="RUZ59" s="114"/>
      <c r="RVA59" s="114"/>
      <c r="RVB59" s="114"/>
      <c r="RVC59" s="114"/>
      <c r="RVD59" s="114"/>
      <c r="RVE59" s="114"/>
      <c r="RVF59" s="114"/>
      <c r="RVG59" s="114"/>
      <c r="RVH59" s="114"/>
      <c r="RVI59" s="114"/>
      <c r="RVJ59" s="114"/>
      <c r="RVK59" s="114"/>
      <c r="RVL59" s="114"/>
      <c r="RVM59" s="114"/>
      <c r="RVN59" s="114"/>
      <c r="RVO59" s="114"/>
      <c r="RVP59" s="114"/>
      <c r="RVQ59" s="114"/>
      <c r="RVR59" s="114"/>
      <c r="RVS59" s="114"/>
      <c r="RVT59" s="114"/>
      <c r="RVU59" s="114"/>
      <c r="RVV59" s="114"/>
      <c r="RVW59" s="114"/>
      <c r="RVX59" s="114"/>
      <c r="RVY59" s="114"/>
      <c r="RVZ59" s="114"/>
      <c r="RWA59" s="114"/>
      <c r="RWB59" s="114"/>
      <c r="RWC59" s="114"/>
      <c r="RWD59" s="114"/>
      <c r="RWE59" s="114"/>
      <c r="RWF59" s="114"/>
      <c r="RWG59" s="114"/>
      <c r="RWH59" s="114"/>
      <c r="RWI59" s="114"/>
      <c r="RWJ59" s="114"/>
      <c r="RWK59" s="114"/>
      <c r="RWL59" s="114"/>
      <c r="RWM59" s="114"/>
      <c r="RWN59" s="114"/>
      <c r="RWO59" s="114"/>
      <c r="RWP59" s="114"/>
      <c r="RWQ59" s="114"/>
      <c r="RWR59" s="114"/>
      <c r="RWS59" s="114"/>
      <c r="RWT59" s="114"/>
      <c r="RWU59" s="114"/>
      <c r="RWV59" s="114"/>
      <c r="RWW59" s="114"/>
      <c r="RWX59" s="114"/>
      <c r="RWY59" s="114"/>
      <c r="RWZ59" s="114"/>
      <c r="RXA59" s="114"/>
      <c r="RXB59" s="114"/>
      <c r="RXC59" s="114"/>
      <c r="RXD59" s="114"/>
      <c r="RXE59" s="114"/>
      <c r="RXF59" s="114"/>
      <c r="RXG59" s="114"/>
      <c r="RXH59" s="114"/>
      <c r="RXI59" s="114"/>
      <c r="RXJ59" s="114"/>
      <c r="RXK59" s="114"/>
      <c r="RXL59" s="114"/>
      <c r="RXM59" s="114"/>
      <c r="RXN59" s="114"/>
      <c r="RXO59" s="114"/>
      <c r="RXP59" s="114"/>
      <c r="RXQ59" s="114"/>
      <c r="RXR59" s="114"/>
      <c r="RXS59" s="114"/>
      <c r="RXT59" s="114"/>
      <c r="RXU59" s="114"/>
      <c r="RXV59" s="114"/>
      <c r="RXW59" s="114"/>
      <c r="RXX59" s="114"/>
      <c r="RXY59" s="114"/>
      <c r="RXZ59" s="114"/>
      <c r="RYA59" s="114"/>
      <c r="RYB59" s="114"/>
      <c r="RYC59" s="114"/>
      <c r="RYD59" s="114"/>
      <c r="RYE59" s="114"/>
      <c r="RYF59" s="114"/>
      <c r="RYG59" s="114"/>
      <c r="RYH59" s="114"/>
      <c r="RYI59" s="114"/>
      <c r="RYJ59" s="114"/>
      <c r="RYK59" s="114"/>
      <c r="RYL59" s="114"/>
      <c r="RYM59" s="114"/>
      <c r="RYN59" s="114"/>
      <c r="RYO59" s="114"/>
      <c r="RYP59" s="114"/>
      <c r="RYQ59" s="114"/>
      <c r="RYR59" s="114"/>
      <c r="RYS59" s="114"/>
      <c r="RYT59" s="114"/>
      <c r="RYU59" s="114"/>
      <c r="RYV59" s="114"/>
      <c r="RYW59" s="114"/>
      <c r="RYX59" s="114"/>
      <c r="RYY59" s="114"/>
      <c r="RYZ59" s="114"/>
      <c r="RZA59" s="114"/>
      <c r="RZB59" s="114"/>
      <c r="RZC59" s="114"/>
      <c r="RZD59" s="114"/>
      <c r="RZE59" s="114"/>
      <c r="RZF59" s="114"/>
      <c r="RZG59" s="114"/>
      <c r="RZH59" s="114"/>
      <c r="RZI59" s="114"/>
      <c r="RZJ59" s="114"/>
      <c r="RZK59" s="114"/>
      <c r="RZL59" s="114"/>
      <c r="RZM59" s="114"/>
      <c r="RZN59" s="114"/>
      <c r="RZO59" s="114"/>
      <c r="RZP59" s="114"/>
      <c r="RZQ59" s="114"/>
      <c r="RZR59" s="114"/>
      <c r="RZS59" s="114"/>
      <c r="RZT59" s="114"/>
      <c r="RZU59" s="114"/>
      <c r="RZV59" s="114"/>
      <c r="RZW59" s="114"/>
      <c r="RZX59" s="114"/>
      <c r="RZY59" s="114"/>
      <c r="RZZ59" s="114"/>
      <c r="SAA59" s="114"/>
      <c r="SAB59" s="114"/>
      <c r="SAC59" s="114"/>
      <c r="SAD59" s="114"/>
      <c r="SAE59" s="114"/>
      <c r="SAF59" s="114"/>
      <c r="SAG59" s="114"/>
      <c r="SAH59" s="114"/>
      <c r="SAI59" s="114"/>
      <c r="SAJ59" s="114"/>
      <c r="SAK59" s="114"/>
      <c r="SAL59" s="114"/>
      <c r="SAM59" s="114"/>
      <c r="SAN59" s="114"/>
      <c r="SAO59" s="114"/>
      <c r="SAP59" s="114"/>
      <c r="SAQ59" s="114"/>
      <c r="SAR59" s="114"/>
      <c r="SAS59" s="114"/>
      <c r="SAT59" s="114"/>
      <c r="SAU59" s="114"/>
      <c r="SAV59" s="114"/>
      <c r="SAW59" s="114"/>
      <c r="SAX59" s="114"/>
      <c r="SAY59" s="114"/>
      <c r="SAZ59" s="114"/>
      <c r="SBA59" s="114"/>
      <c r="SBB59" s="114"/>
      <c r="SBC59" s="114"/>
      <c r="SBD59" s="114"/>
      <c r="SBE59" s="114"/>
      <c r="SBF59" s="114"/>
      <c r="SBG59" s="114"/>
      <c r="SBH59" s="114"/>
      <c r="SBI59" s="114"/>
      <c r="SBJ59" s="114"/>
      <c r="SBK59" s="114"/>
      <c r="SBL59" s="114"/>
      <c r="SBM59" s="114"/>
      <c r="SBN59" s="114"/>
      <c r="SBO59" s="114"/>
      <c r="SBP59" s="114"/>
      <c r="SBQ59" s="114"/>
      <c r="SBR59" s="114"/>
      <c r="SBS59" s="114"/>
      <c r="SBT59" s="114"/>
      <c r="SBU59" s="114"/>
      <c r="SBV59" s="114"/>
      <c r="SBW59" s="114"/>
      <c r="SBX59" s="114"/>
      <c r="SBY59" s="114"/>
      <c r="SBZ59" s="114"/>
      <c r="SCA59" s="114"/>
      <c r="SCB59" s="114"/>
      <c r="SCC59" s="114"/>
      <c r="SCD59" s="114"/>
      <c r="SCE59" s="114"/>
      <c r="SCF59" s="114"/>
      <c r="SCG59" s="114"/>
      <c r="SCH59" s="114"/>
      <c r="SCI59" s="114"/>
      <c r="SCJ59" s="114"/>
      <c r="SCK59" s="114"/>
      <c r="SCL59" s="114"/>
      <c r="SCM59" s="114"/>
      <c r="SCN59" s="114"/>
      <c r="SCO59" s="114"/>
      <c r="SCP59" s="114"/>
      <c r="SCQ59" s="114"/>
      <c r="SCR59" s="114"/>
      <c r="SCS59" s="114"/>
      <c r="SCT59" s="114"/>
      <c r="SCU59" s="114"/>
      <c r="SCV59" s="114"/>
      <c r="SCW59" s="114"/>
      <c r="SCX59" s="114"/>
      <c r="SCY59" s="114"/>
      <c r="SCZ59" s="114"/>
      <c r="SDA59" s="114"/>
      <c r="SDB59" s="114"/>
      <c r="SDC59" s="114"/>
      <c r="SDD59" s="114"/>
      <c r="SDE59" s="114"/>
      <c r="SDF59" s="114"/>
      <c r="SDG59" s="114"/>
      <c r="SDH59" s="114"/>
      <c r="SDI59" s="114"/>
      <c r="SDJ59" s="114"/>
      <c r="SDK59" s="114"/>
      <c r="SDL59" s="114"/>
      <c r="SDM59" s="114"/>
      <c r="SDN59" s="114"/>
      <c r="SDO59" s="114"/>
      <c r="SDP59" s="114"/>
      <c r="SDQ59" s="114"/>
      <c r="SDR59" s="114"/>
      <c r="SDS59" s="114"/>
      <c r="SDT59" s="114"/>
      <c r="SDU59" s="114"/>
      <c r="SDV59" s="114"/>
      <c r="SDW59" s="114"/>
      <c r="SDX59" s="114"/>
      <c r="SDY59" s="114"/>
      <c r="SDZ59" s="114"/>
      <c r="SEA59" s="114"/>
      <c r="SEB59" s="114"/>
      <c r="SEC59" s="114"/>
      <c r="SED59" s="114"/>
      <c r="SEE59" s="114"/>
      <c r="SEF59" s="114"/>
      <c r="SEG59" s="114"/>
      <c r="SEH59" s="114"/>
      <c r="SEI59" s="114"/>
      <c r="SEJ59" s="114"/>
      <c r="SEK59" s="114"/>
      <c r="SEL59" s="114"/>
      <c r="SEM59" s="114"/>
      <c r="SEN59" s="114"/>
      <c r="SEO59" s="114"/>
      <c r="SEP59" s="114"/>
      <c r="SEQ59" s="114"/>
      <c r="SER59" s="114"/>
      <c r="SES59" s="114"/>
      <c r="SET59" s="114"/>
      <c r="SEU59" s="114"/>
      <c r="SEV59" s="114"/>
      <c r="SEW59" s="114"/>
      <c r="SEX59" s="114"/>
      <c r="SEY59" s="114"/>
      <c r="SEZ59" s="114"/>
      <c r="SFA59" s="114"/>
      <c r="SFB59" s="114"/>
      <c r="SFC59" s="114"/>
      <c r="SFD59" s="114"/>
      <c r="SFE59" s="114"/>
      <c r="SFF59" s="114"/>
      <c r="SFG59" s="114"/>
      <c r="SFH59" s="114"/>
      <c r="SFI59" s="114"/>
      <c r="SFJ59" s="114"/>
      <c r="SFK59" s="114"/>
      <c r="SFL59" s="114"/>
      <c r="SFM59" s="114"/>
      <c r="SFN59" s="114"/>
      <c r="SFO59" s="114"/>
      <c r="SFP59" s="114"/>
      <c r="SFQ59" s="114"/>
      <c r="SFR59" s="114"/>
      <c r="SFS59" s="114"/>
      <c r="SFT59" s="114"/>
      <c r="SFU59" s="114"/>
      <c r="SFV59" s="114"/>
      <c r="SFW59" s="114"/>
      <c r="SFX59" s="114"/>
      <c r="SFY59" s="114"/>
      <c r="SFZ59" s="114"/>
      <c r="SGA59" s="114"/>
      <c r="SGB59" s="114"/>
      <c r="SGC59" s="114"/>
      <c r="SGD59" s="114"/>
      <c r="SGE59" s="114"/>
      <c r="SGF59" s="114"/>
      <c r="SGG59" s="114"/>
      <c r="SGH59" s="114"/>
      <c r="SGI59" s="114"/>
      <c r="SGJ59" s="114"/>
      <c r="SGK59" s="114"/>
      <c r="SGL59" s="114"/>
      <c r="SGM59" s="114"/>
      <c r="SGN59" s="114"/>
      <c r="SGO59" s="114"/>
      <c r="SGP59" s="114"/>
      <c r="SGQ59" s="114"/>
      <c r="SGR59" s="114"/>
      <c r="SGS59" s="114"/>
      <c r="SGT59" s="114"/>
      <c r="SGU59" s="114"/>
      <c r="SGV59" s="114"/>
      <c r="SGW59" s="114"/>
      <c r="SGX59" s="114"/>
      <c r="SGY59" s="114"/>
      <c r="SGZ59" s="114"/>
      <c r="SHA59" s="114"/>
      <c r="SHB59" s="114"/>
      <c r="SHC59" s="114"/>
      <c r="SHD59" s="114"/>
      <c r="SHE59" s="114"/>
      <c r="SHF59" s="114"/>
      <c r="SHG59" s="114"/>
      <c r="SHH59" s="114"/>
      <c r="SHI59" s="114"/>
      <c r="SHJ59" s="114"/>
      <c r="SHK59" s="114"/>
      <c r="SHL59" s="114"/>
      <c r="SHM59" s="114"/>
      <c r="SHN59" s="114"/>
      <c r="SHO59" s="114"/>
      <c r="SHP59" s="114"/>
      <c r="SHQ59" s="114"/>
      <c r="SHR59" s="114"/>
      <c r="SHS59" s="114"/>
      <c r="SHT59" s="114"/>
      <c r="SHU59" s="114"/>
      <c r="SHV59" s="114"/>
      <c r="SHW59" s="114"/>
      <c r="SHX59" s="114"/>
      <c r="SHY59" s="114"/>
      <c r="SHZ59" s="114"/>
      <c r="SIA59" s="114"/>
      <c r="SIB59" s="114"/>
      <c r="SIC59" s="114"/>
      <c r="SID59" s="114"/>
      <c r="SIE59" s="114"/>
      <c r="SIF59" s="114"/>
      <c r="SIG59" s="114"/>
      <c r="SIH59" s="114"/>
      <c r="SII59" s="114"/>
      <c r="SIJ59" s="114"/>
      <c r="SIK59" s="114"/>
      <c r="SIL59" s="114"/>
      <c r="SIM59" s="114"/>
      <c r="SIN59" s="114"/>
      <c r="SIO59" s="114"/>
      <c r="SIP59" s="114"/>
      <c r="SIQ59" s="114"/>
      <c r="SIR59" s="114"/>
      <c r="SIS59" s="114"/>
      <c r="SIT59" s="114"/>
      <c r="SIU59" s="114"/>
      <c r="SIV59" s="114"/>
      <c r="SIW59" s="114"/>
      <c r="SIX59" s="114"/>
      <c r="SIY59" s="114"/>
      <c r="SIZ59" s="114"/>
      <c r="SJA59" s="114"/>
      <c r="SJB59" s="114"/>
      <c r="SJC59" s="114"/>
      <c r="SJD59" s="114"/>
      <c r="SJE59" s="114"/>
      <c r="SJF59" s="114"/>
      <c r="SJG59" s="114"/>
      <c r="SJH59" s="114"/>
      <c r="SJI59" s="114"/>
      <c r="SJJ59" s="114"/>
      <c r="SJK59" s="114"/>
      <c r="SJL59" s="114"/>
      <c r="SJM59" s="114"/>
      <c r="SJN59" s="114"/>
      <c r="SJO59" s="114"/>
      <c r="SJP59" s="114"/>
      <c r="SJQ59" s="114"/>
      <c r="SJR59" s="114"/>
      <c r="SJS59" s="114"/>
      <c r="SJT59" s="114"/>
      <c r="SJU59" s="114"/>
      <c r="SJV59" s="114"/>
      <c r="SJW59" s="114"/>
      <c r="SJX59" s="114"/>
      <c r="SJY59" s="114"/>
      <c r="SJZ59" s="114"/>
      <c r="SKA59" s="114"/>
      <c r="SKB59" s="114"/>
      <c r="SKC59" s="114"/>
      <c r="SKD59" s="114"/>
      <c r="SKE59" s="114"/>
      <c r="SKF59" s="114"/>
      <c r="SKG59" s="114"/>
      <c r="SKH59" s="114"/>
      <c r="SKI59" s="114"/>
      <c r="SKJ59" s="114"/>
      <c r="SKK59" s="114"/>
      <c r="SKL59" s="114"/>
      <c r="SKM59" s="114"/>
      <c r="SKN59" s="114"/>
      <c r="SKO59" s="114"/>
      <c r="SKP59" s="114"/>
      <c r="SKQ59" s="114"/>
      <c r="SKR59" s="114"/>
      <c r="SKS59" s="114"/>
      <c r="SKT59" s="114"/>
      <c r="SKU59" s="114"/>
      <c r="SKV59" s="114"/>
      <c r="SKW59" s="114"/>
      <c r="SKX59" s="114"/>
      <c r="SKY59" s="114"/>
      <c r="SKZ59" s="114"/>
      <c r="SLA59" s="114"/>
      <c r="SLB59" s="114"/>
      <c r="SLC59" s="114"/>
      <c r="SLD59" s="114"/>
      <c r="SLE59" s="114"/>
      <c r="SLF59" s="114"/>
      <c r="SLG59" s="114"/>
      <c r="SLH59" s="114"/>
      <c r="SLI59" s="114"/>
      <c r="SLJ59" s="114"/>
      <c r="SLK59" s="114"/>
      <c r="SLL59" s="114"/>
      <c r="SLM59" s="114"/>
      <c r="SLN59" s="114"/>
      <c r="SLO59" s="114"/>
      <c r="SLP59" s="114"/>
      <c r="SLQ59" s="114"/>
      <c r="SLR59" s="114"/>
      <c r="SLS59" s="114"/>
      <c r="SLT59" s="114"/>
      <c r="SLU59" s="114"/>
      <c r="SLV59" s="114"/>
      <c r="SLW59" s="114"/>
      <c r="SLX59" s="114"/>
      <c r="SLY59" s="114"/>
      <c r="SLZ59" s="114"/>
      <c r="SMA59" s="114"/>
      <c r="SMB59" s="114"/>
      <c r="SMC59" s="114"/>
      <c r="SMD59" s="114"/>
      <c r="SME59" s="114"/>
      <c r="SMF59" s="114"/>
      <c r="SMG59" s="114"/>
      <c r="SMH59" s="114"/>
      <c r="SMI59" s="114"/>
      <c r="SMJ59" s="114"/>
      <c r="SMK59" s="114"/>
      <c r="SML59" s="114"/>
      <c r="SMM59" s="114"/>
      <c r="SMN59" s="114"/>
      <c r="SMO59" s="114"/>
      <c r="SMP59" s="114"/>
      <c r="SMQ59" s="114"/>
      <c r="SMR59" s="114"/>
      <c r="SMS59" s="114"/>
      <c r="SMT59" s="114"/>
      <c r="SMU59" s="114"/>
      <c r="SMV59" s="114"/>
      <c r="SMW59" s="114"/>
      <c r="SMX59" s="114"/>
      <c r="SMY59" s="114"/>
      <c r="SMZ59" s="114"/>
      <c r="SNA59" s="114"/>
      <c r="SNB59" s="114"/>
      <c r="SNC59" s="114"/>
      <c r="SND59" s="114"/>
      <c r="SNE59" s="114"/>
      <c r="SNF59" s="114"/>
      <c r="SNG59" s="114"/>
      <c r="SNH59" s="114"/>
      <c r="SNI59" s="114"/>
      <c r="SNJ59" s="114"/>
      <c r="SNK59" s="114"/>
      <c r="SNL59" s="114"/>
      <c r="SNM59" s="114"/>
      <c r="SNN59" s="114"/>
      <c r="SNO59" s="114"/>
      <c r="SNP59" s="114"/>
      <c r="SNQ59" s="114"/>
      <c r="SNR59" s="114"/>
      <c r="SNS59" s="114"/>
      <c r="SNT59" s="114"/>
      <c r="SNU59" s="114"/>
      <c r="SNV59" s="114"/>
      <c r="SNW59" s="114"/>
      <c r="SNX59" s="114"/>
      <c r="SNY59" s="114"/>
      <c r="SNZ59" s="114"/>
      <c r="SOA59" s="114"/>
      <c r="SOB59" s="114"/>
      <c r="SOC59" s="114"/>
      <c r="SOD59" s="114"/>
      <c r="SOE59" s="114"/>
      <c r="SOF59" s="114"/>
      <c r="SOG59" s="114"/>
      <c r="SOH59" s="114"/>
      <c r="SOI59" s="114"/>
      <c r="SOJ59" s="114"/>
      <c r="SOK59" s="114"/>
      <c r="SOL59" s="114"/>
      <c r="SOM59" s="114"/>
      <c r="SON59" s="114"/>
      <c r="SOO59" s="114"/>
      <c r="SOP59" s="114"/>
      <c r="SOQ59" s="114"/>
      <c r="SOR59" s="114"/>
      <c r="SOS59" s="114"/>
      <c r="SOT59" s="114"/>
      <c r="SOU59" s="114"/>
      <c r="SOV59" s="114"/>
      <c r="SOW59" s="114"/>
      <c r="SOX59" s="114"/>
      <c r="SOY59" s="114"/>
      <c r="SOZ59" s="114"/>
      <c r="SPA59" s="114"/>
      <c r="SPB59" s="114"/>
      <c r="SPC59" s="114"/>
      <c r="SPD59" s="114"/>
      <c r="SPE59" s="114"/>
      <c r="SPF59" s="114"/>
      <c r="SPG59" s="114"/>
      <c r="SPH59" s="114"/>
      <c r="SPI59" s="114"/>
      <c r="SPJ59" s="114"/>
      <c r="SPK59" s="114"/>
      <c r="SPL59" s="114"/>
      <c r="SPM59" s="114"/>
      <c r="SPN59" s="114"/>
      <c r="SPO59" s="114"/>
      <c r="SPP59" s="114"/>
      <c r="SPQ59" s="114"/>
      <c r="SPR59" s="114"/>
      <c r="SPS59" s="114"/>
      <c r="SPT59" s="114"/>
      <c r="SPU59" s="114"/>
      <c r="SPV59" s="114"/>
      <c r="SPW59" s="114"/>
      <c r="SPX59" s="114"/>
      <c r="SPY59" s="114"/>
      <c r="SPZ59" s="114"/>
      <c r="SQA59" s="114"/>
      <c r="SQB59" s="114"/>
      <c r="SQC59" s="114"/>
      <c r="SQD59" s="114"/>
      <c r="SQE59" s="114"/>
      <c r="SQF59" s="114"/>
      <c r="SQG59" s="114"/>
      <c r="SQH59" s="114"/>
      <c r="SQI59" s="114"/>
      <c r="SQJ59" s="114"/>
      <c r="SQK59" s="114"/>
      <c r="SQL59" s="114"/>
      <c r="SQM59" s="114"/>
      <c r="SQN59" s="114"/>
      <c r="SQO59" s="114"/>
      <c r="SQP59" s="114"/>
      <c r="SQQ59" s="114"/>
      <c r="SQR59" s="114"/>
      <c r="SQS59" s="114"/>
      <c r="SQT59" s="114"/>
      <c r="SQU59" s="114"/>
      <c r="SQV59" s="114"/>
      <c r="SQW59" s="114"/>
      <c r="SQX59" s="114"/>
      <c r="SQY59" s="114"/>
      <c r="SQZ59" s="114"/>
      <c r="SRA59" s="114"/>
      <c r="SRB59" s="114"/>
      <c r="SRC59" s="114"/>
      <c r="SRD59" s="114"/>
      <c r="SRE59" s="114"/>
      <c r="SRF59" s="114"/>
      <c r="SRG59" s="114"/>
      <c r="SRH59" s="114"/>
      <c r="SRI59" s="114"/>
      <c r="SRJ59" s="114"/>
      <c r="SRK59" s="114"/>
      <c r="SRL59" s="114"/>
      <c r="SRM59" s="114"/>
      <c r="SRN59" s="114"/>
      <c r="SRO59" s="114"/>
      <c r="SRP59" s="114"/>
      <c r="SRQ59" s="114"/>
      <c r="SRR59" s="114"/>
      <c r="SRS59" s="114"/>
      <c r="SRT59" s="114"/>
      <c r="SRU59" s="114"/>
      <c r="SRV59" s="114"/>
      <c r="SRW59" s="114"/>
      <c r="SRX59" s="114"/>
      <c r="SRY59" s="114"/>
      <c r="SRZ59" s="114"/>
      <c r="SSA59" s="114"/>
      <c r="SSB59" s="114"/>
      <c r="SSC59" s="114"/>
      <c r="SSD59" s="114"/>
      <c r="SSE59" s="114"/>
      <c r="SSF59" s="114"/>
      <c r="SSG59" s="114"/>
      <c r="SSH59" s="114"/>
      <c r="SSI59" s="114"/>
      <c r="SSJ59" s="114"/>
      <c r="SSK59" s="114"/>
      <c r="SSL59" s="114"/>
      <c r="SSM59" s="114"/>
      <c r="SSN59" s="114"/>
      <c r="SSO59" s="114"/>
      <c r="SSP59" s="114"/>
      <c r="SSQ59" s="114"/>
      <c r="SSR59" s="114"/>
      <c r="SSS59" s="114"/>
      <c r="SST59" s="114"/>
      <c r="SSU59" s="114"/>
      <c r="SSV59" s="114"/>
      <c r="SSW59" s="114"/>
      <c r="SSX59" s="114"/>
      <c r="SSY59" s="114"/>
      <c r="SSZ59" s="114"/>
      <c r="STA59" s="114"/>
      <c r="STB59" s="114"/>
      <c r="STC59" s="114"/>
      <c r="STD59" s="114"/>
      <c r="STE59" s="114"/>
      <c r="STF59" s="114"/>
      <c r="STG59" s="114"/>
      <c r="STH59" s="114"/>
      <c r="STI59" s="114"/>
      <c r="STJ59" s="114"/>
      <c r="STK59" s="114"/>
      <c r="STL59" s="114"/>
      <c r="STM59" s="114"/>
      <c r="STN59" s="114"/>
      <c r="STO59" s="114"/>
      <c r="STP59" s="114"/>
      <c r="STQ59" s="114"/>
      <c r="STR59" s="114"/>
      <c r="STS59" s="114"/>
      <c r="STT59" s="114"/>
      <c r="STU59" s="114"/>
      <c r="STV59" s="114"/>
      <c r="STW59" s="114"/>
      <c r="STX59" s="114"/>
      <c r="STY59" s="114"/>
      <c r="STZ59" s="114"/>
      <c r="SUA59" s="114"/>
      <c r="SUB59" s="114"/>
      <c r="SUC59" s="114"/>
      <c r="SUD59" s="114"/>
      <c r="SUE59" s="114"/>
      <c r="SUF59" s="114"/>
      <c r="SUG59" s="114"/>
      <c r="SUH59" s="114"/>
      <c r="SUI59" s="114"/>
      <c r="SUJ59" s="114"/>
      <c r="SUK59" s="114"/>
      <c r="SUL59" s="114"/>
      <c r="SUM59" s="114"/>
      <c r="SUN59" s="114"/>
      <c r="SUO59" s="114"/>
      <c r="SUP59" s="114"/>
      <c r="SUQ59" s="114"/>
      <c r="SUR59" s="114"/>
      <c r="SUS59" s="114"/>
      <c r="SUT59" s="114"/>
      <c r="SUU59" s="114"/>
      <c r="SUV59" s="114"/>
      <c r="SUW59" s="114"/>
      <c r="SUX59" s="114"/>
      <c r="SUY59" s="114"/>
      <c r="SUZ59" s="114"/>
      <c r="SVA59" s="114"/>
      <c r="SVB59" s="114"/>
      <c r="SVC59" s="114"/>
      <c r="SVD59" s="114"/>
      <c r="SVE59" s="114"/>
      <c r="SVF59" s="114"/>
      <c r="SVG59" s="114"/>
      <c r="SVH59" s="114"/>
      <c r="SVI59" s="114"/>
      <c r="SVJ59" s="114"/>
      <c r="SVK59" s="114"/>
      <c r="SVL59" s="114"/>
      <c r="SVM59" s="114"/>
      <c r="SVN59" s="114"/>
      <c r="SVO59" s="114"/>
      <c r="SVP59" s="114"/>
      <c r="SVQ59" s="114"/>
      <c r="SVR59" s="114"/>
      <c r="SVS59" s="114"/>
      <c r="SVT59" s="114"/>
      <c r="SVU59" s="114"/>
      <c r="SVV59" s="114"/>
      <c r="SVW59" s="114"/>
      <c r="SVX59" s="114"/>
      <c r="SVY59" s="114"/>
      <c r="SVZ59" s="114"/>
      <c r="SWA59" s="114"/>
      <c r="SWB59" s="114"/>
      <c r="SWC59" s="114"/>
      <c r="SWD59" s="114"/>
      <c r="SWE59" s="114"/>
      <c r="SWF59" s="114"/>
      <c r="SWG59" s="114"/>
      <c r="SWH59" s="114"/>
      <c r="SWI59" s="114"/>
      <c r="SWJ59" s="114"/>
      <c r="SWK59" s="114"/>
      <c r="SWL59" s="114"/>
      <c r="SWM59" s="114"/>
      <c r="SWN59" s="114"/>
      <c r="SWO59" s="114"/>
      <c r="SWP59" s="114"/>
      <c r="SWQ59" s="114"/>
      <c r="SWR59" s="114"/>
      <c r="SWS59" s="114"/>
      <c r="SWT59" s="114"/>
      <c r="SWU59" s="114"/>
      <c r="SWV59" s="114"/>
      <c r="SWW59" s="114"/>
      <c r="SWX59" s="114"/>
      <c r="SWY59" s="114"/>
      <c r="SWZ59" s="114"/>
      <c r="SXA59" s="114"/>
      <c r="SXB59" s="114"/>
      <c r="SXC59" s="114"/>
      <c r="SXD59" s="114"/>
      <c r="SXE59" s="114"/>
      <c r="SXF59" s="114"/>
      <c r="SXG59" s="114"/>
      <c r="SXH59" s="114"/>
      <c r="SXI59" s="114"/>
      <c r="SXJ59" s="114"/>
      <c r="SXK59" s="114"/>
      <c r="SXL59" s="114"/>
      <c r="SXM59" s="114"/>
      <c r="SXN59" s="114"/>
      <c r="SXO59" s="114"/>
      <c r="SXP59" s="114"/>
      <c r="SXQ59" s="114"/>
      <c r="SXR59" s="114"/>
      <c r="SXS59" s="114"/>
      <c r="SXT59" s="114"/>
      <c r="SXU59" s="114"/>
      <c r="SXV59" s="114"/>
      <c r="SXW59" s="114"/>
      <c r="SXX59" s="114"/>
      <c r="SXY59" s="114"/>
      <c r="SXZ59" s="114"/>
      <c r="SYA59" s="114"/>
      <c r="SYB59" s="114"/>
      <c r="SYC59" s="114"/>
      <c r="SYD59" s="114"/>
      <c r="SYE59" s="114"/>
      <c r="SYF59" s="114"/>
      <c r="SYG59" s="114"/>
      <c r="SYH59" s="114"/>
      <c r="SYI59" s="114"/>
      <c r="SYJ59" s="114"/>
      <c r="SYK59" s="114"/>
      <c r="SYL59" s="114"/>
      <c r="SYM59" s="114"/>
      <c r="SYN59" s="114"/>
      <c r="SYO59" s="114"/>
      <c r="SYP59" s="114"/>
      <c r="SYQ59" s="114"/>
      <c r="SYR59" s="114"/>
      <c r="SYS59" s="114"/>
      <c r="SYT59" s="114"/>
      <c r="SYU59" s="114"/>
      <c r="SYV59" s="114"/>
      <c r="SYW59" s="114"/>
      <c r="SYX59" s="114"/>
      <c r="SYY59" s="114"/>
      <c r="SYZ59" s="114"/>
      <c r="SZA59" s="114"/>
      <c r="SZB59" s="114"/>
      <c r="SZC59" s="114"/>
      <c r="SZD59" s="114"/>
      <c r="SZE59" s="114"/>
      <c r="SZF59" s="114"/>
      <c r="SZG59" s="114"/>
      <c r="SZH59" s="114"/>
      <c r="SZI59" s="114"/>
      <c r="SZJ59" s="114"/>
      <c r="SZK59" s="114"/>
      <c r="SZL59" s="114"/>
      <c r="SZM59" s="114"/>
      <c r="SZN59" s="114"/>
      <c r="SZO59" s="114"/>
      <c r="SZP59" s="114"/>
      <c r="SZQ59" s="114"/>
      <c r="SZR59" s="114"/>
      <c r="SZS59" s="114"/>
      <c r="SZT59" s="114"/>
      <c r="SZU59" s="114"/>
      <c r="SZV59" s="114"/>
      <c r="SZW59" s="114"/>
      <c r="SZX59" s="114"/>
      <c r="SZY59" s="114"/>
      <c r="SZZ59" s="114"/>
      <c r="TAA59" s="114"/>
      <c r="TAB59" s="114"/>
      <c r="TAC59" s="114"/>
      <c r="TAD59" s="114"/>
      <c r="TAE59" s="114"/>
      <c r="TAF59" s="114"/>
      <c r="TAG59" s="114"/>
      <c r="TAH59" s="114"/>
      <c r="TAI59" s="114"/>
      <c r="TAJ59" s="114"/>
      <c r="TAK59" s="114"/>
      <c r="TAL59" s="114"/>
      <c r="TAM59" s="114"/>
      <c r="TAN59" s="114"/>
      <c r="TAO59" s="114"/>
      <c r="TAP59" s="114"/>
      <c r="TAQ59" s="114"/>
      <c r="TAR59" s="114"/>
      <c r="TAS59" s="114"/>
      <c r="TAT59" s="114"/>
      <c r="TAU59" s="114"/>
      <c r="TAV59" s="114"/>
      <c r="TAW59" s="114"/>
      <c r="TAX59" s="114"/>
      <c r="TAY59" s="114"/>
      <c r="TAZ59" s="114"/>
      <c r="TBA59" s="114"/>
      <c r="TBB59" s="114"/>
      <c r="TBC59" s="114"/>
      <c r="TBD59" s="114"/>
      <c r="TBE59" s="114"/>
      <c r="TBF59" s="114"/>
      <c r="TBG59" s="114"/>
      <c r="TBH59" s="114"/>
      <c r="TBI59" s="114"/>
      <c r="TBJ59" s="114"/>
      <c r="TBK59" s="114"/>
      <c r="TBL59" s="114"/>
      <c r="TBM59" s="114"/>
      <c r="TBN59" s="114"/>
      <c r="TBO59" s="114"/>
      <c r="TBP59" s="114"/>
      <c r="TBQ59" s="114"/>
      <c r="TBR59" s="114"/>
      <c r="TBS59" s="114"/>
      <c r="TBT59" s="114"/>
      <c r="TBU59" s="114"/>
      <c r="TBV59" s="114"/>
      <c r="TBW59" s="114"/>
      <c r="TBX59" s="114"/>
      <c r="TBY59" s="114"/>
      <c r="TBZ59" s="114"/>
      <c r="TCA59" s="114"/>
      <c r="TCB59" s="114"/>
      <c r="TCC59" s="114"/>
      <c r="TCD59" s="114"/>
      <c r="TCE59" s="114"/>
      <c r="TCF59" s="114"/>
      <c r="TCG59" s="114"/>
      <c r="TCH59" s="114"/>
      <c r="TCI59" s="114"/>
      <c r="TCJ59" s="114"/>
      <c r="TCK59" s="114"/>
      <c r="TCL59" s="114"/>
      <c r="TCM59" s="114"/>
      <c r="TCN59" s="114"/>
      <c r="TCO59" s="114"/>
      <c r="TCP59" s="114"/>
      <c r="TCQ59" s="114"/>
      <c r="TCR59" s="114"/>
      <c r="TCS59" s="114"/>
      <c r="TCT59" s="114"/>
      <c r="TCU59" s="114"/>
      <c r="TCV59" s="114"/>
      <c r="TCW59" s="114"/>
      <c r="TCX59" s="114"/>
      <c r="TCY59" s="114"/>
      <c r="TCZ59" s="114"/>
      <c r="TDA59" s="114"/>
      <c r="TDB59" s="114"/>
      <c r="TDC59" s="114"/>
      <c r="TDD59" s="114"/>
      <c r="TDE59" s="114"/>
      <c r="TDF59" s="114"/>
      <c r="TDG59" s="114"/>
      <c r="TDH59" s="114"/>
      <c r="TDI59" s="114"/>
      <c r="TDJ59" s="114"/>
      <c r="TDK59" s="114"/>
      <c r="TDL59" s="114"/>
      <c r="TDM59" s="114"/>
      <c r="TDN59" s="114"/>
      <c r="TDO59" s="114"/>
      <c r="TDP59" s="114"/>
      <c r="TDQ59" s="114"/>
      <c r="TDR59" s="114"/>
      <c r="TDS59" s="114"/>
      <c r="TDT59" s="114"/>
      <c r="TDU59" s="114"/>
      <c r="TDV59" s="114"/>
      <c r="TDW59" s="114"/>
      <c r="TDX59" s="114"/>
      <c r="TDY59" s="114"/>
      <c r="TDZ59" s="114"/>
      <c r="TEA59" s="114"/>
      <c r="TEB59" s="114"/>
      <c r="TEC59" s="114"/>
      <c r="TED59" s="114"/>
      <c r="TEE59" s="114"/>
      <c r="TEF59" s="114"/>
      <c r="TEG59" s="114"/>
      <c r="TEH59" s="114"/>
      <c r="TEI59" s="114"/>
      <c r="TEJ59" s="114"/>
      <c r="TEK59" s="114"/>
      <c r="TEL59" s="114"/>
      <c r="TEM59" s="114"/>
      <c r="TEN59" s="114"/>
      <c r="TEO59" s="114"/>
      <c r="TEP59" s="114"/>
      <c r="TEQ59" s="114"/>
      <c r="TER59" s="114"/>
      <c r="TES59" s="114"/>
      <c r="TET59" s="114"/>
      <c r="TEU59" s="114"/>
      <c r="TEV59" s="114"/>
      <c r="TEW59" s="114"/>
      <c r="TEX59" s="114"/>
      <c r="TEY59" s="114"/>
      <c r="TEZ59" s="114"/>
      <c r="TFA59" s="114"/>
      <c r="TFB59" s="114"/>
      <c r="TFC59" s="114"/>
      <c r="TFD59" s="114"/>
      <c r="TFE59" s="114"/>
      <c r="TFF59" s="114"/>
      <c r="TFG59" s="114"/>
      <c r="TFH59" s="114"/>
      <c r="TFI59" s="114"/>
      <c r="TFJ59" s="114"/>
      <c r="TFK59" s="114"/>
      <c r="TFL59" s="114"/>
      <c r="TFM59" s="114"/>
      <c r="TFN59" s="114"/>
      <c r="TFO59" s="114"/>
      <c r="TFP59" s="114"/>
      <c r="TFQ59" s="114"/>
      <c r="TFR59" s="114"/>
      <c r="TFS59" s="114"/>
      <c r="TFT59" s="114"/>
      <c r="TFU59" s="114"/>
      <c r="TFV59" s="114"/>
      <c r="TFW59" s="114"/>
      <c r="TFX59" s="114"/>
      <c r="TFY59" s="114"/>
      <c r="TFZ59" s="114"/>
      <c r="TGA59" s="114"/>
      <c r="TGB59" s="114"/>
      <c r="TGC59" s="114"/>
      <c r="TGD59" s="114"/>
      <c r="TGE59" s="114"/>
      <c r="TGF59" s="114"/>
      <c r="TGG59" s="114"/>
      <c r="TGH59" s="114"/>
      <c r="TGI59" s="114"/>
      <c r="TGJ59" s="114"/>
      <c r="TGK59" s="114"/>
      <c r="TGL59" s="114"/>
      <c r="TGM59" s="114"/>
      <c r="TGN59" s="114"/>
      <c r="TGO59" s="114"/>
      <c r="TGP59" s="114"/>
      <c r="TGQ59" s="114"/>
      <c r="TGR59" s="114"/>
      <c r="TGS59" s="114"/>
      <c r="TGT59" s="114"/>
      <c r="TGU59" s="114"/>
      <c r="TGV59" s="114"/>
      <c r="TGW59" s="114"/>
      <c r="TGX59" s="114"/>
      <c r="TGY59" s="114"/>
      <c r="TGZ59" s="114"/>
      <c r="THA59" s="114"/>
      <c r="THB59" s="114"/>
      <c r="THC59" s="114"/>
      <c r="THD59" s="114"/>
      <c r="THE59" s="114"/>
      <c r="THF59" s="114"/>
      <c r="THG59" s="114"/>
      <c r="THH59" s="114"/>
      <c r="THI59" s="114"/>
      <c r="THJ59" s="114"/>
      <c r="THK59" s="114"/>
      <c r="THL59" s="114"/>
      <c r="THM59" s="114"/>
      <c r="THN59" s="114"/>
      <c r="THO59" s="114"/>
      <c r="THP59" s="114"/>
      <c r="THQ59" s="114"/>
      <c r="THR59" s="114"/>
      <c r="THS59" s="114"/>
      <c r="THT59" s="114"/>
      <c r="THU59" s="114"/>
      <c r="THV59" s="114"/>
      <c r="THW59" s="114"/>
      <c r="THX59" s="114"/>
      <c r="THY59" s="114"/>
      <c r="THZ59" s="114"/>
      <c r="TIA59" s="114"/>
      <c r="TIB59" s="114"/>
      <c r="TIC59" s="114"/>
      <c r="TID59" s="114"/>
      <c r="TIE59" s="114"/>
      <c r="TIF59" s="114"/>
      <c r="TIG59" s="114"/>
      <c r="TIH59" s="114"/>
      <c r="TII59" s="114"/>
      <c r="TIJ59" s="114"/>
      <c r="TIK59" s="114"/>
      <c r="TIL59" s="114"/>
      <c r="TIM59" s="114"/>
      <c r="TIN59" s="114"/>
      <c r="TIO59" s="114"/>
      <c r="TIP59" s="114"/>
      <c r="TIQ59" s="114"/>
      <c r="TIR59" s="114"/>
      <c r="TIS59" s="114"/>
      <c r="TIT59" s="114"/>
      <c r="TIU59" s="114"/>
      <c r="TIV59" s="114"/>
      <c r="TIW59" s="114"/>
      <c r="TIX59" s="114"/>
      <c r="TIY59" s="114"/>
      <c r="TIZ59" s="114"/>
      <c r="TJA59" s="114"/>
      <c r="TJB59" s="114"/>
      <c r="TJC59" s="114"/>
      <c r="TJD59" s="114"/>
      <c r="TJE59" s="114"/>
      <c r="TJF59" s="114"/>
      <c r="TJG59" s="114"/>
      <c r="TJH59" s="114"/>
      <c r="TJI59" s="114"/>
      <c r="TJJ59" s="114"/>
      <c r="TJK59" s="114"/>
      <c r="TJL59" s="114"/>
      <c r="TJM59" s="114"/>
      <c r="TJN59" s="114"/>
      <c r="TJO59" s="114"/>
      <c r="TJP59" s="114"/>
      <c r="TJQ59" s="114"/>
      <c r="TJR59" s="114"/>
      <c r="TJS59" s="114"/>
      <c r="TJT59" s="114"/>
      <c r="TJU59" s="114"/>
      <c r="TJV59" s="114"/>
      <c r="TJW59" s="114"/>
      <c r="TJX59" s="114"/>
      <c r="TJY59" s="114"/>
      <c r="TJZ59" s="114"/>
      <c r="TKA59" s="114"/>
      <c r="TKB59" s="114"/>
      <c r="TKC59" s="114"/>
      <c r="TKD59" s="114"/>
      <c r="TKE59" s="114"/>
      <c r="TKF59" s="114"/>
      <c r="TKG59" s="114"/>
      <c r="TKH59" s="114"/>
      <c r="TKI59" s="114"/>
      <c r="TKJ59" s="114"/>
      <c r="TKK59" s="114"/>
      <c r="TKL59" s="114"/>
      <c r="TKM59" s="114"/>
      <c r="TKN59" s="114"/>
      <c r="TKO59" s="114"/>
      <c r="TKP59" s="114"/>
      <c r="TKQ59" s="114"/>
      <c r="TKR59" s="114"/>
      <c r="TKS59" s="114"/>
      <c r="TKT59" s="114"/>
      <c r="TKU59" s="114"/>
      <c r="TKV59" s="114"/>
      <c r="TKW59" s="114"/>
      <c r="TKX59" s="114"/>
      <c r="TKY59" s="114"/>
      <c r="TKZ59" s="114"/>
      <c r="TLA59" s="114"/>
      <c r="TLB59" s="114"/>
      <c r="TLC59" s="114"/>
      <c r="TLD59" s="114"/>
      <c r="TLE59" s="114"/>
      <c r="TLF59" s="114"/>
      <c r="TLG59" s="114"/>
      <c r="TLH59" s="114"/>
      <c r="TLI59" s="114"/>
      <c r="TLJ59" s="114"/>
      <c r="TLK59" s="114"/>
      <c r="TLL59" s="114"/>
      <c r="TLM59" s="114"/>
      <c r="TLN59" s="114"/>
      <c r="TLO59" s="114"/>
      <c r="TLP59" s="114"/>
      <c r="TLQ59" s="114"/>
      <c r="TLR59" s="114"/>
      <c r="TLS59" s="114"/>
      <c r="TLT59" s="114"/>
      <c r="TLU59" s="114"/>
      <c r="TLV59" s="114"/>
      <c r="TLW59" s="114"/>
      <c r="TLX59" s="114"/>
      <c r="TLY59" s="114"/>
      <c r="TLZ59" s="114"/>
      <c r="TMA59" s="114"/>
      <c r="TMB59" s="114"/>
      <c r="TMC59" s="114"/>
      <c r="TMD59" s="114"/>
      <c r="TME59" s="114"/>
      <c r="TMF59" s="114"/>
      <c r="TMG59" s="114"/>
      <c r="TMH59" s="114"/>
      <c r="TMI59" s="114"/>
      <c r="TMJ59" s="114"/>
      <c r="TMK59" s="114"/>
      <c r="TML59" s="114"/>
      <c r="TMM59" s="114"/>
      <c r="TMN59" s="114"/>
      <c r="TMO59" s="114"/>
      <c r="TMP59" s="114"/>
      <c r="TMQ59" s="114"/>
      <c r="TMR59" s="114"/>
      <c r="TMS59" s="114"/>
      <c r="TMT59" s="114"/>
      <c r="TMU59" s="114"/>
      <c r="TMV59" s="114"/>
      <c r="TMW59" s="114"/>
      <c r="TMX59" s="114"/>
      <c r="TMY59" s="114"/>
      <c r="TMZ59" s="114"/>
      <c r="TNA59" s="114"/>
      <c r="TNB59" s="114"/>
      <c r="TNC59" s="114"/>
      <c r="TND59" s="114"/>
      <c r="TNE59" s="114"/>
      <c r="TNF59" s="114"/>
      <c r="TNG59" s="114"/>
      <c r="TNH59" s="114"/>
      <c r="TNI59" s="114"/>
      <c r="TNJ59" s="114"/>
      <c r="TNK59" s="114"/>
      <c r="TNL59" s="114"/>
      <c r="TNM59" s="114"/>
      <c r="TNN59" s="114"/>
      <c r="TNO59" s="114"/>
      <c r="TNP59" s="114"/>
      <c r="TNQ59" s="114"/>
      <c r="TNR59" s="114"/>
      <c r="TNS59" s="114"/>
      <c r="TNT59" s="114"/>
      <c r="TNU59" s="114"/>
      <c r="TNV59" s="114"/>
      <c r="TNW59" s="114"/>
      <c r="TNX59" s="114"/>
      <c r="TNY59" s="114"/>
      <c r="TNZ59" s="114"/>
      <c r="TOA59" s="114"/>
      <c r="TOB59" s="114"/>
      <c r="TOC59" s="114"/>
      <c r="TOD59" s="114"/>
      <c r="TOE59" s="114"/>
      <c r="TOF59" s="114"/>
      <c r="TOG59" s="114"/>
      <c r="TOH59" s="114"/>
      <c r="TOI59" s="114"/>
      <c r="TOJ59" s="114"/>
      <c r="TOK59" s="114"/>
      <c r="TOL59" s="114"/>
      <c r="TOM59" s="114"/>
      <c r="TON59" s="114"/>
      <c r="TOO59" s="114"/>
      <c r="TOP59" s="114"/>
      <c r="TOQ59" s="114"/>
      <c r="TOR59" s="114"/>
      <c r="TOS59" s="114"/>
      <c r="TOT59" s="114"/>
      <c r="TOU59" s="114"/>
      <c r="TOV59" s="114"/>
      <c r="TOW59" s="114"/>
      <c r="TOX59" s="114"/>
      <c r="TOY59" s="114"/>
      <c r="TOZ59" s="114"/>
      <c r="TPA59" s="114"/>
      <c r="TPB59" s="114"/>
      <c r="TPC59" s="114"/>
      <c r="TPD59" s="114"/>
      <c r="TPE59" s="114"/>
      <c r="TPF59" s="114"/>
      <c r="TPG59" s="114"/>
      <c r="TPH59" s="114"/>
      <c r="TPI59" s="114"/>
      <c r="TPJ59" s="114"/>
      <c r="TPK59" s="114"/>
      <c r="TPL59" s="114"/>
      <c r="TPM59" s="114"/>
      <c r="TPN59" s="114"/>
      <c r="TPO59" s="114"/>
      <c r="TPP59" s="114"/>
      <c r="TPQ59" s="114"/>
      <c r="TPR59" s="114"/>
      <c r="TPS59" s="114"/>
      <c r="TPT59" s="114"/>
      <c r="TPU59" s="114"/>
      <c r="TPV59" s="114"/>
      <c r="TPW59" s="114"/>
      <c r="TPX59" s="114"/>
      <c r="TPY59" s="114"/>
      <c r="TPZ59" s="114"/>
      <c r="TQA59" s="114"/>
      <c r="TQB59" s="114"/>
      <c r="TQC59" s="114"/>
      <c r="TQD59" s="114"/>
      <c r="TQE59" s="114"/>
      <c r="TQF59" s="114"/>
      <c r="TQG59" s="114"/>
      <c r="TQH59" s="114"/>
      <c r="TQI59" s="114"/>
      <c r="TQJ59" s="114"/>
      <c r="TQK59" s="114"/>
      <c r="TQL59" s="114"/>
      <c r="TQM59" s="114"/>
      <c r="TQN59" s="114"/>
      <c r="TQO59" s="114"/>
      <c r="TQP59" s="114"/>
      <c r="TQQ59" s="114"/>
      <c r="TQR59" s="114"/>
      <c r="TQS59" s="114"/>
      <c r="TQT59" s="114"/>
      <c r="TQU59" s="114"/>
      <c r="TQV59" s="114"/>
      <c r="TQW59" s="114"/>
      <c r="TQX59" s="114"/>
      <c r="TQY59" s="114"/>
      <c r="TQZ59" s="114"/>
      <c r="TRA59" s="114"/>
      <c r="TRB59" s="114"/>
      <c r="TRC59" s="114"/>
      <c r="TRD59" s="114"/>
      <c r="TRE59" s="114"/>
      <c r="TRF59" s="114"/>
      <c r="TRG59" s="114"/>
      <c r="TRH59" s="114"/>
      <c r="TRI59" s="114"/>
      <c r="TRJ59" s="114"/>
      <c r="TRK59" s="114"/>
      <c r="TRL59" s="114"/>
      <c r="TRM59" s="114"/>
      <c r="TRN59" s="114"/>
      <c r="TRO59" s="114"/>
      <c r="TRP59" s="114"/>
      <c r="TRQ59" s="114"/>
      <c r="TRR59" s="114"/>
      <c r="TRS59" s="114"/>
      <c r="TRT59" s="114"/>
      <c r="TRU59" s="114"/>
      <c r="TRV59" s="114"/>
      <c r="TRW59" s="114"/>
      <c r="TRX59" s="114"/>
      <c r="TRY59" s="114"/>
      <c r="TRZ59" s="114"/>
      <c r="TSA59" s="114"/>
      <c r="TSB59" s="114"/>
      <c r="TSC59" s="114"/>
      <c r="TSD59" s="114"/>
      <c r="TSE59" s="114"/>
      <c r="TSF59" s="114"/>
      <c r="TSG59" s="114"/>
      <c r="TSH59" s="114"/>
      <c r="TSI59" s="114"/>
      <c r="TSJ59" s="114"/>
      <c r="TSK59" s="114"/>
      <c r="TSL59" s="114"/>
      <c r="TSM59" s="114"/>
      <c r="TSN59" s="114"/>
      <c r="TSO59" s="114"/>
      <c r="TSP59" s="114"/>
      <c r="TSQ59" s="114"/>
      <c r="TSR59" s="114"/>
      <c r="TSS59" s="114"/>
      <c r="TST59" s="114"/>
      <c r="TSU59" s="114"/>
      <c r="TSV59" s="114"/>
      <c r="TSW59" s="114"/>
      <c r="TSX59" s="114"/>
      <c r="TSY59" s="114"/>
      <c r="TSZ59" s="114"/>
      <c r="TTA59" s="114"/>
      <c r="TTB59" s="114"/>
      <c r="TTC59" s="114"/>
      <c r="TTD59" s="114"/>
      <c r="TTE59" s="114"/>
      <c r="TTF59" s="114"/>
      <c r="TTG59" s="114"/>
      <c r="TTH59" s="114"/>
      <c r="TTI59" s="114"/>
      <c r="TTJ59" s="114"/>
      <c r="TTK59" s="114"/>
      <c r="TTL59" s="114"/>
      <c r="TTM59" s="114"/>
      <c r="TTN59" s="114"/>
      <c r="TTO59" s="114"/>
      <c r="TTP59" s="114"/>
      <c r="TTQ59" s="114"/>
      <c r="TTR59" s="114"/>
      <c r="TTS59" s="114"/>
      <c r="TTT59" s="114"/>
      <c r="TTU59" s="114"/>
      <c r="TTV59" s="114"/>
      <c r="TTW59" s="114"/>
      <c r="TTX59" s="114"/>
      <c r="TTY59" s="114"/>
      <c r="TTZ59" s="114"/>
      <c r="TUA59" s="114"/>
      <c r="TUB59" s="114"/>
      <c r="TUC59" s="114"/>
      <c r="TUD59" s="114"/>
      <c r="TUE59" s="114"/>
      <c r="TUF59" s="114"/>
      <c r="TUG59" s="114"/>
      <c r="TUH59" s="114"/>
      <c r="TUI59" s="114"/>
      <c r="TUJ59" s="114"/>
      <c r="TUK59" s="114"/>
      <c r="TUL59" s="114"/>
      <c r="TUM59" s="114"/>
      <c r="TUN59" s="114"/>
      <c r="TUO59" s="114"/>
      <c r="TUP59" s="114"/>
      <c r="TUQ59" s="114"/>
      <c r="TUR59" s="114"/>
      <c r="TUS59" s="114"/>
      <c r="TUT59" s="114"/>
      <c r="TUU59" s="114"/>
      <c r="TUV59" s="114"/>
      <c r="TUW59" s="114"/>
      <c r="TUX59" s="114"/>
      <c r="TUY59" s="114"/>
      <c r="TUZ59" s="114"/>
      <c r="TVA59" s="114"/>
      <c r="TVB59" s="114"/>
      <c r="TVC59" s="114"/>
      <c r="TVD59" s="114"/>
      <c r="TVE59" s="114"/>
      <c r="TVF59" s="114"/>
      <c r="TVG59" s="114"/>
      <c r="TVH59" s="114"/>
      <c r="TVI59" s="114"/>
      <c r="TVJ59" s="114"/>
      <c r="TVK59" s="114"/>
      <c r="TVL59" s="114"/>
      <c r="TVM59" s="114"/>
      <c r="TVN59" s="114"/>
      <c r="TVO59" s="114"/>
      <c r="TVP59" s="114"/>
      <c r="TVQ59" s="114"/>
      <c r="TVR59" s="114"/>
      <c r="TVS59" s="114"/>
      <c r="TVT59" s="114"/>
      <c r="TVU59" s="114"/>
      <c r="TVV59" s="114"/>
      <c r="TVW59" s="114"/>
      <c r="TVX59" s="114"/>
      <c r="TVY59" s="114"/>
      <c r="TVZ59" s="114"/>
      <c r="TWA59" s="114"/>
      <c r="TWB59" s="114"/>
      <c r="TWC59" s="114"/>
      <c r="TWD59" s="114"/>
      <c r="TWE59" s="114"/>
      <c r="TWF59" s="114"/>
      <c r="TWG59" s="114"/>
      <c r="TWH59" s="114"/>
      <c r="TWI59" s="114"/>
      <c r="TWJ59" s="114"/>
      <c r="TWK59" s="114"/>
      <c r="TWL59" s="114"/>
      <c r="TWM59" s="114"/>
      <c r="TWN59" s="114"/>
      <c r="TWO59" s="114"/>
      <c r="TWP59" s="114"/>
      <c r="TWQ59" s="114"/>
      <c r="TWR59" s="114"/>
      <c r="TWS59" s="114"/>
      <c r="TWT59" s="114"/>
      <c r="TWU59" s="114"/>
      <c r="TWV59" s="114"/>
      <c r="TWW59" s="114"/>
      <c r="TWX59" s="114"/>
      <c r="TWY59" s="114"/>
      <c r="TWZ59" s="114"/>
      <c r="TXA59" s="114"/>
      <c r="TXB59" s="114"/>
      <c r="TXC59" s="114"/>
      <c r="TXD59" s="114"/>
      <c r="TXE59" s="114"/>
      <c r="TXF59" s="114"/>
      <c r="TXG59" s="114"/>
      <c r="TXH59" s="114"/>
      <c r="TXI59" s="114"/>
      <c r="TXJ59" s="114"/>
      <c r="TXK59" s="114"/>
      <c r="TXL59" s="114"/>
      <c r="TXM59" s="114"/>
      <c r="TXN59" s="114"/>
      <c r="TXO59" s="114"/>
      <c r="TXP59" s="114"/>
      <c r="TXQ59" s="114"/>
      <c r="TXR59" s="114"/>
      <c r="TXS59" s="114"/>
      <c r="TXT59" s="114"/>
      <c r="TXU59" s="114"/>
      <c r="TXV59" s="114"/>
      <c r="TXW59" s="114"/>
      <c r="TXX59" s="114"/>
      <c r="TXY59" s="114"/>
      <c r="TXZ59" s="114"/>
      <c r="TYA59" s="114"/>
      <c r="TYB59" s="114"/>
      <c r="TYC59" s="114"/>
      <c r="TYD59" s="114"/>
      <c r="TYE59" s="114"/>
      <c r="TYF59" s="114"/>
      <c r="TYG59" s="114"/>
      <c r="TYH59" s="114"/>
      <c r="TYI59" s="114"/>
      <c r="TYJ59" s="114"/>
      <c r="TYK59" s="114"/>
      <c r="TYL59" s="114"/>
      <c r="TYM59" s="114"/>
      <c r="TYN59" s="114"/>
      <c r="TYO59" s="114"/>
      <c r="TYP59" s="114"/>
      <c r="TYQ59" s="114"/>
      <c r="TYR59" s="114"/>
      <c r="TYS59" s="114"/>
      <c r="TYT59" s="114"/>
      <c r="TYU59" s="114"/>
      <c r="TYV59" s="114"/>
      <c r="TYW59" s="114"/>
      <c r="TYX59" s="114"/>
      <c r="TYY59" s="114"/>
      <c r="TYZ59" s="114"/>
      <c r="TZA59" s="114"/>
      <c r="TZB59" s="114"/>
      <c r="TZC59" s="114"/>
      <c r="TZD59" s="114"/>
      <c r="TZE59" s="114"/>
      <c r="TZF59" s="114"/>
      <c r="TZG59" s="114"/>
      <c r="TZH59" s="114"/>
      <c r="TZI59" s="114"/>
      <c r="TZJ59" s="114"/>
      <c r="TZK59" s="114"/>
      <c r="TZL59" s="114"/>
      <c r="TZM59" s="114"/>
      <c r="TZN59" s="114"/>
      <c r="TZO59" s="114"/>
      <c r="TZP59" s="114"/>
      <c r="TZQ59" s="114"/>
      <c r="TZR59" s="114"/>
      <c r="TZS59" s="114"/>
      <c r="TZT59" s="114"/>
      <c r="TZU59" s="114"/>
      <c r="TZV59" s="114"/>
      <c r="TZW59" s="114"/>
      <c r="TZX59" s="114"/>
      <c r="TZY59" s="114"/>
      <c r="TZZ59" s="114"/>
      <c r="UAA59" s="114"/>
      <c r="UAB59" s="114"/>
      <c r="UAC59" s="114"/>
      <c r="UAD59" s="114"/>
      <c r="UAE59" s="114"/>
      <c r="UAF59" s="114"/>
      <c r="UAG59" s="114"/>
      <c r="UAH59" s="114"/>
      <c r="UAI59" s="114"/>
      <c r="UAJ59" s="114"/>
      <c r="UAK59" s="114"/>
      <c r="UAL59" s="114"/>
      <c r="UAM59" s="114"/>
      <c r="UAN59" s="114"/>
      <c r="UAO59" s="114"/>
      <c r="UAP59" s="114"/>
      <c r="UAQ59" s="114"/>
      <c r="UAR59" s="114"/>
      <c r="UAS59" s="114"/>
      <c r="UAT59" s="114"/>
      <c r="UAU59" s="114"/>
      <c r="UAV59" s="114"/>
      <c r="UAW59" s="114"/>
      <c r="UAX59" s="114"/>
      <c r="UAY59" s="114"/>
      <c r="UAZ59" s="114"/>
      <c r="UBA59" s="114"/>
      <c r="UBB59" s="114"/>
      <c r="UBC59" s="114"/>
      <c r="UBD59" s="114"/>
      <c r="UBE59" s="114"/>
      <c r="UBF59" s="114"/>
      <c r="UBG59" s="114"/>
      <c r="UBH59" s="114"/>
      <c r="UBI59" s="114"/>
      <c r="UBJ59" s="114"/>
      <c r="UBK59" s="114"/>
      <c r="UBL59" s="114"/>
      <c r="UBM59" s="114"/>
      <c r="UBN59" s="114"/>
      <c r="UBO59" s="114"/>
      <c r="UBP59" s="114"/>
      <c r="UBQ59" s="114"/>
      <c r="UBR59" s="114"/>
      <c r="UBS59" s="114"/>
      <c r="UBT59" s="114"/>
      <c r="UBU59" s="114"/>
      <c r="UBV59" s="114"/>
      <c r="UBW59" s="114"/>
      <c r="UBX59" s="114"/>
      <c r="UBY59" s="114"/>
      <c r="UBZ59" s="114"/>
      <c r="UCA59" s="114"/>
      <c r="UCB59" s="114"/>
      <c r="UCC59" s="114"/>
      <c r="UCD59" s="114"/>
      <c r="UCE59" s="114"/>
      <c r="UCF59" s="114"/>
      <c r="UCG59" s="114"/>
      <c r="UCH59" s="114"/>
      <c r="UCI59" s="114"/>
      <c r="UCJ59" s="114"/>
      <c r="UCK59" s="114"/>
      <c r="UCL59" s="114"/>
      <c r="UCM59" s="114"/>
      <c r="UCN59" s="114"/>
      <c r="UCO59" s="114"/>
      <c r="UCP59" s="114"/>
      <c r="UCQ59" s="114"/>
      <c r="UCR59" s="114"/>
      <c r="UCS59" s="114"/>
      <c r="UCT59" s="114"/>
      <c r="UCU59" s="114"/>
      <c r="UCV59" s="114"/>
      <c r="UCW59" s="114"/>
      <c r="UCX59" s="114"/>
      <c r="UCY59" s="114"/>
      <c r="UCZ59" s="114"/>
      <c r="UDA59" s="114"/>
      <c r="UDB59" s="114"/>
      <c r="UDC59" s="114"/>
      <c r="UDD59" s="114"/>
      <c r="UDE59" s="114"/>
      <c r="UDF59" s="114"/>
      <c r="UDG59" s="114"/>
      <c r="UDH59" s="114"/>
      <c r="UDI59" s="114"/>
      <c r="UDJ59" s="114"/>
      <c r="UDK59" s="114"/>
      <c r="UDL59" s="114"/>
      <c r="UDM59" s="114"/>
      <c r="UDN59" s="114"/>
      <c r="UDO59" s="114"/>
      <c r="UDP59" s="114"/>
      <c r="UDQ59" s="114"/>
      <c r="UDR59" s="114"/>
      <c r="UDS59" s="114"/>
      <c r="UDT59" s="114"/>
      <c r="UDU59" s="114"/>
      <c r="UDV59" s="114"/>
      <c r="UDW59" s="114"/>
      <c r="UDX59" s="114"/>
      <c r="UDY59" s="114"/>
      <c r="UDZ59" s="114"/>
      <c r="UEA59" s="114"/>
      <c r="UEB59" s="114"/>
      <c r="UEC59" s="114"/>
      <c r="UED59" s="114"/>
      <c r="UEE59" s="114"/>
      <c r="UEF59" s="114"/>
      <c r="UEG59" s="114"/>
      <c r="UEH59" s="114"/>
      <c r="UEI59" s="114"/>
      <c r="UEJ59" s="114"/>
      <c r="UEK59" s="114"/>
      <c r="UEL59" s="114"/>
      <c r="UEM59" s="114"/>
      <c r="UEN59" s="114"/>
      <c r="UEO59" s="114"/>
      <c r="UEP59" s="114"/>
      <c r="UEQ59" s="114"/>
      <c r="UER59" s="114"/>
      <c r="UES59" s="114"/>
      <c r="UET59" s="114"/>
      <c r="UEU59" s="114"/>
      <c r="UEV59" s="114"/>
      <c r="UEW59" s="114"/>
      <c r="UEX59" s="114"/>
      <c r="UEY59" s="114"/>
      <c r="UEZ59" s="114"/>
      <c r="UFA59" s="114"/>
      <c r="UFB59" s="114"/>
      <c r="UFC59" s="114"/>
      <c r="UFD59" s="114"/>
      <c r="UFE59" s="114"/>
      <c r="UFF59" s="114"/>
      <c r="UFG59" s="114"/>
      <c r="UFH59" s="114"/>
      <c r="UFI59" s="114"/>
      <c r="UFJ59" s="114"/>
      <c r="UFK59" s="114"/>
      <c r="UFL59" s="114"/>
      <c r="UFM59" s="114"/>
      <c r="UFN59" s="114"/>
      <c r="UFO59" s="114"/>
      <c r="UFP59" s="114"/>
      <c r="UFQ59" s="114"/>
      <c r="UFR59" s="114"/>
      <c r="UFS59" s="114"/>
      <c r="UFT59" s="114"/>
      <c r="UFU59" s="114"/>
      <c r="UFV59" s="114"/>
      <c r="UFW59" s="114"/>
      <c r="UFX59" s="114"/>
      <c r="UFY59" s="114"/>
      <c r="UFZ59" s="114"/>
      <c r="UGA59" s="114"/>
      <c r="UGB59" s="114"/>
      <c r="UGC59" s="114"/>
      <c r="UGD59" s="114"/>
      <c r="UGE59" s="114"/>
      <c r="UGF59" s="114"/>
      <c r="UGG59" s="114"/>
      <c r="UGH59" s="114"/>
      <c r="UGI59" s="114"/>
      <c r="UGJ59" s="114"/>
      <c r="UGK59" s="114"/>
      <c r="UGL59" s="114"/>
      <c r="UGM59" s="114"/>
      <c r="UGN59" s="114"/>
      <c r="UGO59" s="114"/>
      <c r="UGP59" s="114"/>
      <c r="UGQ59" s="114"/>
      <c r="UGR59" s="114"/>
      <c r="UGS59" s="114"/>
      <c r="UGT59" s="114"/>
      <c r="UGU59" s="114"/>
      <c r="UGV59" s="114"/>
      <c r="UGW59" s="114"/>
      <c r="UGX59" s="114"/>
      <c r="UGY59" s="114"/>
      <c r="UGZ59" s="114"/>
      <c r="UHA59" s="114"/>
      <c r="UHB59" s="114"/>
      <c r="UHC59" s="114"/>
      <c r="UHD59" s="114"/>
      <c r="UHE59" s="114"/>
      <c r="UHF59" s="114"/>
      <c r="UHG59" s="114"/>
      <c r="UHH59" s="114"/>
      <c r="UHI59" s="114"/>
      <c r="UHJ59" s="114"/>
      <c r="UHK59" s="114"/>
      <c r="UHL59" s="114"/>
      <c r="UHM59" s="114"/>
      <c r="UHN59" s="114"/>
      <c r="UHO59" s="114"/>
      <c r="UHP59" s="114"/>
      <c r="UHQ59" s="114"/>
      <c r="UHR59" s="114"/>
      <c r="UHS59" s="114"/>
      <c r="UHT59" s="114"/>
      <c r="UHU59" s="114"/>
      <c r="UHV59" s="114"/>
      <c r="UHW59" s="114"/>
      <c r="UHX59" s="114"/>
      <c r="UHY59" s="114"/>
      <c r="UHZ59" s="114"/>
      <c r="UIA59" s="114"/>
      <c r="UIB59" s="114"/>
      <c r="UIC59" s="114"/>
      <c r="UID59" s="114"/>
      <c r="UIE59" s="114"/>
      <c r="UIF59" s="114"/>
      <c r="UIG59" s="114"/>
      <c r="UIH59" s="114"/>
      <c r="UII59" s="114"/>
      <c r="UIJ59" s="114"/>
      <c r="UIK59" s="114"/>
      <c r="UIL59" s="114"/>
      <c r="UIM59" s="114"/>
      <c r="UIN59" s="114"/>
      <c r="UIO59" s="114"/>
      <c r="UIP59" s="114"/>
      <c r="UIQ59" s="114"/>
      <c r="UIR59" s="114"/>
      <c r="UIS59" s="114"/>
      <c r="UIT59" s="114"/>
      <c r="UIU59" s="114"/>
      <c r="UIV59" s="114"/>
      <c r="UIW59" s="114"/>
      <c r="UIX59" s="114"/>
      <c r="UIY59" s="114"/>
      <c r="UIZ59" s="114"/>
      <c r="UJA59" s="114"/>
      <c r="UJB59" s="114"/>
      <c r="UJC59" s="114"/>
      <c r="UJD59" s="114"/>
      <c r="UJE59" s="114"/>
      <c r="UJF59" s="114"/>
      <c r="UJG59" s="114"/>
      <c r="UJH59" s="114"/>
      <c r="UJI59" s="114"/>
      <c r="UJJ59" s="114"/>
      <c r="UJK59" s="114"/>
      <c r="UJL59" s="114"/>
      <c r="UJM59" s="114"/>
      <c r="UJN59" s="114"/>
      <c r="UJO59" s="114"/>
      <c r="UJP59" s="114"/>
      <c r="UJQ59" s="114"/>
      <c r="UJR59" s="114"/>
      <c r="UJS59" s="114"/>
      <c r="UJT59" s="114"/>
      <c r="UJU59" s="114"/>
      <c r="UJV59" s="114"/>
      <c r="UJW59" s="114"/>
      <c r="UJX59" s="114"/>
      <c r="UJY59" s="114"/>
      <c r="UJZ59" s="114"/>
      <c r="UKA59" s="114"/>
      <c r="UKB59" s="114"/>
      <c r="UKC59" s="114"/>
      <c r="UKD59" s="114"/>
      <c r="UKE59" s="114"/>
      <c r="UKF59" s="114"/>
      <c r="UKG59" s="114"/>
      <c r="UKH59" s="114"/>
      <c r="UKI59" s="114"/>
      <c r="UKJ59" s="114"/>
      <c r="UKK59" s="114"/>
      <c r="UKL59" s="114"/>
      <c r="UKM59" s="114"/>
      <c r="UKN59" s="114"/>
      <c r="UKO59" s="114"/>
      <c r="UKP59" s="114"/>
      <c r="UKQ59" s="114"/>
      <c r="UKR59" s="114"/>
      <c r="UKS59" s="114"/>
      <c r="UKT59" s="114"/>
      <c r="UKU59" s="114"/>
      <c r="UKV59" s="114"/>
      <c r="UKW59" s="114"/>
      <c r="UKX59" s="114"/>
      <c r="UKY59" s="114"/>
      <c r="UKZ59" s="114"/>
      <c r="ULA59" s="114"/>
      <c r="ULB59" s="114"/>
      <c r="ULC59" s="114"/>
      <c r="ULD59" s="114"/>
      <c r="ULE59" s="114"/>
      <c r="ULF59" s="114"/>
      <c r="ULG59" s="114"/>
      <c r="ULH59" s="114"/>
      <c r="ULI59" s="114"/>
      <c r="ULJ59" s="114"/>
      <c r="ULK59" s="114"/>
      <c r="ULL59" s="114"/>
      <c r="ULM59" s="114"/>
      <c r="ULN59" s="114"/>
      <c r="ULO59" s="114"/>
      <c r="ULP59" s="114"/>
      <c r="ULQ59" s="114"/>
      <c r="ULR59" s="114"/>
      <c r="ULS59" s="114"/>
      <c r="ULT59" s="114"/>
      <c r="ULU59" s="114"/>
      <c r="ULV59" s="114"/>
      <c r="ULW59" s="114"/>
      <c r="ULX59" s="114"/>
      <c r="ULY59" s="114"/>
      <c r="ULZ59" s="114"/>
      <c r="UMA59" s="114"/>
      <c r="UMB59" s="114"/>
      <c r="UMC59" s="114"/>
      <c r="UMD59" s="114"/>
      <c r="UME59" s="114"/>
      <c r="UMF59" s="114"/>
      <c r="UMG59" s="114"/>
      <c r="UMH59" s="114"/>
      <c r="UMI59" s="114"/>
      <c r="UMJ59" s="114"/>
      <c r="UMK59" s="114"/>
      <c r="UML59" s="114"/>
      <c r="UMM59" s="114"/>
      <c r="UMN59" s="114"/>
      <c r="UMO59" s="114"/>
      <c r="UMP59" s="114"/>
      <c r="UMQ59" s="114"/>
      <c r="UMR59" s="114"/>
      <c r="UMS59" s="114"/>
      <c r="UMT59" s="114"/>
      <c r="UMU59" s="114"/>
      <c r="UMV59" s="114"/>
      <c r="UMW59" s="114"/>
      <c r="UMX59" s="114"/>
      <c r="UMY59" s="114"/>
      <c r="UMZ59" s="114"/>
      <c r="UNA59" s="114"/>
      <c r="UNB59" s="114"/>
      <c r="UNC59" s="114"/>
      <c r="UND59" s="114"/>
      <c r="UNE59" s="114"/>
      <c r="UNF59" s="114"/>
      <c r="UNG59" s="114"/>
      <c r="UNH59" s="114"/>
      <c r="UNI59" s="114"/>
      <c r="UNJ59" s="114"/>
      <c r="UNK59" s="114"/>
      <c r="UNL59" s="114"/>
      <c r="UNM59" s="114"/>
      <c r="UNN59" s="114"/>
      <c r="UNO59" s="114"/>
      <c r="UNP59" s="114"/>
      <c r="UNQ59" s="114"/>
      <c r="UNR59" s="114"/>
      <c r="UNS59" s="114"/>
      <c r="UNT59" s="114"/>
      <c r="UNU59" s="114"/>
      <c r="UNV59" s="114"/>
      <c r="UNW59" s="114"/>
      <c r="UNX59" s="114"/>
      <c r="UNY59" s="114"/>
      <c r="UNZ59" s="114"/>
      <c r="UOA59" s="114"/>
      <c r="UOB59" s="114"/>
      <c r="UOC59" s="114"/>
      <c r="UOD59" s="114"/>
      <c r="UOE59" s="114"/>
      <c r="UOF59" s="114"/>
      <c r="UOG59" s="114"/>
      <c r="UOH59" s="114"/>
      <c r="UOI59" s="114"/>
      <c r="UOJ59" s="114"/>
      <c r="UOK59" s="114"/>
      <c r="UOL59" s="114"/>
      <c r="UOM59" s="114"/>
      <c r="UON59" s="114"/>
      <c r="UOO59" s="114"/>
      <c r="UOP59" s="114"/>
      <c r="UOQ59" s="114"/>
      <c r="UOR59" s="114"/>
      <c r="UOS59" s="114"/>
      <c r="UOT59" s="114"/>
      <c r="UOU59" s="114"/>
      <c r="UOV59" s="114"/>
      <c r="UOW59" s="114"/>
      <c r="UOX59" s="114"/>
      <c r="UOY59" s="114"/>
      <c r="UOZ59" s="114"/>
      <c r="UPA59" s="114"/>
      <c r="UPB59" s="114"/>
      <c r="UPC59" s="114"/>
      <c r="UPD59" s="114"/>
      <c r="UPE59" s="114"/>
      <c r="UPF59" s="114"/>
      <c r="UPG59" s="114"/>
      <c r="UPH59" s="114"/>
      <c r="UPI59" s="114"/>
      <c r="UPJ59" s="114"/>
      <c r="UPK59" s="114"/>
      <c r="UPL59" s="114"/>
      <c r="UPM59" s="114"/>
      <c r="UPN59" s="114"/>
      <c r="UPO59" s="114"/>
      <c r="UPP59" s="114"/>
      <c r="UPQ59" s="114"/>
      <c r="UPR59" s="114"/>
      <c r="UPS59" s="114"/>
      <c r="UPT59" s="114"/>
      <c r="UPU59" s="114"/>
      <c r="UPV59" s="114"/>
      <c r="UPW59" s="114"/>
      <c r="UPX59" s="114"/>
      <c r="UPY59" s="114"/>
      <c r="UPZ59" s="114"/>
      <c r="UQA59" s="114"/>
      <c r="UQB59" s="114"/>
      <c r="UQC59" s="114"/>
      <c r="UQD59" s="114"/>
      <c r="UQE59" s="114"/>
      <c r="UQF59" s="114"/>
      <c r="UQG59" s="114"/>
      <c r="UQH59" s="114"/>
      <c r="UQI59" s="114"/>
      <c r="UQJ59" s="114"/>
      <c r="UQK59" s="114"/>
      <c r="UQL59" s="114"/>
      <c r="UQM59" s="114"/>
      <c r="UQN59" s="114"/>
      <c r="UQO59" s="114"/>
      <c r="UQP59" s="114"/>
      <c r="UQQ59" s="114"/>
      <c r="UQR59" s="114"/>
      <c r="UQS59" s="114"/>
      <c r="UQT59" s="114"/>
      <c r="UQU59" s="114"/>
      <c r="UQV59" s="114"/>
      <c r="UQW59" s="114"/>
      <c r="UQX59" s="114"/>
      <c r="UQY59" s="114"/>
      <c r="UQZ59" s="114"/>
      <c r="URA59" s="114"/>
      <c r="URB59" s="114"/>
      <c r="URC59" s="114"/>
      <c r="URD59" s="114"/>
      <c r="URE59" s="114"/>
      <c r="URF59" s="114"/>
      <c r="URG59" s="114"/>
      <c r="URH59" s="114"/>
      <c r="URI59" s="114"/>
      <c r="URJ59" s="114"/>
      <c r="URK59" s="114"/>
      <c r="URL59" s="114"/>
      <c r="URM59" s="114"/>
      <c r="URN59" s="114"/>
      <c r="URO59" s="114"/>
      <c r="URP59" s="114"/>
      <c r="URQ59" s="114"/>
      <c r="URR59" s="114"/>
      <c r="URS59" s="114"/>
      <c r="URT59" s="114"/>
      <c r="URU59" s="114"/>
      <c r="URV59" s="114"/>
      <c r="URW59" s="114"/>
      <c r="URX59" s="114"/>
      <c r="URY59" s="114"/>
      <c r="URZ59" s="114"/>
      <c r="USA59" s="114"/>
      <c r="USB59" s="114"/>
      <c r="USC59" s="114"/>
      <c r="USD59" s="114"/>
      <c r="USE59" s="114"/>
      <c r="USF59" s="114"/>
      <c r="USG59" s="114"/>
      <c r="USH59" s="114"/>
      <c r="USI59" s="114"/>
      <c r="USJ59" s="114"/>
      <c r="USK59" s="114"/>
      <c r="USL59" s="114"/>
      <c r="USM59" s="114"/>
      <c r="USN59" s="114"/>
      <c r="USO59" s="114"/>
      <c r="USP59" s="114"/>
      <c r="USQ59" s="114"/>
      <c r="USR59" s="114"/>
      <c r="USS59" s="114"/>
      <c r="UST59" s="114"/>
      <c r="USU59" s="114"/>
      <c r="USV59" s="114"/>
      <c r="USW59" s="114"/>
      <c r="USX59" s="114"/>
      <c r="USY59" s="114"/>
      <c r="USZ59" s="114"/>
      <c r="UTA59" s="114"/>
      <c r="UTB59" s="114"/>
      <c r="UTC59" s="114"/>
      <c r="UTD59" s="114"/>
      <c r="UTE59" s="114"/>
      <c r="UTF59" s="114"/>
      <c r="UTG59" s="114"/>
      <c r="UTH59" s="114"/>
      <c r="UTI59" s="114"/>
      <c r="UTJ59" s="114"/>
      <c r="UTK59" s="114"/>
      <c r="UTL59" s="114"/>
      <c r="UTM59" s="114"/>
      <c r="UTN59" s="114"/>
      <c r="UTO59" s="114"/>
      <c r="UTP59" s="114"/>
      <c r="UTQ59" s="114"/>
      <c r="UTR59" s="114"/>
      <c r="UTS59" s="114"/>
      <c r="UTT59" s="114"/>
      <c r="UTU59" s="114"/>
      <c r="UTV59" s="114"/>
      <c r="UTW59" s="114"/>
      <c r="UTX59" s="114"/>
      <c r="UTY59" s="114"/>
      <c r="UTZ59" s="114"/>
      <c r="UUA59" s="114"/>
      <c r="UUB59" s="114"/>
      <c r="UUC59" s="114"/>
      <c r="UUD59" s="114"/>
      <c r="UUE59" s="114"/>
      <c r="UUF59" s="114"/>
      <c r="UUG59" s="114"/>
      <c r="UUH59" s="114"/>
      <c r="UUI59" s="114"/>
      <c r="UUJ59" s="114"/>
      <c r="UUK59" s="114"/>
      <c r="UUL59" s="114"/>
      <c r="UUM59" s="114"/>
      <c r="UUN59" s="114"/>
      <c r="UUO59" s="114"/>
      <c r="UUP59" s="114"/>
      <c r="UUQ59" s="114"/>
      <c r="UUR59" s="114"/>
      <c r="UUS59" s="114"/>
      <c r="UUT59" s="114"/>
      <c r="UUU59" s="114"/>
      <c r="UUV59" s="114"/>
      <c r="UUW59" s="114"/>
      <c r="UUX59" s="114"/>
      <c r="UUY59" s="114"/>
      <c r="UUZ59" s="114"/>
      <c r="UVA59" s="114"/>
      <c r="UVB59" s="114"/>
      <c r="UVC59" s="114"/>
      <c r="UVD59" s="114"/>
      <c r="UVE59" s="114"/>
      <c r="UVF59" s="114"/>
      <c r="UVG59" s="114"/>
      <c r="UVH59" s="114"/>
      <c r="UVI59" s="114"/>
      <c r="UVJ59" s="114"/>
      <c r="UVK59" s="114"/>
      <c r="UVL59" s="114"/>
      <c r="UVM59" s="114"/>
      <c r="UVN59" s="114"/>
      <c r="UVO59" s="114"/>
      <c r="UVP59" s="114"/>
      <c r="UVQ59" s="114"/>
      <c r="UVR59" s="114"/>
      <c r="UVS59" s="114"/>
      <c r="UVT59" s="114"/>
      <c r="UVU59" s="114"/>
      <c r="UVV59" s="114"/>
      <c r="UVW59" s="114"/>
      <c r="UVX59" s="114"/>
      <c r="UVY59" s="114"/>
      <c r="UVZ59" s="114"/>
      <c r="UWA59" s="114"/>
      <c r="UWB59" s="114"/>
      <c r="UWC59" s="114"/>
      <c r="UWD59" s="114"/>
      <c r="UWE59" s="114"/>
      <c r="UWF59" s="114"/>
      <c r="UWG59" s="114"/>
      <c r="UWH59" s="114"/>
      <c r="UWI59" s="114"/>
      <c r="UWJ59" s="114"/>
      <c r="UWK59" s="114"/>
      <c r="UWL59" s="114"/>
      <c r="UWM59" s="114"/>
      <c r="UWN59" s="114"/>
      <c r="UWO59" s="114"/>
      <c r="UWP59" s="114"/>
      <c r="UWQ59" s="114"/>
      <c r="UWR59" s="114"/>
      <c r="UWS59" s="114"/>
      <c r="UWT59" s="114"/>
      <c r="UWU59" s="114"/>
      <c r="UWV59" s="114"/>
      <c r="UWW59" s="114"/>
      <c r="UWX59" s="114"/>
      <c r="UWY59" s="114"/>
      <c r="UWZ59" s="114"/>
      <c r="UXA59" s="114"/>
      <c r="UXB59" s="114"/>
      <c r="UXC59" s="114"/>
      <c r="UXD59" s="114"/>
      <c r="UXE59" s="114"/>
      <c r="UXF59" s="114"/>
      <c r="UXG59" s="114"/>
      <c r="UXH59" s="114"/>
      <c r="UXI59" s="114"/>
      <c r="UXJ59" s="114"/>
      <c r="UXK59" s="114"/>
      <c r="UXL59" s="114"/>
      <c r="UXM59" s="114"/>
      <c r="UXN59" s="114"/>
      <c r="UXO59" s="114"/>
      <c r="UXP59" s="114"/>
      <c r="UXQ59" s="114"/>
      <c r="UXR59" s="114"/>
      <c r="UXS59" s="114"/>
      <c r="UXT59" s="114"/>
      <c r="UXU59" s="114"/>
      <c r="UXV59" s="114"/>
      <c r="UXW59" s="114"/>
      <c r="UXX59" s="114"/>
      <c r="UXY59" s="114"/>
      <c r="UXZ59" s="114"/>
      <c r="UYA59" s="114"/>
      <c r="UYB59" s="114"/>
      <c r="UYC59" s="114"/>
      <c r="UYD59" s="114"/>
      <c r="UYE59" s="114"/>
      <c r="UYF59" s="114"/>
      <c r="UYG59" s="114"/>
      <c r="UYH59" s="114"/>
      <c r="UYI59" s="114"/>
      <c r="UYJ59" s="114"/>
      <c r="UYK59" s="114"/>
      <c r="UYL59" s="114"/>
      <c r="UYM59" s="114"/>
      <c r="UYN59" s="114"/>
      <c r="UYO59" s="114"/>
      <c r="UYP59" s="114"/>
      <c r="UYQ59" s="114"/>
      <c r="UYR59" s="114"/>
      <c r="UYS59" s="114"/>
      <c r="UYT59" s="114"/>
      <c r="UYU59" s="114"/>
      <c r="UYV59" s="114"/>
      <c r="UYW59" s="114"/>
      <c r="UYX59" s="114"/>
      <c r="UYY59" s="114"/>
      <c r="UYZ59" s="114"/>
      <c r="UZA59" s="114"/>
      <c r="UZB59" s="114"/>
      <c r="UZC59" s="114"/>
      <c r="UZD59" s="114"/>
      <c r="UZE59" s="114"/>
      <c r="UZF59" s="114"/>
      <c r="UZG59" s="114"/>
      <c r="UZH59" s="114"/>
      <c r="UZI59" s="114"/>
      <c r="UZJ59" s="114"/>
      <c r="UZK59" s="114"/>
      <c r="UZL59" s="114"/>
      <c r="UZM59" s="114"/>
      <c r="UZN59" s="114"/>
      <c r="UZO59" s="114"/>
      <c r="UZP59" s="114"/>
      <c r="UZQ59" s="114"/>
      <c r="UZR59" s="114"/>
      <c r="UZS59" s="114"/>
      <c r="UZT59" s="114"/>
      <c r="UZU59" s="114"/>
      <c r="UZV59" s="114"/>
      <c r="UZW59" s="114"/>
      <c r="UZX59" s="114"/>
      <c r="UZY59" s="114"/>
      <c r="UZZ59" s="114"/>
      <c r="VAA59" s="114"/>
      <c r="VAB59" s="114"/>
      <c r="VAC59" s="114"/>
      <c r="VAD59" s="114"/>
      <c r="VAE59" s="114"/>
      <c r="VAF59" s="114"/>
      <c r="VAG59" s="114"/>
      <c r="VAH59" s="114"/>
      <c r="VAI59" s="114"/>
      <c r="VAJ59" s="114"/>
      <c r="VAK59" s="114"/>
      <c r="VAL59" s="114"/>
      <c r="VAM59" s="114"/>
      <c r="VAN59" s="114"/>
      <c r="VAO59" s="114"/>
      <c r="VAP59" s="114"/>
      <c r="VAQ59" s="114"/>
      <c r="VAR59" s="114"/>
      <c r="VAS59" s="114"/>
      <c r="VAT59" s="114"/>
      <c r="VAU59" s="114"/>
      <c r="VAV59" s="114"/>
      <c r="VAW59" s="114"/>
      <c r="VAX59" s="114"/>
      <c r="VAY59" s="114"/>
      <c r="VAZ59" s="114"/>
      <c r="VBA59" s="114"/>
      <c r="VBB59" s="114"/>
      <c r="VBC59" s="114"/>
      <c r="VBD59" s="114"/>
      <c r="VBE59" s="114"/>
      <c r="VBF59" s="114"/>
      <c r="VBG59" s="114"/>
      <c r="VBH59" s="114"/>
      <c r="VBI59" s="114"/>
      <c r="VBJ59" s="114"/>
      <c r="VBK59" s="114"/>
      <c r="VBL59" s="114"/>
      <c r="VBM59" s="114"/>
      <c r="VBN59" s="114"/>
      <c r="VBO59" s="114"/>
      <c r="VBP59" s="114"/>
      <c r="VBQ59" s="114"/>
      <c r="VBR59" s="114"/>
      <c r="VBS59" s="114"/>
      <c r="VBT59" s="114"/>
      <c r="VBU59" s="114"/>
      <c r="VBV59" s="114"/>
      <c r="VBW59" s="114"/>
      <c r="VBX59" s="114"/>
      <c r="VBY59" s="114"/>
      <c r="VBZ59" s="114"/>
      <c r="VCA59" s="114"/>
      <c r="VCB59" s="114"/>
      <c r="VCC59" s="114"/>
      <c r="VCD59" s="114"/>
      <c r="VCE59" s="114"/>
      <c r="VCF59" s="114"/>
      <c r="VCG59" s="114"/>
      <c r="VCH59" s="114"/>
      <c r="VCI59" s="114"/>
      <c r="VCJ59" s="114"/>
      <c r="VCK59" s="114"/>
      <c r="VCL59" s="114"/>
      <c r="VCM59" s="114"/>
      <c r="VCN59" s="114"/>
      <c r="VCO59" s="114"/>
      <c r="VCP59" s="114"/>
      <c r="VCQ59" s="114"/>
      <c r="VCR59" s="114"/>
      <c r="VCS59" s="114"/>
      <c r="VCT59" s="114"/>
      <c r="VCU59" s="114"/>
      <c r="VCV59" s="114"/>
      <c r="VCW59" s="114"/>
      <c r="VCX59" s="114"/>
      <c r="VCY59" s="114"/>
      <c r="VCZ59" s="114"/>
      <c r="VDA59" s="114"/>
      <c r="VDB59" s="114"/>
      <c r="VDC59" s="114"/>
      <c r="VDD59" s="114"/>
      <c r="VDE59" s="114"/>
      <c r="VDF59" s="114"/>
      <c r="VDG59" s="114"/>
      <c r="VDH59" s="114"/>
      <c r="VDI59" s="114"/>
      <c r="VDJ59" s="114"/>
      <c r="VDK59" s="114"/>
      <c r="VDL59" s="114"/>
      <c r="VDM59" s="114"/>
      <c r="VDN59" s="114"/>
      <c r="VDO59" s="114"/>
      <c r="VDP59" s="114"/>
      <c r="VDQ59" s="114"/>
      <c r="VDR59" s="114"/>
      <c r="VDS59" s="114"/>
      <c r="VDT59" s="114"/>
      <c r="VDU59" s="114"/>
      <c r="VDV59" s="114"/>
      <c r="VDW59" s="114"/>
      <c r="VDX59" s="114"/>
      <c r="VDY59" s="114"/>
      <c r="VDZ59" s="114"/>
      <c r="VEA59" s="114"/>
      <c r="VEB59" s="114"/>
      <c r="VEC59" s="114"/>
      <c r="VED59" s="114"/>
      <c r="VEE59" s="114"/>
      <c r="VEF59" s="114"/>
      <c r="VEG59" s="114"/>
      <c r="VEH59" s="114"/>
      <c r="VEI59" s="114"/>
      <c r="VEJ59" s="114"/>
      <c r="VEK59" s="114"/>
      <c r="VEL59" s="114"/>
      <c r="VEM59" s="114"/>
      <c r="VEN59" s="114"/>
      <c r="VEO59" s="114"/>
      <c r="VEP59" s="114"/>
      <c r="VEQ59" s="114"/>
      <c r="VER59" s="114"/>
      <c r="VES59" s="114"/>
      <c r="VET59" s="114"/>
      <c r="VEU59" s="114"/>
      <c r="VEV59" s="114"/>
      <c r="VEW59" s="114"/>
      <c r="VEX59" s="114"/>
      <c r="VEY59" s="114"/>
      <c r="VEZ59" s="114"/>
      <c r="VFA59" s="114"/>
      <c r="VFB59" s="114"/>
      <c r="VFC59" s="114"/>
      <c r="VFD59" s="114"/>
      <c r="VFE59" s="114"/>
      <c r="VFF59" s="114"/>
      <c r="VFG59" s="114"/>
      <c r="VFH59" s="114"/>
      <c r="VFI59" s="114"/>
      <c r="VFJ59" s="114"/>
      <c r="VFK59" s="114"/>
      <c r="VFL59" s="114"/>
      <c r="VFM59" s="114"/>
      <c r="VFN59" s="114"/>
      <c r="VFO59" s="114"/>
      <c r="VFP59" s="114"/>
      <c r="VFQ59" s="114"/>
      <c r="VFR59" s="114"/>
      <c r="VFS59" s="114"/>
      <c r="VFT59" s="114"/>
      <c r="VFU59" s="114"/>
      <c r="VFV59" s="114"/>
      <c r="VFW59" s="114"/>
      <c r="VFX59" s="114"/>
      <c r="VFY59" s="114"/>
      <c r="VFZ59" s="114"/>
      <c r="VGA59" s="114"/>
      <c r="VGB59" s="114"/>
      <c r="VGC59" s="114"/>
      <c r="VGD59" s="114"/>
      <c r="VGE59" s="114"/>
      <c r="VGF59" s="114"/>
      <c r="VGG59" s="114"/>
      <c r="VGH59" s="114"/>
      <c r="VGI59" s="114"/>
      <c r="VGJ59" s="114"/>
      <c r="VGK59" s="114"/>
      <c r="VGL59" s="114"/>
      <c r="VGM59" s="114"/>
      <c r="VGN59" s="114"/>
      <c r="VGO59" s="114"/>
      <c r="VGP59" s="114"/>
      <c r="VGQ59" s="114"/>
      <c r="VGR59" s="114"/>
      <c r="VGS59" s="114"/>
      <c r="VGT59" s="114"/>
      <c r="VGU59" s="114"/>
      <c r="VGV59" s="114"/>
      <c r="VGW59" s="114"/>
      <c r="VGX59" s="114"/>
      <c r="VGY59" s="114"/>
      <c r="VGZ59" s="114"/>
      <c r="VHA59" s="114"/>
      <c r="VHB59" s="114"/>
      <c r="VHC59" s="114"/>
      <c r="VHD59" s="114"/>
      <c r="VHE59" s="114"/>
      <c r="VHF59" s="114"/>
      <c r="VHG59" s="114"/>
      <c r="VHH59" s="114"/>
      <c r="VHI59" s="114"/>
      <c r="VHJ59" s="114"/>
      <c r="VHK59" s="114"/>
      <c r="VHL59" s="114"/>
      <c r="VHM59" s="114"/>
      <c r="VHN59" s="114"/>
      <c r="VHO59" s="114"/>
      <c r="VHP59" s="114"/>
      <c r="VHQ59" s="114"/>
      <c r="VHR59" s="114"/>
      <c r="VHS59" s="114"/>
      <c r="VHT59" s="114"/>
      <c r="VHU59" s="114"/>
      <c r="VHV59" s="114"/>
      <c r="VHW59" s="114"/>
      <c r="VHX59" s="114"/>
      <c r="VHY59" s="114"/>
      <c r="VHZ59" s="114"/>
      <c r="VIA59" s="114"/>
      <c r="VIB59" s="114"/>
      <c r="VIC59" s="114"/>
      <c r="VID59" s="114"/>
      <c r="VIE59" s="114"/>
      <c r="VIF59" s="114"/>
      <c r="VIG59" s="114"/>
      <c r="VIH59" s="114"/>
      <c r="VII59" s="114"/>
      <c r="VIJ59" s="114"/>
      <c r="VIK59" s="114"/>
      <c r="VIL59" s="114"/>
      <c r="VIM59" s="114"/>
      <c r="VIN59" s="114"/>
      <c r="VIO59" s="114"/>
      <c r="VIP59" s="114"/>
      <c r="VIQ59" s="114"/>
      <c r="VIR59" s="114"/>
      <c r="VIS59" s="114"/>
      <c r="VIT59" s="114"/>
      <c r="VIU59" s="114"/>
      <c r="VIV59" s="114"/>
      <c r="VIW59" s="114"/>
      <c r="VIX59" s="114"/>
      <c r="VIY59" s="114"/>
      <c r="VIZ59" s="114"/>
      <c r="VJA59" s="114"/>
      <c r="VJB59" s="114"/>
      <c r="VJC59" s="114"/>
      <c r="VJD59" s="114"/>
      <c r="VJE59" s="114"/>
      <c r="VJF59" s="114"/>
      <c r="VJG59" s="114"/>
      <c r="VJH59" s="114"/>
      <c r="VJI59" s="114"/>
      <c r="VJJ59" s="114"/>
      <c r="VJK59" s="114"/>
      <c r="VJL59" s="114"/>
      <c r="VJM59" s="114"/>
      <c r="VJN59" s="114"/>
      <c r="VJO59" s="114"/>
      <c r="VJP59" s="114"/>
      <c r="VJQ59" s="114"/>
      <c r="VJR59" s="114"/>
      <c r="VJS59" s="114"/>
      <c r="VJT59" s="114"/>
      <c r="VJU59" s="114"/>
      <c r="VJV59" s="114"/>
      <c r="VJW59" s="114"/>
      <c r="VJX59" s="114"/>
      <c r="VJY59" s="114"/>
      <c r="VJZ59" s="114"/>
      <c r="VKA59" s="114"/>
      <c r="VKB59" s="114"/>
      <c r="VKC59" s="114"/>
      <c r="VKD59" s="114"/>
      <c r="VKE59" s="114"/>
      <c r="VKF59" s="114"/>
      <c r="VKG59" s="114"/>
      <c r="VKH59" s="114"/>
      <c r="VKI59" s="114"/>
      <c r="VKJ59" s="114"/>
      <c r="VKK59" s="114"/>
      <c r="VKL59" s="114"/>
      <c r="VKM59" s="114"/>
      <c r="VKN59" s="114"/>
      <c r="VKO59" s="114"/>
      <c r="VKP59" s="114"/>
      <c r="VKQ59" s="114"/>
      <c r="VKR59" s="114"/>
      <c r="VKS59" s="114"/>
      <c r="VKT59" s="114"/>
      <c r="VKU59" s="114"/>
      <c r="VKV59" s="114"/>
      <c r="VKW59" s="114"/>
      <c r="VKX59" s="114"/>
      <c r="VKY59" s="114"/>
      <c r="VKZ59" s="114"/>
      <c r="VLA59" s="114"/>
      <c r="VLB59" s="114"/>
      <c r="VLC59" s="114"/>
      <c r="VLD59" s="114"/>
      <c r="VLE59" s="114"/>
      <c r="VLF59" s="114"/>
      <c r="VLG59" s="114"/>
      <c r="VLH59" s="114"/>
      <c r="VLI59" s="114"/>
      <c r="VLJ59" s="114"/>
      <c r="VLK59" s="114"/>
      <c r="VLL59" s="114"/>
      <c r="VLM59" s="114"/>
      <c r="VLN59" s="114"/>
      <c r="VLO59" s="114"/>
      <c r="VLP59" s="114"/>
      <c r="VLQ59" s="114"/>
      <c r="VLR59" s="114"/>
      <c r="VLS59" s="114"/>
      <c r="VLT59" s="114"/>
      <c r="VLU59" s="114"/>
      <c r="VLV59" s="114"/>
      <c r="VLW59" s="114"/>
      <c r="VLX59" s="114"/>
      <c r="VLY59" s="114"/>
      <c r="VLZ59" s="114"/>
      <c r="VMA59" s="114"/>
      <c r="VMB59" s="114"/>
      <c r="VMC59" s="114"/>
      <c r="VMD59" s="114"/>
      <c r="VME59" s="114"/>
      <c r="VMF59" s="114"/>
      <c r="VMG59" s="114"/>
      <c r="VMH59" s="114"/>
      <c r="VMI59" s="114"/>
      <c r="VMJ59" s="114"/>
      <c r="VMK59" s="114"/>
      <c r="VML59" s="114"/>
      <c r="VMM59" s="114"/>
      <c r="VMN59" s="114"/>
      <c r="VMO59" s="114"/>
      <c r="VMP59" s="114"/>
      <c r="VMQ59" s="114"/>
      <c r="VMR59" s="114"/>
      <c r="VMS59" s="114"/>
      <c r="VMT59" s="114"/>
      <c r="VMU59" s="114"/>
      <c r="VMV59" s="114"/>
      <c r="VMW59" s="114"/>
      <c r="VMX59" s="114"/>
      <c r="VMY59" s="114"/>
      <c r="VMZ59" s="114"/>
      <c r="VNA59" s="114"/>
      <c r="VNB59" s="114"/>
      <c r="VNC59" s="114"/>
      <c r="VND59" s="114"/>
      <c r="VNE59" s="114"/>
      <c r="VNF59" s="114"/>
      <c r="VNG59" s="114"/>
      <c r="VNH59" s="114"/>
      <c r="VNI59" s="114"/>
      <c r="VNJ59" s="114"/>
      <c r="VNK59" s="114"/>
      <c r="VNL59" s="114"/>
      <c r="VNM59" s="114"/>
      <c r="VNN59" s="114"/>
      <c r="VNO59" s="114"/>
      <c r="VNP59" s="114"/>
      <c r="VNQ59" s="114"/>
      <c r="VNR59" s="114"/>
      <c r="VNS59" s="114"/>
      <c r="VNT59" s="114"/>
      <c r="VNU59" s="114"/>
      <c r="VNV59" s="114"/>
      <c r="VNW59" s="114"/>
      <c r="VNX59" s="114"/>
      <c r="VNY59" s="114"/>
      <c r="VNZ59" s="114"/>
      <c r="VOA59" s="114"/>
      <c r="VOB59" s="114"/>
      <c r="VOC59" s="114"/>
      <c r="VOD59" s="114"/>
      <c r="VOE59" s="114"/>
      <c r="VOF59" s="114"/>
      <c r="VOG59" s="114"/>
      <c r="VOH59" s="114"/>
      <c r="VOI59" s="114"/>
      <c r="VOJ59" s="114"/>
      <c r="VOK59" s="114"/>
      <c r="VOL59" s="114"/>
      <c r="VOM59" s="114"/>
      <c r="VON59" s="114"/>
      <c r="VOO59" s="114"/>
      <c r="VOP59" s="114"/>
      <c r="VOQ59" s="114"/>
      <c r="VOR59" s="114"/>
      <c r="VOS59" s="114"/>
      <c r="VOT59" s="114"/>
      <c r="VOU59" s="114"/>
      <c r="VOV59" s="114"/>
      <c r="VOW59" s="114"/>
      <c r="VOX59" s="114"/>
      <c r="VOY59" s="114"/>
      <c r="VOZ59" s="114"/>
      <c r="VPA59" s="114"/>
      <c r="VPB59" s="114"/>
      <c r="VPC59" s="114"/>
      <c r="VPD59" s="114"/>
      <c r="VPE59" s="114"/>
      <c r="VPF59" s="114"/>
      <c r="VPG59" s="114"/>
      <c r="VPH59" s="114"/>
      <c r="VPI59" s="114"/>
      <c r="VPJ59" s="114"/>
      <c r="VPK59" s="114"/>
      <c r="VPL59" s="114"/>
      <c r="VPM59" s="114"/>
      <c r="VPN59" s="114"/>
      <c r="VPO59" s="114"/>
      <c r="VPP59" s="114"/>
      <c r="VPQ59" s="114"/>
      <c r="VPR59" s="114"/>
      <c r="VPS59" s="114"/>
      <c r="VPT59" s="114"/>
      <c r="VPU59" s="114"/>
      <c r="VPV59" s="114"/>
      <c r="VPW59" s="114"/>
      <c r="VPX59" s="114"/>
      <c r="VPY59" s="114"/>
      <c r="VPZ59" s="114"/>
      <c r="VQA59" s="114"/>
      <c r="VQB59" s="114"/>
      <c r="VQC59" s="114"/>
      <c r="VQD59" s="114"/>
      <c r="VQE59" s="114"/>
      <c r="VQF59" s="114"/>
      <c r="VQG59" s="114"/>
      <c r="VQH59" s="114"/>
      <c r="VQI59" s="114"/>
      <c r="VQJ59" s="114"/>
      <c r="VQK59" s="114"/>
      <c r="VQL59" s="114"/>
      <c r="VQM59" s="114"/>
      <c r="VQN59" s="114"/>
      <c r="VQO59" s="114"/>
      <c r="VQP59" s="114"/>
      <c r="VQQ59" s="114"/>
      <c r="VQR59" s="114"/>
      <c r="VQS59" s="114"/>
      <c r="VQT59" s="114"/>
      <c r="VQU59" s="114"/>
      <c r="VQV59" s="114"/>
      <c r="VQW59" s="114"/>
      <c r="VQX59" s="114"/>
      <c r="VQY59" s="114"/>
      <c r="VQZ59" s="114"/>
      <c r="VRA59" s="114"/>
      <c r="VRB59" s="114"/>
      <c r="VRC59" s="114"/>
      <c r="VRD59" s="114"/>
      <c r="VRE59" s="114"/>
      <c r="VRF59" s="114"/>
      <c r="VRG59" s="114"/>
      <c r="VRH59" s="114"/>
      <c r="VRI59" s="114"/>
      <c r="VRJ59" s="114"/>
      <c r="VRK59" s="114"/>
      <c r="VRL59" s="114"/>
      <c r="VRM59" s="114"/>
      <c r="VRN59" s="114"/>
      <c r="VRO59" s="114"/>
      <c r="VRP59" s="114"/>
      <c r="VRQ59" s="114"/>
      <c r="VRR59" s="114"/>
      <c r="VRS59" s="114"/>
      <c r="VRT59" s="114"/>
      <c r="VRU59" s="114"/>
      <c r="VRV59" s="114"/>
      <c r="VRW59" s="114"/>
      <c r="VRX59" s="114"/>
      <c r="VRY59" s="114"/>
      <c r="VRZ59" s="114"/>
      <c r="VSA59" s="114"/>
      <c r="VSB59" s="114"/>
      <c r="VSC59" s="114"/>
      <c r="VSD59" s="114"/>
      <c r="VSE59" s="114"/>
      <c r="VSF59" s="114"/>
      <c r="VSG59" s="114"/>
      <c r="VSH59" s="114"/>
      <c r="VSI59" s="114"/>
      <c r="VSJ59" s="114"/>
      <c r="VSK59" s="114"/>
      <c r="VSL59" s="114"/>
      <c r="VSM59" s="114"/>
      <c r="VSN59" s="114"/>
      <c r="VSO59" s="114"/>
      <c r="VSP59" s="114"/>
      <c r="VSQ59" s="114"/>
      <c r="VSR59" s="114"/>
      <c r="VSS59" s="114"/>
      <c r="VST59" s="114"/>
      <c r="VSU59" s="114"/>
      <c r="VSV59" s="114"/>
      <c r="VSW59" s="114"/>
      <c r="VSX59" s="114"/>
      <c r="VSY59" s="114"/>
      <c r="VSZ59" s="114"/>
      <c r="VTA59" s="114"/>
      <c r="VTB59" s="114"/>
      <c r="VTC59" s="114"/>
      <c r="VTD59" s="114"/>
      <c r="VTE59" s="114"/>
      <c r="VTF59" s="114"/>
      <c r="VTG59" s="114"/>
      <c r="VTH59" s="114"/>
      <c r="VTI59" s="114"/>
      <c r="VTJ59" s="114"/>
      <c r="VTK59" s="114"/>
      <c r="VTL59" s="114"/>
      <c r="VTM59" s="114"/>
      <c r="VTN59" s="114"/>
      <c r="VTO59" s="114"/>
      <c r="VTP59" s="114"/>
      <c r="VTQ59" s="114"/>
      <c r="VTR59" s="114"/>
      <c r="VTS59" s="114"/>
      <c r="VTT59" s="114"/>
      <c r="VTU59" s="114"/>
      <c r="VTV59" s="114"/>
      <c r="VTW59" s="114"/>
      <c r="VTX59" s="114"/>
      <c r="VTY59" s="114"/>
      <c r="VTZ59" s="114"/>
      <c r="VUA59" s="114"/>
      <c r="VUB59" s="114"/>
      <c r="VUC59" s="114"/>
      <c r="VUD59" s="114"/>
      <c r="VUE59" s="114"/>
      <c r="VUF59" s="114"/>
      <c r="VUG59" s="114"/>
      <c r="VUH59" s="114"/>
      <c r="VUI59" s="114"/>
      <c r="VUJ59" s="114"/>
      <c r="VUK59" s="114"/>
      <c r="VUL59" s="114"/>
      <c r="VUM59" s="114"/>
      <c r="VUN59" s="114"/>
      <c r="VUO59" s="114"/>
      <c r="VUP59" s="114"/>
      <c r="VUQ59" s="114"/>
      <c r="VUR59" s="114"/>
      <c r="VUS59" s="114"/>
      <c r="VUT59" s="114"/>
      <c r="VUU59" s="114"/>
      <c r="VUV59" s="114"/>
      <c r="VUW59" s="114"/>
      <c r="VUX59" s="114"/>
      <c r="VUY59" s="114"/>
      <c r="VUZ59" s="114"/>
      <c r="VVA59" s="114"/>
      <c r="VVB59" s="114"/>
      <c r="VVC59" s="114"/>
      <c r="VVD59" s="114"/>
      <c r="VVE59" s="114"/>
      <c r="VVF59" s="114"/>
      <c r="VVG59" s="114"/>
      <c r="VVH59" s="114"/>
      <c r="VVI59" s="114"/>
      <c r="VVJ59" s="114"/>
      <c r="VVK59" s="114"/>
      <c r="VVL59" s="114"/>
      <c r="VVM59" s="114"/>
      <c r="VVN59" s="114"/>
      <c r="VVO59" s="114"/>
      <c r="VVP59" s="114"/>
      <c r="VVQ59" s="114"/>
      <c r="VVR59" s="114"/>
      <c r="VVS59" s="114"/>
      <c r="VVT59" s="114"/>
      <c r="VVU59" s="114"/>
      <c r="VVV59" s="114"/>
      <c r="VVW59" s="114"/>
      <c r="VVX59" s="114"/>
      <c r="VVY59" s="114"/>
      <c r="VVZ59" s="114"/>
      <c r="VWA59" s="114"/>
      <c r="VWB59" s="114"/>
      <c r="VWC59" s="114"/>
      <c r="VWD59" s="114"/>
      <c r="VWE59" s="114"/>
      <c r="VWF59" s="114"/>
      <c r="VWG59" s="114"/>
      <c r="VWH59" s="114"/>
      <c r="VWI59" s="114"/>
      <c r="VWJ59" s="114"/>
      <c r="VWK59" s="114"/>
      <c r="VWL59" s="114"/>
      <c r="VWM59" s="114"/>
      <c r="VWN59" s="114"/>
      <c r="VWO59" s="114"/>
      <c r="VWP59" s="114"/>
      <c r="VWQ59" s="114"/>
      <c r="VWR59" s="114"/>
      <c r="VWS59" s="114"/>
      <c r="VWT59" s="114"/>
      <c r="VWU59" s="114"/>
      <c r="VWV59" s="114"/>
      <c r="VWW59" s="114"/>
      <c r="VWX59" s="114"/>
      <c r="VWY59" s="114"/>
      <c r="VWZ59" s="114"/>
      <c r="VXA59" s="114"/>
      <c r="VXB59" s="114"/>
      <c r="VXC59" s="114"/>
      <c r="VXD59" s="114"/>
      <c r="VXE59" s="114"/>
      <c r="VXF59" s="114"/>
      <c r="VXG59" s="114"/>
      <c r="VXH59" s="114"/>
      <c r="VXI59" s="114"/>
      <c r="VXJ59" s="114"/>
      <c r="VXK59" s="114"/>
      <c r="VXL59" s="114"/>
      <c r="VXM59" s="114"/>
      <c r="VXN59" s="114"/>
      <c r="VXO59" s="114"/>
      <c r="VXP59" s="114"/>
      <c r="VXQ59" s="114"/>
      <c r="VXR59" s="114"/>
      <c r="VXS59" s="114"/>
      <c r="VXT59" s="114"/>
      <c r="VXU59" s="114"/>
      <c r="VXV59" s="114"/>
      <c r="VXW59" s="114"/>
      <c r="VXX59" s="114"/>
      <c r="VXY59" s="114"/>
      <c r="VXZ59" s="114"/>
      <c r="VYA59" s="114"/>
      <c r="VYB59" s="114"/>
      <c r="VYC59" s="114"/>
      <c r="VYD59" s="114"/>
      <c r="VYE59" s="114"/>
      <c r="VYF59" s="114"/>
      <c r="VYG59" s="114"/>
      <c r="VYH59" s="114"/>
      <c r="VYI59" s="114"/>
      <c r="VYJ59" s="114"/>
      <c r="VYK59" s="114"/>
      <c r="VYL59" s="114"/>
      <c r="VYM59" s="114"/>
      <c r="VYN59" s="114"/>
      <c r="VYO59" s="114"/>
      <c r="VYP59" s="114"/>
      <c r="VYQ59" s="114"/>
      <c r="VYR59" s="114"/>
      <c r="VYS59" s="114"/>
      <c r="VYT59" s="114"/>
      <c r="VYU59" s="114"/>
      <c r="VYV59" s="114"/>
      <c r="VYW59" s="114"/>
      <c r="VYX59" s="114"/>
      <c r="VYY59" s="114"/>
      <c r="VYZ59" s="114"/>
      <c r="VZA59" s="114"/>
      <c r="VZB59" s="114"/>
      <c r="VZC59" s="114"/>
      <c r="VZD59" s="114"/>
      <c r="VZE59" s="114"/>
      <c r="VZF59" s="114"/>
      <c r="VZG59" s="114"/>
      <c r="VZH59" s="114"/>
      <c r="VZI59" s="114"/>
      <c r="VZJ59" s="114"/>
      <c r="VZK59" s="114"/>
      <c r="VZL59" s="114"/>
      <c r="VZM59" s="114"/>
      <c r="VZN59" s="114"/>
      <c r="VZO59" s="114"/>
      <c r="VZP59" s="114"/>
      <c r="VZQ59" s="114"/>
      <c r="VZR59" s="114"/>
      <c r="VZS59" s="114"/>
      <c r="VZT59" s="114"/>
      <c r="VZU59" s="114"/>
      <c r="VZV59" s="114"/>
      <c r="VZW59" s="114"/>
      <c r="VZX59" s="114"/>
      <c r="VZY59" s="114"/>
      <c r="VZZ59" s="114"/>
      <c r="WAA59" s="114"/>
      <c r="WAB59" s="114"/>
      <c r="WAC59" s="114"/>
      <c r="WAD59" s="114"/>
      <c r="WAE59" s="114"/>
      <c r="WAF59" s="114"/>
      <c r="WAG59" s="114"/>
      <c r="WAH59" s="114"/>
      <c r="WAI59" s="114"/>
      <c r="WAJ59" s="114"/>
      <c r="WAK59" s="114"/>
      <c r="WAL59" s="114"/>
      <c r="WAM59" s="114"/>
      <c r="WAN59" s="114"/>
      <c r="WAO59" s="114"/>
      <c r="WAP59" s="114"/>
      <c r="WAQ59" s="114"/>
      <c r="WAR59" s="114"/>
      <c r="WAS59" s="114"/>
      <c r="WAT59" s="114"/>
      <c r="WAU59" s="114"/>
      <c r="WAV59" s="114"/>
      <c r="WAW59" s="114"/>
      <c r="WAX59" s="114"/>
      <c r="WAY59" s="114"/>
      <c r="WAZ59" s="114"/>
      <c r="WBA59" s="114"/>
      <c r="WBB59" s="114"/>
      <c r="WBC59" s="114"/>
      <c r="WBD59" s="114"/>
      <c r="WBE59" s="114"/>
      <c r="WBF59" s="114"/>
      <c r="WBG59" s="114"/>
      <c r="WBH59" s="114"/>
      <c r="WBI59" s="114"/>
      <c r="WBJ59" s="114"/>
      <c r="WBK59" s="114"/>
      <c r="WBL59" s="114"/>
      <c r="WBM59" s="114"/>
      <c r="WBN59" s="114"/>
      <c r="WBO59" s="114"/>
      <c r="WBP59" s="114"/>
      <c r="WBQ59" s="114"/>
      <c r="WBR59" s="114"/>
      <c r="WBS59" s="114"/>
      <c r="WBT59" s="114"/>
      <c r="WBU59" s="114"/>
      <c r="WBV59" s="114"/>
      <c r="WBW59" s="114"/>
      <c r="WBX59" s="114"/>
      <c r="WBY59" s="114"/>
      <c r="WBZ59" s="114"/>
      <c r="WCA59" s="114"/>
      <c r="WCB59" s="114"/>
      <c r="WCC59" s="114"/>
      <c r="WCD59" s="114"/>
      <c r="WCE59" s="114"/>
      <c r="WCF59" s="114"/>
      <c r="WCG59" s="114"/>
      <c r="WCH59" s="114"/>
      <c r="WCI59" s="114"/>
      <c r="WCJ59" s="114"/>
      <c r="WCK59" s="114"/>
      <c r="WCL59" s="114"/>
      <c r="WCM59" s="114"/>
      <c r="WCN59" s="114"/>
      <c r="WCO59" s="114"/>
      <c r="WCP59" s="114"/>
      <c r="WCQ59" s="114"/>
      <c r="WCR59" s="114"/>
      <c r="WCS59" s="114"/>
      <c r="WCT59" s="114"/>
      <c r="WCU59" s="114"/>
      <c r="WCV59" s="114"/>
      <c r="WCW59" s="114"/>
      <c r="WCX59" s="114"/>
      <c r="WCY59" s="114"/>
      <c r="WCZ59" s="114"/>
      <c r="WDA59" s="114"/>
      <c r="WDB59" s="114"/>
      <c r="WDC59" s="114"/>
      <c r="WDD59" s="114"/>
      <c r="WDE59" s="114"/>
      <c r="WDF59" s="114"/>
      <c r="WDG59" s="114"/>
      <c r="WDH59" s="114"/>
      <c r="WDI59" s="114"/>
      <c r="WDJ59" s="114"/>
      <c r="WDK59" s="114"/>
      <c r="WDL59" s="114"/>
      <c r="WDM59" s="114"/>
      <c r="WDN59" s="114"/>
      <c r="WDO59" s="114"/>
      <c r="WDP59" s="114"/>
      <c r="WDQ59" s="114"/>
      <c r="WDR59" s="114"/>
      <c r="WDS59" s="114"/>
      <c r="WDT59" s="114"/>
      <c r="WDU59" s="114"/>
      <c r="WDV59" s="114"/>
      <c r="WDW59" s="114"/>
      <c r="WDX59" s="114"/>
      <c r="WDY59" s="114"/>
      <c r="WDZ59" s="114"/>
      <c r="WEA59" s="114"/>
      <c r="WEB59" s="114"/>
      <c r="WEC59" s="114"/>
      <c r="WED59" s="114"/>
      <c r="WEE59" s="114"/>
      <c r="WEF59" s="114"/>
      <c r="WEG59" s="114"/>
      <c r="WEH59" s="114"/>
      <c r="WEI59" s="114"/>
      <c r="WEJ59" s="114"/>
      <c r="WEK59" s="114"/>
      <c r="WEL59" s="114"/>
      <c r="WEM59" s="114"/>
      <c r="WEN59" s="114"/>
      <c r="WEO59" s="114"/>
      <c r="WEP59" s="114"/>
      <c r="WEQ59" s="114"/>
      <c r="WER59" s="114"/>
      <c r="WES59" s="114"/>
      <c r="WET59" s="114"/>
      <c r="WEU59" s="114"/>
      <c r="WEV59" s="114"/>
      <c r="WEW59" s="114"/>
      <c r="WEX59" s="114"/>
      <c r="WEY59" s="114"/>
      <c r="WEZ59" s="114"/>
      <c r="WFA59" s="114"/>
      <c r="WFB59" s="114"/>
      <c r="WFC59" s="114"/>
      <c r="WFD59" s="114"/>
      <c r="WFE59" s="114"/>
      <c r="WFF59" s="114"/>
      <c r="WFG59" s="114"/>
      <c r="WFH59" s="114"/>
      <c r="WFI59" s="114"/>
      <c r="WFJ59" s="114"/>
      <c r="WFK59" s="114"/>
      <c r="WFL59" s="114"/>
      <c r="WFM59" s="114"/>
      <c r="WFN59" s="114"/>
      <c r="WFO59" s="114"/>
      <c r="WFP59" s="114"/>
      <c r="WFQ59" s="114"/>
      <c r="WFR59" s="114"/>
      <c r="WFS59" s="114"/>
      <c r="WFT59" s="114"/>
      <c r="WFU59" s="114"/>
      <c r="WFV59" s="114"/>
      <c r="WFW59" s="114"/>
      <c r="WFX59" s="114"/>
      <c r="WFY59" s="114"/>
      <c r="WFZ59" s="114"/>
      <c r="WGA59" s="114"/>
      <c r="WGB59" s="114"/>
      <c r="WGC59" s="114"/>
      <c r="WGD59" s="114"/>
      <c r="WGE59" s="114"/>
      <c r="WGF59" s="114"/>
      <c r="WGG59" s="114"/>
      <c r="WGH59" s="114"/>
      <c r="WGI59" s="114"/>
      <c r="WGJ59" s="114"/>
      <c r="WGK59" s="114"/>
      <c r="WGL59" s="114"/>
      <c r="WGM59" s="114"/>
      <c r="WGN59" s="114"/>
      <c r="WGO59" s="114"/>
      <c r="WGP59" s="114"/>
      <c r="WGQ59" s="114"/>
      <c r="WGR59" s="114"/>
      <c r="WGS59" s="114"/>
      <c r="WGT59" s="114"/>
      <c r="WGU59" s="114"/>
      <c r="WGV59" s="114"/>
      <c r="WGW59" s="114"/>
      <c r="WGX59" s="114"/>
      <c r="WGY59" s="114"/>
      <c r="WGZ59" s="114"/>
      <c r="WHA59" s="114"/>
      <c r="WHB59" s="114"/>
      <c r="WHC59" s="114"/>
      <c r="WHD59" s="114"/>
      <c r="WHE59" s="114"/>
      <c r="WHF59" s="114"/>
      <c r="WHG59" s="114"/>
      <c r="WHH59" s="114"/>
      <c r="WHI59" s="114"/>
      <c r="WHJ59" s="114"/>
      <c r="WHK59" s="114"/>
      <c r="WHL59" s="114"/>
      <c r="WHM59" s="114"/>
      <c r="WHN59" s="114"/>
      <c r="WHO59" s="114"/>
      <c r="WHP59" s="114"/>
      <c r="WHQ59" s="114"/>
      <c r="WHR59" s="114"/>
      <c r="WHS59" s="114"/>
      <c r="WHT59" s="114"/>
      <c r="WHU59" s="114"/>
      <c r="WHV59" s="114"/>
      <c r="WHW59" s="114"/>
      <c r="WHX59" s="114"/>
      <c r="WHY59" s="114"/>
      <c r="WHZ59" s="114"/>
      <c r="WIA59" s="114"/>
      <c r="WIB59" s="114"/>
      <c r="WIC59" s="114"/>
      <c r="WID59" s="114"/>
      <c r="WIE59" s="114"/>
      <c r="WIF59" s="114"/>
      <c r="WIG59" s="114"/>
      <c r="WIH59" s="114"/>
      <c r="WII59" s="114"/>
      <c r="WIJ59" s="114"/>
      <c r="WIK59" s="114"/>
      <c r="WIL59" s="114"/>
      <c r="WIM59" s="114"/>
      <c r="WIN59" s="114"/>
      <c r="WIO59" s="114"/>
      <c r="WIP59" s="114"/>
      <c r="WIQ59" s="114"/>
      <c r="WIR59" s="114"/>
      <c r="WIS59" s="114"/>
      <c r="WIT59" s="114"/>
      <c r="WIU59" s="114"/>
      <c r="WIV59" s="114"/>
      <c r="WIW59" s="114"/>
      <c r="WIX59" s="114"/>
      <c r="WIY59" s="114"/>
      <c r="WIZ59" s="114"/>
      <c r="WJA59" s="114"/>
      <c r="WJB59" s="114"/>
      <c r="WJC59" s="114"/>
      <c r="WJD59" s="114"/>
      <c r="WJE59" s="114"/>
      <c r="WJF59" s="114"/>
      <c r="WJG59" s="114"/>
      <c r="WJH59" s="114"/>
      <c r="WJI59" s="114"/>
      <c r="WJJ59" s="114"/>
      <c r="WJK59" s="114"/>
      <c r="WJL59" s="114"/>
      <c r="WJM59" s="114"/>
      <c r="WJN59" s="114"/>
      <c r="WJO59" s="114"/>
      <c r="WJP59" s="114"/>
      <c r="WJQ59" s="114"/>
      <c r="WJR59" s="114"/>
      <c r="WJS59" s="114"/>
      <c r="WJT59" s="114"/>
      <c r="WJU59" s="114"/>
      <c r="WJV59" s="114"/>
      <c r="WJW59" s="114"/>
      <c r="WJX59" s="114"/>
      <c r="WJY59" s="114"/>
      <c r="WJZ59" s="114"/>
      <c r="WKA59" s="114"/>
      <c r="WKB59" s="114"/>
      <c r="WKC59" s="114"/>
      <c r="WKD59" s="114"/>
      <c r="WKE59" s="114"/>
      <c r="WKF59" s="114"/>
      <c r="WKG59" s="114"/>
      <c r="WKH59" s="114"/>
      <c r="WKI59" s="114"/>
      <c r="WKJ59" s="114"/>
      <c r="WKK59" s="114"/>
      <c r="WKL59" s="114"/>
      <c r="WKM59" s="114"/>
      <c r="WKN59" s="114"/>
      <c r="WKO59" s="114"/>
      <c r="WKP59" s="114"/>
      <c r="WKQ59" s="114"/>
      <c r="WKR59" s="114"/>
      <c r="WKS59" s="114"/>
      <c r="WKT59" s="114"/>
      <c r="WKU59" s="114"/>
      <c r="WKV59" s="114"/>
      <c r="WKW59" s="114"/>
      <c r="WKX59" s="114"/>
      <c r="WKY59" s="114"/>
      <c r="WKZ59" s="114"/>
      <c r="WLA59" s="114"/>
      <c r="WLB59" s="114"/>
      <c r="WLC59" s="114"/>
      <c r="WLD59" s="114"/>
      <c r="WLE59" s="114"/>
      <c r="WLF59" s="114"/>
      <c r="WLG59" s="114"/>
      <c r="WLH59" s="114"/>
      <c r="WLI59" s="114"/>
      <c r="WLJ59" s="114"/>
      <c r="WLK59" s="114"/>
      <c r="WLL59" s="114"/>
      <c r="WLM59" s="114"/>
      <c r="WLN59" s="114"/>
      <c r="WLO59" s="114"/>
      <c r="WLP59" s="114"/>
      <c r="WLQ59" s="114"/>
      <c r="WLR59" s="114"/>
      <c r="WLS59" s="114"/>
      <c r="WLT59" s="114"/>
      <c r="WLU59" s="114"/>
      <c r="WLV59" s="114"/>
      <c r="WLW59" s="114"/>
      <c r="WLX59" s="114"/>
      <c r="WLY59" s="114"/>
      <c r="WLZ59" s="114"/>
      <c r="WMA59" s="114"/>
      <c r="WMB59" s="114"/>
      <c r="WMC59" s="114"/>
      <c r="WMD59" s="114"/>
      <c r="WME59" s="114"/>
      <c r="WMF59" s="114"/>
      <c r="WMG59" s="114"/>
      <c r="WMH59" s="114"/>
      <c r="WMI59" s="114"/>
      <c r="WMJ59" s="114"/>
      <c r="WMK59" s="114"/>
      <c r="WML59" s="114"/>
      <c r="WMM59" s="114"/>
      <c r="WMN59" s="114"/>
      <c r="WMO59" s="114"/>
      <c r="WMP59" s="114"/>
      <c r="WMQ59" s="114"/>
      <c r="WMR59" s="114"/>
      <c r="WMS59" s="114"/>
      <c r="WMT59" s="114"/>
      <c r="WMU59" s="114"/>
      <c r="WMV59" s="114"/>
      <c r="WMW59" s="114"/>
      <c r="WMX59" s="114"/>
      <c r="WMY59" s="114"/>
      <c r="WMZ59" s="114"/>
      <c r="WNA59" s="114"/>
      <c r="WNB59" s="114"/>
      <c r="WNC59" s="114"/>
      <c r="WND59" s="114"/>
      <c r="WNE59" s="114"/>
      <c r="WNF59" s="114"/>
      <c r="WNG59" s="114"/>
      <c r="WNH59" s="114"/>
      <c r="WNI59" s="114"/>
      <c r="WNJ59" s="114"/>
      <c r="WNK59" s="114"/>
      <c r="WNL59" s="114"/>
      <c r="WNM59" s="114"/>
      <c r="WNN59" s="114"/>
      <c r="WNO59" s="114"/>
      <c r="WNP59" s="114"/>
      <c r="WNQ59" s="114"/>
      <c r="WNR59" s="114"/>
      <c r="WNS59" s="114"/>
      <c r="WNT59" s="114"/>
      <c r="WNU59" s="114"/>
      <c r="WNV59" s="114"/>
      <c r="WNW59" s="114"/>
      <c r="WNX59" s="114"/>
      <c r="WNY59" s="114"/>
      <c r="WNZ59" s="114"/>
      <c r="WOA59" s="114"/>
      <c r="WOB59" s="114"/>
      <c r="WOC59" s="114"/>
      <c r="WOD59" s="114"/>
      <c r="WOE59" s="114"/>
      <c r="WOF59" s="114"/>
      <c r="WOG59" s="114"/>
      <c r="WOH59" s="114"/>
      <c r="WOI59" s="114"/>
      <c r="WOJ59" s="114"/>
      <c r="WOK59" s="114"/>
      <c r="WOL59" s="114"/>
      <c r="WOM59" s="114"/>
      <c r="WON59" s="114"/>
      <c r="WOO59" s="114"/>
      <c r="WOP59" s="114"/>
      <c r="WOQ59" s="114"/>
      <c r="WOR59" s="114"/>
      <c r="WOS59" s="114"/>
      <c r="WOT59" s="114"/>
      <c r="WOU59" s="114"/>
      <c r="WOV59" s="114"/>
      <c r="WOW59" s="114"/>
      <c r="WOX59" s="114"/>
      <c r="WOY59" s="114"/>
      <c r="WOZ59" s="114"/>
      <c r="WPA59" s="114"/>
      <c r="WPB59" s="114"/>
      <c r="WPC59" s="114"/>
      <c r="WPD59" s="114"/>
      <c r="WPE59" s="114"/>
      <c r="WPF59" s="114"/>
      <c r="WPG59" s="114"/>
      <c r="WPH59" s="114"/>
      <c r="WPI59" s="114"/>
      <c r="WPJ59" s="114"/>
      <c r="WPK59" s="114"/>
      <c r="WPL59" s="114"/>
      <c r="WPM59" s="114"/>
      <c r="WPN59" s="114"/>
      <c r="WPO59" s="114"/>
      <c r="WPP59" s="114"/>
      <c r="WPQ59" s="114"/>
      <c r="WPR59" s="114"/>
      <c r="WPS59" s="114"/>
      <c r="WPT59" s="114"/>
      <c r="WPU59" s="114"/>
      <c r="WPV59" s="114"/>
      <c r="WPW59" s="114"/>
      <c r="WPX59" s="114"/>
      <c r="WPY59" s="114"/>
      <c r="WPZ59" s="114"/>
      <c r="WQA59" s="114"/>
      <c r="WQB59" s="114"/>
      <c r="WQC59" s="114"/>
      <c r="WQD59" s="114"/>
      <c r="WQE59" s="114"/>
      <c r="WQF59" s="114"/>
      <c r="WQG59" s="114"/>
      <c r="WQH59" s="114"/>
      <c r="WQI59" s="114"/>
      <c r="WQJ59" s="114"/>
      <c r="WQK59" s="114"/>
      <c r="WQL59" s="114"/>
      <c r="WQM59" s="114"/>
      <c r="WQN59" s="114"/>
      <c r="WQO59" s="114"/>
      <c r="WQP59" s="114"/>
      <c r="WQQ59" s="114"/>
      <c r="WQR59" s="114"/>
      <c r="WQS59" s="114"/>
      <c r="WQT59" s="114"/>
      <c r="WQU59" s="114"/>
      <c r="WQV59" s="114"/>
      <c r="WQW59" s="114"/>
      <c r="WQX59" s="114"/>
      <c r="WQY59" s="114"/>
      <c r="WQZ59" s="114"/>
      <c r="WRA59" s="114"/>
      <c r="WRB59" s="114"/>
      <c r="WRC59" s="114"/>
      <c r="WRD59" s="114"/>
      <c r="WRE59" s="114"/>
      <c r="WRF59" s="114"/>
      <c r="WRG59" s="114"/>
      <c r="WRH59" s="114"/>
      <c r="WRI59" s="114"/>
      <c r="WRJ59" s="114"/>
      <c r="WRK59" s="114"/>
      <c r="WRL59" s="114"/>
      <c r="WRM59" s="114"/>
      <c r="WRN59" s="114"/>
      <c r="WRO59" s="114"/>
      <c r="WRP59" s="114"/>
      <c r="WRQ59" s="114"/>
      <c r="WRR59" s="114"/>
      <c r="WRS59" s="114"/>
      <c r="WRT59" s="114"/>
      <c r="WRU59" s="114"/>
      <c r="WRV59" s="114"/>
      <c r="WRW59" s="114"/>
      <c r="WRX59" s="114"/>
      <c r="WRY59" s="114"/>
      <c r="WRZ59" s="114"/>
      <c r="WSA59" s="114"/>
      <c r="WSB59" s="114"/>
      <c r="WSC59" s="114"/>
      <c r="WSD59" s="114"/>
      <c r="WSE59" s="114"/>
      <c r="WSF59" s="114"/>
      <c r="WSG59" s="114"/>
      <c r="WSH59" s="114"/>
      <c r="WSI59" s="114"/>
      <c r="WSJ59" s="114"/>
      <c r="WSK59" s="114"/>
      <c r="WSL59" s="114"/>
      <c r="WSM59" s="114"/>
      <c r="WSN59" s="114"/>
      <c r="WSO59" s="114"/>
      <c r="WSP59" s="114"/>
      <c r="WSQ59" s="114"/>
      <c r="WSR59" s="114"/>
      <c r="WSS59" s="114"/>
      <c r="WST59" s="114"/>
      <c r="WSU59" s="114"/>
      <c r="WSV59" s="114"/>
      <c r="WSW59" s="114"/>
      <c r="WSX59" s="114"/>
      <c r="WSY59" s="114"/>
      <c r="WSZ59" s="114"/>
      <c r="WTA59" s="114"/>
      <c r="WTB59" s="114"/>
      <c r="WTC59" s="114"/>
      <c r="WTD59" s="114"/>
      <c r="WTE59" s="114"/>
      <c r="WTF59" s="114"/>
      <c r="WTG59" s="114"/>
      <c r="WTH59" s="114"/>
      <c r="WTI59" s="114"/>
      <c r="WTJ59" s="114"/>
      <c r="WTK59" s="114"/>
      <c r="WTL59" s="114"/>
      <c r="WTM59" s="114"/>
      <c r="WTN59" s="114"/>
      <c r="WTO59" s="114"/>
      <c r="WTP59" s="114"/>
      <c r="WTQ59" s="114"/>
      <c r="WTR59" s="114"/>
      <c r="WTS59" s="114"/>
      <c r="WTT59" s="114"/>
      <c r="WTU59" s="114"/>
      <c r="WTV59" s="114"/>
      <c r="WTW59" s="114"/>
      <c r="WTX59" s="114"/>
      <c r="WTY59" s="114"/>
      <c r="WTZ59" s="114"/>
      <c r="WUA59" s="114"/>
      <c r="WUB59" s="114"/>
      <c r="WUC59" s="114"/>
      <c r="WUD59" s="114"/>
      <c r="WUE59" s="114"/>
      <c r="WUF59" s="114"/>
      <c r="WUG59" s="114"/>
      <c r="WUH59" s="114"/>
      <c r="WUI59" s="114"/>
      <c r="WUJ59" s="114"/>
      <c r="WUK59" s="114"/>
      <c r="WUL59" s="114"/>
      <c r="WUM59" s="114"/>
      <c r="WUN59" s="114"/>
      <c r="WUO59" s="114"/>
      <c r="WUP59" s="114"/>
      <c r="WUQ59" s="114"/>
      <c r="WUR59" s="114"/>
      <c r="WUS59" s="114"/>
      <c r="WUT59" s="114"/>
      <c r="WUU59" s="114"/>
      <c r="WUV59" s="114"/>
      <c r="WUW59" s="114"/>
      <c r="WUX59" s="114"/>
      <c r="WUY59" s="114"/>
      <c r="WUZ59" s="114"/>
      <c r="WVA59" s="114"/>
      <c r="WVB59" s="114"/>
      <c r="WVC59" s="114"/>
      <c r="WVD59" s="114"/>
      <c r="WVE59" s="114"/>
      <c r="WVF59" s="114"/>
      <c r="WVG59" s="114"/>
      <c r="WVH59" s="114"/>
      <c r="WVI59" s="114"/>
      <c r="WVJ59" s="114"/>
      <c r="WVK59" s="114"/>
      <c r="WVL59" s="114"/>
      <c r="WVM59" s="114"/>
      <c r="WVN59" s="114"/>
      <c r="WVO59" s="114"/>
      <c r="WVP59" s="114"/>
      <c r="WVQ59" s="114"/>
      <c r="WVR59" s="114"/>
      <c r="WVS59" s="114"/>
      <c r="WVT59" s="114"/>
      <c r="WVU59" s="114"/>
      <c r="WVV59" s="114"/>
      <c r="WVW59" s="114"/>
      <c r="WVX59" s="114"/>
      <c r="WVY59" s="114"/>
      <c r="WVZ59" s="114"/>
      <c r="WWA59" s="114"/>
      <c r="WWB59" s="114"/>
      <c r="WWC59" s="114"/>
      <c r="WWD59" s="114"/>
    </row>
    <row r="60" spans="1:16150">
      <c r="A60" s="135"/>
      <c r="B60" s="136"/>
      <c r="C60" s="137"/>
      <c r="D60" s="137"/>
      <c r="E60" s="137" t="s">
        <v>24</v>
      </c>
      <c r="F60" s="137"/>
      <c r="G60" s="137"/>
      <c r="H60" s="138"/>
      <c r="I60" s="139"/>
      <c r="J60" s="139"/>
      <c r="K60" s="139"/>
      <c r="L60" s="139"/>
      <c r="M60" s="139"/>
      <c r="N60" s="139"/>
      <c r="O60" s="140"/>
      <c r="P60" s="140"/>
      <c r="Q60" s="132"/>
      <c r="R60" s="117"/>
      <c r="S60" s="117"/>
      <c r="T60" s="117"/>
      <c r="U60" s="117"/>
    </row>
    <row r="61" spans="1:16150" ht="20.25" customHeight="1">
      <c r="A61" s="141" t="s">
        <v>335</v>
      </c>
      <c r="B61" s="131"/>
      <c r="C61" s="131" t="s">
        <v>24</v>
      </c>
      <c r="D61" s="131"/>
      <c r="E61" s="131"/>
      <c r="F61" s="131"/>
      <c r="G61" s="131"/>
      <c r="H61" s="131" t="s">
        <v>24</v>
      </c>
      <c r="I61" s="131"/>
      <c r="J61" s="131"/>
      <c r="K61" s="131" t="s">
        <v>24</v>
      </c>
      <c r="L61" s="131"/>
      <c r="M61" s="142"/>
      <c r="N61" s="140"/>
      <c r="O61" s="130"/>
      <c r="P61" s="130"/>
      <c r="Q61" s="130"/>
      <c r="R61" s="130"/>
      <c r="S61" s="124"/>
      <c r="T61" s="124"/>
      <c r="U61" s="124"/>
      <c r="V61" s="124"/>
    </row>
    <row r="62" spans="1:16150" ht="37.5" customHeight="1">
      <c r="A62" s="858" t="s">
        <v>37</v>
      </c>
      <c r="B62" s="858" t="s">
        <v>5</v>
      </c>
      <c r="C62" s="859" t="s">
        <v>20</v>
      </c>
      <c r="D62" s="859"/>
      <c r="E62" s="859"/>
      <c r="F62" s="859"/>
      <c r="G62" s="859"/>
      <c r="H62" s="858" t="s">
        <v>8</v>
      </c>
      <c r="I62" s="858"/>
      <c r="J62" s="858"/>
      <c r="K62" s="858"/>
      <c r="L62" s="858"/>
      <c r="M62" s="858"/>
      <c r="N62" s="130"/>
      <c r="O62" s="117"/>
      <c r="P62" s="117"/>
      <c r="Q62" s="117"/>
      <c r="R62" s="117"/>
      <c r="S62" s="117"/>
    </row>
    <row r="63" spans="1:16150" ht="31.5" customHeight="1">
      <c r="A63" s="858"/>
      <c r="B63" s="858"/>
      <c r="C63" s="606" t="s">
        <v>41</v>
      </c>
      <c r="D63" s="607" t="s">
        <v>138</v>
      </c>
      <c r="E63" s="606" t="s">
        <v>252</v>
      </c>
      <c r="F63" s="606" t="s">
        <v>384</v>
      </c>
      <c r="G63" s="606" t="s">
        <v>385</v>
      </c>
      <c r="H63" s="606" t="s">
        <v>337</v>
      </c>
      <c r="I63" s="606" t="s">
        <v>44</v>
      </c>
      <c r="J63" s="606" t="s">
        <v>400</v>
      </c>
      <c r="K63" s="606" t="s">
        <v>402</v>
      </c>
      <c r="L63" s="606" t="s">
        <v>403</v>
      </c>
      <c r="M63" s="606" t="s">
        <v>112</v>
      </c>
      <c r="N63" s="117"/>
      <c r="O63" s="124"/>
      <c r="P63" s="124"/>
      <c r="Q63" s="124"/>
      <c r="R63" s="143"/>
      <c r="S63" s="143"/>
      <c r="T63" s="114"/>
      <c r="U63" s="114"/>
      <c r="V63" s="114"/>
      <c r="W63" s="114"/>
      <c r="X63" s="114"/>
      <c r="Y63" s="114"/>
      <c r="Z63" s="114"/>
      <c r="AA63" s="114"/>
      <c r="AB63" s="114"/>
      <c r="AC63" s="114"/>
      <c r="AD63" s="114"/>
      <c r="AE63" s="114"/>
      <c r="AF63" s="114"/>
      <c r="AG63" s="114"/>
      <c r="AH63" s="114"/>
      <c r="AI63" s="114"/>
      <c r="AJ63" s="114"/>
      <c r="AK63" s="114"/>
      <c r="AL63" s="114"/>
      <c r="AM63" s="114"/>
      <c r="AN63" s="114"/>
      <c r="AO63" s="114"/>
      <c r="AP63" s="114"/>
      <c r="AQ63" s="114"/>
      <c r="AR63" s="114"/>
      <c r="AS63" s="114"/>
      <c r="AT63" s="114"/>
      <c r="AU63" s="114"/>
      <c r="AV63" s="114"/>
      <c r="AW63" s="114"/>
      <c r="AX63" s="114"/>
      <c r="AY63" s="114"/>
      <c r="AZ63" s="114"/>
      <c r="BA63" s="114"/>
      <c r="BB63" s="114"/>
      <c r="BC63" s="114"/>
      <c r="BD63" s="114"/>
      <c r="BE63" s="114"/>
      <c r="BF63" s="114"/>
      <c r="BG63" s="114"/>
      <c r="BH63" s="114"/>
      <c r="BI63" s="114"/>
      <c r="BJ63" s="114"/>
      <c r="BK63" s="114"/>
      <c r="BL63" s="114"/>
      <c r="BM63" s="114"/>
      <c r="BN63" s="114"/>
      <c r="BO63" s="114"/>
      <c r="BP63" s="114"/>
      <c r="BQ63" s="114"/>
      <c r="BR63" s="114"/>
      <c r="BS63" s="114"/>
      <c r="BT63" s="114"/>
      <c r="BU63" s="114"/>
      <c r="BV63" s="114"/>
      <c r="BW63" s="114"/>
      <c r="BX63" s="114"/>
      <c r="BY63" s="114"/>
      <c r="BZ63" s="114"/>
      <c r="CA63" s="114"/>
      <c r="CB63" s="114"/>
      <c r="CC63" s="114"/>
      <c r="CD63" s="114"/>
      <c r="CE63" s="114"/>
      <c r="CF63" s="114"/>
      <c r="CG63" s="114"/>
      <c r="CH63" s="114"/>
      <c r="CI63" s="114"/>
      <c r="CJ63" s="114"/>
      <c r="CK63" s="114"/>
      <c r="CL63" s="114"/>
      <c r="CM63" s="114"/>
      <c r="CN63" s="114"/>
      <c r="CO63" s="114"/>
      <c r="CP63" s="114"/>
      <c r="CQ63" s="114"/>
      <c r="CR63" s="114"/>
      <c r="CS63" s="114"/>
      <c r="CT63" s="114"/>
      <c r="CU63" s="114"/>
      <c r="CV63" s="114"/>
      <c r="CW63" s="114"/>
      <c r="CX63" s="114"/>
      <c r="CY63" s="114"/>
      <c r="CZ63" s="114"/>
      <c r="DA63" s="114"/>
      <c r="DB63" s="114"/>
      <c r="DC63" s="114"/>
      <c r="DD63" s="114"/>
      <c r="DE63" s="114"/>
      <c r="DF63" s="114"/>
      <c r="DG63" s="114"/>
      <c r="DH63" s="114"/>
      <c r="DI63" s="114"/>
      <c r="DJ63" s="114"/>
      <c r="DK63" s="114"/>
      <c r="DL63" s="114"/>
      <c r="DM63" s="114"/>
      <c r="DN63" s="114"/>
      <c r="DO63" s="114"/>
      <c r="DP63" s="114"/>
      <c r="DQ63" s="114"/>
      <c r="DR63" s="114"/>
      <c r="DS63" s="114"/>
      <c r="DT63" s="114"/>
      <c r="DU63" s="114"/>
      <c r="DV63" s="114"/>
      <c r="DW63" s="114"/>
      <c r="DX63" s="114"/>
      <c r="DY63" s="114"/>
      <c r="DZ63" s="114"/>
      <c r="EA63" s="114"/>
      <c r="EB63" s="114"/>
      <c r="EC63" s="114"/>
      <c r="ED63" s="114"/>
      <c r="EE63" s="114"/>
      <c r="EF63" s="114"/>
      <c r="EG63" s="114"/>
      <c r="EH63" s="114"/>
      <c r="EI63" s="114"/>
      <c r="EJ63" s="114"/>
      <c r="EK63" s="114"/>
      <c r="EL63" s="114"/>
      <c r="EM63" s="114"/>
      <c r="EN63" s="114"/>
      <c r="EO63" s="114"/>
      <c r="EP63" s="114"/>
      <c r="EQ63" s="114"/>
      <c r="ER63" s="114"/>
      <c r="ES63" s="114"/>
      <c r="ET63" s="114"/>
      <c r="EU63" s="114"/>
      <c r="EV63" s="114"/>
      <c r="EW63" s="114"/>
      <c r="EX63" s="114"/>
      <c r="EY63" s="114"/>
      <c r="EZ63" s="114"/>
      <c r="FA63" s="114"/>
      <c r="FB63" s="114"/>
      <c r="FC63" s="114"/>
      <c r="FD63" s="114"/>
      <c r="FE63" s="114"/>
      <c r="FF63" s="114"/>
      <c r="FG63" s="114"/>
      <c r="FH63" s="114"/>
      <c r="FI63" s="114"/>
      <c r="FJ63" s="114"/>
      <c r="FK63" s="114"/>
      <c r="FL63" s="114"/>
      <c r="FM63" s="114"/>
      <c r="FN63" s="114"/>
      <c r="FO63" s="114"/>
      <c r="FP63" s="114"/>
      <c r="FQ63" s="114"/>
      <c r="FR63" s="114"/>
      <c r="FS63" s="114"/>
      <c r="FT63" s="114"/>
      <c r="FU63" s="114"/>
      <c r="FV63" s="114"/>
      <c r="FW63" s="114"/>
      <c r="FX63" s="114"/>
      <c r="FY63" s="114"/>
      <c r="FZ63" s="114"/>
      <c r="GA63" s="114"/>
      <c r="GB63" s="114"/>
      <c r="GC63" s="114"/>
      <c r="GD63" s="114"/>
      <c r="GE63" s="114"/>
      <c r="GF63" s="114"/>
      <c r="GG63" s="114"/>
      <c r="GH63" s="114"/>
      <c r="GI63" s="114"/>
      <c r="GJ63" s="114"/>
      <c r="GK63" s="114"/>
      <c r="GL63" s="114"/>
      <c r="GM63" s="114"/>
      <c r="GN63" s="114"/>
      <c r="GO63" s="114"/>
      <c r="GP63" s="114"/>
      <c r="GQ63" s="114"/>
      <c r="GR63" s="114"/>
      <c r="GS63" s="114"/>
      <c r="GT63" s="114"/>
      <c r="GU63" s="114"/>
      <c r="GV63" s="114"/>
      <c r="GW63" s="114"/>
      <c r="GX63" s="114"/>
      <c r="GY63" s="114"/>
      <c r="GZ63" s="114"/>
      <c r="HA63" s="114"/>
      <c r="HB63" s="114"/>
      <c r="HC63" s="114"/>
      <c r="HD63" s="114"/>
      <c r="HE63" s="114"/>
      <c r="HF63" s="114"/>
      <c r="HG63" s="114"/>
      <c r="HH63" s="114"/>
      <c r="HI63" s="114"/>
      <c r="HJ63" s="114"/>
      <c r="HK63" s="114"/>
      <c r="HL63" s="114"/>
      <c r="HM63" s="114"/>
      <c r="HN63" s="114"/>
      <c r="HO63" s="114"/>
      <c r="HP63" s="114"/>
      <c r="HQ63" s="114"/>
      <c r="HR63" s="114"/>
      <c r="HS63" s="114"/>
      <c r="HT63" s="114"/>
      <c r="HU63" s="114"/>
      <c r="HV63" s="114"/>
      <c r="HW63" s="114"/>
      <c r="HX63" s="114"/>
      <c r="HY63" s="114"/>
      <c r="HZ63" s="114"/>
      <c r="IA63" s="114"/>
      <c r="IB63" s="114"/>
      <c r="IC63" s="114"/>
      <c r="ID63" s="114"/>
      <c r="IE63" s="114"/>
      <c r="IF63" s="114"/>
      <c r="IG63" s="114"/>
      <c r="IH63" s="114"/>
      <c r="II63" s="114"/>
      <c r="IJ63" s="114"/>
      <c r="IK63" s="114"/>
      <c r="IL63" s="114"/>
      <c r="IM63" s="114"/>
      <c r="IN63" s="114"/>
      <c r="IO63" s="114"/>
      <c r="IP63" s="114"/>
      <c r="IQ63" s="114"/>
      <c r="IR63" s="114"/>
      <c r="IS63" s="114"/>
      <c r="IT63" s="114"/>
      <c r="IU63" s="114"/>
      <c r="IV63" s="114"/>
      <c r="IW63" s="114"/>
      <c r="IX63" s="114"/>
      <c r="IY63" s="114"/>
      <c r="IZ63" s="114"/>
      <c r="JA63" s="114"/>
      <c r="JB63" s="114"/>
      <c r="JC63" s="114"/>
      <c r="JD63" s="114"/>
      <c r="JE63" s="114"/>
      <c r="JF63" s="114"/>
      <c r="JG63" s="114"/>
      <c r="JH63" s="114"/>
      <c r="JI63" s="114"/>
      <c r="JJ63" s="114"/>
      <c r="JK63" s="114"/>
      <c r="JL63" s="114"/>
      <c r="JM63" s="114"/>
      <c r="JN63" s="114"/>
      <c r="JO63" s="114"/>
      <c r="JP63" s="114"/>
      <c r="JQ63" s="114"/>
      <c r="JR63" s="114"/>
      <c r="JS63" s="114"/>
      <c r="JT63" s="114"/>
      <c r="JU63" s="114"/>
      <c r="JV63" s="114"/>
      <c r="JW63" s="114"/>
      <c r="JX63" s="114"/>
      <c r="JY63" s="114"/>
      <c r="JZ63" s="114"/>
      <c r="KA63" s="114"/>
      <c r="KB63" s="114"/>
      <c r="KC63" s="114"/>
      <c r="KD63" s="114"/>
      <c r="KE63" s="114"/>
      <c r="KF63" s="114"/>
      <c r="KG63" s="114"/>
      <c r="KH63" s="114"/>
      <c r="KI63" s="114"/>
      <c r="KJ63" s="114"/>
      <c r="KK63" s="114"/>
      <c r="KL63" s="114"/>
      <c r="KM63" s="114"/>
      <c r="KN63" s="114"/>
      <c r="KO63" s="114"/>
      <c r="KP63" s="114"/>
      <c r="KQ63" s="114"/>
      <c r="KR63" s="114"/>
      <c r="KS63" s="114"/>
      <c r="KT63" s="114"/>
      <c r="KU63" s="114"/>
      <c r="KV63" s="114"/>
      <c r="KW63" s="114"/>
      <c r="KX63" s="114"/>
      <c r="KY63" s="114"/>
      <c r="KZ63" s="114"/>
      <c r="LA63" s="114"/>
      <c r="LB63" s="114"/>
      <c r="LC63" s="114"/>
      <c r="LD63" s="114"/>
      <c r="LE63" s="114"/>
      <c r="LF63" s="114"/>
      <c r="LG63" s="114"/>
      <c r="LH63" s="114"/>
      <c r="LI63" s="114"/>
      <c r="LJ63" s="114"/>
      <c r="LK63" s="114"/>
      <c r="LL63" s="114"/>
      <c r="LM63" s="114"/>
      <c r="LN63" s="114"/>
      <c r="LO63" s="114"/>
      <c r="LP63" s="114"/>
      <c r="LQ63" s="114"/>
      <c r="LR63" s="114"/>
      <c r="LS63" s="114"/>
      <c r="LT63" s="114"/>
      <c r="LU63" s="114"/>
      <c r="LV63" s="114"/>
      <c r="LW63" s="114"/>
      <c r="LX63" s="114"/>
      <c r="LY63" s="114"/>
      <c r="LZ63" s="114"/>
      <c r="MA63" s="114"/>
      <c r="MB63" s="114"/>
      <c r="MC63" s="114"/>
      <c r="MD63" s="114"/>
      <c r="ME63" s="114"/>
      <c r="MF63" s="114"/>
      <c r="MG63" s="114"/>
      <c r="MH63" s="114"/>
      <c r="MI63" s="114"/>
      <c r="MJ63" s="114"/>
      <c r="MK63" s="114"/>
      <c r="ML63" s="114"/>
      <c r="MM63" s="114"/>
      <c r="MN63" s="114"/>
      <c r="MO63" s="114"/>
      <c r="MP63" s="114"/>
      <c r="MQ63" s="114"/>
      <c r="MR63" s="114"/>
      <c r="MS63" s="114"/>
      <c r="MT63" s="114"/>
      <c r="MU63" s="114"/>
      <c r="MV63" s="114"/>
      <c r="MW63" s="114"/>
      <c r="MX63" s="114"/>
      <c r="MY63" s="114"/>
      <c r="MZ63" s="114"/>
      <c r="NA63" s="114"/>
      <c r="NB63" s="114"/>
      <c r="NC63" s="114"/>
      <c r="ND63" s="114"/>
      <c r="NE63" s="114"/>
      <c r="NF63" s="114"/>
      <c r="NG63" s="114"/>
      <c r="NH63" s="114"/>
      <c r="NI63" s="114"/>
      <c r="NJ63" s="114"/>
      <c r="NK63" s="114"/>
      <c r="NL63" s="114"/>
      <c r="NM63" s="114"/>
      <c r="NN63" s="114"/>
      <c r="NO63" s="114"/>
      <c r="NP63" s="114"/>
      <c r="NQ63" s="114"/>
      <c r="NR63" s="114"/>
      <c r="NS63" s="114"/>
      <c r="NT63" s="114"/>
      <c r="NU63" s="114"/>
      <c r="NV63" s="114"/>
      <c r="NW63" s="114"/>
      <c r="NX63" s="114"/>
      <c r="NY63" s="114"/>
      <c r="NZ63" s="114"/>
      <c r="OA63" s="114"/>
      <c r="OB63" s="114"/>
      <c r="OC63" s="114"/>
      <c r="OD63" s="114"/>
      <c r="OE63" s="114"/>
      <c r="OF63" s="114"/>
      <c r="OG63" s="114"/>
      <c r="OH63" s="114"/>
      <c r="OI63" s="114"/>
      <c r="OJ63" s="114"/>
      <c r="OK63" s="114"/>
      <c r="OL63" s="114"/>
      <c r="OM63" s="114"/>
      <c r="ON63" s="114"/>
      <c r="OO63" s="114"/>
      <c r="OP63" s="114"/>
      <c r="OQ63" s="114"/>
      <c r="OR63" s="114"/>
      <c r="OS63" s="114"/>
      <c r="OT63" s="114"/>
      <c r="OU63" s="114"/>
      <c r="OV63" s="114"/>
      <c r="OW63" s="114"/>
      <c r="OX63" s="114"/>
      <c r="OY63" s="114"/>
      <c r="OZ63" s="114"/>
      <c r="PA63" s="114"/>
      <c r="PB63" s="114"/>
      <c r="PC63" s="114"/>
      <c r="PD63" s="114"/>
      <c r="PE63" s="114"/>
      <c r="PF63" s="114"/>
      <c r="PG63" s="114"/>
      <c r="PH63" s="114"/>
      <c r="PI63" s="114"/>
      <c r="PJ63" s="114"/>
      <c r="PK63" s="114"/>
      <c r="PL63" s="114"/>
      <c r="PM63" s="114"/>
      <c r="PN63" s="114"/>
      <c r="PO63" s="114"/>
      <c r="PP63" s="114"/>
      <c r="PQ63" s="114"/>
      <c r="PR63" s="114"/>
      <c r="PS63" s="114"/>
      <c r="PT63" s="114"/>
      <c r="PU63" s="114"/>
      <c r="PV63" s="114"/>
      <c r="PW63" s="114"/>
      <c r="PX63" s="114"/>
      <c r="PY63" s="114"/>
      <c r="PZ63" s="114"/>
      <c r="QA63" s="114"/>
      <c r="QB63" s="114"/>
      <c r="QC63" s="114"/>
      <c r="QD63" s="114"/>
      <c r="QE63" s="114"/>
      <c r="QF63" s="114"/>
      <c r="QG63" s="114"/>
      <c r="QH63" s="114"/>
      <c r="QI63" s="114"/>
      <c r="QJ63" s="114"/>
      <c r="QK63" s="114"/>
      <c r="QL63" s="114"/>
      <c r="QM63" s="114"/>
      <c r="QN63" s="114"/>
      <c r="QO63" s="114"/>
      <c r="QP63" s="114"/>
      <c r="QQ63" s="114"/>
      <c r="QR63" s="114"/>
      <c r="QS63" s="114"/>
      <c r="QT63" s="114"/>
      <c r="QU63" s="114"/>
      <c r="QV63" s="114"/>
      <c r="QW63" s="114"/>
      <c r="QX63" s="114"/>
      <c r="QY63" s="114"/>
      <c r="QZ63" s="114"/>
      <c r="RA63" s="114"/>
      <c r="RB63" s="114"/>
      <c r="RC63" s="114"/>
      <c r="RD63" s="114"/>
      <c r="RE63" s="114"/>
      <c r="RF63" s="114"/>
      <c r="RG63" s="114"/>
      <c r="RH63" s="114"/>
      <c r="RI63" s="114"/>
      <c r="RJ63" s="114"/>
      <c r="RK63" s="114"/>
      <c r="RL63" s="114"/>
      <c r="RM63" s="114"/>
      <c r="RN63" s="114"/>
      <c r="RO63" s="114"/>
      <c r="RP63" s="114"/>
      <c r="RQ63" s="114"/>
      <c r="RR63" s="114"/>
      <c r="RS63" s="114"/>
      <c r="RT63" s="114"/>
      <c r="RU63" s="114"/>
      <c r="RV63" s="114"/>
      <c r="RW63" s="114"/>
      <c r="RX63" s="114"/>
      <c r="RY63" s="114"/>
      <c r="RZ63" s="114"/>
      <c r="SA63" s="114"/>
      <c r="SB63" s="114"/>
      <c r="SC63" s="114"/>
      <c r="SD63" s="114"/>
      <c r="SE63" s="114"/>
      <c r="SF63" s="114"/>
      <c r="SG63" s="114"/>
      <c r="SH63" s="114"/>
      <c r="SI63" s="114"/>
      <c r="SJ63" s="114"/>
      <c r="SK63" s="114"/>
      <c r="SL63" s="114"/>
      <c r="SM63" s="114"/>
      <c r="SN63" s="114"/>
      <c r="SO63" s="114"/>
      <c r="SP63" s="114"/>
      <c r="SQ63" s="114"/>
      <c r="SR63" s="114"/>
      <c r="SS63" s="114"/>
      <c r="ST63" s="114"/>
      <c r="SU63" s="114"/>
      <c r="SV63" s="114"/>
      <c r="SW63" s="114"/>
      <c r="SX63" s="114"/>
      <c r="SY63" s="114"/>
      <c r="SZ63" s="114"/>
      <c r="TA63" s="114"/>
      <c r="TB63" s="114"/>
      <c r="TC63" s="114"/>
      <c r="TD63" s="114"/>
      <c r="TE63" s="114"/>
      <c r="TF63" s="114"/>
      <c r="TG63" s="114"/>
      <c r="TH63" s="114"/>
      <c r="TI63" s="114"/>
      <c r="TJ63" s="114"/>
      <c r="TK63" s="114"/>
      <c r="TL63" s="114"/>
      <c r="TM63" s="114"/>
      <c r="TN63" s="114"/>
      <c r="TO63" s="114"/>
      <c r="TP63" s="114"/>
      <c r="TQ63" s="114"/>
      <c r="TR63" s="114"/>
      <c r="TS63" s="114"/>
      <c r="TT63" s="114"/>
      <c r="TU63" s="114"/>
      <c r="TV63" s="114"/>
      <c r="TW63" s="114"/>
      <c r="TX63" s="114"/>
      <c r="TY63" s="114"/>
      <c r="TZ63" s="114"/>
      <c r="UA63" s="114"/>
      <c r="UB63" s="114"/>
      <c r="UC63" s="114"/>
      <c r="UD63" s="114"/>
      <c r="UE63" s="114"/>
      <c r="UF63" s="114"/>
      <c r="UG63" s="114"/>
      <c r="UH63" s="114"/>
      <c r="UI63" s="114"/>
      <c r="UJ63" s="114"/>
      <c r="UK63" s="114"/>
      <c r="UL63" s="114"/>
      <c r="UM63" s="114"/>
      <c r="UN63" s="114"/>
      <c r="UO63" s="114"/>
      <c r="UP63" s="114"/>
      <c r="UQ63" s="114"/>
      <c r="UR63" s="114"/>
      <c r="US63" s="114"/>
      <c r="UT63" s="114"/>
      <c r="UU63" s="114"/>
      <c r="UV63" s="114"/>
      <c r="UW63" s="114"/>
      <c r="UX63" s="114"/>
      <c r="UY63" s="114"/>
      <c r="UZ63" s="114"/>
      <c r="VA63" s="114"/>
      <c r="VB63" s="114"/>
      <c r="VC63" s="114"/>
      <c r="VD63" s="114"/>
      <c r="VE63" s="114"/>
      <c r="VF63" s="114"/>
      <c r="VG63" s="114"/>
      <c r="VH63" s="114"/>
      <c r="VI63" s="114"/>
      <c r="VJ63" s="114"/>
      <c r="VK63" s="114"/>
      <c r="VL63" s="114"/>
      <c r="VM63" s="114"/>
      <c r="VN63" s="114"/>
      <c r="VO63" s="114"/>
      <c r="VP63" s="114"/>
      <c r="VQ63" s="114"/>
      <c r="VR63" s="114"/>
      <c r="VS63" s="114"/>
      <c r="VT63" s="114"/>
      <c r="VU63" s="114"/>
      <c r="VV63" s="114"/>
      <c r="VW63" s="114"/>
      <c r="VX63" s="114"/>
      <c r="VY63" s="114"/>
      <c r="VZ63" s="114"/>
      <c r="WA63" s="114"/>
      <c r="WB63" s="114"/>
      <c r="WC63" s="114"/>
      <c r="WD63" s="114"/>
      <c r="WE63" s="114"/>
      <c r="WF63" s="114"/>
      <c r="WG63" s="114"/>
      <c r="WH63" s="114"/>
      <c r="WI63" s="114"/>
      <c r="WJ63" s="114"/>
      <c r="WK63" s="114"/>
      <c r="WL63" s="114"/>
      <c r="WM63" s="114"/>
      <c r="WN63" s="114"/>
      <c r="WO63" s="114"/>
      <c r="WP63" s="114"/>
      <c r="WQ63" s="114"/>
      <c r="WR63" s="114"/>
      <c r="WS63" s="114"/>
      <c r="WT63" s="114"/>
      <c r="WU63" s="114"/>
      <c r="WV63" s="114"/>
      <c r="WW63" s="114"/>
      <c r="WX63" s="114"/>
      <c r="WY63" s="114"/>
      <c r="WZ63" s="114"/>
      <c r="XA63" s="114"/>
      <c r="XB63" s="114"/>
      <c r="XC63" s="114"/>
      <c r="XD63" s="114"/>
      <c r="XE63" s="114"/>
      <c r="XF63" s="114"/>
      <c r="XG63" s="114"/>
      <c r="XH63" s="114"/>
      <c r="XI63" s="114"/>
      <c r="XJ63" s="114"/>
      <c r="XK63" s="114"/>
      <c r="XL63" s="114"/>
      <c r="XM63" s="114"/>
      <c r="XN63" s="114"/>
      <c r="XO63" s="114"/>
      <c r="XP63" s="114"/>
      <c r="XQ63" s="114"/>
      <c r="XR63" s="114"/>
      <c r="XS63" s="114"/>
      <c r="XT63" s="114"/>
      <c r="XU63" s="114"/>
      <c r="XV63" s="114"/>
      <c r="XW63" s="114"/>
      <c r="XX63" s="114"/>
      <c r="XY63" s="114"/>
      <c r="XZ63" s="114"/>
      <c r="YA63" s="114"/>
      <c r="YB63" s="114"/>
      <c r="YC63" s="114"/>
      <c r="YD63" s="114"/>
      <c r="YE63" s="114"/>
      <c r="YF63" s="114"/>
      <c r="YG63" s="114"/>
      <c r="YH63" s="114"/>
      <c r="YI63" s="114"/>
      <c r="YJ63" s="114"/>
      <c r="YK63" s="114"/>
      <c r="YL63" s="114"/>
      <c r="YM63" s="114"/>
      <c r="YN63" s="114"/>
      <c r="YO63" s="114"/>
      <c r="YP63" s="114"/>
      <c r="YQ63" s="114"/>
      <c r="YR63" s="114"/>
      <c r="YS63" s="114"/>
      <c r="YT63" s="114"/>
      <c r="YU63" s="114"/>
      <c r="YV63" s="114"/>
      <c r="YW63" s="114"/>
      <c r="YX63" s="114"/>
      <c r="YY63" s="114"/>
      <c r="YZ63" s="114"/>
      <c r="ZA63" s="114"/>
      <c r="ZB63" s="114"/>
      <c r="ZC63" s="114"/>
      <c r="ZD63" s="114"/>
      <c r="ZE63" s="114"/>
      <c r="ZF63" s="114"/>
      <c r="ZG63" s="114"/>
      <c r="ZH63" s="114"/>
      <c r="ZI63" s="114"/>
      <c r="ZJ63" s="114"/>
      <c r="ZK63" s="114"/>
      <c r="ZL63" s="114"/>
      <c r="ZM63" s="114"/>
      <c r="ZN63" s="114"/>
      <c r="ZO63" s="114"/>
      <c r="ZP63" s="114"/>
      <c r="ZQ63" s="114"/>
      <c r="ZR63" s="114"/>
      <c r="ZS63" s="114"/>
      <c r="ZT63" s="114"/>
      <c r="ZU63" s="114"/>
      <c r="ZV63" s="114"/>
      <c r="ZW63" s="114"/>
      <c r="ZX63" s="114"/>
      <c r="ZY63" s="114"/>
      <c r="ZZ63" s="114"/>
      <c r="AAA63" s="114"/>
      <c r="AAB63" s="114"/>
      <c r="AAC63" s="114"/>
      <c r="AAD63" s="114"/>
      <c r="AAE63" s="114"/>
      <c r="AAF63" s="114"/>
      <c r="AAG63" s="114"/>
      <c r="AAH63" s="114"/>
      <c r="AAI63" s="114"/>
      <c r="AAJ63" s="114"/>
      <c r="AAK63" s="114"/>
      <c r="AAL63" s="114"/>
      <c r="AAM63" s="114"/>
      <c r="AAN63" s="114"/>
      <c r="AAO63" s="114"/>
      <c r="AAP63" s="114"/>
      <c r="AAQ63" s="114"/>
      <c r="AAR63" s="114"/>
      <c r="AAS63" s="114"/>
      <c r="AAT63" s="114"/>
      <c r="AAU63" s="114"/>
      <c r="AAV63" s="114"/>
      <c r="AAW63" s="114"/>
      <c r="AAX63" s="114"/>
      <c r="AAY63" s="114"/>
      <c r="AAZ63" s="114"/>
      <c r="ABA63" s="114"/>
      <c r="ABB63" s="114"/>
      <c r="ABC63" s="114"/>
      <c r="ABD63" s="114"/>
      <c r="ABE63" s="114"/>
      <c r="ABF63" s="114"/>
      <c r="ABG63" s="114"/>
      <c r="ABH63" s="114"/>
      <c r="ABI63" s="114"/>
      <c r="ABJ63" s="114"/>
      <c r="ABK63" s="114"/>
      <c r="ABL63" s="114"/>
      <c r="ABM63" s="114"/>
      <c r="ABN63" s="114"/>
      <c r="ABO63" s="114"/>
      <c r="ABP63" s="114"/>
      <c r="ABQ63" s="114"/>
      <c r="ABR63" s="114"/>
      <c r="ABS63" s="114"/>
      <c r="ABT63" s="114"/>
      <c r="ABU63" s="114"/>
      <c r="ABV63" s="114"/>
      <c r="ABW63" s="114"/>
      <c r="ABX63" s="114"/>
      <c r="ABY63" s="114"/>
      <c r="ABZ63" s="114"/>
      <c r="ACA63" s="114"/>
      <c r="ACB63" s="114"/>
      <c r="ACC63" s="114"/>
      <c r="ACD63" s="114"/>
      <c r="ACE63" s="114"/>
      <c r="ACF63" s="114"/>
      <c r="ACG63" s="114"/>
      <c r="ACH63" s="114"/>
      <c r="ACI63" s="114"/>
      <c r="ACJ63" s="114"/>
      <c r="ACK63" s="114"/>
      <c r="ACL63" s="114"/>
      <c r="ACM63" s="114"/>
      <c r="ACN63" s="114"/>
      <c r="ACO63" s="114"/>
      <c r="ACP63" s="114"/>
      <c r="ACQ63" s="114"/>
      <c r="ACR63" s="114"/>
      <c r="ACS63" s="114"/>
      <c r="ACT63" s="114"/>
      <c r="ACU63" s="114"/>
      <c r="ACV63" s="114"/>
      <c r="ACW63" s="114"/>
      <c r="ACX63" s="114"/>
      <c r="ACY63" s="114"/>
      <c r="ACZ63" s="114"/>
      <c r="ADA63" s="114"/>
      <c r="ADB63" s="114"/>
      <c r="ADC63" s="114"/>
      <c r="ADD63" s="114"/>
      <c r="ADE63" s="114"/>
      <c r="ADF63" s="114"/>
      <c r="ADG63" s="114"/>
      <c r="ADH63" s="114"/>
      <c r="ADI63" s="114"/>
      <c r="ADJ63" s="114"/>
      <c r="ADK63" s="114"/>
      <c r="ADL63" s="114"/>
      <c r="ADM63" s="114"/>
      <c r="ADN63" s="114"/>
      <c r="ADO63" s="114"/>
      <c r="ADP63" s="114"/>
      <c r="ADQ63" s="114"/>
      <c r="ADR63" s="114"/>
      <c r="ADS63" s="114"/>
      <c r="ADT63" s="114"/>
      <c r="ADU63" s="114"/>
      <c r="ADV63" s="114"/>
      <c r="ADW63" s="114"/>
      <c r="ADX63" s="114"/>
      <c r="ADY63" s="114"/>
      <c r="ADZ63" s="114"/>
      <c r="AEA63" s="114"/>
      <c r="AEB63" s="114"/>
      <c r="AEC63" s="114"/>
      <c r="AED63" s="114"/>
      <c r="AEE63" s="114"/>
      <c r="AEF63" s="114"/>
      <c r="AEG63" s="114"/>
      <c r="AEH63" s="114"/>
      <c r="AEI63" s="114"/>
      <c r="AEJ63" s="114"/>
      <c r="AEK63" s="114"/>
      <c r="AEL63" s="114"/>
      <c r="AEM63" s="114"/>
      <c r="AEN63" s="114"/>
      <c r="AEO63" s="114"/>
      <c r="AEP63" s="114"/>
      <c r="AEQ63" s="114"/>
      <c r="AER63" s="114"/>
      <c r="AES63" s="114"/>
      <c r="AET63" s="114"/>
      <c r="AEU63" s="114"/>
      <c r="AEV63" s="114"/>
      <c r="AEW63" s="114"/>
      <c r="AEX63" s="114"/>
      <c r="AEY63" s="114"/>
      <c r="AEZ63" s="114"/>
      <c r="AFA63" s="114"/>
      <c r="AFB63" s="114"/>
      <c r="AFC63" s="114"/>
      <c r="AFD63" s="114"/>
      <c r="AFE63" s="114"/>
      <c r="AFF63" s="114"/>
      <c r="AFG63" s="114"/>
      <c r="AFH63" s="114"/>
      <c r="AFI63" s="114"/>
      <c r="AFJ63" s="114"/>
      <c r="AFK63" s="114"/>
      <c r="AFL63" s="114"/>
      <c r="AFM63" s="114"/>
      <c r="AFN63" s="114"/>
      <c r="AFO63" s="114"/>
      <c r="AFP63" s="114"/>
      <c r="AFQ63" s="114"/>
      <c r="AFR63" s="114"/>
      <c r="AFS63" s="114"/>
      <c r="AFT63" s="114"/>
      <c r="AFU63" s="114"/>
      <c r="AFV63" s="114"/>
      <c r="AFW63" s="114"/>
      <c r="AFX63" s="114"/>
      <c r="AFY63" s="114"/>
      <c r="AFZ63" s="114"/>
      <c r="AGA63" s="114"/>
      <c r="AGB63" s="114"/>
      <c r="AGC63" s="114"/>
      <c r="AGD63" s="114"/>
      <c r="AGE63" s="114"/>
      <c r="AGF63" s="114"/>
      <c r="AGG63" s="114"/>
      <c r="AGH63" s="114"/>
      <c r="AGI63" s="114"/>
      <c r="AGJ63" s="114"/>
      <c r="AGK63" s="114"/>
      <c r="AGL63" s="114"/>
      <c r="AGM63" s="114"/>
      <c r="AGN63" s="114"/>
      <c r="AGO63" s="114"/>
      <c r="AGP63" s="114"/>
      <c r="AGQ63" s="114"/>
      <c r="AGR63" s="114"/>
      <c r="AGS63" s="114"/>
      <c r="AGT63" s="114"/>
      <c r="AGU63" s="114"/>
      <c r="AGV63" s="114"/>
      <c r="AGW63" s="114"/>
      <c r="AGX63" s="114"/>
      <c r="AGY63" s="114"/>
      <c r="AGZ63" s="114"/>
      <c r="AHA63" s="114"/>
      <c r="AHB63" s="114"/>
      <c r="AHC63" s="114"/>
      <c r="AHD63" s="114"/>
      <c r="AHE63" s="114"/>
      <c r="AHF63" s="114"/>
      <c r="AHG63" s="114"/>
      <c r="AHH63" s="114"/>
      <c r="AHI63" s="114"/>
      <c r="AHJ63" s="114"/>
      <c r="AHK63" s="114"/>
      <c r="AHL63" s="114"/>
      <c r="AHM63" s="114"/>
      <c r="AHN63" s="114"/>
      <c r="AHO63" s="114"/>
      <c r="AHP63" s="114"/>
      <c r="AHQ63" s="114"/>
      <c r="AHR63" s="114"/>
      <c r="AHS63" s="114"/>
      <c r="AHT63" s="114"/>
      <c r="AHU63" s="114"/>
      <c r="AHV63" s="114"/>
      <c r="AHW63" s="114"/>
      <c r="AHX63" s="114"/>
      <c r="AHY63" s="114"/>
      <c r="AHZ63" s="114"/>
      <c r="AIA63" s="114"/>
      <c r="AIB63" s="114"/>
      <c r="AIC63" s="114"/>
      <c r="AID63" s="114"/>
      <c r="AIE63" s="114"/>
      <c r="AIF63" s="114"/>
      <c r="AIG63" s="114"/>
      <c r="AIH63" s="114"/>
      <c r="AII63" s="114"/>
      <c r="AIJ63" s="114"/>
      <c r="AIK63" s="114"/>
      <c r="AIL63" s="114"/>
      <c r="AIM63" s="114"/>
      <c r="AIN63" s="114"/>
      <c r="AIO63" s="114"/>
      <c r="AIP63" s="114"/>
      <c r="AIQ63" s="114"/>
      <c r="AIR63" s="114"/>
      <c r="AIS63" s="114"/>
      <c r="AIT63" s="114"/>
      <c r="AIU63" s="114"/>
      <c r="AIV63" s="114"/>
      <c r="AIW63" s="114"/>
      <c r="AIX63" s="114"/>
      <c r="AIY63" s="114"/>
      <c r="AIZ63" s="114"/>
      <c r="AJA63" s="114"/>
      <c r="AJB63" s="114"/>
      <c r="AJC63" s="114"/>
      <c r="AJD63" s="114"/>
      <c r="AJE63" s="114"/>
      <c r="AJF63" s="114"/>
      <c r="AJG63" s="114"/>
      <c r="AJH63" s="114"/>
      <c r="AJI63" s="114"/>
      <c r="AJJ63" s="114"/>
      <c r="AJK63" s="114"/>
      <c r="AJL63" s="114"/>
      <c r="AJM63" s="114"/>
      <c r="AJN63" s="114"/>
      <c r="AJO63" s="114"/>
      <c r="AJP63" s="114"/>
      <c r="AJQ63" s="114"/>
      <c r="AJR63" s="114"/>
      <c r="AJS63" s="114"/>
      <c r="AJT63" s="114"/>
      <c r="AJU63" s="114"/>
      <c r="AJV63" s="114"/>
      <c r="AJW63" s="114"/>
      <c r="AJX63" s="114"/>
      <c r="AJY63" s="114"/>
      <c r="AJZ63" s="114"/>
      <c r="AKA63" s="114"/>
      <c r="AKB63" s="114"/>
      <c r="AKC63" s="114"/>
      <c r="AKD63" s="114"/>
      <c r="AKE63" s="114"/>
      <c r="AKF63" s="114"/>
      <c r="AKG63" s="114"/>
      <c r="AKH63" s="114"/>
      <c r="AKI63" s="114"/>
      <c r="AKJ63" s="114"/>
      <c r="AKK63" s="114"/>
      <c r="AKL63" s="114"/>
      <c r="AKM63" s="114"/>
      <c r="AKN63" s="114"/>
      <c r="AKO63" s="114"/>
      <c r="AKP63" s="114"/>
      <c r="AKQ63" s="114"/>
      <c r="AKR63" s="114"/>
      <c r="AKS63" s="114"/>
      <c r="AKT63" s="114"/>
      <c r="AKU63" s="114"/>
      <c r="AKV63" s="114"/>
      <c r="AKW63" s="114"/>
      <c r="AKX63" s="114"/>
      <c r="AKY63" s="114"/>
      <c r="AKZ63" s="114"/>
      <c r="ALA63" s="114"/>
      <c r="ALB63" s="114"/>
      <c r="ALC63" s="114"/>
      <c r="ALD63" s="114"/>
      <c r="ALE63" s="114"/>
      <c r="ALF63" s="114"/>
      <c r="ALG63" s="114"/>
      <c r="ALH63" s="114"/>
      <c r="ALI63" s="114"/>
      <c r="ALJ63" s="114"/>
      <c r="ALK63" s="114"/>
      <c r="ALL63" s="114"/>
      <c r="ALM63" s="114"/>
      <c r="ALN63" s="114"/>
      <c r="ALO63" s="114"/>
      <c r="ALP63" s="114"/>
      <c r="ALQ63" s="114"/>
      <c r="ALR63" s="114"/>
      <c r="ALS63" s="114"/>
      <c r="ALT63" s="114"/>
      <c r="ALU63" s="114"/>
      <c r="ALV63" s="114"/>
      <c r="ALW63" s="114"/>
      <c r="ALX63" s="114"/>
      <c r="ALY63" s="114"/>
      <c r="ALZ63" s="114"/>
      <c r="AMA63" s="114"/>
      <c r="AMB63" s="114"/>
      <c r="AMC63" s="114"/>
      <c r="AMD63" s="114"/>
      <c r="AME63" s="114"/>
      <c r="AMF63" s="114"/>
      <c r="AMG63" s="114"/>
      <c r="AMH63" s="114"/>
      <c r="AMI63" s="114"/>
      <c r="AMJ63" s="114"/>
      <c r="AMK63" s="114"/>
      <c r="AML63" s="114"/>
      <c r="AMM63" s="114"/>
      <c r="AMN63" s="114"/>
      <c r="AMO63" s="114"/>
      <c r="AMP63" s="114"/>
      <c r="AMQ63" s="114"/>
      <c r="AMR63" s="114"/>
      <c r="AMS63" s="114"/>
      <c r="AMT63" s="114"/>
      <c r="AMU63" s="114"/>
      <c r="AMV63" s="114"/>
      <c r="AMW63" s="114"/>
      <c r="AMX63" s="114"/>
      <c r="AMY63" s="114"/>
      <c r="AMZ63" s="114"/>
      <c r="ANA63" s="114"/>
      <c r="ANB63" s="114"/>
      <c r="ANC63" s="114"/>
      <c r="AND63" s="114"/>
      <c r="ANE63" s="114"/>
      <c r="ANF63" s="114"/>
      <c r="ANG63" s="114"/>
      <c r="ANH63" s="114"/>
      <c r="ANI63" s="114"/>
      <c r="ANJ63" s="114"/>
      <c r="ANK63" s="114"/>
      <c r="ANL63" s="114"/>
      <c r="ANM63" s="114"/>
      <c r="ANN63" s="114"/>
      <c r="ANO63" s="114"/>
      <c r="ANP63" s="114"/>
      <c r="ANQ63" s="114"/>
      <c r="ANR63" s="114"/>
      <c r="ANS63" s="114"/>
      <c r="ANT63" s="114"/>
      <c r="ANU63" s="114"/>
      <c r="ANV63" s="114"/>
      <c r="ANW63" s="114"/>
      <c r="ANX63" s="114"/>
      <c r="ANY63" s="114"/>
      <c r="ANZ63" s="114"/>
      <c r="AOA63" s="114"/>
      <c r="AOB63" s="114"/>
      <c r="AOC63" s="114"/>
      <c r="AOD63" s="114"/>
      <c r="AOE63" s="114"/>
      <c r="AOF63" s="114"/>
      <c r="AOG63" s="114"/>
      <c r="AOH63" s="114"/>
      <c r="AOI63" s="114"/>
      <c r="AOJ63" s="114"/>
      <c r="AOK63" s="114"/>
      <c r="AOL63" s="114"/>
      <c r="AOM63" s="114"/>
      <c r="AON63" s="114"/>
      <c r="AOO63" s="114"/>
      <c r="AOP63" s="114"/>
      <c r="AOQ63" s="114"/>
      <c r="AOR63" s="114"/>
      <c r="AOS63" s="114"/>
      <c r="AOT63" s="114"/>
      <c r="AOU63" s="114"/>
      <c r="AOV63" s="114"/>
      <c r="AOW63" s="114"/>
      <c r="AOX63" s="114"/>
      <c r="AOY63" s="114"/>
      <c r="AOZ63" s="114"/>
      <c r="APA63" s="114"/>
      <c r="APB63" s="114"/>
      <c r="APC63" s="114"/>
      <c r="APD63" s="114"/>
      <c r="APE63" s="114"/>
      <c r="APF63" s="114"/>
      <c r="APG63" s="114"/>
      <c r="APH63" s="114"/>
      <c r="API63" s="114"/>
      <c r="APJ63" s="114"/>
      <c r="APK63" s="114"/>
      <c r="APL63" s="114"/>
      <c r="APM63" s="114"/>
      <c r="APN63" s="114"/>
      <c r="APO63" s="114"/>
      <c r="APP63" s="114"/>
      <c r="APQ63" s="114"/>
      <c r="APR63" s="114"/>
      <c r="APS63" s="114"/>
      <c r="APT63" s="114"/>
      <c r="APU63" s="114"/>
      <c r="APV63" s="114"/>
      <c r="APW63" s="114"/>
      <c r="APX63" s="114"/>
      <c r="APY63" s="114"/>
      <c r="APZ63" s="114"/>
      <c r="AQA63" s="114"/>
      <c r="AQB63" s="114"/>
      <c r="AQC63" s="114"/>
      <c r="AQD63" s="114"/>
      <c r="AQE63" s="114"/>
      <c r="AQF63" s="114"/>
      <c r="AQG63" s="114"/>
      <c r="AQH63" s="114"/>
      <c r="AQI63" s="114"/>
      <c r="AQJ63" s="114"/>
      <c r="AQK63" s="114"/>
      <c r="AQL63" s="114"/>
      <c r="AQM63" s="114"/>
      <c r="AQN63" s="114"/>
      <c r="AQO63" s="114"/>
      <c r="AQP63" s="114"/>
      <c r="AQQ63" s="114"/>
      <c r="AQR63" s="114"/>
      <c r="AQS63" s="114"/>
      <c r="AQT63" s="114"/>
      <c r="AQU63" s="114"/>
      <c r="AQV63" s="114"/>
      <c r="AQW63" s="114"/>
      <c r="AQX63" s="114"/>
      <c r="AQY63" s="114"/>
      <c r="AQZ63" s="114"/>
      <c r="ARA63" s="114"/>
      <c r="ARB63" s="114"/>
      <c r="ARC63" s="114"/>
      <c r="ARD63" s="114"/>
      <c r="ARE63" s="114"/>
      <c r="ARF63" s="114"/>
      <c r="ARG63" s="114"/>
      <c r="ARH63" s="114"/>
      <c r="ARI63" s="114"/>
      <c r="ARJ63" s="114"/>
      <c r="ARK63" s="114"/>
      <c r="ARL63" s="114"/>
      <c r="ARM63" s="114"/>
      <c r="ARN63" s="114"/>
      <c r="ARO63" s="114"/>
      <c r="ARP63" s="114"/>
      <c r="ARQ63" s="114"/>
      <c r="ARR63" s="114"/>
      <c r="ARS63" s="114"/>
      <c r="ART63" s="114"/>
      <c r="ARU63" s="114"/>
      <c r="ARV63" s="114"/>
      <c r="ARW63" s="114"/>
      <c r="ARX63" s="114"/>
      <c r="ARY63" s="114"/>
      <c r="ARZ63" s="114"/>
      <c r="ASA63" s="114"/>
      <c r="ASB63" s="114"/>
      <c r="ASC63" s="114"/>
      <c r="ASD63" s="114"/>
      <c r="ASE63" s="114"/>
      <c r="ASF63" s="114"/>
      <c r="ASG63" s="114"/>
      <c r="ASH63" s="114"/>
      <c r="ASI63" s="114"/>
      <c r="ASJ63" s="114"/>
      <c r="ASK63" s="114"/>
      <c r="ASL63" s="114"/>
      <c r="ASM63" s="114"/>
      <c r="ASN63" s="114"/>
      <c r="ASO63" s="114"/>
      <c r="ASP63" s="114"/>
      <c r="ASQ63" s="114"/>
      <c r="ASR63" s="114"/>
      <c r="ASS63" s="114"/>
      <c r="AST63" s="114"/>
      <c r="ASU63" s="114"/>
      <c r="ASV63" s="114"/>
      <c r="ASW63" s="114"/>
      <c r="ASX63" s="114"/>
      <c r="ASY63" s="114"/>
      <c r="ASZ63" s="114"/>
      <c r="ATA63" s="114"/>
      <c r="ATB63" s="114"/>
      <c r="ATC63" s="114"/>
      <c r="ATD63" s="114"/>
      <c r="ATE63" s="114"/>
      <c r="ATF63" s="114"/>
      <c r="ATG63" s="114"/>
      <c r="ATH63" s="114"/>
      <c r="ATI63" s="114"/>
      <c r="ATJ63" s="114"/>
      <c r="ATK63" s="114"/>
      <c r="ATL63" s="114"/>
      <c r="ATM63" s="114"/>
      <c r="ATN63" s="114"/>
      <c r="ATO63" s="114"/>
      <c r="ATP63" s="114"/>
      <c r="ATQ63" s="114"/>
      <c r="ATR63" s="114"/>
      <c r="ATS63" s="114"/>
      <c r="ATT63" s="114"/>
      <c r="ATU63" s="114"/>
      <c r="ATV63" s="114"/>
      <c r="ATW63" s="114"/>
      <c r="ATX63" s="114"/>
      <c r="ATY63" s="114"/>
      <c r="ATZ63" s="114"/>
      <c r="AUA63" s="114"/>
      <c r="AUB63" s="114"/>
      <c r="AUC63" s="114"/>
      <c r="AUD63" s="114"/>
      <c r="AUE63" s="114"/>
      <c r="AUF63" s="114"/>
      <c r="AUG63" s="114"/>
      <c r="AUH63" s="114"/>
      <c r="AUI63" s="114"/>
      <c r="AUJ63" s="114"/>
      <c r="AUK63" s="114"/>
      <c r="AUL63" s="114"/>
      <c r="AUM63" s="114"/>
      <c r="AUN63" s="114"/>
      <c r="AUO63" s="114"/>
      <c r="AUP63" s="114"/>
      <c r="AUQ63" s="114"/>
      <c r="AUR63" s="114"/>
      <c r="AUS63" s="114"/>
      <c r="AUT63" s="114"/>
      <c r="AUU63" s="114"/>
      <c r="AUV63" s="114"/>
      <c r="AUW63" s="114"/>
      <c r="AUX63" s="114"/>
      <c r="AUY63" s="114"/>
      <c r="AUZ63" s="114"/>
      <c r="AVA63" s="114"/>
      <c r="AVB63" s="114"/>
      <c r="AVC63" s="114"/>
      <c r="AVD63" s="114"/>
      <c r="AVE63" s="114"/>
      <c r="AVF63" s="114"/>
      <c r="AVG63" s="114"/>
      <c r="AVH63" s="114"/>
      <c r="AVI63" s="114"/>
      <c r="AVJ63" s="114"/>
      <c r="AVK63" s="114"/>
      <c r="AVL63" s="114"/>
      <c r="AVM63" s="114"/>
      <c r="AVN63" s="114"/>
      <c r="AVO63" s="114"/>
      <c r="AVP63" s="114"/>
      <c r="AVQ63" s="114"/>
      <c r="AVR63" s="114"/>
      <c r="AVS63" s="114"/>
      <c r="AVT63" s="114"/>
      <c r="AVU63" s="114"/>
      <c r="AVV63" s="114"/>
      <c r="AVW63" s="114"/>
      <c r="AVX63" s="114"/>
      <c r="AVY63" s="114"/>
      <c r="AVZ63" s="114"/>
      <c r="AWA63" s="114"/>
      <c r="AWB63" s="114"/>
      <c r="AWC63" s="114"/>
      <c r="AWD63" s="114"/>
      <c r="AWE63" s="114"/>
      <c r="AWF63" s="114"/>
      <c r="AWG63" s="114"/>
      <c r="AWH63" s="114"/>
      <c r="AWI63" s="114"/>
      <c r="AWJ63" s="114"/>
      <c r="AWK63" s="114"/>
      <c r="AWL63" s="114"/>
      <c r="AWM63" s="114"/>
      <c r="AWN63" s="114"/>
      <c r="AWO63" s="114"/>
      <c r="AWP63" s="114"/>
      <c r="AWQ63" s="114"/>
      <c r="AWR63" s="114"/>
      <c r="AWS63" s="114"/>
      <c r="AWT63" s="114"/>
      <c r="AWU63" s="114"/>
      <c r="AWV63" s="114"/>
      <c r="AWW63" s="114"/>
      <c r="AWX63" s="114"/>
      <c r="AWY63" s="114"/>
      <c r="AWZ63" s="114"/>
      <c r="AXA63" s="114"/>
      <c r="AXB63" s="114"/>
      <c r="AXC63" s="114"/>
      <c r="AXD63" s="114"/>
      <c r="AXE63" s="114"/>
      <c r="AXF63" s="114"/>
      <c r="AXG63" s="114"/>
      <c r="AXH63" s="114"/>
      <c r="AXI63" s="114"/>
      <c r="AXJ63" s="114"/>
      <c r="AXK63" s="114"/>
      <c r="AXL63" s="114"/>
      <c r="AXM63" s="114"/>
      <c r="AXN63" s="114"/>
      <c r="AXO63" s="114"/>
      <c r="AXP63" s="114"/>
      <c r="AXQ63" s="114"/>
      <c r="AXR63" s="114"/>
      <c r="AXS63" s="114"/>
      <c r="AXT63" s="114"/>
      <c r="AXU63" s="114"/>
      <c r="AXV63" s="114"/>
      <c r="AXW63" s="114"/>
      <c r="AXX63" s="114"/>
      <c r="AXY63" s="114"/>
      <c r="AXZ63" s="114"/>
      <c r="AYA63" s="114"/>
      <c r="AYB63" s="114"/>
      <c r="AYC63" s="114"/>
      <c r="AYD63" s="114"/>
      <c r="AYE63" s="114"/>
      <c r="AYF63" s="114"/>
      <c r="AYG63" s="114"/>
      <c r="AYH63" s="114"/>
      <c r="AYI63" s="114"/>
      <c r="AYJ63" s="114"/>
      <c r="AYK63" s="114"/>
      <c r="AYL63" s="114"/>
      <c r="AYM63" s="114"/>
      <c r="AYN63" s="114"/>
      <c r="AYO63" s="114"/>
      <c r="AYP63" s="114"/>
      <c r="AYQ63" s="114"/>
      <c r="AYR63" s="114"/>
      <c r="AYS63" s="114"/>
      <c r="AYT63" s="114"/>
      <c r="AYU63" s="114"/>
      <c r="AYV63" s="114"/>
      <c r="AYW63" s="114"/>
      <c r="AYX63" s="114"/>
      <c r="AYY63" s="114"/>
      <c r="AYZ63" s="114"/>
      <c r="AZA63" s="114"/>
      <c r="AZB63" s="114"/>
      <c r="AZC63" s="114"/>
      <c r="AZD63" s="114"/>
      <c r="AZE63" s="114"/>
      <c r="AZF63" s="114"/>
      <c r="AZG63" s="114"/>
      <c r="AZH63" s="114"/>
      <c r="AZI63" s="114"/>
      <c r="AZJ63" s="114"/>
      <c r="AZK63" s="114"/>
      <c r="AZL63" s="114"/>
      <c r="AZM63" s="114"/>
      <c r="AZN63" s="114"/>
      <c r="AZO63" s="114"/>
      <c r="AZP63" s="114"/>
      <c r="AZQ63" s="114"/>
      <c r="AZR63" s="114"/>
      <c r="AZS63" s="114"/>
      <c r="AZT63" s="114"/>
      <c r="AZU63" s="114"/>
      <c r="AZV63" s="114"/>
      <c r="AZW63" s="114"/>
      <c r="AZX63" s="114"/>
      <c r="AZY63" s="114"/>
      <c r="AZZ63" s="114"/>
      <c r="BAA63" s="114"/>
      <c r="BAB63" s="114"/>
      <c r="BAC63" s="114"/>
      <c r="BAD63" s="114"/>
      <c r="BAE63" s="114"/>
      <c r="BAF63" s="114"/>
      <c r="BAG63" s="114"/>
      <c r="BAH63" s="114"/>
      <c r="BAI63" s="114"/>
      <c r="BAJ63" s="114"/>
      <c r="BAK63" s="114"/>
      <c r="BAL63" s="114"/>
      <c r="BAM63" s="114"/>
      <c r="BAN63" s="114"/>
      <c r="BAO63" s="114"/>
      <c r="BAP63" s="114"/>
      <c r="BAQ63" s="114"/>
      <c r="BAR63" s="114"/>
      <c r="BAS63" s="114"/>
      <c r="BAT63" s="114"/>
      <c r="BAU63" s="114"/>
      <c r="BAV63" s="114"/>
      <c r="BAW63" s="114"/>
      <c r="BAX63" s="114"/>
      <c r="BAY63" s="114"/>
      <c r="BAZ63" s="114"/>
      <c r="BBA63" s="114"/>
      <c r="BBB63" s="114"/>
      <c r="BBC63" s="114"/>
      <c r="BBD63" s="114"/>
      <c r="BBE63" s="114"/>
      <c r="BBF63" s="114"/>
      <c r="BBG63" s="114"/>
      <c r="BBH63" s="114"/>
      <c r="BBI63" s="114"/>
      <c r="BBJ63" s="114"/>
      <c r="BBK63" s="114"/>
      <c r="BBL63" s="114"/>
      <c r="BBM63" s="114"/>
      <c r="BBN63" s="114"/>
      <c r="BBO63" s="114"/>
      <c r="BBP63" s="114"/>
      <c r="BBQ63" s="114"/>
      <c r="BBR63" s="114"/>
      <c r="BBS63" s="114"/>
      <c r="BBT63" s="114"/>
      <c r="BBU63" s="114"/>
      <c r="BBV63" s="114"/>
      <c r="BBW63" s="114"/>
      <c r="BBX63" s="114"/>
      <c r="BBY63" s="114"/>
      <c r="BBZ63" s="114"/>
      <c r="BCA63" s="114"/>
      <c r="BCB63" s="114"/>
      <c r="BCC63" s="114"/>
      <c r="BCD63" s="114"/>
      <c r="BCE63" s="114"/>
      <c r="BCF63" s="114"/>
      <c r="BCG63" s="114"/>
      <c r="BCH63" s="114"/>
      <c r="BCI63" s="114"/>
      <c r="BCJ63" s="114"/>
      <c r="BCK63" s="114"/>
      <c r="BCL63" s="114"/>
      <c r="BCM63" s="114"/>
      <c r="BCN63" s="114"/>
      <c r="BCO63" s="114"/>
      <c r="BCP63" s="114"/>
      <c r="BCQ63" s="114"/>
      <c r="BCR63" s="114"/>
      <c r="BCS63" s="114"/>
      <c r="BCT63" s="114"/>
      <c r="BCU63" s="114"/>
      <c r="BCV63" s="114"/>
      <c r="BCW63" s="114"/>
      <c r="BCX63" s="114"/>
      <c r="BCY63" s="114"/>
      <c r="BCZ63" s="114"/>
      <c r="BDA63" s="114"/>
      <c r="BDB63" s="114"/>
      <c r="BDC63" s="114"/>
      <c r="BDD63" s="114"/>
      <c r="BDE63" s="114"/>
      <c r="BDF63" s="114"/>
      <c r="BDG63" s="114"/>
      <c r="BDH63" s="114"/>
      <c r="BDI63" s="114"/>
      <c r="BDJ63" s="114"/>
      <c r="BDK63" s="114"/>
      <c r="BDL63" s="114"/>
      <c r="BDM63" s="114"/>
      <c r="BDN63" s="114"/>
      <c r="BDO63" s="114"/>
      <c r="BDP63" s="114"/>
      <c r="BDQ63" s="114"/>
      <c r="BDR63" s="114"/>
      <c r="BDS63" s="114"/>
      <c r="BDT63" s="114"/>
      <c r="BDU63" s="114"/>
      <c r="BDV63" s="114"/>
      <c r="BDW63" s="114"/>
      <c r="BDX63" s="114"/>
      <c r="BDY63" s="114"/>
      <c r="BDZ63" s="114"/>
      <c r="BEA63" s="114"/>
      <c r="BEB63" s="114"/>
      <c r="BEC63" s="114"/>
      <c r="BED63" s="114"/>
      <c r="BEE63" s="114"/>
      <c r="BEF63" s="114"/>
      <c r="BEG63" s="114"/>
      <c r="BEH63" s="114"/>
      <c r="BEI63" s="114"/>
      <c r="BEJ63" s="114"/>
      <c r="BEK63" s="114"/>
      <c r="BEL63" s="114"/>
      <c r="BEM63" s="114"/>
      <c r="BEN63" s="114"/>
      <c r="BEO63" s="114"/>
      <c r="BEP63" s="114"/>
      <c r="BEQ63" s="114"/>
      <c r="BER63" s="114"/>
      <c r="BES63" s="114"/>
      <c r="BET63" s="114"/>
      <c r="BEU63" s="114"/>
      <c r="BEV63" s="114"/>
      <c r="BEW63" s="114"/>
      <c r="BEX63" s="114"/>
      <c r="BEY63" s="114"/>
      <c r="BEZ63" s="114"/>
      <c r="BFA63" s="114"/>
      <c r="BFB63" s="114"/>
      <c r="BFC63" s="114"/>
      <c r="BFD63" s="114"/>
      <c r="BFE63" s="114"/>
      <c r="BFF63" s="114"/>
      <c r="BFG63" s="114"/>
      <c r="BFH63" s="114"/>
      <c r="BFI63" s="114"/>
      <c r="BFJ63" s="114"/>
      <c r="BFK63" s="114"/>
      <c r="BFL63" s="114"/>
      <c r="BFM63" s="114"/>
      <c r="BFN63" s="114"/>
      <c r="BFO63" s="114"/>
      <c r="BFP63" s="114"/>
      <c r="BFQ63" s="114"/>
      <c r="BFR63" s="114"/>
      <c r="BFS63" s="114"/>
      <c r="BFT63" s="114"/>
      <c r="BFU63" s="114"/>
      <c r="BFV63" s="114"/>
      <c r="BFW63" s="114"/>
      <c r="BFX63" s="114"/>
      <c r="BFY63" s="114"/>
      <c r="BFZ63" s="114"/>
      <c r="BGA63" s="114"/>
      <c r="BGB63" s="114"/>
      <c r="BGC63" s="114"/>
      <c r="BGD63" s="114"/>
      <c r="BGE63" s="114"/>
      <c r="BGF63" s="114"/>
      <c r="BGG63" s="114"/>
      <c r="BGH63" s="114"/>
      <c r="BGI63" s="114"/>
      <c r="BGJ63" s="114"/>
      <c r="BGK63" s="114"/>
      <c r="BGL63" s="114"/>
      <c r="BGM63" s="114"/>
      <c r="BGN63" s="114"/>
      <c r="BGO63" s="114"/>
      <c r="BGP63" s="114"/>
      <c r="BGQ63" s="114"/>
      <c r="BGR63" s="114"/>
      <c r="BGS63" s="114"/>
      <c r="BGT63" s="114"/>
      <c r="BGU63" s="114"/>
      <c r="BGV63" s="114"/>
      <c r="BGW63" s="114"/>
      <c r="BGX63" s="114"/>
      <c r="BGY63" s="114"/>
      <c r="BGZ63" s="114"/>
      <c r="BHA63" s="114"/>
      <c r="BHB63" s="114"/>
      <c r="BHC63" s="114"/>
      <c r="BHD63" s="114"/>
      <c r="BHE63" s="114"/>
      <c r="BHF63" s="114"/>
      <c r="BHG63" s="114"/>
      <c r="BHH63" s="114"/>
      <c r="BHI63" s="114"/>
      <c r="BHJ63" s="114"/>
      <c r="BHK63" s="114"/>
      <c r="BHL63" s="114"/>
      <c r="BHM63" s="114"/>
      <c r="BHN63" s="114"/>
      <c r="BHO63" s="114"/>
      <c r="BHP63" s="114"/>
      <c r="BHQ63" s="114"/>
      <c r="BHR63" s="114"/>
      <c r="BHS63" s="114"/>
      <c r="BHT63" s="114"/>
      <c r="BHU63" s="114"/>
      <c r="BHV63" s="114"/>
      <c r="BHW63" s="114"/>
      <c r="BHX63" s="114"/>
      <c r="BHY63" s="114"/>
      <c r="BHZ63" s="114"/>
      <c r="BIA63" s="114"/>
      <c r="BIB63" s="114"/>
      <c r="BIC63" s="114"/>
      <c r="BID63" s="114"/>
      <c r="BIE63" s="114"/>
      <c r="BIF63" s="114"/>
      <c r="BIG63" s="114"/>
      <c r="BIH63" s="114"/>
      <c r="BII63" s="114"/>
      <c r="BIJ63" s="114"/>
      <c r="BIK63" s="114"/>
      <c r="BIL63" s="114"/>
      <c r="BIM63" s="114"/>
      <c r="BIN63" s="114"/>
      <c r="BIO63" s="114"/>
      <c r="BIP63" s="114"/>
      <c r="BIQ63" s="114"/>
      <c r="BIR63" s="114"/>
      <c r="BIS63" s="114"/>
      <c r="BIT63" s="114"/>
      <c r="BIU63" s="114"/>
      <c r="BIV63" s="114"/>
      <c r="BIW63" s="114"/>
      <c r="BIX63" s="114"/>
      <c r="BIY63" s="114"/>
      <c r="BIZ63" s="114"/>
      <c r="BJA63" s="114"/>
      <c r="BJB63" s="114"/>
      <c r="BJC63" s="114"/>
      <c r="BJD63" s="114"/>
      <c r="BJE63" s="114"/>
      <c r="BJF63" s="114"/>
      <c r="BJG63" s="114"/>
      <c r="BJH63" s="114"/>
      <c r="BJI63" s="114"/>
      <c r="BJJ63" s="114"/>
      <c r="BJK63" s="114"/>
      <c r="BJL63" s="114"/>
      <c r="BJM63" s="114"/>
      <c r="BJN63" s="114"/>
      <c r="BJO63" s="114"/>
      <c r="BJP63" s="114"/>
      <c r="BJQ63" s="114"/>
      <c r="BJR63" s="114"/>
      <c r="BJS63" s="114"/>
      <c r="BJT63" s="114"/>
      <c r="BJU63" s="114"/>
      <c r="BJV63" s="114"/>
      <c r="BJW63" s="114"/>
      <c r="BJX63" s="114"/>
      <c r="BJY63" s="114"/>
      <c r="BJZ63" s="114"/>
      <c r="BKA63" s="114"/>
      <c r="BKB63" s="114"/>
      <c r="BKC63" s="114"/>
      <c r="BKD63" s="114"/>
      <c r="BKE63" s="114"/>
      <c r="BKF63" s="114"/>
      <c r="BKG63" s="114"/>
      <c r="BKH63" s="114"/>
      <c r="BKI63" s="114"/>
      <c r="BKJ63" s="114"/>
      <c r="BKK63" s="114"/>
      <c r="BKL63" s="114"/>
      <c r="BKM63" s="114"/>
      <c r="BKN63" s="114"/>
      <c r="BKO63" s="114"/>
      <c r="BKP63" s="114"/>
      <c r="BKQ63" s="114"/>
      <c r="BKR63" s="114"/>
      <c r="BKS63" s="114"/>
      <c r="BKT63" s="114"/>
      <c r="BKU63" s="114"/>
      <c r="BKV63" s="114"/>
      <c r="BKW63" s="114"/>
      <c r="BKX63" s="114"/>
      <c r="BKY63" s="114"/>
      <c r="BKZ63" s="114"/>
      <c r="BLA63" s="114"/>
      <c r="BLB63" s="114"/>
      <c r="BLC63" s="114"/>
      <c r="BLD63" s="114"/>
      <c r="BLE63" s="114"/>
      <c r="BLF63" s="114"/>
      <c r="BLG63" s="114"/>
      <c r="BLH63" s="114"/>
      <c r="BLI63" s="114"/>
      <c r="BLJ63" s="114"/>
      <c r="BLK63" s="114"/>
      <c r="BLL63" s="114"/>
      <c r="BLM63" s="114"/>
      <c r="BLN63" s="114"/>
      <c r="BLO63" s="114"/>
      <c r="BLP63" s="114"/>
      <c r="BLQ63" s="114"/>
      <c r="BLR63" s="114"/>
      <c r="BLS63" s="114"/>
      <c r="BLT63" s="114"/>
      <c r="BLU63" s="114"/>
      <c r="BLV63" s="114"/>
      <c r="BLW63" s="114"/>
      <c r="BLX63" s="114"/>
      <c r="BLY63" s="114"/>
      <c r="BLZ63" s="114"/>
      <c r="BMA63" s="114"/>
      <c r="BMB63" s="114"/>
      <c r="BMC63" s="114"/>
      <c r="BMD63" s="114"/>
      <c r="BME63" s="114"/>
      <c r="BMF63" s="114"/>
      <c r="BMG63" s="114"/>
      <c r="BMH63" s="114"/>
      <c r="BMI63" s="114"/>
      <c r="BMJ63" s="114"/>
      <c r="BMK63" s="114"/>
      <c r="BML63" s="114"/>
      <c r="BMM63" s="114"/>
      <c r="BMN63" s="114"/>
      <c r="BMO63" s="114"/>
      <c r="BMP63" s="114"/>
      <c r="BMQ63" s="114"/>
      <c r="BMR63" s="114"/>
      <c r="BMS63" s="114"/>
      <c r="BMT63" s="114"/>
      <c r="BMU63" s="114"/>
      <c r="BMV63" s="114"/>
      <c r="BMW63" s="114"/>
      <c r="BMX63" s="114"/>
      <c r="BMY63" s="114"/>
      <c r="BMZ63" s="114"/>
      <c r="BNA63" s="114"/>
      <c r="BNB63" s="114"/>
      <c r="BNC63" s="114"/>
      <c r="BND63" s="114"/>
      <c r="BNE63" s="114"/>
      <c r="BNF63" s="114"/>
      <c r="BNG63" s="114"/>
      <c r="BNH63" s="114"/>
      <c r="BNI63" s="114"/>
      <c r="BNJ63" s="114"/>
      <c r="BNK63" s="114"/>
      <c r="BNL63" s="114"/>
      <c r="BNM63" s="114"/>
      <c r="BNN63" s="114"/>
      <c r="BNO63" s="114"/>
      <c r="BNP63" s="114"/>
      <c r="BNQ63" s="114"/>
      <c r="BNR63" s="114"/>
      <c r="BNS63" s="114"/>
      <c r="BNT63" s="114"/>
      <c r="BNU63" s="114"/>
      <c r="BNV63" s="114"/>
      <c r="BNW63" s="114"/>
      <c r="BNX63" s="114"/>
      <c r="BNY63" s="114"/>
      <c r="BNZ63" s="114"/>
      <c r="BOA63" s="114"/>
      <c r="BOB63" s="114"/>
      <c r="BOC63" s="114"/>
      <c r="BOD63" s="114"/>
      <c r="BOE63" s="114"/>
      <c r="BOF63" s="114"/>
      <c r="BOG63" s="114"/>
      <c r="BOH63" s="114"/>
      <c r="BOI63" s="114"/>
      <c r="BOJ63" s="114"/>
      <c r="BOK63" s="114"/>
      <c r="BOL63" s="114"/>
      <c r="BOM63" s="114"/>
      <c r="BON63" s="114"/>
      <c r="BOO63" s="114"/>
      <c r="BOP63" s="114"/>
      <c r="BOQ63" s="114"/>
      <c r="BOR63" s="114"/>
      <c r="BOS63" s="114"/>
      <c r="BOT63" s="114"/>
      <c r="BOU63" s="114"/>
      <c r="BOV63" s="114"/>
      <c r="BOW63" s="114"/>
      <c r="BOX63" s="114"/>
      <c r="BOY63" s="114"/>
      <c r="BOZ63" s="114"/>
      <c r="BPA63" s="114"/>
      <c r="BPB63" s="114"/>
      <c r="BPC63" s="114"/>
      <c r="BPD63" s="114"/>
      <c r="BPE63" s="114"/>
      <c r="BPF63" s="114"/>
      <c r="BPG63" s="114"/>
      <c r="BPH63" s="114"/>
      <c r="BPI63" s="114"/>
      <c r="BPJ63" s="114"/>
      <c r="BPK63" s="114"/>
      <c r="BPL63" s="114"/>
      <c r="BPM63" s="114"/>
      <c r="BPN63" s="114"/>
      <c r="BPO63" s="114"/>
      <c r="BPP63" s="114"/>
      <c r="BPQ63" s="114"/>
      <c r="BPR63" s="114"/>
      <c r="BPS63" s="114"/>
      <c r="BPT63" s="114"/>
      <c r="BPU63" s="114"/>
      <c r="BPV63" s="114"/>
      <c r="BPW63" s="114"/>
      <c r="BPX63" s="114"/>
      <c r="BPY63" s="114"/>
      <c r="BPZ63" s="114"/>
      <c r="BQA63" s="114"/>
      <c r="BQB63" s="114"/>
      <c r="BQC63" s="114"/>
      <c r="BQD63" s="114"/>
      <c r="BQE63" s="114"/>
      <c r="BQF63" s="114"/>
      <c r="BQG63" s="114"/>
      <c r="BQH63" s="114"/>
      <c r="BQI63" s="114"/>
      <c r="BQJ63" s="114"/>
      <c r="BQK63" s="114"/>
      <c r="BQL63" s="114"/>
      <c r="BQM63" s="114"/>
      <c r="BQN63" s="114"/>
      <c r="BQO63" s="114"/>
      <c r="BQP63" s="114"/>
      <c r="BQQ63" s="114"/>
      <c r="BQR63" s="114"/>
      <c r="BQS63" s="114"/>
      <c r="BQT63" s="114"/>
      <c r="BQU63" s="114"/>
      <c r="BQV63" s="114"/>
      <c r="BQW63" s="114"/>
      <c r="BQX63" s="114"/>
      <c r="BQY63" s="114"/>
      <c r="BQZ63" s="114"/>
      <c r="BRA63" s="114"/>
      <c r="BRB63" s="114"/>
      <c r="BRC63" s="114"/>
      <c r="BRD63" s="114"/>
      <c r="BRE63" s="114"/>
      <c r="BRF63" s="114"/>
      <c r="BRG63" s="114"/>
      <c r="BRH63" s="114"/>
      <c r="BRI63" s="114"/>
      <c r="BRJ63" s="114"/>
      <c r="BRK63" s="114"/>
      <c r="BRL63" s="114"/>
      <c r="BRM63" s="114"/>
      <c r="BRN63" s="114"/>
      <c r="BRO63" s="114"/>
      <c r="BRP63" s="114"/>
      <c r="BRQ63" s="114"/>
      <c r="BRR63" s="114"/>
      <c r="BRS63" s="114"/>
      <c r="BRT63" s="114"/>
      <c r="BRU63" s="114"/>
      <c r="BRV63" s="114"/>
      <c r="BRW63" s="114"/>
      <c r="BRX63" s="114"/>
      <c r="BRY63" s="114"/>
      <c r="BRZ63" s="114"/>
      <c r="BSA63" s="114"/>
      <c r="BSB63" s="114"/>
      <c r="BSC63" s="114"/>
      <c r="BSD63" s="114"/>
      <c r="BSE63" s="114"/>
      <c r="BSF63" s="114"/>
      <c r="BSG63" s="114"/>
      <c r="BSH63" s="114"/>
      <c r="BSI63" s="114"/>
      <c r="BSJ63" s="114"/>
      <c r="BSK63" s="114"/>
      <c r="BSL63" s="114"/>
      <c r="BSM63" s="114"/>
      <c r="BSN63" s="114"/>
      <c r="BSO63" s="114"/>
      <c r="BSP63" s="114"/>
      <c r="BSQ63" s="114"/>
      <c r="BSR63" s="114"/>
      <c r="BSS63" s="114"/>
      <c r="BST63" s="114"/>
      <c r="BSU63" s="114"/>
      <c r="BSV63" s="114"/>
      <c r="BSW63" s="114"/>
      <c r="BSX63" s="114"/>
      <c r="BSY63" s="114"/>
      <c r="BSZ63" s="114"/>
      <c r="BTA63" s="114"/>
      <c r="BTB63" s="114"/>
      <c r="BTC63" s="114"/>
      <c r="BTD63" s="114"/>
      <c r="BTE63" s="114"/>
      <c r="BTF63" s="114"/>
      <c r="BTG63" s="114"/>
      <c r="BTH63" s="114"/>
      <c r="BTI63" s="114"/>
      <c r="BTJ63" s="114"/>
      <c r="BTK63" s="114"/>
      <c r="BTL63" s="114"/>
      <c r="BTM63" s="114"/>
      <c r="BTN63" s="114"/>
      <c r="BTO63" s="114"/>
      <c r="BTP63" s="114"/>
      <c r="BTQ63" s="114"/>
      <c r="BTR63" s="114"/>
      <c r="BTS63" s="114"/>
      <c r="BTT63" s="114"/>
      <c r="BTU63" s="114"/>
      <c r="BTV63" s="114"/>
      <c r="BTW63" s="114"/>
      <c r="BTX63" s="114"/>
      <c r="BTY63" s="114"/>
      <c r="BTZ63" s="114"/>
      <c r="BUA63" s="114"/>
      <c r="BUB63" s="114"/>
      <c r="BUC63" s="114"/>
      <c r="BUD63" s="114"/>
      <c r="BUE63" s="114"/>
      <c r="BUF63" s="114"/>
      <c r="BUG63" s="114"/>
      <c r="BUH63" s="114"/>
      <c r="BUI63" s="114"/>
      <c r="BUJ63" s="114"/>
      <c r="BUK63" s="114"/>
      <c r="BUL63" s="114"/>
      <c r="BUM63" s="114"/>
      <c r="BUN63" s="114"/>
      <c r="BUO63" s="114"/>
      <c r="BUP63" s="114"/>
      <c r="BUQ63" s="114"/>
      <c r="BUR63" s="114"/>
      <c r="BUS63" s="114"/>
      <c r="BUT63" s="114"/>
      <c r="BUU63" s="114"/>
      <c r="BUV63" s="114"/>
      <c r="BUW63" s="114"/>
      <c r="BUX63" s="114"/>
      <c r="BUY63" s="114"/>
      <c r="BUZ63" s="114"/>
      <c r="BVA63" s="114"/>
      <c r="BVB63" s="114"/>
      <c r="BVC63" s="114"/>
      <c r="BVD63" s="114"/>
      <c r="BVE63" s="114"/>
      <c r="BVF63" s="114"/>
      <c r="BVG63" s="114"/>
      <c r="BVH63" s="114"/>
      <c r="BVI63" s="114"/>
      <c r="BVJ63" s="114"/>
      <c r="BVK63" s="114"/>
      <c r="BVL63" s="114"/>
      <c r="BVM63" s="114"/>
      <c r="BVN63" s="114"/>
      <c r="BVO63" s="114"/>
      <c r="BVP63" s="114"/>
      <c r="BVQ63" s="114"/>
      <c r="BVR63" s="114"/>
      <c r="BVS63" s="114"/>
      <c r="BVT63" s="114"/>
      <c r="BVU63" s="114"/>
      <c r="BVV63" s="114"/>
      <c r="BVW63" s="114"/>
      <c r="BVX63" s="114"/>
      <c r="BVY63" s="114"/>
      <c r="BVZ63" s="114"/>
      <c r="BWA63" s="114"/>
      <c r="BWB63" s="114"/>
      <c r="BWC63" s="114"/>
      <c r="BWD63" s="114"/>
      <c r="BWE63" s="114"/>
      <c r="BWF63" s="114"/>
      <c r="BWG63" s="114"/>
      <c r="BWH63" s="114"/>
      <c r="BWI63" s="114"/>
      <c r="BWJ63" s="114"/>
      <c r="BWK63" s="114"/>
      <c r="BWL63" s="114"/>
      <c r="BWM63" s="114"/>
      <c r="BWN63" s="114"/>
      <c r="BWO63" s="114"/>
      <c r="BWP63" s="114"/>
      <c r="BWQ63" s="114"/>
      <c r="BWR63" s="114"/>
      <c r="BWS63" s="114"/>
      <c r="BWT63" s="114"/>
      <c r="BWU63" s="114"/>
      <c r="BWV63" s="114"/>
      <c r="BWW63" s="114"/>
      <c r="BWX63" s="114"/>
      <c r="BWY63" s="114"/>
      <c r="BWZ63" s="114"/>
      <c r="BXA63" s="114"/>
      <c r="BXB63" s="114"/>
      <c r="BXC63" s="114"/>
      <c r="BXD63" s="114"/>
      <c r="BXE63" s="114"/>
      <c r="BXF63" s="114"/>
      <c r="BXG63" s="114"/>
      <c r="BXH63" s="114"/>
      <c r="BXI63" s="114"/>
      <c r="BXJ63" s="114"/>
      <c r="BXK63" s="114"/>
      <c r="BXL63" s="114"/>
      <c r="BXM63" s="114"/>
      <c r="BXN63" s="114"/>
      <c r="BXO63" s="114"/>
      <c r="BXP63" s="114"/>
      <c r="BXQ63" s="114"/>
      <c r="BXR63" s="114"/>
      <c r="BXS63" s="114"/>
      <c r="BXT63" s="114"/>
      <c r="BXU63" s="114"/>
      <c r="BXV63" s="114"/>
      <c r="BXW63" s="114"/>
      <c r="BXX63" s="114"/>
      <c r="BXY63" s="114"/>
      <c r="BXZ63" s="114"/>
      <c r="BYA63" s="114"/>
      <c r="BYB63" s="114"/>
      <c r="BYC63" s="114"/>
      <c r="BYD63" s="114"/>
      <c r="BYE63" s="114"/>
      <c r="BYF63" s="114"/>
      <c r="BYG63" s="114"/>
      <c r="BYH63" s="114"/>
      <c r="BYI63" s="114"/>
      <c r="BYJ63" s="114"/>
      <c r="BYK63" s="114"/>
      <c r="BYL63" s="114"/>
      <c r="BYM63" s="114"/>
      <c r="BYN63" s="114"/>
      <c r="BYO63" s="114"/>
      <c r="BYP63" s="114"/>
      <c r="BYQ63" s="114"/>
      <c r="BYR63" s="114"/>
      <c r="BYS63" s="114"/>
      <c r="BYT63" s="114"/>
      <c r="BYU63" s="114"/>
      <c r="BYV63" s="114"/>
      <c r="BYW63" s="114"/>
      <c r="BYX63" s="114"/>
      <c r="BYY63" s="114"/>
      <c r="BYZ63" s="114"/>
      <c r="BZA63" s="114"/>
      <c r="BZB63" s="114"/>
      <c r="BZC63" s="114"/>
      <c r="BZD63" s="114"/>
      <c r="BZE63" s="114"/>
      <c r="BZF63" s="114"/>
      <c r="BZG63" s="114"/>
      <c r="BZH63" s="114"/>
      <c r="BZI63" s="114"/>
      <c r="BZJ63" s="114"/>
      <c r="BZK63" s="114"/>
      <c r="BZL63" s="114"/>
      <c r="BZM63" s="114"/>
      <c r="BZN63" s="114"/>
      <c r="BZO63" s="114"/>
      <c r="BZP63" s="114"/>
      <c r="BZQ63" s="114"/>
      <c r="BZR63" s="114"/>
      <c r="BZS63" s="114"/>
      <c r="BZT63" s="114"/>
      <c r="BZU63" s="114"/>
      <c r="BZV63" s="114"/>
      <c r="BZW63" s="114"/>
      <c r="BZX63" s="114"/>
      <c r="BZY63" s="114"/>
      <c r="BZZ63" s="114"/>
      <c r="CAA63" s="114"/>
      <c r="CAB63" s="114"/>
      <c r="CAC63" s="114"/>
      <c r="CAD63" s="114"/>
      <c r="CAE63" s="114"/>
      <c r="CAF63" s="114"/>
      <c r="CAG63" s="114"/>
      <c r="CAH63" s="114"/>
      <c r="CAI63" s="114"/>
      <c r="CAJ63" s="114"/>
      <c r="CAK63" s="114"/>
      <c r="CAL63" s="114"/>
      <c r="CAM63" s="114"/>
      <c r="CAN63" s="114"/>
      <c r="CAO63" s="114"/>
      <c r="CAP63" s="114"/>
      <c r="CAQ63" s="114"/>
      <c r="CAR63" s="114"/>
      <c r="CAS63" s="114"/>
      <c r="CAT63" s="114"/>
      <c r="CAU63" s="114"/>
      <c r="CAV63" s="114"/>
      <c r="CAW63" s="114"/>
      <c r="CAX63" s="114"/>
      <c r="CAY63" s="114"/>
      <c r="CAZ63" s="114"/>
      <c r="CBA63" s="114"/>
      <c r="CBB63" s="114"/>
      <c r="CBC63" s="114"/>
      <c r="CBD63" s="114"/>
      <c r="CBE63" s="114"/>
      <c r="CBF63" s="114"/>
      <c r="CBG63" s="114"/>
      <c r="CBH63" s="114"/>
      <c r="CBI63" s="114"/>
      <c r="CBJ63" s="114"/>
      <c r="CBK63" s="114"/>
      <c r="CBL63" s="114"/>
      <c r="CBM63" s="114"/>
      <c r="CBN63" s="114"/>
      <c r="CBO63" s="114"/>
      <c r="CBP63" s="114"/>
      <c r="CBQ63" s="114"/>
      <c r="CBR63" s="114"/>
      <c r="CBS63" s="114"/>
      <c r="CBT63" s="114"/>
      <c r="CBU63" s="114"/>
      <c r="CBV63" s="114"/>
      <c r="CBW63" s="114"/>
      <c r="CBX63" s="114"/>
      <c r="CBY63" s="114"/>
      <c r="CBZ63" s="114"/>
      <c r="CCA63" s="114"/>
      <c r="CCB63" s="114"/>
      <c r="CCC63" s="114"/>
      <c r="CCD63" s="114"/>
      <c r="CCE63" s="114"/>
      <c r="CCF63" s="114"/>
      <c r="CCG63" s="114"/>
      <c r="CCH63" s="114"/>
      <c r="CCI63" s="114"/>
      <c r="CCJ63" s="114"/>
      <c r="CCK63" s="114"/>
      <c r="CCL63" s="114"/>
      <c r="CCM63" s="114"/>
      <c r="CCN63" s="114"/>
      <c r="CCO63" s="114"/>
      <c r="CCP63" s="114"/>
      <c r="CCQ63" s="114"/>
      <c r="CCR63" s="114"/>
      <c r="CCS63" s="114"/>
      <c r="CCT63" s="114"/>
      <c r="CCU63" s="114"/>
      <c r="CCV63" s="114"/>
      <c r="CCW63" s="114"/>
      <c r="CCX63" s="114"/>
      <c r="CCY63" s="114"/>
      <c r="CCZ63" s="114"/>
      <c r="CDA63" s="114"/>
      <c r="CDB63" s="114"/>
      <c r="CDC63" s="114"/>
      <c r="CDD63" s="114"/>
      <c r="CDE63" s="114"/>
      <c r="CDF63" s="114"/>
      <c r="CDG63" s="114"/>
      <c r="CDH63" s="114"/>
      <c r="CDI63" s="114"/>
      <c r="CDJ63" s="114"/>
      <c r="CDK63" s="114"/>
      <c r="CDL63" s="114"/>
      <c r="CDM63" s="114"/>
      <c r="CDN63" s="114"/>
      <c r="CDO63" s="114"/>
      <c r="CDP63" s="114"/>
      <c r="CDQ63" s="114"/>
      <c r="CDR63" s="114"/>
      <c r="CDS63" s="114"/>
      <c r="CDT63" s="114"/>
      <c r="CDU63" s="114"/>
      <c r="CDV63" s="114"/>
      <c r="CDW63" s="114"/>
      <c r="CDX63" s="114"/>
      <c r="CDY63" s="114"/>
      <c r="CDZ63" s="114"/>
      <c r="CEA63" s="114"/>
      <c r="CEB63" s="114"/>
      <c r="CEC63" s="114"/>
      <c r="CED63" s="114"/>
      <c r="CEE63" s="114"/>
      <c r="CEF63" s="114"/>
      <c r="CEG63" s="114"/>
      <c r="CEH63" s="114"/>
      <c r="CEI63" s="114"/>
      <c r="CEJ63" s="114"/>
      <c r="CEK63" s="114"/>
      <c r="CEL63" s="114"/>
      <c r="CEM63" s="114"/>
      <c r="CEN63" s="114"/>
      <c r="CEO63" s="114"/>
      <c r="CEP63" s="114"/>
      <c r="CEQ63" s="114"/>
      <c r="CER63" s="114"/>
      <c r="CES63" s="114"/>
      <c r="CET63" s="114"/>
      <c r="CEU63" s="114"/>
      <c r="CEV63" s="114"/>
      <c r="CEW63" s="114"/>
      <c r="CEX63" s="114"/>
      <c r="CEY63" s="114"/>
      <c r="CEZ63" s="114"/>
      <c r="CFA63" s="114"/>
      <c r="CFB63" s="114"/>
      <c r="CFC63" s="114"/>
      <c r="CFD63" s="114"/>
      <c r="CFE63" s="114"/>
      <c r="CFF63" s="114"/>
      <c r="CFG63" s="114"/>
      <c r="CFH63" s="114"/>
      <c r="CFI63" s="114"/>
      <c r="CFJ63" s="114"/>
      <c r="CFK63" s="114"/>
      <c r="CFL63" s="114"/>
      <c r="CFM63" s="114"/>
      <c r="CFN63" s="114"/>
      <c r="CFO63" s="114"/>
      <c r="CFP63" s="114"/>
      <c r="CFQ63" s="114"/>
      <c r="CFR63" s="114"/>
      <c r="CFS63" s="114"/>
      <c r="CFT63" s="114"/>
      <c r="CFU63" s="114"/>
      <c r="CFV63" s="114"/>
      <c r="CFW63" s="114"/>
      <c r="CFX63" s="114"/>
      <c r="CFY63" s="114"/>
      <c r="CFZ63" s="114"/>
      <c r="CGA63" s="114"/>
      <c r="CGB63" s="114"/>
      <c r="CGC63" s="114"/>
      <c r="CGD63" s="114"/>
      <c r="CGE63" s="114"/>
      <c r="CGF63" s="114"/>
      <c r="CGG63" s="114"/>
      <c r="CGH63" s="114"/>
      <c r="CGI63" s="114"/>
      <c r="CGJ63" s="114"/>
      <c r="CGK63" s="114"/>
      <c r="CGL63" s="114"/>
      <c r="CGM63" s="114"/>
      <c r="CGN63" s="114"/>
      <c r="CGO63" s="114"/>
      <c r="CGP63" s="114"/>
      <c r="CGQ63" s="114"/>
      <c r="CGR63" s="114"/>
      <c r="CGS63" s="114"/>
      <c r="CGT63" s="114"/>
      <c r="CGU63" s="114"/>
      <c r="CGV63" s="114"/>
      <c r="CGW63" s="114"/>
      <c r="CGX63" s="114"/>
      <c r="CGY63" s="114"/>
      <c r="CGZ63" s="114"/>
      <c r="CHA63" s="114"/>
      <c r="CHB63" s="114"/>
      <c r="CHC63" s="114"/>
      <c r="CHD63" s="114"/>
      <c r="CHE63" s="114"/>
      <c r="CHF63" s="114"/>
      <c r="CHG63" s="114"/>
      <c r="CHH63" s="114"/>
      <c r="CHI63" s="114"/>
      <c r="CHJ63" s="114"/>
      <c r="CHK63" s="114"/>
      <c r="CHL63" s="114"/>
      <c r="CHM63" s="114"/>
      <c r="CHN63" s="114"/>
      <c r="CHO63" s="114"/>
      <c r="CHP63" s="114"/>
      <c r="CHQ63" s="114"/>
      <c r="CHR63" s="114"/>
      <c r="CHS63" s="114"/>
      <c r="CHT63" s="114"/>
      <c r="CHU63" s="114"/>
      <c r="CHV63" s="114"/>
      <c r="CHW63" s="114"/>
      <c r="CHX63" s="114"/>
      <c r="CHY63" s="114"/>
      <c r="CHZ63" s="114"/>
      <c r="CIA63" s="114"/>
      <c r="CIB63" s="114"/>
      <c r="CIC63" s="114"/>
      <c r="CID63" s="114"/>
      <c r="CIE63" s="114"/>
      <c r="CIF63" s="114"/>
      <c r="CIG63" s="114"/>
      <c r="CIH63" s="114"/>
      <c r="CII63" s="114"/>
      <c r="CIJ63" s="114"/>
      <c r="CIK63" s="114"/>
      <c r="CIL63" s="114"/>
      <c r="CIM63" s="114"/>
      <c r="CIN63" s="114"/>
      <c r="CIO63" s="114"/>
      <c r="CIP63" s="114"/>
      <c r="CIQ63" s="114"/>
      <c r="CIR63" s="114"/>
      <c r="CIS63" s="114"/>
      <c r="CIT63" s="114"/>
      <c r="CIU63" s="114"/>
      <c r="CIV63" s="114"/>
      <c r="CIW63" s="114"/>
      <c r="CIX63" s="114"/>
      <c r="CIY63" s="114"/>
      <c r="CIZ63" s="114"/>
      <c r="CJA63" s="114"/>
      <c r="CJB63" s="114"/>
      <c r="CJC63" s="114"/>
      <c r="CJD63" s="114"/>
      <c r="CJE63" s="114"/>
      <c r="CJF63" s="114"/>
      <c r="CJG63" s="114"/>
      <c r="CJH63" s="114"/>
      <c r="CJI63" s="114"/>
      <c r="CJJ63" s="114"/>
      <c r="CJK63" s="114"/>
      <c r="CJL63" s="114"/>
      <c r="CJM63" s="114"/>
      <c r="CJN63" s="114"/>
      <c r="CJO63" s="114"/>
      <c r="CJP63" s="114"/>
      <c r="CJQ63" s="114"/>
      <c r="CJR63" s="114"/>
      <c r="CJS63" s="114"/>
      <c r="CJT63" s="114"/>
      <c r="CJU63" s="114"/>
      <c r="CJV63" s="114"/>
      <c r="CJW63" s="114"/>
      <c r="CJX63" s="114"/>
      <c r="CJY63" s="114"/>
      <c r="CJZ63" s="114"/>
      <c r="CKA63" s="114"/>
      <c r="CKB63" s="114"/>
      <c r="CKC63" s="114"/>
      <c r="CKD63" s="114"/>
      <c r="CKE63" s="114"/>
      <c r="CKF63" s="114"/>
      <c r="CKG63" s="114"/>
      <c r="CKH63" s="114"/>
      <c r="CKI63" s="114"/>
      <c r="CKJ63" s="114"/>
      <c r="CKK63" s="114"/>
      <c r="CKL63" s="114"/>
      <c r="CKM63" s="114"/>
      <c r="CKN63" s="114"/>
      <c r="CKO63" s="114"/>
      <c r="CKP63" s="114"/>
      <c r="CKQ63" s="114"/>
      <c r="CKR63" s="114"/>
      <c r="CKS63" s="114"/>
      <c r="CKT63" s="114"/>
      <c r="CKU63" s="114"/>
      <c r="CKV63" s="114"/>
      <c r="CKW63" s="114"/>
      <c r="CKX63" s="114"/>
      <c r="CKY63" s="114"/>
      <c r="CKZ63" s="114"/>
      <c r="CLA63" s="114"/>
      <c r="CLB63" s="114"/>
      <c r="CLC63" s="114"/>
      <c r="CLD63" s="114"/>
      <c r="CLE63" s="114"/>
      <c r="CLF63" s="114"/>
      <c r="CLG63" s="114"/>
      <c r="CLH63" s="114"/>
      <c r="CLI63" s="114"/>
      <c r="CLJ63" s="114"/>
      <c r="CLK63" s="114"/>
      <c r="CLL63" s="114"/>
      <c r="CLM63" s="114"/>
      <c r="CLN63" s="114"/>
      <c r="CLO63" s="114"/>
      <c r="CLP63" s="114"/>
      <c r="CLQ63" s="114"/>
      <c r="CLR63" s="114"/>
      <c r="CLS63" s="114"/>
      <c r="CLT63" s="114"/>
      <c r="CLU63" s="114"/>
      <c r="CLV63" s="114"/>
      <c r="CLW63" s="114"/>
      <c r="CLX63" s="114"/>
      <c r="CLY63" s="114"/>
      <c r="CLZ63" s="114"/>
      <c r="CMA63" s="114"/>
      <c r="CMB63" s="114"/>
      <c r="CMC63" s="114"/>
      <c r="CMD63" s="114"/>
      <c r="CME63" s="114"/>
      <c r="CMF63" s="114"/>
      <c r="CMG63" s="114"/>
      <c r="CMH63" s="114"/>
      <c r="CMI63" s="114"/>
      <c r="CMJ63" s="114"/>
      <c r="CMK63" s="114"/>
      <c r="CML63" s="114"/>
      <c r="CMM63" s="114"/>
      <c r="CMN63" s="114"/>
      <c r="CMO63" s="114"/>
      <c r="CMP63" s="114"/>
      <c r="CMQ63" s="114"/>
      <c r="CMR63" s="114"/>
      <c r="CMS63" s="114"/>
      <c r="CMT63" s="114"/>
      <c r="CMU63" s="114"/>
      <c r="CMV63" s="114"/>
      <c r="CMW63" s="114"/>
      <c r="CMX63" s="114"/>
      <c r="CMY63" s="114"/>
      <c r="CMZ63" s="114"/>
      <c r="CNA63" s="114"/>
      <c r="CNB63" s="114"/>
      <c r="CNC63" s="114"/>
      <c r="CND63" s="114"/>
      <c r="CNE63" s="114"/>
      <c r="CNF63" s="114"/>
      <c r="CNG63" s="114"/>
      <c r="CNH63" s="114"/>
      <c r="CNI63" s="114"/>
      <c r="CNJ63" s="114"/>
      <c r="CNK63" s="114"/>
      <c r="CNL63" s="114"/>
      <c r="CNM63" s="114"/>
      <c r="CNN63" s="114"/>
      <c r="CNO63" s="114"/>
      <c r="CNP63" s="114"/>
      <c r="CNQ63" s="114"/>
      <c r="CNR63" s="114"/>
      <c r="CNS63" s="114"/>
      <c r="CNT63" s="114"/>
      <c r="CNU63" s="114"/>
      <c r="CNV63" s="114"/>
      <c r="CNW63" s="114"/>
      <c r="CNX63" s="114"/>
      <c r="CNY63" s="114"/>
      <c r="CNZ63" s="114"/>
      <c r="COA63" s="114"/>
      <c r="COB63" s="114"/>
      <c r="COC63" s="114"/>
      <c r="COD63" s="114"/>
      <c r="COE63" s="114"/>
      <c r="COF63" s="114"/>
      <c r="COG63" s="114"/>
      <c r="COH63" s="114"/>
      <c r="COI63" s="114"/>
      <c r="COJ63" s="114"/>
      <c r="COK63" s="114"/>
      <c r="COL63" s="114"/>
      <c r="COM63" s="114"/>
      <c r="CON63" s="114"/>
      <c r="COO63" s="114"/>
      <c r="COP63" s="114"/>
      <c r="COQ63" s="114"/>
      <c r="COR63" s="114"/>
      <c r="COS63" s="114"/>
      <c r="COT63" s="114"/>
      <c r="COU63" s="114"/>
      <c r="COV63" s="114"/>
      <c r="COW63" s="114"/>
      <c r="COX63" s="114"/>
      <c r="COY63" s="114"/>
      <c r="COZ63" s="114"/>
      <c r="CPA63" s="114"/>
      <c r="CPB63" s="114"/>
      <c r="CPC63" s="114"/>
      <c r="CPD63" s="114"/>
      <c r="CPE63" s="114"/>
      <c r="CPF63" s="114"/>
      <c r="CPG63" s="114"/>
      <c r="CPH63" s="114"/>
      <c r="CPI63" s="114"/>
      <c r="CPJ63" s="114"/>
      <c r="CPK63" s="114"/>
      <c r="CPL63" s="114"/>
      <c r="CPM63" s="114"/>
      <c r="CPN63" s="114"/>
      <c r="CPO63" s="114"/>
      <c r="CPP63" s="114"/>
      <c r="CPQ63" s="114"/>
      <c r="CPR63" s="114"/>
      <c r="CPS63" s="114"/>
      <c r="CPT63" s="114"/>
      <c r="CPU63" s="114"/>
      <c r="CPV63" s="114"/>
      <c r="CPW63" s="114"/>
      <c r="CPX63" s="114"/>
      <c r="CPY63" s="114"/>
      <c r="CPZ63" s="114"/>
      <c r="CQA63" s="114"/>
      <c r="CQB63" s="114"/>
      <c r="CQC63" s="114"/>
      <c r="CQD63" s="114"/>
      <c r="CQE63" s="114"/>
      <c r="CQF63" s="114"/>
      <c r="CQG63" s="114"/>
      <c r="CQH63" s="114"/>
      <c r="CQI63" s="114"/>
      <c r="CQJ63" s="114"/>
      <c r="CQK63" s="114"/>
      <c r="CQL63" s="114"/>
      <c r="CQM63" s="114"/>
      <c r="CQN63" s="114"/>
      <c r="CQO63" s="114"/>
      <c r="CQP63" s="114"/>
      <c r="CQQ63" s="114"/>
      <c r="CQR63" s="114"/>
      <c r="CQS63" s="114"/>
      <c r="CQT63" s="114"/>
      <c r="CQU63" s="114"/>
      <c r="CQV63" s="114"/>
      <c r="CQW63" s="114"/>
      <c r="CQX63" s="114"/>
      <c r="CQY63" s="114"/>
      <c r="CQZ63" s="114"/>
      <c r="CRA63" s="114"/>
      <c r="CRB63" s="114"/>
      <c r="CRC63" s="114"/>
      <c r="CRD63" s="114"/>
      <c r="CRE63" s="114"/>
      <c r="CRF63" s="114"/>
      <c r="CRG63" s="114"/>
      <c r="CRH63" s="114"/>
      <c r="CRI63" s="114"/>
      <c r="CRJ63" s="114"/>
      <c r="CRK63" s="114"/>
      <c r="CRL63" s="114"/>
      <c r="CRM63" s="114"/>
      <c r="CRN63" s="114"/>
      <c r="CRO63" s="114"/>
      <c r="CRP63" s="114"/>
      <c r="CRQ63" s="114"/>
      <c r="CRR63" s="114"/>
      <c r="CRS63" s="114"/>
      <c r="CRT63" s="114"/>
      <c r="CRU63" s="114"/>
      <c r="CRV63" s="114"/>
      <c r="CRW63" s="114"/>
      <c r="CRX63" s="114"/>
      <c r="CRY63" s="114"/>
      <c r="CRZ63" s="114"/>
      <c r="CSA63" s="114"/>
      <c r="CSB63" s="114"/>
      <c r="CSC63" s="114"/>
      <c r="CSD63" s="114"/>
      <c r="CSE63" s="114"/>
      <c r="CSF63" s="114"/>
      <c r="CSG63" s="114"/>
      <c r="CSH63" s="114"/>
      <c r="CSI63" s="114"/>
      <c r="CSJ63" s="114"/>
      <c r="CSK63" s="114"/>
      <c r="CSL63" s="114"/>
      <c r="CSM63" s="114"/>
      <c r="CSN63" s="114"/>
      <c r="CSO63" s="114"/>
      <c r="CSP63" s="114"/>
      <c r="CSQ63" s="114"/>
      <c r="CSR63" s="114"/>
      <c r="CSS63" s="114"/>
      <c r="CST63" s="114"/>
      <c r="CSU63" s="114"/>
      <c r="CSV63" s="114"/>
      <c r="CSW63" s="114"/>
      <c r="CSX63" s="114"/>
      <c r="CSY63" s="114"/>
      <c r="CSZ63" s="114"/>
      <c r="CTA63" s="114"/>
      <c r="CTB63" s="114"/>
      <c r="CTC63" s="114"/>
      <c r="CTD63" s="114"/>
      <c r="CTE63" s="114"/>
      <c r="CTF63" s="114"/>
      <c r="CTG63" s="114"/>
      <c r="CTH63" s="114"/>
      <c r="CTI63" s="114"/>
      <c r="CTJ63" s="114"/>
      <c r="CTK63" s="114"/>
      <c r="CTL63" s="114"/>
      <c r="CTM63" s="114"/>
      <c r="CTN63" s="114"/>
      <c r="CTO63" s="114"/>
      <c r="CTP63" s="114"/>
      <c r="CTQ63" s="114"/>
      <c r="CTR63" s="114"/>
      <c r="CTS63" s="114"/>
      <c r="CTT63" s="114"/>
      <c r="CTU63" s="114"/>
      <c r="CTV63" s="114"/>
      <c r="CTW63" s="114"/>
      <c r="CTX63" s="114"/>
      <c r="CTY63" s="114"/>
      <c r="CTZ63" s="114"/>
      <c r="CUA63" s="114"/>
      <c r="CUB63" s="114"/>
      <c r="CUC63" s="114"/>
      <c r="CUD63" s="114"/>
      <c r="CUE63" s="114"/>
      <c r="CUF63" s="114"/>
      <c r="CUG63" s="114"/>
      <c r="CUH63" s="114"/>
      <c r="CUI63" s="114"/>
      <c r="CUJ63" s="114"/>
      <c r="CUK63" s="114"/>
      <c r="CUL63" s="114"/>
      <c r="CUM63" s="114"/>
      <c r="CUN63" s="114"/>
      <c r="CUO63" s="114"/>
      <c r="CUP63" s="114"/>
      <c r="CUQ63" s="114"/>
      <c r="CUR63" s="114"/>
      <c r="CUS63" s="114"/>
      <c r="CUT63" s="114"/>
      <c r="CUU63" s="114"/>
      <c r="CUV63" s="114"/>
      <c r="CUW63" s="114"/>
      <c r="CUX63" s="114"/>
      <c r="CUY63" s="114"/>
      <c r="CUZ63" s="114"/>
      <c r="CVA63" s="114"/>
      <c r="CVB63" s="114"/>
      <c r="CVC63" s="114"/>
      <c r="CVD63" s="114"/>
      <c r="CVE63" s="114"/>
      <c r="CVF63" s="114"/>
      <c r="CVG63" s="114"/>
      <c r="CVH63" s="114"/>
      <c r="CVI63" s="114"/>
      <c r="CVJ63" s="114"/>
      <c r="CVK63" s="114"/>
      <c r="CVL63" s="114"/>
      <c r="CVM63" s="114"/>
      <c r="CVN63" s="114"/>
      <c r="CVO63" s="114"/>
      <c r="CVP63" s="114"/>
      <c r="CVQ63" s="114"/>
      <c r="CVR63" s="114"/>
      <c r="CVS63" s="114"/>
      <c r="CVT63" s="114"/>
      <c r="CVU63" s="114"/>
      <c r="CVV63" s="114"/>
      <c r="CVW63" s="114"/>
      <c r="CVX63" s="114"/>
      <c r="CVY63" s="114"/>
      <c r="CVZ63" s="114"/>
      <c r="CWA63" s="114"/>
      <c r="CWB63" s="114"/>
      <c r="CWC63" s="114"/>
      <c r="CWD63" s="114"/>
      <c r="CWE63" s="114"/>
      <c r="CWF63" s="114"/>
      <c r="CWG63" s="114"/>
      <c r="CWH63" s="114"/>
      <c r="CWI63" s="114"/>
      <c r="CWJ63" s="114"/>
      <c r="CWK63" s="114"/>
      <c r="CWL63" s="114"/>
      <c r="CWM63" s="114"/>
      <c r="CWN63" s="114"/>
      <c r="CWO63" s="114"/>
      <c r="CWP63" s="114"/>
      <c r="CWQ63" s="114"/>
      <c r="CWR63" s="114"/>
      <c r="CWS63" s="114"/>
      <c r="CWT63" s="114"/>
      <c r="CWU63" s="114"/>
      <c r="CWV63" s="114"/>
      <c r="CWW63" s="114"/>
      <c r="CWX63" s="114"/>
      <c r="CWY63" s="114"/>
      <c r="CWZ63" s="114"/>
      <c r="CXA63" s="114"/>
      <c r="CXB63" s="114"/>
      <c r="CXC63" s="114"/>
      <c r="CXD63" s="114"/>
      <c r="CXE63" s="114"/>
      <c r="CXF63" s="114"/>
      <c r="CXG63" s="114"/>
      <c r="CXH63" s="114"/>
      <c r="CXI63" s="114"/>
      <c r="CXJ63" s="114"/>
      <c r="CXK63" s="114"/>
      <c r="CXL63" s="114"/>
      <c r="CXM63" s="114"/>
      <c r="CXN63" s="114"/>
      <c r="CXO63" s="114"/>
      <c r="CXP63" s="114"/>
      <c r="CXQ63" s="114"/>
      <c r="CXR63" s="114"/>
      <c r="CXS63" s="114"/>
      <c r="CXT63" s="114"/>
      <c r="CXU63" s="114"/>
      <c r="CXV63" s="114"/>
      <c r="CXW63" s="114"/>
      <c r="CXX63" s="114"/>
      <c r="CXY63" s="114"/>
      <c r="CXZ63" s="114"/>
      <c r="CYA63" s="114"/>
      <c r="CYB63" s="114"/>
      <c r="CYC63" s="114"/>
      <c r="CYD63" s="114"/>
      <c r="CYE63" s="114"/>
      <c r="CYF63" s="114"/>
      <c r="CYG63" s="114"/>
      <c r="CYH63" s="114"/>
      <c r="CYI63" s="114"/>
      <c r="CYJ63" s="114"/>
      <c r="CYK63" s="114"/>
      <c r="CYL63" s="114"/>
      <c r="CYM63" s="114"/>
      <c r="CYN63" s="114"/>
      <c r="CYO63" s="114"/>
      <c r="CYP63" s="114"/>
      <c r="CYQ63" s="114"/>
      <c r="CYR63" s="114"/>
      <c r="CYS63" s="114"/>
      <c r="CYT63" s="114"/>
      <c r="CYU63" s="114"/>
      <c r="CYV63" s="114"/>
      <c r="CYW63" s="114"/>
      <c r="CYX63" s="114"/>
      <c r="CYY63" s="114"/>
      <c r="CYZ63" s="114"/>
      <c r="CZA63" s="114"/>
      <c r="CZB63" s="114"/>
      <c r="CZC63" s="114"/>
      <c r="CZD63" s="114"/>
      <c r="CZE63" s="114"/>
      <c r="CZF63" s="114"/>
      <c r="CZG63" s="114"/>
      <c r="CZH63" s="114"/>
      <c r="CZI63" s="114"/>
      <c r="CZJ63" s="114"/>
      <c r="CZK63" s="114"/>
      <c r="CZL63" s="114"/>
      <c r="CZM63" s="114"/>
      <c r="CZN63" s="114"/>
      <c r="CZO63" s="114"/>
      <c r="CZP63" s="114"/>
      <c r="CZQ63" s="114"/>
      <c r="CZR63" s="114"/>
      <c r="CZS63" s="114"/>
      <c r="CZT63" s="114"/>
      <c r="CZU63" s="114"/>
      <c r="CZV63" s="114"/>
      <c r="CZW63" s="114"/>
      <c r="CZX63" s="114"/>
      <c r="CZY63" s="114"/>
      <c r="CZZ63" s="114"/>
      <c r="DAA63" s="114"/>
      <c r="DAB63" s="114"/>
      <c r="DAC63" s="114"/>
      <c r="DAD63" s="114"/>
      <c r="DAE63" s="114"/>
      <c r="DAF63" s="114"/>
      <c r="DAG63" s="114"/>
      <c r="DAH63" s="114"/>
      <c r="DAI63" s="114"/>
      <c r="DAJ63" s="114"/>
      <c r="DAK63" s="114"/>
      <c r="DAL63" s="114"/>
      <c r="DAM63" s="114"/>
      <c r="DAN63" s="114"/>
      <c r="DAO63" s="114"/>
      <c r="DAP63" s="114"/>
      <c r="DAQ63" s="114"/>
      <c r="DAR63" s="114"/>
      <c r="DAS63" s="114"/>
      <c r="DAT63" s="114"/>
      <c r="DAU63" s="114"/>
      <c r="DAV63" s="114"/>
      <c r="DAW63" s="114"/>
      <c r="DAX63" s="114"/>
      <c r="DAY63" s="114"/>
      <c r="DAZ63" s="114"/>
      <c r="DBA63" s="114"/>
      <c r="DBB63" s="114"/>
      <c r="DBC63" s="114"/>
      <c r="DBD63" s="114"/>
      <c r="DBE63" s="114"/>
      <c r="DBF63" s="114"/>
      <c r="DBG63" s="114"/>
      <c r="DBH63" s="114"/>
      <c r="DBI63" s="114"/>
      <c r="DBJ63" s="114"/>
      <c r="DBK63" s="114"/>
      <c r="DBL63" s="114"/>
      <c r="DBM63" s="114"/>
      <c r="DBN63" s="114"/>
      <c r="DBO63" s="114"/>
      <c r="DBP63" s="114"/>
      <c r="DBQ63" s="114"/>
      <c r="DBR63" s="114"/>
      <c r="DBS63" s="114"/>
      <c r="DBT63" s="114"/>
      <c r="DBU63" s="114"/>
      <c r="DBV63" s="114"/>
      <c r="DBW63" s="114"/>
      <c r="DBX63" s="114"/>
      <c r="DBY63" s="114"/>
      <c r="DBZ63" s="114"/>
      <c r="DCA63" s="114"/>
      <c r="DCB63" s="114"/>
      <c r="DCC63" s="114"/>
      <c r="DCD63" s="114"/>
      <c r="DCE63" s="114"/>
      <c r="DCF63" s="114"/>
      <c r="DCG63" s="114"/>
      <c r="DCH63" s="114"/>
      <c r="DCI63" s="114"/>
      <c r="DCJ63" s="114"/>
      <c r="DCK63" s="114"/>
      <c r="DCL63" s="114"/>
      <c r="DCM63" s="114"/>
      <c r="DCN63" s="114"/>
      <c r="DCO63" s="114"/>
      <c r="DCP63" s="114"/>
      <c r="DCQ63" s="114"/>
      <c r="DCR63" s="114"/>
      <c r="DCS63" s="114"/>
      <c r="DCT63" s="114"/>
      <c r="DCU63" s="114"/>
      <c r="DCV63" s="114"/>
      <c r="DCW63" s="114"/>
      <c r="DCX63" s="114"/>
      <c r="DCY63" s="114"/>
      <c r="DCZ63" s="114"/>
      <c r="DDA63" s="114"/>
      <c r="DDB63" s="114"/>
      <c r="DDC63" s="114"/>
      <c r="DDD63" s="114"/>
      <c r="DDE63" s="114"/>
      <c r="DDF63" s="114"/>
      <c r="DDG63" s="114"/>
      <c r="DDH63" s="114"/>
      <c r="DDI63" s="114"/>
      <c r="DDJ63" s="114"/>
      <c r="DDK63" s="114"/>
      <c r="DDL63" s="114"/>
      <c r="DDM63" s="114"/>
      <c r="DDN63" s="114"/>
      <c r="DDO63" s="114"/>
      <c r="DDP63" s="114"/>
      <c r="DDQ63" s="114"/>
      <c r="DDR63" s="114"/>
      <c r="DDS63" s="114"/>
      <c r="DDT63" s="114"/>
      <c r="DDU63" s="114"/>
      <c r="DDV63" s="114"/>
      <c r="DDW63" s="114"/>
      <c r="DDX63" s="114"/>
      <c r="DDY63" s="114"/>
      <c r="DDZ63" s="114"/>
      <c r="DEA63" s="114"/>
      <c r="DEB63" s="114"/>
      <c r="DEC63" s="114"/>
      <c r="DED63" s="114"/>
      <c r="DEE63" s="114"/>
      <c r="DEF63" s="114"/>
      <c r="DEG63" s="114"/>
      <c r="DEH63" s="114"/>
      <c r="DEI63" s="114"/>
      <c r="DEJ63" s="114"/>
      <c r="DEK63" s="114"/>
      <c r="DEL63" s="114"/>
      <c r="DEM63" s="114"/>
      <c r="DEN63" s="114"/>
      <c r="DEO63" s="114"/>
      <c r="DEP63" s="114"/>
      <c r="DEQ63" s="114"/>
      <c r="DER63" s="114"/>
      <c r="DES63" s="114"/>
      <c r="DET63" s="114"/>
      <c r="DEU63" s="114"/>
      <c r="DEV63" s="114"/>
      <c r="DEW63" s="114"/>
      <c r="DEX63" s="114"/>
      <c r="DEY63" s="114"/>
      <c r="DEZ63" s="114"/>
      <c r="DFA63" s="114"/>
      <c r="DFB63" s="114"/>
      <c r="DFC63" s="114"/>
      <c r="DFD63" s="114"/>
      <c r="DFE63" s="114"/>
      <c r="DFF63" s="114"/>
      <c r="DFG63" s="114"/>
      <c r="DFH63" s="114"/>
      <c r="DFI63" s="114"/>
      <c r="DFJ63" s="114"/>
      <c r="DFK63" s="114"/>
      <c r="DFL63" s="114"/>
      <c r="DFM63" s="114"/>
      <c r="DFN63" s="114"/>
      <c r="DFO63" s="114"/>
      <c r="DFP63" s="114"/>
      <c r="DFQ63" s="114"/>
      <c r="DFR63" s="114"/>
      <c r="DFS63" s="114"/>
      <c r="DFT63" s="114"/>
      <c r="DFU63" s="114"/>
      <c r="DFV63" s="114"/>
      <c r="DFW63" s="114"/>
      <c r="DFX63" s="114"/>
      <c r="DFY63" s="114"/>
      <c r="DFZ63" s="114"/>
      <c r="DGA63" s="114"/>
      <c r="DGB63" s="114"/>
      <c r="DGC63" s="114"/>
      <c r="DGD63" s="114"/>
      <c r="DGE63" s="114"/>
      <c r="DGF63" s="114"/>
      <c r="DGG63" s="114"/>
      <c r="DGH63" s="114"/>
      <c r="DGI63" s="114"/>
      <c r="DGJ63" s="114"/>
      <c r="DGK63" s="114"/>
      <c r="DGL63" s="114"/>
      <c r="DGM63" s="114"/>
      <c r="DGN63" s="114"/>
      <c r="DGO63" s="114"/>
      <c r="DGP63" s="114"/>
      <c r="DGQ63" s="114"/>
      <c r="DGR63" s="114"/>
      <c r="DGS63" s="114"/>
      <c r="DGT63" s="114"/>
      <c r="DGU63" s="114"/>
      <c r="DGV63" s="114"/>
      <c r="DGW63" s="114"/>
      <c r="DGX63" s="114"/>
      <c r="DGY63" s="114"/>
      <c r="DGZ63" s="114"/>
      <c r="DHA63" s="114"/>
      <c r="DHB63" s="114"/>
      <c r="DHC63" s="114"/>
      <c r="DHD63" s="114"/>
      <c r="DHE63" s="114"/>
      <c r="DHF63" s="114"/>
      <c r="DHG63" s="114"/>
      <c r="DHH63" s="114"/>
      <c r="DHI63" s="114"/>
      <c r="DHJ63" s="114"/>
      <c r="DHK63" s="114"/>
      <c r="DHL63" s="114"/>
      <c r="DHM63" s="114"/>
      <c r="DHN63" s="114"/>
      <c r="DHO63" s="114"/>
      <c r="DHP63" s="114"/>
      <c r="DHQ63" s="114"/>
      <c r="DHR63" s="114"/>
      <c r="DHS63" s="114"/>
      <c r="DHT63" s="114"/>
      <c r="DHU63" s="114"/>
      <c r="DHV63" s="114"/>
      <c r="DHW63" s="114"/>
      <c r="DHX63" s="114"/>
      <c r="DHY63" s="114"/>
      <c r="DHZ63" s="114"/>
      <c r="DIA63" s="114"/>
      <c r="DIB63" s="114"/>
      <c r="DIC63" s="114"/>
      <c r="DID63" s="114"/>
      <c r="DIE63" s="114"/>
      <c r="DIF63" s="114"/>
      <c r="DIG63" s="114"/>
      <c r="DIH63" s="114"/>
      <c r="DII63" s="114"/>
      <c r="DIJ63" s="114"/>
      <c r="DIK63" s="114"/>
      <c r="DIL63" s="114"/>
      <c r="DIM63" s="114"/>
      <c r="DIN63" s="114"/>
      <c r="DIO63" s="114"/>
      <c r="DIP63" s="114"/>
      <c r="DIQ63" s="114"/>
      <c r="DIR63" s="114"/>
      <c r="DIS63" s="114"/>
      <c r="DIT63" s="114"/>
      <c r="DIU63" s="114"/>
      <c r="DIV63" s="114"/>
      <c r="DIW63" s="114"/>
      <c r="DIX63" s="114"/>
      <c r="DIY63" s="114"/>
      <c r="DIZ63" s="114"/>
      <c r="DJA63" s="114"/>
      <c r="DJB63" s="114"/>
      <c r="DJC63" s="114"/>
      <c r="DJD63" s="114"/>
      <c r="DJE63" s="114"/>
      <c r="DJF63" s="114"/>
      <c r="DJG63" s="114"/>
      <c r="DJH63" s="114"/>
      <c r="DJI63" s="114"/>
      <c r="DJJ63" s="114"/>
      <c r="DJK63" s="114"/>
      <c r="DJL63" s="114"/>
      <c r="DJM63" s="114"/>
      <c r="DJN63" s="114"/>
      <c r="DJO63" s="114"/>
      <c r="DJP63" s="114"/>
      <c r="DJQ63" s="114"/>
      <c r="DJR63" s="114"/>
      <c r="DJS63" s="114"/>
      <c r="DJT63" s="114"/>
      <c r="DJU63" s="114"/>
      <c r="DJV63" s="114"/>
      <c r="DJW63" s="114"/>
      <c r="DJX63" s="114"/>
      <c r="DJY63" s="114"/>
      <c r="DJZ63" s="114"/>
      <c r="DKA63" s="114"/>
      <c r="DKB63" s="114"/>
      <c r="DKC63" s="114"/>
      <c r="DKD63" s="114"/>
      <c r="DKE63" s="114"/>
      <c r="DKF63" s="114"/>
      <c r="DKG63" s="114"/>
      <c r="DKH63" s="114"/>
      <c r="DKI63" s="114"/>
      <c r="DKJ63" s="114"/>
      <c r="DKK63" s="114"/>
      <c r="DKL63" s="114"/>
      <c r="DKM63" s="114"/>
      <c r="DKN63" s="114"/>
      <c r="DKO63" s="114"/>
      <c r="DKP63" s="114"/>
      <c r="DKQ63" s="114"/>
      <c r="DKR63" s="114"/>
      <c r="DKS63" s="114"/>
      <c r="DKT63" s="114"/>
      <c r="DKU63" s="114"/>
      <c r="DKV63" s="114"/>
      <c r="DKW63" s="114"/>
      <c r="DKX63" s="114"/>
      <c r="DKY63" s="114"/>
      <c r="DKZ63" s="114"/>
      <c r="DLA63" s="114"/>
      <c r="DLB63" s="114"/>
      <c r="DLC63" s="114"/>
      <c r="DLD63" s="114"/>
      <c r="DLE63" s="114"/>
      <c r="DLF63" s="114"/>
      <c r="DLG63" s="114"/>
      <c r="DLH63" s="114"/>
      <c r="DLI63" s="114"/>
      <c r="DLJ63" s="114"/>
      <c r="DLK63" s="114"/>
      <c r="DLL63" s="114"/>
      <c r="DLM63" s="114"/>
      <c r="DLN63" s="114"/>
      <c r="DLO63" s="114"/>
      <c r="DLP63" s="114"/>
      <c r="DLQ63" s="114"/>
      <c r="DLR63" s="114"/>
      <c r="DLS63" s="114"/>
      <c r="DLT63" s="114"/>
      <c r="DLU63" s="114"/>
      <c r="DLV63" s="114"/>
      <c r="DLW63" s="114"/>
      <c r="DLX63" s="114"/>
      <c r="DLY63" s="114"/>
      <c r="DLZ63" s="114"/>
      <c r="DMA63" s="114"/>
      <c r="DMB63" s="114"/>
      <c r="DMC63" s="114"/>
      <c r="DMD63" s="114"/>
      <c r="DME63" s="114"/>
      <c r="DMF63" s="114"/>
      <c r="DMG63" s="114"/>
      <c r="DMH63" s="114"/>
      <c r="DMI63" s="114"/>
      <c r="DMJ63" s="114"/>
      <c r="DMK63" s="114"/>
      <c r="DML63" s="114"/>
      <c r="DMM63" s="114"/>
      <c r="DMN63" s="114"/>
      <c r="DMO63" s="114"/>
      <c r="DMP63" s="114"/>
      <c r="DMQ63" s="114"/>
      <c r="DMR63" s="114"/>
      <c r="DMS63" s="114"/>
      <c r="DMT63" s="114"/>
      <c r="DMU63" s="114"/>
      <c r="DMV63" s="114"/>
      <c r="DMW63" s="114"/>
      <c r="DMX63" s="114"/>
      <c r="DMY63" s="114"/>
      <c r="DMZ63" s="114"/>
      <c r="DNA63" s="114"/>
      <c r="DNB63" s="114"/>
      <c r="DNC63" s="114"/>
      <c r="DND63" s="114"/>
      <c r="DNE63" s="114"/>
      <c r="DNF63" s="114"/>
      <c r="DNG63" s="114"/>
      <c r="DNH63" s="114"/>
      <c r="DNI63" s="114"/>
      <c r="DNJ63" s="114"/>
      <c r="DNK63" s="114"/>
      <c r="DNL63" s="114"/>
      <c r="DNM63" s="114"/>
      <c r="DNN63" s="114"/>
      <c r="DNO63" s="114"/>
      <c r="DNP63" s="114"/>
      <c r="DNQ63" s="114"/>
      <c r="DNR63" s="114"/>
      <c r="DNS63" s="114"/>
      <c r="DNT63" s="114"/>
      <c r="DNU63" s="114"/>
      <c r="DNV63" s="114"/>
      <c r="DNW63" s="114"/>
      <c r="DNX63" s="114"/>
      <c r="DNY63" s="114"/>
      <c r="DNZ63" s="114"/>
      <c r="DOA63" s="114"/>
      <c r="DOB63" s="114"/>
      <c r="DOC63" s="114"/>
      <c r="DOD63" s="114"/>
      <c r="DOE63" s="114"/>
      <c r="DOF63" s="114"/>
      <c r="DOG63" s="114"/>
      <c r="DOH63" s="114"/>
      <c r="DOI63" s="114"/>
      <c r="DOJ63" s="114"/>
      <c r="DOK63" s="114"/>
      <c r="DOL63" s="114"/>
      <c r="DOM63" s="114"/>
      <c r="DON63" s="114"/>
      <c r="DOO63" s="114"/>
      <c r="DOP63" s="114"/>
      <c r="DOQ63" s="114"/>
      <c r="DOR63" s="114"/>
      <c r="DOS63" s="114"/>
      <c r="DOT63" s="114"/>
      <c r="DOU63" s="114"/>
      <c r="DOV63" s="114"/>
      <c r="DOW63" s="114"/>
      <c r="DOX63" s="114"/>
      <c r="DOY63" s="114"/>
      <c r="DOZ63" s="114"/>
      <c r="DPA63" s="114"/>
      <c r="DPB63" s="114"/>
      <c r="DPC63" s="114"/>
      <c r="DPD63" s="114"/>
      <c r="DPE63" s="114"/>
      <c r="DPF63" s="114"/>
      <c r="DPG63" s="114"/>
      <c r="DPH63" s="114"/>
      <c r="DPI63" s="114"/>
      <c r="DPJ63" s="114"/>
      <c r="DPK63" s="114"/>
      <c r="DPL63" s="114"/>
      <c r="DPM63" s="114"/>
      <c r="DPN63" s="114"/>
      <c r="DPO63" s="114"/>
      <c r="DPP63" s="114"/>
      <c r="DPQ63" s="114"/>
      <c r="DPR63" s="114"/>
      <c r="DPS63" s="114"/>
      <c r="DPT63" s="114"/>
      <c r="DPU63" s="114"/>
      <c r="DPV63" s="114"/>
      <c r="DPW63" s="114"/>
      <c r="DPX63" s="114"/>
      <c r="DPY63" s="114"/>
      <c r="DPZ63" s="114"/>
      <c r="DQA63" s="114"/>
      <c r="DQB63" s="114"/>
      <c r="DQC63" s="114"/>
      <c r="DQD63" s="114"/>
      <c r="DQE63" s="114"/>
      <c r="DQF63" s="114"/>
      <c r="DQG63" s="114"/>
      <c r="DQH63" s="114"/>
      <c r="DQI63" s="114"/>
      <c r="DQJ63" s="114"/>
      <c r="DQK63" s="114"/>
      <c r="DQL63" s="114"/>
      <c r="DQM63" s="114"/>
      <c r="DQN63" s="114"/>
      <c r="DQO63" s="114"/>
      <c r="DQP63" s="114"/>
      <c r="DQQ63" s="114"/>
      <c r="DQR63" s="114"/>
      <c r="DQS63" s="114"/>
      <c r="DQT63" s="114"/>
      <c r="DQU63" s="114"/>
      <c r="DQV63" s="114"/>
      <c r="DQW63" s="114"/>
      <c r="DQX63" s="114"/>
      <c r="DQY63" s="114"/>
      <c r="DQZ63" s="114"/>
      <c r="DRA63" s="114"/>
      <c r="DRB63" s="114"/>
      <c r="DRC63" s="114"/>
      <c r="DRD63" s="114"/>
      <c r="DRE63" s="114"/>
      <c r="DRF63" s="114"/>
      <c r="DRG63" s="114"/>
      <c r="DRH63" s="114"/>
      <c r="DRI63" s="114"/>
      <c r="DRJ63" s="114"/>
      <c r="DRK63" s="114"/>
      <c r="DRL63" s="114"/>
      <c r="DRM63" s="114"/>
      <c r="DRN63" s="114"/>
      <c r="DRO63" s="114"/>
      <c r="DRP63" s="114"/>
      <c r="DRQ63" s="114"/>
      <c r="DRR63" s="114"/>
      <c r="DRS63" s="114"/>
      <c r="DRT63" s="114"/>
      <c r="DRU63" s="114"/>
      <c r="DRV63" s="114"/>
      <c r="DRW63" s="114"/>
      <c r="DRX63" s="114"/>
      <c r="DRY63" s="114"/>
      <c r="DRZ63" s="114"/>
      <c r="DSA63" s="114"/>
      <c r="DSB63" s="114"/>
      <c r="DSC63" s="114"/>
      <c r="DSD63" s="114"/>
      <c r="DSE63" s="114"/>
      <c r="DSF63" s="114"/>
      <c r="DSG63" s="114"/>
      <c r="DSH63" s="114"/>
      <c r="DSI63" s="114"/>
      <c r="DSJ63" s="114"/>
      <c r="DSK63" s="114"/>
      <c r="DSL63" s="114"/>
      <c r="DSM63" s="114"/>
      <c r="DSN63" s="114"/>
      <c r="DSO63" s="114"/>
      <c r="DSP63" s="114"/>
      <c r="DSQ63" s="114"/>
      <c r="DSR63" s="114"/>
      <c r="DSS63" s="114"/>
      <c r="DST63" s="114"/>
      <c r="DSU63" s="114"/>
      <c r="DSV63" s="114"/>
      <c r="DSW63" s="114"/>
      <c r="DSX63" s="114"/>
      <c r="DSY63" s="114"/>
      <c r="DSZ63" s="114"/>
      <c r="DTA63" s="114"/>
      <c r="DTB63" s="114"/>
      <c r="DTC63" s="114"/>
      <c r="DTD63" s="114"/>
      <c r="DTE63" s="114"/>
      <c r="DTF63" s="114"/>
      <c r="DTG63" s="114"/>
      <c r="DTH63" s="114"/>
      <c r="DTI63" s="114"/>
      <c r="DTJ63" s="114"/>
      <c r="DTK63" s="114"/>
      <c r="DTL63" s="114"/>
      <c r="DTM63" s="114"/>
      <c r="DTN63" s="114"/>
      <c r="DTO63" s="114"/>
      <c r="DTP63" s="114"/>
      <c r="DTQ63" s="114"/>
      <c r="DTR63" s="114"/>
      <c r="DTS63" s="114"/>
      <c r="DTT63" s="114"/>
      <c r="DTU63" s="114"/>
      <c r="DTV63" s="114"/>
      <c r="DTW63" s="114"/>
      <c r="DTX63" s="114"/>
      <c r="DTY63" s="114"/>
      <c r="DTZ63" s="114"/>
      <c r="DUA63" s="114"/>
      <c r="DUB63" s="114"/>
      <c r="DUC63" s="114"/>
      <c r="DUD63" s="114"/>
      <c r="DUE63" s="114"/>
      <c r="DUF63" s="114"/>
      <c r="DUG63" s="114"/>
      <c r="DUH63" s="114"/>
      <c r="DUI63" s="114"/>
      <c r="DUJ63" s="114"/>
      <c r="DUK63" s="114"/>
      <c r="DUL63" s="114"/>
      <c r="DUM63" s="114"/>
      <c r="DUN63" s="114"/>
      <c r="DUO63" s="114"/>
      <c r="DUP63" s="114"/>
      <c r="DUQ63" s="114"/>
      <c r="DUR63" s="114"/>
      <c r="DUS63" s="114"/>
      <c r="DUT63" s="114"/>
      <c r="DUU63" s="114"/>
      <c r="DUV63" s="114"/>
      <c r="DUW63" s="114"/>
      <c r="DUX63" s="114"/>
      <c r="DUY63" s="114"/>
      <c r="DUZ63" s="114"/>
      <c r="DVA63" s="114"/>
      <c r="DVB63" s="114"/>
      <c r="DVC63" s="114"/>
      <c r="DVD63" s="114"/>
      <c r="DVE63" s="114"/>
      <c r="DVF63" s="114"/>
      <c r="DVG63" s="114"/>
      <c r="DVH63" s="114"/>
      <c r="DVI63" s="114"/>
      <c r="DVJ63" s="114"/>
      <c r="DVK63" s="114"/>
      <c r="DVL63" s="114"/>
      <c r="DVM63" s="114"/>
      <c r="DVN63" s="114"/>
      <c r="DVO63" s="114"/>
      <c r="DVP63" s="114"/>
      <c r="DVQ63" s="114"/>
      <c r="DVR63" s="114"/>
      <c r="DVS63" s="114"/>
      <c r="DVT63" s="114"/>
      <c r="DVU63" s="114"/>
      <c r="DVV63" s="114"/>
      <c r="DVW63" s="114"/>
      <c r="DVX63" s="114"/>
      <c r="DVY63" s="114"/>
      <c r="DVZ63" s="114"/>
      <c r="DWA63" s="114"/>
      <c r="DWB63" s="114"/>
      <c r="DWC63" s="114"/>
      <c r="DWD63" s="114"/>
      <c r="DWE63" s="114"/>
      <c r="DWF63" s="114"/>
      <c r="DWG63" s="114"/>
      <c r="DWH63" s="114"/>
      <c r="DWI63" s="114"/>
      <c r="DWJ63" s="114"/>
      <c r="DWK63" s="114"/>
      <c r="DWL63" s="114"/>
      <c r="DWM63" s="114"/>
      <c r="DWN63" s="114"/>
      <c r="DWO63" s="114"/>
      <c r="DWP63" s="114"/>
      <c r="DWQ63" s="114"/>
      <c r="DWR63" s="114"/>
      <c r="DWS63" s="114"/>
      <c r="DWT63" s="114"/>
      <c r="DWU63" s="114"/>
      <c r="DWV63" s="114"/>
      <c r="DWW63" s="114"/>
      <c r="DWX63" s="114"/>
      <c r="DWY63" s="114"/>
      <c r="DWZ63" s="114"/>
      <c r="DXA63" s="114"/>
      <c r="DXB63" s="114"/>
      <c r="DXC63" s="114"/>
      <c r="DXD63" s="114"/>
      <c r="DXE63" s="114"/>
      <c r="DXF63" s="114"/>
      <c r="DXG63" s="114"/>
      <c r="DXH63" s="114"/>
      <c r="DXI63" s="114"/>
      <c r="DXJ63" s="114"/>
      <c r="DXK63" s="114"/>
      <c r="DXL63" s="114"/>
      <c r="DXM63" s="114"/>
      <c r="DXN63" s="114"/>
      <c r="DXO63" s="114"/>
      <c r="DXP63" s="114"/>
      <c r="DXQ63" s="114"/>
      <c r="DXR63" s="114"/>
      <c r="DXS63" s="114"/>
      <c r="DXT63" s="114"/>
      <c r="DXU63" s="114"/>
      <c r="DXV63" s="114"/>
      <c r="DXW63" s="114"/>
      <c r="DXX63" s="114"/>
      <c r="DXY63" s="114"/>
      <c r="DXZ63" s="114"/>
      <c r="DYA63" s="114"/>
      <c r="DYB63" s="114"/>
      <c r="DYC63" s="114"/>
      <c r="DYD63" s="114"/>
      <c r="DYE63" s="114"/>
      <c r="DYF63" s="114"/>
      <c r="DYG63" s="114"/>
      <c r="DYH63" s="114"/>
      <c r="DYI63" s="114"/>
      <c r="DYJ63" s="114"/>
      <c r="DYK63" s="114"/>
      <c r="DYL63" s="114"/>
      <c r="DYM63" s="114"/>
      <c r="DYN63" s="114"/>
      <c r="DYO63" s="114"/>
      <c r="DYP63" s="114"/>
      <c r="DYQ63" s="114"/>
      <c r="DYR63" s="114"/>
      <c r="DYS63" s="114"/>
      <c r="DYT63" s="114"/>
      <c r="DYU63" s="114"/>
      <c r="DYV63" s="114"/>
      <c r="DYW63" s="114"/>
      <c r="DYX63" s="114"/>
      <c r="DYY63" s="114"/>
      <c r="DYZ63" s="114"/>
      <c r="DZA63" s="114"/>
      <c r="DZB63" s="114"/>
      <c r="DZC63" s="114"/>
      <c r="DZD63" s="114"/>
      <c r="DZE63" s="114"/>
      <c r="DZF63" s="114"/>
      <c r="DZG63" s="114"/>
      <c r="DZH63" s="114"/>
      <c r="DZI63" s="114"/>
      <c r="DZJ63" s="114"/>
      <c r="DZK63" s="114"/>
      <c r="DZL63" s="114"/>
      <c r="DZM63" s="114"/>
      <c r="DZN63" s="114"/>
      <c r="DZO63" s="114"/>
      <c r="DZP63" s="114"/>
      <c r="DZQ63" s="114"/>
      <c r="DZR63" s="114"/>
      <c r="DZS63" s="114"/>
      <c r="DZT63" s="114"/>
      <c r="DZU63" s="114"/>
      <c r="DZV63" s="114"/>
      <c r="DZW63" s="114"/>
      <c r="DZX63" s="114"/>
      <c r="DZY63" s="114"/>
      <c r="DZZ63" s="114"/>
      <c r="EAA63" s="114"/>
      <c r="EAB63" s="114"/>
      <c r="EAC63" s="114"/>
      <c r="EAD63" s="114"/>
      <c r="EAE63" s="114"/>
      <c r="EAF63" s="114"/>
      <c r="EAG63" s="114"/>
      <c r="EAH63" s="114"/>
      <c r="EAI63" s="114"/>
      <c r="EAJ63" s="114"/>
      <c r="EAK63" s="114"/>
      <c r="EAL63" s="114"/>
      <c r="EAM63" s="114"/>
      <c r="EAN63" s="114"/>
      <c r="EAO63" s="114"/>
      <c r="EAP63" s="114"/>
      <c r="EAQ63" s="114"/>
      <c r="EAR63" s="114"/>
      <c r="EAS63" s="114"/>
      <c r="EAT63" s="114"/>
      <c r="EAU63" s="114"/>
      <c r="EAV63" s="114"/>
      <c r="EAW63" s="114"/>
      <c r="EAX63" s="114"/>
      <c r="EAY63" s="114"/>
      <c r="EAZ63" s="114"/>
      <c r="EBA63" s="114"/>
      <c r="EBB63" s="114"/>
      <c r="EBC63" s="114"/>
      <c r="EBD63" s="114"/>
      <c r="EBE63" s="114"/>
      <c r="EBF63" s="114"/>
      <c r="EBG63" s="114"/>
      <c r="EBH63" s="114"/>
      <c r="EBI63" s="114"/>
      <c r="EBJ63" s="114"/>
      <c r="EBK63" s="114"/>
      <c r="EBL63" s="114"/>
      <c r="EBM63" s="114"/>
      <c r="EBN63" s="114"/>
      <c r="EBO63" s="114"/>
      <c r="EBP63" s="114"/>
      <c r="EBQ63" s="114"/>
      <c r="EBR63" s="114"/>
      <c r="EBS63" s="114"/>
      <c r="EBT63" s="114"/>
      <c r="EBU63" s="114"/>
      <c r="EBV63" s="114"/>
      <c r="EBW63" s="114"/>
      <c r="EBX63" s="114"/>
      <c r="EBY63" s="114"/>
      <c r="EBZ63" s="114"/>
      <c r="ECA63" s="114"/>
      <c r="ECB63" s="114"/>
      <c r="ECC63" s="114"/>
      <c r="ECD63" s="114"/>
      <c r="ECE63" s="114"/>
      <c r="ECF63" s="114"/>
      <c r="ECG63" s="114"/>
      <c r="ECH63" s="114"/>
      <c r="ECI63" s="114"/>
      <c r="ECJ63" s="114"/>
      <c r="ECK63" s="114"/>
      <c r="ECL63" s="114"/>
      <c r="ECM63" s="114"/>
      <c r="ECN63" s="114"/>
      <c r="ECO63" s="114"/>
      <c r="ECP63" s="114"/>
      <c r="ECQ63" s="114"/>
      <c r="ECR63" s="114"/>
      <c r="ECS63" s="114"/>
      <c r="ECT63" s="114"/>
      <c r="ECU63" s="114"/>
      <c r="ECV63" s="114"/>
      <c r="ECW63" s="114"/>
      <c r="ECX63" s="114"/>
      <c r="ECY63" s="114"/>
      <c r="ECZ63" s="114"/>
      <c r="EDA63" s="114"/>
      <c r="EDB63" s="114"/>
      <c r="EDC63" s="114"/>
      <c r="EDD63" s="114"/>
      <c r="EDE63" s="114"/>
      <c r="EDF63" s="114"/>
      <c r="EDG63" s="114"/>
      <c r="EDH63" s="114"/>
      <c r="EDI63" s="114"/>
      <c r="EDJ63" s="114"/>
      <c r="EDK63" s="114"/>
      <c r="EDL63" s="114"/>
      <c r="EDM63" s="114"/>
      <c r="EDN63" s="114"/>
      <c r="EDO63" s="114"/>
      <c r="EDP63" s="114"/>
      <c r="EDQ63" s="114"/>
      <c r="EDR63" s="114"/>
      <c r="EDS63" s="114"/>
      <c r="EDT63" s="114"/>
      <c r="EDU63" s="114"/>
      <c r="EDV63" s="114"/>
      <c r="EDW63" s="114"/>
      <c r="EDX63" s="114"/>
      <c r="EDY63" s="114"/>
      <c r="EDZ63" s="114"/>
      <c r="EEA63" s="114"/>
      <c r="EEB63" s="114"/>
      <c r="EEC63" s="114"/>
      <c r="EED63" s="114"/>
      <c r="EEE63" s="114"/>
      <c r="EEF63" s="114"/>
      <c r="EEG63" s="114"/>
      <c r="EEH63" s="114"/>
      <c r="EEI63" s="114"/>
      <c r="EEJ63" s="114"/>
      <c r="EEK63" s="114"/>
      <c r="EEL63" s="114"/>
      <c r="EEM63" s="114"/>
      <c r="EEN63" s="114"/>
      <c r="EEO63" s="114"/>
      <c r="EEP63" s="114"/>
      <c r="EEQ63" s="114"/>
      <c r="EER63" s="114"/>
      <c r="EES63" s="114"/>
      <c r="EET63" s="114"/>
      <c r="EEU63" s="114"/>
      <c r="EEV63" s="114"/>
      <c r="EEW63" s="114"/>
      <c r="EEX63" s="114"/>
      <c r="EEY63" s="114"/>
      <c r="EEZ63" s="114"/>
      <c r="EFA63" s="114"/>
      <c r="EFB63" s="114"/>
      <c r="EFC63" s="114"/>
      <c r="EFD63" s="114"/>
      <c r="EFE63" s="114"/>
      <c r="EFF63" s="114"/>
      <c r="EFG63" s="114"/>
      <c r="EFH63" s="114"/>
      <c r="EFI63" s="114"/>
      <c r="EFJ63" s="114"/>
      <c r="EFK63" s="114"/>
      <c r="EFL63" s="114"/>
      <c r="EFM63" s="114"/>
      <c r="EFN63" s="114"/>
      <c r="EFO63" s="114"/>
      <c r="EFP63" s="114"/>
      <c r="EFQ63" s="114"/>
      <c r="EFR63" s="114"/>
      <c r="EFS63" s="114"/>
      <c r="EFT63" s="114"/>
      <c r="EFU63" s="114"/>
      <c r="EFV63" s="114"/>
      <c r="EFW63" s="114"/>
      <c r="EFX63" s="114"/>
      <c r="EFY63" s="114"/>
      <c r="EFZ63" s="114"/>
      <c r="EGA63" s="114"/>
      <c r="EGB63" s="114"/>
      <c r="EGC63" s="114"/>
      <c r="EGD63" s="114"/>
      <c r="EGE63" s="114"/>
      <c r="EGF63" s="114"/>
      <c r="EGG63" s="114"/>
      <c r="EGH63" s="114"/>
      <c r="EGI63" s="114"/>
      <c r="EGJ63" s="114"/>
      <c r="EGK63" s="114"/>
      <c r="EGL63" s="114"/>
      <c r="EGM63" s="114"/>
      <c r="EGN63" s="114"/>
      <c r="EGO63" s="114"/>
      <c r="EGP63" s="114"/>
      <c r="EGQ63" s="114"/>
      <c r="EGR63" s="114"/>
      <c r="EGS63" s="114"/>
      <c r="EGT63" s="114"/>
      <c r="EGU63" s="114"/>
      <c r="EGV63" s="114"/>
      <c r="EGW63" s="114"/>
      <c r="EGX63" s="114"/>
      <c r="EGY63" s="114"/>
      <c r="EGZ63" s="114"/>
      <c r="EHA63" s="114"/>
      <c r="EHB63" s="114"/>
      <c r="EHC63" s="114"/>
      <c r="EHD63" s="114"/>
      <c r="EHE63" s="114"/>
      <c r="EHF63" s="114"/>
      <c r="EHG63" s="114"/>
      <c r="EHH63" s="114"/>
      <c r="EHI63" s="114"/>
      <c r="EHJ63" s="114"/>
      <c r="EHK63" s="114"/>
      <c r="EHL63" s="114"/>
      <c r="EHM63" s="114"/>
      <c r="EHN63" s="114"/>
      <c r="EHO63" s="114"/>
      <c r="EHP63" s="114"/>
      <c r="EHQ63" s="114"/>
      <c r="EHR63" s="114"/>
      <c r="EHS63" s="114"/>
      <c r="EHT63" s="114"/>
      <c r="EHU63" s="114"/>
      <c r="EHV63" s="114"/>
      <c r="EHW63" s="114"/>
      <c r="EHX63" s="114"/>
      <c r="EHY63" s="114"/>
      <c r="EHZ63" s="114"/>
      <c r="EIA63" s="114"/>
      <c r="EIB63" s="114"/>
      <c r="EIC63" s="114"/>
      <c r="EID63" s="114"/>
      <c r="EIE63" s="114"/>
      <c r="EIF63" s="114"/>
      <c r="EIG63" s="114"/>
      <c r="EIH63" s="114"/>
      <c r="EII63" s="114"/>
      <c r="EIJ63" s="114"/>
      <c r="EIK63" s="114"/>
      <c r="EIL63" s="114"/>
      <c r="EIM63" s="114"/>
      <c r="EIN63" s="114"/>
      <c r="EIO63" s="114"/>
      <c r="EIP63" s="114"/>
      <c r="EIQ63" s="114"/>
      <c r="EIR63" s="114"/>
      <c r="EIS63" s="114"/>
      <c r="EIT63" s="114"/>
      <c r="EIU63" s="114"/>
      <c r="EIV63" s="114"/>
      <c r="EIW63" s="114"/>
      <c r="EIX63" s="114"/>
      <c r="EIY63" s="114"/>
      <c r="EIZ63" s="114"/>
      <c r="EJA63" s="114"/>
      <c r="EJB63" s="114"/>
      <c r="EJC63" s="114"/>
      <c r="EJD63" s="114"/>
      <c r="EJE63" s="114"/>
      <c r="EJF63" s="114"/>
      <c r="EJG63" s="114"/>
      <c r="EJH63" s="114"/>
      <c r="EJI63" s="114"/>
      <c r="EJJ63" s="114"/>
      <c r="EJK63" s="114"/>
      <c r="EJL63" s="114"/>
      <c r="EJM63" s="114"/>
      <c r="EJN63" s="114"/>
      <c r="EJO63" s="114"/>
      <c r="EJP63" s="114"/>
      <c r="EJQ63" s="114"/>
      <c r="EJR63" s="114"/>
      <c r="EJS63" s="114"/>
      <c r="EJT63" s="114"/>
      <c r="EJU63" s="114"/>
      <c r="EJV63" s="114"/>
      <c r="EJW63" s="114"/>
      <c r="EJX63" s="114"/>
      <c r="EJY63" s="114"/>
      <c r="EJZ63" s="114"/>
      <c r="EKA63" s="114"/>
      <c r="EKB63" s="114"/>
      <c r="EKC63" s="114"/>
      <c r="EKD63" s="114"/>
      <c r="EKE63" s="114"/>
      <c r="EKF63" s="114"/>
      <c r="EKG63" s="114"/>
      <c r="EKH63" s="114"/>
      <c r="EKI63" s="114"/>
      <c r="EKJ63" s="114"/>
      <c r="EKK63" s="114"/>
      <c r="EKL63" s="114"/>
      <c r="EKM63" s="114"/>
      <c r="EKN63" s="114"/>
      <c r="EKO63" s="114"/>
      <c r="EKP63" s="114"/>
      <c r="EKQ63" s="114"/>
      <c r="EKR63" s="114"/>
      <c r="EKS63" s="114"/>
      <c r="EKT63" s="114"/>
      <c r="EKU63" s="114"/>
      <c r="EKV63" s="114"/>
      <c r="EKW63" s="114"/>
      <c r="EKX63" s="114"/>
      <c r="EKY63" s="114"/>
      <c r="EKZ63" s="114"/>
      <c r="ELA63" s="114"/>
      <c r="ELB63" s="114"/>
      <c r="ELC63" s="114"/>
      <c r="ELD63" s="114"/>
      <c r="ELE63" s="114"/>
      <c r="ELF63" s="114"/>
      <c r="ELG63" s="114"/>
      <c r="ELH63" s="114"/>
      <c r="ELI63" s="114"/>
      <c r="ELJ63" s="114"/>
      <c r="ELK63" s="114"/>
      <c r="ELL63" s="114"/>
      <c r="ELM63" s="114"/>
      <c r="ELN63" s="114"/>
      <c r="ELO63" s="114"/>
      <c r="ELP63" s="114"/>
      <c r="ELQ63" s="114"/>
      <c r="ELR63" s="114"/>
      <c r="ELS63" s="114"/>
      <c r="ELT63" s="114"/>
      <c r="ELU63" s="114"/>
      <c r="ELV63" s="114"/>
      <c r="ELW63" s="114"/>
      <c r="ELX63" s="114"/>
      <c r="ELY63" s="114"/>
      <c r="ELZ63" s="114"/>
      <c r="EMA63" s="114"/>
      <c r="EMB63" s="114"/>
      <c r="EMC63" s="114"/>
      <c r="EMD63" s="114"/>
      <c r="EME63" s="114"/>
      <c r="EMF63" s="114"/>
      <c r="EMG63" s="114"/>
      <c r="EMH63" s="114"/>
      <c r="EMI63" s="114"/>
      <c r="EMJ63" s="114"/>
      <c r="EMK63" s="114"/>
      <c r="EML63" s="114"/>
      <c r="EMM63" s="114"/>
      <c r="EMN63" s="114"/>
      <c r="EMO63" s="114"/>
      <c r="EMP63" s="114"/>
      <c r="EMQ63" s="114"/>
      <c r="EMR63" s="114"/>
      <c r="EMS63" s="114"/>
      <c r="EMT63" s="114"/>
      <c r="EMU63" s="114"/>
      <c r="EMV63" s="114"/>
      <c r="EMW63" s="114"/>
      <c r="EMX63" s="114"/>
      <c r="EMY63" s="114"/>
      <c r="EMZ63" s="114"/>
      <c r="ENA63" s="114"/>
      <c r="ENB63" s="114"/>
      <c r="ENC63" s="114"/>
      <c r="END63" s="114"/>
      <c r="ENE63" s="114"/>
      <c r="ENF63" s="114"/>
      <c r="ENG63" s="114"/>
      <c r="ENH63" s="114"/>
      <c r="ENI63" s="114"/>
      <c r="ENJ63" s="114"/>
      <c r="ENK63" s="114"/>
      <c r="ENL63" s="114"/>
      <c r="ENM63" s="114"/>
      <c r="ENN63" s="114"/>
      <c r="ENO63" s="114"/>
      <c r="ENP63" s="114"/>
      <c r="ENQ63" s="114"/>
      <c r="ENR63" s="114"/>
      <c r="ENS63" s="114"/>
      <c r="ENT63" s="114"/>
      <c r="ENU63" s="114"/>
      <c r="ENV63" s="114"/>
      <c r="ENW63" s="114"/>
      <c r="ENX63" s="114"/>
      <c r="ENY63" s="114"/>
      <c r="ENZ63" s="114"/>
      <c r="EOA63" s="114"/>
      <c r="EOB63" s="114"/>
      <c r="EOC63" s="114"/>
      <c r="EOD63" s="114"/>
      <c r="EOE63" s="114"/>
      <c r="EOF63" s="114"/>
      <c r="EOG63" s="114"/>
      <c r="EOH63" s="114"/>
      <c r="EOI63" s="114"/>
      <c r="EOJ63" s="114"/>
      <c r="EOK63" s="114"/>
      <c r="EOL63" s="114"/>
      <c r="EOM63" s="114"/>
      <c r="EON63" s="114"/>
      <c r="EOO63" s="114"/>
      <c r="EOP63" s="114"/>
      <c r="EOQ63" s="114"/>
      <c r="EOR63" s="114"/>
      <c r="EOS63" s="114"/>
      <c r="EOT63" s="114"/>
      <c r="EOU63" s="114"/>
      <c r="EOV63" s="114"/>
      <c r="EOW63" s="114"/>
      <c r="EOX63" s="114"/>
      <c r="EOY63" s="114"/>
      <c r="EOZ63" s="114"/>
      <c r="EPA63" s="114"/>
      <c r="EPB63" s="114"/>
      <c r="EPC63" s="114"/>
      <c r="EPD63" s="114"/>
      <c r="EPE63" s="114"/>
      <c r="EPF63" s="114"/>
      <c r="EPG63" s="114"/>
      <c r="EPH63" s="114"/>
      <c r="EPI63" s="114"/>
      <c r="EPJ63" s="114"/>
      <c r="EPK63" s="114"/>
      <c r="EPL63" s="114"/>
      <c r="EPM63" s="114"/>
      <c r="EPN63" s="114"/>
      <c r="EPO63" s="114"/>
      <c r="EPP63" s="114"/>
      <c r="EPQ63" s="114"/>
      <c r="EPR63" s="114"/>
      <c r="EPS63" s="114"/>
      <c r="EPT63" s="114"/>
      <c r="EPU63" s="114"/>
      <c r="EPV63" s="114"/>
      <c r="EPW63" s="114"/>
      <c r="EPX63" s="114"/>
      <c r="EPY63" s="114"/>
      <c r="EPZ63" s="114"/>
      <c r="EQA63" s="114"/>
      <c r="EQB63" s="114"/>
      <c r="EQC63" s="114"/>
      <c r="EQD63" s="114"/>
      <c r="EQE63" s="114"/>
      <c r="EQF63" s="114"/>
      <c r="EQG63" s="114"/>
      <c r="EQH63" s="114"/>
      <c r="EQI63" s="114"/>
      <c r="EQJ63" s="114"/>
      <c r="EQK63" s="114"/>
      <c r="EQL63" s="114"/>
      <c r="EQM63" s="114"/>
      <c r="EQN63" s="114"/>
      <c r="EQO63" s="114"/>
      <c r="EQP63" s="114"/>
      <c r="EQQ63" s="114"/>
      <c r="EQR63" s="114"/>
      <c r="EQS63" s="114"/>
      <c r="EQT63" s="114"/>
      <c r="EQU63" s="114"/>
      <c r="EQV63" s="114"/>
      <c r="EQW63" s="114"/>
      <c r="EQX63" s="114"/>
      <c r="EQY63" s="114"/>
      <c r="EQZ63" s="114"/>
      <c r="ERA63" s="114"/>
      <c r="ERB63" s="114"/>
      <c r="ERC63" s="114"/>
      <c r="ERD63" s="114"/>
      <c r="ERE63" s="114"/>
      <c r="ERF63" s="114"/>
      <c r="ERG63" s="114"/>
      <c r="ERH63" s="114"/>
      <c r="ERI63" s="114"/>
      <c r="ERJ63" s="114"/>
      <c r="ERK63" s="114"/>
      <c r="ERL63" s="114"/>
      <c r="ERM63" s="114"/>
      <c r="ERN63" s="114"/>
      <c r="ERO63" s="114"/>
      <c r="ERP63" s="114"/>
      <c r="ERQ63" s="114"/>
      <c r="ERR63" s="114"/>
      <c r="ERS63" s="114"/>
      <c r="ERT63" s="114"/>
      <c r="ERU63" s="114"/>
      <c r="ERV63" s="114"/>
      <c r="ERW63" s="114"/>
      <c r="ERX63" s="114"/>
      <c r="ERY63" s="114"/>
      <c r="ERZ63" s="114"/>
      <c r="ESA63" s="114"/>
      <c r="ESB63" s="114"/>
      <c r="ESC63" s="114"/>
      <c r="ESD63" s="114"/>
      <c r="ESE63" s="114"/>
      <c r="ESF63" s="114"/>
      <c r="ESG63" s="114"/>
      <c r="ESH63" s="114"/>
      <c r="ESI63" s="114"/>
      <c r="ESJ63" s="114"/>
      <c r="ESK63" s="114"/>
      <c r="ESL63" s="114"/>
      <c r="ESM63" s="114"/>
      <c r="ESN63" s="114"/>
      <c r="ESO63" s="114"/>
      <c r="ESP63" s="114"/>
      <c r="ESQ63" s="114"/>
      <c r="ESR63" s="114"/>
      <c r="ESS63" s="114"/>
      <c r="EST63" s="114"/>
      <c r="ESU63" s="114"/>
      <c r="ESV63" s="114"/>
      <c r="ESW63" s="114"/>
      <c r="ESX63" s="114"/>
      <c r="ESY63" s="114"/>
      <c r="ESZ63" s="114"/>
      <c r="ETA63" s="114"/>
      <c r="ETB63" s="114"/>
      <c r="ETC63" s="114"/>
      <c r="ETD63" s="114"/>
      <c r="ETE63" s="114"/>
      <c r="ETF63" s="114"/>
      <c r="ETG63" s="114"/>
      <c r="ETH63" s="114"/>
      <c r="ETI63" s="114"/>
      <c r="ETJ63" s="114"/>
      <c r="ETK63" s="114"/>
      <c r="ETL63" s="114"/>
      <c r="ETM63" s="114"/>
      <c r="ETN63" s="114"/>
      <c r="ETO63" s="114"/>
      <c r="ETP63" s="114"/>
      <c r="ETQ63" s="114"/>
      <c r="ETR63" s="114"/>
      <c r="ETS63" s="114"/>
      <c r="ETT63" s="114"/>
      <c r="ETU63" s="114"/>
      <c r="ETV63" s="114"/>
      <c r="ETW63" s="114"/>
      <c r="ETX63" s="114"/>
      <c r="ETY63" s="114"/>
      <c r="ETZ63" s="114"/>
      <c r="EUA63" s="114"/>
      <c r="EUB63" s="114"/>
      <c r="EUC63" s="114"/>
      <c r="EUD63" s="114"/>
      <c r="EUE63" s="114"/>
      <c r="EUF63" s="114"/>
      <c r="EUG63" s="114"/>
      <c r="EUH63" s="114"/>
      <c r="EUI63" s="114"/>
      <c r="EUJ63" s="114"/>
      <c r="EUK63" s="114"/>
      <c r="EUL63" s="114"/>
      <c r="EUM63" s="114"/>
      <c r="EUN63" s="114"/>
      <c r="EUO63" s="114"/>
      <c r="EUP63" s="114"/>
      <c r="EUQ63" s="114"/>
      <c r="EUR63" s="114"/>
      <c r="EUS63" s="114"/>
      <c r="EUT63" s="114"/>
      <c r="EUU63" s="114"/>
      <c r="EUV63" s="114"/>
      <c r="EUW63" s="114"/>
      <c r="EUX63" s="114"/>
      <c r="EUY63" s="114"/>
      <c r="EUZ63" s="114"/>
      <c r="EVA63" s="114"/>
      <c r="EVB63" s="114"/>
      <c r="EVC63" s="114"/>
      <c r="EVD63" s="114"/>
      <c r="EVE63" s="114"/>
      <c r="EVF63" s="114"/>
      <c r="EVG63" s="114"/>
      <c r="EVH63" s="114"/>
      <c r="EVI63" s="114"/>
      <c r="EVJ63" s="114"/>
      <c r="EVK63" s="114"/>
      <c r="EVL63" s="114"/>
      <c r="EVM63" s="114"/>
      <c r="EVN63" s="114"/>
      <c r="EVO63" s="114"/>
      <c r="EVP63" s="114"/>
      <c r="EVQ63" s="114"/>
      <c r="EVR63" s="114"/>
      <c r="EVS63" s="114"/>
      <c r="EVT63" s="114"/>
      <c r="EVU63" s="114"/>
      <c r="EVV63" s="114"/>
      <c r="EVW63" s="114"/>
      <c r="EVX63" s="114"/>
      <c r="EVY63" s="114"/>
      <c r="EVZ63" s="114"/>
      <c r="EWA63" s="114"/>
      <c r="EWB63" s="114"/>
      <c r="EWC63" s="114"/>
      <c r="EWD63" s="114"/>
      <c r="EWE63" s="114"/>
      <c r="EWF63" s="114"/>
      <c r="EWG63" s="114"/>
      <c r="EWH63" s="114"/>
      <c r="EWI63" s="114"/>
      <c r="EWJ63" s="114"/>
      <c r="EWK63" s="114"/>
      <c r="EWL63" s="114"/>
      <c r="EWM63" s="114"/>
      <c r="EWN63" s="114"/>
      <c r="EWO63" s="114"/>
      <c r="EWP63" s="114"/>
      <c r="EWQ63" s="114"/>
      <c r="EWR63" s="114"/>
      <c r="EWS63" s="114"/>
      <c r="EWT63" s="114"/>
      <c r="EWU63" s="114"/>
      <c r="EWV63" s="114"/>
      <c r="EWW63" s="114"/>
      <c r="EWX63" s="114"/>
      <c r="EWY63" s="114"/>
      <c r="EWZ63" s="114"/>
      <c r="EXA63" s="114"/>
      <c r="EXB63" s="114"/>
      <c r="EXC63" s="114"/>
      <c r="EXD63" s="114"/>
      <c r="EXE63" s="114"/>
      <c r="EXF63" s="114"/>
      <c r="EXG63" s="114"/>
      <c r="EXH63" s="114"/>
      <c r="EXI63" s="114"/>
      <c r="EXJ63" s="114"/>
      <c r="EXK63" s="114"/>
      <c r="EXL63" s="114"/>
      <c r="EXM63" s="114"/>
      <c r="EXN63" s="114"/>
      <c r="EXO63" s="114"/>
      <c r="EXP63" s="114"/>
      <c r="EXQ63" s="114"/>
      <c r="EXR63" s="114"/>
      <c r="EXS63" s="114"/>
      <c r="EXT63" s="114"/>
      <c r="EXU63" s="114"/>
      <c r="EXV63" s="114"/>
      <c r="EXW63" s="114"/>
      <c r="EXX63" s="114"/>
      <c r="EXY63" s="114"/>
      <c r="EXZ63" s="114"/>
      <c r="EYA63" s="114"/>
      <c r="EYB63" s="114"/>
      <c r="EYC63" s="114"/>
      <c r="EYD63" s="114"/>
      <c r="EYE63" s="114"/>
      <c r="EYF63" s="114"/>
      <c r="EYG63" s="114"/>
      <c r="EYH63" s="114"/>
      <c r="EYI63" s="114"/>
      <c r="EYJ63" s="114"/>
      <c r="EYK63" s="114"/>
      <c r="EYL63" s="114"/>
      <c r="EYM63" s="114"/>
      <c r="EYN63" s="114"/>
      <c r="EYO63" s="114"/>
      <c r="EYP63" s="114"/>
      <c r="EYQ63" s="114"/>
      <c r="EYR63" s="114"/>
      <c r="EYS63" s="114"/>
      <c r="EYT63" s="114"/>
      <c r="EYU63" s="114"/>
      <c r="EYV63" s="114"/>
      <c r="EYW63" s="114"/>
      <c r="EYX63" s="114"/>
      <c r="EYY63" s="114"/>
      <c r="EYZ63" s="114"/>
      <c r="EZA63" s="114"/>
      <c r="EZB63" s="114"/>
      <c r="EZC63" s="114"/>
      <c r="EZD63" s="114"/>
      <c r="EZE63" s="114"/>
      <c r="EZF63" s="114"/>
      <c r="EZG63" s="114"/>
      <c r="EZH63" s="114"/>
      <c r="EZI63" s="114"/>
      <c r="EZJ63" s="114"/>
      <c r="EZK63" s="114"/>
      <c r="EZL63" s="114"/>
      <c r="EZM63" s="114"/>
      <c r="EZN63" s="114"/>
      <c r="EZO63" s="114"/>
      <c r="EZP63" s="114"/>
      <c r="EZQ63" s="114"/>
      <c r="EZR63" s="114"/>
      <c r="EZS63" s="114"/>
      <c r="EZT63" s="114"/>
      <c r="EZU63" s="114"/>
      <c r="EZV63" s="114"/>
      <c r="EZW63" s="114"/>
      <c r="EZX63" s="114"/>
      <c r="EZY63" s="114"/>
      <c r="EZZ63" s="114"/>
      <c r="FAA63" s="114"/>
      <c r="FAB63" s="114"/>
      <c r="FAC63" s="114"/>
      <c r="FAD63" s="114"/>
      <c r="FAE63" s="114"/>
      <c r="FAF63" s="114"/>
      <c r="FAG63" s="114"/>
      <c r="FAH63" s="114"/>
      <c r="FAI63" s="114"/>
      <c r="FAJ63" s="114"/>
      <c r="FAK63" s="114"/>
      <c r="FAL63" s="114"/>
      <c r="FAM63" s="114"/>
      <c r="FAN63" s="114"/>
      <c r="FAO63" s="114"/>
      <c r="FAP63" s="114"/>
      <c r="FAQ63" s="114"/>
      <c r="FAR63" s="114"/>
      <c r="FAS63" s="114"/>
      <c r="FAT63" s="114"/>
      <c r="FAU63" s="114"/>
      <c r="FAV63" s="114"/>
      <c r="FAW63" s="114"/>
      <c r="FAX63" s="114"/>
      <c r="FAY63" s="114"/>
      <c r="FAZ63" s="114"/>
      <c r="FBA63" s="114"/>
      <c r="FBB63" s="114"/>
      <c r="FBC63" s="114"/>
      <c r="FBD63" s="114"/>
      <c r="FBE63" s="114"/>
      <c r="FBF63" s="114"/>
      <c r="FBG63" s="114"/>
      <c r="FBH63" s="114"/>
      <c r="FBI63" s="114"/>
      <c r="FBJ63" s="114"/>
      <c r="FBK63" s="114"/>
      <c r="FBL63" s="114"/>
      <c r="FBM63" s="114"/>
      <c r="FBN63" s="114"/>
      <c r="FBO63" s="114"/>
      <c r="FBP63" s="114"/>
      <c r="FBQ63" s="114"/>
      <c r="FBR63" s="114"/>
      <c r="FBS63" s="114"/>
      <c r="FBT63" s="114"/>
      <c r="FBU63" s="114"/>
      <c r="FBV63" s="114"/>
      <c r="FBW63" s="114"/>
      <c r="FBX63" s="114"/>
      <c r="FBY63" s="114"/>
      <c r="FBZ63" s="114"/>
      <c r="FCA63" s="114"/>
      <c r="FCB63" s="114"/>
      <c r="FCC63" s="114"/>
      <c r="FCD63" s="114"/>
      <c r="FCE63" s="114"/>
      <c r="FCF63" s="114"/>
      <c r="FCG63" s="114"/>
      <c r="FCH63" s="114"/>
      <c r="FCI63" s="114"/>
      <c r="FCJ63" s="114"/>
      <c r="FCK63" s="114"/>
      <c r="FCL63" s="114"/>
      <c r="FCM63" s="114"/>
      <c r="FCN63" s="114"/>
      <c r="FCO63" s="114"/>
      <c r="FCP63" s="114"/>
      <c r="FCQ63" s="114"/>
      <c r="FCR63" s="114"/>
      <c r="FCS63" s="114"/>
      <c r="FCT63" s="114"/>
      <c r="FCU63" s="114"/>
      <c r="FCV63" s="114"/>
      <c r="FCW63" s="114"/>
      <c r="FCX63" s="114"/>
      <c r="FCY63" s="114"/>
      <c r="FCZ63" s="114"/>
      <c r="FDA63" s="114"/>
      <c r="FDB63" s="114"/>
      <c r="FDC63" s="114"/>
      <c r="FDD63" s="114"/>
      <c r="FDE63" s="114"/>
      <c r="FDF63" s="114"/>
      <c r="FDG63" s="114"/>
      <c r="FDH63" s="114"/>
      <c r="FDI63" s="114"/>
      <c r="FDJ63" s="114"/>
      <c r="FDK63" s="114"/>
      <c r="FDL63" s="114"/>
      <c r="FDM63" s="114"/>
      <c r="FDN63" s="114"/>
      <c r="FDO63" s="114"/>
      <c r="FDP63" s="114"/>
      <c r="FDQ63" s="114"/>
      <c r="FDR63" s="114"/>
      <c r="FDS63" s="114"/>
      <c r="FDT63" s="114"/>
      <c r="FDU63" s="114"/>
      <c r="FDV63" s="114"/>
      <c r="FDW63" s="114"/>
      <c r="FDX63" s="114"/>
      <c r="FDY63" s="114"/>
      <c r="FDZ63" s="114"/>
      <c r="FEA63" s="114"/>
      <c r="FEB63" s="114"/>
      <c r="FEC63" s="114"/>
      <c r="FED63" s="114"/>
      <c r="FEE63" s="114"/>
      <c r="FEF63" s="114"/>
      <c r="FEG63" s="114"/>
      <c r="FEH63" s="114"/>
      <c r="FEI63" s="114"/>
      <c r="FEJ63" s="114"/>
      <c r="FEK63" s="114"/>
      <c r="FEL63" s="114"/>
      <c r="FEM63" s="114"/>
      <c r="FEN63" s="114"/>
      <c r="FEO63" s="114"/>
      <c r="FEP63" s="114"/>
      <c r="FEQ63" s="114"/>
      <c r="FER63" s="114"/>
      <c r="FES63" s="114"/>
      <c r="FET63" s="114"/>
      <c r="FEU63" s="114"/>
      <c r="FEV63" s="114"/>
      <c r="FEW63" s="114"/>
      <c r="FEX63" s="114"/>
      <c r="FEY63" s="114"/>
      <c r="FEZ63" s="114"/>
      <c r="FFA63" s="114"/>
      <c r="FFB63" s="114"/>
      <c r="FFC63" s="114"/>
      <c r="FFD63" s="114"/>
      <c r="FFE63" s="114"/>
      <c r="FFF63" s="114"/>
      <c r="FFG63" s="114"/>
      <c r="FFH63" s="114"/>
      <c r="FFI63" s="114"/>
      <c r="FFJ63" s="114"/>
      <c r="FFK63" s="114"/>
      <c r="FFL63" s="114"/>
      <c r="FFM63" s="114"/>
      <c r="FFN63" s="114"/>
      <c r="FFO63" s="114"/>
      <c r="FFP63" s="114"/>
      <c r="FFQ63" s="114"/>
      <c r="FFR63" s="114"/>
      <c r="FFS63" s="114"/>
      <c r="FFT63" s="114"/>
      <c r="FFU63" s="114"/>
      <c r="FFV63" s="114"/>
      <c r="FFW63" s="114"/>
      <c r="FFX63" s="114"/>
      <c r="FFY63" s="114"/>
      <c r="FFZ63" s="114"/>
      <c r="FGA63" s="114"/>
      <c r="FGB63" s="114"/>
      <c r="FGC63" s="114"/>
      <c r="FGD63" s="114"/>
      <c r="FGE63" s="114"/>
      <c r="FGF63" s="114"/>
      <c r="FGG63" s="114"/>
      <c r="FGH63" s="114"/>
      <c r="FGI63" s="114"/>
      <c r="FGJ63" s="114"/>
      <c r="FGK63" s="114"/>
      <c r="FGL63" s="114"/>
      <c r="FGM63" s="114"/>
      <c r="FGN63" s="114"/>
      <c r="FGO63" s="114"/>
      <c r="FGP63" s="114"/>
      <c r="FGQ63" s="114"/>
      <c r="FGR63" s="114"/>
      <c r="FGS63" s="114"/>
      <c r="FGT63" s="114"/>
      <c r="FGU63" s="114"/>
      <c r="FGV63" s="114"/>
      <c r="FGW63" s="114"/>
      <c r="FGX63" s="114"/>
      <c r="FGY63" s="114"/>
      <c r="FGZ63" s="114"/>
      <c r="FHA63" s="114"/>
      <c r="FHB63" s="114"/>
      <c r="FHC63" s="114"/>
      <c r="FHD63" s="114"/>
      <c r="FHE63" s="114"/>
      <c r="FHF63" s="114"/>
      <c r="FHG63" s="114"/>
      <c r="FHH63" s="114"/>
      <c r="FHI63" s="114"/>
      <c r="FHJ63" s="114"/>
      <c r="FHK63" s="114"/>
      <c r="FHL63" s="114"/>
      <c r="FHM63" s="114"/>
      <c r="FHN63" s="114"/>
      <c r="FHO63" s="114"/>
      <c r="FHP63" s="114"/>
      <c r="FHQ63" s="114"/>
      <c r="FHR63" s="114"/>
      <c r="FHS63" s="114"/>
      <c r="FHT63" s="114"/>
      <c r="FHU63" s="114"/>
      <c r="FHV63" s="114"/>
      <c r="FHW63" s="114"/>
      <c r="FHX63" s="114"/>
      <c r="FHY63" s="114"/>
      <c r="FHZ63" s="114"/>
      <c r="FIA63" s="114"/>
      <c r="FIB63" s="114"/>
      <c r="FIC63" s="114"/>
      <c r="FID63" s="114"/>
      <c r="FIE63" s="114"/>
      <c r="FIF63" s="114"/>
      <c r="FIG63" s="114"/>
      <c r="FIH63" s="114"/>
      <c r="FII63" s="114"/>
      <c r="FIJ63" s="114"/>
      <c r="FIK63" s="114"/>
      <c r="FIL63" s="114"/>
      <c r="FIM63" s="114"/>
      <c r="FIN63" s="114"/>
      <c r="FIO63" s="114"/>
      <c r="FIP63" s="114"/>
      <c r="FIQ63" s="114"/>
      <c r="FIR63" s="114"/>
      <c r="FIS63" s="114"/>
      <c r="FIT63" s="114"/>
      <c r="FIU63" s="114"/>
      <c r="FIV63" s="114"/>
      <c r="FIW63" s="114"/>
      <c r="FIX63" s="114"/>
      <c r="FIY63" s="114"/>
      <c r="FIZ63" s="114"/>
      <c r="FJA63" s="114"/>
      <c r="FJB63" s="114"/>
      <c r="FJC63" s="114"/>
      <c r="FJD63" s="114"/>
      <c r="FJE63" s="114"/>
      <c r="FJF63" s="114"/>
      <c r="FJG63" s="114"/>
      <c r="FJH63" s="114"/>
      <c r="FJI63" s="114"/>
      <c r="FJJ63" s="114"/>
      <c r="FJK63" s="114"/>
      <c r="FJL63" s="114"/>
      <c r="FJM63" s="114"/>
      <c r="FJN63" s="114"/>
      <c r="FJO63" s="114"/>
      <c r="FJP63" s="114"/>
      <c r="FJQ63" s="114"/>
      <c r="FJR63" s="114"/>
      <c r="FJS63" s="114"/>
      <c r="FJT63" s="114"/>
      <c r="FJU63" s="114"/>
      <c r="FJV63" s="114"/>
      <c r="FJW63" s="114"/>
      <c r="FJX63" s="114"/>
      <c r="FJY63" s="114"/>
      <c r="FJZ63" s="114"/>
      <c r="FKA63" s="114"/>
      <c r="FKB63" s="114"/>
      <c r="FKC63" s="114"/>
      <c r="FKD63" s="114"/>
      <c r="FKE63" s="114"/>
      <c r="FKF63" s="114"/>
      <c r="FKG63" s="114"/>
      <c r="FKH63" s="114"/>
      <c r="FKI63" s="114"/>
      <c r="FKJ63" s="114"/>
      <c r="FKK63" s="114"/>
      <c r="FKL63" s="114"/>
      <c r="FKM63" s="114"/>
      <c r="FKN63" s="114"/>
      <c r="FKO63" s="114"/>
      <c r="FKP63" s="114"/>
      <c r="FKQ63" s="114"/>
      <c r="FKR63" s="114"/>
      <c r="FKS63" s="114"/>
      <c r="FKT63" s="114"/>
      <c r="FKU63" s="114"/>
      <c r="FKV63" s="114"/>
      <c r="FKW63" s="114"/>
      <c r="FKX63" s="114"/>
      <c r="FKY63" s="114"/>
      <c r="FKZ63" s="114"/>
      <c r="FLA63" s="114"/>
      <c r="FLB63" s="114"/>
      <c r="FLC63" s="114"/>
      <c r="FLD63" s="114"/>
      <c r="FLE63" s="114"/>
      <c r="FLF63" s="114"/>
      <c r="FLG63" s="114"/>
      <c r="FLH63" s="114"/>
      <c r="FLI63" s="114"/>
      <c r="FLJ63" s="114"/>
      <c r="FLK63" s="114"/>
      <c r="FLL63" s="114"/>
      <c r="FLM63" s="114"/>
      <c r="FLN63" s="114"/>
      <c r="FLO63" s="114"/>
      <c r="FLP63" s="114"/>
      <c r="FLQ63" s="114"/>
      <c r="FLR63" s="114"/>
      <c r="FLS63" s="114"/>
      <c r="FLT63" s="114"/>
      <c r="FLU63" s="114"/>
      <c r="FLV63" s="114"/>
      <c r="FLW63" s="114"/>
      <c r="FLX63" s="114"/>
      <c r="FLY63" s="114"/>
      <c r="FLZ63" s="114"/>
      <c r="FMA63" s="114"/>
      <c r="FMB63" s="114"/>
      <c r="FMC63" s="114"/>
      <c r="FMD63" s="114"/>
      <c r="FME63" s="114"/>
      <c r="FMF63" s="114"/>
      <c r="FMG63" s="114"/>
      <c r="FMH63" s="114"/>
      <c r="FMI63" s="114"/>
      <c r="FMJ63" s="114"/>
      <c r="FMK63" s="114"/>
      <c r="FML63" s="114"/>
      <c r="FMM63" s="114"/>
      <c r="FMN63" s="114"/>
      <c r="FMO63" s="114"/>
      <c r="FMP63" s="114"/>
      <c r="FMQ63" s="114"/>
      <c r="FMR63" s="114"/>
      <c r="FMS63" s="114"/>
      <c r="FMT63" s="114"/>
      <c r="FMU63" s="114"/>
      <c r="FMV63" s="114"/>
      <c r="FMW63" s="114"/>
      <c r="FMX63" s="114"/>
      <c r="FMY63" s="114"/>
      <c r="FMZ63" s="114"/>
      <c r="FNA63" s="114"/>
      <c r="FNB63" s="114"/>
      <c r="FNC63" s="114"/>
      <c r="FND63" s="114"/>
      <c r="FNE63" s="114"/>
      <c r="FNF63" s="114"/>
      <c r="FNG63" s="114"/>
      <c r="FNH63" s="114"/>
      <c r="FNI63" s="114"/>
      <c r="FNJ63" s="114"/>
      <c r="FNK63" s="114"/>
      <c r="FNL63" s="114"/>
      <c r="FNM63" s="114"/>
      <c r="FNN63" s="114"/>
      <c r="FNO63" s="114"/>
      <c r="FNP63" s="114"/>
      <c r="FNQ63" s="114"/>
      <c r="FNR63" s="114"/>
      <c r="FNS63" s="114"/>
      <c r="FNT63" s="114"/>
      <c r="FNU63" s="114"/>
      <c r="FNV63" s="114"/>
      <c r="FNW63" s="114"/>
      <c r="FNX63" s="114"/>
      <c r="FNY63" s="114"/>
      <c r="FNZ63" s="114"/>
      <c r="FOA63" s="114"/>
      <c r="FOB63" s="114"/>
      <c r="FOC63" s="114"/>
      <c r="FOD63" s="114"/>
      <c r="FOE63" s="114"/>
      <c r="FOF63" s="114"/>
      <c r="FOG63" s="114"/>
      <c r="FOH63" s="114"/>
      <c r="FOI63" s="114"/>
      <c r="FOJ63" s="114"/>
      <c r="FOK63" s="114"/>
      <c r="FOL63" s="114"/>
      <c r="FOM63" s="114"/>
      <c r="FON63" s="114"/>
      <c r="FOO63" s="114"/>
      <c r="FOP63" s="114"/>
      <c r="FOQ63" s="114"/>
      <c r="FOR63" s="114"/>
      <c r="FOS63" s="114"/>
      <c r="FOT63" s="114"/>
      <c r="FOU63" s="114"/>
      <c r="FOV63" s="114"/>
      <c r="FOW63" s="114"/>
      <c r="FOX63" s="114"/>
      <c r="FOY63" s="114"/>
      <c r="FOZ63" s="114"/>
      <c r="FPA63" s="114"/>
      <c r="FPB63" s="114"/>
      <c r="FPC63" s="114"/>
      <c r="FPD63" s="114"/>
      <c r="FPE63" s="114"/>
      <c r="FPF63" s="114"/>
      <c r="FPG63" s="114"/>
      <c r="FPH63" s="114"/>
      <c r="FPI63" s="114"/>
      <c r="FPJ63" s="114"/>
      <c r="FPK63" s="114"/>
      <c r="FPL63" s="114"/>
      <c r="FPM63" s="114"/>
      <c r="FPN63" s="114"/>
      <c r="FPO63" s="114"/>
      <c r="FPP63" s="114"/>
      <c r="FPQ63" s="114"/>
      <c r="FPR63" s="114"/>
      <c r="FPS63" s="114"/>
      <c r="FPT63" s="114"/>
      <c r="FPU63" s="114"/>
      <c r="FPV63" s="114"/>
      <c r="FPW63" s="114"/>
      <c r="FPX63" s="114"/>
      <c r="FPY63" s="114"/>
      <c r="FPZ63" s="114"/>
      <c r="FQA63" s="114"/>
      <c r="FQB63" s="114"/>
      <c r="FQC63" s="114"/>
      <c r="FQD63" s="114"/>
      <c r="FQE63" s="114"/>
      <c r="FQF63" s="114"/>
      <c r="FQG63" s="114"/>
      <c r="FQH63" s="114"/>
      <c r="FQI63" s="114"/>
      <c r="FQJ63" s="114"/>
      <c r="FQK63" s="114"/>
      <c r="FQL63" s="114"/>
      <c r="FQM63" s="114"/>
      <c r="FQN63" s="114"/>
      <c r="FQO63" s="114"/>
      <c r="FQP63" s="114"/>
      <c r="FQQ63" s="114"/>
      <c r="FQR63" s="114"/>
      <c r="FQS63" s="114"/>
      <c r="FQT63" s="114"/>
      <c r="FQU63" s="114"/>
      <c r="FQV63" s="114"/>
      <c r="FQW63" s="114"/>
      <c r="FQX63" s="114"/>
      <c r="FQY63" s="114"/>
      <c r="FQZ63" s="114"/>
      <c r="FRA63" s="114"/>
      <c r="FRB63" s="114"/>
      <c r="FRC63" s="114"/>
      <c r="FRD63" s="114"/>
      <c r="FRE63" s="114"/>
      <c r="FRF63" s="114"/>
      <c r="FRG63" s="114"/>
      <c r="FRH63" s="114"/>
      <c r="FRI63" s="114"/>
      <c r="FRJ63" s="114"/>
      <c r="FRK63" s="114"/>
      <c r="FRL63" s="114"/>
      <c r="FRM63" s="114"/>
      <c r="FRN63" s="114"/>
      <c r="FRO63" s="114"/>
      <c r="FRP63" s="114"/>
      <c r="FRQ63" s="114"/>
      <c r="FRR63" s="114"/>
      <c r="FRS63" s="114"/>
      <c r="FRT63" s="114"/>
      <c r="FRU63" s="114"/>
      <c r="FRV63" s="114"/>
      <c r="FRW63" s="114"/>
      <c r="FRX63" s="114"/>
      <c r="FRY63" s="114"/>
      <c r="FRZ63" s="114"/>
      <c r="FSA63" s="114"/>
      <c r="FSB63" s="114"/>
      <c r="FSC63" s="114"/>
      <c r="FSD63" s="114"/>
      <c r="FSE63" s="114"/>
      <c r="FSF63" s="114"/>
      <c r="FSG63" s="114"/>
      <c r="FSH63" s="114"/>
      <c r="FSI63" s="114"/>
      <c r="FSJ63" s="114"/>
      <c r="FSK63" s="114"/>
      <c r="FSL63" s="114"/>
      <c r="FSM63" s="114"/>
      <c r="FSN63" s="114"/>
      <c r="FSO63" s="114"/>
      <c r="FSP63" s="114"/>
      <c r="FSQ63" s="114"/>
      <c r="FSR63" s="114"/>
      <c r="FSS63" s="114"/>
      <c r="FST63" s="114"/>
      <c r="FSU63" s="114"/>
      <c r="FSV63" s="114"/>
      <c r="FSW63" s="114"/>
      <c r="FSX63" s="114"/>
      <c r="FSY63" s="114"/>
      <c r="FSZ63" s="114"/>
      <c r="FTA63" s="114"/>
      <c r="FTB63" s="114"/>
      <c r="FTC63" s="114"/>
      <c r="FTD63" s="114"/>
      <c r="FTE63" s="114"/>
      <c r="FTF63" s="114"/>
      <c r="FTG63" s="114"/>
      <c r="FTH63" s="114"/>
      <c r="FTI63" s="114"/>
      <c r="FTJ63" s="114"/>
      <c r="FTK63" s="114"/>
      <c r="FTL63" s="114"/>
      <c r="FTM63" s="114"/>
      <c r="FTN63" s="114"/>
      <c r="FTO63" s="114"/>
      <c r="FTP63" s="114"/>
      <c r="FTQ63" s="114"/>
      <c r="FTR63" s="114"/>
      <c r="FTS63" s="114"/>
      <c r="FTT63" s="114"/>
      <c r="FTU63" s="114"/>
      <c r="FTV63" s="114"/>
      <c r="FTW63" s="114"/>
      <c r="FTX63" s="114"/>
      <c r="FTY63" s="114"/>
      <c r="FTZ63" s="114"/>
      <c r="FUA63" s="114"/>
      <c r="FUB63" s="114"/>
      <c r="FUC63" s="114"/>
      <c r="FUD63" s="114"/>
      <c r="FUE63" s="114"/>
      <c r="FUF63" s="114"/>
      <c r="FUG63" s="114"/>
      <c r="FUH63" s="114"/>
      <c r="FUI63" s="114"/>
      <c r="FUJ63" s="114"/>
      <c r="FUK63" s="114"/>
      <c r="FUL63" s="114"/>
      <c r="FUM63" s="114"/>
      <c r="FUN63" s="114"/>
      <c r="FUO63" s="114"/>
      <c r="FUP63" s="114"/>
      <c r="FUQ63" s="114"/>
      <c r="FUR63" s="114"/>
      <c r="FUS63" s="114"/>
      <c r="FUT63" s="114"/>
      <c r="FUU63" s="114"/>
      <c r="FUV63" s="114"/>
      <c r="FUW63" s="114"/>
      <c r="FUX63" s="114"/>
      <c r="FUY63" s="114"/>
      <c r="FUZ63" s="114"/>
      <c r="FVA63" s="114"/>
      <c r="FVB63" s="114"/>
      <c r="FVC63" s="114"/>
      <c r="FVD63" s="114"/>
      <c r="FVE63" s="114"/>
      <c r="FVF63" s="114"/>
      <c r="FVG63" s="114"/>
      <c r="FVH63" s="114"/>
      <c r="FVI63" s="114"/>
      <c r="FVJ63" s="114"/>
      <c r="FVK63" s="114"/>
      <c r="FVL63" s="114"/>
      <c r="FVM63" s="114"/>
      <c r="FVN63" s="114"/>
      <c r="FVO63" s="114"/>
      <c r="FVP63" s="114"/>
      <c r="FVQ63" s="114"/>
      <c r="FVR63" s="114"/>
      <c r="FVS63" s="114"/>
      <c r="FVT63" s="114"/>
      <c r="FVU63" s="114"/>
      <c r="FVV63" s="114"/>
      <c r="FVW63" s="114"/>
      <c r="FVX63" s="114"/>
      <c r="FVY63" s="114"/>
      <c r="FVZ63" s="114"/>
      <c r="FWA63" s="114"/>
      <c r="FWB63" s="114"/>
      <c r="FWC63" s="114"/>
      <c r="FWD63" s="114"/>
      <c r="FWE63" s="114"/>
      <c r="FWF63" s="114"/>
      <c r="FWG63" s="114"/>
      <c r="FWH63" s="114"/>
      <c r="FWI63" s="114"/>
      <c r="FWJ63" s="114"/>
      <c r="FWK63" s="114"/>
      <c r="FWL63" s="114"/>
      <c r="FWM63" s="114"/>
      <c r="FWN63" s="114"/>
      <c r="FWO63" s="114"/>
      <c r="FWP63" s="114"/>
      <c r="FWQ63" s="114"/>
      <c r="FWR63" s="114"/>
      <c r="FWS63" s="114"/>
      <c r="FWT63" s="114"/>
      <c r="FWU63" s="114"/>
      <c r="FWV63" s="114"/>
      <c r="FWW63" s="114"/>
      <c r="FWX63" s="114"/>
      <c r="FWY63" s="114"/>
      <c r="FWZ63" s="114"/>
      <c r="FXA63" s="114"/>
      <c r="FXB63" s="114"/>
      <c r="FXC63" s="114"/>
      <c r="FXD63" s="114"/>
      <c r="FXE63" s="114"/>
      <c r="FXF63" s="114"/>
      <c r="FXG63" s="114"/>
      <c r="FXH63" s="114"/>
      <c r="FXI63" s="114"/>
      <c r="FXJ63" s="114"/>
      <c r="FXK63" s="114"/>
      <c r="FXL63" s="114"/>
      <c r="FXM63" s="114"/>
      <c r="FXN63" s="114"/>
      <c r="FXO63" s="114"/>
      <c r="FXP63" s="114"/>
      <c r="FXQ63" s="114"/>
      <c r="FXR63" s="114"/>
      <c r="FXS63" s="114"/>
      <c r="FXT63" s="114"/>
      <c r="FXU63" s="114"/>
      <c r="FXV63" s="114"/>
      <c r="FXW63" s="114"/>
      <c r="FXX63" s="114"/>
      <c r="FXY63" s="114"/>
      <c r="FXZ63" s="114"/>
      <c r="FYA63" s="114"/>
      <c r="FYB63" s="114"/>
      <c r="FYC63" s="114"/>
      <c r="FYD63" s="114"/>
      <c r="FYE63" s="114"/>
      <c r="FYF63" s="114"/>
      <c r="FYG63" s="114"/>
      <c r="FYH63" s="114"/>
      <c r="FYI63" s="114"/>
      <c r="FYJ63" s="114"/>
      <c r="FYK63" s="114"/>
      <c r="FYL63" s="114"/>
      <c r="FYM63" s="114"/>
      <c r="FYN63" s="114"/>
      <c r="FYO63" s="114"/>
      <c r="FYP63" s="114"/>
      <c r="FYQ63" s="114"/>
      <c r="FYR63" s="114"/>
      <c r="FYS63" s="114"/>
      <c r="FYT63" s="114"/>
      <c r="FYU63" s="114"/>
      <c r="FYV63" s="114"/>
      <c r="FYW63" s="114"/>
      <c r="FYX63" s="114"/>
      <c r="FYY63" s="114"/>
      <c r="FYZ63" s="114"/>
      <c r="FZA63" s="114"/>
      <c r="FZB63" s="114"/>
      <c r="FZC63" s="114"/>
      <c r="FZD63" s="114"/>
      <c r="FZE63" s="114"/>
      <c r="FZF63" s="114"/>
      <c r="FZG63" s="114"/>
      <c r="FZH63" s="114"/>
      <c r="FZI63" s="114"/>
      <c r="FZJ63" s="114"/>
      <c r="FZK63" s="114"/>
      <c r="FZL63" s="114"/>
      <c r="FZM63" s="114"/>
      <c r="FZN63" s="114"/>
      <c r="FZO63" s="114"/>
      <c r="FZP63" s="114"/>
      <c r="FZQ63" s="114"/>
      <c r="FZR63" s="114"/>
      <c r="FZS63" s="114"/>
      <c r="FZT63" s="114"/>
      <c r="FZU63" s="114"/>
      <c r="FZV63" s="114"/>
      <c r="FZW63" s="114"/>
      <c r="FZX63" s="114"/>
      <c r="FZY63" s="114"/>
      <c r="FZZ63" s="114"/>
      <c r="GAA63" s="114"/>
      <c r="GAB63" s="114"/>
      <c r="GAC63" s="114"/>
      <c r="GAD63" s="114"/>
      <c r="GAE63" s="114"/>
      <c r="GAF63" s="114"/>
      <c r="GAG63" s="114"/>
      <c r="GAH63" s="114"/>
      <c r="GAI63" s="114"/>
      <c r="GAJ63" s="114"/>
      <c r="GAK63" s="114"/>
      <c r="GAL63" s="114"/>
      <c r="GAM63" s="114"/>
      <c r="GAN63" s="114"/>
      <c r="GAO63" s="114"/>
      <c r="GAP63" s="114"/>
      <c r="GAQ63" s="114"/>
      <c r="GAR63" s="114"/>
      <c r="GAS63" s="114"/>
      <c r="GAT63" s="114"/>
      <c r="GAU63" s="114"/>
      <c r="GAV63" s="114"/>
      <c r="GAW63" s="114"/>
      <c r="GAX63" s="114"/>
      <c r="GAY63" s="114"/>
      <c r="GAZ63" s="114"/>
      <c r="GBA63" s="114"/>
      <c r="GBB63" s="114"/>
      <c r="GBC63" s="114"/>
      <c r="GBD63" s="114"/>
      <c r="GBE63" s="114"/>
      <c r="GBF63" s="114"/>
      <c r="GBG63" s="114"/>
      <c r="GBH63" s="114"/>
      <c r="GBI63" s="114"/>
      <c r="GBJ63" s="114"/>
      <c r="GBK63" s="114"/>
      <c r="GBL63" s="114"/>
      <c r="GBM63" s="114"/>
      <c r="GBN63" s="114"/>
      <c r="GBO63" s="114"/>
      <c r="GBP63" s="114"/>
      <c r="GBQ63" s="114"/>
      <c r="GBR63" s="114"/>
      <c r="GBS63" s="114"/>
      <c r="GBT63" s="114"/>
      <c r="GBU63" s="114"/>
      <c r="GBV63" s="114"/>
      <c r="GBW63" s="114"/>
      <c r="GBX63" s="114"/>
      <c r="GBY63" s="114"/>
      <c r="GBZ63" s="114"/>
      <c r="GCA63" s="114"/>
      <c r="GCB63" s="114"/>
      <c r="GCC63" s="114"/>
      <c r="GCD63" s="114"/>
      <c r="GCE63" s="114"/>
      <c r="GCF63" s="114"/>
      <c r="GCG63" s="114"/>
      <c r="GCH63" s="114"/>
      <c r="GCI63" s="114"/>
      <c r="GCJ63" s="114"/>
      <c r="GCK63" s="114"/>
      <c r="GCL63" s="114"/>
      <c r="GCM63" s="114"/>
      <c r="GCN63" s="114"/>
      <c r="GCO63" s="114"/>
      <c r="GCP63" s="114"/>
      <c r="GCQ63" s="114"/>
      <c r="GCR63" s="114"/>
      <c r="GCS63" s="114"/>
      <c r="GCT63" s="114"/>
      <c r="GCU63" s="114"/>
      <c r="GCV63" s="114"/>
      <c r="GCW63" s="114"/>
      <c r="GCX63" s="114"/>
      <c r="GCY63" s="114"/>
      <c r="GCZ63" s="114"/>
      <c r="GDA63" s="114"/>
      <c r="GDB63" s="114"/>
      <c r="GDC63" s="114"/>
      <c r="GDD63" s="114"/>
      <c r="GDE63" s="114"/>
      <c r="GDF63" s="114"/>
      <c r="GDG63" s="114"/>
      <c r="GDH63" s="114"/>
      <c r="GDI63" s="114"/>
      <c r="GDJ63" s="114"/>
      <c r="GDK63" s="114"/>
      <c r="GDL63" s="114"/>
      <c r="GDM63" s="114"/>
      <c r="GDN63" s="114"/>
      <c r="GDO63" s="114"/>
      <c r="GDP63" s="114"/>
      <c r="GDQ63" s="114"/>
      <c r="GDR63" s="114"/>
      <c r="GDS63" s="114"/>
      <c r="GDT63" s="114"/>
      <c r="GDU63" s="114"/>
      <c r="GDV63" s="114"/>
      <c r="GDW63" s="114"/>
      <c r="GDX63" s="114"/>
      <c r="GDY63" s="114"/>
      <c r="GDZ63" s="114"/>
      <c r="GEA63" s="114"/>
      <c r="GEB63" s="114"/>
      <c r="GEC63" s="114"/>
      <c r="GED63" s="114"/>
      <c r="GEE63" s="114"/>
      <c r="GEF63" s="114"/>
      <c r="GEG63" s="114"/>
      <c r="GEH63" s="114"/>
      <c r="GEI63" s="114"/>
      <c r="GEJ63" s="114"/>
      <c r="GEK63" s="114"/>
      <c r="GEL63" s="114"/>
      <c r="GEM63" s="114"/>
      <c r="GEN63" s="114"/>
      <c r="GEO63" s="114"/>
      <c r="GEP63" s="114"/>
      <c r="GEQ63" s="114"/>
      <c r="GER63" s="114"/>
      <c r="GES63" s="114"/>
      <c r="GET63" s="114"/>
      <c r="GEU63" s="114"/>
      <c r="GEV63" s="114"/>
      <c r="GEW63" s="114"/>
      <c r="GEX63" s="114"/>
      <c r="GEY63" s="114"/>
      <c r="GEZ63" s="114"/>
      <c r="GFA63" s="114"/>
      <c r="GFB63" s="114"/>
      <c r="GFC63" s="114"/>
      <c r="GFD63" s="114"/>
      <c r="GFE63" s="114"/>
      <c r="GFF63" s="114"/>
      <c r="GFG63" s="114"/>
      <c r="GFH63" s="114"/>
      <c r="GFI63" s="114"/>
      <c r="GFJ63" s="114"/>
      <c r="GFK63" s="114"/>
      <c r="GFL63" s="114"/>
      <c r="GFM63" s="114"/>
      <c r="GFN63" s="114"/>
      <c r="GFO63" s="114"/>
      <c r="GFP63" s="114"/>
      <c r="GFQ63" s="114"/>
      <c r="GFR63" s="114"/>
      <c r="GFS63" s="114"/>
      <c r="GFT63" s="114"/>
      <c r="GFU63" s="114"/>
      <c r="GFV63" s="114"/>
      <c r="GFW63" s="114"/>
      <c r="GFX63" s="114"/>
      <c r="GFY63" s="114"/>
      <c r="GFZ63" s="114"/>
      <c r="GGA63" s="114"/>
      <c r="GGB63" s="114"/>
      <c r="GGC63" s="114"/>
      <c r="GGD63" s="114"/>
      <c r="GGE63" s="114"/>
      <c r="GGF63" s="114"/>
      <c r="GGG63" s="114"/>
      <c r="GGH63" s="114"/>
      <c r="GGI63" s="114"/>
      <c r="GGJ63" s="114"/>
      <c r="GGK63" s="114"/>
      <c r="GGL63" s="114"/>
      <c r="GGM63" s="114"/>
      <c r="GGN63" s="114"/>
      <c r="GGO63" s="114"/>
      <c r="GGP63" s="114"/>
      <c r="GGQ63" s="114"/>
      <c r="GGR63" s="114"/>
      <c r="GGS63" s="114"/>
      <c r="GGT63" s="114"/>
      <c r="GGU63" s="114"/>
      <c r="GGV63" s="114"/>
      <c r="GGW63" s="114"/>
      <c r="GGX63" s="114"/>
      <c r="GGY63" s="114"/>
      <c r="GGZ63" s="114"/>
      <c r="GHA63" s="114"/>
      <c r="GHB63" s="114"/>
      <c r="GHC63" s="114"/>
      <c r="GHD63" s="114"/>
      <c r="GHE63" s="114"/>
      <c r="GHF63" s="114"/>
      <c r="GHG63" s="114"/>
      <c r="GHH63" s="114"/>
      <c r="GHI63" s="114"/>
      <c r="GHJ63" s="114"/>
      <c r="GHK63" s="114"/>
      <c r="GHL63" s="114"/>
      <c r="GHM63" s="114"/>
      <c r="GHN63" s="114"/>
      <c r="GHO63" s="114"/>
      <c r="GHP63" s="114"/>
      <c r="GHQ63" s="114"/>
      <c r="GHR63" s="114"/>
      <c r="GHS63" s="114"/>
      <c r="GHT63" s="114"/>
      <c r="GHU63" s="114"/>
      <c r="GHV63" s="114"/>
      <c r="GHW63" s="114"/>
      <c r="GHX63" s="114"/>
      <c r="GHY63" s="114"/>
      <c r="GHZ63" s="114"/>
      <c r="GIA63" s="114"/>
      <c r="GIB63" s="114"/>
      <c r="GIC63" s="114"/>
      <c r="GID63" s="114"/>
      <c r="GIE63" s="114"/>
      <c r="GIF63" s="114"/>
      <c r="GIG63" s="114"/>
      <c r="GIH63" s="114"/>
      <c r="GII63" s="114"/>
      <c r="GIJ63" s="114"/>
      <c r="GIK63" s="114"/>
      <c r="GIL63" s="114"/>
      <c r="GIM63" s="114"/>
      <c r="GIN63" s="114"/>
      <c r="GIO63" s="114"/>
      <c r="GIP63" s="114"/>
      <c r="GIQ63" s="114"/>
      <c r="GIR63" s="114"/>
      <c r="GIS63" s="114"/>
      <c r="GIT63" s="114"/>
      <c r="GIU63" s="114"/>
      <c r="GIV63" s="114"/>
      <c r="GIW63" s="114"/>
      <c r="GIX63" s="114"/>
      <c r="GIY63" s="114"/>
      <c r="GIZ63" s="114"/>
      <c r="GJA63" s="114"/>
      <c r="GJB63" s="114"/>
      <c r="GJC63" s="114"/>
      <c r="GJD63" s="114"/>
      <c r="GJE63" s="114"/>
      <c r="GJF63" s="114"/>
      <c r="GJG63" s="114"/>
      <c r="GJH63" s="114"/>
      <c r="GJI63" s="114"/>
      <c r="GJJ63" s="114"/>
      <c r="GJK63" s="114"/>
      <c r="GJL63" s="114"/>
      <c r="GJM63" s="114"/>
      <c r="GJN63" s="114"/>
      <c r="GJO63" s="114"/>
      <c r="GJP63" s="114"/>
      <c r="GJQ63" s="114"/>
      <c r="GJR63" s="114"/>
      <c r="GJS63" s="114"/>
      <c r="GJT63" s="114"/>
      <c r="GJU63" s="114"/>
      <c r="GJV63" s="114"/>
      <c r="GJW63" s="114"/>
      <c r="GJX63" s="114"/>
      <c r="GJY63" s="114"/>
      <c r="GJZ63" s="114"/>
      <c r="GKA63" s="114"/>
      <c r="GKB63" s="114"/>
      <c r="GKC63" s="114"/>
      <c r="GKD63" s="114"/>
      <c r="GKE63" s="114"/>
      <c r="GKF63" s="114"/>
      <c r="GKG63" s="114"/>
      <c r="GKH63" s="114"/>
      <c r="GKI63" s="114"/>
      <c r="GKJ63" s="114"/>
      <c r="GKK63" s="114"/>
      <c r="GKL63" s="114"/>
      <c r="GKM63" s="114"/>
      <c r="GKN63" s="114"/>
      <c r="GKO63" s="114"/>
      <c r="GKP63" s="114"/>
      <c r="GKQ63" s="114"/>
      <c r="GKR63" s="114"/>
      <c r="GKS63" s="114"/>
      <c r="GKT63" s="114"/>
      <c r="GKU63" s="114"/>
      <c r="GKV63" s="114"/>
      <c r="GKW63" s="114"/>
      <c r="GKX63" s="114"/>
      <c r="GKY63" s="114"/>
      <c r="GKZ63" s="114"/>
      <c r="GLA63" s="114"/>
      <c r="GLB63" s="114"/>
      <c r="GLC63" s="114"/>
      <c r="GLD63" s="114"/>
      <c r="GLE63" s="114"/>
      <c r="GLF63" s="114"/>
      <c r="GLG63" s="114"/>
      <c r="GLH63" s="114"/>
      <c r="GLI63" s="114"/>
      <c r="GLJ63" s="114"/>
      <c r="GLK63" s="114"/>
      <c r="GLL63" s="114"/>
      <c r="GLM63" s="114"/>
      <c r="GLN63" s="114"/>
      <c r="GLO63" s="114"/>
      <c r="GLP63" s="114"/>
      <c r="GLQ63" s="114"/>
      <c r="GLR63" s="114"/>
      <c r="GLS63" s="114"/>
      <c r="GLT63" s="114"/>
      <c r="GLU63" s="114"/>
      <c r="GLV63" s="114"/>
      <c r="GLW63" s="114"/>
      <c r="GLX63" s="114"/>
      <c r="GLY63" s="114"/>
      <c r="GLZ63" s="114"/>
      <c r="GMA63" s="114"/>
      <c r="GMB63" s="114"/>
      <c r="GMC63" s="114"/>
      <c r="GMD63" s="114"/>
      <c r="GME63" s="114"/>
      <c r="GMF63" s="114"/>
      <c r="GMG63" s="114"/>
      <c r="GMH63" s="114"/>
      <c r="GMI63" s="114"/>
      <c r="GMJ63" s="114"/>
      <c r="GMK63" s="114"/>
      <c r="GML63" s="114"/>
      <c r="GMM63" s="114"/>
      <c r="GMN63" s="114"/>
      <c r="GMO63" s="114"/>
      <c r="GMP63" s="114"/>
      <c r="GMQ63" s="114"/>
      <c r="GMR63" s="114"/>
      <c r="GMS63" s="114"/>
      <c r="GMT63" s="114"/>
      <c r="GMU63" s="114"/>
      <c r="GMV63" s="114"/>
      <c r="GMW63" s="114"/>
      <c r="GMX63" s="114"/>
      <c r="GMY63" s="114"/>
      <c r="GMZ63" s="114"/>
      <c r="GNA63" s="114"/>
      <c r="GNB63" s="114"/>
      <c r="GNC63" s="114"/>
      <c r="GND63" s="114"/>
      <c r="GNE63" s="114"/>
      <c r="GNF63" s="114"/>
      <c r="GNG63" s="114"/>
      <c r="GNH63" s="114"/>
      <c r="GNI63" s="114"/>
      <c r="GNJ63" s="114"/>
      <c r="GNK63" s="114"/>
      <c r="GNL63" s="114"/>
      <c r="GNM63" s="114"/>
      <c r="GNN63" s="114"/>
      <c r="GNO63" s="114"/>
      <c r="GNP63" s="114"/>
      <c r="GNQ63" s="114"/>
      <c r="GNR63" s="114"/>
      <c r="GNS63" s="114"/>
      <c r="GNT63" s="114"/>
      <c r="GNU63" s="114"/>
      <c r="GNV63" s="114"/>
      <c r="GNW63" s="114"/>
      <c r="GNX63" s="114"/>
      <c r="GNY63" s="114"/>
      <c r="GNZ63" s="114"/>
      <c r="GOA63" s="114"/>
      <c r="GOB63" s="114"/>
      <c r="GOC63" s="114"/>
      <c r="GOD63" s="114"/>
      <c r="GOE63" s="114"/>
      <c r="GOF63" s="114"/>
      <c r="GOG63" s="114"/>
      <c r="GOH63" s="114"/>
      <c r="GOI63" s="114"/>
      <c r="GOJ63" s="114"/>
      <c r="GOK63" s="114"/>
      <c r="GOL63" s="114"/>
      <c r="GOM63" s="114"/>
      <c r="GON63" s="114"/>
      <c r="GOO63" s="114"/>
      <c r="GOP63" s="114"/>
      <c r="GOQ63" s="114"/>
      <c r="GOR63" s="114"/>
      <c r="GOS63" s="114"/>
      <c r="GOT63" s="114"/>
      <c r="GOU63" s="114"/>
      <c r="GOV63" s="114"/>
      <c r="GOW63" s="114"/>
      <c r="GOX63" s="114"/>
      <c r="GOY63" s="114"/>
      <c r="GOZ63" s="114"/>
      <c r="GPA63" s="114"/>
      <c r="GPB63" s="114"/>
      <c r="GPC63" s="114"/>
      <c r="GPD63" s="114"/>
      <c r="GPE63" s="114"/>
      <c r="GPF63" s="114"/>
      <c r="GPG63" s="114"/>
      <c r="GPH63" s="114"/>
      <c r="GPI63" s="114"/>
      <c r="GPJ63" s="114"/>
      <c r="GPK63" s="114"/>
      <c r="GPL63" s="114"/>
      <c r="GPM63" s="114"/>
      <c r="GPN63" s="114"/>
      <c r="GPO63" s="114"/>
      <c r="GPP63" s="114"/>
      <c r="GPQ63" s="114"/>
      <c r="GPR63" s="114"/>
      <c r="GPS63" s="114"/>
      <c r="GPT63" s="114"/>
      <c r="GPU63" s="114"/>
      <c r="GPV63" s="114"/>
      <c r="GPW63" s="114"/>
      <c r="GPX63" s="114"/>
      <c r="GPY63" s="114"/>
      <c r="GPZ63" s="114"/>
      <c r="GQA63" s="114"/>
      <c r="GQB63" s="114"/>
      <c r="GQC63" s="114"/>
      <c r="GQD63" s="114"/>
      <c r="GQE63" s="114"/>
      <c r="GQF63" s="114"/>
      <c r="GQG63" s="114"/>
      <c r="GQH63" s="114"/>
      <c r="GQI63" s="114"/>
      <c r="GQJ63" s="114"/>
      <c r="GQK63" s="114"/>
      <c r="GQL63" s="114"/>
      <c r="GQM63" s="114"/>
      <c r="GQN63" s="114"/>
      <c r="GQO63" s="114"/>
      <c r="GQP63" s="114"/>
      <c r="GQQ63" s="114"/>
      <c r="GQR63" s="114"/>
      <c r="GQS63" s="114"/>
      <c r="GQT63" s="114"/>
      <c r="GQU63" s="114"/>
      <c r="GQV63" s="114"/>
      <c r="GQW63" s="114"/>
      <c r="GQX63" s="114"/>
      <c r="GQY63" s="114"/>
      <c r="GQZ63" s="114"/>
      <c r="GRA63" s="114"/>
      <c r="GRB63" s="114"/>
      <c r="GRC63" s="114"/>
      <c r="GRD63" s="114"/>
      <c r="GRE63" s="114"/>
      <c r="GRF63" s="114"/>
      <c r="GRG63" s="114"/>
      <c r="GRH63" s="114"/>
      <c r="GRI63" s="114"/>
      <c r="GRJ63" s="114"/>
      <c r="GRK63" s="114"/>
      <c r="GRL63" s="114"/>
      <c r="GRM63" s="114"/>
      <c r="GRN63" s="114"/>
      <c r="GRO63" s="114"/>
      <c r="GRP63" s="114"/>
      <c r="GRQ63" s="114"/>
      <c r="GRR63" s="114"/>
      <c r="GRS63" s="114"/>
      <c r="GRT63" s="114"/>
      <c r="GRU63" s="114"/>
      <c r="GRV63" s="114"/>
      <c r="GRW63" s="114"/>
      <c r="GRX63" s="114"/>
      <c r="GRY63" s="114"/>
      <c r="GRZ63" s="114"/>
      <c r="GSA63" s="114"/>
      <c r="GSB63" s="114"/>
      <c r="GSC63" s="114"/>
      <c r="GSD63" s="114"/>
      <c r="GSE63" s="114"/>
      <c r="GSF63" s="114"/>
      <c r="GSG63" s="114"/>
      <c r="GSH63" s="114"/>
      <c r="GSI63" s="114"/>
      <c r="GSJ63" s="114"/>
      <c r="GSK63" s="114"/>
      <c r="GSL63" s="114"/>
      <c r="GSM63" s="114"/>
      <c r="GSN63" s="114"/>
      <c r="GSO63" s="114"/>
      <c r="GSP63" s="114"/>
      <c r="GSQ63" s="114"/>
      <c r="GSR63" s="114"/>
      <c r="GSS63" s="114"/>
      <c r="GST63" s="114"/>
      <c r="GSU63" s="114"/>
      <c r="GSV63" s="114"/>
      <c r="GSW63" s="114"/>
      <c r="GSX63" s="114"/>
      <c r="GSY63" s="114"/>
      <c r="GSZ63" s="114"/>
      <c r="GTA63" s="114"/>
      <c r="GTB63" s="114"/>
      <c r="GTC63" s="114"/>
      <c r="GTD63" s="114"/>
      <c r="GTE63" s="114"/>
      <c r="GTF63" s="114"/>
      <c r="GTG63" s="114"/>
      <c r="GTH63" s="114"/>
      <c r="GTI63" s="114"/>
      <c r="GTJ63" s="114"/>
      <c r="GTK63" s="114"/>
      <c r="GTL63" s="114"/>
      <c r="GTM63" s="114"/>
      <c r="GTN63" s="114"/>
      <c r="GTO63" s="114"/>
      <c r="GTP63" s="114"/>
      <c r="GTQ63" s="114"/>
      <c r="GTR63" s="114"/>
      <c r="GTS63" s="114"/>
      <c r="GTT63" s="114"/>
      <c r="GTU63" s="114"/>
      <c r="GTV63" s="114"/>
      <c r="GTW63" s="114"/>
      <c r="GTX63" s="114"/>
      <c r="GTY63" s="114"/>
      <c r="GTZ63" s="114"/>
      <c r="GUA63" s="114"/>
      <c r="GUB63" s="114"/>
      <c r="GUC63" s="114"/>
      <c r="GUD63" s="114"/>
      <c r="GUE63" s="114"/>
      <c r="GUF63" s="114"/>
      <c r="GUG63" s="114"/>
      <c r="GUH63" s="114"/>
      <c r="GUI63" s="114"/>
      <c r="GUJ63" s="114"/>
      <c r="GUK63" s="114"/>
      <c r="GUL63" s="114"/>
      <c r="GUM63" s="114"/>
      <c r="GUN63" s="114"/>
      <c r="GUO63" s="114"/>
      <c r="GUP63" s="114"/>
      <c r="GUQ63" s="114"/>
      <c r="GUR63" s="114"/>
      <c r="GUS63" s="114"/>
      <c r="GUT63" s="114"/>
      <c r="GUU63" s="114"/>
      <c r="GUV63" s="114"/>
      <c r="GUW63" s="114"/>
      <c r="GUX63" s="114"/>
      <c r="GUY63" s="114"/>
      <c r="GUZ63" s="114"/>
      <c r="GVA63" s="114"/>
      <c r="GVB63" s="114"/>
      <c r="GVC63" s="114"/>
      <c r="GVD63" s="114"/>
      <c r="GVE63" s="114"/>
      <c r="GVF63" s="114"/>
      <c r="GVG63" s="114"/>
      <c r="GVH63" s="114"/>
      <c r="GVI63" s="114"/>
      <c r="GVJ63" s="114"/>
      <c r="GVK63" s="114"/>
      <c r="GVL63" s="114"/>
      <c r="GVM63" s="114"/>
      <c r="GVN63" s="114"/>
      <c r="GVO63" s="114"/>
      <c r="GVP63" s="114"/>
      <c r="GVQ63" s="114"/>
      <c r="GVR63" s="114"/>
      <c r="GVS63" s="114"/>
      <c r="GVT63" s="114"/>
      <c r="GVU63" s="114"/>
      <c r="GVV63" s="114"/>
      <c r="GVW63" s="114"/>
      <c r="GVX63" s="114"/>
      <c r="GVY63" s="114"/>
      <c r="GVZ63" s="114"/>
      <c r="GWA63" s="114"/>
      <c r="GWB63" s="114"/>
      <c r="GWC63" s="114"/>
      <c r="GWD63" s="114"/>
      <c r="GWE63" s="114"/>
      <c r="GWF63" s="114"/>
      <c r="GWG63" s="114"/>
      <c r="GWH63" s="114"/>
      <c r="GWI63" s="114"/>
      <c r="GWJ63" s="114"/>
      <c r="GWK63" s="114"/>
      <c r="GWL63" s="114"/>
      <c r="GWM63" s="114"/>
      <c r="GWN63" s="114"/>
      <c r="GWO63" s="114"/>
      <c r="GWP63" s="114"/>
      <c r="GWQ63" s="114"/>
      <c r="GWR63" s="114"/>
      <c r="GWS63" s="114"/>
      <c r="GWT63" s="114"/>
      <c r="GWU63" s="114"/>
      <c r="GWV63" s="114"/>
      <c r="GWW63" s="114"/>
      <c r="GWX63" s="114"/>
      <c r="GWY63" s="114"/>
      <c r="GWZ63" s="114"/>
      <c r="GXA63" s="114"/>
      <c r="GXB63" s="114"/>
      <c r="GXC63" s="114"/>
      <c r="GXD63" s="114"/>
      <c r="GXE63" s="114"/>
      <c r="GXF63" s="114"/>
      <c r="GXG63" s="114"/>
      <c r="GXH63" s="114"/>
      <c r="GXI63" s="114"/>
      <c r="GXJ63" s="114"/>
      <c r="GXK63" s="114"/>
      <c r="GXL63" s="114"/>
      <c r="GXM63" s="114"/>
      <c r="GXN63" s="114"/>
      <c r="GXO63" s="114"/>
      <c r="GXP63" s="114"/>
      <c r="GXQ63" s="114"/>
      <c r="GXR63" s="114"/>
      <c r="GXS63" s="114"/>
      <c r="GXT63" s="114"/>
      <c r="GXU63" s="114"/>
      <c r="GXV63" s="114"/>
      <c r="GXW63" s="114"/>
      <c r="GXX63" s="114"/>
      <c r="GXY63" s="114"/>
      <c r="GXZ63" s="114"/>
      <c r="GYA63" s="114"/>
      <c r="GYB63" s="114"/>
      <c r="GYC63" s="114"/>
      <c r="GYD63" s="114"/>
      <c r="GYE63" s="114"/>
      <c r="GYF63" s="114"/>
      <c r="GYG63" s="114"/>
      <c r="GYH63" s="114"/>
      <c r="GYI63" s="114"/>
      <c r="GYJ63" s="114"/>
      <c r="GYK63" s="114"/>
      <c r="GYL63" s="114"/>
      <c r="GYM63" s="114"/>
      <c r="GYN63" s="114"/>
      <c r="GYO63" s="114"/>
      <c r="GYP63" s="114"/>
      <c r="GYQ63" s="114"/>
      <c r="GYR63" s="114"/>
      <c r="GYS63" s="114"/>
      <c r="GYT63" s="114"/>
      <c r="GYU63" s="114"/>
      <c r="GYV63" s="114"/>
      <c r="GYW63" s="114"/>
      <c r="GYX63" s="114"/>
      <c r="GYY63" s="114"/>
      <c r="GYZ63" s="114"/>
      <c r="GZA63" s="114"/>
      <c r="GZB63" s="114"/>
      <c r="GZC63" s="114"/>
      <c r="GZD63" s="114"/>
      <c r="GZE63" s="114"/>
      <c r="GZF63" s="114"/>
      <c r="GZG63" s="114"/>
      <c r="GZH63" s="114"/>
      <c r="GZI63" s="114"/>
      <c r="GZJ63" s="114"/>
      <c r="GZK63" s="114"/>
      <c r="GZL63" s="114"/>
      <c r="GZM63" s="114"/>
      <c r="GZN63" s="114"/>
      <c r="GZO63" s="114"/>
      <c r="GZP63" s="114"/>
      <c r="GZQ63" s="114"/>
      <c r="GZR63" s="114"/>
      <c r="GZS63" s="114"/>
      <c r="GZT63" s="114"/>
      <c r="GZU63" s="114"/>
      <c r="GZV63" s="114"/>
      <c r="GZW63" s="114"/>
      <c r="GZX63" s="114"/>
      <c r="GZY63" s="114"/>
      <c r="GZZ63" s="114"/>
      <c r="HAA63" s="114"/>
      <c r="HAB63" s="114"/>
      <c r="HAC63" s="114"/>
      <c r="HAD63" s="114"/>
      <c r="HAE63" s="114"/>
      <c r="HAF63" s="114"/>
      <c r="HAG63" s="114"/>
      <c r="HAH63" s="114"/>
      <c r="HAI63" s="114"/>
      <c r="HAJ63" s="114"/>
      <c r="HAK63" s="114"/>
      <c r="HAL63" s="114"/>
      <c r="HAM63" s="114"/>
      <c r="HAN63" s="114"/>
      <c r="HAO63" s="114"/>
      <c r="HAP63" s="114"/>
      <c r="HAQ63" s="114"/>
      <c r="HAR63" s="114"/>
      <c r="HAS63" s="114"/>
      <c r="HAT63" s="114"/>
      <c r="HAU63" s="114"/>
      <c r="HAV63" s="114"/>
      <c r="HAW63" s="114"/>
      <c r="HAX63" s="114"/>
      <c r="HAY63" s="114"/>
      <c r="HAZ63" s="114"/>
      <c r="HBA63" s="114"/>
      <c r="HBB63" s="114"/>
      <c r="HBC63" s="114"/>
      <c r="HBD63" s="114"/>
      <c r="HBE63" s="114"/>
      <c r="HBF63" s="114"/>
      <c r="HBG63" s="114"/>
      <c r="HBH63" s="114"/>
      <c r="HBI63" s="114"/>
      <c r="HBJ63" s="114"/>
      <c r="HBK63" s="114"/>
      <c r="HBL63" s="114"/>
      <c r="HBM63" s="114"/>
      <c r="HBN63" s="114"/>
      <c r="HBO63" s="114"/>
      <c r="HBP63" s="114"/>
      <c r="HBQ63" s="114"/>
      <c r="HBR63" s="114"/>
      <c r="HBS63" s="114"/>
      <c r="HBT63" s="114"/>
      <c r="HBU63" s="114"/>
      <c r="HBV63" s="114"/>
      <c r="HBW63" s="114"/>
      <c r="HBX63" s="114"/>
      <c r="HBY63" s="114"/>
      <c r="HBZ63" s="114"/>
      <c r="HCA63" s="114"/>
      <c r="HCB63" s="114"/>
      <c r="HCC63" s="114"/>
      <c r="HCD63" s="114"/>
      <c r="HCE63" s="114"/>
      <c r="HCF63" s="114"/>
      <c r="HCG63" s="114"/>
      <c r="HCH63" s="114"/>
      <c r="HCI63" s="114"/>
      <c r="HCJ63" s="114"/>
      <c r="HCK63" s="114"/>
      <c r="HCL63" s="114"/>
      <c r="HCM63" s="114"/>
      <c r="HCN63" s="114"/>
      <c r="HCO63" s="114"/>
      <c r="HCP63" s="114"/>
      <c r="HCQ63" s="114"/>
      <c r="HCR63" s="114"/>
      <c r="HCS63" s="114"/>
      <c r="HCT63" s="114"/>
      <c r="HCU63" s="114"/>
      <c r="HCV63" s="114"/>
      <c r="HCW63" s="114"/>
      <c r="HCX63" s="114"/>
      <c r="HCY63" s="114"/>
      <c r="HCZ63" s="114"/>
      <c r="HDA63" s="114"/>
      <c r="HDB63" s="114"/>
      <c r="HDC63" s="114"/>
      <c r="HDD63" s="114"/>
      <c r="HDE63" s="114"/>
      <c r="HDF63" s="114"/>
      <c r="HDG63" s="114"/>
      <c r="HDH63" s="114"/>
      <c r="HDI63" s="114"/>
      <c r="HDJ63" s="114"/>
      <c r="HDK63" s="114"/>
      <c r="HDL63" s="114"/>
      <c r="HDM63" s="114"/>
      <c r="HDN63" s="114"/>
      <c r="HDO63" s="114"/>
      <c r="HDP63" s="114"/>
      <c r="HDQ63" s="114"/>
      <c r="HDR63" s="114"/>
      <c r="HDS63" s="114"/>
      <c r="HDT63" s="114"/>
      <c r="HDU63" s="114"/>
      <c r="HDV63" s="114"/>
      <c r="HDW63" s="114"/>
      <c r="HDX63" s="114"/>
      <c r="HDY63" s="114"/>
      <c r="HDZ63" s="114"/>
      <c r="HEA63" s="114"/>
      <c r="HEB63" s="114"/>
      <c r="HEC63" s="114"/>
      <c r="HED63" s="114"/>
      <c r="HEE63" s="114"/>
      <c r="HEF63" s="114"/>
      <c r="HEG63" s="114"/>
      <c r="HEH63" s="114"/>
      <c r="HEI63" s="114"/>
      <c r="HEJ63" s="114"/>
      <c r="HEK63" s="114"/>
      <c r="HEL63" s="114"/>
      <c r="HEM63" s="114"/>
      <c r="HEN63" s="114"/>
      <c r="HEO63" s="114"/>
      <c r="HEP63" s="114"/>
      <c r="HEQ63" s="114"/>
      <c r="HER63" s="114"/>
      <c r="HES63" s="114"/>
      <c r="HET63" s="114"/>
      <c r="HEU63" s="114"/>
      <c r="HEV63" s="114"/>
      <c r="HEW63" s="114"/>
      <c r="HEX63" s="114"/>
      <c r="HEY63" s="114"/>
      <c r="HEZ63" s="114"/>
      <c r="HFA63" s="114"/>
      <c r="HFB63" s="114"/>
      <c r="HFC63" s="114"/>
      <c r="HFD63" s="114"/>
      <c r="HFE63" s="114"/>
      <c r="HFF63" s="114"/>
      <c r="HFG63" s="114"/>
      <c r="HFH63" s="114"/>
      <c r="HFI63" s="114"/>
      <c r="HFJ63" s="114"/>
      <c r="HFK63" s="114"/>
      <c r="HFL63" s="114"/>
      <c r="HFM63" s="114"/>
      <c r="HFN63" s="114"/>
      <c r="HFO63" s="114"/>
      <c r="HFP63" s="114"/>
      <c r="HFQ63" s="114"/>
      <c r="HFR63" s="114"/>
      <c r="HFS63" s="114"/>
      <c r="HFT63" s="114"/>
      <c r="HFU63" s="114"/>
      <c r="HFV63" s="114"/>
      <c r="HFW63" s="114"/>
      <c r="HFX63" s="114"/>
      <c r="HFY63" s="114"/>
      <c r="HFZ63" s="114"/>
      <c r="HGA63" s="114"/>
      <c r="HGB63" s="114"/>
      <c r="HGC63" s="114"/>
      <c r="HGD63" s="114"/>
      <c r="HGE63" s="114"/>
      <c r="HGF63" s="114"/>
      <c r="HGG63" s="114"/>
      <c r="HGH63" s="114"/>
      <c r="HGI63" s="114"/>
      <c r="HGJ63" s="114"/>
      <c r="HGK63" s="114"/>
      <c r="HGL63" s="114"/>
      <c r="HGM63" s="114"/>
      <c r="HGN63" s="114"/>
      <c r="HGO63" s="114"/>
      <c r="HGP63" s="114"/>
      <c r="HGQ63" s="114"/>
      <c r="HGR63" s="114"/>
      <c r="HGS63" s="114"/>
      <c r="HGT63" s="114"/>
      <c r="HGU63" s="114"/>
      <c r="HGV63" s="114"/>
      <c r="HGW63" s="114"/>
      <c r="HGX63" s="114"/>
      <c r="HGY63" s="114"/>
      <c r="HGZ63" s="114"/>
      <c r="HHA63" s="114"/>
      <c r="HHB63" s="114"/>
      <c r="HHC63" s="114"/>
      <c r="HHD63" s="114"/>
      <c r="HHE63" s="114"/>
      <c r="HHF63" s="114"/>
      <c r="HHG63" s="114"/>
      <c r="HHH63" s="114"/>
      <c r="HHI63" s="114"/>
      <c r="HHJ63" s="114"/>
      <c r="HHK63" s="114"/>
      <c r="HHL63" s="114"/>
      <c r="HHM63" s="114"/>
      <c r="HHN63" s="114"/>
      <c r="HHO63" s="114"/>
      <c r="HHP63" s="114"/>
      <c r="HHQ63" s="114"/>
      <c r="HHR63" s="114"/>
      <c r="HHS63" s="114"/>
      <c r="HHT63" s="114"/>
      <c r="HHU63" s="114"/>
      <c r="HHV63" s="114"/>
      <c r="HHW63" s="114"/>
      <c r="HHX63" s="114"/>
      <c r="HHY63" s="114"/>
      <c r="HHZ63" s="114"/>
      <c r="HIA63" s="114"/>
      <c r="HIB63" s="114"/>
      <c r="HIC63" s="114"/>
      <c r="HID63" s="114"/>
      <c r="HIE63" s="114"/>
      <c r="HIF63" s="114"/>
      <c r="HIG63" s="114"/>
      <c r="HIH63" s="114"/>
      <c r="HII63" s="114"/>
      <c r="HIJ63" s="114"/>
      <c r="HIK63" s="114"/>
      <c r="HIL63" s="114"/>
      <c r="HIM63" s="114"/>
      <c r="HIN63" s="114"/>
      <c r="HIO63" s="114"/>
      <c r="HIP63" s="114"/>
      <c r="HIQ63" s="114"/>
      <c r="HIR63" s="114"/>
      <c r="HIS63" s="114"/>
      <c r="HIT63" s="114"/>
      <c r="HIU63" s="114"/>
      <c r="HIV63" s="114"/>
      <c r="HIW63" s="114"/>
      <c r="HIX63" s="114"/>
      <c r="HIY63" s="114"/>
      <c r="HIZ63" s="114"/>
      <c r="HJA63" s="114"/>
      <c r="HJB63" s="114"/>
      <c r="HJC63" s="114"/>
      <c r="HJD63" s="114"/>
      <c r="HJE63" s="114"/>
      <c r="HJF63" s="114"/>
      <c r="HJG63" s="114"/>
      <c r="HJH63" s="114"/>
      <c r="HJI63" s="114"/>
      <c r="HJJ63" s="114"/>
      <c r="HJK63" s="114"/>
      <c r="HJL63" s="114"/>
      <c r="HJM63" s="114"/>
      <c r="HJN63" s="114"/>
      <c r="HJO63" s="114"/>
      <c r="HJP63" s="114"/>
      <c r="HJQ63" s="114"/>
      <c r="HJR63" s="114"/>
      <c r="HJS63" s="114"/>
      <c r="HJT63" s="114"/>
      <c r="HJU63" s="114"/>
      <c r="HJV63" s="114"/>
      <c r="HJW63" s="114"/>
      <c r="HJX63" s="114"/>
      <c r="HJY63" s="114"/>
      <c r="HJZ63" s="114"/>
      <c r="HKA63" s="114"/>
      <c r="HKB63" s="114"/>
      <c r="HKC63" s="114"/>
      <c r="HKD63" s="114"/>
      <c r="HKE63" s="114"/>
      <c r="HKF63" s="114"/>
      <c r="HKG63" s="114"/>
      <c r="HKH63" s="114"/>
      <c r="HKI63" s="114"/>
      <c r="HKJ63" s="114"/>
      <c r="HKK63" s="114"/>
      <c r="HKL63" s="114"/>
      <c r="HKM63" s="114"/>
      <c r="HKN63" s="114"/>
      <c r="HKO63" s="114"/>
      <c r="HKP63" s="114"/>
      <c r="HKQ63" s="114"/>
      <c r="HKR63" s="114"/>
      <c r="HKS63" s="114"/>
      <c r="HKT63" s="114"/>
      <c r="HKU63" s="114"/>
      <c r="HKV63" s="114"/>
      <c r="HKW63" s="114"/>
      <c r="HKX63" s="114"/>
      <c r="HKY63" s="114"/>
      <c r="HKZ63" s="114"/>
      <c r="HLA63" s="114"/>
      <c r="HLB63" s="114"/>
      <c r="HLC63" s="114"/>
      <c r="HLD63" s="114"/>
      <c r="HLE63" s="114"/>
      <c r="HLF63" s="114"/>
      <c r="HLG63" s="114"/>
      <c r="HLH63" s="114"/>
      <c r="HLI63" s="114"/>
      <c r="HLJ63" s="114"/>
      <c r="HLK63" s="114"/>
      <c r="HLL63" s="114"/>
      <c r="HLM63" s="114"/>
      <c r="HLN63" s="114"/>
      <c r="HLO63" s="114"/>
      <c r="HLP63" s="114"/>
      <c r="HLQ63" s="114"/>
      <c r="HLR63" s="114"/>
      <c r="HLS63" s="114"/>
      <c r="HLT63" s="114"/>
      <c r="HLU63" s="114"/>
      <c r="HLV63" s="114"/>
      <c r="HLW63" s="114"/>
      <c r="HLX63" s="114"/>
      <c r="HLY63" s="114"/>
      <c r="HLZ63" s="114"/>
      <c r="HMA63" s="114"/>
      <c r="HMB63" s="114"/>
      <c r="HMC63" s="114"/>
      <c r="HMD63" s="114"/>
      <c r="HME63" s="114"/>
      <c r="HMF63" s="114"/>
      <c r="HMG63" s="114"/>
      <c r="HMH63" s="114"/>
      <c r="HMI63" s="114"/>
      <c r="HMJ63" s="114"/>
      <c r="HMK63" s="114"/>
      <c r="HML63" s="114"/>
      <c r="HMM63" s="114"/>
      <c r="HMN63" s="114"/>
      <c r="HMO63" s="114"/>
      <c r="HMP63" s="114"/>
      <c r="HMQ63" s="114"/>
      <c r="HMR63" s="114"/>
      <c r="HMS63" s="114"/>
      <c r="HMT63" s="114"/>
      <c r="HMU63" s="114"/>
      <c r="HMV63" s="114"/>
      <c r="HMW63" s="114"/>
      <c r="HMX63" s="114"/>
      <c r="HMY63" s="114"/>
      <c r="HMZ63" s="114"/>
      <c r="HNA63" s="114"/>
      <c r="HNB63" s="114"/>
      <c r="HNC63" s="114"/>
      <c r="HND63" s="114"/>
      <c r="HNE63" s="114"/>
      <c r="HNF63" s="114"/>
      <c r="HNG63" s="114"/>
      <c r="HNH63" s="114"/>
      <c r="HNI63" s="114"/>
      <c r="HNJ63" s="114"/>
      <c r="HNK63" s="114"/>
      <c r="HNL63" s="114"/>
      <c r="HNM63" s="114"/>
      <c r="HNN63" s="114"/>
      <c r="HNO63" s="114"/>
      <c r="HNP63" s="114"/>
      <c r="HNQ63" s="114"/>
      <c r="HNR63" s="114"/>
      <c r="HNS63" s="114"/>
      <c r="HNT63" s="114"/>
      <c r="HNU63" s="114"/>
      <c r="HNV63" s="114"/>
      <c r="HNW63" s="114"/>
      <c r="HNX63" s="114"/>
      <c r="HNY63" s="114"/>
      <c r="HNZ63" s="114"/>
      <c r="HOA63" s="114"/>
      <c r="HOB63" s="114"/>
      <c r="HOC63" s="114"/>
      <c r="HOD63" s="114"/>
      <c r="HOE63" s="114"/>
      <c r="HOF63" s="114"/>
      <c r="HOG63" s="114"/>
      <c r="HOH63" s="114"/>
      <c r="HOI63" s="114"/>
      <c r="HOJ63" s="114"/>
      <c r="HOK63" s="114"/>
      <c r="HOL63" s="114"/>
      <c r="HOM63" s="114"/>
      <c r="HON63" s="114"/>
      <c r="HOO63" s="114"/>
      <c r="HOP63" s="114"/>
      <c r="HOQ63" s="114"/>
      <c r="HOR63" s="114"/>
      <c r="HOS63" s="114"/>
      <c r="HOT63" s="114"/>
      <c r="HOU63" s="114"/>
      <c r="HOV63" s="114"/>
      <c r="HOW63" s="114"/>
      <c r="HOX63" s="114"/>
      <c r="HOY63" s="114"/>
      <c r="HOZ63" s="114"/>
      <c r="HPA63" s="114"/>
      <c r="HPB63" s="114"/>
      <c r="HPC63" s="114"/>
      <c r="HPD63" s="114"/>
      <c r="HPE63" s="114"/>
      <c r="HPF63" s="114"/>
      <c r="HPG63" s="114"/>
      <c r="HPH63" s="114"/>
      <c r="HPI63" s="114"/>
      <c r="HPJ63" s="114"/>
      <c r="HPK63" s="114"/>
      <c r="HPL63" s="114"/>
      <c r="HPM63" s="114"/>
      <c r="HPN63" s="114"/>
      <c r="HPO63" s="114"/>
      <c r="HPP63" s="114"/>
      <c r="HPQ63" s="114"/>
      <c r="HPR63" s="114"/>
      <c r="HPS63" s="114"/>
      <c r="HPT63" s="114"/>
      <c r="HPU63" s="114"/>
      <c r="HPV63" s="114"/>
      <c r="HPW63" s="114"/>
      <c r="HPX63" s="114"/>
      <c r="HPY63" s="114"/>
      <c r="HPZ63" s="114"/>
      <c r="HQA63" s="114"/>
      <c r="HQB63" s="114"/>
      <c r="HQC63" s="114"/>
      <c r="HQD63" s="114"/>
      <c r="HQE63" s="114"/>
      <c r="HQF63" s="114"/>
      <c r="HQG63" s="114"/>
      <c r="HQH63" s="114"/>
      <c r="HQI63" s="114"/>
      <c r="HQJ63" s="114"/>
      <c r="HQK63" s="114"/>
      <c r="HQL63" s="114"/>
      <c r="HQM63" s="114"/>
      <c r="HQN63" s="114"/>
      <c r="HQO63" s="114"/>
      <c r="HQP63" s="114"/>
      <c r="HQQ63" s="114"/>
      <c r="HQR63" s="114"/>
      <c r="HQS63" s="114"/>
      <c r="HQT63" s="114"/>
      <c r="HQU63" s="114"/>
      <c r="HQV63" s="114"/>
      <c r="HQW63" s="114"/>
      <c r="HQX63" s="114"/>
      <c r="HQY63" s="114"/>
      <c r="HQZ63" s="114"/>
      <c r="HRA63" s="114"/>
      <c r="HRB63" s="114"/>
      <c r="HRC63" s="114"/>
      <c r="HRD63" s="114"/>
      <c r="HRE63" s="114"/>
      <c r="HRF63" s="114"/>
      <c r="HRG63" s="114"/>
      <c r="HRH63" s="114"/>
      <c r="HRI63" s="114"/>
      <c r="HRJ63" s="114"/>
      <c r="HRK63" s="114"/>
      <c r="HRL63" s="114"/>
      <c r="HRM63" s="114"/>
      <c r="HRN63" s="114"/>
      <c r="HRO63" s="114"/>
      <c r="HRP63" s="114"/>
      <c r="HRQ63" s="114"/>
      <c r="HRR63" s="114"/>
      <c r="HRS63" s="114"/>
      <c r="HRT63" s="114"/>
      <c r="HRU63" s="114"/>
      <c r="HRV63" s="114"/>
      <c r="HRW63" s="114"/>
      <c r="HRX63" s="114"/>
      <c r="HRY63" s="114"/>
      <c r="HRZ63" s="114"/>
      <c r="HSA63" s="114"/>
      <c r="HSB63" s="114"/>
      <c r="HSC63" s="114"/>
      <c r="HSD63" s="114"/>
      <c r="HSE63" s="114"/>
      <c r="HSF63" s="114"/>
      <c r="HSG63" s="114"/>
      <c r="HSH63" s="114"/>
      <c r="HSI63" s="114"/>
      <c r="HSJ63" s="114"/>
      <c r="HSK63" s="114"/>
      <c r="HSL63" s="114"/>
      <c r="HSM63" s="114"/>
      <c r="HSN63" s="114"/>
      <c r="HSO63" s="114"/>
      <c r="HSP63" s="114"/>
      <c r="HSQ63" s="114"/>
      <c r="HSR63" s="114"/>
      <c r="HSS63" s="114"/>
      <c r="HST63" s="114"/>
      <c r="HSU63" s="114"/>
      <c r="HSV63" s="114"/>
      <c r="HSW63" s="114"/>
      <c r="HSX63" s="114"/>
      <c r="HSY63" s="114"/>
      <c r="HSZ63" s="114"/>
      <c r="HTA63" s="114"/>
      <c r="HTB63" s="114"/>
      <c r="HTC63" s="114"/>
      <c r="HTD63" s="114"/>
      <c r="HTE63" s="114"/>
      <c r="HTF63" s="114"/>
      <c r="HTG63" s="114"/>
      <c r="HTH63" s="114"/>
      <c r="HTI63" s="114"/>
      <c r="HTJ63" s="114"/>
      <c r="HTK63" s="114"/>
      <c r="HTL63" s="114"/>
      <c r="HTM63" s="114"/>
      <c r="HTN63" s="114"/>
      <c r="HTO63" s="114"/>
      <c r="HTP63" s="114"/>
      <c r="HTQ63" s="114"/>
      <c r="HTR63" s="114"/>
      <c r="HTS63" s="114"/>
      <c r="HTT63" s="114"/>
      <c r="HTU63" s="114"/>
      <c r="HTV63" s="114"/>
      <c r="HTW63" s="114"/>
      <c r="HTX63" s="114"/>
      <c r="HTY63" s="114"/>
      <c r="HTZ63" s="114"/>
      <c r="HUA63" s="114"/>
      <c r="HUB63" s="114"/>
      <c r="HUC63" s="114"/>
      <c r="HUD63" s="114"/>
      <c r="HUE63" s="114"/>
      <c r="HUF63" s="114"/>
      <c r="HUG63" s="114"/>
      <c r="HUH63" s="114"/>
      <c r="HUI63" s="114"/>
      <c r="HUJ63" s="114"/>
      <c r="HUK63" s="114"/>
      <c r="HUL63" s="114"/>
      <c r="HUM63" s="114"/>
      <c r="HUN63" s="114"/>
      <c r="HUO63" s="114"/>
      <c r="HUP63" s="114"/>
      <c r="HUQ63" s="114"/>
      <c r="HUR63" s="114"/>
      <c r="HUS63" s="114"/>
      <c r="HUT63" s="114"/>
      <c r="HUU63" s="114"/>
      <c r="HUV63" s="114"/>
      <c r="HUW63" s="114"/>
      <c r="HUX63" s="114"/>
      <c r="HUY63" s="114"/>
      <c r="HUZ63" s="114"/>
      <c r="HVA63" s="114"/>
      <c r="HVB63" s="114"/>
      <c r="HVC63" s="114"/>
      <c r="HVD63" s="114"/>
      <c r="HVE63" s="114"/>
      <c r="HVF63" s="114"/>
      <c r="HVG63" s="114"/>
      <c r="HVH63" s="114"/>
      <c r="HVI63" s="114"/>
      <c r="HVJ63" s="114"/>
      <c r="HVK63" s="114"/>
      <c r="HVL63" s="114"/>
      <c r="HVM63" s="114"/>
      <c r="HVN63" s="114"/>
      <c r="HVO63" s="114"/>
      <c r="HVP63" s="114"/>
      <c r="HVQ63" s="114"/>
      <c r="HVR63" s="114"/>
      <c r="HVS63" s="114"/>
      <c r="HVT63" s="114"/>
      <c r="HVU63" s="114"/>
      <c r="HVV63" s="114"/>
      <c r="HVW63" s="114"/>
      <c r="HVX63" s="114"/>
      <c r="HVY63" s="114"/>
      <c r="HVZ63" s="114"/>
      <c r="HWA63" s="114"/>
      <c r="HWB63" s="114"/>
      <c r="HWC63" s="114"/>
      <c r="HWD63" s="114"/>
      <c r="HWE63" s="114"/>
      <c r="HWF63" s="114"/>
      <c r="HWG63" s="114"/>
      <c r="HWH63" s="114"/>
      <c r="HWI63" s="114"/>
      <c r="HWJ63" s="114"/>
      <c r="HWK63" s="114"/>
      <c r="HWL63" s="114"/>
      <c r="HWM63" s="114"/>
      <c r="HWN63" s="114"/>
      <c r="HWO63" s="114"/>
      <c r="HWP63" s="114"/>
      <c r="HWQ63" s="114"/>
      <c r="HWR63" s="114"/>
      <c r="HWS63" s="114"/>
      <c r="HWT63" s="114"/>
      <c r="HWU63" s="114"/>
      <c r="HWV63" s="114"/>
      <c r="HWW63" s="114"/>
      <c r="HWX63" s="114"/>
      <c r="HWY63" s="114"/>
      <c r="HWZ63" s="114"/>
      <c r="HXA63" s="114"/>
      <c r="HXB63" s="114"/>
      <c r="HXC63" s="114"/>
      <c r="HXD63" s="114"/>
      <c r="HXE63" s="114"/>
      <c r="HXF63" s="114"/>
      <c r="HXG63" s="114"/>
      <c r="HXH63" s="114"/>
      <c r="HXI63" s="114"/>
      <c r="HXJ63" s="114"/>
      <c r="HXK63" s="114"/>
      <c r="HXL63" s="114"/>
      <c r="HXM63" s="114"/>
      <c r="HXN63" s="114"/>
      <c r="HXO63" s="114"/>
      <c r="HXP63" s="114"/>
      <c r="HXQ63" s="114"/>
      <c r="HXR63" s="114"/>
      <c r="HXS63" s="114"/>
      <c r="HXT63" s="114"/>
      <c r="HXU63" s="114"/>
      <c r="HXV63" s="114"/>
      <c r="HXW63" s="114"/>
      <c r="HXX63" s="114"/>
      <c r="HXY63" s="114"/>
      <c r="HXZ63" s="114"/>
      <c r="HYA63" s="114"/>
      <c r="HYB63" s="114"/>
      <c r="HYC63" s="114"/>
      <c r="HYD63" s="114"/>
      <c r="HYE63" s="114"/>
      <c r="HYF63" s="114"/>
      <c r="HYG63" s="114"/>
      <c r="HYH63" s="114"/>
      <c r="HYI63" s="114"/>
      <c r="HYJ63" s="114"/>
      <c r="HYK63" s="114"/>
      <c r="HYL63" s="114"/>
      <c r="HYM63" s="114"/>
      <c r="HYN63" s="114"/>
      <c r="HYO63" s="114"/>
      <c r="HYP63" s="114"/>
      <c r="HYQ63" s="114"/>
      <c r="HYR63" s="114"/>
      <c r="HYS63" s="114"/>
      <c r="HYT63" s="114"/>
      <c r="HYU63" s="114"/>
      <c r="HYV63" s="114"/>
      <c r="HYW63" s="114"/>
      <c r="HYX63" s="114"/>
      <c r="HYY63" s="114"/>
      <c r="HYZ63" s="114"/>
      <c r="HZA63" s="114"/>
      <c r="HZB63" s="114"/>
      <c r="HZC63" s="114"/>
      <c r="HZD63" s="114"/>
      <c r="HZE63" s="114"/>
      <c r="HZF63" s="114"/>
      <c r="HZG63" s="114"/>
      <c r="HZH63" s="114"/>
      <c r="HZI63" s="114"/>
      <c r="HZJ63" s="114"/>
      <c r="HZK63" s="114"/>
      <c r="HZL63" s="114"/>
      <c r="HZM63" s="114"/>
      <c r="HZN63" s="114"/>
      <c r="HZO63" s="114"/>
      <c r="HZP63" s="114"/>
      <c r="HZQ63" s="114"/>
      <c r="HZR63" s="114"/>
      <c r="HZS63" s="114"/>
      <c r="HZT63" s="114"/>
      <c r="HZU63" s="114"/>
      <c r="HZV63" s="114"/>
      <c r="HZW63" s="114"/>
      <c r="HZX63" s="114"/>
      <c r="HZY63" s="114"/>
      <c r="HZZ63" s="114"/>
      <c r="IAA63" s="114"/>
      <c r="IAB63" s="114"/>
      <c r="IAC63" s="114"/>
      <c r="IAD63" s="114"/>
      <c r="IAE63" s="114"/>
      <c r="IAF63" s="114"/>
      <c r="IAG63" s="114"/>
      <c r="IAH63" s="114"/>
      <c r="IAI63" s="114"/>
      <c r="IAJ63" s="114"/>
      <c r="IAK63" s="114"/>
      <c r="IAL63" s="114"/>
      <c r="IAM63" s="114"/>
      <c r="IAN63" s="114"/>
      <c r="IAO63" s="114"/>
      <c r="IAP63" s="114"/>
      <c r="IAQ63" s="114"/>
      <c r="IAR63" s="114"/>
      <c r="IAS63" s="114"/>
      <c r="IAT63" s="114"/>
      <c r="IAU63" s="114"/>
      <c r="IAV63" s="114"/>
      <c r="IAW63" s="114"/>
      <c r="IAX63" s="114"/>
      <c r="IAY63" s="114"/>
      <c r="IAZ63" s="114"/>
      <c r="IBA63" s="114"/>
      <c r="IBB63" s="114"/>
      <c r="IBC63" s="114"/>
      <c r="IBD63" s="114"/>
      <c r="IBE63" s="114"/>
      <c r="IBF63" s="114"/>
      <c r="IBG63" s="114"/>
      <c r="IBH63" s="114"/>
      <c r="IBI63" s="114"/>
      <c r="IBJ63" s="114"/>
      <c r="IBK63" s="114"/>
      <c r="IBL63" s="114"/>
      <c r="IBM63" s="114"/>
      <c r="IBN63" s="114"/>
      <c r="IBO63" s="114"/>
      <c r="IBP63" s="114"/>
      <c r="IBQ63" s="114"/>
      <c r="IBR63" s="114"/>
      <c r="IBS63" s="114"/>
      <c r="IBT63" s="114"/>
      <c r="IBU63" s="114"/>
      <c r="IBV63" s="114"/>
      <c r="IBW63" s="114"/>
      <c r="IBX63" s="114"/>
      <c r="IBY63" s="114"/>
      <c r="IBZ63" s="114"/>
      <c r="ICA63" s="114"/>
      <c r="ICB63" s="114"/>
      <c r="ICC63" s="114"/>
      <c r="ICD63" s="114"/>
      <c r="ICE63" s="114"/>
      <c r="ICF63" s="114"/>
      <c r="ICG63" s="114"/>
      <c r="ICH63" s="114"/>
      <c r="ICI63" s="114"/>
      <c r="ICJ63" s="114"/>
      <c r="ICK63" s="114"/>
      <c r="ICL63" s="114"/>
      <c r="ICM63" s="114"/>
      <c r="ICN63" s="114"/>
      <c r="ICO63" s="114"/>
      <c r="ICP63" s="114"/>
      <c r="ICQ63" s="114"/>
      <c r="ICR63" s="114"/>
      <c r="ICS63" s="114"/>
      <c r="ICT63" s="114"/>
      <c r="ICU63" s="114"/>
      <c r="ICV63" s="114"/>
      <c r="ICW63" s="114"/>
      <c r="ICX63" s="114"/>
      <c r="ICY63" s="114"/>
      <c r="ICZ63" s="114"/>
      <c r="IDA63" s="114"/>
      <c r="IDB63" s="114"/>
      <c r="IDC63" s="114"/>
      <c r="IDD63" s="114"/>
      <c r="IDE63" s="114"/>
      <c r="IDF63" s="114"/>
      <c r="IDG63" s="114"/>
      <c r="IDH63" s="114"/>
      <c r="IDI63" s="114"/>
      <c r="IDJ63" s="114"/>
      <c r="IDK63" s="114"/>
      <c r="IDL63" s="114"/>
      <c r="IDM63" s="114"/>
      <c r="IDN63" s="114"/>
      <c r="IDO63" s="114"/>
      <c r="IDP63" s="114"/>
      <c r="IDQ63" s="114"/>
      <c r="IDR63" s="114"/>
      <c r="IDS63" s="114"/>
      <c r="IDT63" s="114"/>
      <c r="IDU63" s="114"/>
      <c r="IDV63" s="114"/>
      <c r="IDW63" s="114"/>
      <c r="IDX63" s="114"/>
      <c r="IDY63" s="114"/>
      <c r="IDZ63" s="114"/>
      <c r="IEA63" s="114"/>
      <c r="IEB63" s="114"/>
      <c r="IEC63" s="114"/>
      <c r="IED63" s="114"/>
      <c r="IEE63" s="114"/>
      <c r="IEF63" s="114"/>
      <c r="IEG63" s="114"/>
      <c r="IEH63" s="114"/>
      <c r="IEI63" s="114"/>
      <c r="IEJ63" s="114"/>
      <c r="IEK63" s="114"/>
      <c r="IEL63" s="114"/>
      <c r="IEM63" s="114"/>
      <c r="IEN63" s="114"/>
      <c r="IEO63" s="114"/>
      <c r="IEP63" s="114"/>
      <c r="IEQ63" s="114"/>
      <c r="IER63" s="114"/>
      <c r="IES63" s="114"/>
      <c r="IET63" s="114"/>
      <c r="IEU63" s="114"/>
      <c r="IEV63" s="114"/>
      <c r="IEW63" s="114"/>
      <c r="IEX63" s="114"/>
      <c r="IEY63" s="114"/>
      <c r="IEZ63" s="114"/>
      <c r="IFA63" s="114"/>
      <c r="IFB63" s="114"/>
      <c r="IFC63" s="114"/>
      <c r="IFD63" s="114"/>
      <c r="IFE63" s="114"/>
      <c r="IFF63" s="114"/>
      <c r="IFG63" s="114"/>
      <c r="IFH63" s="114"/>
      <c r="IFI63" s="114"/>
      <c r="IFJ63" s="114"/>
      <c r="IFK63" s="114"/>
      <c r="IFL63" s="114"/>
      <c r="IFM63" s="114"/>
      <c r="IFN63" s="114"/>
      <c r="IFO63" s="114"/>
      <c r="IFP63" s="114"/>
      <c r="IFQ63" s="114"/>
      <c r="IFR63" s="114"/>
      <c r="IFS63" s="114"/>
      <c r="IFT63" s="114"/>
      <c r="IFU63" s="114"/>
      <c r="IFV63" s="114"/>
      <c r="IFW63" s="114"/>
      <c r="IFX63" s="114"/>
      <c r="IFY63" s="114"/>
      <c r="IFZ63" s="114"/>
      <c r="IGA63" s="114"/>
      <c r="IGB63" s="114"/>
      <c r="IGC63" s="114"/>
      <c r="IGD63" s="114"/>
      <c r="IGE63" s="114"/>
      <c r="IGF63" s="114"/>
      <c r="IGG63" s="114"/>
      <c r="IGH63" s="114"/>
      <c r="IGI63" s="114"/>
      <c r="IGJ63" s="114"/>
      <c r="IGK63" s="114"/>
      <c r="IGL63" s="114"/>
      <c r="IGM63" s="114"/>
      <c r="IGN63" s="114"/>
      <c r="IGO63" s="114"/>
      <c r="IGP63" s="114"/>
      <c r="IGQ63" s="114"/>
      <c r="IGR63" s="114"/>
      <c r="IGS63" s="114"/>
      <c r="IGT63" s="114"/>
      <c r="IGU63" s="114"/>
      <c r="IGV63" s="114"/>
      <c r="IGW63" s="114"/>
      <c r="IGX63" s="114"/>
      <c r="IGY63" s="114"/>
      <c r="IGZ63" s="114"/>
      <c r="IHA63" s="114"/>
      <c r="IHB63" s="114"/>
      <c r="IHC63" s="114"/>
      <c r="IHD63" s="114"/>
      <c r="IHE63" s="114"/>
      <c r="IHF63" s="114"/>
      <c r="IHG63" s="114"/>
      <c r="IHH63" s="114"/>
      <c r="IHI63" s="114"/>
      <c r="IHJ63" s="114"/>
      <c r="IHK63" s="114"/>
      <c r="IHL63" s="114"/>
      <c r="IHM63" s="114"/>
      <c r="IHN63" s="114"/>
      <c r="IHO63" s="114"/>
      <c r="IHP63" s="114"/>
      <c r="IHQ63" s="114"/>
      <c r="IHR63" s="114"/>
      <c r="IHS63" s="114"/>
      <c r="IHT63" s="114"/>
      <c r="IHU63" s="114"/>
      <c r="IHV63" s="114"/>
      <c r="IHW63" s="114"/>
      <c r="IHX63" s="114"/>
      <c r="IHY63" s="114"/>
      <c r="IHZ63" s="114"/>
      <c r="IIA63" s="114"/>
      <c r="IIB63" s="114"/>
      <c r="IIC63" s="114"/>
      <c r="IID63" s="114"/>
      <c r="IIE63" s="114"/>
      <c r="IIF63" s="114"/>
      <c r="IIG63" s="114"/>
      <c r="IIH63" s="114"/>
      <c r="III63" s="114"/>
      <c r="IIJ63" s="114"/>
      <c r="IIK63" s="114"/>
      <c r="IIL63" s="114"/>
      <c r="IIM63" s="114"/>
      <c r="IIN63" s="114"/>
      <c r="IIO63" s="114"/>
      <c r="IIP63" s="114"/>
      <c r="IIQ63" s="114"/>
      <c r="IIR63" s="114"/>
      <c r="IIS63" s="114"/>
      <c r="IIT63" s="114"/>
      <c r="IIU63" s="114"/>
      <c r="IIV63" s="114"/>
      <c r="IIW63" s="114"/>
      <c r="IIX63" s="114"/>
      <c r="IIY63" s="114"/>
      <c r="IIZ63" s="114"/>
      <c r="IJA63" s="114"/>
      <c r="IJB63" s="114"/>
      <c r="IJC63" s="114"/>
      <c r="IJD63" s="114"/>
      <c r="IJE63" s="114"/>
      <c r="IJF63" s="114"/>
      <c r="IJG63" s="114"/>
      <c r="IJH63" s="114"/>
      <c r="IJI63" s="114"/>
      <c r="IJJ63" s="114"/>
      <c r="IJK63" s="114"/>
      <c r="IJL63" s="114"/>
      <c r="IJM63" s="114"/>
      <c r="IJN63" s="114"/>
      <c r="IJO63" s="114"/>
      <c r="IJP63" s="114"/>
      <c r="IJQ63" s="114"/>
      <c r="IJR63" s="114"/>
      <c r="IJS63" s="114"/>
      <c r="IJT63" s="114"/>
      <c r="IJU63" s="114"/>
      <c r="IJV63" s="114"/>
      <c r="IJW63" s="114"/>
      <c r="IJX63" s="114"/>
      <c r="IJY63" s="114"/>
      <c r="IJZ63" s="114"/>
      <c r="IKA63" s="114"/>
      <c r="IKB63" s="114"/>
      <c r="IKC63" s="114"/>
      <c r="IKD63" s="114"/>
      <c r="IKE63" s="114"/>
      <c r="IKF63" s="114"/>
      <c r="IKG63" s="114"/>
      <c r="IKH63" s="114"/>
      <c r="IKI63" s="114"/>
      <c r="IKJ63" s="114"/>
      <c r="IKK63" s="114"/>
      <c r="IKL63" s="114"/>
      <c r="IKM63" s="114"/>
      <c r="IKN63" s="114"/>
      <c r="IKO63" s="114"/>
      <c r="IKP63" s="114"/>
      <c r="IKQ63" s="114"/>
      <c r="IKR63" s="114"/>
      <c r="IKS63" s="114"/>
      <c r="IKT63" s="114"/>
      <c r="IKU63" s="114"/>
      <c r="IKV63" s="114"/>
      <c r="IKW63" s="114"/>
      <c r="IKX63" s="114"/>
      <c r="IKY63" s="114"/>
      <c r="IKZ63" s="114"/>
      <c r="ILA63" s="114"/>
      <c r="ILB63" s="114"/>
      <c r="ILC63" s="114"/>
      <c r="ILD63" s="114"/>
      <c r="ILE63" s="114"/>
      <c r="ILF63" s="114"/>
      <c r="ILG63" s="114"/>
      <c r="ILH63" s="114"/>
      <c r="ILI63" s="114"/>
      <c r="ILJ63" s="114"/>
      <c r="ILK63" s="114"/>
      <c r="ILL63" s="114"/>
      <c r="ILM63" s="114"/>
      <c r="ILN63" s="114"/>
      <c r="ILO63" s="114"/>
      <c r="ILP63" s="114"/>
      <c r="ILQ63" s="114"/>
      <c r="ILR63" s="114"/>
      <c r="ILS63" s="114"/>
      <c r="ILT63" s="114"/>
      <c r="ILU63" s="114"/>
      <c r="ILV63" s="114"/>
      <c r="ILW63" s="114"/>
      <c r="ILX63" s="114"/>
      <c r="ILY63" s="114"/>
      <c r="ILZ63" s="114"/>
      <c r="IMA63" s="114"/>
      <c r="IMB63" s="114"/>
      <c r="IMC63" s="114"/>
      <c r="IMD63" s="114"/>
      <c r="IME63" s="114"/>
      <c r="IMF63" s="114"/>
      <c r="IMG63" s="114"/>
      <c r="IMH63" s="114"/>
      <c r="IMI63" s="114"/>
      <c r="IMJ63" s="114"/>
      <c r="IMK63" s="114"/>
      <c r="IML63" s="114"/>
      <c r="IMM63" s="114"/>
      <c r="IMN63" s="114"/>
      <c r="IMO63" s="114"/>
      <c r="IMP63" s="114"/>
      <c r="IMQ63" s="114"/>
      <c r="IMR63" s="114"/>
      <c r="IMS63" s="114"/>
      <c r="IMT63" s="114"/>
      <c r="IMU63" s="114"/>
      <c r="IMV63" s="114"/>
      <c r="IMW63" s="114"/>
      <c r="IMX63" s="114"/>
      <c r="IMY63" s="114"/>
      <c r="IMZ63" s="114"/>
      <c r="INA63" s="114"/>
      <c r="INB63" s="114"/>
      <c r="INC63" s="114"/>
      <c r="IND63" s="114"/>
      <c r="INE63" s="114"/>
      <c r="INF63" s="114"/>
      <c r="ING63" s="114"/>
      <c r="INH63" s="114"/>
      <c r="INI63" s="114"/>
      <c r="INJ63" s="114"/>
      <c r="INK63" s="114"/>
      <c r="INL63" s="114"/>
      <c r="INM63" s="114"/>
      <c r="INN63" s="114"/>
      <c r="INO63" s="114"/>
      <c r="INP63" s="114"/>
      <c r="INQ63" s="114"/>
      <c r="INR63" s="114"/>
      <c r="INS63" s="114"/>
      <c r="INT63" s="114"/>
      <c r="INU63" s="114"/>
      <c r="INV63" s="114"/>
      <c r="INW63" s="114"/>
      <c r="INX63" s="114"/>
      <c r="INY63" s="114"/>
      <c r="INZ63" s="114"/>
      <c r="IOA63" s="114"/>
      <c r="IOB63" s="114"/>
      <c r="IOC63" s="114"/>
      <c r="IOD63" s="114"/>
      <c r="IOE63" s="114"/>
      <c r="IOF63" s="114"/>
      <c r="IOG63" s="114"/>
      <c r="IOH63" s="114"/>
      <c r="IOI63" s="114"/>
      <c r="IOJ63" s="114"/>
      <c r="IOK63" s="114"/>
      <c r="IOL63" s="114"/>
      <c r="IOM63" s="114"/>
      <c r="ION63" s="114"/>
      <c r="IOO63" s="114"/>
      <c r="IOP63" s="114"/>
      <c r="IOQ63" s="114"/>
      <c r="IOR63" s="114"/>
      <c r="IOS63" s="114"/>
      <c r="IOT63" s="114"/>
      <c r="IOU63" s="114"/>
      <c r="IOV63" s="114"/>
      <c r="IOW63" s="114"/>
      <c r="IOX63" s="114"/>
      <c r="IOY63" s="114"/>
      <c r="IOZ63" s="114"/>
      <c r="IPA63" s="114"/>
      <c r="IPB63" s="114"/>
      <c r="IPC63" s="114"/>
      <c r="IPD63" s="114"/>
      <c r="IPE63" s="114"/>
      <c r="IPF63" s="114"/>
      <c r="IPG63" s="114"/>
      <c r="IPH63" s="114"/>
      <c r="IPI63" s="114"/>
      <c r="IPJ63" s="114"/>
      <c r="IPK63" s="114"/>
      <c r="IPL63" s="114"/>
      <c r="IPM63" s="114"/>
      <c r="IPN63" s="114"/>
      <c r="IPO63" s="114"/>
      <c r="IPP63" s="114"/>
      <c r="IPQ63" s="114"/>
      <c r="IPR63" s="114"/>
      <c r="IPS63" s="114"/>
      <c r="IPT63" s="114"/>
      <c r="IPU63" s="114"/>
      <c r="IPV63" s="114"/>
      <c r="IPW63" s="114"/>
      <c r="IPX63" s="114"/>
      <c r="IPY63" s="114"/>
      <c r="IPZ63" s="114"/>
      <c r="IQA63" s="114"/>
      <c r="IQB63" s="114"/>
      <c r="IQC63" s="114"/>
      <c r="IQD63" s="114"/>
      <c r="IQE63" s="114"/>
      <c r="IQF63" s="114"/>
      <c r="IQG63" s="114"/>
      <c r="IQH63" s="114"/>
      <c r="IQI63" s="114"/>
      <c r="IQJ63" s="114"/>
      <c r="IQK63" s="114"/>
      <c r="IQL63" s="114"/>
      <c r="IQM63" s="114"/>
      <c r="IQN63" s="114"/>
      <c r="IQO63" s="114"/>
      <c r="IQP63" s="114"/>
      <c r="IQQ63" s="114"/>
      <c r="IQR63" s="114"/>
      <c r="IQS63" s="114"/>
      <c r="IQT63" s="114"/>
      <c r="IQU63" s="114"/>
      <c r="IQV63" s="114"/>
      <c r="IQW63" s="114"/>
      <c r="IQX63" s="114"/>
      <c r="IQY63" s="114"/>
      <c r="IQZ63" s="114"/>
      <c r="IRA63" s="114"/>
      <c r="IRB63" s="114"/>
      <c r="IRC63" s="114"/>
      <c r="IRD63" s="114"/>
      <c r="IRE63" s="114"/>
      <c r="IRF63" s="114"/>
      <c r="IRG63" s="114"/>
      <c r="IRH63" s="114"/>
      <c r="IRI63" s="114"/>
      <c r="IRJ63" s="114"/>
      <c r="IRK63" s="114"/>
      <c r="IRL63" s="114"/>
      <c r="IRM63" s="114"/>
      <c r="IRN63" s="114"/>
      <c r="IRO63" s="114"/>
      <c r="IRP63" s="114"/>
      <c r="IRQ63" s="114"/>
      <c r="IRR63" s="114"/>
      <c r="IRS63" s="114"/>
      <c r="IRT63" s="114"/>
      <c r="IRU63" s="114"/>
      <c r="IRV63" s="114"/>
      <c r="IRW63" s="114"/>
      <c r="IRX63" s="114"/>
      <c r="IRY63" s="114"/>
      <c r="IRZ63" s="114"/>
      <c r="ISA63" s="114"/>
      <c r="ISB63" s="114"/>
      <c r="ISC63" s="114"/>
      <c r="ISD63" s="114"/>
      <c r="ISE63" s="114"/>
      <c r="ISF63" s="114"/>
      <c r="ISG63" s="114"/>
      <c r="ISH63" s="114"/>
      <c r="ISI63" s="114"/>
      <c r="ISJ63" s="114"/>
      <c r="ISK63" s="114"/>
      <c r="ISL63" s="114"/>
      <c r="ISM63" s="114"/>
      <c r="ISN63" s="114"/>
      <c r="ISO63" s="114"/>
      <c r="ISP63" s="114"/>
      <c r="ISQ63" s="114"/>
      <c r="ISR63" s="114"/>
      <c r="ISS63" s="114"/>
      <c r="IST63" s="114"/>
      <c r="ISU63" s="114"/>
      <c r="ISV63" s="114"/>
      <c r="ISW63" s="114"/>
      <c r="ISX63" s="114"/>
      <c r="ISY63" s="114"/>
      <c r="ISZ63" s="114"/>
      <c r="ITA63" s="114"/>
      <c r="ITB63" s="114"/>
      <c r="ITC63" s="114"/>
      <c r="ITD63" s="114"/>
      <c r="ITE63" s="114"/>
      <c r="ITF63" s="114"/>
      <c r="ITG63" s="114"/>
      <c r="ITH63" s="114"/>
      <c r="ITI63" s="114"/>
      <c r="ITJ63" s="114"/>
      <c r="ITK63" s="114"/>
      <c r="ITL63" s="114"/>
      <c r="ITM63" s="114"/>
      <c r="ITN63" s="114"/>
      <c r="ITO63" s="114"/>
      <c r="ITP63" s="114"/>
      <c r="ITQ63" s="114"/>
      <c r="ITR63" s="114"/>
      <c r="ITS63" s="114"/>
      <c r="ITT63" s="114"/>
      <c r="ITU63" s="114"/>
      <c r="ITV63" s="114"/>
      <c r="ITW63" s="114"/>
      <c r="ITX63" s="114"/>
      <c r="ITY63" s="114"/>
      <c r="ITZ63" s="114"/>
      <c r="IUA63" s="114"/>
      <c r="IUB63" s="114"/>
      <c r="IUC63" s="114"/>
      <c r="IUD63" s="114"/>
      <c r="IUE63" s="114"/>
      <c r="IUF63" s="114"/>
      <c r="IUG63" s="114"/>
      <c r="IUH63" s="114"/>
      <c r="IUI63" s="114"/>
      <c r="IUJ63" s="114"/>
      <c r="IUK63" s="114"/>
      <c r="IUL63" s="114"/>
      <c r="IUM63" s="114"/>
      <c r="IUN63" s="114"/>
      <c r="IUO63" s="114"/>
      <c r="IUP63" s="114"/>
      <c r="IUQ63" s="114"/>
      <c r="IUR63" s="114"/>
      <c r="IUS63" s="114"/>
      <c r="IUT63" s="114"/>
      <c r="IUU63" s="114"/>
      <c r="IUV63" s="114"/>
      <c r="IUW63" s="114"/>
      <c r="IUX63" s="114"/>
      <c r="IUY63" s="114"/>
      <c r="IUZ63" s="114"/>
      <c r="IVA63" s="114"/>
      <c r="IVB63" s="114"/>
      <c r="IVC63" s="114"/>
      <c r="IVD63" s="114"/>
      <c r="IVE63" s="114"/>
      <c r="IVF63" s="114"/>
      <c r="IVG63" s="114"/>
      <c r="IVH63" s="114"/>
      <c r="IVI63" s="114"/>
      <c r="IVJ63" s="114"/>
      <c r="IVK63" s="114"/>
      <c r="IVL63" s="114"/>
      <c r="IVM63" s="114"/>
      <c r="IVN63" s="114"/>
      <c r="IVO63" s="114"/>
      <c r="IVP63" s="114"/>
      <c r="IVQ63" s="114"/>
      <c r="IVR63" s="114"/>
      <c r="IVS63" s="114"/>
      <c r="IVT63" s="114"/>
      <c r="IVU63" s="114"/>
      <c r="IVV63" s="114"/>
      <c r="IVW63" s="114"/>
      <c r="IVX63" s="114"/>
      <c r="IVY63" s="114"/>
      <c r="IVZ63" s="114"/>
      <c r="IWA63" s="114"/>
      <c r="IWB63" s="114"/>
      <c r="IWC63" s="114"/>
      <c r="IWD63" s="114"/>
      <c r="IWE63" s="114"/>
      <c r="IWF63" s="114"/>
      <c r="IWG63" s="114"/>
      <c r="IWH63" s="114"/>
      <c r="IWI63" s="114"/>
      <c r="IWJ63" s="114"/>
      <c r="IWK63" s="114"/>
      <c r="IWL63" s="114"/>
      <c r="IWM63" s="114"/>
      <c r="IWN63" s="114"/>
      <c r="IWO63" s="114"/>
      <c r="IWP63" s="114"/>
      <c r="IWQ63" s="114"/>
      <c r="IWR63" s="114"/>
      <c r="IWS63" s="114"/>
      <c r="IWT63" s="114"/>
      <c r="IWU63" s="114"/>
      <c r="IWV63" s="114"/>
      <c r="IWW63" s="114"/>
      <c r="IWX63" s="114"/>
      <c r="IWY63" s="114"/>
      <c r="IWZ63" s="114"/>
      <c r="IXA63" s="114"/>
      <c r="IXB63" s="114"/>
      <c r="IXC63" s="114"/>
      <c r="IXD63" s="114"/>
      <c r="IXE63" s="114"/>
      <c r="IXF63" s="114"/>
      <c r="IXG63" s="114"/>
      <c r="IXH63" s="114"/>
      <c r="IXI63" s="114"/>
      <c r="IXJ63" s="114"/>
      <c r="IXK63" s="114"/>
      <c r="IXL63" s="114"/>
      <c r="IXM63" s="114"/>
      <c r="IXN63" s="114"/>
      <c r="IXO63" s="114"/>
      <c r="IXP63" s="114"/>
      <c r="IXQ63" s="114"/>
      <c r="IXR63" s="114"/>
      <c r="IXS63" s="114"/>
      <c r="IXT63" s="114"/>
      <c r="IXU63" s="114"/>
      <c r="IXV63" s="114"/>
      <c r="IXW63" s="114"/>
      <c r="IXX63" s="114"/>
      <c r="IXY63" s="114"/>
      <c r="IXZ63" s="114"/>
      <c r="IYA63" s="114"/>
      <c r="IYB63" s="114"/>
      <c r="IYC63" s="114"/>
      <c r="IYD63" s="114"/>
      <c r="IYE63" s="114"/>
      <c r="IYF63" s="114"/>
      <c r="IYG63" s="114"/>
      <c r="IYH63" s="114"/>
      <c r="IYI63" s="114"/>
      <c r="IYJ63" s="114"/>
      <c r="IYK63" s="114"/>
      <c r="IYL63" s="114"/>
      <c r="IYM63" s="114"/>
      <c r="IYN63" s="114"/>
      <c r="IYO63" s="114"/>
      <c r="IYP63" s="114"/>
      <c r="IYQ63" s="114"/>
      <c r="IYR63" s="114"/>
      <c r="IYS63" s="114"/>
      <c r="IYT63" s="114"/>
      <c r="IYU63" s="114"/>
      <c r="IYV63" s="114"/>
      <c r="IYW63" s="114"/>
      <c r="IYX63" s="114"/>
      <c r="IYY63" s="114"/>
      <c r="IYZ63" s="114"/>
      <c r="IZA63" s="114"/>
      <c r="IZB63" s="114"/>
      <c r="IZC63" s="114"/>
      <c r="IZD63" s="114"/>
      <c r="IZE63" s="114"/>
      <c r="IZF63" s="114"/>
      <c r="IZG63" s="114"/>
      <c r="IZH63" s="114"/>
      <c r="IZI63" s="114"/>
      <c r="IZJ63" s="114"/>
      <c r="IZK63" s="114"/>
      <c r="IZL63" s="114"/>
      <c r="IZM63" s="114"/>
      <c r="IZN63" s="114"/>
      <c r="IZO63" s="114"/>
      <c r="IZP63" s="114"/>
      <c r="IZQ63" s="114"/>
      <c r="IZR63" s="114"/>
      <c r="IZS63" s="114"/>
      <c r="IZT63" s="114"/>
      <c r="IZU63" s="114"/>
      <c r="IZV63" s="114"/>
      <c r="IZW63" s="114"/>
      <c r="IZX63" s="114"/>
      <c r="IZY63" s="114"/>
      <c r="IZZ63" s="114"/>
      <c r="JAA63" s="114"/>
      <c r="JAB63" s="114"/>
      <c r="JAC63" s="114"/>
      <c r="JAD63" s="114"/>
      <c r="JAE63" s="114"/>
      <c r="JAF63" s="114"/>
      <c r="JAG63" s="114"/>
      <c r="JAH63" s="114"/>
      <c r="JAI63" s="114"/>
      <c r="JAJ63" s="114"/>
      <c r="JAK63" s="114"/>
      <c r="JAL63" s="114"/>
      <c r="JAM63" s="114"/>
      <c r="JAN63" s="114"/>
      <c r="JAO63" s="114"/>
      <c r="JAP63" s="114"/>
      <c r="JAQ63" s="114"/>
      <c r="JAR63" s="114"/>
      <c r="JAS63" s="114"/>
      <c r="JAT63" s="114"/>
      <c r="JAU63" s="114"/>
      <c r="JAV63" s="114"/>
      <c r="JAW63" s="114"/>
      <c r="JAX63" s="114"/>
      <c r="JAY63" s="114"/>
      <c r="JAZ63" s="114"/>
      <c r="JBA63" s="114"/>
      <c r="JBB63" s="114"/>
      <c r="JBC63" s="114"/>
      <c r="JBD63" s="114"/>
      <c r="JBE63" s="114"/>
      <c r="JBF63" s="114"/>
      <c r="JBG63" s="114"/>
      <c r="JBH63" s="114"/>
      <c r="JBI63" s="114"/>
      <c r="JBJ63" s="114"/>
      <c r="JBK63" s="114"/>
      <c r="JBL63" s="114"/>
      <c r="JBM63" s="114"/>
      <c r="JBN63" s="114"/>
      <c r="JBO63" s="114"/>
      <c r="JBP63" s="114"/>
      <c r="JBQ63" s="114"/>
      <c r="JBR63" s="114"/>
      <c r="JBS63" s="114"/>
      <c r="JBT63" s="114"/>
      <c r="JBU63" s="114"/>
      <c r="JBV63" s="114"/>
      <c r="JBW63" s="114"/>
      <c r="JBX63" s="114"/>
      <c r="JBY63" s="114"/>
      <c r="JBZ63" s="114"/>
      <c r="JCA63" s="114"/>
      <c r="JCB63" s="114"/>
      <c r="JCC63" s="114"/>
      <c r="JCD63" s="114"/>
      <c r="JCE63" s="114"/>
      <c r="JCF63" s="114"/>
      <c r="JCG63" s="114"/>
      <c r="JCH63" s="114"/>
      <c r="JCI63" s="114"/>
      <c r="JCJ63" s="114"/>
      <c r="JCK63" s="114"/>
      <c r="JCL63" s="114"/>
      <c r="JCM63" s="114"/>
      <c r="JCN63" s="114"/>
      <c r="JCO63" s="114"/>
      <c r="JCP63" s="114"/>
      <c r="JCQ63" s="114"/>
      <c r="JCR63" s="114"/>
      <c r="JCS63" s="114"/>
      <c r="JCT63" s="114"/>
      <c r="JCU63" s="114"/>
      <c r="JCV63" s="114"/>
      <c r="JCW63" s="114"/>
      <c r="JCX63" s="114"/>
      <c r="JCY63" s="114"/>
      <c r="JCZ63" s="114"/>
      <c r="JDA63" s="114"/>
      <c r="JDB63" s="114"/>
      <c r="JDC63" s="114"/>
      <c r="JDD63" s="114"/>
      <c r="JDE63" s="114"/>
      <c r="JDF63" s="114"/>
      <c r="JDG63" s="114"/>
      <c r="JDH63" s="114"/>
      <c r="JDI63" s="114"/>
      <c r="JDJ63" s="114"/>
      <c r="JDK63" s="114"/>
      <c r="JDL63" s="114"/>
      <c r="JDM63" s="114"/>
      <c r="JDN63" s="114"/>
      <c r="JDO63" s="114"/>
      <c r="JDP63" s="114"/>
      <c r="JDQ63" s="114"/>
      <c r="JDR63" s="114"/>
      <c r="JDS63" s="114"/>
      <c r="JDT63" s="114"/>
      <c r="JDU63" s="114"/>
      <c r="JDV63" s="114"/>
      <c r="JDW63" s="114"/>
      <c r="JDX63" s="114"/>
      <c r="JDY63" s="114"/>
      <c r="JDZ63" s="114"/>
      <c r="JEA63" s="114"/>
      <c r="JEB63" s="114"/>
      <c r="JEC63" s="114"/>
      <c r="JED63" s="114"/>
      <c r="JEE63" s="114"/>
      <c r="JEF63" s="114"/>
      <c r="JEG63" s="114"/>
      <c r="JEH63" s="114"/>
      <c r="JEI63" s="114"/>
      <c r="JEJ63" s="114"/>
      <c r="JEK63" s="114"/>
      <c r="JEL63" s="114"/>
      <c r="JEM63" s="114"/>
      <c r="JEN63" s="114"/>
      <c r="JEO63" s="114"/>
      <c r="JEP63" s="114"/>
      <c r="JEQ63" s="114"/>
      <c r="JER63" s="114"/>
      <c r="JES63" s="114"/>
      <c r="JET63" s="114"/>
      <c r="JEU63" s="114"/>
      <c r="JEV63" s="114"/>
      <c r="JEW63" s="114"/>
      <c r="JEX63" s="114"/>
      <c r="JEY63" s="114"/>
      <c r="JEZ63" s="114"/>
      <c r="JFA63" s="114"/>
      <c r="JFB63" s="114"/>
      <c r="JFC63" s="114"/>
      <c r="JFD63" s="114"/>
      <c r="JFE63" s="114"/>
      <c r="JFF63" s="114"/>
      <c r="JFG63" s="114"/>
      <c r="JFH63" s="114"/>
      <c r="JFI63" s="114"/>
      <c r="JFJ63" s="114"/>
      <c r="JFK63" s="114"/>
      <c r="JFL63" s="114"/>
      <c r="JFM63" s="114"/>
      <c r="JFN63" s="114"/>
      <c r="JFO63" s="114"/>
      <c r="JFP63" s="114"/>
      <c r="JFQ63" s="114"/>
      <c r="JFR63" s="114"/>
      <c r="JFS63" s="114"/>
      <c r="JFT63" s="114"/>
      <c r="JFU63" s="114"/>
      <c r="JFV63" s="114"/>
      <c r="JFW63" s="114"/>
      <c r="JFX63" s="114"/>
      <c r="JFY63" s="114"/>
      <c r="JFZ63" s="114"/>
      <c r="JGA63" s="114"/>
      <c r="JGB63" s="114"/>
      <c r="JGC63" s="114"/>
      <c r="JGD63" s="114"/>
      <c r="JGE63" s="114"/>
      <c r="JGF63" s="114"/>
      <c r="JGG63" s="114"/>
      <c r="JGH63" s="114"/>
      <c r="JGI63" s="114"/>
      <c r="JGJ63" s="114"/>
      <c r="JGK63" s="114"/>
      <c r="JGL63" s="114"/>
      <c r="JGM63" s="114"/>
      <c r="JGN63" s="114"/>
      <c r="JGO63" s="114"/>
      <c r="JGP63" s="114"/>
      <c r="JGQ63" s="114"/>
      <c r="JGR63" s="114"/>
      <c r="JGS63" s="114"/>
      <c r="JGT63" s="114"/>
      <c r="JGU63" s="114"/>
      <c r="JGV63" s="114"/>
      <c r="JGW63" s="114"/>
      <c r="JGX63" s="114"/>
      <c r="JGY63" s="114"/>
      <c r="JGZ63" s="114"/>
      <c r="JHA63" s="114"/>
      <c r="JHB63" s="114"/>
      <c r="JHC63" s="114"/>
      <c r="JHD63" s="114"/>
      <c r="JHE63" s="114"/>
      <c r="JHF63" s="114"/>
      <c r="JHG63" s="114"/>
      <c r="JHH63" s="114"/>
      <c r="JHI63" s="114"/>
      <c r="JHJ63" s="114"/>
      <c r="JHK63" s="114"/>
      <c r="JHL63" s="114"/>
      <c r="JHM63" s="114"/>
      <c r="JHN63" s="114"/>
      <c r="JHO63" s="114"/>
      <c r="JHP63" s="114"/>
      <c r="JHQ63" s="114"/>
      <c r="JHR63" s="114"/>
      <c r="JHS63" s="114"/>
      <c r="JHT63" s="114"/>
      <c r="JHU63" s="114"/>
      <c r="JHV63" s="114"/>
      <c r="JHW63" s="114"/>
      <c r="JHX63" s="114"/>
      <c r="JHY63" s="114"/>
      <c r="JHZ63" s="114"/>
      <c r="JIA63" s="114"/>
      <c r="JIB63" s="114"/>
      <c r="JIC63" s="114"/>
      <c r="JID63" s="114"/>
      <c r="JIE63" s="114"/>
      <c r="JIF63" s="114"/>
      <c r="JIG63" s="114"/>
      <c r="JIH63" s="114"/>
      <c r="JII63" s="114"/>
      <c r="JIJ63" s="114"/>
      <c r="JIK63" s="114"/>
      <c r="JIL63" s="114"/>
      <c r="JIM63" s="114"/>
      <c r="JIN63" s="114"/>
      <c r="JIO63" s="114"/>
      <c r="JIP63" s="114"/>
      <c r="JIQ63" s="114"/>
      <c r="JIR63" s="114"/>
      <c r="JIS63" s="114"/>
      <c r="JIT63" s="114"/>
      <c r="JIU63" s="114"/>
      <c r="JIV63" s="114"/>
      <c r="JIW63" s="114"/>
      <c r="JIX63" s="114"/>
      <c r="JIY63" s="114"/>
      <c r="JIZ63" s="114"/>
      <c r="JJA63" s="114"/>
      <c r="JJB63" s="114"/>
      <c r="JJC63" s="114"/>
      <c r="JJD63" s="114"/>
      <c r="JJE63" s="114"/>
      <c r="JJF63" s="114"/>
      <c r="JJG63" s="114"/>
      <c r="JJH63" s="114"/>
      <c r="JJI63" s="114"/>
      <c r="JJJ63" s="114"/>
      <c r="JJK63" s="114"/>
      <c r="JJL63" s="114"/>
      <c r="JJM63" s="114"/>
      <c r="JJN63" s="114"/>
      <c r="JJO63" s="114"/>
      <c r="JJP63" s="114"/>
      <c r="JJQ63" s="114"/>
      <c r="JJR63" s="114"/>
      <c r="JJS63" s="114"/>
      <c r="JJT63" s="114"/>
      <c r="JJU63" s="114"/>
      <c r="JJV63" s="114"/>
      <c r="JJW63" s="114"/>
      <c r="JJX63" s="114"/>
      <c r="JJY63" s="114"/>
      <c r="JJZ63" s="114"/>
      <c r="JKA63" s="114"/>
      <c r="JKB63" s="114"/>
      <c r="JKC63" s="114"/>
      <c r="JKD63" s="114"/>
      <c r="JKE63" s="114"/>
      <c r="JKF63" s="114"/>
      <c r="JKG63" s="114"/>
      <c r="JKH63" s="114"/>
      <c r="JKI63" s="114"/>
      <c r="JKJ63" s="114"/>
      <c r="JKK63" s="114"/>
      <c r="JKL63" s="114"/>
      <c r="JKM63" s="114"/>
      <c r="JKN63" s="114"/>
      <c r="JKO63" s="114"/>
      <c r="JKP63" s="114"/>
      <c r="JKQ63" s="114"/>
      <c r="JKR63" s="114"/>
      <c r="JKS63" s="114"/>
      <c r="JKT63" s="114"/>
      <c r="JKU63" s="114"/>
      <c r="JKV63" s="114"/>
      <c r="JKW63" s="114"/>
      <c r="JKX63" s="114"/>
      <c r="JKY63" s="114"/>
      <c r="JKZ63" s="114"/>
      <c r="JLA63" s="114"/>
      <c r="JLB63" s="114"/>
      <c r="JLC63" s="114"/>
      <c r="JLD63" s="114"/>
      <c r="JLE63" s="114"/>
      <c r="JLF63" s="114"/>
      <c r="JLG63" s="114"/>
      <c r="JLH63" s="114"/>
      <c r="JLI63" s="114"/>
      <c r="JLJ63" s="114"/>
      <c r="JLK63" s="114"/>
      <c r="JLL63" s="114"/>
      <c r="JLM63" s="114"/>
      <c r="JLN63" s="114"/>
      <c r="JLO63" s="114"/>
      <c r="JLP63" s="114"/>
      <c r="JLQ63" s="114"/>
      <c r="JLR63" s="114"/>
      <c r="JLS63" s="114"/>
      <c r="JLT63" s="114"/>
      <c r="JLU63" s="114"/>
      <c r="JLV63" s="114"/>
      <c r="JLW63" s="114"/>
      <c r="JLX63" s="114"/>
      <c r="JLY63" s="114"/>
      <c r="JLZ63" s="114"/>
      <c r="JMA63" s="114"/>
      <c r="JMB63" s="114"/>
      <c r="JMC63" s="114"/>
      <c r="JMD63" s="114"/>
      <c r="JME63" s="114"/>
      <c r="JMF63" s="114"/>
      <c r="JMG63" s="114"/>
      <c r="JMH63" s="114"/>
      <c r="JMI63" s="114"/>
      <c r="JMJ63" s="114"/>
      <c r="JMK63" s="114"/>
      <c r="JML63" s="114"/>
      <c r="JMM63" s="114"/>
      <c r="JMN63" s="114"/>
      <c r="JMO63" s="114"/>
      <c r="JMP63" s="114"/>
      <c r="JMQ63" s="114"/>
      <c r="JMR63" s="114"/>
      <c r="JMS63" s="114"/>
      <c r="JMT63" s="114"/>
      <c r="JMU63" s="114"/>
      <c r="JMV63" s="114"/>
      <c r="JMW63" s="114"/>
      <c r="JMX63" s="114"/>
      <c r="JMY63" s="114"/>
      <c r="JMZ63" s="114"/>
      <c r="JNA63" s="114"/>
      <c r="JNB63" s="114"/>
      <c r="JNC63" s="114"/>
      <c r="JND63" s="114"/>
      <c r="JNE63" s="114"/>
      <c r="JNF63" s="114"/>
      <c r="JNG63" s="114"/>
      <c r="JNH63" s="114"/>
      <c r="JNI63" s="114"/>
      <c r="JNJ63" s="114"/>
      <c r="JNK63" s="114"/>
      <c r="JNL63" s="114"/>
      <c r="JNM63" s="114"/>
      <c r="JNN63" s="114"/>
      <c r="JNO63" s="114"/>
      <c r="JNP63" s="114"/>
      <c r="JNQ63" s="114"/>
      <c r="JNR63" s="114"/>
      <c r="JNS63" s="114"/>
      <c r="JNT63" s="114"/>
      <c r="JNU63" s="114"/>
      <c r="JNV63" s="114"/>
      <c r="JNW63" s="114"/>
      <c r="JNX63" s="114"/>
      <c r="JNY63" s="114"/>
      <c r="JNZ63" s="114"/>
      <c r="JOA63" s="114"/>
      <c r="JOB63" s="114"/>
      <c r="JOC63" s="114"/>
      <c r="JOD63" s="114"/>
      <c r="JOE63" s="114"/>
      <c r="JOF63" s="114"/>
      <c r="JOG63" s="114"/>
      <c r="JOH63" s="114"/>
      <c r="JOI63" s="114"/>
      <c r="JOJ63" s="114"/>
      <c r="JOK63" s="114"/>
      <c r="JOL63" s="114"/>
      <c r="JOM63" s="114"/>
      <c r="JON63" s="114"/>
      <c r="JOO63" s="114"/>
      <c r="JOP63" s="114"/>
      <c r="JOQ63" s="114"/>
      <c r="JOR63" s="114"/>
      <c r="JOS63" s="114"/>
      <c r="JOT63" s="114"/>
      <c r="JOU63" s="114"/>
      <c r="JOV63" s="114"/>
      <c r="JOW63" s="114"/>
      <c r="JOX63" s="114"/>
      <c r="JOY63" s="114"/>
      <c r="JOZ63" s="114"/>
      <c r="JPA63" s="114"/>
      <c r="JPB63" s="114"/>
      <c r="JPC63" s="114"/>
      <c r="JPD63" s="114"/>
      <c r="JPE63" s="114"/>
      <c r="JPF63" s="114"/>
      <c r="JPG63" s="114"/>
      <c r="JPH63" s="114"/>
      <c r="JPI63" s="114"/>
      <c r="JPJ63" s="114"/>
      <c r="JPK63" s="114"/>
      <c r="JPL63" s="114"/>
      <c r="JPM63" s="114"/>
      <c r="JPN63" s="114"/>
      <c r="JPO63" s="114"/>
      <c r="JPP63" s="114"/>
      <c r="JPQ63" s="114"/>
      <c r="JPR63" s="114"/>
      <c r="JPS63" s="114"/>
      <c r="JPT63" s="114"/>
      <c r="JPU63" s="114"/>
      <c r="JPV63" s="114"/>
      <c r="JPW63" s="114"/>
      <c r="JPX63" s="114"/>
      <c r="JPY63" s="114"/>
      <c r="JPZ63" s="114"/>
      <c r="JQA63" s="114"/>
      <c r="JQB63" s="114"/>
      <c r="JQC63" s="114"/>
      <c r="JQD63" s="114"/>
      <c r="JQE63" s="114"/>
      <c r="JQF63" s="114"/>
      <c r="JQG63" s="114"/>
      <c r="JQH63" s="114"/>
      <c r="JQI63" s="114"/>
      <c r="JQJ63" s="114"/>
      <c r="JQK63" s="114"/>
      <c r="JQL63" s="114"/>
      <c r="JQM63" s="114"/>
      <c r="JQN63" s="114"/>
      <c r="JQO63" s="114"/>
      <c r="JQP63" s="114"/>
      <c r="JQQ63" s="114"/>
      <c r="JQR63" s="114"/>
      <c r="JQS63" s="114"/>
      <c r="JQT63" s="114"/>
      <c r="JQU63" s="114"/>
      <c r="JQV63" s="114"/>
      <c r="JQW63" s="114"/>
      <c r="JQX63" s="114"/>
      <c r="JQY63" s="114"/>
      <c r="JQZ63" s="114"/>
      <c r="JRA63" s="114"/>
      <c r="JRB63" s="114"/>
      <c r="JRC63" s="114"/>
      <c r="JRD63" s="114"/>
      <c r="JRE63" s="114"/>
      <c r="JRF63" s="114"/>
      <c r="JRG63" s="114"/>
      <c r="JRH63" s="114"/>
      <c r="JRI63" s="114"/>
      <c r="JRJ63" s="114"/>
      <c r="JRK63" s="114"/>
      <c r="JRL63" s="114"/>
      <c r="JRM63" s="114"/>
      <c r="JRN63" s="114"/>
      <c r="JRO63" s="114"/>
      <c r="JRP63" s="114"/>
      <c r="JRQ63" s="114"/>
      <c r="JRR63" s="114"/>
      <c r="JRS63" s="114"/>
      <c r="JRT63" s="114"/>
      <c r="JRU63" s="114"/>
      <c r="JRV63" s="114"/>
      <c r="JRW63" s="114"/>
      <c r="JRX63" s="114"/>
      <c r="JRY63" s="114"/>
      <c r="JRZ63" s="114"/>
      <c r="JSA63" s="114"/>
      <c r="JSB63" s="114"/>
      <c r="JSC63" s="114"/>
      <c r="JSD63" s="114"/>
      <c r="JSE63" s="114"/>
      <c r="JSF63" s="114"/>
      <c r="JSG63" s="114"/>
      <c r="JSH63" s="114"/>
      <c r="JSI63" s="114"/>
      <c r="JSJ63" s="114"/>
      <c r="JSK63" s="114"/>
      <c r="JSL63" s="114"/>
      <c r="JSM63" s="114"/>
      <c r="JSN63" s="114"/>
      <c r="JSO63" s="114"/>
      <c r="JSP63" s="114"/>
      <c r="JSQ63" s="114"/>
      <c r="JSR63" s="114"/>
      <c r="JSS63" s="114"/>
      <c r="JST63" s="114"/>
      <c r="JSU63" s="114"/>
      <c r="JSV63" s="114"/>
      <c r="JSW63" s="114"/>
      <c r="JSX63" s="114"/>
      <c r="JSY63" s="114"/>
      <c r="JSZ63" s="114"/>
      <c r="JTA63" s="114"/>
      <c r="JTB63" s="114"/>
      <c r="JTC63" s="114"/>
      <c r="JTD63" s="114"/>
      <c r="JTE63" s="114"/>
      <c r="JTF63" s="114"/>
      <c r="JTG63" s="114"/>
      <c r="JTH63" s="114"/>
      <c r="JTI63" s="114"/>
      <c r="JTJ63" s="114"/>
      <c r="JTK63" s="114"/>
      <c r="JTL63" s="114"/>
      <c r="JTM63" s="114"/>
      <c r="JTN63" s="114"/>
      <c r="JTO63" s="114"/>
      <c r="JTP63" s="114"/>
      <c r="JTQ63" s="114"/>
      <c r="JTR63" s="114"/>
      <c r="JTS63" s="114"/>
      <c r="JTT63" s="114"/>
      <c r="JTU63" s="114"/>
      <c r="JTV63" s="114"/>
      <c r="JTW63" s="114"/>
      <c r="JTX63" s="114"/>
      <c r="JTY63" s="114"/>
      <c r="JTZ63" s="114"/>
      <c r="JUA63" s="114"/>
      <c r="JUB63" s="114"/>
      <c r="JUC63" s="114"/>
      <c r="JUD63" s="114"/>
      <c r="JUE63" s="114"/>
      <c r="JUF63" s="114"/>
      <c r="JUG63" s="114"/>
      <c r="JUH63" s="114"/>
      <c r="JUI63" s="114"/>
      <c r="JUJ63" s="114"/>
      <c r="JUK63" s="114"/>
      <c r="JUL63" s="114"/>
      <c r="JUM63" s="114"/>
      <c r="JUN63" s="114"/>
      <c r="JUO63" s="114"/>
      <c r="JUP63" s="114"/>
      <c r="JUQ63" s="114"/>
      <c r="JUR63" s="114"/>
      <c r="JUS63" s="114"/>
      <c r="JUT63" s="114"/>
      <c r="JUU63" s="114"/>
      <c r="JUV63" s="114"/>
      <c r="JUW63" s="114"/>
      <c r="JUX63" s="114"/>
      <c r="JUY63" s="114"/>
      <c r="JUZ63" s="114"/>
      <c r="JVA63" s="114"/>
      <c r="JVB63" s="114"/>
      <c r="JVC63" s="114"/>
      <c r="JVD63" s="114"/>
      <c r="JVE63" s="114"/>
      <c r="JVF63" s="114"/>
      <c r="JVG63" s="114"/>
      <c r="JVH63" s="114"/>
      <c r="JVI63" s="114"/>
      <c r="JVJ63" s="114"/>
      <c r="JVK63" s="114"/>
      <c r="JVL63" s="114"/>
      <c r="JVM63" s="114"/>
      <c r="JVN63" s="114"/>
      <c r="JVO63" s="114"/>
      <c r="JVP63" s="114"/>
      <c r="JVQ63" s="114"/>
      <c r="JVR63" s="114"/>
      <c r="JVS63" s="114"/>
      <c r="JVT63" s="114"/>
      <c r="JVU63" s="114"/>
      <c r="JVV63" s="114"/>
      <c r="JVW63" s="114"/>
      <c r="JVX63" s="114"/>
      <c r="JVY63" s="114"/>
      <c r="JVZ63" s="114"/>
      <c r="JWA63" s="114"/>
      <c r="JWB63" s="114"/>
      <c r="JWC63" s="114"/>
      <c r="JWD63" s="114"/>
      <c r="JWE63" s="114"/>
      <c r="JWF63" s="114"/>
      <c r="JWG63" s="114"/>
      <c r="JWH63" s="114"/>
      <c r="JWI63" s="114"/>
      <c r="JWJ63" s="114"/>
      <c r="JWK63" s="114"/>
      <c r="JWL63" s="114"/>
      <c r="JWM63" s="114"/>
      <c r="JWN63" s="114"/>
      <c r="JWO63" s="114"/>
      <c r="JWP63" s="114"/>
      <c r="JWQ63" s="114"/>
      <c r="JWR63" s="114"/>
      <c r="JWS63" s="114"/>
      <c r="JWT63" s="114"/>
      <c r="JWU63" s="114"/>
      <c r="JWV63" s="114"/>
      <c r="JWW63" s="114"/>
      <c r="JWX63" s="114"/>
      <c r="JWY63" s="114"/>
      <c r="JWZ63" s="114"/>
      <c r="JXA63" s="114"/>
      <c r="JXB63" s="114"/>
      <c r="JXC63" s="114"/>
      <c r="JXD63" s="114"/>
      <c r="JXE63" s="114"/>
      <c r="JXF63" s="114"/>
      <c r="JXG63" s="114"/>
      <c r="JXH63" s="114"/>
      <c r="JXI63" s="114"/>
      <c r="JXJ63" s="114"/>
      <c r="JXK63" s="114"/>
      <c r="JXL63" s="114"/>
      <c r="JXM63" s="114"/>
      <c r="JXN63" s="114"/>
      <c r="JXO63" s="114"/>
      <c r="JXP63" s="114"/>
      <c r="JXQ63" s="114"/>
      <c r="JXR63" s="114"/>
      <c r="JXS63" s="114"/>
      <c r="JXT63" s="114"/>
      <c r="JXU63" s="114"/>
      <c r="JXV63" s="114"/>
      <c r="JXW63" s="114"/>
      <c r="JXX63" s="114"/>
      <c r="JXY63" s="114"/>
      <c r="JXZ63" s="114"/>
      <c r="JYA63" s="114"/>
      <c r="JYB63" s="114"/>
      <c r="JYC63" s="114"/>
      <c r="JYD63" s="114"/>
      <c r="JYE63" s="114"/>
      <c r="JYF63" s="114"/>
      <c r="JYG63" s="114"/>
      <c r="JYH63" s="114"/>
      <c r="JYI63" s="114"/>
      <c r="JYJ63" s="114"/>
      <c r="JYK63" s="114"/>
      <c r="JYL63" s="114"/>
      <c r="JYM63" s="114"/>
      <c r="JYN63" s="114"/>
      <c r="JYO63" s="114"/>
      <c r="JYP63" s="114"/>
      <c r="JYQ63" s="114"/>
      <c r="JYR63" s="114"/>
      <c r="JYS63" s="114"/>
      <c r="JYT63" s="114"/>
      <c r="JYU63" s="114"/>
      <c r="JYV63" s="114"/>
      <c r="JYW63" s="114"/>
      <c r="JYX63" s="114"/>
      <c r="JYY63" s="114"/>
      <c r="JYZ63" s="114"/>
      <c r="JZA63" s="114"/>
      <c r="JZB63" s="114"/>
      <c r="JZC63" s="114"/>
      <c r="JZD63" s="114"/>
      <c r="JZE63" s="114"/>
      <c r="JZF63" s="114"/>
      <c r="JZG63" s="114"/>
      <c r="JZH63" s="114"/>
      <c r="JZI63" s="114"/>
      <c r="JZJ63" s="114"/>
      <c r="JZK63" s="114"/>
      <c r="JZL63" s="114"/>
      <c r="JZM63" s="114"/>
      <c r="JZN63" s="114"/>
      <c r="JZO63" s="114"/>
      <c r="JZP63" s="114"/>
      <c r="JZQ63" s="114"/>
      <c r="JZR63" s="114"/>
      <c r="JZS63" s="114"/>
      <c r="JZT63" s="114"/>
      <c r="JZU63" s="114"/>
      <c r="JZV63" s="114"/>
      <c r="JZW63" s="114"/>
      <c r="JZX63" s="114"/>
      <c r="JZY63" s="114"/>
      <c r="JZZ63" s="114"/>
      <c r="KAA63" s="114"/>
      <c r="KAB63" s="114"/>
      <c r="KAC63" s="114"/>
      <c r="KAD63" s="114"/>
      <c r="KAE63" s="114"/>
      <c r="KAF63" s="114"/>
      <c r="KAG63" s="114"/>
      <c r="KAH63" s="114"/>
      <c r="KAI63" s="114"/>
      <c r="KAJ63" s="114"/>
      <c r="KAK63" s="114"/>
      <c r="KAL63" s="114"/>
      <c r="KAM63" s="114"/>
      <c r="KAN63" s="114"/>
      <c r="KAO63" s="114"/>
      <c r="KAP63" s="114"/>
      <c r="KAQ63" s="114"/>
      <c r="KAR63" s="114"/>
      <c r="KAS63" s="114"/>
      <c r="KAT63" s="114"/>
      <c r="KAU63" s="114"/>
      <c r="KAV63" s="114"/>
      <c r="KAW63" s="114"/>
      <c r="KAX63" s="114"/>
      <c r="KAY63" s="114"/>
      <c r="KAZ63" s="114"/>
      <c r="KBA63" s="114"/>
      <c r="KBB63" s="114"/>
      <c r="KBC63" s="114"/>
      <c r="KBD63" s="114"/>
      <c r="KBE63" s="114"/>
      <c r="KBF63" s="114"/>
      <c r="KBG63" s="114"/>
      <c r="KBH63" s="114"/>
      <c r="KBI63" s="114"/>
      <c r="KBJ63" s="114"/>
      <c r="KBK63" s="114"/>
      <c r="KBL63" s="114"/>
      <c r="KBM63" s="114"/>
      <c r="KBN63" s="114"/>
      <c r="KBO63" s="114"/>
      <c r="KBP63" s="114"/>
      <c r="KBQ63" s="114"/>
      <c r="KBR63" s="114"/>
      <c r="KBS63" s="114"/>
      <c r="KBT63" s="114"/>
      <c r="KBU63" s="114"/>
      <c r="KBV63" s="114"/>
      <c r="KBW63" s="114"/>
      <c r="KBX63" s="114"/>
      <c r="KBY63" s="114"/>
      <c r="KBZ63" s="114"/>
      <c r="KCA63" s="114"/>
      <c r="KCB63" s="114"/>
      <c r="KCC63" s="114"/>
      <c r="KCD63" s="114"/>
      <c r="KCE63" s="114"/>
      <c r="KCF63" s="114"/>
      <c r="KCG63" s="114"/>
      <c r="KCH63" s="114"/>
      <c r="KCI63" s="114"/>
      <c r="KCJ63" s="114"/>
      <c r="KCK63" s="114"/>
      <c r="KCL63" s="114"/>
      <c r="KCM63" s="114"/>
      <c r="KCN63" s="114"/>
      <c r="KCO63" s="114"/>
      <c r="KCP63" s="114"/>
      <c r="KCQ63" s="114"/>
      <c r="KCR63" s="114"/>
      <c r="KCS63" s="114"/>
      <c r="KCT63" s="114"/>
      <c r="KCU63" s="114"/>
      <c r="KCV63" s="114"/>
      <c r="KCW63" s="114"/>
      <c r="KCX63" s="114"/>
      <c r="KCY63" s="114"/>
      <c r="KCZ63" s="114"/>
      <c r="KDA63" s="114"/>
      <c r="KDB63" s="114"/>
      <c r="KDC63" s="114"/>
      <c r="KDD63" s="114"/>
      <c r="KDE63" s="114"/>
      <c r="KDF63" s="114"/>
      <c r="KDG63" s="114"/>
      <c r="KDH63" s="114"/>
      <c r="KDI63" s="114"/>
      <c r="KDJ63" s="114"/>
      <c r="KDK63" s="114"/>
      <c r="KDL63" s="114"/>
      <c r="KDM63" s="114"/>
      <c r="KDN63" s="114"/>
      <c r="KDO63" s="114"/>
      <c r="KDP63" s="114"/>
      <c r="KDQ63" s="114"/>
      <c r="KDR63" s="114"/>
      <c r="KDS63" s="114"/>
      <c r="KDT63" s="114"/>
      <c r="KDU63" s="114"/>
      <c r="KDV63" s="114"/>
      <c r="KDW63" s="114"/>
      <c r="KDX63" s="114"/>
      <c r="KDY63" s="114"/>
      <c r="KDZ63" s="114"/>
      <c r="KEA63" s="114"/>
      <c r="KEB63" s="114"/>
      <c r="KEC63" s="114"/>
      <c r="KED63" s="114"/>
      <c r="KEE63" s="114"/>
      <c r="KEF63" s="114"/>
      <c r="KEG63" s="114"/>
      <c r="KEH63" s="114"/>
      <c r="KEI63" s="114"/>
      <c r="KEJ63" s="114"/>
      <c r="KEK63" s="114"/>
      <c r="KEL63" s="114"/>
      <c r="KEM63" s="114"/>
      <c r="KEN63" s="114"/>
      <c r="KEO63" s="114"/>
      <c r="KEP63" s="114"/>
      <c r="KEQ63" s="114"/>
      <c r="KER63" s="114"/>
      <c r="KES63" s="114"/>
      <c r="KET63" s="114"/>
      <c r="KEU63" s="114"/>
      <c r="KEV63" s="114"/>
      <c r="KEW63" s="114"/>
      <c r="KEX63" s="114"/>
      <c r="KEY63" s="114"/>
      <c r="KEZ63" s="114"/>
      <c r="KFA63" s="114"/>
      <c r="KFB63" s="114"/>
      <c r="KFC63" s="114"/>
      <c r="KFD63" s="114"/>
      <c r="KFE63" s="114"/>
      <c r="KFF63" s="114"/>
      <c r="KFG63" s="114"/>
      <c r="KFH63" s="114"/>
      <c r="KFI63" s="114"/>
      <c r="KFJ63" s="114"/>
      <c r="KFK63" s="114"/>
      <c r="KFL63" s="114"/>
      <c r="KFM63" s="114"/>
      <c r="KFN63" s="114"/>
      <c r="KFO63" s="114"/>
      <c r="KFP63" s="114"/>
      <c r="KFQ63" s="114"/>
      <c r="KFR63" s="114"/>
      <c r="KFS63" s="114"/>
      <c r="KFT63" s="114"/>
      <c r="KFU63" s="114"/>
      <c r="KFV63" s="114"/>
      <c r="KFW63" s="114"/>
      <c r="KFX63" s="114"/>
      <c r="KFY63" s="114"/>
      <c r="KFZ63" s="114"/>
      <c r="KGA63" s="114"/>
      <c r="KGB63" s="114"/>
      <c r="KGC63" s="114"/>
      <c r="KGD63" s="114"/>
      <c r="KGE63" s="114"/>
      <c r="KGF63" s="114"/>
      <c r="KGG63" s="114"/>
      <c r="KGH63" s="114"/>
      <c r="KGI63" s="114"/>
      <c r="KGJ63" s="114"/>
      <c r="KGK63" s="114"/>
      <c r="KGL63" s="114"/>
      <c r="KGM63" s="114"/>
      <c r="KGN63" s="114"/>
      <c r="KGO63" s="114"/>
      <c r="KGP63" s="114"/>
      <c r="KGQ63" s="114"/>
      <c r="KGR63" s="114"/>
      <c r="KGS63" s="114"/>
      <c r="KGT63" s="114"/>
      <c r="KGU63" s="114"/>
      <c r="KGV63" s="114"/>
      <c r="KGW63" s="114"/>
      <c r="KGX63" s="114"/>
      <c r="KGY63" s="114"/>
      <c r="KGZ63" s="114"/>
      <c r="KHA63" s="114"/>
      <c r="KHB63" s="114"/>
      <c r="KHC63" s="114"/>
      <c r="KHD63" s="114"/>
      <c r="KHE63" s="114"/>
      <c r="KHF63" s="114"/>
      <c r="KHG63" s="114"/>
      <c r="KHH63" s="114"/>
      <c r="KHI63" s="114"/>
      <c r="KHJ63" s="114"/>
      <c r="KHK63" s="114"/>
      <c r="KHL63" s="114"/>
      <c r="KHM63" s="114"/>
      <c r="KHN63" s="114"/>
      <c r="KHO63" s="114"/>
      <c r="KHP63" s="114"/>
      <c r="KHQ63" s="114"/>
      <c r="KHR63" s="114"/>
      <c r="KHS63" s="114"/>
      <c r="KHT63" s="114"/>
      <c r="KHU63" s="114"/>
      <c r="KHV63" s="114"/>
      <c r="KHW63" s="114"/>
      <c r="KHX63" s="114"/>
      <c r="KHY63" s="114"/>
      <c r="KHZ63" s="114"/>
      <c r="KIA63" s="114"/>
      <c r="KIB63" s="114"/>
      <c r="KIC63" s="114"/>
      <c r="KID63" s="114"/>
      <c r="KIE63" s="114"/>
      <c r="KIF63" s="114"/>
      <c r="KIG63" s="114"/>
      <c r="KIH63" s="114"/>
      <c r="KII63" s="114"/>
      <c r="KIJ63" s="114"/>
      <c r="KIK63" s="114"/>
      <c r="KIL63" s="114"/>
      <c r="KIM63" s="114"/>
      <c r="KIN63" s="114"/>
      <c r="KIO63" s="114"/>
      <c r="KIP63" s="114"/>
      <c r="KIQ63" s="114"/>
      <c r="KIR63" s="114"/>
      <c r="KIS63" s="114"/>
      <c r="KIT63" s="114"/>
      <c r="KIU63" s="114"/>
      <c r="KIV63" s="114"/>
      <c r="KIW63" s="114"/>
      <c r="KIX63" s="114"/>
      <c r="KIY63" s="114"/>
      <c r="KIZ63" s="114"/>
      <c r="KJA63" s="114"/>
      <c r="KJB63" s="114"/>
      <c r="KJC63" s="114"/>
      <c r="KJD63" s="114"/>
      <c r="KJE63" s="114"/>
      <c r="KJF63" s="114"/>
      <c r="KJG63" s="114"/>
      <c r="KJH63" s="114"/>
      <c r="KJI63" s="114"/>
      <c r="KJJ63" s="114"/>
      <c r="KJK63" s="114"/>
      <c r="KJL63" s="114"/>
      <c r="KJM63" s="114"/>
      <c r="KJN63" s="114"/>
      <c r="KJO63" s="114"/>
      <c r="KJP63" s="114"/>
      <c r="KJQ63" s="114"/>
      <c r="KJR63" s="114"/>
      <c r="KJS63" s="114"/>
      <c r="KJT63" s="114"/>
      <c r="KJU63" s="114"/>
      <c r="KJV63" s="114"/>
      <c r="KJW63" s="114"/>
      <c r="KJX63" s="114"/>
      <c r="KJY63" s="114"/>
      <c r="KJZ63" s="114"/>
      <c r="KKA63" s="114"/>
      <c r="KKB63" s="114"/>
      <c r="KKC63" s="114"/>
      <c r="KKD63" s="114"/>
      <c r="KKE63" s="114"/>
      <c r="KKF63" s="114"/>
      <c r="KKG63" s="114"/>
      <c r="KKH63" s="114"/>
      <c r="KKI63" s="114"/>
      <c r="KKJ63" s="114"/>
      <c r="KKK63" s="114"/>
      <c r="KKL63" s="114"/>
      <c r="KKM63" s="114"/>
      <c r="KKN63" s="114"/>
      <c r="KKO63" s="114"/>
      <c r="KKP63" s="114"/>
      <c r="KKQ63" s="114"/>
      <c r="KKR63" s="114"/>
      <c r="KKS63" s="114"/>
      <c r="KKT63" s="114"/>
      <c r="KKU63" s="114"/>
      <c r="KKV63" s="114"/>
      <c r="KKW63" s="114"/>
      <c r="KKX63" s="114"/>
      <c r="KKY63" s="114"/>
      <c r="KKZ63" s="114"/>
      <c r="KLA63" s="114"/>
      <c r="KLB63" s="114"/>
      <c r="KLC63" s="114"/>
      <c r="KLD63" s="114"/>
      <c r="KLE63" s="114"/>
      <c r="KLF63" s="114"/>
      <c r="KLG63" s="114"/>
      <c r="KLH63" s="114"/>
      <c r="KLI63" s="114"/>
      <c r="KLJ63" s="114"/>
      <c r="KLK63" s="114"/>
      <c r="KLL63" s="114"/>
      <c r="KLM63" s="114"/>
      <c r="KLN63" s="114"/>
      <c r="KLO63" s="114"/>
      <c r="KLP63" s="114"/>
      <c r="KLQ63" s="114"/>
      <c r="KLR63" s="114"/>
      <c r="KLS63" s="114"/>
      <c r="KLT63" s="114"/>
      <c r="KLU63" s="114"/>
      <c r="KLV63" s="114"/>
      <c r="KLW63" s="114"/>
      <c r="KLX63" s="114"/>
      <c r="KLY63" s="114"/>
      <c r="KLZ63" s="114"/>
      <c r="KMA63" s="114"/>
      <c r="KMB63" s="114"/>
      <c r="KMC63" s="114"/>
      <c r="KMD63" s="114"/>
      <c r="KME63" s="114"/>
      <c r="KMF63" s="114"/>
      <c r="KMG63" s="114"/>
      <c r="KMH63" s="114"/>
      <c r="KMI63" s="114"/>
      <c r="KMJ63" s="114"/>
      <c r="KMK63" s="114"/>
      <c r="KML63" s="114"/>
      <c r="KMM63" s="114"/>
      <c r="KMN63" s="114"/>
      <c r="KMO63" s="114"/>
      <c r="KMP63" s="114"/>
      <c r="KMQ63" s="114"/>
      <c r="KMR63" s="114"/>
      <c r="KMS63" s="114"/>
      <c r="KMT63" s="114"/>
      <c r="KMU63" s="114"/>
      <c r="KMV63" s="114"/>
      <c r="KMW63" s="114"/>
      <c r="KMX63" s="114"/>
      <c r="KMY63" s="114"/>
      <c r="KMZ63" s="114"/>
      <c r="KNA63" s="114"/>
      <c r="KNB63" s="114"/>
      <c r="KNC63" s="114"/>
      <c r="KND63" s="114"/>
      <c r="KNE63" s="114"/>
      <c r="KNF63" s="114"/>
      <c r="KNG63" s="114"/>
      <c r="KNH63" s="114"/>
      <c r="KNI63" s="114"/>
      <c r="KNJ63" s="114"/>
      <c r="KNK63" s="114"/>
      <c r="KNL63" s="114"/>
      <c r="KNM63" s="114"/>
      <c r="KNN63" s="114"/>
      <c r="KNO63" s="114"/>
      <c r="KNP63" s="114"/>
      <c r="KNQ63" s="114"/>
      <c r="KNR63" s="114"/>
      <c r="KNS63" s="114"/>
      <c r="KNT63" s="114"/>
      <c r="KNU63" s="114"/>
      <c r="KNV63" s="114"/>
      <c r="KNW63" s="114"/>
      <c r="KNX63" s="114"/>
      <c r="KNY63" s="114"/>
      <c r="KNZ63" s="114"/>
      <c r="KOA63" s="114"/>
      <c r="KOB63" s="114"/>
      <c r="KOC63" s="114"/>
      <c r="KOD63" s="114"/>
      <c r="KOE63" s="114"/>
      <c r="KOF63" s="114"/>
      <c r="KOG63" s="114"/>
      <c r="KOH63" s="114"/>
      <c r="KOI63" s="114"/>
      <c r="KOJ63" s="114"/>
      <c r="KOK63" s="114"/>
      <c r="KOL63" s="114"/>
      <c r="KOM63" s="114"/>
      <c r="KON63" s="114"/>
      <c r="KOO63" s="114"/>
      <c r="KOP63" s="114"/>
      <c r="KOQ63" s="114"/>
      <c r="KOR63" s="114"/>
      <c r="KOS63" s="114"/>
      <c r="KOT63" s="114"/>
      <c r="KOU63" s="114"/>
      <c r="KOV63" s="114"/>
      <c r="KOW63" s="114"/>
      <c r="KOX63" s="114"/>
      <c r="KOY63" s="114"/>
      <c r="KOZ63" s="114"/>
      <c r="KPA63" s="114"/>
      <c r="KPB63" s="114"/>
      <c r="KPC63" s="114"/>
      <c r="KPD63" s="114"/>
      <c r="KPE63" s="114"/>
      <c r="KPF63" s="114"/>
      <c r="KPG63" s="114"/>
      <c r="KPH63" s="114"/>
      <c r="KPI63" s="114"/>
      <c r="KPJ63" s="114"/>
      <c r="KPK63" s="114"/>
      <c r="KPL63" s="114"/>
      <c r="KPM63" s="114"/>
      <c r="KPN63" s="114"/>
      <c r="KPO63" s="114"/>
      <c r="KPP63" s="114"/>
      <c r="KPQ63" s="114"/>
      <c r="KPR63" s="114"/>
      <c r="KPS63" s="114"/>
      <c r="KPT63" s="114"/>
      <c r="KPU63" s="114"/>
      <c r="KPV63" s="114"/>
      <c r="KPW63" s="114"/>
      <c r="KPX63" s="114"/>
      <c r="KPY63" s="114"/>
      <c r="KPZ63" s="114"/>
      <c r="KQA63" s="114"/>
      <c r="KQB63" s="114"/>
      <c r="KQC63" s="114"/>
      <c r="KQD63" s="114"/>
      <c r="KQE63" s="114"/>
      <c r="KQF63" s="114"/>
      <c r="KQG63" s="114"/>
      <c r="KQH63" s="114"/>
      <c r="KQI63" s="114"/>
      <c r="KQJ63" s="114"/>
      <c r="KQK63" s="114"/>
      <c r="KQL63" s="114"/>
      <c r="KQM63" s="114"/>
      <c r="KQN63" s="114"/>
      <c r="KQO63" s="114"/>
      <c r="KQP63" s="114"/>
      <c r="KQQ63" s="114"/>
      <c r="KQR63" s="114"/>
      <c r="KQS63" s="114"/>
      <c r="KQT63" s="114"/>
      <c r="KQU63" s="114"/>
      <c r="KQV63" s="114"/>
      <c r="KQW63" s="114"/>
      <c r="KQX63" s="114"/>
      <c r="KQY63" s="114"/>
      <c r="KQZ63" s="114"/>
      <c r="KRA63" s="114"/>
      <c r="KRB63" s="114"/>
      <c r="KRC63" s="114"/>
      <c r="KRD63" s="114"/>
      <c r="KRE63" s="114"/>
      <c r="KRF63" s="114"/>
      <c r="KRG63" s="114"/>
      <c r="KRH63" s="114"/>
      <c r="KRI63" s="114"/>
      <c r="KRJ63" s="114"/>
      <c r="KRK63" s="114"/>
      <c r="KRL63" s="114"/>
      <c r="KRM63" s="114"/>
      <c r="KRN63" s="114"/>
      <c r="KRO63" s="114"/>
      <c r="KRP63" s="114"/>
      <c r="KRQ63" s="114"/>
      <c r="KRR63" s="114"/>
      <c r="KRS63" s="114"/>
      <c r="KRT63" s="114"/>
      <c r="KRU63" s="114"/>
      <c r="KRV63" s="114"/>
      <c r="KRW63" s="114"/>
      <c r="KRX63" s="114"/>
      <c r="KRY63" s="114"/>
      <c r="KRZ63" s="114"/>
      <c r="KSA63" s="114"/>
      <c r="KSB63" s="114"/>
      <c r="KSC63" s="114"/>
      <c r="KSD63" s="114"/>
      <c r="KSE63" s="114"/>
      <c r="KSF63" s="114"/>
      <c r="KSG63" s="114"/>
      <c r="KSH63" s="114"/>
      <c r="KSI63" s="114"/>
      <c r="KSJ63" s="114"/>
      <c r="KSK63" s="114"/>
      <c r="KSL63" s="114"/>
      <c r="KSM63" s="114"/>
      <c r="KSN63" s="114"/>
      <c r="KSO63" s="114"/>
      <c r="KSP63" s="114"/>
      <c r="KSQ63" s="114"/>
      <c r="KSR63" s="114"/>
      <c r="KSS63" s="114"/>
      <c r="KST63" s="114"/>
      <c r="KSU63" s="114"/>
      <c r="KSV63" s="114"/>
      <c r="KSW63" s="114"/>
      <c r="KSX63" s="114"/>
      <c r="KSY63" s="114"/>
      <c r="KSZ63" s="114"/>
      <c r="KTA63" s="114"/>
      <c r="KTB63" s="114"/>
      <c r="KTC63" s="114"/>
      <c r="KTD63" s="114"/>
      <c r="KTE63" s="114"/>
      <c r="KTF63" s="114"/>
      <c r="KTG63" s="114"/>
      <c r="KTH63" s="114"/>
      <c r="KTI63" s="114"/>
      <c r="KTJ63" s="114"/>
      <c r="KTK63" s="114"/>
      <c r="KTL63" s="114"/>
      <c r="KTM63" s="114"/>
      <c r="KTN63" s="114"/>
      <c r="KTO63" s="114"/>
      <c r="KTP63" s="114"/>
      <c r="KTQ63" s="114"/>
      <c r="KTR63" s="114"/>
      <c r="KTS63" s="114"/>
      <c r="KTT63" s="114"/>
      <c r="KTU63" s="114"/>
      <c r="KTV63" s="114"/>
      <c r="KTW63" s="114"/>
      <c r="KTX63" s="114"/>
      <c r="KTY63" s="114"/>
      <c r="KTZ63" s="114"/>
      <c r="KUA63" s="114"/>
      <c r="KUB63" s="114"/>
      <c r="KUC63" s="114"/>
      <c r="KUD63" s="114"/>
      <c r="KUE63" s="114"/>
      <c r="KUF63" s="114"/>
      <c r="KUG63" s="114"/>
      <c r="KUH63" s="114"/>
      <c r="KUI63" s="114"/>
      <c r="KUJ63" s="114"/>
      <c r="KUK63" s="114"/>
      <c r="KUL63" s="114"/>
      <c r="KUM63" s="114"/>
      <c r="KUN63" s="114"/>
      <c r="KUO63" s="114"/>
      <c r="KUP63" s="114"/>
      <c r="KUQ63" s="114"/>
      <c r="KUR63" s="114"/>
      <c r="KUS63" s="114"/>
      <c r="KUT63" s="114"/>
      <c r="KUU63" s="114"/>
      <c r="KUV63" s="114"/>
      <c r="KUW63" s="114"/>
      <c r="KUX63" s="114"/>
      <c r="KUY63" s="114"/>
      <c r="KUZ63" s="114"/>
      <c r="KVA63" s="114"/>
      <c r="KVB63" s="114"/>
      <c r="KVC63" s="114"/>
      <c r="KVD63" s="114"/>
      <c r="KVE63" s="114"/>
      <c r="KVF63" s="114"/>
      <c r="KVG63" s="114"/>
      <c r="KVH63" s="114"/>
      <c r="KVI63" s="114"/>
      <c r="KVJ63" s="114"/>
      <c r="KVK63" s="114"/>
      <c r="KVL63" s="114"/>
      <c r="KVM63" s="114"/>
      <c r="KVN63" s="114"/>
      <c r="KVO63" s="114"/>
      <c r="KVP63" s="114"/>
      <c r="KVQ63" s="114"/>
      <c r="KVR63" s="114"/>
      <c r="KVS63" s="114"/>
      <c r="KVT63" s="114"/>
      <c r="KVU63" s="114"/>
      <c r="KVV63" s="114"/>
      <c r="KVW63" s="114"/>
      <c r="KVX63" s="114"/>
      <c r="KVY63" s="114"/>
      <c r="KVZ63" s="114"/>
      <c r="KWA63" s="114"/>
      <c r="KWB63" s="114"/>
      <c r="KWC63" s="114"/>
      <c r="KWD63" s="114"/>
      <c r="KWE63" s="114"/>
      <c r="KWF63" s="114"/>
      <c r="KWG63" s="114"/>
      <c r="KWH63" s="114"/>
      <c r="KWI63" s="114"/>
      <c r="KWJ63" s="114"/>
      <c r="KWK63" s="114"/>
      <c r="KWL63" s="114"/>
      <c r="KWM63" s="114"/>
      <c r="KWN63" s="114"/>
      <c r="KWO63" s="114"/>
      <c r="KWP63" s="114"/>
      <c r="KWQ63" s="114"/>
      <c r="KWR63" s="114"/>
      <c r="KWS63" s="114"/>
      <c r="KWT63" s="114"/>
      <c r="KWU63" s="114"/>
      <c r="KWV63" s="114"/>
      <c r="KWW63" s="114"/>
      <c r="KWX63" s="114"/>
      <c r="KWY63" s="114"/>
      <c r="KWZ63" s="114"/>
      <c r="KXA63" s="114"/>
      <c r="KXB63" s="114"/>
      <c r="KXC63" s="114"/>
      <c r="KXD63" s="114"/>
      <c r="KXE63" s="114"/>
      <c r="KXF63" s="114"/>
      <c r="KXG63" s="114"/>
      <c r="KXH63" s="114"/>
      <c r="KXI63" s="114"/>
      <c r="KXJ63" s="114"/>
      <c r="KXK63" s="114"/>
      <c r="KXL63" s="114"/>
      <c r="KXM63" s="114"/>
      <c r="KXN63" s="114"/>
      <c r="KXO63" s="114"/>
      <c r="KXP63" s="114"/>
      <c r="KXQ63" s="114"/>
      <c r="KXR63" s="114"/>
      <c r="KXS63" s="114"/>
      <c r="KXT63" s="114"/>
      <c r="KXU63" s="114"/>
      <c r="KXV63" s="114"/>
      <c r="KXW63" s="114"/>
      <c r="KXX63" s="114"/>
      <c r="KXY63" s="114"/>
      <c r="KXZ63" s="114"/>
      <c r="KYA63" s="114"/>
      <c r="KYB63" s="114"/>
      <c r="KYC63" s="114"/>
      <c r="KYD63" s="114"/>
      <c r="KYE63" s="114"/>
      <c r="KYF63" s="114"/>
      <c r="KYG63" s="114"/>
      <c r="KYH63" s="114"/>
      <c r="KYI63" s="114"/>
      <c r="KYJ63" s="114"/>
      <c r="KYK63" s="114"/>
      <c r="KYL63" s="114"/>
      <c r="KYM63" s="114"/>
      <c r="KYN63" s="114"/>
      <c r="KYO63" s="114"/>
      <c r="KYP63" s="114"/>
      <c r="KYQ63" s="114"/>
      <c r="KYR63" s="114"/>
      <c r="KYS63" s="114"/>
      <c r="KYT63" s="114"/>
      <c r="KYU63" s="114"/>
      <c r="KYV63" s="114"/>
      <c r="KYW63" s="114"/>
      <c r="KYX63" s="114"/>
      <c r="KYY63" s="114"/>
      <c r="KYZ63" s="114"/>
      <c r="KZA63" s="114"/>
      <c r="KZB63" s="114"/>
      <c r="KZC63" s="114"/>
      <c r="KZD63" s="114"/>
      <c r="KZE63" s="114"/>
      <c r="KZF63" s="114"/>
      <c r="KZG63" s="114"/>
      <c r="KZH63" s="114"/>
      <c r="KZI63" s="114"/>
      <c r="KZJ63" s="114"/>
      <c r="KZK63" s="114"/>
      <c r="KZL63" s="114"/>
      <c r="KZM63" s="114"/>
      <c r="KZN63" s="114"/>
      <c r="KZO63" s="114"/>
      <c r="KZP63" s="114"/>
      <c r="KZQ63" s="114"/>
      <c r="KZR63" s="114"/>
      <c r="KZS63" s="114"/>
      <c r="KZT63" s="114"/>
      <c r="KZU63" s="114"/>
      <c r="KZV63" s="114"/>
      <c r="KZW63" s="114"/>
      <c r="KZX63" s="114"/>
      <c r="KZY63" s="114"/>
      <c r="KZZ63" s="114"/>
      <c r="LAA63" s="114"/>
      <c r="LAB63" s="114"/>
      <c r="LAC63" s="114"/>
      <c r="LAD63" s="114"/>
      <c r="LAE63" s="114"/>
      <c r="LAF63" s="114"/>
      <c r="LAG63" s="114"/>
      <c r="LAH63" s="114"/>
      <c r="LAI63" s="114"/>
      <c r="LAJ63" s="114"/>
      <c r="LAK63" s="114"/>
      <c r="LAL63" s="114"/>
      <c r="LAM63" s="114"/>
      <c r="LAN63" s="114"/>
      <c r="LAO63" s="114"/>
      <c r="LAP63" s="114"/>
      <c r="LAQ63" s="114"/>
      <c r="LAR63" s="114"/>
      <c r="LAS63" s="114"/>
      <c r="LAT63" s="114"/>
      <c r="LAU63" s="114"/>
      <c r="LAV63" s="114"/>
      <c r="LAW63" s="114"/>
      <c r="LAX63" s="114"/>
      <c r="LAY63" s="114"/>
      <c r="LAZ63" s="114"/>
      <c r="LBA63" s="114"/>
      <c r="LBB63" s="114"/>
      <c r="LBC63" s="114"/>
      <c r="LBD63" s="114"/>
      <c r="LBE63" s="114"/>
      <c r="LBF63" s="114"/>
      <c r="LBG63" s="114"/>
      <c r="LBH63" s="114"/>
      <c r="LBI63" s="114"/>
      <c r="LBJ63" s="114"/>
      <c r="LBK63" s="114"/>
      <c r="LBL63" s="114"/>
      <c r="LBM63" s="114"/>
      <c r="LBN63" s="114"/>
      <c r="LBO63" s="114"/>
      <c r="LBP63" s="114"/>
      <c r="LBQ63" s="114"/>
      <c r="LBR63" s="114"/>
      <c r="LBS63" s="114"/>
      <c r="LBT63" s="114"/>
      <c r="LBU63" s="114"/>
      <c r="LBV63" s="114"/>
      <c r="LBW63" s="114"/>
      <c r="LBX63" s="114"/>
      <c r="LBY63" s="114"/>
      <c r="LBZ63" s="114"/>
      <c r="LCA63" s="114"/>
      <c r="LCB63" s="114"/>
      <c r="LCC63" s="114"/>
      <c r="LCD63" s="114"/>
      <c r="LCE63" s="114"/>
      <c r="LCF63" s="114"/>
      <c r="LCG63" s="114"/>
      <c r="LCH63" s="114"/>
      <c r="LCI63" s="114"/>
      <c r="LCJ63" s="114"/>
      <c r="LCK63" s="114"/>
      <c r="LCL63" s="114"/>
      <c r="LCM63" s="114"/>
      <c r="LCN63" s="114"/>
      <c r="LCO63" s="114"/>
      <c r="LCP63" s="114"/>
      <c r="LCQ63" s="114"/>
      <c r="LCR63" s="114"/>
      <c r="LCS63" s="114"/>
      <c r="LCT63" s="114"/>
      <c r="LCU63" s="114"/>
      <c r="LCV63" s="114"/>
      <c r="LCW63" s="114"/>
      <c r="LCX63" s="114"/>
      <c r="LCY63" s="114"/>
      <c r="LCZ63" s="114"/>
      <c r="LDA63" s="114"/>
      <c r="LDB63" s="114"/>
      <c r="LDC63" s="114"/>
      <c r="LDD63" s="114"/>
      <c r="LDE63" s="114"/>
      <c r="LDF63" s="114"/>
      <c r="LDG63" s="114"/>
      <c r="LDH63" s="114"/>
      <c r="LDI63" s="114"/>
      <c r="LDJ63" s="114"/>
      <c r="LDK63" s="114"/>
      <c r="LDL63" s="114"/>
      <c r="LDM63" s="114"/>
      <c r="LDN63" s="114"/>
      <c r="LDO63" s="114"/>
      <c r="LDP63" s="114"/>
      <c r="LDQ63" s="114"/>
      <c r="LDR63" s="114"/>
      <c r="LDS63" s="114"/>
      <c r="LDT63" s="114"/>
      <c r="LDU63" s="114"/>
      <c r="LDV63" s="114"/>
      <c r="LDW63" s="114"/>
      <c r="LDX63" s="114"/>
      <c r="LDY63" s="114"/>
      <c r="LDZ63" s="114"/>
      <c r="LEA63" s="114"/>
      <c r="LEB63" s="114"/>
      <c r="LEC63" s="114"/>
      <c r="LED63" s="114"/>
      <c r="LEE63" s="114"/>
      <c r="LEF63" s="114"/>
      <c r="LEG63" s="114"/>
      <c r="LEH63" s="114"/>
      <c r="LEI63" s="114"/>
      <c r="LEJ63" s="114"/>
      <c r="LEK63" s="114"/>
      <c r="LEL63" s="114"/>
      <c r="LEM63" s="114"/>
      <c r="LEN63" s="114"/>
      <c r="LEO63" s="114"/>
      <c r="LEP63" s="114"/>
      <c r="LEQ63" s="114"/>
      <c r="LER63" s="114"/>
      <c r="LES63" s="114"/>
      <c r="LET63" s="114"/>
      <c r="LEU63" s="114"/>
      <c r="LEV63" s="114"/>
      <c r="LEW63" s="114"/>
      <c r="LEX63" s="114"/>
      <c r="LEY63" s="114"/>
      <c r="LEZ63" s="114"/>
      <c r="LFA63" s="114"/>
      <c r="LFB63" s="114"/>
      <c r="LFC63" s="114"/>
      <c r="LFD63" s="114"/>
      <c r="LFE63" s="114"/>
      <c r="LFF63" s="114"/>
      <c r="LFG63" s="114"/>
      <c r="LFH63" s="114"/>
      <c r="LFI63" s="114"/>
      <c r="LFJ63" s="114"/>
      <c r="LFK63" s="114"/>
      <c r="LFL63" s="114"/>
      <c r="LFM63" s="114"/>
      <c r="LFN63" s="114"/>
      <c r="LFO63" s="114"/>
      <c r="LFP63" s="114"/>
      <c r="LFQ63" s="114"/>
      <c r="LFR63" s="114"/>
      <c r="LFS63" s="114"/>
      <c r="LFT63" s="114"/>
      <c r="LFU63" s="114"/>
      <c r="LFV63" s="114"/>
      <c r="LFW63" s="114"/>
      <c r="LFX63" s="114"/>
      <c r="LFY63" s="114"/>
      <c r="LFZ63" s="114"/>
      <c r="LGA63" s="114"/>
      <c r="LGB63" s="114"/>
      <c r="LGC63" s="114"/>
      <c r="LGD63" s="114"/>
      <c r="LGE63" s="114"/>
      <c r="LGF63" s="114"/>
      <c r="LGG63" s="114"/>
      <c r="LGH63" s="114"/>
      <c r="LGI63" s="114"/>
      <c r="LGJ63" s="114"/>
      <c r="LGK63" s="114"/>
      <c r="LGL63" s="114"/>
      <c r="LGM63" s="114"/>
      <c r="LGN63" s="114"/>
      <c r="LGO63" s="114"/>
      <c r="LGP63" s="114"/>
      <c r="LGQ63" s="114"/>
      <c r="LGR63" s="114"/>
      <c r="LGS63" s="114"/>
      <c r="LGT63" s="114"/>
      <c r="LGU63" s="114"/>
      <c r="LGV63" s="114"/>
      <c r="LGW63" s="114"/>
      <c r="LGX63" s="114"/>
      <c r="LGY63" s="114"/>
      <c r="LGZ63" s="114"/>
      <c r="LHA63" s="114"/>
      <c r="LHB63" s="114"/>
      <c r="LHC63" s="114"/>
      <c r="LHD63" s="114"/>
      <c r="LHE63" s="114"/>
      <c r="LHF63" s="114"/>
      <c r="LHG63" s="114"/>
      <c r="LHH63" s="114"/>
      <c r="LHI63" s="114"/>
      <c r="LHJ63" s="114"/>
      <c r="LHK63" s="114"/>
      <c r="LHL63" s="114"/>
      <c r="LHM63" s="114"/>
      <c r="LHN63" s="114"/>
      <c r="LHO63" s="114"/>
      <c r="LHP63" s="114"/>
      <c r="LHQ63" s="114"/>
      <c r="LHR63" s="114"/>
      <c r="LHS63" s="114"/>
      <c r="LHT63" s="114"/>
      <c r="LHU63" s="114"/>
      <c r="LHV63" s="114"/>
      <c r="LHW63" s="114"/>
      <c r="LHX63" s="114"/>
      <c r="LHY63" s="114"/>
      <c r="LHZ63" s="114"/>
      <c r="LIA63" s="114"/>
      <c r="LIB63" s="114"/>
      <c r="LIC63" s="114"/>
      <c r="LID63" s="114"/>
      <c r="LIE63" s="114"/>
      <c r="LIF63" s="114"/>
      <c r="LIG63" s="114"/>
      <c r="LIH63" s="114"/>
      <c r="LII63" s="114"/>
      <c r="LIJ63" s="114"/>
      <c r="LIK63" s="114"/>
      <c r="LIL63" s="114"/>
      <c r="LIM63" s="114"/>
      <c r="LIN63" s="114"/>
      <c r="LIO63" s="114"/>
      <c r="LIP63" s="114"/>
      <c r="LIQ63" s="114"/>
      <c r="LIR63" s="114"/>
      <c r="LIS63" s="114"/>
      <c r="LIT63" s="114"/>
      <c r="LIU63" s="114"/>
      <c r="LIV63" s="114"/>
      <c r="LIW63" s="114"/>
      <c r="LIX63" s="114"/>
      <c r="LIY63" s="114"/>
      <c r="LIZ63" s="114"/>
      <c r="LJA63" s="114"/>
      <c r="LJB63" s="114"/>
      <c r="LJC63" s="114"/>
      <c r="LJD63" s="114"/>
      <c r="LJE63" s="114"/>
      <c r="LJF63" s="114"/>
      <c r="LJG63" s="114"/>
      <c r="LJH63" s="114"/>
      <c r="LJI63" s="114"/>
      <c r="LJJ63" s="114"/>
      <c r="LJK63" s="114"/>
      <c r="LJL63" s="114"/>
      <c r="LJM63" s="114"/>
      <c r="LJN63" s="114"/>
      <c r="LJO63" s="114"/>
      <c r="LJP63" s="114"/>
      <c r="LJQ63" s="114"/>
      <c r="LJR63" s="114"/>
      <c r="LJS63" s="114"/>
      <c r="LJT63" s="114"/>
      <c r="LJU63" s="114"/>
      <c r="LJV63" s="114"/>
      <c r="LJW63" s="114"/>
      <c r="LJX63" s="114"/>
      <c r="LJY63" s="114"/>
      <c r="LJZ63" s="114"/>
      <c r="LKA63" s="114"/>
      <c r="LKB63" s="114"/>
      <c r="LKC63" s="114"/>
      <c r="LKD63" s="114"/>
      <c r="LKE63" s="114"/>
      <c r="LKF63" s="114"/>
      <c r="LKG63" s="114"/>
      <c r="LKH63" s="114"/>
      <c r="LKI63" s="114"/>
      <c r="LKJ63" s="114"/>
      <c r="LKK63" s="114"/>
      <c r="LKL63" s="114"/>
      <c r="LKM63" s="114"/>
      <c r="LKN63" s="114"/>
      <c r="LKO63" s="114"/>
      <c r="LKP63" s="114"/>
      <c r="LKQ63" s="114"/>
      <c r="LKR63" s="114"/>
      <c r="LKS63" s="114"/>
      <c r="LKT63" s="114"/>
      <c r="LKU63" s="114"/>
      <c r="LKV63" s="114"/>
      <c r="LKW63" s="114"/>
      <c r="LKX63" s="114"/>
      <c r="LKY63" s="114"/>
      <c r="LKZ63" s="114"/>
      <c r="LLA63" s="114"/>
      <c r="LLB63" s="114"/>
      <c r="LLC63" s="114"/>
      <c r="LLD63" s="114"/>
      <c r="LLE63" s="114"/>
      <c r="LLF63" s="114"/>
      <c r="LLG63" s="114"/>
      <c r="LLH63" s="114"/>
      <c r="LLI63" s="114"/>
      <c r="LLJ63" s="114"/>
      <c r="LLK63" s="114"/>
      <c r="LLL63" s="114"/>
      <c r="LLM63" s="114"/>
      <c r="LLN63" s="114"/>
      <c r="LLO63" s="114"/>
      <c r="LLP63" s="114"/>
      <c r="LLQ63" s="114"/>
      <c r="LLR63" s="114"/>
      <c r="LLS63" s="114"/>
      <c r="LLT63" s="114"/>
      <c r="LLU63" s="114"/>
      <c r="LLV63" s="114"/>
      <c r="LLW63" s="114"/>
      <c r="LLX63" s="114"/>
      <c r="LLY63" s="114"/>
      <c r="LLZ63" s="114"/>
      <c r="LMA63" s="114"/>
      <c r="LMB63" s="114"/>
      <c r="LMC63" s="114"/>
      <c r="LMD63" s="114"/>
      <c r="LME63" s="114"/>
      <c r="LMF63" s="114"/>
      <c r="LMG63" s="114"/>
      <c r="LMH63" s="114"/>
      <c r="LMI63" s="114"/>
      <c r="LMJ63" s="114"/>
      <c r="LMK63" s="114"/>
      <c r="LML63" s="114"/>
      <c r="LMM63" s="114"/>
      <c r="LMN63" s="114"/>
      <c r="LMO63" s="114"/>
      <c r="LMP63" s="114"/>
      <c r="LMQ63" s="114"/>
      <c r="LMR63" s="114"/>
      <c r="LMS63" s="114"/>
      <c r="LMT63" s="114"/>
      <c r="LMU63" s="114"/>
      <c r="LMV63" s="114"/>
      <c r="LMW63" s="114"/>
      <c r="LMX63" s="114"/>
      <c r="LMY63" s="114"/>
      <c r="LMZ63" s="114"/>
      <c r="LNA63" s="114"/>
      <c r="LNB63" s="114"/>
      <c r="LNC63" s="114"/>
      <c r="LND63" s="114"/>
      <c r="LNE63" s="114"/>
      <c r="LNF63" s="114"/>
      <c r="LNG63" s="114"/>
      <c r="LNH63" s="114"/>
      <c r="LNI63" s="114"/>
      <c r="LNJ63" s="114"/>
      <c r="LNK63" s="114"/>
      <c r="LNL63" s="114"/>
      <c r="LNM63" s="114"/>
      <c r="LNN63" s="114"/>
      <c r="LNO63" s="114"/>
      <c r="LNP63" s="114"/>
      <c r="LNQ63" s="114"/>
      <c r="LNR63" s="114"/>
      <c r="LNS63" s="114"/>
      <c r="LNT63" s="114"/>
      <c r="LNU63" s="114"/>
      <c r="LNV63" s="114"/>
      <c r="LNW63" s="114"/>
      <c r="LNX63" s="114"/>
      <c r="LNY63" s="114"/>
      <c r="LNZ63" s="114"/>
      <c r="LOA63" s="114"/>
      <c r="LOB63" s="114"/>
      <c r="LOC63" s="114"/>
      <c r="LOD63" s="114"/>
      <c r="LOE63" s="114"/>
      <c r="LOF63" s="114"/>
      <c r="LOG63" s="114"/>
      <c r="LOH63" s="114"/>
      <c r="LOI63" s="114"/>
      <c r="LOJ63" s="114"/>
      <c r="LOK63" s="114"/>
      <c r="LOL63" s="114"/>
      <c r="LOM63" s="114"/>
      <c r="LON63" s="114"/>
      <c r="LOO63" s="114"/>
      <c r="LOP63" s="114"/>
      <c r="LOQ63" s="114"/>
      <c r="LOR63" s="114"/>
      <c r="LOS63" s="114"/>
      <c r="LOT63" s="114"/>
      <c r="LOU63" s="114"/>
      <c r="LOV63" s="114"/>
      <c r="LOW63" s="114"/>
      <c r="LOX63" s="114"/>
      <c r="LOY63" s="114"/>
      <c r="LOZ63" s="114"/>
      <c r="LPA63" s="114"/>
      <c r="LPB63" s="114"/>
      <c r="LPC63" s="114"/>
      <c r="LPD63" s="114"/>
      <c r="LPE63" s="114"/>
      <c r="LPF63" s="114"/>
      <c r="LPG63" s="114"/>
      <c r="LPH63" s="114"/>
      <c r="LPI63" s="114"/>
      <c r="LPJ63" s="114"/>
      <c r="LPK63" s="114"/>
      <c r="LPL63" s="114"/>
      <c r="LPM63" s="114"/>
      <c r="LPN63" s="114"/>
      <c r="LPO63" s="114"/>
      <c r="LPP63" s="114"/>
      <c r="LPQ63" s="114"/>
      <c r="LPR63" s="114"/>
      <c r="LPS63" s="114"/>
      <c r="LPT63" s="114"/>
      <c r="LPU63" s="114"/>
      <c r="LPV63" s="114"/>
      <c r="LPW63" s="114"/>
      <c r="LPX63" s="114"/>
      <c r="LPY63" s="114"/>
      <c r="LPZ63" s="114"/>
      <c r="LQA63" s="114"/>
      <c r="LQB63" s="114"/>
      <c r="LQC63" s="114"/>
      <c r="LQD63" s="114"/>
      <c r="LQE63" s="114"/>
      <c r="LQF63" s="114"/>
      <c r="LQG63" s="114"/>
      <c r="LQH63" s="114"/>
      <c r="LQI63" s="114"/>
      <c r="LQJ63" s="114"/>
      <c r="LQK63" s="114"/>
      <c r="LQL63" s="114"/>
      <c r="LQM63" s="114"/>
      <c r="LQN63" s="114"/>
      <c r="LQO63" s="114"/>
      <c r="LQP63" s="114"/>
      <c r="LQQ63" s="114"/>
      <c r="LQR63" s="114"/>
      <c r="LQS63" s="114"/>
      <c r="LQT63" s="114"/>
      <c r="LQU63" s="114"/>
      <c r="LQV63" s="114"/>
      <c r="LQW63" s="114"/>
      <c r="LQX63" s="114"/>
      <c r="LQY63" s="114"/>
      <c r="LQZ63" s="114"/>
      <c r="LRA63" s="114"/>
      <c r="LRB63" s="114"/>
      <c r="LRC63" s="114"/>
      <c r="LRD63" s="114"/>
      <c r="LRE63" s="114"/>
      <c r="LRF63" s="114"/>
      <c r="LRG63" s="114"/>
      <c r="LRH63" s="114"/>
      <c r="LRI63" s="114"/>
      <c r="LRJ63" s="114"/>
      <c r="LRK63" s="114"/>
      <c r="LRL63" s="114"/>
      <c r="LRM63" s="114"/>
      <c r="LRN63" s="114"/>
      <c r="LRO63" s="114"/>
      <c r="LRP63" s="114"/>
      <c r="LRQ63" s="114"/>
      <c r="LRR63" s="114"/>
      <c r="LRS63" s="114"/>
      <c r="LRT63" s="114"/>
      <c r="LRU63" s="114"/>
      <c r="LRV63" s="114"/>
      <c r="LRW63" s="114"/>
      <c r="LRX63" s="114"/>
      <c r="LRY63" s="114"/>
      <c r="LRZ63" s="114"/>
      <c r="LSA63" s="114"/>
      <c r="LSB63" s="114"/>
      <c r="LSC63" s="114"/>
      <c r="LSD63" s="114"/>
      <c r="LSE63" s="114"/>
      <c r="LSF63" s="114"/>
      <c r="LSG63" s="114"/>
      <c r="LSH63" s="114"/>
      <c r="LSI63" s="114"/>
      <c r="LSJ63" s="114"/>
      <c r="LSK63" s="114"/>
      <c r="LSL63" s="114"/>
      <c r="LSM63" s="114"/>
      <c r="LSN63" s="114"/>
      <c r="LSO63" s="114"/>
      <c r="LSP63" s="114"/>
      <c r="LSQ63" s="114"/>
      <c r="LSR63" s="114"/>
      <c r="LSS63" s="114"/>
      <c r="LST63" s="114"/>
      <c r="LSU63" s="114"/>
      <c r="LSV63" s="114"/>
      <c r="LSW63" s="114"/>
      <c r="LSX63" s="114"/>
      <c r="LSY63" s="114"/>
      <c r="LSZ63" s="114"/>
      <c r="LTA63" s="114"/>
      <c r="LTB63" s="114"/>
      <c r="LTC63" s="114"/>
      <c r="LTD63" s="114"/>
      <c r="LTE63" s="114"/>
      <c r="LTF63" s="114"/>
      <c r="LTG63" s="114"/>
      <c r="LTH63" s="114"/>
      <c r="LTI63" s="114"/>
      <c r="LTJ63" s="114"/>
      <c r="LTK63" s="114"/>
      <c r="LTL63" s="114"/>
      <c r="LTM63" s="114"/>
      <c r="LTN63" s="114"/>
      <c r="LTO63" s="114"/>
      <c r="LTP63" s="114"/>
      <c r="LTQ63" s="114"/>
      <c r="LTR63" s="114"/>
      <c r="LTS63" s="114"/>
      <c r="LTT63" s="114"/>
      <c r="LTU63" s="114"/>
      <c r="LTV63" s="114"/>
      <c r="LTW63" s="114"/>
      <c r="LTX63" s="114"/>
      <c r="LTY63" s="114"/>
      <c r="LTZ63" s="114"/>
      <c r="LUA63" s="114"/>
      <c r="LUB63" s="114"/>
      <c r="LUC63" s="114"/>
      <c r="LUD63" s="114"/>
      <c r="LUE63" s="114"/>
      <c r="LUF63" s="114"/>
      <c r="LUG63" s="114"/>
      <c r="LUH63" s="114"/>
      <c r="LUI63" s="114"/>
      <c r="LUJ63" s="114"/>
      <c r="LUK63" s="114"/>
      <c r="LUL63" s="114"/>
      <c r="LUM63" s="114"/>
      <c r="LUN63" s="114"/>
      <c r="LUO63" s="114"/>
      <c r="LUP63" s="114"/>
      <c r="LUQ63" s="114"/>
      <c r="LUR63" s="114"/>
      <c r="LUS63" s="114"/>
      <c r="LUT63" s="114"/>
      <c r="LUU63" s="114"/>
      <c r="LUV63" s="114"/>
      <c r="LUW63" s="114"/>
      <c r="LUX63" s="114"/>
      <c r="LUY63" s="114"/>
      <c r="LUZ63" s="114"/>
      <c r="LVA63" s="114"/>
      <c r="LVB63" s="114"/>
      <c r="LVC63" s="114"/>
      <c r="LVD63" s="114"/>
      <c r="LVE63" s="114"/>
      <c r="LVF63" s="114"/>
      <c r="LVG63" s="114"/>
      <c r="LVH63" s="114"/>
      <c r="LVI63" s="114"/>
      <c r="LVJ63" s="114"/>
      <c r="LVK63" s="114"/>
      <c r="LVL63" s="114"/>
      <c r="LVM63" s="114"/>
      <c r="LVN63" s="114"/>
      <c r="LVO63" s="114"/>
      <c r="LVP63" s="114"/>
      <c r="LVQ63" s="114"/>
      <c r="LVR63" s="114"/>
      <c r="LVS63" s="114"/>
      <c r="LVT63" s="114"/>
      <c r="LVU63" s="114"/>
      <c r="LVV63" s="114"/>
      <c r="LVW63" s="114"/>
      <c r="LVX63" s="114"/>
      <c r="LVY63" s="114"/>
      <c r="LVZ63" s="114"/>
      <c r="LWA63" s="114"/>
      <c r="LWB63" s="114"/>
      <c r="LWC63" s="114"/>
      <c r="LWD63" s="114"/>
      <c r="LWE63" s="114"/>
      <c r="LWF63" s="114"/>
      <c r="LWG63" s="114"/>
      <c r="LWH63" s="114"/>
      <c r="LWI63" s="114"/>
      <c r="LWJ63" s="114"/>
      <c r="LWK63" s="114"/>
      <c r="LWL63" s="114"/>
      <c r="LWM63" s="114"/>
      <c r="LWN63" s="114"/>
      <c r="LWO63" s="114"/>
      <c r="LWP63" s="114"/>
      <c r="LWQ63" s="114"/>
      <c r="LWR63" s="114"/>
      <c r="LWS63" s="114"/>
      <c r="LWT63" s="114"/>
      <c r="LWU63" s="114"/>
      <c r="LWV63" s="114"/>
      <c r="LWW63" s="114"/>
      <c r="LWX63" s="114"/>
      <c r="LWY63" s="114"/>
      <c r="LWZ63" s="114"/>
      <c r="LXA63" s="114"/>
      <c r="LXB63" s="114"/>
      <c r="LXC63" s="114"/>
      <c r="LXD63" s="114"/>
      <c r="LXE63" s="114"/>
      <c r="LXF63" s="114"/>
      <c r="LXG63" s="114"/>
      <c r="LXH63" s="114"/>
      <c r="LXI63" s="114"/>
      <c r="LXJ63" s="114"/>
      <c r="LXK63" s="114"/>
      <c r="LXL63" s="114"/>
      <c r="LXM63" s="114"/>
      <c r="LXN63" s="114"/>
      <c r="LXO63" s="114"/>
      <c r="LXP63" s="114"/>
      <c r="LXQ63" s="114"/>
      <c r="LXR63" s="114"/>
      <c r="LXS63" s="114"/>
      <c r="LXT63" s="114"/>
      <c r="LXU63" s="114"/>
      <c r="LXV63" s="114"/>
      <c r="LXW63" s="114"/>
      <c r="LXX63" s="114"/>
      <c r="LXY63" s="114"/>
      <c r="LXZ63" s="114"/>
      <c r="LYA63" s="114"/>
      <c r="LYB63" s="114"/>
      <c r="LYC63" s="114"/>
      <c r="LYD63" s="114"/>
      <c r="LYE63" s="114"/>
      <c r="LYF63" s="114"/>
      <c r="LYG63" s="114"/>
      <c r="LYH63" s="114"/>
      <c r="LYI63" s="114"/>
      <c r="LYJ63" s="114"/>
      <c r="LYK63" s="114"/>
      <c r="LYL63" s="114"/>
      <c r="LYM63" s="114"/>
      <c r="LYN63" s="114"/>
      <c r="LYO63" s="114"/>
      <c r="LYP63" s="114"/>
      <c r="LYQ63" s="114"/>
      <c r="LYR63" s="114"/>
      <c r="LYS63" s="114"/>
      <c r="LYT63" s="114"/>
      <c r="LYU63" s="114"/>
      <c r="LYV63" s="114"/>
      <c r="LYW63" s="114"/>
      <c r="LYX63" s="114"/>
      <c r="LYY63" s="114"/>
      <c r="LYZ63" s="114"/>
      <c r="LZA63" s="114"/>
      <c r="LZB63" s="114"/>
      <c r="LZC63" s="114"/>
      <c r="LZD63" s="114"/>
      <c r="LZE63" s="114"/>
      <c r="LZF63" s="114"/>
      <c r="LZG63" s="114"/>
      <c r="LZH63" s="114"/>
      <c r="LZI63" s="114"/>
      <c r="LZJ63" s="114"/>
      <c r="LZK63" s="114"/>
      <c r="LZL63" s="114"/>
      <c r="LZM63" s="114"/>
      <c r="LZN63" s="114"/>
      <c r="LZO63" s="114"/>
      <c r="LZP63" s="114"/>
      <c r="LZQ63" s="114"/>
      <c r="LZR63" s="114"/>
      <c r="LZS63" s="114"/>
      <c r="LZT63" s="114"/>
      <c r="LZU63" s="114"/>
      <c r="LZV63" s="114"/>
      <c r="LZW63" s="114"/>
      <c r="LZX63" s="114"/>
      <c r="LZY63" s="114"/>
      <c r="LZZ63" s="114"/>
      <c r="MAA63" s="114"/>
      <c r="MAB63" s="114"/>
      <c r="MAC63" s="114"/>
      <c r="MAD63" s="114"/>
      <c r="MAE63" s="114"/>
      <c r="MAF63" s="114"/>
      <c r="MAG63" s="114"/>
      <c r="MAH63" s="114"/>
      <c r="MAI63" s="114"/>
      <c r="MAJ63" s="114"/>
      <c r="MAK63" s="114"/>
      <c r="MAL63" s="114"/>
      <c r="MAM63" s="114"/>
      <c r="MAN63" s="114"/>
      <c r="MAO63" s="114"/>
      <c r="MAP63" s="114"/>
      <c r="MAQ63" s="114"/>
      <c r="MAR63" s="114"/>
      <c r="MAS63" s="114"/>
      <c r="MAT63" s="114"/>
      <c r="MAU63" s="114"/>
      <c r="MAV63" s="114"/>
      <c r="MAW63" s="114"/>
      <c r="MAX63" s="114"/>
      <c r="MAY63" s="114"/>
      <c r="MAZ63" s="114"/>
      <c r="MBA63" s="114"/>
      <c r="MBB63" s="114"/>
      <c r="MBC63" s="114"/>
      <c r="MBD63" s="114"/>
      <c r="MBE63" s="114"/>
      <c r="MBF63" s="114"/>
      <c r="MBG63" s="114"/>
      <c r="MBH63" s="114"/>
      <c r="MBI63" s="114"/>
      <c r="MBJ63" s="114"/>
      <c r="MBK63" s="114"/>
      <c r="MBL63" s="114"/>
      <c r="MBM63" s="114"/>
      <c r="MBN63" s="114"/>
      <c r="MBO63" s="114"/>
      <c r="MBP63" s="114"/>
      <c r="MBQ63" s="114"/>
      <c r="MBR63" s="114"/>
      <c r="MBS63" s="114"/>
      <c r="MBT63" s="114"/>
      <c r="MBU63" s="114"/>
      <c r="MBV63" s="114"/>
      <c r="MBW63" s="114"/>
      <c r="MBX63" s="114"/>
      <c r="MBY63" s="114"/>
      <c r="MBZ63" s="114"/>
      <c r="MCA63" s="114"/>
      <c r="MCB63" s="114"/>
      <c r="MCC63" s="114"/>
      <c r="MCD63" s="114"/>
      <c r="MCE63" s="114"/>
      <c r="MCF63" s="114"/>
      <c r="MCG63" s="114"/>
      <c r="MCH63" s="114"/>
      <c r="MCI63" s="114"/>
      <c r="MCJ63" s="114"/>
      <c r="MCK63" s="114"/>
      <c r="MCL63" s="114"/>
      <c r="MCM63" s="114"/>
      <c r="MCN63" s="114"/>
      <c r="MCO63" s="114"/>
      <c r="MCP63" s="114"/>
      <c r="MCQ63" s="114"/>
      <c r="MCR63" s="114"/>
      <c r="MCS63" s="114"/>
      <c r="MCT63" s="114"/>
      <c r="MCU63" s="114"/>
      <c r="MCV63" s="114"/>
      <c r="MCW63" s="114"/>
      <c r="MCX63" s="114"/>
      <c r="MCY63" s="114"/>
      <c r="MCZ63" s="114"/>
      <c r="MDA63" s="114"/>
      <c r="MDB63" s="114"/>
      <c r="MDC63" s="114"/>
      <c r="MDD63" s="114"/>
      <c r="MDE63" s="114"/>
      <c r="MDF63" s="114"/>
      <c r="MDG63" s="114"/>
      <c r="MDH63" s="114"/>
      <c r="MDI63" s="114"/>
      <c r="MDJ63" s="114"/>
      <c r="MDK63" s="114"/>
      <c r="MDL63" s="114"/>
      <c r="MDM63" s="114"/>
      <c r="MDN63" s="114"/>
      <c r="MDO63" s="114"/>
      <c r="MDP63" s="114"/>
      <c r="MDQ63" s="114"/>
      <c r="MDR63" s="114"/>
      <c r="MDS63" s="114"/>
      <c r="MDT63" s="114"/>
      <c r="MDU63" s="114"/>
      <c r="MDV63" s="114"/>
      <c r="MDW63" s="114"/>
      <c r="MDX63" s="114"/>
      <c r="MDY63" s="114"/>
      <c r="MDZ63" s="114"/>
      <c r="MEA63" s="114"/>
      <c r="MEB63" s="114"/>
      <c r="MEC63" s="114"/>
      <c r="MED63" s="114"/>
      <c r="MEE63" s="114"/>
      <c r="MEF63" s="114"/>
      <c r="MEG63" s="114"/>
      <c r="MEH63" s="114"/>
      <c r="MEI63" s="114"/>
      <c r="MEJ63" s="114"/>
      <c r="MEK63" s="114"/>
      <c r="MEL63" s="114"/>
      <c r="MEM63" s="114"/>
      <c r="MEN63" s="114"/>
      <c r="MEO63" s="114"/>
      <c r="MEP63" s="114"/>
      <c r="MEQ63" s="114"/>
      <c r="MER63" s="114"/>
      <c r="MES63" s="114"/>
      <c r="MET63" s="114"/>
      <c r="MEU63" s="114"/>
      <c r="MEV63" s="114"/>
      <c r="MEW63" s="114"/>
      <c r="MEX63" s="114"/>
      <c r="MEY63" s="114"/>
      <c r="MEZ63" s="114"/>
      <c r="MFA63" s="114"/>
      <c r="MFB63" s="114"/>
      <c r="MFC63" s="114"/>
      <c r="MFD63" s="114"/>
      <c r="MFE63" s="114"/>
      <c r="MFF63" s="114"/>
      <c r="MFG63" s="114"/>
      <c r="MFH63" s="114"/>
      <c r="MFI63" s="114"/>
      <c r="MFJ63" s="114"/>
      <c r="MFK63" s="114"/>
      <c r="MFL63" s="114"/>
      <c r="MFM63" s="114"/>
      <c r="MFN63" s="114"/>
      <c r="MFO63" s="114"/>
      <c r="MFP63" s="114"/>
      <c r="MFQ63" s="114"/>
      <c r="MFR63" s="114"/>
      <c r="MFS63" s="114"/>
      <c r="MFT63" s="114"/>
      <c r="MFU63" s="114"/>
      <c r="MFV63" s="114"/>
      <c r="MFW63" s="114"/>
      <c r="MFX63" s="114"/>
      <c r="MFY63" s="114"/>
      <c r="MFZ63" s="114"/>
      <c r="MGA63" s="114"/>
      <c r="MGB63" s="114"/>
      <c r="MGC63" s="114"/>
      <c r="MGD63" s="114"/>
      <c r="MGE63" s="114"/>
      <c r="MGF63" s="114"/>
      <c r="MGG63" s="114"/>
      <c r="MGH63" s="114"/>
      <c r="MGI63" s="114"/>
      <c r="MGJ63" s="114"/>
      <c r="MGK63" s="114"/>
      <c r="MGL63" s="114"/>
      <c r="MGM63" s="114"/>
      <c r="MGN63" s="114"/>
      <c r="MGO63" s="114"/>
      <c r="MGP63" s="114"/>
      <c r="MGQ63" s="114"/>
      <c r="MGR63" s="114"/>
      <c r="MGS63" s="114"/>
      <c r="MGT63" s="114"/>
      <c r="MGU63" s="114"/>
      <c r="MGV63" s="114"/>
      <c r="MGW63" s="114"/>
      <c r="MGX63" s="114"/>
      <c r="MGY63" s="114"/>
      <c r="MGZ63" s="114"/>
      <c r="MHA63" s="114"/>
      <c r="MHB63" s="114"/>
      <c r="MHC63" s="114"/>
      <c r="MHD63" s="114"/>
      <c r="MHE63" s="114"/>
      <c r="MHF63" s="114"/>
      <c r="MHG63" s="114"/>
      <c r="MHH63" s="114"/>
      <c r="MHI63" s="114"/>
      <c r="MHJ63" s="114"/>
      <c r="MHK63" s="114"/>
      <c r="MHL63" s="114"/>
      <c r="MHM63" s="114"/>
      <c r="MHN63" s="114"/>
      <c r="MHO63" s="114"/>
      <c r="MHP63" s="114"/>
      <c r="MHQ63" s="114"/>
      <c r="MHR63" s="114"/>
      <c r="MHS63" s="114"/>
      <c r="MHT63" s="114"/>
      <c r="MHU63" s="114"/>
      <c r="MHV63" s="114"/>
      <c r="MHW63" s="114"/>
      <c r="MHX63" s="114"/>
      <c r="MHY63" s="114"/>
      <c r="MHZ63" s="114"/>
      <c r="MIA63" s="114"/>
      <c r="MIB63" s="114"/>
      <c r="MIC63" s="114"/>
      <c r="MID63" s="114"/>
      <c r="MIE63" s="114"/>
      <c r="MIF63" s="114"/>
      <c r="MIG63" s="114"/>
      <c r="MIH63" s="114"/>
      <c r="MII63" s="114"/>
      <c r="MIJ63" s="114"/>
      <c r="MIK63" s="114"/>
      <c r="MIL63" s="114"/>
      <c r="MIM63" s="114"/>
      <c r="MIN63" s="114"/>
      <c r="MIO63" s="114"/>
      <c r="MIP63" s="114"/>
      <c r="MIQ63" s="114"/>
      <c r="MIR63" s="114"/>
      <c r="MIS63" s="114"/>
      <c r="MIT63" s="114"/>
      <c r="MIU63" s="114"/>
      <c r="MIV63" s="114"/>
      <c r="MIW63" s="114"/>
      <c r="MIX63" s="114"/>
      <c r="MIY63" s="114"/>
      <c r="MIZ63" s="114"/>
      <c r="MJA63" s="114"/>
      <c r="MJB63" s="114"/>
      <c r="MJC63" s="114"/>
      <c r="MJD63" s="114"/>
      <c r="MJE63" s="114"/>
      <c r="MJF63" s="114"/>
      <c r="MJG63" s="114"/>
      <c r="MJH63" s="114"/>
      <c r="MJI63" s="114"/>
      <c r="MJJ63" s="114"/>
      <c r="MJK63" s="114"/>
      <c r="MJL63" s="114"/>
      <c r="MJM63" s="114"/>
      <c r="MJN63" s="114"/>
      <c r="MJO63" s="114"/>
      <c r="MJP63" s="114"/>
      <c r="MJQ63" s="114"/>
      <c r="MJR63" s="114"/>
      <c r="MJS63" s="114"/>
      <c r="MJT63" s="114"/>
      <c r="MJU63" s="114"/>
      <c r="MJV63" s="114"/>
      <c r="MJW63" s="114"/>
      <c r="MJX63" s="114"/>
      <c r="MJY63" s="114"/>
      <c r="MJZ63" s="114"/>
      <c r="MKA63" s="114"/>
      <c r="MKB63" s="114"/>
      <c r="MKC63" s="114"/>
      <c r="MKD63" s="114"/>
      <c r="MKE63" s="114"/>
      <c r="MKF63" s="114"/>
      <c r="MKG63" s="114"/>
      <c r="MKH63" s="114"/>
      <c r="MKI63" s="114"/>
      <c r="MKJ63" s="114"/>
      <c r="MKK63" s="114"/>
      <c r="MKL63" s="114"/>
      <c r="MKM63" s="114"/>
      <c r="MKN63" s="114"/>
      <c r="MKO63" s="114"/>
      <c r="MKP63" s="114"/>
      <c r="MKQ63" s="114"/>
      <c r="MKR63" s="114"/>
      <c r="MKS63" s="114"/>
      <c r="MKT63" s="114"/>
      <c r="MKU63" s="114"/>
      <c r="MKV63" s="114"/>
      <c r="MKW63" s="114"/>
      <c r="MKX63" s="114"/>
      <c r="MKY63" s="114"/>
      <c r="MKZ63" s="114"/>
      <c r="MLA63" s="114"/>
      <c r="MLB63" s="114"/>
      <c r="MLC63" s="114"/>
      <c r="MLD63" s="114"/>
      <c r="MLE63" s="114"/>
      <c r="MLF63" s="114"/>
      <c r="MLG63" s="114"/>
      <c r="MLH63" s="114"/>
      <c r="MLI63" s="114"/>
      <c r="MLJ63" s="114"/>
      <c r="MLK63" s="114"/>
      <c r="MLL63" s="114"/>
      <c r="MLM63" s="114"/>
      <c r="MLN63" s="114"/>
      <c r="MLO63" s="114"/>
      <c r="MLP63" s="114"/>
      <c r="MLQ63" s="114"/>
      <c r="MLR63" s="114"/>
      <c r="MLS63" s="114"/>
      <c r="MLT63" s="114"/>
      <c r="MLU63" s="114"/>
      <c r="MLV63" s="114"/>
      <c r="MLW63" s="114"/>
      <c r="MLX63" s="114"/>
      <c r="MLY63" s="114"/>
      <c r="MLZ63" s="114"/>
      <c r="MMA63" s="114"/>
      <c r="MMB63" s="114"/>
      <c r="MMC63" s="114"/>
      <c r="MMD63" s="114"/>
      <c r="MME63" s="114"/>
      <c r="MMF63" s="114"/>
      <c r="MMG63" s="114"/>
      <c r="MMH63" s="114"/>
      <c r="MMI63" s="114"/>
      <c r="MMJ63" s="114"/>
      <c r="MMK63" s="114"/>
      <c r="MML63" s="114"/>
      <c r="MMM63" s="114"/>
      <c r="MMN63" s="114"/>
      <c r="MMO63" s="114"/>
      <c r="MMP63" s="114"/>
      <c r="MMQ63" s="114"/>
      <c r="MMR63" s="114"/>
      <c r="MMS63" s="114"/>
      <c r="MMT63" s="114"/>
      <c r="MMU63" s="114"/>
      <c r="MMV63" s="114"/>
      <c r="MMW63" s="114"/>
      <c r="MMX63" s="114"/>
      <c r="MMY63" s="114"/>
      <c r="MMZ63" s="114"/>
      <c r="MNA63" s="114"/>
      <c r="MNB63" s="114"/>
      <c r="MNC63" s="114"/>
      <c r="MND63" s="114"/>
      <c r="MNE63" s="114"/>
      <c r="MNF63" s="114"/>
      <c r="MNG63" s="114"/>
      <c r="MNH63" s="114"/>
      <c r="MNI63" s="114"/>
      <c r="MNJ63" s="114"/>
      <c r="MNK63" s="114"/>
      <c r="MNL63" s="114"/>
      <c r="MNM63" s="114"/>
      <c r="MNN63" s="114"/>
      <c r="MNO63" s="114"/>
      <c r="MNP63" s="114"/>
      <c r="MNQ63" s="114"/>
      <c r="MNR63" s="114"/>
      <c r="MNS63" s="114"/>
      <c r="MNT63" s="114"/>
      <c r="MNU63" s="114"/>
      <c r="MNV63" s="114"/>
      <c r="MNW63" s="114"/>
      <c r="MNX63" s="114"/>
      <c r="MNY63" s="114"/>
      <c r="MNZ63" s="114"/>
      <c r="MOA63" s="114"/>
      <c r="MOB63" s="114"/>
      <c r="MOC63" s="114"/>
      <c r="MOD63" s="114"/>
      <c r="MOE63" s="114"/>
      <c r="MOF63" s="114"/>
      <c r="MOG63" s="114"/>
      <c r="MOH63" s="114"/>
      <c r="MOI63" s="114"/>
      <c r="MOJ63" s="114"/>
      <c r="MOK63" s="114"/>
      <c r="MOL63" s="114"/>
      <c r="MOM63" s="114"/>
      <c r="MON63" s="114"/>
      <c r="MOO63" s="114"/>
      <c r="MOP63" s="114"/>
      <c r="MOQ63" s="114"/>
      <c r="MOR63" s="114"/>
      <c r="MOS63" s="114"/>
      <c r="MOT63" s="114"/>
      <c r="MOU63" s="114"/>
      <c r="MOV63" s="114"/>
      <c r="MOW63" s="114"/>
      <c r="MOX63" s="114"/>
      <c r="MOY63" s="114"/>
      <c r="MOZ63" s="114"/>
      <c r="MPA63" s="114"/>
      <c r="MPB63" s="114"/>
      <c r="MPC63" s="114"/>
      <c r="MPD63" s="114"/>
      <c r="MPE63" s="114"/>
      <c r="MPF63" s="114"/>
      <c r="MPG63" s="114"/>
      <c r="MPH63" s="114"/>
      <c r="MPI63" s="114"/>
      <c r="MPJ63" s="114"/>
      <c r="MPK63" s="114"/>
      <c r="MPL63" s="114"/>
      <c r="MPM63" s="114"/>
      <c r="MPN63" s="114"/>
      <c r="MPO63" s="114"/>
      <c r="MPP63" s="114"/>
      <c r="MPQ63" s="114"/>
      <c r="MPR63" s="114"/>
      <c r="MPS63" s="114"/>
      <c r="MPT63" s="114"/>
      <c r="MPU63" s="114"/>
      <c r="MPV63" s="114"/>
      <c r="MPW63" s="114"/>
      <c r="MPX63" s="114"/>
      <c r="MPY63" s="114"/>
      <c r="MPZ63" s="114"/>
      <c r="MQA63" s="114"/>
      <c r="MQB63" s="114"/>
      <c r="MQC63" s="114"/>
      <c r="MQD63" s="114"/>
      <c r="MQE63" s="114"/>
      <c r="MQF63" s="114"/>
      <c r="MQG63" s="114"/>
      <c r="MQH63" s="114"/>
      <c r="MQI63" s="114"/>
      <c r="MQJ63" s="114"/>
      <c r="MQK63" s="114"/>
      <c r="MQL63" s="114"/>
      <c r="MQM63" s="114"/>
      <c r="MQN63" s="114"/>
      <c r="MQO63" s="114"/>
      <c r="MQP63" s="114"/>
      <c r="MQQ63" s="114"/>
      <c r="MQR63" s="114"/>
      <c r="MQS63" s="114"/>
      <c r="MQT63" s="114"/>
      <c r="MQU63" s="114"/>
      <c r="MQV63" s="114"/>
      <c r="MQW63" s="114"/>
      <c r="MQX63" s="114"/>
      <c r="MQY63" s="114"/>
      <c r="MQZ63" s="114"/>
      <c r="MRA63" s="114"/>
      <c r="MRB63" s="114"/>
      <c r="MRC63" s="114"/>
      <c r="MRD63" s="114"/>
      <c r="MRE63" s="114"/>
      <c r="MRF63" s="114"/>
      <c r="MRG63" s="114"/>
      <c r="MRH63" s="114"/>
      <c r="MRI63" s="114"/>
      <c r="MRJ63" s="114"/>
      <c r="MRK63" s="114"/>
      <c r="MRL63" s="114"/>
      <c r="MRM63" s="114"/>
      <c r="MRN63" s="114"/>
      <c r="MRO63" s="114"/>
      <c r="MRP63" s="114"/>
      <c r="MRQ63" s="114"/>
      <c r="MRR63" s="114"/>
      <c r="MRS63" s="114"/>
      <c r="MRT63" s="114"/>
      <c r="MRU63" s="114"/>
      <c r="MRV63" s="114"/>
      <c r="MRW63" s="114"/>
      <c r="MRX63" s="114"/>
      <c r="MRY63" s="114"/>
      <c r="MRZ63" s="114"/>
      <c r="MSA63" s="114"/>
      <c r="MSB63" s="114"/>
      <c r="MSC63" s="114"/>
      <c r="MSD63" s="114"/>
      <c r="MSE63" s="114"/>
      <c r="MSF63" s="114"/>
      <c r="MSG63" s="114"/>
      <c r="MSH63" s="114"/>
      <c r="MSI63" s="114"/>
      <c r="MSJ63" s="114"/>
      <c r="MSK63" s="114"/>
      <c r="MSL63" s="114"/>
      <c r="MSM63" s="114"/>
      <c r="MSN63" s="114"/>
      <c r="MSO63" s="114"/>
      <c r="MSP63" s="114"/>
      <c r="MSQ63" s="114"/>
      <c r="MSR63" s="114"/>
      <c r="MSS63" s="114"/>
      <c r="MST63" s="114"/>
      <c r="MSU63" s="114"/>
      <c r="MSV63" s="114"/>
      <c r="MSW63" s="114"/>
      <c r="MSX63" s="114"/>
      <c r="MSY63" s="114"/>
      <c r="MSZ63" s="114"/>
      <c r="MTA63" s="114"/>
      <c r="MTB63" s="114"/>
      <c r="MTC63" s="114"/>
      <c r="MTD63" s="114"/>
      <c r="MTE63" s="114"/>
      <c r="MTF63" s="114"/>
      <c r="MTG63" s="114"/>
      <c r="MTH63" s="114"/>
      <c r="MTI63" s="114"/>
      <c r="MTJ63" s="114"/>
      <c r="MTK63" s="114"/>
      <c r="MTL63" s="114"/>
      <c r="MTM63" s="114"/>
      <c r="MTN63" s="114"/>
      <c r="MTO63" s="114"/>
      <c r="MTP63" s="114"/>
      <c r="MTQ63" s="114"/>
      <c r="MTR63" s="114"/>
      <c r="MTS63" s="114"/>
      <c r="MTT63" s="114"/>
      <c r="MTU63" s="114"/>
      <c r="MTV63" s="114"/>
      <c r="MTW63" s="114"/>
      <c r="MTX63" s="114"/>
      <c r="MTY63" s="114"/>
      <c r="MTZ63" s="114"/>
      <c r="MUA63" s="114"/>
      <c r="MUB63" s="114"/>
      <c r="MUC63" s="114"/>
      <c r="MUD63" s="114"/>
      <c r="MUE63" s="114"/>
      <c r="MUF63" s="114"/>
      <c r="MUG63" s="114"/>
      <c r="MUH63" s="114"/>
      <c r="MUI63" s="114"/>
      <c r="MUJ63" s="114"/>
      <c r="MUK63" s="114"/>
      <c r="MUL63" s="114"/>
      <c r="MUM63" s="114"/>
      <c r="MUN63" s="114"/>
      <c r="MUO63" s="114"/>
      <c r="MUP63" s="114"/>
      <c r="MUQ63" s="114"/>
      <c r="MUR63" s="114"/>
      <c r="MUS63" s="114"/>
      <c r="MUT63" s="114"/>
      <c r="MUU63" s="114"/>
      <c r="MUV63" s="114"/>
      <c r="MUW63" s="114"/>
      <c r="MUX63" s="114"/>
      <c r="MUY63" s="114"/>
      <c r="MUZ63" s="114"/>
      <c r="MVA63" s="114"/>
      <c r="MVB63" s="114"/>
      <c r="MVC63" s="114"/>
      <c r="MVD63" s="114"/>
      <c r="MVE63" s="114"/>
      <c r="MVF63" s="114"/>
      <c r="MVG63" s="114"/>
      <c r="MVH63" s="114"/>
      <c r="MVI63" s="114"/>
      <c r="MVJ63" s="114"/>
      <c r="MVK63" s="114"/>
      <c r="MVL63" s="114"/>
      <c r="MVM63" s="114"/>
      <c r="MVN63" s="114"/>
      <c r="MVO63" s="114"/>
      <c r="MVP63" s="114"/>
      <c r="MVQ63" s="114"/>
      <c r="MVR63" s="114"/>
      <c r="MVS63" s="114"/>
      <c r="MVT63" s="114"/>
      <c r="MVU63" s="114"/>
      <c r="MVV63" s="114"/>
      <c r="MVW63" s="114"/>
      <c r="MVX63" s="114"/>
      <c r="MVY63" s="114"/>
      <c r="MVZ63" s="114"/>
      <c r="MWA63" s="114"/>
      <c r="MWB63" s="114"/>
      <c r="MWC63" s="114"/>
      <c r="MWD63" s="114"/>
      <c r="MWE63" s="114"/>
      <c r="MWF63" s="114"/>
      <c r="MWG63" s="114"/>
      <c r="MWH63" s="114"/>
      <c r="MWI63" s="114"/>
      <c r="MWJ63" s="114"/>
      <c r="MWK63" s="114"/>
      <c r="MWL63" s="114"/>
      <c r="MWM63" s="114"/>
      <c r="MWN63" s="114"/>
      <c r="MWO63" s="114"/>
      <c r="MWP63" s="114"/>
      <c r="MWQ63" s="114"/>
      <c r="MWR63" s="114"/>
      <c r="MWS63" s="114"/>
      <c r="MWT63" s="114"/>
      <c r="MWU63" s="114"/>
      <c r="MWV63" s="114"/>
      <c r="MWW63" s="114"/>
      <c r="MWX63" s="114"/>
      <c r="MWY63" s="114"/>
      <c r="MWZ63" s="114"/>
      <c r="MXA63" s="114"/>
      <c r="MXB63" s="114"/>
      <c r="MXC63" s="114"/>
      <c r="MXD63" s="114"/>
      <c r="MXE63" s="114"/>
      <c r="MXF63" s="114"/>
      <c r="MXG63" s="114"/>
      <c r="MXH63" s="114"/>
      <c r="MXI63" s="114"/>
      <c r="MXJ63" s="114"/>
      <c r="MXK63" s="114"/>
      <c r="MXL63" s="114"/>
      <c r="MXM63" s="114"/>
      <c r="MXN63" s="114"/>
      <c r="MXO63" s="114"/>
      <c r="MXP63" s="114"/>
      <c r="MXQ63" s="114"/>
      <c r="MXR63" s="114"/>
      <c r="MXS63" s="114"/>
      <c r="MXT63" s="114"/>
      <c r="MXU63" s="114"/>
      <c r="MXV63" s="114"/>
      <c r="MXW63" s="114"/>
      <c r="MXX63" s="114"/>
      <c r="MXY63" s="114"/>
      <c r="MXZ63" s="114"/>
      <c r="MYA63" s="114"/>
      <c r="MYB63" s="114"/>
      <c r="MYC63" s="114"/>
      <c r="MYD63" s="114"/>
      <c r="MYE63" s="114"/>
      <c r="MYF63" s="114"/>
      <c r="MYG63" s="114"/>
      <c r="MYH63" s="114"/>
      <c r="MYI63" s="114"/>
      <c r="MYJ63" s="114"/>
      <c r="MYK63" s="114"/>
      <c r="MYL63" s="114"/>
      <c r="MYM63" s="114"/>
      <c r="MYN63" s="114"/>
      <c r="MYO63" s="114"/>
      <c r="MYP63" s="114"/>
      <c r="MYQ63" s="114"/>
      <c r="MYR63" s="114"/>
      <c r="MYS63" s="114"/>
      <c r="MYT63" s="114"/>
      <c r="MYU63" s="114"/>
      <c r="MYV63" s="114"/>
      <c r="MYW63" s="114"/>
      <c r="MYX63" s="114"/>
      <c r="MYY63" s="114"/>
      <c r="MYZ63" s="114"/>
      <c r="MZA63" s="114"/>
      <c r="MZB63" s="114"/>
      <c r="MZC63" s="114"/>
      <c r="MZD63" s="114"/>
      <c r="MZE63" s="114"/>
      <c r="MZF63" s="114"/>
      <c r="MZG63" s="114"/>
      <c r="MZH63" s="114"/>
      <c r="MZI63" s="114"/>
      <c r="MZJ63" s="114"/>
      <c r="MZK63" s="114"/>
      <c r="MZL63" s="114"/>
      <c r="MZM63" s="114"/>
      <c r="MZN63" s="114"/>
      <c r="MZO63" s="114"/>
      <c r="MZP63" s="114"/>
      <c r="MZQ63" s="114"/>
      <c r="MZR63" s="114"/>
      <c r="MZS63" s="114"/>
      <c r="MZT63" s="114"/>
      <c r="MZU63" s="114"/>
      <c r="MZV63" s="114"/>
      <c r="MZW63" s="114"/>
      <c r="MZX63" s="114"/>
      <c r="MZY63" s="114"/>
      <c r="MZZ63" s="114"/>
      <c r="NAA63" s="114"/>
      <c r="NAB63" s="114"/>
      <c r="NAC63" s="114"/>
      <c r="NAD63" s="114"/>
      <c r="NAE63" s="114"/>
      <c r="NAF63" s="114"/>
      <c r="NAG63" s="114"/>
      <c r="NAH63" s="114"/>
      <c r="NAI63" s="114"/>
      <c r="NAJ63" s="114"/>
      <c r="NAK63" s="114"/>
      <c r="NAL63" s="114"/>
      <c r="NAM63" s="114"/>
      <c r="NAN63" s="114"/>
      <c r="NAO63" s="114"/>
      <c r="NAP63" s="114"/>
      <c r="NAQ63" s="114"/>
      <c r="NAR63" s="114"/>
      <c r="NAS63" s="114"/>
      <c r="NAT63" s="114"/>
      <c r="NAU63" s="114"/>
      <c r="NAV63" s="114"/>
      <c r="NAW63" s="114"/>
      <c r="NAX63" s="114"/>
      <c r="NAY63" s="114"/>
      <c r="NAZ63" s="114"/>
      <c r="NBA63" s="114"/>
      <c r="NBB63" s="114"/>
      <c r="NBC63" s="114"/>
      <c r="NBD63" s="114"/>
      <c r="NBE63" s="114"/>
      <c r="NBF63" s="114"/>
      <c r="NBG63" s="114"/>
      <c r="NBH63" s="114"/>
      <c r="NBI63" s="114"/>
      <c r="NBJ63" s="114"/>
      <c r="NBK63" s="114"/>
      <c r="NBL63" s="114"/>
      <c r="NBM63" s="114"/>
      <c r="NBN63" s="114"/>
      <c r="NBO63" s="114"/>
      <c r="NBP63" s="114"/>
      <c r="NBQ63" s="114"/>
      <c r="NBR63" s="114"/>
      <c r="NBS63" s="114"/>
      <c r="NBT63" s="114"/>
      <c r="NBU63" s="114"/>
      <c r="NBV63" s="114"/>
      <c r="NBW63" s="114"/>
      <c r="NBX63" s="114"/>
      <c r="NBY63" s="114"/>
      <c r="NBZ63" s="114"/>
      <c r="NCA63" s="114"/>
      <c r="NCB63" s="114"/>
      <c r="NCC63" s="114"/>
      <c r="NCD63" s="114"/>
      <c r="NCE63" s="114"/>
      <c r="NCF63" s="114"/>
      <c r="NCG63" s="114"/>
      <c r="NCH63" s="114"/>
      <c r="NCI63" s="114"/>
      <c r="NCJ63" s="114"/>
      <c r="NCK63" s="114"/>
      <c r="NCL63" s="114"/>
      <c r="NCM63" s="114"/>
      <c r="NCN63" s="114"/>
      <c r="NCO63" s="114"/>
      <c r="NCP63" s="114"/>
      <c r="NCQ63" s="114"/>
      <c r="NCR63" s="114"/>
      <c r="NCS63" s="114"/>
      <c r="NCT63" s="114"/>
      <c r="NCU63" s="114"/>
      <c r="NCV63" s="114"/>
      <c r="NCW63" s="114"/>
      <c r="NCX63" s="114"/>
      <c r="NCY63" s="114"/>
      <c r="NCZ63" s="114"/>
      <c r="NDA63" s="114"/>
      <c r="NDB63" s="114"/>
      <c r="NDC63" s="114"/>
      <c r="NDD63" s="114"/>
      <c r="NDE63" s="114"/>
      <c r="NDF63" s="114"/>
      <c r="NDG63" s="114"/>
      <c r="NDH63" s="114"/>
      <c r="NDI63" s="114"/>
      <c r="NDJ63" s="114"/>
      <c r="NDK63" s="114"/>
      <c r="NDL63" s="114"/>
      <c r="NDM63" s="114"/>
      <c r="NDN63" s="114"/>
      <c r="NDO63" s="114"/>
      <c r="NDP63" s="114"/>
      <c r="NDQ63" s="114"/>
      <c r="NDR63" s="114"/>
      <c r="NDS63" s="114"/>
      <c r="NDT63" s="114"/>
      <c r="NDU63" s="114"/>
      <c r="NDV63" s="114"/>
      <c r="NDW63" s="114"/>
      <c r="NDX63" s="114"/>
      <c r="NDY63" s="114"/>
      <c r="NDZ63" s="114"/>
      <c r="NEA63" s="114"/>
      <c r="NEB63" s="114"/>
      <c r="NEC63" s="114"/>
      <c r="NED63" s="114"/>
      <c r="NEE63" s="114"/>
      <c r="NEF63" s="114"/>
      <c r="NEG63" s="114"/>
      <c r="NEH63" s="114"/>
      <c r="NEI63" s="114"/>
      <c r="NEJ63" s="114"/>
      <c r="NEK63" s="114"/>
      <c r="NEL63" s="114"/>
      <c r="NEM63" s="114"/>
      <c r="NEN63" s="114"/>
      <c r="NEO63" s="114"/>
      <c r="NEP63" s="114"/>
      <c r="NEQ63" s="114"/>
      <c r="NER63" s="114"/>
      <c r="NES63" s="114"/>
      <c r="NET63" s="114"/>
      <c r="NEU63" s="114"/>
      <c r="NEV63" s="114"/>
      <c r="NEW63" s="114"/>
      <c r="NEX63" s="114"/>
      <c r="NEY63" s="114"/>
      <c r="NEZ63" s="114"/>
      <c r="NFA63" s="114"/>
      <c r="NFB63" s="114"/>
      <c r="NFC63" s="114"/>
      <c r="NFD63" s="114"/>
      <c r="NFE63" s="114"/>
      <c r="NFF63" s="114"/>
      <c r="NFG63" s="114"/>
      <c r="NFH63" s="114"/>
      <c r="NFI63" s="114"/>
      <c r="NFJ63" s="114"/>
      <c r="NFK63" s="114"/>
      <c r="NFL63" s="114"/>
      <c r="NFM63" s="114"/>
      <c r="NFN63" s="114"/>
      <c r="NFO63" s="114"/>
      <c r="NFP63" s="114"/>
      <c r="NFQ63" s="114"/>
      <c r="NFR63" s="114"/>
      <c r="NFS63" s="114"/>
      <c r="NFT63" s="114"/>
      <c r="NFU63" s="114"/>
      <c r="NFV63" s="114"/>
      <c r="NFW63" s="114"/>
      <c r="NFX63" s="114"/>
      <c r="NFY63" s="114"/>
      <c r="NFZ63" s="114"/>
      <c r="NGA63" s="114"/>
      <c r="NGB63" s="114"/>
      <c r="NGC63" s="114"/>
      <c r="NGD63" s="114"/>
      <c r="NGE63" s="114"/>
      <c r="NGF63" s="114"/>
      <c r="NGG63" s="114"/>
      <c r="NGH63" s="114"/>
      <c r="NGI63" s="114"/>
      <c r="NGJ63" s="114"/>
      <c r="NGK63" s="114"/>
      <c r="NGL63" s="114"/>
      <c r="NGM63" s="114"/>
      <c r="NGN63" s="114"/>
      <c r="NGO63" s="114"/>
      <c r="NGP63" s="114"/>
      <c r="NGQ63" s="114"/>
      <c r="NGR63" s="114"/>
      <c r="NGS63" s="114"/>
      <c r="NGT63" s="114"/>
      <c r="NGU63" s="114"/>
      <c r="NGV63" s="114"/>
      <c r="NGW63" s="114"/>
      <c r="NGX63" s="114"/>
      <c r="NGY63" s="114"/>
      <c r="NGZ63" s="114"/>
      <c r="NHA63" s="114"/>
      <c r="NHB63" s="114"/>
      <c r="NHC63" s="114"/>
      <c r="NHD63" s="114"/>
      <c r="NHE63" s="114"/>
      <c r="NHF63" s="114"/>
      <c r="NHG63" s="114"/>
      <c r="NHH63" s="114"/>
      <c r="NHI63" s="114"/>
      <c r="NHJ63" s="114"/>
      <c r="NHK63" s="114"/>
      <c r="NHL63" s="114"/>
      <c r="NHM63" s="114"/>
      <c r="NHN63" s="114"/>
      <c r="NHO63" s="114"/>
      <c r="NHP63" s="114"/>
      <c r="NHQ63" s="114"/>
      <c r="NHR63" s="114"/>
      <c r="NHS63" s="114"/>
      <c r="NHT63" s="114"/>
      <c r="NHU63" s="114"/>
      <c r="NHV63" s="114"/>
      <c r="NHW63" s="114"/>
      <c r="NHX63" s="114"/>
      <c r="NHY63" s="114"/>
      <c r="NHZ63" s="114"/>
      <c r="NIA63" s="114"/>
      <c r="NIB63" s="114"/>
      <c r="NIC63" s="114"/>
      <c r="NID63" s="114"/>
      <c r="NIE63" s="114"/>
      <c r="NIF63" s="114"/>
      <c r="NIG63" s="114"/>
      <c r="NIH63" s="114"/>
      <c r="NII63" s="114"/>
      <c r="NIJ63" s="114"/>
      <c r="NIK63" s="114"/>
      <c r="NIL63" s="114"/>
      <c r="NIM63" s="114"/>
      <c r="NIN63" s="114"/>
      <c r="NIO63" s="114"/>
      <c r="NIP63" s="114"/>
      <c r="NIQ63" s="114"/>
      <c r="NIR63" s="114"/>
      <c r="NIS63" s="114"/>
      <c r="NIT63" s="114"/>
      <c r="NIU63" s="114"/>
      <c r="NIV63" s="114"/>
      <c r="NIW63" s="114"/>
      <c r="NIX63" s="114"/>
      <c r="NIY63" s="114"/>
      <c r="NIZ63" s="114"/>
      <c r="NJA63" s="114"/>
      <c r="NJB63" s="114"/>
      <c r="NJC63" s="114"/>
      <c r="NJD63" s="114"/>
      <c r="NJE63" s="114"/>
      <c r="NJF63" s="114"/>
      <c r="NJG63" s="114"/>
      <c r="NJH63" s="114"/>
      <c r="NJI63" s="114"/>
      <c r="NJJ63" s="114"/>
      <c r="NJK63" s="114"/>
      <c r="NJL63" s="114"/>
      <c r="NJM63" s="114"/>
      <c r="NJN63" s="114"/>
      <c r="NJO63" s="114"/>
      <c r="NJP63" s="114"/>
      <c r="NJQ63" s="114"/>
      <c r="NJR63" s="114"/>
      <c r="NJS63" s="114"/>
      <c r="NJT63" s="114"/>
      <c r="NJU63" s="114"/>
      <c r="NJV63" s="114"/>
      <c r="NJW63" s="114"/>
      <c r="NJX63" s="114"/>
      <c r="NJY63" s="114"/>
      <c r="NJZ63" s="114"/>
      <c r="NKA63" s="114"/>
      <c r="NKB63" s="114"/>
      <c r="NKC63" s="114"/>
      <c r="NKD63" s="114"/>
      <c r="NKE63" s="114"/>
      <c r="NKF63" s="114"/>
      <c r="NKG63" s="114"/>
      <c r="NKH63" s="114"/>
      <c r="NKI63" s="114"/>
      <c r="NKJ63" s="114"/>
      <c r="NKK63" s="114"/>
      <c r="NKL63" s="114"/>
      <c r="NKM63" s="114"/>
      <c r="NKN63" s="114"/>
      <c r="NKO63" s="114"/>
      <c r="NKP63" s="114"/>
      <c r="NKQ63" s="114"/>
      <c r="NKR63" s="114"/>
      <c r="NKS63" s="114"/>
      <c r="NKT63" s="114"/>
      <c r="NKU63" s="114"/>
      <c r="NKV63" s="114"/>
      <c r="NKW63" s="114"/>
      <c r="NKX63" s="114"/>
      <c r="NKY63" s="114"/>
      <c r="NKZ63" s="114"/>
      <c r="NLA63" s="114"/>
      <c r="NLB63" s="114"/>
      <c r="NLC63" s="114"/>
      <c r="NLD63" s="114"/>
      <c r="NLE63" s="114"/>
      <c r="NLF63" s="114"/>
      <c r="NLG63" s="114"/>
      <c r="NLH63" s="114"/>
      <c r="NLI63" s="114"/>
      <c r="NLJ63" s="114"/>
      <c r="NLK63" s="114"/>
      <c r="NLL63" s="114"/>
      <c r="NLM63" s="114"/>
      <c r="NLN63" s="114"/>
      <c r="NLO63" s="114"/>
      <c r="NLP63" s="114"/>
      <c r="NLQ63" s="114"/>
      <c r="NLR63" s="114"/>
      <c r="NLS63" s="114"/>
      <c r="NLT63" s="114"/>
      <c r="NLU63" s="114"/>
      <c r="NLV63" s="114"/>
      <c r="NLW63" s="114"/>
      <c r="NLX63" s="114"/>
      <c r="NLY63" s="114"/>
      <c r="NLZ63" s="114"/>
      <c r="NMA63" s="114"/>
      <c r="NMB63" s="114"/>
      <c r="NMC63" s="114"/>
      <c r="NMD63" s="114"/>
      <c r="NME63" s="114"/>
      <c r="NMF63" s="114"/>
      <c r="NMG63" s="114"/>
      <c r="NMH63" s="114"/>
      <c r="NMI63" s="114"/>
      <c r="NMJ63" s="114"/>
      <c r="NMK63" s="114"/>
      <c r="NML63" s="114"/>
      <c r="NMM63" s="114"/>
      <c r="NMN63" s="114"/>
      <c r="NMO63" s="114"/>
      <c r="NMP63" s="114"/>
      <c r="NMQ63" s="114"/>
      <c r="NMR63" s="114"/>
      <c r="NMS63" s="114"/>
      <c r="NMT63" s="114"/>
      <c r="NMU63" s="114"/>
      <c r="NMV63" s="114"/>
      <c r="NMW63" s="114"/>
      <c r="NMX63" s="114"/>
      <c r="NMY63" s="114"/>
      <c r="NMZ63" s="114"/>
      <c r="NNA63" s="114"/>
      <c r="NNB63" s="114"/>
      <c r="NNC63" s="114"/>
      <c r="NND63" s="114"/>
      <c r="NNE63" s="114"/>
      <c r="NNF63" s="114"/>
      <c r="NNG63" s="114"/>
      <c r="NNH63" s="114"/>
      <c r="NNI63" s="114"/>
      <c r="NNJ63" s="114"/>
      <c r="NNK63" s="114"/>
      <c r="NNL63" s="114"/>
      <c r="NNM63" s="114"/>
      <c r="NNN63" s="114"/>
      <c r="NNO63" s="114"/>
      <c r="NNP63" s="114"/>
      <c r="NNQ63" s="114"/>
      <c r="NNR63" s="114"/>
      <c r="NNS63" s="114"/>
      <c r="NNT63" s="114"/>
      <c r="NNU63" s="114"/>
      <c r="NNV63" s="114"/>
      <c r="NNW63" s="114"/>
      <c r="NNX63" s="114"/>
      <c r="NNY63" s="114"/>
      <c r="NNZ63" s="114"/>
      <c r="NOA63" s="114"/>
      <c r="NOB63" s="114"/>
      <c r="NOC63" s="114"/>
      <c r="NOD63" s="114"/>
      <c r="NOE63" s="114"/>
      <c r="NOF63" s="114"/>
      <c r="NOG63" s="114"/>
      <c r="NOH63" s="114"/>
      <c r="NOI63" s="114"/>
      <c r="NOJ63" s="114"/>
      <c r="NOK63" s="114"/>
      <c r="NOL63" s="114"/>
      <c r="NOM63" s="114"/>
      <c r="NON63" s="114"/>
      <c r="NOO63" s="114"/>
      <c r="NOP63" s="114"/>
      <c r="NOQ63" s="114"/>
      <c r="NOR63" s="114"/>
      <c r="NOS63" s="114"/>
      <c r="NOT63" s="114"/>
      <c r="NOU63" s="114"/>
      <c r="NOV63" s="114"/>
      <c r="NOW63" s="114"/>
      <c r="NOX63" s="114"/>
      <c r="NOY63" s="114"/>
      <c r="NOZ63" s="114"/>
      <c r="NPA63" s="114"/>
      <c r="NPB63" s="114"/>
      <c r="NPC63" s="114"/>
      <c r="NPD63" s="114"/>
      <c r="NPE63" s="114"/>
      <c r="NPF63" s="114"/>
      <c r="NPG63" s="114"/>
      <c r="NPH63" s="114"/>
      <c r="NPI63" s="114"/>
      <c r="NPJ63" s="114"/>
      <c r="NPK63" s="114"/>
      <c r="NPL63" s="114"/>
      <c r="NPM63" s="114"/>
      <c r="NPN63" s="114"/>
      <c r="NPO63" s="114"/>
      <c r="NPP63" s="114"/>
      <c r="NPQ63" s="114"/>
      <c r="NPR63" s="114"/>
      <c r="NPS63" s="114"/>
      <c r="NPT63" s="114"/>
      <c r="NPU63" s="114"/>
      <c r="NPV63" s="114"/>
      <c r="NPW63" s="114"/>
      <c r="NPX63" s="114"/>
      <c r="NPY63" s="114"/>
      <c r="NPZ63" s="114"/>
      <c r="NQA63" s="114"/>
      <c r="NQB63" s="114"/>
      <c r="NQC63" s="114"/>
      <c r="NQD63" s="114"/>
      <c r="NQE63" s="114"/>
      <c r="NQF63" s="114"/>
      <c r="NQG63" s="114"/>
      <c r="NQH63" s="114"/>
      <c r="NQI63" s="114"/>
      <c r="NQJ63" s="114"/>
      <c r="NQK63" s="114"/>
      <c r="NQL63" s="114"/>
      <c r="NQM63" s="114"/>
      <c r="NQN63" s="114"/>
      <c r="NQO63" s="114"/>
      <c r="NQP63" s="114"/>
      <c r="NQQ63" s="114"/>
      <c r="NQR63" s="114"/>
      <c r="NQS63" s="114"/>
      <c r="NQT63" s="114"/>
      <c r="NQU63" s="114"/>
      <c r="NQV63" s="114"/>
      <c r="NQW63" s="114"/>
      <c r="NQX63" s="114"/>
      <c r="NQY63" s="114"/>
      <c r="NQZ63" s="114"/>
      <c r="NRA63" s="114"/>
      <c r="NRB63" s="114"/>
      <c r="NRC63" s="114"/>
      <c r="NRD63" s="114"/>
      <c r="NRE63" s="114"/>
      <c r="NRF63" s="114"/>
      <c r="NRG63" s="114"/>
      <c r="NRH63" s="114"/>
      <c r="NRI63" s="114"/>
      <c r="NRJ63" s="114"/>
      <c r="NRK63" s="114"/>
      <c r="NRL63" s="114"/>
      <c r="NRM63" s="114"/>
      <c r="NRN63" s="114"/>
      <c r="NRO63" s="114"/>
      <c r="NRP63" s="114"/>
      <c r="NRQ63" s="114"/>
      <c r="NRR63" s="114"/>
      <c r="NRS63" s="114"/>
      <c r="NRT63" s="114"/>
      <c r="NRU63" s="114"/>
      <c r="NRV63" s="114"/>
      <c r="NRW63" s="114"/>
      <c r="NRX63" s="114"/>
      <c r="NRY63" s="114"/>
      <c r="NRZ63" s="114"/>
      <c r="NSA63" s="114"/>
      <c r="NSB63" s="114"/>
      <c r="NSC63" s="114"/>
      <c r="NSD63" s="114"/>
      <c r="NSE63" s="114"/>
      <c r="NSF63" s="114"/>
      <c r="NSG63" s="114"/>
      <c r="NSH63" s="114"/>
      <c r="NSI63" s="114"/>
      <c r="NSJ63" s="114"/>
      <c r="NSK63" s="114"/>
      <c r="NSL63" s="114"/>
      <c r="NSM63" s="114"/>
      <c r="NSN63" s="114"/>
      <c r="NSO63" s="114"/>
      <c r="NSP63" s="114"/>
      <c r="NSQ63" s="114"/>
      <c r="NSR63" s="114"/>
      <c r="NSS63" s="114"/>
      <c r="NST63" s="114"/>
      <c r="NSU63" s="114"/>
      <c r="NSV63" s="114"/>
      <c r="NSW63" s="114"/>
      <c r="NSX63" s="114"/>
      <c r="NSY63" s="114"/>
      <c r="NSZ63" s="114"/>
      <c r="NTA63" s="114"/>
      <c r="NTB63" s="114"/>
      <c r="NTC63" s="114"/>
      <c r="NTD63" s="114"/>
      <c r="NTE63" s="114"/>
      <c r="NTF63" s="114"/>
      <c r="NTG63" s="114"/>
      <c r="NTH63" s="114"/>
      <c r="NTI63" s="114"/>
      <c r="NTJ63" s="114"/>
      <c r="NTK63" s="114"/>
      <c r="NTL63" s="114"/>
      <c r="NTM63" s="114"/>
      <c r="NTN63" s="114"/>
      <c r="NTO63" s="114"/>
      <c r="NTP63" s="114"/>
      <c r="NTQ63" s="114"/>
      <c r="NTR63" s="114"/>
      <c r="NTS63" s="114"/>
      <c r="NTT63" s="114"/>
      <c r="NTU63" s="114"/>
      <c r="NTV63" s="114"/>
      <c r="NTW63" s="114"/>
      <c r="NTX63" s="114"/>
      <c r="NTY63" s="114"/>
      <c r="NTZ63" s="114"/>
      <c r="NUA63" s="114"/>
      <c r="NUB63" s="114"/>
      <c r="NUC63" s="114"/>
      <c r="NUD63" s="114"/>
      <c r="NUE63" s="114"/>
      <c r="NUF63" s="114"/>
      <c r="NUG63" s="114"/>
      <c r="NUH63" s="114"/>
      <c r="NUI63" s="114"/>
      <c r="NUJ63" s="114"/>
      <c r="NUK63" s="114"/>
      <c r="NUL63" s="114"/>
      <c r="NUM63" s="114"/>
      <c r="NUN63" s="114"/>
      <c r="NUO63" s="114"/>
      <c r="NUP63" s="114"/>
      <c r="NUQ63" s="114"/>
      <c r="NUR63" s="114"/>
      <c r="NUS63" s="114"/>
      <c r="NUT63" s="114"/>
      <c r="NUU63" s="114"/>
      <c r="NUV63" s="114"/>
      <c r="NUW63" s="114"/>
      <c r="NUX63" s="114"/>
      <c r="NUY63" s="114"/>
      <c r="NUZ63" s="114"/>
      <c r="NVA63" s="114"/>
      <c r="NVB63" s="114"/>
      <c r="NVC63" s="114"/>
      <c r="NVD63" s="114"/>
      <c r="NVE63" s="114"/>
      <c r="NVF63" s="114"/>
      <c r="NVG63" s="114"/>
      <c r="NVH63" s="114"/>
      <c r="NVI63" s="114"/>
      <c r="NVJ63" s="114"/>
      <c r="NVK63" s="114"/>
      <c r="NVL63" s="114"/>
      <c r="NVM63" s="114"/>
      <c r="NVN63" s="114"/>
      <c r="NVO63" s="114"/>
      <c r="NVP63" s="114"/>
      <c r="NVQ63" s="114"/>
      <c r="NVR63" s="114"/>
      <c r="NVS63" s="114"/>
      <c r="NVT63" s="114"/>
      <c r="NVU63" s="114"/>
      <c r="NVV63" s="114"/>
      <c r="NVW63" s="114"/>
      <c r="NVX63" s="114"/>
      <c r="NVY63" s="114"/>
      <c r="NVZ63" s="114"/>
      <c r="NWA63" s="114"/>
      <c r="NWB63" s="114"/>
      <c r="NWC63" s="114"/>
      <c r="NWD63" s="114"/>
      <c r="NWE63" s="114"/>
      <c r="NWF63" s="114"/>
      <c r="NWG63" s="114"/>
      <c r="NWH63" s="114"/>
      <c r="NWI63" s="114"/>
      <c r="NWJ63" s="114"/>
      <c r="NWK63" s="114"/>
      <c r="NWL63" s="114"/>
      <c r="NWM63" s="114"/>
      <c r="NWN63" s="114"/>
      <c r="NWO63" s="114"/>
      <c r="NWP63" s="114"/>
      <c r="NWQ63" s="114"/>
      <c r="NWR63" s="114"/>
      <c r="NWS63" s="114"/>
      <c r="NWT63" s="114"/>
      <c r="NWU63" s="114"/>
      <c r="NWV63" s="114"/>
      <c r="NWW63" s="114"/>
      <c r="NWX63" s="114"/>
      <c r="NWY63" s="114"/>
      <c r="NWZ63" s="114"/>
      <c r="NXA63" s="114"/>
      <c r="NXB63" s="114"/>
      <c r="NXC63" s="114"/>
      <c r="NXD63" s="114"/>
      <c r="NXE63" s="114"/>
      <c r="NXF63" s="114"/>
      <c r="NXG63" s="114"/>
      <c r="NXH63" s="114"/>
      <c r="NXI63" s="114"/>
      <c r="NXJ63" s="114"/>
      <c r="NXK63" s="114"/>
      <c r="NXL63" s="114"/>
      <c r="NXM63" s="114"/>
      <c r="NXN63" s="114"/>
      <c r="NXO63" s="114"/>
      <c r="NXP63" s="114"/>
      <c r="NXQ63" s="114"/>
      <c r="NXR63" s="114"/>
      <c r="NXS63" s="114"/>
      <c r="NXT63" s="114"/>
      <c r="NXU63" s="114"/>
      <c r="NXV63" s="114"/>
      <c r="NXW63" s="114"/>
      <c r="NXX63" s="114"/>
      <c r="NXY63" s="114"/>
      <c r="NXZ63" s="114"/>
      <c r="NYA63" s="114"/>
      <c r="NYB63" s="114"/>
      <c r="NYC63" s="114"/>
      <c r="NYD63" s="114"/>
      <c r="NYE63" s="114"/>
      <c r="NYF63" s="114"/>
      <c r="NYG63" s="114"/>
      <c r="NYH63" s="114"/>
      <c r="NYI63" s="114"/>
      <c r="NYJ63" s="114"/>
      <c r="NYK63" s="114"/>
      <c r="NYL63" s="114"/>
      <c r="NYM63" s="114"/>
      <c r="NYN63" s="114"/>
      <c r="NYO63" s="114"/>
      <c r="NYP63" s="114"/>
      <c r="NYQ63" s="114"/>
      <c r="NYR63" s="114"/>
      <c r="NYS63" s="114"/>
      <c r="NYT63" s="114"/>
      <c r="NYU63" s="114"/>
      <c r="NYV63" s="114"/>
      <c r="NYW63" s="114"/>
      <c r="NYX63" s="114"/>
      <c r="NYY63" s="114"/>
      <c r="NYZ63" s="114"/>
      <c r="NZA63" s="114"/>
      <c r="NZB63" s="114"/>
      <c r="NZC63" s="114"/>
      <c r="NZD63" s="114"/>
      <c r="NZE63" s="114"/>
      <c r="NZF63" s="114"/>
      <c r="NZG63" s="114"/>
      <c r="NZH63" s="114"/>
      <c r="NZI63" s="114"/>
      <c r="NZJ63" s="114"/>
      <c r="NZK63" s="114"/>
      <c r="NZL63" s="114"/>
      <c r="NZM63" s="114"/>
      <c r="NZN63" s="114"/>
      <c r="NZO63" s="114"/>
      <c r="NZP63" s="114"/>
      <c r="NZQ63" s="114"/>
      <c r="NZR63" s="114"/>
      <c r="NZS63" s="114"/>
      <c r="NZT63" s="114"/>
      <c r="NZU63" s="114"/>
      <c r="NZV63" s="114"/>
      <c r="NZW63" s="114"/>
      <c r="NZX63" s="114"/>
      <c r="NZY63" s="114"/>
      <c r="NZZ63" s="114"/>
      <c r="OAA63" s="114"/>
      <c r="OAB63" s="114"/>
      <c r="OAC63" s="114"/>
      <c r="OAD63" s="114"/>
      <c r="OAE63" s="114"/>
      <c r="OAF63" s="114"/>
      <c r="OAG63" s="114"/>
      <c r="OAH63" s="114"/>
      <c r="OAI63" s="114"/>
      <c r="OAJ63" s="114"/>
      <c r="OAK63" s="114"/>
      <c r="OAL63" s="114"/>
      <c r="OAM63" s="114"/>
      <c r="OAN63" s="114"/>
      <c r="OAO63" s="114"/>
      <c r="OAP63" s="114"/>
      <c r="OAQ63" s="114"/>
      <c r="OAR63" s="114"/>
      <c r="OAS63" s="114"/>
      <c r="OAT63" s="114"/>
      <c r="OAU63" s="114"/>
      <c r="OAV63" s="114"/>
      <c r="OAW63" s="114"/>
      <c r="OAX63" s="114"/>
      <c r="OAY63" s="114"/>
      <c r="OAZ63" s="114"/>
      <c r="OBA63" s="114"/>
      <c r="OBB63" s="114"/>
      <c r="OBC63" s="114"/>
      <c r="OBD63" s="114"/>
      <c r="OBE63" s="114"/>
      <c r="OBF63" s="114"/>
      <c r="OBG63" s="114"/>
      <c r="OBH63" s="114"/>
      <c r="OBI63" s="114"/>
      <c r="OBJ63" s="114"/>
      <c r="OBK63" s="114"/>
      <c r="OBL63" s="114"/>
      <c r="OBM63" s="114"/>
      <c r="OBN63" s="114"/>
      <c r="OBO63" s="114"/>
      <c r="OBP63" s="114"/>
      <c r="OBQ63" s="114"/>
      <c r="OBR63" s="114"/>
      <c r="OBS63" s="114"/>
      <c r="OBT63" s="114"/>
      <c r="OBU63" s="114"/>
      <c r="OBV63" s="114"/>
      <c r="OBW63" s="114"/>
      <c r="OBX63" s="114"/>
      <c r="OBY63" s="114"/>
      <c r="OBZ63" s="114"/>
      <c r="OCA63" s="114"/>
      <c r="OCB63" s="114"/>
      <c r="OCC63" s="114"/>
      <c r="OCD63" s="114"/>
      <c r="OCE63" s="114"/>
      <c r="OCF63" s="114"/>
      <c r="OCG63" s="114"/>
      <c r="OCH63" s="114"/>
      <c r="OCI63" s="114"/>
      <c r="OCJ63" s="114"/>
      <c r="OCK63" s="114"/>
      <c r="OCL63" s="114"/>
      <c r="OCM63" s="114"/>
      <c r="OCN63" s="114"/>
      <c r="OCO63" s="114"/>
      <c r="OCP63" s="114"/>
      <c r="OCQ63" s="114"/>
      <c r="OCR63" s="114"/>
      <c r="OCS63" s="114"/>
      <c r="OCT63" s="114"/>
      <c r="OCU63" s="114"/>
      <c r="OCV63" s="114"/>
      <c r="OCW63" s="114"/>
      <c r="OCX63" s="114"/>
      <c r="OCY63" s="114"/>
      <c r="OCZ63" s="114"/>
      <c r="ODA63" s="114"/>
      <c r="ODB63" s="114"/>
      <c r="ODC63" s="114"/>
      <c r="ODD63" s="114"/>
      <c r="ODE63" s="114"/>
      <c r="ODF63" s="114"/>
      <c r="ODG63" s="114"/>
      <c r="ODH63" s="114"/>
      <c r="ODI63" s="114"/>
      <c r="ODJ63" s="114"/>
      <c r="ODK63" s="114"/>
      <c r="ODL63" s="114"/>
      <c r="ODM63" s="114"/>
      <c r="ODN63" s="114"/>
      <c r="ODO63" s="114"/>
      <c r="ODP63" s="114"/>
      <c r="ODQ63" s="114"/>
      <c r="ODR63" s="114"/>
      <c r="ODS63" s="114"/>
      <c r="ODT63" s="114"/>
      <c r="ODU63" s="114"/>
      <c r="ODV63" s="114"/>
      <c r="ODW63" s="114"/>
      <c r="ODX63" s="114"/>
      <c r="ODY63" s="114"/>
      <c r="ODZ63" s="114"/>
      <c r="OEA63" s="114"/>
      <c r="OEB63" s="114"/>
      <c r="OEC63" s="114"/>
      <c r="OED63" s="114"/>
      <c r="OEE63" s="114"/>
      <c r="OEF63" s="114"/>
      <c r="OEG63" s="114"/>
      <c r="OEH63" s="114"/>
      <c r="OEI63" s="114"/>
      <c r="OEJ63" s="114"/>
      <c r="OEK63" s="114"/>
      <c r="OEL63" s="114"/>
      <c r="OEM63" s="114"/>
      <c r="OEN63" s="114"/>
      <c r="OEO63" s="114"/>
      <c r="OEP63" s="114"/>
      <c r="OEQ63" s="114"/>
      <c r="OER63" s="114"/>
      <c r="OES63" s="114"/>
      <c r="OET63" s="114"/>
      <c r="OEU63" s="114"/>
      <c r="OEV63" s="114"/>
      <c r="OEW63" s="114"/>
      <c r="OEX63" s="114"/>
      <c r="OEY63" s="114"/>
      <c r="OEZ63" s="114"/>
      <c r="OFA63" s="114"/>
      <c r="OFB63" s="114"/>
      <c r="OFC63" s="114"/>
      <c r="OFD63" s="114"/>
      <c r="OFE63" s="114"/>
      <c r="OFF63" s="114"/>
      <c r="OFG63" s="114"/>
      <c r="OFH63" s="114"/>
      <c r="OFI63" s="114"/>
      <c r="OFJ63" s="114"/>
      <c r="OFK63" s="114"/>
      <c r="OFL63" s="114"/>
      <c r="OFM63" s="114"/>
      <c r="OFN63" s="114"/>
      <c r="OFO63" s="114"/>
      <c r="OFP63" s="114"/>
      <c r="OFQ63" s="114"/>
      <c r="OFR63" s="114"/>
      <c r="OFS63" s="114"/>
      <c r="OFT63" s="114"/>
      <c r="OFU63" s="114"/>
      <c r="OFV63" s="114"/>
      <c r="OFW63" s="114"/>
      <c r="OFX63" s="114"/>
      <c r="OFY63" s="114"/>
      <c r="OFZ63" s="114"/>
      <c r="OGA63" s="114"/>
      <c r="OGB63" s="114"/>
      <c r="OGC63" s="114"/>
      <c r="OGD63" s="114"/>
      <c r="OGE63" s="114"/>
      <c r="OGF63" s="114"/>
      <c r="OGG63" s="114"/>
      <c r="OGH63" s="114"/>
      <c r="OGI63" s="114"/>
      <c r="OGJ63" s="114"/>
      <c r="OGK63" s="114"/>
      <c r="OGL63" s="114"/>
      <c r="OGM63" s="114"/>
      <c r="OGN63" s="114"/>
      <c r="OGO63" s="114"/>
      <c r="OGP63" s="114"/>
      <c r="OGQ63" s="114"/>
      <c r="OGR63" s="114"/>
      <c r="OGS63" s="114"/>
      <c r="OGT63" s="114"/>
      <c r="OGU63" s="114"/>
      <c r="OGV63" s="114"/>
      <c r="OGW63" s="114"/>
      <c r="OGX63" s="114"/>
      <c r="OGY63" s="114"/>
      <c r="OGZ63" s="114"/>
      <c r="OHA63" s="114"/>
      <c r="OHB63" s="114"/>
      <c r="OHC63" s="114"/>
      <c r="OHD63" s="114"/>
      <c r="OHE63" s="114"/>
      <c r="OHF63" s="114"/>
      <c r="OHG63" s="114"/>
      <c r="OHH63" s="114"/>
      <c r="OHI63" s="114"/>
      <c r="OHJ63" s="114"/>
      <c r="OHK63" s="114"/>
      <c r="OHL63" s="114"/>
      <c r="OHM63" s="114"/>
      <c r="OHN63" s="114"/>
      <c r="OHO63" s="114"/>
      <c r="OHP63" s="114"/>
      <c r="OHQ63" s="114"/>
      <c r="OHR63" s="114"/>
      <c r="OHS63" s="114"/>
      <c r="OHT63" s="114"/>
      <c r="OHU63" s="114"/>
      <c r="OHV63" s="114"/>
      <c r="OHW63" s="114"/>
      <c r="OHX63" s="114"/>
      <c r="OHY63" s="114"/>
      <c r="OHZ63" s="114"/>
      <c r="OIA63" s="114"/>
      <c r="OIB63" s="114"/>
      <c r="OIC63" s="114"/>
      <c r="OID63" s="114"/>
      <c r="OIE63" s="114"/>
      <c r="OIF63" s="114"/>
      <c r="OIG63" s="114"/>
      <c r="OIH63" s="114"/>
      <c r="OII63" s="114"/>
      <c r="OIJ63" s="114"/>
      <c r="OIK63" s="114"/>
      <c r="OIL63" s="114"/>
      <c r="OIM63" s="114"/>
      <c r="OIN63" s="114"/>
      <c r="OIO63" s="114"/>
      <c r="OIP63" s="114"/>
      <c r="OIQ63" s="114"/>
      <c r="OIR63" s="114"/>
      <c r="OIS63" s="114"/>
      <c r="OIT63" s="114"/>
      <c r="OIU63" s="114"/>
      <c r="OIV63" s="114"/>
      <c r="OIW63" s="114"/>
      <c r="OIX63" s="114"/>
      <c r="OIY63" s="114"/>
      <c r="OIZ63" s="114"/>
      <c r="OJA63" s="114"/>
      <c r="OJB63" s="114"/>
      <c r="OJC63" s="114"/>
      <c r="OJD63" s="114"/>
      <c r="OJE63" s="114"/>
      <c r="OJF63" s="114"/>
      <c r="OJG63" s="114"/>
      <c r="OJH63" s="114"/>
      <c r="OJI63" s="114"/>
      <c r="OJJ63" s="114"/>
      <c r="OJK63" s="114"/>
      <c r="OJL63" s="114"/>
      <c r="OJM63" s="114"/>
      <c r="OJN63" s="114"/>
      <c r="OJO63" s="114"/>
      <c r="OJP63" s="114"/>
      <c r="OJQ63" s="114"/>
      <c r="OJR63" s="114"/>
      <c r="OJS63" s="114"/>
      <c r="OJT63" s="114"/>
      <c r="OJU63" s="114"/>
      <c r="OJV63" s="114"/>
      <c r="OJW63" s="114"/>
      <c r="OJX63" s="114"/>
      <c r="OJY63" s="114"/>
      <c r="OJZ63" s="114"/>
      <c r="OKA63" s="114"/>
      <c r="OKB63" s="114"/>
      <c r="OKC63" s="114"/>
      <c r="OKD63" s="114"/>
      <c r="OKE63" s="114"/>
      <c r="OKF63" s="114"/>
      <c r="OKG63" s="114"/>
      <c r="OKH63" s="114"/>
      <c r="OKI63" s="114"/>
      <c r="OKJ63" s="114"/>
      <c r="OKK63" s="114"/>
      <c r="OKL63" s="114"/>
      <c r="OKM63" s="114"/>
      <c r="OKN63" s="114"/>
      <c r="OKO63" s="114"/>
      <c r="OKP63" s="114"/>
      <c r="OKQ63" s="114"/>
      <c r="OKR63" s="114"/>
      <c r="OKS63" s="114"/>
      <c r="OKT63" s="114"/>
      <c r="OKU63" s="114"/>
      <c r="OKV63" s="114"/>
      <c r="OKW63" s="114"/>
      <c r="OKX63" s="114"/>
      <c r="OKY63" s="114"/>
      <c r="OKZ63" s="114"/>
      <c r="OLA63" s="114"/>
      <c r="OLB63" s="114"/>
      <c r="OLC63" s="114"/>
      <c r="OLD63" s="114"/>
      <c r="OLE63" s="114"/>
      <c r="OLF63" s="114"/>
      <c r="OLG63" s="114"/>
      <c r="OLH63" s="114"/>
      <c r="OLI63" s="114"/>
      <c r="OLJ63" s="114"/>
      <c r="OLK63" s="114"/>
      <c r="OLL63" s="114"/>
      <c r="OLM63" s="114"/>
      <c r="OLN63" s="114"/>
      <c r="OLO63" s="114"/>
      <c r="OLP63" s="114"/>
      <c r="OLQ63" s="114"/>
      <c r="OLR63" s="114"/>
      <c r="OLS63" s="114"/>
      <c r="OLT63" s="114"/>
      <c r="OLU63" s="114"/>
      <c r="OLV63" s="114"/>
      <c r="OLW63" s="114"/>
      <c r="OLX63" s="114"/>
      <c r="OLY63" s="114"/>
      <c r="OLZ63" s="114"/>
      <c r="OMA63" s="114"/>
      <c r="OMB63" s="114"/>
      <c r="OMC63" s="114"/>
      <c r="OMD63" s="114"/>
      <c r="OME63" s="114"/>
      <c r="OMF63" s="114"/>
      <c r="OMG63" s="114"/>
      <c r="OMH63" s="114"/>
      <c r="OMI63" s="114"/>
      <c r="OMJ63" s="114"/>
      <c r="OMK63" s="114"/>
      <c r="OML63" s="114"/>
      <c r="OMM63" s="114"/>
      <c r="OMN63" s="114"/>
      <c r="OMO63" s="114"/>
      <c r="OMP63" s="114"/>
      <c r="OMQ63" s="114"/>
      <c r="OMR63" s="114"/>
      <c r="OMS63" s="114"/>
      <c r="OMT63" s="114"/>
      <c r="OMU63" s="114"/>
      <c r="OMV63" s="114"/>
      <c r="OMW63" s="114"/>
      <c r="OMX63" s="114"/>
      <c r="OMY63" s="114"/>
      <c r="OMZ63" s="114"/>
      <c r="ONA63" s="114"/>
      <c r="ONB63" s="114"/>
      <c r="ONC63" s="114"/>
      <c r="OND63" s="114"/>
      <c r="ONE63" s="114"/>
      <c r="ONF63" s="114"/>
      <c r="ONG63" s="114"/>
      <c r="ONH63" s="114"/>
      <c r="ONI63" s="114"/>
      <c r="ONJ63" s="114"/>
      <c r="ONK63" s="114"/>
      <c r="ONL63" s="114"/>
      <c r="ONM63" s="114"/>
      <c r="ONN63" s="114"/>
      <c r="ONO63" s="114"/>
      <c r="ONP63" s="114"/>
      <c r="ONQ63" s="114"/>
      <c r="ONR63" s="114"/>
      <c r="ONS63" s="114"/>
      <c r="ONT63" s="114"/>
      <c r="ONU63" s="114"/>
      <c r="ONV63" s="114"/>
      <c r="ONW63" s="114"/>
      <c r="ONX63" s="114"/>
      <c r="ONY63" s="114"/>
      <c r="ONZ63" s="114"/>
      <c r="OOA63" s="114"/>
      <c r="OOB63" s="114"/>
      <c r="OOC63" s="114"/>
      <c r="OOD63" s="114"/>
      <c r="OOE63" s="114"/>
      <c r="OOF63" s="114"/>
      <c r="OOG63" s="114"/>
      <c r="OOH63" s="114"/>
      <c r="OOI63" s="114"/>
      <c r="OOJ63" s="114"/>
      <c r="OOK63" s="114"/>
      <c r="OOL63" s="114"/>
      <c r="OOM63" s="114"/>
      <c r="OON63" s="114"/>
      <c r="OOO63" s="114"/>
      <c r="OOP63" s="114"/>
      <c r="OOQ63" s="114"/>
      <c r="OOR63" s="114"/>
      <c r="OOS63" s="114"/>
      <c r="OOT63" s="114"/>
      <c r="OOU63" s="114"/>
      <c r="OOV63" s="114"/>
      <c r="OOW63" s="114"/>
      <c r="OOX63" s="114"/>
      <c r="OOY63" s="114"/>
      <c r="OOZ63" s="114"/>
      <c r="OPA63" s="114"/>
      <c r="OPB63" s="114"/>
      <c r="OPC63" s="114"/>
      <c r="OPD63" s="114"/>
      <c r="OPE63" s="114"/>
      <c r="OPF63" s="114"/>
      <c r="OPG63" s="114"/>
      <c r="OPH63" s="114"/>
      <c r="OPI63" s="114"/>
      <c r="OPJ63" s="114"/>
      <c r="OPK63" s="114"/>
      <c r="OPL63" s="114"/>
      <c r="OPM63" s="114"/>
      <c r="OPN63" s="114"/>
      <c r="OPO63" s="114"/>
      <c r="OPP63" s="114"/>
      <c r="OPQ63" s="114"/>
      <c r="OPR63" s="114"/>
      <c r="OPS63" s="114"/>
      <c r="OPT63" s="114"/>
      <c r="OPU63" s="114"/>
      <c r="OPV63" s="114"/>
      <c r="OPW63" s="114"/>
      <c r="OPX63" s="114"/>
      <c r="OPY63" s="114"/>
      <c r="OPZ63" s="114"/>
      <c r="OQA63" s="114"/>
      <c r="OQB63" s="114"/>
      <c r="OQC63" s="114"/>
      <c r="OQD63" s="114"/>
      <c r="OQE63" s="114"/>
      <c r="OQF63" s="114"/>
      <c r="OQG63" s="114"/>
      <c r="OQH63" s="114"/>
      <c r="OQI63" s="114"/>
      <c r="OQJ63" s="114"/>
      <c r="OQK63" s="114"/>
      <c r="OQL63" s="114"/>
      <c r="OQM63" s="114"/>
      <c r="OQN63" s="114"/>
      <c r="OQO63" s="114"/>
      <c r="OQP63" s="114"/>
      <c r="OQQ63" s="114"/>
      <c r="OQR63" s="114"/>
      <c r="OQS63" s="114"/>
      <c r="OQT63" s="114"/>
      <c r="OQU63" s="114"/>
      <c r="OQV63" s="114"/>
      <c r="OQW63" s="114"/>
      <c r="OQX63" s="114"/>
      <c r="OQY63" s="114"/>
      <c r="OQZ63" s="114"/>
      <c r="ORA63" s="114"/>
      <c r="ORB63" s="114"/>
      <c r="ORC63" s="114"/>
      <c r="ORD63" s="114"/>
      <c r="ORE63" s="114"/>
      <c r="ORF63" s="114"/>
      <c r="ORG63" s="114"/>
      <c r="ORH63" s="114"/>
      <c r="ORI63" s="114"/>
      <c r="ORJ63" s="114"/>
      <c r="ORK63" s="114"/>
      <c r="ORL63" s="114"/>
      <c r="ORM63" s="114"/>
      <c r="ORN63" s="114"/>
      <c r="ORO63" s="114"/>
      <c r="ORP63" s="114"/>
      <c r="ORQ63" s="114"/>
      <c r="ORR63" s="114"/>
      <c r="ORS63" s="114"/>
      <c r="ORT63" s="114"/>
      <c r="ORU63" s="114"/>
      <c r="ORV63" s="114"/>
      <c r="ORW63" s="114"/>
      <c r="ORX63" s="114"/>
      <c r="ORY63" s="114"/>
      <c r="ORZ63" s="114"/>
      <c r="OSA63" s="114"/>
      <c r="OSB63" s="114"/>
      <c r="OSC63" s="114"/>
      <c r="OSD63" s="114"/>
      <c r="OSE63" s="114"/>
      <c r="OSF63" s="114"/>
      <c r="OSG63" s="114"/>
      <c r="OSH63" s="114"/>
      <c r="OSI63" s="114"/>
      <c r="OSJ63" s="114"/>
      <c r="OSK63" s="114"/>
      <c r="OSL63" s="114"/>
      <c r="OSM63" s="114"/>
      <c r="OSN63" s="114"/>
      <c r="OSO63" s="114"/>
      <c r="OSP63" s="114"/>
      <c r="OSQ63" s="114"/>
      <c r="OSR63" s="114"/>
      <c r="OSS63" s="114"/>
      <c r="OST63" s="114"/>
      <c r="OSU63" s="114"/>
      <c r="OSV63" s="114"/>
      <c r="OSW63" s="114"/>
      <c r="OSX63" s="114"/>
      <c r="OSY63" s="114"/>
      <c r="OSZ63" s="114"/>
      <c r="OTA63" s="114"/>
      <c r="OTB63" s="114"/>
      <c r="OTC63" s="114"/>
      <c r="OTD63" s="114"/>
      <c r="OTE63" s="114"/>
      <c r="OTF63" s="114"/>
      <c r="OTG63" s="114"/>
      <c r="OTH63" s="114"/>
      <c r="OTI63" s="114"/>
      <c r="OTJ63" s="114"/>
      <c r="OTK63" s="114"/>
      <c r="OTL63" s="114"/>
      <c r="OTM63" s="114"/>
      <c r="OTN63" s="114"/>
      <c r="OTO63" s="114"/>
      <c r="OTP63" s="114"/>
      <c r="OTQ63" s="114"/>
      <c r="OTR63" s="114"/>
      <c r="OTS63" s="114"/>
      <c r="OTT63" s="114"/>
      <c r="OTU63" s="114"/>
      <c r="OTV63" s="114"/>
      <c r="OTW63" s="114"/>
      <c r="OTX63" s="114"/>
      <c r="OTY63" s="114"/>
      <c r="OTZ63" s="114"/>
      <c r="OUA63" s="114"/>
      <c r="OUB63" s="114"/>
      <c r="OUC63" s="114"/>
      <c r="OUD63" s="114"/>
      <c r="OUE63" s="114"/>
      <c r="OUF63" s="114"/>
      <c r="OUG63" s="114"/>
      <c r="OUH63" s="114"/>
      <c r="OUI63" s="114"/>
      <c r="OUJ63" s="114"/>
      <c r="OUK63" s="114"/>
      <c r="OUL63" s="114"/>
      <c r="OUM63" s="114"/>
      <c r="OUN63" s="114"/>
      <c r="OUO63" s="114"/>
      <c r="OUP63" s="114"/>
      <c r="OUQ63" s="114"/>
      <c r="OUR63" s="114"/>
      <c r="OUS63" s="114"/>
      <c r="OUT63" s="114"/>
      <c r="OUU63" s="114"/>
      <c r="OUV63" s="114"/>
      <c r="OUW63" s="114"/>
      <c r="OUX63" s="114"/>
      <c r="OUY63" s="114"/>
      <c r="OUZ63" s="114"/>
      <c r="OVA63" s="114"/>
      <c r="OVB63" s="114"/>
      <c r="OVC63" s="114"/>
      <c r="OVD63" s="114"/>
      <c r="OVE63" s="114"/>
      <c r="OVF63" s="114"/>
      <c r="OVG63" s="114"/>
      <c r="OVH63" s="114"/>
      <c r="OVI63" s="114"/>
      <c r="OVJ63" s="114"/>
      <c r="OVK63" s="114"/>
      <c r="OVL63" s="114"/>
      <c r="OVM63" s="114"/>
      <c r="OVN63" s="114"/>
      <c r="OVO63" s="114"/>
      <c r="OVP63" s="114"/>
      <c r="OVQ63" s="114"/>
      <c r="OVR63" s="114"/>
      <c r="OVS63" s="114"/>
      <c r="OVT63" s="114"/>
      <c r="OVU63" s="114"/>
      <c r="OVV63" s="114"/>
      <c r="OVW63" s="114"/>
      <c r="OVX63" s="114"/>
      <c r="OVY63" s="114"/>
      <c r="OVZ63" s="114"/>
      <c r="OWA63" s="114"/>
      <c r="OWB63" s="114"/>
      <c r="OWC63" s="114"/>
      <c r="OWD63" s="114"/>
      <c r="OWE63" s="114"/>
      <c r="OWF63" s="114"/>
      <c r="OWG63" s="114"/>
      <c r="OWH63" s="114"/>
      <c r="OWI63" s="114"/>
      <c r="OWJ63" s="114"/>
      <c r="OWK63" s="114"/>
      <c r="OWL63" s="114"/>
      <c r="OWM63" s="114"/>
      <c r="OWN63" s="114"/>
      <c r="OWO63" s="114"/>
      <c r="OWP63" s="114"/>
      <c r="OWQ63" s="114"/>
      <c r="OWR63" s="114"/>
      <c r="OWS63" s="114"/>
      <c r="OWT63" s="114"/>
      <c r="OWU63" s="114"/>
      <c r="OWV63" s="114"/>
      <c r="OWW63" s="114"/>
      <c r="OWX63" s="114"/>
      <c r="OWY63" s="114"/>
      <c r="OWZ63" s="114"/>
      <c r="OXA63" s="114"/>
      <c r="OXB63" s="114"/>
      <c r="OXC63" s="114"/>
      <c r="OXD63" s="114"/>
      <c r="OXE63" s="114"/>
      <c r="OXF63" s="114"/>
      <c r="OXG63" s="114"/>
      <c r="OXH63" s="114"/>
      <c r="OXI63" s="114"/>
      <c r="OXJ63" s="114"/>
      <c r="OXK63" s="114"/>
      <c r="OXL63" s="114"/>
      <c r="OXM63" s="114"/>
      <c r="OXN63" s="114"/>
      <c r="OXO63" s="114"/>
      <c r="OXP63" s="114"/>
      <c r="OXQ63" s="114"/>
      <c r="OXR63" s="114"/>
      <c r="OXS63" s="114"/>
      <c r="OXT63" s="114"/>
      <c r="OXU63" s="114"/>
      <c r="OXV63" s="114"/>
      <c r="OXW63" s="114"/>
      <c r="OXX63" s="114"/>
      <c r="OXY63" s="114"/>
      <c r="OXZ63" s="114"/>
      <c r="OYA63" s="114"/>
      <c r="OYB63" s="114"/>
      <c r="OYC63" s="114"/>
      <c r="OYD63" s="114"/>
      <c r="OYE63" s="114"/>
      <c r="OYF63" s="114"/>
      <c r="OYG63" s="114"/>
      <c r="OYH63" s="114"/>
      <c r="OYI63" s="114"/>
      <c r="OYJ63" s="114"/>
      <c r="OYK63" s="114"/>
      <c r="OYL63" s="114"/>
      <c r="OYM63" s="114"/>
      <c r="OYN63" s="114"/>
      <c r="OYO63" s="114"/>
      <c r="OYP63" s="114"/>
      <c r="OYQ63" s="114"/>
      <c r="OYR63" s="114"/>
      <c r="OYS63" s="114"/>
      <c r="OYT63" s="114"/>
      <c r="OYU63" s="114"/>
      <c r="OYV63" s="114"/>
      <c r="OYW63" s="114"/>
      <c r="OYX63" s="114"/>
      <c r="OYY63" s="114"/>
      <c r="OYZ63" s="114"/>
      <c r="OZA63" s="114"/>
      <c r="OZB63" s="114"/>
      <c r="OZC63" s="114"/>
      <c r="OZD63" s="114"/>
      <c r="OZE63" s="114"/>
      <c r="OZF63" s="114"/>
      <c r="OZG63" s="114"/>
      <c r="OZH63" s="114"/>
      <c r="OZI63" s="114"/>
      <c r="OZJ63" s="114"/>
      <c r="OZK63" s="114"/>
      <c r="OZL63" s="114"/>
      <c r="OZM63" s="114"/>
      <c r="OZN63" s="114"/>
      <c r="OZO63" s="114"/>
      <c r="OZP63" s="114"/>
      <c r="OZQ63" s="114"/>
      <c r="OZR63" s="114"/>
      <c r="OZS63" s="114"/>
      <c r="OZT63" s="114"/>
      <c r="OZU63" s="114"/>
      <c r="OZV63" s="114"/>
      <c r="OZW63" s="114"/>
      <c r="OZX63" s="114"/>
      <c r="OZY63" s="114"/>
      <c r="OZZ63" s="114"/>
      <c r="PAA63" s="114"/>
      <c r="PAB63" s="114"/>
      <c r="PAC63" s="114"/>
      <c r="PAD63" s="114"/>
      <c r="PAE63" s="114"/>
      <c r="PAF63" s="114"/>
      <c r="PAG63" s="114"/>
      <c r="PAH63" s="114"/>
      <c r="PAI63" s="114"/>
      <c r="PAJ63" s="114"/>
      <c r="PAK63" s="114"/>
      <c r="PAL63" s="114"/>
      <c r="PAM63" s="114"/>
      <c r="PAN63" s="114"/>
      <c r="PAO63" s="114"/>
      <c r="PAP63" s="114"/>
      <c r="PAQ63" s="114"/>
      <c r="PAR63" s="114"/>
      <c r="PAS63" s="114"/>
      <c r="PAT63" s="114"/>
      <c r="PAU63" s="114"/>
      <c r="PAV63" s="114"/>
      <c r="PAW63" s="114"/>
      <c r="PAX63" s="114"/>
      <c r="PAY63" s="114"/>
      <c r="PAZ63" s="114"/>
      <c r="PBA63" s="114"/>
      <c r="PBB63" s="114"/>
      <c r="PBC63" s="114"/>
      <c r="PBD63" s="114"/>
      <c r="PBE63" s="114"/>
      <c r="PBF63" s="114"/>
      <c r="PBG63" s="114"/>
      <c r="PBH63" s="114"/>
      <c r="PBI63" s="114"/>
      <c r="PBJ63" s="114"/>
      <c r="PBK63" s="114"/>
      <c r="PBL63" s="114"/>
      <c r="PBM63" s="114"/>
      <c r="PBN63" s="114"/>
      <c r="PBO63" s="114"/>
      <c r="PBP63" s="114"/>
      <c r="PBQ63" s="114"/>
      <c r="PBR63" s="114"/>
      <c r="PBS63" s="114"/>
      <c r="PBT63" s="114"/>
      <c r="PBU63" s="114"/>
      <c r="PBV63" s="114"/>
      <c r="PBW63" s="114"/>
      <c r="PBX63" s="114"/>
      <c r="PBY63" s="114"/>
      <c r="PBZ63" s="114"/>
      <c r="PCA63" s="114"/>
      <c r="PCB63" s="114"/>
      <c r="PCC63" s="114"/>
      <c r="PCD63" s="114"/>
      <c r="PCE63" s="114"/>
      <c r="PCF63" s="114"/>
      <c r="PCG63" s="114"/>
      <c r="PCH63" s="114"/>
      <c r="PCI63" s="114"/>
      <c r="PCJ63" s="114"/>
      <c r="PCK63" s="114"/>
      <c r="PCL63" s="114"/>
      <c r="PCM63" s="114"/>
      <c r="PCN63" s="114"/>
      <c r="PCO63" s="114"/>
      <c r="PCP63" s="114"/>
      <c r="PCQ63" s="114"/>
      <c r="PCR63" s="114"/>
      <c r="PCS63" s="114"/>
      <c r="PCT63" s="114"/>
      <c r="PCU63" s="114"/>
      <c r="PCV63" s="114"/>
      <c r="PCW63" s="114"/>
      <c r="PCX63" s="114"/>
      <c r="PCY63" s="114"/>
      <c r="PCZ63" s="114"/>
      <c r="PDA63" s="114"/>
      <c r="PDB63" s="114"/>
      <c r="PDC63" s="114"/>
      <c r="PDD63" s="114"/>
      <c r="PDE63" s="114"/>
      <c r="PDF63" s="114"/>
      <c r="PDG63" s="114"/>
      <c r="PDH63" s="114"/>
      <c r="PDI63" s="114"/>
      <c r="PDJ63" s="114"/>
      <c r="PDK63" s="114"/>
      <c r="PDL63" s="114"/>
      <c r="PDM63" s="114"/>
      <c r="PDN63" s="114"/>
      <c r="PDO63" s="114"/>
      <c r="PDP63" s="114"/>
      <c r="PDQ63" s="114"/>
      <c r="PDR63" s="114"/>
      <c r="PDS63" s="114"/>
      <c r="PDT63" s="114"/>
      <c r="PDU63" s="114"/>
      <c r="PDV63" s="114"/>
      <c r="PDW63" s="114"/>
      <c r="PDX63" s="114"/>
      <c r="PDY63" s="114"/>
      <c r="PDZ63" s="114"/>
      <c r="PEA63" s="114"/>
      <c r="PEB63" s="114"/>
      <c r="PEC63" s="114"/>
      <c r="PED63" s="114"/>
      <c r="PEE63" s="114"/>
      <c r="PEF63" s="114"/>
      <c r="PEG63" s="114"/>
      <c r="PEH63" s="114"/>
      <c r="PEI63" s="114"/>
      <c r="PEJ63" s="114"/>
      <c r="PEK63" s="114"/>
      <c r="PEL63" s="114"/>
      <c r="PEM63" s="114"/>
      <c r="PEN63" s="114"/>
      <c r="PEO63" s="114"/>
      <c r="PEP63" s="114"/>
      <c r="PEQ63" s="114"/>
      <c r="PER63" s="114"/>
      <c r="PES63" s="114"/>
      <c r="PET63" s="114"/>
      <c r="PEU63" s="114"/>
      <c r="PEV63" s="114"/>
      <c r="PEW63" s="114"/>
      <c r="PEX63" s="114"/>
      <c r="PEY63" s="114"/>
      <c r="PEZ63" s="114"/>
      <c r="PFA63" s="114"/>
      <c r="PFB63" s="114"/>
      <c r="PFC63" s="114"/>
      <c r="PFD63" s="114"/>
      <c r="PFE63" s="114"/>
      <c r="PFF63" s="114"/>
      <c r="PFG63" s="114"/>
      <c r="PFH63" s="114"/>
      <c r="PFI63" s="114"/>
      <c r="PFJ63" s="114"/>
      <c r="PFK63" s="114"/>
      <c r="PFL63" s="114"/>
      <c r="PFM63" s="114"/>
      <c r="PFN63" s="114"/>
      <c r="PFO63" s="114"/>
      <c r="PFP63" s="114"/>
      <c r="PFQ63" s="114"/>
      <c r="PFR63" s="114"/>
      <c r="PFS63" s="114"/>
      <c r="PFT63" s="114"/>
      <c r="PFU63" s="114"/>
      <c r="PFV63" s="114"/>
      <c r="PFW63" s="114"/>
      <c r="PFX63" s="114"/>
      <c r="PFY63" s="114"/>
      <c r="PFZ63" s="114"/>
      <c r="PGA63" s="114"/>
      <c r="PGB63" s="114"/>
      <c r="PGC63" s="114"/>
      <c r="PGD63" s="114"/>
      <c r="PGE63" s="114"/>
      <c r="PGF63" s="114"/>
      <c r="PGG63" s="114"/>
      <c r="PGH63" s="114"/>
      <c r="PGI63" s="114"/>
      <c r="PGJ63" s="114"/>
      <c r="PGK63" s="114"/>
      <c r="PGL63" s="114"/>
      <c r="PGM63" s="114"/>
      <c r="PGN63" s="114"/>
      <c r="PGO63" s="114"/>
      <c r="PGP63" s="114"/>
      <c r="PGQ63" s="114"/>
      <c r="PGR63" s="114"/>
      <c r="PGS63" s="114"/>
      <c r="PGT63" s="114"/>
      <c r="PGU63" s="114"/>
      <c r="PGV63" s="114"/>
      <c r="PGW63" s="114"/>
      <c r="PGX63" s="114"/>
      <c r="PGY63" s="114"/>
      <c r="PGZ63" s="114"/>
      <c r="PHA63" s="114"/>
      <c r="PHB63" s="114"/>
      <c r="PHC63" s="114"/>
      <c r="PHD63" s="114"/>
      <c r="PHE63" s="114"/>
      <c r="PHF63" s="114"/>
      <c r="PHG63" s="114"/>
      <c r="PHH63" s="114"/>
      <c r="PHI63" s="114"/>
      <c r="PHJ63" s="114"/>
      <c r="PHK63" s="114"/>
      <c r="PHL63" s="114"/>
      <c r="PHM63" s="114"/>
      <c r="PHN63" s="114"/>
      <c r="PHO63" s="114"/>
      <c r="PHP63" s="114"/>
      <c r="PHQ63" s="114"/>
      <c r="PHR63" s="114"/>
      <c r="PHS63" s="114"/>
      <c r="PHT63" s="114"/>
      <c r="PHU63" s="114"/>
      <c r="PHV63" s="114"/>
      <c r="PHW63" s="114"/>
      <c r="PHX63" s="114"/>
      <c r="PHY63" s="114"/>
      <c r="PHZ63" s="114"/>
      <c r="PIA63" s="114"/>
      <c r="PIB63" s="114"/>
      <c r="PIC63" s="114"/>
      <c r="PID63" s="114"/>
      <c r="PIE63" s="114"/>
      <c r="PIF63" s="114"/>
      <c r="PIG63" s="114"/>
      <c r="PIH63" s="114"/>
      <c r="PII63" s="114"/>
      <c r="PIJ63" s="114"/>
      <c r="PIK63" s="114"/>
      <c r="PIL63" s="114"/>
      <c r="PIM63" s="114"/>
      <c r="PIN63" s="114"/>
      <c r="PIO63" s="114"/>
      <c r="PIP63" s="114"/>
      <c r="PIQ63" s="114"/>
      <c r="PIR63" s="114"/>
      <c r="PIS63" s="114"/>
      <c r="PIT63" s="114"/>
      <c r="PIU63" s="114"/>
      <c r="PIV63" s="114"/>
      <c r="PIW63" s="114"/>
      <c r="PIX63" s="114"/>
      <c r="PIY63" s="114"/>
      <c r="PIZ63" s="114"/>
      <c r="PJA63" s="114"/>
      <c r="PJB63" s="114"/>
      <c r="PJC63" s="114"/>
      <c r="PJD63" s="114"/>
      <c r="PJE63" s="114"/>
      <c r="PJF63" s="114"/>
      <c r="PJG63" s="114"/>
      <c r="PJH63" s="114"/>
      <c r="PJI63" s="114"/>
      <c r="PJJ63" s="114"/>
      <c r="PJK63" s="114"/>
      <c r="PJL63" s="114"/>
      <c r="PJM63" s="114"/>
      <c r="PJN63" s="114"/>
      <c r="PJO63" s="114"/>
      <c r="PJP63" s="114"/>
      <c r="PJQ63" s="114"/>
      <c r="PJR63" s="114"/>
      <c r="PJS63" s="114"/>
      <c r="PJT63" s="114"/>
      <c r="PJU63" s="114"/>
      <c r="PJV63" s="114"/>
      <c r="PJW63" s="114"/>
      <c r="PJX63" s="114"/>
      <c r="PJY63" s="114"/>
      <c r="PJZ63" s="114"/>
      <c r="PKA63" s="114"/>
      <c r="PKB63" s="114"/>
      <c r="PKC63" s="114"/>
      <c r="PKD63" s="114"/>
      <c r="PKE63" s="114"/>
      <c r="PKF63" s="114"/>
      <c r="PKG63" s="114"/>
      <c r="PKH63" s="114"/>
      <c r="PKI63" s="114"/>
      <c r="PKJ63" s="114"/>
      <c r="PKK63" s="114"/>
      <c r="PKL63" s="114"/>
      <c r="PKM63" s="114"/>
      <c r="PKN63" s="114"/>
      <c r="PKO63" s="114"/>
      <c r="PKP63" s="114"/>
      <c r="PKQ63" s="114"/>
      <c r="PKR63" s="114"/>
      <c r="PKS63" s="114"/>
      <c r="PKT63" s="114"/>
      <c r="PKU63" s="114"/>
      <c r="PKV63" s="114"/>
      <c r="PKW63" s="114"/>
      <c r="PKX63" s="114"/>
      <c r="PKY63" s="114"/>
      <c r="PKZ63" s="114"/>
      <c r="PLA63" s="114"/>
      <c r="PLB63" s="114"/>
      <c r="PLC63" s="114"/>
      <c r="PLD63" s="114"/>
      <c r="PLE63" s="114"/>
      <c r="PLF63" s="114"/>
      <c r="PLG63" s="114"/>
      <c r="PLH63" s="114"/>
      <c r="PLI63" s="114"/>
      <c r="PLJ63" s="114"/>
      <c r="PLK63" s="114"/>
      <c r="PLL63" s="114"/>
      <c r="PLM63" s="114"/>
      <c r="PLN63" s="114"/>
      <c r="PLO63" s="114"/>
      <c r="PLP63" s="114"/>
      <c r="PLQ63" s="114"/>
      <c r="PLR63" s="114"/>
      <c r="PLS63" s="114"/>
      <c r="PLT63" s="114"/>
      <c r="PLU63" s="114"/>
      <c r="PLV63" s="114"/>
      <c r="PLW63" s="114"/>
      <c r="PLX63" s="114"/>
      <c r="PLY63" s="114"/>
      <c r="PLZ63" s="114"/>
      <c r="PMA63" s="114"/>
      <c r="PMB63" s="114"/>
      <c r="PMC63" s="114"/>
      <c r="PMD63" s="114"/>
      <c r="PME63" s="114"/>
      <c r="PMF63" s="114"/>
      <c r="PMG63" s="114"/>
      <c r="PMH63" s="114"/>
      <c r="PMI63" s="114"/>
      <c r="PMJ63" s="114"/>
      <c r="PMK63" s="114"/>
      <c r="PML63" s="114"/>
      <c r="PMM63" s="114"/>
      <c r="PMN63" s="114"/>
      <c r="PMO63" s="114"/>
      <c r="PMP63" s="114"/>
      <c r="PMQ63" s="114"/>
      <c r="PMR63" s="114"/>
      <c r="PMS63" s="114"/>
      <c r="PMT63" s="114"/>
      <c r="PMU63" s="114"/>
      <c r="PMV63" s="114"/>
      <c r="PMW63" s="114"/>
      <c r="PMX63" s="114"/>
      <c r="PMY63" s="114"/>
      <c r="PMZ63" s="114"/>
      <c r="PNA63" s="114"/>
      <c r="PNB63" s="114"/>
      <c r="PNC63" s="114"/>
      <c r="PND63" s="114"/>
      <c r="PNE63" s="114"/>
      <c r="PNF63" s="114"/>
      <c r="PNG63" s="114"/>
      <c r="PNH63" s="114"/>
      <c r="PNI63" s="114"/>
      <c r="PNJ63" s="114"/>
      <c r="PNK63" s="114"/>
      <c r="PNL63" s="114"/>
      <c r="PNM63" s="114"/>
      <c r="PNN63" s="114"/>
      <c r="PNO63" s="114"/>
      <c r="PNP63" s="114"/>
      <c r="PNQ63" s="114"/>
      <c r="PNR63" s="114"/>
      <c r="PNS63" s="114"/>
      <c r="PNT63" s="114"/>
      <c r="PNU63" s="114"/>
      <c r="PNV63" s="114"/>
      <c r="PNW63" s="114"/>
      <c r="PNX63" s="114"/>
      <c r="PNY63" s="114"/>
      <c r="PNZ63" s="114"/>
      <c r="POA63" s="114"/>
      <c r="POB63" s="114"/>
      <c r="POC63" s="114"/>
      <c r="POD63" s="114"/>
      <c r="POE63" s="114"/>
      <c r="POF63" s="114"/>
      <c r="POG63" s="114"/>
      <c r="POH63" s="114"/>
      <c r="POI63" s="114"/>
      <c r="POJ63" s="114"/>
      <c r="POK63" s="114"/>
      <c r="POL63" s="114"/>
      <c r="POM63" s="114"/>
      <c r="PON63" s="114"/>
      <c r="POO63" s="114"/>
      <c r="POP63" s="114"/>
      <c r="POQ63" s="114"/>
      <c r="POR63" s="114"/>
      <c r="POS63" s="114"/>
      <c r="POT63" s="114"/>
      <c r="POU63" s="114"/>
      <c r="POV63" s="114"/>
      <c r="POW63" s="114"/>
      <c r="POX63" s="114"/>
      <c r="POY63" s="114"/>
      <c r="POZ63" s="114"/>
      <c r="PPA63" s="114"/>
      <c r="PPB63" s="114"/>
      <c r="PPC63" s="114"/>
      <c r="PPD63" s="114"/>
      <c r="PPE63" s="114"/>
      <c r="PPF63" s="114"/>
      <c r="PPG63" s="114"/>
      <c r="PPH63" s="114"/>
      <c r="PPI63" s="114"/>
      <c r="PPJ63" s="114"/>
      <c r="PPK63" s="114"/>
      <c r="PPL63" s="114"/>
      <c r="PPM63" s="114"/>
      <c r="PPN63" s="114"/>
      <c r="PPO63" s="114"/>
      <c r="PPP63" s="114"/>
      <c r="PPQ63" s="114"/>
      <c r="PPR63" s="114"/>
      <c r="PPS63" s="114"/>
      <c r="PPT63" s="114"/>
      <c r="PPU63" s="114"/>
      <c r="PPV63" s="114"/>
      <c r="PPW63" s="114"/>
      <c r="PPX63" s="114"/>
      <c r="PPY63" s="114"/>
      <c r="PPZ63" s="114"/>
      <c r="PQA63" s="114"/>
      <c r="PQB63" s="114"/>
      <c r="PQC63" s="114"/>
      <c r="PQD63" s="114"/>
      <c r="PQE63" s="114"/>
      <c r="PQF63" s="114"/>
      <c r="PQG63" s="114"/>
      <c r="PQH63" s="114"/>
      <c r="PQI63" s="114"/>
      <c r="PQJ63" s="114"/>
      <c r="PQK63" s="114"/>
      <c r="PQL63" s="114"/>
      <c r="PQM63" s="114"/>
      <c r="PQN63" s="114"/>
      <c r="PQO63" s="114"/>
      <c r="PQP63" s="114"/>
      <c r="PQQ63" s="114"/>
      <c r="PQR63" s="114"/>
      <c r="PQS63" s="114"/>
      <c r="PQT63" s="114"/>
      <c r="PQU63" s="114"/>
      <c r="PQV63" s="114"/>
      <c r="PQW63" s="114"/>
      <c r="PQX63" s="114"/>
      <c r="PQY63" s="114"/>
      <c r="PQZ63" s="114"/>
      <c r="PRA63" s="114"/>
      <c r="PRB63" s="114"/>
      <c r="PRC63" s="114"/>
      <c r="PRD63" s="114"/>
      <c r="PRE63" s="114"/>
      <c r="PRF63" s="114"/>
      <c r="PRG63" s="114"/>
      <c r="PRH63" s="114"/>
      <c r="PRI63" s="114"/>
      <c r="PRJ63" s="114"/>
      <c r="PRK63" s="114"/>
      <c r="PRL63" s="114"/>
      <c r="PRM63" s="114"/>
      <c r="PRN63" s="114"/>
      <c r="PRO63" s="114"/>
      <c r="PRP63" s="114"/>
      <c r="PRQ63" s="114"/>
      <c r="PRR63" s="114"/>
      <c r="PRS63" s="114"/>
      <c r="PRT63" s="114"/>
      <c r="PRU63" s="114"/>
      <c r="PRV63" s="114"/>
      <c r="PRW63" s="114"/>
      <c r="PRX63" s="114"/>
      <c r="PRY63" s="114"/>
      <c r="PRZ63" s="114"/>
      <c r="PSA63" s="114"/>
      <c r="PSB63" s="114"/>
      <c r="PSC63" s="114"/>
      <c r="PSD63" s="114"/>
      <c r="PSE63" s="114"/>
      <c r="PSF63" s="114"/>
      <c r="PSG63" s="114"/>
      <c r="PSH63" s="114"/>
      <c r="PSI63" s="114"/>
      <c r="PSJ63" s="114"/>
      <c r="PSK63" s="114"/>
      <c r="PSL63" s="114"/>
      <c r="PSM63" s="114"/>
      <c r="PSN63" s="114"/>
      <c r="PSO63" s="114"/>
      <c r="PSP63" s="114"/>
      <c r="PSQ63" s="114"/>
      <c r="PSR63" s="114"/>
      <c r="PSS63" s="114"/>
      <c r="PST63" s="114"/>
      <c r="PSU63" s="114"/>
      <c r="PSV63" s="114"/>
      <c r="PSW63" s="114"/>
      <c r="PSX63" s="114"/>
      <c r="PSY63" s="114"/>
      <c r="PSZ63" s="114"/>
      <c r="PTA63" s="114"/>
      <c r="PTB63" s="114"/>
      <c r="PTC63" s="114"/>
      <c r="PTD63" s="114"/>
      <c r="PTE63" s="114"/>
      <c r="PTF63" s="114"/>
      <c r="PTG63" s="114"/>
      <c r="PTH63" s="114"/>
      <c r="PTI63" s="114"/>
      <c r="PTJ63" s="114"/>
      <c r="PTK63" s="114"/>
      <c r="PTL63" s="114"/>
      <c r="PTM63" s="114"/>
      <c r="PTN63" s="114"/>
      <c r="PTO63" s="114"/>
      <c r="PTP63" s="114"/>
      <c r="PTQ63" s="114"/>
      <c r="PTR63" s="114"/>
      <c r="PTS63" s="114"/>
      <c r="PTT63" s="114"/>
      <c r="PTU63" s="114"/>
      <c r="PTV63" s="114"/>
      <c r="PTW63" s="114"/>
      <c r="PTX63" s="114"/>
      <c r="PTY63" s="114"/>
      <c r="PTZ63" s="114"/>
      <c r="PUA63" s="114"/>
      <c r="PUB63" s="114"/>
      <c r="PUC63" s="114"/>
      <c r="PUD63" s="114"/>
      <c r="PUE63" s="114"/>
      <c r="PUF63" s="114"/>
      <c r="PUG63" s="114"/>
      <c r="PUH63" s="114"/>
      <c r="PUI63" s="114"/>
      <c r="PUJ63" s="114"/>
      <c r="PUK63" s="114"/>
      <c r="PUL63" s="114"/>
      <c r="PUM63" s="114"/>
      <c r="PUN63" s="114"/>
      <c r="PUO63" s="114"/>
      <c r="PUP63" s="114"/>
      <c r="PUQ63" s="114"/>
      <c r="PUR63" s="114"/>
      <c r="PUS63" s="114"/>
      <c r="PUT63" s="114"/>
      <c r="PUU63" s="114"/>
      <c r="PUV63" s="114"/>
      <c r="PUW63" s="114"/>
      <c r="PUX63" s="114"/>
      <c r="PUY63" s="114"/>
      <c r="PUZ63" s="114"/>
      <c r="PVA63" s="114"/>
      <c r="PVB63" s="114"/>
      <c r="PVC63" s="114"/>
      <c r="PVD63" s="114"/>
      <c r="PVE63" s="114"/>
      <c r="PVF63" s="114"/>
      <c r="PVG63" s="114"/>
      <c r="PVH63" s="114"/>
      <c r="PVI63" s="114"/>
      <c r="PVJ63" s="114"/>
      <c r="PVK63" s="114"/>
      <c r="PVL63" s="114"/>
      <c r="PVM63" s="114"/>
      <c r="PVN63" s="114"/>
      <c r="PVO63" s="114"/>
      <c r="PVP63" s="114"/>
      <c r="PVQ63" s="114"/>
      <c r="PVR63" s="114"/>
      <c r="PVS63" s="114"/>
      <c r="PVT63" s="114"/>
      <c r="PVU63" s="114"/>
      <c r="PVV63" s="114"/>
      <c r="PVW63" s="114"/>
      <c r="PVX63" s="114"/>
      <c r="PVY63" s="114"/>
      <c r="PVZ63" s="114"/>
      <c r="PWA63" s="114"/>
      <c r="PWB63" s="114"/>
      <c r="PWC63" s="114"/>
      <c r="PWD63" s="114"/>
      <c r="PWE63" s="114"/>
      <c r="PWF63" s="114"/>
      <c r="PWG63" s="114"/>
      <c r="PWH63" s="114"/>
      <c r="PWI63" s="114"/>
      <c r="PWJ63" s="114"/>
      <c r="PWK63" s="114"/>
      <c r="PWL63" s="114"/>
      <c r="PWM63" s="114"/>
      <c r="PWN63" s="114"/>
      <c r="PWO63" s="114"/>
      <c r="PWP63" s="114"/>
      <c r="PWQ63" s="114"/>
      <c r="PWR63" s="114"/>
      <c r="PWS63" s="114"/>
      <c r="PWT63" s="114"/>
      <c r="PWU63" s="114"/>
      <c r="PWV63" s="114"/>
      <c r="PWW63" s="114"/>
      <c r="PWX63" s="114"/>
      <c r="PWY63" s="114"/>
      <c r="PWZ63" s="114"/>
      <c r="PXA63" s="114"/>
      <c r="PXB63" s="114"/>
      <c r="PXC63" s="114"/>
      <c r="PXD63" s="114"/>
      <c r="PXE63" s="114"/>
      <c r="PXF63" s="114"/>
      <c r="PXG63" s="114"/>
      <c r="PXH63" s="114"/>
      <c r="PXI63" s="114"/>
      <c r="PXJ63" s="114"/>
      <c r="PXK63" s="114"/>
      <c r="PXL63" s="114"/>
      <c r="PXM63" s="114"/>
      <c r="PXN63" s="114"/>
      <c r="PXO63" s="114"/>
      <c r="PXP63" s="114"/>
      <c r="PXQ63" s="114"/>
      <c r="PXR63" s="114"/>
      <c r="PXS63" s="114"/>
      <c r="PXT63" s="114"/>
      <c r="PXU63" s="114"/>
      <c r="PXV63" s="114"/>
      <c r="PXW63" s="114"/>
      <c r="PXX63" s="114"/>
      <c r="PXY63" s="114"/>
      <c r="PXZ63" s="114"/>
      <c r="PYA63" s="114"/>
      <c r="PYB63" s="114"/>
      <c r="PYC63" s="114"/>
      <c r="PYD63" s="114"/>
      <c r="PYE63" s="114"/>
      <c r="PYF63" s="114"/>
      <c r="PYG63" s="114"/>
      <c r="PYH63" s="114"/>
      <c r="PYI63" s="114"/>
      <c r="PYJ63" s="114"/>
      <c r="PYK63" s="114"/>
      <c r="PYL63" s="114"/>
      <c r="PYM63" s="114"/>
      <c r="PYN63" s="114"/>
      <c r="PYO63" s="114"/>
      <c r="PYP63" s="114"/>
      <c r="PYQ63" s="114"/>
      <c r="PYR63" s="114"/>
      <c r="PYS63" s="114"/>
      <c r="PYT63" s="114"/>
      <c r="PYU63" s="114"/>
      <c r="PYV63" s="114"/>
      <c r="PYW63" s="114"/>
      <c r="PYX63" s="114"/>
      <c r="PYY63" s="114"/>
      <c r="PYZ63" s="114"/>
      <c r="PZA63" s="114"/>
      <c r="PZB63" s="114"/>
      <c r="PZC63" s="114"/>
      <c r="PZD63" s="114"/>
      <c r="PZE63" s="114"/>
      <c r="PZF63" s="114"/>
      <c r="PZG63" s="114"/>
      <c r="PZH63" s="114"/>
      <c r="PZI63" s="114"/>
      <c r="PZJ63" s="114"/>
      <c r="PZK63" s="114"/>
      <c r="PZL63" s="114"/>
      <c r="PZM63" s="114"/>
      <c r="PZN63" s="114"/>
      <c r="PZO63" s="114"/>
      <c r="PZP63" s="114"/>
      <c r="PZQ63" s="114"/>
      <c r="PZR63" s="114"/>
      <c r="PZS63" s="114"/>
      <c r="PZT63" s="114"/>
      <c r="PZU63" s="114"/>
      <c r="PZV63" s="114"/>
      <c r="PZW63" s="114"/>
      <c r="PZX63" s="114"/>
      <c r="PZY63" s="114"/>
      <c r="PZZ63" s="114"/>
      <c r="QAA63" s="114"/>
      <c r="QAB63" s="114"/>
      <c r="QAC63" s="114"/>
      <c r="QAD63" s="114"/>
      <c r="QAE63" s="114"/>
      <c r="QAF63" s="114"/>
      <c r="QAG63" s="114"/>
      <c r="QAH63" s="114"/>
      <c r="QAI63" s="114"/>
      <c r="QAJ63" s="114"/>
      <c r="QAK63" s="114"/>
      <c r="QAL63" s="114"/>
      <c r="QAM63" s="114"/>
      <c r="QAN63" s="114"/>
      <c r="QAO63" s="114"/>
      <c r="QAP63" s="114"/>
      <c r="QAQ63" s="114"/>
      <c r="QAR63" s="114"/>
      <c r="QAS63" s="114"/>
      <c r="QAT63" s="114"/>
      <c r="QAU63" s="114"/>
      <c r="QAV63" s="114"/>
      <c r="QAW63" s="114"/>
      <c r="QAX63" s="114"/>
      <c r="QAY63" s="114"/>
      <c r="QAZ63" s="114"/>
      <c r="QBA63" s="114"/>
      <c r="QBB63" s="114"/>
      <c r="QBC63" s="114"/>
      <c r="QBD63" s="114"/>
      <c r="QBE63" s="114"/>
      <c r="QBF63" s="114"/>
      <c r="QBG63" s="114"/>
      <c r="QBH63" s="114"/>
      <c r="QBI63" s="114"/>
      <c r="QBJ63" s="114"/>
      <c r="QBK63" s="114"/>
      <c r="QBL63" s="114"/>
      <c r="QBM63" s="114"/>
      <c r="QBN63" s="114"/>
      <c r="QBO63" s="114"/>
      <c r="QBP63" s="114"/>
      <c r="QBQ63" s="114"/>
      <c r="QBR63" s="114"/>
      <c r="QBS63" s="114"/>
      <c r="QBT63" s="114"/>
      <c r="QBU63" s="114"/>
      <c r="QBV63" s="114"/>
      <c r="QBW63" s="114"/>
      <c r="QBX63" s="114"/>
      <c r="QBY63" s="114"/>
      <c r="QBZ63" s="114"/>
      <c r="QCA63" s="114"/>
      <c r="QCB63" s="114"/>
      <c r="QCC63" s="114"/>
      <c r="QCD63" s="114"/>
      <c r="QCE63" s="114"/>
      <c r="QCF63" s="114"/>
      <c r="QCG63" s="114"/>
      <c r="QCH63" s="114"/>
      <c r="QCI63" s="114"/>
      <c r="QCJ63" s="114"/>
      <c r="QCK63" s="114"/>
      <c r="QCL63" s="114"/>
      <c r="QCM63" s="114"/>
      <c r="QCN63" s="114"/>
      <c r="QCO63" s="114"/>
      <c r="QCP63" s="114"/>
      <c r="QCQ63" s="114"/>
      <c r="QCR63" s="114"/>
      <c r="QCS63" s="114"/>
      <c r="QCT63" s="114"/>
      <c r="QCU63" s="114"/>
      <c r="QCV63" s="114"/>
      <c r="QCW63" s="114"/>
      <c r="QCX63" s="114"/>
      <c r="QCY63" s="114"/>
      <c r="QCZ63" s="114"/>
      <c r="QDA63" s="114"/>
      <c r="QDB63" s="114"/>
      <c r="QDC63" s="114"/>
      <c r="QDD63" s="114"/>
      <c r="QDE63" s="114"/>
      <c r="QDF63" s="114"/>
      <c r="QDG63" s="114"/>
      <c r="QDH63" s="114"/>
      <c r="QDI63" s="114"/>
      <c r="QDJ63" s="114"/>
      <c r="QDK63" s="114"/>
      <c r="QDL63" s="114"/>
      <c r="QDM63" s="114"/>
      <c r="QDN63" s="114"/>
      <c r="QDO63" s="114"/>
      <c r="QDP63" s="114"/>
      <c r="QDQ63" s="114"/>
      <c r="QDR63" s="114"/>
      <c r="QDS63" s="114"/>
      <c r="QDT63" s="114"/>
      <c r="QDU63" s="114"/>
      <c r="QDV63" s="114"/>
      <c r="QDW63" s="114"/>
      <c r="QDX63" s="114"/>
      <c r="QDY63" s="114"/>
      <c r="QDZ63" s="114"/>
      <c r="QEA63" s="114"/>
      <c r="QEB63" s="114"/>
      <c r="QEC63" s="114"/>
      <c r="QED63" s="114"/>
      <c r="QEE63" s="114"/>
      <c r="QEF63" s="114"/>
      <c r="QEG63" s="114"/>
      <c r="QEH63" s="114"/>
      <c r="QEI63" s="114"/>
      <c r="QEJ63" s="114"/>
      <c r="QEK63" s="114"/>
      <c r="QEL63" s="114"/>
      <c r="QEM63" s="114"/>
      <c r="QEN63" s="114"/>
      <c r="QEO63" s="114"/>
      <c r="QEP63" s="114"/>
      <c r="QEQ63" s="114"/>
      <c r="QER63" s="114"/>
      <c r="QES63" s="114"/>
      <c r="QET63" s="114"/>
      <c r="QEU63" s="114"/>
      <c r="QEV63" s="114"/>
      <c r="QEW63" s="114"/>
      <c r="QEX63" s="114"/>
      <c r="QEY63" s="114"/>
      <c r="QEZ63" s="114"/>
      <c r="QFA63" s="114"/>
      <c r="QFB63" s="114"/>
      <c r="QFC63" s="114"/>
      <c r="QFD63" s="114"/>
      <c r="QFE63" s="114"/>
      <c r="QFF63" s="114"/>
      <c r="QFG63" s="114"/>
      <c r="QFH63" s="114"/>
      <c r="QFI63" s="114"/>
      <c r="QFJ63" s="114"/>
      <c r="QFK63" s="114"/>
      <c r="QFL63" s="114"/>
      <c r="QFM63" s="114"/>
      <c r="QFN63" s="114"/>
      <c r="QFO63" s="114"/>
      <c r="QFP63" s="114"/>
      <c r="QFQ63" s="114"/>
      <c r="QFR63" s="114"/>
      <c r="QFS63" s="114"/>
      <c r="QFT63" s="114"/>
      <c r="QFU63" s="114"/>
      <c r="QFV63" s="114"/>
      <c r="QFW63" s="114"/>
      <c r="QFX63" s="114"/>
      <c r="QFY63" s="114"/>
      <c r="QFZ63" s="114"/>
      <c r="QGA63" s="114"/>
      <c r="QGB63" s="114"/>
      <c r="QGC63" s="114"/>
      <c r="QGD63" s="114"/>
      <c r="QGE63" s="114"/>
      <c r="QGF63" s="114"/>
      <c r="QGG63" s="114"/>
      <c r="QGH63" s="114"/>
      <c r="QGI63" s="114"/>
      <c r="QGJ63" s="114"/>
      <c r="QGK63" s="114"/>
      <c r="QGL63" s="114"/>
      <c r="QGM63" s="114"/>
      <c r="QGN63" s="114"/>
      <c r="QGO63" s="114"/>
      <c r="QGP63" s="114"/>
      <c r="QGQ63" s="114"/>
      <c r="QGR63" s="114"/>
      <c r="QGS63" s="114"/>
      <c r="QGT63" s="114"/>
      <c r="QGU63" s="114"/>
      <c r="QGV63" s="114"/>
      <c r="QGW63" s="114"/>
      <c r="QGX63" s="114"/>
      <c r="QGY63" s="114"/>
      <c r="QGZ63" s="114"/>
      <c r="QHA63" s="114"/>
      <c r="QHB63" s="114"/>
      <c r="QHC63" s="114"/>
      <c r="QHD63" s="114"/>
      <c r="QHE63" s="114"/>
      <c r="QHF63" s="114"/>
      <c r="QHG63" s="114"/>
      <c r="QHH63" s="114"/>
      <c r="QHI63" s="114"/>
      <c r="QHJ63" s="114"/>
      <c r="QHK63" s="114"/>
      <c r="QHL63" s="114"/>
      <c r="QHM63" s="114"/>
      <c r="QHN63" s="114"/>
      <c r="QHO63" s="114"/>
      <c r="QHP63" s="114"/>
      <c r="QHQ63" s="114"/>
      <c r="QHR63" s="114"/>
      <c r="QHS63" s="114"/>
      <c r="QHT63" s="114"/>
      <c r="QHU63" s="114"/>
      <c r="QHV63" s="114"/>
      <c r="QHW63" s="114"/>
      <c r="QHX63" s="114"/>
      <c r="QHY63" s="114"/>
      <c r="QHZ63" s="114"/>
      <c r="QIA63" s="114"/>
      <c r="QIB63" s="114"/>
      <c r="QIC63" s="114"/>
      <c r="QID63" s="114"/>
      <c r="QIE63" s="114"/>
      <c r="QIF63" s="114"/>
      <c r="QIG63" s="114"/>
      <c r="QIH63" s="114"/>
      <c r="QII63" s="114"/>
      <c r="QIJ63" s="114"/>
      <c r="QIK63" s="114"/>
      <c r="QIL63" s="114"/>
      <c r="QIM63" s="114"/>
      <c r="QIN63" s="114"/>
      <c r="QIO63" s="114"/>
      <c r="QIP63" s="114"/>
      <c r="QIQ63" s="114"/>
      <c r="QIR63" s="114"/>
      <c r="QIS63" s="114"/>
      <c r="QIT63" s="114"/>
      <c r="QIU63" s="114"/>
      <c r="QIV63" s="114"/>
      <c r="QIW63" s="114"/>
      <c r="QIX63" s="114"/>
      <c r="QIY63" s="114"/>
      <c r="QIZ63" s="114"/>
      <c r="QJA63" s="114"/>
      <c r="QJB63" s="114"/>
      <c r="QJC63" s="114"/>
      <c r="QJD63" s="114"/>
      <c r="QJE63" s="114"/>
      <c r="QJF63" s="114"/>
      <c r="QJG63" s="114"/>
      <c r="QJH63" s="114"/>
      <c r="QJI63" s="114"/>
      <c r="QJJ63" s="114"/>
      <c r="QJK63" s="114"/>
      <c r="QJL63" s="114"/>
      <c r="QJM63" s="114"/>
      <c r="QJN63" s="114"/>
      <c r="QJO63" s="114"/>
      <c r="QJP63" s="114"/>
      <c r="QJQ63" s="114"/>
      <c r="QJR63" s="114"/>
      <c r="QJS63" s="114"/>
      <c r="QJT63" s="114"/>
      <c r="QJU63" s="114"/>
      <c r="QJV63" s="114"/>
      <c r="QJW63" s="114"/>
      <c r="QJX63" s="114"/>
      <c r="QJY63" s="114"/>
      <c r="QJZ63" s="114"/>
      <c r="QKA63" s="114"/>
      <c r="QKB63" s="114"/>
      <c r="QKC63" s="114"/>
      <c r="QKD63" s="114"/>
      <c r="QKE63" s="114"/>
      <c r="QKF63" s="114"/>
      <c r="QKG63" s="114"/>
      <c r="QKH63" s="114"/>
      <c r="QKI63" s="114"/>
      <c r="QKJ63" s="114"/>
      <c r="QKK63" s="114"/>
      <c r="QKL63" s="114"/>
      <c r="QKM63" s="114"/>
      <c r="QKN63" s="114"/>
      <c r="QKO63" s="114"/>
      <c r="QKP63" s="114"/>
      <c r="QKQ63" s="114"/>
      <c r="QKR63" s="114"/>
      <c r="QKS63" s="114"/>
      <c r="QKT63" s="114"/>
      <c r="QKU63" s="114"/>
      <c r="QKV63" s="114"/>
      <c r="QKW63" s="114"/>
      <c r="QKX63" s="114"/>
      <c r="QKY63" s="114"/>
      <c r="QKZ63" s="114"/>
      <c r="QLA63" s="114"/>
      <c r="QLB63" s="114"/>
      <c r="QLC63" s="114"/>
      <c r="QLD63" s="114"/>
      <c r="QLE63" s="114"/>
      <c r="QLF63" s="114"/>
      <c r="QLG63" s="114"/>
      <c r="QLH63" s="114"/>
      <c r="QLI63" s="114"/>
      <c r="QLJ63" s="114"/>
      <c r="QLK63" s="114"/>
      <c r="QLL63" s="114"/>
      <c r="QLM63" s="114"/>
      <c r="QLN63" s="114"/>
      <c r="QLO63" s="114"/>
      <c r="QLP63" s="114"/>
      <c r="QLQ63" s="114"/>
      <c r="QLR63" s="114"/>
      <c r="QLS63" s="114"/>
      <c r="QLT63" s="114"/>
      <c r="QLU63" s="114"/>
      <c r="QLV63" s="114"/>
      <c r="QLW63" s="114"/>
      <c r="QLX63" s="114"/>
      <c r="QLY63" s="114"/>
      <c r="QLZ63" s="114"/>
      <c r="QMA63" s="114"/>
      <c r="QMB63" s="114"/>
      <c r="QMC63" s="114"/>
      <c r="QMD63" s="114"/>
      <c r="QME63" s="114"/>
      <c r="QMF63" s="114"/>
      <c r="QMG63" s="114"/>
      <c r="QMH63" s="114"/>
      <c r="QMI63" s="114"/>
      <c r="QMJ63" s="114"/>
      <c r="QMK63" s="114"/>
      <c r="QML63" s="114"/>
      <c r="QMM63" s="114"/>
      <c r="QMN63" s="114"/>
      <c r="QMO63" s="114"/>
      <c r="QMP63" s="114"/>
      <c r="QMQ63" s="114"/>
      <c r="QMR63" s="114"/>
      <c r="QMS63" s="114"/>
      <c r="QMT63" s="114"/>
      <c r="QMU63" s="114"/>
      <c r="QMV63" s="114"/>
      <c r="QMW63" s="114"/>
      <c r="QMX63" s="114"/>
      <c r="QMY63" s="114"/>
      <c r="QMZ63" s="114"/>
      <c r="QNA63" s="114"/>
      <c r="QNB63" s="114"/>
      <c r="QNC63" s="114"/>
      <c r="QND63" s="114"/>
      <c r="QNE63" s="114"/>
      <c r="QNF63" s="114"/>
      <c r="QNG63" s="114"/>
      <c r="QNH63" s="114"/>
      <c r="QNI63" s="114"/>
      <c r="QNJ63" s="114"/>
      <c r="QNK63" s="114"/>
      <c r="QNL63" s="114"/>
      <c r="QNM63" s="114"/>
      <c r="QNN63" s="114"/>
      <c r="QNO63" s="114"/>
      <c r="QNP63" s="114"/>
      <c r="QNQ63" s="114"/>
      <c r="QNR63" s="114"/>
      <c r="QNS63" s="114"/>
      <c r="QNT63" s="114"/>
      <c r="QNU63" s="114"/>
      <c r="QNV63" s="114"/>
      <c r="QNW63" s="114"/>
      <c r="QNX63" s="114"/>
      <c r="QNY63" s="114"/>
      <c r="QNZ63" s="114"/>
      <c r="QOA63" s="114"/>
      <c r="QOB63" s="114"/>
      <c r="QOC63" s="114"/>
      <c r="QOD63" s="114"/>
      <c r="QOE63" s="114"/>
      <c r="QOF63" s="114"/>
      <c r="QOG63" s="114"/>
      <c r="QOH63" s="114"/>
      <c r="QOI63" s="114"/>
      <c r="QOJ63" s="114"/>
      <c r="QOK63" s="114"/>
      <c r="QOL63" s="114"/>
      <c r="QOM63" s="114"/>
      <c r="QON63" s="114"/>
      <c r="QOO63" s="114"/>
      <c r="QOP63" s="114"/>
      <c r="QOQ63" s="114"/>
      <c r="QOR63" s="114"/>
      <c r="QOS63" s="114"/>
      <c r="QOT63" s="114"/>
      <c r="QOU63" s="114"/>
      <c r="QOV63" s="114"/>
      <c r="QOW63" s="114"/>
      <c r="QOX63" s="114"/>
      <c r="QOY63" s="114"/>
      <c r="QOZ63" s="114"/>
      <c r="QPA63" s="114"/>
      <c r="QPB63" s="114"/>
      <c r="QPC63" s="114"/>
      <c r="QPD63" s="114"/>
      <c r="QPE63" s="114"/>
      <c r="QPF63" s="114"/>
      <c r="QPG63" s="114"/>
      <c r="QPH63" s="114"/>
      <c r="QPI63" s="114"/>
      <c r="QPJ63" s="114"/>
      <c r="QPK63" s="114"/>
      <c r="QPL63" s="114"/>
      <c r="QPM63" s="114"/>
      <c r="QPN63" s="114"/>
      <c r="QPO63" s="114"/>
      <c r="QPP63" s="114"/>
      <c r="QPQ63" s="114"/>
      <c r="QPR63" s="114"/>
      <c r="QPS63" s="114"/>
      <c r="QPT63" s="114"/>
      <c r="QPU63" s="114"/>
      <c r="QPV63" s="114"/>
      <c r="QPW63" s="114"/>
      <c r="QPX63" s="114"/>
      <c r="QPY63" s="114"/>
      <c r="QPZ63" s="114"/>
      <c r="QQA63" s="114"/>
      <c r="QQB63" s="114"/>
      <c r="QQC63" s="114"/>
      <c r="QQD63" s="114"/>
      <c r="QQE63" s="114"/>
      <c r="QQF63" s="114"/>
      <c r="QQG63" s="114"/>
      <c r="QQH63" s="114"/>
      <c r="QQI63" s="114"/>
      <c r="QQJ63" s="114"/>
      <c r="QQK63" s="114"/>
      <c r="QQL63" s="114"/>
      <c r="QQM63" s="114"/>
      <c r="QQN63" s="114"/>
      <c r="QQO63" s="114"/>
      <c r="QQP63" s="114"/>
      <c r="QQQ63" s="114"/>
      <c r="QQR63" s="114"/>
      <c r="QQS63" s="114"/>
      <c r="QQT63" s="114"/>
      <c r="QQU63" s="114"/>
      <c r="QQV63" s="114"/>
      <c r="QQW63" s="114"/>
      <c r="QQX63" s="114"/>
      <c r="QQY63" s="114"/>
      <c r="QQZ63" s="114"/>
      <c r="QRA63" s="114"/>
      <c r="QRB63" s="114"/>
      <c r="QRC63" s="114"/>
      <c r="QRD63" s="114"/>
      <c r="QRE63" s="114"/>
      <c r="QRF63" s="114"/>
      <c r="QRG63" s="114"/>
      <c r="QRH63" s="114"/>
      <c r="QRI63" s="114"/>
      <c r="QRJ63" s="114"/>
      <c r="QRK63" s="114"/>
      <c r="QRL63" s="114"/>
      <c r="QRM63" s="114"/>
      <c r="QRN63" s="114"/>
      <c r="QRO63" s="114"/>
      <c r="QRP63" s="114"/>
      <c r="QRQ63" s="114"/>
      <c r="QRR63" s="114"/>
      <c r="QRS63" s="114"/>
      <c r="QRT63" s="114"/>
      <c r="QRU63" s="114"/>
      <c r="QRV63" s="114"/>
      <c r="QRW63" s="114"/>
      <c r="QRX63" s="114"/>
      <c r="QRY63" s="114"/>
      <c r="QRZ63" s="114"/>
      <c r="QSA63" s="114"/>
      <c r="QSB63" s="114"/>
      <c r="QSC63" s="114"/>
      <c r="QSD63" s="114"/>
      <c r="QSE63" s="114"/>
      <c r="QSF63" s="114"/>
      <c r="QSG63" s="114"/>
      <c r="QSH63" s="114"/>
      <c r="QSI63" s="114"/>
      <c r="QSJ63" s="114"/>
      <c r="QSK63" s="114"/>
      <c r="QSL63" s="114"/>
      <c r="QSM63" s="114"/>
      <c r="QSN63" s="114"/>
      <c r="QSO63" s="114"/>
      <c r="QSP63" s="114"/>
      <c r="QSQ63" s="114"/>
      <c r="QSR63" s="114"/>
      <c r="QSS63" s="114"/>
      <c r="QST63" s="114"/>
      <c r="QSU63" s="114"/>
      <c r="QSV63" s="114"/>
      <c r="QSW63" s="114"/>
      <c r="QSX63" s="114"/>
      <c r="QSY63" s="114"/>
      <c r="QSZ63" s="114"/>
      <c r="QTA63" s="114"/>
      <c r="QTB63" s="114"/>
      <c r="QTC63" s="114"/>
      <c r="QTD63" s="114"/>
      <c r="QTE63" s="114"/>
      <c r="QTF63" s="114"/>
      <c r="QTG63" s="114"/>
      <c r="QTH63" s="114"/>
      <c r="QTI63" s="114"/>
      <c r="QTJ63" s="114"/>
      <c r="QTK63" s="114"/>
      <c r="QTL63" s="114"/>
      <c r="QTM63" s="114"/>
      <c r="QTN63" s="114"/>
      <c r="QTO63" s="114"/>
      <c r="QTP63" s="114"/>
      <c r="QTQ63" s="114"/>
      <c r="QTR63" s="114"/>
      <c r="QTS63" s="114"/>
      <c r="QTT63" s="114"/>
      <c r="QTU63" s="114"/>
      <c r="QTV63" s="114"/>
      <c r="QTW63" s="114"/>
      <c r="QTX63" s="114"/>
      <c r="QTY63" s="114"/>
      <c r="QTZ63" s="114"/>
      <c r="QUA63" s="114"/>
      <c r="QUB63" s="114"/>
      <c r="QUC63" s="114"/>
      <c r="QUD63" s="114"/>
      <c r="QUE63" s="114"/>
      <c r="QUF63" s="114"/>
      <c r="QUG63" s="114"/>
      <c r="QUH63" s="114"/>
      <c r="QUI63" s="114"/>
      <c r="QUJ63" s="114"/>
      <c r="QUK63" s="114"/>
      <c r="QUL63" s="114"/>
      <c r="QUM63" s="114"/>
      <c r="QUN63" s="114"/>
      <c r="QUO63" s="114"/>
      <c r="QUP63" s="114"/>
      <c r="QUQ63" s="114"/>
      <c r="QUR63" s="114"/>
      <c r="QUS63" s="114"/>
      <c r="QUT63" s="114"/>
      <c r="QUU63" s="114"/>
      <c r="QUV63" s="114"/>
      <c r="QUW63" s="114"/>
      <c r="QUX63" s="114"/>
      <c r="QUY63" s="114"/>
      <c r="QUZ63" s="114"/>
      <c r="QVA63" s="114"/>
      <c r="QVB63" s="114"/>
      <c r="QVC63" s="114"/>
      <c r="QVD63" s="114"/>
      <c r="QVE63" s="114"/>
      <c r="QVF63" s="114"/>
      <c r="QVG63" s="114"/>
      <c r="QVH63" s="114"/>
      <c r="QVI63" s="114"/>
      <c r="QVJ63" s="114"/>
      <c r="QVK63" s="114"/>
      <c r="QVL63" s="114"/>
      <c r="QVM63" s="114"/>
      <c r="QVN63" s="114"/>
      <c r="QVO63" s="114"/>
      <c r="QVP63" s="114"/>
      <c r="QVQ63" s="114"/>
      <c r="QVR63" s="114"/>
      <c r="QVS63" s="114"/>
      <c r="QVT63" s="114"/>
      <c r="QVU63" s="114"/>
      <c r="QVV63" s="114"/>
      <c r="QVW63" s="114"/>
      <c r="QVX63" s="114"/>
      <c r="QVY63" s="114"/>
      <c r="QVZ63" s="114"/>
      <c r="QWA63" s="114"/>
      <c r="QWB63" s="114"/>
      <c r="QWC63" s="114"/>
      <c r="QWD63" s="114"/>
      <c r="QWE63" s="114"/>
      <c r="QWF63" s="114"/>
      <c r="QWG63" s="114"/>
      <c r="QWH63" s="114"/>
      <c r="QWI63" s="114"/>
      <c r="QWJ63" s="114"/>
      <c r="QWK63" s="114"/>
      <c r="QWL63" s="114"/>
      <c r="QWM63" s="114"/>
      <c r="QWN63" s="114"/>
      <c r="QWO63" s="114"/>
      <c r="QWP63" s="114"/>
      <c r="QWQ63" s="114"/>
      <c r="QWR63" s="114"/>
      <c r="QWS63" s="114"/>
      <c r="QWT63" s="114"/>
      <c r="QWU63" s="114"/>
      <c r="QWV63" s="114"/>
      <c r="QWW63" s="114"/>
      <c r="QWX63" s="114"/>
      <c r="QWY63" s="114"/>
      <c r="QWZ63" s="114"/>
      <c r="QXA63" s="114"/>
      <c r="QXB63" s="114"/>
      <c r="QXC63" s="114"/>
      <c r="QXD63" s="114"/>
      <c r="QXE63" s="114"/>
      <c r="QXF63" s="114"/>
      <c r="QXG63" s="114"/>
      <c r="QXH63" s="114"/>
      <c r="QXI63" s="114"/>
      <c r="QXJ63" s="114"/>
      <c r="QXK63" s="114"/>
      <c r="QXL63" s="114"/>
      <c r="QXM63" s="114"/>
      <c r="QXN63" s="114"/>
      <c r="QXO63" s="114"/>
      <c r="QXP63" s="114"/>
      <c r="QXQ63" s="114"/>
      <c r="QXR63" s="114"/>
      <c r="QXS63" s="114"/>
      <c r="QXT63" s="114"/>
      <c r="QXU63" s="114"/>
      <c r="QXV63" s="114"/>
      <c r="QXW63" s="114"/>
      <c r="QXX63" s="114"/>
      <c r="QXY63" s="114"/>
      <c r="QXZ63" s="114"/>
      <c r="QYA63" s="114"/>
      <c r="QYB63" s="114"/>
      <c r="QYC63" s="114"/>
      <c r="QYD63" s="114"/>
      <c r="QYE63" s="114"/>
      <c r="QYF63" s="114"/>
      <c r="QYG63" s="114"/>
      <c r="QYH63" s="114"/>
      <c r="QYI63" s="114"/>
      <c r="QYJ63" s="114"/>
      <c r="QYK63" s="114"/>
      <c r="QYL63" s="114"/>
      <c r="QYM63" s="114"/>
      <c r="QYN63" s="114"/>
      <c r="QYO63" s="114"/>
      <c r="QYP63" s="114"/>
      <c r="QYQ63" s="114"/>
      <c r="QYR63" s="114"/>
      <c r="QYS63" s="114"/>
      <c r="QYT63" s="114"/>
      <c r="QYU63" s="114"/>
      <c r="QYV63" s="114"/>
      <c r="QYW63" s="114"/>
      <c r="QYX63" s="114"/>
      <c r="QYY63" s="114"/>
      <c r="QYZ63" s="114"/>
      <c r="QZA63" s="114"/>
      <c r="QZB63" s="114"/>
      <c r="QZC63" s="114"/>
      <c r="QZD63" s="114"/>
      <c r="QZE63" s="114"/>
      <c r="QZF63" s="114"/>
      <c r="QZG63" s="114"/>
      <c r="QZH63" s="114"/>
      <c r="QZI63" s="114"/>
      <c r="QZJ63" s="114"/>
      <c r="QZK63" s="114"/>
      <c r="QZL63" s="114"/>
      <c r="QZM63" s="114"/>
      <c r="QZN63" s="114"/>
      <c r="QZO63" s="114"/>
      <c r="QZP63" s="114"/>
      <c r="QZQ63" s="114"/>
      <c r="QZR63" s="114"/>
      <c r="QZS63" s="114"/>
      <c r="QZT63" s="114"/>
      <c r="QZU63" s="114"/>
      <c r="QZV63" s="114"/>
      <c r="QZW63" s="114"/>
      <c r="QZX63" s="114"/>
      <c r="QZY63" s="114"/>
      <c r="QZZ63" s="114"/>
      <c r="RAA63" s="114"/>
      <c r="RAB63" s="114"/>
      <c r="RAC63" s="114"/>
      <c r="RAD63" s="114"/>
      <c r="RAE63" s="114"/>
      <c r="RAF63" s="114"/>
      <c r="RAG63" s="114"/>
      <c r="RAH63" s="114"/>
      <c r="RAI63" s="114"/>
      <c r="RAJ63" s="114"/>
      <c r="RAK63" s="114"/>
      <c r="RAL63" s="114"/>
      <c r="RAM63" s="114"/>
      <c r="RAN63" s="114"/>
      <c r="RAO63" s="114"/>
      <c r="RAP63" s="114"/>
      <c r="RAQ63" s="114"/>
      <c r="RAR63" s="114"/>
      <c r="RAS63" s="114"/>
      <c r="RAT63" s="114"/>
      <c r="RAU63" s="114"/>
      <c r="RAV63" s="114"/>
      <c r="RAW63" s="114"/>
      <c r="RAX63" s="114"/>
      <c r="RAY63" s="114"/>
      <c r="RAZ63" s="114"/>
      <c r="RBA63" s="114"/>
      <c r="RBB63" s="114"/>
      <c r="RBC63" s="114"/>
      <c r="RBD63" s="114"/>
      <c r="RBE63" s="114"/>
      <c r="RBF63" s="114"/>
      <c r="RBG63" s="114"/>
      <c r="RBH63" s="114"/>
      <c r="RBI63" s="114"/>
      <c r="RBJ63" s="114"/>
      <c r="RBK63" s="114"/>
      <c r="RBL63" s="114"/>
      <c r="RBM63" s="114"/>
      <c r="RBN63" s="114"/>
      <c r="RBO63" s="114"/>
      <c r="RBP63" s="114"/>
      <c r="RBQ63" s="114"/>
      <c r="RBR63" s="114"/>
      <c r="RBS63" s="114"/>
      <c r="RBT63" s="114"/>
      <c r="RBU63" s="114"/>
      <c r="RBV63" s="114"/>
      <c r="RBW63" s="114"/>
      <c r="RBX63" s="114"/>
      <c r="RBY63" s="114"/>
      <c r="RBZ63" s="114"/>
      <c r="RCA63" s="114"/>
      <c r="RCB63" s="114"/>
      <c r="RCC63" s="114"/>
      <c r="RCD63" s="114"/>
      <c r="RCE63" s="114"/>
      <c r="RCF63" s="114"/>
      <c r="RCG63" s="114"/>
      <c r="RCH63" s="114"/>
      <c r="RCI63" s="114"/>
      <c r="RCJ63" s="114"/>
      <c r="RCK63" s="114"/>
      <c r="RCL63" s="114"/>
      <c r="RCM63" s="114"/>
      <c r="RCN63" s="114"/>
      <c r="RCO63" s="114"/>
      <c r="RCP63" s="114"/>
      <c r="RCQ63" s="114"/>
      <c r="RCR63" s="114"/>
      <c r="RCS63" s="114"/>
      <c r="RCT63" s="114"/>
      <c r="RCU63" s="114"/>
      <c r="RCV63" s="114"/>
      <c r="RCW63" s="114"/>
      <c r="RCX63" s="114"/>
      <c r="RCY63" s="114"/>
      <c r="RCZ63" s="114"/>
      <c r="RDA63" s="114"/>
      <c r="RDB63" s="114"/>
      <c r="RDC63" s="114"/>
      <c r="RDD63" s="114"/>
      <c r="RDE63" s="114"/>
      <c r="RDF63" s="114"/>
      <c r="RDG63" s="114"/>
      <c r="RDH63" s="114"/>
      <c r="RDI63" s="114"/>
      <c r="RDJ63" s="114"/>
      <c r="RDK63" s="114"/>
      <c r="RDL63" s="114"/>
      <c r="RDM63" s="114"/>
      <c r="RDN63" s="114"/>
      <c r="RDO63" s="114"/>
      <c r="RDP63" s="114"/>
      <c r="RDQ63" s="114"/>
      <c r="RDR63" s="114"/>
      <c r="RDS63" s="114"/>
      <c r="RDT63" s="114"/>
      <c r="RDU63" s="114"/>
      <c r="RDV63" s="114"/>
      <c r="RDW63" s="114"/>
      <c r="RDX63" s="114"/>
      <c r="RDY63" s="114"/>
      <c r="RDZ63" s="114"/>
      <c r="REA63" s="114"/>
      <c r="REB63" s="114"/>
      <c r="REC63" s="114"/>
      <c r="RED63" s="114"/>
      <c r="REE63" s="114"/>
      <c r="REF63" s="114"/>
      <c r="REG63" s="114"/>
      <c r="REH63" s="114"/>
      <c r="REI63" s="114"/>
      <c r="REJ63" s="114"/>
      <c r="REK63" s="114"/>
      <c r="REL63" s="114"/>
      <c r="REM63" s="114"/>
      <c r="REN63" s="114"/>
      <c r="REO63" s="114"/>
      <c r="REP63" s="114"/>
      <c r="REQ63" s="114"/>
      <c r="RER63" s="114"/>
      <c r="RES63" s="114"/>
      <c r="RET63" s="114"/>
      <c r="REU63" s="114"/>
      <c r="REV63" s="114"/>
      <c r="REW63" s="114"/>
      <c r="REX63" s="114"/>
      <c r="REY63" s="114"/>
      <c r="REZ63" s="114"/>
      <c r="RFA63" s="114"/>
      <c r="RFB63" s="114"/>
      <c r="RFC63" s="114"/>
      <c r="RFD63" s="114"/>
      <c r="RFE63" s="114"/>
      <c r="RFF63" s="114"/>
      <c r="RFG63" s="114"/>
      <c r="RFH63" s="114"/>
      <c r="RFI63" s="114"/>
      <c r="RFJ63" s="114"/>
      <c r="RFK63" s="114"/>
      <c r="RFL63" s="114"/>
      <c r="RFM63" s="114"/>
      <c r="RFN63" s="114"/>
      <c r="RFO63" s="114"/>
      <c r="RFP63" s="114"/>
      <c r="RFQ63" s="114"/>
      <c r="RFR63" s="114"/>
      <c r="RFS63" s="114"/>
      <c r="RFT63" s="114"/>
      <c r="RFU63" s="114"/>
      <c r="RFV63" s="114"/>
      <c r="RFW63" s="114"/>
      <c r="RFX63" s="114"/>
      <c r="RFY63" s="114"/>
      <c r="RFZ63" s="114"/>
      <c r="RGA63" s="114"/>
      <c r="RGB63" s="114"/>
      <c r="RGC63" s="114"/>
      <c r="RGD63" s="114"/>
      <c r="RGE63" s="114"/>
      <c r="RGF63" s="114"/>
      <c r="RGG63" s="114"/>
      <c r="RGH63" s="114"/>
      <c r="RGI63" s="114"/>
      <c r="RGJ63" s="114"/>
      <c r="RGK63" s="114"/>
      <c r="RGL63" s="114"/>
      <c r="RGM63" s="114"/>
      <c r="RGN63" s="114"/>
      <c r="RGO63" s="114"/>
      <c r="RGP63" s="114"/>
      <c r="RGQ63" s="114"/>
      <c r="RGR63" s="114"/>
      <c r="RGS63" s="114"/>
      <c r="RGT63" s="114"/>
      <c r="RGU63" s="114"/>
      <c r="RGV63" s="114"/>
      <c r="RGW63" s="114"/>
      <c r="RGX63" s="114"/>
      <c r="RGY63" s="114"/>
      <c r="RGZ63" s="114"/>
      <c r="RHA63" s="114"/>
      <c r="RHB63" s="114"/>
      <c r="RHC63" s="114"/>
      <c r="RHD63" s="114"/>
      <c r="RHE63" s="114"/>
      <c r="RHF63" s="114"/>
      <c r="RHG63" s="114"/>
      <c r="RHH63" s="114"/>
      <c r="RHI63" s="114"/>
      <c r="RHJ63" s="114"/>
      <c r="RHK63" s="114"/>
      <c r="RHL63" s="114"/>
      <c r="RHM63" s="114"/>
      <c r="RHN63" s="114"/>
      <c r="RHO63" s="114"/>
      <c r="RHP63" s="114"/>
      <c r="RHQ63" s="114"/>
      <c r="RHR63" s="114"/>
      <c r="RHS63" s="114"/>
      <c r="RHT63" s="114"/>
      <c r="RHU63" s="114"/>
      <c r="RHV63" s="114"/>
      <c r="RHW63" s="114"/>
      <c r="RHX63" s="114"/>
      <c r="RHY63" s="114"/>
      <c r="RHZ63" s="114"/>
      <c r="RIA63" s="114"/>
      <c r="RIB63" s="114"/>
      <c r="RIC63" s="114"/>
      <c r="RID63" s="114"/>
      <c r="RIE63" s="114"/>
      <c r="RIF63" s="114"/>
      <c r="RIG63" s="114"/>
      <c r="RIH63" s="114"/>
      <c r="RII63" s="114"/>
      <c r="RIJ63" s="114"/>
      <c r="RIK63" s="114"/>
      <c r="RIL63" s="114"/>
      <c r="RIM63" s="114"/>
      <c r="RIN63" s="114"/>
      <c r="RIO63" s="114"/>
      <c r="RIP63" s="114"/>
      <c r="RIQ63" s="114"/>
      <c r="RIR63" s="114"/>
      <c r="RIS63" s="114"/>
      <c r="RIT63" s="114"/>
      <c r="RIU63" s="114"/>
      <c r="RIV63" s="114"/>
      <c r="RIW63" s="114"/>
      <c r="RIX63" s="114"/>
      <c r="RIY63" s="114"/>
      <c r="RIZ63" s="114"/>
      <c r="RJA63" s="114"/>
      <c r="RJB63" s="114"/>
      <c r="RJC63" s="114"/>
      <c r="RJD63" s="114"/>
      <c r="RJE63" s="114"/>
      <c r="RJF63" s="114"/>
      <c r="RJG63" s="114"/>
      <c r="RJH63" s="114"/>
      <c r="RJI63" s="114"/>
      <c r="RJJ63" s="114"/>
      <c r="RJK63" s="114"/>
      <c r="RJL63" s="114"/>
      <c r="RJM63" s="114"/>
      <c r="RJN63" s="114"/>
      <c r="RJO63" s="114"/>
      <c r="RJP63" s="114"/>
      <c r="RJQ63" s="114"/>
      <c r="RJR63" s="114"/>
      <c r="RJS63" s="114"/>
      <c r="RJT63" s="114"/>
      <c r="RJU63" s="114"/>
      <c r="RJV63" s="114"/>
      <c r="RJW63" s="114"/>
      <c r="RJX63" s="114"/>
      <c r="RJY63" s="114"/>
      <c r="RJZ63" s="114"/>
      <c r="RKA63" s="114"/>
      <c r="RKB63" s="114"/>
      <c r="RKC63" s="114"/>
      <c r="RKD63" s="114"/>
      <c r="RKE63" s="114"/>
      <c r="RKF63" s="114"/>
      <c r="RKG63" s="114"/>
      <c r="RKH63" s="114"/>
      <c r="RKI63" s="114"/>
      <c r="RKJ63" s="114"/>
      <c r="RKK63" s="114"/>
      <c r="RKL63" s="114"/>
      <c r="RKM63" s="114"/>
      <c r="RKN63" s="114"/>
      <c r="RKO63" s="114"/>
      <c r="RKP63" s="114"/>
      <c r="RKQ63" s="114"/>
      <c r="RKR63" s="114"/>
      <c r="RKS63" s="114"/>
      <c r="RKT63" s="114"/>
      <c r="RKU63" s="114"/>
      <c r="RKV63" s="114"/>
      <c r="RKW63" s="114"/>
      <c r="RKX63" s="114"/>
      <c r="RKY63" s="114"/>
      <c r="RKZ63" s="114"/>
      <c r="RLA63" s="114"/>
      <c r="RLB63" s="114"/>
      <c r="RLC63" s="114"/>
      <c r="RLD63" s="114"/>
      <c r="RLE63" s="114"/>
      <c r="RLF63" s="114"/>
      <c r="RLG63" s="114"/>
      <c r="RLH63" s="114"/>
      <c r="RLI63" s="114"/>
      <c r="RLJ63" s="114"/>
      <c r="RLK63" s="114"/>
      <c r="RLL63" s="114"/>
      <c r="RLM63" s="114"/>
      <c r="RLN63" s="114"/>
      <c r="RLO63" s="114"/>
      <c r="RLP63" s="114"/>
      <c r="RLQ63" s="114"/>
      <c r="RLR63" s="114"/>
      <c r="RLS63" s="114"/>
      <c r="RLT63" s="114"/>
      <c r="RLU63" s="114"/>
      <c r="RLV63" s="114"/>
      <c r="RLW63" s="114"/>
      <c r="RLX63" s="114"/>
      <c r="RLY63" s="114"/>
      <c r="RLZ63" s="114"/>
      <c r="RMA63" s="114"/>
      <c r="RMB63" s="114"/>
      <c r="RMC63" s="114"/>
      <c r="RMD63" s="114"/>
      <c r="RME63" s="114"/>
      <c r="RMF63" s="114"/>
      <c r="RMG63" s="114"/>
      <c r="RMH63" s="114"/>
      <c r="RMI63" s="114"/>
      <c r="RMJ63" s="114"/>
      <c r="RMK63" s="114"/>
      <c r="RML63" s="114"/>
      <c r="RMM63" s="114"/>
      <c r="RMN63" s="114"/>
      <c r="RMO63" s="114"/>
      <c r="RMP63" s="114"/>
      <c r="RMQ63" s="114"/>
      <c r="RMR63" s="114"/>
      <c r="RMS63" s="114"/>
      <c r="RMT63" s="114"/>
      <c r="RMU63" s="114"/>
      <c r="RMV63" s="114"/>
      <c r="RMW63" s="114"/>
      <c r="RMX63" s="114"/>
      <c r="RMY63" s="114"/>
      <c r="RMZ63" s="114"/>
      <c r="RNA63" s="114"/>
      <c r="RNB63" s="114"/>
      <c r="RNC63" s="114"/>
      <c r="RND63" s="114"/>
      <c r="RNE63" s="114"/>
      <c r="RNF63" s="114"/>
      <c r="RNG63" s="114"/>
      <c r="RNH63" s="114"/>
      <c r="RNI63" s="114"/>
      <c r="RNJ63" s="114"/>
      <c r="RNK63" s="114"/>
      <c r="RNL63" s="114"/>
      <c r="RNM63" s="114"/>
      <c r="RNN63" s="114"/>
      <c r="RNO63" s="114"/>
      <c r="RNP63" s="114"/>
      <c r="RNQ63" s="114"/>
      <c r="RNR63" s="114"/>
      <c r="RNS63" s="114"/>
      <c r="RNT63" s="114"/>
      <c r="RNU63" s="114"/>
      <c r="RNV63" s="114"/>
      <c r="RNW63" s="114"/>
      <c r="RNX63" s="114"/>
      <c r="RNY63" s="114"/>
      <c r="RNZ63" s="114"/>
      <c r="ROA63" s="114"/>
      <c r="ROB63" s="114"/>
      <c r="ROC63" s="114"/>
      <c r="ROD63" s="114"/>
      <c r="ROE63" s="114"/>
      <c r="ROF63" s="114"/>
      <c r="ROG63" s="114"/>
      <c r="ROH63" s="114"/>
      <c r="ROI63" s="114"/>
      <c r="ROJ63" s="114"/>
      <c r="ROK63" s="114"/>
      <c r="ROL63" s="114"/>
      <c r="ROM63" s="114"/>
      <c r="RON63" s="114"/>
      <c r="ROO63" s="114"/>
      <c r="ROP63" s="114"/>
      <c r="ROQ63" s="114"/>
      <c r="ROR63" s="114"/>
      <c r="ROS63" s="114"/>
      <c r="ROT63" s="114"/>
      <c r="ROU63" s="114"/>
      <c r="ROV63" s="114"/>
      <c r="ROW63" s="114"/>
      <c r="ROX63" s="114"/>
      <c r="ROY63" s="114"/>
      <c r="ROZ63" s="114"/>
      <c r="RPA63" s="114"/>
      <c r="RPB63" s="114"/>
      <c r="RPC63" s="114"/>
      <c r="RPD63" s="114"/>
      <c r="RPE63" s="114"/>
      <c r="RPF63" s="114"/>
      <c r="RPG63" s="114"/>
      <c r="RPH63" s="114"/>
      <c r="RPI63" s="114"/>
      <c r="RPJ63" s="114"/>
      <c r="RPK63" s="114"/>
      <c r="RPL63" s="114"/>
      <c r="RPM63" s="114"/>
      <c r="RPN63" s="114"/>
      <c r="RPO63" s="114"/>
      <c r="RPP63" s="114"/>
      <c r="RPQ63" s="114"/>
      <c r="RPR63" s="114"/>
      <c r="RPS63" s="114"/>
      <c r="RPT63" s="114"/>
      <c r="RPU63" s="114"/>
      <c r="RPV63" s="114"/>
      <c r="RPW63" s="114"/>
      <c r="RPX63" s="114"/>
      <c r="RPY63" s="114"/>
      <c r="RPZ63" s="114"/>
      <c r="RQA63" s="114"/>
      <c r="RQB63" s="114"/>
      <c r="RQC63" s="114"/>
      <c r="RQD63" s="114"/>
      <c r="RQE63" s="114"/>
      <c r="RQF63" s="114"/>
      <c r="RQG63" s="114"/>
      <c r="RQH63" s="114"/>
      <c r="RQI63" s="114"/>
      <c r="RQJ63" s="114"/>
      <c r="RQK63" s="114"/>
      <c r="RQL63" s="114"/>
      <c r="RQM63" s="114"/>
      <c r="RQN63" s="114"/>
      <c r="RQO63" s="114"/>
      <c r="RQP63" s="114"/>
      <c r="RQQ63" s="114"/>
      <c r="RQR63" s="114"/>
      <c r="RQS63" s="114"/>
      <c r="RQT63" s="114"/>
      <c r="RQU63" s="114"/>
      <c r="RQV63" s="114"/>
      <c r="RQW63" s="114"/>
      <c r="RQX63" s="114"/>
      <c r="RQY63" s="114"/>
      <c r="RQZ63" s="114"/>
      <c r="RRA63" s="114"/>
      <c r="RRB63" s="114"/>
      <c r="RRC63" s="114"/>
      <c r="RRD63" s="114"/>
      <c r="RRE63" s="114"/>
      <c r="RRF63" s="114"/>
      <c r="RRG63" s="114"/>
      <c r="RRH63" s="114"/>
      <c r="RRI63" s="114"/>
      <c r="RRJ63" s="114"/>
      <c r="RRK63" s="114"/>
      <c r="RRL63" s="114"/>
      <c r="RRM63" s="114"/>
      <c r="RRN63" s="114"/>
      <c r="RRO63" s="114"/>
      <c r="RRP63" s="114"/>
      <c r="RRQ63" s="114"/>
      <c r="RRR63" s="114"/>
      <c r="RRS63" s="114"/>
      <c r="RRT63" s="114"/>
      <c r="RRU63" s="114"/>
      <c r="RRV63" s="114"/>
      <c r="RRW63" s="114"/>
      <c r="RRX63" s="114"/>
      <c r="RRY63" s="114"/>
      <c r="RRZ63" s="114"/>
      <c r="RSA63" s="114"/>
      <c r="RSB63" s="114"/>
      <c r="RSC63" s="114"/>
      <c r="RSD63" s="114"/>
      <c r="RSE63" s="114"/>
      <c r="RSF63" s="114"/>
      <c r="RSG63" s="114"/>
      <c r="RSH63" s="114"/>
      <c r="RSI63" s="114"/>
      <c r="RSJ63" s="114"/>
      <c r="RSK63" s="114"/>
      <c r="RSL63" s="114"/>
      <c r="RSM63" s="114"/>
      <c r="RSN63" s="114"/>
      <c r="RSO63" s="114"/>
      <c r="RSP63" s="114"/>
      <c r="RSQ63" s="114"/>
      <c r="RSR63" s="114"/>
      <c r="RSS63" s="114"/>
      <c r="RST63" s="114"/>
      <c r="RSU63" s="114"/>
      <c r="RSV63" s="114"/>
      <c r="RSW63" s="114"/>
      <c r="RSX63" s="114"/>
      <c r="RSY63" s="114"/>
      <c r="RSZ63" s="114"/>
      <c r="RTA63" s="114"/>
      <c r="RTB63" s="114"/>
      <c r="RTC63" s="114"/>
      <c r="RTD63" s="114"/>
      <c r="RTE63" s="114"/>
      <c r="RTF63" s="114"/>
      <c r="RTG63" s="114"/>
      <c r="RTH63" s="114"/>
      <c r="RTI63" s="114"/>
      <c r="RTJ63" s="114"/>
      <c r="RTK63" s="114"/>
      <c r="RTL63" s="114"/>
      <c r="RTM63" s="114"/>
      <c r="RTN63" s="114"/>
      <c r="RTO63" s="114"/>
      <c r="RTP63" s="114"/>
      <c r="RTQ63" s="114"/>
      <c r="RTR63" s="114"/>
      <c r="RTS63" s="114"/>
      <c r="RTT63" s="114"/>
      <c r="RTU63" s="114"/>
      <c r="RTV63" s="114"/>
      <c r="RTW63" s="114"/>
      <c r="RTX63" s="114"/>
      <c r="RTY63" s="114"/>
      <c r="RTZ63" s="114"/>
      <c r="RUA63" s="114"/>
      <c r="RUB63" s="114"/>
      <c r="RUC63" s="114"/>
      <c r="RUD63" s="114"/>
      <c r="RUE63" s="114"/>
      <c r="RUF63" s="114"/>
      <c r="RUG63" s="114"/>
      <c r="RUH63" s="114"/>
      <c r="RUI63" s="114"/>
      <c r="RUJ63" s="114"/>
      <c r="RUK63" s="114"/>
      <c r="RUL63" s="114"/>
      <c r="RUM63" s="114"/>
      <c r="RUN63" s="114"/>
      <c r="RUO63" s="114"/>
      <c r="RUP63" s="114"/>
      <c r="RUQ63" s="114"/>
      <c r="RUR63" s="114"/>
      <c r="RUS63" s="114"/>
      <c r="RUT63" s="114"/>
      <c r="RUU63" s="114"/>
      <c r="RUV63" s="114"/>
      <c r="RUW63" s="114"/>
      <c r="RUX63" s="114"/>
      <c r="RUY63" s="114"/>
      <c r="RUZ63" s="114"/>
      <c r="RVA63" s="114"/>
      <c r="RVB63" s="114"/>
      <c r="RVC63" s="114"/>
      <c r="RVD63" s="114"/>
      <c r="RVE63" s="114"/>
      <c r="RVF63" s="114"/>
      <c r="RVG63" s="114"/>
      <c r="RVH63" s="114"/>
      <c r="RVI63" s="114"/>
      <c r="RVJ63" s="114"/>
      <c r="RVK63" s="114"/>
      <c r="RVL63" s="114"/>
      <c r="RVM63" s="114"/>
      <c r="RVN63" s="114"/>
      <c r="RVO63" s="114"/>
      <c r="RVP63" s="114"/>
      <c r="RVQ63" s="114"/>
      <c r="RVR63" s="114"/>
      <c r="RVS63" s="114"/>
      <c r="RVT63" s="114"/>
      <c r="RVU63" s="114"/>
      <c r="RVV63" s="114"/>
      <c r="RVW63" s="114"/>
      <c r="RVX63" s="114"/>
      <c r="RVY63" s="114"/>
      <c r="RVZ63" s="114"/>
      <c r="RWA63" s="114"/>
      <c r="RWB63" s="114"/>
      <c r="RWC63" s="114"/>
      <c r="RWD63" s="114"/>
      <c r="RWE63" s="114"/>
      <c r="RWF63" s="114"/>
      <c r="RWG63" s="114"/>
      <c r="RWH63" s="114"/>
      <c r="RWI63" s="114"/>
      <c r="RWJ63" s="114"/>
      <c r="RWK63" s="114"/>
      <c r="RWL63" s="114"/>
      <c r="RWM63" s="114"/>
      <c r="RWN63" s="114"/>
      <c r="RWO63" s="114"/>
      <c r="RWP63" s="114"/>
      <c r="RWQ63" s="114"/>
      <c r="RWR63" s="114"/>
      <c r="RWS63" s="114"/>
      <c r="RWT63" s="114"/>
      <c r="RWU63" s="114"/>
      <c r="RWV63" s="114"/>
      <c r="RWW63" s="114"/>
      <c r="RWX63" s="114"/>
      <c r="RWY63" s="114"/>
      <c r="RWZ63" s="114"/>
      <c r="RXA63" s="114"/>
      <c r="RXB63" s="114"/>
      <c r="RXC63" s="114"/>
      <c r="RXD63" s="114"/>
      <c r="RXE63" s="114"/>
      <c r="RXF63" s="114"/>
      <c r="RXG63" s="114"/>
      <c r="RXH63" s="114"/>
      <c r="RXI63" s="114"/>
      <c r="RXJ63" s="114"/>
      <c r="RXK63" s="114"/>
      <c r="RXL63" s="114"/>
      <c r="RXM63" s="114"/>
      <c r="RXN63" s="114"/>
      <c r="RXO63" s="114"/>
      <c r="RXP63" s="114"/>
      <c r="RXQ63" s="114"/>
      <c r="RXR63" s="114"/>
      <c r="RXS63" s="114"/>
      <c r="RXT63" s="114"/>
      <c r="RXU63" s="114"/>
      <c r="RXV63" s="114"/>
      <c r="RXW63" s="114"/>
      <c r="RXX63" s="114"/>
      <c r="RXY63" s="114"/>
      <c r="RXZ63" s="114"/>
      <c r="RYA63" s="114"/>
      <c r="RYB63" s="114"/>
      <c r="RYC63" s="114"/>
      <c r="RYD63" s="114"/>
      <c r="RYE63" s="114"/>
      <c r="RYF63" s="114"/>
      <c r="RYG63" s="114"/>
      <c r="RYH63" s="114"/>
      <c r="RYI63" s="114"/>
      <c r="RYJ63" s="114"/>
      <c r="RYK63" s="114"/>
      <c r="RYL63" s="114"/>
      <c r="RYM63" s="114"/>
      <c r="RYN63" s="114"/>
      <c r="RYO63" s="114"/>
      <c r="RYP63" s="114"/>
      <c r="RYQ63" s="114"/>
      <c r="RYR63" s="114"/>
      <c r="RYS63" s="114"/>
      <c r="RYT63" s="114"/>
      <c r="RYU63" s="114"/>
      <c r="RYV63" s="114"/>
      <c r="RYW63" s="114"/>
      <c r="RYX63" s="114"/>
      <c r="RYY63" s="114"/>
      <c r="RYZ63" s="114"/>
      <c r="RZA63" s="114"/>
      <c r="RZB63" s="114"/>
      <c r="RZC63" s="114"/>
      <c r="RZD63" s="114"/>
      <c r="RZE63" s="114"/>
      <c r="RZF63" s="114"/>
      <c r="RZG63" s="114"/>
      <c r="RZH63" s="114"/>
      <c r="RZI63" s="114"/>
      <c r="RZJ63" s="114"/>
      <c r="RZK63" s="114"/>
      <c r="RZL63" s="114"/>
      <c r="RZM63" s="114"/>
      <c r="RZN63" s="114"/>
      <c r="RZO63" s="114"/>
      <c r="RZP63" s="114"/>
      <c r="RZQ63" s="114"/>
      <c r="RZR63" s="114"/>
      <c r="RZS63" s="114"/>
      <c r="RZT63" s="114"/>
      <c r="RZU63" s="114"/>
      <c r="RZV63" s="114"/>
      <c r="RZW63" s="114"/>
      <c r="RZX63" s="114"/>
      <c r="RZY63" s="114"/>
      <c r="RZZ63" s="114"/>
      <c r="SAA63" s="114"/>
      <c r="SAB63" s="114"/>
      <c r="SAC63" s="114"/>
      <c r="SAD63" s="114"/>
      <c r="SAE63" s="114"/>
      <c r="SAF63" s="114"/>
      <c r="SAG63" s="114"/>
      <c r="SAH63" s="114"/>
      <c r="SAI63" s="114"/>
      <c r="SAJ63" s="114"/>
      <c r="SAK63" s="114"/>
      <c r="SAL63" s="114"/>
      <c r="SAM63" s="114"/>
      <c r="SAN63" s="114"/>
      <c r="SAO63" s="114"/>
      <c r="SAP63" s="114"/>
      <c r="SAQ63" s="114"/>
      <c r="SAR63" s="114"/>
      <c r="SAS63" s="114"/>
      <c r="SAT63" s="114"/>
      <c r="SAU63" s="114"/>
      <c r="SAV63" s="114"/>
      <c r="SAW63" s="114"/>
      <c r="SAX63" s="114"/>
      <c r="SAY63" s="114"/>
      <c r="SAZ63" s="114"/>
      <c r="SBA63" s="114"/>
      <c r="SBB63" s="114"/>
      <c r="SBC63" s="114"/>
      <c r="SBD63" s="114"/>
      <c r="SBE63" s="114"/>
      <c r="SBF63" s="114"/>
      <c r="SBG63" s="114"/>
      <c r="SBH63" s="114"/>
      <c r="SBI63" s="114"/>
      <c r="SBJ63" s="114"/>
      <c r="SBK63" s="114"/>
      <c r="SBL63" s="114"/>
      <c r="SBM63" s="114"/>
      <c r="SBN63" s="114"/>
      <c r="SBO63" s="114"/>
      <c r="SBP63" s="114"/>
      <c r="SBQ63" s="114"/>
      <c r="SBR63" s="114"/>
      <c r="SBS63" s="114"/>
      <c r="SBT63" s="114"/>
      <c r="SBU63" s="114"/>
      <c r="SBV63" s="114"/>
      <c r="SBW63" s="114"/>
      <c r="SBX63" s="114"/>
      <c r="SBY63" s="114"/>
      <c r="SBZ63" s="114"/>
      <c r="SCA63" s="114"/>
      <c r="SCB63" s="114"/>
      <c r="SCC63" s="114"/>
      <c r="SCD63" s="114"/>
      <c r="SCE63" s="114"/>
      <c r="SCF63" s="114"/>
      <c r="SCG63" s="114"/>
      <c r="SCH63" s="114"/>
      <c r="SCI63" s="114"/>
      <c r="SCJ63" s="114"/>
      <c r="SCK63" s="114"/>
      <c r="SCL63" s="114"/>
      <c r="SCM63" s="114"/>
      <c r="SCN63" s="114"/>
      <c r="SCO63" s="114"/>
      <c r="SCP63" s="114"/>
      <c r="SCQ63" s="114"/>
      <c r="SCR63" s="114"/>
      <c r="SCS63" s="114"/>
      <c r="SCT63" s="114"/>
      <c r="SCU63" s="114"/>
      <c r="SCV63" s="114"/>
      <c r="SCW63" s="114"/>
      <c r="SCX63" s="114"/>
      <c r="SCY63" s="114"/>
      <c r="SCZ63" s="114"/>
      <c r="SDA63" s="114"/>
      <c r="SDB63" s="114"/>
      <c r="SDC63" s="114"/>
      <c r="SDD63" s="114"/>
      <c r="SDE63" s="114"/>
      <c r="SDF63" s="114"/>
      <c r="SDG63" s="114"/>
      <c r="SDH63" s="114"/>
      <c r="SDI63" s="114"/>
      <c r="SDJ63" s="114"/>
      <c r="SDK63" s="114"/>
      <c r="SDL63" s="114"/>
      <c r="SDM63" s="114"/>
      <c r="SDN63" s="114"/>
      <c r="SDO63" s="114"/>
      <c r="SDP63" s="114"/>
      <c r="SDQ63" s="114"/>
      <c r="SDR63" s="114"/>
      <c r="SDS63" s="114"/>
      <c r="SDT63" s="114"/>
      <c r="SDU63" s="114"/>
      <c r="SDV63" s="114"/>
      <c r="SDW63" s="114"/>
      <c r="SDX63" s="114"/>
      <c r="SDY63" s="114"/>
      <c r="SDZ63" s="114"/>
      <c r="SEA63" s="114"/>
      <c r="SEB63" s="114"/>
      <c r="SEC63" s="114"/>
      <c r="SED63" s="114"/>
      <c r="SEE63" s="114"/>
      <c r="SEF63" s="114"/>
      <c r="SEG63" s="114"/>
      <c r="SEH63" s="114"/>
      <c r="SEI63" s="114"/>
      <c r="SEJ63" s="114"/>
      <c r="SEK63" s="114"/>
      <c r="SEL63" s="114"/>
      <c r="SEM63" s="114"/>
      <c r="SEN63" s="114"/>
      <c r="SEO63" s="114"/>
      <c r="SEP63" s="114"/>
      <c r="SEQ63" s="114"/>
      <c r="SER63" s="114"/>
      <c r="SES63" s="114"/>
      <c r="SET63" s="114"/>
      <c r="SEU63" s="114"/>
      <c r="SEV63" s="114"/>
      <c r="SEW63" s="114"/>
      <c r="SEX63" s="114"/>
      <c r="SEY63" s="114"/>
      <c r="SEZ63" s="114"/>
      <c r="SFA63" s="114"/>
      <c r="SFB63" s="114"/>
      <c r="SFC63" s="114"/>
      <c r="SFD63" s="114"/>
      <c r="SFE63" s="114"/>
      <c r="SFF63" s="114"/>
      <c r="SFG63" s="114"/>
      <c r="SFH63" s="114"/>
      <c r="SFI63" s="114"/>
      <c r="SFJ63" s="114"/>
      <c r="SFK63" s="114"/>
      <c r="SFL63" s="114"/>
      <c r="SFM63" s="114"/>
      <c r="SFN63" s="114"/>
      <c r="SFO63" s="114"/>
      <c r="SFP63" s="114"/>
      <c r="SFQ63" s="114"/>
      <c r="SFR63" s="114"/>
      <c r="SFS63" s="114"/>
      <c r="SFT63" s="114"/>
      <c r="SFU63" s="114"/>
      <c r="SFV63" s="114"/>
      <c r="SFW63" s="114"/>
      <c r="SFX63" s="114"/>
      <c r="SFY63" s="114"/>
      <c r="SFZ63" s="114"/>
      <c r="SGA63" s="114"/>
      <c r="SGB63" s="114"/>
      <c r="SGC63" s="114"/>
      <c r="SGD63" s="114"/>
      <c r="SGE63" s="114"/>
      <c r="SGF63" s="114"/>
      <c r="SGG63" s="114"/>
      <c r="SGH63" s="114"/>
      <c r="SGI63" s="114"/>
      <c r="SGJ63" s="114"/>
      <c r="SGK63" s="114"/>
      <c r="SGL63" s="114"/>
      <c r="SGM63" s="114"/>
      <c r="SGN63" s="114"/>
      <c r="SGO63" s="114"/>
      <c r="SGP63" s="114"/>
      <c r="SGQ63" s="114"/>
      <c r="SGR63" s="114"/>
      <c r="SGS63" s="114"/>
      <c r="SGT63" s="114"/>
      <c r="SGU63" s="114"/>
      <c r="SGV63" s="114"/>
      <c r="SGW63" s="114"/>
      <c r="SGX63" s="114"/>
      <c r="SGY63" s="114"/>
      <c r="SGZ63" s="114"/>
      <c r="SHA63" s="114"/>
      <c r="SHB63" s="114"/>
      <c r="SHC63" s="114"/>
      <c r="SHD63" s="114"/>
      <c r="SHE63" s="114"/>
      <c r="SHF63" s="114"/>
      <c r="SHG63" s="114"/>
      <c r="SHH63" s="114"/>
      <c r="SHI63" s="114"/>
      <c r="SHJ63" s="114"/>
      <c r="SHK63" s="114"/>
      <c r="SHL63" s="114"/>
      <c r="SHM63" s="114"/>
      <c r="SHN63" s="114"/>
      <c r="SHO63" s="114"/>
      <c r="SHP63" s="114"/>
      <c r="SHQ63" s="114"/>
      <c r="SHR63" s="114"/>
      <c r="SHS63" s="114"/>
      <c r="SHT63" s="114"/>
      <c r="SHU63" s="114"/>
      <c r="SHV63" s="114"/>
      <c r="SHW63" s="114"/>
      <c r="SHX63" s="114"/>
      <c r="SHY63" s="114"/>
      <c r="SHZ63" s="114"/>
      <c r="SIA63" s="114"/>
      <c r="SIB63" s="114"/>
      <c r="SIC63" s="114"/>
      <c r="SID63" s="114"/>
      <c r="SIE63" s="114"/>
      <c r="SIF63" s="114"/>
      <c r="SIG63" s="114"/>
      <c r="SIH63" s="114"/>
      <c r="SII63" s="114"/>
      <c r="SIJ63" s="114"/>
      <c r="SIK63" s="114"/>
      <c r="SIL63" s="114"/>
      <c r="SIM63" s="114"/>
      <c r="SIN63" s="114"/>
      <c r="SIO63" s="114"/>
      <c r="SIP63" s="114"/>
      <c r="SIQ63" s="114"/>
      <c r="SIR63" s="114"/>
      <c r="SIS63" s="114"/>
      <c r="SIT63" s="114"/>
      <c r="SIU63" s="114"/>
      <c r="SIV63" s="114"/>
      <c r="SIW63" s="114"/>
      <c r="SIX63" s="114"/>
      <c r="SIY63" s="114"/>
      <c r="SIZ63" s="114"/>
      <c r="SJA63" s="114"/>
      <c r="SJB63" s="114"/>
      <c r="SJC63" s="114"/>
      <c r="SJD63" s="114"/>
      <c r="SJE63" s="114"/>
      <c r="SJF63" s="114"/>
      <c r="SJG63" s="114"/>
      <c r="SJH63" s="114"/>
      <c r="SJI63" s="114"/>
      <c r="SJJ63" s="114"/>
      <c r="SJK63" s="114"/>
      <c r="SJL63" s="114"/>
      <c r="SJM63" s="114"/>
      <c r="SJN63" s="114"/>
      <c r="SJO63" s="114"/>
      <c r="SJP63" s="114"/>
      <c r="SJQ63" s="114"/>
      <c r="SJR63" s="114"/>
      <c r="SJS63" s="114"/>
      <c r="SJT63" s="114"/>
      <c r="SJU63" s="114"/>
      <c r="SJV63" s="114"/>
      <c r="SJW63" s="114"/>
      <c r="SJX63" s="114"/>
      <c r="SJY63" s="114"/>
      <c r="SJZ63" s="114"/>
      <c r="SKA63" s="114"/>
      <c r="SKB63" s="114"/>
      <c r="SKC63" s="114"/>
      <c r="SKD63" s="114"/>
      <c r="SKE63" s="114"/>
      <c r="SKF63" s="114"/>
      <c r="SKG63" s="114"/>
      <c r="SKH63" s="114"/>
      <c r="SKI63" s="114"/>
      <c r="SKJ63" s="114"/>
      <c r="SKK63" s="114"/>
      <c r="SKL63" s="114"/>
      <c r="SKM63" s="114"/>
      <c r="SKN63" s="114"/>
      <c r="SKO63" s="114"/>
      <c r="SKP63" s="114"/>
      <c r="SKQ63" s="114"/>
      <c r="SKR63" s="114"/>
      <c r="SKS63" s="114"/>
      <c r="SKT63" s="114"/>
      <c r="SKU63" s="114"/>
      <c r="SKV63" s="114"/>
      <c r="SKW63" s="114"/>
      <c r="SKX63" s="114"/>
      <c r="SKY63" s="114"/>
      <c r="SKZ63" s="114"/>
      <c r="SLA63" s="114"/>
      <c r="SLB63" s="114"/>
      <c r="SLC63" s="114"/>
      <c r="SLD63" s="114"/>
      <c r="SLE63" s="114"/>
      <c r="SLF63" s="114"/>
      <c r="SLG63" s="114"/>
      <c r="SLH63" s="114"/>
      <c r="SLI63" s="114"/>
      <c r="SLJ63" s="114"/>
      <c r="SLK63" s="114"/>
      <c r="SLL63" s="114"/>
      <c r="SLM63" s="114"/>
      <c r="SLN63" s="114"/>
      <c r="SLO63" s="114"/>
      <c r="SLP63" s="114"/>
      <c r="SLQ63" s="114"/>
      <c r="SLR63" s="114"/>
      <c r="SLS63" s="114"/>
      <c r="SLT63" s="114"/>
      <c r="SLU63" s="114"/>
      <c r="SLV63" s="114"/>
      <c r="SLW63" s="114"/>
      <c r="SLX63" s="114"/>
      <c r="SLY63" s="114"/>
      <c r="SLZ63" s="114"/>
      <c r="SMA63" s="114"/>
      <c r="SMB63" s="114"/>
      <c r="SMC63" s="114"/>
      <c r="SMD63" s="114"/>
      <c r="SME63" s="114"/>
      <c r="SMF63" s="114"/>
      <c r="SMG63" s="114"/>
      <c r="SMH63" s="114"/>
      <c r="SMI63" s="114"/>
      <c r="SMJ63" s="114"/>
      <c r="SMK63" s="114"/>
      <c r="SML63" s="114"/>
      <c r="SMM63" s="114"/>
      <c r="SMN63" s="114"/>
      <c r="SMO63" s="114"/>
      <c r="SMP63" s="114"/>
      <c r="SMQ63" s="114"/>
      <c r="SMR63" s="114"/>
      <c r="SMS63" s="114"/>
      <c r="SMT63" s="114"/>
      <c r="SMU63" s="114"/>
      <c r="SMV63" s="114"/>
      <c r="SMW63" s="114"/>
      <c r="SMX63" s="114"/>
      <c r="SMY63" s="114"/>
      <c r="SMZ63" s="114"/>
      <c r="SNA63" s="114"/>
      <c r="SNB63" s="114"/>
      <c r="SNC63" s="114"/>
      <c r="SND63" s="114"/>
      <c r="SNE63" s="114"/>
      <c r="SNF63" s="114"/>
      <c r="SNG63" s="114"/>
      <c r="SNH63" s="114"/>
      <c r="SNI63" s="114"/>
      <c r="SNJ63" s="114"/>
      <c r="SNK63" s="114"/>
      <c r="SNL63" s="114"/>
      <c r="SNM63" s="114"/>
      <c r="SNN63" s="114"/>
      <c r="SNO63" s="114"/>
      <c r="SNP63" s="114"/>
      <c r="SNQ63" s="114"/>
      <c r="SNR63" s="114"/>
      <c r="SNS63" s="114"/>
      <c r="SNT63" s="114"/>
      <c r="SNU63" s="114"/>
      <c r="SNV63" s="114"/>
      <c r="SNW63" s="114"/>
      <c r="SNX63" s="114"/>
      <c r="SNY63" s="114"/>
      <c r="SNZ63" s="114"/>
      <c r="SOA63" s="114"/>
      <c r="SOB63" s="114"/>
      <c r="SOC63" s="114"/>
      <c r="SOD63" s="114"/>
      <c r="SOE63" s="114"/>
      <c r="SOF63" s="114"/>
      <c r="SOG63" s="114"/>
      <c r="SOH63" s="114"/>
      <c r="SOI63" s="114"/>
      <c r="SOJ63" s="114"/>
      <c r="SOK63" s="114"/>
      <c r="SOL63" s="114"/>
      <c r="SOM63" s="114"/>
      <c r="SON63" s="114"/>
      <c r="SOO63" s="114"/>
      <c r="SOP63" s="114"/>
      <c r="SOQ63" s="114"/>
      <c r="SOR63" s="114"/>
      <c r="SOS63" s="114"/>
      <c r="SOT63" s="114"/>
      <c r="SOU63" s="114"/>
      <c r="SOV63" s="114"/>
      <c r="SOW63" s="114"/>
      <c r="SOX63" s="114"/>
      <c r="SOY63" s="114"/>
      <c r="SOZ63" s="114"/>
      <c r="SPA63" s="114"/>
      <c r="SPB63" s="114"/>
      <c r="SPC63" s="114"/>
      <c r="SPD63" s="114"/>
      <c r="SPE63" s="114"/>
      <c r="SPF63" s="114"/>
      <c r="SPG63" s="114"/>
      <c r="SPH63" s="114"/>
      <c r="SPI63" s="114"/>
      <c r="SPJ63" s="114"/>
      <c r="SPK63" s="114"/>
      <c r="SPL63" s="114"/>
      <c r="SPM63" s="114"/>
      <c r="SPN63" s="114"/>
      <c r="SPO63" s="114"/>
      <c r="SPP63" s="114"/>
      <c r="SPQ63" s="114"/>
      <c r="SPR63" s="114"/>
      <c r="SPS63" s="114"/>
      <c r="SPT63" s="114"/>
      <c r="SPU63" s="114"/>
      <c r="SPV63" s="114"/>
      <c r="SPW63" s="114"/>
      <c r="SPX63" s="114"/>
      <c r="SPY63" s="114"/>
      <c r="SPZ63" s="114"/>
      <c r="SQA63" s="114"/>
      <c r="SQB63" s="114"/>
      <c r="SQC63" s="114"/>
      <c r="SQD63" s="114"/>
      <c r="SQE63" s="114"/>
      <c r="SQF63" s="114"/>
      <c r="SQG63" s="114"/>
      <c r="SQH63" s="114"/>
      <c r="SQI63" s="114"/>
      <c r="SQJ63" s="114"/>
      <c r="SQK63" s="114"/>
      <c r="SQL63" s="114"/>
      <c r="SQM63" s="114"/>
      <c r="SQN63" s="114"/>
      <c r="SQO63" s="114"/>
      <c r="SQP63" s="114"/>
      <c r="SQQ63" s="114"/>
      <c r="SQR63" s="114"/>
      <c r="SQS63" s="114"/>
      <c r="SQT63" s="114"/>
      <c r="SQU63" s="114"/>
      <c r="SQV63" s="114"/>
      <c r="SQW63" s="114"/>
      <c r="SQX63" s="114"/>
      <c r="SQY63" s="114"/>
      <c r="SQZ63" s="114"/>
      <c r="SRA63" s="114"/>
      <c r="SRB63" s="114"/>
      <c r="SRC63" s="114"/>
      <c r="SRD63" s="114"/>
      <c r="SRE63" s="114"/>
      <c r="SRF63" s="114"/>
      <c r="SRG63" s="114"/>
      <c r="SRH63" s="114"/>
      <c r="SRI63" s="114"/>
      <c r="SRJ63" s="114"/>
      <c r="SRK63" s="114"/>
      <c r="SRL63" s="114"/>
      <c r="SRM63" s="114"/>
      <c r="SRN63" s="114"/>
      <c r="SRO63" s="114"/>
      <c r="SRP63" s="114"/>
      <c r="SRQ63" s="114"/>
      <c r="SRR63" s="114"/>
      <c r="SRS63" s="114"/>
      <c r="SRT63" s="114"/>
      <c r="SRU63" s="114"/>
      <c r="SRV63" s="114"/>
      <c r="SRW63" s="114"/>
      <c r="SRX63" s="114"/>
      <c r="SRY63" s="114"/>
      <c r="SRZ63" s="114"/>
      <c r="SSA63" s="114"/>
      <c r="SSB63" s="114"/>
      <c r="SSC63" s="114"/>
      <c r="SSD63" s="114"/>
      <c r="SSE63" s="114"/>
      <c r="SSF63" s="114"/>
      <c r="SSG63" s="114"/>
      <c r="SSH63" s="114"/>
      <c r="SSI63" s="114"/>
      <c r="SSJ63" s="114"/>
      <c r="SSK63" s="114"/>
      <c r="SSL63" s="114"/>
      <c r="SSM63" s="114"/>
      <c r="SSN63" s="114"/>
      <c r="SSO63" s="114"/>
      <c r="SSP63" s="114"/>
      <c r="SSQ63" s="114"/>
      <c r="SSR63" s="114"/>
      <c r="SSS63" s="114"/>
      <c r="SST63" s="114"/>
      <c r="SSU63" s="114"/>
      <c r="SSV63" s="114"/>
      <c r="SSW63" s="114"/>
      <c r="SSX63" s="114"/>
      <c r="SSY63" s="114"/>
      <c r="SSZ63" s="114"/>
      <c r="STA63" s="114"/>
      <c r="STB63" s="114"/>
      <c r="STC63" s="114"/>
      <c r="STD63" s="114"/>
      <c r="STE63" s="114"/>
      <c r="STF63" s="114"/>
      <c r="STG63" s="114"/>
      <c r="STH63" s="114"/>
      <c r="STI63" s="114"/>
      <c r="STJ63" s="114"/>
      <c r="STK63" s="114"/>
      <c r="STL63" s="114"/>
      <c r="STM63" s="114"/>
      <c r="STN63" s="114"/>
      <c r="STO63" s="114"/>
      <c r="STP63" s="114"/>
      <c r="STQ63" s="114"/>
      <c r="STR63" s="114"/>
      <c r="STS63" s="114"/>
      <c r="STT63" s="114"/>
      <c r="STU63" s="114"/>
      <c r="STV63" s="114"/>
      <c r="STW63" s="114"/>
      <c r="STX63" s="114"/>
      <c r="STY63" s="114"/>
      <c r="STZ63" s="114"/>
      <c r="SUA63" s="114"/>
      <c r="SUB63" s="114"/>
      <c r="SUC63" s="114"/>
      <c r="SUD63" s="114"/>
      <c r="SUE63" s="114"/>
      <c r="SUF63" s="114"/>
      <c r="SUG63" s="114"/>
      <c r="SUH63" s="114"/>
      <c r="SUI63" s="114"/>
      <c r="SUJ63" s="114"/>
      <c r="SUK63" s="114"/>
      <c r="SUL63" s="114"/>
      <c r="SUM63" s="114"/>
      <c r="SUN63" s="114"/>
      <c r="SUO63" s="114"/>
      <c r="SUP63" s="114"/>
      <c r="SUQ63" s="114"/>
      <c r="SUR63" s="114"/>
      <c r="SUS63" s="114"/>
      <c r="SUT63" s="114"/>
      <c r="SUU63" s="114"/>
      <c r="SUV63" s="114"/>
      <c r="SUW63" s="114"/>
      <c r="SUX63" s="114"/>
      <c r="SUY63" s="114"/>
      <c r="SUZ63" s="114"/>
      <c r="SVA63" s="114"/>
      <c r="SVB63" s="114"/>
      <c r="SVC63" s="114"/>
      <c r="SVD63" s="114"/>
      <c r="SVE63" s="114"/>
      <c r="SVF63" s="114"/>
      <c r="SVG63" s="114"/>
      <c r="SVH63" s="114"/>
      <c r="SVI63" s="114"/>
      <c r="SVJ63" s="114"/>
      <c r="SVK63" s="114"/>
      <c r="SVL63" s="114"/>
      <c r="SVM63" s="114"/>
      <c r="SVN63" s="114"/>
      <c r="SVO63" s="114"/>
      <c r="SVP63" s="114"/>
      <c r="SVQ63" s="114"/>
      <c r="SVR63" s="114"/>
      <c r="SVS63" s="114"/>
      <c r="SVT63" s="114"/>
      <c r="SVU63" s="114"/>
      <c r="SVV63" s="114"/>
      <c r="SVW63" s="114"/>
      <c r="SVX63" s="114"/>
      <c r="SVY63" s="114"/>
      <c r="SVZ63" s="114"/>
      <c r="SWA63" s="114"/>
      <c r="SWB63" s="114"/>
      <c r="SWC63" s="114"/>
      <c r="SWD63" s="114"/>
      <c r="SWE63" s="114"/>
      <c r="SWF63" s="114"/>
      <c r="SWG63" s="114"/>
      <c r="SWH63" s="114"/>
      <c r="SWI63" s="114"/>
      <c r="SWJ63" s="114"/>
      <c r="SWK63" s="114"/>
      <c r="SWL63" s="114"/>
      <c r="SWM63" s="114"/>
      <c r="SWN63" s="114"/>
      <c r="SWO63" s="114"/>
      <c r="SWP63" s="114"/>
      <c r="SWQ63" s="114"/>
      <c r="SWR63" s="114"/>
      <c r="SWS63" s="114"/>
      <c r="SWT63" s="114"/>
      <c r="SWU63" s="114"/>
      <c r="SWV63" s="114"/>
      <c r="SWW63" s="114"/>
      <c r="SWX63" s="114"/>
      <c r="SWY63" s="114"/>
      <c r="SWZ63" s="114"/>
      <c r="SXA63" s="114"/>
      <c r="SXB63" s="114"/>
      <c r="SXC63" s="114"/>
      <c r="SXD63" s="114"/>
      <c r="SXE63" s="114"/>
      <c r="SXF63" s="114"/>
      <c r="SXG63" s="114"/>
      <c r="SXH63" s="114"/>
      <c r="SXI63" s="114"/>
      <c r="SXJ63" s="114"/>
      <c r="SXK63" s="114"/>
      <c r="SXL63" s="114"/>
      <c r="SXM63" s="114"/>
      <c r="SXN63" s="114"/>
      <c r="SXO63" s="114"/>
      <c r="SXP63" s="114"/>
      <c r="SXQ63" s="114"/>
      <c r="SXR63" s="114"/>
      <c r="SXS63" s="114"/>
      <c r="SXT63" s="114"/>
      <c r="SXU63" s="114"/>
      <c r="SXV63" s="114"/>
      <c r="SXW63" s="114"/>
      <c r="SXX63" s="114"/>
      <c r="SXY63" s="114"/>
      <c r="SXZ63" s="114"/>
      <c r="SYA63" s="114"/>
      <c r="SYB63" s="114"/>
      <c r="SYC63" s="114"/>
      <c r="SYD63" s="114"/>
      <c r="SYE63" s="114"/>
      <c r="SYF63" s="114"/>
      <c r="SYG63" s="114"/>
      <c r="SYH63" s="114"/>
      <c r="SYI63" s="114"/>
      <c r="SYJ63" s="114"/>
      <c r="SYK63" s="114"/>
      <c r="SYL63" s="114"/>
      <c r="SYM63" s="114"/>
      <c r="SYN63" s="114"/>
      <c r="SYO63" s="114"/>
      <c r="SYP63" s="114"/>
      <c r="SYQ63" s="114"/>
      <c r="SYR63" s="114"/>
      <c r="SYS63" s="114"/>
      <c r="SYT63" s="114"/>
      <c r="SYU63" s="114"/>
      <c r="SYV63" s="114"/>
      <c r="SYW63" s="114"/>
      <c r="SYX63" s="114"/>
      <c r="SYY63" s="114"/>
      <c r="SYZ63" s="114"/>
      <c r="SZA63" s="114"/>
      <c r="SZB63" s="114"/>
      <c r="SZC63" s="114"/>
      <c r="SZD63" s="114"/>
      <c r="SZE63" s="114"/>
      <c r="SZF63" s="114"/>
      <c r="SZG63" s="114"/>
      <c r="SZH63" s="114"/>
      <c r="SZI63" s="114"/>
      <c r="SZJ63" s="114"/>
      <c r="SZK63" s="114"/>
      <c r="SZL63" s="114"/>
      <c r="SZM63" s="114"/>
      <c r="SZN63" s="114"/>
      <c r="SZO63" s="114"/>
      <c r="SZP63" s="114"/>
      <c r="SZQ63" s="114"/>
      <c r="SZR63" s="114"/>
      <c r="SZS63" s="114"/>
      <c r="SZT63" s="114"/>
      <c r="SZU63" s="114"/>
      <c r="SZV63" s="114"/>
      <c r="SZW63" s="114"/>
      <c r="SZX63" s="114"/>
      <c r="SZY63" s="114"/>
      <c r="SZZ63" s="114"/>
      <c r="TAA63" s="114"/>
      <c r="TAB63" s="114"/>
      <c r="TAC63" s="114"/>
      <c r="TAD63" s="114"/>
      <c r="TAE63" s="114"/>
      <c r="TAF63" s="114"/>
      <c r="TAG63" s="114"/>
      <c r="TAH63" s="114"/>
      <c r="TAI63" s="114"/>
      <c r="TAJ63" s="114"/>
      <c r="TAK63" s="114"/>
      <c r="TAL63" s="114"/>
      <c r="TAM63" s="114"/>
      <c r="TAN63" s="114"/>
      <c r="TAO63" s="114"/>
      <c r="TAP63" s="114"/>
      <c r="TAQ63" s="114"/>
      <c r="TAR63" s="114"/>
      <c r="TAS63" s="114"/>
      <c r="TAT63" s="114"/>
      <c r="TAU63" s="114"/>
      <c r="TAV63" s="114"/>
      <c r="TAW63" s="114"/>
      <c r="TAX63" s="114"/>
      <c r="TAY63" s="114"/>
      <c r="TAZ63" s="114"/>
      <c r="TBA63" s="114"/>
      <c r="TBB63" s="114"/>
      <c r="TBC63" s="114"/>
      <c r="TBD63" s="114"/>
      <c r="TBE63" s="114"/>
      <c r="TBF63" s="114"/>
      <c r="TBG63" s="114"/>
      <c r="TBH63" s="114"/>
      <c r="TBI63" s="114"/>
      <c r="TBJ63" s="114"/>
      <c r="TBK63" s="114"/>
      <c r="TBL63" s="114"/>
      <c r="TBM63" s="114"/>
      <c r="TBN63" s="114"/>
      <c r="TBO63" s="114"/>
      <c r="TBP63" s="114"/>
      <c r="TBQ63" s="114"/>
      <c r="TBR63" s="114"/>
      <c r="TBS63" s="114"/>
      <c r="TBT63" s="114"/>
      <c r="TBU63" s="114"/>
      <c r="TBV63" s="114"/>
      <c r="TBW63" s="114"/>
      <c r="TBX63" s="114"/>
      <c r="TBY63" s="114"/>
      <c r="TBZ63" s="114"/>
      <c r="TCA63" s="114"/>
      <c r="TCB63" s="114"/>
      <c r="TCC63" s="114"/>
      <c r="TCD63" s="114"/>
      <c r="TCE63" s="114"/>
      <c r="TCF63" s="114"/>
      <c r="TCG63" s="114"/>
      <c r="TCH63" s="114"/>
      <c r="TCI63" s="114"/>
      <c r="TCJ63" s="114"/>
      <c r="TCK63" s="114"/>
      <c r="TCL63" s="114"/>
      <c r="TCM63" s="114"/>
      <c r="TCN63" s="114"/>
      <c r="TCO63" s="114"/>
      <c r="TCP63" s="114"/>
      <c r="TCQ63" s="114"/>
      <c r="TCR63" s="114"/>
      <c r="TCS63" s="114"/>
      <c r="TCT63" s="114"/>
      <c r="TCU63" s="114"/>
      <c r="TCV63" s="114"/>
      <c r="TCW63" s="114"/>
      <c r="TCX63" s="114"/>
      <c r="TCY63" s="114"/>
      <c r="TCZ63" s="114"/>
      <c r="TDA63" s="114"/>
      <c r="TDB63" s="114"/>
      <c r="TDC63" s="114"/>
      <c r="TDD63" s="114"/>
      <c r="TDE63" s="114"/>
      <c r="TDF63" s="114"/>
      <c r="TDG63" s="114"/>
      <c r="TDH63" s="114"/>
      <c r="TDI63" s="114"/>
      <c r="TDJ63" s="114"/>
      <c r="TDK63" s="114"/>
      <c r="TDL63" s="114"/>
      <c r="TDM63" s="114"/>
      <c r="TDN63" s="114"/>
      <c r="TDO63" s="114"/>
      <c r="TDP63" s="114"/>
      <c r="TDQ63" s="114"/>
      <c r="TDR63" s="114"/>
      <c r="TDS63" s="114"/>
      <c r="TDT63" s="114"/>
      <c r="TDU63" s="114"/>
      <c r="TDV63" s="114"/>
      <c r="TDW63" s="114"/>
      <c r="TDX63" s="114"/>
      <c r="TDY63" s="114"/>
      <c r="TDZ63" s="114"/>
      <c r="TEA63" s="114"/>
      <c r="TEB63" s="114"/>
      <c r="TEC63" s="114"/>
      <c r="TED63" s="114"/>
      <c r="TEE63" s="114"/>
      <c r="TEF63" s="114"/>
      <c r="TEG63" s="114"/>
      <c r="TEH63" s="114"/>
      <c r="TEI63" s="114"/>
      <c r="TEJ63" s="114"/>
      <c r="TEK63" s="114"/>
      <c r="TEL63" s="114"/>
      <c r="TEM63" s="114"/>
      <c r="TEN63" s="114"/>
      <c r="TEO63" s="114"/>
      <c r="TEP63" s="114"/>
      <c r="TEQ63" s="114"/>
      <c r="TER63" s="114"/>
      <c r="TES63" s="114"/>
      <c r="TET63" s="114"/>
      <c r="TEU63" s="114"/>
      <c r="TEV63" s="114"/>
      <c r="TEW63" s="114"/>
      <c r="TEX63" s="114"/>
      <c r="TEY63" s="114"/>
      <c r="TEZ63" s="114"/>
      <c r="TFA63" s="114"/>
      <c r="TFB63" s="114"/>
      <c r="TFC63" s="114"/>
      <c r="TFD63" s="114"/>
      <c r="TFE63" s="114"/>
      <c r="TFF63" s="114"/>
      <c r="TFG63" s="114"/>
      <c r="TFH63" s="114"/>
      <c r="TFI63" s="114"/>
      <c r="TFJ63" s="114"/>
      <c r="TFK63" s="114"/>
      <c r="TFL63" s="114"/>
      <c r="TFM63" s="114"/>
      <c r="TFN63" s="114"/>
      <c r="TFO63" s="114"/>
      <c r="TFP63" s="114"/>
      <c r="TFQ63" s="114"/>
      <c r="TFR63" s="114"/>
      <c r="TFS63" s="114"/>
      <c r="TFT63" s="114"/>
      <c r="TFU63" s="114"/>
      <c r="TFV63" s="114"/>
      <c r="TFW63" s="114"/>
      <c r="TFX63" s="114"/>
      <c r="TFY63" s="114"/>
      <c r="TFZ63" s="114"/>
      <c r="TGA63" s="114"/>
      <c r="TGB63" s="114"/>
      <c r="TGC63" s="114"/>
      <c r="TGD63" s="114"/>
      <c r="TGE63" s="114"/>
      <c r="TGF63" s="114"/>
      <c r="TGG63" s="114"/>
      <c r="TGH63" s="114"/>
      <c r="TGI63" s="114"/>
      <c r="TGJ63" s="114"/>
      <c r="TGK63" s="114"/>
      <c r="TGL63" s="114"/>
      <c r="TGM63" s="114"/>
      <c r="TGN63" s="114"/>
      <c r="TGO63" s="114"/>
      <c r="TGP63" s="114"/>
      <c r="TGQ63" s="114"/>
      <c r="TGR63" s="114"/>
      <c r="TGS63" s="114"/>
      <c r="TGT63" s="114"/>
      <c r="TGU63" s="114"/>
      <c r="TGV63" s="114"/>
      <c r="TGW63" s="114"/>
      <c r="TGX63" s="114"/>
      <c r="TGY63" s="114"/>
      <c r="TGZ63" s="114"/>
      <c r="THA63" s="114"/>
      <c r="THB63" s="114"/>
      <c r="THC63" s="114"/>
      <c r="THD63" s="114"/>
      <c r="THE63" s="114"/>
      <c r="THF63" s="114"/>
      <c r="THG63" s="114"/>
      <c r="THH63" s="114"/>
      <c r="THI63" s="114"/>
      <c r="THJ63" s="114"/>
      <c r="THK63" s="114"/>
      <c r="THL63" s="114"/>
      <c r="THM63" s="114"/>
      <c r="THN63" s="114"/>
      <c r="THO63" s="114"/>
      <c r="THP63" s="114"/>
      <c r="THQ63" s="114"/>
      <c r="THR63" s="114"/>
      <c r="THS63" s="114"/>
      <c r="THT63" s="114"/>
      <c r="THU63" s="114"/>
      <c r="THV63" s="114"/>
      <c r="THW63" s="114"/>
      <c r="THX63" s="114"/>
      <c r="THY63" s="114"/>
      <c r="THZ63" s="114"/>
      <c r="TIA63" s="114"/>
      <c r="TIB63" s="114"/>
      <c r="TIC63" s="114"/>
      <c r="TID63" s="114"/>
      <c r="TIE63" s="114"/>
      <c r="TIF63" s="114"/>
      <c r="TIG63" s="114"/>
      <c r="TIH63" s="114"/>
      <c r="TII63" s="114"/>
      <c r="TIJ63" s="114"/>
      <c r="TIK63" s="114"/>
      <c r="TIL63" s="114"/>
      <c r="TIM63" s="114"/>
      <c r="TIN63" s="114"/>
      <c r="TIO63" s="114"/>
      <c r="TIP63" s="114"/>
      <c r="TIQ63" s="114"/>
      <c r="TIR63" s="114"/>
      <c r="TIS63" s="114"/>
      <c r="TIT63" s="114"/>
      <c r="TIU63" s="114"/>
      <c r="TIV63" s="114"/>
      <c r="TIW63" s="114"/>
      <c r="TIX63" s="114"/>
      <c r="TIY63" s="114"/>
      <c r="TIZ63" s="114"/>
      <c r="TJA63" s="114"/>
      <c r="TJB63" s="114"/>
      <c r="TJC63" s="114"/>
      <c r="TJD63" s="114"/>
      <c r="TJE63" s="114"/>
      <c r="TJF63" s="114"/>
      <c r="TJG63" s="114"/>
      <c r="TJH63" s="114"/>
      <c r="TJI63" s="114"/>
      <c r="TJJ63" s="114"/>
      <c r="TJK63" s="114"/>
      <c r="TJL63" s="114"/>
      <c r="TJM63" s="114"/>
      <c r="TJN63" s="114"/>
      <c r="TJO63" s="114"/>
      <c r="TJP63" s="114"/>
      <c r="TJQ63" s="114"/>
      <c r="TJR63" s="114"/>
      <c r="TJS63" s="114"/>
      <c r="TJT63" s="114"/>
      <c r="TJU63" s="114"/>
      <c r="TJV63" s="114"/>
      <c r="TJW63" s="114"/>
      <c r="TJX63" s="114"/>
      <c r="TJY63" s="114"/>
      <c r="TJZ63" s="114"/>
      <c r="TKA63" s="114"/>
      <c r="TKB63" s="114"/>
      <c r="TKC63" s="114"/>
      <c r="TKD63" s="114"/>
      <c r="TKE63" s="114"/>
      <c r="TKF63" s="114"/>
      <c r="TKG63" s="114"/>
      <c r="TKH63" s="114"/>
      <c r="TKI63" s="114"/>
      <c r="TKJ63" s="114"/>
      <c r="TKK63" s="114"/>
      <c r="TKL63" s="114"/>
      <c r="TKM63" s="114"/>
      <c r="TKN63" s="114"/>
      <c r="TKO63" s="114"/>
      <c r="TKP63" s="114"/>
      <c r="TKQ63" s="114"/>
      <c r="TKR63" s="114"/>
      <c r="TKS63" s="114"/>
      <c r="TKT63" s="114"/>
      <c r="TKU63" s="114"/>
      <c r="TKV63" s="114"/>
      <c r="TKW63" s="114"/>
      <c r="TKX63" s="114"/>
      <c r="TKY63" s="114"/>
      <c r="TKZ63" s="114"/>
      <c r="TLA63" s="114"/>
      <c r="TLB63" s="114"/>
      <c r="TLC63" s="114"/>
      <c r="TLD63" s="114"/>
      <c r="TLE63" s="114"/>
      <c r="TLF63" s="114"/>
      <c r="TLG63" s="114"/>
      <c r="TLH63" s="114"/>
      <c r="TLI63" s="114"/>
      <c r="TLJ63" s="114"/>
      <c r="TLK63" s="114"/>
      <c r="TLL63" s="114"/>
      <c r="TLM63" s="114"/>
      <c r="TLN63" s="114"/>
      <c r="TLO63" s="114"/>
      <c r="TLP63" s="114"/>
      <c r="TLQ63" s="114"/>
      <c r="TLR63" s="114"/>
      <c r="TLS63" s="114"/>
      <c r="TLT63" s="114"/>
      <c r="TLU63" s="114"/>
      <c r="TLV63" s="114"/>
      <c r="TLW63" s="114"/>
      <c r="TLX63" s="114"/>
      <c r="TLY63" s="114"/>
      <c r="TLZ63" s="114"/>
      <c r="TMA63" s="114"/>
      <c r="TMB63" s="114"/>
      <c r="TMC63" s="114"/>
      <c r="TMD63" s="114"/>
      <c r="TME63" s="114"/>
      <c r="TMF63" s="114"/>
      <c r="TMG63" s="114"/>
      <c r="TMH63" s="114"/>
      <c r="TMI63" s="114"/>
      <c r="TMJ63" s="114"/>
      <c r="TMK63" s="114"/>
      <c r="TML63" s="114"/>
      <c r="TMM63" s="114"/>
      <c r="TMN63" s="114"/>
      <c r="TMO63" s="114"/>
      <c r="TMP63" s="114"/>
      <c r="TMQ63" s="114"/>
      <c r="TMR63" s="114"/>
      <c r="TMS63" s="114"/>
      <c r="TMT63" s="114"/>
      <c r="TMU63" s="114"/>
      <c r="TMV63" s="114"/>
      <c r="TMW63" s="114"/>
      <c r="TMX63" s="114"/>
      <c r="TMY63" s="114"/>
      <c r="TMZ63" s="114"/>
      <c r="TNA63" s="114"/>
      <c r="TNB63" s="114"/>
      <c r="TNC63" s="114"/>
      <c r="TND63" s="114"/>
      <c r="TNE63" s="114"/>
      <c r="TNF63" s="114"/>
      <c r="TNG63" s="114"/>
      <c r="TNH63" s="114"/>
      <c r="TNI63" s="114"/>
      <c r="TNJ63" s="114"/>
      <c r="TNK63" s="114"/>
      <c r="TNL63" s="114"/>
      <c r="TNM63" s="114"/>
      <c r="TNN63" s="114"/>
      <c r="TNO63" s="114"/>
      <c r="TNP63" s="114"/>
      <c r="TNQ63" s="114"/>
      <c r="TNR63" s="114"/>
      <c r="TNS63" s="114"/>
      <c r="TNT63" s="114"/>
      <c r="TNU63" s="114"/>
      <c r="TNV63" s="114"/>
      <c r="TNW63" s="114"/>
      <c r="TNX63" s="114"/>
      <c r="TNY63" s="114"/>
      <c r="TNZ63" s="114"/>
      <c r="TOA63" s="114"/>
      <c r="TOB63" s="114"/>
      <c r="TOC63" s="114"/>
      <c r="TOD63" s="114"/>
      <c r="TOE63" s="114"/>
      <c r="TOF63" s="114"/>
      <c r="TOG63" s="114"/>
      <c r="TOH63" s="114"/>
      <c r="TOI63" s="114"/>
      <c r="TOJ63" s="114"/>
      <c r="TOK63" s="114"/>
      <c r="TOL63" s="114"/>
      <c r="TOM63" s="114"/>
      <c r="TON63" s="114"/>
      <c r="TOO63" s="114"/>
      <c r="TOP63" s="114"/>
      <c r="TOQ63" s="114"/>
      <c r="TOR63" s="114"/>
      <c r="TOS63" s="114"/>
      <c r="TOT63" s="114"/>
      <c r="TOU63" s="114"/>
      <c r="TOV63" s="114"/>
      <c r="TOW63" s="114"/>
      <c r="TOX63" s="114"/>
      <c r="TOY63" s="114"/>
      <c r="TOZ63" s="114"/>
      <c r="TPA63" s="114"/>
      <c r="TPB63" s="114"/>
      <c r="TPC63" s="114"/>
      <c r="TPD63" s="114"/>
      <c r="TPE63" s="114"/>
      <c r="TPF63" s="114"/>
      <c r="TPG63" s="114"/>
      <c r="TPH63" s="114"/>
      <c r="TPI63" s="114"/>
      <c r="TPJ63" s="114"/>
      <c r="TPK63" s="114"/>
      <c r="TPL63" s="114"/>
      <c r="TPM63" s="114"/>
      <c r="TPN63" s="114"/>
      <c r="TPO63" s="114"/>
      <c r="TPP63" s="114"/>
      <c r="TPQ63" s="114"/>
      <c r="TPR63" s="114"/>
      <c r="TPS63" s="114"/>
      <c r="TPT63" s="114"/>
      <c r="TPU63" s="114"/>
      <c r="TPV63" s="114"/>
      <c r="TPW63" s="114"/>
      <c r="TPX63" s="114"/>
      <c r="TPY63" s="114"/>
      <c r="TPZ63" s="114"/>
      <c r="TQA63" s="114"/>
      <c r="TQB63" s="114"/>
      <c r="TQC63" s="114"/>
      <c r="TQD63" s="114"/>
      <c r="TQE63" s="114"/>
      <c r="TQF63" s="114"/>
      <c r="TQG63" s="114"/>
      <c r="TQH63" s="114"/>
      <c r="TQI63" s="114"/>
      <c r="TQJ63" s="114"/>
      <c r="TQK63" s="114"/>
      <c r="TQL63" s="114"/>
      <c r="TQM63" s="114"/>
      <c r="TQN63" s="114"/>
      <c r="TQO63" s="114"/>
      <c r="TQP63" s="114"/>
      <c r="TQQ63" s="114"/>
      <c r="TQR63" s="114"/>
      <c r="TQS63" s="114"/>
      <c r="TQT63" s="114"/>
      <c r="TQU63" s="114"/>
      <c r="TQV63" s="114"/>
      <c r="TQW63" s="114"/>
      <c r="TQX63" s="114"/>
      <c r="TQY63" s="114"/>
      <c r="TQZ63" s="114"/>
      <c r="TRA63" s="114"/>
      <c r="TRB63" s="114"/>
      <c r="TRC63" s="114"/>
      <c r="TRD63" s="114"/>
      <c r="TRE63" s="114"/>
      <c r="TRF63" s="114"/>
      <c r="TRG63" s="114"/>
      <c r="TRH63" s="114"/>
      <c r="TRI63" s="114"/>
      <c r="TRJ63" s="114"/>
      <c r="TRK63" s="114"/>
      <c r="TRL63" s="114"/>
      <c r="TRM63" s="114"/>
      <c r="TRN63" s="114"/>
      <c r="TRO63" s="114"/>
      <c r="TRP63" s="114"/>
      <c r="TRQ63" s="114"/>
      <c r="TRR63" s="114"/>
      <c r="TRS63" s="114"/>
      <c r="TRT63" s="114"/>
      <c r="TRU63" s="114"/>
      <c r="TRV63" s="114"/>
      <c r="TRW63" s="114"/>
      <c r="TRX63" s="114"/>
      <c r="TRY63" s="114"/>
      <c r="TRZ63" s="114"/>
      <c r="TSA63" s="114"/>
      <c r="TSB63" s="114"/>
      <c r="TSC63" s="114"/>
      <c r="TSD63" s="114"/>
      <c r="TSE63" s="114"/>
      <c r="TSF63" s="114"/>
      <c r="TSG63" s="114"/>
      <c r="TSH63" s="114"/>
      <c r="TSI63" s="114"/>
      <c r="TSJ63" s="114"/>
      <c r="TSK63" s="114"/>
      <c r="TSL63" s="114"/>
      <c r="TSM63" s="114"/>
      <c r="TSN63" s="114"/>
      <c r="TSO63" s="114"/>
      <c r="TSP63" s="114"/>
      <c r="TSQ63" s="114"/>
      <c r="TSR63" s="114"/>
      <c r="TSS63" s="114"/>
      <c r="TST63" s="114"/>
      <c r="TSU63" s="114"/>
      <c r="TSV63" s="114"/>
      <c r="TSW63" s="114"/>
      <c r="TSX63" s="114"/>
      <c r="TSY63" s="114"/>
      <c r="TSZ63" s="114"/>
      <c r="TTA63" s="114"/>
      <c r="TTB63" s="114"/>
      <c r="TTC63" s="114"/>
      <c r="TTD63" s="114"/>
      <c r="TTE63" s="114"/>
      <c r="TTF63" s="114"/>
      <c r="TTG63" s="114"/>
      <c r="TTH63" s="114"/>
      <c r="TTI63" s="114"/>
      <c r="TTJ63" s="114"/>
      <c r="TTK63" s="114"/>
      <c r="TTL63" s="114"/>
      <c r="TTM63" s="114"/>
      <c r="TTN63" s="114"/>
      <c r="TTO63" s="114"/>
      <c r="TTP63" s="114"/>
      <c r="TTQ63" s="114"/>
      <c r="TTR63" s="114"/>
      <c r="TTS63" s="114"/>
      <c r="TTT63" s="114"/>
      <c r="TTU63" s="114"/>
      <c r="TTV63" s="114"/>
      <c r="TTW63" s="114"/>
      <c r="TTX63" s="114"/>
      <c r="TTY63" s="114"/>
      <c r="TTZ63" s="114"/>
      <c r="TUA63" s="114"/>
      <c r="TUB63" s="114"/>
      <c r="TUC63" s="114"/>
      <c r="TUD63" s="114"/>
      <c r="TUE63" s="114"/>
      <c r="TUF63" s="114"/>
      <c r="TUG63" s="114"/>
      <c r="TUH63" s="114"/>
      <c r="TUI63" s="114"/>
      <c r="TUJ63" s="114"/>
      <c r="TUK63" s="114"/>
      <c r="TUL63" s="114"/>
      <c r="TUM63" s="114"/>
      <c r="TUN63" s="114"/>
      <c r="TUO63" s="114"/>
      <c r="TUP63" s="114"/>
      <c r="TUQ63" s="114"/>
      <c r="TUR63" s="114"/>
      <c r="TUS63" s="114"/>
      <c r="TUT63" s="114"/>
      <c r="TUU63" s="114"/>
      <c r="TUV63" s="114"/>
      <c r="TUW63" s="114"/>
      <c r="TUX63" s="114"/>
      <c r="TUY63" s="114"/>
      <c r="TUZ63" s="114"/>
      <c r="TVA63" s="114"/>
      <c r="TVB63" s="114"/>
      <c r="TVC63" s="114"/>
      <c r="TVD63" s="114"/>
      <c r="TVE63" s="114"/>
      <c r="TVF63" s="114"/>
      <c r="TVG63" s="114"/>
      <c r="TVH63" s="114"/>
      <c r="TVI63" s="114"/>
      <c r="TVJ63" s="114"/>
      <c r="TVK63" s="114"/>
      <c r="TVL63" s="114"/>
      <c r="TVM63" s="114"/>
      <c r="TVN63" s="114"/>
      <c r="TVO63" s="114"/>
      <c r="TVP63" s="114"/>
      <c r="TVQ63" s="114"/>
      <c r="TVR63" s="114"/>
      <c r="TVS63" s="114"/>
      <c r="TVT63" s="114"/>
      <c r="TVU63" s="114"/>
      <c r="TVV63" s="114"/>
      <c r="TVW63" s="114"/>
      <c r="TVX63" s="114"/>
      <c r="TVY63" s="114"/>
      <c r="TVZ63" s="114"/>
      <c r="TWA63" s="114"/>
      <c r="TWB63" s="114"/>
      <c r="TWC63" s="114"/>
      <c r="TWD63" s="114"/>
      <c r="TWE63" s="114"/>
      <c r="TWF63" s="114"/>
      <c r="TWG63" s="114"/>
      <c r="TWH63" s="114"/>
      <c r="TWI63" s="114"/>
      <c r="TWJ63" s="114"/>
      <c r="TWK63" s="114"/>
      <c r="TWL63" s="114"/>
      <c r="TWM63" s="114"/>
      <c r="TWN63" s="114"/>
      <c r="TWO63" s="114"/>
      <c r="TWP63" s="114"/>
      <c r="TWQ63" s="114"/>
      <c r="TWR63" s="114"/>
      <c r="TWS63" s="114"/>
      <c r="TWT63" s="114"/>
      <c r="TWU63" s="114"/>
      <c r="TWV63" s="114"/>
      <c r="TWW63" s="114"/>
      <c r="TWX63" s="114"/>
      <c r="TWY63" s="114"/>
      <c r="TWZ63" s="114"/>
      <c r="TXA63" s="114"/>
      <c r="TXB63" s="114"/>
      <c r="TXC63" s="114"/>
      <c r="TXD63" s="114"/>
      <c r="TXE63" s="114"/>
      <c r="TXF63" s="114"/>
      <c r="TXG63" s="114"/>
      <c r="TXH63" s="114"/>
      <c r="TXI63" s="114"/>
      <c r="TXJ63" s="114"/>
      <c r="TXK63" s="114"/>
      <c r="TXL63" s="114"/>
      <c r="TXM63" s="114"/>
      <c r="TXN63" s="114"/>
      <c r="TXO63" s="114"/>
      <c r="TXP63" s="114"/>
      <c r="TXQ63" s="114"/>
      <c r="TXR63" s="114"/>
      <c r="TXS63" s="114"/>
      <c r="TXT63" s="114"/>
      <c r="TXU63" s="114"/>
      <c r="TXV63" s="114"/>
      <c r="TXW63" s="114"/>
      <c r="TXX63" s="114"/>
      <c r="TXY63" s="114"/>
      <c r="TXZ63" s="114"/>
      <c r="TYA63" s="114"/>
      <c r="TYB63" s="114"/>
      <c r="TYC63" s="114"/>
      <c r="TYD63" s="114"/>
      <c r="TYE63" s="114"/>
      <c r="TYF63" s="114"/>
      <c r="TYG63" s="114"/>
      <c r="TYH63" s="114"/>
      <c r="TYI63" s="114"/>
      <c r="TYJ63" s="114"/>
      <c r="TYK63" s="114"/>
      <c r="TYL63" s="114"/>
      <c r="TYM63" s="114"/>
      <c r="TYN63" s="114"/>
      <c r="TYO63" s="114"/>
      <c r="TYP63" s="114"/>
      <c r="TYQ63" s="114"/>
      <c r="TYR63" s="114"/>
      <c r="TYS63" s="114"/>
      <c r="TYT63" s="114"/>
      <c r="TYU63" s="114"/>
      <c r="TYV63" s="114"/>
      <c r="TYW63" s="114"/>
      <c r="TYX63" s="114"/>
      <c r="TYY63" s="114"/>
      <c r="TYZ63" s="114"/>
      <c r="TZA63" s="114"/>
      <c r="TZB63" s="114"/>
      <c r="TZC63" s="114"/>
      <c r="TZD63" s="114"/>
      <c r="TZE63" s="114"/>
      <c r="TZF63" s="114"/>
      <c r="TZG63" s="114"/>
      <c r="TZH63" s="114"/>
      <c r="TZI63" s="114"/>
      <c r="TZJ63" s="114"/>
      <c r="TZK63" s="114"/>
      <c r="TZL63" s="114"/>
      <c r="TZM63" s="114"/>
      <c r="TZN63" s="114"/>
      <c r="TZO63" s="114"/>
      <c r="TZP63" s="114"/>
      <c r="TZQ63" s="114"/>
      <c r="TZR63" s="114"/>
      <c r="TZS63" s="114"/>
      <c r="TZT63" s="114"/>
      <c r="TZU63" s="114"/>
      <c r="TZV63" s="114"/>
      <c r="TZW63" s="114"/>
      <c r="TZX63" s="114"/>
      <c r="TZY63" s="114"/>
      <c r="TZZ63" s="114"/>
      <c r="UAA63" s="114"/>
      <c r="UAB63" s="114"/>
      <c r="UAC63" s="114"/>
      <c r="UAD63" s="114"/>
      <c r="UAE63" s="114"/>
      <c r="UAF63" s="114"/>
      <c r="UAG63" s="114"/>
      <c r="UAH63" s="114"/>
      <c r="UAI63" s="114"/>
      <c r="UAJ63" s="114"/>
      <c r="UAK63" s="114"/>
      <c r="UAL63" s="114"/>
      <c r="UAM63" s="114"/>
      <c r="UAN63" s="114"/>
      <c r="UAO63" s="114"/>
      <c r="UAP63" s="114"/>
      <c r="UAQ63" s="114"/>
      <c r="UAR63" s="114"/>
      <c r="UAS63" s="114"/>
      <c r="UAT63" s="114"/>
      <c r="UAU63" s="114"/>
      <c r="UAV63" s="114"/>
      <c r="UAW63" s="114"/>
      <c r="UAX63" s="114"/>
      <c r="UAY63" s="114"/>
      <c r="UAZ63" s="114"/>
      <c r="UBA63" s="114"/>
      <c r="UBB63" s="114"/>
      <c r="UBC63" s="114"/>
      <c r="UBD63" s="114"/>
      <c r="UBE63" s="114"/>
      <c r="UBF63" s="114"/>
      <c r="UBG63" s="114"/>
      <c r="UBH63" s="114"/>
      <c r="UBI63" s="114"/>
      <c r="UBJ63" s="114"/>
      <c r="UBK63" s="114"/>
      <c r="UBL63" s="114"/>
      <c r="UBM63" s="114"/>
      <c r="UBN63" s="114"/>
      <c r="UBO63" s="114"/>
      <c r="UBP63" s="114"/>
      <c r="UBQ63" s="114"/>
      <c r="UBR63" s="114"/>
      <c r="UBS63" s="114"/>
      <c r="UBT63" s="114"/>
      <c r="UBU63" s="114"/>
      <c r="UBV63" s="114"/>
      <c r="UBW63" s="114"/>
      <c r="UBX63" s="114"/>
      <c r="UBY63" s="114"/>
      <c r="UBZ63" s="114"/>
      <c r="UCA63" s="114"/>
      <c r="UCB63" s="114"/>
      <c r="UCC63" s="114"/>
      <c r="UCD63" s="114"/>
      <c r="UCE63" s="114"/>
      <c r="UCF63" s="114"/>
      <c r="UCG63" s="114"/>
      <c r="UCH63" s="114"/>
      <c r="UCI63" s="114"/>
      <c r="UCJ63" s="114"/>
      <c r="UCK63" s="114"/>
      <c r="UCL63" s="114"/>
      <c r="UCM63" s="114"/>
      <c r="UCN63" s="114"/>
      <c r="UCO63" s="114"/>
      <c r="UCP63" s="114"/>
      <c r="UCQ63" s="114"/>
      <c r="UCR63" s="114"/>
      <c r="UCS63" s="114"/>
      <c r="UCT63" s="114"/>
      <c r="UCU63" s="114"/>
      <c r="UCV63" s="114"/>
      <c r="UCW63" s="114"/>
      <c r="UCX63" s="114"/>
      <c r="UCY63" s="114"/>
      <c r="UCZ63" s="114"/>
      <c r="UDA63" s="114"/>
      <c r="UDB63" s="114"/>
      <c r="UDC63" s="114"/>
      <c r="UDD63" s="114"/>
      <c r="UDE63" s="114"/>
      <c r="UDF63" s="114"/>
      <c r="UDG63" s="114"/>
      <c r="UDH63" s="114"/>
      <c r="UDI63" s="114"/>
      <c r="UDJ63" s="114"/>
      <c r="UDK63" s="114"/>
      <c r="UDL63" s="114"/>
      <c r="UDM63" s="114"/>
      <c r="UDN63" s="114"/>
      <c r="UDO63" s="114"/>
      <c r="UDP63" s="114"/>
      <c r="UDQ63" s="114"/>
      <c r="UDR63" s="114"/>
      <c r="UDS63" s="114"/>
      <c r="UDT63" s="114"/>
      <c r="UDU63" s="114"/>
      <c r="UDV63" s="114"/>
      <c r="UDW63" s="114"/>
      <c r="UDX63" s="114"/>
      <c r="UDY63" s="114"/>
      <c r="UDZ63" s="114"/>
      <c r="UEA63" s="114"/>
      <c r="UEB63" s="114"/>
      <c r="UEC63" s="114"/>
      <c r="UED63" s="114"/>
      <c r="UEE63" s="114"/>
      <c r="UEF63" s="114"/>
      <c r="UEG63" s="114"/>
      <c r="UEH63" s="114"/>
      <c r="UEI63" s="114"/>
      <c r="UEJ63" s="114"/>
      <c r="UEK63" s="114"/>
      <c r="UEL63" s="114"/>
      <c r="UEM63" s="114"/>
      <c r="UEN63" s="114"/>
      <c r="UEO63" s="114"/>
      <c r="UEP63" s="114"/>
      <c r="UEQ63" s="114"/>
      <c r="UER63" s="114"/>
      <c r="UES63" s="114"/>
      <c r="UET63" s="114"/>
      <c r="UEU63" s="114"/>
      <c r="UEV63" s="114"/>
      <c r="UEW63" s="114"/>
      <c r="UEX63" s="114"/>
      <c r="UEY63" s="114"/>
      <c r="UEZ63" s="114"/>
      <c r="UFA63" s="114"/>
      <c r="UFB63" s="114"/>
      <c r="UFC63" s="114"/>
      <c r="UFD63" s="114"/>
      <c r="UFE63" s="114"/>
      <c r="UFF63" s="114"/>
      <c r="UFG63" s="114"/>
      <c r="UFH63" s="114"/>
      <c r="UFI63" s="114"/>
      <c r="UFJ63" s="114"/>
      <c r="UFK63" s="114"/>
      <c r="UFL63" s="114"/>
      <c r="UFM63" s="114"/>
      <c r="UFN63" s="114"/>
      <c r="UFO63" s="114"/>
      <c r="UFP63" s="114"/>
      <c r="UFQ63" s="114"/>
      <c r="UFR63" s="114"/>
      <c r="UFS63" s="114"/>
      <c r="UFT63" s="114"/>
      <c r="UFU63" s="114"/>
      <c r="UFV63" s="114"/>
      <c r="UFW63" s="114"/>
      <c r="UFX63" s="114"/>
      <c r="UFY63" s="114"/>
      <c r="UFZ63" s="114"/>
      <c r="UGA63" s="114"/>
      <c r="UGB63" s="114"/>
      <c r="UGC63" s="114"/>
      <c r="UGD63" s="114"/>
      <c r="UGE63" s="114"/>
      <c r="UGF63" s="114"/>
      <c r="UGG63" s="114"/>
      <c r="UGH63" s="114"/>
      <c r="UGI63" s="114"/>
      <c r="UGJ63" s="114"/>
      <c r="UGK63" s="114"/>
      <c r="UGL63" s="114"/>
      <c r="UGM63" s="114"/>
      <c r="UGN63" s="114"/>
      <c r="UGO63" s="114"/>
      <c r="UGP63" s="114"/>
      <c r="UGQ63" s="114"/>
      <c r="UGR63" s="114"/>
      <c r="UGS63" s="114"/>
      <c r="UGT63" s="114"/>
      <c r="UGU63" s="114"/>
      <c r="UGV63" s="114"/>
      <c r="UGW63" s="114"/>
      <c r="UGX63" s="114"/>
      <c r="UGY63" s="114"/>
      <c r="UGZ63" s="114"/>
      <c r="UHA63" s="114"/>
      <c r="UHB63" s="114"/>
      <c r="UHC63" s="114"/>
      <c r="UHD63" s="114"/>
      <c r="UHE63" s="114"/>
      <c r="UHF63" s="114"/>
      <c r="UHG63" s="114"/>
      <c r="UHH63" s="114"/>
      <c r="UHI63" s="114"/>
      <c r="UHJ63" s="114"/>
      <c r="UHK63" s="114"/>
      <c r="UHL63" s="114"/>
      <c r="UHM63" s="114"/>
      <c r="UHN63" s="114"/>
      <c r="UHO63" s="114"/>
      <c r="UHP63" s="114"/>
      <c r="UHQ63" s="114"/>
      <c r="UHR63" s="114"/>
      <c r="UHS63" s="114"/>
      <c r="UHT63" s="114"/>
      <c r="UHU63" s="114"/>
      <c r="UHV63" s="114"/>
      <c r="UHW63" s="114"/>
      <c r="UHX63" s="114"/>
      <c r="UHY63" s="114"/>
      <c r="UHZ63" s="114"/>
      <c r="UIA63" s="114"/>
      <c r="UIB63" s="114"/>
      <c r="UIC63" s="114"/>
      <c r="UID63" s="114"/>
      <c r="UIE63" s="114"/>
      <c r="UIF63" s="114"/>
      <c r="UIG63" s="114"/>
      <c r="UIH63" s="114"/>
      <c r="UII63" s="114"/>
      <c r="UIJ63" s="114"/>
      <c r="UIK63" s="114"/>
      <c r="UIL63" s="114"/>
      <c r="UIM63" s="114"/>
      <c r="UIN63" s="114"/>
      <c r="UIO63" s="114"/>
      <c r="UIP63" s="114"/>
      <c r="UIQ63" s="114"/>
      <c r="UIR63" s="114"/>
      <c r="UIS63" s="114"/>
      <c r="UIT63" s="114"/>
      <c r="UIU63" s="114"/>
      <c r="UIV63" s="114"/>
      <c r="UIW63" s="114"/>
      <c r="UIX63" s="114"/>
      <c r="UIY63" s="114"/>
      <c r="UIZ63" s="114"/>
      <c r="UJA63" s="114"/>
      <c r="UJB63" s="114"/>
      <c r="UJC63" s="114"/>
      <c r="UJD63" s="114"/>
      <c r="UJE63" s="114"/>
      <c r="UJF63" s="114"/>
      <c r="UJG63" s="114"/>
      <c r="UJH63" s="114"/>
      <c r="UJI63" s="114"/>
      <c r="UJJ63" s="114"/>
      <c r="UJK63" s="114"/>
      <c r="UJL63" s="114"/>
      <c r="UJM63" s="114"/>
      <c r="UJN63" s="114"/>
      <c r="UJO63" s="114"/>
      <c r="UJP63" s="114"/>
      <c r="UJQ63" s="114"/>
      <c r="UJR63" s="114"/>
      <c r="UJS63" s="114"/>
      <c r="UJT63" s="114"/>
      <c r="UJU63" s="114"/>
      <c r="UJV63" s="114"/>
      <c r="UJW63" s="114"/>
      <c r="UJX63" s="114"/>
      <c r="UJY63" s="114"/>
      <c r="UJZ63" s="114"/>
      <c r="UKA63" s="114"/>
      <c r="UKB63" s="114"/>
      <c r="UKC63" s="114"/>
      <c r="UKD63" s="114"/>
      <c r="UKE63" s="114"/>
      <c r="UKF63" s="114"/>
      <c r="UKG63" s="114"/>
      <c r="UKH63" s="114"/>
      <c r="UKI63" s="114"/>
      <c r="UKJ63" s="114"/>
      <c r="UKK63" s="114"/>
      <c r="UKL63" s="114"/>
      <c r="UKM63" s="114"/>
      <c r="UKN63" s="114"/>
      <c r="UKO63" s="114"/>
      <c r="UKP63" s="114"/>
      <c r="UKQ63" s="114"/>
      <c r="UKR63" s="114"/>
      <c r="UKS63" s="114"/>
      <c r="UKT63" s="114"/>
      <c r="UKU63" s="114"/>
      <c r="UKV63" s="114"/>
      <c r="UKW63" s="114"/>
      <c r="UKX63" s="114"/>
      <c r="UKY63" s="114"/>
      <c r="UKZ63" s="114"/>
      <c r="ULA63" s="114"/>
      <c r="ULB63" s="114"/>
      <c r="ULC63" s="114"/>
      <c r="ULD63" s="114"/>
      <c r="ULE63" s="114"/>
      <c r="ULF63" s="114"/>
      <c r="ULG63" s="114"/>
      <c r="ULH63" s="114"/>
      <c r="ULI63" s="114"/>
      <c r="ULJ63" s="114"/>
      <c r="ULK63" s="114"/>
      <c r="ULL63" s="114"/>
      <c r="ULM63" s="114"/>
      <c r="ULN63" s="114"/>
      <c r="ULO63" s="114"/>
      <c r="ULP63" s="114"/>
      <c r="ULQ63" s="114"/>
      <c r="ULR63" s="114"/>
      <c r="ULS63" s="114"/>
      <c r="ULT63" s="114"/>
      <c r="ULU63" s="114"/>
      <c r="ULV63" s="114"/>
      <c r="ULW63" s="114"/>
      <c r="ULX63" s="114"/>
      <c r="ULY63" s="114"/>
      <c r="ULZ63" s="114"/>
      <c r="UMA63" s="114"/>
      <c r="UMB63" s="114"/>
      <c r="UMC63" s="114"/>
      <c r="UMD63" s="114"/>
      <c r="UME63" s="114"/>
      <c r="UMF63" s="114"/>
      <c r="UMG63" s="114"/>
      <c r="UMH63" s="114"/>
      <c r="UMI63" s="114"/>
      <c r="UMJ63" s="114"/>
      <c r="UMK63" s="114"/>
      <c r="UML63" s="114"/>
      <c r="UMM63" s="114"/>
      <c r="UMN63" s="114"/>
      <c r="UMO63" s="114"/>
      <c r="UMP63" s="114"/>
      <c r="UMQ63" s="114"/>
      <c r="UMR63" s="114"/>
      <c r="UMS63" s="114"/>
      <c r="UMT63" s="114"/>
      <c r="UMU63" s="114"/>
      <c r="UMV63" s="114"/>
      <c r="UMW63" s="114"/>
      <c r="UMX63" s="114"/>
      <c r="UMY63" s="114"/>
      <c r="UMZ63" s="114"/>
      <c r="UNA63" s="114"/>
      <c r="UNB63" s="114"/>
      <c r="UNC63" s="114"/>
      <c r="UND63" s="114"/>
      <c r="UNE63" s="114"/>
      <c r="UNF63" s="114"/>
      <c r="UNG63" s="114"/>
      <c r="UNH63" s="114"/>
      <c r="UNI63" s="114"/>
      <c r="UNJ63" s="114"/>
      <c r="UNK63" s="114"/>
      <c r="UNL63" s="114"/>
      <c r="UNM63" s="114"/>
      <c r="UNN63" s="114"/>
      <c r="UNO63" s="114"/>
      <c r="UNP63" s="114"/>
      <c r="UNQ63" s="114"/>
      <c r="UNR63" s="114"/>
      <c r="UNS63" s="114"/>
      <c r="UNT63" s="114"/>
      <c r="UNU63" s="114"/>
      <c r="UNV63" s="114"/>
      <c r="UNW63" s="114"/>
      <c r="UNX63" s="114"/>
      <c r="UNY63" s="114"/>
      <c r="UNZ63" s="114"/>
      <c r="UOA63" s="114"/>
      <c r="UOB63" s="114"/>
      <c r="UOC63" s="114"/>
      <c r="UOD63" s="114"/>
      <c r="UOE63" s="114"/>
      <c r="UOF63" s="114"/>
      <c r="UOG63" s="114"/>
      <c r="UOH63" s="114"/>
      <c r="UOI63" s="114"/>
      <c r="UOJ63" s="114"/>
      <c r="UOK63" s="114"/>
      <c r="UOL63" s="114"/>
      <c r="UOM63" s="114"/>
      <c r="UON63" s="114"/>
      <c r="UOO63" s="114"/>
      <c r="UOP63" s="114"/>
      <c r="UOQ63" s="114"/>
      <c r="UOR63" s="114"/>
      <c r="UOS63" s="114"/>
      <c r="UOT63" s="114"/>
      <c r="UOU63" s="114"/>
      <c r="UOV63" s="114"/>
      <c r="UOW63" s="114"/>
      <c r="UOX63" s="114"/>
      <c r="UOY63" s="114"/>
      <c r="UOZ63" s="114"/>
      <c r="UPA63" s="114"/>
      <c r="UPB63" s="114"/>
      <c r="UPC63" s="114"/>
      <c r="UPD63" s="114"/>
      <c r="UPE63" s="114"/>
      <c r="UPF63" s="114"/>
      <c r="UPG63" s="114"/>
      <c r="UPH63" s="114"/>
      <c r="UPI63" s="114"/>
      <c r="UPJ63" s="114"/>
      <c r="UPK63" s="114"/>
      <c r="UPL63" s="114"/>
      <c r="UPM63" s="114"/>
      <c r="UPN63" s="114"/>
      <c r="UPO63" s="114"/>
      <c r="UPP63" s="114"/>
      <c r="UPQ63" s="114"/>
      <c r="UPR63" s="114"/>
      <c r="UPS63" s="114"/>
      <c r="UPT63" s="114"/>
      <c r="UPU63" s="114"/>
      <c r="UPV63" s="114"/>
      <c r="UPW63" s="114"/>
      <c r="UPX63" s="114"/>
      <c r="UPY63" s="114"/>
      <c r="UPZ63" s="114"/>
      <c r="UQA63" s="114"/>
      <c r="UQB63" s="114"/>
      <c r="UQC63" s="114"/>
      <c r="UQD63" s="114"/>
      <c r="UQE63" s="114"/>
      <c r="UQF63" s="114"/>
      <c r="UQG63" s="114"/>
      <c r="UQH63" s="114"/>
      <c r="UQI63" s="114"/>
      <c r="UQJ63" s="114"/>
      <c r="UQK63" s="114"/>
      <c r="UQL63" s="114"/>
      <c r="UQM63" s="114"/>
      <c r="UQN63" s="114"/>
      <c r="UQO63" s="114"/>
      <c r="UQP63" s="114"/>
      <c r="UQQ63" s="114"/>
      <c r="UQR63" s="114"/>
      <c r="UQS63" s="114"/>
      <c r="UQT63" s="114"/>
      <c r="UQU63" s="114"/>
      <c r="UQV63" s="114"/>
      <c r="UQW63" s="114"/>
      <c r="UQX63" s="114"/>
      <c r="UQY63" s="114"/>
      <c r="UQZ63" s="114"/>
      <c r="URA63" s="114"/>
      <c r="URB63" s="114"/>
      <c r="URC63" s="114"/>
      <c r="URD63" s="114"/>
      <c r="URE63" s="114"/>
      <c r="URF63" s="114"/>
      <c r="URG63" s="114"/>
      <c r="URH63" s="114"/>
      <c r="URI63" s="114"/>
      <c r="URJ63" s="114"/>
      <c r="URK63" s="114"/>
      <c r="URL63" s="114"/>
      <c r="URM63" s="114"/>
      <c r="URN63" s="114"/>
      <c r="URO63" s="114"/>
      <c r="URP63" s="114"/>
      <c r="URQ63" s="114"/>
      <c r="URR63" s="114"/>
      <c r="URS63" s="114"/>
      <c r="URT63" s="114"/>
      <c r="URU63" s="114"/>
      <c r="URV63" s="114"/>
      <c r="URW63" s="114"/>
      <c r="URX63" s="114"/>
      <c r="URY63" s="114"/>
      <c r="URZ63" s="114"/>
      <c r="USA63" s="114"/>
      <c r="USB63" s="114"/>
      <c r="USC63" s="114"/>
      <c r="USD63" s="114"/>
      <c r="USE63" s="114"/>
      <c r="USF63" s="114"/>
      <c r="USG63" s="114"/>
      <c r="USH63" s="114"/>
      <c r="USI63" s="114"/>
      <c r="USJ63" s="114"/>
      <c r="USK63" s="114"/>
      <c r="USL63" s="114"/>
      <c r="USM63" s="114"/>
      <c r="USN63" s="114"/>
      <c r="USO63" s="114"/>
      <c r="USP63" s="114"/>
      <c r="USQ63" s="114"/>
      <c r="USR63" s="114"/>
      <c r="USS63" s="114"/>
      <c r="UST63" s="114"/>
      <c r="USU63" s="114"/>
      <c r="USV63" s="114"/>
      <c r="USW63" s="114"/>
      <c r="USX63" s="114"/>
      <c r="USY63" s="114"/>
      <c r="USZ63" s="114"/>
      <c r="UTA63" s="114"/>
      <c r="UTB63" s="114"/>
      <c r="UTC63" s="114"/>
      <c r="UTD63" s="114"/>
      <c r="UTE63" s="114"/>
      <c r="UTF63" s="114"/>
      <c r="UTG63" s="114"/>
      <c r="UTH63" s="114"/>
      <c r="UTI63" s="114"/>
      <c r="UTJ63" s="114"/>
      <c r="UTK63" s="114"/>
      <c r="UTL63" s="114"/>
      <c r="UTM63" s="114"/>
      <c r="UTN63" s="114"/>
      <c r="UTO63" s="114"/>
      <c r="UTP63" s="114"/>
      <c r="UTQ63" s="114"/>
      <c r="UTR63" s="114"/>
      <c r="UTS63" s="114"/>
      <c r="UTT63" s="114"/>
      <c r="UTU63" s="114"/>
      <c r="UTV63" s="114"/>
      <c r="UTW63" s="114"/>
      <c r="UTX63" s="114"/>
      <c r="UTY63" s="114"/>
      <c r="UTZ63" s="114"/>
      <c r="UUA63" s="114"/>
      <c r="UUB63" s="114"/>
      <c r="UUC63" s="114"/>
      <c r="UUD63" s="114"/>
      <c r="UUE63" s="114"/>
      <c r="UUF63" s="114"/>
      <c r="UUG63" s="114"/>
      <c r="UUH63" s="114"/>
      <c r="UUI63" s="114"/>
      <c r="UUJ63" s="114"/>
      <c r="UUK63" s="114"/>
      <c r="UUL63" s="114"/>
      <c r="UUM63" s="114"/>
      <c r="UUN63" s="114"/>
      <c r="UUO63" s="114"/>
      <c r="UUP63" s="114"/>
      <c r="UUQ63" s="114"/>
      <c r="UUR63" s="114"/>
      <c r="UUS63" s="114"/>
      <c r="UUT63" s="114"/>
      <c r="UUU63" s="114"/>
      <c r="UUV63" s="114"/>
      <c r="UUW63" s="114"/>
      <c r="UUX63" s="114"/>
      <c r="UUY63" s="114"/>
      <c r="UUZ63" s="114"/>
      <c r="UVA63" s="114"/>
      <c r="UVB63" s="114"/>
      <c r="UVC63" s="114"/>
      <c r="UVD63" s="114"/>
      <c r="UVE63" s="114"/>
      <c r="UVF63" s="114"/>
      <c r="UVG63" s="114"/>
      <c r="UVH63" s="114"/>
      <c r="UVI63" s="114"/>
      <c r="UVJ63" s="114"/>
      <c r="UVK63" s="114"/>
      <c r="UVL63" s="114"/>
      <c r="UVM63" s="114"/>
      <c r="UVN63" s="114"/>
      <c r="UVO63" s="114"/>
      <c r="UVP63" s="114"/>
      <c r="UVQ63" s="114"/>
      <c r="UVR63" s="114"/>
      <c r="UVS63" s="114"/>
      <c r="UVT63" s="114"/>
      <c r="UVU63" s="114"/>
      <c r="UVV63" s="114"/>
      <c r="UVW63" s="114"/>
      <c r="UVX63" s="114"/>
      <c r="UVY63" s="114"/>
      <c r="UVZ63" s="114"/>
      <c r="UWA63" s="114"/>
      <c r="UWB63" s="114"/>
      <c r="UWC63" s="114"/>
      <c r="UWD63" s="114"/>
      <c r="UWE63" s="114"/>
      <c r="UWF63" s="114"/>
      <c r="UWG63" s="114"/>
      <c r="UWH63" s="114"/>
      <c r="UWI63" s="114"/>
      <c r="UWJ63" s="114"/>
      <c r="UWK63" s="114"/>
      <c r="UWL63" s="114"/>
      <c r="UWM63" s="114"/>
      <c r="UWN63" s="114"/>
      <c r="UWO63" s="114"/>
      <c r="UWP63" s="114"/>
      <c r="UWQ63" s="114"/>
      <c r="UWR63" s="114"/>
      <c r="UWS63" s="114"/>
      <c r="UWT63" s="114"/>
      <c r="UWU63" s="114"/>
      <c r="UWV63" s="114"/>
      <c r="UWW63" s="114"/>
      <c r="UWX63" s="114"/>
      <c r="UWY63" s="114"/>
      <c r="UWZ63" s="114"/>
      <c r="UXA63" s="114"/>
      <c r="UXB63" s="114"/>
      <c r="UXC63" s="114"/>
      <c r="UXD63" s="114"/>
      <c r="UXE63" s="114"/>
      <c r="UXF63" s="114"/>
      <c r="UXG63" s="114"/>
      <c r="UXH63" s="114"/>
      <c r="UXI63" s="114"/>
      <c r="UXJ63" s="114"/>
      <c r="UXK63" s="114"/>
      <c r="UXL63" s="114"/>
      <c r="UXM63" s="114"/>
      <c r="UXN63" s="114"/>
      <c r="UXO63" s="114"/>
      <c r="UXP63" s="114"/>
      <c r="UXQ63" s="114"/>
      <c r="UXR63" s="114"/>
      <c r="UXS63" s="114"/>
      <c r="UXT63" s="114"/>
      <c r="UXU63" s="114"/>
      <c r="UXV63" s="114"/>
      <c r="UXW63" s="114"/>
      <c r="UXX63" s="114"/>
      <c r="UXY63" s="114"/>
      <c r="UXZ63" s="114"/>
      <c r="UYA63" s="114"/>
      <c r="UYB63" s="114"/>
      <c r="UYC63" s="114"/>
      <c r="UYD63" s="114"/>
      <c r="UYE63" s="114"/>
      <c r="UYF63" s="114"/>
      <c r="UYG63" s="114"/>
      <c r="UYH63" s="114"/>
      <c r="UYI63" s="114"/>
      <c r="UYJ63" s="114"/>
      <c r="UYK63" s="114"/>
      <c r="UYL63" s="114"/>
      <c r="UYM63" s="114"/>
      <c r="UYN63" s="114"/>
      <c r="UYO63" s="114"/>
      <c r="UYP63" s="114"/>
      <c r="UYQ63" s="114"/>
      <c r="UYR63" s="114"/>
      <c r="UYS63" s="114"/>
      <c r="UYT63" s="114"/>
      <c r="UYU63" s="114"/>
      <c r="UYV63" s="114"/>
      <c r="UYW63" s="114"/>
      <c r="UYX63" s="114"/>
      <c r="UYY63" s="114"/>
      <c r="UYZ63" s="114"/>
      <c r="UZA63" s="114"/>
      <c r="UZB63" s="114"/>
      <c r="UZC63" s="114"/>
      <c r="UZD63" s="114"/>
      <c r="UZE63" s="114"/>
      <c r="UZF63" s="114"/>
      <c r="UZG63" s="114"/>
      <c r="UZH63" s="114"/>
      <c r="UZI63" s="114"/>
      <c r="UZJ63" s="114"/>
      <c r="UZK63" s="114"/>
      <c r="UZL63" s="114"/>
      <c r="UZM63" s="114"/>
      <c r="UZN63" s="114"/>
      <c r="UZO63" s="114"/>
      <c r="UZP63" s="114"/>
      <c r="UZQ63" s="114"/>
      <c r="UZR63" s="114"/>
      <c r="UZS63" s="114"/>
      <c r="UZT63" s="114"/>
      <c r="UZU63" s="114"/>
      <c r="UZV63" s="114"/>
      <c r="UZW63" s="114"/>
      <c r="UZX63" s="114"/>
      <c r="UZY63" s="114"/>
      <c r="UZZ63" s="114"/>
      <c r="VAA63" s="114"/>
      <c r="VAB63" s="114"/>
      <c r="VAC63" s="114"/>
      <c r="VAD63" s="114"/>
      <c r="VAE63" s="114"/>
      <c r="VAF63" s="114"/>
      <c r="VAG63" s="114"/>
      <c r="VAH63" s="114"/>
      <c r="VAI63" s="114"/>
      <c r="VAJ63" s="114"/>
      <c r="VAK63" s="114"/>
      <c r="VAL63" s="114"/>
      <c r="VAM63" s="114"/>
      <c r="VAN63" s="114"/>
      <c r="VAO63" s="114"/>
      <c r="VAP63" s="114"/>
      <c r="VAQ63" s="114"/>
      <c r="VAR63" s="114"/>
      <c r="VAS63" s="114"/>
      <c r="VAT63" s="114"/>
      <c r="VAU63" s="114"/>
      <c r="VAV63" s="114"/>
      <c r="VAW63" s="114"/>
      <c r="VAX63" s="114"/>
      <c r="VAY63" s="114"/>
      <c r="VAZ63" s="114"/>
      <c r="VBA63" s="114"/>
      <c r="VBB63" s="114"/>
      <c r="VBC63" s="114"/>
      <c r="VBD63" s="114"/>
      <c r="VBE63" s="114"/>
      <c r="VBF63" s="114"/>
      <c r="VBG63" s="114"/>
      <c r="VBH63" s="114"/>
      <c r="VBI63" s="114"/>
      <c r="VBJ63" s="114"/>
      <c r="VBK63" s="114"/>
      <c r="VBL63" s="114"/>
      <c r="VBM63" s="114"/>
      <c r="VBN63" s="114"/>
      <c r="VBO63" s="114"/>
      <c r="VBP63" s="114"/>
      <c r="VBQ63" s="114"/>
      <c r="VBR63" s="114"/>
      <c r="VBS63" s="114"/>
      <c r="VBT63" s="114"/>
      <c r="VBU63" s="114"/>
      <c r="VBV63" s="114"/>
      <c r="VBW63" s="114"/>
      <c r="VBX63" s="114"/>
      <c r="VBY63" s="114"/>
      <c r="VBZ63" s="114"/>
      <c r="VCA63" s="114"/>
      <c r="VCB63" s="114"/>
      <c r="VCC63" s="114"/>
      <c r="VCD63" s="114"/>
      <c r="VCE63" s="114"/>
      <c r="VCF63" s="114"/>
      <c r="VCG63" s="114"/>
      <c r="VCH63" s="114"/>
      <c r="VCI63" s="114"/>
      <c r="VCJ63" s="114"/>
      <c r="VCK63" s="114"/>
      <c r="VCL63" s="114"/>
      <c r="VCM63" s="114"/>
      <c r="VCN63" s="114"/>
      <c r="VCO63" s="114"/>
      <c r="VCP63" s="114"/>
      <c r="VCQ63" s="114"/>
      <c r="VCR63" s="114"/>
      <c r="VCS63" s="114"/>
      <c r="VCT63" s="114"/>
      <c r="VCU63" s="114"/>
      <c r="VCV63" s="114"/>
      <c r="VCW63" s="114"/>
      <c r="VCX63" s="114"/>
      <c r="VCY63" s="114"/>
      <c r="VCZ63" s="114"/>
      <c r="VDA63" s="114"/>
      <c r="VDB63" s="114"/>
      <c r="VDC63" s="114"/>
      <c r="VDD63" s="114"/>
      <c r="VDE63" s="114"/>
      <c r="VDF63" s="114"/>
      <c r="VDG63" s="114"/>
      <c r="VDH63" s="114"/>
      <c r="VDI63" s="114"/>
      <c r="VDJ63" s="114"/>
      <c r="VDK63" s="114"/>
      <c r="VDL63" s="114"/>
      <c r="VDM63" s="114"/>
      <c r="VDN63" s="114"/>
      <c r="VDO63" s="114"/>
      <c r="VDP63" s="114"/>
      <c r="VDQ63" s="114"/>
      <c r="VDR63" s="114"/>
      <c r="VDS63" s="114"/>
      <c r="VDT63" s="114"/>
      <c r="VDU63" s="114"/>
      <c r="VDV63" s="114"/>
      <c r="VDW63" s="114"/>
      <c r="VDX63" s="114"/>
      <c r="VDY63" s="114"/>
      <c r="VDZ63" s="114"/>
      <c r="VEA63" s="114"/>
      <c r="VEB63" s="114"/>
      <c r="VEC63" s="114"/>
      <c r="VED63" s="114"/>
      <c r="VEE63" s="114"/>
      <c r="VEF63" s="114"/>
      <c r="VEG63" s="114"/>
      <c r="VEH63" s="114"/>
      <c r="VEI63" s="114"/>
      <c r="VEJ63" s="114"/>
      <c r="VEK63" s="114"/>
      <c r="VEL63" s="114"/>
      <c r="VEM63" s="114"/>
      <c r="VEN63" s="114"/>
      <c r="VEO63" s="114"/>
      <c r="VEP63" s="114"/>
      <c r="VEQ63" s="114"/>
      <c r="VER63" s="114"/>
      <c r="VES63" s="114"/>
      <c r="VET63" s="114"/>
      <c r="VEU63" s="114"/>
      <c r="VEV63" s="114"/>
      <c r="VEW63" s="114"/>
      <c r="VEX63" s="114"/>
      <c r="VEY63" s="114"/>
      <c r="VEZ63" s="114"/>
      <c r="VFA63" s="114"/>
      <c r="VFB63" s="114"/>
      <c r="VFC63" s="114"/>
      <c r="VFD63" s="114"/>
      <c r="VFE63" s="114"/>
      <c r="VFF63" s="114"/>
      <c r="VFG63" s="114"/>
      <c r="VFH63" s="114"/>
      <c r="VFI63" s="114"/>
      <c r="VFJ63" s="114"/>
      <c r="VFK63" s="114"/>
      <c r="VFL63" s="114"/>
      <c r="VFM63" s="114"/>
      <c r="VFN63" s="114"/>
      <c r="VFO63" s="114"/>
      <c r="VFP63" s="114"/>
      <c r="VFQ63" s="114"/>
      <c r="VFR63" s="114"/>
      <c r="VFS63" s="114"/>
      <c r="VFT63" s="114"/>
      <c r="VFU63" s="114"/>
      <c r="VFV63" s="114"/>
      <c r="VFW63" s="114"/>
      <c r="VFX63" s="114"/>
      <c r="VFY63" s="114"/>
      <c r="VFZ63" s="114"/>
      <c r="VGA63" s="114"/>
      <c r="VGB63" s="114"/>
      <c r="VGC63" s="114"/>
      <c r="VGD63" s="114"/>
      <c r="VGE63" s="114"/>
      <c r="VGF63" s="114"/>
      <c r="VGG63" s="114"/>
      <c r="VGH63" s="114"/>
      <c r="VGI63" s="114"/>
      <c r="VGJ63" s="114"/>
      <c r="VGK63" s="114"/>
      <c r="VGL63" s="114"/>
      <c r="VGM63" s="114"/>
      <c r="VGN63" s="114"/>
      <c r="VGO63" s="114"/>
      <c r="VGP63" s="114"/>
      <c r="VGQ63" s="114"/>
      <c r="VGR63" s="114"/>
      <c r="VGS63" s="114"/>
      <c r="VGT63" s="114"/>
      <c r="VGU63" s="114"/>
      <c r="VGV63" s="114"/>
      <c r="VGW63" s="114"/>
      <c r="VGX63" s="114"/>
      <c r="VGY63" s="114"/>
      <c r="VGZ63" s="114"/>
      <c r="VHA63" s="114"/>
      <c r="VHB63" s="114"/>
      <c r="VHC63" s="114"/>
      <c r="VHD63" s="114"/>
      <c r="VHE63" s="114"/>
      <c r="VHF63" s="114"/>
      <c r="VHG63" s="114"/>
      <c r="VHH63" s="114"/>
      <c r="VHI63" s="114"/>
      <c r="VHJ63" s="114"/>
      <c r="VHK63" s="114"/>
      <c r="VHL63" s="114"/>
      <c r="VHM63" s="114"/>
      <c r="VHN63" s="114"/>
      <c r="VHO63" s="114"/>
      <c r="VHP63" s="114"/>
      <c r="VHQ63" s="114"/>
      <c r="VHR63" s="114"/>
      <c r="VHS63" s="114"/>
      <c r="VHT63" s="114"/>
      <c r="VHU63" s="114"/>
      <c r="VHV63" s="114"/>
      <c r="VHW63" s="114"/>
      <c r="VHX63" s="114"/>
      <c r="VHY63" s="114"/>
      <c r="VHZ63" s="114"/>
      <c r="VIA63" s="114"/>
      <c r="VIB63" s="114"/>
      <c r="VIC63" s="114"/>
      <c r="VID63" s="114"/>
      <c r="VIE63" s="114"/>
      <c r="VIF63" s="114"/>
      <c r="VIG63" s="114"/>
      <c r="VIH63" s="114"/>
      <c r="VII63" s="114"/>
      <c r="VIJ63" s="114"/>
      <c r="VIK63" s="114"/>
      <c r="VIL63" s="114"/>
      <c r="VIM63" s="114"/>
      <c r="VIN63" s="114"/>
      <c r="VIO63" s="114"/>
      <c r="VIP63" s="114"/>
      <c r="VIQ63" s="114"/>
      <c r="VIR63" s="114"/>
      <c r="VIS63" s="114"/>
      <c r="VIT63" s="114"/>
      <c r="VIU63" s="114"/>
      <c r="VIV63" s="114"/>
      <c r="VIW63" s="114"/>
      <c r="VIX63" s="114"/>
      <c r="VIY63" s="114"/>
      <c r="VIZ63" s="114"/>
      <c r="VJA63" s="114"/>
      <c r="VJB63" s="114"/>
      <c r="VJC63" s="114"/>
      <c r="VJD63" s="114"/>
      <c r="VJE63" s="114"/>
      <c r="VJF63" s="114"/>
      <c r="VJG63" s="114"/>
      <c r="VJH63" s="114"/>
      <c r="VJI63" s="114"/>
      <c r="VJJ63" s="114"/>
      <c r="VJK63" s="114"/>
      <c r="VJL63" s="114"/>
      <c r="VJM63" s="114"/>
      <c r="VJN63" s="114"/>
      <c r="VJO63" s="114"/>
      <c r="VJP63" s="114"/>
      <c r="VJQ63" s="114"/>
      <c r="VJR63" s="114"/>
      <c r="VJS63" s="114"/>
      <c r="VJT63" s="114"/>
      <c r="VJU63" s="114"/>
      <c r="VJV63" s="114"/>
      <c r="VJW63" s="114"/>
      <c r="VJX63" s="114"/>
      <c r="VJY63" s="114"/>
      <c r="VJZ63" s="114"/>
      <c r="VKA63" s="114"/>
      <c r="VKB63" s="114"/>
      <c r="VKC63" s="114"/>
      <c r="VKD63" s="114"/>
      <c r="VKE63" s="114"/>
      <c r="VKF63" s="114"/>
      <c r="VKG63" s="114"/>
      <c r="VKH63" s="114"/>
      <c r="VKI63" s="114"/>
      <c r="VKJ63" s="114"/>
      <c r="VKK63" s="114"/>
      <c r="VKL63" s="114"/>
      <c r="VKM63" s="114"/>
      <c r="VKN63" s="114"/>
      <c r="VKO63" s="114"/>
      <c r="VKP63" s="114"/>
      <c r="VKQ63" s="114"/>
      <c r="VKR63" s="114"/>
      <c r="VKS63" s="114"/>
      <c r="VKT63" s="114"/>
      <c r="VKU63" s="114"/>
      <c r="VKV63" s="114"/>
      <c r="VKW63" s="114"/>
      <c r="VKX63" s="114"/>
      <c r="VKY63" s="114"/>
      <c r="VKZ63" s="114"/>
      <c r="VLA63" s="114"/>
      <c r="VLB63" s="114"/>
      <c r="VLC63" s="114"/>
      <c r="VLD63" s="114"/>
      <c r="VLE63" s="114"/>
      <c r="VLF63" s="114"/>
      <c r="VLG63" s="114"/>
      <c r="VLH63" s="114"/>
      <c r="VLI63" s="114"/>
      <c r="VLJ63" s="114"/>
      <c r="VLK63" s="114"/>
      <c r="VLL63" s="114"/>
      <c r="VLM63" s="114"/>
      <c r="VLN63" s="114"/>
      <c r="VLO63" s="114"/>
      <c r="VLP63" s="114"/>
      <c r="VLQ63" s="114"/>
      <c r="VLR63" s="114"/>
      <c r="VLS63" s="114"/>
      <c r="VLT63" s="114"/>
      <c r="VLU63" s="114"/>
      <c r="VLV63" s="114"/>
      <c r="VLW63" s="114"/>
      <c r="VLX63" s="114"/>
      <c r="VLY63" s="114"/>
      <c r="VLZ63" s="114"/>
      <c r="VMA63" s="114"/>
      <c r="VMB63" s="114"/>
      <c r="VMC63" s="114"/>
      <c r="VMD63" s="114"/>
      <c r="VME63" s="114"/>
      <c r="VMF63" s="114"/>
      <c r="VMG63" s="114"/>
      <c r="VMH63" s="114"/>
      <c r="VMI63" s="114"/>
      <c r="VMJ63" s="114"/>
      <c r="VMK63" s="114"/>
      <c r="VML63" s="114"/>
      <c r="VMM63" s="114"/>
      <c r="VMN63" s="114"/>
      <c r="VMO63" s="114"/>
      <c r="VMP63" s="114"/>
      <c r="VMQ63" s="114"/>
      <c r="VMR63" s="114"/>
      <c r="VMS63" s="114"/>
      <c r="VMT63" s="114"/>
      <c r="VMU63" s="114"/>
      <c r="VMV63" s="114"/>
      <c r="VMW63" s="114"/>
      <c r="VMX63" s="114"/>
      <c r="VMY63" s="114"/>
      <c r="VMZ63" s="114"/>
      <c r="VNA63" s="114"/>
      <c r="VNB63" s="114"/>
      <c r="VNC63" s="114"/>
      <c r="VND63" s="114"/>
      <c r="VNE63" s="114"/>
      <c r="VNF63" s="114"/>
      <c r="VNG63" s="114"/>
      <c r="VNH63" s="114"/>
      <c r="VNI63" s="114"/>
      <c r="VNJ63" s="114"/>
      <c r="VNK63" s="114"/>
      <c r="VNL63" s="114"/>
      <c r="VNM63" s="114"/>
      <c r="VNN63" s="114"/>
      <c r="VNO63" s="114"/>
      <c r="VNP63" s="114"/>
      <c r="VNQ63" s="114"/>
      <c r="VNR63" s="114"/>
      <c r="VNS63" s="114"/>
      <c r="VNT63" s="114"/>
      <c r="VNU63" s="114"/>
      <c r="VNV63" s="114"/>
      <c r="VNW63" s="114"/>
      <c r="VNX63" s="114"/>
      <c r="VNY63" s="114"/>
      <c r="VNZ63" s="114"/>
      <c r="VOA63" s="114"/>
      <c r="VOB63" s="114"/>
      <c r="VOC63" s="114"/>
      <c r="VOD63" s="114"/>
      <c r="VOE63" s="114"/>
      <c r="VOF63" s="114"/>
      <c r="VOG63" s="114"/>
      <c r="VOH63" s="114"/>
      <c r="VOI63" s="114"/>
      <c r="VOJ63" s="114"/>
      <c r="VOK63" s="114"/>
      <c r="VOL63" s="114"/>
      <c r="VOM63" s="114"/>
      <c r="VON63" s="114"/>
      <c r="VOO63" s="114"/>
      <c r="VOP63" s="114"/>
      <c r="VOQ63" s="114"/>
      <c r="VOR63" s="114"/>
      <c r="VOS63" s="114"/>
      <c r="VOT63" s="114"/>
      <c r="VOU63" s="114"/>
      <c r="VOV63" s="114"/>
      <c r="VOW63" s="114"/>
      <c r="VOX63" s="114"/>
      <c r="VOY63" s="114"/>
      <c r="VOZ63" s="114"/>
      <c r="VPA63" s="114"/>
      <c r="VPB63" s="114"/>
      <c r="VPC63" s="114"/>
      <c r="VPD63" s="114"/>
      <c r="VPE63" s="114"/>
      <c r="VPF63" s="114"/>
      <c r="VPG63" s="114"/>
      <c r="VPH63" s="114"/>
      <c r="VPI63" s="114"/>
      <c r="VPJ63" s="114"/>
      <c r="VPK63" s="114"/>
      <c r="VPL63" s="114"/>
      <c r="VPM63" s="114"/>
      <c r="VPN63" s="114"/>
      <c r="VPO63" s="114"/>
      <c r="VPP63" s="114"/>
      <c r="VPQ63" s="114"/>
      <c r="VPR63" s="114"/>
      <c r="VPS63" s="114"/>
      <c r="VPT63" s="114"/>
      <c r="VPU63" s="114"/>
      <c r="VPV63" s="114"/>
      <c r="VPW63" s="114"/>
      <c r="VPX63" s="114"/>
      <c r="VPY63" s="114"/>
      <c r="VPZ63" s="114"/>
      <c r="VQA63" s="114"/>
      <c r="VQB63" s="114"/>
      <c r="VQC63" s="114"/>
      <c r="VQD63" s="114"/>
      <c r="VQE63" s="114"/>
      <c r="VQF63" s="114"/>
      <c r="VQG63" s="114"/>
      <c r="VQH63" s="114"/>
      <c r="VQI63" s="114"/>
      <c r="VQJ63" s="114"/>
      <c r="VQK63" s="114"/>
      <c r="VQL63" s="114"/>
      <c r="VQM63" s="114"/>
      <c r="VQN63" s="114"/>
      <c r="VQO63" s="114"/>
      <c r="VQP63" s="114"/>
      <c r="VQQ63" s="114"/>
      <c r="VQR63" s="114"/>
      <c r="VQS63" s="114"/>
      <c r="VQT63" s="114"/>
      <c r="VQU63" s="114"/>
      <c r="VQV63" s="114"/>
      <c r="VQW63" s="114"/>
      <c r="VQX63" s="114"/>
      <c r="VQY63" s="114"/>
      <c r="VQZ63" s="114"/>
      <c r="VRA63" s="114"/>
      <c r="VRB63" s="114"/>
      <c r="VRC63" s="114"/>
      <c r="VRD63" s="114"/>
      <c r="VRE63" s="114"/>
      <c r="VRF63" s="114"/>
      <c r="VRG63" s="114"/>
      <c r="VRH63" s="114"/>
      <c r="VRI63" s="114"/>
      <c r="VRJ63" s="114"/>
      <c r="VRK63" s="114"/>
      <c r="VRL63" s="114"/>
      <c r="VRM63" s="114"/>
      <c r="VRN63" s="114"/>
      <c r="VRO63" s="114"/>
      <c r="VRP63" s="114"/>
      <c r="VRQ63" s="114"/>
      <c r="VRR63" s="114"/>
      <c r="VRS63" s="114"/>
      <c r="VRT63" s="114"/>
      <c r="VRU63" s="114"/>
      <c r="VRV63" s="114"/>
      <c r="VRW63" s="114"/>
      <c r="VRX63" s="114"/>
      <c r="VRY63" s="114"/>
      <c r="VRZ63" s="114"/>
      <c r="VSA63" s="114"/>
      <c r="VSB63" s="114"/>
      <c r="VSC63" s="114"/>
      <c r="VSD63" s="114"/>
      <c r="VSE63" s="114"/>
      <c r="VSF63" s="114"/>
      <c r="VSG63" s="114"/>
      <c r="VSH63" s="114"/>
      <c r="VSI63" s="114"/>
      <c r="VSJ63" s="114"/>
      <c r="VSK63" s="114"/>
      <c r="VSL63" s="114"/>
      <c r="VSM63" s="114"/>
      <c r="VSN63" s="114"/>
      <c r="VSO63" s="114"/>
      <c r="VSP63" s="114"/>
      <c r="VSQ63" s="114"/>
      <c r="VSR63" s="114"/>
      <c r="VSS63" s="114"/>
      <c r="VST63" s="114"/>
      <c r="VSU63" s="114"/>
      <c r="VSV63" s="114"/>
      <c r="VSW63" s="114"/>
      <c r="VSX63" s="114"/>
      <c r="VSY63" s="114"/>
      <c r="VSZ63" s="114"/>
      <c r="VTA63" s="114"/>
      <c r="VTB63" s="114"/>
      <c r="VTC63" s="114"/>
      <c r="VTD63" s="114"/>
      <c r="VTE63" s="114"/>
      <c r="VTF63" s="114"/>
      <c r="VTG63" s="114"/>
      <c r="VTH63" s="114"/>
      <c r="VTI63" s="114"/>
      <c r="VTJ63" s="114"/>
      <c r="VTK63" s="114"/>
      <c r="VTL63" s="114"/>
      <c r="VTM63" s="114"/>
      <c r="VTN63" s="114"/>
      <c r="VTO63" s="114"/>
      <c r="VTP63" s="114"/>
      <c r="VTQ63" s="114"/>
      <c r="VTR63" s="114"/>
      <c r="VTS63" s="114"/>
      <c r="VTT63" s="114"/>
      <c r="VTU63" s="114"/>
      <c r="VTV63" s="114"/>
      <c r="VTW63" s="114"/>
      <c r="VTX63" s="114"/>
      <c r="VTY63" s="114"/>
      <c r="VTZ63" s="114"/>
      <c r="VUA63" s="114"/>
      <c r="VUB63" s="114"/>
      <c r="VUC63" s="114"/>
      <c r="VUD63" s="114"/>
      <c r="VUE63" s="114"/>
      <c r="VUF63" s="114"/>
      <c r="VUG63" s="114"/>
      <c r="VUH63" s="114"/>
      <c r="VUI63" s="114"/>
      <c r="VUJ63" s="114"/>
      <c r="VUK63" s="114"/>
      <c r="VUL63" s="114"/>
      <c r="VUM63" s="114"/>
      <c r="VUN63" s="114"/>
      <c r="VUO63" s="114"/>
      <c r="VUP63" s="114"/>
      <c r="VUQ63" s="114"/>
      <c r="VUR63" s="114"/>
      <c r="VUS63" s="114"/>
      <c r="VUT63" s="114"/>
      <c r="VUU63" s="114"/>
      <c r="VUV63" s="114"/>
      <c r="VUW63" s="114"/>
      <c r="VUX63" s="114"/>
      <c r="VUY63" s="114"/>
      <c r="VUZ63" s="114"/>
      <c r="VVA63" s="114"/>
      <c r="VVB63" s="114"/>
      <c r="VVC63" s="114"/>
      <c r="VVD63" s="114"/>
      <c r="VVE63" s="114"/>
      <c r="VVF63" s="114"/>
      <c r="VVG63" s="114"/>
      <c r="VVH63" s="114"/>
      <c r="VVI63" s="114"/>
      <c r="VVJ63" s="114"/>
      <c r="VVK63" s="114"/>
      <c r="VVL63" s="114"/>
      <c r="VVM63" s="114"/>
      <c r="VVN63" s="114"/>
      <c r="VVO63" s="114"/>
      <c r="VVP63" s="114"/>
      <c r="VVQ63" s="114"/>
      <c r="VVR63" s="114"/>
      <c r="VVS63" s="114"/>
      <c r="VVT63" s="114"/>
      <c r="VVU63" s="114"/>
      <c r="VVV63" s="114"/>
      <c r="VVW63" s="114"/>
      <c r="VVX63" s="114"/>
      <c r="VVY63" s="114"/>
      <c r="VVZ63" s="114"/>
      <c r="VWA63" s="114"/>
      <c r="VWB63" s="114"/>
      <c r="VWC63" s="114"/>
      <c r="VWD63" s="114"/>
      <c r="VWE63" s="114"/>
      <c r="VWF63" s="114"/>
      <c r="VWG63" s="114"/>
      <c r="VWH63" s="114"/>
      <c r="VWI63" s="114"/>
      <c r="VWJ63" s="114"/>
      <c r="VWK63" s="114"/>
      <c r="VWL63" s="114"/>
      <c r="VWM63" s="114"/>
      <c r="VWN63" s="114"/>
      <c r="VWO63" s="114"/>
      <c r="VWP63" s="114"/>
      <c r="VWQ63" s="114"/>
      <c r="VWR63" s="114"/>
      <c r="VWS63" s="114"/>
      <c r="VWT63" s="114"/>
      <c r="VWU63" s="114"/>
      <c r="VWV63" s="114"/>
      <c r="VWW63" s="114"/>
      <c r="VWX63" s="114"/>
      <c r="VWY63" s="114"/>
      <c r="VWZ63" s="114"/>
      <c r="VXA63" s="114"/>
      <c r="VXB63" s="114"/>
      <c r="VXC63" s="114"/>
      <c r="VXD63" s="114"/>
      <c r="VXE63" s="114"/>
      <c r="VXF63" s="114"/>
      <c r="VXG63" s="114"/>
      <c r="VXH63" s="114"/>
      <c r="VXI63" s="114"/>
      <c r="VXJ63" s="114"/>
      <c r="VXK63" s="114"/>
      <c r="VXL63" s="114"/>
      <c r="VXM63" s="114"/>
      <c r="VXN63" s="114"/>
      <c r="VXO63" s="114"/>
      <c r="VXP63" s="114"/>
      <c r="VXQ63" s="114"/>
      <c r="VXR63" s="114"/>
      <c r="VXS63" s="114"/>
      <c r="VXT63" s="114"/>
      <c r="VXU63" s="114"/>
      <c r="VXV63" s="114"/>
      <c r="VXW63" s="114"/>
      <c r="VXX63" s="114"/>
      <c r="VXY63" s="114"/>
      <c r="VXZ63" s="114"/>
      <c r="VYA63" s="114"/>
      <c r="VYB63" s="114"/>
      <c r="VYC63" s="114"/>
      <c r="VYD63" s="114"/>
      <c r="VYE63" s="114"/>
      <c r="VYF63" s="114"/>
      <c r="VYG63" s="114"/>
      <c r="VYH63" s="114"/>
      <c r="VYI63" s="114"/>
      <c r="VYJ63" s="114"/>
      <c r="VYK63" s="114"/>
      <c r="VYL63" s="114"/>
      <c r="VYM63" s="114"/>
      <c r="VYN63" s="114"/>
      <c r="VYO63" s="114"/>
      <c r="VYP63" s="114"/>
      <c r="VYQ63" s="114"/>
      <c r="VYR63" s="114"/>
      <c r="VYS63" s="114"/>
      <c r="VYT63" s="114"/>
      <c r="VYU63" s="114"/>
      <c r="VYV63" s="114"/>
      <c r="VYW63" s="114"/>
      <c r="VYX63" s="114"/>
      <c r="VYY63" s="114"/>
      <c r="VYZ63" s="114"/>
      <c r="VZA63" s="114"/>
      <c r="VZB63" s="114"/>
      <c r="VZC63" s="114"/>
      <c r="VZD63" s="114"/>
      <c r="VZE63" s="114"/>
      <c r="VZF63" s="114"/>
      <c r="VZG63" s="114"/>
      <c r="VZH63" s="114"/>
      <c r="VZI63" s="114"/>
      <c r="VZJ63" s="114"/>
      <c r="VZK63" s="114"/>
      <c r="VZL63" s="114"/>
      <c r="VZM63" s="114"/>
      <c r="VZN63" s="114"/>
      <c r="VZO63" s="114"/>
      <c r="VZP63" s="114"/>
      <c r="VZQ63" s="114"/>
      <c r="VZR63" s="114"/>
      <c r="VZS63" s="114"/>
      <c r="VZT63" s="114"/>
      <c r="VZU63" s="114"/>
      <c r="VZV63" s="114"/>
      <c r="VZW63" s="114"/>
      <c r="VZX63" s="114"/>
      <c r="VZY63" s="114"/>
      <c r="VZZ63" s="114"/>
      <c r="WAA63" s="114"/>
      <c r="WAB63" s="114"/>
      <c r="WAC63" s="114"/>
      <c r="WAD63" s="114"/>
      <c r="WAE63" s="114"/>
      <c r="WAF63" s="114"/>
      <c r="WAG63" s="114"/>
      <c r="WAH63" s="114"/>
      <c r="WAI63" s="114"/>
      <c r="WAJ63" s="114"/>
      <c r="WAK63" s="114"/>
      <c r="WAL63" s="114"/>
      <c r="WAM63" s="114"/>
      <c r="WAN63" s="114"/>
      <c r="WAO63" s="114"/>
      <c r="WAP63" s="114"/>
      <c r="WAQ63" s="114"/>
      <c r="WAR63" s="114"/>
      <c r="WAS63" s="114"/>
      <c r="WAT63" s="114"/>
      <c r="WAU63" s="114"/>
      <c r="WAV63" s="114"/>
      <c r="WAW63" s="114"/>
      <c r="WAX63" s="114"/>
      <c r="WAY63" s="114"/>
      <c r="WAZ63" s="114"/>
      <c r="WBA63" s="114"/>
      <c r="WBB63" s="114"/>
      <c r="WBC63" s="114"/>
      <c r="WBD63" s="114"/>
      <c r="WBE63" s="114"/>
      <c r="WBF63" s="114"/>
      <c r="WBG63" s="114"/>
      <c r="WBH63" s="114"/>
      <c r="WBI63" s="114"/>
      <c r="WBJ63" s="114"/>
      <c r="WBK63" s="114"/>
      <c r="WBL63" s="114"/>
      <c r="WBM63" s="114"/>
      <c r="WBN63" s="114"/>
      <c r="WBO63" s="114"/>
      <c r="WBP63" s="114"/>
      <c r="WBQ63" s="114"/>
      <c r="WBR63" s="114"/>
      <c r="WBS63" s="114"/>
      <c r="WBT63" s="114"/>
      <c r="WBU63" s="114"/>
      <c r="WBV63" s="114"/>
      <c r="WBW63" s="114"/>
      <c r="WBX63" s="114"/>
      <c r="WBY63" s="114"/>
      <c r="WBZ63" s="114"/>
      <c r="WCA63" s="114"/>
      <c r="WCB63" s="114"/>
      <c r="WCC63" s="114"/>
      <c r="WCD63" s="114"/>
      <c r="WCE63" s="114"/>
      <c r="WCF63" s="114"/>
      <c r="WCG63" s="114"/>
      <c r="WCH63" s="114"/>
      <c r="WCI63" s="114"/>
      <c r="WCJ63" s="114"/>
      <c r="WCK63" s="114"/>
      <c r="WCL63" s="114"/>
      <c r="WCM63" s="114"/>
      <c r="WCN63" s="114"/>
      <c r="WCO63" s="114"/>
      <c r="WCP63" s="114"/>
      <c r="WCQ63" s="114"/>
      <c r="WCR63" s="114"/>
      <c r="WCS63" s="114"/>
      <c r="WCT63" s="114"/>
      <c r="WCU63" s="114"/>
      <c r="WCV63" s="114"/>
      <c r="WCW63" s="114"/>
      <c r="WCX63" s="114"/>
      <c r="WCY63" s="114"/>
      <c r="WCZ63" s="114"/>
      <c r="WDA63" s="114"/>
      <c r="WDB63" s="114"/>
      <c r="WDC63" s="114"/>
      <c r="WDD63" s="114"/>
      <c r="WDE63" s="114"/>
      <c r="WDF63" s="114"/>
      <c r="WDG63" s="114"/>
      <c r="WDH63" s="114"/>
      <c r="WDI63" s="114"/>
      <c r="WDJ63" s="114"/>
      <c r="WDK63" s="114"/>
      <c r="WDL63" s="114"/>
      <c r="WDM63" s="114"/>
      <c r="WDN63" s="114"/>
      <c r="WDO63" s="114"/>
      <c r="WDP63" s="114"/>
      <c r="WDQ63" s="114"/>
      <c r="WDR63" s="114"/>
      <c r="WDS63" s="114"/>
      <c r="WDT63" s="114"/>
      <c r="WDU63" s="114"/>
      <c r="WDV63" s="114"/>
      <c r="WDW63" s="114"/>
      <c r="WDX63" s="114"/>
      <c r="WDY63" s="114"/>
      <c r="WDZ63" s="114"/>
      <c r="WEA63" s="114"/>
      <c r="WEB63" s="114"/>
      <c r="WEC63" s="114"/>
      <c r="WED63" s="114"/>
      <c r="WEE63" s="114"/>
      <c r="WEF63" s="114"/>
      <c r="WEG63" s="114"/>
      <c r="WEH63" s="114"/>
      <c r="WEI63" s="114"/>
      <c r="WEJ63" s="114"/>
      <c r="WEK63" s="114"/>
      <c r="WEL63" s="114"/>
      <c r="WEM63" s="114"/>
      <c r="WEN63" s="114"/>
      <c r="WEO63" s="114"/>
      <c r="WEP63" s="114"/>
      <c r="WEQ63" s="114"/>
      <c r="WER63" s="114"/>
      <c r="WES63" s="114"/>
      <c r="WET63" s="114"/>
      <c r="WEU63" s="114"/>
      <c r="WEV63" s="114"/>
      <c r="WEW63" s="114"/>
      <c r="WEX63" s="114"/>
      <c r="WEY63" s="114"/>
      <c r="WEZ63" s="114"/>
      <c r="WFA63" s="114"/>
      <c r="WFB63" s="114"/>
      <c r="WFC63" s="114"/>
      <c r="WFD63" s="114"/>
      <c r="WFE63" s="114"/>
      <c r="WFF63" s="114"/>
      <c r="WFG63" s="114"/>
      <c r="WFH63" s="114"/>
      <c r="WFI63" s="114"/>
      <c r="WFJ63" s="114"/>
      <c r="WFK63" s="114"/>
      <c r="WFL63" s="114"/>
      <c r="WFM63" s="114"/>
      <c r="WFN63" s="114"/>
      <c r="WFO63" s="114"/>
      <c r="WFP63" s="114"/>
      <c r="WFQ63" s="114"/>
      <c r="WFR63" s="114"/>
      <c r="WFS63" s="114"/>
      <c r="WFT63" s="114"/>
      <c r="WFU63" s="114"/>
      <c r="WFV63" s="114"/>
      <c r="WFW63" s="114"/>
      <c r="WFX63" s="114"/>
      <c r="WFY63" s="114"/>
      <c r="WFZ63" s="114"/>
      <c r="WGA63" s="114"/>
      <c r="WGB63" s="114"/>
      <c r="WGC63" s="114"/>
      <c r="WGD63" s="114"/>
      <c r="WGE63" s="114"/>
      <c r="WGF63" s="114"/>
      <c r="WGG63" s="114"/>
      <c r="WGH63" s="114"/>
      <c r="WGI63" s="114"/>
      <c r="WGJ63" s="114"/>
      <c r="WGK63" s="114"/>
      <c r="WGL63" s="114"/>
      <c r="WGM63" s="114"/>
      <c r="WGN63" s="114"/>
      <c r="WGO63" s="114"/>
      <c r="WGP63" s="114"/>
      <c r="WGQ63" s="114"/>
      <c r="WGR63" s="114"/>
      <c r="WGS63" s="114"/>
      <c r="WGT63" s="114"/>
      <c r="WGU63" s="114"/>
      <c r="WGV63" s="114"/>
      <c r="WGW63" s="114"/>
      <c r="WGX63" s="114"/>
      <c r="WGY63" s="114"/>
      <c r="WGZ63" s="114"/>
      <c r="WHA63" s="114"/>
      <c r="WHB63" s="114"/>
      <c r="WHC63" s="114"/>
      <c r="WHD63" s="114"/>
      <c r="WHE63" s="114"/>
      <c r="WHF63" s="114"/>
      <c r="WHG63" s="114"/>
      <c r="WHH63" s="114"/>
      <c r="WHI63" s="114"/>
      <c r="WHJ63" s="114"/>
      <c r="WHK63" s="114"/>
      <c r="WHL63" s="114"/>
      <c r="WHM63" s="114"/>
      <c r="WHN63" s="114"/>
      <c r="WHO63" s="114"/>
      <c r="WHP63" s="114"/>
      <c r="WHQ63" s="114"/>
      <c r="WHR63" s="114"/>
      <c r="WHS63" s="114"/>
      <c r="WHT63" s="114"/>
      <c r="WHU63" s="114"/>
      <c r="WHV63" s="114"/>
      <c r="WHW63" s="114"/>
      <c r="WHX63" s="114"/>
      <c r="WHY63" s="114"/>
      <c r="WHZ63" s="114"/>
      <c r="WIA63" s="114"/>
      <c r="WIB63" s="114"/>
      <c r="WIC63" s="114"/>
      <c r="WID63" s="114"/>
      <c r="WIE63" s="114"/>
      <c r="WIF63" s="114"/>
      <c r="WIG63" s="114"/>
      <c r="WIH63" s="114"/>
      <c r="WII63" s="114"/>
      <c r="WIJ63" s="114"/>
      <c r="WIK63" s="114"/>
      <c r="WIL63" s="114"/>
      <c r="WIM63" s="114"/>
      <c r="WIN63" s="114"/>
      <c r="WIO63" s="114"/>
      <c r="WIP63" s="114"/>
      <c r="WIQ63" s="114"/>
      <c r="WIR63" s="114"/>
      <c r="WIS63" s="114"/>
      <c r="WIT63" s="114"/>
      <c r="WIU63" s="114"/>
      <c r="WIV63" s="114"/>
      <c r="WIW63" s="114"/>
      <c r="WIX63" s="114"/>
      <c r="WIY63" s="114"/>
      <c r="WIZ63" s="114"/>
      <c r="WJA63" s="114"/>
      <c r="WJB63" s="114"/>
      <c r="WJC63" s="114"/>
      <c r="WJD63" s="114"/>
      <c r="WJE63" s="114"/>
      <c r="WJF63" s="114"/>
      <c r="WJG63" s="114"/>
      <c r="WJH63" s="114"/>
      <c r="WJI63" s="114"/>
      <c r="WJJ63" s="114"/>
      <c r="WJK63" s="114"/>
      <c r="WJL63" s="114"/>
      <c r="WJM63" s="114"/>
      <c r="WJN63" s="114"/>
      <c r="WJO63" s="114"/>
      <c r="WJP63" s="114"/>
      <c r="WJQ63" s="114"/>
      <c r="WJR63" s="114"/>
      <c r="WJS63" s="114"/>
      <c r="WJT63" s="114"/>
      <c r="WJU63" s="114"/>
      <c r="WJV63" s="114"/>
      <c r="WJW63" s="114"/>
      <c r="WJX63" s="114"/>
      <c r="WJY63" s="114"/>
      <c r="WJZ63" s="114"/>
      <c r="WKA63" s="114"/>
      <c r="WKB63" s="114"/>
      <c r="WKC63" s="114"/>
      <c r="WKD63" s="114"/>
      <c r="WKE63" s="114"/>
      <c r="WKF63" s="114"/>
      <c r="WKG63" s="114"/>
      <c r="WKH63" s="114"/>
      <c r="WKI63" s="114"/>
      <c r="WKJ63" s="114"/>
      <c r="WKK63" s="114"/>
      <c r="WKL63" s="114"/>
      <c r="WKM63" s="114"/>
      <c r="WKN63" s="114"/>
      <c r="WKO63" s="114"/>
      <c r="WKP63" s="114"/>
      <c r="WKQ63" s="114"/>
      <c r="WKR63" s="114"/>
      <c r="WKS63" s="114"/>
      <c r="WKT63" s="114"/>
      <c r="WKU63" s="114"/>
      <c r="WKV63" s="114"/>
      <c r="WKW63" s="114"/>
      <c r="WKX63" s="114"/>
      <c r="WKY63" s="114"/>
      <c r="WKZ63" s="114"/>
      <c r="WLA63" s="114"/>
      <c r="WLB63" s="114"/>
      <c r="WLC63" s="114"/>
      <c r="WLD63" s="114"/>
      <c r="WLE63" s="114"/>
      <c r="WLF63" s="114"/>
      <c r="WLG63" s="114"/>
      <c r="WLH63" s="114"/>
      <c r="WLI63" s="114"/>
      <c r="WLJ63" s="114"/>
      <c r="WLK63" s="114"/>
      <c r="WLL63" s="114"/>
      <c r="WLM63" s="114"/>
      <c r="WLN63" s="114"/>
      <c r="WLO63" s="114"/>
      <c r="WLP63" s="114"/>
      <c r="WLQ63" s="114"/>
      <c r="WLR63" s="114"/>
      <c r="WLS63" s="114"/>
      <c r="WLT63" s="114"/>
      <c r="WLU63" s="114"/>
      <c r="WLV63" s="114"/>
      <c r="WLW63" s="114"/>
      <c r="WLX63" s="114"/>
      <c r="WLY63" s="114"/>
      <c r="WLZ63" s="114"/>
      <c r="WMA63" s="114"/>
      <c r="WMB63" s="114"/>
      <c r="WMC63" s="114"/>
      <c r="WMD63" s="114"/>
      <c r="WME63" s="114"/>
      <c r="WMF63" s="114"/>
      <c r="WMG63" s="114"/>
      <c r="WMH63" s="114"/>
      <c r="WMI63" s="114"/>
      <c r="WMJ63" s="114"/>
      <c r="WMK63" s="114"/>
      <c r="WML63" s="114"/>
      <c r="WMM63" s="114"/>
      <c r="WMN63" s="114"/>
      <c r="WMO63" s="114"/>
      <c r="WMP63" s="114"/>
      <c r="WMQ63" s="114"/>
      <c r="WMR63" s="114"/>
      <c r="WMS63" s="114"/>
      <c r="WMT63" s="114"/>
      <c r="WMU63" s="114"/>
      <c r="WMV63" s="114"/>
      <c r="WMW63" s="114"/>
      <c r="WMX63" s="114"/>
      <c r="WMY63" s="114"/>
      <c r="WMZ63" s="114"/>
      <c r="WNA63" s="114"/>
      <c r="WNB63" s="114"/>
      <c r="WNC63" s="114"/>
      <c r="WND63" s="114"/>
      <c r="WNE63" s="114"/>
      <c r="WNF63" s="114"/>
      <c r="WNG63" s="114"/>
      <c r="WNH63" s="114"/>
      <c r="WNI63" s="114"/>
      <c r="WNJ63" s="114"/>
      <c r="WNK63" s="114"/>
      <c r="WNL63" s="114"/>
      <c r="WNM63" s="114"/>
      <c r="WNN63" s="114"/>
      <c r="WNO63" s="114"/>
      <c r="WNP63" s="114"/>
      <c r="WNQ63" s="114"/>
      <c r="WNR63" s="114"/>
      <c r="WNS63" s="114"/>
      <c r="WNT63" s="114"/>
      <c r="WNU63" s="114"/>
      <c r="WNV63" s="114"/>
      <c r="WNW63" s="114"/>
      <c r="WNX63" s="114"/>
      <c r="WNY63" s="114"/>
      <c r="WNZ63" s="114"/>
      <c r="WOA63" s="114"/>
      <c r="WOB63" s="114"/>
      <c r="WOC63" s="114"/>
      <c r="WOD63" s="114"/>
      <c r="WOE63" s="114"/>
      <c r="WOF63" s="114"/>
      <c r="WOG63" s="114"/>
      <c r="WOH63" s="114"/>
      <c r="WOI63" s="114"/>
      <c r="WOJ63" s="114"/>
      <c r="WOK63" s="114"/>
      <c r="WOL63" s="114"/>
      <c r="WOM63" s="114"/>
      <c r="WON63" s="114"/>
      <c r="WOO63" s="114"/>
      <c r="WOP63" s="114"/>
      <c r="WOQ63" s="114"/>
      <c r="WOR63" s="114"/>
      <c r="WOS63" s="114"/>
      <c r="WOT63" s="114"/>
      <c r="WOU63" s="114"/>
      <c r="WOV63" s="114"/>
      <c r="WOW63" s="114"/>
      <c r="WOX63" s="114"/>
      <c r="WOY63" s="114"/>
      <c r="WOZ63" s="114"/>
      <c r="WPA63" s="114"/>
      <c r="WPB63" s="114"/>
      <c r="WPC63" s="114"/>
      <c r="WPD63" s="114"/>
      <c r="WPE63" s="114"/>
      <c r="WPF63" s="114"/>
      <c r="WPG63" s="114"/>
      <c r="WPH63" s="114"/>
      <c r="WPI63" s="114"/>
      <c r="WPJ63" s="114"/>
      <c r="WPK63" s="114"/>
      <c r="WPL63" s="114"/>
      <c r="WPM63" s="114"/>
      <c r="WPN63" s="114"/>
      <c r="WPO63" s="114"/>
      <c r="WPP63" s="114"/>
      <c r="WPQ63" s="114"/>
      <c r="WPR63" s="114"/>
      <c r="WPS63" s="114"/>
      <c r="WPT63" s="114"/>
      <c r="WPU63" s="114"/>
      <c r="WPV63" s="114"/>
      <c r="WPW63" s="114"/>
      <c r="WPX63" s="114"/>
      <c r="WPY63" s="114"/>
      <c r="WPZ63" s="114"/>
      <c r="WQA63" s="114"/>
      <c r="WQB63" s="114"/>
      <c r="WQC63" s="114"/>
      <c r="WQD63" s="114"/>
      <c r="WQE63" s="114"/>
      <c r="WQF63" s="114"/>
      <c r="WQG63" s="114"/>
      <c r="WQH63" s="114"/>
      <c r="WQI63" s="114"/>
      <c r="WQJ63" s="114"/>
      <c r="WQK63" s="114"/>
      <c r="WQL63" s="114"/>
      <c r="WQM63" s="114"/>
      <c r="WQN63" s="114"/>
      <c r="WQO63" s="114"/>
      <c r="WQP63" s="114"/>
      <c r="WQQ63" s="114"/>
      <c r="WQR63" s="114"/>
      <c r="WQS63" s="114"/>
      <c r="WQT63" s="114"/>
      <c r="WQU63" s="114"/>
      <c r="WQV63" s="114"/>
      <c r="WQW63" s="114"/>
      <c r="WQX63" s="114"/>
      <c r="WQY63" s="114"/>
      <c r="WQZ63" s="114"/>
      <c r="WRA63" s="114"/>
      <c r="WRB63" s="114"/>
      <c r="WRC63" s="114"/>
      <c r="WRD63" s="114"/>
      <c r="WRE63" s="114"/>
      <c r="WRF63" s="114"/>
      <c r="WRG63" s="114"/>
      <c r="WRH63" s="114"/>
      <c r="WRI63" s="114"/>
      <c r="WRJ63" s="114"/>
      <c r="WRK63" s="114"/>
      <c r="WRL63" s="114"/>
      <c r="WRM63" s="114"/>
      <c r="WRN63" s="114"/>
      <c r="WRO63" s="114"/>
      <c r="WRP63" s="114"/>
      <c r="WRQ63" s="114"/>
      <c r="WRR63" s="114"/>
      <c r="WRS63" s="114"/>
      <c r="WRT63" s="114"/>
      <c r="WRU63" s="114"/>
      <c r="WRV63" s="114"/>
      <c r="WRW63" s="114"/>
      <c r="WRX63" s="114"/>
      <c r="WRY63" s="114"/>
      <c r="WRZ63" s="114"/>
      <c r="WSA63" s="114"/>
      <c r="WSB63" s="114"/>
      <c r="WSC63" s="114"/>
      <c r="WSD63" s="114"/>
      <c r="WSE63" s="114"/>
      <c r="WSF63" s="114"/>
      <c r="WSG63" s="114"/>
      <c r="WSH63" s="114"/>
      <c r="WSI63" s="114"/>
      <c r="WSJ63" s="114"/>
      <c r="WSK63" s="114"/>
      <c r="WSL63" s="114"/>
      <c r="WSM63" s="114"/>
      <c r="WSN63" s="114"/>
      <c r="WSO63" s="114"/>
      <c r="WSP63" s="114"/>
      <c r="WSQ63" s="114"/>
      <c r="WSR63" s="114"/>
      <c r="WSS63" s="114"/>
      <c r="WST63" s="114"/>
      <c r="WSU63" s="114"/>
      <c r="WSV63" s="114"/>
      <c r="WSW63" s="114"/>
      <c r="WSX63" s="114"/>
      <c r="WSY63" s="114"/>
      <c r="WSZ63" s="114"/>
      <c r="WTA63" s="114"/>
      <c r="WTB63" s="114"/>
      <c r="WTC63" s="114"/>
      <c r="WTD63" s="114"/>
      <c r="WTE63" s="114"/>
      <c r="WTF63" s="114"/>
      <c r="WTG63" s="114"/>
      <c r="WTH63" s="114"/>
      <c r="WTI63" s="114"/>
      <c r="WTJ63" s="114"/>
      <c r="WTK63" s="114"/>
      <c r="WTL63" s="114"/>
      <c r="WTM63" s="114"/>
      <c r="WTN63" s="114"/>
      <c r="WTO63" s="114"/>
      <c r="WTP63" s="114"/>
      <c r="WTQ63" s="114"/>
      <c r="WTR63" s="114"/>
      <c r="WTS63" s="114"/>
      <c r="WTT63" s="114"/>
      <c r="WTU63" s="114"/>
      <c r="WTV63" s="114"/>
      <c r="WTW63" s="114"/>
      <c r="WTX63" s="114"/>
      <c r="WTY63" s="114"/>
      <c r="WTZ63" s="114"/>
      <c r="WUA63" s="114"/>
      <c r="WUB63" s="114"/>
      <c r="WUC63" s="114"/>
      <c r="WUD63" s="114"/>
      <c r="WUE63" s="114"/>
      <c r="WUF63" s="114"/>
      <c r="WUG63" s="114"/>
      <c r="WUH63" s="114"/>
      <c r="WUI63" s="114"/>
      <c r="WUJ63" s="114"/>
      <c r="WUK63" s="114"/>
      <c r="WUL63" s="114"/>
      <c r="WUM63" s="114"/>
      <c r="WUN63" s="114"/>
      <c r="WUO63" s="114"/>
      <c r="WUP63" s="114"/>
      <c r="WUQ63" s="114"/>
      <c r="WUR63" s="114"/>
      <c r="WUS63" s="114"/>
      <c r="WUT63" s="114"/>
      <c r="WUU63" s="114"/>
      <c r="WUV63" s="114"/>
      <c r="WUW63" s="114"/>
      <c r="WUX63" s="114"/>
      <c r="WUY63" s="114"/>
      <c r="WUZ63" s="114"/>
      <c r="WVA63" s="114"/>
      <c r="WVB63" s="114"/>
      <c r="WVC63" s="114"/>
      <c r="WVD63" s="114"/>
      <c r="WVE63" s="114"/>
      <c r="WVF63" s="114"/>
      <c r="WVG63" s="114"/>
      <c r="WVH63" s="114"/>
      <c r="WVI63" s="114"/>
      <c r="WVJ63" s="114"/>
      <c r="WVK63" s="114"/>
      <c r="WVL63" s="114"/>
      <c r="WVM63" s="114"/>
      <c r="WVN63" s="114"/>
      <c r="WVO63" s="114"/>
      <c r="WVP63" s="114"/>
      <c r="WVQ63" s="114"/>
      <c r="WVR63" s="114"/>
      <c r="WVS63" s="114"/>
      <c r="WVT63" s="114"/>
      <c r="WVU63" s="114"/>
      <c r="WVV63" s="114"/>
      <c r="WVW63" s="114"/>
      <c r="WVX63" s="114"/>
      <c r="WVY63" s="114"/>
      <c r="WVZ63" s="114"/>
      <c r="WWA63" s="114"/>
      <c r="WWB63" s="114"/>
      <c r="WWC63" s="114"/>
      <c r="WWD63" s="114"/>
    </row>
    <row r="64" spans="1:16150" ht="31.5" hidden="1" customHeight="1">
      <c r="A64" s="749" t="s">
        <v>449</v>
      </c>
      <c r="B64" s="172" t="s">
        <v>428</v>
      </c>
      <c r="C64" s="173">
        <v>44822</v>
      </c>
      <c r="D64" s="174">
        <f>F64-1</f>
        <v>44831</v>
      </c>
      <c r="E64" s="516" t="s">
        <v>752</v>
      </c>
      <c r="F64" s="174">
        <v>44832</v>
      </c>
      <c r="G64" s="174">
        <f>F64+2</f>
        <v>44834</v>
      </c>
      <c r="H64" s="174" t="s">
        <v>92</v>
      </c>
      <c r="I64" s="174">
        <f>G64+29</f>
        <v>44863</v>
      </c>
      <c r="J64" s="174">
        <f>G64+32</f>
        <v>44866</v>
      </c>
      <c r="K64" s="174">
        <f>G64+32</f>
        <v>44866</v>
      </c>
      <c r="L64" s="174">
        <f>G64+33</f>
        <v>44867</v>
      </c>
      <c r="M64" s="174" t="s">
        <v>102</v>
      </c>
      <c r="N64" s="124"/>
      <c r="O64" s="124"/>
      <c r="P64" s="124"/>
      <c r="Q64" s="124"/>
      <c r="R64" s="143"/>
      <c r="S64" s="143"/>
      <c r="T64" s="114"/>
      <c r="U64" s="114"/>
      <c r="V64" s="114"/>
      <c r="W64" s="114"/>
      <c r="X64" s="114"/>
      <c r="Y64" s="114"/>
      <c r="Z64" s="114"/>
      <c r="AA64" s="114"/>
      <c r="AB64" s="114"/>
      <c r="AC64" s="114"/>
      <c r="AD64" s="114"/>
      <c r="AE64" s="114"/>
      <c r="AF64" s="114"/>
      <c r="AG64" s="114"/>
      <c r="AH64" s="114"/>
      <c r="AI64" s="114"/>
      <c r="AJ64" s="114"/>
      <c r="AK64" s="114"/>
      <c r="AL64" s="114"/>
      <c r="AM64" s="114"/>
      <c r="AN64" s="114"/>
      <c r="AO64" s="114"/>
      <c r="AP64" s="114"/>
      <c r="AQ64" s="114"/>
      <c r="AR64" s="114"/>
      <c r="AS64" s="114"/>
      <c r="AT64" s="114"/>
      <c r="AU64" s="114"/>
      <c r="AV64" s="114"/>
      <c r="AW64" s="114"/>
      <c r="AX64" s="114"/>
      <c r="AY64" s="114"/>
      <c r="AZ64" s="114"/>
      <c r="BA64" s="114"/>
      <c r="BB64" s="114"/>
      <c r="BC64" s="114"/>
      <c r="BD64" s="114"/>
      <c r="BE64" s="114"/>
      <c r="BF64" s="114"/>
      <c r="BG64" s="114"/>
      <c r="BH64" s="114"/>
      <c r="BI64" s="114"/>
      <c r="BJ64" s="114"/>
      <c r="BK64" s="114"/>
      <c r="BL64" s="114"/>
      <c r="BM64" s="114"/>
      <c r="BN64" s="114"/>
      <c r="BO64" s="114"/>
      <c r="BP64" s="114"/>
      <c r="BQ64" s="114"/>
      <c r="BR64" s="114"/>
      <c r="BS64" s="114"/>
      <c r="BT64" s="114"/>
      <c r="BU64" s="114"/>
      <c r="BV64" s="114"/>
      <c r="BW64" s="114"/>
      <c r="BX64" s="114"/>
      <c r="BY64" s="114"/>
      <c r="BZ64" s="114"/>
      <c r="CA64" s="114"/>
      <c r="CB64" s="114"/>
      <c r="CC64" s="114"/>
      <c r="CD64" s="114"/>
      <c r="CE64" s="114"/>
      <c r="CF64" s="114"/>
      <c r="CG64" s="114"/>
      <c r="CH64" s="114"/>
      <c r="CI64" s="114"/>
      <c r="CJ64" s="114"/>
      <c r="CK64" s="114"/>
      <c r="CL64" s="114"/>
      <c r="CM64" s="114"/>
      <c r="CN64" s="114"/>
      <c r="CO64" s="114"/>
      <c r="CP64" s="114"/>
      <c r="CQ64" s="114"/>
      <c r="CR64" s="114"/>
      <c r="CS64" s="114"/>
      <c r="CT64" s="114"/>
      <c r="CU64" s="114"/>
      <c r="CV64" s="114"/>
      <c r="CW64" s="114"/>
      <c r="CX64" s="114"/>
      <c r="CY64" s="114"/>
      <c r="CZ64" s="114"/>
      <c r="DA64" s="114"/>
      <c r="DB64" s="114"/>
      <c r="DC64" s="114"/>
      <c r="DD64" s="114"/>
      <c r="DE64" s="114"/>
      <c r="DF64" s="114"/>
      <c r="DG64" s="114"/>
      <c r="DH64" s="114"/>
      <c r="DI64" s="114"/>
      <c r="DJ64" s="114"/>
      <c r="DK64" s="114"/>
      <c r="DL64" s="114"/>
      <c r="DM64" s="114"/>
      <c r="DN64" s="114"/>
      <c r="DO64" s="114"/>
      <c r="DP64" s="114"/>
      <c r="DQ64" s="114"/>
      <c r="DR64" s="114"/>
      <c r="DS64" s="114"/>
      <c r="DT64" s="114"/>
      <c r="DU64" s="114"/>
      <c r="DV64" s="114"/>
      <c r="DW64" s="114"/>
      <c r="DX64" s="114"/>
      <c r="DY64" s="114"/>
      <c r="DZ64" s="114"/>
      <c r="EA64" s="114"/>
      <c r="EB64" s="114"/>
      <c r="EC64" s="114"/>
      <c r="ED64" s="114"/>
      <c r="EE64" s="114"/>
      <c r="EF64" s="114"/>
      <c r="EG64" s="114"/>
      <c r="EH64" s="114"/>
      <c r="EI64" s="114"/>
      <c r="EJ64" s="114"/>
      <c r="EK64" s="114"/>
      <c r="EL64" s="114"/>
      <c r="EM64" s="114"/>
      <c r="EN64" s="114"/>
      <c r="EO64" s="114"/>
      <c r="EP64" s="114"/>
      <c r="EQ64" s="114"/>
      <c r="ER64" s="114"/>
      <c r="ES64" s="114"/>
      <c r="ET64" s="114"/>
      <c r="EU64" s="114"/>
      <c r="EV64" s="114"/>
      <c r="EW64" s="114"/>
      <c r="EX64" s="114"/>
      <c r="EY64" s="114"/>
      <c r="EZ64" s="114"/>
      <c r="FA64" s="114"/>
      <c r="FB64" s="114"/>
      <c r="FC64" s="114"/>
      <c r="FD64" s="114"/>
      <c r="FE64" s="114"/>
      <c r="FF64" s="114"/>
      <c r="FG64" s="114"/>
      <c r="FH64" s="114"/>
      <c r="FI64" s="114"/>
      <c r="FJ64" s="114"/>
      <c r="FK64" s="114"/>
      <c r="FL64" s="114"/>
      <c r="FM64" s="114"/>
      <c r="FN64" s="114"/>
      <c r="FO64" s="114"/>
      <c r="FP64" s="114"/>
      <c r="FQ64" s="114"/>
      <c r="FR64" s="114"/>
      <c r="FS64" s="114"/>
      <c r="FT64" s="114"/>
      <c r="FU64" s="114"/>
      <c r="FV64" s="114"/>
      <c r="FW64" s="114"/>
      <c r="FX64" s="114"/>
      <c r="FY64" s="114"/>
      <c r="FZ64" s="114"/>
      <c r="GA64" s="114"/>
      <c r="GB64" s="114"/>
      <c r="GC64" s="114"/>
      <c r="GD64" s="114"/>
      <c r="GE64" s="114"/>
      <c r="GF64" s="114"/>
      <c r="GG64" s="114"/>
      <c r="GH64" s="114"/>
      <c r="GI64" s="114"/>
      <c r="GJ64" s="114"/>
      <c r="GK64" s="114"/>
      <c r="GL64" s="114"/>
      <c r="GM64" s="114"/>
      <c r="GN64" s="114"/>
      <c r="GO64" s="114"/>
      <c r="GP64" s="114"/>
      <c r="GQ64" s="114"/>
      <c r="GR64" s="114"/>
      <c r="GS64" s="114"/>
      <c r="GT64" s="114"/>
      <c r="GU64" s="114"/>
      <c r="GV64" s="114"/>
      <c r="GW64" s="114"/>
      <c r="GX64" s="114"/>
      <c r="GY64" s="114"/>
      <c r="GZ64" s="114"/>
      <c r="HA64" s="114"/>
      <c r="HB64" s="114"/>
      <c r="HC64" s="114"/>
      <c r="HD64" s="114"/>
      <c r="HE64" s="114"/>
      <c r="HF64" s="114"/>
      <c r="HG64" s="114"/>
      <c r="HH64" s="114"/>
      <c r="HI64" s="114"/>
      <c r="HJ64" s="114"/>
      <c r="HK64" s="114"/>
      <c r="HL64" s="114"/>
      <c r="HM64" s="114"/>
      <c r="HN64" s="114"/>
      <c r="HO64" s="114"/>
      <c r="HP64" s="114"/>
      <c r="HQ64" s="114"/>
      <c r="HR64" s="114"/>
      <c r="HS64" s="114"/>
      <c r="HT64" s="114"/>
      <c r="HU64" s="114"/>
      <c r="HV64" s="114"/>
      <c r="HW64" s="114"/>
      <c r="HX64" s="114"/>
      <c r="HY64" s="114"/>
      <c r="HZ64" s="114"/>
      <c r="IA64" s="114"/>
      <c r="IB64" s="114"/>
      <c r="IC64" s="114"/>
      <c r="ID64" s="114"/>
      <c r="IE64" s="114"/>
      <c r="IF64" s="114"/>
      <c r="IG64" s="114"/>
      <c r="IH64" s="114"/>
      <c r="II64" s="114"/>
      <c r="IJ64" s="114"/>
      <c r="IK64" s="114"/>
      <c r="IL64" s="114"/>
      <c r="IM64" s="114"/>
      <c r="IN64" s="114"/>
      <c r="IO64" s="114"/>
      <c r="IP64" s="114"/>
      <c r="IQ64" s="114"/>
      <c r="IR64" s="114"/>
      <c r="IS64" s="114"/>
      <c r="IT64" s="114"/>
      <c r="IU64" s="114"/>
      <c r="IV64" s="114"/>
      <c r="IW64" s="114"/>
      <c r="IX64" s="114"/>
      <c r="IY64" s="114"/>
      <c r="IZ64" s="114"/>
      <c r="JA64" s="114"/>
      <c r="JB64" s="114"/>
      <c r="JC64" s="114"/>
      <c r="JD64" s="114"/>
      <c r="JE64" s="114"/>
      <c r="JF64" s="114"/>
      <c r="JG64" s="114"/>
      <c r="JH64" s="114"/>
      <c r="JI64" s="114"/>
      <c r="JJ64" s="114"/>
      <c r="JK64" s="114"/>
      <c r="JL64" s="114"/>
      <c r="JM64" s="114"/>
      <c r="JN64" s="114"/>
      <c r="JO64" s="114"/>
      <c r="JP64" s="114"/>
      <c r="JQ64" s="114"/>
      <c r="JR64" s="114"/>
      <c r="JS64" s="114"/>
      <c r="JT64" s="114"/>
      <c r="JU64" s="114"/>
      <c r="JV64" s="114"/>
      <c r="JW64" s="114"/>
      <c r="JX64" s="114"/>
      <c r="JY64" s="114"/>
      <c r="JZ64" s="114"/>
      <c r="KA64" s="114"/>
      <c r="KB64" s="114"/>
      <c r="KC64" s="114"/>
      <c r="KD64" s="114"/>
      <c r="KE64" s="114"/>
      <c r="KF64" s="114"/>
      <c r="KG64" s="114"/>
      <c r="KH64" s="114"/>
      <c r="KI64" s="114"/>
      <c r="KJ64" s="114"/>
      <c r="KK64" s="114"/>
      <c r="KL64" s="114"/>
      <c r="KM64" s="114"/>
      <c r="KN64" s="114"/>
      <c r="KO64" s="114"/>
      <c r="KP64" s="114"/>
      <c r="KQ64" s="114"/>
      <c r="KR64" s="114"/>
      <c r="KS64" s="114"/>
      <c r="KT64" s="114"/>
      <c r="KU64" s="114"/>
      <c r="KV64" s="114"/>
      <c r="KW64" s="114"/>
      <c r="KX64" s="114"/>
      <c r="KY64" s="114"/>
      <c r="KZ64" s="114"/>
      <c r="LA64" s="114"/>
      <c r="LB64" s="114"/>
      <c r="LC64" s="114"/>
      <c r="LD64" s="114"/>
      <c r="LE64" s="114"/>
      <c r="LF64" s="114"/>
      <c r="LG64" s="114"/>
      <c r="LH64" s="114"/>
      <c r="LI64" s="114"/>
      <c r="LJ64" s="114"/>
      <c r="LK64" s="114"/>
      <c r="LL64" s="114"/>
      <c r="LM64" s="114"/>
      <c r="LN64" s="114"/>
      <c r="LO64" s="114"/>
      <c r="LP64" s="114"/>
      <c r="LQ64" s="114"/>
      <c r="LR64" s="114"/>
      <c r="LS64" s="114"/>
      <c r="LT64" s="114"/>
      <c r="LU64" s="114"/>
      <c r="LV64" s="114"/>
      <c r="LW64" s="114"/>
      <c r="LX64" s="114"/>
      <c r="LY64" s="114"/>
      <c r="LZ64" s="114"/>
      <c r="MA64" s="114"/>
      <c r="MB64" s="114"/>
      <c r="MC64" s="114"/>
      <c r="MD64" s="114"/>
      <c r="ME64" s="114"/>
      <c r="MF64" s="114"/>
      <c r="MG64" s="114"/>
      <c r="MH64" s="114"/>
      <c r="MI64" s="114"/>
      <c r="MJ64" s="114"/>
      <c r="MK64" s="114"/>
      <c r="ML64" s="114"/>
      <c r="MM64" s="114"/>
      <c r="MN64" s="114"/>
      <c r="MO64" s="114"/>
      <c r="MP64" s="114"/>
      <c r="MQ64" s="114"/>
      <c r="MR64" s="114"/>
      <c r="MS64" s="114"/>
      <c r="MT64" s="114"/>
      <c r="MU64" s="114"/>
      <c r="MV64" s="114"/>
      <c r="MW64" s="114"/>
      <c r="MX64" s="114"/>
      <c r="MY64" s="114"/>
      <c r="MZ64" s="114"/>
      <c r="NA64" s="114"/>
      <c r="NB64" s="114"/>
      <c r="NC64" s="114"/>
      <c r="ND64" s="114"/>
      <c r="NE64" s="114"/>
      <c r="NF64" s="114"/>
      <c r="NG64" s="114"/>
      <c r="NH64" s="114"/>
      <c r="NI64" s="114"/>
      <c r="NJ64" s="114"/>
      <c r="NK64" s="114"/>
      <c r="NL64" s="114"/>
      <c r="NM64" s="114"/>
      <c r="NN64" s="114"/>
      <c r="NO64" s="114"/>
      <c r="NP64" s="114"/>
      <c r="NQ64" s="114"/>
      <c r="NR64" s="114"/>
      <c r="NS64" s="114"/>
      <c r="NT64" s="114"/>
      <c r="NU64" s="114"/>
      <c r="NV64" s="114"/>
      <c r="NW64" s="114"/>
      <c r="NX64" s="114"/>
      <c r="NY64" s="114"/>
      <c r="NZ64" s="114"/>
      <c r="OA64" s="114"/>
      <c r="OB64" s="114"/>
      <c r="OC64" s="114"/>
      <c r="OD64" s="114"/>
      <c r="OE64" s="114"/>
      <c r="OF64" s="114"/>
      <c r="OG64" s="114"/>
      <c r="OH64" s="114"/>
      <c r="OI64" s="114"/>
      <c r="OJ64" s="114"/>
      <c r="OK64" s="114"/>
      <c r="OL64" s="114"/>
      <c r="OM64" s="114"/>
      <c r="ON64" s="114"/>
      <c r="OO64" s="114"/>
      <c r="OP64" s="114"/>
      <c r="OQ64" s="114"/>
      <c r="OR64" s="114"/>
      <c r="OS64" s="114"/>
      <c r="OT64" s="114"/>
      <c r="OU64" s="114"/>
      <c r="OV64" s="114"/>
      <c r="OW64" s="114"/>
      <c r="OX64" s="114"/>
      <c r="OY64" s="114"/>
      <c r="OZ64" s="114"/>
      <c r="PA64" s="114"/>
      <c r="PB64" s="114"/>
      <c r="PC64" s="114"/>
      <c r="PD64" s="114"/>
      <c r="PE64" s="114"/>
      <c r="PF64" s="114"/>
      <c r="PG64" s="114"/>
      <c r="PH64" s="114"/>
      <c r="PI64" s="114"/>
      <c r="PJ64" s="114"/>
      <c r="PK64" s="114"/>
      <c r="PL64" s="114"/>
      <c r="PM64" s="114"/>
      <c r="PN64" s="114"/>
      <c r="PO64" s="114"/>
      <c r="PP64" s="114"/>
      <c r="PQ64" s="114"/>
      <c r="PR64" s="114"/>
      <c r="PS64" s="114"/>
      <c r="PT64" s="114"/>
      <c r="PU64" s="114"/>
      <c r="PV64" s="114"/>
      <c r="PW64" s="114"/>
      <c r="PX64" s="114"/>
      <c r="PY64" s="114"/>
      <c r="PZ64" s="114"/>
      <c r="QA64" s="114"/>
      <c r="QB64" s="114"/>
      <c r="QC64" s="114"/>
      <c r="QD64" s="114"/>
      <c r="QE64" s="114"/>
      <c r="QF64" s="114"/>
      <c r="QG64" s="114"/>
      <c r="QH64" s="114"/>
      <c r="QI64" s="114"/>
      <c r="QJ64" s="114"/>
      <c r="QK64" s="114"/>
      <c r="QL64" s="114"/>
      <c r="QM64" s="114"/>
      <c r="QN64" s="114"/>
      <c r="QO64" s="114"/>
      <c r="QP64" s="114"/>
      <c r="QQ64" s="114"/>
      <c r="QR64" s="114"/>
      <c r="QS64" s="114"/>
      <c r="QT64" s="114"/>
      <c r="QU64" s="114"/>
      <c r="QV64" s="114"/>
      <c r="QW64" s="114"/>
      <c r="QX64" s="114"/>
      <c r="QY64" s="114"/>
      <c r="QZ64" s="114"/>
      <c r="RA64" s="114"/>
      <c r="RB64" s="114"/>
      <c r="RC64" s="114"/>
      <c r="RD64" s="114"/>
      <c r="RE64" s="114"/>
      <c r="RF64" s="114"/>
      <c r="RG64" s="114"/>
      <c r="RH64" s="114"/>
      <c r="RI64" s="114"/>
      <c r="RJ64" s="114"/>
      <c r="RK64" s="114"/>
      <c r="RL64" s="114"/>
      <c r="RM64" s="114"/>
      <c r="RN64" s="114"/>
      <c r="RO64" s="114"/>
      <c r="RP64" s="114"/>
      <c r="RQ64" s="114"/>
      <c r="RR64" s="114"/>
      <c r="RS64" s="114"/>
      <c r="RT64" s="114"/>
      <c r="RU64" s="114"/>
      <c r="RV64" s="114"/>
      <c r="RW64" s="114"/>
      <c r="RX64" s="114"/>
      <c r="RY64" s="114"/>
      <c r="RZ64" s="114"/>
      <c r="SA64" s="114"/>
      <c r="SB64" s="114"/>
      <c r="SC64" s="114"/>
      <c r="SD64" s="114"/>
      <c r="SE64" s="114"/>
      <c r="SF64" s="114"/>
      <c r="SG64" s="114"/>
      <c r="SH64" s="114"/>
      <c r="SI64" s="114"/>
      <c r="SJ64" s="114"/>
      <c r="SK64" s="114"/>
      <c r="SL64" s="114"/>
      <c r="SM64" s="114"/>
      <c r="SN64" s="114"/>
      <c r="SO64" s="114"/>
      <c r="SP64" s="114"/>
      <c r="SQ64" s="114"/>
      <c r="SR64" s="114"/>
      <c r="SS64" s="114"/>
      <c r="ST64" s="114"/>
      <c r="SU64" s="114"/>
      <c r="SV64" s="114"/>
      <c r="SW64" s="114"/>
      <c r="SX64" s="114"/>
      <c r="SY64" s="114"/>
      <c r="SZ64" s="114"/>
      <c r="TA64" s="114"/>
      <c r="TB64" s="114"/>
      <c r="TC64" s="114"/>
      <c r="TD64" s="114"/>
      <c r="TE64" s="114"/>
      <c r="TF64" s="114"/>
      <c r="TG64" s="114"/>
      <c r="TH64" s="114"/>
      <c r="TI64" s="114"/>
      <c r="TJ64" s="114"/>
      <c r="TK64" s="114"/>
      <c r="TL64" s="114"/>
      <c r="TM64" s="114"/>
      <c r="TN64" s="114"/>
      <c r="TO64" s="114"/>
      <c r="TP64" s="114"/>
      <c r="TQ64" s="114"/>
      <c r="TR64" s="114"/>
      <c r="TS64" s="114"/>
      <c r="TT64" s="114"/>
      <c r="TU64" s="114"/>
      <c r="TV64" s="114"/>
      <c r="TW64" s="114"/>
      <c r="TX64" s="114"/>
      <c r="TY64" s="114"/>
      <c r="TZ64" s="114"/>
      <c r="UA64" s="114"/>
      <c r="UB64" s="114"/>
      <c r="UC64" s="114"/>
      <c r="UD64" s="114"/>
      <c r="UE64" s="114"/>
      <c r="UF64" s="114"/>
      <c r="UG64" s="114"/>
      <c r="UH64" s="114"/>
      <c r="UI64" s="114"/>
      <c r="UJ64" s="114"/>
      <c r="UK64" s="114"/>
      <c r="UL64" s="114"/>
      <c r="UM64" s="114"/>
      <c r="UN64" s="114"/>
      <c r="UO64" s="114"/>
      <c r="UP64" s="114"/>
      <c r="UQ64" s="114"/>
      <c r="UR64" s="114"/>
      <c r="US64" s="114"/>
      <c r="UT64" s="114"/>
      <c r="UU64" s="114"/>
      <c r="UV64" s="114"/>
      <c r="UW64" s="114"/>
      <c r="UX64" s="114"/>
      <c r="UY64" s="114"/>
      <c r="UZ64" s="114"/>
      <c r="VA64" s="114"/>
      <c r="VB64" s="114"/>
      <c r="VC64" s="114"/>
      <c r="VD64" s="114"/>
      <c r="VE64" s="114"/>
      <c r="VF64" s="114"/>
      <c r="VG64" s="114"/>
      <c r="VH64" s="114"/>
      <c r="VI64" s="114"/>
      <c r="VJ64" s="114"/>
      <c r="VK64" s="114"/>
      <c r="VL64" s="114"/>
      <c r="VM64" s="114"/>
      <c r="VN64" s="114"/>
      <c r="VO64" s="114"/>
      <c r="VP64" s="114"/>
      <c r="VQ64" s="114"/>
      <c r="VR64" s="114"/>
      <c r="VS64" s="114"/>
      <c r="VT64" s="114"/>
      <c r="VU64" s="114"/>
      <c r="VV64" s="114"/>
      <c r="VW64" s="114"/>
      <c r="VX64" s="114"/>
      <c r="VY64" s="114"/>
      <c r="VZ64" s="114"/>
      <c r="WA64" s="114"/>
      <c r="WB64" s="114"/>
      <c r="WC64" s="114"/>
      <c r="WD64" s="114"/>
      <c r="WE64" s="114"/>
      <c r="WF64" s="114"/>
      <c r="WG64" s="114"/>
      <c r="WH64" s="114"/>
      <c r="WI64" s="114"/>
      <c r="WJ64" s="114"/>
      <c r="WK64" s="114"/>
      <c r="WL64" s="114"/>
      <c r="WM64" s="114"/>
      <c r="WN64" s="114"/>
      <c r="WO64" s="114"/>
      <c r="WP64" s="114"/>
      <c r="WQ64" s="114"/>
      <c r="WR64" s="114"/>
      <c r="WS64" s="114"/>
      <c r="WT64" s="114"/>
      <c r="WU64" s="114"/>
      <c r="WV64" s="114"/>
      <c r="WW64" s="114"/>
      <c r="WX64" s="114"/>
      <c r="WY64" s="114"/>
      <c r="WZ64" s="114"/>
      <c r="XA64" s="114"/>
      <c r="XB64" s="114"/>
      <c r="XC64" s="114"/>
      <c r="XD64" s="114"/>
      <c r="XE64" s="114"/>
      <c r="XF64" s="114"/>
      <c r="XG64" s="114"/>
      <c r="XH64" s="114"/>
      <c r="XI64" s="114"/>
      <c r="XJ64" s="114"/>
      <c r="XK64" s="114"/>
      <c r="XL64" s="114"/>
      <c r="XM64" s="114"/>
      <c r="XN64" s="114"/>
      <c r="XO64" s="114"/>
      <c r="XP64" s="114"/>
      <c r="XQ64" s="114"/>
      <c r="XR64" s="114"/>
      <c r="XS64" s="114"/>
      <c r="XT64" s="114"/>
      <c r="XU64" s="114"/>
      <c r="XV64" s="114"/>
      <c r="XW64" s="114"/>
      <c r="XX64" s="114"/>
      <c r="XY64" s="114"/>
      <c r="XZ64" s="114"/>
      <c r="YA64" s="114"/>
      <c r="YB64" s="114"/>
      <c r="YC64" s="114"/>
      <c r="YD64" s="114"/>
      <c r="YE64" s="114"/>
      <c r="YF64" s="114"/>
      <c r="YG64" s="114"/>
      <c r="YH64" s="114"/>
      <c r="YI64" s="114"/>
      <c r="YJ64" s="114"/>
      <c r="YK64" s="114"/>
      <c r="YL64" s="114"/>
      <c r="YM64" s="114"/>
      <c r="YN64" s="114"/>
      <c r="YO64" s="114"/>
      <c r="YP64" s="114"/>
      <c r="YQ64" s="114"/>
      <c r="YR64" s="114"/>
      <c r="YS64" s="114"/>
      <c r="YT64" s="114"/>
      <c r="YU64" s="114"/>
      <c r="YV64" s="114"/>
      <c r="YW64" s="114"/>
      <c r="YX64" s="114"/>
      <c r="YY64" s="114"/>
      <c r="YZ64" s="114"/>
      <c r="ZA64" s="114"/>
      <c r="ZB64" s="114"/>
      <c r="ZC64" s="114"/>
      <c r="ZD64" s="114"/>
      <c r="ZE64" s="114"/>
      <c r="ZF64" s="114"/>
      <c r="ZG64" s="114"/>
      <c r="ZH64" s="114"/>
      <c r="ZI64" s="114"/>
      <c r="ZJ64" s="114"/>
      <c r="ZK64" s="114"/>
      <c r="ZL64" s="114"/>
      <c r="ZM64" s="114"/>
      <c r="ZN64" s="114"/>
      <c r="ZO64" s="114"/>
      <c r="ZP64" s="114"/>
      <c r="ZQ64" s="114"/>
      <c r="ZR64" s="114"/>
      <c r="ZS64" s="114"/>
      <c r="ZT64" s="114"/>
      <c r="ZU64" s="114"/>
      <c r="ZV64" s="114"/>
      <c r="ZW64" s="114"/>
      <c r="ZX64" s="114"/>
      <c r="ZY64" s="114"/>
      <c r="ZZ64" s="114"/>
      <c r="AAA64" s="114"/>
      <c r="AAB64" s="114"/>
      <c r="AAC64" s="114"/>
      <c r="AAD64" s="114"/>
      <c r="AAE64" s="114"/>
      <c r="AAF64" s="114"/>
      <c r="AAG64" s="114"/>
      <c r="AAH64" s="114"/>
      <c r="AAI64" s="114"/>
      <c r="AAJ64" s="114"/>
      <c r="AAK64" s="114"/>
      <c r="AAL64" s="114"/>
      <c r="AAM64" s="114"/>
      <c r="AAN64" s="114"/>
      <c r="AAO64" s="114"/>
      <c r="AAP64" s="114"/>
      <c r="AAQ64" s="114"/>
      <c r="AAR64" s="114"/>
      <c r="AAS64" s="114"/>
      <c r="AAT64" s="114"/>
      <c r="AAU64" s="114"/>
      <c r="AAV64" s="114"/>
      <c r="AAW64" s="114"/>
      <c r="AAX64" s="114"/>
      <c r="AAY64" s="114"/>
      <c r="AAZ64" s="114"/>
      <c r="ABA64" s="114"/>
      <c r="ABB64" s="114"/>
      <c r="ABC64" s="114"/>
      <c r="ABD64" s="114"/>
      <c r="ABE64" s="114"/>
      <c r="ABF64" s="114"/>
      <c r="ABG64" s="114"/>
      <c r="ABH64" s="114"/>
      <c r="ABI64" s="114"/>
      <c r="ABJ64" s="114"/>
      <c r="ABK64" s="114"/>
      <c r="ABL64" s="114"/>
      <c r="ABM64" s="114"/>
      <c r="ABN64" s="114"/>
      <c r="ABO64" s="114"/>
      <c r="ABP64" s="114"/>
      <c r="ABQ64" s="114"/>
      <c r="ABR64" s="114"/>
      <c r="ABS64" s="114"/>
      <c r="ABT64" s="114"/>
      <c r="ABU64" s="114"/>
      <c r="ABV64" s="114"/>
      <c r="ABW64" s="114"/>
      <c r="ABX64" s="114"/>
      <c r="ABY64" s="114"/>
      <c r="ABZ64" s="114"/>
      <c r="ACA64" s="114"/>
      <c r="ACB64" s="114"/>
      <c r="ACC64" s="114"/>
      <c r="ACD64" s="114"/>
      <c r="ACE64" s="114"/>
      <c r="ACF64" s="114"/>
      <c r="ACG64" s="114"/>
      <c r="ACH64" s="114"/>
      <c r="ACI64" s="114"/>
      <c r="ACJ64" s="114"/>
      <c r="ACK64" s="114"/>
      <c r="ACL64" s="114"/>
      <c r="ACM64" s="114"/>
      <c r="ACN64" s="114"/>
      <c r="ACO64" s="114"/>
      <c r="ACP64" s="114"/>
      <c r="ACQ64" s="114"/>
      <c r="ACR64" s="114"/>
      <c r="ACS64" s="114"/>
      <c r="ACT64" s="114"/>
      <c r="ACU64" s="114"/>
      <c r="ACV64" s="114"/>
      <c r="ACW64" s="114"/>
      <c r="ACX64" s="114"/>
      <c r="ACY64" s="114"/>
      <c r="ACZ64" s="114"/>
      <c r="ADA64" s="114"/>
      <c r="ADB64" s="114"/>
      <c r="ADC64" s="114"/>
      <c r="ADD64" s="114"/>
      <c r="ADE64" s="114"/>
      <c r="ADF64" s="114"/>
      <c r="ADG64" s="114"/>
      <c r="ADH64" s="114"/>
      <c r="ADI64" s="114"/>
      <c r="ADJ64" s="114"/>
      <c r="ADK64" s="114"/>
      <c r="ADL64" s="114"/>
      <c r="ADM64" s="114"/>
      <c r="ADN64" s="114"/>
      <c r="ADO64" s="114"/>
      <c r="ADP64" s="114"/>
      <c r="ADQ64" s="114"/>
      <c r="ADR64" s="114"/>
      <c r="ADS64" s="114"/>
      <c r="ADT64" s="114"/>
      <c r="ADU64" s="114"/>
      <c r="ADV64" s="114"/>
      <c r="ADW64" s="114"/>
      <c r="ADX64" s="114"/>
      <c r="ADY64" s="114"/>
      <c r="ADZ64" s="114"/>
      <c r="AEA64" s="114"/>
      <c r="AEB64" s="114"/>
      <c r="AEC64" s="114"/>
      <c r="AED64" s="114"/>
      <c r="AEE64" s="114"/>
      <c r="AEF64" s="114"/>
      <c r="AEG64" s="114"/>
      <c r="AEH64" s="114"/>
      <c r="AEI64" s="114"/>
      <c r="AEJ64" s="114"/>
      <c r="AEK64" s="114"/>
      <c r="AEL64" s="114"/>
      <c r="AEM64" s="114"/>
      <c r="AEN64" s="114"/>
      <c r="AEO64" s="114"/>
      <c r="AEP64" s="114"/>
      <c r="AEQ64" s="114"/>
      <c r="AER64" s="114"/>
      <c r="AES64" s="114"/>
      <c r="AET64" s="114"/>
      <c r="AEU64" s="114"/>
      <c r="AEV64" s="114"/>
      <c r="AEW64" s="114"/>
      <c r="AEX64" s="114"/>
      <c r="AEY64" s="114"/>
      <c r="AEZ64" s="114"/>
      <c r="AFA64" s="114"/>
      <c r="AFB64" s="114"/>
      <c r="AFC64" s="114"/>
      <c r="AFD64" s="114"/>
      <c r="AFE64" s="114"/>
      <c r="AFF64" s="114"/>
      <c r="AFG64" s="114"/>
      <c r="AFH64" s="114"/>
      <c r="AFI64" s="114"/>
      <c r="AFJ64" s="114"/>
      <c r="AFK64" s="114"/>
      <c r="AFL64" s="114"/>
      <c r="AFM64" s="114"/>
      <c r="AFN64" s="114"/>
      <c r="AFO64" s="114"/>
      <c r="AFP64" s="114"/>
      <c r="AFQ64" s="114"/>
      <c r="AFR64" s="114"/>
      <c r="AFS64" s="114"/>
      <c r="AFT64" s="114"/>
      <c r="AFU64" s="114"/>
      <c r="AFV64" s="114"/>
      <c r="AFW64" s="114"/>
      <c r="AFX64" s="114"/>
      <c r="AFY64" s="114"/>
      <c r="AFZ64" s="114"/>
      <c r="AGA64" s="114"/>
      <c r="AGB64" s="114"/>
      <c r="AGC64" s="114"/>
      <c r="AGD64" s="114"/>
      <c r="AGE64" s="114"/>
      <c r="AGF64" s="114"/>
      <c r="AGG64" s="114"/>
      <c r="AGH64" s="114"/>
      <c r="AGI64" s="114"/>
      <c r="AGJ64" s="114"/>
      <c r="AGK64" s="114"/>
      <c r="AGL64" s="114"/>
      <c r="AGM64" s="114"/>
      <c r="AGN64" s="114"/>
      <c r="AGO64" s="114"/>
      <c r="AGP64" s="114"/>
      <c r="AGQ64" s="114"/>
      <c r="AGR64" s="114"/>
      <c r="AGS64" s="114"/>
      <c r="AGT64" s="114"/>
      <c r="AGU64" s="114"/>
      <c r="AGV64" s="114"/>
      <c r="AGW64" s="114"/>
      <c r="AGX64" s="114"/>
      <c r="AGY64" s="114"/>
      <c r="AGZ64" s="114"/>
      <c r="AHA64" s="114"/>
      <c r="AHB64" s="114"/>
      <c r="AHC64" s="114"/>
      <c r="AHD64" s="114"/>
      <c r="AHE64" s="114"/>
      <c r="AHF64" s="114"/>
      <c r="AHG64" s="114"/>
      <c r="AHH64" s="114"/>
      <c r="AHI64" s="114"/>
      <c r="AHJ64" s="114"/>
      <c r="AHK64" s="114"/>
      <c r="AHL64" s="114"/>
      <c r="AHM64" s="114"/>
      <c r="AHN64" s="114"/>
      <c r="AHO64" s="114"/>
      <c r="AHP64" s="114"/>
      <c r="AHQ64" s="114"/>
      <c r="AHR64" s="114"/>
      <c r="AHS64" s="114"/>
      <c r="AHT64" s="114"/>
      <c r="AHU64" s="114"/>
      <c r="AHV64" s="114"/>
      <c r="AHW64" s="114"/>
      <c r="AHX64" s="114"/>
      <c r="AHY64" s="114"/>
      <c r="AHZ64" s="114"/>
      <c r="AIA64" s="114"/>
      <c r="AIB64" s="114"/>
      <c r="AIC64" s="114"/>
      <c r="AID64" s="114"/>
      <c r="AIE64" s="114"/>
      <c r="AIF64" s="114"/>
      <c r="AIG64" s="114"/>
      <c r="AIH64" s="114"/>
      <c r="AII64" s="114"/>
      <c r="AIJ64" s="114"/>
      <c r="AIK64" s="114"/>
      <c r="AIL64" s="114"/>
      <c r="AIM64" s="114"/>
      <c r="AIN64" s="114"/>
      <c r="AIO64" s="114"/>
      <c r="AIP64" s="114"/>
      <c r="AIQ64" s="114"/>
      <c r="AIR64" s="114"/>
      <c r="AIS64" s="114"/>
      <c r="AIT64" s="114"/>
      <c r="AIU64" s="114"/>
      <c r="AIV64" s="114"/>
      <c r="AIW64" s="114"/>
      <c r="AIX64" s="114"/>
      <c r="AIY64" s="114"/>
      <c r="AIZ64" s="114"/>
      <c r="AJA64" s="114"/>
      <c r="AJB64" s="114"/>
      <c r="AJC64" s="114"/>
      <c r="AJD64" s="114"/>
      <c r="AJE64" s="114"/>
      <c r="AJF64" s="114"/>
      <c r="AJG64" s="114"/>
      <c r="AJH64" s="114"/>
      <c r="AJI64" s="114"/>
      <c r="AJJ64" s="114"/>
      <c r="AJK64" s="114"/>
      <c r="AJL64" s="114"/>
      <c r="AJM64" s="114"/>
      <c r="AJN64" s="114"/>
      <c r="AJO64" s="114"/>
      <c r="AJP64" s="114"/>
      <c r="AJQ64" s="114"/>
      <c r="AJR64" s="114"/>
      <c r="AJS64" s="114"/>
      <c r="AJT64" s="114"/>
      <c r="AJU64" s="114"/>
      <c r="AJV64" s="114"/>
      <c r="AJW64" s="114"/>
      <c r="AJX64" s="114"/>
      <c r="AJY64" s="114"/>
      <c r="AJZ64" s="114"/>
      <c r="AKA64" s="114"/>
      <c r="AKB64" s="114"/>
      <c r="AKC64" s="114"/>
      <c r="AKD64" s="114"/>
      <c r="AKE64" s="114"/>
      <c r="AKF64" s="114"/>
      <c r="AKG64" s="114"/>
      <c r="AKH64" s="114"/>
      <c r="AKI64" s="114"/>
      <c r="AKJ64" s="114"/>
      <c r="AKK64" s="114"/>
      <c r="AKL64" s="114"/>
      <c r="AKM64" s="114"/>
      <c r="AKN64" s="114"/>
      <c r="AKO64" s="114"/>
      <c r="AKP64" s="114"/>
      <c r="AKQ64" s="114"/>
      <c r="AKR64" s="114"/>
      <c r="AKS64" s="114"/>
      <c r="AKT64" s="114"/>
      <c r="AKU64" s="114"/>
      <c r="AKV64" s="114"/>
      <c r="AKW64" s="114"/>
      <c r="AKX64" s="114"/>
      <c r="AKY64" s="114"/>
      <c r="AKZ64" s="114"/>
      <c r="ALA64" s="114"/>
      <c r="ALB64" s="114"/>
      <c r="ALC64" s="114"/>
      <c r="ALD64" s="114"/>
      <c r="ALE64" s="114"/>
      <c r="ALF64" s="114"/>
      <c r="ALG64" s="114"/>
      <c r="ALH64" s="114"/>
      <c r="ALI64" s="114"/>
      <c r="ALJ64" s="114"/>
      <c r="ALK64" s="114"/>
      <c r="ALL64" s="114"/>
      <c r="ALM64" s="114"/>
      <c r="ALN64" s="114"/>
      <c r="ALO64" s="114"/>
      <c r="ALP64" s="114"/>
      <c r="ALQ64" s="114"/>
      <c r="ALR64" s="114"/>
      <c r="ALS64" s="114"/>
      <c r="ALT64" s="114"/>
      <c r="ALU64" s="114"/>
      <c r="ALV64" s="114"/>
      <c r="ALW64" s="114"/>
      <c r="ALX64" s="114"/>
      <c r="ALY64" s="114"/>
      <c r="ALZ64" s="114"/>
      <c r="AMA64" s="114"/>
      <c r="AMB64" s="114"/>
      <c r="AMC64" s="114"/>
      <c r="AMD64" s="114"/>
      <c r="AME64" s="114"/>
      <c r="AMF64" s="114"/>
      <c r="AMG64" s="114"/>
      <c r="AMH64" s="114"/>
      <c r="AMI64" s="114"/>
      <c r="AMJ64" s="114"/>
      <c r="AMK64" s="114"/>
      <c r="AML64" s="114"/>
      <c r="AMM64" s="114"/>
      <c r="AMN64" s="114"/>
      <c r="AMO64" s="114"/>
      <c r="AMP64" s="114"/>
      <c r="AMQ64" s="114"/>
      <c r="AMR64" s="114"/>
      <c r="AMS64" s="114"/>
      <c r="AMT64" s="114"/>
      <c r="AMU64" s="114"/>
      <c r="AMV64" s="114"/>
      <c r="AMW64" s="114"/>
      <c r="AMX64" s="114"/>
      <c r="AMY64" s="114"/>
      <c r="AMZ64" s="114"/>
      <c r="ANA64" s="114"/>
      <c r="ANB64" s="114"/>
      <c r="ANC64" s="114"/>
      <c r="AND64" s="114"/>
      <c r="ANE64" s="114"/>
      <c r="ANF64" s="114"/>
      <c r="ANG64" s="114"/>
      <c r="ANH64" s="114"/>
      <c r="ANI64" s="114"/>
      <c r="ANJ64" s="114"/>
      <c r="ANK64" s="114"/>
      <c r="ANL64" s="114"/>
      <c r="ANM64" s="114"/>
      <c r="ANN64" s="114"/>
      <c r="ANO64" s="114"/>
      <c r="ANP64" s="114"/>
      <c r="ANQ64" s="114"/>
      <c r="ANR64" s="114"/>
      <c r="ANS64" s="114"/>
      <c r="ANT64" s="114"/>
      <c r="ANU64" s="114"/>
      <c r="ANV64" s="114"/>
      <c r="ANW64" s="114"/>
      <c r="ANX64" s="114"/>
      <c r="ANY64" s="114"/>
      <c r="ANZ64" s="114"/>
      <c r="AOA64" s="114"/>
      <c r="AOB64" s="114"/>
      <c r="AOC64" s="114"/>
      <c r="AOD64" s="114"/>
      <c r="AOE64" s="114"/>
      <c r="AOF64" s="114"/>
      <c r="AOG64" s="114"/>
      <c r="AOH64" s="114"/>
      <c r="AOI64" s="114"/>
      <c r="AOJ64" s="114"/>
      <c r="AOK64" s="114"/>
      <c r="AOL64" s="114"/>
      <c r="AOM64" s="114"/>
      <c r="AON64" s="114"/>
      <c r="AOO64" s="114"/>
      <c r="AOP64" s="114"/>
      <c r="AOQ64" s="114"/>
      <c r="AOR64" s="114"/>
      <c r="AOS64" s="114"/>
      <c r="AOT64" s="114"/>
      <c r="AOU64" s="114"/>
      <c r="AOV64" s="114"/>
      <c r="AOW64" s="114"/>
      <c r="AOX64" s="114"/>
      <c r="AOY64" s="114"/>
      <c r="AOZ64" s="114"/>
      <c r="APA64" s="114"/>
      <c r="APB64" s="114"/>
      <c r="APC64" s="114"/>
      <c r="APD64" s="114"/>
      <c r="APE64" s="114"/>
      <c r="APF64" s="114"/>
      <c r="APG64" s="114"/>
      <c r="APH64" s="114"/>
      <c r="API64" s="114"/>
      <c r="APJ64" s="114"/>
      <c r="APK64" s="114"/>
      <c r="APL64" s="114"/>
      <c r="APM64" s="114"/>
      <c r="APN64" s="114"/>
      <c r="APO64" s="114"/>
      <c r="APP64" s="114"/>
      <c r="APQ64" s="114"/>
      <c r="APR64" s="114"/>
      <c r="APS64" s="114"/>
      <c r="APT64" s="114"/>
      <c r="APU64" s="114"/>
      <c r="APV64" s="114"/>
      <c r="APW64" s="114"/>
      <c r="APX64" s="114"/>
      <c r="APY64" s="114"/>
      <c r="APZ64" s="114"/>
      <c r="AQA64" s="114"/>
      <c r="AQB64" s="114"/>
      <c r="AQC64" s="114"/>
      <c r="AQD64" s="114"/>
      <c r="AQE64" s="114"/>
      <c r="AQF64" s="114"/>
      <c r="AQG64" s="114"/>
      <c r="AQH64" s="114"/>
      <c r="AQI64" s="114"/>
      <c r="AQJ64" s="114"/>
      <c r="AQK64" s="114"/>
      <c r="AQL64" s="114"/>
      <c r="AQM64" s="114"/>
      <c r="AQN64" s="114"/>
      <c r="AQO64" s="114"/>
      <c r="AQP64" s="114"/>
      <c r="AQQ64" s="114"/>
      <c r="AQR64" s="114"/>
      <c r="AQS64" s="114"/>
      <c r="AQT64" s="114"/>
      <c r="AQU64" s="114"/>
      <c r="AQV64" s="114"/>
      <c r="AQW64" s="114"/>
      <c r="AQX64" s="114"/>
      <c r="AQY64" s="114"/>
      <c r="AQZ64" s="114"/>
      <c r="ARA64" s="114"/>
      <c r="ARB64" s="114"/>
      <c r="ARC64" s="114"/>
      <c r="ARD64" s="114"/>
      <c r="ARE64" s="114"/>
      <c r="ARF64" s="114"/>
      <c r="ARG64" s="114"/>
      <c r="ARH64" s="114"/>
      <c r="ARI64" s="114"/>
      <c r="ARJ64" s="114"/>
      <c r="ARK64" s="114"/>
      <c r="ARL64" s="114"/>
      <c r="ARM64" s="114"/>
      <c r="ARN64" s="114"/>
      <c r="ARO64" s="114"/>
      <c r="ARP64" s="114"/>
      <c r="ARQ64" s="114"/>
      <c r="ARR64" s="114"/>
      <c r="ARS64" s="114"/>
      <c r="ART64" s="114"/>
      <c r="ARU64" s="114"/>
      <c r="ARV64" s="114"/>
      <c r="ARW64" s="114"/>
      <c r="ARX64" s="114"/>
      <c r="ARY64" s="114"/>
      <c r="ARZ64" s="114"/>
      <c r="ASA64" s="114"/>
      <c r="ASB64" s="114"/>
      <c r="ASC64" s="114"/>
      <c r="ASD64" s="114"/>
      <c r="ASE64" s="114"/>
      <c r="ASF64" s="114"/>
      <c r="ASG64" s="114"/>
      <c r="ASH64" s="114"/>
      <c r="ASI64" s="114"/>
      <c r="ASJ64" s="114"/>
      <c r="ASK64" s="114"/>
      <c r="ASL64" s="114"/>
      <c r="ASM64" s="114"/>
      <c r="ASN64" s="114"/>
      <c r="ASO64" s="114"/>
      <c r="ASP64" s="114"/>
      <c r="ASQ64" s="114"/>
      <c r="ASR64" s="114"/>
      <c r="ASS64" s="114"/>
      <c r="AST64" s="114"/>
      <c r="ASU64" s="114"/>
      <c r="ASV64" s="114"/>
      <c r="ASW64" s="114"/>
      <c r="ASX64" s="114"/>
      <c r="ASY64" s="114"/>
      <c r="ASZ64" s="114"/>
      <c r="ATA64" s="114"/>
      <c r="ATB64" s="114"/>
      <c r="ATC64" s="114"/>
      <c r="ATD64" s="114"/>
      <c r="ATE64" s="114"/>
      <c r="ATF64" s="114"/>
      <c r="ATG64" s="114"/>
      <c r="ATH64" s="114"/>
      <c r="ATI64" s="114"/>
      <c r="ATJ64" s="114"/>
      <c r="ATK64" s="114"/>
      <c r="ATL64" s="114"/>
      <c r="ATM64" s="114"/>
      <c r="ATN64" s="114"/>
      <c r="ATO64" s="114"/>
      <c r="ATP64" s="114"/>
      <c r="ATQ64" s="114"/>
      <c r="ATR64" s="114"/>
      <c r="ATS64" s="114"/>
      <c r="ATT64" s="114"/>
      <c r="ATU64" s="114"/>
      <c r="ATV64" s="114"/>
      <c r="ATW64" s="114"/>
      <c r="ATX64" s="114"/>
      <c r="ATY64" s="114"/>
      <c r="ATZ64" s="114"/>
      <c r="AUA64" s="114"/>
      <c r="AUB64" s="114"/>
      <c r="AUC64" s="114"/>
      <c r="AUD64" s="114"/>
      <c r="AUE64" s="114"/>
      <c r="AUF64" s="114"/>
      <c r="AUG64" s="114"/>
      <c r="AUH64" s="114"/>
      <c r="AUI64" s="114"/>
      <c r="AUJ64" s="114"/>
      <c r="AUK64" s="114"/>
      <c r="AUL64" s="114"/>
      <c r="AUM64" s="114"/>
      <c r="AUN64" s="114"/>
      <c r="AUO64" s="114"/>
      <c r="AUP64" s="114"/>
      <c r="AUQ64" s="114"/>
      <c r="AUR64" s="114"/>
      <c r="AUS64" s="114"/>
      <c r="AUT64" s="114"/>
      <c r="AUU64" s="114"/>
      <c r="AUV64" s="114"/>
      <c r="AUW64" s="114"/>
      <c r="AUX64" s="114"/>
      <c r="AUY64" s="114"/>
      <c r="AUZ64" s="114"/>
      <c r="AVA64" s="114"/>
      <c r="AVB64" s="114"/>
      <c r="AVC64" s="114"/>
      <c r="AVD64" s="114"/>
      <c r="AVE64" s="114"/>
      <c r="AVF64" s="114"/>
      <c r="AVG64" s="114"/>
      <c r="AVH64" s="114"/>
      <c r="AVI64" s="114"/>
      <c r="AVJ64" s="114"/>
      <c r="AVK64" s="114"/>
      <c r="AVL64" s="114"/>
      <c r="AVM64" s="114"/>
      <c r="AVN64" s="114"/>
      <c r="AVO64" s="114"/>
      <c r="AVP64" s="114"/>
      <c r="AVQ64" s="114"/>
      <c r="AVR64" s="114"/>
      <c r="AVS64" s="114"/>
      <c r="AVT64" s="114"/>
      <c r="AVU64" s="114"/>
      <c r="AVV64" s="114"/>
      <c r="AVW64" s="114"/>
      <c r="AVX64" s="114"/>
      <c r="AVY64" s="114"/>
      <c r="AVZ64" s="114"/>
      <c r="AWA64" s="114"/>
      <c r="AWB64" s="114"/>
      <c r="AWC64" s="114"/>
      <c r="AWD64" s="114"/>
      <c r="AWE64" s="114"/>
      <c r="AWF64" s="114"/>
      <c r="AWG64" s="114"/>
      <c r="AWH64" s="114"/>
      <c r="AWI64" s="114"/>
      <c r="AWJ64" s="114"/>
      <c r="AWK64" s="114"/>
      <c r="AWL64" s="114"/>
      <c r="AWM64" s="114"/>
      <c r="AWN64" s="114"/>
      <c r="AWO64" s="114"/>
      <c r="AWP64" s="114"/>
      <c r="AWQ64" s="114"/>
      <c r="AWR64" s="114"/>
      <c r="AWS64" s="114"/>
      <c r="AWT64" s="114"/>
      <c r="AWU64" s="114"/>
      <c r="AWV64" s="114"/>
      <c r="AWW64" s="114"/>
      <c r="AWX64" s="114"/>
      <c r="AWY64" s="114"/>
      <c r="AWZ64" s="114"/>
      <c r="AXA64" s="114"/>
      <c r="AXB64" s="114"/>
      <c r="AXC64" s="114"/>
      <c r="AXD64" s="114"/>
      <c r="AXE64" s="114"/>
      <c r="AXF64" s="114"/>
      <c r="AXG64" s="114"/>
      <c r="AXH64" s="114"/>
      <c r="AXI64" s="114"/>
      <c r="AXJ64" s="114"/>
      <c r="AXK64" s="114"/>
      <c r="AXL64" s="114"/>
      <c r="AXM64" s="114"/>
      <c r="AXN64" s="114"/>
      <c r="AXO64" s="114"/>
      <c r="AXP64" s="114"/>
      <c r="AXQ64" s="114"/>
      <c r="AXR64" s="114"/>
      <c r="AXS64" s="114"/>
      <c r="AXT64" s="114"/>
      <c r="AXU64" s="114"/>
      <c r="AXV64" s="114"/>
      <c r="AXW64" s="114"/>
      <c r="AXX64" s="114"/>
      <c r="AXY64" s="114"/>
      <c r="AXZ64" s="114"/>
      <c r="AYA64" s="114"/>
      <c r="AYB64" s="114"/>
      <c r="AYC64" s="114"/>
      <c r="AYD64" s="114"/>
      <c r="AYE64" s="114"/>
      <c r="AYF64" s="114"/>
      <c r="AYG64" s="114"/>
      <c r="AYH64" s="114"/>
      <c r="AYI64" s="114"/>
      <c r="AYJ64" s="114"/>
      <c r="AYK64" s="114"/>
      <c r="AYL64" s="114"/>
      <c r="AYM64" s="114"/>
      <c r="AYN64" s="114"/>
      <c r="AYO64" s="114"/>
      <c r="AYP64" s="114"/>
      <c r="AYQ64" s="114"/>
      <c r="AYR64" s="114"/>
      <c r="AYS64" s="114"/>
      <c r="AYT64" s="114"/>
      <c r="AYU64" s="114"/>
      <c r="AYV64" s="114"/>
      <c r="AYW64" s="114"/>
      <c r="AYX64" s="114"/>
      <c r="AYY64" s="114"/>
      <c r="AYZ64" s="114"/>
      <c r="AZA64" s="114"/>
      <c r="AZB64" s="114"/>
      <c r="AZC64" s="114"/>
      <c r="AZD64" s="114"/>
      <c r="AZE64" s="114"/>
      <c r="AZF64" s="114"/>
      <c r="AZG64" s="114"/>
      <c r="AZH64" s="114"/>
      <c r="AZI64" s="114"/>
      <c r="AZJ64" s="114"/>
      <c r="AZK64" s="114"/>
      <c r="AZL64" s="114"/>
      <c r="AZM64" s="114"/>
      <c r="AZN64" s="114"/>
      <c r="AZO64" s="114"/>
      <c r="AZP64" s="114"/>
      <c r="AZQ64" s="114"/>
      <c r="AZR64" s="114"/>
      <c r="AZS64" s="114"/>
      <c r="AZT64" s="114"/>
      <c r="AZU64" s="114"/>
      <c r="AZV64" s="114"/>
      <c r="AZW64" s="114"/>
      <c r="AZX64" s="114"/>
      <c r="AZY64" s="114"/>
      <c r="AZZ64" s="114"/>
      <c r="BAA64" s="114"/>
      <c r="BAB64" s="114"/>
      <c r="BAC64" s="114"/>
      <c r="BAD64" s="114"/>
      <c r="BAE64" s="114"/>
      <c r="BAF64" s="114"/>
      <c r="BAG64" s="114"/>
      <c r="BAH64" s="114"/>
      <c r="BAI64" s="114"/>
      <c r="BAJ64" s="114"/>
      <c r="BAK64" s="114"/>
      <c r="BAL64" s="114"/>
      <c r="BAM64" s="114"/>
      <c r="BAN64" s="114"/>
      <c r="BAO64" s="114"/>
      <c r="BAP64" s="114"/>
      <c r="BAQ64" s="114"/>
      <c r="BAR64" s="114"/>
      <c r="BAS64" s="114"/>
      <c r="BAT64" s="114"/>
      <c r="BAU64" s="114"/>
      <c r="BAV64" s="114"/>
      <c r="BAW64" s="114"/>
      <c r="BAX64" s="114"/>
      <c r="BAY64" s="114"/>
      <c r="BAZ64" s="114"/>
      <c r="BBA64" s="114"/>
      <c r="BBB64" s="114"/>
      <c r="BBC64" s="114"/>
      <c r="BBD64" s="114"/>
      <c r="BBE64" s="114"/>
      <c r="BBF64" s="114"/>
      <c r="BBG64" s="114"/>
      <c r="BBH64" s="114"/>
      <c r="BBI64" s="114"/>
      <c r="BBJ64" s="114"/>
      <c r="BBK64" s="114"/>
      <c r="BBL64" s="114"/>
      <c r="BBM64" s="114"/>
      <c r="BBN64" s="114"/>
      <c r="BBO64" s="114"/>
      <c r="BBP64" s="114"/>
      <c r="BBQ64" s="114"/>
      <c r="BBR64" s="114"/>
      <c r="BBS64" s="114"/>
      <c r="BBT64" s="114"/>
      <c r="BBU64" s="114"/>
      <c r="BBV64" s="114"/>
      <c r="BBW64" s="114"/>
      <c r="BBX64" s="114"/>
      <c r="BBY64" s="114"/>
      <c r="BBZ64" s="114"/>
      <c r="BCA64" s="114"/>
      <c r="BCB64" s="114"/>
      <c r="BCC64" s="114"/>
      <c r="BCD64" s="114"/>
      <c r="BCE64" s="114"/>
      <c r="BCF64" s="114"/>
      <c r="BCG64" s="114"/>
      <c r="BCH64" s="114"/>
      <c r="BCI64" s="114"/>
      <c r="BCJ64" s="114"/>
      <c r="BCK64" s="114"/>
      <c r="BCL64" s="114"/>
      <c r="BCM64" s="114"/>
      <c r="BCN64" s="114"/>
      <c r="BCO64" s="114"/>
      <c r="BCP64" s="114"/>
      <c r="BCQ64" s="114"/>
      <c r="BCR64" s="114"/>
      <c r="BCS64" s="114"/>
      <c r="BCT64" s="114"/>
      <c r="BCU64" s="114"/>
      <c r="BCV64" s="114"/>
      <c r="BCW64" s="114"/>
      <c r="BCX64" s="114"/>
      <c r="BCY64" s="114"/>
      <c r="BCZ64" s="114"/>
      <c r="BDA64" s="114"/>
      <c r="BDB64" s="114"/>
      <c r="BDC64" s="114"/>
      <c r="BDD64" s="114"/>
      <c r="BDE64" s="114"/>
      <c r="BDF64" s="114"/>
      <c r="BDG64" s="114"/>
      <c r="BDH64" s="114"/>
      <c r="BDI64" s="114"/>
      <c r="BDJ64" s="114"/>
      <c r="BDK64" s="114"/>
      <c r="BDL64" s="114"/>
      <c r="BDM64" s="114"/>
      <c r="BDN64" s="114"/>
      <c r="BDO64" s="114"/>
      <c r="BDP64" s="114"/>
      <c r="BDQ64" s="114"/>
      <c r="BDR64" s="114"/>
      <c r="BDS64" s="114"/>
      <c r="BDT64" s="114"/>
      <c r="BDU64" s="114"/>
      <c r="BDV64" s="114"/>
      <c r="BDW64" s="114"/>
      <c r="BDX64" s="114"/>
      <c r="BDY64" s="114"/>
      <c r="BDZ64" s="114"/>
      <c r="BEA64" s="114"/>
      <c r="BEB64" s="114"/>
      <c r="BEC64" s="114"/>
      <c r="BED64" s="114"/>
      <c r="BEE64" s="114"/>
      <c r="BEF64" s="114"/>
      <c r="BEG64" s="114"/>
      <c r="BEH64" s="114"/>
      <c r="BEI64" s="114"/>
      <c r="BEJ64" s="114"/>
      <c r="BEK64" s="114"/>
      <c r="BEL64" s="114"/>
      <c r="BEM64" s="114"/>
      <c r="BEN64" s="114"/>
      <c r="BEO64" s="114"/>
      <c r="BEP64" s="114"/>
      <c r="BEQ64" s="114"/>
      <c r="BER64" s="114"/>
      <c r="BES64" s="114"/>
      <c r="BET64" s="114"/>
      <c r="BEU64" s="114"/>
      <c r="BEV64" s="114"/>
      <c r="BEW64" s="114"/>
      <c r="BEX64" s="114"/>
      <c r="BEY64" s="114"/>
      <c r="BEZ64" s="114"/>
      <c r="BFA64" s="114"/>
      <c r="BFB64" s="114"/>
      <c r="BFC64" s="114"/>
      <c r="BFD64" s="114"/>
      <c r="BFE64" s="114"/>
      <c r="BFF64" s="114"/>
      <c r="BFG64" s="114"/>
      <c r="BFH64" s="114"/>
      <c r="BFI64" s="114"/>
      <c r="BFJ64" s="114"/>
      <c r="BFK64" s="114"/>
      <c r="BFL64" s="114"/>
      <c r="BFM64" s="114"/>
      <c r="BFN64" s="114"/>
      <c r="BFO64" s="114"/>
      <c r="BFP64" s="114"/>
      <c r="BFQ64" s="114"/>
      <c r="BFR64" s="114"/>
      <c r="BFS64" s="114"/>
      <c r="BFT64" s="114"/>
      <c r="BFU64" s="114"/>
      <c r="BFV64" s="114"/>
      <c r="BFW64" s="114"/>
      <c r="BFX64" s="114"/>
      <c r="BFY64" s="114"/>
      <c r="BFZ64" s="114"/>
      <c r="BGA64" s="114"/>
      <c r="BGB64" s="114"/>
      <c r="BGC64" s="114"/>
      <c r="BGD64" s="114"/>
      <c r="BGE64" s="114"/>
      <c r="BGF64" s="114"/>
      <c r="BGG64" s="114"/>
      <c r="BGH64" s="114"/>
      <c r="BGI64" s="114"/>
      <c r="BGJ64" s="114"/>
      <c r="BGK64" s="114"/>
      <c r="BGL64" s="114"/>
      <c r="BGM64" s="114"/>
      <c r="BGN64" s="114"/>
      <c r="BGO64" s="114"/>
      <c r="BGP64" s="114"/>
      <c r="BGQ64" s="114"/>
      <c r="BGR64" s="114"/>
      <c r="BGS64" s="114"/>
      <c r="BGT64" s="114"/>
      <c r="BGU64" s="114"/>
      <c r="BGV64" s="114"/>
      <c r="BGW64" s="114"/>
      <c r="BGX64" s="114"/>
      <c r="BGY64" s="114"/>
      <c r="BGZ64" s="114"/>
      <c r="BHA64" s="114"/>
      <c r="BHB64" s="114"/>
      <c r="BHC64" s="114"/>
      <c r="BHD64" s="114"/>
      <c r="BHE64" s="114"/>
      <c r="BHF64" s="114"/>
      <c r="BHG64" s="114"/>
      <c r="BHH64" s="114"/>
      <c r="BHI64" s="114"/>
      <c r="BHJ64" s="114"/>
      <c r="BHK64" s="114"/>
      <c r="BHL64" s="114"/>
      <c r="BHM64" s="114"/>
      <c r="BHN64" s="114"/>
      <c r="BHO64" s="114"/>
      <c r="BHP64" s="114"/>
      <c r="BHQ64" s="114"/>
      <c r="BHR64" s="114"/>
      <c r="BHS64" s="114"/>
      <c r="BHT64" s="114"/>
      <c r="BHU64" s="114"/>
      <c r="BHV64" s="114"/>
      <c r="BHW64" s="114"/>
      <c r="BHX64" s="114"/>
      <c r="BHY64" s="114"/>
      <c r="BHZ64" s="114"/>
      <c r="BIA64" s="114"/>
      <c r="BIB64" s="114"/>
      <c r="BIC64" s="114"/>
      <c r="BID64" s="114"/>
      <c r="BIE64" s="114"/>
      <c r="BIF64" s="114"/>
      <c r="BIG64" s="114"/>
      <c r="BIH64" s="114"/>
      <c r="BII64" s="114"/>
      <c r="BIJ64" s="114"/>
      <c r="BIK64" s="114"/>
      <c r="BIL64" s="114"/>
      <c r="BIM64" s="114"/>
      <c r="BIN64" s="114"/>
      <c r="BIO64" s="114"/>
      <c r="BIP64" s="114"/>
      <c r="BIQ64" s="114"/>
      <c r="BIR64" s="114"/>
      <c r="BIS64" s="114"/>
      <c r="BIT64" s="114"/>
      <c r="BIU64" s="114"/>
      <c r="BIV64" s="114"/>
      <c r="BIW64" s="114"/>
      <c r="BIX64" s="114"/>
      <c r="BIY64" s="114"/>
      <c r="BIZ64" s="114"/>
      <c r="BJA64" s="114"/>
      <c r="BJB64" s="114"/>
      <c r="BJC64" s="114"/>
      <c r="BJD64" s="114"/>
      <c r="BJE64" s="114"/>
      <c r="BJF64" s="114"/>
      <c r="BJG64" s="114"/>
      <c r="BJH64" s="114"/>
      <c r="BJI64" s="114"/>
      <c r="BJJ64" s="114"/>
      <c r="BJK64" s="114"/>
      <c r="BJL64" s="114"/>
      <c r="BJM64" s="114"/>
      <c r="BJN64" s="114"/>
      <c r="BJO64" s="114"/>
      <c r="BJP64" s="114"/>
      <c r="BJQ64" s="114"/>
      <c r="BJR64" s="114"/>
      <c r="BJS64" s="114"/>
      <c r="BJT64" s="114"/>
      <c r="BJU64" s="114"/>
      <c r="BJV64" s="114"/>
      <c r="BJW64" s="114"/>
      <c r="BJX64" s="114"/>
      <c r="BJY64" s="114"/>
      <c r="BJZ64" s="114"/>
      <c r="BKA64" s="114"/>
      <c r="BKB64" s="114"/>
      <c r="BKC64" s="114"/>
      <c r="BKD64" s="114"/>
      <c r="BKE64" s="114"/>
      <c r="BKF64" s="114"/>
      <c r="BKG64" s="114"/>
      <c r="BKH64" s="114"/>
      <c r="BKI64" s="114"/>
      <c r="BKJ64" s="114"/>
      <c r="BKK64" s="114"/>
      <c r="BKL64" s="114"/>
      <c r="BKM64" s="114"/>
      <c r="BKN64" s="114"/>
      <c r="BKO64" s="114"/>
      <c r="BKP64" s="114"/>
      <c r="BKQ64" s="114"/>
      <c r="BKR64" s="114"/>
      <c r="BKS64" s="114"/>
      <c r="BKT64" s="114"/>
      <c r="BKU64" s="114"/>
      <c r="BKV64" s="114"/>
      <c r="BKW64" s="114"/>
      <c r="BKX64" s="114"/>
      <c r="BKY64" s="114"/>
      <c r="BKZ64" s="114"/>
      <c r="BLA64" s="114"/>
      <c r="BLB64" s="114"/>
      <c r="BLC64" s="114"/>
      <c r="BLD64" s="114"/>
      <c r="BLE64" s="114"/>
      <c r="BLF64" s="114"/>
      <c r="BLG64" s="114"/>
      <c r="BLH64" s="114"/>
      <c r="BLI64" s="114"/>
      <c r="BLJ64" s="114"/>
      <c r="BLK64" s="114"/>
      <c r="BLL64" s="114"/>
      <c r="BLM64" s="114"/>
      <c r="BLN64" s="114"/>
      <c r="BLO64" s="114"/>
      <c r="BLP64" s="114"/>
      <c r="BLQ64" s="114"/>
      <c r="BLR64" s="114"/>
      <c r="BLS64" s="114"/>
      <c r="BLT64" s="114"/>
      <c r="BLU64" s="114"/>
      <c r="BLV64" s="114"/>
      <c r="BLW64" s="114"/>
      <c r="BLX64" s="114"/>
      <c r="BLY64" s="114"/>
      <c r="BLZ64" s="114"/>
      <c r="BMA64" s="114"/>
      <c r="BMB64" s="114"/>
      <c r="BMC64" s="114"/>
      <c r="BMD64" s="114"/>
      <c r="BME64" s="114"/>
      <c r="BMF64" s="114"/>
      <c r="BMG64" s="114"/>
      <c r="BMH64" s="114"/>
      <c r="BMI64" s="114"/>
      <c r="BMJ64" s="114"/>
      <c r="BMK64" s="114"/>
      <c r="BML64" s="114"/>
      <c r="BMM64" s="114"/>
      <c r="BMN64" s="114"/>
      <c r="BMO64" s="114"/>
      <c r="BMP64" s="114"/>
      <c r="BMQ64" s="114"/>
      <c r="BMR64" s="114"/>
      <c r="BMS64" s="114"/>
      <c r="BMT64" s="114"/>
      <c r="BMU64" s="114"/>
      <c r="BMV64" s="114"/>
      <c r="BMW64" s="114"/>
      <c r="BMX64" s="114"/>
      <c r="BMY64" s="114"/>
      <c r="BMZ64" s="114"/>
      <c r="BNA64" s="114"/>
      <c r="BNB64" s="114"/>
      <c r="BNC64" s="114"/>
      <c r="BND64" s="114"/>
      <c r="BNE64" s="114"/>
      <c r="BNF64" s="114"/>
      <c r="BNG64" s="114"/>
      <c r="BNH64" s="114"/>
      <c r="BNI64" s="114"/>
      <c r="BNJ64" s="114"/>
      <c r="BNK64" s="114"/>
      <c r="BNL64" s="114"/>
      <c r="BNM64" s="114"/>
      <c r="BNN64" s="114"/>
      <c r="BNO64" s="114"/>
      <c r="BNP64" s="114"/>
      <c r="BNQ64" s="114"/>
      <c r="BNR64" s="114"/>
      <c r="BNS64" s="114"/>
      <c r="BNT64" s="114"/>
      <c r="BNU64" s="114"/>
      <c r="BNV64" s="114"/>
      <c r="BNW64" s="114"/>
      <c r="BNX64" s="114"/>
      <c r="BNY64" s="114"/>
      <c r="BNZ64" s="114"/>
      <c r="BOA64" s="114"/>
      <c r="BOB64" s="114"/>
      <c r="BOC64" s="114"/>
      <c r="BOD64" s="114"/>
      <c r="BOE64" s="114"/>
      <c r="BOF64" s="114"/>
      <c r="BOG64" s="114"/>
      <c r="BOH64" s="114"/>
      <c r="BOI64" s="114"/>
      <c r="BOJ64" s="114"/>
      <c r="BOK64" s="114"/>
      <c r="BOL64" s="114"/>
      <c r="BOM64" s="114"/>
      <c r="BON64" s="114"/>
      <c r="BOO64" s="114"/>
      <c r="BOP64" s="114"/>
      <c r="BOQ64" s="114"/>
      <c r="BOR64" s="114"/>
      <c r="BOS64" s="114"/>
      <c r="BOT64" s="114"/>
      <c r="BOU64" s="114"/>
      <c r="BOV64" s="114"/>
      <c r="BOW64" s="114"/>
      <c r="BOX64" s="114"/>
      <c r="BOY64" s="114"/>
      <c r="BOZ64" s="114"/>
      <c r="BPA64" s="114"/>
      <c r="BPB64" s="114"/>
      <c r="BPC64" s="114"/>
      <c r="BPD64" s="114"/>
      <c r="BPE64" s="114"/>
      <c r="BPF64" s="114"/>
      <c r="BPG64" s="114"/>
      <c r="BPH64" s="114"/>
      <c r="BPI64" s="114"/>
      <c r="BPJ64" s="114"/>
      <c r="BPK64" s="114"/>
      <c r="BPL64" s="114"/>
      <c r="BPM64" s="114"/>
      <c r="BPN64" s="114"/>
      <c r="BPO64" s="114"/>
      <c r="BPP64" s="114"/>
      <c r="BPQ64" s="114"/>
      <c r="BPR64" s="114"/>
      <c r="BPS64" s="114"/>
      <c r="BPT64" s="114"/>
      <c r="BPU64" s="114"/>
      <c r="BPV64" s="114"/>
      <c r="BPW64" s="114"/>
      <c r="BPX64" s="114"/>
      <c r="BPY64" s="114"/>
      <c r="BPZ64" s="114"/>
      <c r="BQA64" s="114"/>
      <c r="BQB64" s="114"/>
      <c r="BQC64" s="114"/>
      <c r="BQD64" s="114"/>
      <c r="BQE64" s="114"/>
      <c r="BQF64" s="114"/>
      <c r="BQG64" s="114"/>
      <c r="BQH64" s="114"/>
      <c r="BQI64" s="114"/>
      <c r="BQJ64" s="114"/>
      <c r="BQK64" s="114"/>
      <c r="BQL64" s="114"/>
      <c r="BQM64" s="114"/>
      <c r="BQN64" s="114"/>
      <c r="BQO64" s="114"/>
      <c r="BQP64" s="114"/>
      <c r="BQQ64" s="114"/>
      <c r="BQR64" s="114"/>
      <c r="BQS64" s="114"/>
      <c r="BQT64" s="114"/>
      <c r="BQU64" s="114"/>
      <c r="BQV64" s="114"/>
      <c r="BQW64" s="114"/>
      <c r="BQX64" s="114"/>
      <c r="BQY64" s="114"/>
      <c r="BQZ64" s="114"/>
      <c r="BRA64" s="114"/>
      <c r="BRB64" s="114"/>
      <c r="BRC64" s="114"/>
      <c r="BRD64" s="114"/>
      <c r="BRE64" s="114"/>
      <c r="BRF64" s="114"/>
      <c r="BRG64" s="114"/>
      <c r="BRH64" s="114"/>
      <c r="BRI64" s="114"/>
      <c r="BRJ64" s="114"/>
      <c r="BRK64" s="114"/>
      <c r="BRL64" s="114"/>
      <c r="BRM64" s="114"/>
      <c r="BRN64" s="114"/>
      <c r="BRO64" s="114"/>
      <c r="BRP64" s="114"/>
      <c r="BRQ64" s="114"/>
      <c r="BRR64" s="114"/>
      <c r="BRS64" s="114"/>
      <c r="BRT64" s="114"/>
      <c r="BRU64" s="114"/>
      <c r="BRV64" s="114"/>
      <c r="BRW64" s="114"/>
      <c r="BRX64" s="114"/>
      <c r="BRY64" s="114"/>
      <c r="BRZ64" s="114"/>
      <c r="BSA64" s="114"/>
      <c r="BSB64" s="114"/>
      <c r="BSC64" s="114"/>
      <c r="BSD64" s="114"/>
      <c r="BSE64" s="114"/>
      <c r="BSF64" s="114"/>
      <c r="BSG64" s="114"/>
      <c r="BSH64" s="114"/>
      <c r="BSI64" s="114"/>
      <c r="BSJ64" s="114"/>
      <c r="BSK64" s="114"/>
      <c r="BSL64" s="114"/>
      <c r="BSM64" s="114"/>
      <c r="BSN64" s="114"/>
      <c r="BSO64" s="114"/>
      <c r="BSP64" s="114"/>
      <c r="BSQ64" s="114"/>
      <c r="BSR64" s="114"/>
      <c r="BSS64" s="114"/>
      <c r="BST64" s="114"/>
      <c r="BSU64" s="114"/>
      <c r="BSV64" s="114"/>
      <c r="BSW64" s="114"/>
      <c r="BSX64" s="114"/>
      <c r="BSY64" s="114"/>
      <c r="BSZ64" s="114"/>
      <c r="BTA64" s="114"/>
      <c r="BTB64" s="114"/>
      <c r="BTC64" s="114"/>
      <c r="BTD64" s="114"/>
      <c r="BTE64" s="114"/>
      <c r="BTF64" s="114"/>
      <c r="BTG64" s="114"/>
      <c r="BTH64" s="114"/>
      <c r="BTI64" s="114"/>
      <c r="BTJ64" s="114"/>
      <c r="BTK64" s="114"/>
      <c r="BTL64" s="114"/>
      <c r="BTM64" s="114"/>
      <c r="BTN64" s="114"/>
      <c r="BTO64" s="114"/>
      <c r="BTP64" s="114"/>
      <c r="BTQ64" s="114"/>
      <c r="BTR64" s="114"/>
      <c r="BTS64" s="114"/>
      <c r="BTT64" s="114"/>
      <c r="BTU64" s="114"/>
      <c r="BTV64" s="114"/>
      <c r="BTW64" s="114"/>
      <c r="BTX64" s="114"/>
      <c r="BTY64" s="114"/>
      <c r="BTZ64" s="114"/>
      <c r="BUA64" s="114"/>
      <c r="BUB64" s="114"/>
      <c r="BUC64" s="114"/>
      <c r="BUD64" s="114"/>
      <c r="BUE64" s="114"/>
      <c r="BUF64" s="114"/>
      <c r="BUG64" s="114"/>
      <c r="BUH64" s="114"/>
      <c r="BUI64" s="114"/>
      <c r="BUJ64" s="114"/>
      <c r="BUK64" s="114"/>
      <c r="BUL64" s="114"/>
      <c r="BUM64" s="114"/>
      <c r="BUN64" s="114"/>
      <c r="BUO64" s="114"/>
      <c r="BUP64" s="114"/>
      <c r="BUQ64" s="114"/>
      <c r="BUR64" s="114"/>
      <c r="BUS64" s="114"/>
      <c r="BUT64" s="114"/>
      <c r="BUU64" s="114"/>
      <c r="BUV64" s="114"/>
      <c r="BUW64" s="114"/>
      <c r="BUX64" s="114"/>
      <c r="BUY64" s="114"/>
      <c r="BUZ64" s="114"/>
      <c r="BVA64" s="114"/>
      <c r="BVB64" s="114"/>
      <c r="BVC64" s="114"/>
      <c r="BVD64" s="114"/>
      <c r="BVE64" s="114"/>
      <c r="BVF64" s="114"/>
      <c r="BVG64" s="114"/>
      <c r="BVH64" s="114"/>
      <c r="BVI64" s="114"/>
      <c r="BVJ64" s="114"/>
      <c r="BVK64" s="114"/>
      <c r="BVL64" s="114"/>
      <c r="BVM64" s="114"/>
      <c r="BVN64" s="114"/>
      <c r="BVO64" s="114"/>
      <c r="BVP64" s="114"/>
      <c r="BVQ64" s="114"/>
      <c r="BVR64" s="114"/>
      <c r="BVS64" s="114"/>
      <c r="BVT64" s="114"/>
      <c r="BVU64" s="114"/>
      <c r="BVV64" s="114"/>
      <c r="BVW64" s="114"/>
      <c r="BVX64" s="114"/>
      <c r="BVY64" s="114"/>
      <c r="BVZ64" s="114"/>
      <c r="BWA64" s="114"/>
      <c r="BWB64" s="114"/>
      <c r="BWC64" s="114"/>
      <c r="BWD64" s="114"/>
      <c r="BWE64" s="114"/>
      <c r="BWF64" s="114"/>
      <c r="BWG64" s="114"/>
      <c r="BWH64" s="114"/>
      <c r="BWI64" s="114"/>
      <c r="BWJ64" s="114"/>
      <c r="BWK64" s="114"/>
      <c r="BWL64" s="114"/>
      <c r="BWM64" s="114"/>
      <c r="BWN64" s="114"/>
      <c r="BWO64" s="114"/>
      <c r="BWP64" s="114"/>
      <c r="BWQ64" s="114"/>
      <c r="BWR64" s="114"/>
      <c r="BWS64" s="114"/>
      <c r="BWT64" s="114"/>
      <c r="BWU64" s="114"/>
      <c r="BWV64" s="114"/>
      <c r="BWW64" s="114"/>
      <c r="BWX64" s="114"/>
      <c r="BWY64" s="114"/>
      <c r="BWZ64" s="114"/>
      <c r="BXA64" s="114"/>
      <c r="BXB64" s="114"/>
      <c r="BXC64" s="114"/>
      <c r="BXD64" s="114"/>
      <c r="BXE64" s="114"/>
      <c r="BXF64" s="114"/>
      <c r="BXG64" s="114"/>
      <c r="BXH64" s="114"/>
      <c r="BXI64" s="114"/>
      <c r="BXJ64" s="114"/>
      <c r="BXK64" s="114"/>
      <c r="BXL64" s="114"/>
      <c r="BXM64" s="114"/>
      <c r="BXN64" s="114"/>
      <c r="BXO64" s="114"/>
      <c r="BXP64" s="114"/>
      <c r="BXQ64" s="114"/>
      <c r="BXR64" s="114"/>
      <c r="BXS64" s="114"/>
      <c r="BXT64" s="114"/>
      <c r="BXU64" s="114"/>
      <c r="BXV64" s="114"/>
      <c r="BXW64" s="114"/>
      <c r="BXX64" s="114"/>
      <c r="BXY64" s="114"/>
      <c r="BXZ64" s="114"/>
      <c r="BYA64" s="114"/>
      <c r="BYB64" s="114"/>
      <c r="BYC64" s="114"/>
      <c r="BYD64" s="114"/>
      <c r="BYE64" s="114"/>
      <c r="BYF64" s="114"/>
      <c r="BYG64" s="114"/>
      <c r="BYH64" s="114"/>
      <c r="BYI64" s="114"/>
      <c r="BYJ64" s="114"/>
      <c r="BYK64" s="114"/>
      <c r="BYL64" s="114"/>
      <c r="BYM64" s="114"/>
      <c r="BYN64" s="114"/>
      <c r="BYO64" s="114"/>
      <c r="BYP64" s="114"/>
      <c r="BYQ64" s="114"/>
      <c r="BYR64" s="114"/>
      <c r="BYS64" s="114"/>
      <c r="BYT64" s="114"/>
      <c r="BYU64" s="114"/>
      <c r="BYV64" s="114"/>
      <c r="BYW64" s="114"/>
      <c r="BYX64" s="114"/>
      <c r="BYY64" s="114"/>
      <c r="BYZ64" s="114"/>
      <c r="BZA64" s="114"/>
      <c r="BZB64" s="114"/>
      <c r="BZC64" s="114"/>
      <c r="BZD64" s="114"/>
      <c r="BZE64" s="114"/>
      <c r="BZF64" s="114"/>
      <c r="BZG64" s="114"/>
      <c r="BZH64" s="114"/>
      <c r="BZI64" s="114"/>
      <c r="BZJ64" s="114"/>
      <c r="BZK64" s="114"/>
      <c r="BZL64" s="114"/>
      <c r="BZM64" s="114"/>
      <c r="BZN64" s="114"/>
      <c r="BZO64" s="114"/>
      <c r="BZP64" s="114"/>
      <c r="BZQ64" s="114"/>
      <c r="BZR64" s="114"/>
      <c r="BZS64" s="114"/>
      <c r="BZT64" s="114"/>
      <c r="BZU64" s="114"/>
      <c r="BZV64" s="114"/>
      <c r="BZW64" s="114"/>
      <c r="BZX64" s="114"/>
      <c r="BZY64" s="114"/>
      <c r="BZZ64" s="114"/>
      <c r="CAA64" s="114"/>
      <c r="CAB64" s="114"/>
      <c r="CAC64" s="114"/>
      <c r="CAD64" s="114"/>
      <c r="CAE64" s="114"/>
      <c r="CAF64" s="114"/>
      <c r="CAG64" s="114"/>
      <c r="CAH64" s="114"/>
      <c r="CAI64" s="114"/>
      <c r="CAJ64" s="114"/>
      <c r="CAK64" s="114"/>
      <c r="CAL64" s="114"/>
      <c r="CAM64" s="114"/>
      <c r="CAN64" s="114"/>
      <c r="CAO64" s="114"/>
      <c r="CAP64" s="114"/>
      <c r="CAQ64" s="114"/>
      <c r="CAR64" s="114"/>
      <c r="CAS64" s="114"/>
      <c r="CAT64" s="114"/>
      <c r="CAU64" s="114"/>
      <c r="CAV64" s="114"/>
      <c r="CAW64" s="114"/>
      <c r="CAX64" s="114"/>
      <c r="CAY64" s="114"/>
      <c r="CAZ64" s="114"/>
      <c r="CBA64" s="114"/>
      <c r="CBB64" s="114"/>
      <c r="CBC64" s="114"/>
      <c r="CBD64" s="114"/>
      <c r="CBE64" s="114"/>
      <c r="CBF64" s="114"/>
      <c r="CBG64" s="114"/>
      <c r="CBH64" s="114"/>
      <c r="CBI64" s="114"/>
      <c r="CBJ64" s="114"/>
      <c r="CBK64" s="114"/>
      <c r="CBL64" s="114"/>
      <c r="CBM64" s="114"/>
      <c r="CBN64" s="114"/>
      <c r="CBO64" s="114"/>
      <c r="CBP64" s="114"/>
      <c r="CBQ64" s="114"/>
      <c r="CBR64" s="114"/>
      <c r="CBS64" s="114"/>
      <c r="CBT64" s="114"/>
      <c r="CBU64" s="114"/>
      <c r="CBV64" s="114"/>
      <c r="CBW64" s="114"/>
      <c r="CBX64" s="114"/>
      <c r="CBY64" s="114"/>
      <c r="CBZ64" s="114"/>
      <c r="CCA64" s="114"/>
      <c r="CCB64" s="114"/>
      <c r="CCC64" s="114"/>
      <c r="CCD64" s="114"/>
      <c r="CCE64" s="114"/>
      <c r="CCF64" s="114"/>
      <c r="CCG64" s="114"/>
      <c r="CCH64" s="114"/>
      <c r="CCI64" s="114"/>
      <c r="CCJ64" s="114"/>
      <c r="CCK64" s="114"/>
      <c r="CCL64" s="114"/>
      <c r="CCM64" s="114"/>
      <c r="CCN64" s="114"/>
      <c r="CCO64" s="114"/>
      <c r="CCP64" s="114"/>
      <c r="CCQ64" s="114"/>
      <c r="CCR64" s="114"/>
      <c r="CCS64" s="114"/>
      <c r="CCT64" s="114"/>
      <c r="CCU64" s="114"/>
      <c r="CCV64" s="114"/>
      <c r="CCW64" s="114"/>
      <c r="CCX64" s="114"/>
      <c r="CCY64" s="114"/>
      <c r="CCZ64" s="114"/>
      <c r="CDA64" s="114"/>
      <c r="CDB64" s="114"/>
      <c r="CDC64" s="114"/>
      <c r="CDD64" s="114"/>
      <c r="CDE64" s="114"/>
      <c r="CDF64" s="114"/>
      <c r="CDG64" s="114"/>
      <c r="CDH64" s="114"/>
      <c r="CDI64" s="114"/>
      <c r="CDJ64" s="114"/>
      <c r="CDK64" s="114"/>
      <c r="CDL64" s="114"/>
      <c r="CDM64" s="114"/>
      <c r="CDN64" s="114"/>
      <c r="CDO64" s="114"/>
      <c r="CDP64" s="114"/>
      <c r="CDQ64" s="114"/>
      <c r="CDR64" s="114"/>
      <c r="CDS64" s="114"/>
      <c r="CDT64" s="114"/>
      <c r="CDU64" s="114"/>
      <c r="CDV64" s="114"/>
      <c r="CDW64" s="114"/>
      <c r="CDX64" s="114"/>
      <c r="CDY64" s="114"/>
      <c r="CDZ64" s="114"/>
      <c r="CEA64" s="114"/>
      <c r="CEB64" s="114"/>
      <c r="CEC64" s="114"/>
      <c r="CED64" s="114"/>
      <c r="CEE64" s="114"/>
      <c r="CEF64" s="114"/>
      <c r="CEG64" s="114"/>
      <c r="CEH64" s="114"/>
      <c r="CEI64" s="114"/>
      <c r="CEJ64" s="114"/>
      <c r="CEK64" s="114"/>
      <c r="CEL64" s="114"/>
      <c r="CEM64" s="114"/>
      <c r="CEN64" s="114"/>
      <c r="CEO64" s="114"/>
      <c r="CEP64" s="114"/>
      <c r="CEQ64" s="114"/>
      <c r="CER64" s="114"/>
      <c r="CES64" s="114"/>
      <c r="CET64" s="114"/>
      <c r="CEU64" s="114"/>
      <c r="CEV64" s="114"/>
      <c r="CEW64" s="114"/>
      <c r="CEX64" s="114"/>
      <c r="CEY64" s="114"/>
      <c r="CEZ64" s="114"/>
      <c r="CFA64" s="114"/>
      <c r="CFB64" s="114"/>
      <c r="CFC64" s="114"/>
      <c r="CFD64" s="114"/>
      <c r="CFE64" s="114"/>
      <c r="CFF64" s="114"/>
      <c r="CFG64" s="114"/>
      <c r="CFH64" s="114"/>
      <c r="CFI64" s="114"/>
      <c r="CFJ64" s="114"/>
      <c r="CFK64" s="114"/>
      <c r="CFL64" s="114"/>
      <c r="CFM64" s="114"/>
      <c r="CFN64" s="114"/>
      <c r="CFO64" s="114"/>
      <c r="CFP64" s="114"/>
      <c r="CFQ64" s="114"/>
      <c r="CFR64" s="114"/>
      <c r="CFS64" s="114"/>
      <c r="CFT64" s="114"/>
      <c r="CFU64" s="114"/>
      <c r="CFV64" s="114"/>
      <c r="CFW64" s="114"/>
      <c r="CFX64" s="114"/>
      <c r="CFY64" s="114"/>
      <c r="CFZ64" s="114"/>
      <c r="CGA64" s="114"/>
      <c r="CGB64" s="114"/>
      <c r="CGC64" s="114"/>
      <c r="CGD64" s="114"/>
      <c r="CGE64" s="114"/>
      <c r="CGF64" s="114"/>
      <c r="CGG64" s="114"/>
      <c r="CGH64" s="114"/>
      <c r="CGI64" s="114"/>
      <c r="CGJ64" s="114"/>
      <c r="CGK64" s="114"/>
      <c r="CGL64" s="114"/>
      <c r="CGM64" s="114"/>
      <c r="CGN64" s="114"/>
      <c r="CGO64" s="114"/>
      <c r="CGP64" s="114"/>
      <c r="CGQ64" s="114"/>
      <c r="CGR64" s="114"/>
      <c r="CGS64" s="114"/>
      <c r="CGT64" s="114"/>
      <c r="CGU64" s="114"/>
      <c r="CGV64" s="114"/>
      <c r="CGW64" s="114"/>
      <c r="CGX64" s="114"/>
      <c r="CGY64" s="114"/>
      <c r="CGZ64" s="114"/>
      <c r="CHA64" s="114"/>
      <c r="CHB64" s="114"/>
      <c r="CHC64" s="114"/>
      <c r="CHD64" s="114"/>
      <c r="CHE64" s="114"/>
      <c r="CHF64" s="114"/>
      <c r="CHG64" s="114"/>
      <c r="CHH64" s="114"/>
      <c r="CHI64" s="114"/>
      <c r="CHJ64" s="114"/>
      <c r="CHK64" s="114"/>
      <c r="CHL64" s="114"/>
      <c r="CHM64" s="114"/>
      <c r="CHN64" s="114"/>
      <c r="CHO64" s="114"/>
      <c r="CHP64" s="114"/>
      <c r="CHQ64" s="114"/>
      <c r="CHR64" s="114"/>
      <c r="CHS64" s="114"/>
      <c r="CHT64" s="114"/>
      <c r="CHU64" s="114"/>
      <c r="CHV64" s="114"/>
      <c r="CHW64" s="114"/>
      <c r="CHX64" s="114"/>
      <c r="CHY64" s="114"/>
      <c r="CHZ64" s="114"/>
      <c r="CIA64" s="114"/>
      <c r="CIB64" s="114"/>
      <c r="CIC64" s="114"/>
      <c r="CID64" s="114"/>
      <c r="CIE64" s="114"/>
      <c r="CIF64" s="114"/>
      <c r="CIG64" s="114"/>
      <c r="CIH64" s="114"/>
      <c r="CII64" s="114"/>
      <c r="CIJ64" s="114"/>
      <c r="CIK64" s="114"/>
      <c r="CIL64" s="114"/>
      <c r="CIM64" s="114"/>
      <c r="CIN64" s="114"/>
      <c r="CIO64" s="114"/>
      <c r="CIP64" s="114"/>
      <c r="CIQ64" s="114"/>
      <c r="CIR64" s="114"/>
      <c r="CIS64" s="114"/>
      <c r="CIT64" s="114"/>
      <c r="CIU64" s="114"/>
      <c r="CIV64" s="114"/>
      <c r="CIW64" s="114"/>
      <c r="CIX64" s="114"/>
      <c r="CIY64" s="114"/>
      <c r="CIZ64" s="114"/>
      <c r="CJA64" s="114"/>
      <c r="CJB64" s="114"/>
      <c r="CJC64" s="114"/>
      <c r="CJD64" s="114"/>
      <c r="CJE64" s="114"/>
      <c r="CJF64" s="114"/>
      <c r="CJG64" s="114"/>
      <c r="CJH64" s="114"/>
      <c r="CJI64" s="114"/>
      <c r="CJJ64" s="114"/>
      <c r="CJK64" s="114"/>
      <c r="CJL64" s="114"/>
      <c r="CJM64" s="114"/>
      <c r="CJN64" s="114"/>
      <c r="CJO64" s="114"/>
      <c r="CJP64" s="114"/>
      <c r="CJQ64" s="114"/>
      <c r="CJR64" s="114"/>
      <c r="CJS64" s="114"/>
      <c r="CJT64" s="114"/>
      <c r="CJU64" s="114"/>
      <c r="CJV64" s="114"/>
      <c r="CJW64" s="114"/>
      <c r="CJX64" s="114"/>
      <c r="CJY64" s="114"/>
      <c r="CJZ64" s="114"/>
      <c r="CKA64" s="114"/>
      <c r="CKB64" s="114"/>
      <c r="CKC64" s="114"/>
      <c r="CKD64" s="114"/>
      <c r="CKE64" s="114"/>
      <c r="CKF64" s="114"/>
      <c r="CKG64" s="114"/>
      <c r="CKH64" s="114"/>
      <c r="CKI64" s="114"/>
      <c r="CKJ64" s="114"/>
      <c r="CKK64" s="114"/>
      <c r="CKL64" s="114"/>
      <c r="CKM64" s="114"/>
      <c r="CKN64" s="114"/>
      <c r="CKO64" s="114"/>
      <c r="CKP64" s="114"/>
      <c r="CKQ64" s="114"/>
      <c r="CKR64" s="114"/>
      <c r="CKS64" s="114"/>
      <c r="CKT64" s="114"/>
      <c r="CKU64" s="114"/>
      <c r="CKV64" s="114"/>
      <c r="CKW64" s="114"/>
      <c r="CKX64" s="114"/>
      <c r="CKY64" s="114"/>
      <c r="CKZ64" s="114"/>
      <c r="CLA64" s="114"/>
      <c r="CLB64" s="114"/>
      <c r="CLC64" s="114"/>
      <c r="CLD64" s="114"/>
      <c r="CLE64" s="114"/>
      <c r="CLF64" s="114"/>
      <c r="CLG64" s="114"/>
      <c r="CLH64" s="114"/>
      <c r="CLI64" s="114"/>
      <c r="CLJ64" s="114"/>
      <c r="CLK64" s="114"/>
      <c r="CLL64" s="114"/>
      <c r="CLM64" s="114"/>
      <c r="CLN64" s="114"/>
      <c r="CLO64" s="114"/>
      <c r="CLP64" s="114"/>
      <c r="CLQ64" s="114"/>
      <c r="CLR64" s="114"/>
      <c r="CLS64" s="114"/>
      <c r="CLT64" s="114"/>
      <c r="CLU64" s="114"/>
      <c r="CLV64" s="114"/>
      <c r="CLW64" s="114"/>
      <c r="CLX64" s="114"/>
      <c r="CLY64" s="114"/>
      <c r="CLZ64" s="114"/>
      <c r="CMA64" s="114"/>
      <c r="CMB64" s="114"/>
      <c r="CMC64" s="114"/>
      <c r="CMD64" s="114"/>
      <c r="CME64" s="114"/>
      <c r="CMF64" s="114"/>
      <c r="CMG64" s="114"/>
      <c r="CMH64" s="114"/>
      <c r="CMI64" s="114"/>
      <c r="CMJ64" s="114"/>
      <c r="CMK64" s="114"/>
      <c r="CML64" s="114"/>
      <c r="CMM64" s="114"/>
      <c r="CMN64" s="114"/>
      <c r="CMO64" s="114"/>
      <c r="CMP64" s="114"/>
      <c r="CMQ64" s="114"/>
      <c r="CMR64" s="114"/>
      <c r="CMS64" s="114"/>
      <c r="CMT64" s="114"/>
      <c r="CMU64" s="114"/>
      <c r="CMV64" s="114"/>
      <c r="CMW64" s="114"/>
      <c r="CMX64" s="114"/>
      <c r="CMY64" s="114"/>
      <c r="CMZ64" s="114"/>
      <c r="CNA64" s="114"/>
      <c r="CNB64" s="114"/>
      <c r="CNC64" s="114"/>
      <c r="CND64" s="114"/>
      <c r="CNE64" s="114"/>
      <c r="CNF64" s="114"/>
      <c r="CNG64" s="114"/>
      <c r="CNH64" s="114"/>
      <c r="CNI64" s="114"/>
      <c r="CNJ64" s="114"/>
      <c r="CNK64" s="114"/>
      <c r="CNL64" s="114"/>
      <c r="CNM64" s="114"/>
      <c r="CNN64" s="114"/>
      <c r="CNO64" s="114"/>
      <c r="CNP64" s="114"/>
      <c r="CNQ64" s="114"/>
      <c r="CNR64" s="114"/>
      <c r="CNS64" s="114"/>
      <c r="CNT64" s="114"/>
      <c r="CNU64" s="114"/>
      <c r="CNV64" s="114"/>
      <c r="CNW64" s="114"/>
      <c r="CNX64" s="114"/>
      <c r="CNY64" s="114"/>
      <c r="CNZ64" s="114"/>
      <c r="COA64" s="114"/>
      <c r="COB64" s="114"/>
      <c r="COC64" s="114"/>
      <c r="COD64" s="114"/>
      <c r="COE64" s="114"/>
      <c r="COF64" s="114"/>
      <c r="COG64" s="114"/>
      <c r="COH64" s="114"/>
      <c r="COI64" s="114"/>
      <c r="COJ64" s="114"/>
      <c r="COK64" s="114"/>
      <c r="COL64" s="114"/>
      <c r="COM64" s="114"/>
      <c r="CON64" s="114"/>
      <c r="COO64" s="114"/>
      <c r="COP64" s="114"/>
      <c r="COQ64" s="114"/>
      <c r="COR64" s="114"/>
      <c r="COS64" s="114"/>
      <c r="COT64" s="114"/>
      <c r="COU64" s="114"/>
      <c r="COV64" s="114"/>
      <c r="COW64" s="114"/>
      <c r="COX64" s="114"/>
      <c r="COY64" s="114"/>
      <c r="COZ64" s="114"/>
      <c r="CPA64" s="114"/>
      <c r="CPB64" s="114"/>
      <c r="CPC64" s="114"/>
      <c r="CPD64" s="114"/>
      <c r="CPE64" s="114"/>
      <c r="CPF64" s="114"/>
      <c r="CPG64" s="114"/>
      <c r="CPH64" s="114"/>
      <c r="CPI64" s="114"/>
      <c r="CPJ64" s="114"/>
      <c r="CPK64" s="114"/>
      <c r="CPL64" s="114"/>
      <c r="CPM64" s="114"/>
      <c r="CPN64" s="114"/>
      <c r="CPO64" s="114"/>
      <c r="CPP64" s="114"/>
      <c r="CPQ64" s="114"/>
      <c r="CPR64" s="114"/>
      <c r="CPS64" s="114"/>
      <c r="CPT64" s="114"/>
      <c r="CPU64" s="114"/>
      <c r="CPV64" s="114"/>
      <c r="CPW64" s="114"/>
      <c r="CPX64" s="114"/>
      <c r="CPY64" s="114"/>
      <c r="CPZ64" s="114"/>
      <c r="CQA64" s="114"/>
      <c r="CQB64" s="114"/>
      <c r="CQC64" s="114"/>
      <c r="CQD64" s="114"/>
      <c r="CQE64" s="114"/>
      <c r="CQF64" s="114"/>
      <c r="CQG64" s="114"/>
      <c r="CQH64" s="114"/>
      <c r="CQI64" s="114"/>
      <c r="CQJ64" s="114"/>
      <c r="CQK64" s="114"/>
      <c r="CQL64" s="114"/>
      <c r="CQM64" s="114"/>
      <c r="CQN64" s="114"/>
      <c r="CQO64" s="114"/>
      <c r="CQP64" s="114"/>
      <c r="CQQ64" s="114"/>
      <c r="CQR64" s="114"/>
      <c r="CQS64" s="114"/>
      <c r="CQT64" s="114"/>
      <c r="CQU64" s="114"/>
      <c r="CQV64" s="114"/>
      <c r="CQW64" s="114"/>
      <c r="CQX64" s="114"/>
      <c r="CQY64" s="114"/>
      <c r="CQZ64" s="114"/>
      <c r="CRA64" s="114"/>
      <c r="CRB64" s="114"/>
      <c r="CRC64" s="114"/>
      <c r="CRD64" s="114"/>
      <c r="CRE64" s="114"/>
      <c r="CRF64" s="114"/>
      <c r="CRG64" s="114"/>
      <c r="CRH64" s="114"/>
      <c r="CRI64" s="114"/>
      <c r="CRJ64" s="114"/>
      <c r="CRK64" s="114"/>
      <c r="CRL64" s="114"/>
      <c r="CRM64" s="114"/>
      <c r="CRN64" s="114"/>
      <c r="CRO64" s="114"/>
      <c r="CRP64" s="114"/>
      <c r="CRQ64" s="114"/>
      <c r="CRR64" s="114"/>
      <c r="CRS64" s="114"/>
      <c r="CRT64" s="114"/>
      <c r="CRU64" s="114"/>
      <c r="CRV64" s="114"/>
      <c r="CRW64" s="114"/>
      <c r="CRX64" s="114"/>
      <c r="CRY64" s="114"/>
      <c r="CRZ64" s="114"/>
      <c r="CSA64" s="114"/>
      <c r="CSB64" s="114"/>
      <c r="CSC64" s="114"/>
      <c r="CSD64" s="114"/>
      <c r="CSE64" s="114"/>
      <c r="CSF64" s="114"/>
      <c r="CSG64" s="114"/>
      <c r="CSH64" s="114"/>
      <c r="CSI64" s="114"/>
      <c r="CSJ64" s="114"/>
      <c r="CSK64" s="114"/>
      <c r="CSL64" s="114"/>
      <c r="CSM64" s="114"/>
      <c r="CSN64" s="114"/>
      <c r="CSO64" s="114"/>
      <c r="CSP64" s="114"/>
      <c r="CSQ64" s="114"/>
      <c r="CSR64" s="114"/>
      <c r="CSS64" s="114"/>
      <c r="CST64" s="114"/>
      <c r="CSU64" s="114"/>
      <c r="CSV64" s="114"/>
      <c r="CSW64" s="114"/>
      <c r="CSX64" s="114"/>
      <c r="CSY64" s="114"/>
      <c r="CSZ64" s="114"/>
      <c r="CTA64" s="114"/>
      <c r="CTB64" s="114"/>
      <c r="CTC64" s="114"/>
      <c r="CTD64" s="114"/>
      <c r="CTE64" s="114"/>
      <c r="CTF64" s="114"/>
      <c r="CTG64" s="114"/>
      <c r="CTH64" s="114"/>
      <c r="CTI64" s="114"/>
      <c r="CTJ64" s="114"/>
      <c r="CTK64" s="114"/>
      <c r="CTL64" s="114"/>
      <c r="CTM64" s="114"/>
      <c r="CTN64" s="114"/>
      <c r="CTO64" s="114"/>
      <c r="CTP64" s="114"/>
      <c r="CTQ64" s="114"/>
      <c r="CTR64" s="114"/>
      <c r="CTS64" s="114"/>
      <c r="CTT64" s="114"/>
      <c r="CTU64" s="114"/>
      <c r="CTV64" s="114"/>
      <c r="CTW64" s="114"/>
      <c r="CTX64" s="114"/>
      <c r="CTY64" s="114"/>
      <c r="CTZ64" s="114"/>
      <c r="CUA64" s="114"/>
      <c r="CUB64" s="114"/>
      <c r="CUC64" s="114"/>
      <c r="CUD64" s="114"/>
      <c r="CUE64" s="114"/>
      <c r="CUF64" s="114"/>
      <c r="CUG64" s="114"/>
      <c r="CUH64" s="114"/>
      <c r="CUI64" s="114"/>
      <c r="CUJ64" s="114"/>
      <c r="CUK64" s="114"/>
      <c r="CUL64" s="114"/>
      <c r="CUM64" s="114"/>
      <c r="CUN64" s="114"/>
      <c r="CUO64" s="114"/>
      <c r="CUP64" s="114"/>
      <c r="CUQ64" s="114"/>
      <c r="CUR64" s="114"/>
      <c r="CUS64" s="114"/>
      <c r="CUT64" s="114"/>
      <c r="CUU64" s="114"/>
      <c r="CUV64" s="114"/>
      <c r="CUW64" s="114"/>
      <c r="CUX64" s="114"/>
      <c r="CUY64" s="114"/>
      <c r="CUZ64" s="114"/>
      <c r="CVA64" s="114"/>
      <c r="CVB64" s="114"/>
      <c r="CVC64" s="114"/>
      <c r="CVD64" s="114"/>
      <c r="CVE64" s="114"/>
      <c r="CVF64" s="114"/>
      <c r="CVG64" s="114"/>
      <c r="CVH64" s="114"/>
      <c r="CVI64" s="114"/>
      <c r="CVJ64" s="114"/>
      <c r="CVK64" s="114"/>
      <c r="CVL64" s="114"/>
      <c r="CVM64" s="114"/>
      <c r="CVN64" s="114"/>
      <c r="CVO64" s="114"/>
      <c r="CVP64" s="114"/>
      <c r="CVQ64" s="114"/>
      <c r="CVR64" s="114"/>
      <c r="CVS64" s="114"/>
      <c r="CVT64" s="114"/>
      <c r="CVU64" s="114"/>
      <c r="CVV64" s="114"/>
      <c r="CVW64" s="114"/>
      <c r="CVX64" s="114"/>
      <c r="CVY64" s="114"/>
      <c r="CVZ64" s="114"/>
      <c r="CWA64" s="114"/>
      <c r="CWB64" s="114"/>
      <c r="CWC64" s="114"/>
      <c r="CWD64" s="114"/>
      <c r="CWE64" s="114"/>
      <c r="CWF64" s="114"/>
      <c r="CWG64" s="114"/>
      <c r="CWH64" s="114"/>
      <c r="CWI64" s="114"/>
      <c r="CWJ64" s="114"/>
      <c r="CWK64" s="114"/>
      <c r="CWL64" s="114"/>
      <c r="CWM64" s="114"/>
      <c r="CWN64" s="114"/>
      <c r="CWO64" s="114"/>
      <c r="CWP64" s="114"/>
      <c r="CWQ64" s="114"/>
      <c r="CWR64" s="114"/>
      <c r="CWS64" s="114"/>
      <c r="CWT64" s="114"/>
      <c r="CWU64" s="114"/>
      <c r="CWV64" s="114"/>
      <c r="CWW64" s="114"/>
      <c r="CWX64" s="114"/>
      <c r="CWY64" s="114"/>
      <c r="CWZ64" s="114"/>
      <c r="CXA64" s="114"/>
      <c r="CXB64" s="114"/>
      <c r="CXC64" s="114"/>
      <c r="CXD64" s="114"/>
      <c r="CXE64" s="114"/>
      <c r="CXF64" s="114"/>
      <c r="CXG64" s="114"/>
      <c r="CXH64" s="114"/>
      <c r="CXI64" s="114"/>
      <c r="CXJ64" s="114"/>
      <c r="CXK64" s="114"/>
      <c r="CXL64" s="114"/>
      <c r="CXM64" s="114"/>
      <c r="CXN64" s="114"/>
      <c r="CXO64" s="114"/>
      <c r="CXP64" s="114"/>
      <c r="CXQ64" s="114"/>
      <c r="CXR64" s="114"/>
      <c r="CXS64" s="114"/>
      <c r="CXT64" s="114"/>
      <c r="CXU64" s="114"/>
      <c r="CXV64" s="114"/>
      <c r="CXW64" s="114"/>
      <c r="CXX64" s="114"/>
      <c r="CXY64" s="114"/>
      <c r="CXZ64" s="114"/>
      <c r="CYA64" s="114"/>
      <c r="CYB64" s="114"/>
      <c r="CYC64" s="114"/>
      <c r="CYD64" s="114"/>
      <c r="CYE64" s="114"/>
      <c r="CYF64" s="114"/>
      <c r="CYG64" s="114"/>
      <c r="CYH64" s="114"/>
      <c r="CYI64" s="114"/>
      <c r="CYJ64" s="114"/>
      <c r="CYK64" s="114"/>
      <c r="CYL64" s="114"/>
      <c r="CYM64" s="114"/>
      <c r="CYN64" s="114"/>
      <c r="CYO64" s="114"/>
      <c r="CYP64" s="114"/>
      <c r="CYQ64" s="114"/>
      <c r="CYR64" s="114"/>
      <c r="CYS64" s="114"/>
      <c r="CYT64" s="114"/>
      <c r="CYU64" s="114"/>
      <c r="CYV64" s="114"/>
      <c r="CYW64" s="114"/>
      <c r="CYX64" s="114"/>
      <c r="CYY64" s="114"/>
      <c r="CYZ64" s="114"/>
      <c r="CZA64" s="114"/>
      <c r="CZB64" s="114"/>
      <c r="CZC64" s="114"/>
      <c r="CZD64" s="114"/>
      <c r="CZE64" s="114"/>
      <c r="CZF64" s="114"/>
      <c r="CZG64" s="114"/>
      <c r="CZH64" s="114"/>
      <c r="CZI64" s="114"/>
      <c r="CZJ64" s="114"/>
      <c r="CZK64" s="114"/>
      <c r="CZL64" s="114"/>
      <c r="CZM64" s="114"/>
      <c r="CZN64" s="114"/>
      <c r="CZO64" s="114"/>
      <c r="CZP64" s="114"/>
      <c r="CZQ64" s="114"/>
      <c r="CZR64" s="114"/>
      <c r="CZS64" s="114"/>
      <c r="CZT64" s="114"/>
      <c r="CZU64" s="114"/>
      <c r="CZV64" s="114"/>
      <c r="CZW64" s="114"/>
      <c r="CZX64" s="114"/>
      <c r="CZY64" s="114"/>
      <c r="CZZ64" s="114"/>
      <c r="DAA64" s="114"/>
      <c r="DAB64" s="114"/>
      <c r="DAC64" s="114"/>
      <c r="DAD64" s="114"/>
      <c r="DAE64" s="114"/>
      <c r="DAF64" s="114"/>
      <c r="DAG64" s="114"/>
      <c r="DAH64" s="114"/>
      <c r="DAI64" s="114"/>
      <c r="DAJ64" s="114"/>
      <c r="DAK64" s="114"/>
      <c r="DAL64" s="114"/>
      <c r="DAM64" s="114"/>
      <c r="DAN64" s="114"/>
      <c r="DAO64" s="114"/>
      <c r="DAP64" s="114"/>
      <c r="DAQ64" s="114"/>
      <c r="DAR64" s="114"/>
      <c r="DAS64" s="114"/>
      <c r="DAT64" s="114"/>
      <c r="DAU64" s="114"/>
      <c r="DAV64" s="114"/>
      <c r="DAW64" s="114"/>
      <c r="DAX64" s="114"/>
      <c r="DAY64" s="114"/>
      <c r="DAZ64" s="114"/>
      <c r="DBA64" s="114"/>
      <c r="DBB64" s="114"/>
      <c r="DBC64" s="114"/>
      <c r="DBD64" s="114"/>
      <c r="DBE64" s="114"/>
      <c r="DBF64" s="114"/>
      <c r="DBG64" s="114"/>
      <c r="DBH64" s="114"/>
      <c r="DBI64" s="114"/>
      <c r="DBJ64" s="114"/>
      <c r="DBK64" s="114"/>
      <c r="DBL64" s="114"/>
      <c r="DBM64" s="114"/>
      <c r="DBN64" s="114"/>
      <c r="DBO64" s="114"/>
      <c r="DBP64" s="114"/>
      <c r="DBQ64" s="114"/>
      <c r="DBR64" s="114"/>
      <c r="DBS64" s="114"/>
      <c r="DBT64" s="114"/>
      <c r="DBU64" s="114"/>
      <c r="DBV64" s="114"/>
      <c r="DBW64" s="114"/>
      <c r="DBX64" s="114"/>
      <c r="DBY64" s="114"/>
      <c r="DBZ64" s="114"/>
      <c r="DCA64" s="114"/>
      <c r="DCB64" s="114"/>
      <c r="DCC64" s="114"/>
      <c r="DCD64" s="114"/>
      <c r="DCE64" s="114"/>
      <c r="DCF64" s="114"/>
      <c r="DCG64" s="114"/>
      <c r="DCH64" s="114"/>
      <c r="DCI64" s="114"/>
      <c r="DCJ64" s="114"/>
      <c r="DCK64" s="114"/>
      <c r="DCL64" s="114"/>
      <c r="DCM64" s="114"/>
      <c r="DCN64" s="114"/>
      <c r="DCO64" s="114"/>
      <c r="DCP64" s="114"/>
      <c r="DCQ64" s="114"/>
      <c r="DCR64" s="114"/>
      <c r="DCS64" s="114"/>
      <c r="DCT64" s="114"/>
      <c r="DCU64" s="114"/>
      <c r="DCV64" s="114"/>
      <c r="DCW64" s="114"/>
      <c r="DCX64" s="114"/>
      <c r="DCY64" s="114"/>
      <c r="DCZ64" s="114"/>
      <c r="DDA64" s="114"/>
      <c r="DDB64" s="114"/>
      <c r="DDC64" s="114"/>
      <c r="DDD64" s="114"/>
      <c r="DDE64" s="114"/>
      <c r="DDF64" s="114"/>
      <c r="DDG64" s="114"/>
      <c r="DDH64" s="114"/>
      <c r="DDI64" s="114"/>
      <c r="DDJ64" s="114"/>
      <c r="DDK64" s="114"/>
      <c r="DDL64" s="114"/>
      <c r="DDM64" s="114"/>
      <c r="DDN64" s="114"/>
      <c r="DDO64" s="114"/>
      <c r="DDP64" s="114"/>
      <c r="DDQ64" s="114"/>
      <c r="DDR64" s="114"/>
      <c r="DDS64" s="114"/>
      <c r="DDT64" s="114"/>
      <c r="DDU64" s="114"/>
      <c r="DDV64" s="114"/>
      <c r="DDW64" s="114"/>
      <c r="DDX64" s="114"/>
      <c r="DDY64" s="114"/>
      <c r="DDZ64" s="114"/>
      <c r="DEA64" s="114"/>
      <c r="DEB64" s="114"/>
      <c r="DEC64" s="114"/>
      <c r="DED64" s="114"/>
      <c r="DEE64" s="114"/>
      <c r="DEF64" s="114"/>
      <c r="DEG64" s="114"/>
      <c r="DEH64" s="114"/>
      <c r="DEI64" s="114"/>
      <c r="DEJ64" s="114"/>
      <c r="DEK64" s="114"/>
      <c r="DEL64" s="114"/>
      <c r="DEM64" s="114"/>
      <c r="DEN64" s="114"/>
      <c r="DEO64" s="114"/>
      <c r="DEP64" s="114"/>
      <c r="DEQ64" s="114"/>
      <c r="DER64" s="114"/>
      <c r="DES64" s="114"/>
      <c r="DET64" s="114"/>
      <c r="DEU64" s="114"/>
      <c r="DEV64" s="114"/>
      <c r="DEW64" s="114"/>
      <c r="DEX64" s="114"/>
      <c r="DEY64" s="114"/>
      <c r="DEZ64" s="114"/>
      <c r="DFA64" s="114"/>
      <c r="DFB64" s="114"/>
      <c r="DFC64" s="114"/>
      <c r="DFD64" s="114"/>
      <c r="DFE64" s="114"/>
      <c r="DFF64" s="114"/>
      <c r="DFG64" s="114"/>
      <c r="DFH64" s="114"/>
      <c r="DFI64" s="114"/>
      <c r="DFJ64" s="114"/>
      <c r="DFK64" s="114"/>
      <c r="DFL64" s="114"/>
      <c r="DFM64" s="114"/>
      <c r="DFN64" s="114"/>
      <c r="DFO64" s="114"/>
      <c r="DFP64" s="114"/>
      <c r="DFQ64" s="114"/>
      <c r="DFR64" s="114"/>
      <c r="DFS64" s="114"/>
      <c r="DFT64" s="114"/>
      <c r="DFU64" s="114"/>
      <c r="DFV64" s="114"/>
      <c r="DFW64" s="114"/>
      <c r="DFX64" s="114"/>
      <c r="DFY64" s="114"/>
      <c r="DFZ64" s="114"/>
      <c r="DGA64" s="114"/>
      <c r="DGB64" s="114"/>
      <c r="DGC64" s="114"/>
      <c r="DGD64" s="114"/>
      <c r="DGE64" s="114"/>
      <c r="DGF64" s="114"/>
      <c r="DGG64" s="114"/>
      <c r="DGH64" s="114"/>
      <c r="DGI64" s="114"/>
      <c r="DGJ64" s="114"/>
      <c r="DGK64" s="114"/>
      <c r="DGL64" s="114"/>
      <c r="DGM64" s="114"/>
      <c r="DGN64" s="114"/>
      <c r="DGO64" s="114"/>
      <c r="DGP64" s="114"/>
      <c r="DGQ64" s="114"/>
      <c r="DGR64" s="114"/>
      <c r="DGS64" s="114"/>
      <c r="DGT64" s="114"/>
      <c r="DGU64" s="114"/>
      <c r="DGV64" s="114"/>
      <c r="DGW64" s="114"/>
      <c r="DGX64" s="114"/>
      <c r="DGY64" s="114"/>
      <c r="DGZ64" s="114"/>
      <c r="DHA64" s="114"/>
      <c r="DHB64" s="114"/>
      <c r="DHC64" s="114"/>
      <c r="DHD64" s="114"/>
      <c r="DHE64" s="114"/>
      <c r="DHF64" s="114"/>
      <c r="DHG64" s="114"/>
      <c r="DHH64" s="114"/>
      <c r="DHI64" s="114"/>
      <c r="DHJ64" s="114"/>
      <c r="DHK64" s="114"/>
      <c r="DHL64" s="114"/>
      <c r="DHM64" s="114"/>
      <c r="DHN64" s="114"/>
      <c r="DHO64" s="114"/>
      <c r="DHP64" s="114"/>
      <c r="DHQ64" s="114"/>
      <c r="DHR64" s="114"/>
      <c r="DHS64" s="114"/>
      <c r="DHT64" s="114"/>
      <c r="DHU64" s="114"/>
      <c r="DHV64" s="114"/>
      <c r="DHW64" s="114"/>
      <c r="DHX64" s="114"/>
      <c r="DHY64" s="114"/>
      <c r="DHZ64" s="114"/>
      <c r="DIA64" s="114"/>
      <c r="DIB64" s="114"/>
      <c r="DIC64" s="114"/>
      <c r="DID64" s="114"/>
      <c r="DIE64" s="114"/>
      <c r="DIF64" s="114"/>
      <c r="DIG64" s="114"/>
      <c r="DIH64" s="114"/>
      <c r="DII64" s="114"/>
      <c r="DIJ64" s="114"/>
      <c r="DIK64" s="114"/>
      <c r="DIL64" s="114"/>
      <c r="DIM64" s="114"/>
      <c r="DIN64" s="114"/>
      <c r="DIO64" s="114"/>
      <c r="DIP64" s="114"/>
      <c r="DIQ64" s="114"/>
      <c r="DIR64" s="114"/>
      <c r="DIS64" s="114"/>
      <c r="DIT64" s="114"/>
      <c r="DIU64" s="114"/>
      <c r="DIV64" s="114"/>
      <c r="DIW64" s="114"/>
      <c r="DIX64" s="114"/>
      <c r="DIY64" s="114"/>
      <c r="DIZ64" s="114"/>
      <c r="DJA64" s="114"/>
      <c r="DJB64" s="114"/>
      <c r="DJC64" s="114"/>
      <c r="DJD64" s="114"/>
      <c r="DJE64" s="114"/>
      <c r="DJF64" s="114"/>
      <c r="DJG64" s="114"/>
      <c r="DJH64" s="114"/>
      <c r="DJI64" s="114"/>
      <c r="DJJ64" s="114"/>
      <c r="DJK64" s="114"/>
      <c r="DJL64" s="114"/>
      <c r="DJM64" s="114"/>
      <c r="DJN64" s="114"/>
      <c r="DJO64" s="114"/>
      <c r="DJP64" s="114"/>
      <c r="DJQ64" s="114"/>
      <c r="DJR64" s="114"/>
      <c r="DJS64" s="114"/>
      <c r="DJT64" s="114"/>
      <c r="DJU64" s="114"/>
      <c r="DJV64" s="114"/>
      <c r="DJW64" s="114"/>
      <c r="DJX64" s="114"/>
      <c r="DJY64" s="114"/>
      <c r="DJZ64" s="114"/>
      <c r="DKA64" s="114"/>
      <c r="DKB64" s="114"/>
      <c r="DKC64" s="114"/>
      <c r="DKD64" s="114"/>
      <c r="DKE64" s="114"/>
      <c r="DKF64" s="114"/>
      <c r="DKG64" s="114"/>
      <c r="DKH64" s="114"/>
      <c r="DKI64" s="114"/>
      <c r="DKJ64" s="114"/>
      <c r="DKK64" s="114"/>
      <c r="DKL64" s="114"/>
      <c r="DKM64" s="114"/>
      <c r="DKN64" s="114"/>
      <c r="DKO64" s="114"/>
      <c r="DKP64" s="114"/>
      <c r="DKQ64" s="114"/>
      <c r="DKR64" s="114"/>
      <c r="DKS64" s="114"/>
      <c r="DKT64" s="114"/>
      <c r="DKU64" s="114"/>
      <c r="DKV64" s="114"/>
      <c r="DKW64" s="114"/>
      <c r="DKX64" s="114"/>
      <c r="DKY64" s="114"/>
      <c r="DKZ64" s="114"/>
      <c r="DLA64" s="114"/>
      <c r="DLB64" s="114"/>
      <c r="DLC64" s="114"/>
      <c r="DLD64" s="114"/>
      <c r="DLE64" s="114"/>
      <c r="DLF64" s="114"/>
      <c r="DLG64" s="114"/>
      <c r="DLH64" s="114"/>
      <c r="DLI64" s="114"/>
      <c r="DLJ64" s="114"/>
      <c r="DLK64" s="114"/>
      <c r="DLL64" s="114"/>
      <c r="DLM64" s="114"/>
      <c r="DLN64" s="114"/>
      <c r="DLO64" s="114"/>
      <c r="DLP64" s="114"/>
      <c r="DLQ64" s="114"/>
      <c r="DLR64" s="114"/>
      <c r="DLS64" s="114"/>
      <c r="DLT64" s="114"/>
      <c r="DLU64" s="114"/>
      <c r="DLV64" s="114"/>
      <c r="DLW64" s="114"/>
      <c r="DLX64" s="114"/>
      <c r="DLY64" s="114"/>
      <c r="DLZ64" s="114"/>
      <c r="DMA64" s="114"/>
      <c r="DMB64" s="114"/>
      <c r="DMC64" s="114"/>
      <c r="DMD64" s="114"/>
      <c r="DME64" s="114"/>
      <c r="DMF64" s="114"/>
      <c r="DMG64" s="114"/>
      <c r="DMH64" s="114"/>
      <c r="DMI64" s="114"/>
      <c r="DMJ64" s="114"/>
      <c r="DMK64" s="114"/>
      <c r="DML64" s="114"/>
      <c r="DMM64" s="114"/>
      <c r="DMN64" s="114"/>
      <c r="DMO64" s="114"/>
      <c r="DMP64" s="114"/>
      <c r="DMQ64" s="114"/>
      <c r="DMR64" s="114"/>
      <c r="DMS64" s="114"/>
      <c r="DMT64" s="114"/>
      <c r="DMU64" s="114"/>
      <c r="DMV64" s="114"/>
      <c r="DMW64" s="114"/>
      <c r="DMX64" s="114"/>
      <c r="DMY64" s="114"/>
      <c r="DMZ64" s="114"/>
      <c r="DNA64" s="114"/>
      <c r="DNB64" s="114"/>
      <c r="DNC64" s="114"/>
      <c r="DND64" s="114"/>
      <c r="DNE64" s="114"/>
      <c r="DNF64" s="114"/>
      <c r="DNG64" s="114"/>
      <c r="DNH64" s="114"/>
      <c r="DNI64" s="114"/>
      <c r="DNJ64" s="114"/>
      <c r="DNK64" s="114"/>
      <c r="DNL64" s="114"/>
      <c r="DNM64" s="114"/>
      <c r="DNN64" s="114"/>
      <c r="DNO64" s="114"/>
      <c r="DNP64" s="114"/>
      <c r="DNQ64" s="114"/>
      <c r="DNR64" s="114"/>
      <c r="DNS64" s="114"/>
      <c r="DNT64" s="114"/>
      <c r="DNU64" s="114"/>
      <c r="DNV64" s="114"/>
      <c r="DNW64" s="114"/>
      <c r="DNX64" s="114"/>
      <c r="DNY64" s="114"/>
      <c r="DNZ64" s="114"/>
      <c r="DOA64" s="114"/>
      <c r="DOB64" s="114"/>
      <c r="DOC64" s="114"/>
      <c r="DOD64" s="114"/>
      <c r="DOE64" s="114"/>
      <c r="DOF64" s="114"/>
      <c r="DOG64" s="114"/>
      <c r="DOH64" s="114"/>
      <c r="DOI64" s="114"/>
      <c r="DOJ64" s="114"/>
      <c r="DOK64" s="114"/>
      <c r="DOL64" s="114"/>
      <c r="DOM64" s="114"/>
      <c r="DON64" s="114"/>
      <c r="DOO64" s="114"/>
      <c r="DOP64" s="114"/>
      <c r="DOQ64" s="114"/>
      <c r="DOR64" s="114"/>
      <c r="DOS64" s="114"/>
      <c r="DOT64" s="114"/>
      <c r="DOU64" s="114"/>
      <c r="DOV64" s="114"/>
      <c r="DOW64" s="114"/>
      <c r="DOX64" s="114"/>
      <c r="DOY64" s="114"/>
      <c r="DOZ64" s="114"/>
      <c r="DPA64" s="114"/>
      <c r="DPB64" s="114"/>
      <c r="DPC64" s="114"/>
      <c r="DPD64" s="114"/>
      <c r="DPE64" s="114"/>
      <c r="DPF64" s="114"/>
      <c r="DPG64" s="114"/>
      <c r="DPH64" s="114"/>
      <c r="DPI64" s="114"/>
      <c r="DPJ64" s="114"/>
      <c r="DPK64" s="114"/>
      <c r="DPL64" s="114"/>
      <c r="DPM64" s="114"/>
      <c r="DPN64" s="114"/>
      <c r="DPO64" s="114"/>
      <c r="DPP64" s="114"/>
      <c r="DPQ64" s="114"/>
      <c r="DPR64" s="114"/>
      <c r="DPS64" s="114"/>
      <c r="DPT64" s="114"/>
      <c r="DPU64" s="114"/>
      <c r="DPV64" s="114"/>
      <c r="DPW64" s="114"/>
      <c r="DPX64" s="114"/>
      <c r="DPY64" s="114"/>
      <c r="DPZ64" s="114"/>
      <c r="DQA64" s="114"/>
      <c r="DQB64" s="114"/>
      <c r="DQC64" s="114"/>
      <c r="DQD64" s="114"/>
      <c r="DQE64" s="114"/>
      <c r="DQF64" s="114"/>
      <c r="DQG64" s="114"/>
      <c r="DQH64" s="114"/>
      <c r="DQI64" s="114"/>
      <c r="DQJ64" s="114"/>
      <c r="DQK64" s="114"/>
      <c r="DQL64" s="114"/>
      <c r="DQM64" s="114"/>
      <c r="DQN64" s="114"/>
      <c r="DQO64" s="114"/>
      <c r="DQP64" s="114"/>
      <c r="DQQ64" s="114"/>
      <c r="DQR64" s="114"/>
      <c r="DQS64" s="114"/>
      <c r="DQT64" s="114"/>
      <c r="DQU64" s="114"/>
      <c r="DQV64" s="114"/>
      <c r="DQW64" s="114"/>
      <c r="DQX64" s="114"/>
      <c r="DQY64" s="114"/>
      <c r="DQZ64" s="114"/>
      <c r="DRA64" s="114"/>
      <c r="DRB64" s="114"/>
      <c r="DRC64" s="114"/>
      <c r="DRD64" s="114"/>
      <c r="DRE64" s="114"/>
      <c r="DRF64" s="114"/>
      <c r="DRG64" s="114"/>
      <c r="DRH64" s="114"/>
      <c r="DRI64" s="114"/>
      <c r="DRJ64" s="114"/>
      <c r="DRK64" s="114"/>
      <c r="DRL64" s="114"/>
      <c r="DRM64" s="114"/>
      <c r="DRN64" s="114"/>
      <c r="DRO64" s="114"/>
      <c r="DRP64" s="114"/>
      <c r="DRQ64" s="114"/>
      <c r="DRR64" s="114"/>
      <c r="DRS64" s="114"/>
      <c r="DRT64" s="114"/>
      <c r="DRU64" s="114"/>
      <c r="DRV64" s="114"/>
      <c r="DRW64" s="114"/>
      <c r="DRX64" s="114"/>
      <c r="DRY64" s="114"/>
      <c r="DRZ64" s="114"/>
      <c r="DSA64" s="114"/>
      <c r="DSB64" s="114"/>
      <c r="DSC64" s="114"/>
      <c r="DSD64" s="114"/>
      <c r="DSE64" s="114"/>
      <c r="DSF64" s="114"/>
      <c r="DSG64" s="114"/>
      <c r="DSH64" s="114"/>
      <c r="DSI64" s="114"/>
      <c r="DSJ64" s="114"/>
      <c r="DSK64" s="114"/>
      <c r="DSL64" s="114"/>
      <c r="DSM64" s="114"/>
      <c r="DSN64" s="114"/>
      <c r="DSO64" s="114"/>
      <c r="DSP64" s="114"/>
      <c r="DSQ64" s="114"/>
      <c r="DSR64" s="114"/>
      <c r="DSS64" s="114"/>
      <c r="DST64" s="114"/>
      <c r="DSU64" s="114"/>
      <c r="DSV64" s="114"/>
      <c r="DSW64" s="114"/>
      <c r="DSX64" s="114"/>
      <c r="DSY64" s="114"/>
      <c r="DSZ64" s="114"/>
      <c r="DTA64" s="114"/>
      <c r="DTB64" s="114"/>
      <c r="DTC64" s="114"/>
      <c r="DTD64" s="114"/>
      <c r="DTE64" s="114"/>
      <c r="DTF64" s="114"/>
      <c r="DTG64" s="114"/>
      <c r="DTH64" s="114"/>
      <c r="DTI64" s="114"/>
      <c r="DTJ64" s="114"/>
      <c r="DTK64" s="114"/>
      <c r="DTL64" s="114"/>
      <c r="DTM64" s="114"/>
      <c r="DTN64" s="114"/>
      <c r="DTO64" s="114"/>
      <c r="DTP64" s="114"/>
      <c r="DTQ64" s="114"/>
      <c r="DTR64" s="114"/>
      <c r="DTS64" s="114"/>
      <c r="DTT64" s="114"/>
      <c r="DTU64" s="114"/>
      <c r="DTV64" s="114"/>
      <c r="DTW64" s="114"/>
      <c r="DTX64" s="114"/>
      <c r="DTY64" s="114"/>
      <c r="DTZ64" s="114"/>
      <c r="DUA64" s="114"/>
      <c r="DUB64" s="114"/>
      <c r="DUC64" s="114"/>
      <c r="DUD64" s="114"/>
      <c r="DUE64" s="114"/>
      <c r="DUF64" s="114"/>
      <c r="DUG64" s="114"/>
      <c r="DUH64" s="114"/>
      <c r="DUI64" s="114"/>
      <c r="DUJ64" s="114"/>
      <c r="DUK64" s="114"/>
      <c r="DUL64" s="114"/>
      <c r="DUM64" s="114"/>
      <c r="DUN64" s="114"/>
      <c r="DUO64" s="114"/>
      <c r="DUP64" s="114"/>
      <c r="DUQ64" s="114"/>
      <c r="DUR64" s="114"/>
      <c r="DUS64" s="114"/>
      <c r="DUT64" s="114"/>
      <c r="DUU64" s="114"/>
      <c r="DUV64" s="114"/>
      <c r="DUW64" s="114"/>
      <c r="DUX64" s="114"/>
      <c r="DUY64" s="114"/>
      <c r="DUZ64" s="114"/>
      <c r="DVA64" s="114"/>
      <c r="DVB64" s="114"/>
      <c r="DVC64" s="114"/>
      <c r="DVD64" s="114"/>
      <c r="DVE64" s="114"/>
      <c r="DVF64" s="114"/>
      <c r="DVG64" s="114"/>
      <c r="DVH64" s="114"/>
      <c r="DVI64" s="114"/>
      <c r="DVJ64" s="114"/>
      <c r="DVK64" s="114"/>
      <c r="DVL64" s="114"/>
      <c r="DVM64" s="114"/>
      <c r="DVN64" s="114"/>
      <c r="DVO64" s="114"/>
      <c r="DVP64" s="114"/>
      <c r="DVQ64" s="114"/>
      <c r="DVR64" s="114"/>
      <c r="DVS64" s="114"/>
      <c r="DVT64" s="114"/>
      <c r="DVU64" s="114"/>
      <c r="DVV64" s="114"/>
      <c r="DVW64" s="114"/>
      <c r="DVX64" s="114"/>
      <c r="DVY64" s="114"/>
      <c r="DVZ64" s="114"/>
      <c r="DWA64" s="114"/>
      <c r="DWB64" s="114"/>
      <c r="DWC64" s="114"/>
      <c r="DWD64" s="114"/>
      <c r="DWE64" s="114"/>
      <c r="DWF64" s="114"/>
      <c r="DWG64" s="114"/>
      <c r="DWH64" s="114"/>
      <c r="DWI64" s="114"/>
      <c r="DWJ64" s="114"/>
      <c r="DWK64" s="114"/>
      <c r="DWL64" s="114"/>
      <c r="DWM64" s="114"/>
      <c r="DWN64" s="114"/>
      <c r="DWO64" s="114"/>
      <c r="DWP64" s="114"/>
      <c r="DWQ64" s="114"/>
      <c r="DWR64" s="114"/>
      <c r="DWS64" s="114"/>
      <c r="DWT64" s="114"/>
      <c r="DWU64" s="114"/>
      <c r="DWV64" s="114"/>
      <c r="DWW64" s="114"/>
      <c r="DWX64" s="114"/>
      <c r="DWY64" s="114"/>
      <c r="DWZ64" s="114"/>
      <c r="DXA64" s="114"/>
      <c r="DXB64" s="114"/>
      <c r="DXC64" s="114"/>
      <c r="DXD64" s="114"/>
      <c r="DXE64" s="114"/>
      <c r="DXF64" s="114"/>
      <c r="DXG64" s="114"/>
      <c r="DXH64" s="114"/>
      <c r="DXI64" s="114"/>
      <c r="DXJ64" s="114"/>
      <c r="DXK64" s="114"/>
      <c r="DXL64" s="114"/>
      <c r="DXM64" s="114"/>
      <c r="DXN64" s="114"/>
      <c r="DXO64" s="114"/>
      <c r="DXP64" s="114"/>
      <c r="DXQ64" s="114"/>
      <c r="DXR64" s="114"/>
      <c r="DXS64" s="114"/>
      <c r="DXT64" s="114"/>
      <c r="DXU64" s="114"/>
      <c r="DXV64" s="114"/>
      <c r="DXW64" s="114"/>
      <c r="DXX64" s="114"/>
      <c r="DXY64" s="114"/>
      <c r="DXZ64" s="114"/>
      <c r="DYA64" s="114"/>
      <c r="DYB64" s="114"/>
      <c r="DYC64" s="114"/>
      <c r="DYD64" s="114"/>
      <c r="DYE64" s="114"/>
      <c r="DYF64" s="114"/>
      <c r="DYG64" s="114"/>
      <c r="DYH64" s="114"/>
      <c r="DYI64" s="114"/>
      <c r="DYJ64" s="114"/>
      <c r="DYK64" s="114"/>
      <c r="DYL64" s="114"/>
      <c r="DYM64" s="114"/>
      <c r="DYN64" s="114"/>
      <c r="DYO64" s="114"/>
      <c r="DYP64" s="114"/>
      <c r="DYQ64" s="114"/>
      <c r="DYR64" s="114"/>
      <c r="DYS64" s="114"/>
      <c r="DYT64" s="114"/>
      <c r="DYU64" s="114"/>
      <c r="DYV64" s="114"/>
      <c r="DYW64" s="114"/>
      <c r="DYX64" s="114"/>
      <c r="DYY64" s="114"/>
      <c r="DYZ64" s="114"/>
      <c r="DZA64" s="114"/>
      <c r="DZB64" s="114"/>
      <c r="DZC64" s="114"/>
      <c r="DZD64" s="114"/>
      <c r="DZE64" s="114"/>
      <c r="DZF64" s="114"/>
      <c r="DZG64" s="114"/>
      <c r="DZH64" s="114"/>
      <c r="DZI64" s="114"/>
      <c r="DZJ64" s="114"/>
      <c r="DZK64" s="114"/>
      <c r="DZL64" s="114"/>
      <c r="DZM64" s="114"/>
      <c r="DZN64" s="114"/>
      <c r="DZO64" s="114"/>
      <c r="DZP64" s="114"/>
      <c r="DZQ64" s="114"/>
      <c r="DZR64" s="114"/>
      <c r="DZS64" s="114"/>
      <c r="DZT64" s="114"/>
      <c r="DZU64" s="114"/>
      <c r="DZV64" s="114"/>
      <c r="DZW64" s="114"/>
      <c r="DZX64" s="114"/>
      <c r="DZY64" s="114"/>
      <c r="DZZ64" s="114"/>
      <c r="EAA64" s="114"/>
      <c r="EAB64" s="114"/>
      <c r="EAC64" s="114"/>
      <c r="EAD64" s="114"/>
      <c r="EAE64" s="114"/>
      <c r="EAF64" s="114"/>
      <c r="EAG64" s="114"/>
      <c r="EAH64" s="114"/>
      <c r="EAI64" s="114"/>
      <c r="EAJ64" s="114"/>
      <c r="EAK64" s="114"/>
      <c r="EAL64" s="114"/>
      <c r="EAM64" s="114"/>
      <c r="EAN64" s="114"/>
      <c r="EAO64" s="114"/>
      <c r="EAP64" s="114"/>
      <c r="EAQ64" s="114"/>
      <c r="EAR64" s="114"/>
      <c r="EAS64" s="114"/>
      <c r="EAT64" s="114"/>
      <c r="EAU64" s="114"/>
      <c r="EAV64" s="114"/>
      <c r="EAW64" s="114"/>
      <c r="EAX64" s="114"/>
      <c r="EAY64" s="114"/>
      <c r="EAZ64" s="114"/>
      <c r="EBA64" s="114"/>
      <c r="EBB64" s="114"/>
      <c r="EBC64" s="114"/>
      <c r="EBD64" s="114"/>
      <c r="EBE64" s="114"/>
      <c r="EBF64" s="114"/>
      <c r="EBG64" s="114"/>
      <c r="EBH64" s="114"/>
      <c r="EBI64" s="114"/>
      <c r="EBJ64" s="114"/>
      <c r="EBK64" s="114"/>
      <c r="EBL64" s="114"/>
      <c r="EBM64" s="114"/>
      <c r="EBN64" s="114"/>
      <c r="EBO64" s="114"/>
      <c r="EBP64" s="114"/>
      <c r="EBQ64" s="114"/>
      <c r="EBR64" s="114"/>
      <c r="EBS64" s="114"/>
      <c r="EBT64" s="114"/>
      <c r="EBU64" s="114"/>
      <c r="EBV64" s="114"/>
      <c r="EBW64" s="114"/>
      <c r="EBX64" s="114"/>
      <c r="EBY64" s="114"/>
      <c r="EBZ64" s="114"/>
      <c r="ECA64" s="114"/>
      <c r="ECB64" s="114"/>
      <c r="ECC64" s="114"/>
      <c r="ECD64" s="114"/>
      <c r="ECE64" s="114"/>
      <c r="ECF64" s="114"/>
      <c r="ECG64" s="114"/>
      <c r="ECH64" s="114"/>
      <c r="ECI64" s="114"/>
      <c r="ECJ64" s="114"/>
      <c r="ECK64" s="114"/>
      <c r="ECL64" s="114"/>
      <c r="ECM64" s="114"/>
      <c r="ECN64" s="114"/>
      <c r="ECO64" s="114"/>
      <c r="ECP64" s="114"/>
      <c r="ECQ64" s="114"/>
      <c r="ECR64" s="114"/>
      <c r="ECS64" s="114"/>
      <c r="ECT64" s="114"/>
      <c r="ECU64" s="114"/>
      <c r="ECV64" s="114"/>
      <c r="ECW64" s="114"/>
      <c r="ECX64" s="114"/>
      <c r="ECY64" s="114"/>
      <c r="ECZ64" s="114"/>
      <c r="EDA64" s="114"/>
      <c r="EDB64" s="114"/>
      <c r="EDC64" s="114"/>
      <c r="EDD64" s="114"/>
      <c r="EDE64" s="114"/>
      <c r="EDF64" s="114"/>
      <c r="EDG64" s="114"/>
      <c r="EDH64" s="114"/>
      <c r="EDI64" s="114"/>
      <c r="EDJ64" s="114"/>
      <c r="EDK64" s="114"/>
      <c r="EDL64" s="114"/>
      <c r="EDM64" s="114"/>
      <c r="EDN64" s="114"/>
      <c r="EDO64" s="114"/>
      <c r="EDP64" s="114"/>
      <c r="EDQ64" s="114"/>
      <c r="EDR64" s="114"/>
      <c r="EDS64" s="114"/>
      <c r="EDT64" s="114"/>
      <c r="EDU64" s="114"/>
      <c r="EDV64" s="114"/>
      <c r="EDW64" s="114"/>
      <c r="EDX64" s="114"/>
      <c r="EDY64" s="114"/>
      <c r="EDZ64" s="114"/>
      <c r="EEA64" s="114"/>
      <c r="EEB64" s="114"/>
      <c r="EEC64" s="114"/>
      <c r="EED64" s="114"/>
      <c r="EEE64" s="114"/>
      <c r="EEF64" s="114"/>
      <c r="EEG64" s="114"/>
      <c r="EEH64" s="114"/>
      <c r="EEI64" s="114"/>
      <c r="EEJ64" s="114"/>
      <c r="EEK64" s="114"/>
      <c r="EEL64" s="114"/>
      <c r="EEM64" s="114"/>
      <c r="EEN64" s="114"/>
      <c r="EEO64" s="114"/>
      <c r="EEP64" s="114"/>
      <c r="EEQ64" s="114"/>
      <c r="EER64" s="114"/>
      <c r="EES64" s="114"/>
      <c r="EET64" s="114"/>
      <c r="EEU64" s="114"/>
      <c r="EEV64" s="114"/>
      <c r="EEW64" s="114"/>
      <c r="EEX64" s="114"/>
      <c r="EEY64" s="114"/>
      <c r="EEZ64" s="114"/>
      <c r="EFA64" s="114"/>
      <c r="EFB64" s="114"/>
      <c r="EFC64" s="114"/>
      <c r="EFD64" s="114"/>
      <c r="EFE64" s="114"/>
      <c r="EFF64" s="114"/>
      <c r="EFG64" s="114"/>
      <c r="EFH64" s="114"/>
      <c r="EFI64" s="114"/>
      <c r="EFJ64" s="114"/>
      <c r="EFK64" s="114"/>
      <c r="EFL64" s="114"/>
      <c r="EFM64" s="114"/>
      <c r="EFN64" s="114"/>
      <c r="EFO64" s="114"/>
      <c r="EFP64" s="114"/>
      <c r="EFQ64" s="114"/>
      <c r="EFR64" s="114"/>
      <c r="EFS64" s="114"/>
      <c r="EFT64" s="114"/>
      <c r="EFU64" s="114"/>
      <c r="EFV64" s="114"/>
      <c r="EFW64" s="114"/>
      <c r="EFX64" s="114"/>
      <c r="EFY64" s="114"/>
      <c r="EFZ64" s="114"/>
      <c r="EGA64" s="114"/>
      <c r="EGB64" s="114"/>
      <c r="EGC64" s="114"/>
      <c r="EGD64" s="114"/>
      <c r="EGE64" s="114"/>
      <c r="EGF64" s="114"/>
      <c r="EGG64" s="114"/>
      <c r="EGH64" s="114"/>
      <c r="EGI64" s="114"/>
      <c r="EGJ64" s="114"/>
      <c r="EGK64" s="114"/>
      <c r="EGL64" s="114"/>
      <c r="EGM64" s="114"/>
      <c r="EGN64" s="114"/>
      <c r="EGO64" s="114"/>
      <c r="EGP64" s="114"/>
      <c r="EGQ64" s="114"/>
      <c r="EGR64" s="114"/>
      <c r="EGS64" s="114"/>
      <c r="EGT64" s="114"/>
      <c r="EGU64" s="114"/>
      <c r="EGV64" s="114"/>
      <c r="EGW64" s="114"/>
      <c r="EGX64" s="114"/>
      <c r="EGY64" s="114"/>
      <c r="EGZ64" s="114"/>
      <c r="EHA64" s="114"/>
      <c r="EHB64" s="114"/>
      <c r="EHC64" s="114"/>
      <c r="EHD64" s="114"/>
      <c r="EHE64" s="114"/>
      <c r="EHF64" s="114"/>
      <c r="EHG64" s="114"/>
      <c r="EHH64" s="114"/>
      <c r="EHI64" s="114"/>
      <c r="EHJ64" s="114"/>
      <c r="EHK64" s="114"/>
      <c r="EHL64" s="114"/>
      <c r="EHM64" s="114"/>
      <c r="EHN64" s="114"/>
      <c r="EHO64" s="114"/>
      <c r="EHP64" s="114"/>
      <c r="EHQ64" s="114"/>
      <c r="EHR64" s="114"/>
      <c r="EHS64" s="114"/>
      <c r="EHT64" s="114"/>
      <c r="EHU64" s="114"/>
      <c r="EHV64" s="114"/>
      <c r="EHW64" s="114"/>
      <c r="EHX64" s="114"/>
      <c r="EHY64" s="114"/>
      <c r="EHZ64" s="114"/>
      <c r="EIA64" s="114"/>
      <c r="EIB64" s="114"/>
      <c r="EIC64" s="114"/>
      <c r="EID64" s="114"/>
      <c r="EIE64" s="114"/>
      <c r="EIF64" s="114"/>
      <c r="EIG64" s="114"/>
      <c r="EIH64" s="114"/>
      <c r="EII64" s="114"/>
      <c r="EIJ64" s="114"/>
      <c r="EIK64" s="114"/>
      <c r="EIL64" s="114"/>
      <c r="EIM64" s="114"/>
      <c r="EIN64" s="114"/>
      <c r="EIO64" s="114"/>
      <c r="EIP64" s="114"/>
      <c r="EIQ64" s="114"/>
      <c r="EIR64" s="114"/>
      <c r="EIS64" s="114"/>
      <c r="EIT64" s="114"/>
      <c r="EIU64" s="114"/>
      <c r="EIV64" s="114"/>
      <c r="EIW64" s="114"/>
      <c r="EIX64" s="114"/>
      <c r="EIY64" s="114"/>
      <c r="EIZ64" s="114"/>
      <c r="EJA64" s="114"/>
      <c r="EJB64" s="114"/>
      <c r="EJC64" s="114"/>
      <c r="EJD64" s="114"/>
      <c r="EJE64" s="114"/>
      <c r="EJF64" s="114"/>
      <c r="EJG64" s="114"/>
      <c r="EJH64" s="114"/>
      <c r="EJI64" s="114"/>
      <c r="EJJ64" s="114"/>
      <c r="EJK64" s="114"/>
      <c r="EJL64" s="114"/>
      <c r="EJM64" s="114"/>
      <c r="EJN64" s="114"/>
      <c r="EJO64" s="114"/>
      <c r="EJP64" s="114"/>
      <c r="EJQ64" s="114"/>
      <c r="EJR64" s="114"/>
      <c r="EJS64" s="114"/>
      <c r="EJT64" s="114"/>
      <c r="EJU64" s="114"/>
      <c r="EJV64" s="114"/>
      <c r="EJW64" s="114"/>
      <c r="EJX64" s="114"/>
      <c r="EJY64" s="114"/>
      <c r="EJZ64" s="114"/>
      <c r="EKA64" s="114"/>
      <c r="EKB64" s="114"/>
      <c r="EKC64" s="114"/>
      <c r="EKD64" s="114"/>
      <c r="EKE64" s="114"/>
      <c r="EKF64" s="114"/>
      <c r="EKG64" s="114"/>
      <c r="EKH64" s="114"/>
      <c r="EKI64" s="114"/>
      <c r="EKJ64" s="114"/>
      <c r="EKK64" s="114"/>
      <c r="EKL64" s="114"/>
      <c r="EKM64" s="114"/>
      <c r="EKN64" s="114"/>
      <c r="EKO64" s="114"/>
      <c r="EKP64" s="114"/>
      <c r="EKQ64" s="114"/>
      <c r="EKR64" s="114"/>
      <c r="EKS64" s="114"/>
      <c r="EKT64" s="114"/>
      <c r="EKU64" s="114"/>
      <c r="EKV64" s="114"/>
      <c r="EKW64" s="114"/>
      <c r="EKX64" s="114"/>
      <c r="EKY64" s="114"/>
      <c r="EKZ64" s="114"/>
      <c r="ELA64" s="114"/>
      <c r="ELB64" s="114"/>
      <c r="ELC64" s="114"/>
      <c r="ELD64" s="114"/>
      <c r="ELE64" s="114"/>
      <c r="ELF64" s="114"/>
      <c r="ELG64" s="114"/>
      <c r="ELH64" s="114"/>
      <c r="ELI64" s="114"/>
      <c r="ELJ64" s="114"/>
      <c r="ELK64" s="114"/>
      <c r="ELL64" s="114"/>
      <c r="ELM64" s="114"/>
      <c r="ELN64" s="114"/>
      <c r="ELO64" s="114"/>
      <c r="ELP64" s="114"/>
      <c r="ELQ64" s="114"/>
      <c r="ELR64" s="114"/>
      <c r="ELS64" s="114"/>
      <c r="ELT64" s="114"/>
      <c r="ELU64" s="114"/>
      <c r="ELV64" s="114"/>
      <c r="ELW64" s="114"/>
      <c r="ELX64" s="114"/>
      <c r="ELY64" s="114"/>
      <c r="ELZ64" s="114"/>
      <c r="EMA64" s="114"/>
      <c r="EMB64" s="114"/>
      <c r="EMC64" s="114"/>
      <c r="EMD64" s="114"/>
      <c r="EME64" s="114"/>
      <c r="EMF64" s="114"/>
      <c r="EMG64" s="114"/>
      <c r="EMH64" s="114"/>
      <c r="EMI64" s="114"/>
      <c r="EMJ64" s="114"/>
      <c r="EMK64" s="114"/>
      <c r="EML64" s="114"/>
      <c r="EMM64" s="114"/>
      <c r="EMN64" s="114"/>
      <c r="EMO64" s="114"/>
      <c r="EMP64" s="114"/>
      <c r="EMQ64" s="114"/>
      <c r="EMR64" s="114"/>
      <c r="EMS64" s="114"/>
      <c r="EMT64" s="114"/>
      <c r="EMU64" s="114"/>
      <c r="EMV64" s="114"/>
      <c r="EMW64" s="114"/>
      <c r="EMX64" s="114"/>
      <c r="EMY64" s="114"/>
      <c r="EMZ64" s="114"/>
      <c r="ENA64" s="114"/>
      <c r="ENB64" s="114"/>
      <c r="ENC64" s="114"/>
      <c r="END64" s="114"/>
      <c r="ENE64" s="114"/>
      <c r="ENF64" s="114"/>
      <c r="ENG64" s="114"/>
      <c r="ENH64" s="114"/>
      <c r="ENI64" s="114"/>
      <c r="ENJ64" s="114"/>
      <c r="ENK64" s="114"/>
      <c r="ENL64" s="114"/>
      <c r="ENM64" s="114"/>
      <c r="ENN64" s="114"/>
      <c r="ENO64" s="114"/>
      <c r="ENP64" s="114"/>
      <c r="ENQ64" s="114"/>
      <c r="ENR64" s="114"/>
      <c r="ENS64" s="114"/>
      <c r="ENT64" s="114"/>
      <c r="ENU64" s="114"/>
      <c r="ENV64" s="114"/>
      <c r="ENW64" s="114"/>
      <c r="ENX64" s="114"/>
      <c r="ENY64" s="114"/>
      <c r="ENZ64" s="114"/>
      <c r="EOA64" s="114"/>
      <c r="EOB64" s="114"/>
      <c r="EOC64" s="114"/>
      <c r="EOD64" s="114"/>
      <c r="EOE64" s="114"/>
      <c r="EOF64" s="114"/>
      <c r="EOG64" s="114"/>
      <c r="EOH64" s="114"/>
      <c r="EOI64" s="114"/>
      <c r="EOJ64" s="114"/>
      <c r="EOK64" s="114"/>
      <c r="EOL64" s="114"/>
      <c r="EOM64" s="114"/>
      <c r="EON64" s="114"/>
      <c r="EOO64" s="114"/>
      <c r="EOP64" s="114"/>
      <c r="EOQ64" s="114"/>
      <c r="EOR64" s="114"/>
      <c r="EOS64" s="114"/>
      <c r="EOT64" s="114"/>
      <c r="EOU64" s="114"/>
      <c r="EOV64" s="114"/>
      <c r="EOW64" s="114"/>
      <c r="EOX64" s="114"/>
      <c r="EOY64" s="114"/>
      <c r="EOZ64" s="114"/>
      <c r="EPA64" s="114"/>
      <c r="EPB64" s="114"/>
      <c r="EPC64" s="114"/>
      <c r="EPD64" s="114"/>
      <c r="EPE64" s="114"/>
      <c r="EPF64" s="114"/>
      <c r="EPG64" s="114"/>
      <c r="EPH64" s="114"/>
      <c r="EPI64" s="114"/>
      <c r="EPJ64" s="114"/>
      <c r="EPK64" s="114"/>
      <c r="EPL64" s="114"/>
      <c r="EPM64" s="114"/>
      <c r="EPN64" s="114"/>
      <c r="EPO64" s="114"/>
      <c r="EPP64" s="114"/>
      <c r="EPQ64" s="114"/>
      <c r="EPR64" s="114"/>
      <c r="EPS64" s="114"/>
      <c r="EPT64" s="114"/>
      <c r="EPU64" s="114"/>
      <c r="EPV64" s="114"/>
      <c r="EPW64" s="114"/>
      <c r="EPX64" s="114"/>
      <c r="EPY64" s="114"/>
      <c r="EPZ64" s="114"/>
      <c r="EQA64" s="114"/>
      <c r="EQB64" s="114"/>
      <c r="EQC64" s="114"/>
      <c r="EQD64" s="114"/>
      <c r="EQE64" s="114"/>
      <c r="EQF64" s="114"/>
      <c r="EQG64" s="114"/>
      <c r="EQH64" s="114"/>
      <c r="EQI64" s="114"/>
      <c r="EQJ64" s="114"/>
      <c r="EQK64" s="114"/>
      <c r="EQL64" s="114"/>
      <c r="EQM64" s="114"/>
      <c r="EQN64" s="114"/>
      <c r="EQO64" s="114"/>
      <c r="EQP64" s="114"/>
      <c r="EQQ64" s="114"/>
      <c r="EQR64" s="114"/>
      <c r="EQS64" s="114"/>
      <c r="EQT64" s="114"/>
      <c r="EQU64" s="114"/>
      <c r="EQV64" s="114"/>
      <c r="EQW64" s="114"/>
      <c r="EQX64" s="114"/>
      <c r="EQY64" s="114"/>
      <c r="EQZ64" s="114"/>
      <c r="ERA64" s="114"/>
      <c r="ERB64" s="114"/>
      <c r="ERC64" s="114"/>
      <c r="ERD64" s="114"/>
      <c r="ERE64" s="114"/>
      <c r="ERF64" s="114"/>
      <c r="ERG64" s="114"/>
      <c r="ERH64" s="114"/>
      <c r="ERI64" s="114"/>
      <c r="ERJ64" s="114"/>
      <c r="ERK64" s="114"/>
      <c r="ERL64" s="114"/>
      <c r="ERM64" s="114"/>
      <c r="ERN64" s="114"/>
      <c r="ERO64" s="114"/>
      <c r="ERP64" s="114"/>
      <c r="ERQ64" s="114"/>
      <c r="ERR64" s="114"/>
      <c r="ERS64" s="114"/>
      <c r="ERT64" s="114"/>
      <c r="ERU64" s="114"/>
      <c r="ERV64" s="114"/>
      <c r="ERW64" s="114"/>
      <c r="ERX64" s="114"/>
      <c r="ERY64" s="114"/>
      <c r="ERZ64" s="114"/>
      <c r="ESA64" s="114"/>
      <c r="ESB64" s="114"/>
      <c r="ESC64" s="114"/>
      <c r="ESD64" s="114"/>
      <c r="ESE64" s="114"/>
      <c r="ESF64" s="114"/>
      <c r="ESG64" s="114"/>
      <c r="ESH64" s="114"/>
      <c r="ESI64" s="114"/>
      <c r="ESJ64" s="114"/>
      <c r="ESK64" s="114"/>
      <c r="ESL64" s="114"/>
      <c r="ESM64" s="114"/>
      <c r="ESN64" s="114"/>
      <c r="ESO64" s="114"/>
      <c r="ESP64" s="114"/>
      <c r="ESQ64" s="114"/>
      <c r="ESR64" s="114"/>
      <c r="ESS64" s="114"/>
      <c r="EST64" s="114"/>
      <c r="ESU64" s="114"/>
      <c r="ESV64" s="114"/>
      <c r="ESW64" s="114"/>
      <c r="ESX64" s="114"/>
      <c r="ESY64" s="114"/>
      <c r="ESZ64" s="114"/>
      <c r="ETA64" s="114"/>
      <c r="ETB64" s="114"/>
      <c r="ETC64" s="114"/>
      <c r="ETD64" s="114"/>
      <c r="ETE64" s="114"/>
      <c r="ETF64" s="114"/>
      <c r="ETG64" s="114"/>
      <c r="ETH64" s="114"/>
      <c r="ETI64" s="114"/>
      <c r="ETJ64" s="114"/>
      <c r="ETK64" s="114"/>
      <c r="ETL64" s="114"/>
      <c r="ETM64" s="114"/>
      <c r="ETN64" s="114"/>
      <c r="ETO64" s="114"/>
      <c r="ETP64" s="114"/>
      <c r="ETQ64" s="114"/>
      <c r="ETR64" s="114"/>
      <c r="ETS64" s="114"/>
      <c r="ETT64" s="114"/>
      <c r="ETU64" s="114"/>
      <c r="ETV64" s="114"/>
      <c r="ETW64" s="114"/>
      <c r="ETX64" s="114"/>
      <c r="ETY64" s="114"/>
      <c r="ETZ64" s="114"/>
      <c r="EUA64" s="114"/>
      <c r="EUB64" s="114"/>
      <c r="EUC64" s="114"/>
      <c r="EUD64" s="114"/>
      <c r="EUE64" s="114"/>
      <c r="EUF64" s="114"/>
      <c r="EUG64" s="114"/>
      <c r="EUH64" s="114"/>
      <c r="EUI64" s="114"/>
      <c r="EUJ64" s="114"/>
      <c r="EUK64" s="114"/>
      <c r="EUL64" s="114"/>
      <c r="EUM64" s="114"/>
      <c r="EUN64" s="114"/>
      <c r="EUO64" s="114"/>
      <c r="EUP64" s="114"/>
      <c r="EUQ64" s="114"/>
      <c r="EUR64" s="114"/>
      <c r="EUS64" s="114"/>
      <c r="EUT64" s="114"/>
      <c r="EUU64" s="114"/>
      <c r="EUV64" s="114"/>
      <c r="EUW64" s="114"/>
      <c r="EUX64" s="114"/>
      <c r="EUY64" s="114"/>
      <c r="EUZ64" s="114"/>
      <c r="EVA64" s="114"/>
      <c r="EVB64" s="114"/>
      <c r="EVC64" s="114"/>
      <c r="EVD64" s="114"/>
      <c r="EVE64" s="114"/>
      <c r="EVF64" s="114"/>
      <c r="EVG64" s="114"/>
      <c r="EVH64" s="114"/>
      <c r="EVI64" s="114"/>
      <c r="EVJ64" s="114"/>
      <c r="EVK64" s="114"/>
      <c r="EVL64" s="114"/>
      <c r="EVM64" s="114"/>
      <c r="EVN64" s="114"/>
      <c r="EVO64" s="114"/>
      <c r="EVP64" s="114"/>
      <c r="EVQ64" s="114"/>
      <c r="EVR64" s="114"/>
      <c r="EVS64" s="114"/>
      <c r="EVT64" s="114"/>
      <c r="EVU64" s="114"/>
      <c r="EVV64" s="114"/>
      <c r="EVW64" s="114"/>
      <c r="EVX64" s="114"/>
      <c r="EVY64" s="114"/>
      <c r="EVZ64" s="114"/>
      <c r="EWA64" s="114"/>
      <c r="EWB64" s="114"/>
      <c r="EWC64" s="114"/>
      <c r="EWD64" s="114"/>
      <c r="EWE64" s="114"/>
      <c r="EWF64" s="114"/>
      <c r="EWG64" s="114"/>
      <c r="EWH64" s="114"/>
      <c r="EWI64" s="114"/>
      <c r="EWJ64" s="114"/>
      <c r="EWK64" s="114"/>
      <c r="EWL64" s="114"/>
      <c r="EWM64" s="114"/>
      <c r="EWN64" s="114"/>
      <c r="EWO64" s="114"/>
      <c r="EWP64" s="114"/>
      <c r="EWQ64" s="114"/>
      <c r="EWR64" s="114"/>
      <c r="EWS64" s="114"/>
      <c r="EWT64" s="114"/>
      <c r="EWU64" s="114"/>
      <c r="EWV64" s="114"/>
      <c r="EWW64" s="114"/>
      <c r="EWX64" s="114"/>
      <c r="EWY64" s="114"/>
      <c r="EWZ64" s="114"/>
      <c r="EXA64" s="114"/>
      <c r="EXB64" s="114"/>
      <c r="EXC64" s="114"/>
      <c r="EXD64" s="114"/>
      <c r="EXE64" s="114"/>
      <c r="EXF64" s="114"/>
      <c r="EXG64" s="114"/>
      <c r="EXH64" s="114"/>
      <c r="EXI64" s="114"/>
      <c r="EXJ64" s="114"/>
      <c r="EXK64" s="114"/>
      <c r="EXL64" s="114"/>
      <c r="EXM64" s="114"/>
      <c r="EXN64" s="114"/>
      <c r="EXO64" s="114"/>
      <c r="EXP64" s="114"/>
      <c r="EXQ64" s="114"/>
      <c r="EXR64" s="114"/>
      <c r="EXS64" s="114"/>
      <c r="EXT64" s="114"/>
      <c r="EXU64" s="114"/>
      <c r="EXV64" s="114"/>
      <c r="EXW64" s="114"/>
      <c r="EXX64" s="114"/>
      <c r="EXY64" s="114"/>
      <c r="EXZ64" s="114"/>
      <c r="EYA64" s="114"/>
      <c r="EYB64" s="114"/>
      <c r="EYC64" s="114"/>
      <c r="EYD64" s="114"/>
      <c r="EYE64" s="114"/>
      <c r="EYF64" s="114"/>
      <c r="EYG64" s="114"/>
      <c r="EYH64" s="114"/>
      <c r="EYI64" s="114"/>
      <c r="EYJ64" s="114"/>
      <c r="EYK64" s="114"/>
      <c r="EYL64" s="114"/>
      <c r="EYM64" s="114"/>
      <c r="EYN64" s="114"/>
      <c r="EYO64" s="114"/>
      <c r="EYP64" s="114"/>
      <c r="EYQ64" s="114"/>
      <c r="EYR64" s="114"/>
      <c r="EYS64" s="114"/>
      <c r="EYT64" s="114"/>
      <c r="EYU64" s="114"/>
      <c r="EYV64" s="114"/>
      <c r="EYW64" s="114"/>
      <c r="EYX64" s="114"/>
      <c r="EYY64" s="114"/>
      <c r="EYZ64" s="114"/>
      <c r="EZA64" s="114"/>
      <c r="EZB64" s="114"/>
      <c r="EZC64" s="114"/>
      <c r="EZD64" s="114"/>
      <c r="EZE64" s="114"/>
      <c r="EZF64" s="114"/>
      <c r="EZG64" s="114"/>
      <c r="EZH64" s="114"/>
      <c r="EZI64" s="114"/>
      <c r="EZJ64" s="114"/>
      <c r="EZK64" s="114"/>
      <c r="EZL64" s="114"/>
      <c r="EZM64" s="114"/>
      <c r="EZN64" s="114"/>
      <c r="EZO64" s="114"/>
      <c r="EZP64" s="114"/>
      <c r="EZQ64" s="114"/>
      <c r="EZR64" s="114"/>
      <c r="EZS64" s="114"/>
      <c r="EZT64" s="114"/>
      <c r="EZU64" s="114"/>
      <c r="EZV64" s="114"/>
      <c r="EZW64" s="114"/>
      <c r="EZX64" s="114"/>
      <c r="EZY64" s="114"/>
      <c r="EZZ64" s="114"/>
      <c r="FAA64" s="114"/>
      <c r="FAB64" s="114"/>
      <c r="FAC64" s="114"/>
      <c r="FAD64" s="114"/>
      <c r="FAE64" s="114"/>
      <c r="FAF64" s="114"/>
      <c r="FAG64" s="114"/>
      <c r="FAH64" s="114"/>
      <c r="FAI64" s="114"/>
      <c r="FAJ64" s="114"/>
      <c r="FAK64" s="114"/>
      <c r="FAL64" s="114"/>
      <c r="FAM64" s="114"/>
      <c r="FAN64" s="114"/>
      <c r="FAO64" s="114"/>
      <c r="FAP64" s="114"/>
      <c r="FAQ64" s="114"/>
      <c r="FAR64" s="114"/>
      <c r="FAS64" s="114"/>
      <c r="FAT64" s="114"/>
      <c r="FAU64" s="114"/>
      <c r="FAV64" s="114"/>
      <c r="FAW64" s="114"/>
      <c r="FAX64" s="114"/>
      <c r="FAY64" s="114"/>
      <c r="FAZ64" s="114"/>
      <c r="FBA64" s="114"/>
      <c r="FBB64" s="114"/>
      <c r="FBC64" s="114"/>
      <c r="FBD64" s="114"/>
      <c r="FBE64" s="114"/>
      <c r="FBF64" s="114"/>
      <c r="FBG64" s="114"/>
      <c r="FBH64" s="114"/>
      <c r="FBI64" s="114"/>
      <c r="FBJ64" s="114"/>
      <c r="FBK64" s="114"/>
      <c r="FBL64" s="114"/>
      <c r="FBM64" s="114"/>
      <c r="FBN64" s="114"/>
      <c r="FBO64" s="114"/>
      <c r="FBP64" s="114"/>
      <c r="FBQ64" s="114"/>
      <c r="FBR64" s="114"/>
      <c r="FBS64" s="114"/>
      <c r="FBT64" s="114"/>
      <c r="FBU64" s="114"/>
      <c r="FBV64" s="114"/>
      <c r="FBW64" s="114"/>
      <c r="FBX64" s="114"/>
      <c r="FBY64" s="114"/>
      <c r="FBZ64" s="114"/>
      <c r="FCA64" s="114"/>
      <c r="FCB64" s="114"/>
      <c r="FCC64" s="114"/>
      <c r="FCD64" s="114"/>
      <c r="FCE64" s="114"/>
      <c r="FCF64" s="114"/>
      <c r="FCG64" s="114"/>
      <c r="FCH64" s="114"/>
      <c r="FCI64" s="114"/>
      <c r="FCJ64" s="114"/>
      <c r="FCK64" s="114"/>
      <c r="FCL64" s="114"/>
      <c r="FCM64" s="114"/>
      <c r="FCN64" s="114"/>
      <c r="FCO64" s="114"/>
      <c r="FCP64" s="114"/>
      <c r="FCQ64" s="114"/>
      <c r="FCR64" s="114"/>
      <c r="FCS64" s="114"/>
      <c r="FCT64" s="114"/>
      <c r="FCU64" s="114"/>
      <c r="FCV64" s="114"/>
      <c r="FCW64" s="114"/>
      <c r="FCX64" s="114"/>
      <c r="FCY64" s="114"/>
      <c r="FCZ64" s="114"/>
      <c r="FDA64" s="114"/>
      <c r="FDB64" s="114"/>
      <c r="FDC64" s="114"/>
      <c r="FDD64" s="114"/>
      <c r="FDE64" s="114"/>
      <c r="FDF64" s="114"/>
      <c r="FDG64" s="114"/>
      <c r="FDH64" s="114"/>
      <c r="FDI64" s="114"/>
      <c r="FDJ64" s="114"/>
      <c r="FDK64" s="114"/>
      <c r="FDL64" s="114"/>
      <c r="FDM64" s="114"/>
      <c r="FDN64" s="114"/>
      <c r="FDO64" s="114"/>
      <c r="FDP64" s="114"/>
      <c r="FDQ64" s="114"/>
      <c r="FDR64" s="114"/>
      <c r="FDS64" s="114"/>
      <c r="FDT64" s="114"/>
      <c r="FDU64" s="114"/>
      <c r="FDV64" s="114"/>
      <c r="FDW64" s="114"/>
      <c r="FDX64" s="114"/>
      <c r="FDY64" s="114"/>
      <c r="FDZ64" s="114"/>
      <c r="FEA64" s="114"/>
      <c r="FEB64" s="114"/>
      <c r="FEC64" s="114"/>
      <c r="FED64" s="114"/>
      <c r="FEE64" s="114"/>
      <c r="FEF64" s="114"/>
      <c r="FEG64" s="114"/>
      <c r="FEH64" s="114"/>
      <c r="FEI64" s="114"/>
      <c r="FEJ64" s="114"/>
      <c r="FEK64" s="114"/>
      <c r="FEL64" s="114"/>
      <c r="FEM64" s="114"/>
      <c r="FEN64" s="114"/>
      <c r="FEO64" s="114"/>
      <c r="FEP64" s="114"/>
      <c r="FEQ64" s="114"/>
      <c r="FER64" s="114"/>
      <c r="FES64" s="114"/>
      <c r="FET64" s="114"/>
      <c r="FEU64" s="114"/>
      <c r="FEV64" s="114"/>
      <c r="FEW64" s="114"/>
      <c r="FEX64" s="114"/>
      <c r="FEY64" s="114"/>
      <c r="FEZ64" s="114"/>
      <c r="FFA64" s="114"/>
      <c r="FFB64" s="114"/>
      <c r="FFC64" s="114"/>
      <c r="FFD64" s="114"/>
      <c r="FFE64" s="114"/>
      <c r="FFF64" s="114"/>
      <c r="FFG64" s="114"/>
      <c r="FFH64" s="114"/>
      <c r="FFI64" s="114"/>
      <c r="FFJ64" s="114"/>
      <c r="FFK64" s="114"/>
      <c r="FFL64" s="114"/>
      <c r="FFM64" s="114"/>
      <c r="FFN64" s="114"/>
      <c r="FFO64" s="114"/>
      <c r="FFP64" s="114"/>
      <c r="FFQ64" s="114"/>
      <c r="FFR64" s="114"/>
      <c r="FFS64" s="114"/>
      <c r="FFT64" s="114"/>
      <c r="FFU64" s="114"/>
      <c r="FFV64" s="114"/>
      <c r="FFW64" s="114"/>
      <c r="FFX64" s="114"/>
      <c r="FFY64" s="114"/>
      <c r="FFZ64" s="114"/>
      <c r="FGA64" s="114"/>
      <c r="FGB64" s="114"/>
      <c r="FGC64" s="114"/>
      <c r="FGD64" s="114"/>
      <c r="FGE64" s="114"/>
      <c r="FGF64" s="114"/>
      <c r="FGG64" s="114"/>
      <c r="FGH64" s="114"/>
      <c r="FGI64" s="114"/>
      <c r="FGJ64" s="114"/>
      <c r="FGK64" s="114"/>
      <c r="FGL64" s="114"/>
      <c r="FGM64" s="114"/>
      <c r="FGN64" s="114"/>
      <c r="FGO64" s="114"/>
      <c r="FGP64" s="114"/>
      <c r="FGQ64" s="114"/>
      <c r="FGR64" s="114"/>
      <c r="FGS64" s="114"/>
      <c r="FGT64" s="114"/>
      <c r="FGU64" s="114"/>
      <c r="FGV64" s="114"/>
      <c r="FGW64" s="114"/>
      <c r="FGX64" s="114"/>
      <c r="FGY64" s="114"/>
      <c r="FGZ64" s="114"/>
      <c r="FHA64" s="114"/>
      <c r="FHB64" s="114"/>
      <c r="FHC64" s="114"/>
      <c r="FHD64" s="114"/>
      <c r="FHE64" s="114"/>
      <c r="FHF64" s="114"/>
      <c r="FHG64" s="114"/>
      <c r="FHH64" s="114"/>
      <c r="FHI64" s="114"/>
      <c r="FHJ64" s="114"/>
      <c r="FHK64" s="114"/>
      <c r="FHL64" s="114"/>
      <c r="FHM64" s="114"/>
      <c r="FHN64" s="114"/>
      <c r="FHO64" s="114"/>
      <c r="FHP64" s="114"/>
      <c r="FHQ64" s="114"/>
      <c r="FHR64" s="114"/>
      <c r="FHS64" s="114"/>
      <c r="FHT64" s="114"/>
      <c r="FHU64" s="114"/>
      <c r="FHV64" s="114"/>
      <c r="FHW64" s="114"/>
      <c r="FHX64" s="114"/>
      <c r="FHY64" s="114"/>
      <c r="FHZ64" s="114"/>
      <c r="FIA64" s="114"/>
      <c r="FIB64" s="114"/>
      <c r="FIC64" s="114"/>
      <c r="FID64" s="114"/>
      <c r="FIE64" s="114"/>
      <c r="FIF64" s="114"/>
      <c r="FIG64" s="114"/>
      <c r="FIH64" s="114"/>
      <c r="FII64" s="114"/>
      <c r="FIJ64" s="114"/>
      <c r="FIK64" s="114"/>
      <c r="FIL64" s="114"/>
      <c r="FIM64" s="114"/>
      <c r="FIN64" s="114"/>
      <c r="FIO64" s="114"/>
      <c r="FIP64" s="114"/>
      <c r="FIQ64" s="114"/>
      <c r="FIR64" s="114"/>
      <c r="FIS64" s="114"/>
      <c r="FIT64" s="114"/>
      <c r="FIU64" s="114"/>
      <c r="FIV64" s="114"/>
      <c r="FIW64" s="114"/>
      <c r="FIX64" s="114"/>
      <c r="FIY64" s="114"/>
      <c r="FIZ64" s="114"/>
      <c r="FJA64" s="114"/>
      <c r="FJB64" s="114"/>
      <c r="FJC64" s="114"/>
      <c r="FJD64" s="114"/>
      <c r="FJE64" s="114"/>
      <c r="FJF64" s="114"/>
      <c r="FJG64" s="114"/>
      <c r="FJH64" s="114"/>
      <c r="FJI64" s="114"/>
      <c r="FJJ64" s="114"/>
      <c r="FJK64" s="114"/>
      <c r="FJL64" s="114"/>
      <c r="FJM64" s="114"/>
      <c r="FJN64" s="114"/>
      <c r="FJO64" s="114"/>
      <c r="FJP64" s="114"/>
      <c r="FJQ64" s="114"/>
      <c r="FJR64" s="114"/>
      <c r="FJS64" s="114"/>
      <c r="FJT64" s="114"/>
      <c r="FJU64" s="114"/>
      <c r="FJV64" s="114"/>
      <c r="FJW64" s="114"/>
      <c r="FJX64" s="114"/>
      <c r="FJY64" s="114"/>
      <c r="FJZ64" s="114"/>
      <c r="FKA64" s="114"/>
      <c r="FKB64" s="114"/>
      <c r="FKC64" s="114"/>
      <c r="FKD64" s="114"/>
      <c r="FKE64" s="114"/>
      <c r="FKF64" s="114"/>
      <c r="FKG64" s="114"/>
      <c r="FKH64" s="114"/>
      <c r="FKI64" s="114"/>
      <c r="FKJ64" s="114"/>
      <c r="FKK64" s="114"/>
      <c r="FKL64" s="114"/>
      <c r="FKM64" s="114"/>
      <c r="FKN64" s="114"/>
      <c r="FKO64" s="114"/>
      <c r="FKP64" s="114"/>
      <c r="FKQ64" s="114"/>
      <c r="FKR64" s="114"/>
      <c r="FKS64" s="114"/>
      <c r="FKT64" s="114"/>
      <c r="FKU64" s="114"/>
      <c r="FKV64" s="114"/>
      <c r="FKW64" s="114"/>
      <c r="FKX64" s="114"/>
      <c r="FKY64" s="114"/>
      <c r="FKZ64" s="114"/>
      <c r="FLA64" s="114"/>
      <c r="FLB64" s="114"/>
      <c r="FLC64" s="114"/>
      <c r="FLD64" s="114"/>
      <c r="FLE64" s="114"/>
      <c r="FLF64" s="114"/>
      <c r="FLG64" s="114"/>
      <c r="FLH64" s="114"/>
      <c r="FLI64" s="114"/>
      <c r="FLJ64" s="114"/>
      <c r="FLK64" s="114"/>
      <c r="FLL64" s="114"/>
      <c r="FLM64" s="114"/>
      <c r="FLN64" s="114"/>
      <c r="FLO64" s="114"/>
      <c r="FLP64" s="114"/>
      <c r="FLQ64" s="114"/>
      <c r="FLR64" s="114"/>
      <c r="FLS64" s="114"/>
      <c r="FLT64" s="114"/>
      <c r="FLU64" s="114"/>
      <c r="FLV64" s="114"/>
      <c r="FLW64" s="114"/>
      <c r="FLX64" s="114"/>
      <c r="FLY64" s="114"/>
      <c r="FLZ64" s="114"/>
      <c r="FMA64" s="114"/>
      <c r="FMB64" s="114"/>
      <c r="FMC64" s="114"/>
      <c r="FMD64" s="114"/>
      <c r="FME64" s="114"/>
      <c r="FMF64" s="114"/>
      <c r="FMG64" s="114"/>
      <c r="FMH64" s="114"/>
      <c r="FMI64" s="114"/>
      <c r="FMJ64" s="114"/>
      <c r="FMK64" s="114"/>
      <c r="FML64" s="114"/>
      <c r="FMM64" s="114"/>
      <c r="FMN64" s="114"/>
      <c r="FMO64" s="114"/>
      <c r="FMP64" s="114"/>
      <c r="FMQ64" s="114"/>
      <c r="FMR64" s="114"/>
      <c r="FMS64" s="114"/>
      <c r="FMT64" s="114"/>
      <c r="FMU64" s="114"/>
      <c r="FMV64" s="114"/>
      <c r="FMW64" s="114"/>
      <c r="FMX64" s="114"/>
      <c r="FMY64" s="114"/>
      <c r="FMZ64" s="114"/>
      <c r="FNA64" s="114"/>
      <c r="FNB64" s="114"/>
      <c r="FNC64" s="114"/>
      <c r="FND64" s="114"/>
      <c r="FNE64" s="114"/>
      <c r="FNF64" s="114"/>
      <c r="FNG64" s="114"/>
      <c r="FNH64" s="114"/>
      <c r="FNI64" s="114"/>
      <c r="FNJ64" s="114"/>
      <c r="FNK64" s="114"/>
      <c r="FNL64" s="114"/>
      <c r="FNM64" s="114"/>
      <c r="FNN64" s="114"/>
      <c r="FNO64" s="114"/>
      <c r="FNP64" s="114"/>
      <c r="FNQ64" s="114"/>
      <c r="FNR64" s="114"/>
      <c r="FNS64" s="114"/>
      <c r="FNT64" s="114"/>
      <c r="FNU64" s="114"/>
      <c r="FNV64" s="114"/>
      <c r="FNW64" s="114"/>
      <c r="FNX64" s="114"/>
      <c r="FNY64" s="114"/>
      <c r="FNZ64" s="114"/>
      <c r="FOA64" s="114"/>
      <c r="FOB64" s="114"/>
      <c r="FOC64" s="114"/>
      <c r="FOD64" s="114"/>
      <c r="FOE64" s="114"/>
      <c r="FOF64" s="114"/>
      <c r="FOG64" s="114"/>
      <c r="FOH64" s="114"/>
      <c r="FOI64" s="114"/>
      <c r="FOJ64" s="114"/>
      <c r="FOK64" s="114"/>
      <c r="FOL64" s="114"/>
      <c r="FOM64" s="114"/>
      <c r="FON64" s="114"/>
      <c r="FOO64" s="114"/>
      <c r="FOP64" s="114"/>
      <c r="FOQ64" s="114"/>
      <c r="FOR64" s="114"/>
      <c r="FOS64" s="114"/>
      <c r="FOT64" s="114"/>
      <c r="FOU64" s="114"/>
      <c r="FOV64" s="114"/>
      <c r="FOW64" s="114"/>
      <c r="FOX64" s="114"/>
      <c r="FOY64" s="114"/>
      <c r="FOZ64" s="114"/>
      <c r="FPA64" s="114"/>
      <c r="FPB64" s="114"/>
      <c r="FPC64" s="114"/>
      <c r="FPD64" s="114"/>
      <c r="FPE64" s="114"/>
      <c r="FPF64" s="114"/>
      <c r="FPG64" s="114"/>
      <c r="FPH64" s="114"/>
      <c r="FPI64" s="114"/>
      <c r="FPJ64" s="114"/>
      <c r="FPK64" s="114"/>
      <c r="FPL64" s="114"/>
      <c r="FPM64" s="114"/>
      <c r="FPN64" s="114"/>
      <c r="FPO64" s="114"/>
      <c r="FPP64" s="114"/>
      <c r="FPQ64" s="114"/>
      <c r="FPR64" s="114"/>
      <c r="FPS64" s="114"/>
      <c r="FPT64" s="114"/>
      <c r="FPU64" s="114"/>
      <c r="FPV64" s="114"/>
      <c r="FPW64" s="114"/>
      <c r="FPX64" s="114"/>
      <c r="FPY64" s="114"/>
      <c r="FPZ64" s="114"/>
      <c r="FQA64" s="114"/>
      <c r="FQB64" s="114"/>
      <c r="FQC64" s="114"/>
      <c r="FQD64" s="114"/>
      <c r="FQE64" s="114"/>
      <c r="FQF64" s="114"/>
      <c r="FQG64" s="114"/>
      <c r="FQH64" s="114"/>
      <c r="FQI64" s="114"/>
      <c r="FQJ64" s="114"/>
      <c r="FQK64" s="114"/>
      <c r="FQL64" s="114"/>
      <c r="FQM64" s="114"/>
      <c r="FQN64" s="114"/>
      <c r="FQO64" s="114"/>
      <c r="FQP64" s="114"/>
      <c r="FQQ64" s="114"/>
      <c r="FQR64" s="114"/>
      <c r="FQS64" s="114"/>
      <c r="FQT64" s="114"/>
      <c r="FQU64" s="114"/>
      <c r="FQV64" s="114"/>
      <c r="FQW64" s="114"/>
      <c r="FQX64" s="114"/>
      <c r="FQY64" s="114"/>
      <c r="FQZ64" s="114"/>
      <c r="FRA64" s="114"/>
      <c r="FRB64" s="114"/>
      <c r="FRC64" s="114"/>
      <c r="FRD64" s="114"/>
      <c r="FRE64" s="114"/>
      <c r="FRF64" s="114"/>
      <c r="FRG64" s="114"/>
      <c r="FRH64" s="114"/>
      <c r="FRI64" s="114"/>
      <c r="FRJ64" s="114"/>
      <c r="FRK64" s="114"/>
      <c r="FRL64" s="114"/>
      <c r="FRM64" s="114"/>
      <c r="FRN64" s="114"/>
      <c r="FRO64" s="114"/>
      <c r="FRP64" s="114"/>
      <c r="FRQ64" s="114"/>
      <c r="FRR64" s="114"/>
      <c r="FRS64" s="114"/>
      <c r="FRT64" s="114"/>
      <c r="FRU64" s="114"/>
      <c r="FRV64" s="114"/>
      <c r="FRW64" s="114"/>
      <c r="FRX64" s="114"/>
      <c r="FRY64" s="114"/>
      <c r="FRZ64" s="114"/>
      <c r="FSA64" s="114"/>
      <c r="FSB64" s="114"/>
      <c r="FSC64" s="114"/>
      <c r="FSD64" s="114"/>
      <c r="FSE64" s="114"/>
      <c r="FSF64" s="114"/>
      <c r="FSG64" s="114"/>
      <c r="FSH64" s="114"/>
      <c r="FSI64" s="114"/>
      <c r="FSJ64" s="114"/>
      <c r="FSK64" s="114"/>
      <c r="FSL64" s="114"/>
      <c r="FSM64" s="114"/>
      <c r="FSN64" s="114"/>
      <c r="FSO64" s="114"/>
      <c r="FSP64" s="114"/>
      <c r="FSQ64" s="114"/>
      <c r="FSR64" s="114"/>
      <c r="FSS64" s="114"/>
      <c r="FST64" s="114"/>
      <c r="FSU64" s="114"/>
      <c r="FSV64" s="114"/>
      <c r="FSW64" s="114"/>
      <c r="FSX64" s="114"/>
      <c r="FSY64" s="114"/>
      <c r="FSZ64" s="114"/>
      <c r="FTA64" s="114"/>
      <c r="FTB64" s="114"/>
      <c r="FTC64" s="114"/>
      <c r="FTD64" s="114"/>
      <c r="FTE64" s="114"/>
      <c r="FTF64" s="114"/>
      <c r="FTG64" s="114"/>
      <c r="FTH64" s="114"/>
      <c r="FTI64" s="114"/>
      <c r="FTJ64" s="114"/>
      <c r="FTK64" s="114"/>
      <c r="FTL64" s="114"/>
      <c r="FTM64" s="114"/>
      <c r="FTN64" s="114"/>
      <c r="FTO64" s="114"/>
      <c r="FTP64" s="114"/>
      <c r="FTQ64" s="114"/>
      <c r="FTR64" s="114"/>
      <c r="FTS64" s="114"/>
      <c r="FTT64" s="114"/>
      <c r="FTU64" s="114"/>
      <c r="FTV64" s="114"/>
      <c r="FTW64" s="114"/>
      <c r="FTX64" s="114"/>
      <c r="FTY64" s="114"/>
      <c r="FTZ64" s="114"/>
      <c r="FUA64" s="114"/>
      <c r="FUB64" s="114"/>
      <c r="FUC64" s="114"/>
      <c r="FUD64" s="114"/>
      <c r="FUE64" s="114"/>
      <c r="FUF64" s="114"/>
      <c r="FUG64" s="114"/>
      <c r="FUH64" s="114"/>
      <c r="FUI64" s="114"/>
      <c r="FUJ64" s="114"/>
      <c r="FUK64" s="114"/>
      <c r="FUL64" s="114"/>
      <c r="FUM64" s="114"/>
      <c r="FUN64" s="114"/>
      <c r="FUO64" s="114"/>
      <c r="FUP64" s="114"/>
      <c r="FUQ64" s="114"/>
      <c r="FUR64" s="114"/>
      <c r="FUS64" s="114"/>
      <c r="FUT64" s="114"/>
      <c r="FUU64" s="114"/>
      <c r="FUV64" s="114"/>
      <c r="FUW64" s="114"/>
      <c r="FUX64" s="114"/>
      <c r="FUY64" s="114"/>
      <c r="FUZ64" s="114"/>
      <c r="FVA64" s="114"/>
      <c r="FVB64" s="114"/>
      <c r="FVC64" s="114"/>
      <c r="FVD64" s="114"/>
      <c r="FVE64" s="114"/>
      <c r="FVF64" s="114"/>
      <c r="FVG64" s="114"/>
      <c r="FVH64" s="114"/>
      <c r="FVI64" s="114"/>
      <c r="FVJ64" s="114"/>
      <c r="FVK64" s="114"/>
      <c r="FVL64" s="114"/>
      <c r="FVM64" s="114"/>
      <c r="FVN64" s="114"/>
      <c r="FVO64" s="114"/>
      <c r="FVP64" s="114"/>
      <c r="FVQ64" s="114"/>
      <c r="FVR64" s="114"/>
      <c r="FVS64" s="114"/>
      <c r="FVT64" s="114"/>
      <c r="FVU64" s="114"/>
      <c r="FVV64" s="114"/>
      <c r="FVW64" s="114"/>
      <c r="FVX64" s="114"/>
      <c r="FVY64" s="114"/>
      <c r="FVZ64" s="114"/>
      <c r="FWA64" s="114"/>
      <c r="FWB64" s="114"/>
      <c r="FWC64" s="114"/>
      <c r="FWD64" s="114"/>
      <c r="FWE64" s="114"/>
      <c r="FWF64" s="114"/>
      <c r="FWG64" s="114"/>
      <c r="FWH64" s="114"/>
      <c r="FWI64" s="114"/>
      <c r="FWJ64" s="114"/>
      <c r="FWK64" s="114"/>
      <c r="FWL64" s="114"/>
      <c r="FWM64" s="114"/>
      <c r="FWN64" s="114"/>
      <c r="FWO64" s="114"/>
      <c r="FWP64" s="114"/>
      <c r="FWQ64" s="114"/>
      <c r="FWR64" s="114"/>
      <c r="FWS64" s="114"/>
      <c r="FWT64" s="114"/>
      <c r="FWU64" s="114"/>
      <c r="FWV64" s="114"/>
      <c r="FWW64" s="114"/>
      <c r="FWX64" s="114"/>
      <c r="FWY64" s="114"/>
      <c r="FWZ64" s="114"/>
      <c r="FXA64" s="114"/>
      <c r="FXB64" s="114"/>
      <c r="FXC64" s="114"/>
      <c r="FXD64" s="114"/>
      <c r="FXE64" s="114"/>
      <c r="FXF64" s="114"/>
      <c r="FXG64" s="114"/>
      <c r="FXH64" s="114"/>
      <c r="FXI64" s="114"/>
      <c r="FXJ64" s="114"/>
      <c r="FXK64" s="114"/>
      <c r="FXL64" s="114"/>
      <c r="FXM64" s="114"/>
      <c r="FXN64" s="114"/>
      <c r="FXO64" s="114"/>
      <c r="FXP64" s="114"/>
      <c r="FXQ64" s="114"/>
      <c r="FXR64" s="114"/>
      <c r="FXS64" s="114"/>
      <c r="FXT64" s="114"/>
      <c r="FXU64" s="114"/>
      <c r="FXV64" s="114"/>
      <c r="FXW64" s="114"/>
      <c r="FXX64" s="114"/>
      <c r="FXY64" s="114"/>
      <c r="FXZ64" s="114"/>
      <c r="FYA64" s="114"/>
      <c r="FYB64" s="114"/>
      <c r="FYC64" s="114"/>
      <c r="FYD64" s="114"/>
      <c r="FYE64" s="114"/>
      <c r="FYF64" s="114"/>
      <c r="FYG64" s="114"/>
      <c r="FYH64" s="114"/>
      <c r="FYI64" s="114"/>
      <c r="FYJ64" s="114"/>
      <c r="FYK64" s="114"/>
      <c r="FYL64" s="114"/>
      <c r="FYM64" s="114"/>
      <c r="FYN64" s="114"/>
      <c r="FYO64" s="114"/>
      <c r="FYP64" s="114"/>
      <c r="FYQ64" s="114"/>
      <c r="FYR64" s="114"/>
      <c r="FYS64" s="114"/>
      <c r="FYT64" s="114"/>
      <c r="FYU64" s="114"/>
      <c r="FYV64" s="114"/>
      <c r="FYW64" s="114"/>
      <c r="FYX64" s="114"/>
      <c r="FYY64" s="114"/>
      <c r="FYZ64" s="114"/>
      <c r="FZA64" s="114"/>
      <c r="FZB64" s="114"/>
      <c r="FZC64" s="114"/>
      <c r="FZD64" s="114"/>
      <c r="FZE64" s="114"/>
      <c r="FZF64" s="114"/>
      <c r="FZG64" s="114"/>
      <c r="FZH64" s="114"/>
      <c r="FZI64" s="114"/>
      <c r="FZJ64" s="114"/>
      <c r="FZK64" s="114"/>
      <c r="FZL64" s="114"/>
      <c r="FZM64" s="114"/>
      <c r="FZN64" s="114"/>
      <c r="FZO64" s="114"/>
      <c r="FZP64" s="114"/>
      <c r="FZQ64" s="114"/>
      <c r="FZR64" s="114"/>
      <c r="FZS64" s="114"/>
      <c r="FZT64" s="114"/>
      <c r="FZU64" s="114"/>
      <c r="FZV64" s="114"/>
      <c r="FZW64" s="114"/>
      <c r="FZX64" s="114"/>
      <c r="FZY64" s="114"/>
      <c r="FZZ64" s="114"/>
      <c r="GAA64" s="114"/>
      <c r="GAB64" s="114"/>
      <c r="GAC64" s="114"/>
      <c r="GAD64" s="114"/>
      <c r="GAE64" s="114"/>
      <c r="GAF64" s="114"/>
      <c r="GAG64" s="114"/>
      <c r="GAH64" s="114"/>
      <c r="GAI64" s="114"/>
      <c r="GAJ64" s="114"/>
      <c r="GAK64" s="114"/>
      <c r="GAL64" s="114"/>
      <c r="GAM64" s="114"/>
      <c r="GAN64" s="114"/>
      <c r="GAO64" s="114"/>
      <c r="GAP64" s="114"/>
      <c r="GAQ64" s="114"/>
      <c r="GAR64" s="114"/>
      <c r="GAS64" s="114"/>
      <c r="GAT64" s="114"/>
      <c r="GAU64" s="114"/>
      <c r="GAV64" s="114"/>
      <c r="GAW64" s="114"/>
      <c r="GAX64" s="114"/>
      <c r="GAY64" s="114"/>
      <c r="GAZ64" s="114"/>
      <c r="GBA64" s="114"/>
      <c r="GBB64" s="114"/>
      <c r="GBC64" s="114"/>
      <c r="GBD64" s="114"/>
      <c r="GBE64" s="114"/>
      <c r="GBF64" s="114"/>
      <c r="GBG64" s="114"/>
      <c r="GBH64" s="114"/>
      <c r="GBI64" s="114"/>
      <c r="GBJ64" s="114"/>
      <c r="GBK64" s="114"/>
      <c r="GBL64" s="114"/>
      <c r="GBM64" s="114"/>
      <c r="GBN64" s="114"/>
      <c r="GBO64" s="114"/>
      <c r="GBP64" s="114"/>
      <c r="GBQ64" s="114"/>
      <c r="GBR64" s="114"/>
      <c r="GBS64" s="114"/>
      <c r="GBT64" s="114"/>
      <c r="GBU64" s="114"/>
      <c r="GBV64" s="114"/>
      <c r="GBW64" s="114"/>
      <c r="GBX64" s="114"/>
      <c r="GBY64" s="114"/>
      <c r="GBZ64" s="114"/>
      <c r="GCA64" s="114"/>
      <c r="GCB64" s="114"/>
      <c r="GCC64" s="114"/>
      <c r="GCD64" s="114"/>
      <c r="GCE64" s="114"/>
      <c r="GCF64" s="114"/>
      <c r="GCG64" s="114"/>
      <c r="GCH64" s="114"/>
      <c r="GCI64" s="114"/>
      <c r="GCJ64" s="114"/>
      <c r="GCK64" s="114"/>
      <c r="GCL64" s="114"/>
      <c r="GCM64" s="114"/>
      <c r="GCN64" s="114"/>
      <c r="GCO64" s="114"/>
      <c r="GCP64" s="114"/>
      <c r="GCQ64" s="114"/>
      <c r="GCR64" s="114"/>
      <c r="GCS64" s="114"/>
      <c r="GCT64" s="114"/>
      <c r="GCU64" s="114"/>
      <c r="GCV64" s="114"/>
      <c r="GCW64" s="114"/>
      <c r="GCX64" s="114"/>
      <c r="GCY64" s="114"/>
      <c r="GCZ64" s="114"/>
      <c r="GDA64" s="114"/>
      <c r="GDB64" s="114"/>
      <c r="GDC64" s="114"/>
      <c r="GDD64" s="114"/>
      <c r="GDE64" s="114"/>
      <c r="GDF64" s="114"/>
      <c r="GDG64" s="114"/>
      <c r="GDH64" s="114"/>
      <c r="GDI64" s="114"/>
      <c r="GDJ64" s="114"/>
      <c r="GDK64" s="114"/>
      <c r="GDL64" s="114"/>
      <c r="GDM64" s="114"/>
      <c r="GDN64" s="114"/>
      <c r="GDO64" s="114"/>
      <c r="GDP64" s="114"/>
      <c r="GDQ64" s="114"/>
      <c r="GDR64" s="114"/>
      <c r="GDS64" s="114"/>
      <c r="GDT64" s="114"/>
      <c r="GDU64" s="114"/>
      <c r="GDV64" s="114"/>
      <c r="GDW64" s="114"/>
      <c r="GDX64" s="114"/>
      <c r="GDY64" s="114"/>
      <c r="GDZ64" s="114"/>
      <c r="GEA64" s="114"/>
      <c r="GEB64" s="114"/>
      <c r="GEC64" s="114"/>
      <c r="GED64" s="114"/>
      <c r="GEE64" s="114"/>
      <c r="GEF64" s="114"/>
      <c r="GEG64" s="114"/>
      <c r="GEH64" s="114"/>
      <c r="GEI64" s="114"/>
      <c r="GEJ64" s="114"/>
      <c r="GEK64" s="114"/>
      <c r="GEL64" s="114"/>
      <c r="GEM64" s="114"/>
      <c r="GEN64" s="114"/>
      <c r="GEO64" s="114"/>
      <c r="GEP64" s="114"/>
      <c r="GEQ64" s="114"/>
      <c r="GER64" s="114"/>
      <c r="GES64" s="114"/>
      <c r="GET64" s="114"/>
      <c r="GEU64" s="114"/>
      <c r="GEV64" s="114"/>
      <c r="GEW64" s="114"/>
      <c r="GEX64" s="114"/>
      <c r="GEY64" s="114"/>
      <c r="GEZ64" s="114"/>
      <c r="GFA64" s="114"/>
      <c r="GFB64" s="114"/>
      <c r="GFC64" s="114"/>
      <c r="GFD64" s="114"/>
      <c r="GFE64" s="114"/>
      <c r="GFF64" s="114"/>
      <c r="GFG64" s="114"/>
      <c r="GFH64" s="114"/>
      <c r="GFI64" s="114"/>
      <c r="GFJ64" s="114"/>
      <c r="GFK64" s="114"/>
      <c r="GFL64" s="114"/>
      <c r="GFM64" s="114"/>
      <c r="GFN64" s="114"/>
      <c r="GFO64" s="114"/>
      <c r="GFP64" s="114"/>
      <c r="GFQ64" s="114"/>
      <c r="GFR64" s="114"/>
      <c r="GFS64" s="114"/>
      <c r="GFT64" s="114"/>
      <c r="GFU64" s="114"/>
      <c r="GFV64" s="114"/>
      <c r="GFW64" s="114"/>
      <c r="GFX64" s="114"/>
      <c r="GFY64" s="114"/>
      <c r="GFZ64" s="114"/>
      <c r="GGA64" s="114"/>
      <c r="GGB64" s="114"/>
      <c r="GGC64" s="114"/>
      <c r="GGD64" s="114"/>
      <c r="GGE64" s="114"/>
      <c r="GGF64" s="114"/>
      <c r="GGG64" s="114"/>
      <c r="GGH64" s="114"/>
      <c r="GGI64" s="114"/>
      <c r="GGJ64" s="114"/>
      <c r="GGK64" s="114"/>
      <c r="GGL64" s="114"/>
      <c r="GGM64" s="114"/>
      <c r="GGN64" s="114"/>
      <c r="GGO64" s="114"/>
      <c r="GGP64" s="114"/>
      <c r="GGQ64" s="114"/>
      <c r="GGR64" s="114"/>
      <c r="GGS64" s="114"/>
      <c r="GGT64" s="114"/>
      <c r="GGU64" s="114"/>
      <c r="GGV64" s="114"/>
      <c r="GGW64" s="114"/>
      <c r="GGX64" s="114"/>
      <c r="GGY64" s="114"/>
      <c r="GGZ64" s="114"/>
      <c r="GHA64" s="114"/>
      <c r="GHB64" s="114"/>
      <c r="GHC64" s="114"/>
      <c r="GHD64" s="114"/>
      <c r="GHE64" s="114"/>
      <c r="GHF64" s="114"/>
      <c r="GHG64" s="114"/>
      <c r="GHH64" s="114"/>
      <c r="GHI64" s="114"/>
      <c r="GHJ64" s="114"/>
      <c r="GHK64" s="114"/>
      <c r="GHL64" s="114"/>
      <c r="GHM64" s="114"/>
      <c r="GHN64" s="114"/>
      <c r="GHO64" s="114"/>
      <c r="GHP64" s="114"/>
      <c r="GHQ64" s="114"/>
      <c r="GHR64" s="114"/>
      <c r="GHS64" s="114"/>
      <c r="GHT64" s="114"/>
      <c r="GHU64" s="114"/>
      <c r="GHV64" s="114"/>
      <c r="GHW64" s="114"/>
      <c r="GHX64" s="114"/>
      <c r="GHY64" s="114"/>
      <c r="GHZ64" s="114"/>
      <c r="GIA64" s="114"/>
      <c r="GIB64" s="114"/>
      <c r="GIC64" s="114"/>
      <c r="GID64" s="114"/>
      <c r="GIE64" s="114"/>
      <c r="GIF64" s="114"/>
      <c r="GIG64" s="114"/>
      <c r="GIH64" s="114"/>
      <c r="GII64" s="114"/>
      <c r="GIJ64" s="114"/>
      <c r="GIK64" s="114"/>
      <c r="GIL64" s="114"/>
      <c r="GIM64" s="114"/>
      <c r="GIN64" s="114"/>
      <c r="GIO64" s="114"/>
      <c r="GIP64" s="114"/>
      <c r="GIQ64" s="114"/>
      <c r="GIR64" s="114"/>
      <c r="GIS64" s="114"/>
      <c r="GIT64" s="114"/>
      <c r="GIU64" s="114"/>
      <c r="GIV64" s="114"/>
      <c r="GIW64" s="114"/>
      <c r="GIX64" s="114"/>
      <c r="GIY64" s="114"/>
      <c r="GIZ64" s="114"/>
      <c r="GJA64" s="114"/>
      <c r="GJB64" s="114"/>
      <c r="GJC64" s="114"/>
      <c r="GJD64" s="114"/>
      <c r="GJE64" s="114"/>
      <c r="GJF64" s="114"/>
      <c r="GJG64" s="114"/>
      <c r="GJH64" s="114"/>
      <c r="GJI64" s="114"/>
      <c r="GJJ64" s="114"/>
      <c r="GJK64" s="114"/>
      <c r="GJL64" s="114"/>
      <c r="GJM64" s="114"/>
      <c r="GJN64" s="114"/>
      <c r="GJO64" s="114"/>
      <c r="GJP64" s="114"/>
      <c r="GJQ64" s="114"/>
      <c r="GJR64" s="114"/>
      <c r="GJS64" s="114"/>
      <c r="GJT64" s="114"/>
      <c r="GJU64" s="114"/>
      <c r="GJV64" s="114"/>
      <c r="GJW64" s="114"/>
      <c r="GJX64" s="114"/>
      <c r="GJY64" s="114"/>
      <c r="GJZ64" s="114"/>
      <c r="GKA64" s="114"/>
      <c r="GKB64" s="114"/>
      <c r="GKC64" s="114"/>
      <c r="GKD64" s="114"/>
      <c r="GKE64" s="114"/>
      <c r="GKF64" s="114"/>
      <c r="GKG64" s="114"/>
      <c r="GKH64" s="114"/>
      <c r="GKI64" s="114"/>
      <c r="GKJ64" s="114"/>
      <c r="GKK64" s="114"/>
      <c r="GKL64" s="114"/>
      <c r="GKM64" s="114"/>
      <c r="GKN64" s="114"/>
      <c r="GKO64" s="114"/>
      <c r="GKP64" s="114"/>
      <c r="GKQ64" s="114"/>
      <c r="GKR64" s="114"/>
      <c r="GKS64" s="114"/>
      <c r="GKT64" s="114"/>
      <c r="GKU64" s="114"/>
      <c r="GKV64" s="114"/>
      <c r="GKW64" s="114"/>
      <c r="GKX64" s="114"/>
      <c r="GKY64" s="114"/>
      <c r="GKZ64" s="114"/>
      <c r="GLA64" s="114"/>
      <c r="GLB64" s="114"/>
      <c r="GLC64" s="114"/>
      <c r="GLD64" s="114"/>
      <c r="GLE64" s="114"/>
      <c r="GLF64" s="114"/>
      <c r="GLG64" s="114"/>
      <c r="GLH64" s="114"/>
      <c r="GLI64" s="114"/>
      <c r="GLJ64" s="114"/>
      <c r="GLK64" s="114"/>
      <c r="GLL64" s="114"/>
      <c r="GLM64" s="114"/>
      <c r="GLN64" s="114"/>
      <c r="GLO64" s="114"/>
      <c r="GLP64" s="114"/>
      <c r="GLQ64" s="114"/>
      <c r="GLR64" s="114"/>
      <c r="GLS64" s="114"/>
      <c r="GLT64" s="114"/>
      <c r="GLU64" s="114"/>
      <c r="GLV64" s="114"/>
      <c r="GLW64" s="114"/>
      <c r="GLX64" s="114"/>
      <c r="GLY64" s="114"/>
      <c r="GLZ64" s="114"/>
      <c r="GMA64" s="114"/>
      <c r="GMB64" s="114"/>
      <c r="GMC64" s="114"/>
      <c r="GMD64" s="114"/>
      <c r="GME64" s="114"/>
      <c r="GMF64" s="114"/>
      <c r="GMG64" s="114"/>
      <c r="GMH64" s="114"/>
      <c r="GMI64" s="114"/>
      <c r="GMJ64" s="114"/>
      <c r="GMK64" s="114"/>
      <c r="GML64" s="114"/>
      <c r="GMM64" s="114"/>
      <c r="GMN64" s="114"/>
      <c r="GMO64" s="114"/>
      <c r="GMP64" s="114"/>
      <c r="GMQ64" s="114"/>
      <c r="GMR64" s="114"/>
      <c r="GMS64" s="114"/>
      <c r="GMT64" s="114"/>
      <c r="GMU64" s="114"/>
      <c r="GMV64" s="114"/>
      <c r="GMW64" s="114"/>
      <c r="GMX64" s="114"/>
      <c r="GMY64" s="114"/>
      <c r="GMZ64" s="114"/>
      <c r="GNA64" s="114"/>
      <c r="GNB64" s="114"/>
      <c r="GNC64" s="114"/>
      <c r="GND64" s="114"/>
      <c r="GNE64" s="114"/>
      <c r="GNF64" s="114"/>
      <c r="GNG64" s="114"/>
      <c r="GNH64" s="114"/>
      <c r="GNI64" s="114"/>
      <c r="GNJ64" s="114"/>
      <c r="GNK64" s="114"/>
      <c r="GNL64" s="114"/>
      <c r="GNM64" s="114"/>
      <c r="GNN64" s="114"/>
      <c r="GNO64" s="114"/>
      <c r="GNP64" s="114"/>
      <c r="GNQ64" s="114"/>
      <c r="GNR64" s="114"/>
      <c r="GNS64" s="114"/>
      <c r="GNT64" s="114"/>
      <c r="GNU64" s="114"/>
      <c r="GNV64" s="114"/>
      <c r="GNW64" s="114"/>
      <c r="GNX64" s="114"/>
      <c r="GNY64" s="114"/>
      <c r="GNZ64" s="114"/>
      <c r="GOA64" s="114"/>
      <c r="GOB64" s="114"/>
      <c r="GOC64" s="114"/>
      <c r="GOD64" s="114"/>
      <c r="GOE64" s="114"/>
      <c r="GOF64" s="114"/>
      <c r="GOG64" s="114"/>
      <c r="GOH64" s="114"/>
      <c r="GOI64" s="114"/>
      <c r="GOJ64" s="114"/>
      <c r="GOK64" s="114"/>
      <c r="GOL64" s="114"/>
      <c r="GOM64" s="114"/>
      <c r="GON64" s="114"/>
      <c r="GOO64" s="114"/>
      <c r="GOP64" s="114"/>
      <c r="GOQ64" s="114"/>
      <c r="GOR64" s="114"/>
      <c r="GOS64" s="114"/>
      <c r="GOT64" s="114"/>
      <c r="GOU64" s="114"/>
      <c r="GOV64" s="114"/>
      <c r="GOW64" s="114"/>
      <c r="GOX64" s="114"/>
      <c r="GOY64" s="114"/>
      <c r="GOZ64" s="114"/>
      <c r="GPA64" s="114"/>
      <c r="GPB64" s="114"/>
      <c r="GPC64" s="114"/>
      <c r="GPD64" s="114"/>
      <c r="GPE64" s="114"/>
      <c r="GPF64" s="114"/>
      <c r="GPG64" s="114"/>
      <c r="GPH64" s="114"/>
      <c r="GPI64" s="114"/>
      <c r="GPJ64" s="114"/>
      <c r="GPK64" s="114"/>
      <c r="GPL64" s="114"/>
      <c r="GPM64" s="114"/>
      <c r="GPN64" s="114"/>
      <c r="GPO64" s="114"/>
      <c r="GPP64" s="114"/>
      <c r="GPQ64" s="114"/>
      <c r="GPR64" s="114"/>
      <c r="GPS64" s="114"/>
      <c r="GPT64" s="114"/>
      <c r="GPU64" s="114"/>
      <c r="GPV64" s="114"/>
      <c r="GPW64" s="114"/>
      <c r="GPX64" s="114"/>
      <c r="GPY64" s="114"/>
      <c r="GPZ64" s="114"/>
      <c r="GQA64" s="114"/>
      <c r="GQB64" s="114"/>
      <c r="GQC64" s="114"/>
      <c r="GQD64" s="114"/>
      <c r="GQE64" s="114"/>
      <c r="GQF64" s="114"/>
      <c r="GQG64" s="114"/>
      <c r="GQH64" s="114"/>
      <c r="GQI64" s="114"/>
      <c r="GQJ64" s="114"/>
      <c r="GQK64" s="114"/>
      <c r="GQL64" s="114"/>
      <c r="GQM64" s="114"/>
      <c r="GQN64" s="114"/>
      <c r="GQO64" s="114"/>
      <c r="GQP64" s="114"/>
      <c r="GQQ64" s="114"/>
      <c r="GQR64" s="114"/>
      <c r="GQS64" s="114"/>
      <c r="GQT64" s="114"/>
      <c r="GQU64" s="114"/>
      <c r="GQV64" s="114"/>
      <c r="GQW64" s="114"/>
      <c r="GQX64" s="114"/>
      <c r="GQY64" s="114"/>
      <c r="GQZ64" s="114"/>
      <c r="GRA64" s="114"/>
      <c r="GRB64" s="114"/>
      <c r="GRC64" s="114"/>
      <c r="GRD64" s="114"/>
      <c r="GRE64" s="114"/>
      <c r="GRF64" s="114"/>
      <c r="GRG64" s="114"/>
      <c r="GRH64" s="114"/>
      <c r="GRI64" s="114"/>
      <c r="GRJ64" s="114"/>
      <c r="GRK64" s="114"/>
      <c r="GRL64" s="114"/>
      <c r="GRM64" s="114"/>
      <c r="GRN64" s="114"/>
      <c r="GRO64" s="114"/>
      <c r="GRP64" s="114"/>
      <c r="GRQ64" s="114"/>
      <c r="GRR64" s="114"/>
      <c r="GRS64" s="114"/>
      <c r="GRT64" s="114"/>
      <c r="GRU64" s="114"/>
      <c r="GRV64" s="114"/>
      <c r="GRW64" s="114"/>
      <c r="GRX64" s="114"/>
      <c r="GRY64" s="114"/>
      <c r="GRZ64" s="114"/>
      <c r="GSA64" s="114"/>
      <c r="GSB64" s="114"/>
      <c r="GSC64" s="114"/>
      <c r="GSD64" s="114"/>
      <c r="GSE64" s="114"/>
      <c r="GSF64" s="114"/>
      <c r="GSG64" s="114"/>
      <c r="GSH64" s="114"/>
      <c r="GSI64" s="114"/>
      <c r="GSJ64" s="114"/>
      <c r="GSK64" s="114"/>
      <c r="GSL64" s="114"/>
      <c r="GSM64" s="114"/>
      <c r="GSN64" s="114"/>
      <c r="GSO64" s="114"/>
      <c r="GSP64" s="114"/>
      <c r="GSQ64" s="114"/>
      <c r="GSR64" s="114"/>
      <c r="GSS64" s="114"/>
      <c r="GST64" s="114"/>
      <c r="GSU64" s="114"/>
      <c r="GSV64" s="114"/>
      <c r="GSW64" s="114"/>
      <c r="GSX64" s="114"/>
      <c r="GSY64" s="114"/>
      <c r="GSZ64" s="114"/>
      <c r="GTA64" s="114"/>
      <c r="GTB64" s="114"/>
      <c r="GTC64" s="114"/>
      <c r="GTD64" s="114"/>
      <c r="GTE64" s="114"/>
      <c r="GTF64" s="114"/>
      <c r="GTG64" s="114"/>
      <c r="GTH64" s="114"/>
      <c r="GTI64" s="114"/>
      <c r="GTJ64" s="114"/>
      <c r="GTK64" s="114"/>
      <c r="GTL64" s="114"/>
      <c r="GTM64" s="114"/>
      <c r="GTN64" s="114"/>
      <c r="GTO64" s="114"/>
      <c r="GTP64" s="114"/>
      <c r="GTQ64" s="114"/>
      <c r="GTR64" s="114"/>
      <c r="GTS64" s="114"/>
      <c r="GTT64" s="114"/>
      <c r="GTU64" s="114"/>
      <c r="GTV64" s="114"/>
      <c r="GTW64" s="114"/>
      <c r="GTX64" s="114"/>
      <c r="GTY64" s="114"/>
      <c r="GTZ64" s="114"/>
      <c r="GUA64" s="114"/>
      <c r="GUB64" s="114"/>
      <c r="GUC64" s="114"/>
      <c r="GUD64" s="114"/>
      <c r="GUE64" s="114"/>
      <c r="GUF64" s="114"/>
      <c r="GUG64" s="114"/>
      <c r="GUH64" s="114"/>
      <c r="GUI64" s="114"/>
      <c r="GUJ64" s="114"/>
      <c r="GUK64" s="114"/>
      <c r="GUL64" s="114"/>
      <c r="GUM64" s="114"/>
      <c r="GUN64" s="114"/>
      <c r="GUO64" s="114"/>
      <c r="GUP64" s="114"/>
      <c r="GUQ64" s="114"/>
      <c r="GUR64" s="114"/>
      <c r="GUS64" s="114"/>
      <c r="GUT64" s="114"/>
      <c r="GUU64" s="114"/>
      <c r="GUV64" s="114"/>
      <c r="GUW64" s="114"/>
      <c r="GUX64" s="114"/>
      <c r="GUY64" s="114"/>
      <c r="GUZ64" s="114"/>
      <c r="GVA64" s="114"/>
      <c r="GVB64" s="114"/>
      <c r="GVC64" s="114"/>
      <c r="GVD64" s="114"/>
      <c r="GVE64" s="114"/>
      <c r="GVF64" s="114"/>
      <c r="GVG64" s="114"/>
      <c r="GVH64" s="114"/>
      <c r="GVI64" s="114"/>
      <c r="GVJ64" s="114"/>
      <c r="GVK64" s="114"/>
      <c r="GVL64" s="114"/>
      <c r="GVM64" s="114"/>
      <c r="GVN64" s="114"/>
      <c r="GVO64" s="114"/>
      <c r="GVP64" s="114"/>
      <c r="GVQ64" s="114"/>
      <c r="GVR64" s="114"/>
      <c r="GVS64" s="114"/>
      <c r="GVT64" s="114"/>
      <c r="GVU64" s="114"/>
      <c r="GVV64" s="114"/>
      <c r="GVW64" s="114"/>
      <c r="GVX64" s="114"/>
      <c r="GVY64" s="114"/>
      <c r="GVZ64" s="114"/>
      <c r="GWA64" s="114"/>
      <c r="GWB64" s="114"/>
      <c r="GWC64" s="114"/>
      <c r="GWD64" s="114"/>
      <c r="GWE64" s="114"/>
      <c r="GWF64" s="114"/>
      <c r="GWG64" s="114"/>
      <c r="GWH64" s="114"/>
      <c r="GWI64" s="114"/>
      <c r="GWJ64" s="114"/>
      <c r="GWK64" s="114"/>
      <c r="GWL64" s="114"/>
      <c r="GWM64" s="114"/>
      <c r="GWN64" s="114"/>
      <c r="GWO64" s="114"/>
      <c r="GWP64" s="114"/>
      <c r="GWQ64" s="114"/>
      <c r="GWR64" s="114"/>
      <c r="GWS64" s="114"/>
      <c r="GWT64" s="114"/>
      <c r="GWU64" s="114"/>
      <c r="GWV64" s="114"/>
      <c r="GWW64" s="114"/>
      <c r="GWX64" s="114"/>
      <c r="GWY64" s="114"/>
      <c r="GWZ64" s="114"/>
      <c r="GXA64" s="114"/>
      <c r="GXB64" s="114"/>
      <c r="GXC64" s="114"/>
      <c r="GXD64" s="114"/>
      <c r="GXE64" s="114"/>
      <c r="GXF64" s="114"/>
      <c r="GXG64" s="114"/>
      <c r="GXH64" s="114"/>
      <c r="GXI64" s="114"/>
      <c r="GXJ64" s="114"/>
      <c r="GXK64" s="114"/>
      <c r="GXL64" s="114"/>
      <c r="GXM64" s="114"/>
      <c r="GXN64" s="114"/>
      <c r="GXO64" s="114"/>
      <c r="GXP64" s="114"/>
      <c r="GXQ64" s="114"/>
      <c r="GXR64" s="114"/>
      <c r="GXS64" s="114"/>
      <c r="GXT64" s="114"/>
      <c r="GXU64" s="114"/>
      <c r="GXV64" s="114"/>
      <c r="GXW64" s="114"/>
      <c r="GXX64" s="114"/>
      <c r="GXY64" s="114"/>
      <c r="GXZ64" s="114"/>
      <c r="GYA64" s="114"/>
      <c r="GYB64" s="114"/>
      <c r="GYC64" s="114"/>
      <c r="GYD64" s="114"/>
      <c r="GYE64" s="114"/>
      <c r="GYF64" s="114"/>
      <c r="GYG64" s="114"/>
      <c r="GYH64" s="114"/>
      <c r="GYI64" s="114"/>
      <c r="GYJ64" s="114"/>
      <c r="GYK64" s="114"/>
      <c r="GYL64" s="114"/>
      <c r="GYM64" s="114"/>
      <c r="GYN64" s="114"/>
      <c r="GYO64" s="114"/>
      <c r="GYP64" s="114"/>
      <c r="GYQ64" s="114"/>
      <c r="GYR64" s="114"/>
      <c r="GYS64" s="114"/>
      <c r="GYT64" s="114"/>
      <c r="GYU64" s="114"/>
      <c r="GYV64" s="114"/>
      <c r="GYW64" s="114"/>
      <c r="GYX64" s="114"/>
      <c r="GYY64" s="114"/>
      <c r="GYZ64" s="114"/>
      <c r="GZA64" s="114"/>
      <c r="GZB64" s="114"/>
      <c r="GZC64" s="114"/>
      <c r="GZD64" s="114"/>
      <c r="GZE64" s="114"/>
      <c r="GZF64" s="114"/>
      <c r="GZG64" s="114"/>
      <c r="GZH64" s="114"/>
      <c r="GZI64" s="114"/>
      <c r="GZJ64" s="114"/>
      <c r="GZK64" s="114"/>
      <c r="GZL64" s="114"/>
      <c r="GZM64" s="114"/>
      <c r="GZN64" s="114"/>
      <c r="GZO64" s="114"/>
      <c r="GZP64" s="114"/>
      <c r="GZQ64" s="114"/>
      <c r="GZR64" s="114"/>
      <c r="GZS64" s="114"/>
      <c r="GZT64" s="114"/>
      <c r="GZU64" s="114"/>
      <c r="GZV64" s="114"/>
      <c r="GZW64" s="114"/>
      <c r="GZX64" s="114"/>
      <c r="GZY64" s="114"/>
      <c r="GZZ64" s="114"/>
      <c r="HAA64" s="114"/>
      <c r="HAB64" s="114"/>
      <c r="HAC64" s="114"/>
      <c r="HAD64" s="114"/>
      <c r="HAE64" s="114"/>
      <c r="HAF64" s="114"/>
      <c r="HAG64" s="114"/>
      <c r="HAH64" s="114"/>
      <c r="HAI64" s="114"/>
      <c r="HAJ64" s="114"/>
      <c r="HAK64" s="114"/>
      <c r="HAL64" s="114"/>
      <c r="HAM64" s="114"/>
      <c r="HAN64" s="114"/>
      <c r="HAO64" s="114"/>
      <c r="HAP64" s="114"/>
      <c r="HAQ64" s="114"/>
      <c r="HAR64" s="114"/>
      <c r="HAS64" s="114"/>
      <c r="HAT64" s="114"/>
      <c r="HAU64" s="114"/>
      <c r="HAV64" s="114"/>
      <c r="HAW64" s="114"/>
      <c r="HAX64" s="114"/>
      <c r="HAY64" s="114"/>
      <c r="HAZ64" s="114"/>
      <c r="HBA64" s="114"/>
      <c r="HBB64" s="114"/>
      <c r="HBC64" s="114"/>
      <c r="HBD64" s="114"/>
      <c r="HBE64" s="114"/>
      <c r="HBF64" s="114"/>
      <c r="HBG64" s="114"/>
      <c r="HBH64" s="114"/>
      <c r="HBI64" s="114"/>
      <c r="HBJ64" s="114"/>
      <c r="HBK64" s="114"/>
      <c r="HBL64" s="114"/>
      <c r="HBM64" s="114"/>
      <c r="HBN64" s="114"/>
      <c r="HBO64" s="114"/>
      <c r="HBP64" s="114"/>
      <c r="HBQ64" s="114"/>
      <c r="HBR64" s="114"/>
      <c r="HBS64" s="114"/>
      <c r="HBT64" s="114"/>
      <c r="HBU64" s="114"/>
      <c r="HBV64" s="114"/>
      <c r="HBW64" s="114"/>
      <c r="HBX64" s="114"/>
      <c r="HBY64" s="114"/>
      <c r="HBZ64" s="114"/>
      <c r="HCA64" s="114"/>
      <c r="HCB64" s="114"/>
      <c r="HCC64" s="114"/>
      <c r="HCD64" s="114"/>
      <c r="HCE64" s="114"/>
      <c r="HCF64" s="114"/>
      <c r="HCG64" s="114"/>
      <c r="HCH64" s="114"/>
      <c r="HCI64" s="114"/>
      <c r="HCJ64" s="114"/>
      <c r="HCK64" s="114"/>
      <c r="HCL64" s="114"/>
      <c r="HCM64" s="114"/>
      <c r="HCN64" s="114"/>
      <c r="HCO64" s="114"/>
      <c r="HCP64" s="114"/>
      <c r="HCQ64" s="114"/>
      <c r="HCR64" s="114"/>
      <c r="HCS64" s="114"/>
      <c r="HCT64" s="114"/>
      <c r="HCU64" s="114"/>
      <c r="HCV64" s="114"/>
      <c r="HCW64" s="114"/>
      <c r="HCX64" s="114"/>
      <c r="HCY64" s="114"/>
      <c r="HCZ64" s="114"/>
      <c r="HDA64" s="114"/>
      <c r="HDB64" s="114"/>
      <c r="HDC64" s="114"/>
      <c r="HDD64" s="114"/>
      <c r="HDE64" s="114"/>
      <c r="HDF64" s="114"/>
      <c r="HDG64" s="114"/>
      <c r="HDH64" s="114"/>
      <c r="HDI64" s="114"/>
      <c r="HDJ64" s="114"/>
      <c r="HDK64" s="114"/>
      <c r="HDL64" s="114"/>
      <c r="HDM64" s="114"/>
      <c r="HDN64" s="114"/>
      <c r="HDO64" s="114"/>
      <c r="HDP64" s="114"/>
      <c r="HDQ64" s="114"/>
      <c r="HDR64" s="114"/>
      <c r="HDS64" s="114"/>
      <c r="HDT64" s="114"/>
      <c r="HDU64" s="114"/>
      <c r="HDV64" s="114"/>
      <c r="HDW64" s="114"/>
      <c r="HDX64" s="114"/>
      <c r="HDY64" s="114"/>
      <c r="HDZ64" s="114"/>
      <c r="HEA64" s="114"/>
      <c r="HEB64" s="114"/>
      <c r="HEC64" s="114"/>
      <c r="HED64" s="114"/>
      <c r="HEE64" s="114"/>
      <c r="HEF64" s="114"/>
      <c r="HEG64" s="114"/>
      <c r="HEH64" s="114"/>
      <c r="HEI64" s="114"/>
      <c r="HEJ64" s="114"/>
      <c r="HEK64" s="114"/>
      <c r="HEL64" s="114"/>
      <c r="HEM64" s="114"/>
      <c r="HEN64" s="114"/>
      <c r="HEO64" s="114"/>
      <c r="HEP64" s="114"/>
      <c r="HEQ64" s="114"/>
      <c r="HER64" s="114"/>
      <c r="HES64" s="114"/>
      <c r="HET64" s="114"/>
      <c r="HEU64" s="114"/>
      <c r="HEV64" s="114"/>
      <c r="HEW64" s="114"/>
      <c r="HEX64" s="114"/>
      <c r="HEY64" s="114"/>
      <c r="HEZ64" s="114"/>
      <c r="HFA64" s="114"/>
      <c r="HFB64" s="114"/>
      <c r="HFC64" s="114"/>
      <c r="HFD64" s="114"/>
      <c r="HFE64" s="114"/>
      <c r="HFF64" s="114"/>
      <c r="HFG64" s="114"/>
      <c r="HFH64" s="114"/>
      <c r="HFI64" s="114"/>
      <c r="HFJ64" s="114"/>
      <c r="HFK64" s="114"/>
      <c r="HFL64" s="114"/>
      <c r="HFM64" s="114"/>
      <c r="HFN64" s="114"/>
      <c r="HFO64" s="114"/>
      <c r="HFP64" s="114"/>
      <c r="HFQ64" s="114"/>
      <c r="HFR64" s="114"/>
      <c r="HFS64" s="114"/>
      <c r="HFT64" s="114"/>
      <c r="HFU64" s="114"/>
      <c r="HFV64" s="114"/>
      <c r="HFW64" s="114"/>
      <c r="HFX64" s="114"/>
      <c r="HFY64" s="114"/>
      <c r="HFZ64" s="114"/>
      <c r="HGA64" s="114"/>
      <c r="HGB64" s="114"/>
      <c r="HGC64" s="114"/>
      <c r="HGD64" s="114"/>
      <c r="HGE64" s="114"/>
      <c r="HGF64" s="114"/>
      <c r="HGG64" s="114"/>
      <c r="HGH64" s="114"/>
      <c r="HGI64" s="114"/>
      <c r="HGJ64" s="114"/>
      <c r="HGK64" s="114"/>
      <c r="HGL64" s="114"/>
      <c r="HGM64" s="114"/>
      <c r="HGN64" s="114"/>
      <c r="HGO64" s="114"/>
      <c r="HGP64" s="114"/>
      <c r="HGQ64" s="114"/>
      <c r="HGR64" s="114"/>
      <c r="HGS64" s="114"/>
      <c r="HGT64" s="114"/>
      <c r="HGU64" s="114"/>
      <c r="HGV64" s="114"/>
      <c r="HGW64" s="114"/>
      <c r="HGX64" s="114"/>
      <c r="HGY64" s="114"/>
      <c r="HGZ64" s="114"/>
      <c r="HHA64" s="114"/>
      <c r="HHB64" s="114"/>
      <c r="HHC64" s="114"/>
      <c r="HHD64" s="114"/>
      <c r="HHE64" s="114"/>
      <c r="HHF64" s="114"/>
      <c r="HHG64" s="114"/>
      <c r="HHH64" s="114"/>
      <c r="HHI64" s="114"/>
      <c r="HHJ64" s="114"/>
      <c r="HHK64" s="114"/>
      <c r="HHL64" s="114"/>
      <c r="HHM64" s="114"/>
      <c r="HHN64" s="114"/>
      <c r="HHO64" s="114"/>
      <c r="HHP64" s="114"/>
      <c r="HHQ64" s="114"/>
      <c r="HHR64" s="114"/>
      <c r="HHS64" s="114"/>
      <c r="HHT64" s="114"/>
      <c r="HHU64" s="114"/>
      <c r="HHV64" s="114"/>
      <c r="HHW64" s="114"/>
      <c r="HHX64" s="114"/>
      <c r="HHY64" s="114"/>
      <c r="HHZ64" s="114"/>
      <c r="HIA64" s="114"/>
      <c r="HIB64" s="114"/>
      <c r="HIC64" s="114"/>
      <c r="HID64" s="114"/>
      <c r="HIE64" s="114"/>
      <c r="HIF64" s="114"/>
      <c r="HIG64" s="114"/>
      <c r="HIH64" s="114"/>
      <c r="HII64" s="114"/>
      <c r="HIJ64" s="114"/>
      <c r="HIK64" s="114"/>
      <c r="HIL64" s="114"/>
      <c r="HIM64" s="114"/>
      <c r="HIN64" s="114"/>
      <c r="HIO64" s="114"/>
      <c r="HIP64" s="114"/>
      <c r="HIQ64" s="114"/>
      <c r="HIR64" s="114"/>
      <c r="HIS64" s="114"/>
      <c r="HIT64" s="114"/>
      <c r="HIU64" s="114"/>
      <c r="HIV64" s="114"/>
      <c r="HIW64" s="114"/>
      <c r="HIX64" s="114"/>
      <c r="HIY64" s="114"/>
      <c r="HIZ64" s="114"/>
      <c r="HJA64" s="114"/>
      <c r="HJB64" s="114"/>
      <c r="HJC64" s="114"/>
      <c r="HJD64" s="114"/>
      <c r="HJE64" s="114"/>
      <c r="HJF64" s="114"/>
      <c r="HJG64" s="114"/>
      <c r="HJH64" s="114"/>
      <c r="HJI64" s="114"/>
      <c r="HJJ64" s="114"/>
      <c r="HJK64" s="114"/>
      <c r="HJL64" s="114"/>
      <c r="HJM64" s="114"/>
      <c r="HJN64" s="114"/>
      <c r="HJO64" s="114"/>
      <c r="HJP64" s="114"/>
      <c r="HJQ64" s="114"/>
      <c r="HJR64" s="114"/>
      <c r="HJS64" s="114"/>
      <c r="HJT64" s="114"/>
      <c r="HJU64" s="114"/>
      <c r="HJV64" s="114"/>
      <c r="HJW64" s="114"/>
      <c r="HJX64" s="114"/>
      <c r="HJY64" s="114"/>
      <c r="HJZ64" s="114"/>
      <c r="HKA64" s="114"/>
      <c r="HKB64" s="114"/>
      <c r="HKC64" s="114"/>
      <c r="HKD64" s="114"/>
      <c r="HKE64" s="114"/>
      <c r="HKF64" s="114"/>
      <c r="HKG64" s="114"/>
      <c r="HKH64" s="114"/>
      <c r="HKI64" s="114"/>
      <c r="HKJ64" s="114"/>
      <c r="HKK64" s="114"/>
      <c r="HKL64" s="114"/>
      <c r="HKM64" s="114"/>
      <c r="HKN64" s="114"/>
      <c r="HKO64" s="114"/>
      <c r="HKP64" s="114"/>
      <c r="HKQ64" s="114"/>
      <c r="HKR64" s="114"/>
      <c r="HKS64" s="114"/>
      <c r="HKT64" s="114"/>
      <c r="HKU64" s="114"/>
      <c r="HKV64" s="114"/>
      <c r="HKW64" s="114"/>
      <c r="HKX64" s="114"/>
      <c r="HKY64" s="114"/>
      <c r="HKZ64" s="114"/>
      <c r="HLA64" s="114"/>
      <c r="HLB64" s="114"/>
      <c r="HLC64" s="114"/>
      <c r="HLD64" s="114"/>
      <c r="HLE64" s="114"/>
      <c r="HLF64" s="114"/>
      <c r="HLG64" s="114"/>
      <c r="HLH64" s="114"/>
      <c r="HLI64" s="114"/>
      <c r="HLJ64" s="114"/>
      <c r="HLK64" s="114"/>
      <c r="HLL64" s="114"/>
      <c r="HLM64" s="114"/>
      <c r="HLN64" s="114"/>
      <c r="HLO64" s="114"/>
      <c r="HLP64" s="114"/>
      <c r="HLQ64" s="114"/>
      <c r="HLR64" s="114"/>
      <c r="HLS64" s="114"/>
      <c r="HLT64" s="114"/>
      <c r="HLU64" s="114"/>
      <c r="HLV64" s="114"/>
      <c r="HLW64" s="114"/>
      <c r="HLX64" s="114"/>
      <c r="HLY64" s="114"/>
      <c r="HLZ64" s="114"/>
      <c r="HMA64" s="114"/>
      <c r="HMB64" s="114"/>
      <c r="HMC64" s="114"/>
      <c r="HMD64" s="114"/>
      <c r="HME64" s="114"/>
      <c r="HMF64" s="114"/>
      <c r="HMG64" s="114"/>
      <c r="HMH64" s="114"/>
      <c r="HMI64" s="114"/>
      <c r="HMJ64" s="114"/>
      <c r="HMK64" s="114"/>
      <c r="HML64" s="114"/>
      <c r="HMM64" s="114"/>
      <c r="HMN64" s="114"/>
      <c r="HMO64" s="114"/>
      <c r="HMP64" s="114"/>
      <c r="HMQ64" s="114"/>
      <c r="HMR64" s="114"/>
      <c r="HMS64" s="114"/>
      <c r="HMT64" s="114"/>
      <c r="HMU64" s="114"/>
      <c r="HMV64" s="114"/>
      <c r="HMW64" s="114"/>
      <c r="HMX64" s="114"/>
      <c r="HMY64" s="114"/>
      <c r="HMZ64" s="114"/>
      <c r="HNA64" s="114"/>
      <c r="HNB64" s="114"/>
      <c r="HNC64" s="114"/>
      <c r="HND64" s="114"/>
      <c r="HNE64" s="114"/>
      <c r="HNF64" s="114"/>
      <c r="HNG64" s="114"/>
      <c r="HNH64" s="114"/>
      <c r="HNI64" s="114"/>
      <c r="HNJ64" s="114"/>
      <c r="HNK64" s="114"/>
      <c r="HNL64" s="114"/>
      <c r="HNM64" s="114"/>
      <c r="HNN64" s="114"/>
      <c r="HNO64" s="114"/>
      <c r="HNP64" s="114"/>
      <c r="HNQ64" s="114"/>
      <c r="HNR64" s="114"/>
      <c r="HNS64" s="114"/>
      <c r="HNT64" s="114"/>
      <c r="HNU64" s="114"/>
      <c r="HNV64" s="114"/>
      <c r="HNW64" s="114"/>
      <c r="HNX64" s="114"/>
      <c r="HNY64" s="114"/>
      <c r="HNZ64" s="114"/>
      <c r="HOA64" s="114"/>
      <c r="HOB64" s="114"/>
      <c r="HOC64" s="114"/>
      <c r="HOD64" s="114"/>
      <c r="HOE64" s="114"/>
      <c r="HOF64" s="114"/>
      <c r="HOG64" s="114"/>
      <c r="HOH64" s="114"/>
      <c r="HOI64" s="114"/>
      <c r="HOJ64" s="114"/>
      <c r="HOK64" s="114"/>
      <c r="HOL64" s="114"/>
      <c r="HOM64" s="114"/>
      <c r="HON64" s="114"/>
      <c r="HOO64" s="114"/>
      <c r="HOP64" s="114"/>
      <c r="HOQ64" s="114"/>
      <c r="HOR64" s="114"/>
      <c r="HOS64" s="114"/>
      <c r="HOT64" s="114"/>
      <c r="HOU64" s="114"/>
      <c r="HOV64" s="114"/>
      <c r="HOW64" s="114"/>
      <c r="HOX64" s="114"/>
      <c r="HOY64" s="114"/>
      <c r="HOZ64" s="114"/>
      <c r="HPA64" s="114"/>
      <c r="HPB64" s="114"/>
      <c r="HPC64" s="114"/>
      <c r="HPD64" s="114"/>
      <c r="HPE64" s="114"/>
      <c r="HPF64" s="114"/>
      <c r="HPG64" s="114"/>
      <c r="HPH64" s="114"/>
      <c r="HPI64" s="114"/>
      <c r="HPJ64" s="114"/>
      <c r="HPK64" s="114"/>
      <c r="HPL64" s="114"/>
      <c r="HPM64" s="114"/>
      <c r="HPN64" s="114"/>
      <c r="HPO64" s="114"/>
      <c r="HPP64" s="114"/>
      <c r="HPQ64" s="114"/>
      <c r="HPR64" s="114"/>
      <c r="HPS64" s="114"/>
      <c r="HPT64" s="114"/>
      <c r="HPU64" s="114"/>
      <c r="HPV64" s="114"/>
      <c r="HPW64" s="114"/>
      <c r="HPX64" s="114"/>
      <c r="HPY64" s="114"/>
      <c r="HPZ64" s="114"/>
      <c r="HQA64" s="114"/>
      <c r="HQB64" s="114"/>
      <c r="HQC64" s="114"/>
      <c r="HQD64" s="114"/>
      <c r="HQE64" s="114"/>
      <c r="HQF64" s="114"/>
      <c r="HQG64" s="114"/>
      <c r="HQH64" s="114"/>
      <c r="HQI64" s="114"/>
      <c r="HQJ64" s="114"/>
      <c r="HQK64" s="114"/>
      <c r="HQL64" s="114"/>
      <c r="HQM64" s="114"/>
      <c r="HQN64" s="114"/>
      <c r="HQO64" s="114"/>
      <c r="HQP64" s="114"/>
      <c r="HQQ64" s="114"/>
      <c r="HQR64" s="114"/>
      <c r="HQS64" s="114"/>
      <c r="HQT64" s="114"/>
      <c r="HQU64" s="114"/>
      <c r="HQV64" s="114"/>
      <c r="HQW64" s="114"/>
      <c r="HQX64" s="114"/>
      <c r="HQY64" s="114"/>
      <c r="HQZ64" s="114"/>
      <c r="HRA64" s="114"/>
      <c r="HRB64" s="114"/>
      <c r="HRC64" s="114"/>
      <c r="HRD64" s="114"/>
      <c r="HRE64" s="114"/>
      <c r="HRF64" s="114"/>
      <c r="HRG64" s="114"/>
      <c r="HRH64" s="114"/>
      <c r="HRI64" s="114"/>
      <c r="HRJ64" s="114"/>
      <c r="HRK64" s="114"/>
      <c r="HRL64" s="114"/>
      <c r="HRM64" s="114"/>
      <c r="HRN64" s="114"/>
      <c r="HRO64" s="114"/>
      <c r="HRP64" s="114"/>
      <c r="HRQ64" s="114"/>
      <c r="HRR64" s="114"/>
      <c r="HRS64" s="114"/>
      <c r="HRT64" s="114"/>
      <c r="HRU64" s="114"/>
      <c r="HRV64" s="114"/>
      <c r="HRW64" s="114"/>
      <c r="HRX64" s="114"/>
      <c r="HRY64" s="114"/>
      <c r="HRZ64" s="114"/>
      <c r="HSA64" s="114"/>
      <c r="HSB64" s="114"/>
      <c r="HSC64" s="114"/>
      <c r="HSD64" s="114"/>
      <c r="HSE64" s="114"/>
      <c r="HSF64" s="114"/>
      <c r="HSG64" s="114"/>
      <c r="HSH64" s="114"/>
      <c r="HSI64" s="114"/>
      <c r="HSJ64" s="114"/>
      <c r="HSK64" s="114"/>
      <c r="HSL64" s="114"/>
      <c r="HSM64" s="114"/>
      <c r="HSN64" s="114"/>
      <c r="HSO64" s="114"/>
      <c r="HSP64" s="114"/>
      <c r="HSQ64" s="114"/>
      <c r="HSR64" s="114"/>
      <c r="HSS64" s="114"/>
      <c r="HST64" s="114"/>
      <c r="HSU64" s="114"/>
      <c r="HSV64" s="114"/>
      <c r="HSW64" s="114"/>
      <c r="HSX64" s="114"/>
      <c r="HSY64" s="114"/>
      <c r="HSZ64" s="114"/>
      <c r="HTA64" s="114"/>
      <c r="HTB64" s="114"/>
      <c r="HTC64" s="114"/>
      <c r="HTD64" s="114"/>
      <c r="HTE64" s="114"/>
      <c r="HTF64" s="114"/>
      <c r="HTG64" s="114"/>
      <c r="HTH64" s="114"/>
      <c r="HTI64" s="114"/>
      <c r="HTJ64" s="114"/>
      <c r="HTK64" s="114"/>
      <c r="HTL64" s="114"/>
      <c r="HTM64" s="114"/>
      <c r="HTN64" s="114"/>
      <c r="HTO64" s="114"/>
      <c r="HTP64" s="114"/>
      <c r="HTQ64" s="114"/>
      <c r="HTR64" s="114"/>
      <c r="HTS64" s="114"/>
      <c r="HTT64" s="114"/>
      <c r="HTU64" s="114"/>
      <c r="HTV64" s="114"/>
      <c r="HTW64" s="114"/>
      <c r="HTX64" s="114"/>
      <c r="HTY64" s="114"/>
      <c r="HTZ64" s="114"/>
      <c r="HUA64" s="114"/>
      <c r="HUB64" s="114"/>
      <c r="HUC64" s="114"/>
      <c r="HUD64" s="114"/>
      <c r="HUE64" s="114"/>
      <c r="HUF64" s="114"/>
      <c r="HUG64" s="114"/>
      <c r="HUH64" s="114"/>
      <c r="HUI64" s="114"/>
      <c r="HUJ64" s="114"/>
      <c r="HUK64" s="114"/>
      <c r="HUL64" s="114"/>
      <c r="HUM64" s="114"/>
      <c r="HUN64" s="114"/>
      <c r="HUO64" s="114"/>
      <c r="HUP64" s="114"/>
      <c r="HUQ64" s="114"/>
      <c r="HUR64" s="114"/>
      <c r="HUS64" s="114"/>
      <c r="HUT64" s="114"/>
      <c r="HUU64" s="114"/>
      <c r="HUV64" s="114"/>
      <c r="HUW64" s="114"/>
      <c r="HUX64" s="114"/>
      <c r="HUY64" s="114"/>
      <c r="HUZ64" s="114"/>
      <c r="HVA64" s="114"/>
      <c r="HVB64" s="114"/>
      <c r="HVC64" s="114"/>
      <c r="HVD64" s="114"/>
      <c r="HVE64" s="114"/>
      <c r="HVF64" s="114"/>
      <c r="HVG64" s="114"/>
      <c r="HVH64" s="114"/>
      <c r="HVI64" s="114"/>
      <c r="HVJ64" s="114"/>
      <c r="HVK64" s="114"/>
      <c r="HVL64" s="114"/>
      <c r="HVM64" s="114"/>
      <c r="HVN64" s="114"/>
      <c r="HVO64" s="114"/>
      <c r="HVP64" s="114"/>
      <c r="HVQ64" s="114"/>
      <c r="HVR64" s="114"/>
      <c r="HVS64" s="114"/>
      <c r="HVT64" s="114"/>
      <c r="HVU64" s="114"/>
      <c r="HVV64" s="114"/>
      <c r="HVW64" s="114"/>
      <c r="HVX64" s="114"/>
      <c r="HVY64" s="114"/>
      <c r="HVZ64" s="114"/>
      <c r="HWA64" s="114"/>
      <c r="HWB64" s="114"/>
      <c r="HWC64" s="114"/>
      <c r="HWD64" s="114"/>
      <c r="HWE64" s="114"/>
      <c r="HWF64" s="114"/>
      <c r="HWG64" s="114"/>
      <c r="HWH64" s="114"/>
      <c r="HWI64" s="114"/>
      <c r="HWJ64" s="114"/>
      <c r="HWK64" s="114"/>
      <c r="HWL64" s="114"/>
      <c r="HWM64" s="114"/>
      <c r="HWN64" s="114"/>
      <c r="HWO64" s="114"/>
      <c r="HWP64" s="114"/>
      <c r="HWQ64" s="114"/>
      <c r="HWR64" s="114"/>
      <c r="HWS64" s="114"/>
      <c r="HWT64" s="114"/>
      <c r="HWU64" s="114"/>
      <c r="HWV64" s="114"/>
      <c r="HWW64" s="114"/>
      <c r="HWX64" s="114"/>
      <c r="HWY64" s="114"/>
      <c r="HWZ64" s="114"/>
      <c r="HXA64" s="114"/>
      <c r="HXB64" s="114"/>
      <c r="HXC64" s="114"/>
      <c r="HXD64" s="114"/>
      <c r="HXE64" s="114"/>
      <c r="HXF64" s="114"/>
      <c r="HXG64" s="114"/>
      <c r="HXH64" s="114"/>
      <c r="HXI64" s="114"/>
      <c r="HXJ64" s="114"/>
      <c r="HXK64" s="114"/>
      <c r="HXL64" s="114"/>
      <c r="HXM64" s="114"/>
      <c r="HXN64" s="114"/>
      <c r="HXO64" s="114"/>
      <c r="HXP64" s="114"/>
      <c r="HXQ64" s="114"/>
      <c r="HXR64" s="114"/>
      <c r="HXS64" s="114"/>
      <c r="HXT64" s="114"/>
      <c r="HXU64" s="114"/>
      <c r="HXV64" s="114"/>
      <c r="HXW64" s="114"/>
      <c r="HXX64" s="114"/>
      <c r="HXY64" s="114"/>
      <c r="HXZ64" s="114"/>
      <c r="HYA64" s="114"/>
      <c r="HYB64" s="114"/>
      <c r="HYC64" s="114"/>
      <c r="HYD64" s="114"/>
      <c r="HYE64" s="114"/>
      <c r="HYF64" s="114"/>
      <c r="HYG64" s="114"/>
      <c r="HYH64" s="114"/>
      <c r="HYI64" s="114"/>
      <c r="HYJ64" s="114"/>
      <c r="HYK64" s="114"/>
      <c r="HYL64" s="114"/>
      <c r="HYM64" s="114"/>
      <c r="HYN64" s="114"/>
      <c r="HYO64" s="114"/>
      <c r="HYP64" s="114"/>
      <c r="HYQ64" s="114"/>
      <c r="HYR64" s="114"/>
      <c r="HYS64" s="114"/>
      <c r="HYT64" s="114"/>
      <c r="HYU64" s="114"/>
      <c r="HYV64" s="114"/>
      <c r="HYW64" s="114"/>
      <c r="HYX64" s="114"/>
      <c r="HYY64" s="114"/>
      <c r="HYZ64" s="114"/>
      <c r="HZA64" s="114"/>
      <c r="HZB64" s="114"/>
      <c r="HZC64" s="114"/>
      <c r="HZD64" s="114"/>
      <c r="HZE64" s="114"/>
      <c r="HZF64" s="114"/>
      <c r="HZG64" s="114"/>
      <c r="HZH64" s="114"/>
      <c r="HZI64" s="114"/>
      <c r="HZJ64" s="114"/>
      <c r="HZK64" s="114"/>
      <c r="HZL64" s="114"/>
      <c r="HZM64" s="114"/>
      <c r="HZN64" s="114"/>
      <c r="HZO64" s="114"/>
      <c r="HZP64" s="114"/>
      <c r="HZQ64" s="114"/>
      <c r="HZR64" s="114"/>
      <c r="HZS64" s="114"/>
      <c r="HZT64" s="114"/>
      <c r="HZU64" s="114"/>
      <c r="HZV64" s="114"/>
      <c r="HZW64" s="114"/>
      <c r="HZX64" s="114"/>
      <c r="HZY64" s="114"/>
      <c r="HZZ64" s="114"/>
      <c r="IAA64" s="114"/>
      <c r="IAB64" s="114"/>
      <c r="IAC64" s="114"/>
      <c r="IAD64" s="114"/>
      <c r="IAE64" s="114"/>
      <c r="IAF64" s="114"/>
      <c r="IAG64" s="114"/>
      <c r="IAH64" s="114"/>
      <c r="IAI64" s="114"/>
      <c r="IAJ64" s="114"/>
      <c r="IAK64" s="114"/>
      <c r="IAL64" s="114"/>
      <c r="IAM64" s="114"/>
      <c r="IAN64" s="114"/>
      <c r="IAO64" s="114"/>
      <c r="IAP64" s="114"/>
      <c r="IAQ64" s="114"/>
      <c r="IAR64" s="114"/>
      <c r="IAS64" s="114"/>
      <c r="IAT64" s="114"/>
      <c r="IAU64" s="114"/>
      <c r="IAV64" s="114"/>
      <c r="IAW64" s="114"/>
      <c r="IAX64" s="114"/>
      <c r="IAY64" s="114"/>
      <c r="IAZ64" s="114"/>
      <c r="IBA64" s="114"/>
      <c r="IBB64" s="114"/>
      <c r="IBC64" s="114"/>
      <c r="IBD64" s="114"/>
      <c r="IBE64" s="114"/>
      <c r="IBF64" s="114"/>
      <c r="IBG64" s="114"/>
      <c r="IBH64" s="114"/>
      <c r="IBI64" s="114"/>
      <c r="IBJ64" s="114"/>
      <c r="IBK64" s="114"/>
      <c r="IBL64" s="114"/>
      <c r="IBM64" s="114"/>
      <c r="IBN64" s="114"/>
      <c r="IBO64" s="114"/>
      <c r="IBP64" s="114"/>
      <c r="IBQ64" s="114"/>
      <c r="IBR64" s="114"/>
      <c r="IBS64" s="114"/>
      <c r="IBT64" s="114"/>
      <c r="IBU64" s="114"/>
      <c r="IBV64" s="114"/>
      <c r="IBW64" s="114"/>
      <c r="IBX64" s="114"/>
      <c r="IBY64" s="114"/>
      <c r="IBZ64" s="114"/>
      <c r="ICA64" s="114"/>
      <c r="ICB64" s="114"/>
      <c r="ICC64" s="114"/>
      <c r="ICD64" s="114"/>
      <c r="ICE64" s="114"/>
      <c r="ICF64" s="114"/>
      <c r="ICG64" s="114"/>
      <c r="ICH64" s="114"/>
      <c r="ICI64" s="114"/>
      <c r="ICJ64" s="114"/>
      <c r="ICK64" s="114"/>
      <c r="ICL64" s="114"/>
      <c r="ICM64" s="114"/>
      <c r="ICN64" s="114"/>
      <c r="ICO64" s="114"/>
      <c r="ICP64" s="114"/>
      <c r="ICQ64" s="114"/>
      <c r="ICR64" s="114"/>
      <c r="ICS64" s="114"/>
      <c r="ICT64" s="114"/>
      <c r="ICU64" s="114"/>
      <c r="ICV64" s="114"/>
      <c r="ICW64" s="114"/>
      <c r="ICX64" s="114"/>
      <c r="ICY64" s="114"/>
      <c r="ICZ64" s="114"/>
      <c r="IDA64" s="114"/>
      <c r="IDB64" s="114"/>
      <c r="IDC64" s="114"/>
      <c r="IDD64" s="114"/>
      <c r="IDE64" s="114"/>
      <c r="IDF64" s="114"/>
      <c r="IDG64" s="114"/>
      <c r="IDH64" s="114"/>
      <c r="IDI64" s="114"/>
      <c r="IDJ64" s="114"/>
      <c r="IDK64" s="114"/>
      <c r="IDL64" s="114"/>
      <c r="IDM64" s="114"/>
      <c r="IDN64" s="114"/>
      <c r="IDO64" s="114"/>
      <c r="IDP64" s="114"/>
      <c r="IDQ64" s="114"/>
      <c r="IDR64" s="114"/>
      <c r="IDS64" s="114"/>
      <c r="IDT64" s="114"/>
      <c r="IDU64" s="114"/>
      <c r="IDV64" s="114"/>
      <c r="IDW64" s="114"/>
      <c r="IDX64" s="114"/>
      <c r="IDY64" s="114"/>
      <c r="IDZ64" s="114"/>
      <c r="IEA64" s="114"/>
      <c r="IEB64" s="114"/>
      <c r="IEC64" s="114"/>
      <c r="IED64" s="114"/>
      <c r="IEE64" s="114"/>
      <c r="IEF64" s="114"/>
      <c r="IEG64" s="114"/>
      <c r="IEH64" s="114"/>
      <c r="IEI64" s="114"/>
      <c r="IEJ64" s="114"/>
      <c r="IEK64" s="114"/>
      <c r="IEL64" s="114"/>
      <c r="IEM64" s="114"/>
      <c r="IEN64" s="114"/>
      <c r="IEO64" s="114"/>
      <c r="IEP64" s="114"/>
      <c r="IEQ64" s="114"/>
      <c r="IER64" s="114"/>
      <c r="IES64" s="114"/>
      <c r="IET64" s="114"/>
      <c r="IEU64" s="114"/>
      <c r="IEV64" s="114"/>
      <c r="IEW64" s="114"/>
      <c r="IEX64" s="114"/>
      <c r="IEY64" s="114"/>
      <c r="IEZ64" s="114"/>
      <c r="IFA64" s="114"/>
      <c r="IFB64" s="114"/>
      <c r="IFC64" s="114"/>
      <c r="IFD64" s="114"/>
      <c r="IFE64" s="114"/>
      <c r="IFF64" s="114"/>
      <c r="IFG64" s="114"/>
      <c r="IFH64" s="114"/>
      <c r="IFI64" s="114"/>
      <c r="IFJ64" s="114"/>
      <c r="IFK64" s="114"/>
      <c r="IFL64" s="114"/>
      <c r="IFM64" s="114"/>
      <c r="IFN64" s="114"/>
      <c r="IFO64" s="114"/>
      <c r="IFP64" s="114"/>
      <c r="IFQ64" s="114"/>
      <c r="IFR64" s="114"/>
      <c r="IFS64" s="114"/>
      <c r="IFT64" s="114"/>
      <c r="IFU64" s="114"/>
      <c r="IFV64" s="114"/>
      <c r="IFW64" s="114"/>
      <c r="IFX64" s="114"/>
      <c r="IFY64" s="114"/>
      <c r="IFZ64" s="114"/>
      <c r="IGA64" s="114"/>
      <c r="IGB64" s="114"/>
      <c r="IGC64" s="114"/>
      <c r="IGD64" s="114"/>
      <c r="IGE64" s="114"/>
      <c r="IGF64" s="114"/>
      <c r="IGG64" s="114"/>
      <c r="IGH64" s="114"/>
      <c r="IGI64" s="114"/>
      <c r="IGJ64" s="114"/>
      <c r="IGK64" s="114"/>
      <c r="IGL64" s="114"/>
      <c r="IGM64" s="114"/>
      <c r="IGN64" s="114"/>
      <c r="IGO64" s="114"/>
      <c r="IGP64" s="114"/>
      <c r="IGQ64" s="114"/>
      <c r="IGR64" s="114"/>
      <c r="IGS64" s="114"/>
      <c r="IGT64" s="114"/>
      <c r="IGU64" s="114"/>
      <c r="IGV64" s="114"/>
      <c r="IGW64" s="114"/>
      <c r="IGX64" s="114"/>
      <c r="IGY64" s="114"/>
      <c r="IGZ64" s="114"/>
      <c r="IHA64" s="114"/>
      <c r="IHB64" s="114"/>
      <c r="IHC64" s="114"/>
      <c r="IHD64" s="114"/>
      <c r="IHE64" s="114"/>
      <c r="IHF64" s="114"/>
      <c r="IHG64" s="114"/>
      <c r="IHH64" s="114"/>
      <c r="IHI64" s="114"/>
      <c r="IHJ64" s="114"/>
      <c r="IHK64" s="114"/>
      <c r="IHL64" s="114"/>
      <c r="IHM64" s="114"/>
      <c r="IHN64" s="114"/>
      <c r="IHO64" s="114"/>
      <c r="IHP64" s="114"/>
      <c r="IHQ64" s="114"/>
      <c r="IHR64" s="114"/>
      <c r="IHS64" s="114"/>
      <c r="IHT64" s="114"/>
      <c r="IHU64" s="114"/>
      <c r="IHV64" s="114"/>
      <c r="IHW64" s="114"/>
      <c r="IHX64" s="114"/>
      <c r="IHY64" s="114"/>
      <c r="IHZ64" s="114"/>
      <c r="IIA64" s="114"/>
      <c r="IIB64" s="114"/>
      <c r="IIC64" s="114"/>
      <c r="IID64" s="114"/>
      <c r="IIE64" s="114"/>
      <c r="IIF64" s="114"/>
      <c r="IIG64" s="114"/>
      <c r="IIH64" s="114"/>
      <c r="III64" s="114"/>
      <c r="IIJ64" s="114"/>
      <c r="IIK64" s="114"/>
      <c r="IIL64" s="114"/>
      <c r="IIM64" s="114"/>
      <c r="IIN64" s="114"/>
      <c r="IIO64" s="114"/>
      <c r="IIP64" s="114"/>
      <c r="IIQ64" s="114"/>
      <c r="IIR64" s="114"/>
      <c r="IIS64" s="114"/>
      <c r="IIT64" s="114"/>
      <c r="IIU64" s="114"/>
      <c r="IIV64" s="114"/>
      <c r="IIW64" s="114"/>
      <c r="IIX64" s="114"/>
      <c r="IIY64" s="114"/>
      <c r="IIZ64" s="114"/>
      <c r="IJA64" s="114"/>
      <c r="IJB64" s="114"/>
      <c r="IJC64" s="114"/>
      <c r="IJD64" s="114"/>
      <c r="IJE64" s="114"/>
      <c r="IJF64" s="114"/>
      <c r="IJG64" s="114"/>
      <c r="IJH64" s="114"/>
      <c r="IJI64" s="114"/>
      <c r="IJJ64" s="114"/>
      <c r="IJK64" s="114"/>
      <c r="IJL64" s="114"/>
      <c r="IJM64" s="114"/>
      <c r="IJN64" s="114"/>
      <c r="IJO64" s="114"/>
      <c r="IJP64" s="114"/>
      <c r="IJQ64" s="114"/>
      <c r="IJR64" s="114"/>
      <c r="IJS64" s="114"/>
      <c r="IJT64" s="114"/>
      <c r="IJU64" s="114"/>
      <c r="IJV64" s="114"/>
      <c r="IJW64" s="114"/>
      <c r="IJX64" s="114"/>
      <c r="IJY64" s="114"/>
      <c r="IJZ64" s="114"/>
      <c r="IKA64" s="114"/>
      <c r="IKB64" s="114"/>
      <c r="IKC64" s="114"/>
      <c r="IKD64" s="114"/>
      <c r="IKE64" s="114"/>
      <c r="IKF64" s="114"/>
      <c r="IKG64" s="114"/>
      <c r="IKH64" s="114"/>
      <c r="IKI64" s="114"/>
      <c r="IKJ64" s="114"/>
      <c r="IKK64" s="114"/>
      <c r="IKL64" s="114"/>
      <c r="IKM64" s="114"/>
      <c r="IKN64" s="114"/>
      <c r="IKO64" s="114"/>
      <c r="IKP64" s="114"/>
      <c r="IKQ64" s="114"/>
      <c r="IKR64" s="114"/>
      <c r="IKS64" s="114"/>
      <c r="IKT64" s="114"/>
      <c r="IKU64" s="114"/>
      <c r="IKV64" s="114"/>
      <c r="IKW64" s="114"/>
      <c r="IKX64" s="114"/>
      <c r="IKY64" s="114"/>
      <c r="IKZ64" s="114"/>
      <c r="ILA64" s="114"/>
      <c r="ILB64" s="114"/>
      <c r="ILC64" s="114"/>
      <c r="ILD64" s="114"/>
      <c r="ILE64" s="114"/>
      <c r="ILF64" s="114"/>
      <c r="ILG64" s="114"/>
      <c r="ILH64" s="114"/>
      <c r="ILI64" s="114"/>
      <c r="ILJ64" s="114"/>
      <c r="ILK64" s="114"/>
      <c r="ILL64" s="114"/>
      <c r="ILM64" s="114"/>
      <c r="ILN64" s="114"/>
      <c r="ILO64" s="114"/>
      <c r="ILP64" s="114"/>
      <c r="ILQ64" s="114"/>
      <c r="ILR64" s="114"/>
      <c r="ILS64" s="114"/>
      <c r="ILT64" s="114"/>
      <c r="ILU64" s="114"/>
      <c r="ILV64" s="114"/>
      <c r="ILW64" s="114"/>
      <c r="ILX64" s="114"/>
      <c r="ILY64" s="114"/>
      <c r="ILZ64" s="114"/>
      <c r="IMA64" s="114"/>
      <c r="IMB64" s="114"/>
      <c r="IMC64" s="114"/>
      <c r="IMD64" s="114"/>
      <c r="IME64" s="114"/>
      <c r="IMF64" s="114"/>
      <c r="IMG64" s="114"/>
      <c r="IMH64" s="114"/>
      <c r="IMI64" s="114"/>
      <c r="IMJ64" s="114"/>
      <c r="IMK64" s="114"/>
      <c r="IML64" s="114"/>
      <c r="IMM64" s="114"/>
      <c r="IMN64" s="114"/>
      <c r="IMO64" s="114"/>
      <c r="IMP64" s="114"/>
      <c r="IMQ64" s="114"/>
      <c r="IMR64" s="114"/>
      <c r="IMS64" s="114"/>
      <c r="IMT64" s="114"/>
      <c r="IMU64" s="114"/>
      <c r="IMV64" s="114"/>
      <c r="IMW64" s="114"/>
      <c r="IMX64" s="114"/>
      <c r="IMY64" s="114"/>
      <c r="IMZ64" s="114"/>
      <c r="INA64" s="114"/>
      <c r="INB64" s="114"/>
      <c r="INC64" s="114"/>
      <c r="IND64" s="114"/>
      <c r="INE64" s="114"/>
      <c r="INF64" s="114"/>
      <c r="ING64" s="114"/>
      <c r="INH64" s="114"/>
      <c r="INI64" s="114"/>
      <c r="INJ64" s="114"/>
      <c r="INK64" s="114"/>
      <c r="INL64" s="114"/>
      <c r="INM64" s="114"/>
      <c r="INN64" s="114"/>
      <c r="INO64" s="114"/>
      <c r="INP64" s="114"/>
      <c r="INQ64" s="114"/>
      <c r="INR64" s="114"/>
      <c r="INS64" s="114"/>
      <c r="INT64" s="114"/>
      <c r="INU64" s="114"/>
      <c r="INV64" s="114"/>
      <c r="INW64" s="114"/>
      <c r="INX64" s="114"/>
      <c r="INY64" s="114"/>
      <c r="INZ64" s="114"/>
      <c r="IOA64" s="114"/>
      <c r="IOB64" s="114"/>
      <c r="IOC64" s="114"/>
      <c r="IOD64" s="114"/>
      <c r="IOE64" s="114"/>
      <c r="IOF64" s="114"/>
      <c r="IOG64" s="114"/>
      <c r="IOH64" s="114"/>
      <c r="IOI64" s="114"/>
      <c r="IOJ64" s="114"/>
      <c r="IOK64" s="114"/>
      <c r="IOL64" s="114"/>
      <c r="IOM64" s="114"/>
      <c r="ION64" s="114"/>
      <c r="IOO64" s="114"/>
      <c r="IOP64" s="114"/>
      <c r="IOQ64" s="114"/>
      <c r="IOR64" s="114"/>
      <c r="IOS64" s="114"/>
      <c r="IOT64" s="114"/>
      <c r="IOU64" s="114"/>
      <c r="IOV64" s="114"/>
      <c r="IOW64" s="114"/>
      <c r="IOX64" s="114"/>
      <c r="IOY64" s="114"/>
      <c r="IOZ64" s="114"/>
      <c r="IPA64" s="114"/>
      <c r="IPB64" s="114"/>
      <c r="IPC64" s="114"/>
      <c r="IPD64" s="114"/>
      <c r="IPE64" s="114"/>
      <c r="IPF64" s="114"/>
      <c r="IPG64" s="114"/>
      <c r="IPH64" s="114"/>
      <c r="IPI64" s="114"/>
      <c r="IPJ64" s="114"/>
      <c r="IPK64" s="114"/>
      <c r="IPL64" s="114"/>
      <c r="IPM64" s="114"/>
      <c r="IPN64" s="114"/>
      <c r="IPO64" s="114"/>
      <c r="IPP64" s="114"/>
      <c r="IPQ64" s="114"/>
      <c r="IPR64" s="114"/>
      <c r="IPS64" s="114"/>
      <c r="IPT64" s="114"/>
      <c r="IPU64" s="114"/>
      <c r="IPV64" s="114"/>
      <c r="IPW64" s="114"/>
      <c r="IPX64" s="114"/>
      <c r="IPY64" s="114"/>
      <c r="IPZ64" s="114"/>
      <c r="IQA64" s="114"/>
      <c r="IQB64" s="114"/>
      <c r="IQC64" s="114"/>
      <c r="IQD64" s="114"/>
      <c r="IQE64" s="114"/>
      <c r="IQF64" s="114"/>
      <c r="IQG64" s="114"/>
      <c r="IQH64" s="114"/>
      <c r="IQI64" s="114"/>
      <c r="IQJ64" s="114"/>
      <c r="IQK64" s="114"/>
      <c r="IQL64" s="114"/>
      <c r="IQM64" s="114"/>
      <c r="IQN64" s="114"/>
      <c r="IQO64" s="114"/>
      <c r="IQP64" s="114"/>
      <c r="IQQ64" s="114"/>
      <c r="IQR64" s="114"/>
      <c r="IQS64" s="114"/>
      <c r="IQT64" s="114"/>
      <c r="IQU64" s="114"/>
      <c r="IQV64" s="114"/>
      <c r="IQW64" s="114"/>
      <c r="IQX64" s="114"/>
      <c r="IQY64" s="114"/>
      <c r="IQZ64" s="114"/>
      <c r="IRA64" s="114"/>
      <c r="IRB64" s="114"/>
      <c r="IRC64" s="114"/>
      <c r="IRD64" s="114"/>
      <c r="IRE64" s="114"/>
      <c r="IRF64" s="114"/>
      <c r="IRG64" s="114"/>
      <c r="IRH64" s="114"/>
      <c r="IRI64" s="114"/>
      <c r="IRJ64" s="114"/>
      <c r="IRK64" s="114"/>
      <c r="IRL64" s="114"/>
      <c r="IRM64" s="114"/>
      <c r="IRN64" s="114"/>
      <c r="IRO64" s="114"/>
      <c r="IRP64" s="114"/>
      <c r="IRQ64" s="114"/>
      <c r="IRR64" s="114"/>
      <c r="IRS64" s="114"/>
      <c r="IRT64" s="114"/>
      <c r="IRU64" s="114"/>
      <c r="IRV64" s="114"/>
      <c r="IRW64" s="114"/>
      <c r="IRX64" s="114"/>
      <c r="IRY64" s="114"/>
      <c r="IRZ64" s="114"/>
      <c r="ISA64" s="114"/>
      <c r="ISB64" s="114"/>
      <c r="ISC64" s="114"/>
      <c r="ISD64" s="114"/>
      <c r="ISE64" s="114"/>
      <c r="ISF64" s="114"/>
      <c r="ISG64" s="114"/>
      <c r="ISH64" s="114"/>
      <c r="ISI64" s="114"/>
      <c r="ISJ64" s="114"/>
      <c r="ISK64" s="114"/>
      <c r="ISL64" s="114"/>
      <c r="ISM64" s="114"/>
      <c r="ISN64" s="114"/>
      <c r="ISO64" s="114"/>
      <c r="ISP64" s="114"/>
      <c r="ISQ64" s="114"/>
      <c r="ISR64" s="114"/>
      <c r="ISS64" s="114"/>
      <c r="IST64" s="114"/>
      <c r="ISU64" s="114"/>
      <c r="ISV64" s="114"/>
      <c r="ISW64" s="114"/>
      <c r="ISX64" s="114"/>
      <c r="ISY64" s="114"/>
      <c r="ISZ64" s="114"/>
      <c r="ITA64" s="114"/>
      <c r="ITB64" s="114"/>
      <c r="ITC64" s="114"/>
      <c r="ITD64" s="114"/>
      <c r="ITE64" s="114"/>
      <c r="ITF64" s="114"/>
      <c r="ITG64" s="114"/>
      <c r="ITH64" s="114"/>
      <c r="ITI64" s="114"/>
      <c r="ITJ64" s="114"/>
      <c r="ITK64" s="114"/>
      <c r="ITL64" s="114"/>
      <c r="ITM64" s="114"/>
      <c r="ITN64" s="114"/>
      <c r="ITO64" s="114"/>
      <c r="ITP64" s="114"/>
      <c r="ITQ64" s="114"/>
      <c r="ITR64" s="114"/>
      <c r="ITS64" s="114"/>
      <c r="ITT64" s="114"/>
      <c r="ITU64" s="114"/>
      <c r="ITV64" s="114"/>
      <c r="ITW64" s="114"/>
      <c r="ITX64" s="114"/>
      <c r="ITY64" s="114"/>
      <c r="ITZ64" s="114"/>
      <c r="IUA64" s="114"/>
      <c r="IUB64" s="114"/>
      <c r="IUC64" s="114"/>
      <c r="IUD64" s="114"/>
      <c r="IUE64" s="114"/>
      <c r="IUF64" s="114"/>
      <c r="IUG64" s="114"/>
      <c r="IUH64" s="114"/>
      <c r="IUI64" s="114"/>
      <c r="IUJ64" s="114"/>
      <c r="IUK64" s="114"/>
      <c r="IUL64" s="114"/>
      <c r="IUM64" s="114"/>
      <c r="IUN64" s="114"/>
      <c r="IUO64" s="114"/>
      <c r="IUP64" s="114"/>
      <c r="IUQ64" s="114"/>
      <c r="IUR64" s="114"/>
      <c r="IUS64" s="114"/>
      <c r="IUT64" s="114"/>
      <c r="IUU64" s="114"/>
      <c r="IUV64" s="114"/>
      <c r="IUW64" s="114"/>
      <c r="IUX64" s="114"/>
      <c r="IUY64" s="114"/>
      <c r="IUZ64" s="114"/>
      <c r="IVA64" s="114"/>
      <c r="IVB64" s="114"/>
      <c r="IVC64" s="114"/>
      <c r="IVD64" s="114"/>
      <c r="IVE64" s="114"/>
      <c r="IVF64" s="114"/>
      <c r="IVG64" s="114"/>
      <c r="IVH64" s="114"/>
      <c r="IVI64" s="114"/>
      <c r="IVJ64" s="114"/>
      <c r="IVK64" s="114"/>
      <c r="IVL64" s="114"/>
      <c r="IVM64" s="114"/>
      <c r="IVN64" s="114"/>
      <c r="IVO64" s="114"/>
      <c r="IVP64" s="114"/>
      <c r="IVQ64" s="114"/>
      <c r="IVR64" s="114"/>
      <c r="IVS64" s="114"/>
      <c r="IVT64" s="114"/>
      <c r="IVU64" s="114"/>
      <c r="IVV64" s="114"/>
      <c r="IVW64" s="114"/>
      <c r="IVX64" s="114"/>
      <c r="IVY64" s="114"/>
      <c r="IVZ64" s="114"/>
      <c r="IWA64" s="114"/>
      <c r="IWB64" s="114"/>
      <c r="IWC64" s="114"/>
      <c r="IWD64" s="114"/>
      <c r="IWE64" s="114"/>
      <c r="IWF64" s="114"/>
      <c r="IWG64" s="114"/>
      <c r="IWH64" s="114"/>
      <c r="IWI64" s="114"/>
      <c r="IWJ64" s="114"/>
      <c r="IWK64" s="114"/>
      <c r="IWL64" s="114"/>
      <c r="IWM64" s="114"/>
      <c r="IWN64" s="114"/>
      <c r="IWO64" s="114"/>
      <c r="IWP64" s="114"/>
      <c r="IWQ64" s="114"/>
      <c r="IWR64" s="114"/>
      <c r="IWS64" s="114"/>
      <c r="IWT64" s="114"/>
      <c r="IWU64" s="114"/>
      <c r="IWV64" s="114"/>
      <c r="IWW64" s="114"/>
      <c r="IWX64" s="114"/>
      <c r="IWY64" s="114"/>
      <c r="IWZ64" s="114"/>
      <c r="IXA64" s="114"/>
      <c r="IXB64" s="114"/>
      <c r="IXC64" s="114"/>
      <c r="IXD64" s="114"/>
      <c r="IXE64" s="114"/>
      <c r="IXF64" s="114"/>
      <c r="IXG64" s="114"/>
      <c r="IXH64" s="114"/>
      <c r="IXI64" s="114"/>
      <c r="IXJ64" s="114"/>
      <c r="IXK64" s="114"/>
      <c r="IXL64" s="114"/>
      <c r="IXM64" s="114"/>
      <c r="IXN64" s="114"/>
      <c r="IXO64" s="114"/>
      <c r="IXP64" s="114"/>
      <c r="IXQ64" s="114"/>
      <c r="IXR64" s="114"/>
      <c r="IXS64" s="114"/>
      <c r="IXT64" s="114"/>
      <c r="IXU64" s="114"/>
      <c r="IXV64" s="114"/>
      <c r="IXW64" s="114"/>
      <c r="IXX64" s="114"/>
      <c r="IXY64" s="114"/>
      <c r="IXZ64" s="114"/>
      <c r="IYA64" s="114"/>
      <c r="IYB64" s="114"/>
      <c r="IYC64" s="114"/>
      <c r="IYD64" s="114"/>
      <c r="IYE64" s="114"/>
      <c r="IYF64" s="114"/>
      <c r="IYG64" s="114"/>
      <c r="IYH64" s="114"/>
      <c r="IYI64" s="114"/>
      <c r="IYJ64" s="114"/>
      <c r="IYK64" s="114"/>
      <c r="IYL64" s="114"/>
      <c r="IYM64" s="114"/>
      <c r="IYN64" s="114"/>
      <c r="IYO64" s="114"/>
      <c r="IYP64" s="114"/>
      <c r="IYQ64" s="114"/>
      <c r="IYR64" s="114"/>
      <c r="IYS64" s="114"/>
      <c r="IYT64" s="114"/>
      <c r="IYU64" s="114"/>
      <c r="IYV64" s="114"/>
      <c r="IYW64" s="114"/>
      <c r="IYX64" s="114"/>
      <c r="IYY64" s="114"/>
      <c r="IYZ64" s="114"/>
      <c r="IZA64" s="114"/>
      <c r="IZB64" s="114"/>
      <c r="IZC64" s="114"/>
      <c r="IZD64" s="114"/>
      <c r="IZE64" s="114"/>
      <c r="IZF64" s="114"/>
      <c r="IZG64" s="114"/>
      <c r="IZH64" s="114"/>
      <c r="IZI64" s="114"/>
      <c r="IZJ64" s="114"/>
      <c r="IZK64" s="114"/>
      <c r="IZL64" s="114"/>
      <c r="IZM64" s="114"/>
      <c r="IZN64" s="114"/>
      <c r="IZO64" s="114"/>
      <c r="IZP64" s="114"/>
      <c r="IZQ64" s="114"/>
      <c r="IZR64" s="114"/>
      <c r="IZS64" s="114"/>
      <c r="IZT64" s="114"/>
      <c r="IZU64" s="114"/>
      <c r="IZV64" s="114"/>
      <c r="IZW64" s="114"/>
      <c r="IZX64" s="114"/>
      <c r="IZY64" s="114"/>
      <c r="IZZ64" s="114"/>
      <c r="JAA64" s="114"/>
      <c r="JAB64" s="114"/>
      <c r="JAC64" s="114"/>
      <c r="JAD64" s="114"/>
      <c r="JAE64" s="114"/>
      <c r="JAF64" s="114"/>
      <c r="JAG64" s="114"/>
      <c r="JAH64" s="114"/>
      <c r="JAI64" s="114"/>
      <c r="JAJ64" s="114"/>
      <c r="JAK64" s="114"/>
      <c r="JAL64" s="114"/>
      <c r="JAM64" s="114"/>
      <c r="JAN64" s="114"/>
      <c r="JAO64" s="114"/>
      <c r="JAP64" s="114"/>
      <c r="JAQ64" s="114"/>
      <c r="JAR64" s="114"/>
      <c r="JAS64" s="114"/>
      <c r="JAT64" s="114"/>
      <c r="JAU64" s="114"/>
      <c r="JAV64" s="114"/>
      <c r="JAW64" s="114"/>
      <c r="JAX64" s="114"/>
      <c r="JAY64" s="114"/>
      <c r="JAZ64" s="114"/>
      <c r="JBA64" s="114"/>
      <c r="JBB64" s="114"/>
      <c r="JBC64" s="114"/>
      <c r="JBD64" s="114"/>
      <c r="JBE64" s="114"/>
      <c r="JBF64" s="114"/>
      <c r="JBG64" s="114"/>
      <c r="JBH64" s="114"/>
      <c r="JBI64" s="114"/>
      <c r="JBJ64" s="114"/>
      <c r="JBK64" s="114"/>
      <c r="JBL64" s="114"/>
      <c r="JBM64" s="114"/>
      <c r="JBN64" s="114"/>
      <c r="JBO64" s="114"/>
      <c r="JBP64" s="114"/>
      <c r="JBQ64" s="114"/>
      <c r="JBR64" s="114"/>
      <c r="JBS64" s="114"/>
      <c r="JBT64" s="114"/>
      <c r="JBU64" s="114"/>
      <c r="JBV64" s="114"/>
      <c r="JBW64" s="114"/>
      <c r="JBX64" s="114"/>
      <c r="JBY64" s="114"/>
      <c r="JBZ64" s="114"/>
      <c r="JCA64" s="114"/>
      <c r="JCB64" s="114"/>
      <c r="JCC64" s="114"/>
      <c r="JCD64" s="114"/>
      <c r="JCE64" s="114"/>
      <c r="JCF64" s="114"/>
      <c r="JCG64" s="114"/>
      <c r="JCH64" s="114"/>
      <c r="JCI64" s="114"/>
      <c r="JCJ64" s="114"/>
      <c r="JCK64" s="114"/>
      <c r="JCL64" s="114"/>
      <c r="JCM64" s="114"/>
      <c r="JCN64" s="114"/>
      <c r="JCO64" s="114"/>
      <c r="JCP64" s="114"/>
      <c r="JCQ64" s="114"/>
      <c r="JCR64" s="114"/>
      <c r="JCS64" s="114"/>
      <c r="JCT64" s="114"/>
      <c r="JCU64" s="114"/>
      <c r="JCV64" s="114"/>
      <c r="JCW64" s="114"/>
      <c r="JCX64" s="114"/>
      <c r="JCY64" s="114"/>
      <c r="JCZ64" s="114"/>
      <c r="JDA64" s="114"/>
      <c r="JDB64" s="114"/>
      <c r="JDC64" s="114"/>
      <c r="JDD64" s="114"/>
      <c r="JDE64" s="114"/>
      <c r="JDF64" s="114"/>
      <c r="JDG64" s="114"/>
      <c r="JDH64" s="114"/>
      <c r="JDI64" s="114"/>
      <c r="JDJ64" s="114"/>
      <c r="JDK64" s="114"/>
      <c r="JDL64" s="114"/>
      <c r="JDM64" s="114"/>
      <c r="JDN64" s="114"/>
      <c r="JDO64" s="114"/>
      <c r="JDP64" s="114"/>
      <c r="JDQ64" s="114"/>
      <c r="JDR64" s="114"/>
      <c r="JDS64" s="114"/>
      <c r="JDT64" s="114"/>
      <c r="JDU64" s="114"/>
      <c r="JDV64" s="114"/>
      <c r="JDW64" s="114"/>
      <c r="JDX64" s="114"/>
      <c r="JDY64" s="114"/>
      <c r="JDZ64" s="114"/>
      <c r="JEA64" s="114"/>
      <c r="JEB64" s="114"/>
      <c r="JEC64" s="114"/>
      <c r="JED64" s="114"/>
      <c r="JEE64" s="114"/>
      <c r="JEF64" s="114"/>
      <c r="JEG64" s="114"/>
      <c r="JEH64" s="114"/>
      <c r="JEI64" s="114"/>
      <c r="JEJ64" s="114"/>
      <c r="JEK64" s="114"/>
      <c r="JEL64" s="114"/>
      <c r="JEM64" s="114"/>
      <c r="JEN64" s="114"/>
      <c r="JEO64" s="114"/>
      <c r="JEP64" s="114"/>
      <c r="JEQ64" s="114"/>
      <c r="JER64" s="114"/>
      <c r="JES64" s="114"/>
      <c r="JET64" s="114"/>
      <c r="JEU64" s="114"/>
      <c r="JEV64" s="114"/>
      <c r="JEW64" s="114"/>
      <c r="JEX64" s="114"/>
      <c r="JEY64" s="114"/>
      <c r="JEZ64" s="114"/>
      <c r="JFA64" s="114"/>
      <c r="JFB64" s="114"/>
      <c r="JFC64" s="114"/>
      <c r="JFD64" s="114"/>
      <c r="JFE64" s="114"/>
      <c r="JFF64" s="114"/>
      <c r="JFG64" s="114"/>
      <c r="JFH64" s="114"/>
      <c r="JFI64" s="114"/>
      <c r="JFJ64" s="114"/>
      <c r="JFK64" s="114"/>
      <c r="JFL64" s="114"/>
      <c r="JFM64" s="114"/>
      <c r="JFN64" s="114"/>
      <c r="JFO64" s="114"/>
      <c r="JFP64" s="114"/>
      <c r="JFQ64" s="114"/>
      <c r="JFR64" s="114"/>
      <c r="JFS64" s="114"/>
      <c r="JFT64" s="114"/>
      <c r="JFU64" s="114"/>
      <c r="JFV64" s="114"/>
      <c r="JFW64" s="114"/>
      <c r="JFX64" s="114"/>
      <c r="JFY64" s="114"/>
      <c r="JFZ64" s="114"/>
      <c r="JGA64" s="114"/>
      <c r="JGB64" s="114"/>
      <c r="JGC64" s="114"/>
      <c r="JGD64" s="114"/>
      <c r="JGE64" s="114"/>
      <c r="JGF64" s="114"/>
      <c r="JGG64" s="114"/>
      <c r="JGH64" s="114"/>
      <c r="JGI64" s="114"/>
      <c r="JGJ64" s="114"/>
      <c r="JGK64" s="114"/>
      <c r="JGL64" s="114"/>
      <c r="JGM64" s="114"/>
      <c r="JGN64" s="114"/>
      <c r="JGO64" s="114"/>
      <c r="JGP64" s="114"/>
      <c r="JGQ64" s="114"/>
      <c r="JGR64" s="114"/>
      <c r="JGS64" s="114"/>
      <c r="JGT64" s="114"/>
      <c r="JGU64" s="114"/>
      <c r="JGV64" s="114"/>
      <c r="JGW64" s="114"/>
      <c r="JGX64" s="114"/>
      <c r="JGY64" s="114"/>
      <c r="JGZ64" s="114"/>
      <c r="JHA64" s="114"/>
      <c r="JHB64" s="114"/>
      <c r="JHC64" s="114"/>
      <c r="JHD64" s="114"/>
      <c r="JHE64" s="114"/>
      <c r="JHF64" s="114"/>
      <c r="JHG64" s="114"/>
      <c r="JHH64" s="114"/>
      <c r="JHI64" s="114"/>
      <c r="JHJ64" s="114"/>
      <c r="JHK64" s="114"/>
      <c r="JHL64" s="114"/>
      <c r="JHM64" s="114"/>
      <c r="JHN64" s="114"/>
      <c r="JHO64" s="114"/>
      <c r="JHP64" s="114"/>
      <c r="JHQ64" s="114"/>
      <c r="JHR64" s="114"/>
      <c r="JHS64" s="114"/>
      <c r="JHT64" s="114"/>
      <c r="JHU64" s="114"/>
      <c r="JHV64" s="114"/>
      <c r="JHW64" s="114"/>
      <c r="JHX64" s="114"/>
      <c r="JHY64" s="114"/>
      <c r="JHZ64" s="114"/>
      <c r="JIA64" s="114"/>
      <c r="JIB64" s="114"/>
      <c r="JIC64" s="114"/>
      <c r="JID64" s="114"/>
      <c r="JIE64" s="114"/>
      <c r="JIF64" s="114"/>
      <c r="JIG64" s="114"/>
      <c r="JIH64" s="114"/>
      <c r="JII64" s="114"/>
      <c r="JIJ64" s="114"/>
      <c r="JIK64" s="114"/>
      <c r="JIL64" s="114"/>
      <c r="JIM64" s="114"/>
      <c r="JIN64" s="114"/>
      <c r="JIO64" s="114"/>
      <c r="JIP64" s="114"/>
      <c r="JIQ64" s="114"/>
      <c r="JIR64" s="114"/>
      <c r="JIS64" s="114"/>
      <c r="JIT64" s="114"/>
      <c r="JIU64" s="114"/>
      <c r="JIV64" s="114"/>
      <c r="JIW64" s="114"/>
      <c r="JIX64" s="114"/>
      <c r="JIY64" s="114"/>
      <c r="JIZ64" s="114"/>
      <c r="JJA64" s="114"/>
      <c r="JJB64" s="114"/>
      <c r="JJC64" s="114"/>
      <c r="JJD64" s="114"/>
      <c r="JJE64" s="114"/>
      <c r="JJF64" s="114"/>
      <c r="JJG64" s="114"/>
      <c r="JJH64" s="114"/>
      <c r="JJI64" s="114"/>
      <c r="JJJ64" s="114"/>
      <c r="JJK64" s="114"/>
      <c r="JJL64" s="114"/>
      <c r="JJM64" s="114"/>
      <c r="JJN64" s="114"/>
      <c r="JJO64" s="114"/>
      <c r="JJP64" s="114"/>
      <c r="JJQ64" s="114"/>
      <c r="JJR64" s="114"/>
      <c r="JJS64" s="114"/>
      <c r="JJT64" s="114"/>
      <c r="JJU64" s="114"/>
      <c r="JJV64" s="114"/>
      <c r="JJW64" s="114"/>
      <c r="JJX64" s="114"/>
      <c r="JJY64" s="114"/>
      <c r="JJZ64" s="114"/>
      <c r="JKA64" s="114"/>
      <c r="JKB64" s="114"/>
      <c r="JKC64" s="114"/>
      <c r="JKD64" s="114"/>
      <c r="JKE64" s="114"/>
      <c r="JKF64" s="114"/>
      <c r="JKG64" s="114"/>
      <c r="JKH64" s="114"/>
      <c r="JKI64" s="114"/>
      <c r="JKJ64" s="114"/>
      <c r="JKK64" s="114"/>
      <c r="JKL64" s="114"/>
      <c r="JKM64" s="114"/>
      <c r="JKN64" s="114"/>
      <c r="JKO64" s="114"/>
      <c r="JKP64" s="114"/>
      <c r="JKQ64" s="114"/>
      <c r="JKR64" s="114"/>
      <c r="JKS64" s="114"/>
      <c r="JKT64" s="114"/>
      <c r="JKU64" s="114"/>
      <c r="JKV64" s="114"/>
      <c r="JKW64" s="114"/>
      <c r="JKX64" s="114"/>
      <c r="JKY64" s="114"/>
      <c r="JKZ64" s="114"/>
      <c r="JLA64" s="114"/>
      <c r="JLB64" s="114"/>
      <c r="JLC64" s="114"/>
      <c r="JLD64" s="114"/>
      <c r="JLE64" s="114"/>
      <c r="JLF64" s="114"/>
      <c r="JLG64" s="114"/>
      <c r="JLH64" s="114"/>
      <c r="JLI64" s="114"/>
      <c r="JLJ64" s="114"/>
      <c r="JLK64" s="114"/>
      <c r="JLL64" s="114"/>
      <c r="JLM64" s="114"/>
      <c r="JLN64" s="114"/>
      <c r="JLO64" s="114"/>
      <c r="JLP64" s="114"/>
      <c r="JLQ64" s="114"/>
      <c r="JLR64" s="114"/>
      <c r="JLS64" s="114"/>
      <c r="JLT64" s="114"/>
      <c r="JLU64" s="114"/>
      <c r="JLV64" s="114"/>
      <c r="JLW64" s="114"/>
      <c r="JLX64" s="114"/>
      <c r="JLY64" s="114"/>
      <c r="JLZ64" s="114"/>
      <c r="JMA64" s="114"/>
      <c r="JMB64" s="114"/>
      <c r="JMC64" s="114"/>
      <c r="JMD64" s="114"/>
      <c r="JME64" s="114"/>
      <c r="JMF64" s="114"/>
      <c r="JMG64" s="114"/>
      <c r="JMH64" s="114"/>
      <c r="JMI64" s="114"/>
      <c r="JMJ64" s="114"/>
      <c r="JMK64" s="114"/>
      <c r="JML64" s="114"/>
      <c r="JMM64" s="114"/>
      <c r="JMN64" s="114"/>
      <c r="JMO64" s="114"/>
      <c r="JMP64" s="114"/>
      <c r="JMQ64" s="114"/>
      <c r="JMR64" s="114"/>
      <c r="JMS64" s="114"/>
      <c r="JMT64" s="114"/>
      <c r="JMU64" s="114"/>
      <c r="JMV64" s="114"/>
      <c r="JMW64" s="114"/>
      <c r="JMX64" s="114"/>
      <c r="JMY64" s="114"/>
      <c r="JMZ64" s="114"/>
      <c r="JNA64" s="114"/>
      <c r="JNB64" s="114"/>
      <c r="JNC64" s="114"/>
      <c r="JND64" s="114"/>
      <c r="JNE64" s="114"/>
      <c r="JNF64" s="114"/>
      <c r="JNG64" s="114"/>
      <c r="JNH64" s="114"/>
      <c r="JNI64" s="114"/>
      <c r="JNJ64" s="114"/>
      <c r="JNK64" s="114"/>
      <c r="JNL64" s="114"/>
      <c r="JNM64" s="114"/>
      <c r="JNN64" s="114"/>
      <c r="JNO64" s="114"/>
      <c r="JNP64" s="114"/>
      <c r="JNQ64" s="114"/>
      <c r="JNR64" s="114"/>
      <c r="JNS64" s="114"/>
      <c r="JNT64" s="114"/>
      <c r="JNU64" s="114"/>
      <c r="JNV64" s="114"/>
      <c r="JNW64" s="114"/>
      <c r="JNX64" s="114"/>
      <c r="JNY64" s="114"/>
      <c r="JNZ64" s="114"/>
      <c r="JOA64" s="114"/>
      <c r="JOB64" s="114"/>
      <c r="JOC64" s="114"/>
      <c r="JOD64" s="114"/>
      <c r="JOE64" s="114"/>
      <c r="JOF64" s="114"/>
      <c r="JOG64" s="114"/>
      <c r="JOH64" s="114"/>
      <c r="JOI64" s="114"/>
      <c r="JOJ64" s="114"/>
      <c r="JOK64" s="114"/>
      <c r="JOL64" s="114"/>
      <c r="JOM64" s="114"/>
      <c r="JON64" s="114"/>
      <c r="JOO64" s="114"/>
      <c r="JOP64" s="114"/>
      <c r="JOQ64" s="114"/>
      <c r="JOR64" s="114"/>
      <c r="JOS64" s="114"/>
      <c r="JOT64" s="114"/>
      <c r="JOU64" s="114"/>
      <c r="JOV64" s="114"/>
      <c r="JOW64" s="114"/>
      <c r="JOX64" s="114"/>
      <c r="JOY64" s="114"/>
      <c r="JOZ64" s="114"/>
      <c r="JPA64" s="114"/>
      <c r="JPB64" s="114"/>
      <c r="JPC64" s="114"/>
      <c r="JPD64" s="114"/>
      <c r="JPE64" s="114"/>
      <c r="JPF64" s="114"/>
      <c r="JPG64" s="114"/>
      <c r="JPH64" s="114"/>
      <c r="JPI64" s="114"/>
      <c r="JPJ64" s="114"/>
      <c r="JPK64" s="114"/>
      <c r="JPL64" s="114"/>
      <c r="JPM64" s="114"/>
      <c r="JPN64" s="114"/>
      <c r="JPO64" s="114"/>
      <c r="JPP64" s="114"/>
      <c r="JPQ64" s="114"/>
      <c r="JPR64" s="114"/>
      <c r="JPS64" s="114"/>
      <c r="JPT64" s="114"/>
      <c r="JPU64" s="114"/>
      <c r="JPV64" s="114"/>
      <c r="JPW64" s="114"/>
      <c r="JPX64" s="114"/>
      <c r="JPY64" s="114"/>
      <c r="JPZ64" s="114"/>
      <c r="JQA64" s="114"/>
      <c r="JQB64" s="114"/>
      <c r="JQC64" s="114"/>
      <c r="JQD64" s="114"/>
      <c r="JQE64" s="114"/>
      <c r="JQF64" s="114"/>
      <c r="JQG64" s="114"/>
      <c r="JQH64" s="114"/>
      <c r="JQI64" s="114"/>
      <c r="JQJ64" s="114"/>
      <c r="JQK64" s="114"/>
      <c r="JQL64" s="114"/>
      <c r="JQM64" s="114"/>
      <c r="JQN64" s="114"/>
      <c r="JQO64" s="114"/>
      <c r="JQP64" s="114"/>
      <c r="JQQ64" s="114"/>
      <c r="JQR64" s="114"/>
      <c r="JQS64" s="114"/>
      <c r="JQT64" s="114"/>
      <c r="JQU64" s="114"/>
      <c r="JQV64" s="114"/>
      <c r="JQW64" s="114"/>
      <c r="JQX64" s="114"/>
      <c r="JQY64" s="114"/>
      <c r="JQZ64" s="114"/>
      <c r="JRA64" s="114"/>
      <c r="JRB64" s="114"/>
      <c r="JRC64" s="114"/>
      <c r="JRD64" s="114"/>
      <c r="JRE64" s="114"/>
      <c r="JRF64" s="114"/>
      <c r="JRG64" s="114"/>
      <c r="JRH64" s="114"/>
      <c r="JRI64" s="114"/>
      <c r="JRJ64" s="114"/>
      <c r="JRK64" s="114"/>
      <c r="JRL64" s="114"/>
      <c r="JRM64" s="114"/>
      <c r="JRN64" s="114"/>
      <c r="JRO64" s="114"/>
      <c r="JRP64" s="114"/>
      <c r="JRQ64" s="114"/>
      <c r="JRR64" s="114"/>
      <c r="JRS64" s="114"/>
      <c r="JRT64" s="114"/>
      <c r="JRU64" s="114"/>
      <c r="JRV64" s="114"/>
      <c r="JRW64" s="114"/>
      <c r="JRX64" s="114"/>
      <c r="JRY64" s="114"/>
      <c r="JRZ64" s="114"/>
      <c r="JSA64" s="114"/>
      <c r="JSB64" s="114"/>
      <c r="JSC64" s="114"/>
      <c r="JSD64" s="114"/>
      <c r="JSE64" s="114"/>
      <c r="JSF64" s="114"/>
      <c r="JSG64" s="114"/>
      <c r="JSH64" s="114"/>
      <c r="JSI64" s="114"/>
      <c r="JSJ64" s="114"/>
      <c r="JSK64" s="114"/>
      <c r="JSL64" s="114"/>
      <c r="JSM64" s="114"/>
      <c r="JSN64" s="114"/>
      <c r="JSO64" s="114"/>
      <c r="JSP64" s="114"/>
      <c r="JSQ64" s="114"/>
      <c r="JSR64" s="114"/>
      <c r="JSS64" s="114"/>
      <c r="JST64" s="114"/>
      <c r="JSU64" s="114"/>
      <c r="JSV64" s="114"/>
      <c r="JSW64" s="114"/>
      <c r="JSX64" s="114"/>
      <c r="JSY64" s="114"/>
      <c r="JSZ64" s="114"/>
      <c r="JTA64" s="114"/>
      <c r="JTB64" s="114"/>
      <c r="JTC64" s="114"/>
      <c r="JTD64" s="114"/>
      <c r="JTE64" s="114"/>
      <c r="JTF64" s="114"/>
      <c r="JTG64" s="114"/>
      <c r="JTH64" s="114"/>
      <c r="JTI64" s="114"/>
      <c r="JTJ64" s="114"/>
      <c r="JTK64" s="114"/>
      <c r="JTL64" s="114"/>
      <c r="JTM64" s="114"/>
      <c r="JTN64" s="114"/>
      <c r="JTO64" s="114"/>
      <c r="JTP64" s="114"/>
      <c r="JTQ64" s="114"/>
      <c r="JTR64" s="114"/>
      <c r="JTS64" s="114"/>
      <c r="JTT64" s="114"/>
      <c r="JTU64" s="114"/>
      <c r="JTV64" s="114"/>
      <c r="JTW64" s="114"/>
      <c r="JTX64" s="114"/>
      <c r="JTY64" s="114"/>
      <c r="JTZ64" s="114"/>
      <c r="JUA64" s="114"/>
      <c r="JUB64" s="114"/>
      <c r="JUC64" s="114"/>
      <c r="JUD64" s="114"/>
      <c r="JUE64" s="114"/>
      <c r="JUF64" s="114"/>
      <c r="JUG64" s="114"/>
      <c r="JUH64" s="114"/>
      <c r="JUI64" s="114"/>
      <c r="JUJ64" s="114"/>
      <c r="JUK64" s="114"/>
      <c r="JUL64" s="114"/>
      <c r="JUM64" s="114"/>
      <c r="JUN64" s="114"/>
      <c r="JUO64" s="114"/>
      <c r="JUP64" s="114"/>
      <c r="JUQ64" s="114"/>
      <c r="JUR64" s="114"/>
      <c r="JUS64" s="114"/>
      <c r="JUT64" s="114"/>
      <c r="JUU64" s="114"/>
      <c r="JUV64" s="114"/>
      <c r="JUW64" s="114"/>
      <c r="JUX64" s="114"/>
      <c r="JUY64" s="114"/>
      <c r="JUZ64" s="114"/>
      <c r="JVA64" s="114"/>
      <c r="JVB64" s="114"/>
      <c r="JVC64" s="114"/>
      <c r="JVD64" s="114"/>
      <c r="JVE64" s="114"/>
      <c r="JVF64" s="114"/>
      <c r="JVG64" s="114"/>
      <c r="JVH64" s="114"/>
      <c r="JVI64" s="114"/>
      <c r="JVJ64" s="114"/>
      <c r="JVK64" s="114"/>
      <c r="JVL64" s="114"/>
      <c r="JVM64" s="114"/>
      <c r="JVN64" s="114"/>
      <c r="JVO64" s="114"/>
      <c r="JVP64" s="114"/>
      <c r="JVQ64" s="114"/>
      <c r="JVR64" s="114"/>
      <c r="JVS64" s="114"/>
      <c r="JVT64" s="114"/>
      <c r="JVU64" s="114"/>
      <c r="JVV64" s="114"/>
      <c r="JVW64" s="114"/>
      <c r="JVX64" s="114"/>
      <c r="JVY64" s="114"/>
      <c r="JVZ64" s="114"/>
      <c r="JWA64" s="114"/>
      <c r="JWB64" s="114"/>
      <c r="JWC64" s="114"/>
      <c r="JWD64" s="114"/>
      <c r="JWE64" s="114"/>
      <c r="JWF64" s="114"/>
      <c r="JWG64" s="114"/>
      <c r="JWH64" s="114"/>
      <c r="JWI64" s="114"/>
      <c r="JWJ64" s="114"/>
      <c r="JWK64" s="114"/>
      <c r="JWL64" s="114"/>
      <c r="JWM64" s="114"/>
      <c r="JWN64" s="114"/>
      <c r="JWO64" s="114"/>
      <c r="JWP64" s="114"/>
      <c r="JWQ64" s="114"/>
      <c r="JWR64" s="114"/>
      <c r="JWS64" s="114"/>
      <c r="JWT64" s="114"/>
      <c r="JWU64" s="114"/>
      <c r="JWV64" s="114"/>
      <c r="JWW64" s="114"/>
      <c r="JWX64" s="114"/>
      <c r="JWY64" s="114"/>
      <c r="JWZ64" s="114"/>
      <c r="JXA64" s="114"/>
      <c r="JXB64" s="114"/>
      <c r="JXC64" s="114"/>
      <c r="JXD64" s="114"/>
      <c r="JXE64" s="114"/>
      <c r="JXF64" s="114"/>
      <c r="JXG64" s="114"/>
      <c r="JXH64" s="114"/>
      <c r="JXI64" s="114"/>
      <c r="JXJ64" s="114"/>
      <c r="JXK64" s="114"/>
      <c r="JXL64" s="114"/>
      <c r="JXM64" s="114"/>
      <c r="JXN64" s="114"/>
      <c r="JXO64" s="114"/>
      <c r="JXP64" s="114"/>
      <c r="JXQ64" s="114"/>
      <c r="JXR64" s="114"/>
      <c r="JXS64" s="114"/>
      <c r="JXT64" s="114"/>
      <c r="JXU64" s="114"/>
      <c r="JXV64" s="114"/>
      <c r="JXW64" s="114"/>
      <c r="JXX64" s="114"/>
      <c r="JXY64" s="114"/>
      <c r="JXZ64" s="114"/>
      <c r="JYA64" s="114"/>
      <c r="JYB64" s="114"/>
      <c r="JYC64" s="114"/>
      <c r="JYD64" s="114"/>
      <c r="JYE64" s="114"/>
      <c r="JYF64" s="114"/>
      <c r="JYG64" s="114"/>
      <c r="JYH64" s="114"/>
      <c r="JYI64" s="114"/>
      <c r="JYJ64" s="114"/>
      <c r="JYK64" s="114"/>
      <c r="JYL64" s="114"/>
      <c r="JYM64" s="114"/>
      <c r="JYN64" s="114"/>
      <c r="JYO64" s="114"/>
      <c r="JYP64" s="114"/>
      <c r="JYQ64" s="114"/>
      <c r="JYR64" s="114"/>
      <c r="JYS64" s="114"/>
      <c r="JYT64" s="114"/>
      <c r="JYU64" s="114"/>
      <c r="JYV64" s="114"/>
      <c r="JYW64" s="114"/>
      <c r="JYX64" s="114"/>
      <c r="JYY64" s="114"/>
      <c r="JYZ64" s="114"/>
      <c r="JZA64" s="114"/>
      <c r="JZB64" s="114"/>
      <c r="JZC64" s="114"/>
      <c r="JZD64" s="114"/>
      <c r="JZE64" s="114"/>
      <c r="JZF64" s="114"/>
      <c r="JZG64" s="114"/>
      <c r="JZH64" s="114"/>
      <c r="JZI64" s="114"/>
      <c r="JZJ64" s="114"/>
      <c r="JZK64" s="114"/>
      <c r="JZL64" s="114"/>
      <c r="JZM64" s="114"/>
      <c r="JZN64" s="114"/>
      <c r="JZO64" s="114"/>
      <c r="JZP64" s="114"/>
      <c r="JZQ64" s="114"/>
      <c r="JZR64" s="114"/>
      <c r="JZS64" s="114"/>
      <c r="JZT64" s="114"/>
      <c r="JZU64" s="114"/>
      <c r="JZV64" s="114"/>
      <c r="JZW64" s="114"/>
      <c r="JZX64" s="114"/>
      <c r="JZY64" s="114"/>
      <c r="JZZ64" s="114"/>
      <c r="KAA64" s="114"/>
      <c r="KAB64" s="114"/>
      <c r="KAC64" s="114"/>
      <c r="KAD64" s="114"/>
      <c r="KAE64" s="114"/>
      <c r="KAF64" s="114"/>
      <c r="KAG64" s="114"/>
      <c r="KAH64" s="114"/>
      <c r="KAI64" s="114"/>
      <c r="KAJ64" s="114"/>
      <c r="KAK64" s="114"/>
      <c r="KAL64" s="114"/>
      <c r="KAM64" s="114"/>
      <c r="KAN64" s="114"/>
      <c r="KAO64" s="114"/>
      <c r="KAP64" s="114"/>
      <c r="KAQ64" s="114"/>
      <c r="KAR64" s="114"/>
      <c r="KAS64" s="114"/>
      <c r="KAT64" s="114"/>
      <c r="KAU64" s="114"/>
      <c r="KAV64" s="114"/>
      <c r="KAW64" s="114"/>
      <c r="KAX64" s="114"/>
      <c r="KAY64" s="114"/>
      <c r="KAZ64" s="114"/>
      <c r="KBA64" s="114"/>
      <c r="KBB64" s="114"/>
      <c r="KBC64" s="114"/>
      <c r="KBD64" s="114"/>
      <c r="KBE64" s="114"/>
      <c r="KBF64" s="114"/>
      <c r="KBG64" s="114"/>
      <c r="KBH64" s="114"/>
      <c r="KBI64" s="114"/>
      <c r="KBJ64" s="114"/>
      <c r="KBK64" s="114"/>
      <c r="KBL64" s="114"/>
      <c r="KBM64" s="114"/>
      <c r="KBN64" s="114"/>
      <c r="KBO64" s="114"/>
      <c r="KBP64" s="114"/>
      <c r="KBQ64" s="114"/>
      <c r="KBR64" s="114"/>
      <c r="KBS64" s="114"/>
      <c r="KBT64" s="114"/>
      <c r="KBU64" s="114"/>
      <c r="KBV64" s="114"/>
      <c r="KBW64" s="114"/>
      <c r="KBX64" s="114"/>
      <c r="KBY64" s="114"/>
      <c r="KBZ64" s="114"/>
      <c r="KCA64" s="114"/>
      <c r="KCB64" s="114"/>
      <c r="KCC64" s="114"/>
      <c r="KCD64" s="114"/>
      <c r="KCE64" s="114"/>
      <c r="KCF64" s="114"/>
      <c r="KCG64" s="114"/>
      <c r="KCH64" s="114"/>
      <c r="KCI64" s="114"/>
      <c r="KCJ64" s="114"/>
      <c r="KCK64" s="114"/>
      <c r="KCL64" s="114"/>
      <c r="KCM64" s="114"/>
      <c r="KCN64" s="114"/>
      <c r="KCO64" s="114"/>
      <c r="KCP64" s="114"/>
      <c r="KCQ64" s="114"/>
      <c r="KCR64" s="114"/>
      <c r="KCS64" s="114"/>
      <c r="KCT64" s="114"/>
      <c r="KCU64" s="114"/>
      <c r="KCV64" s="114"/>
      <c r="KCW64" s="114"/>
      <c r="KCX64" s="114"/>
      <c r="KCY64" s="114"/>
      <c r="KCZ64" s="114"/>
      <c r="KDA64" s="114"/>
      <c r="KDB64" s="114"/>
      <c r="KDC64" s="114"/>
      <c r="KDD64" s="114"/>
      <c r="KDE64" s="114"/>
      <c r="KDF64" s="114"/>
      <c r="KDG64" s="114"/>
      <c r="KDH64" s="114"/>
      <c r="KDI64" s="114"/>
      <c r="KDJ64" s="114"/>
      <c r="KDK64" s="114"/>
      <c r="KDL64" s="114"/>
      <c r="KDM64" s="114"/>
      <c r="KDN64" s="114"/>
      <c r="KDO64" s="114"/>
      <c r="KDP64" s="114"/>
      <c r="KDQ64" s="114"/>
      <c r="KDR64" s="114"/>
      <c r="KDS64" s="114"/>
      <c r="KDT64" s="114"/>
      <c r="KDU64" s="114"/>
      <c r="KDV64" s="114"/>
      <c r="KDW64" s="114"/>
      <c r="KDX64" s="114"/>
      <c r="KDY64" s="114"/>
      <c r="KDZ64" s="114"/>
      <c r="KEA64" s="114"/>
      <c r="KEB64" s="114"/>
      <c r="KEC64" s="114"/>
      <c r="KED64" s="114"/>
      <c r="KEE64" s="114"/>
      <c r="KEF64" s="114"/>
      <c r="KEG64" s="114"/>
      <c r="KEH64" s="114"/>
      <c r="KEI64" s="114"/>
      <c r="KEJ64" s="114"/>
      <c r="KEK64" s="114"/>
      <c r="KEL64" s="114"/>
      <c r="KEM64" s="114"/>
      <c r="KEN64" s="114"/>
      <c r="KEO64" s="114"/>
      <c r="KEP64" s="114"/>
      <c r="KEQ64" s="114"/>
      <c r="KER64" s="114"/>
      <c r="KES64" s="114"/>
      <c r="KET64" s="114"/>
      <c r="KEU64" s="114"/>
      <c r="KEV64" s="114"/>
      <c r="KEW64" s="114"/>
      <c r="KEX64" s="114"/>
      <c r="KEY64" s="114"/>
      <c r="KEZ64" s="114"/>
      <c r="KFA64" s="114"/>
      <c r="KFB64" s="114"/>
      <c r="KFC64" s="114"/>
      <c r="KFD64" s="114"/>
      <c r="KFE64" s="114"/>
      <c r="KFF64" s="114"/>
      <c r="KFG64" s="114"/>
      <c r="KFH64" s="114"/>
      <c r="KFI64" s="114"/>
      <c r="KFJ64" s="114"/>
      <c r="KFK64" s="114"/>
      <c r="KFL64" s="114"/>
      <c r="KFM64" s="114"/>
      <c r="KFN64" s="114"/>
      <c r="KFO64" s="114"/>
      <c r="KFP64" s="114"/>
      <c r="KFQ64" s="114"/>
      <c r="KFR64" s="114"/>
      <c r="KFS64" s="114"/>
      <c r="KFT64" s="114"/>
      <c r="KFU64" s="114"/>
      <c r="KFV64" s="114"/>
      <c r="KFW64" s="114"/>
      <c r="KFX64" s="114"/>
      <c r="KFY64" s="114"/>
      <c r="KFZ64" s="114"/>
      <c r="KGA64" s="114"/>
      <c r="KGB64" s="114"/>
      <c r="KGC64" s="114"/>
      <c r="KGD64" s="114"/>
      <c r="KGE64" s="114"/>
      <c r="KGF64" s="114"/>
      <c r="KGG64" s="114"/>
      <c r="KGH64" s="114"/>
      <c r="KGI64" s="114"/>
      <c r="KGJ64" s="114"/>
      <c r="KGK64" s="114"/>
      <c r="KGL64" s="114"/>
      <c r="KGM64" s="114"/>
      <c r="KGN64" s="114"/>
      <c r="KGO64" s="114"/>
      <c r="KGP64" s="114"/>
      <c r="KGQ64" s="114"/>
      <c r="KGR64" s="114"/>
      <c r="KGS64" s="114"/>
      <c r="KGT64" s="114"/>
      <c r="KGU64" s="114"/>
      <c r="KGV64" s="114"/>
      <c r="KGW64" s="114"/>
      <c r="KGX64" s="114"/>
      <c r="KGY64" s="114"/>
      <c r="KGZ64" s="114"/>
      <c r="KHA64" s="114"/>
      <c r="KHB64" s="114"/>
      <c r="KHC64" s="114"/>
      <c r="KHD64" s="114"/>
      <c r="KHE64" s="114"/>
      <c r="KHF64" s="114"/>
      <c r="KHG64" s="114"/>
      <c r="KHH64" s="114"/>
      <c r="KHI64" s="114"/>
      <c r="KHJ64" s="114"/>
      <c r="KHK64" s="114"/>
      <c r="KHL64" s="114"/>
      <c r="KHM64" s="114"/>
      <c r="KHN64" s="114"/>
      <c r="KHO64" s="114"/>
      <c r="KHP64" s="114"/>
      <c r="KHQ64" s="114"/>
      <c r="KHR64" s="114"/>
      <c r="KHS64" s="114"/>
      <c r="KHT64" s="114"/>
      <c r="KHU64" s="114"/>
      <c r="KHV64" s="114"/>
      <c r="KHW64" s="114"/>
      <c r="KHX64" s="114"/>
      <c r="KHY64" s="114"/>
      <c r="KHZ64" s="114"/>
      <c r="KIA64" s="114"/>
      <c r="KIB64" s="114"/>
      <c r="KIC64" s="114"/>
      <c r="KID64" s="114"/>
      <c r="KIE64" s="114"/>
      <c r="KIF64" s="114"/>
      <c r="KIG64" s="114"/>
      <c r="KIH64" s="114"/>
      <c r="KII64" s="114"/>
      <c r="KIJ64" s="114"/>
      <c r="KIK64" s="114"/>
      <c r="KIL64" s="114"/>
      <c r="KIM64" s="114"/>
      <c r="KIN64" s="114"/>
      <c r="KIO64" s="114"/>
      <c r="KIP64" s="114"/>
      <c r="KIQ64" s="114"/>
      <c r="KIR64" s="114"/>
      <c r="KIS64" s="114"/>
      <c r="KIT64" s="114"/>
      <c r="KIU64" s="114"/>
      <c r="KIV64" s="114"/>
      <c r="KIW64" s="114"/>
      <c r="KIX64" s="114"/>
      <c r="KIY64" s="114"/>
      <c r="KIZ64" s="114"/>
      <c r="KJA64" s="114"/>
      <c r="KJB64" s="114"/>
      <c r="KJC64" s="114"/>
      <c r="KJD64" s="114"/>
      <c r="KJE64" s="114"/>
      <c r="KJF64" s="114"/>
      <c r="KJG64" s="114"/>
      <c r="KJH64" s="114"/>
      <c r="KJI64" s="114"/>
      <c r="KJJ64" s="114"/>
      <c r="KJK64" s="114"/>
      <c r="KJL64" s="114"/>
      <c r="KJM64" s="114"/>
      <c r="KJN64" s="114"/>
      <c r="KJO64" s="114"/>
      <c r="KJP64" s="114"/>
      <c r="KJQ64" s="114"/>
      <c r="KJR64" s="114"/>
      <c r="KJS64" s="114"/>
      <c r="KJT64" s="114"/>
      <c r="KJU64" s="114"/>
      <c r="KJV64" s="114"/>
      <c r="KJW64" s="114"/>
      <c r="KJX64" s="114"/>
      <c r="KJY64" s="114"/>
      <c r="KJZ64" s="114"/>
      <c r="KKA64" s="114"/>
      <c r="KKB64" s="114"/>
      <c r="KKC64" s="114"/>
      <c r="KKD64" s="114"/>
      <c r="KKE64" s="114"/>
      <c r="KKF64" s="114"/>
      <c r="KKG64" s="114"/>
      <c r="KKH64" s="114"/>
      <c r="KKI64" s="114"/>
      <c r="KKJ64" s="114"/>
      <c r="KKK64" s="114"/>
      <c r="KKL64" s="114"/>
      <c r="KKM64" s="114"/>
      <c r="KKN64" s="114"/>
      <c r="KKO64" s="114"/>
      <c r="KKP64" s="114"/>
      <c r="KKQ64" s="114"/>
      <c r="KKR64" s="114"/>
      <c r="KKS64" s="114"/>
      <c r="KKT64" s="114"/>
      <c r="KKU64" s="114"/>
      <c r="KKV64" s="114"/>
      <c r="KKW64" s="114"/>
      <c r="KKX64" s="114"/>
      <c r="KKY64" s="114"/>
      <c r="KKZ64" s="114"/>
      <c r="KLA64" s="114"/>
      <c r="KLB64" s="114"/>
      <c r="KLC64" s="114"/>
      <c r="KLD64" s="114"/>
      <c r="KLE64" s="114"/>
      <c r="KLF64" s="114"/>
      <c r="KLG64" s="114"/>
      <c r="KLH64" s="114"/>
      <c r="KLI64" s="114"/>
      <c r="KLJ64" s="114"/>
      <c r="KLK64" s="114"/>
      <c r="KLL64" s="114"/>
      <c r="KLM64" s="114"/>
      <c r="KLN64" s="114"/>
      <c r="KLO64" s="114"/>
      <c r="KLP64" s="114"/>
      <c r="KLQ64" s="114"/>
      <c r="KLR64" s="114"/>
      <c r="KLS64" s="114"/>
      <c r="KLT64" s="114"/>
      <c r="KLU64" s="114"/>
      <c r="KLV64" s="114"/>
      <c r="KLW64" s="114"/>
      <c r="KLX64" s="114"/>
      <c r="KLY64" s="114"/>
      <c r="KLZ64" s="114"/>
      <c r="KMA64" s="114"/>
      <c r="KMB64" s="114"/>
      <c r="KMC64" s="114"/>
      <c r="KMD64" s="114"/>
      <c r="KME64" s="114"/>
      <c r="KMF64" s="114"/>
      <c r="KMG64" s="114"/>
      <c r="KMH64" s="114"/>
      <c r="KMI64" s="114"/>
      <c r="KMJ64" s="114"/>
      <c r="KMK64" s="114"/>
      <c r="KML64" s="114"/>
      <c r="KMM64" s="114"/>
      <c r="KMN64" s="114"/>
      <c r="KMO64" s="114"/>
      <c r="KMP64" s="114"/>
      <c r="KMQ64" s="114"/>
      <c r="KMR64" s="114"/>
      <c r="KMS64" s="114"/>
      <c r="KMT64" s="114"/>
      <c r="KMU64" s="114"/>
      <c r="KMV64" s="114"/>
      <c r="KMW64" s="114"/>
      <c r="KMX64" s="114"/>
      <c r="KMY64" s="114"/>
      <c r="KMZ64" s="114"/>
      <c r="KNA64" s="114"/>
      <c r="KNB64" s="114"/>
      <c r="KNC64" s="114"/>
      <c r="KND64" s="114"/>
      <c r="KNE64" s="114"/>
      <c r="KNF64" s="114"/>
      <c r="KNG64" s="114"/>
      <c r="KNH64" s="114"/>
      <c r="KNI64" s="114"/>
      <c r="KNJ64" s="114"/>
      <c r="KNK64" s="114"/>
      <c r="KNL64" s="114"/>
      <c r="KNM64" s="114"/>
      <c r="KNN64" s="114"/>
      <c r="KNO64" s="114"/>
      <c r="KNP64" s="114"/>
      <c r="KNQ64" s="114"/>
      <c r="KNR64" s="114"/>
      <c r="KNS64" s="114"/>
      <c r="KNT64" s="114"/>
      <c r="KNU64" s="114"/>
      <c r="KNV64" s="114"/>
      <c r="KNW64" s="114"/>
      <c r="KNX64" s="114"/>
      <c r="KNY64" s="114"/>
      <c r="KNZ64" s="114"/>
      <c r="KOA64" s="114"/>
      <c r="KOB64" s="114"/>
      <c r="KOC64" s="114"/>
      <c r="KOD64" s="114"/>
      <c r="KOE64" s="114"/>
      <c r="KOF64" s="114"/>
      <c r="KOG64" s="114"/>
      <c r="KOH64" s="114"/>
      <c r="KOI64" s="114"/>
      <c r="KOJ64" s="114"/>
      <c r="KOK64" s="114"/>
      <c r="KOL64" s="114"/>
      <c r="KOM64" s="114"/>
      <c r="KON64" s="114"/>
      <c r="KOO64" s="114"/>
      <c r="KOP64" s="114"/>
      <c r="KOQ64" s="114"/>
      <c r="KOR64" s="114"/>
      <c r="KOS64" s="114"/>
      <c r="KOT64" s="114"/>
      <c r="KOU64" s="114"/>
      <c r="KOV64" s="114"/>
      <c r="KOW64" s="114"/>
      <c r="KOX64" s="114"/>
      <c r="KOY64" s="114"/>
      <c r="KOZ64" s="114"/>
      <c r="KPA64" s="114"/>
      <c r="KPB64" s="114"/>
      <c r="KPC64" s="114"/>
      <c r="KPD64" s="114"/>
      <c r="KPE64" s="114"/>
      <c r="KPF64" s="114"/>
      <c r="KPG64" s="114"/>
      <c r="KPH64" s="114"/>
      <c r="KPI64" s="114"/>
      <c r="KPJ64" s="114"/>
      <c r="KPK64" s="114"/>
      <c r="KPL64" s="114"/>
      <c r="KPM64" s="114"/>
      <c r="KPN64" s="114"/>
      <c r="KPO64" s="114"/>
      <c r="KPP64" s="114"/>
      <c r="KPQ64" s="114"/>
      <c r="KPR64" s="114"/>
      <c r="KPS64" s="114"/>
      <c r="KPT64" s="114"/>
      <c r="KPU64" s="114"/>
      <c r="KPV64" s="114"/>
      <c r="KPW64" s="114"/>
      <c r="KPX64" s="114"/>
      <c r="KPY64" s="114"/>
      <c r="KPZ64" s="114"/>
      <c r="KQA64" s="114"/>
      <c r="KQB64" s="114"/>
      <c r="KQC64" s="114"/>
      <c r="KQD64" s="114"/>
      <c r="KQE64" s="114"/>
      <c r="KQF64" s="114"/>
      <c r="KQG64" s="114"/>
      <c r="KQH64" s="114"/>
      <c r="KQI64" s="114"/>
      <c r="KQJ64" s="114"/>
      <c r="KQK64" s="114"/>
      <c r="KQL64" s="114"/>
      <c r="KQM64" s="114"/>
      <c r="KQN64" s="114"/>
      <c r="KQO64" s="114"/>
      <c r="KQP64" s="114"/>
      <c r="KQQ64" s="114"/>
      <c r="KQR64" s="114"/>
      <c r="KQS64" s="114"/>
      <c r="KQT64" s="114"/>
      <c r="KQU64" s="114"/>
      <c r="KQV64" s="114"/>
      <c r="KQW64" s="114"/>
      <c r="KQX64" s="114"/>
      <c r="KQY64" s="114"/>
      <c r="KQZ64" s="114"/>
      <c r="KRA64" s="114"/>
      <c r="KRB64" s="114"/>
      <c r="KRC64" s="114"/>
      <c r="KRD64" s="114"/>
      <c r="KRE64" s="114"/>
      <c r="KRF64" s="114"/>
      <c r="KRG64" s="114"/>
      <c r="KRH64" s="114"/>
      <c r="KRI64" s="114"/>
      <c r="KRJ64" s="114"/>
      <c r="KRK64" s="114"/>
      <c r="KRL64" s="114"/>
      <c r="KRM64" s="114"/>
      <c r="KRN64" s="114"/>
      <c r="KRO64" s="114"/>
      <c r="KRP64" s="114"/>
      <c r="KRQ64" s="114"/>
      <c r="KRR64" s="114"/>
      <c r="KRS64" s="114"/>
      <c r="KRT64" s="114"/>
      <c r="KRU64" s="114"/>
      <c r="KRV64" s="114"/>
      <c r="KRW64" s="114"/>
      <c r="KRX64" s="114"/>
      <c r="KRY64" s="114"/>
      <c r="KRZ64" s="114"/>
      <c r="KSA64" s="114"/>
      <c r="KSB64" s="114"/>
      <c r="KSC64" s="114"/>
      <c r="KSD64" s="114"/>
      <c r="KSE64" s="114"/>
      <c r="KSF64" s="114"/>
      <c r="KSG64" s="114"/>
      <c r="KSH64" s="114"/>
      <c r="KSI64" s="114"/>
      <c r="KSJ64" s="114"/>
      <c r="KSK64" s="114"/>
      <c r="KSL64" s="114"/>
      <c r="KSM64" s="114"/>
      <c r="KSN64" s="114"/>
      <c r="KSO64" s="114"/>
      <c r="KSP64" s="114"/>
      <c r="KSQ64" s="114"/>
      <c r="KSR64" s="114"/>
      <c r="KSS64" s="114"/>
      <c r="KST64" s="114"/>
      <c r="KSU64" s="114"/>
      <c r="KSV64" s="114"/>
      <c r="KSW64" s="114"/>
      <c r="KSX64" s="114"/>
      <c r="KSY64" s="114"/>
      <c r="KSZ64" s="114"/>
      <c r="KTA64" s="114"/>
      <c r="KTB64" s="114"/>
      <c r="KTC64" s="114"/>
      <c r="KTD64" s="114"/>
      <c r="KTE64" s="114"/>
      <c r="KTF64" s="114"/>
      <c r="KTG64" s="114"/>
      <c r="KTH64" s="114"/>
      <c r="KTI64" s="114"/>
      <c r="KTJ64" s="114"/>
      <c r="KTK64" s="114"/>
      <c r="KTL64" s="114"/>
      <c r="KTM64" s="114"/>
      <c r="KTN64" s="114"/>
      <c r="KTO64" s="114"/>
      <c r="KTP64" s="114"/>
      <c r="KTQ64" s="114"/>
      <c r="KTR64" s="114"/>
      <c r="KTS64" s="114"/>
      <c r="KTT64" s="114"/>
      <c r="KTU64" s="114"/>
      <c r="KTV64" s="114"/>
      <c r="KTW64" s="114"/>
      <c r="KTX64" s="114"/>
      <c r="KTY64" s="114"/>
      <c r="KTZ64" s="114"/>
      <c r="KUA64" s="114"/>
      <c r="KUB64" s="114"/>
      <c r="KUC64" s="114"/>
      <c r="KUD64" s="114"/>
      <c r="KUE64" s="114"/>
      <c r="KUF64" s="114"/>
      <c r="KUG64" s="114"/>
      <c r="KUH64" s="114"/>
      <c r="KUI64" s="114"/>
      <c r="KUJ64" s="114"/>
      <c r="KUK64" s="114"/>
      <c r="KUL64" s="114"/>
      <c r="KUM64" s="114"/>
      <c r="KUN64" s="114"/>
      <c r="KUO64" s="114"/>
      <c r="KUP64" s="114"/>
      <c r="KUQ64" s="114"/>
      <c r="KUR64" s="114"/>
      <c r="KUS64" s="114"/>
      <c r="KUT64" s="114"/>
      <c r="KUU64" s="114"/>
      <c r="KUV64" s="114"/>
      <c r="KUW64" s="114"/>
      <c r="KUX64" s="114"/>
      <c r="KUY64" s="114"/>
      <c r="KUZ64" s="114"/>
      <c r="KVA64" s="114"/>
      <c r="KVB64" s="114"/>
      <c r="KVC64" s="114"/>
      <c r="KVD64" s="114"/>
      <c r="KVE64" s="114"/>
      <c r="KVF64" s="114"/>
      <c r="KVG64" s="114"/>
      <c r="KVH64" s="114"/>
      <c r="KVI64" s="114"/>
      <c r="KVJ64" s="114"/>
      <c r="KVK64" s="114"/>
      <c r="KVL64" s="114"/>
      <c r="KVM64" s="114"/>
      <c r="KVN64" s="114"/>
      <c r="KVO64" s="114"/>
      <c r="KVP64" s="114"/>
      <c r="KVQ64" s="114"/>
      <c r="KVR64" s="114"/>
      <c r="KVS64" s="114"/>
      <c r="KVT64" s="114"/>
      <c r="KVU64" s="114"/>
      <c r="KVV64" s="114"/>
      <c r="KVW64" s="114"/>
      <c r="KVX64" s="114"/>
      <c r="KVY64" s="114"/>
      <c r="KVZ64" s="114"/>
      <c r="KWA64" s="114"/>
      <c r="KWB64" s="114"/>
      <c r="KWC64" s="114"/>
      <c r="KWD64" s="114"/>
      <c r="KWE64" s="114"/>
      <c r="KWF64" s="114"/>
      <c r="KWG64" s="114"/>
      <c r="KWH64" s="114"/>
      <c r="KWI64" s="114"/>
      <c r="KWJ64" s="114"/>
      <c r="KWK64" s="114"/>
      <c r="KWL64" s="114"/>
      <c r="KWM64" s="114"/>
      <c r="KWN64" s="114"/>
      <c r="KWO64" s="114"/>
      <c r="KWP64" s="114"/>
      <c r="KWQ64" s="114"/>
      <c r="KWR64" s="114"/>
      <c r="KWS64" s="114"/>
      <c r="KWT64" s="114"/>
      <c r="KWU64" s="114"/>
      <c r="KWV64" s="114"/>
      <c r="KWW64" s="114"/>
      <c r="KWX64" s="114"/>
      <c r="KWY64" s="114"/>
      <c r="KWZ64" s="114"/>
      <c r="KXA64" s="114"/>
      <c r="KXB64" s="114"/>
      <c r="KXC64" s="114"/>
      <c r="KXD64" s="114"/>
      <c r="KXE64" s="114"/>
      <c r="KXF64" s="114"/>
      <c r="KXG64" s="114"/>
      <c r="KXH64" s="114"/>
      <c r="KXI64" s="114"/>
      <c r="KXJ64" s="114"/>
      <c r="KXK64" s="114"/>
      <c r="KXL64" s="114"/>
      <c r="KXM64" s="114"/>
      <c r="KXN64" s="114"/>
      <c r="KXO64" s="114"/>
      <c r="KXP64" s="114"/>
      <c r="KXQ64" s="114"/>
      <c r="KXR64" s="114"/>
      <c r="KXS64" s="114"/>
      <c r="KXT64" s="114"/>
      <c r="KXU64" s="114"/>
      <c r="KXV64" s="114"/>
      <c r="KXW64" s="114"/>
      <c r="KXX64" s="114"/>
      <c r="KXY64" s="114"/>
      <c r="KXZ64" s="114"/>
      <c r="KYA64" s="114"/>
      <c r="KYB64" s="114"/>
      <c r="KYC64" s="114"/>
      <c r="KYD64" s="114"/>
      <c r="KYE64" s="114"/>
      <c r="KYF64" s="114"/>
      <c r="KYG64" s="114"/>
      <c r="KYH64" s="114"/>
      <c r="KYI64" s="114"/>
      <c r="KYJ64" s="114"/>
      <c r="KYK64" s="114"/>
      <c r="KYL64" s="114"/>
      <c r="KYM64" s="114"/>
      <c r="KYN64" s="114"/>
      <c r="KYO64" s="114"/>
      <c r="KYP64" s="114"/>
      <c r="KYQ64" s="114"/>
      <c r="KYR64" s="114"/>
      <c r="KYS64" s="114"/>
      <c r="KYT64" s="114"/>
      <c r="KYU64" s="114"/>
      <c r="KYV64" s="114"/>
      <c r="KYW64" s="114"/>
      <c r="KYX64" s="114"/>
      <c r="KYY64" s="114"/>
      <c r="KYZ64" s="114"/>
      <c r="KZA64" s="114"/>
      <c r="KZB64" s="114"/>
      <c r="KZC64" s="114"/>
      <c r="KZD64" s="114"/>
      <c r="KZE64" s="114"/>
      <c r="KZF64" s="114"/>
      <c r="KZG64" s="114"/>
      <c r="KZH64" s="114"/>
      <c r="KZI64" s="114"/>
      <c r="KZJ64" s="114"/>
      <c r="KZK64" s="114"/>
      <c r="KZL64" s="114"/>
      <c r="KZM64" s="114"/>
      <c r="KZN64" s="114"/>
      <c r="KZO64" s="114"/>
      <c r="KZP64" s="114"/>
      <c r="KZQ64" s="114"/>
      <c r="KZR64" s="114"/>
      <c r="KZS64" s="114"/>
      <c r="KZT64" s="114"/>
      <c r="KZU64" s="114"/>
      <c r="KZV64" s="114"/>
      <c r="KZW64" s="114"/>
      <c r="KZX64" s="114"/>
      <c r="KZY64" s="114"/>
      <c r="KZZ64" s="114"/>
      <c r="LAA64" s="114"/>
      <c r="LAB64" s="114"/>
      <c r="LAC64" s="114"/>
      <c r="LAD64" s="114"/>
      <c r="LAE64" s="114"/>
      <c r="LAF64" s="114"/>
      <c r="LAG64" s="114"/>
      <c r="LAH64" s="114"/>
      <c r="LAI64" s="114"/>
      <c r="LAJ64" s="114"/>
      <c r="LAK64" s="114"/>
      <c r="LAL64" s="114"/>
      <c r="LAM64" s="114"/>
      <c r="LAN64" s="114"/>
      <c r="LAO64" s="114"/>
      <c r="LAP64" s="114"/>
      <c r="LAQ64" s="114"/>
      <c r="LAR64" s="114"/>
      <c r="LAS64" s="114"/>
      <c r="LAT64" s="114"/>
      <c r="LAU64" s="114"/>
      <c r="LAV64" s="114"/>
      <c r="LAW64" s="114"/>
      <c r="LAX64" s="114"/>
      <c r="LAY64" s="114"/>
      <c r="LAZ64" s="114"/>
      <c r="LBA64" s="114"/>
      <c r="LBB64" s="114"/>
      <c r="LBC64" s="114"/>
      <c r="LBD64" s="114"/>
      <c r="LBE64" s="114"/>
      <c r="LBF64" s="114"/>
      <c r="LBG64" s="114"/>
      <c r="LBH64" s="114"/>
      <c r="LBI64" s="114"/>
      <c r="LBJ64" s="114"/>
      <c r="LBK64" s="114"/>
      <c r="LBL64" s="114"/>
      <c r="LBM64" s="114"/>
      <c r="LBN64" s="114"/>
      <c r="LBO64" s="114"/>
      <c r="LBP64" s="114"/>
      <c r="LBQ64" s="114"/>
      <c r="LBR64" s="114"/>
      <c r="LBS64" s="114"/>
      <c r="LBT64" s="114"/>
      <c r="LBU64" s="114"/>
      <c r="LBV64" s="114"/>
      <c r="LBW64" s="114"/>
      <c r="LBX64" s="114"/>
      <c r="LBY64" s="114"/>
      <c r="LBZ64" s="114"/>
      <c r="LCA64" s="114"/>
      <c r="LCB64" s="114"/>
      <c r="LCC64" s="114"/>
      <c r="LCD64" s="114"/>
      <c r="LCE64" s="114"/>
      <c r="LCF64" s="114"/>
      <c r="LCG64" s="114"/>
      <c r="LCH64" s="114"/>
      <c r="LCI64" s="114"/>
      <c r="LCJ64" s="114"/>
      <c r="LCK64" s="114"/>
      <c r="LCL64" s="114"/>
      <c r="LCM64" s="114"/>
      <c r="LCN64" s="114"/>
      <c r="LCO64" s="114"/>
      <c r="LCP64" s="114"/>
      <c r="LCQ64" s="114"/>
      <c r="LCR64" s="114"/>
      <c r="LCS64" s="114"/>
      <c r="LCT64" s="114"/>
      <c r="LCU64" s="114"/>
      <c r="LCV64" s="114"/>
      <c r="LCW64" s="114"/>
      <c r="LCX64" s="114"/>
      <c r="LCY64" s="114"/>
      <c r="LCZ64" s="114"/>
      <c r="LDA64" s="114"/>
      <c r="LDB64" s="114"/>
      <c r="LDC64" s="114"/>
      <c r="LDD64" s="114"/>
      <c r="LDE64" s="114"/>
      <c r="LDF64" s="114"/>
      <c r="LDG64" s="114"/>
      <c r="LDH64" s="114"/>
      <c r="LDI64" s="114"/>
      <c r="LDJ64" s="114"/>
      <c r="LDK64" s="114"/>
      <c r="LDL64" s="114"/>
      <c r="LDM64" s="114"/>
      <c r="LDN64" s="114"/>
      <c r="LDO64" s="114"/>
      <c r="LDP64" s="114"/>
      <c r="LDQ64" s="114"/>
      <c r="LDR64" s="114"/>
      <c r="LDS64" s="114"/>
      <c r="LDT64" s="114"/>
      <c r="LDU64" s="114"/>
      <c r="LDV64" s="114"/>
      <c r="LDW64" s="114"/>
      <c r="LDX64" s="114"/>
      <c r="LDY64" s="114"/>
      <c r="LDZ64" s="114"/>
      <c r="LEA64" s="114"/>
      <c r="LEB64" s="114"/>
      <c r="LEC64" s="114"/>
      <c r="LED64" s="114"/>
      <c r="LEE64" s="114"/>
      <c r="LEF64" s="114"/>
      <c r="LEG64" s="114"/>
      <c r="LEH64" s="114"/>
      <c r="LEI64" s="114"/>
      <c r="LEJ64" s="114"/>
      <c r="LEK64" s="114"/>
      <c r="LEL64" s="114"/>
      <c r="LEM64" s="114"/>
      <c r="LEN64" s="114"/>
      <c r="LEO64" s="114"/>
      <c r="LEP64" s="114"/>
      <c r="LEQ64" s="114"/>
      <c r="LER64" s="114"/>
      <c r="LES64" s="114"/>
      <c r="LET64" s="114"/>
      <c r="LEU64" s="114"/>
      <c r="LEV64" s="114"/>
      <c r="LEW64" s="114"/>
      <c r="LEX64" s="114"/>
      <c r="LEY64" s="114"/>
      <c r="LEZ64" s="114"/>
      <c r="LFA64" s="114"/>
      <c r="LFB64" s="114"/>
      <c r="LFC64" s="114"/>
      <c r="LFD64" s="114"/>
      <c r="LFE64" s="114"/>
      <c r="LFF64" s="114"/>
      <c r="LFG64" s="114"/>
      <c r="LFH64" s="114"/>
      <c r="LFI64" s="114"/>
      <c r="LFJ64" s="114"/>
      <c r="LFK64" s="114"/>
      <c r="LFL64" s="114"/>
      <c r="LFM64" s="114"/>
      <c r="LFN64" s="114"/>
      <c r="LFO64" s="114"/>
      <c r="LFP64" s="114"/>
      <c r="LFQ64" s="114"/>
      <c r="LFR64" s="114"/>
      <c r="LFS64" s="114"/>
      <c r="LFT64" s="114"/>
      <c r="LFU64" s="114"/>
      <c r="LFV64" s="114"/>
      <c r="LFW64" s="114"/>
      <c r="LFX64" s="114"/>
      <c r="LFY64" s="114"/>
      <c r="LFZ64" s="114"/>
      <c r="LGA64" s="114"/>
      <c r="LGB64" s="114"/>
      <c r="LGC64" s="114"/>
      <c r="LGD64" s="114"/>
      <c r="LGE64" s="114"/>
      <c r="LGF64" s="114"/>
      <c r="LGG64" s="114"/>
      <c r="LGH64" s="114"/>
      <c r="LGI64" s="114"/>
      <c r="LGJ64" s="114"/>
      <c r="LGK64" s="114"/>
      <c r="LGL64" s="114"/>
      <c r="LGM64" s="114"/>
      <c r="LGN64" s="114"/>
      <c r="LGO64" s="114"/>
      <c r="LGP64" s="114"/>
      <c r="LGQ64" s="114"/>
      <c r="LGR64" s="114"/>
      <c r="LGS64" s="114"/>
      <c r="LGT64" s="114"/>
      <c r="LGU64" s="114"/>
      <c r="LGV64" s="114"/>
      <c r="LGW64" s="114"/>
      <c r="LGX64" s="114"/>
      <c r="LGY64" s="114"/>
      <c r="LGZ64" s="114"/>
      <c r="LHA64" s="114"/>
      <c r="LHB64" s="114"/>
      <c r="LHC64" s="114"/>
      <c r="LHD64" s="114"/>
      <c r="LHE64" s="114"/>
      <c r="LHF64" s="114"/>
      <c r="LHG64" s="114"/>
      <c r="LHH64" s="114"/>
      <c r="LHI64" s="114"/>
      <c r="LHJ64" s="114"/>
      <c r="LHK64" s="114"/>
      <c r="LHL64" s="114"/>
      <c r="LHM64" s="114"/>
      <c r="LHN64" s="114"/>
      <c r="LHO64" s="114"/>
      <c r="LHP64" s="114"/>
      <c r="LHQ64" s="114"/>
      <c r="LHR64" s="114"/>
      <c r="LHS64" s="114"/>
      <c r="LHT64" s="114"/>
      <c r="LHU64" s="114"/>
      <c r="LHV64" s="114"/>
      <c r="LHW64" s="114"/>
      <c r="LHX64" s="114"/>
      <c r="LHY64" s="114"/>
      <c r="LHZ64" s="114"/>
      <c r="LIA64" s="114"/>
      <c r="LIB64" s="114"/>
      <c r="LIC64" s="114"/>
      <c r="LID64" s="114"/>
      <c r="LIE64" s="114"/>
      <c r="LIF64" s="114"/>
      <c r="LIG64" s="114"/>
      <c r="LIH64" s="114"/>
      <c r="LII64" s="114"/>
      <c r="LIJ64" s="114"/>
      <c r="LIK64" s="114"/>
      <c r="LIL64" s="114"/>
      <c r="LIM64" s="114"/>
      <c r="LIN64" s="114"/>
      <c r="LIO64" s="114"/>
      <c r="LIP64" s="114"/>
      <c r="LIQ64" s="114"/>
      <c r="LIR64" s="114"/>
      <c r="LIS64" s="114"/>
      <c r="LIT64" s="114"/>
      <c r="LIU64" s="114"/>
      <c r="LIV64" s="114"/>
      <c r="LIW64" s="114"/>
      <c r="LIX64" s="114"/>
      <c r="LIY64" s="114"/>
      <c r="LIZ64" s="114"/>
      <c r="LJA64" s="114"/>
      <c r="LJB64" s="114"/>
      <c r="LJC64" s="114"/>
      <c r="LJD64" s="114"/>
      <c r="LJE64" s="114"/>
      <c r="LJF64" s="114"/>
      <c r="LJG64" s="114"/>
      <c r="LJH64" s="114"/>
      <c r="LJI64" s="114"/>
      <c r="LJJ64" s="114"/>
      <c r="LJK64" s="114"/>
      <c r="LJL64" s="114"/>
      <c r="LJM64" s="114"/>
      <c r="LJN64" s="114"/>
      <c r="LJO64" s="114"/>
      <c r="LJP64" s="114"/>
      <c r="LJQ64" s="114"/>
      <c r="LJR64" s="114"/>
      <c r="LJS64" s="114"/>
      <c r="LJT64" s="114"/>
      <c r="LJU64" s="114"/>
      <c r="LJV64" s="114"/>
      <c r="LJW64" s="114"/>
      <c r="LJX64" s="114"/>
      <c r="LJY64" s="114"/>
      <c r="LJZ64" s="114"/>
      <c r="LKA64" s="114"/>
      <c r="LKB64" s="114"/>
      <c r="LKC64" s="114"/>
      <c r="LKD64" s="114"/>
      <c r="LKE64" s="114"/>
      <c r="LKF64" s="114"/>
      <c r="LKG64" s="114"/>
      <c r="LKH64" s="114"/>
      <c r="LKI64" s="114"/>
      <c r="LKJ64" s="114"/>
      <c r="LKK64" s="114"/>
      <c r="LKL64" s="114"/>
      <c r="LKM64" s="114"/>
      <c r="LKN64" s="114"/>
      <c r="LKO64" s="114"/>
      <c r="LKP64" s="114"/>
      <c r="LKQ64" s="114"/>
      <c r="LKR64" s="114"/>
      <c r="LKS64" s="114"/>
      <c r="LKT64" s="114"/>
      <c r="LKU64" s="114"/>
      <c r="LKV64" s="114"/>
      <c r="LKW64" s="114"/>
      <c r="LKX64" s="114"/>
      <c r="LKY64" s="114"/>
      <c r="LKZ64" s="114"/>
      <c r="LLA64" s="114"/>
      <c r="LLB64" s="114"/>
      <c r="LLC64" s="114"/>
      <c r="LLD64" s="114"/>
      <c r="LLE64" s="114"/>
      <c r="LLF64" s="114"/>
      <c r="LLG64" s="114"/>
      <c r="LLH64" s="114"/>
      <c r="LLI64" s="114"/>
      <c r="LLJ64" s="114"/>
      <c r="LLK64" s="114"/>
      <c r="LLL64" s="114"/>
      <c r="LLM64" s="114"/>
      <c r="LLN64" s="114"/>
      <c r="LLO64" s="114"/>
      <c r="LLP64" s="114"/>
      <c r="LLQ64" s="114"/>
      <c r="LLR64" s="114"/>
      <c r="LLS64" s="114"/>
      <c r="LLT64" s="114"/>
      <c r="LLU64" s="114"/>
      <c r="LLV64" s="114"/>
      <c r="LLW64" s="114"/>
      <c r="LLX64" s="114"/>
      <c r="LLY64" s="114"/>
      <c r="LLZ64" s="114"/>
      <c r="LMA64" s="114"/>
      <c r="LMB64" s="114"/>
      <c r="LMC64" s="114"/>
      <c r="LMD64" s="114"/>
      <c r="LME64" s="114"/>
      <c r="LMF64" s="114"/>
      <c r="LMG64" s="114"/>
      <c r="LMH64" s="114"/>
      <c r="LMI64" s="114"/>
      <c r="LMJ64" s="114"/>
      <c r="LMK64" s="114"/>
      <c r="LML64" s="114"/>
      <c r="LMM64" s="114"/>
      <c r="LMN64" s="114"/>
      <c r="LMO64" s="114"/>
      <c r="LMP64" s="114"/>
      <c r="LMQ64" s="114"/>
      <c r="LMR64" s="114"/>
      <c r="LMS64" s="114"/>
      <c r="LMT64" s="114"/>
      <c r="LMU64" s="114"/>
      <c r="LMV64" s="114"/>
      <c r="LMW64" s="114"/>
      <c r="LMX64" s="114"/>
      <c r="LMY64" s="114"/>
      <c r="LMZ64" s="114"/>
      <c r="LNA64" s="114"/>
      <c r="LNB64" s="114"/>
      <c r="LNC64" s="114"/>
      <c r="LND64" s="114"/>
      <c r="LNE64" s="114"/>
      <c r="LNF64" s="114"/>
      <c r="LNG64" s="114"/>
      <c r="LNH64" s="114"/>
      <c r="LNI64" s="114"/>
      <c r="LNJ64" s="114"/>
      <c r="LNK64" s="114"/>
      <c r="LNL64" s="114"/>
      <c r="LNM64" s="114"/>
      <c r="LNN64" s="114"/>
      <c r="LNO64" s="114"/>
      <c r="LNP64" s="114"/>
      <c r="LNQ64" s="114"/>
      <c r="LNR64" s="114"/>
      <c r="LNS64" s="114"/>
      <c r="LNT64" s="114"/>
      <c r="LNU64" s="114"/>
      <c r="LNV64" s="114"/>
      <c r="LNW64" s="114"/>
      <c r="LNX64" s="114"/>
      <c r="LNY64" s="114"/>
      <c r="LNZ64" s="114"/>
      <c r="LOA64" s="114"/>
      <c r="LOB64" s="114"/>
      <c r="LOC64" s="114"/>
      <c r="LOD64" s="114"/>
      <c r="LOE64" s="114"/>
      <c r="LOF64" s="114"/>
      <c r="LOG64" s="114"/>
      <c r="LOH64" s="114"/>
      <c r="LOI64" s="114"/>
      <c r="LOJ64" s="114"/>
      <c r="LOK64" s="114"/>
      <c r="LOL64" s="114"/>
      <c r="LOM64" s="114"/>
      <c r="LON64" s="114"/>
      <c r="LOO64" s="114"/>
      <c r="LOP64" s="114"/>
      <c r="LOQ64" s="114"/>
      <c r="LOR64" s="114"/>
      <c r="LOS64" s="114"/>
      <c r="LOT64" s="114"/>
      <c r="LOU64" s="114"/>
      <c r="LOV64" s="114"/>
      <c r="LOW64" s="114"/>
      <c r="LOX64" s="114"/>
      <c r="LOY64" s="114"/>
      <c r="LOZ64" s="114"/>
      <c r="LPA64" s="114"/>
      <c r="LPB64" s="114"/>
      <c r="LPC64" s="114"/>
      <c r="LPD64" s="114"/>
      <c r="LPE64" s="114"/>
      <c r="LPF64" s="114"/>
      <c r="LPG64" s="114"/>
      <c r="LPH64" s="114"/>
      <c r="LPI64" s="114"/>
      <c r="LPJ64" s="114"/>
      <c r="LPK64" s="114"/>
      <c r="LPL64" s="114"/>
      <c r="LPM64" s="114"/>
      <c r="LPN64" s="114"/>
      <c r="LPO64" s="114"/>
      <c r="LPP64" s="114"/>
      <c r="LPQ64" s="114"/>
      <c r="LPR64" s="114"/>
      <c r="LPS64" s="114"/>
      <c r="LPT64" s="114"/>
      <c r="LPU64" s="114"/>
      <c r="LPV64" s="114"/>
      <c r="LPW64" s="114"/>
      <c r="LPX64" s="114"/>
      <c r="LPY64" s="114"/>
      <c r="LPZ64" s="114"/>
      <c r="LQA64" s="114"/>
      <c r="LQB64" s="114"/>
      <c r="LQC64" s="114"/>
      <c r="LQD64" s="114"/>
      <c r="LQE64" s="114"/>
      <c r="LQF64" s="114"/>
      <c r="LQG64" s="114"/>
      <c r="LQH64" s="114"/>
      <c r="LQI64" s="114"/>
      <c r="LQJ64" s="114"/>
      <c r="LQK64" s="114"/>
      <c r="LQL64" s="114"/>
      <c r="LQM64" s="114"/>
      <c r="LQN64" s="114"/>
      <c r="LQO64" s="114"/>
      <c r="LQP64" s="114"/>
      <c r="LQQ64" s="114"/>
      <c r="LQR64" s="114"/>
      <c r="LQS64" s="114"/>
      <c r="LQT64" s="114"/>
      <c r="LQU64" s="114"/>
      <c r="LQV64" s="114"/>
      <c r="LQW64" s="114"/>
      <c r="LQX64" s="114"/>
      <c r="LQY64" s="114"/>
      <c r="LQZ64" s="114"/>
      <c r="LRA64" s="114"/>
      <c r="LRB64" s="114"/>
      <c r="LRC64" s="114"/>
      <c r="LRD64" s="114"/>
      <c r="LRE64" s="114"/>
      <c r="LRF64" s="114"/>
      <c r="LRG64" s="114"/>
      <c r="LRH64" s="114"/>
      <c r="LRI64" s="114"/>
      <c r="LRJ64" s="114"/>
      <c r="LRK64" s="114"/>
      <c r="LRL64" s="114"/>
      <c r="LRM64" s="114"/>
      <c r="LRN64" s="114"/>
      <c r="LRO64" s="114"/>
      <c r="LRP64" s="114"/>
      <c r="LRQ64" s="114"/>
      <c r="LRR64" s="114"/>
      <c r="LRS64" s="114"/>
      <c r="LRT64" s="114"/>
      <c r="LRU64" s="114"/>
      <c r="LRV64" s="114"/>
      <c r="LRW64" s="114"/>
      <c r="LRX64" s="114"/>
      <c r="LRY64" s="114"/>
      <c r="LRZ64" s="114"/>
      <c r="LSA64" s="114"/>
      <c r="LSB64" s="114"/>
      <c r="LSC64" s="114"/>
      <c r="LSD64" s="114"/>
      <c r="LSE64" s="114"/>
      <c r="LSF64" s="114"/>
      <c r="LSG64" s="114"/>
      <c r="LSH64" s="114"/>
      <c r="LSI64" s="114"/>
      <c r="LSJ64" s="114"/>
      <c r="LSK64" s="114"/>
      <c r="LSL64" s="114"/>
      <c r="LSM64" s="114"/>
      <c r="LSN64" s="114"/>
      <c r="LSO64" s="114"/>
      <c r="LSP64" s="114"/>
      <c r="LSQ64" s="114"/>
      <c r="LSR64" s="114"/>
      <c r="LSS64" s="114"/>
      <c r="LST64" s="114"/>
      <c r="LSU64" s="114"/>
      <c r="LSV64" s="114"/>
      <c r="LSW64" s="114"/>
      <c r="LSX64" s="114"/>
      <c r="LSY64" s="114"/>
      <c r="LSZ64" s="114"/>
      <c r="LTA64" s="114"/>
      <c r="LTB64" s="114"/>
      <c r="LTC64" s="114"/>
      <c r="LTD64" s="114"/>
      <c r="LTE64" s="114"/>
      <c r="LTF64" s="114"/>
      <c r="LTG64" s="114"/>
      <c r="LTH64" s="114"/>
      <c r="LTI64" s="114"/>
      <c r="LTJ64" s="114"/>
      <c r="LTK64" s="114"/>
      <c r="LTL64" s="114"/>
      <c r="LTM64" s="114"/>
      <c r="LTN64" s="114"/>
      <c r="LTO64" s="114"/>
      <c r="LTP64" s="114"/>
      <c r="LTQ64" s="114"/>
      <c r="LTR64" s="114"/>
      <c r="LTS64" s="114"/>
      <c r="LTT64" s="114"/>
      <c r="LTU64" s="114"/>
      <c r="LTV64" s="114"/>
      <c r="LTW64" s="114"/>
      <c r="LTX64" s="114"/>
      <c r="LTY64" s="114"/>
      <c r="LTZ64" s="114"/>
      <c r="LUA64" s="114"/>
      <c r="LUB64" s="114"/>
      <c r="LUC64" s="114"/>
      <c r="LUD64" s="114"/>
      <c r="LUE64" s="114"/>
      <c r="LUF64" s="114"/>
      <c r="LUG64" s="114"/>
      <c r="LUH64" s="114"/>
      <c r="LUI64" s="114"/>
      <c r="LUJ64" s="114"/>
      <c r="LUK64" s="114"/>
      <c r="LUL64" s="114"/>
      <c r="LUM64" s="114"/>
      <c r="LUN64" s="114"/>
      <c r="LUO64" s="114"/>
      <c r="LUP64" s="114"/>
      <c r="LUQ64" s="114"/>
      <c r="LUR64" s="114"/>
      <c r="LUS64" s="114"/>
      <c r="LUT64" s="114"/>
      <c r="LUU64" s="114"/>
      <c r="LUV64" s="114"/>
      <c r="LUW64" s="114"/>
      <c r="LUX64" s="114"/>
      <c r="LUY64" s="114"/>
      <c r="LUZ64" s="114"/>
      <c r="LVA64" s="114"/>
      <c r="LVB64" s="114"/>
      <c r="LVC64" s="114"/>
      <c r="LVD64" s="114"/>
      <c r="LVE64" s="114"/>
      <c r="LVF64" s="114"/>
      <c r="LVG64" s="114"/>
      <c r="LVH64" s="114"/>
      <c r="LVI64" s="114"/>
      <c r="LVJ64" s="114"/>
      <c r="LVK64" s="114"/>
      <c r="LVL64" s="114"/>
      <c r="LVM64" s="114"/>
      <c r="LVN64" s="114"/>
      <c r="LVO64" s="114"/>
      <c r="LVP64" s="114"/>
      <c r="LVQ64" s="114"/>
      <c r="LVR64" s="114"/>
      <c r="LVS64" s="114"/>
      <c r="LVT64" s="114"/>
      <c r="LVU64" s="114"/>
      <c r="LVV64" s="114"/>
      <c r="LVW64" s="114"/>
      <c r="LVX64" s="114"/>
      <c r="LVY64" s="114"/>
      <c r="LVZ64" s="114"/>
      <c r="LWA64" s="114"/>
      <c r="LWB64" s="114"/>
      <c r="LWC64" s="114"/>
      <c r="LWD64" s="114"/>
      <c r="LWE64" s="114"/>
      <c r="LWF64" s="114"/>
      <c r="LWG64" s="114"/>
      <c r="LWH64" s="114"/>
      <c r="LWI64" s="114"/>
      <c r="LWJ64" s="114"/>
      <c r="LWK64" s="114"/>
      <c r="LWL64" s="114"/>
      <c r="LWM64" s="114"/>
      <c r="LWN64" s="114"/>
      <c r="LWO64" s="114"/>
      <c r="LWP64" s="114"/>
      <c r="LWQ64" s="114"/>
      <c r="LWR64" s="114"/>
      <c r="LWS64" s="114"/>
      <c r="LWT64" s="114"/>
      <c r="LWU64" s="114"/>
      <c r="LWV64" s="114"/>
      <c r="LWW64" s="114"/>
      <c r="LWX64" s="114"/>
      <c r="LWY64" s="114"/>
      <c r="LWZ64" s="114"/>
      <c r="LXA64" s="114"/>
      <c r="LXB64" s="114"/>
      <c r="LXC64" s="114"/>
      <c r="LXD64" s="114"/>
      <c r="LXE64" s="114"/>
      <c r="LXF64" s="114"/>
      <c r="LXG64" s="114"/>
      <c r="LXH64" s="114"/>
      <c r="LXI64" s="114"/>
      <c r="LXJ64" s="114"/>
      <c r="LXK64" s="114"/>
      <c r="LXL64" s="114"/>
      <c r="LXM64" s="114"/>
      <c r="LXN64" s="114"/>
      <c r="LXO64" s="114"/>
      <c r="LXP64" s="114"/>
      <c r="LXQ64" s="114"/>
      <c r="LXR64" s="114"/>
      <c r="LXS64" s="114"/>
      <c r="LXT64" s="114"/>
      <c r="LXU64" s="114"/>
      <c r="LXV64" s="114"/>
      <c r="LXW64" s="114"/>
      <c r="LXX64" s="114"/>
      <c r="LXY64" s="114"/>
      <c r="LXZ64" s="114"/>
      <c r="LYA64" s="114"/>
      <c r="LYB64" s="114"/>
      <c r="LYC64" s="114"/>
      <c r="LYD64" s="114"/>
      <c r="LYE64" s="114"/>
      <c r="LYF64" s="114"/>
      <c r="LYG64" s="114"/>
      <c r="LYH64" s="114"/>
      <c r="LYI64" s="114"/>
      <c r="LYJ64" s="114"/>
      <c r="LYK64" s="114"/>
      <c r="LYL64" s="114"/>
      <c r="LYM64" s="114"/>
      <c r="LYN64" s="114"/>
      <c r="LYO64" s="114"/>
      <c r="LYP64" s="114"/>
      <c r="LYQ64" s="114"/>
      <c r="LYR64" s="114"/>
      <c r="LYS64" s="114"/>
      <c r="LYT64" s="114"/>
      <c r="LYU64" s="114"/>
      <c r="LYV64" s="114"/>
      <c r="LYW64" s="114"/>
      <c r="LYX64" s="114"/>
      <c r="LYY64" s="114"/>
      <c r="LYZ64" s="114"/>
      <c r="LZA64" s="114"/>
      <c r="LZB64" s="114"/>
      <c r="LZC64" s="114"/>
      <c r="LZD64" s="114"/>
      <c r="LZE64" s="114"/>
      <c r="LZF64" s="114"/>
      <c r="LZG64" s="114"/>
      <c r="LZH64" s="114"/>
      <c r="LZI64" s="114"/>
      <c r="LZJ64" s="114"/>
      <c r="LZK64" s="114"/>
      <c r="LZL64" s="114"/>
      <c r="LZM64" s="114"/>
      <c r="LZN64" s="114"/>
      <c r="LZO64" s="114"/>
      <c r="LZP64" s="114"/>
      <c r="LZQ64" s="114"/>
      <c r="LZR64" s="114"/>
      <c r="LZS64" s="114"/>
      <c r="LZT64" s="114"/>
      <c r="LZU64" s="114"/>
      <c r="LZV64" s="114"/>
      <c r="LZW64" s="114"/>
      <c r="LZX64" s="114"/>
      <c r="LZY64" s="114"/>
      <c r="LZZ64" s="114"/>
      <c r="MAA64" s="114"/>
      <c r="MAB64" s="114"/>
      <c r="MAC64" s="114"/>
      <c r="MAD64" s="114"/>
      <c r="MAE64" s="114"/>
      <c r="MAF64" s="114"/>
      <c r="MAG64" s="114"/>
      <c r="MAH64" s="114"/>
      <c r="MAI64" s="114"/>
      <c r="MAJ64" s="114"/>
      <c r="MAK64" s="114"/>
      <c r="MAL64" s="114"/>
      <c r="MAM64" s="114"/>
      <c r="MAN64" s="114"/>
      <c r="MAO64" s="114"/>
      <c r="MAP64" s="114"/>
      <c r="MAQ64" s="114"/>
      <c r="MAR64" s="114"/>
      <c r="MAS64" s="114"/>
      <c r="MAT64" s="114"/>
      <c r="MAU64" s="114"/>
      <c r="MAV64" s="114"/>
      <c r="MAW64" s="114"/>
      <c r="MAX64" s="114"/>
      <c r="MAY64" s="114"/>
      <c r="MAZ64" s="114"/>
      <c r="MBA64" s="114"/>
      <c r="MBB64" s="114"/>
      <c r="MBC64" s="114"/>
      <c r="MBD64" s="114"/>
      <c r="MBE64" s="114"/>
      <c r="MBF64" s="114"/>
      <c r="MBG64" s="114"/>
      <c r="MBH64" s="114"/>
      <c r="MBI64" s="114"/>
      <c r="MBJ64" s="114"/>
      <c r="MBK64" s="114"/>
      <c r="MBL64" s="114"/>
      <c r="MBM64" s="114"/>
      <c r="MBN64" s="114"/>
      <c r="MBO64" s="114"/>
      <c r="MBP64" s="114"/>
      <c r="MBQ64" s="114"/>
      <c r="MBR64" s="114"/>
      <c r="MBS64" s="114"/>
      <c r="MBT64" s="114"/>
      <c r="MBU64" s="114"/>
      <c r="MBV64" s="114"/>
      <c r="MBW64" s="114"/>
      <c r="MBX64" s="114"/>
      <c r="MBY64" s="114"/>
      <c r="MBZ64" s="114"/>
      <c r="MCA64" s="114"/>
      <c r="MCB64" s="114"/>
      <c r="MCC64" s="114"/>
      <c r="MCD64" s="114"/>
      <c r="MCE64" s="114"/>
      <c r="MCF64" s="114"/>
      <c r="MCG64" s="114"/>
      <c r="MCH64" s="114"/>
      <c r="MCI64" s="114"/>
      <c r="MCJ64" s="114"/>
      <c r="MCK64" s="114"/>
      <c r="MCL64" s="114"/>
      <c r="MCM64" s="114"/>
      <c r="MCN64" s="114"/>
      <c r="MCO64" s="114"/>
      <c r="MCP64" s="114"/>
      <c r="MCQ64" s="114"/>
      <c r="MCR64" s="114"/>
      <c r="MCS64" s="114"/>
      <c r="MCT64" s="114"/>
      <c r="MCU64" s="114"/>
      <c r="MCV64" s="114"/>
      <c r="MCW64" s="114"/>
      <c r="MCX64" s="114"/>
      <c r="MCY64" s="114"/>
      <c r="MCZ64" s="114"/>
      <c r="MDA64" s="114"/>
      <c r="MDB64" s="114"/>
      <c r="MDC64" s="114"/>
      <c r="MDD64" s="114"/>
      <c r="MDE64" s="114"/>
      <c r="MDF64" s="114"/>
      <c r="MDG64" s="114"/>
      <c r="MDH64" s="114"/>
      <c r="MDI64" s="114"/>
      <c r="MDJ64" s="114"/>
      <c r="MDK64" s="114"/>
      <c r="MDL64" s="114"/>
      <c r="MDM64" s="114"/>
      <c r="MDN64" s="114"/>
      <c r="MDO64" s="114"/>
      <c r="MDP64" s="114"/>
      <c r="MDQ64" s="114"/>
      <c r="MDR64" s="114"/>
      <c r="MDS64" s="114"/>
      <c r="MDT64" s="114"/>
      <c r="MDU64" s="114"/>
      <c r="MDV64" s="114"/>
      <c r="MDW64" s="114"/>
      <c r="MDX64" s="114"/>
      <c r="MDY64" s="114"/>
      <c r="MDZ64" s="114"/>
      <c r="MEA64" s="114"/>
      <c r="MEB64" s="114"/>
      <c r="MEC64" s="114"/>
      <c r="MED64" s="114"/>
      <c r="MEE64" s="114"/>
      <c r="MEF64" s="114"/>
      <c r="MEG64" s="114"/>
      <c r="MEH64" s="114"/>
      <c r="MEI64" s="114"/>
      <c r="MEJ64" s="114"/>
      <c r="MEK64" s="114"/>
      <c r="MEL64" s="114"/>
      <c r="MEM64" s="114"/>
      <c r="MEN64" s="114"/>
      <c r="MEO64" s="114"/>
      <c r="MEP64" s="114"/>
      <c r="MEQ64" s="114"/>
      <c r="MER64" s="114"/>
      <c r="MES64" s="114"/>
      <c r="MET64" s="114"/>
      <c r="MEU64" s="114"/>
      <c r="MEV64" s="114"/>
      <c r="MEW64" s="114"/>
      <c r="MEX64" s="114"/>
      <c r="MEY64" s="114"/>
      <c r="MEZ64" s="114"/>
      <c r="MFA64" s="114"/>
      <c r="MFB64" s="114"/>
      <c r="MFC64" s="114"/>
      <c r="MFD64" s="114"/>
      <c r="MFE64" s="114"/>
      <c r="MFF64" s="114"/>
      <c r="MFG64" s="114"/>
      <c r="MFH64" s="114"/>
      <c r="MFI64" s="114"/>
      <c r="MFJ64" s="114"/>
      <c r="MFK64" s="114"/>
      <c r="MFL64" s="114"/>
      <c r="MFM64" s="114"/>
      <c r="MFN64" s="114"/>
      <c r="MFO64" s="114"/>
      <c r="MFP64" s="114"/>
      <c r="MFQ64" s="114"/>
      <c r="MFR64" s="114"/>
      <c r="MFS64" s="114"/>
      <c r="MFT64" s="114"/>
      <c r="MFU64" s="114"/>
      <c r="MFV64" s="114"/>
      <c r="MFW64" s="114"/>
      <c r="MFX64" s="114"/>
      <c r="MFY64" s="114"/>
      <c r="MFZ64" s="114"/>
      <c r="MGA64" s="114"/>
      <c r="MGB64" s="114"/>
      <c r="MGC64" s="114"/>
      <c r="MGD64" s="114"/>
      <c r="MGE64" s="114"/>
      <c r="MGF64" s="114"/>
      <c r="MGG64" s="114"/>
      <c r="MGH64" s="114"/>
      <c r="MGI64" s="114"/>
      <c r="MGJ64" s="114"/>
      <c r="MGK64" s="114"/>
      <c r="MGL64" s="114"/>
      <c r="MGM64" s="114"/>
      <c r="MGN64" s="114"/>
      <c r="MGO64" s="114"/>
      <c r="MGP64" s="114"/>
      <c r="MGQ64" s="114"/>
      <c r="MGR64" s="114"/>
      <c r="MGS64" s="114"/>
      <c r="MGT64" s="114"/>
      <c r="MGU64" s="114"/>
      <c r="MGV64" s="114"/>
      <c r="MGW64" s="114"/>
      <c r="MGX64" s="114"/>
      <c r="MGY64" s="114"/>
      <c r="MGZ64" s="114"/>
      <c r="MHA64" s="114"/>
      <c r="MHB64" s="114"/>
      <c r="MHC64" s="114"/>
      <c r="MHD64" s="114"/>
      <c r="MHE64" s="114"/>
      <c r="MHF64" s="114"/>
      <c r="MHG64" s="114"/>
      <c r="MHH64" s="114"/>
      <c r="MHI64" s="114"/>
      <c r="MHJ64" s="114"/>
      <c r="MHK64" s="114"/>
      <c r="MHL64" s="114"/>
      <c r="MHM64" s="114"/>
      <c r="MHN64" s="114"/>
      <c r="MHO64" s="114"/>
      <c r="MHP64" s="114"/>
      <c r="MHQ64" s="114"/>
      <c r="MHR64" s="114"/>
      <c r="MHS64" s="114"/>
      <c r="MHT64" s="114"/>
      <c r="MHU64" s="114"/>
      <c r="MHV64" s="114"/>
      <c r="MHW64" s="114"/>
      <c r="MHX64" s="114"/>
      <c r="MHY64" s="114"/>
      <c r="MHZ64" s="114"/>
      <c r="MIA64" s="114"/>
      <c r="MIB64" s="114"/>
      <c r="MIC64" s="114"/>
      <c r="MID64" s="114"/>
      <c r="MIE64" s="114"/>
      <c r="MIF64" s="114"/>
      <c r="MIG64" s="114"/>
      <c r="MIH64" s="114"/>
      <c r="MII64" s="114"/>
      <c r="MIJ64" s="114"/>
      <c r="MIK64" s="114"/>
      <c r="MIL64" s="114"/>
      <c r="MIM64" s="114"/>
      <c r="MIN64" s="114"/>
      <c r="MIO64" s="114"/>
      <c r="MIP64" s="114"/>
      <c r="MIQ64" s="114"/>
      <c r="MIR64" s="114"/>
      <c r="MIS64" s="114"/>
      <c r="MIT64" s="114"/>
      <c r="MIU64" s="114"/>
      <c r="MIV64" s="114"/>
      <c r="MIW64" s="114"/>
      <c r="MIX64" s="114"/>
      <c r="MIY64" s="114"/>
      <c r="MIZ64" s="114"/>
      <c r="MJA64" s="114"/>
      <c r="MJB64" s="114"/>
      <c r="MJC64" s="114"/>
      <c r="MJD64" s="114"/>
      <c r="MJE64" s="114"/>
      <c r="MJF64" s="114"/>
      <c r="MJG64" s="114"/>
      <c r="MJH64" s="114"/>
      <c r="MJI64" s="114"/>
      <c r="MJJ64" s="114"/>
      <c r="MJK64" s="114"/>
      <c r="MJL64" s="114"/>
      <c r="MJM64" s="114"/>
      <c r="MJN64" s="114"/>
      <c r="MJO64" s="114"/>
      <c r="MJP64" s="114"/>
      <c r="MJQ64" s="114"/>
      <c r="MJR64" s="114"/>
      <c r="MJS64" s="114"/>
      <c r="MJT64" s="114"/>
      <c r="MJU64" s="114"/>
      <c r="MJV64" s="114"/>
      <c r="MJW64" s="114"/>
      <c r="MJX64" s="114"/>
      <c r="MJY64" s="114"/>
      <c r="MJZ64" s="114"/>
      <c r="MKA64" s="114"/>
      <c r="MKB64" s="114"/>
      <c r="MKC64" s="114"/>
      <c r="MKD64" s="114"/>
      <c r="MKE64" s="114"/>
      <c r="MKF64" s="114"/>
      <c r="MKG64" s="114"/>
      <c r="MKH64" s="114"/>
      <c r="MKI64" s="114"/>
      <c r="MKJ64" s="114"/>
      <c r="MKK64" s="114"/>
      <c r="MKL64" s="114"/>
      <c r="MKM64" s="114"/>
      <c r="MKN64" s="114"/>
      <c r="MKO64" s="114"/>
      <c r="MKP64" s="114"/>
      <c r="MKQ64" s="114"/>
      <c r="MKR64" s="114"/>
      <c r="MKS64" s="114"/>
      <c r="MKT64" s="114"/>
      <c r="MKU64" s="114"/>
      <c r="MKV64" s="114"/>
      <c r="MKW64" s="114"/>
      <c r="MKX64" s="114"/>
      <c r="MKY64" s="114"/>
      <c r="MKZ64" s="114"/>
      <c r="MLA64" s="114"/>
      <c r="MLB64" s="114"/>
      <c r="MLC64" s="114"/>
      <c r="MLD64" s="114"/>
      <c r="MLE64" s="114"/>
      <c r="MLF64" s="114"/>
      <c r="MLG64" s="114"/>
      <c r="MLH64" s="114"/>
      <c r="MLI64" s="114"/>
      <c r="MLJ64" s="114"/>
      <c r="MLK64" s="114"/>
      <c r="MLL64" s="114"/>
      <c r="MLM64" s="114"/>
      <c r="MLN64" s="114"/>
      <c r="MLO64" s="114"/>
      <c r="MLP64" s="114"/>
      <c r="MLQ64" s="114"/>
      <c r="MLR64" s="114"/>
      <c r="MLS64" s="114"/>
      <c r="MLT64" s="114"/>
      <c r="MLU64" s="114"/>
      <c r="MLV64" s="114"/>
      <c r="MLW64" s="114"/>
      <c r="MLX64" s="114"/>
      <c r="MLY64" s="114"/>
      <c r="MLZ64" s="114"/>
      <c r="MMA64" s="114"/>
      <c r="MMB64" s="114"/>
      <c r="MMC64" s="114"/>
      <c r="MMD64" s="114"/>
      <c r="MME64" s="114"/>
      <c r="MMF64" s="114"/>
      <c r="MMG64" s="114"/>
      <c r="MMH64" s="114"/>
      <c r="MMI64" s="114"/>
      <c r="MMJ64" s="114"/>
      <c r="MMK64" s="114"/>
      <c r="MML64" s="114"/>
      <c r="MMM64" s="114"/>
      <c r="MMN64" s="114"/>
      <c r="MMO64" s="114"/>
      <c r="MMP64" s="114"/>
      <c r="MMQ64" s="114"/>
      <c r="MMR64" s="114"/>
      <c r="MMS64" s="114"/>
      <c r="MMT64" s="114"/>
      <c r="MMU64" s="114"/>
      <c r="MMV64" s="114"/>
      <c r="MMW64" s="114"/>
      <c r="MMX64" s="114"/>
      <c r="MMY64" s="114"/>
      <c r="MMZ64" s="114"/>
      <c r="MNA64" s="114"/>
      <c r="MNB64" s="114"/>
      <c r="MNC64" s="114"/>
      <c r="MND64" s="114"/>
      <c r="MNE64" s="114"/>
      <c r="MNF64" s="114"/>
      <c r="MNG64" s="114"/>
      <c r="MNH64" s="114"/>
      <c r="MNI64" s="114"/>
      <c r="MNJ64" s="114"/>
      <c r="MNK64" s="114"/>
      <c r="MNL64" s="114"/>
      <c r="MNM64" s="114"/>
      <c r="MNN64" s="114"/>
      <c r="MNO64" s="114"/>
      <c r="MNP64" s="114"/>
      <c r="MNQ64" s="114"/>
      <c r="MNR64" s="114"/>
      <c r="MNS64" s="114"/>
      <c r="MNT64" s="114"/>
      <c r="MNU64" s="114"/>
      <c r="MNV64" s="114"/>
      <c r="MNW64" s="114"/>
      <c r="MNX64" s="114"/>
      <c r="MNY64" s="114"/>
      <c r="MNZ64" s="114"/>
      <c r="MOA64" s="114"/>
      <c r="MOB64" s="114"/>
      <c r="MOC64" s="114"/>
      <c r="MOD64" s="114"/>
      <c r="MOE64" s="114"/>
      <c r="MOF64" s="114"/>
      <c r="MOG64" s="114"/>
      <c r="MOH64" s="114"/>
      <c r="MOI64" s="114"/>
      <c r="MOJ64" s="114"/>
      <c r="MOK64" s="114"/>
      <c r="MOL64" s="114"/>
      <c r="MOM64" s="114"/>
      <c r="MON64" s="114"/>
      <c r="MOO64" s="114"/>
      <c r="MOP64" s="114"/>
      <c r="MOQ64" s="114"/>
      <c r="MOR64" s="114"/>
      <c r="MOS64" s="114"/>
      <c r="MOT64" s="114"/>
      <c r="MOU64" s="114"/>
      <c r="MOV64" s="114"/>
      <c r="MOW64" s="114"/>
      <c r="MOX64" s="114"/>
      <c r="MOY64" s="114"/>
      <c r="MOZ64" s="114"/>
      <c r="MPA64" s="114"/>
      <c r="MPB64" s="114"/>
      <c r="MPC64" s="114"/>
      <c r="MPD64" s="114"/>
      <c r="MPE64" s="114"/>
      <c r="MPF64" s="114"/>
      <c r="MPG64" s="114"/>
      <c r="MPH64" s="114"/>
      <c r="MPI64" s="114"/>
      <c r="MPJ64" s="114"/>
      <c r="MPK64" s="114"/>
      <c r="MPL64" s="114"/>
      <c r="MPM64" s="114"/>
      <c r="MPN64" s="114"/>
      <c r="MPO64" s="114"/>
      <c r="MPP64" s="114"/>
      <c r="MPQ64" s="114"/>
      <c r="MPR64" s="114"/>
      <c r="MPS64" s="114"/>
      <c r="MPT64" s="114"/>
      <c r="MPU64" s="114"/>
      <c r="MPV64" s="114"/>
      <c r="MPW64" s="114"/>
      <c r="MPX64" s="114"/>
      <c r="MPY64" s="114"/>
      <c r="MPZ64" s="114"/>
      <c r="MQA64" s="114"/>
      <c r="MQB64" s="114"/>
      <c r="MQC64" s="114"/>
      <c r="MQD64" s="114"/>
      <c r="MQE64" s="114"/>
      <c r="MQF64" s="114"/>
      <c r="MQG64" s="114"/>
      <c r="MQH64" s="114"/>
      <c r="MQI64" s="114"/>
      <c r="MQJ64" s="114"/>
      <c r="MQK64" s="114"/>
      <c r="MQL64" s="114"/>
      <c r="MQM64" s="114"/>
      <c r="MQN64" s="114"/>
      <c r="MQO64" s="114"/>
      <c r="MQP64" s="114"/>
      <c r="MQQ64" s="114"/>
      <c r="MQR64" s="114"/>
      <c r="MQS64" s="114"/>
      <c r="MQT64" s="114"/>
      <c r="MQU64" s="114"/>
      <c r="MQV64" s="114"/>
      <c r="MQW64" s="114"/>
      <c r="MQX64" s="114"/>
      <c r="MQY64" s="114"/>
      <c r="MQZ64" s="114"/>
      <c r="MRA64" s="114"/>
      <c r="MRB64" s="114"/>
      <c r="MRC64" s="114"/>
      <c r="MRD64" s="114"/>
      <c r="MRE64" s="114"/>
      <c r="MRF64" s="114"/>
      <c r="MRG64" s="114"/>
      <c r="MRH64" s="114"/>
      <c r="MRI64" s="114"/>
      <c r="MRJ64" s="114"/>
      <c r="MRK64" s="114"/>
      <c r="MRL64" s="114"/>
      <c r="MRM64" s="114"/>
      <c r="MRN64" s="114"/>
      <c r="MRO64" s="114"/>
      <c r="MRP64" s="114"/>
      <c r="MRQ64" s="114"/>
      <c r="MRR64" s="114"/>
      <c r="MRS64" s="114"/>
      <c r="MRT64" s="114"/>
      <c r="MRU64" s="114"/>
      <c r="MRV64" s="114"/>
      <c r="MRW64" s="114"/>
      <c r="MRX64" s="114"/>
      <c r="MRY64" s="114"/>
      <c r="MRZ64" s="114"/>
      <c r="MSA64" s="114"/>
      <c r="MSB64" s="114"/>
      <c r="MSC64" s="114"/>
      <c r="MSD64" s="114"/>
      <c r="MSE64" s="114"/>
      <c r="MSF64" s="114"/>
      <c r="MSG64" s="114"/>
      <c r="MSH64" s="114"/>
      <c r="MSI64" s="114"/>
      <c r="MSJ64" s="114"/>
      <c r="MSK64" s="114"/>
      <c r="MSL64" s="114"/>
      <c r="MSM64" s="114"/>
      <c r="MSN64" s="114"/>
      <c r="MSO64" s="114"/>
      <c r="MSP64" s="114"/>
      <c r="MSQ64" s="114"/>
      <c r="MSR64" s="114"/>
      <c r="MSS64" s="114"/>
      <c r="MST64" s="114"/>
      <c r="MSU64" s="114"/>
      <c r="MSV64" s="114"/>
      <c r="MSW64" s="114"/>
      <c r="MSX64" s="114"/>
      <c r="MSY64" s="114"/>
      <c r="MSZ64" s="114"/>
      <c r="MTA64" s="114"/>
      <c r="MTB64" s="114"/>
      <c r="MTC64" s="114"/>
      <c r="MTD64" s="114"/>
      <c r="MTE64" s="114"/>
      <c r="MTF64" s="114"/>
      <c r="MTG64" s="114"/>
      <c r="MTH64" s="114"/>
      <c r="MTI64" s="114"/>
      <c r="MTJ64" s="114"/>
      <c r="MTK64" s="114"/>
      <c r="MTL64" s="114"/>
      <c r="MTM64" s="114"/>
      <c r="MTN64" s="114"/>
      <c r="MTO64" s="114"/>
      <c r="MTP64" s="114"/>
      <c r="MTQ64" s="114"/>
      <c r="MTR64" s="114"/>
      <c r="MTS64" s="114"/>
      <c r="MTT64" s="114"/>
      <c r="MTU64" s="114"/>
      <c r="MTV64" s="114"/>
      <c r="MTW64" s="114"/>
      <c r="MTX64" s="114"/>
      <c r="MTY64" s="114"/>
      <c r="MTZ64" s="114"/>
      <c r="MUA64" s="114"/>
      <c r="MUB64" s="114"/>
      <c r="MUC64" s="114"/>
      <c r="MUD64" s="114"/>
      <c r="MUE64" s="114"/>
      <c r="MUF64" s="114"/>
      <c r="MUG64" s="114"/>
      <c r="MUH64" s="114"/>
      <c r="MUI64" s="114"/>
      <c r="MUJ64" s="114"/>
      <c r="MUK64" s="114"/>
      <c r="MUL64" s="114"/>
      <c r="MUM64" s="114"/>
      <c r="MUN64" s="114"/>
      <c r="MUO64" s="114"/>
      <c r="MUP64" s="114"/>
      <c r="MUQ64" s="114"/>
      <c r="MUR64" s="114"/>
      <c r="MUS64" s="114"/>
      <c r="MUT64" s="114"/>
      <c r="MUU64" s="114"/>
      <c r="MUV64" s="114"/>
      <c r="MUW64" s="114"/>
      <c r="MUX64" s="114"/>
      <c r="MUY64" s="114"/>
      <c r="MUZ64" s="114"/>
      <c r="MVA64" s="114"/>
      <c r="MVB64" s="114"/>
      <c r="MVC64" s="114"/>
      <c r="MVD64" s="114"/>
      <c r="MVE64" s="114"/>
      <c r="MVF64" s="114"/>
      <c r="MVG64" s="114"/>
      <c r="MVH64" s="114"/>
      <c r="MVI64" s="114"/>
      <c r="MVJ64" s="114"/>
      <c r="MVK64" s="114"/>
      <c r="MVL64" s="114"/>
      <c r="MVM64" s="114"/>
      <c r="MVN64" s="114"/>
      <c r="MVO64" s="114"/>
      <c r="MVP64" s="114"/>
      <c r="MVQ64" s="114"/>
      <c r="MVR64" s="114"/>
      <c r="MVS64" s="114"/>
      <c r="MVT64" s="114"/>
      <c r="MVU64" s="114"/>
      <c r="MVV64" s="114"/>
      <c r="MVW64" s="114"/>
      <c r="MVX64" s="114"/>
      <c r="MVY64" s="114"/>
      <c r="MVZ64" s="114"/>
      <c r="MWA64" s="114"/>
      <c r="MWB64" s="114"/>
      <c r="MWC64" s="114"/>
      <c r="MWD64" s="114"/>
      <c r="MWE64" s="114"/>
      <c r="MWF64" s="114"/>
      <c r="MWG64" s="114"/>
      <c r="MWH64" s="114"/>
      <c r="MWI64" s="114"/>
      <c r="MWJ64" s="114"/>
      <c r="MWK64" s="114"/>
      <c r="MWL64" s="114"/>
      <c r="MWM64" s="114"/>
      <c r="MWN64" s="114"/>
      <c r="MWO64" s="114"/>
      <c r="MWP64" s="114"/>
      <c r="MWQ64" s="114"/>
      <c r="MWR64" s="114"/>
      <c r="MWS64" s="114"/>
      <c r="MWT64" s="114"/>
      <c r="MWU64" s="114"/>
      <c r="MWV64" s="114"/>
      <c r="MWW64" s="114"/>
      <c r="MWX64" s="114"/>
      <c r="MWY64" s="114"/>
      <c r="MWZ64" s="114"/>
      <c r="MXA64" s="114"/>
      <c r="MXB64" s="114"/>
      <c r="MXC64" s="114"/>
      <c r="MXD64" s="114"/>
      <c r="MXE64" s="114"/>
      <c r="MXF64" s="114"/>
      <c r="MXG64" s="114"/>
      <c r="MXH64" s="114"/>
      <c r="MXI64" s="114"/>
      <c r="MXJ64" s="114"/>
      <c r="MXK64" s="114"/>
      <c r="MXL64" s="114"/>
      <c r="MXM64" s="114"/>
      <c r="MXN64" s="114"/>
      <c r="MXO64" s="114"/>
      <c r="MXP64" s="114"/>
      <c r="MXQ64" s="114"/>
      <c r="MXR64" s="114"/>
      <c r="MXS64" s="114"/>
      <c r="MXT64" s="114"/>
      <c r="MXU64" s="114"/>
      <c r="MXV64" s="114"/>
      <c r="MXW64" s="114"/>
      <c r="MXX64" s="114"/>
      <c r="MXY64" s="114"/>
      <c r="MXZ64" s="114"/>
      <c r="MYA64" s="114"/>
      <c r="MYB64" s="114"/>
      <c r="MYC64" s="114"/>
      <c r="MYD64" s="114"/>
      <c r="MYE64" s="114"/>
      <c r="MYF64" s="114"/>
      <c r="MYG64" s="114"/>
      <c r="MYH64" s="114"/>
      <c r="MYI64" s="114"/>
      <c r="MYJ64" s="114"/>
      <c r="MYK64" s="114"/>
      <c r="MYL64" s="114"/>
      <c r="MYM64" s="114"/>
      <c r="MYN64" s="114"/>
      <c r="MYO64" s="114"/>
      <c r="MYP64" s="114"/>
      <c r="MYQ64" s="114"/>
      <c r="MYR64" s="114"/>
      <c r="MYS64" s="114"/>
      <c r="MYT64" s="114"/>
      <c r="MYU64" s="114"/>
      <c r="MYV64" s="114"/>
      <c r="MYW64" s="114"/>
      <c r="MYX64" s="114"/>
      <c r="MYY64" s="114"/>
      <c r="MYZ64" s="114"/>
      <c r="MZA64" s="114"/>
      <c r="MZB64" s="114"/>
      <c r="MZC64" s="114"/>
      <c r="MZD64" s="114"/>
      <c r="MZE64" s="114"/>
      <c r="MZF64" s="114"/>
      <c r="MZG64" s="114"/>
      <c r="MZH64" s="114"/>
      <c r="MZI64" s="114"/>
      <c r="MZJ64" s="114"/>
      <c r="MZK64" s="114"/>
      <c r="MZL64" s="114"/>
      <c r="MZM64" s="114"/>
      <c r="MZN64" s="114"/>
      <c r="MZO64" s="114"/>
      <c r="MZP64" s="114"/>
      <c r="MZQ64" s="114"/>
      <c r="MZR64" s="114"/>
      <c r="MZS64" s="114"/>
      <c r="MZT64" s="114"/>
      <c r="MZU64" s="114"/>
      <c r="MZV64" s="114"/>
      <c r="MZW64" s="114"/>
      <c r="MZX64" s="114"/>
      <c r="MZY64" s="114"/>
      <c r="MZZ64" s="114"/>
      <c r="NAA64" s="114"/>
      <c r="NAB64" s="114"/>
      <c r="NAC64" s="114"/>
      <c r="NAD64" s="114"/>
      <c r="NAE64" s="114"/>
      <c r="NAF64" s="114"/>
      <c r="NAG64" s="114"/>
      <c r="NAH64" s="114"/>
      <c r="NAI64" s="114"/>
      <c r="NAJ64" s="114"/>
      <c r="NAK64" s="114"/>
      <c r="NAL64" s="114"/>
      <c r="NAM64" s="114"/>
      <c r="NAN64" s="114"/>
      <c r="NAO64" s="114"/>
      <c r="NAP64" s="114"/>
      <c r="NAQ64" s="114"/>
      <c r="NAR64" s="114"/>
      <c r="NAS64" s="114"/>
      <c r="NAT64" s="114"/>
      <c r="NAU64" s="114"/>
      <c r="NAV64" s="114"/>
      <c r="NAW64" s="114"/>
      <c r="NAX64" s="114"/>
      <c r="NAY64" s="114"/>
      <c r="NAZ64" s="114"/>
      <c r="NBA64" s="114"/>
      <c r="NBB64" s="114"/>
      <c r="NBC64" s="114"/>
      <c r="NBD64" s="114"/>
      <c r="NBE64" s="114"/>
      <c r="NBF64" s="114"/>
      <c r="NBG64" s="114"/>
      <c r="NBH64" s="114"/>
      <c r="NBI64" s="114"/>
      <c r="NBJ64" s="114"/>
      <c r="NBK64" s="114"/>
      <c r="NBL64" s="114"/>
      <c r="NBM64" s="114"/>
      <c r="NBN64" s="114"/>
      <c r="NBO64" s="114"/>
      <c r="NBP64" s="114"/>
      <c r="NBQ64" s="114"/>
      <c r="NBR64" s="114"/>
      <c r="NBS64" s="114"/>
      <c r="NBT64" s="114"/>
      <c r="NBU64" s="114"/>
      <c r="NBV64" s="114"/>
      <c r="NBW64" s="114"/>
      <c r="NBX64" s="114"/>
      <c r="NBY64" s="114"/>
      <c r="NBZ64" s="114"/>
      <c r="NCA64" s="114"/>
      <c r="NCB64" s="114"/>
      <c r="NCC64" s="114"/>
      <c r="NCD64" s="114"/>
      <c r="NCE64" s="114"/>
      <c r="NCF64" s="114"/>
      <c r="NCG64" s="114"/>
      <c r="NCH64" s="114"/>
      <c r="NCI64" s="114"/>
      <c r="NCJ64" s="114"/>
      <c r="NCK64" s="114"/>
      <c r="NCL64" s="114"/>
      <c r="NCM64" s="114"/>
      <c r="NCN64" s="114"/>
      <c r="NCO64" s="114"/>
      <c r="NCP64" s="114"/>
      <c r="NCQ64" s="114"/>
      <c r="NCR64" s="114"/>
      <c r="NCS64" s="114"/>
      <c r="NCT64" s="114"/>
      <c r="NCU64" s="114"/>
      <c r="NCV64" s="114"/>
      <c r="NCW64" s="114"/>
      <c r="NCX64" s="114"/>
      <c r="NCY64" s="114"/>
      <c r="NCZ64" s="114"/>
      <c r="NDA64" s="114"/>
      <c r="NDB64" s="114"/>
      <c r="NDC64" s="114"/>
      <c r="NDD64" s="114"/>
      <c r="NDE64" s="114"/>
      <c r="NDF64" s="114"/>
      <c r="NDG64" s="114"/>
      <c r="NDH64" s="114"/>
      <c r="NDI64" s="114"/>
      <c r="NDJ64" s="114"/>
      <c r="NDK64" s="114"/>
      <c r="NDL64" s="114"/>
      <c r="NDM64" s="114"/>
      <c r="NDN64" s="114"/>
      <c r="NDO64" s="114"/>
      <c r="NDP64" s="114"/>
      <c r="NDQ64" s="114"/>
      <c r="NDR64" s="114"/>
      <c r="NDS64" s="114"/>
      <c r="NDT64" s="114"/>
      <c r="NDU64" s="114"/>
      <c r="NDV64" s="114"/>
      <c r="NDW64" s="114"/>
      <c r="NDX64" s="114"/>
      <c r="NDY64" s="114"/>
      <c r="NDZ64" s="114"/>
      <c r="NEA64" s="114"/>
      <c r="NEB64" s="114"/>
      <c r="NEC64" s="114"/>
      <c r="NED64" s="114"/>
      <c r="NEE64" s="114"/>
      <c r="NEF64" s="114"/>
      <c r="NEG64" s="114"/>
      <c r="NEH64" s="114"/>
      <c r="NEI64" s="114"/>
      <c r="NEJ64" s="114"/>
      <c r="NEK64" s="114"/>
      <c r="NEL64" s="114"/>
      <c r="NEM64" s="114"/>
      <c r="NEN64" s="114"/>
      <c r="NEO64" s="114"/>
      <c r="NEP64" s="114"/>
      <c r="NEQ64" s="114"/>
      <c r="NER64" s="114"/>
      <c r="NES64" s="114"/>
      <c r="NET64" s="114"/>
      <c r="NEU64" s="114"/>
      <c r="NEV64" s="114"/>
      <c r="NEW64" s="114"/>
      <c r="NEX64" s="114"/>
      <c r="NEY64" s="114"/>
      <c r="NEZ64" s="114"/>
      <c r="NFA64" s="114"/>
      <c r="NFB64" s="114"/>
      <c r="NFC64" s="114"/>
      <c r="NFD64" s="114"/>
      <c r="NFE64" s="114"/>
      <c r="NFF64" s="114"/>
      <c r="NFG64" s="114"/>
      <c r="NFH64" s="114"/>
      <c r="NFI64" s="114"/>
      <c r="NFJ64" s="114"/>
      <c r="NFK64" s="114"/>
      <c r="NFL64" s="114"/>
      <c r="NFM64" s="114"/>
      <c r="NFN64" s="114"/>
      <c r="NFO64" s="114"/>
      <c r="NFP64" s="114"/>
      <c r="NFQ64" s="114"/>
      <c r="NFR64" s="114"/>
      <c r="NFS64" s="114"/>
      <c r="NFT64" s="114"/>
      <c r="NFU64" s="114"/>
      <c r="NFV64" s="114"/>
      <c r="NFW64" s="114"/>
      <c r="NFX64" s="114"/>
      <c r="NFY64" s="114"/>
      <c r="NFZ64" s="114"/>
      <c r="NGA64" s="114"/>
      <c r="NGB64" s="114"/>
      <c r="NGC64" s="114"/>
      <c r="NGD64" s="114"/>
      <c r="NGE64" s="114"/>
      <c r="NGF64" s="114"/>
      <c r="NGG64" s="114"/>
      <c r="NGH64" s="114"/>
      <c r="NGI64" s="114"/>
      <c r="NGJ64" s="114"/>
      <c r="NGK64" s="114"/>
      <c r="NGL64" s="114"/>
      <c r="NGM64" s="114"/>
      <c r="NGN64" s="114"/>
      <c r="NGO64" s="114"/>
      <c r="NGP64" s="114"/>
      <c r="NGQ64" s="114"/>
      <c r="NGR64" s="114"/>
      <c r="NGS64" s="114"/>
      <c r="NGT64" s="114"/>
      <c r="NGU64" s="114"/>
      <c r="NGV64" s="114"/>
      <c r="NGW64" s="114"/>
      <c r="NGX64" s="114"/>
      <c r="NGY64" s="114"/>
      <c r="NGZ64" s="114"/>
      <c r="NHA64" s="114"/>
      <c r="NHB64" s="114"/>
      <c r="NHC64" s="114"/>
      <c r="NHD64" s="114"/>
      <c r="NHE64" s="114"/>
      <c r="NHF64" s="114"/>
      <c r="NHG64" s="114"/>
      <c r="NHH64" s="114"/>
      <c r="NHI64" s="114"/>
      <c r="NHJ64" s="114"/>
      <c r="NHK64" s="114"/>
      <c r="NHL64" s="114"/>
      <c r="NHM64" s="114"/>
      <c r="NHN64" s="114"/>
      <c r="NHO64" s="114"/>
      <c r="NHP64" s="114"/>
      <c r="NHQ64" s="114"/>
      <c r="NHR64" s="114"/>
      <c r="NHS64" s="114"/>
      <c r="NHT64" s="114"/>
      <c r="NHU64" s="114"/>
      <c r="NHV64" s="114"/>
      <c r="NHW64" s="114"/>
      <c r="NHX64" s="114"/>
      <c r="NHY64" s="114"/>
      <c r="NHZ64" s="114"/>
      <c r="NIA64" s="114"/>
      <c r="NIB64" s="114"/>
      <c r="NIC64" s="114"/>
      <c r="NID64" s="114"/>
      <c r="NIE64" s="114"/>
      <c r="NIF64" s="114"/>
      <c r="NIG64" s="114"/>
      <c r="NIH64" s="114"/>
      <c r="NII64" s="114"/>
      <c r="NIJ64" s="114"/>
      <c r="NIK64" s="114"/>
      <c r="NIL64" s="114"/>
      <c r="NIM64" s="114"/>
      <c r="NIN64" s="114"/>
      <c r="NIO64" s="114"/>
      <c r="NIP64" s="114"/>
      <c r="NIQ64" s="114"/>
      <c r="NIR64" s="114"/>
      <c r="NIS64" s="114"/>
      <c r="NIT64" s="114"/>
      <c r="NIU64" s="114"/>
      <c r="NIV64" s="114"/>
      <c r="NIW64" s="114"/>
      <c r="NIX64" s="114"/>
      <c r="NIY64" s="114"/>
      <c r="NIZ64" s="114"/>
      <c r="NJA64" s="114"/>
      <c r="NJB64" s="114"/>
      <c r="NJC64" s="114"/>
      <c r="NJD64" s="114"/>
      <c r="NJE64" s="114"/>
      <c r="NJF64" s="114"/>
      <c r="NJG64" s="114"/>
      <c r="NJH64" s="114"/>
      <c r="NJI64" s="114"/>
      <c r="NJJ64" s="114"/>
      <c r="NJK64" s="114"/>
      <c r="NJL64" s="114"/>
      <c r="NJM64" s="114"/>
      <c r="NJN64" s="114"/>
      <c r="NJO64" s="114"/>
      <c r="NJP64" s="114"/>
      <c r="NJQ64" s="114"/>
      <c r="NJR64" s="114"/>
      <c r="NJS64" s="114"/>
      <c r="NJT64" s="114"/>
      <c r="NJU64" s="114"/>
      <c r="NJV64" s="114"/>
      <c r="NJW64" s="114"/>
      <c r="NJX64" s="114"/>
      <c r="NJY64" s="114"/>
      <c r="NJZ64" s="114"/>
      <c r="NKA64" s="114"/>
      <c r="NKB64" s="114"/>
      <c r="NKC64" s="114"/>
      <c r="NKD64" s="114"/>
      <c r="NKE64" s="114"/>
      <c r="NKF64" s="114"/>
      <c r="NKG64" s="114"/>
      <c r="NKH64" s="114"/>
      <c r="NKI64" s="114"/>
      <c r="NKJ64" s="114"/>
      <c r="NKK64" s="114"/>
      <c r="NKL64" s="114"/>
      <c r="NKM64" s="114"/>
      <c r="NKN64" s="114"/>
      <c r="NKO64" s="114"/>
      <c r="NKP64" s="114"/>
      <c r="NKQ64" s="114"/>
      <c r="NKR64" s="114"/>
      <c r="NKS64" s="114"/>
      <c r="NKT64" s="114"/>
      <c r="NKU64" s="114"/>
      <c r="NKV64" s="114"/>
      <c r="NKW64" s="114"/>
      <c r="NKX64" s="114"/>
      <c r="NKY64" s="114"/>
      <c r="NKZ64" s="114"/>
      <c r="NLA64" s="114"/>
      <c r="NLB64" s="114"/>
      <c r="NLC64" s="114"/>
      <c r="NLD64" s="114"/>
      <c r="NLE64" s="114"/>
      <c r="NLF64" s="114"/>
      <c r="NLG64" s="114"/>
      <c r="NLH64" s="114"/>
      <c r="NLI64" s="114"/>
      <c r="NLJ64" s="114"/>
      <c r="NLK64" s="114"/>
      <c r="NLL64" s="114"/>
      <c r="NLM64" s="114"/>
      <c r="NLN64" s="114"/>
      <c r="NLO64" s="114"/>
      <c r="NLP64" s="114"/>
      <c r="NLQ64" s="114"/>
      <c r="NLR64" s="114"/>
      <c r="NLS64" s="114"/>
      <c r="NLT64" s="114"/>
      <c r="NLU64" s="114"/>
      <c r="NLV64" s="114"/>
      <c r="NLW64" s="114"/>
      <c r="NLX64" s="114"/>
      <c r="NLY64" s="114"/>
      <c r="NLZ64" s="114"/>
      <c r="NMA64" s="114"/>
      <c r="NMB64" s="114"/>
      <c r="NMC64" s="114"/>
      <c r="NMD64" s="114"/>
      <c r="NME64" s="114"/>
      <c r="NMF64" s="114"/>
      <c r="NMG64" s="114"/>
      <c r="NMH64" s="114"/>
      <c r="NMI64" s="114"/>
      <c r="NMJ64" s="114"/>
      <c r="NMK64" s="114"/>
      <c r="NML64" s="114"/>
      <c r="NMM64" s="114"/>
      <c r="NMN64" s="114"/>
      <c r="NMO64" s="114"/>
      <c r="NMP64" s="114"/>
      <c r="NMQ64" s="114"/>
      <c r="NMR64" s="114"/>
      <c r="NMS64" s="114"/>
      <c r="NMT64" s="114"/>
      <c r="NMU64" s="114"/>
      <c r="NMV64" s="114"/>
      <c r="NMW64" s="114"/>
      <c r="NMX64" s="114"/>
      <c r="NMY64" s="114"/>
      <c r="NMZ64" s="114"/>
      <c r="NNA64" s="114"/>
      <c r="NNB64" s="114"/>
      <c r="NNC64" s="114"/>
      <c r="NND64" s="114"/>
      <c r="NNE64" s="114"/>
      <c r="NNF64" s="114"/>
      <c r="NNG64" s="114"/>
      <c r="NNH64" s="114"/>
      <c r="NNI64" s="114"/>
      <c r="NNJ64" s="114"/>
      <c r="NNK64" s="114"/>
      <c r="NNL64" s="114"/>
      <c r="NNM64" s="114"/>
      <c r="NNN64" s="114"/>
      <c r="NNO64" s="114"/>
      <c r="NNP64" s="114"/>
      <c r="NNQ64" s="114"/>
      <c r="NNR64" s="114"/>
      <c r="NNS64" s="114"/>
      <c r="NNT64" s="114"/>
      <c r="NNU64" s="114"/>
      <c r="NNV64" s="114"/>
      <c r="NNW64" s="114"/>
      <c r="NNX64" s="114"/>
      <c r="NNY64" s="114"/>
      <c r="NNZ64" s="114"/>
      <c r="NOA64" s="114"/>
      <c r="NOB64" s="114"/>
      <c r="NOC64" s="114"/>
      <c r="NOD64" s="114"/>
      <c r="NOE64" s="114"/>
      <c r="NOF64" s="114"/>
      <c r="NOG64" s="114"/>
      <c r="NOH64" s="114"/>
      <c r="NOI64" s="114"/>
      <c r="NOJ64" s="114"/>
      <c r="NOK64" s="114"/>
      <c r="NOL64" s="114"/>
      <c r="NOM64" s="114"/>
      <c r="NON64" s="114"/>
      <c r="NOO64" s="114"/>
      <c r="NOP64" s="114"/>
      <c r="NOQ64" s="114"/>
      <c r="NOR64" s="114"/>
      <c r="NOS64" s="114"/>
      <c r="NOT64" s="114"/>
      <c r="NOU64" s="114"/>
      <c r="NOV64" s="114"/>
      <c r="NOW64" s="114"/>
      <c r="NOX64" s="114"/>
      <c r="NOY64" s="114"/>
      <c r="NOZ64" s="114"/>
      <c r="NPA64" s="114"/>
      <c r="NPB64" s="114"/>
      <c r="NPC64" s="114"/>
      <c r="NPD64" s="114"/>
      <c r="NPE64" s="114"/>
      <c r="NPF64" s="114"/>
      <c r="NPG64" s="114"/>
      <c r="NPH64" s="114"/>
      <c r="NPI64" s="114"/>
      <c r="NPJ64" s="114"/>
      <c r="NPK64" s="114"/>
      <c r="NPL64" s="114"/>
      <c r="NPM64" s="114"/>
      <c r="NPN64" s="114"/>
      <c r="NPO64" s="114"/>
      <c r="NPP64" s="114"/>
      <c r="NPQ64" s="114"/>
      <c r="NPR64" s="114"/>
      <c r="NPS64" s="114"/>
      <c r="NPT64" s="114"/>
      <c r="NPU64" s="114"/>
      <c r="NPV64" s="114"/>
      <c r="NPW64" s="114"/>
      <c r="NPX64" s="114"/>
      <c r="NPY64" s="114"/>
      <c r="NPZ64" s="114"/>
      <c r="NQA64" s="114"/>
      <c r="NQB64" s="114"/>
      <c r="NQC64" s="114"/>
      <c r="NQD64" s="114"/>
      <c r="NQE64" s="114"/>
      <c r="NQF64" s="114"/>
      <c r="NQG64" s="114"/>
      <c r="NQH64" s="114"/>
      <c r="NQI64" s="114"/>
      <c r="NQJ64" s="114"/>
      <c r="NQK64" s="114"/>
      <c r="NQL64" s="114"/>
      <c r="NQM64" s="114"/>
      <c r="NQN64" s="114"/>
      <c r="NQO64" s="114"/>
      <c r="NQP64" s="114"/>
      <c r="NQQ64" s="114"/>
      <c r="NQR64" s="114"/>
      <c r="NQS64" s="114"/>
      <c r="NQT64" s="114"/>
      <c r="NQU64" s="114"/>
      <c r="NQV64" s="114"/>
      <c r="NQW64" s="114"/>
      <c r="NQX64" s="114"/>
      <c r="NQY64" s="114"/>
      <c r="NQZ64" s="114"/>
      <c r="NRA64" s="114"/>
      <c r="NRB64" s="114"/>
      <c r="NRC64" s="114"/>
      <c r="NRD64" s="114"/>
      <c r="NRE64" s="114"/>
      <c r="NRF64" s="114"/>
      <c r="NRG64" s="114"/>
      <c r="NRH64" s="114"/>
      <c r="NRI64" s="114"/>
      <c r="NRJ64" s="114"/>
      <c r="NRK64" s="114"/>
      <c r="NRL64" s="114"/>
      <c r="NRM64" s="114"/>
      <c r="NRN64" s="114"/>
      <c r="NRO64" s="114"/>
      <c r="NRP64" s="114"/>
      <c r="NRQ64" s="114"/>
      <c r="NRR64" s="114"/>
      <c r="NRS64" s="114"/>
      <c r="NRT64" s="114"/>
      <c r="NRU64" s="114"/>
      <c r="NRV64" s="114"/>
      <c r="NRW64" s="114"/>
      <c r="NRX64" s="114"/>
      <c r="NRY64" s="114"/>
      <c r="NRZ64" s="114"/>
      <c r="NSA64" s="114"/>
      <c r="NSB64" s="114"/>
      <c r="NSC64" s="114"/>
      <c r="NSD64" s="114"/>
      <c r="NSE64" s="114"/>
      <c r="NSF64" s="114"/>
      <c r="NSG64" s="114"/>
      <c r="NSH64" s="114"/>
      <c r="NSI64" s="114"/>
      <c r="NSJ64" s="114"/>
      <c r="NSK64" s="114"/>
      <c r="NSL64" s="114"/>
      <c r="NSM64" s="114"/>
      <c r="NSN64" s="114"/>
      <c r="NSO64" s="114"/>
      <c r="NSP64" s="114"/>
      <c r="NSQ64" s="114"/>
      <c r="NSR64" s="114"/>
      <c r="NSS64" s="114"/>
      <c r="NST64" s="114"/>
      <c r="NSU64" s="114"/>
      <c r="NSV64" s="114"/>
      <c r="NSW64" s="114"/>
      <c r="NSX64" s="114"/>
      <c r="NSY64" s="114"/>
      <c r="NSZ64" s="114"/>
      <c r="NTA64" s="114"/>
      <c r="NTB64" s="114"/>
      <c r="NTC64" s="114"/>
      <c r="NTD64" s="114"/>
      <c r="NTE64" s="114"/>
      <c r="NTF64" s="114"/>
      <c r="NTG64" s="114"/>
      <c r="NTH64" s="114"/>
      <c r="NTI64" s="114"/>
      <c r="NTJ64" s="114"/>
      <c r="NTK64" s="114"/>
      <c r="NTL64" s="114"/>
      <c r="NTM64" s="114"/>
      <c r="NTN64" s="114"/>
      <c r="NTO64" s="114"/>
      <c r="NTP64" s="114"/>
      <c r="NTQ64" s="114"/>
      <c r="NTR64" s="114"/>
      <c r="NTS64" s="114"/>
      <c r="NTT64" s="114"/>
      <c r="NTU64" s="114"/>
      <c r="NTV64" s="114"/>
      <c r="NTW64" s="114"/>
      <c r="NTX64" s="114"/>
      <c r="NTY64" s="114"/>
      <c r="NTZ64" s="114"/>
      <c r="NUA64" s="114"/>
      <c r="NUB64" s="114"/>
      <c r="NUC64" s="114"/>
      <c r="NUD64" s="114"/>
      <c r="NUE64" s="114"/>
      <c r="NUF64" s="114"/>
      <c r="NUG64" s="114"/>
      <c r="NUH64" s="114"/>
      <c r="NUI64" s="114"/>
      <c r="NUJ64" s="114"/>
      <c r="NUK64" s="114"/>
      <c r="NUL64" s="114"/>
      <c r="NUM64" s="114"/>
      <c r="NUN64" s="114"/>
      <c r="NUO64" s="114"/>
      <c r="NUP64" s="114"/>
      <c r="NUQ64" s="114"/>
      <c r="NUR64" s="114"/>
      <c r="NUS64" s="114"/>
      <c r="NUT64" s="114"/>
      <c r="NUU64" s="114"/>
      <c r="NUV64" s="114"/>
      <c r="NUW64" s="114"/>
      <c r="NUX64" s="114"/>
      <c r="NUY64" s="114"/>
      <c r="NUZ64" s="114"/>
      <c r="NVA64" s="114"/>
      <c r="NVB64" s="114"/>
      <c r="NVC64" s="114"/>
      <c r="NVD64" s="114"/>
      <c r="NVE64" s="114"/>
      <c r="NVF64" s="114"/>
      <c r="NVG64" s="114"/>
      <c r="NVH64" s="114"/>
      <c r="NVI64" s="114"/>
      <c r="NVJ64" s="114"/>
      <c r="NVK64" s="114"/>
      <c r="NVL64" s="114"/>
      <c r="NVM64" s="114"/>
      <c r="NVN64" s="114"/>
      <c r="NVO64" s="114"/>
      <c r="NVP64" s="114"/>
      <c r="NVQ64" s="114"/>
      <c r="NVR64" s="114"/>
      <c r="NVS64" s="114"/>
      <c r="NVT64" s="114"/>
      <c r="NVU64" s="114"/>
      <c r="NVV64" s="114"/>
      <c r="NVW64" s="114"/>
      <c r="NVX64" s="114"/>
      <c r="NVY64" s="114"/>
      <c r="NVZ64" s="114"/>
      <c r="NWA64" s="114"/>
      <c r="NWB64" s="114"/>
      <c r="NWC64" s="114"/>
      <c r="NWD64" s="114"/>
      <c r="NWE64" s="114"/>
      <c r="NWF64" s="114"/>
      <c r="NWG64" s="114"/>
      <c r="NWH64" s="114"/>
      <c r="NWI64" s="114"/>
      <c r="NWJ64" s="114"/>
      <c r="NWK64" s="114"/>
      <c r="NWL64" s="114"/>
      <c r="NWM64" s="114"/>
      <c r="NWN64" s="114"/>
      <c r="NWO64" s="114"/>
      <c r="NWP64" s="114"/>
      <c r="NWQ64" s="114"/>
      <c r="NWR64" s="114"/>
      <c r="NWS64" s="114"/>
      <c r="NWT64" s="114"/>
      <c r="NWU64" s="114"/>
      <c r="NWV64" s="114"/>
      <c r="NWW64" s="114"/>
      <c r="NWX64" s="114"/>
      <c r="NWY64" s="114"/>
      <c r="NWZ64" s="114"/>
      <c r="NXA64" s="114"/>
      <c r="NXB64" s="114"/>
      <c r="NXC64" s="114"/>
      <c r="NXD64" s="114"/>
      <c r="NXE64" s="114"/>
      <c r="NXF64" s="114"/>
      <c r="NXG64" s="114"/>
      <c r="NXH64" s="114"/>
      <c r="NXI64" s="114"/>
      <c r="NXJ64" s="114"/>
      <c r="NXK64" s="114"/>
      <c r="NXL64" s="114"/>
      <c r="NXM64" s="114"/>
      <c r="NXN64" s="114"/>
      <c r="NXO64" s="114"/>
      <c r="NXP64" s="114"/>
      <c r="NXQ64" s="114"/>
      <c r="NXR64" s="114"/>
      <c r="NXS64" s="114"/>
      <c r="NXT64" s="114"/>
      <c r="NXU64" s="114"/>
      <c r="NXV64" s="114"/>
      <c r="NXW64" s="114"/>
      <c r="NXX64" s="114"/>
      <c r="NXY64" s="114"/>
      <c r="NXZ64" s="114"/>
      <c r="NYA64" s="114"/>
      <c r="NYB64" s="114"/>
      <c r="NYC64" s="114"/>
      <c r="NYD64" s="114"/>
      <c r="NYE64" s="114"/>
      <c r="NYF64" s="114"/>
      <c r="NYG64" s="114"/>
      <c r="NYH64" s="114"/>
      <c r="NYI64" s="114"/>
      <c r="NYJ64" s="114"/>
      <c r="NYK64" s="114"/>
      <c r="NYL64" s="114"/>
      <c r="NYM64" s="114"/>
      <c r="NYN64" s="114"/>
      <c r="NYO64" s="114"/>
      <c r="NYP64" s="114"/>
      <c r="NYQ64" s="114"/>
      <c r="NYR64" s="114"/>
      <c r="NYS64" s="114"/>
      <c r="NYT64" s="114"/>
      <c r="NYU64" s="114"/>
      <c r="NYV64" s="114"/>
      <c r="NYW64" s="114"/>
      <c r="NYX64" s="114"/>
      <c r="NYY64" s="114"/>
      <c r="NYZ64" s="114"/>
      <c r="NZA64" s="114"/>
      <c r="NZB64" s="114"/>
      <c r="NZC64" s="114"/>
      <c r="NZD64" s="114"/>
      <c r="NZE64" s="114"/>
      <c r="NZF64" s="114"/>
      <c r="NZG64" s="114"/>
      <c r="NZH64" s="114"/>
      <c r="NZI64" s="114"/>
      <c r="NZJ64" s="114"/>
      <c r="NZK64" s="114"/>
      <c r="NZL64" s="114"/>
      <c r="NZM64" s="114"/>
      <c r="NZN64" s="114"/>
      <c r="NZO64" s="114"/>
      <c r="NZP64" s="114"/>
      <c r="NZQ64" s="114"/>
      <c r="NZR64" s="114"/>
      <c r="NZS64" s="114"/>
      <c r="NZT64" s="114"/>
      <c r="NZU64" s="114"/>
      <c r="NZV64" s="114"/>
      <c r="NZW64" s="114"/>
      <c r="NZX64" s="114"/>
      <c r="NZY64" s="114"/>
      <c r="NZZ64" s="114"/>
      <c r="OAA64" s="114"/>
      <c r="OAB64" s="114"/>
      <c r="OAC64" s="114"/>
      <c r="OAD64" s="114"/>
      <c r="OAE64" s="114"/>
      <c r="OAF64" s="114"/>
      <c r="OAG64" s="114"/>
      <c r="OAH64" s="114"/>
      <c r="OAI64" s="114"/>
      <c r="OAJ64" s="114"/>
      <c r="OAK64" s="114"/>
      <c r="OAL64" s="114"/>
      <c r="OAM64" s="114"/>
      <c r="OAN64" s="114"/>
      <c r="OAO64" s="114"/>
      <c r="OAP64" s="114"/>
      <c r="OAQ64" s="114"/>
      <c r="OAR64" s="114"/>
      <c r="OAS64" s="114"/>
      <c r="OAT64" s="114"/>
      <c r="OAU64" s="114"/>
      <c r="OAV64" s="114"/>
      <c r="OAW64" s="114"/>
      <c r="OAX64" s="114"/>
      <c r="OAY64" s="114"/>
      <c r="OAZ64" s="114"/>
      <c r="OBA64" s="114"/>
      <c r="OBB64" s="114"/>
      <c r="OBC64" s="114"/>
      <c r="OBD64" s="114"/>
      <c r="OBE64" s="114"/>
      <c r="OBF64" s="114"/>
      <c r="OBG64" s="114"/>
      <c r="OBH64" s="114"/>
      <c r="OBI64" s="114"/>
      <c r="OBJ64" s="114"/>
      <c r="OBK64" s="114"/>
      <c r="OBL64" s="114"/>
      <c r="OBM64" s="114"/>
      <c r="OBN64" s="114"/>
      <c r="OBO64" s="114"/>
      <c r="OBP64" s="114"/>
      <c r="OBQ64" s="114"/>
      <c r="OBR64" s="114"/>
      <c r="OBS64" s="114"/>
      <c r="OBT64" s="114"/>
      <c r="OBU64" s="114"/>
      <c r="OBV64" s="114"/>
      <c r="OBW64" s="114"/>
      <c r="OBX64" s="114"/>
      <c r="OBY64" s="114"/>
      <c r="OBZ64" s="114"/>
      <c r="OCA64" s="114"/>
      <c r="OCB64" s="114"/>
      <c r="OCC64" s="114"/>
      <c r="OCD64" s="114"/>
      <c r="OCE64" s="114"/>
      <c r="OCF64" s="114"/>
      <c r="OCG64" s="114"/>
      <c r="OCH64" s="114"/>
      <c r="OCI64" s="114"/>
      <c r="OCJ64" s="114"/>
      <c r="OCK64" s="114"/>
      <c r="OCL64" s="114"/>
      <c r="OCM64" s="114"/>
      <c r="OCN64" s="114"/>
      <c r="OCO64" s="114"/>
      <c r="OCP64" s="114"/>
      <c r="OCQ64" s="114"/>
      <c r="OCR64" s="114"/>
      <c r="OCS64" s="114"/>
      <c r="OCT64" s="114"/>
      <c r="OCU64" s="114"/>
      <c r="OCV64" s="114"/>
      <c r="OCW64" s="114"/>
      <c r="OCX64" s="114"/>
      <c r="OCY64" s="114"/>
      <c r="OCZ64" s="114"/>
      <c r="ODA64" s="114"/>
      <c r="ODB64" s="114"/>
      <c r="ODC64" s="114"/>
      <c r="ODD64" s="114"/>
      <c r="ODE64" s="114"/>
      <c r="ODF64" s="114"/>
      <c r="ODG64" s="114"/>
      <c r="ODH64" s="114"/>
      <c r="ODI64" s="114"/>
      <c r="ODJ64" s="114"/>
      <c r="ODK64" s="114"/>
      <c r="ODL64" s="114"/>
      <c r="ODM64" s="114"/>
      <c r="ODN64" s="114"/>
      <c r="ODO64" s="114"/>
      <c r="ODP64" s="114"/>
      <c r="ODQ64" s="114"/>
      <c r="ODR64" s="114"/>
      <c r="ODS64" s="114"/>
      <c r="ODT64" s="114"/>
      <c r="ODU64" s="114"/>
      <c r="ODV64" s="114"/>
      <c r="ODW64" s="114"/>
      <c r="ODX64" s="114"/>
      <c r="ODY64" s="114"/>
      <c r="ODZ64" s="114"/>
      <c r="OEA64" s="114"/>
      <c r="OEB64" s="114"/>
      <c r="OEC64" s="114"/>
      <c r="OED64" s="114"/>
      <c r="OEE64" s="114"/>
      <c r="OEF64" s="114"/>
      <c r="OEG64" s="114"/>
      <c r="OEH64" s="114"/>
      <c r="OEI64" s="114"/>
      <c r="OEJ64" s="114"/>
      <c r="OEK64" s="114"/>
      <c r="OEL64" s="114"/>
      <c r="OEM64" s="114"/>
      <c r="OEN64" s="114"/>
      <c r="OEO64" s="114"/>
      <c r="OEP64" s="114"/>
      <c r="OEQ64" s="114"/>
      <c r="OER64" s="114"/>
      <c r="OES64" s="114"/>
      <c r="OET64" s="114"/>
      <c r="OEU64" s="114"/>
      <c r="OEV64" s="114"/>
      <c r="OEW64" s="114"/>
      <c r="OEX64" s="114"/>
      <c r="OEY64" s="114"/>
      <c r="OEZ64" s="114"/>
      <c r="OFA64" s="114"/>
      <c r="OFB64" s="114"/>
      <c r="OFC64" s="114"/>
      <c r="OFD64" s="114"/>
      <c r="OFE64" s="114"/>
      <c r="OFF64" s="114"/>
      <c r="OFG64" s="114"/>
      <c r="OFH64" s="114"/>
      <c r="OFI64" s="114"/>
      <c r="OFJ64" s="114"/>
      <c r="OFK64" s="114"/>
      <c r="OFL64" s="114"/>
      <c r="OFM64" s="114"/>
      <c r="OFN64" s="114"/>
      <c r="OFO64" s="114"/>
      <c r="OFP64" s="114"/>
      <c r="OFQ64" s="114"/>
      <c r="OFR64" s="114"/>
      <c r="OFS64" s="114"/>
      <c r="OFT64" s="114"/>
      <c r="OFU64" s="114"/>
      <c r="OFV64" s="114"/>
      <c r="OFW64" s="114"/>
      <c r="OFX64" s="114"/>
      <c r="OFY64" s="114"/>
      <c r="OFZ64" s="114"/>
      <c r="OGA64" s="114"/>
      <c r="OGB64" s="114"/>
      <c r="OGC64" s="114"/>
      <c r="OGD64" s="114"/>
      <c r="OGE64" s="114"/>
      <c r="OGF64" s="114"/>
      <c r="OGG64" s="114"/>
      <c r="OGH64" s="114"/>
      <c r="OGI64" s="114"/>
      <c r="OGJ64" s="114"/>
      <c r="OGK64" s="114"/>
      <c r="OGL64" s="114"/>
      <c r="OGM64" s="114"/>
      <c r="OGN64" s="114"/>
      <c r="OGO64" s="114"/>
      <c r="OGP64" s="114"/>
      <c r="OGQ64" s="114"/>
      <c r="OGR64" s="114"/>
      <c r="OGS64" s="114"/>
      <c r="OGT64" s="114"/>
      <c r="OGU64" s="114"/>
      <c r="OGV64" s="114"/>
      <c r="OGW64" s="114"/>
      <c r="OGX64" s="114"/>
      <c r="OGY64" s="114"/>
      <c r="OGZ64" s="114"/>
      <c r="OHA64" s="114"/>
      <c r="OHB64" s="114"/>
      <c r="OHC64" s="114"/>
      <c r="OHD64" s="114"/>
      <c r="OHE64" s="114"/>
      <c r="OHF64" s="114"/>
      <c r="OHG64" s="114"/>
      <c r="OHH64" s="114"/>
      <c r="OHI64" s="114"/>
      <c r="OHJ64" s="114"/>
      <c r="OHK64" s="114"/>
      <c r="OHL64" s="114"/>
      <c r="OHM64" s="114"/>
      <c r="OHN64" s="114"/>
      <c r="OHO64" s="114"/>
      <c r="OHP64" s="114"/>
      <c r="OHQ64" s="114"/>
      <c r="OHR64" s="114"/>
      <c r="OHS64" s="114"/>
      <c r="OHT64" s="114"/>
      <c r="OHU64" s="114"/>
      <c r="OHV64" s="114"/>
      <c r="OHW64" s="114"/>
      <c r="OHX64" s="114"/>
      <c r="OHY64" s="114"/>
      <c r="OHZ64" s="114"/>
      <c r="OIA64" s="114"/>
      <c r="OIB64" s="114"/>
      <c r="OIC64" s="114"/>
      <c r="OID64" s="114"/>
      <c r="OIE64" s="114"/>
      <c r="OIF64" s="114"/>
      <c r="OIG64" s="114"/>
      <c r="OIH64" s="114"/>
      <c r="OII64" s="114"/>
      <c r="OIJ64" s="114"/>
      <c r="OIK64" s="114"/>
      <c r="OIL64" s="114"/>
      <c r="OIM64" s="114"/>
      <c r="OIN64" s="114"/>
      <c r="OIO64" s="114"/>
      <c r="OIP64" s="114"/>
      <c r="OIQ64" s="114"/>
      <c r="OIR64" s="114"/>
      <c r="OIS64" s="114"/>
      <c r="OIT64" s="114"/>
      <c r="OIU64" s="114"/>
      <c r="OIV64" s="114"/>
      <c r="OIW64" s="114"/>
      <c r="OIX64" s="114"/>
      <c r="OIY64" s="114"/>
      <c r="OIZ64" s="114"/>
      <c r="OJA64" s="114"/>
      <c r="OJB64" s="114"/>
      <c r="OJC64" s="114"/>
      <c r="OJD64" s="114"/>
      <c r="OJE64" s="114"/>
      <c r="OJF64" s="114"/>
      <c r="OJG64" s="114"/>
      <c r="OJH64" s="114"/>
      <c r="OJI64" s="114"/>
      <c r="OJJ64" s="114"/>
      <c r="OJK64" s="114"/>
      <c r="OJL64" s="114"/>
      <c r="OJM64" s="114"/>
      <c r="OJN64" s="114"/>
      <c r="OJO64" s="114"/>
      <c r="OJP64" s="114"/>
      <c r="OJQ64" s="114"/>
      <c r="OJR64" s="114"/>
      <c r="OJS64" s="114"/>
      <c r="OJT64" s="114"/>
      <c r="OJU64" s="114"/>
      <c r="OJV64" s="114"/>
      <c r="OJW64" s="114"/>
      <c r="OJX64" s="114"/>
      <c r="OJY64" s="114"/>
      <c r="OJZ64" s="114"/>
      <c r="OKA64" s="114"/>
      <c r="OKB64" s="114"/>
      <c r="OKC64" s="114"/>
      <c r="OKD64" s="114"/>
      <c r="OKE64" s="114"/>
      <c r="OKF64" s="114"/>
      <c r="OKG64" s="114"/>
      <c r="OKH64" s="114"/>
      <c r="OKI64" s="114"/>
      <c r="OKJ64" s="114"/>
      <c r="OKK64" s="114"/>
      <c r="OKL64" s="114"/>
      <c r="OKM64" s="114"/>
      <c r="OKN64" s="114"/>
      <c r="OKO64" s="114"/>
      <c r="OKP64" s="114"/>
      <c r="OKQ64" s="114"/>
      <c r="OKR64" s="114"/>
      <c r="OKS64" s="114"/>
      <c r="OKT64" s="114"/>
      <c r="OKU64" s="114"/>
      <c r="OKV64" s="114"/>
      <c r="OKW64" s="114"/>
      <c r="OKX64" s="114"/>
      <c r="OKY64" s="114"/>
      <c r="OKZ64" s="114"/>
      <c r="OLA64" s="114"/>
      <c r="OLB64" s="114"/>
      <c r="OLC64" s="114"/>
      <c r="OLD64" s="114"/>
      <c r="OLE64" s="114"/>
      <c r="OLF64" s="114"/>
      <c r="OLG64" s="114"/>
      <c r="OLH64" s="114"/>
      <c r="OLI64" s="114"/>
      <c r="OLJ64" s="114"/>
      <c r="OLK64" s="114"/>
      <c r="OLL64" s="114"/>
      <c r="OLM64" s="114"/>
      <c r="OLN64" s="114"/>
      <c r="OLO64" s="114"/>
      <c r="OLP64" s="114"/>
      <c r="OLQ64" s="114"/>
      <c r="OLR64" s="114"/>
      <c r="OLS64" s="114"/>
      <c r="OLT64" s="114"/>
      <c r="OLU64" s="114"/>
      <c r="OLV64" s="114"/>
      <c r="OLW64" s="114"/>
      <c r="OLX64" s="114"/>
      <c r="OLY64" s="114"/>
      <c r="OLZ64" s="114"/>
      <c r="OMA64" s="114"/>
      <c r="OMB64" s="114"/>
      <c r="OMC64" s="114"/>
      <c r="OMD64" s="114"/>
      <c r="OME64" s="114"/>
      <c r="OMF64" s="114"/>
      <c r="OMG64" s="114"/>
      <c r="OMH64" s="114"/>
      <c r="OMI64" s="114"/>
      <c r="OMJ64" s="114"/>
      <c r="OMK64" s="114"/>
      <c r="OML64" s="114"/>
      <c r="OMM64" s="114"/>
      <c r="OMN64" s="114"/>
      <c r="OMO64" s="114"/>
      <c r="OMP64" s="114"/>
      <c r="OMQ64" s="114"/>
      <c r="OMR64" s="114"/>
      <c r="OMS64" s="114"/>
      <c r="OMT64" s="114"/>
      <c r="OMU64" s="114"/>
      <c r="OMV64" s="114"/>
      <c r="OMW64" s="114"/>
      <c r="OMX64" s="114"/>
      <c r="OMY64" s="114"/>
      <c r="OMZ64" s="114"/>
      <c r="ONA64" s="114"/>
      <c r="ONB64" s="114"/>
      <c r="ONC64" s="114"/>
      <c r="OND64" s="114"/>
      <c r="ONE64" s="114"/>
      <c r="ONF64" s="114"/>
      <c r="ONG64" s="114"/>
      <c r="ONH64" s="114"/>
      <c r="ONI64" s="114"/>
      <c r="ONJ64" s="114"/>
      <c r="ONK64" s="114"/>
      <c r="ONL64" s="114"/>
      <c r="ONM64" s="114"/>
      <c r="ONN64" s="114"/>
      <c r="ONO64" s="114"/>
      <c r="ONP64" s="114"/>
      <c r="ONQ64" s="114"/>
      <c r="ONR64" s="114"/>
      <c r="ONS64" s="114"/>
      <c r="ONT64" s="114"/>
      <c r="ONU64" s="114"/>
      <c r="ONV64" s="114"/>
      <c r="ONW64" s="114"/>
      <c r="ONX64" s="114"/>
      <c r="ONY64" s="114"/>
      <c r="ONZ64" s="114"/>
      <c r="OOA64" s="114"/>
      <c r="OOB64" s="114"/>
      <c r="OOC64" s="114"/>
      <c r="OOD64" s="114"/>
      <c r="OOE64" s="114"/>
      <c r="OOF64" s="114"/>
      <c r="OOG64" s="114"/>
      <c r="OOH64" s="114"/>
      <c r="OOI64" s="114"/>
      <c r="OOJ64" s="114"/>
      <c r="OOK64" s="114"/>
      <c r="OOL64" s="114"/>
      <c r="OOM64" s="114"/>
      <c r="OON64" s="114"/>
      <c r="OOO64" s="114"/>
      <c r="OOP64" s="114"/>
      <c r="OOQ64" s="114"/>
      <c r="OOR64" s="114"/>
      <c r="OOS64" s="114"/>
      <c r="OOT64" s="114"/>
      <c r="OOU64" s="114"/>
      <c r="OOV64" s="114"/>
      <c r="OOW64" s="114"/>
      <c r="OOX64" s="114"/>
      <c r="OOY64" s="114"/>
      <c r="OOZ64" s="114"/>
      <c r="OPA64" s="114"/>
      <c r="OPB64" s="114"/>
      <c r="OPC64" s="114"/>
      <c r="OPD64" s="114"/>
      <c r="OPE64" s="114"/>
      <c r="OPF64" s="114"/>
      <c r="OPG64" s="114"/>
      <c r="OPH64" s="114"/>
      <c r="OPI64" s="114"/>
      <c r="OPJ64" s="114"/>
      <c r="OPK64" s="114"/>
      <c r="OPL64" s="114"/>
      <c r="OPM64" s="114"/>
      <c r="OPN64" s="114"/>
      <c r="OPO64" s="114"/>
      <c r="OPP64" s="114"/>
      <c r="OPQ64" s="114"/>
      <c r="OPR64" s="114"/>
      <c r="OPS64" s="114"/>
      <c r="OPT64" s="114"/>
      <c r="OPU64" s="114"/>
      <c r="OPV64" s="114"/>
      <c r="OPW64" s="114"/>
      <c r="OPX64" s="114"/>
      <c r="OPY64" s="114"/>
      <c r="OPZ64" s="114"/>
      <c r="OQA64" s="114"/>
      <c r="OQB64" s="114"/>
      <c r="OQC64" s="114"/>
      <c r="OQD64" s="114"/>
      <c r="OQE64" s="114"/>
      <c r="OQF64" s="114"/>
      <c r="OQG64" s="114"/>
      <c r="OQH64" s="114"/>
      <c r="OQI64" s="114"/>
      <c r="OQJ64" s="114"/>
      <c r="OQK64" s="114"/>
      <c r="OQL64" s="114"/>
      <c r="OQM64" s="114"/>
      <c r="OQN64" s="114"/>
      <c r="OQO64" s="114"/>
      <c r="OQP64" s="114"/>
      <c r="OQQ64" s="114"/>
      <c r="OQR64" s="114"/>
      <c r="OQS64" s="114"/>
      <c r="OQT64" s="114"/>
      <c r="OQU64" s="114"/>
      <c r="OQV64" s="114"/>
      <c r="OQW64" s="114"/>
      <c r="OQX64" s="114"/>
      <c r="OQY64" s="114"/>
      <c r="OQZ64" s="114"/>
      <c r="ORA64" s="114"/>
      <c r="ORB64" s="114"/>
      <c r="ORC64" s="114"/>
      <c r="ORD64" s="114"/>
      <c r="ORE64" s="114"/>
      <c r="ORF64" s="114"/>
      <c r="ORG64" s="114"/>
      <c r="ORH64" s="114"/>
      <c r="ORI64" s="114"/>
      <c r="ORJ64" s="114"/>
      <c r="ORK64" s="114"/>
      <c r="ORL64" s="114"/>
      <c r="ORM64" s="114"/>
      <c r="ORN64" s="114"/>
      <c r="ORO64" s="114"/>
      <c r="ORP64" s="114"/>
      <c r="ORQ64" s="114"/>
      <c r="ORR64" s="114"/>
      <c r="ORS64" s="114"/>
      <c r="ORT64" s="114"/>
      <c r="ORU64" s="114"/>
      <c r="ORV64" s="114"/>
      <c r="ORW64" s="114"/>
      <c r="ORX64" s="114"/>
      <c r="ORY64" s="114"/>
      <c r="ORZ64" s="114"/>
      <c r="OSA64" s="114"/>
      <c r="OSB64" s="114"/>
      <c r="OSC64" s="114"/>
      <c r="OSD64" s="114"/>
      <c r="OSE64" s="114"/>
      <c r="OSF64" s="114"/>
      <c r="OSG64" s="114"/>
      <c r="OSH64" s="114"/>
      <c r="OSI64" s="114"/>
      <c r="OSJ64" s="114"/>
      <c r="OSK64" s="114"/>
      <c r="OSL64" s="114"/>
      <c r="OSM64" s="114"/>
      <c r="OSN64" s="114"/>
      <c r="OSO64" s="114"/>
      <c r="OSP64" s="114"/>
      <c r="OSQ64" s="114"/>
      <c r="OSR64" s="114"/>
      <c r="OSS64" s="114"/>
      <c r="OST64" s="114"/>
      <c r="OSU64" s="114"/>
      <c r="OSV64" s="114"/>
      <c r="OSW64" s="114"/>
      <c r="OSX64" s="114"/>
      <c r="OSY64" s="114"/>
      <c r="OSZ64" s="114"/>
      <c r="OTA64" s="114"/>
      <c r="OTB64" s="114"/>
      <c r="OTC64" s="114"/>
      <c r="OTD64" s="114"/>
      <c r="OTE64" s="114"/>
      <c r="OTF64" s="114"/>
      <c r="OTG64" s="114"/>
      <c r="OTH64" s="114"/>
      <c r="OTI64" s="114"/>
      <c r="OTJ64" s="114"/>
      <c r="OTK64" s="114"/>
      <c r="OTL64" s="114"/>
      <c r="OTM64" s="114"/>
      <c r="OTN64" s="114"/>
      <c r="OTO64" s="114"/>
      <c r="OTP64" s="114"/>
      <c r="OTQ64" s="114"/>
      <c r="OTR64" s="114"/>
      <c r="OTS64" s="114"/>
      <c r="OTT64" s="114"/>
      <c r="OTU64" s="114"/>
      <c r="OTV64" s="114"/>
      <c r="OTW64" s="114"/>
      <c r="OTX64" s="114"/>
      <c r="OTY64" s="114"/>
      <c r="OTZ64" s="114"/>
      <c r="OUA64" s="114"/>
      <c r="OUB64" s="114"/>
      <c r="OUC64" s="114"/>
      <c r="OUD64" s="114"/>
      <c r="OUE64" s="114"/>
      <c r="OUF64" s="114"/>
      <c r="OUG64" s="114"/>
      <c r="OUH64" s="114"/>
      <c r="OUI64" s="114"/>
      <c r="OUJ64" s="114"/>
      <c r="OUK64" s="114"/>
      <c r="OUL64" s="114"/>
      <c r="OUM64" s="114"/>
      <c r="OUN64" s="114"/>
      <c r="OUO64" s="114"/>
      <c r="OUP64" s="114"/>
      <c r="OUQ64" s="114"/>
      <c r="OUR64" s="114"/>
      <c r="OUS64" s="114"/>
      <c r="OUT64" s="114"/>
      <c r="OUU64" s="114"/>
      <c r="OUV64" s="114"/>
      <c r="OUW64" s="114"/>
      <c r="OUX64" s="114"/>
      <c r="OUY64" s="114"/>
      <c r="OUZ64" s="114"/>
      <c r="OVA64" s="114"/>
      <c r="OVB64" s="114"/>
      <c r="OVC64" s="114"/>
      <c r="OVD64" s="114"/>
      <c r="OVE64" s="114"/>
      <c r="OVF64" s="114"/>
      <c r="OVG64" s="114"/>
      <c r="OVH64" s="114"/>
      <c r="OVI64" s="114"/>
      <c r="OVJ64" s="114"/>
      <c r="OVK64" s="114"/>
      <c r="OVL64" s="114"/>
      <c r="OVM64" s="114"/>
      <c r="OVN64" s="114"/>
      <c r="OVO64" s="114"/>
      <c r="OVP64" s="114"/>
      <c r="OVQ64" s="114"/>
      <c r="OVR64" s="114"/>
      <c r="OVS64" s="114"/>
      <c r="OVT64" s="114"/>
      <c r="OVU64" s="114"/>
      <c r="OVV64" s="114"/>
      <c r="OVW64" s="114"/>
      <c r="OVX64" s="114"/>
      <c r="OVY64" s="114"/>
      <c r="OVZ64" s="114"/>
      <c r="OWA64" s="114"/>
      <c r="OWB64" s="114"/>
      <c r="OWC64" s="114"/>
      <c r="OWD64" s="114"/>
      <c r="OWE64" s="114"/>
      <c r="OWF64" s="114"/>
      <c r="OWG64" s="114"/>
      <c r="OWH64" s="114"/>
      <c r="OWI64" s="114"/>
      <c r="OWJ64" s="114"/>
      <c r="OWK64" s="114"/>
      <c r="OWL64" s="114"/>
      <c r="OWM64" s="114"/>
      <c r="OWN64" s="114"/>
      <c r="OWO64" s="114"/>
      <c r="OWP64" s="114"/>
      <c r="OWQ64" s="114"/>
      <c r="OWR64" s="114"/>
      <c r="OWS64" s="114"/>
      <c r="OWT64" s="114"/>
      <c r="OWU64" s="114"/>
      <c r="OWV64" s="114"/>
      <c r="OWW64" s="114"/>
      <c r="OWX64" s="114"/>
      <c r="OWY64" s="114"/>
      <c r="OWZ64" s="114"/>
      <c r="OXA64" s="114"/>
      <c r="OXB64" s="114"/>
      <c r="OXC64" s="114"/>
      <c r="OXD64" s="114"/>
      <c r="OXE64" s="114"/>
      <c r="OXF64" s="114"/>
      <c r="OXG64" s="114"/>
      <c r="OXH64" s="114"/>
      <c r="OXI64" s="114"/>
      <c r="OXJ64" s="114"/>
      <c r="OXK64" s="114"/>
      <c r="OXL64" s="114"/>
      <c r="OXM64" s="114"/>
      <c r="OXN64" s="114"/>
      <c r="OXO64" s="114"/>
      <c r="OXP64" s="114"/>
      <c r="OXQ64" s="114"/>
      <c r="OXR64" s="114"/>
      <c r="OXS64" s="114"/>
      <c r="OXT64" s="114"/>
      <c r="OXU64" s="114"/>
      <c r="OXV64" s="114"/>
      <c r="OXW64" s="114"/>
      <c r="OXX64" s="114"/>
      <c r="OXY64" s="114"/>
      <c r="OXZ64" s="114"/>
      <c r="OYA64" s="114"/>
      <c r="OYB64" s="114"/>
      <c r="OYC64" s="114"/>
      <c r="OYD64" s="114"/>
      <c r="OYE64" s="114"/>
      <c r="OYF64" s="114"/>
      <c r="OYG64" s="114"/>
      <c r="OYH64" s="114"/>
      <c r="OYI64" s="114"/>
      <c r="OYJ64" s="114"/>
      <c r="OYK64" s="114"/>
      <c r="OYL64" s="114"/>
      <c r="OYM64" s="114"/>
      <c r="OYN64" s="114"/>
      <c r="OYO64" s="114"/>
      <c r="OYP64" s="114"/>
      <c r="OYQ64" s="114"/>
      <c r="OYR64" s="114"/>
      <c r="OYS64" s="114"/>
      <c r="OYT64" s="114"/>
      <c r="OYU64" s="114"/>
      <c r="OYV64" s="114"/>
      <c r="OYW64" s="114"/>
      <c r="OYX64" s="114"/>
      <c r="OYY64" s="114"/>
      <c r="OYZ64" s="114"/>
      <c r="OZA64" s="114"/>
      <c r="OZB64" s="114"/>
      <c r="OZC64" s="114"/>
      <c r="OZD64" s="114"/>
      <c r="OZE64" s="114"/>
      <c r="OZF64" s="114"/>
      <c r="OZG64" s="114"/>
      <c r="OZH64" s="114"/>
      <c r="OZI64" s="114"/>
      <c r="OZJ64" s="114"/>
      <c r="OZK64" s="114"/>
      <c r="OZL64" s="114"/>
      <c r="OZM64" s="114"/>
      <c r="OZN64" s="114"/>
      <c r="OZO64" s="114"/>
      <c r="OZP64" s="114"/>
      <c r="OZQ64" s="114"/>
      <c r="OZR64" s="114"/>
      <c r="OZS64" s="114"/>
      <c r="OZT64" s="114"/>
      <c r="OZU64" s="114"/>
      <c r="OZV64" s="114"/>
      <c r="OZW64" s="114"/>
      <c r="OZX64" s="114"/>
      <c r="OZY64" s="114"/>
      <c r="OZZ64" s="114"/>
      <c r="PAA64" s="114"/>
      <c r="PAB64" s="114"/>
      <c r="PAC64" s="114"/>
      <c r="PAD64" s="114"/>
      <c r="PAE64" s="114"/>
      <c r="PAF64" s="114"/>
      <c r="PAG64" s="114"/>
      <c r="PAH64" s="114"/>
      <c r="PAI64" s="114"/>
      <c r="PAJ64" s="114"/>
      <c r="PAK64" s="114"/>
      <c r="PAL64" s="114"/>
      <c r="PAM64" s="114"/>
      <c r="PAN64" s="114"/>
      <c r="PAO64" s="114"/>
      <c r="PAP64" s="114"/>
      <c r="PAQ64" s="114"/>
      <c r="PAR64" s="114"/>
      <c r="PAS64" s="114"/>
      <c r="PAT64" s="114"/>
      <c r="PAU64" s="114"/>
      <c r="PAV64" s="114"/>
      <c r="PAW64" s="114"/>
      <c r="PAX64" s="114"/>
      <c r="PAY64" s="114"/>
      <c r="PAZ64" s="114"/>
      <c r="PBA64" s="114"/>
      <c r="PBB64" s="114"/>
      <c r="PBC64" s="114"/>
      <c r="PBD64" s="114"/>
      <c r="PBE64" s="114"/>
      <c r="PBF64" s="114"/>
      <c r="PBG64" s="114"/>
      <c r="PBH64" s="114"/>
      <c r="PBI64" s="114"/>
      <c r="PBJ64" s="114"/>
      <c r="PBK64" s="114"/>
      <c r="PBL64" s="114"/>
      <c r="PBM64" s="114"/>
      <c r="PBN64" s="114"/>
      <c r="PBO64" s="114"/>
      <c r="PBP64" s="114"/>
      <c r="PBQ64" s="114"/>
      <c r="PBR64" s="114"/>
      <c r="PBS64" s="114"/>
      <c r="PBT64" s="114"/>
      <c r="PBU64" s="114"/>
      <c r="PBV64" s="114"/>
      <c r="PBW64" s="114"/>
      <c r="PBX64" s="114"/>
      <c r="PBY64" s="114"/>
      <c r="PBZ64" s="114"/>
      <c r="PCA64" s="114"/>
      <c r="PCB64" s="114"/>
      <c r="PCC64" s="114"/>
      <c r="PCD64" s="114"/>
      <c r="PCE64" s="114"/>
      <c r="PCF64" s="114"/>
      <c r="PCG64" s="114"/>
      <c r="PCH64" s="114"/>
      <c r="PCI64" s="114"/>
      <c r="PCJ64" s="114"/>
      <c r="PCK64" s="114"/>
      <c r="PCL64" s="114"/>
      <c r="PCM64" s="114"/>
      <c r="PCN64" s="114"/>
      <c r="PCO64" s="114"/>
      <c r="PCP64" s="114"/>
      <c r="PCQ64" s="114"/>
      <c r="PCR64" s="114"/>
      <c r="PCS64" s="114"/>
      <c r="PCT64" s="114"/>
      <c r="PCU64" s="114"/>
      <c r="PCV64" s="114"/>
      <c r="PCW64" s="114"/>
      <c r="PCX64" s="114"/>
      <c r="PCY64" s="114"/>
      <c r="PCZ64" s="114"/>
      <c r="PDA64" s="114"/>
      <c r="PDB64" s="114"/>
      <c r="PDC64" s="114"/>
      <c r="PDD64" s="114"/>
      <c r="PDE64" s="114"/>
      <c r="PDF64" s="114"/>
      <c r="PDG64" s="114"/>
      <c r="PDH64" s="114"/>
      <c r="PDI64" s="114"/>
      <c r="PDJ64" s="114"/>
      <c r="PDK64" s="114"/>
      <c r="PDL64" s="114"/>
      <c r="PDM64" s="114"/>
      <c r="PDN64" s="114"/>
      <c r="PDO64" s="114"/>
      <c r="PDP64" s="114"/>
      <c r="PDQ64" s="114"/>
      <c r="PDR64" s="114"/>
      <c r="PDS64" s="114"/>
      <c r="PDT64" s="114"/>
      <c r="PDU64" s="114"/>
      <c r="PDV64" s="114"/>
      <c r="PDW64" s="114"/>
      <c r="PDX64" s="114"/>
      <c r="PDY64" s="114"/>
      <c r="PDZ64" s="114"/>
      <c r="PEA64" s="114"/>
      <c r="PEB64" s="114"/>
      <c r="PEC64" s="114"/>
      <c r="PED64" s="114"/>
      <c r="PEE64" s="114"/>
      <c r="PEF64" s="114"/>
      <c r="PEG64" s="114"/>
      <c r="PEH64" s="114"/>
      <c r="PEI64" s="114"/>
      <c r="PEJ64" s="114"/>
      <c r="PEK64" s="114"/>
      <c r="PEL64" s="114"/>
      <c r="PEM64" s="114"/>
      <c r="PEN64" s="114"/>
      <c r="PEO64" s="114"/>
      <c r="PEP64" s="114"/>
      <c r="PEQ64" s="114"/>
      <c r="PER64" s="114"/>
      <c r="PES64" s="114"/>
      <c r="PET64" s="114"/>
      <c r="PEU64" s="114"/>
      <c r="PEV64" s="114"/>
      <c r="PEW64" s="114"/>
      <c r="PEX64" s="114"/>
      <c r="PEY64" s="114"/>
      <c r="PEZ64" s="114"/>
      <c r="PFA64" s="114"/>
      <c r="PFB64" s="114"/>
      <c r="PFC64" s="114"/>
      <c r="PFD64" s="114"/>
      <c r="PFE64" s="114"/>
      <c r="PFF64" s="114"/>
      <c r="PFG64" s="114"/>
      <c r="PFH64" s="114"/>
      <c r="PFI64" s="114"/>
      <c r="PFJ64" s="114"/>
      <c r="PFK64" s="114"/>
      <c r="PFL64" s="114"/>
      <c r="PFM64" s="114"/>
      <c r="PFN64" s="114"/>
      <c r="PFO64" s="114"/>
      <c r="PFP64" s="114"/>
      <c r="PFQ64" s="114"/>
      <c r="PFR64" s="114"/>
      <c r="PFS64" s="114"/>
      <c r="PFT64" s="114"/>
      <c r="PFU64" s="114"/>
      <c r="PFV64" s="114"/>
      <c r="PFW64" s="114"/>
      <c r="PFX64" s="114"/>
      <c r="PFY64" s="114"/>
      <c r="PFZ64" s="114"/>
      <c r="PGA64" s="114"/>
      <c r="PGB64" s="114"/>
      <c r="PGC64" s="114"/>
      <c r="PGD64" s="114"/>
      <c r="PGE64" s="114"/>
      <c r="PGF64" s="114"/>
      <c r="PGG64" s="114"/>
      <c r="PGH64" s="114"/>
      <c r="PGI64" s="114"/>
      <c r="PGJ64" s="114"/>
      <c r="PGK64" s="114"/>
      <c r="PGL64" s="114"/>
      <c r="PGM64" s="114"/>
      <c r="PGN64" s="114"/>
      <c r="PGO64" s="114"/>
      <c r="PGP64" s="114"/>
      <c r="PGQ64" s="114"/>
      <c r="PGR64" s="114"/>
      <c r="PGS64" s="114"/>
      <c r="PGT64" s="114"/>
      <c r="PGU64" s="114"/>
      <c r="PGV64" s="114"/>
      <c r="PGW64" s="114"/>
      <c r="PGX64" s="114"/>
      <c r="PGY64" s="114"/>
      <c r="PGZ64" s="114"/>
      <c r="PHA64" s="114"/>
      <c r="PHB64" s="114"/>
      <c r="PHC64" s="114"/>
      <c r="PHD64" s="114"/>
      <c r="PHE64" s="114"/>
      <c r="PHF64" s="114"/>
      <c r="PHG64" s="114"/>
      <c r="PHH64" s="114"/>
      <c r="PHI64" s="114"/>
      <c r="PHJ64" s="114"/>
      <c r="PHK64" s="114"/>
      <c r="PHL64" s="114"/>
      <c r="PHM64" s="114"/>
      <c r="PHN64" s="114"/>
      <c r="PHO64" s="114"/>
      <c r="PHP64" s="114"/>
      <c r="PHQ64" s="114"/>
      <c r="PHR64" s="114"/>
      <c r="PHS64" s="114"/>
      <c r="PHT64" s="114"/>
      <c r="PHU64" s="114"/>
      <c r="PHV64" s="114"/>
      <c r="PHW64" s="114"/>
      <c r="PHX64" s="114"/>
      <c r="PHY64" s="114"/>
      <c r="PHZ64" s="114"/>
      <c r="PIA64" s="114"/>
      <c r="PIB64" s="114"/>
      <c r="PIC64" s="114"/>
      <c r="PID64" s="114"/>
      <c r="PIE64" s="114"/>
      <c r="PIF64" s="114"/>
      <c r="PIG64" s="114"/>
      <c r="PIH64" s="114"/>
      <c r="PII64" s="114"/>
      <c r="PIJ64" s="114"/>
      <c r="PIK64" s="114"/>
      <c r="PIL64" s="114"/>
      <c r="PIM64" s="114"/>
      <c r="PIN64" s="114"/>
      <c r="PIO64" s="114"/>
      <c r="PIP64" s="114"/>
      <c r="PIQ64" s="114"/>
      <c r="PIR64" s="114"/>
      <c r="PIS64" s="114"/>
      <c r="PIT64" s="114"/>
      <c r="PIU64" s="114"/>
      <c r="PIV64" s="114"/>
      <c r="PIW64" s="114"/>
      <c r="PIX64" s="114"/>
      <c r="PIY64" s="114"/>
      <c r="PIZ64" s="114"/>
      <c r="PJA64" s="114"/>
      <c r="PJB64" s="114"/>
      <c r="PJC64" s="114"/>
      <c r="PJD64" s="114"/>
      <c r="PJE64" s="114"/>
      <c r="PJF64" s="114"/>
      <c r="PJG64" s="114"/>
      <c r="PJH64" s="114"/>
      <c r="PJI64" s="114"/>
      <c r="PJJ64" s="114"/>
      <c r="PJK64" s="114"/>
      <c r="PJL64" s="114"/>
      <c r="PJM64" s="114"/>
      <c r="PJN64" s="114"/>
      <c r="PJO64" s="114"/>
      <c r="PJP64" s="114"/>
      <c r="PJQ64" s="114"/>
      <c r="PJR64" s="114"/>
      <c r="PJS64" s="114"/>
      <c r="PJT64" s="114"/>
      <c r="PJU64" s="114"/>
      <c r="PJV64" s="114"/>
      <c r="PJW64" s="114"/>
      <c r="PJX64" s="114"/>
      <c r="PJY64" s="114"/>
      <c r="PJZ64" s="114"/>
      <c r="PKA64" s="114"/>
      <c r="PKB64" s="114"/>
      <c r="PKC64" s="114"/>
      <c r="PKD64" s="114"/>
      <c r="PKE64" s="114"/>
      <c r="PKF64" s="114"/>
      <c r="PKG64" s="114"/>
      <c r="PKH64" s="114"/>
      <c r="PKI64" s="114"/>
      <c r="PKJ64" s="114"/>
      <c r="PKK64" s="114"/>
      <c r="PKL64" s="114"/>
      <c r="PKM64" s="114"/>
      <c r="PKN64" s="114"/>
      <c r="PKO64" s="114"/>
      <c r="PKP64" s="114"/>
      <c r="PKQ64" s="114"/>
      <c r="PKR64" s="114"/>
      <c r="PKS64" s="114"/>
      <c r="PKT64" s="114"/>
      <c r="PKU64" s="114"/>
      <c r="PKV64" s="114"/>
      <c r="PKW64" s="114"/>
      <c r="PKX64" s="114"/>
      <c r="PKY64" s="114"/>
      <c r="PKZ64" s="114"/>
      <c r="PLA64" s="114"/>
      <c r="PLB64" s="114"/>
      <c r="PLC64" s="114"/>
      <c r="PLD64" s="114"/>
      <c r="PLE64" s="114"/>
      <c r="PLF64" s="114"/>
      <c r="PLG64" s="114"/>
      <c r="PLH64" s="114"/>
      <c r="PLI64" s="114"/>
      <c r="PLJ64" s="114"/>
      <c r="PLK64" s="114"/>
      <c r="PLL64" s="114"/>
      <c r="PLM64" s="114"/>
      <c r="PLN64" s="114"/>
      <c r="PLO64" s="114"/>
      <c r="PLP64" s="114"/>
      <c r="PLQ64" s="114"/>
      <c r="PLR64" s="114"/>
      <c r="PLS64" s="114"/>
      <c r="PLT64" s="114"/>
      <c r="PLU64" s="114"/>
      <c r="PLV64" s="114"/>
      <c r="PLW64" s="114"/>
      <c r="PLX64" s="114"/>
      <c r="PLY64" s="114"/>
      <c r="PLZ64" s="114"/>
      <c r="PMA64" s="114"/>
      <c r="PMB64" s="114"/>
      <c r="PMC64" s="114"/>
      <c r="PMD64" s="114"/>
      <c r="PME64" s="114"/>
      <c r="PMF64" s="114"/>
      <c r="PMG64" s="114"/>
      <c r="PMH64" s="114"/>
      <c r="PMI64" s="114"/>
      <c r="PMJ64" s="114"/>
      <c r="PMK64" s="114"/>
      <c r="PML64" s="114"/>
      <c r="PMM64" s="114"/>
      <c r="PMN64" s="114"/>
      <c r="PMO64" s="114"/>
      <c r="PMP64" s="114"/>
      <c r="PMQ64" s="114"/>
      <c r="PMR64" s="114"/>
      <c r="PMS64" s="114"/>
      <c r="PMT64" s="114"/>
      <c r="PMU64" s="114"/>
      <c r="PMV64" s="114"/>
      <c r="PMW64" s="114"/>
      <c r="PMX64" s="114"/>
      <c r="PMY64" s="114"/>
      <c r="PMZ64" s="114"/>
      <c r="PNA64" s="114"/>
      <c r="PNB64" s="114"/>
      <c r="PNC64" s="114"/>
      <c r="PND64" s="114"/>
      <c r="PNE64" s="114"/>
      <c r="PNF64" s="114"/>
      <c r="PNG64" s="114"/>
      <c r="PNH64" s="114"/>
      <c r="PNI64" s="114"/>
      <c r="PNJ64" s="114"/>
      <c r="PNK64" s="114"/>
      <c r="PNL64" s="114"/>
      <c r="PNM64" s="114"/>
      <c r="PNN64" s="114"/>
      <c r="PNO64" s="114"/>
      <c r="PNP64" s="114"/>
      <c r="PNQ64" s="114"/>
      <c r="PNR64" s="114"/>
      <c r="PNS64" s="114"/>
      <c r="PNT64" s="114"/>
      <c r="PNU64" s="114"/>
      <c r="PNV64" s="114"/>
      <c r="PNW64" s="114"/>
      <c r="PNX64" s="114"/>
      <c r="PNY64" s="114"/>
      <c r="PNZ64" s="114"/>
      <c r="POA64" s="114"/>
      <c r="POB64" s="114"/>
      <c r="POC64" s="114"/>
      <c r="POD64" s="114"/>
      <c r="POE64" s="114"/>
      <c r="POF64" s="114"/>
      <c r="POG64" s="114"/>
      <c r="POH64" s="114"/>
      <c r="POI64" s="114"/>
      <c r="POJ64" s="114"/>
      <c r="POK64" s="114"/>
      <c r="POL64" s="114"/>
      <c r="POM64" s="114"/>
      <c r="PON64" s="114"/>
      <c r="POO64" s="114"/>
      <c r="POP64" s="114"/>
      <c r="POQ64" s="114"/>
      <c r="POR64" s="114"/>
      <c r="POS64" s="114"/>
      <c r="POT64" s="114"/>
      <c r="POU64" s="114"/>
      <c r="POV64" s="114"/>
      <c r="POW64" s="114"/>
      <c r="POX64" s="114"/>
      <c r="POY64" s="114"/>
      <c r="POZ64" s="114"/>
      <c r="PPA64" s="114"/>
      <c r="PPB64" s="114"/>
      <c r="PPC64" s="114"/>
      <c r="PPD64" s="114"/>
      <c r="PPE64" s="114"/>
      <c r="PPF64" s="114"/>
      <c r="PPG64" s="114"/>
      <c r="PPH64" s="114"/>
      <c r="PPI64" s="114"/>
      <c r="PPJ64" s="114"/>
      <c r="PPK64" s="114"/>
      <c r="PPL64" s="114"/>
      <c r="PPM64" s="114"/>
      <c r="PPN64" s="114"/>
      <c r="PPO64" s="114"/>
      <c r="PPP64" s="114"/>
      <c r="PPQ64" s="114"/>
      <c r="PPR64" s="114"/>
      <c r="PPS64" s="114"/>
      <c r="PPT64" s="114"/>
      <c r="PPU64" s="114"/>
      <c r="PPV64" s="114"/>
      <c r="PPW64" s="114"/>
      <c r="PPX64" s="114"/>
      <c r="PPY64" s="114"/>
      <c r="PPZ64" s="114"/>
      <c r="PQA64" s="114"/>
      <c r="PQB64" s="114"/>
      <c r="PQC64" s="114"/>
      <c r="PQD64" s="114"/>
      <c r="PQE64" s="114"/>
      <c r="PQF64" s="114"/>
      <c r="PQG64" s="114"/>
      <c r="PQH64" s="114"/>
      <c r="PQI64" s="114"/>
      <c r="PQJ64" s="114"/>
      <c r="PQK64" s="114"/>
      <c r="PQL64" s="114"/>
      <c r="PQM64" s="114"/>
      <c r="PQN64" s="114"/>
      <c r="PQO64" s="114"/>
      <c r="PQP64" s="114"/>
      <c r="PQQ64" s="114"/>
      <c r="PQR64" s="114"/>
      <c r="PQS64" s="114"/>
      <c r="PQT64" s="114"/>
      <c r="PQU64" s="114"/>
      <c r="PQV64" s="114"/>
      <c r="PQW64" s="114"/>
      <c r="PQX64" s="114"/>
      <c r="PQY64" s="114"/>
      <c r="PQZ64" s="114"/>
      <c r="PRA64" s="114"/>
      <c r="PRB64" s="114"/>
      <c r="PRC64" s="114"/>
      <c r="PRD64" s="114"/>
      <c r="PRE64" s="114"/>
      <c r="PRF64" s="114"/>
      <c r="PRG64" s="114"/>
      <c r="PRH64" s="114"/>
      <c r="PRI64" s="114"/>
      <c r="PRJ64" s="114"/>
      <c r="PRK64" s="114"/>
      <c r="PRL64" s="114"/>
      <c r="PRM64" s="114"/>
      <c r="PRN64" s="114"/>
      <c r="PRO64" s="114"/>
      <c r="PRP64" s="114"/>
      <c r="PRQ64" s="114"/>
      <c r="PRR64" s="114"/>
      <c r="PRS64" s="114"/>
      <c r="PRT64" s="114"/>
      <c r="PRU64" s="114"/>
      <c r="PRV64" s="114"/>
      <c r="PRW64" s="114"/>
      <c r="PRX64" s="114"/>
      <c r="PRY64" s="114"/>
      <c r="PRZ64" s="114"/>
      <c r="PSA64" s="114"/>
      <c r="PSB64" s="114"/>
      <c r="PSC64" s="114"/>
      <c r="PSD64" s="114"/>
      <c r="PSE64" s="114"/>
      <c r="PSF64" s="114"/>
      <c r="PSG64" s="114"/>
      <c r="PSH64" s="114"/>
      <c r="PSI64" s="114"/>
      <c r="PSJ64" s="114"/>
      <c r="PSK64" s="114"/>
      <c r="PSL64" s="114"/>
      <c r="PSM64" s="114"/>
      <c r="PSN64" s="114"/>
      <c r="PSO64" s="114"/>
      <c r="PSP64" s="114"/>
      <c r="PSQ64" s="114"/>
      <c r="PSR64" s="114"/>
      <c r="PSS64" s="114"/>
      <c r="PST64" s="114"/>
      <c r="PSU64" s="114"/>
      <c r="PSV64" s="114"/>
      <c r="PSW64" s="114"/>
      <c r="PSX64" s="114"/>
      <c r="PSY64" s="114"/>
      <c r="PSZ64" s="114"/>
      <c r="PTA64" s="114"/>
      <c r="PTB64" s="114"/>
      <c r="PTC64" s="114"/>
      <c r="PTD64" s="114"/>
      <c r="PTE64" s="114"/>
      <c r="PTF64" s="114"/>
      <c r="PTG64" s="114"/>
      <c r="PTH64" s="114"/>
      <c r="PTI64" s="114"/>
      <c r="PTJ64" s="114"/>
      <c r="PTK64" s="114"/>
      <c r="PTL64" s="114"/>
      <c r="PTM64" s="114"/>
      <c r="PTN64" s="114"/>
      <c r="PTO64" s="114"/>
      <c r="PTP64" s="114"/>
      <c r="PTQ64" s="114"/>
      <c r="PTR64" s="114"/>
      <c r="PTS64" s="114"/>
      <c r="PTT64" s="114"/>
      <c r="PTU64" s="114"/>
      <c r="PTV64" s="114"/>
      <c r="PTW64" s="114"/>
      <c r="PTX64" s="114"/>
      <c r="PTY64" s="114"/>
      <c r="PTZ64" s="114"/>
      <c r="PUA64" s="114"/>
      <c r="PUB64" s="114"/>
      <c r="PUC64" s="114"/>
      <c r="PUD64" s="114"/>
      <c r="PUE64" s="114"/>
      <c r="PUF64" s="114"/>
      <c r="PUG64" s="114"/>
      <c r="PUH64" s="114"/>
      <c r="PUI64" s="114"/>
      <c r="PUJ64" s="114"/>
      <c r="PUK64" s="114"/>
      <c r="PUL64" s="114"/>
      <c r="PUM64" s="114"/>
      <c r="PUN64" s="114"/>
      <c r="PUO64" s="114"/>
      <c r="PUP64" s="114"/>
      <c r="PUQ64" s="114"/>
      <c r="PUR64" s="114"/>
      <c r="PUS64" s="114"/>
      <c r="PUT64" s="114"/>
      <c r="PUU64" s="114"/>
      <c r="PUV64" s="114"/>
      <c r="PUW64" s="114"/>
      <c r="PUX64" s="114"/>
      <c r="PUY64" s="114"/>
      <c r="PUZ64" s="114"/>
      <c r="PVA64" s="114"/>
      <c r="PVB64" s="114"/>
      <c r="PVC64" s="114"/>
      <c r="PVD64" s="114"/>
      <c r="PVE64" s="114"/>
      <c r="PVF64" s="114"/>
      <c r="PVG64" s="114"/>
      <c r="PVH64" s="114"/>
      <c r="PVI64" s="114"/>
      <c r="PVJ64" s="114"/>
      <c r="PVK64" s="114"/>
      <c r="PVL64" s="114"/>
      <c r="PVM64" s="114"/>
      <c r="PVN64" s="114"/>
      <c r="PVO64" s="114"/>
      <c r="PVP64" s="114"/>
      <c r="PVQ64" s="114"/>
      <c r="PVR64" s="114"/>
      <c r="PVS64" s="114"/>
      <c r="PVT64" s="114"/>
      <c r="PVU64" s="114"/>
      <c r="PVV64" s="114"/>
      <c r="PVW64" s="114"/>
      <c r="PVX64" s="114"/>
      <c r="PVY64" s="114"/>
      <c r="PVZ64" s="114"/>
      <c r="PWA64" s="114"/>
      <c r="PWB64" s="114"/>
      <c r="PWC64" s="114"/>
      <c r="PWD64" s="114"/>
      <c r="PWE64" s="114"/>
      <c r="PWF64" s="114"/>
      <c r="PWG64" s="114"/>
      <c r="PWH64" s="114"/>
      <c r="PWI64" s="114"/>
      <c r="PWJ64" s="114"/>
      <c r="PWK64" s="114"/>
      <c r="PWL64" s="114"/>
      <c r="PWM64" s="114"/>
      <c r="PWN64" s="114"/>
      <c r="PWO64" s="114"/>
      <c r="PWP64" s="114"/>
      <c r="PWQ64" s="114"/>
      <c r="PWR64" s="114"/>
      <c r="PWS64" s="114"/>
      <c r="PWT64" s="114"/>
      <c r="PWU64" s="114"/>
      <c r="PWV64" s="114"/>
      <c r="PWW64" s="114"/>
      <c r="PWX64" s="114"/>
      <c r="PWY64" s="114"/>
      <c r="PWZ64" s="114"/>
      <c r="PXA64" s="114"/>
      <c r="PXB64" s="114"/>
      <c r="PXC64" s="114"/>
      <c r="PXD64" s="114"/>
      <c r="PXE64" s="114"/>
      <c r="PXF64" s="114"/>
      <c r="PXG64" s="114"/>
      <c r="PXH64" s="114"/>
      <c r="PXI64" s="114"/>
      <c r="PXJ64" s="114"/>
      <c r="PXK64" s="114"/>
      <c r="PXL64" s="114"/>
      <c r="PXM64" s="114"/>
      <c r="PXN64" s="114"/>
      <c r="PXO64" s="114"/>
      <c r="PXP64" s="114"/>
      <c r="PXQ64" s="114"/>
      <c r="PXR64" s="114"/>
      <c r="PXS64" s="114"/>
      <c r="PXT64" s="114"/>
      <c r="PXU64" s="114"/>
      <c r="PXV64" s="114"/>
      <c r="PXW64" s="114"/>
      <c r="PXX64" s="114"/>
      <c r="PXY64" s="114"/>
      <c r="PXZ64" s="114"/>
      <c r="PYA64" s="114"/>
      <c r="PYB64" s="114"/>
      <c r="PYC64" s="114"/>
      <c r="PYD64" s="114"/>
      <c r="PYE64" s="114"/>
      <c r="PYF64" s="114"/>
      <c r="PYG64" s="114"/>
      <c r="PYH64" s="114"/>
      <c r="PYI64" s="114"/>
      <c r="PYJ64" s="114"/>
      <c r="PYK64" s="114"/>
      <c r="PYL64" s="114"/>
      <c r="PYM64" s="114"/>
      <c r="PYN64" s="114"/>
      <c r="PYO64" s="114"/>
      <c r="PYP64" s="114"/>
      <c r="PYQ64" s="114"/>
      <c r="PYR64" s="114"/>
      <c r="PYS64" s="114"/>
      <c r="PYT64" s="114"/>
      <c r="PYU64" s="114"/>
      <c r="PYV64" s="114"/>
      <c r="PYW64" s="114"/>
      <c r="PYX64" s="114"/>
      <c r="PYY64" s="114"/>
      <c r="PYZ64" s="114"/>
      <c r="PZA64" s="114"/>
      <c r="PZB64" s="114"/>
      <c r="PZC64" s="114"/>
      <c r="PZD64" s="114"/>
      <c r="PZE64" s="114"/>
      <c r="PZF64" s="114"/>
      <c r="PZG64" s="114"/>
      <c r="PZH64" s="114"/>
      <c r="PZI64" s="114"/>
      <c r="PZJ64" s="114"/>
      <c r="PZK64" s="114"/>
      <c r="PZL64" s="114"/>
      <c r="PZM64" s="114"/>
      <c r="PZN64" s="114"/>
      <c r="PZO64" s="114"/>
      <c r="PZP64" s="114"/>
      <c r="PZQ64" s="114"/>
      <c r="PZR64" s="114"/>
      <c r="PZS64" s="114"/>
      <c r="PZT64" s="114"/>
      <c r="PZU64" s="114"/>
      <c r="PZV64" s="114"/>
      <c r="PZW64" s="114"/>
      <c r="PZX64" s="114"/>
      <c r="PZY64" s="114"/>
      <c r="PZZ64" s="114"/>
      <c r="QAA64" s="114"/>
      <c r="QAB64" s="114"/>
      <c r="QAC64" s="114"/>
      <c r="QAD64" s="114"/>
      <c r="QAE64" s="114"/>
      <c r="QAF64" s="114"/>
      <c r="QAG64" s="114"/>
      <c r="QAH64" s="114"/>
      <c r="QAI64" s="114"/>
      <c r="QAJ64" s="114"/>
      <c r="QAK64" s="114"/>
      <c r="QAL64" s="114"/>
      <c r="QAM64" s="114"/>
      <c r="QAN64" s="114"/>
      <c r="QAO64" s="114"/>
      <c r="QAP64" s="114"/>
      <c r="QAQ64" s="114"/>
      <c r="QAR64" s="114"/>
      <c r="QAS64" s="114"/>
      <c r="QAT64" s="114"/>
      <c r="QAU64" s="114"/>
      <c r="QAV64" s="114"/>
      <c r="QAW64" s="114"/>
      <c r="QAX64" s="114"/>
      <c r="QAY64" s="114"/>
      <c r="QAZ64" s="114"/>
      <c r="QBA64" s="114"/>
      <c r="QBB64" s="114"/>
      <c r="QBC64" s="114"/>
      <c r="QBD64" s="114"/>
      <c r="QBE64" s="114"/>
      <c r="QBF64" s="114"/>
      <c r="QBG64" s="114"/>
      <c r="QBH64" s="114"/>
      <c r="QBI64" s="114"/>
      <c r="QBJ64" s="114"/>
      <c r="QBK64" s="114"/>
      <c r="QBL64" s="114"/>
      <c r="QBM64" s="114"/>
      <c r="QBN64" s="114"/>
      <c r="QBO64" s="114"/>
      <c r="QBP64" s="114"/>
      <c r="QBQ64" s="114"/>
      <c r="QBR64" s="114"/>
      <c r="QBS64" s="114"/>
      <c r="QBT64" s="114"/>
      <c r="QBU64" s="114"/>
      <c r="QBV64" s="114"/>
      <c r="QBW64" s="114"/>
      <c r="QBX64" s="114"/>
      <c r="QBY64" s="114"/>
      <c r="QBZ64" s="114"/>
      <c r="QCA64" s="114"/>
      <c r="QCB64" s="114"/>
      <c r="QCC64" s="114"/>
      <c r="QCD64" s="114"/>
      <c r="QCE64" s="114"/>
      <c r="QCF64" s="114"/>
      <c r="QCG64" s="114"/>
      <c r="QCH64" s="114"/>
      <c r="QCI64" s="114"/>
      <c r="QCJ64" s="114"/>
      <c r="QCK64" s="114"/>
      <c r="QCL64" s="114"/>
      <c r="QCM64" s="114"/>
      <c r="QCN64" s="114"/>
      <c r="QCO64" s="114"/>
      <c r="QCP64" s="114"/>
      <c r="QCQ64" s="114"/>
      <c r="QCR64" s="114"/>
      <c r="QCS64" s="114"/>
      <c r="QCT64" s="114"/>
      <c r="QCU64" s="114"/>
      <c r="QCV64" s="114"/>
      <c r="QCW64" s="114"/>
      <c r="QCX64" s="114"/>
      <c r="QCY64" s="114"/>
      <c r="QCZ64" s="114"/>
      <c r="QDA64" s="114"/>
      <c r="QDB64" s="114"/>
      <c r="QDC64" s="114"/>
      <c r="QDD64" s="114"/>
      <c r="QDE64" s="114"/>
      <c r="QDF64" s="114"/>
      <c r="QDG64" s="114"/>
      <c r="QDH64" s="114"/>
      <c r="QDI64" s="114"/>
      <c r="QDJ64" s="114"/>
      <c r="QDK64" s="114"/>
      <c r="QDL64" s="114"/>
      <c r="QDM64" s="114"/>
      <c r="QDN64" s="114"/>
      <c r="QDO64" s="114"/>
      <c r="QDP64" s="114"/>
      <c r="QDQ64" s="114"/>
      <c r="QDR64" s="114"/>
      <c r="QDS64" s="114"/>
      <c r="QDT64" s="114"/>
      <c r="QDU64" s="114"/>
      <c r="QDV64" s="114"/>
      <c r="QDW64" s="114"/>
      <c r="QDX64" s="114"/>
      <c r="QDY64" s="114"/>
      <c r="QDZ64" s="114"/>
      <c r="QEA64" s="114"/>
      <c r="QEB64" s="114"/>
      <c r="QEC64" s="114"/>
      <c r="QED64" s="114"/>
      <c r="QEE64" s="114"/>
      <c r="QEF64" s="114"/>
      <c r="QEG64" s="114"/>
      <c r="QEH64" s="114"/>
      <c r="QEI64" s="114"/>
      <c r="QEJ64" s="114"/>
      <c r="QEK64" s="114"/>
      <c r="QEL64" s="114"/>
      <c r="QEM64" s="114"/>
      <c r="QEN64" s="114"/>
      <c r="QEO64" s="114"/>
      <c r="QEP64" s="114"/>
      <c r="QEQ64" s="114"/>
      <c r="QER64" s="114"/>
      <c r="QES64" s="114"/>
      <c r="QET64" s="114"/>
      <c r="QEU64" s="114"/>
      <c r="QEV64" s="114"/>
      <c r="QEW64" s="114"/>
      <c r="QEX64" s="114"/>
      <c r="QEY64" s="114"/>
      <c r="QEZ64" s="114"/>
      <c r="QFA64" s="114"/>
      <c r="QFB64" s="114"/>
      <c r="QFC64" s="114"/>
      <c r="QFD64" s="114"/>
      <c r="QFE64" s="114"/>
      <c r="QFF64" s="114"/>
      <c r="QFG64" s="114"/>
      <c r="QFH64" s="114"/>
      <c r="QFI64" s="114"/>
      <c r="QFJ64" s="114"/>
      <c r="QFK64" s="114"/>
      <c r="QFL64" s="114"/>
      <c r="QFM64" s="114"/>
      <c r="QFN64" s="114"/>
      <c r="QFO64" s="114"/>
      <c r="QFP64" s="114"/>
      <c r="QFQ64" s="114"/>
      <c r="QFR64" s="114"/>
      <c r="QFS64" s="114"/>
      <c r="QFT64" s="114"/>
      <c r="QFU64" s="114"/>
      <c r="QFV64" s="114"/>
      <c r="QFW64" s="114"/>
      <c r="QFX64" s="114"/>
      <c r="QFY64" s="114"/>
      <c r="QFZ64" s="114"/>
      <c r="QGA64" s="114"/>
      <c r="QGB64" s="114"/>
      <c r="QGC64" s="114"/>
      <c r="QGD64" s="114"/>
      <c r="QGE64" s="114"/>
      <c r="QGF64" s="114"/>
      <c r="QGG64" s="114"/>
      <c r="QGH64" s="114"/>
      <c r="QGI64" s="114"/>
      <c r="QGJ64" s="114"/>
      <c r="QGK64" s="114"/>
      <c r="QGL64" s="114"/>
      <c r="QGM64" s="114"/>
      <c r="QGN64" s="114"/>
      <c r="QGO64" s="114"/>
      <c r="QGP64" s="114"/>
      <c r="QGQ64" s="114"/>
      <c r="QGR64" s="114"/>
      <c r="QGS64" s="114"/>
      <c r="QGT64" s="114"/>
      <c r="QGU64" s="114"/>
      <c r="QGV64" s="114"/>
      <c r="QGW64" s="114"/>
      <c r="QGX64" s="114"/>
      <c r="QGY64" s="114"/>
      <c r="QGZ64" s="114"/>
      <c r="QHA64" s="114"/>
      <c r="QHB64" s="114"/>
      <c r="QHC64" s="114"/>
      <c r="QHD64" s="114"/>
      <c r="QHE64" s="114"/>
      <c r="QHF64" s="114"/>
      <c r="QHG64" s="114"/>
      <c r="QHH64" s="114"/>
      <c r="QHI64" s="114"/>
      <c r="QHJ64" s="114"/>
      <c r="QHK64" s="114"/>
      <c r="QHL64" s="114"/>
      <c r="QHM64" s="114"/>
      <c r="QHN64" s="114"/>
      <c r="QHO64" s="114"/>
      <c r="QHP64" s="114"/>
      <c r="QHQ64" s="114"/>
      <c r="QHR64" s="114"/>
      <c r="QHS64" s="114"/>
      <c r="QHT64" s="114"/>
      <c r="QHU64" s="114"/>
      <c r="QHV64" s="114"/>
      <c r="QHW64" s="114"/>
      <c r="QHX64" s="114"/>
      <c r="QHY64" s="114"/>
      <c r="QHZ64" s="114"/>
      <c r="QIA64" s="114"/>
      <c r="QIB64" s="114"/>
      <c r="QIC64" s="114"/>
      <c r="QID64" s="114"/>
      <c r="QIE64" s="114"/>
      <c r="QIF64" s="114"/>
      <c r="QIG64" s="114"/>
      <c r="QIH64" s="114"/>
      <c r="QII64" s="114"/>
      <c r="QIJ64" s="114"/>
      <c r="QIK64" s="114"/>
      <c r="QIL64" s="114"/>
      <c r="QIM64" s="114"/>
      <c r="QIN64" s="114"/>
      <c r="QIO64" s="114"/>
      <c r="QIP64" s="114"/>
      <c r="QIQ64" s="114"/>
      <c r="QIR64" s="114"/>
      <c r="QIS64" s="114"/>
      <c r="QIT64" s="114"/>
      <c r="QIU64" s="114"/>
      <c r="QIV64" s="114"/>
      <c r="QIW64" s="114"/>
      <c r="QIX64" s="114"/>
      <c r="QIY64" s="114"/>
      <c r="QIZ64" s="114"/>
      <c r="QJA64" s="114"/>
      <c r="QJB64" s="114"/>
      <c r="QJC64" s="114"/>
      <c r="QJD64" s="114"/>
      <c r="QJE64" s="114"/>
      <c r="QJF64" s="114"/>
      <c r="QJG64" s="114"/>
      <c r="QJH64" s="114"/>
      <c r="QJI64" s="114"/>
      <c r="QJJ64" s="114"/>
      <c r="QJK64" s="114"/>
      <c r="QJL64" s="114"/>
      <c r="QJM64" s="114"/>
      <c r="QJN64" s="114"/>
      <c r="QJO64" s="114"/>
      <c r="QJP64" s="114"/>
      <c r="QJQ64" s="114"/>
      <c r="QJR64" s="114"/>
      <c r="QJS64" s="114"/>
      <c r="QJT64" s="114"/>
      <c r="QJU64" s="114"/>
      <c r="QJV64" s="114"/>
      <c r="QJW64" s="114"/>
      <c r="QJX64" s="114"/>
      <c r="QJY64" s="114"/>
      <c r="QJZ64" s="114"/>
      <c r="QKA64" s="114"/>
      <c r="QKB64" s="114"/>
      <c r="QKC64" s="114"/>
      <c r="QKD64" s="114"/>
      <c r="QKE64" s="114"/>
      <c r="QKF64" s="114"/>
      <c r="QKG64" s="114"/>
      <c r="QKH64" s="114"/>
      <c r="QKI64" s="114"/>
      <c r="QKJ64" s="114"/>
      <c r="QKK64" s="114"/>
      <c r="QKL64" s="114"/>
      <c r="QKM64" s="114"/>
      <c r="QKN64" s="114"/>
      <c r="QKO64" s="114"/>
      <c r="QKP64" s="114"/>
      <c r="QKQ64" s="114"/>
      <c r="QKR64" s="114"/>
      <c r="QKS64" s="114"/>
      <c r="QKT64" s="114"/>
      <c r="QKU64" s="114"/>
      <c r="QKV64" s="114"/>
      <c r="QKW64" s="114"/>
      <c r="QKX64" s="114"/>
      <c r="QKY64" s="114"/>
      <c r="QKZ64" s="114"/>
      <c r="QLA64" s="114"/>
      <c r="QLB64" s="114"/>
      <c r="QLC64" s="114"/>
      <c r="QLD64" s="114"/>
      <c r="QLE64" s="114"/>
      <c r="QLF64" s="114"/>
      <c r="QLG64" s="114"/>
      <c r="QLH64" s="114"/>
      <c r="QLI64" s="114"/>
      <c r="QLJ64" s="114"/>
      <c r="QLK64" s="114"/>
      <c r="QLL64" s="114"/>
      <c r="QLM64" s="114"/>
      <c r="QLN64" s="114"/>
      <c r="QLO64" s="114"/>
      <c r="QLP64" s="114"/>
      <c r="QLQ64" s="114"/>
      <c r="QLR64" s="114"/>
      <c r="QLS64" s="114"/>
      <c r="QLT64" s="114"/>
      <c r="QLU64" s="114"/>
      <c r="QLV64" s="114"/>
      <c r="QLW64" s="114"/>
      <c r="QLX64" s="114"/>
      <c r="QLY64" s="114"/>
      <c r="QLZ64" s="114"/>
      <c r="QMA64" s="114"/>
      <c r="QMB64" s="114"/>
      <c r="QMC64" s="114"/>
      <c r="QMD64" s="114"/>
      <c r="QME64" s="114"/>
      <c r="QMF64" s="114"/>
      <c r="QMG64" s="114"/>
      <c r="QMH64" s="114"/>
      <c r="QMI64" s="114"/>
      <c r="QMJ64" s="114"/>
      <c r="QMK64" s="114"/>
      <c r="QML64" s="114"/>
      <c r="QMM64" s="114"/>
      <c r="QMN64" s="114"/>
      <c r="QMO64" s="114"/>
      <c r="QMP64" s="114"/>
      <c r="QMQ64" s="114"/>
      <c r="QMR64" s="114"/>
      <c r="QMS64" s="114"/>
      <c r="QMT64" s="114"/>
      <c r="QMU64" s="114"/>
      <c r="QMV64" s="114"/>
      <c r="QMW64" s="114"/>
      <c r="QMX64" s="114"/>
      <c r="QMY64" s="114"/>
      <c r="QMZ64" s="114"/>
      <c r="QNA64" s="114"/>
      <c r="QNB64" s="114"/>
      <c r="QNC64" s="114"/>
      <c r="QND64" s="114"/>
      <c r="QNE64" s="114"/>
      <c r="QNF64" s="114"/>
      <c r="QNG64" s="114"/>
      <c r="QNH64" s="114"/>
      <c r="QNI64" s="114"/>
      <c r="QNJ64" s="114"/>
      <c r="QNK64" s="114"/>
      <c r="QNL64" s="114"/>
      <c r="QNM64" s="114"/>
      <c r="QNN64" s="114"/>
      <c r="QNO64" s="114"/>
      <c r="QNP64" s="114"/>
      <c r="QNQ64" s="114"/>
      <c r="QNR64" s="114"/>
      <c r="QNS64" s="114"/>
      <c r="QNT64" s="114"/>
      <c r="QNU64" s="114"/>
      <c r="QNV64" s="114"/>
      <c r="QNW64" s="114"/>
      <c r="QNX64" s="114"/>
      <c r="QNY64" s="114"/>
      <c r="QNZ64" s="114"/>
      <c r="QOA64" s="114"/>
      <c r="QOB64" s="114"/>
      <c r="QOC64" s="114"/>
      <c r="QOD64" s="114"/>
      <c r="QOE64" s="114"/>
      <c r="QOF64" s="114"/>
      <c r="QOG64" s="114"/>
      <c r="QOH64" s="114"/>
      <c r="QOI64" s="114"/>
      <c r="QOJ64" s="114"/>
      <c r="QOK64" s="114"/>
      <c r="QOL64" s="114"/>
      <c r="QOM64" s="114"/>
      <c r="QON64" s="114"/>
      <c r="QOO64" s="114"/>
      <c r="QOP64" s="114"/>
      <c r="QOQ64" s="114"/>
      <c r="QOR64" s="114"/>
      <c r="QOS64" s="114"/>
      <c r="QOT64" s="114"/>
      <c r="QOU64" s="114"/>
      <c r="QOV64" s="114"/>
      <c r="QOW64" s="114"/>
      <c r="QOX64" s="114"/>
      <c r="QOY64" s="114"/>
      <c r="QOZ64" s="114"/>
      <c r="QPA64" s="114"/>
      <c r="QPB64" s="114"/>
      <c r="QPC64" s="114"/>
      <c r="QPD64" s="114"/>
      <c r="QPE64" s="114"/>
      <c r="QPF64" s="114"/>
      <c r="QPG64" s="114"/>
      <c r="QPH64" s="114"/>
      <c r="QPI64" s="114"/>
      <c r="QPJ64" s="114"/>
      <c r="QPK64" s="114"/>
      <c r="QPL64" s="114"/>
      <c r="QPM64" s="114"/>
      <c r="QPN64" s="114"/>
      <c r="QPO64" s="114"/>
      <c r="QPP64" s="114"/>
      <c r="QPQ64" s="114"/>
      <c r="QPR64" s="114"/>
      <c r="QPS64" s="114"/>
      <c r="QPT64" s="114"/>
      <c r="QPU64" s="114"/>
      <c r="QPV64" s="114"/>
      <c r="QPW64" s="114"/>
      <c r="QPX64" s="114"/>
      <c r="QPY64" s="114"/>
      <c r="QPZ64" s="114"/>
      <c r="QQA64" s="114"/>
      <c r="QQB64" s="114"/>
      <c r="QQC64" s="114"/>
      <c r="QQD64" s="114"/>
      <c r="QQE64" s="114"/>
      <c r="QQF64" s="114"/>
      <c r="QQG64" s="114"/>
      <c r="QQH64" s="114"/>
      <c r="QQI64" s="114"/>
      <c r="QQJ64" s="114"/>
      <c r="QQK64" s="114"/>
      <c r="QQL64" s="114"/>
      <c r="QQM64" s="114"/>
      <c r="QQN64" s="114"/>
      <c r="QQO64" s="114"/>
      <c r="QQP64" s="114"/>
      <c r="QQQ64" s="114"/>
      <c r="QQR64" s="114"/>
      <c r="QQS64" s="114"/>
      <c r="QQT64" s="114"/>
      <c r="QQU64" s="114"/>
      <c r="QQV64" s="114"/>
      <c r="QQW64" s="114"/>
      <c r="QQX64" s="114"/>
      <c r="QQY64" s="114"/>
      <c r="QQZ64" s="114"/>
      <c r="QRA64" s="114"/>
      <c r="QRB64" s="114"/>
      <c r="QRC64" s="114"/>
      <c r="QRD64" s="114"/>
      <c r="QRE64" s="114"/>
      <c r="QRF64" s="114"/>
      <c r="QRG64" s="114"/>
      <c r="QRH64" s="114"/>
      <c r="QRI64" s="114"/>
      <c r="QRJ64" s="114"/>
      <c r="QRK64" s="114"/>
      <c r="QRL64" s="114"/>
      <c r="QRM64" s="114"/>
      <c r="QRN64" s="114"/>
      <c r="QRO64" s="114"/>
      <c r="QRP64" s="114"/>
      <c r="QRQ64" s="114"/>
      <c r="QRR64" s="114"/>
      <c r="QRS64" s="114"/>
      <c r="QRT64" s="114"/>
      <c r="QRU64" s="114"/>
      <c r="QRV64" s="114"/>
      <c r="QRW64" s="114"/>
      <c r="QRX64" s="114"/>
      <c r="QRY64" s="114"/>
      <c r="QRZ64" s="114"/>
      <c r="QSA64" s="114"/>
      <c r="QSB64" s="114"/>
      <c r="QSC64" s="114"/>
      <c r="QSD64" s="114"/>
      <c r="QSE64" s="114"/>
      <c r="QSF64" s="114"/>
      <c r="QSG64" s="114"/>
      <c r="QSH64" s="114"/>
      <c r="QSI64" s="114"/>
      <c r="QSJ64" s="114"/>
      <c r="QSK64" s="114"/>
      <c r="QSL64" s="114"/>
      <c r="QSM64" s="114"/>
      <c r="QSN64" s="114"/>
      <c r="QSO64" s="114"/>
      <c r="QSP64" s="114"/>
      <c r="QSQ64" s="114"/>
      <c r="QSR64" s="114"/>
      <c r="QSS64" s="114"/>
      <c r="QST64" s="114"/>
      <c r="QSU64" s="114"/>
      <c r="QSV64" s="114"/>
      <c r="QSW64" s="114"/>
      <c r="QSX64" s="114"/>
      <c r="QSY64" s="114"/>
      <c r="QSZ64" s="114"/>
      <c r="QTA64" s="114"/>
      <c r="QTB64" s="114"/>
      <c r="QTC64" s="114"/>
      <c r="QTD64" s="114"/>
      <c r="QTE64" s="114"/>
      <c r="QTF64" s="114"/>
      <c r="QTG64" s="114"/>
      <c r="QTH64" s="114"/>
      <c r="QTI64" s="114"/>
      <c r="QTJ64" s="114"/>
      <c r="QTK64" s="114"/>
      <c r="QTL64" s="114"/>
      <c r="QTM64" s="114"/>
      <c r="QTN64" s="114"/>
      <c r="QTO64" s="114"/>
      <c r="QTP64" s="114"/>
      <c r="QTQ64" s="114"/>
      <c r="QTR64" s="114"/>
      <c r="QTS64" s="114"/>
      <c r="QTT64" s="114"/>
      <c r="QTU64" s="114"/>
      <c r="QTV64" s="114"/>
      <c r="QTW64" s="114"/>
      <c r="QTX64" s="114"/>
      <c r="QTY64" s="114"/>
      <c r="QTZ64" s="114"/>
      <c r="QUA64" s="114"/>
      <c r="QUB64" s="114"/>
      <c r="QUC64" s="114"/>
      <c r="QUD64" s="114"/>
      <c r="QUE64" s="114"/>
      <c r="QUF64" s="114"/>
      <c r="QUG64" s="114"/>
      <c r="QUH64" s="114"/>
      <c r="QUI64" s="114"/>
      <c r="QUJ64" s="114"/>
      <c r="QUK64" s="114"/>
      <c r="QUL64" s="114"/>
      <c r="QUM64" s="114"/>
      <c r="QUN64" s="114"/>
      <c r="QUO64" s="114"/>
      <c r="QUP64" s="114"/>
      <c r="QUQ64" s="114"/>
      <c r="QUR64" s="114"/>
      <c r="QUS64" s="114"/>
      <c r="QUT64" s="114"/>
      <c r="QUU64" s="114"/>
      <c r="QUV64" s="114"/>
      <c r="QUW64" s="114"/>
      <c r="QUX64" s="114"/>
      <c r="QUY64" s="114"/>
      <c r="QUZ64" s="114"/>
      <c r="QVA64" s="114"/>
      <c r="QVB64" s="114"/>
      <c r="QVC64" s="114"/>
      <c r="QVD64" s="114"/>
      <c r="QVE64" s="114"/>
      <c r="QVF64" s="114"/>
      <c r="QVG64" s="114"/>
      <c r="QVH64" s="114"/>
      <c r="QVI64" s="114"/>
      <c r="QVJ64" s="114"/>
      <c r="QVK64" s="114"/>
      <c r="QVL64" s="114"/>
      <c r="QVM64" s="114"/>
      <c r="QVN64" s="114"/>
      <c r="QVO64" s="114"/>
      <c r="QVP64" s="114"/>
      <c r="QVQ64" s="114"/>
      <c r="QVR64" s="114"/>
      <c r="QVS64" s="114"/>
      <c r="QVT64" s="114"/>
      <c r="QVU64" s="114"/>
      <c r="QVV64" s="114"/>
      <c r="QVW64" s="114"/>
      <c r="QVX64" s="114"/>
      <c r="QVY64" s="114"/>
      <c r="QVZ64" s="114"/>
      <c r="QWA64" s="114"/>
      <c r="QWB64" s="114"/>
      <c r="QWC64" s="114"/>
      <c r="QWD64" s="114"/>
      <c r="QWE64" s="114"/>
      <c r="QWF64" s="114"/>
      <c r="QWG64" s="114"/>
      <c r="QWH64" s="114"/>
      <c r="QWI64" s="114"/>
      <c r="QWJ64" s="114"/>
      <c r="QWK64" s="114"/>
      <c r="QWL64" s="114"/>
      <c r="QWM64" s="114"/>
      <c r="QWN64" s="114"/>
      <c r="QWO64" s="114"/>
      <c r="QWP64" s="114"/>
      <c r="QWQ64" s="114"/>
      <c r="QWR64" s="114"/>
      <c r="QWS64" s="114"/>
      <c r="QWT64" s="114"/>
      <c r="QWU64" s="114"/>
      <c r="QWV64" s="114"/>
      <c r="QWW64" s="114"/>
      <c r="QWX64" s="114"/>
      <c r="QWY64" s="114"/>
      <c r="QWZ64" s="114"/>
      <c r="QXA64" s="114"/>
      <c r="QXB64" s="114"/>
      <c r="QXC64" s="114"/>
      <c r="QXD64" s="114"/>
      <c r="QXE64" s="114"/>
      <c r="QXF64" s="114"/>
      <c r="QXG64" s="114"/>
      <c r="QXH64" s="114"/>
      <c r="QXI64" s="114"/>
      <c r="QXJ64" s="114"/>
      <c r="QXK64" s="114"/>
      <c r="QXL64" s="114"/>
      <c r="QXM64" s="114"/>
      <c r="QXN64" s="114"/>
      <c r="QXO64" s="114"/>
      <c r="QXP64" s="114"/>
      <c r="QXQ64" s="114"/>
      <c r="QXR64" s="114"/>
      <c r="QXS64" s="114"/>
      <c r="QXT64" s="114"/>
      <c r="QXU64" s="114"/>
      <c r="QXV64" s="114"/>
      <c r="QXW64" s="114"/>
      <c r="QXX64" s="114"/>
      <c r="QXY64" s="114"/>
      <c r="QXZ64" s="114"/>
      <c r="QYA64" s="114"/>
      <c r="QYB64" s="114"/>
      <c r="QYC64" s="114"/>
      <c r="QYD64" s="114"/>
      <c r="QYE64" s="114"/>
      <c r="QYF64" s="114"/>
      <c r="QYG64" s="114"/>
      <c r="QYH64" s="114"/>
      <c r="QYI64" s="114"/>
      <c r="QYJ64" s="114"/>
      <c r="QYK64" s="114"/>
      <c r="QYL64" s="114"/>
      <c r="QYM64" s="114"/>
      <c r="QYN64" s="114"/>
      <c r="QYO64" s="114"/>
      <c r="QYP64" s="114"/>
      <c r="QYQ64" s="114"/>
      <c r="QYR64" s="114"/>
      <c r="QYS64" s="114"/>
      <c r="QYT64" s="114"/>
      <c r="QYU64" s="114"/>
      <c r="QYV64" s="114"/>
      <c r="QYW64" s="114"/>
      <c r="QYX64" s="114"/>
      <c r="QYY64" s="114"/>
      <c r="QYZ64" s="114"/>
      <c r="QZA64" s="114"/>
      <c r="QZB64" s="114"/>
      <c r="QZC64" s="114"/>
      <c r="QZD64" s="114"/>
      <c r="QZE64" s="114"/>
      <c r="QZF64" s="114"/>
      <c r="QZG64" s="114"/>
      <c r="QZH64" s="114"/>
      <c r="QZI64" s="114"/>
      <c r="QZJ64" s="114"/>
      <c r="QZK64" s="114"/>
      <c r="QZL64" s="114"/>
      <c r="QZM64" s="114"/>
      <c r="QZN64" s="114"/>
      <c r="QZO64" s="114"/>
      <c r="QZP64" s="114"/>
      <c r="QZQ64" s="114"/>
      <c r="QZR64" s="114"/>
      <c r="QZS64" s="114"/>
      <c r="QZT64" s="114"/>
      <c r="QZU64" s="114"/>
      <c r="QZV64" s="114"/>
      <c r="QZW64" s="114"/>
      <c r="QZX64" s="114"/>
      <c r="QZY64" s="114"/>
      <c r="QZZ64" s="114"/>
      <c r="RAA64" s="114"/>
      <c r="RAB64" s="114"/>
      <c r="RAC64" s="114"/>
      <c r="RAD64" s="114"/>
      <c r="RAE64" s="114"/>
      <c r="RAF64" s="114"/>
      <c r="RAG64" s="114"/>
      <c r="RAH64" s="114"/>
      <c r="RAI64" s="114"/>
      <c r="RAJ64" s="114"/>
      <c r="RAK64" s="114"/>
      <c r="RAL64" s="114"/>
      <c r="RAM64" s="114"/>
      <c r="RAN64" s="114"/>
      <c r="RAO64" s="114"/>
      <c r="RAP64" s="114"/>
      <c r="RAQ64" s="114"/>
      <c r="RAR64" s="114"/>
      <c r="RAS64" s="114"/>
      <c r="RAT64" s="114"/>
      <c r="RAU64" s="114"/>
      <c r="RAV64" s="114"/>
      <c r="RAW64" s="114"/>
      <c r="RAX64" s="114"/>
      <c r="RAY64" s="114"/>
      <c r="RAZ64" s="114"/>
      <c r="RBA64" s="114"/>
      <c r="RBB64" s="114"/>
      <c r="RBC64" s="114"/>
      <c r="RBD64" s="114"/>
      <c r="RBE64" s="114"/>
      <c r="RBF64" s="114"/>
      <c r="RBG64" s="114"/>
      <c r="RBH64" s="114"/>
      <c r="RBI64" s="114"/>
      <c r="RBJ64" s="114"/>
      <c r="RBK64" s="114"/>
      <c r="RBL64" s="114"/>
      <c r="RBM64" s="114"/>
      <c r="RBN64" s="114"/>
      <c r="RBO64" s="114"/>
      <c r="RBP64" s="114"/>
      <c r="RBQ64" s="114"/>
      <c r="RBR64" s="114"/>
      <c r="RBS64" s="114"/>
      <c r="RBT64" s="114"/>
      <c r="RBU64" s="114"/>
      <c r="RBV64" s="114"/>
      <c r="RBW64" s="114"/>
      <c r="RBX64" s="114"/>
      <c r="RBY64" s="114"/>
      <c r="RBZ64" s="114"/>
      <c r="RCA64" s="114"/>
      <c r="RCB64" s="114"/>
      <c r="RCC64" s="114"/>
      <c r="RCD64" s="114"/>
      <c r="RCE64" s="114"/>
      <c r="RCF64" s="114"/>
      <c r="RCG64" s="114"/>
      <c r="RCH64" s="114"/>
      <c r="RCI64" s="114"/>
      <c r="RCJ64" s="114"/>
      <c r="RCK64" s="114"/>
      <c r="RCL64" s="114"/>
      <c r="RCM64" s="114"/>
      <c r="RCN64" s="114"/>
      <c r="RCO64" s="114"/>
      <c r="RCP64" s="114"/>
      <c r="RCQ64" s="114"/>
      <c r="RCR64" s="114"/>
      <c r="RCS64" s="114"/>
      <c r="RCT64" s="114"/>
      <c r="RCU64" s="114"/>
      <c r="RCV64" s="114"/>
      <c r="RCW64" s="114"/>
      <c r="RCX64" s="114"/>
      <c r="RCY64" s="114"/>
      <c r="RCZ64" s="114"/>
      <c r="RDA64" s="114"/>
      <c r="RDB64" s="114"/>
      <c r="RDC64" s="114"/>
      <c r="RDD64" s="114"/>
      <c r="RDE64" s="114"/>
      <c r="RDF64" s="114"/>
      <c r="RDG64" s="114"/>
      <c r="RDH64" s="114"/>
      <c r="RDI64" s="114"/>
      <c r="RDJ64" s="114"/>
      <c r="RDK64" s="114"/>
      <c r="RDL64" s="114"/>
      <c r="RDM64" s="114"/>
      <c r="RDN64" s="114"/>
      <c r="RDO64" s="114"/>
      <c r="RDP64" s="114"/>
      <c r="RDQ64" s="114"/>
      <c r="RDR64" s="114"/>
      <c r="RDS64" s="114"/>
      <c r="RDT64" s="114"/>
      <c r="RDU64" s="114"/>
      <c r="RDV64" s="114"/>
      <c r="RDW64" s="114"/>
      <c r="RDX64" s="114"/>
      <c r="RDY64" s="114"/>
      <c r="RDZ64" s="114"/>
      <c r="REA64" s="114"/>
      <c r="REB64" s="114"/>
      <c r="REC64" s="114"/>
      <c r="RED64" s="114"/>
      <c r="REE64" s="114"/>
      <c r="REF64" s="114"/>
      <c r="REG64" s="114"/>
      <c r="REH64" s="114"/>
      <c r="REI64" s="114"/>
      <c r="REJ64" s="114"/>
      <c r="REK64" s="114"/>
      <c r="REL64" s="114"/>
      <c r="REM64" s="114"/>
      <c r="REN64" s="114"/>
      <c r="REO64" s="114"/>
      <c r="REP64" s="114"/>
      <c r="REQ64" s="114"/>
      <c r="RER64" s="114"/>
      <c r="RES64" s="114"/>
      <c r="RET64" s="114"/>
      <c r="REU64" s="114"/>
      <c r="REV64" s="114"/>
      <c r="REW64" s="114"/>
      <c r="REX64" s="114"/>
      <c r="REY64" s="114"/>
      <c r="REZ64" s="114"/>
      <c r="RFA64" s="114"/>
      <c r="RFB64" s="114"/>
      <c r="RFC64" s="114"/>
      <c r="RFD64" s="114"/>
      <c r="RFE64" s="114"/>
      <c r="RFF64" s="114"/>
      <c r="RFG64" s="114"/>
      <c r="RFH64" s="114"/>
      <c r="RFI64" s="114"/>
      <c r="RFJ64" s="114"/>
      <c r="RFK64" s="114"/>
      <c r="RFL64" s="114"/>
      <c r="RFM64" s="114"/>
      <c r="RFN64" s="114"/>
      <c r="RFO64" s="114"/>
      <c r="RFP64" s="114"/>
      <c r="RFQ64" s="114"/>
      <c r="RFR64" s="114"/>
      <c r="RFS64" s="114"/>
      <c r="RFT64" s="114"/>
      <c r="RFU64" s="114"/>
      <c r="RFV64" s="114"/>
      <c r="RFW64" s="114"/>
      <c r="RFX64" s="114"/>
      <c r="RFY64" s="114"/>
      <c r="RFZ64" s="114"/>
      <c r="RGA64" s="114"/>
      <c r="RGB64" s="114"/>
      <c r="RGC64" s="114"/>
      <c r="RGD64" s="114"/>
      <c r="RGE64" s="114"/>
      <c r="RGF64" s="114"/>
      <c r="RGG64" s="114"/>
      <c r="RGH64" s="114"/>
      <c r="RGI64" s="114"/>
      <c r="RGJ64" s="114"/>
      <c r="RGK64" s="114"/>
      <c r="RGL64" s="114"/>
      <c r="RGM64" s="114"/>
      <c r="RGN64" s="114"/>
      <c r="RGO64" s="114"/>
      <c r="RGP64" s="114"/>
      <c r="RGQ64" s="114"/>
      <c r="RGR64" s="114"/>
      <c r="RGS64" s="114"/>
      <c r="RGT64" s="114"/>
      <c r="RGU64" s="114"/>
      <c r="RGV64" s="114"/>
      <c r="RGW64" s="114"/>
      <c r="RGX64" s="114"/>
      <c r="RGY64" s="114"/>
      <c r="RGZ64" s="114"/>
      <c r="RHA64" s="114"/>
      <c r="RHB64" s="114"/>
      <c r="RHC64" s="114"/>
      <c r="RHD64" s="114"/>
      <c r="RHE64" s="114"/>
      <c r="RHF64" s="114"/>
      <c r="RHG64" s="114"/>
      <c r="RHH64" s="114"/>
      <c r="RHI64" s="114"/>
      <c r="RHJ64" s="114"/>
      <c r="RHK64" s="114"/>
      <c r="RHL64" s="114"/>
      <c r="RHM64" s="114"/>
      <c r="RHN64" s="114"/>
      <c r="RHO64" s="114"/>
      <c r="RHP64" s="114"/>
      <c r="RHQ64" s="114"/>
      <c r="RHR64" s="114"/>
      <c r="RHS64" s="114"/>
      <c r="RHT64" s="114"/>
      <c r="RHU64" s="114"/>
      <c r="RHV64" s="114"/>
      <c r="RHW64" s="114"/>
      <c r="RHX64" s="114"/>
      <c r="RHY64" s="114"/>
      <c r="RHZ64" s="114"/>
      <c r="RIA64" s="114"/>
      <c r="RIB64" s="114"/>
      <c r="RIC64" s="114"/>
      <c r="RID64" s="114"/>
      <c r="RIE64" s="114"/>
      <c r="RIF64" s="114"/>
      <c r="RIG64" s="114"/>
      <c r="RIH64" s="114"/>
      <c r="RII64" s="114"/>
      <c r="RIJ64" s="114"/>
      <c r="RIK64" s="114"/>
      <c r="RIL64" s="114"/>
      <c r="RIM64" s="114"/>
      <c r="RIN64" s="114"/>
      <c r="RIO64" s="114"/>
      <c r="RIP64" s="114"/>
      <c r="RIQ64" s="114"/>
      <c r="RIR64" s="114"/>
      <c r="RIS64" s="114"/>
      <c r="RIT64" s="114"/>
      <c r="RIU64" s="114"/>
      <c r="RIV64" s="114"/>
      <c r="RIW64" s="114"/>
      <c r="RIX64" s="114"/>
      <c r="RIY64" s="114"/>
      <c r="RIZ64" s="114"/>
      <c r="RJA64" s="114"/>
      <c r="RJB64" s="114"/>
      <c r="RJC64" s="114"/>
      <c r="RJD64" s="114"/>
      <c r="RJE64" s="114"/>
      <c r="RJF64" s="114"/>
      <c r="RJG64" s="114"/>
      <c r="RJH64" s="114"/>
      <c r="RJI64" s="114"/>
      <c r="RJJ64" s="114"/>
      <c r="RJK64" s="114"/>
      <c r="RJL64" s="114"/>
      <c r="RJM64" s="114"/>
      <c r="RJN64" s="114"/>
      <c r="RJO64" s="114"/>
      <c r="RJP64" s="114"/>
      <c r="RJQ64" s="114"/>
      <c r="RJR64" s="114"/>
      <c r="RJS64" s="114"/>
      <c r="RJT64" s="114"/>
      <c r="RJU64" s="114"/>
      <c r="RJV64" s="114"/>
      <c r="RJW64" s="114"/>
      <c r="RJX64" s="114"/>
      <c r="RJY64" s="114"/>
      <c r="RJZ64" s="114"/>
      <c r="RKA64" s="114"/>
      <c r="RKB64" s="114"/>
      <c r="RKC64" s="114"/>
      <c r="RKD64" s="114"/>
      <c r="RKE64" s="114"/>
      <c r="RKF64" s="114"/>
      <c r="RKG64" s="114"/>
      <c r="RKH64" s="114"/>
      <c r="RKI64" s="114"/>
      <c r="RKJ64" s="114"/>
      <c r="RKK64" s="114"/>
      <c r="RKL64" s="114"/>
      <c r="RKM64" s="114"/>
      <c r="RKN64" s="114"/>
      <c r="RKO64" s="114"/>
      <c r="RKP64" s="114"/>
      <c r="RKQ64" s="114"/>
      <c r="RKR64" s="114"/>
      <c r="RKS64" s="114"/>
      <c r="RKT64" s="114"/>
      <c r="RKU64" s="114"/>
      <c r="RKV64" s="114"/>
      <c r="RKW64" s="114"/>
      <c r="RKX64" s="114"/>
      <c r="RKY64" s="114"/>
      <c r="RKZ64" s="114"/>
      <c r="RLA64" s="114"/>
      <c r="RLB64" s="114"/>
      <c r="RLC64" s="114"/>
      <c r="RLD64" s="114"/>
      <c r="RLE64" s="114"/>
      <c r="RLF64" s="114"/>
      <c r="RLG64" s="114"/>
      <c r="RLH64" s="114"/>
      <c r="RLI64" s="114"/>
      <c r="RLJ64" s="114"/>
      <c r="RLK64" s="114"/>
      <c r="RLL64" s="114"/>
      <c r="RLM64" s="114"/>
      <c r="RLN64" s="114"/>
      <c r="RLO64" s="114"/>
      <c r="RLP64" s="114"/>
      <c r="RLQ64" s="114"/>
      <c r="RLR64" s="114"/>
      <c r="RLS64" s="114"/>
      <c r="RLT64" s="114"/>
      <c r="RLU64" s="114"/>
      <c r="RLV64" s="114"/>
      <c r="RLW64" s="114"/>
      <c r="RLX64" s="114"/>
      <c r="RLY64" s="114"/>
      <c r="RLZ64" s="114"/>
      <c r="RMA64" s="114"/>
      <c r="RMB64" s="114"/>
      <c r="RMC64" s="114"/>
      <c r="RMD64" s="114"/>
      <c r="RME64" s="114"/>
      <c r="RMF64" s="114"/>
      <c r="RMG64" s="114"/>
      <c r="RMH64" s="114"/>
      <c r="RMI64" s="114"/>
      <c r="RMJ64" s="114"/>
      <c r="RMK64" s="114"/>
      <c r="RML64" s="114"/>
      <c r="RMM64" s="114"/>
      <c r="RMN64" s="114"/>
      <c r="RMO64" s="114"/>
      <c r="RMP64" s="114"/>
      <c r="RMQ64" s="114"/>
      <c r="RMR64" s="114"/>
      <c r="RMS64" s="114"/>
      <c r="RMT64" s="114"/>
      <c r="RMU64" s="114"/>
      <c r="RMV64" s="114"/>
      <c r="RMW64" s="114"/>
      <c r="RMX64" s="114"/>
      <c r="RMY64" s="114"/>
      <c r="RMZ64" s="114"/>
      <c r="RNA64" s="114"/>
      <c r="RNB64" s="114"/>
      <c r="RNC64" s="114"/>
      <c r="RND64" s="114"/>
      <c r="RNE64" s="114"/>
      <c r="RNF64" s="114"/>
      <c r="RNG64" s="114"/>
      <c r="RNH64" s="114"/>
      <c r="RNI64" s="114"/>
      <c r="RNJ64" s="114"/>
      <c r="RNK64" s="114"/>
      <c r="RNL64" s="114"/>
      <c r="RNM64" s="114"/>
      <c r="RNN64" s="114"/>
      <c r="RNO64" s="114"/>
      <c r="RNP64" s="114"/>
      <c r="RNQ64" s="114"/>
      <c r="RNR64" s="114"/>
      <c r="RNS64" s="114"/>
      <c r="RNT64" s="114"/>
      <c r="RNU64" s="114"/>
      <c r="RNV64" s="114"/>
      <c r="RNW64" s="114"/>
      <c r="RNX64" s="114"/>
      <c r="RNY64" s="114"/>
      <c r="RNZ64" s="114"/>
      <c r="ROA64" s="114"/>
      <c r="ROB64" s="114"/>
      <c r="ROC64" s="114"/>
      <c r="ROD64" s="114"/>
      <c r="ROE64" s="114"/>
      <c r="ROF64" s="114"/>
      <c r="ROG64" s="114"/>
      <c r="ROH64" s="114"/>
      <c r="ROI64" s="114"/>
      <c r="ROJ64" s="114"/>
      <c r="ROK64" s="114"/>
      <c r="ROL64" s="114"/>
      <c r="ROM64" s="114"/>
      <c r="RON64" s="114"/>
      <c r="ROO64" s="114"/>
      <c r="ROP64" s="114"/>
      <c r="ROQ64" s="114"/>
      <c r="ROR64" s="114"/>
      <c r="ROS64" s="114"/>
      <c r="ROT64" s="114"/>
      <c r="ROU64" s="114"/>
      <c r="ROV64" s="114"/>
      <c r="ROW64" s="114"/>
      <c r="ROX64" s="114"/>
      <c r="ROY64" s="114"/>
      <c r="ROZ64" s="114"/>
      <c r="RPA64" s="114"/>
      <c r="RPB64" s="114"/>
      <c r="RPC64" s="114"/>
      <c r="RPD64" s="114"/>
      <c r="RPE64" s="114"/>
      <c r="RPF64" s="114"/>
      <c r="RPG64" s="114"/>
      <c r="RPH64" s="114"/>
      <c r="RPI64" s="114"/>
      <c r="RPJ64" s="114"/>
      <c r="RPK64" s="114"/>
      <c r="RPL64" s="114"/>
      <c r="RPM64" s="114"/>
      <c r="RPN64" s="114"/>
      <c r="RPO64" s="114"/>
      <c r="RPP64" s="114"/>
      <c r="RPQ64" s="114"/>
      <c r="RPR64" s="114"/>
      <c r="RPS64" s="114"/>
      <c r="RPT64" s="114"/>
      <c r="RPU64" s="114"/>
      <c r="RPV64" s="114"/>
      <c r="RPW64" s="114"/>
      <c r="RPX64" s="114"/>
      <c r="RPY64" s="114"/>
      <c r="RPZ64" s="114"/>
      <c r="RQA64" s="114"/>
      <c r="RQB64" s="114"/>
      <c r="RQC64" s="114"/>
      <c r="RQD64" s="114"/>
      <c r="RQE64" s="114"/>
      <c r="RQF64" s="114"/>
      <c r="RQG64" s="114"/>
      <c r="RQH64" s="114"/>
      <c r="RQI64" s="114"/>
      <c r="RQJ64" s="114"/>
      <c r="RQK64" s="114"/>
      <c r="RQL64" s="114"/>
      <c r="RQM64" s="114"/>
      <c r="RQN64" s="114"/>
      <c r="RQO64" s="114"/>
      <c r="RQP64" s="114"/>
      <c r="RQQ64" s="114"/>
      <c r="RQR64" s="114"/>
      <c r="RQS64" s="114"/>
      <c r="RQT64" s="114"/>
      <c r="RQU64" s="114"/>
      <c r="RQV64" s="114"/>
      <c r="RQW64" s="114"/>
      <c r="RQX64" s="114"/>
      <c r="RQY64" s="114"/>
      <c r="RQZ64" s="114"/>
      <c r="RRA64" s="114"/>
      <c r="RRB64" s="114"/>
      <c r="RRC64" s="114"/>
      <c r="RRD64" s="114"/>
      <c r="RRE64" s="114"/>
      <c r="RRF64" s="114"/>
      <c r="RRG64" s="114"/>
      <c r="RRH64" s="114"/>
      <c r="RRI64" s="114"/>
      <c r="RRJ64" s="114"/>
      <c r="RRK64" s="114"/>
      <c r="RRL64" s="114"/>
      <c r="RRM64" s="114"/>
      <c r="RRN64" s="114"/>
      <c r="RRO64" s="114"/>
      <c r="RRP64" s="114"/>
      <c r="RRQ64" s="114"/>
      <c r="RRR64" s="114"/>
      <c r="RRS64" s="114"/>
      <c r="RRT64" s="114"/>
      <c r="RRU64" s="114"/>
      <c r="RRV64" s="114"/>
      <c r="RRW64" s="114"/>
      <c r="RRX64" s="114"/>
      <c r="RRY64" s="114"/>
      <c r="RRZ64" s="114"/>
      <c r="RSA64" s="114"/>
      <c r="RSB64" s="114"/>
      <c r="RSC64" s="114"/>
      <c r="RSD64" s="114"/>
      <c r="RSE64" s="114"/>
      <c r="RSF64" s="114"/>
      <c r="RSG64" s="114"/>
      <c r="RSH64" s="114"/>
      <c r="RSI64" s="114"/>
      <c r="RSJ64" s="114"/>
      <c r="RSK64" s="114"/>
      <c r="RSL64" s="114"/>
      <c r="RSM64" s="114"/>
      <c r="RSN64" s="114"/>
      <c r="RSO64" s="114"/>
      <c r="RSP64" s="114"/>
      <c r="RSQ64" s="114"/>
      <c r="RSR64" s="114"/>
      <c r="RSS64" s="114"/>
      <c r="RST64" s="114"/>
      <c r="RSU64" s="114"/>
      <c r="RSV64" s="114"/>
      <c r="RSW64" s="114"/>
      <c r="RSX64" s="114"/>
      <c r="RSY64" s="114"/>
      <c r="RSZ64" s="114"/>
      <c r="RTA64" s="114"/>
      <c r="RTB64" s="114"/>
      <c r="RTC64" s="114"/>
      <c r="RTD64" s="114"/>
      <c r="RTE64" s="114"/>
      <c r="RTF64" s="114"/>
      <c r="RTG64" s="114"/>
      <c r="RTH64" s="114"/>
      <c r="RTI64" s="114"/>
      <c r="RTJ64" s="114"/>
      <c r="RTK64" s="114"/>
      <c r="RTL64" s="114"/>
      <c r="RTM64" s="114"/>
      <c r="RTN64" s="114"/>
      <c r="RTO64" s="114"/>
      <c r="RTP64" s="114"/>
      <c r="RTQ64" s="114"/>
      <c r="RTR64" s="114"/>
      <c r="RTS64" s="114"/>
      <c r="RTT64" s="114"/>
      <c r="RTU64" s="114"/>
      <c r="RTV64" s="114"/>
      <c r="RTW64" s="114"/>
      <c r="RTX64" s="114"/>
      <c r="RTY64" s="114"/>
      <c r="RTZ64" s="114"/>
      <c r="RUA64" s="114"/>
      <c r="RUB64" s="114"/>
      <c r="RUC64" s="114"/>
      <c r="RUD64" s="114"/>
      <c r="RUE64" s="114"/>
      <c r="RUF64" s="114"/>
      <c r="RUG64" s="114"/>
      <c r="RUH64" s="114"/>
      <c r="RUI64" s="114"/>
      <c r="RUJ64" s="114"/>
      <c r="RUK64" s="114"/>
      <c r="RUL64" s="114"/>
      <c r="RUM64" s="114"/>
      <c r="RUN64" s="114"/>
      <c r="RUO64" s="114"/>
      <c r="RUP64" s="114"/>
      <c r="RUQ64" s="114"/>
      <c r="RUR64" s="114"/>
      <c r="RUS64" s="114"/>
      <c r="RUT64" s="114"/>
      <c r="RUU64" s="114"/>
      <c r="RUV64" s="114"/>
      <c r="RUW64" s="114"/>
      <c r="RUX64" s="114"/>
      <c r="RUY64" s="114"/>
      <c r="RUZ64" s="114"/>
      <c r="RVA64" s="114"/>
      <c r="RVB64" s="114"/>
      <c r="RVC64" s="114"/>
      <c r="RVD64" s="114"/>
      <c r="RVE64" s="114"/>
      <c r="RVF64" s="114"/>
      <c r="RVG64" s="114"/>
      <c r="RVH64" s="114"/>
      <c r="RVI64" s="114"/>
      <c r="RVJ64" s="114"/>
      <c r="RVK64" s="114"/>
      <c r="RVL64" s="114"/>
      <c r="RVM64" s="114"/>
      <c r="RVN64" s="114"/>
      <c r="RVO64" s="114"/>
      <c r="RVP64" s="114"/>
      <c r="RVQ64" s="114"/>
      <c r="RVR64" s="114"/>
      <c r="RVS64" s="114"/>
      <c r="RVT64" s="114"/>
      <c r="RVU64" s="114"/>
      <c r="RVV64" s="114"/>
      <c r="RVW64" s="114"/>
      <c r="RVX64" s="114"/>
      <c r="RVY64" s="114"/>
      <c r="RVZ64" s="114"/>
      <c r="RWA64" s="114"/>
      <c r="RWB64" s="114"/>
      <c r="RWC64" s="114"/>
      <c r="RWD64" s="114"/>
      <c r="RWE64" s="114"/>
      <c r="RWF64" s="114"/>
      <c r="RWG64" s="114"/>
      <c r="RWH64" s="114"/>
      <c r="RWI64" s="114"/>
      <c r="RWJ64" s="114"/>
      <c r="RWK64" s="114"/>
      <c r="RWL64" s="114"/>
      <c r="RWM64" s="114"/>
      <c r="RWN64" s="114"/>
      <c r="RWO64" s="114"/>
      <c r="RWP64" s="114"/>
      <c r="RWQ64" s="114"/>
      <c r="RWR64" s="114"/>
      <c r="RWS64" s="114"/>
      <c r="RWT64" s="114"/>
      <c r="RWU64" s="114"/>
      <c r="RWV64" s="114"/>
      <c r="RWW64" s="114"/>
      <c r="RWX64" s="114"/>
      <c r="RWY64" s="114"/>
      <c r="RWZ64" s="114"/>
      <c r="RXA64" s="114"/>
      <c r="RXB64" s="114"/>
      <c r="RXC64" s="114"/>
      <c r="RXD64" s="114"/>
      <c r="RXE64" s="114"/>
      <c r="RXF64" s="114"/>
      <c r="RXG64" s="114"/>
      <c r="RXH64" s="114"/>
      <c r="RXI64" s="114"/>
      <c r="RXJ64" s="114"/>
      <c r="RXK64" s="114"/>
      <c r="RXL64" s="114"/>
      <c r="RXM64" s="114"/>
      <c r="RXN64" s="114"/>
      <c r="RXO64" s="114"/>
      <c r="RXP64" s="114"/>
      <c r="RXQ64" s="114"/>
      <c r="RXR64" s="114"/>
      <c r="RXS64" s="114"/>
      <c r="RXT64" s="114"/>
      <c r="RXU64" s="114"/>
      <c r="RXV64" s="114"/>
      <c r="RXW64" s="114"/>
      <c r="RXX64" s="114"/>
      <c r="RXY64" s="114"/>
      <c r="RXZ64" s="114"/>
      <c r="RYA64" s="114"/>
      <c r="RYB64" s="114"/>
      <c r="RYC64" s="114"/>
      <c r="RYD64" s="114"/>
      <c r="RYE64" s="114"/>
      <c r="RYF64" s="114"/>
      <c r="RYG64" s="114"/>
      <c r="RYH64" s="114"/>
      <c r="RYI64" s="114"/>
      <c r="RYJ64" s="114"/>
      <c r="RYK64" s="114"/>
      <c r="RYL64" s="114"/>
      <c r="RYM64" s="114"/>
      <c r="RYN64" s="114"/>
      <c r="RYO64" s="114"/>
      <c r="RYP64" s="114"/>
      <c r="RYQ64" s="114"/>
      <c r="RYR64" s="114"/>
      <c r="RYS64" s="114"/>
      <c r="RYT64" s="114"/>
      <c r="RYU64" s="114"/>
      <c r="RYV64" s="114"/>
      <c r="RYW64" s="114"/>
      <c r="RYX64" s="114"/>
      <c r="RYY64" s="114"/>
      <c r="RYZ64" s="114"/>
      <c r="RZA64" s="114"/>
      <c r="RZB64" s="114"/>
      <c r="RZC64" s="114"/>
      <c r="RZD64" s="114"/>
      <c r="RZE64" s="114"/>
      <c r="RZF64" s="114"/>
      <c r="RZG64" s="114"/>
      <c r="RZH64" s="114"/>
      <c r="RZI64" s="114"/>
      <c r="RZJ64" s="114"/>
      <c r="RZK64" s="114"/>
      <c r="RZL64" s="114"/>
      <c r="RZM64" s="114"/>
      <c r="RZN64" s="114"/>
      <c r="RZO64" s="114"/>
      <c r="RZP64" s="114"/>
      <c r="RZQ64" s="114"/>
      <c r="RZR64" s="114"/>
      <c r="RZS64" s="114"/>
      <c r="RZT64" s="114"/>
      <c r="RZU64" s="114"/>
      <c r="RZV64" s="114"/>
      <c r="RZW64" s="114"/>
      <c r="RZX64" s="114"/>
      <c r="RZY64" s="114"/>
      <c r="RZZ64" s="114"/>
      <c r="SAA64" s="114"/>
      <c r="SAB64" s="114"/>
      <c r="SAC64" s="114"/>
      <c r="SAD64" s="114"/>
      <c r="SAE64" s="114"/>
      <c r="SAF64" s="114"/>
      <c r="SAG64" s="114"/>
      <c r="SAH64" s="114"/>
      <c r="SAI64" s="114"/>
      <c r="SAJ64" s="114"/>
      <c r="SAK64" s="114"/>
      <c r="SAL64" s="114"/>
      <c r="SAM64" s="114"/>
      <c r="SAN64" s="114"/>
      <c r="SAO64" s="114"/>
      <c r="SAP64" s="114"/>
      <c r="SAQ64" s="114"/>
      <c r="SAR64" s="114"/>
      <c r="SAS64" s="114"/>
      <c r="SAT64" s="114"/>
      <c r="SAU64" s="114"/>
      <c r="SAV64" s="114"/>
      <c r="SAW64" s="114"/>
      <c r="SAX64" s="114"/>
      <c r="SAY64" s="114"/>
      <c r="SAZ64" s="114"/>
      <c r="SBA64" s="114"/>
      <c r="SBB64" s="114"/>
      <c r="SBC64" s="114"/>
      <c r="SBD64" s="114"/>
      <c r="SBE64" s="114"/>
      <c r="SBF64" s="114"/>
      <c r="SBG64" s="114"/>
      <c r="SBH64" s="114"/>
      <c r="SBI64" s="114"/>
      <c r="SBJ64" s="114"/>
      <c r="SBK64" s="114"/>
      <c r="SBL64" s="114"/>
      <c r="SBM64" s="114"/>
      <c r="SBN64" s="114"/>
      <c r="SBO64" s="114"/>
      <c r="SBP64" s="114"/>
      <c r="SBQ64" s="114"/>
      <c r="SBR64" s="114"/>
      <c r="SBS64" s="114"/>
      <c r="SBT64" s="114"/>
      <c r="SBU64" s="114"/>
      <c r="SBV64" s="114"/>
      <c r="SBW64" s="114"/>
      <c r="SBX64" s="114"/>
      <c r="SBY64" s="114"/>
      <c r="SBZ64" s="114"/>
      <c r="SCA64" s="114"/>
      <c r="SCB64" s="114"/>
      <c r="SCC64" s="114"/>
      <c r="SCD64" s="114"/>
      <c r="SCE64" s="114"/>
      <c r="SCF64" s="114"/>
      <c r="SCG64" s="114"/>
      <c r="SCH64" s="114"/>
      <c r="SCI64" s="114"/>
      <c r="SCJ64" s="114"/>
      <c r="SCK64" s="114"/>
      <c r="SCL64" s="114"/>
      <c r="SCM64" s="114"/>
      <c r="SCN64" s="114"/>
      <c r="SCO64" s="114"/>
      <c r="SCP64" s="114"/>
      <c r="SCQ64" s="114"/>
      <c r="SCR64" s="114"/>
      <c r="SCS64" s="114"/>
      <c r="SCT64" s="114"/>
      <c r="SCU64" s="114"/>
      <c r="SCV64" s="114"/>
      <c r="SCW64" s="114"/>
      <c r="SCX64" s="114"/>
      <c r="SCY64" s="114"/>
      <c r="SCZ64" s="114"/>
      <c r="SDA64" s="114"/>
      <c r="SDB64" s="114"/>
      <c r="SDC64" s="114"/>
      <c r="SDD64" s="114"/>
      <c r="SDE64" s="114"/>
      <c r="SDF64" s="114"/>
      <c r="SDG64" s="114"/>
      <c r="SDH64" s="114"/>
      <c r="SDI64" s="114"/>
      <c r="SDJ64" s="114"/>
      <c r="SDK64" s="114"/>
      <c r="SDL64" s="114"/>
      <c r="SDM64" s="114"/>
      <c r="SDN64" s="114"/>
      <c r="SDO64" s="114"/>
      <c r="SDP64" s="114"/>
      <c r="SDQ64" s="114"/>
      <c r="SDR64" s="114"/>
      <c r="SDS64" s="114"/>
      <c r="SDT64" s="114"/>
      <c r="SDU64" s="114"/>
      <c r="SDV64" s="114"/>
      <c r="SDW64" s="114"/>
      <c r="SDX64" s="114"/>
      <c r="SDY64" s="114"/>
      <c r="SDZ64" s="114"/>
      <c r="SEA64" s="114"/>
      <c r="SEB64" s="114"/>
      <c r="SEC64" s="114"/>
      <c r="SED64" s="114"/>
      <c r="SEE64" s="114"/>
      <c r="SEF64" s="114"/>
      <c r="SEG64" s="114"/>
      <c r="SEH64" s="114"/>
      <c r="SEI64" s="114"/>
      <c r="SEJ64" s="114"/>
      <c r="SEK64" s="114"/>
      <c r="SEL64" s="114"/>
      <c r="SEM64" s="114"/>
      <c r="SEN64" s="114"/>
      <c r="SEO64" s="114"/>
      <c r="SEP64" s="114"/>
      <c r="SEQ64" s="114"/>
      <c r="SER64" s="114"/>
      <c r="SES64" s="114"/>
      <c r="SET64" s="114"/>
      <c r="SEU64" s="114"/>
      <c r="SEV64" s="114"/>
      <c r="SEW64" s="114"/>
      <c r="SEX64" s="114"/>
      <c r="SEY64" s="114"/>
      <c r="SEZ64" s="114"/>
      <c r="SFA64" s="114"/>
      <c r="SFB64" s="114"/>
      <c r="SFC64" s="114"/>
      <c r="SFD64" s="114"/>
      <c r="SFE64" s="114"/>
      <c r="SFF64" s="114"/>
      <c r="SFG64" s="114"/>
      <c r="SFH64" s="114"/>
      <c r="SFI64" s="114"/>
      <c r="SFJ64" s="114"/>
      <c r="SFK64" s="114"/>
      <c r="SFL64" s="114"/>
      <c r="SFM64" s="114"/>
      <c r="SFN64" s="114"/>
      <c r="SFO64" s="114"/>
      <c r="SFP64" s="114"/>
      <c r="SFQ64" s="114"/>
      <c r="SFR64" s="114"/>
      <c r="SFS64" s="114"/>
      <c r="SFT64" s="114"/>
      <c r="SFU64" s="114"/>
      <c r="SFV64" s="114"/>
      <c r="SFW64" s="114"/>
      <c r="SFX64" s="114"/>
      <c r="SFY64" s="114"/>
      <c r="SFZ64" s="114"/>
      <c r="SGA64" s="114"/>
      <c r="SGB64" s="114"/>
      <c r="SGC64" s="114"/>
      <c r="SGD64" s="114"/>
      <c r="SGE64" s="114"/>
      <c r="SGF64" s="114"/>
      <c r="SGG64" s="114"/>
      <c r="SGH64" s="114"/>
      <c r="SGI64" s="114"/>
      <c r="SGJ64" s="114"/>
      <c r="SGK64" s="114"/>
      <c r="SGL64" s="114"/>
      <c r="SGM64" s="114"/>
      <c r="SGN64" s="114"/>
      <c r="SGO64" s="114"/>
      <c r="SGP64" s="114"/>
      <c r="SGQ64" s="114"/>
      <c r="SGR64" s="114"/>
      <c r="SGS64" s="114"/>
      <c r="SGT64" s="114"/>
      <c r="SGU64" s="114"/>
      <c r="SGV64" s="114"/>
      <c r="SGW64" s="114"/>
      <c r="SGX64" s="114"/>
      <c r="SGY64" s="114"/>
      <c r="SGZ64" s="114"/>
      <c r="SHA64" s="114"/>
      <c r="SHB64" s="114"/>
      <c r="SHC64" s="114"/>
      <c r="SHD64" s="114"/>
      <c r="SHE64" s="114"/>
      <c r="SHF64" s="114"/>
      <c r="SHG64" s="114"/>
      <c r="SHH64" s="114"/>
      <c r="SHI64" s="114"/>
      <c r="SHJ64" s="114"/>
      <c r="SHK64" s="114"/>
      <c r="SHL64" s="114"/>
      <c r="SHM64" s="114"/>
      <c r="SHN64" s="114"/>
      <c r="SHO64" s="114"/>
      <c r="SHP64" s="114"/>
      <c r="SHQ64" s="114"/>
      <c r="SHR64" s="114"/>
      <c r="SHS64" s="114"/>
      <c r="SHT64" s="114"/>
      <c r="SHU64" s="114"/>
      <c r="SHV64" s="114"/>
      <c r="SHW64" s="114"/>
      <c r="SHX64" s="114"/>
      <c r="SHY64" s="114"/>
      <c r="SHZ64" s="114"/>
      <c r="SIA64" s="114"/>
      <c r="SIB64" s="114"/>
      <c r="SIC64" s="114"/>
      <c r="SID64" s="114"/>
      <c r="SIE64" s="114"/>
      <c r="SIF64" s="114"/>
      <c r="SIG64" s="114"/>
      <c r="SIH64" s="114"/>
      <c r="SII64" s="114"/>
      <c r="SIJ64" s="114"/>
      <c r="SIK64" s="114"/>
      <c r="SIL64" s="114"/>
      <c r="SIM64" s="114"/>
      <c r="SIN64" s="114"/>
      <c r="SIO64" s="114"/>
      <c r="SIP64" s="114"/>
      <c r="SIQ64" s="114"/>
      <c r="SIR64" s="114"/>
      <c r="SIS64" s="114"/>
      <c r="SIT64" s="114"/>
      <c r="SIU64" s="114"/>
      <c r="SIV64" s="114"/>
      <c r="SIW64" s="114"/>
      <c r="SIX64" s="114"/>
      <c r="SIY64" s="114"/>
      <c r="SIZ64" s="114"/>
      <c r="SJA64" s="114"/>
      <c r="SJB64" s="114"/>
      <c r="SJC64" s="114"/>
      <c r="SJD64" s="114"/>
      <c r="SJE64" s="114"/>
      <c r="SJF64" s="114"/>
      <c r="SJG64" s="114"/>
      <c r="SJH64" s="114"/>
      <c r="SJI64" s="114"/>
      <c r="SJJ64" s="114"/>
      <c r="SJK64" s="114"/>
      <c r="SJL64" s="114"/>
      <c r="SJM64" s="114"/>
      <c r="SJN64" s="114"/>
      <c r="SJO64" s="114"/>
      <c r="SJP64" s="114"/>
      <c r="SJQ64" s="114"/>
      <c r="SJR64" s="114"/>
      <c r="SJS64" s="114"/>
      <c r="SJT64" s="114"/>
      <c r="SJU64" s="114"/>
      <c r="SJV64" s="114"/>
      <c r="SJW64" s="114"/>
      <c r="SJX64" s="114"/>
      <c r="SJY64" s="114"/>
      <c r="SJZ64" s="114"/>
      <c r="SKA64" s="114"/>
      <c r="SKB64" s="114"/>
      <c r="SKC64" s="114"/>
      <c r="SKD64" s="114"/>
      <c r="SKE64" s="114"/>
      <c r="SKF64" s="114"/>
      <c r="SKG64" s="114"/>
      <c r="SKH64" s="114"/>
      <c r="SKI64" s="114"/>
      <c r="SKJ64" s="114"/>
      <c r="SKK64" s="114"/>
      <c r="SKL64" s="114"/>
      <c r="SKM64" s="114"/>
      <c r="SKN64" s="114"/>
      <c r="SKO64" s="114"/>
      <c r="SKP64" s="114"/>
      <c r="SKQ64" s="114"/>
      <c r="SKR64" s="114"/>
      <c r="SKS64" s="114"/>
      <c r="SKT64" s="114"/>
      <c r="SKU64" s="114"/>
      <c r="SKV64" s="114"/>
      <c r="SKW64" s="114"/>
      <c r="SKX64" s="114"/>
      <c r="SKY64" s="114"/>
      <c r="SKZ64" s="114"/>
      <c r="SLA64" s="114"/>
      <c r="SLB64" s="114"/>
      <c r="SLC64" s="114"/>
      <c r="SLD64" s="114"/>
      <c r="SLE64" s="114"/>
      <c r="SLF64" s="114"/>
      <c r="SLG64" s="114"/>
      <c r="SLH64" s="114"/>
      <c r="SLI64" s="114"/>
      <c r="SLJ64" s="114"/>
      <c r="SLK64" s="114"/>
      <c r="SLL64" s="114"/>
      <c r="SLM64" s="114"/>
      <c r="SLN64" s="114"/>
      <c r="SLO64" s="114"/>
      <c r="SLP64" s="114"/>
      <c r="SLQ64" s="114"/>
      <c r="SLR64" s="114"/>
      <c r="SLS64" s="114"/>
      <c r="SLT64" s="114"/>
      <c r="SLU64" s="114"/>
      <c r="SLV64" s="114"/>
      <c r="SLW64" s="114"/>
      <c r="SLX64" s="114"/>
      <c r="SLY64" s="114"/>
      <c r="SLZ64" s="114"/>
      <c r="SMA64" s="114"/>
      <c r="SMB64" s="114"/>
      <c r="SMC64" s="114"/>
      <c r="SMD64" s="114"/>
      <c r="SME64" s="114"/>
      <c r="SMF64" s="114"/>
      <c r="SMG64" s="114"/>
      <c r="SMH64" s="114"/>
      <c r="SMI64" s="114"/>
      <c r="SMJ64" s="114"/>
      <c r="SMK64" s="114"/>
      <c r="SML64" s="114"/>
      <c r="SMM64" s="114"/>
      <c r="SMN64" s="114"/>
      <c r="SMO64" s="114"/>
      <c r="SMP64" s="114"/>
      <c r="SMQ64" s="114"/>
      <c r="SMR64" s="114"/>
      <c r="SMS64" s="114"/>
      <c r="SMT64" s="114"/>
      <c r="SMU64" s="114"/>
      <c r="SMV64" s="114"/>
      <c r="SMW64" s="114"/>
      <c r="SMX64" s="114"/>
      <c r="SMY64" s="114"/>
      <c r="SMZ64" s="114"/>
      <c r="SNA64" s="114"/>
      <c r="SNB64" s="114"/>
      <c r="SNC64" s="114"/>
      <c r="SND64" s="114"/>
      <c r="SNE64" s="114"/>
      <c r="SNF64" s="114"/>
      <c r="SNG64" s="114"/>
      <c r="SNH64" s="114"/>
      <c r="SNI64" s="114"/>
      <c r="SNJ64" s="114"/>
      <c r="SNK64" s="114"/>
      <c r="SNL64" s="114"/>
      <c r="SNM64" s="114"/>
      <c r="SNN64" s="114"/>
      <c r="SNO64" s="114"/>
      <c r="SNP64" s="114"/>
      <c r="SNQ64" s="114"/>
      <c r="SNR64" s="114"/>
      <c r="SNS64" s="114"/>
      <c r="SNT64" s="114"/>
      <c r="SNU64" s="114"/>
      <c r="SNV64" s="114"/>
      <c r="SNW64" s="114"/>
      <c r="SNX64" s="114"/>
      <c r="SNY64" s="114"/>
      <c r="SNZ64" s="114"/>
      <c r="SOA64" s="114"/>
      <c r="SOB64" s="114"/>
      <c r="SOC64" s="114"/>
      <c r="SOD64" s="114"/>
      <c r="SOE64" s="114"/>
      <c r="SOF64" s="114"/>
      <c r="SOG64" s="114"/>
      <c r="SOH64" s="114"/>
      <c r="SOI64" s="114"/>
      <c r="SOJ64" s="114"/>
      <c r="SOK64" s="114"/>
      <c r="SOL64" s="114"/>
      <c r="SOM64" s="114"/>
      <c r="SON64" s="114"/>
      <c r="SOO64" s="114"/>
      <c r="SOP64" s="114"/>
      <c r="SOQ64" s="114"/>
      <c r="SOR64" s="114"/>
      <c r="SOS64" s="114"/>
      <c r="SOT64" s="114"/>
      <c r="SOU64" s="114"/>
      <c r="SOV64" s="114"/>
      <c r="SOW64" s="114"/>
      <c r="SOX64" s="114"/>
      <c r="SOY64" s="114"/>
      <c r="SOZ64" s="114"/>
      <c r="SPA64" s="114"/>
      <c r="SPB64" s="114"/>
      <c r="SPC64" s="114"/>
      <c r="SPD64" s="114"/>
      <c r="SPE64" s="114"/>
      <c r="SPF64" s="114"/>
      <c r="SPG64" s="114"/>
      <c r="SPH64" s="114"/>
      <c r="SPI64" s="114"/>
      <c r="SPJ64" s="114"/>
      <c r="SPK64" s="114"/>
      <c r="SPL64" s="114"/>
      <c r="SPM64" s="114"/>
      <c r="SPN64" s="114"/>
      <c r="SPO64" s="114"/>
      <c r="SPP64" s="114"/>
      <c r="SPQ64" s="114"/>
      <c r="SPR64" s="114"/>
      <c r="SPS64" s="114"/>
      <c r="SPT64" s="114"/>
      <c r="SPU64" s="114"/>
      <c r="SPV64" s="114"/>
      <c r="SPW64" s="114"/>
      <c r="SPX64" s="114"/>
      <c r="SPY64" s="114"/>
      <c r="SPZ64" s="114"/>
      <c r="SQA64" s="114"/>
      <c r="SQB64" s="114"/>
      <c r="SQC64" s="114"/>
      <c r="SQD64" s="114"/>
      <c r="SQE64" s="114"/>
      <c r="SQF64" s="114"/>
      <c r="SQG64" s="114"/>
      <c r="SQH64" s="114"/>
      <c r="SQI64" s="114"/>
      <c r="SQJ64" s="114"/>
      <c r="SQK64" s="114"/>
      <c r="SQL64" s="114"/>
      <c r="SQM64" s="114"/>
      <c r="SQN64" s="114"/>
      <c r="SQO64" s="114"/>
      <c r="SQP64" s="114"/>
      <c r="SQQ64" s="114"/>
      <c r="SQR64" s="114"/>
      <c r="SQS64" s="114"/>
      <c r="SQT64" s="114"/>
      <c r="SQU64" s="114"/>
      <c r="SQV64" s="114"/>
      <c r="SQW64" s="114"/>
      <c r="SQX64" s="114"/>
      <c r="SQY64" s="114"/>
      <c r="SQZ64" s="114"/>
      <c r="SRA64" s="114"/>
      <c r="SRB64" s="114"/>
      <c r="SRC64" s="114"/>
      <c r="SRD64" s="114"/>
      <c r="SRE64" s="114"/>
      <c r="SRF64" s="114"/>
      <c r="SRG64" s="114"/>
      <c r="SRH64" s="114"/>
      <c r="SRI64" s="114"/>
      <c r="SRJ64" s="114"/>
      <c r="SRK64" s="114"/>
      <c r="SRL64" s="114"/>
      <c r="SRM64" s="114"/>
      <c r="SRN64" s="114"/>
      <c r="SRO64" s="114"/>
      <c r="SRP64" s="114"/>
      <c r="SRQ64" s="114"/>
      <c r="SRR64" s="114"/>
      <c r="SRS64" s="114"/>
      <c r="SRT64" s="114"/>
      <c r="SRU64" s="114"/>
      <c r="SRV64" s="114"/>
      <c r="SRW64" s="114"/>
      <c r="SRX64" s="114"/>
      <c r="SRY64" s="114"/>
      <c r="SRZ64" s="114"/>
      <c r="SSA64" s="114"/>
      <c r="SSB64" s="114"/>
      <c r="SSC64" s="114"/>
      <c r="SSD64" s="114"/>
      <c r="SSE64" s="114"/>
      <c r="SSF64" s="114"/>
      <c r="SSG64" s="114"/>
      <c r="SSH64" s="114"/>
      <c r="SSI64" s="114"/>
      <c r="SSJ64" s="114"/>
      <c r="SSK64" s="114"/>
      <c r="SSL64" s="114"/>
      <c r="SSM64" s="114"/>
      <c r="SSN64" s="114"/>
      <c r="SSO64" s="114"/>
      <c r="SSP64" s="114"/>
      <c r="SSQ64" s="114"/>
      <c r="SSR64" s="114"/>
      <c r="SSS64" s="114"/>
      <c r="SST64" s="114"/>
      <c r="SSU64" s="114"/>
      <c r="SSV64" s="114"/>
      <c r="SSW64" s="114"/>
      <c r="SSX64" s="114"/>
      <c r="SSY64" s="114"/>
      <c r="SSZ64" s="114"/>
      <c r="STA64" s="114"/>
      <c r="STB64" s="114"/>
      <c r="STC64" s="114"/>
      <c r="STD64" s="114"/>
      <c r="STE64" s="114"/>
      <c r="STF64" s="114"/>
      <c r="STG64" s="114"/>
      <c r="STH64" s="114"/>
      <c r="STI64" s="114"/>
      <c r="STJ64" s="114"/>
      <c r="STK64" s="114"/>
      <c r="STL64" s="114"/>
      <c r="STM64" s="114"/>
      <c r="STN64" s="114"/>
      <c r="STO64" s="114"/>
      <c r="STP64" s="114"/>
      <c r="STQ64" s="114"/>
      <c r="STR64" s="114"/>
      <c r="STS64" s="114"/>
      <c r="STT64" s="114"/>
      <c r="STU64" s="114"/>
      <c r="STV64" s="114"/>
      <c r="STW64" s="114"/>
      <c r="STX64" s="114"/>
      <c r="STY64" s="114"/>
      <c r="STZ64" s="114"/>
      <c r="SUA64" s="114"/>
      <c r="SUB64" s="114"/>
      <c r="SUC64" s="114"/>
      <c r="SUD64" s="114"/>
      <c r="SUE64" s="114"/>
      <c r="SUF64" s="114"/>
      <c r="SUG64" s="114"/>
      <c r="SUH64" s="114"/>
      <c r="SUI64" s="114"/>
      <c r="SUJ64" s="114"/>
      <c r="SUK64" s="114"/>
      <c r="SUL64" s="114"/>
      <c r="SUM64" s="114"/>
      <c r="SUN64" s="114"/>
      <c r="SUO64" s="114"/>
      <c r="SUP64" s="114"/>
      <c r="SUQ64" s="114"/>
      <c r="SUR64" s="114"/>
      <c r="SUS64" s="114"/>
      <c r="SUT64" s="114"/>
      <c r="SUU64" s="114"/>
      <c r="SUV64" s="114"/>
      <c r="SUW64" s="114"/>
      <c r="SUX64" s="114"/>
      <c r="SUY64" s="114"/>
      <c r="SUZ64" s="114"/>
      <c r="SVA64" s="114"/>
      <c r="SVB64" s="114"/>
      <c r="SVC64" s="114"/>
      <c r="SVD64" s="114"/>
      <c r="SVE64" s="114"/>
      <c r="SVF64" s="114"/>
      <c r="SVG64" s="114"/>
      <c r="SVH64" s="114"/>
      <c r="SVI64" s="114"/>
      <c r="SVJ64" s="114"/>
      <c r="SVK64" s="114"/>
      <c r="SVL64" s="114"/>
      <c r="SVM64" s="114"/>
      <c r="SVN64" s="114"/>
      <c r="SVO64" s="114"/>
      <c r="SVP64" s="114"/>
      <c r="SVQ64" s="114"/>
      <c r="SVR64" s="114"/>
      <c r="SVS64" s="114"/>
      <c r="SVT64" s="114"/>
      <c r="SVU64" s="114"/>
      <c r="SVV64" s="114"/>
      <c r="SVW64" s="114"/>
      <c r="SVX64" s="114"/>
      <c r="SVY64" s="114"/>
      <c r="SVZ64" s="114"/>
      <c r="SWA64" s="114"/>
      <c r="SWB64" s="114"/>
      <c r="SWC64" s="114"/>
      <c r="SWD64" s="114"/>
      <c r="SWE64" s="114"/>
      <c r="SWF64" s="114"/>
      <c r="SWG64" s="114"/>
      <c r="SWH64" s="114"/>
      <c r="SWI64" s="114"/>
      <c r="SWJ64" s="114"/>
      <c r="SWK64" s="114"/>
      <c r="SWL64" s="114"/>
      <c r="SWM64" s="114"/>
      <c r="SWN64" s="114"/>
      <c r="SWO64" s="114"/>
      <c r="SWP64" s="114"/>
      <c r="SWQ64" s="114"/>
      <c r="SWR64" s="114"/>
      <c r="SWS64" s="114"/>
      <c r="SWT64" s="114"/>
      <c r="SWU64" s="114"/>
      <c r="SWV64" s="114"/>
      <c r="SWW64" s="114"/>
      <c r="SWX64" s="114"/>
      <c r="SWY64" s="114"/>
      <c r="SWZ64" s="114"/>
      <c r="SXA64" s="114"/>
      <c r="SXB64" s="114"/>
      <c r="SXC64" s="114"/>
      <c r="SXD64" s="114"/>
      <c r="SXE64" s="114"/>
      <c r="SXF64" s="114"/>
      <c r="SXG64" s="114"/>
      <c r="SXH64" s="114"/>
      <c r="SXI64" s="114"/>
      <c r="SXJ64" s="114"/>
      <c r="SXK64" s="114"/>
      <c r="SXL64" s="114"/>
      <c r="SXM64" s="114"/>
      <c r="SXN64" s="114"/>
      <c r="SXO64" s="114"/>
      <c r="SXP64" s="114"/>
      <c r="SXQ64" s="114"/>
      <c r="SXR64" s="114"/>
      <c r="SXS64" s="114"/>
      <c r="SXT64" s="114"/>
      <c r="SXU64" s="114"/>
      <c r="SXV64" s="114"/>
      <c r="SXW64" s="114"/>
      <c r="SXX64" s="114"/>
      <c r="SXY64" s="114"/>
      <c r="SXZ64" s="114"/>
      <c r="SYA64" s="114"/>
      <c r="SYB64" s="114"/>
      <c r="SYC64" s="114"/>
      <c r="SYD64" s="114"/>
      <c r="SYE64" s="114"/>
      <c r="SYF64" s="114"/>
      <c r="SYG64" s="114"/>
      <c r="SYH64" s="114"/>
      <c r="SYI64" s="114"/>
      <c r="SYJ64" s="114"/>
      <c r="SYK64" s="114"/>
      <c r="SYL64" s="114"/>
      <c r="SYM64" s="114"/>
      <c r="SYN64" s="114"/>
      <c r="SYO64" s="114"/>
      <c r="SYP64" s="114"/>
      <c r="SYQ64" s="114"/>
      <c r="SYR64" s="114"/>
      <c r="SYS64" s="114"/>
      <c r="SYT64" s="114"/>
      <c r="SYU64" s="114"/>
      <c r="SYV64" s="114"/>
      <c r="SYW64" s="114"/>
      <c r="SYX64" s="114"/>
      <c r="SYY64" s="114"/>
      <c r="SYZ64" s="114"/>
      <c r="SZA64" s="114"/>
      <c r="SZB64" s="114"/>
      <c r="SZC64" s="114"/>
      <c r="SZD64" s="114"/>
      <c r="SZE64" s="114"/>
      <c r="SZF64" s="114"/>
      <c r="SZG64" s="114"/>
      <c r="SZH64" s="114"/>
      <c r="SZI64" s="114"/>
      <c r="SZJ64" s="114"/>
      <c r="SZK64" s="114"/>
      <c r="SZL64" s="114"/>
      <c r="SZM64" s="114"/>
      <c r="SZN64" s="114"/>
      <c r="SZO64" s="114"/>
      <c r="SZP64" s="114"/>
      <c r="SZQ64" s="114"/>
      <c r="SZR64" s="114"/>
      <c r="SZS64" s="114"/>
      <c r="SZT64" s="114"/>
      <c r="SZU64" s="114"/>
      <c r="SZV64" s="114"/>
      <c r="SZW64" s="114"/>
      <c r="SZX64" s="114"/>
      <c r="SZY64" s="114"/>
      <c r="SZZ64" s="114"/>
      <c r="TAA64" s="114"/>
      <c r="TAB64" s="114"/>
      <c r="TAC64" s="114"/>
      <c r="TAD64" s="114"/>
      <c r="TAE64" s="114"/>
      <c r="TAF64" s="114"/>
      <c r="TAG64" s="114"/>
      <c r="TAH64" s="114"/>
      <c r="TAI64" s="114"/>
      <c r="TAJ64" s="114"/>
      <c r="TAK64" s="114"/>
      <c r="TAL64" s="114"/>
      <c r="TAM64" s="114"/>
      <c r="TAN64" s="114"/>
      <c r="TAO64" s="114"/>
      <c r="TAP64" s="114"/>
      <c r="TAQ64" s="114"/>
      <c r="TAR64" s="114"/>
      <c r="TAS64" s="114"/>
      <c r="TAT64" s="114"/>
      <c r="TAU64" s="114"/>
      <c r="TAV64" s="114"/>
      <c r="TAW64" s="114"/>
      <c r="TAX64" s="114"/>
      <c r="TAY64" s="114"/>
      <c r="TAZ64" s="114"/>
      <c r="TBA64" s="114"/>
      <c r="TBB64" s="114"/>
      <c r="TBC64" s="114"/>
      <c r="TBD64" s="114"/>
      <c r="TBE64" s="114"/>
      <c r="TBF64" s="114"/>
      <c r="TBG64" s="114"/>
      <c r="TBH64" s="114"/>
      <c r="TBI64" s="114"/>
      <c r="TBJ64" s="114"/>
      <c r="TBK64" s="114"/>
      <c r="TBL64" s="114"/>
      <c r="TBM64" s="114"/>
      <c r="TBN64" s="114"/>
      <c r="TBO64" s="114"/>
      <c r="TBP64" s="114"/>
      <c r="TBQ64" s="114"/>
      <c r="TBR64" s="114"/>
      <c r="TBS64" s="114"/>
      <c r="TBT64" s="114"/>
      <c r="TBU64" s="114"/>
      <c r="TBV64" s="114"/>
      <c r="TBW64" s="114"/>
      <c r="TBX64" s="114"/>
      <c r="TBY64" s="114"/>
      <c r="TBZ64" s="114"/>
      <c r="TCA64" s="114"/>
      <c r="TCB64" s="114"/>
      <c r="TCC64" s="114"/>
      <c r="TCD64" s="114"/>
      <c r="TCE64" s="114"/>
      <c r="TCF64" s="114"/>
      <c r="TCG64" s="114"/>
      <c r="TCH64" s="114"/>
      <c r="TCI64" s="114"/>
      <c r="TCJ64" s="114"/>
      <c r="TCK64" s="114"/>
      <c r="TCL64" s="114"/>
      <c r="TCM64" s="114"/>
      <c r="TCN64" s="114"/>
      <c r="TCO64" s="114"/>
      <c r="TCP64" s="114"/>
      <c r="TCQ64" s="114"/>
      <c r="TCR64" s="114"/>
      <c r="TCS64" s="114"/>
      <c r="TCT64" s="114"/>
      <c r="TCU64" s="114"/>
      <c r="TCV64" s="114"/>
      <c r="TCW64" s="114"/>
      <c r="TCX64" s="114"/>
      <c r="TCY64" s="114"/>
      <c r="TCZ64" s="114"/>
      <c r="TDA64" s="114"/>
      <c r="TDB64" s="114"/>
      <c r="TDC64" s="114"/>
      <c r="TDD64" s="114"/>
      <c r="TDE64" s="114"/>
      <c r="TDF64" s="114"/>
      <c r="TDG64" s="114"/>
      <c r="TDH64" s="114"/>
      <c r="TDI64" s="114"/>
      <c r="TDJ64" s="114"/>
      <c r="TDK64" s="114"/>
      <c r="TDL64" s="114"/>
      <c r="TDM64" s="114"/>
      <c r="TDN64" s="114"/>
      <c r="TDO64" s="114"/>
      <c r="TDP64" s="114"/>
      <c r="TDQ64" s="114"/>
      <c r="TDR64" s="114"/>
      <c r="TDS64" s="114"/>
      <c r="TDT64" s="114"/>
      <c r="TDU64" s="114"/>
      <c r="TDV64" s="114"/>
      <c r="TDW64" s="114"/>
      <c r="TDX64" s="114"/>
      <c r="TDY64" s="114"/>
      <c r="TDZ64" s="114"/>
      <c r="TEA64" s="114"/>
      <c r="TEB64" s="114"/>
      <c r="TEC64" s="114"/>
      <c r="TED64" s="114"/>
      <c r="TEE64" s="114"/>
      <c r="TEF64" s="114"/>
      <c r="TEG64" s="114"/>
      <c r="TEH64" s="114"/>
      <c r="TEI64" s="114"/>
      <c r="TEJ64" s="114"/>
      <c r="TEK64" s="114"/>
      <c r="TEL64" s="114"/>
      <c r="TEM64" s="114"/>
      <c r="TEN64" s="114"/>
      <c r="TEO64" s="114"/>
      <c r="TEP64" s="114"/>
      <c r="TEQ64" s="114"/>
      <c r="TER64" s="114"/>
      <c r="TES64" s="114"/>
      <c r="TET64" s="114"/>
      <c r="TEU64" s="114"/>
      <c r="TEV64" s="114"/>
      <c r="TEW64" s="114"/>
      <c r="TEX64" s="114"/>
      <c r="TEY64" s="114"/>
      <c r="TEZ64" s="114"/>
      <c r="TFA64" s="114"/>
      <c r="TFB64" s="114"/>
      <c r="TFC64" s="114"/>
      <c r="TFD64" s="114"/>
      <c r="TFE64" s="114"/>
      <c r="TFF64" s="114"/>
      <c r="TFG64" s="114"/>
      <c r="TFH64" s="114"/>
      <c r="TFI64" s="114"/>
      <c r="TFJ64" s="114"/>
      <c r="TFK64" s="114"/>
      <c r="TFL64" s="114"/>
      <c r="TFM64" s="114"/>
      <c r="TFN64" s="114"/>
      <c r="TFO64" s="114"/>
      <c r="TFP64" s="114"/>
      <c r="TFQ64" s="114"/>
      <c r="TFR64" s="114"/>
      <c r="TFS64" s="114"/>
      <c r="TFT64" s="114"/>
      <c r="TFU64" s="114"/>
      <c r="TFV64" s="114"/>
      <c r="TFW64" s="114"/>
      <c r="TFX64" s="114"/>
      <c r="TFY64" s="114"/>
      <c r="TFZ64" s="114"/>
      <c r="TGA64" s="114"/>
      <c r="TGB64" s="114"/>
      <c r="TGC64" s="114"/>
      <c r="TGD64" s="114"/>
      <c r="TGE64" s="114"/>
      <c r="TGF64" s="114"/>
      <c r="TGG64" s="114"/>
      <c r="TGH64" s="114"/>
      <c r="TGI64" s="114"/>
      <c r="TGJ64" s="114"/>
      <c r="TGK64" s="114"/>
      <c r="TGL64" s="114"/>
      <c r="TGM64" s="114"/>
      <c r="TGN64" s="114"/>
      <c r="TGO64" s="114"/>
      <c r="TGP64" s="114"/>
      <c r="TGQ64" s="114"/>
      <c r="TGR64" s="114"/>
      <c r="TGS64" s="114"/>
      <c r="TGT64" s="114"/>
      <c r="TGU64" s="114"/>
      <c r="TGV64" s="114"/>
      <c r="TGW64" s="114"/>
      <c r="TGX64" s="114"/>
      <c r="TGY64" s="114"/>
      <c r="TGZ64" s="114"/>
      <c r="THA64" s="114"/>
      <c r="THB64" s="114"/>
      <c r="THC64" s="114"/>
      <c r="THD64" s="114"/>
      <c r="THE64" s="114"/>
      <c r="THF64" s="114"/>
      <c r="THG64" s="114"/>
      <c r="THH64" s="114"/>
      <c r="THI64" s="114"/>
      <c r="THJ64" s="114"/>
      <c r="THK64" s="114"/>
      <c r="THL64" s="114"/>
      <c r="THM64" s="114"/>
      <c r="THN64" s="114"/>
      <c r="THO64" s="114"/>
      <c r="THP64" s="114"/>
      <c r="THQ64" s="114"/>
      <c r="THR64" s="114"/>
      <c r="THS64" s="114"/>
      <c r="THT64" s="114"/>
      <c r="THU64" s="114"/>
      <c r="THV64" s="114"/>
      <c r="THW64" s="114"/>
      <c r="THX64" s="114"/>
      <c r="THY64" s="114"/>
      <c r="THZ64" s="114"/>
      <c r="TIA64" s="114"/>
      <c r="TIB64" s="114"/>
      <c r="TIC64" s="114"/>
      <c r="TID64" s="114"/>
      <c r="TIE64" s="114"/>
      <c r="TIF64" s="114"/>
      <c r="TIG64" s="114"/>
      <c r="TIH64" s="114"/>
      <c r="TII64" s="114"/>
      <c r="TIJ64" s="114"/>
      <c r="TIK64" s="114"/>
      <c r="TIL64" s="114"/>
      <c r="TIM64" s="114"/>
      <c r="TIN64" s="114"/>
      <c r="TIO64" s="114"/>
      <c r="TIP64" s="114"/>
      <c r="TIQ64" s="114"/>
      <c r="TIR64" s="114"/>
      <c r="TIS64" s="114"/>
      <c r="TIT64" s="114"/>
      <c r="TIU64" s="114"/>
      <c r="TIV64" s="114"/>
      <c r="TIW64" s="114"/>
      <c r="TIX64" s="114"/>
      <c r="TIY64" s="114"/>
      <c r="TIZ64" s="114"/>
      <c r="TJA64" s="114"/>
      <c r="TJB64" s="114"/>
      <c r="TJC64" s="114"/>
      <c r="TJD64" s="114"/>
      <c r="TJE64" s="114"/>
      <c r="TJF64" s="114"/>
      <c r="TJG64" s="114"/>
      <c r="TJH64" s="114"/>
      <c r="TJI64" s="114"/>
      <c r="TJJ64" s="114"/>
      <c r="TJK64" s="114"/>
      <c r="TJL64" s="114"/>
      <c r="TJM64" s="114"/>
      <c r="TJN64" s="114"/>
      <c r="TJO64" s="114"/>
      <c r="TJP64" s="114"/>
      <c r="TJQ64" s="114"/>
      <c r="TJR64" s="114"/>
      <c r="TJS64" s="114"/>
      <c r="TJT64" s="114"/>
      <c r="TJU64" s="114"/>
      <c r="TJV64" s="114"/>
      <c r="TJW64" s="114"/>
      <c r="TJX64" s="114"/>
      <c r="TJY64" s="114"/>
      <c r="TJZ64" s="114"/>
      <c r="TKA64" s="114"/>
      <c r="TKB64" s="114"/>
      <c r="TKC64" s="114"/>
      <c r="TKD64" s="114"/>
      <c r="TKE64" s="114"/>
      <c r="TKF64" s="114"/>
      <c r="TKG64" s="114"/>
      <c r="TKH64" s="114"/>
      <c r="TKI64" s="114"/>
      <c r="TKJ64" s="114"/>
      <c r="TKK64" s="114"/>
      <c r="TKL64" s="114"/>
      <c r="TKM64" s="114"/>
      <c r="TKN64" s="114"/>
      <c r="TKO64" s="114"/>
      <c r="TKP64" s="114"/>
      <c r="TKQ64" s="114"/>
      <c r="TKR64" s="114"/>
      <c r="TKS64" s="114"/>
      <c r="TKT64" s="114"/>
      <c r="TKU64" s="114"/>
      <c r="TKV64" s="114"/>
      <c r="TKW64" s="114"/>
      <c r="TKX64" s="114"/>
      <c r="TKY64" s="114"/>
      <c r="TKZ64" s="114"/>
      <c r="TLA64" s="114"/>
      <c r="TLB64" s="114"/>
      <c r="TLC64" s="114"/>
      <c r="TLD64" s="114"/>
      <c r="TLE64" s="114"/>
      <c r="TLF64" s="114"/>
      <c r="TLG64" s="114"/>
      <c r="TLH64" s="114"/>
      <c r="TLI64" s="114"/>
      <c r="TLJ64" s="114"/>
      <c r="TLK64" s="114"/>
      <c r="TLL64" s="114"/>
      <c r="TLM64" s="114"/>
      <c r="TLN64" s="114"/>
      <c r="TLO64" s="114"/>
      <c r="TLP64" s="114"/>
      <c r="TLQ64" s="114"/>
      <c r="TLR64" s="114"/>
      <c r="TLS64" s="114"/>
      <c r="TLT64" s="114"/>
      <c r="TLU64" s="114"/>
      <c r="TLV64" s="114"/>
      <c r="TLW64" s="114"/>
      <c r="TLX64" s="114"/>
      <c r="TLY64" s="114"/>
      <c r="TLZ64" s="114"/>
      <c r="TMA64" s="114"/>
      <c r="TMB64" s="114"/>
      <c r="TMC64" s="114"/>
      <c r="TMD64" s="114"/>
      <c r="TME64" s="114"/>
      <c r="TMF64" s="114"/>
      <c r="TMG64" s="114"/>
      <c r="TMH64" s="114"/>
      <c r="TMI64" s="114"/>
      <c r="TMJ64" s="114"/>
      <c r="TMK64" s="114"/>
      <c r="TML64" s="114"/>
      <c r="TMM64" s="114"/>
      <c r="TMN64" s="114"/>
      <c r="TMO64" s="114"/>
      <c r="TMP64" s="114"/>
      <c r="TMQ64" s="114"/>
      <c r="TMR64" s="114"/>
      <c r="TMS64" s="114"/>
      <c r="TMT64" s="114"/>
      <c r="TMU64" s="114"/>
      <c r="TMV64" s="114"/>
      <c r="TMW64" s="114"/>
      <c r="TMX64" s="114"/>
      <c r="TMY64" s="114"/>
      <c r="TMZ64" s="114"/>
      <c r="TNA64" s="114"/>
      <c r="TNB64" s="114"/>
      <c r="TNC64" s="114"/>
      <c r="TND64" s="114"/>
      <c r="TNE64" s="114"/>
      <c r="TNF64" s="114"/>
      <c r="TNG64" s="114"/>
      <c r="TNH64" s="114"/>
      <c r="TNI64" s="114"/>
      <c r="TNJ64" s="114"/>
      <c r="TNK64" s="114"/>
      <c r="TNL64" s="114"/>
      <c r="TNM64" s="114"/>
      <c r="TNN64" s="114"/>
      <c r="TNO64" s="114"/>
      <c r="TNP64" s="114"/>
      <c r="TNQ64" s="114"/>
      <c r="TNR64" s="114"/>
      <c r="TNS64" s="114"/>
      <c r="TNT64" s="114"/>
      <c r="TNU64" s="114"/>
      <c r="TNV64" s="114"/>
      <c r="TNW64" s="114"/>
      <c r="TNX64" s="114"/>
      <c r="TNY64" s="114"/>
      <c r="TNZ64" s="114"/>
      <c r="TOA64" s="114"/>
      <c r="TOB64" s="114"/>
      <c r="TOC64" s="114"/>
      <c r="TOD64" s="114"/>
      <c r="TOE64" s="114"/>
      <c r="TOF64" s="114"/>
      <c r="TOG64" s="114"/>
      <c r="TOH64" s="114"/>
      <c r="TOI64" s="114"/>
      <c r="TOJ64" s="114"/>
      <c r="TOK64" s="114"/>
      <c r="TOL64" s="114"/>
      <c r="TOM64" s="114"/>
      <c r="TON64" s="114"/>
      <c r="TOO64" s="114"/>
      <c r="TOP64" s="114"/>
      <c r="TOQ64" s="114"/>
      <c r="TOR64" s="114"/>
      <c r="TOS64" s="114"/>
      <c r="TOT64" s="114"/>
      <c r="TOU64" s="114"/>
      <c r="TOV64" s="114"/>
      <c r="TOW64" s="114"/>
      <c r="TOX64" s="114"/>
      <c r="TOY64" s="114"/>
      <c r="TOZ64" s="114"/>
      <c r="TPA64" s="114"/>
      <c r="TPB64" s="114"/>
      <c r="TPC64" s="114"/>
      <c r="TPD64" s="114"/>
      <c r="TPE64" s="114"/>
      <c r="TPF64" s="114"/>
      <c r="TPG64" s="114"/>
      <c r="TPH64" s="114"/>
      <c r="TPI64" s="114"/>
      <c r="TPJ64" s="114"/>
      <c r="TPK64" s="114"/>
      <c r="TPL64" s="114"/>
      <c r="TPM64" s="114"/>
      <c r="TPN64" s="114"/>
      <c r="TPO64" s="114"/>
      <c r="TPP64" s="114"/>
      <c r="TPQ64" s="114"/>
      <c r="TPR64" s="114"/>
      <c r="TPS64" s="114"/>
      <c r="TPT64" s="114"/>
      <c r="TPU64" s="114"/>
      <c r="TPV64" s="114"/>
      <c r="TPW64" s="114"/>
      <c r="TPX64" s="114"/>
      <c r="TPY64" s="114"/>
      <c r="TPZ64" s="114"/>
      <c r="TQA64" s="114"/>
      <c r="TQB64" s="114"/>
      <c r="TQC64" s="114"/>
      <c r="TQD64" s="114"/>
      <c r="TQE64" s="114"/>
      <c r="TQF64" s="114"/>
      <c r="TQG64" s="114"/>
      <c r="TQH64" s="114"/>
      <c r="TQI64" s="114"/>
      <c r="TQJ64" s="114"/>
      <c r="TQK64" s="114"/>
      <c r="TQL64" s="114"/>
      <c r="TQM64" s="114"/>
      <c r="TQN64" s="114"/>
      <c r="TQO64" s="114"/>
      <c r="TQP64" s="114"/>
      <c r="TQQ64" s="114"/>
      <c r="TQR64" s="114"/>
      <c r="TQS64" s="114"/>
      <c r="TQT64" s="114"/>
      <c r="TQU64" s="114"/>
      <c r="TQV64" s="114"/>
      <c r="TQW64" s="114"/>
      <c r="TQX64" s="114"/>
      <c r="TQY64" s="114"/>
      <c r="TQZ64" s="114"/>
      <c r="TRA64" s="114"/>
      <c r="TRB64" s="114"/>
      <c r="TRC64" s="114"/>
      <c r="TRD64" s="114"/>
      <c r="TRE64" s="114"/>
      <c r="TRF64" s="114"/>
      <c r="TRG64" s="114"/>
      <c r="TRH64" s="114"/>
      <c r="TRI64" s="114"/>
      <c r="TRJ64" s="114"/>
      <c r="TRK64" s="114"/>
      <c r="TRL64" s="114"/>
      <c r="TRM64" s="114"/>
      <c r="TRN64" s="114"/>
      <c r="TRO64" s="114"/>
      <c r="TRP64" s="114"/>
      <c r="TRQ64" s="114"/>
      <c r="TRR64" s="114"/>
      <c r="TRS64" s="114"/>
      <c r="TRT64" s="114"/>
      <c r="TRU64" s="114"/>
      <c r="TRV64" s="114"/>
      <c r="TRW64" s="114"/>
      <c r="TRX64" s="114"/>
      <c r="TRY64" s="114"/>
      <c r="TRZ64" s="114"/>
      <c r="TSA64" s="114"/>
      <c r="TSB64" s="114"/>
      <c r="TSC64" s="114"/>
      <c r="TSD64" s="114"/>
      <c r="TSE64" s="114"/>
      <c r="TSF64" s="114"/>
      <c r="TSG64" s="114"/>
      <c r="TSH64" s="114"/>
      <c r="TSI64" s="114"/>
      <c r="TSJ64" s="114"/>
      <c r="TSK64" s="114"/>
      <c r="TSL64" s="114"/>
      <c r="TSM64" s="114"/>
      <c r="TSN64" s="114"/>
      <c r="TSO64" s="114"/>
      <c r="TSP64" s="114"/>
      <c r="TSQ64" s="114"/>
      <c r="TSR64" s="114"/>
      <c r="TSS64" s="114"/>
      <c r="TST64" s="114"/>
      <c r="TSU64" s="114"/>
      <c r="TSV64" s="114"/>
      <c r="TSW64" s="114"/>
      <c r="TSX64" s="114"/>
      <c r="TSY64" s="114"/>
      <c r="TSZ64" s="114"/>
      <c r="TTA64" s="114"/>
      <c r="TTB64" s="114"/>
      <c r="TTC64" s="114"/>
      <c r="TTD64" s="114"/>
      <c r="TTE64" s="114"/>
      <c r="TTF64" s="114"/>
      <c r="TTG64" s="114"/>
      <c r="TTH64" s="114"/>
      <c r="TTI64" s="114"/>
      <c r="TTJ64" s="114"/>
      <c r="TTK64" s="114"/>
      <c r="TTL64" s="114"/>
      <c r="TTM64" s="114"/>
      <c r="TTN64" s="114"/>
      <c r="TTO64" s="114"/>
      <c r="TTP64" s="114"/>
      <c r="TTQ64" s="114"/>
      <c r="TTR64" s="114"/>
      <c r="TTS64" s="114"/>
      <c r="TTT64" s="114"/>
      <c r="TTU64" s="114"/>
      <c r="TTV64" s="114"/>
      <c r="TTW64" s="114"/>
      <c r="TTX64" s="114"/>
      <c r="TTY64" s="114"/>
      <c r="TTZ64" s="114"/>
      <c r="TUA64" s="114"/>
      <c r="TUB64" s="114"/>
      <c r="TUC64" s="114"/>
      <c r="TUD64" s="114"/>
      <c r="TUE64" s="114"/>
      <c r="TUF64" s="114"/>
      <c r="TUG64" s="114"/>
      <c r="TUH64" s="114"/>
      <c r="TUI64" s="114"/>
      <c r="TUJ64" s="114"/>
      <c r="TUK64" s="114"/>
      <c r="TUL64" s="114"/>
      <c r="TUM64" s="114"/>
      <c r="TUN64" s="114"/>
      <c r="TUO64" s="114"/>
      <c r="TUP64" s="114"/>
      <c r="TUQ64" s="114"/>
      <c r="TUR64" s="114"/>
      <c r="TUS64" s="114"/>
      <c r="TUT64" s="114"/>
      <c r="TUU64" s="114"/>
      <c r="TUV64" s="114"/>
      <c r="TUW64" s="114"/>
      <c r="TUX64" s="114"/>
      <c r="TUY64" s="114"/>
      <c r="TUZ64" s="114"/>
      <c r="TVA64" s="114"/>
      <c r="TVB64" s="114"/>
      <c r="TVC64" s="114"/>
      <c r="TVD64" s="114"/>
      <c r="TVE64" s="114"/>
      <c r="TVF64" s="114"/>
      <c r="TVG64" s="114"/>
      <c r="TVH64" s="114"/>
      <c r="TVI64" s="114"/>
      <c r="TVJ64" s="114"/>
      <c r="TVK64" s="114"/>
      <c r="TVL64" s="114"/>
      <c r="TVM64" s="114"/>
      <c r="TVN64" s="114"/>
      <c r="TVO64" s="114"/>
      <c r="TVP64" s="114"/>
      <c r="TVQ64" s="114"/>
      <c r="TVR64" s="114"/>
      <c r="TVS64" s="114"/>
      <c r="TVT64" s="114"/>
      <c r="TVU64" s="114"/>
      <c r="TVV64" s="114"/>
      <c r="TVW64" s="114"/>
      <c r="TVX64" s="114"/>
      <c r="TVY64" s="114"/>
      <c r="TVZ64" s="114"/>
      <c r="TWA64" s="114"/>
      <c r="TWB64" s="114"/>
      <c r="TWC64" s="114"/>
      <c r="TWD64" s="114"/>
      <c r="TWE64" s="114"/>
      <c r="TWF64" s="114"/>
      <c r="TWG64" s="114"/>
      <c r="TWH64" s="114"/>
      <c r="TWI64" s="114"/>
      <c r="TWJ64" s="114"/>
      <c r="TWK64" s="114"/>
      <c r="TWL64" s="114"/>
      <c r="TWM64" s="114"/>
      <c r="TWN64" s="114"/>
      <c r="TWO64" s="114"/>
      <c r="TWP64" s="114"/>
      <c r="TWQ64" s="114"/>
      <c r="TWR64" s="114"/>
      <c r="TWS64" s="114"/>
      <c r="TWT64" s="114"/>
      <c r="TWU64" s="114"/>
      <c r="TWV64" s="114"/>
      <c r="TWW64" s="114"/>
      <c r="TWX64" s="114"/>
      <c r="TWY64" s="114"/>
      <c r="TWZ64" s="114"/>
      <c r="TXA64" s="114"/>
      <c r="TXB64" s="114"/>
      <c r="TXC64" s="114"/>
      <c r="TXD64" s="114"/>
      <c r="TXE64" s="114"/>
      <c r="TXF64" s="114"/>
      <c r="TXG64" s="114"/>
      <c r="TXH64" s="114"/>
      <c r="TXI64" s="114"/>
      <c r="TXJ64" s="114"/>
      <c r="TXK64" s="114"/>
      <c r="TXL64" s="114"/>
      <c r="TXM64" s="114"/>
      <c r="TXN64" s="114"/>
      <c r="TXO64" s="114"/>
      <c r="TXP64" s="114"/>
      <c r="TXQ64" s="114"/>
      <c r="TXR64" s="114"/>
      <c r="TXS64" s="114"/>
      <c r="TXT64" s="114"/>
      <c r="TXU64" s="114"/>
      <c r="TXV64" s="114"/>
      <c r="TXW64" s="114"/>
      <c r="TXX64" s="114"/>
      <c r="TXY64" s="114"/>
      <c r="TXZ64" s="114"/>
      <c r="TYA64" s="114"/>
      <c r="TYB64" s="114"/>
      <c r="TYC64" s="114"/>
      <c r="TYD64" s="114"/>
      <c r="TYE64" s="114"/>
      <c r="TYF64" s="114"/>
      <c r="TYG64" s="114"/>
      <c r="TYH64" s="114"/>
      <c r="TYI64" s="114"/>
      <c r="TYJ64" s="114"/>
      <c r="TYK64" s="114"/>
      <c r="TYL64" s="114"/>
      <c r="TYM64" s="114"/>
      <c r="TYN64" s="114"/>
      <c r="TYO64" s="114"/>
      <c r="TYP64" s="114"/>
      <c r="TYQ64" s="114"/>
      <c r="TYR64" s="114"/>
      <c r="TYS64" s="114"/>
      <c r="TYT64" s="114"/>
      <c r="TYU64" s="114"/>
      <c r="TYV64" s="114"/>
      <c r="TYW64" s="114"/>
      <c r="TYX64" s="114"/>
      <c r="TYY64" s="114"/>
      <c r="TYZ64" s="114"/>
      <c r="TZA64" s="114"/>
      <c r="TZB64" s="114"/>
      <c r="TZC64" s="114"/>
      <c r="TZD64" s="114"/>
      <c r="TZE64" s="114"/>
      <c r="TZF64" s="114"/>
      <c r="TZG64" s="114"/>
      <c r="TZH64" s="114"/>
      <c r="TZI64" s="114"/>
      <c r="TZJ64" s="114"/>
      <c r="TZK64" s="114"/>
      <c r="TZL64" s="114"/>
      <c r="TZM64" s="114"/>
      <c r="TZN64" s="114"/>
      <c r="TZO64" s="114"/>
      <c r="TZP64" s="114"/>
      <c r="TZQ64" s="114"/>
      <c r="TZR64" s="114"/>
      <c r="TZS64" s="114"/>
      <c r="TZT64" s="114"/>
      <c r="TZU64" s="114"/>
      <c r="TZV64" s="114"/>
      <c r="TZW64" s="114"/>
      <c r="TZX64" s="114"/>
      <c r="TZY64" s="114"/>
      <c r="TZZ64" s="114"/>
      <c r="UAA64" s="114"/>
      <c r="UAB64" s="114"/>
      <c r="UAC64" s="114"/>
      <c r="UAD64" s="114"/>
      <c r="UAE64" s="114"/>
      <c r="UAF64" s="114"/>
      <c r="UAG64" s="114"/>
      <c r="UAH64" s="114"/>
      <c r="UAI64" s="114"/>
      <c r="UAJ64" s="114"/>
      <c r="UAK64" s="114"/>
      <c r="UAL64" s="114"/>
      <c r="UAM64" s="114"/>
      <c r="UAN64" s="114"/>
      <c r="UAO64" s="114"/>
      <c r="UAP64" s="114"/>
      <c r="UAQ64" s="114"/>
      <c r="UAR64" s="114"/>
      <c r="UAS64" s="114"/>
      <c r="UAT64" s="114"/>
      <c r="UAU64" s="114"/>
      <c r="UAV64" s="114"/>
      <c r="UAW64" s="114"/>
      <c r="UAX64" s="114"/>
      <c r="UAY64" s="114"/>
      <c r="UAZ64" s="114"/>
      <c r="UBA64" s="114"/>
      <c r="UBB64" s="114"/>
      <c r="UBC64" s="114"/>
      <c r="UBD64" s="114"/>
      <c r="UBE64" s="114"/>
      <c r="UBF64" s="114"/>
      <c r="UBG64" s="114"/>
      <c r="UBH64" s="114"/>
      <c r="UBI64" s="114"/>
      <c r="UBJ64" s="114"/>
      <c r="UBK64" s="114"/>
      <c r="UBL64" s="114"/>
      <c r="UBM64" s="114"/>
      <c r="UBN64" s="114"/>
      <c r="UBO64" s="114"/>
      <c r="UBP64" s="114"/>
      <c r="UBQ64" s="114"/>
      <c r="UBR64" s="114"/>
      <c r="UBS64" s="114"/>
      <c r="UBT64" s="114"/>
      <c r="UBU64" s="114"/>
      <c r="UBV64" s="114"/>
      <c r="UBW64" s="114"/>
      <c r="UBX64" s="114"/>
      <c r="UBY64" s="114"/>
      <c r="UBZ64" s="114"/>
      <c r="UCA64" s="114"/>
      <c r="UCB64" s="114"/>
      <c r="UCC64" s="114"/>
      <c r="UCD64" s="114"/>
      <c r="UCE64" s="114"/>
      <c r="UCF64" s="114"/>
      <c r="UCG64" s="114"/>
      <c r="UCH64" s="114"/>
      <c r="UCI64" s="114"/>
      <c r="UCJ64" s="114"/>
      <c r="UCK64" s="114"/>
      <c r="UCL64" s="114"/>
      <c r="UCM64" s="114"/>
      <c r="UCN64" s="114"/>
      <c r="UCO64" s="114"/>
      <c r="UCP64" s="114"/>
      <c r="UCQ64" s="114"/>
      <c r="UCR64" s="114"/>
      <c r="UCS64" s="114"/>
      <c r="UCT64" s="114"/>
      <c r="UCU64" s="114"/>
      <c r="UCV64" s="114"/>
      <c r="UCW64" s="114"/>
      <c r="UCX64" s="114"/>
      <c r="UCY64" s="114"/>
      <c r="UCZ64" s="114"/>
      <c r="UDA64" s="114"/>
      <c r="UDB64" s="114"/>
      <c r="UDC64" s="114"/>
      <c r="UDD64" s="114"/>
      <c r="UDE64" s="114"/>
      <c r="UDF64" s="114"/>
      <c r="UDG64" s="114"/>
      <c r="UDH64" s="114"/>
      <c r="UDI64" s="114"/>
      <c r="UDJ64" s="114"/>
      <c r="UDK64" s="114"/>
      <c r="UDL64" s="114"/>
      <c r="UDM64" s="114"/>
      <c r="UDN64" s="114"/>
      <c r="UDO64" s="114"/>
      <c r="UDP64" s="114"/>
      <c r="UDQ64" s="114"/>
      <c r="UDR64" s="114"/>
      <c r="UDS64" s="114"/>
      <c r="UDT64" s="114"/>
      <c r="UDU64" s="114"/>
      <c r="UDV64" s="114"/>
      <c r="UDW64" s="114"/>
      <c r="UDX64" s="114"/>
      <c r="UDY64" s="114"/>
      <c r="UDZ64" s="114"/>
      <c r="UEA64" s="114"/>
      <c r="UEB64" s="114"/>
      <c r="UEC64" s="114"/>
      <c r="UED64" s="114"/>
      <c r="UEE64" s="114"/>
      <c r="UEF64" s="114"/>
      <c r="UEG64" s="114"/>
      <c r="UEH64" s="114"/>
      <c r="UEI64" s="114"/>
      <c r="UEJ64" s="114"/>
      <c r="UEK64" s="114"/>
      <c r="UEL64" s="114"/>
      <c r="UEM64" s="114"/>
      <c r="UEN64" s="114"/>
      <c r="UEO64" s="114"/>
      <c r="UEP64" s="114"/>
      <c r="UEQ64" s="114"/>
      <c r="UER64" s="114"/>
      <c r="UES64" s="114"/>
      <c r="UET64" s="114"/>
      <c r="UEU64" s="114"/>
      <c r="UEV64" s="114"/>
      <c r="UEW64" s="114"/>
      <c r="UEX64" s="114"/>
      <c r="UEY64" s="114"/>
      <c r="UEZ64" s="114"/>
      <c r="UFA64" s="114"/>
      <c r="UFB64" s="114"/>
      <c r="UFC64" s="114"/>
      <c r="UFD64" s="114"/>
      <c r="UFE64" s="114"/>
      <c r="UFF64" s="114"/>
      <c r="UFG64" s="114"/>
      <c r="UFH64" s="114"/>
      <c r="UFI64" s="114"/>
      <c r="UFJ64" s="114"/>
      <c r="UFK64" s="114"/>
      <c r="UFL64" s="114"/>
      <c r="UFM64" s="114"/>
      <c r="UFN64" s="114"/>
      <c r="UFO64" s="114"/>
      <c r="UFP64" s="114"/>
      <c r="UFQ64" s="114"/>
      <c r="UFR64" s="114"/>
      <c r="UFS64" s="114"/>
      <c r="UFT64" s="114"/>
      <c r="UFU64" s="114"/>
      <c r="UFV64" s="114"/>
      <c r="UFW64" s="114"/>
      <c r="UFX64" s="114"/>
      <c r="UFY64" s="114"/>
      <c r="UFZ64" s="114"/>
      <c r="UGA64" s="114"/>
      <c r="UGB64" s="114"/>
      <c r="UGC64" s="114"/>
      <c r="UGD64" s="114"/>
      <c r="UGE64" s="114"/>
      <c r="UGF64" s="114"/>
      <c r="UGG64" s="114"/>
      <c r="UGH64" s="114"/>
      <c r="UGI64" s="114"/>
      <c r="UGJ64" s="114"/>
      <c r="UGK64" s="114"/>
      <c r="UGL64" s="114"/>
      <c r="UGM64" s="114"/>
      <c r="UGN64" s="114"/>
      <c r="UGO64" s="114"/>
      <c r="UGP64" s="114"/>
      <c r="UGQ64" s="114"/>
      <c r="UGR64" s="114"/>
      <c r="UGS64" s="114"/>
      <c r="UGT64" s="114"/>
      <c r="UGU64" s="114"/>
      <c r="UGV64" s="114"/>
      <c r="UGW64" s="114"/>
      <c r="UGX64" s="114"/>
      <c r="UGY64" s="114"/>
      <c r="UGZ64" s="114"/>
      <c r="UHA64" s="114"/>
      <c r="UHB64" s="114"/>
      <c r="UHC64" s="114"/>
      <c r="UHD64" s="114"/>
      <c r="UHE64" s="114"/>
      <c r="UHF64" s="114"/>
      <c r="UHG64" s="114"/>
      <c r="UHH64" s="114"/>
      <c r="UHI64" s="114"/>
      <c r="UHJ64" s="114"/>
      <c r="UHK64" s="114"/>
      <c r="UHL64" s="114"/>
      <c r="UHM64" s="114"/>
      <c r="UHN64" s="114"/>
      <c r="UHO64" s="114"/>
      <c r="UHP64" s="114"/>
      <c r="UHQ64" s="114"/>
      <c r="UHR64" s="114"/>
      <c r="UHS64" s="114"/>
      <c r="UHT64" s="114"/>
      <c r="UHU64" s="114"/>
      <c r="UHV64" s="114"/>
      <c r="UHW64" s="114"/>
      <c r="UHX64" s="114"/>
      <c r="UHY64" s="114"/>
      <c r="UHZ64" s="114"/>
      <c r="UIA64" s="114"/>
      <c r="UIB64" s="114"/>
      <c r="UIC64" s="114"/>
      <c r="UID64" s="114"/>
      <c r="UIE64" s="114"/>
      <c r="UIF64" s="114"/>
      <c r="UIG64" s="114"/>
      <c r="UIH64" s="114"/>
      <c r="UII64" s="114"/>
      <c r="UIJ64" s="114"/>
      <c r="UIK64" s="114"/>
      <c r="UIL64" s="114"/>
      <c r="UIM64" s="114"/>
      <c r="UIN64" s="114"/>
      <c r="UIO64" s="114"/>
      <c r="UIP64" s="114"/>
      <c r="UIQ64" s="114"/>
      <c r="UIR64" s="114"/>
      <c r="UIS64" s="114"/>
      <c r="UIT64" s="114"/>
      <c r="UIU64" s="114"/>
      <c r="UIV64" s="114"/>
      <c r="UIW64" s="114"/>
      <c r="UIX64" s="114"/>
      <c r="UIY64" s="114"/>
      <c r="UIZ64" s="114"/>
      <c r="UJA64" s="114"/>
      <c r="UJB64" s="114"/>
      <c r="UJC64" s="114"/>
      <c r="UJD64" s="114"/>
      <c r="UJE64" s="114"/>
      <c r="UJF64" s="114"/>
      <c r="UJG64" s="114"/>
      <c r="UJH64" s="114"/>
      <c r="UJI64" s="114"/>
      <c r="UJJ64" s="114"/>
      <c r="UJK64" s="114"/>
      <c r="UJL64" s="114"/>
      <c r="UJM64" s="114"/>
      <c r="UJN64" s="114"/>
      <c r="UJO64" s="114"/>
      <c r="UJP64" s="114"/>
      <c r="UJQ64" s="114"/>
      <c r="UJR64" s="114"/>
      <c r="UJS64" s="114"/>
      <c r="UJT64" s="114"/>
      <c r="UJU64" s="114"/>
      <c r="UJV64" s="114"/>
      <c r="UJW64" s="114"/>
      <c r="UJX64" s="114"/>
      <c r="UJY64" s="114"/>
      <c r="UJZ64" s="114"/>
      <c r="UKA64" s="114"/>
      <c r="UKB64" s="114"/>
      <c r="UKC64" s="114"/>
      <c r="UKD64" s="114"/>
      <c r="UKE64" s="114"/>
      <c r="UKF64" s="114"/>
      <c r="UKG64" s="114"/>
      <c r="UKH64" s="114"/>
      <c r="UKI64" s="114"/>
      <c r="UKJ64" s="114"/>
      <c r="UKK64" s="114"/>
      <c r="UKL64" s="114"/>
      <c r="UKM64" s="114"/>
      <c r="UKN64" s="114"/>
      <c r="UKO64" s="114"/>
      <c r="UKP64" s="114"/>
      <c r="UKQ64" s="114"/>
      <c r="UKR64" s="114"/>
      <c r="UKS64" s="114"/>
      <c r="UKT64" s="114"/>
      <c r="UKU64" s="114"/>
      <c r="UKV64" s="114"/>
      <c r="UKW64" s="114"/>
      <c r="UKX64" s="114"/>
      <c r="UKY64" s="114"/>
      <c r="UKZ64" s="114"/>
      <c r="ULA64" s="114"/>
      <c r="ULB64" s="114"/>
      <c r="ULC64" s="114"/>
      <c r="ULD64" s="114"/>
      <c r="ULE64" s="114"/>
      <c r="ULF64" s="114"/>
      <c r="ULG64" s="114"/>
      <c r="ULH64" s="114"/>
      <c r="ULI64" s="114"/>
      <c r="ULJ64" s="114"/>
      <c r="ULK64" s="114"/>
      <c r="ULL64" s="114"/>
      <c r="ULM64" s="114"/>
      <c r="ULN64" s="114"/>
      <c r="ULO64" s="114"/>
      <c r="ULP64" s="114"/>
      <c r="ULQ64" s="114"/>
      <c r="ULR64" s="114"/>
      <c r="ULS64" s="114"/>
      <c r="ULT64" s="114"/>
      <c r="ULU64" s="114"/>
      <c r="ULV64" s="114"/>
      <c r="ULW64" s="114"/>
      <c r="ULX64" s="114"/>
      <c r="ULY64" s="114"/>
      <c r="ULZ64" s="114"/>
      <c r="UMA64" s="114"/>
      <c r="UMB64" s="114"/>
      <c r="UMC64" s="114"/>
      <c r="UMD64" s="114"/>
      <c r="UME64" s="114"/>
      <c r="UMF64" s="114"/>
      <c r="UMG64" s="114"/>
      <c r="UMH64" s="114"/>
      <c r="UMI64" s="114"/>
      <c r="UMJ64" s="114"/>
      <c r="UMK64" s="114"/>
      <c r="UML64" s="114"/>
      <c r="UMM64" s="114"/>
      <c r="UMN64" s="114"/>
      <c r="UMO64" s="114"/>
      <c r="UMP64" s="114"/>
      <c r="UMQ64" s="114"/>
      <c r="UMR64" s="114"/>
      <c r="UMS64" s="114"/>
      <c r="UMT64" s="114"/>
      <c r="UMU64" s="114"/>
      <c r="UMV64" s="114"/>
      <c r="UMW64" s="114"/>
      <c r="UMX64" s="114"/>
      <c r="UMY64" s="114"/>
      <c r="UMZ64" s="114"/>
      <c r="UNA64" s="114"/>
      <c r="UNB64" s="114"/>
      <c r="UNC64" s="114"/>
      <c r="UND64" s="114"/>
      <c r="UNE64" s="114"/>
      <c r="UNF64" s="114"/>
      <c r="UNG64" s="114"/>
      <c r="UNH64" s="114"/>
      <c r="UNI64" s="114"/>
      <c r="UNJ64" s="114"/>
      <c r="UNK64" s="114"/>
      <c r="UNL64" s="114"/>
      <c r="UNM64" s="114"/>
      <c r="UNN64" s="114"/>
      <c r="UNO64" s="114"/>
      <c r="UNP64" s="114"/>
      <c r="UNQ64" s="114"/>
      <c r="UNR64" s="114"/>
      <c r="UNS64" s="114"/>
      <c r="UNT64" s="114"/>
      <c r="UNU64" s="114"/>
      <c r="UNV64" s="114"/>
      <c r="UNW64" s="114"/>
      <c r="UNX64" s="114"/>
      <c r="UNY64" s="114"/>
      <c r="UNZ64" s="114"/>
      <c r="UOA64" s="114"/>
      <c r="UOB64" s="114"/>
      <c r="UOC64" s="114"/>
      <c r="UOD64" s="114"/>
      <c r="UOE64" s="114"/>
      <c r="UOF64" s="114"/>
      <c r="UOG64" s="114"/>
      <c r="UOH64" s="114"/>
      <c r="UOI64" s="114"/>
      <c r="UOJ64" s="114"/>
      <c r="UOK64" s="114"/>
      <c r="UOL64" s="114"/>
      <c r="UOM64" s="114"/>
      <c r="UON64" s="114"/>
      <c r="UOO64" s="114"/>
      <c r="UOP64" s="114"/>
      <c r="UOQ64" s="114"/>
      <c r="UOR64" s="114"/>
      <c r="UOS64" s="114"/>
      <c r="UOT64" s="114"/>
      <c r="UOU64" s="114"/>
      <c r="UOV64" s="114"/>
      <c r="UOW64" s="114"/>
      <c r="UOX64" s="114"/>
      <c r="UOY64" s="114"/>
      <c r="UOZ64" s="114"/>
      <c r="UPA64" s="114"/>
      <c r="UPB64" s="114"/>
      <c r="UPC64" s="114"/>
      <c r="UPD64" s="114"/>
      <c r="UPE64" s="114"/>
      <c r="UPF64" s="114"/>
      <c r="UPG64" s="114"/>
      <c r="UPH64" s="114"/>
      <c r="UPI64" s="114"/>
      <c r="UPJ64" s="114"/>
      <c r="UPK64" s="114"/>
      <c r="UPL64" s="114"/>
      <c r="UPM64" s="114"/>
      <c r="UPN64" s="114"/>
      <c r="UPO64" s="114"/>
      <c r="UPP64" s="114"/>
      <c r="UPQ64" s="114"/>
      <c r="UPR64" s="114"/>
      <c r="UPS64" s="114"/>
      <c r="UPT64" s="114"/>
      <c r="UPU64" s="114"/>
      <c r="UPV64" s="114"/>
      <c r="UPW64" s="114"/>
      <c r="UPX64" s="114"/>
      <c r="UPY64" s="114"/>
      <c r="UPZ64" s="114"/>
      <c r="UQA64" s="114"/>
      <c r="UQB64" s="114"/>
      <c r="UQC64" s="114"/>
      <c r="UQD64" s="114"/>
      <c r="UQE64" s="114"/>
      <c r="UQF64" s="114"/>
      <c r="UQG64" s="114"/>
      <c r="UQH64" s="114"/>
      <c r="UQI64" s="114"/>
      <c r="UQJ64" s="114"/>
      <c r="UQK64" s="114"/>
      <c r="UQL64" s="114"/>
      <c r="UQM64" s="114"/>
      <c r="UQN64" s="114"/>
      <c r="UQO64" s="114"/>
      <c r="UQP64" s="114"/>
      <c r="UQQ64" s="114"/>
      <c r="UQR64" s="114"/>
      <c r="UQS64" s="114"/>
      <c r="UQT64" s="114"/>
      <c r="UQU64" s="114"/>
      <c r="UQV64" s="114"/>
      <c r="UQW64" s="114"/>
      <c r="UQX64" s="114"/>
      <c r="UQY64" s="114"/>
      <c r="UQZ64" s="114"/>
      <c r="URA64" s="114"/>
      <c r="URB64" s="114"/>
      <c r="URC64" s="114"/>
      <c r="URD64" s="114"/>
      <c r="URE64" s="114"/>
      <c r="URF64" s="114"/>
      <c r="URG64" s="114"/>
      <c r="URH64" s="114"/>
      <c r="URI64" s="114"/>
      <c r="URJ64" s="114"/>
      <c r="URK64" s="114"/>
      <c r="URL64" s="114"/>
      <c r="URM64" s="114"/>
      <c r="URN64" s="114"/>
      <c r="URO64" s="114"/>
      <c r="URP64" s="114"/>
      <c r="URQ64" s="114"/>
      <c r="URR64" s="114"/>
      <c r="URS64" s="114"/>
      <c r="URT64" s="114"/>
      <c r="URU64" s="114"/>
      <c r="URV64" s="114"/>
      <c r="URW64" s="114"/>
      <c r="URX64" s="114"/>
      <c r="URY64" s="114"/>
      <c r="URZ64" s="114"/>
      <c r="USA64" s="114"/>
      <c r="USB64" s="114"/>
      <c r="USC64" s="114"/>
      <c r="USD64" s="114"/>
      <c r="USE64" s="114"/>
      <c r="USF64" s="114"/>
      <c r="USG64" s="114"/>
      <c r="USH64" s="114"/>
      <c r="USI64" s="114"/>
      <c r="USJ64" s="114"/>
      <c r="USK64" s="114"/>
      <c r="USL64" s="114"/>
      <c r="USM64" s="114"/>
      <c r="USN64" s="114"/>
      <c r="USO64" s="114"/>
      <c r="USP64" s="114"/>
      <c r="USQ64" s="114"/>
      <c r="USR64" s="114"/>
      <c r="USS64" s="114"/>
      <c r="UST64" s="114"/>
      <c r="USU64" s="114"/>
      <c r="USV64" s="114"/>
      <c r="USW64" s="114"/>
      <c r="USX64" s="114"/>
      <c r="USY64" s="114"/>
      <c r="USZ64" s="114"/>
      <c r="UTA64" s="114"/>
      <c r="UTB64" s="114"/>
      <c r="UTC64" s="114"/>
      <c r="UTD64" s="114"/>
      <c r="UTE64" s="114"/>
      <c r="UTF64" s="114"/>
      <c r="UTG64" s="114"/>
      <c r="UTH64" s="114"/>
      <c r="UTI64" s="114"/>
      <c r="UTJ64" s="114"/>
      <c r="UTK64" s="114"/>
      <c r="UTL64" s="114"/>
      <c r="UTM64" s="114"/>
      <c r="UTN64" s="114"/>
      <c r="UTO64" s="114"/>
      <c r="UTP64" s="114"/>
      <c r="UTQ64" s="114"/>
      <c r="UTR64" s="114"/>
      <c r="UTS64" s="114"/>
      <c r="UTT64" s="114"/>
      <c r="UTU64" s="114"/>
      <c r="UTV64" s="114"/>
      <c r="UTW64" s="114"/>
      <c r="UTX64" s="114"/>
      <c r="UTY64" s="114"/>
      <c r="UTZ64" s="114"/>
      <c r="UUA64" s="114"/>
      <c r="UUB64" s="114"/>
      <c r="UUC64" s="114"/>
      <c r="UUD64" s="114"/>
      <c r="UUE64" s="114"/>
      <c r="UUF64" s="114"/>
      <c r="UUG64" s="114"/>
      <c r="UUH64" s="114"/>
      <c r="UUI64" s="114"/>
      <c r="UUJ64" s="114"/>
      <c r="UUK64" s="114"/>
      <c r="UUL64" s="114"/>
      <c r="UUM64" s="114"/>
      <c r="UUN64" s="114"/>
      <c r="UUO64" s="114"/>
      <c r="UUP64" s="114"/>
      <c r="UUQ64" s="114"/>
      <c r="UUR64" s="114"/>
      <c r="UUS64" s="114"/>
      <c r="UUT64" s="114"/>
      <c r="UUU64" s="114"/>
      <c r="UUV64" s="114"/>
      <c r="UUW64" s="114"/>
      <c r="UUX64" s="114"/>
      <c r="UUY64" s="114"/>
      <c r="UUZ64" s="114"/>
      <c r="UVA64" s="114"/>
      <c r="UVB64" s="114"/>
      <c r="UVC64" s="114"/>
      <c r="UVD64" s="114"/>
      <c r="UVE64" s="114"/>
      <c r="UVF64" s="114"/>
      <c r="UVG64" s="114"/>
      <c r="UVH64" s="114"/>
      <c r="UVI64" s="114"/>
      <c r="UVJ64" s="114"/>
      <c r="UVK64" s="114"/>
      <c r="UVL64" s="114"/>
      <c r="UVM64" s="114"/>
      <c r="UVN64" s="114"/>
      <c r="UVO64" s="114"/>
      <c r="UVP64" s="114"/>
      <c r="UVQ64" s="114"/>
      <c r="UVR64" s="114"/>
      <c r="UVS64" s="114"/>
      <c r="UVT64" s="114"/>
      <c r="UVU64" s="114"/>
      <c r="UVV64" s="114"/>
      <c r="UVW64" s="114"/>
      <c r="UVX64" s="114"/>
      <c r="UVY64" s="114"/>
      <c r="UVZ64" s="114"/>
      <c r="UWA64" s="114"/>
      <c r="UWB64" s="114"/>
      <c r="UWC64" s="114"/>
      <c r="UWD64" s="114"/>
      <c r="UWE64" s="114"/>
      <c r="UWF64" s="114"/>
      <c r="UWG64" s="114"/>
      <c r="UWH64" s="114"/>
      <c r="UWI64" s="114"/>
      <c r="UWJ64" s="114"/>
      <c r="UWK64" s="114"/>
      <c r="UWL64" s="114"/>
      <c r="UWM64" s="114"/>
      <c r="UWN64" s="114"/>
      <c r="UWO64" s="114"/>
      <c r="UWP64" s="114"/>
      <c r="UWQ64" s="114"/>
      <c r="UWR64" s="114"/>
      <c r="UWS64" s="114"/>
      <c r="UWT64" s="114"/>
      <c r="UWU64" s="114"/>
      <c r="UWV64" s="114"/>
      <c r="UWW64" s="114"/>
      <c r="UWX64" s="114"/>
      <c r="UWY64" s="114"/>
      <c r="UWZ64" s="114"/>
      <c r="UXA64" s="114"/>
      <c r="UXB64" s="114"/>
      <c r="UXC64" s="114"/>
      <c r="UXD64" s="114"/>
      <c r="UXE64" s="114"/>
      <c r="UXF64" s="114"/>
      <c r="UXG64" s="114"/>
      <c r="UXH64" s="114"/>
      <c r="UXI64" s="114"/>
      <c r="UXJ64" s="114"/>
      <c r="UXK64" s="114"/>
      <c r="UXL64" s="114"/>
      <c r="UXM64" s="114"/>
      <c r="UXN64" s="114"/>
      <c r="UXO64" s="114"/>
      <c r="UXP64" s="114"/>
      <c r="UXQ64" s="114"/>
      <c r="UXR64" s="114"/>
      <c r="UXS64" s="114"/>
      <c r="UXT64" s="114"/>
      <c r="UXU64" s="114"/>
      <c r="UXV64" s="114"/>
      <c r="UXW64" s="114"/>
      <c r="UXX64" s="114"/>
      <c r="UXY64" s="114"/>
      <c r="UXZ64" s="114"/>
      <c r="UYA64" s="114"/>
      <c r="UYB64" s="114"/>
      <c r="UYC64" s="114"/>
      <c r="UYD64" s="114"/>
      <c r="UYE64" s="114"/>
      <c r="UYF64" s="114"/>
      <c r="UYG64" s="114"/>
      <c r="UYH64" s="114"/>
      <c r="UYI64" s="114"/>
      <c r="UYJ64" s="114"/>
      <c r="UYK64" s="114"/>
      <c r="UYL64" s="114"/>
      <c r="UYM64" s="114"/>
      <c r="UYN64" s="114"/>
      <c r="UYO64" s="114"/>
      <c r="UYP64" s="114"/>
      <c r="UYQ64" s="114"/>
      <c r="UYR64" s="114"/>
      <c r="UYS64" s="114"/>
      <c r="UYT64" s="114"/>
      <c r="UYU64" s="114"/>
      <c r="UYV64" s="114"/>
      <c r="UYW64" s="114"/>
      <c r="UYX64" s="114"/>
      <c r="UYY64" s="114"/>
      <c r="UYZ64" s="114"/>
      <c r="UZA64" s="114"/>
      <c r="UZB64" s="114"/>
      <c r="UZC64" s="114"/>
      <c r="UZD64" s="114"/>
      <c r="UZE64" s="114"/>
      <c r="UZF64" s="114"/>
      <c r="UZG64" s="114"/>
      <c r="UZH64" s="114"/>
      <c r="UZI64" s="114"/>
      <c r="UZJ64" s="114"/>
      <c r="UZK64" s="114"/>
      <c r="UZL64" s="114"/>
      <c r="UZM64" s="114"/>
      <c r="UZN64" s="114"/>
      <c r="UZO64" s="114"/>
      <c r="UZP64" s="114"/>
      <c r="UZQ64" s="114"/>
      <c r="UZR64" s="114"/>
      <c r="UZS64" s="114"/>
      <c r="UZT64" s="114"/>
      <c r="UZU64" s="114"/>
      <c r="UZV64" s="114"/>
      <c r="UZW64" s="114"/>
      <c r="UZX64" s="114"/>
      <c r="UZY64" s="114"/>
      <c r="UZZ64" s="114"/>
      <c r="VAA64" s="114"/>
      <c r="VAB64" s="114"/>
      <c r="VAC64" s="114"/>
      <c r="VAD64" s="114"/>
      <c r="VAE64" s="114"/>
      <c r="VAF64" s="114"/>
      <c r="VAG64" s="114"/>
      <c r="VAH64" s="114"/>
      <c r="VAI64" s="114"/>
      <c r="VAJ64" s="114"/>
      <c r="VAK64" s="114"/>
      <c r="VAL64" s="114"/>
      <c r="VAM64" s="114"/>
      <c r="VAN64" s="114"/>
      <c r="VAO64" s="114"/>
      <c r="VAP64" s="114"/>
      <c r="VAQ64" s="114"/>
      <c r="VAR64" s="114"/>
      <c r="VAS64" s="114"/>
      <c r="VAT64" s="114"/>
      <c r="VAU64" s="114"/>
      <c r="VAV64" s="114"/>
      <c r="VAW64" s="114"/>
      <c r="VAX64" s="114"/>
      <c r="VAY64" s="114"/>
      <c r="VAZ64" s="114"/>
      <c r="VBA64" s="114"/>
      <c r="VBB64" s="114"/>
      <c r="VBC64" s="114"/>
      <c r="VBD64" s="114"/>
      <c r="VBE64" s="114"/>
      <c r="VBF64" s="114"/>
      <c r="VBG64" s="114"/>
      <c r="VBH64" s="114"/>
      <c r="VBI64" s="114"/>
      <c r="VBJ64" s="114"/>
      <c r="VBK64" s="114"/>
      <c r="VBL64" s="114"/>
      <c r="VBM64" s="114"/>
      <c r="VBN64" s="114"/>
      <c r="VBO64" s="114"/>
      <c r="VBP64" s="114"/>
      <c r="VBQ64" s="114"/>
      <c r="VBR64" s="114"/>
      <c r="VBS64" s="114"/>
      <c r="VBT64" s="114"/>
      <c r="VBU64" s="114"/>
      <c r="VBV64" s="114"/>
      <c r="VBW64" s="114"/>
      <c r="VBX64" s="114"/>
      <c r="VBY64" s="114"/>
      <c r="VBZ64" s="114"/>
      <c r="VCA64" s="114"/>
      <c r="VCB64" s="114"/>
      <c r="VCC64" s="114"/>
      <c r="VCD64" s="114"/>
      <c r="VCE64" s="114"/>
      <c r="VCF64" s="114"/>
      <c r="VCG64" s="114"/>
      <c r="VCH64" s="114"/>
      <c r="VCI64" s="114"/>
      <c r="VCJ64" s="114"/>
      <c r="VCK64" s="114"/>
      <c r="VCL64" s="114"/>
      <c r="VCM64" s="114"/>
      <c r="VCN64" s="114"/>
      <c r="VCO64" s="114"/>
      <c r="VCP64" s="114"/>
      <c r="VCQ64" s="114"/>
      <c r="VCR64" s="114"/>
      <c r="VCS64" s="114"/>
      <c r="VCT64" s="114"/>
      <c r="VCU64" s="114"/>
      <c r="VCV64" s="114"/>
      <c r="VCW64" s="114"/>
      <c r="VCX64" s="114"/>
      <c r="VCY64" s="114"/>
      <c r="VCZ64" s="114"/>
      <c r="VDA64" s="114"/>
      <c r="VDB64" s="114"/>
      <c r="VDC64" s="114"/>
      <c r="VDD64" s="114"/>
      <c r="VDE64" s="114"/>
      <c r="VDF64" s="114"/>
      <c r="VDG64" s="114"/>
      <c r="VDH64" s="114"/>
      <c r="VDI64" s="114"/>
      <c r="VDJ64" s="114"/>
      <c r="VDK64" s="114"/>
      <c r="VDL64" s="114"/>
      <c r="VDM64" s="114"/>
      <c r="VDN64" s="114"/>
      <c r="VDO64" s="114"/>
      <c r="VDP64" s="114"/>
      <c r="VDQ64" s="114"/>
      <c r="VDR64" s="114"/>
      <c r="VDS64" s="114"/>
      <c r="VDT64" s="114"/>
      <c r="VDU64" s="114"/>
      <c r="VDV64" s="114"/>
      <c r="VDW64" s="114"/>
      <c r="VDX64" s="114"/>
      <c r="VDY64" s="114"/>
      <c r="VDZ64" s="114"/>
      <c r="VEA64" s="114"/>
      <c r="VEB64" s="114"/>
      <c r="VEC64" s="114"/>
      <c r="VED64" s="114"/>
      <c r="VEE64" s="114"/>
      <c r="VEF64" s="114"/>
      <c r="VEG64" s="114"/>
      <c r="VEH64" s="114"/>
      <c r="VEI64" s="114"/>
      <c r="VEJ64" s="114"/>
      <c r="VEK64" s="114"/>
      <c r="VEL64" s="114"/>
      <c r="VEM64" s="114"/>
      <c r="VEN64" s="114"/>
      <c r="VEO64" s="114"/>
      <c r="VEP64" s="114"/>
      <c r="VEQ64" s="114"/>
      <c r="VER64" s="114"/>
      <c r="VES64" s="114"/>
      <c r="VET64" s="114"/>
      <c r="VEU64" s="114"/>
      <c r="VEV64" s="114"/>
      <c r="VEW64" s="114"/>
      <c r="VEX64" s="114"/>
      <c r="VEY64" s="114"/>
      <c r="VEZ64" s="114"/>
      <c r="VFA64" s="114"/>
      <c r="VFB64" s="114"/>
      <c r="VFC64" s="114"/>
      <c r="VFD64" s="114"/>
      <c r="VFE64" s="114"/>
      <c r="VFF64" s="114"/>
      <c r="VFG64" s="114"/>
      <c r="VFH64" s="114"/>
      <c r="VFI64" s="114"/>
      <c r="VFJ64" s="114"/>
      <c r="VFK64" s="114"/>
      <c r="VFL64" s="114"/>
      <c r="VFM64" s="114"/>
      <c r="VFN64" s="114"/>
      <c r="VFO64" s="114"/>
      <c r="VFP64" s="114"/>
      <c r="VFQ64" s="114"/>
      <c r="VFR64" s="114"/>
      <c r="VFS64" s="114"/>
      <c r="VFT64" s="114"/>
      <c r="VFU64" s="114"/>
      <c r="VFV64" s="114"/>
      <c r="VFW64" s="114"/>
      <c r="VFX64" s="114"/>
      <c r="VFY64" s="114"/>
      <c r="VFZ64" s="114"/>
      <c r="VGA64" s="114"/>
      <c r="VGB64" s="114"/>
      <c r="VGC64" s="114"/>
      <c r="VGD64" s="114"/>
      <c r="VGE64" s="114"/>
      <c r="VGF64" s="114"/>
      <c r="VGG64" s="114"/>
      <c r="VGH64" s="114"/>
      <c r="VGI64" s="114"/>
      <c r="VGJ64" s="114"/>
      <c r="VGK64" s="114"/>
      <c r="VGL64" s="114"/>
      <c r="VGM64" s="114"/>
      <c r="VGN64" s="114"/>
      <c r="VGO64" s="114"/>
      <c r="VGP64" s="114"/>
      <c r="VGQ64" s="114"/>
      <c r="VGR64" s="114"/>
      <c r="VGS64" s="114"/>
      <c r="VGT64" s="114"/>
      <c r="VGU64" s="114"/>
      <c r="VGV64" s="114"/>
      <c r="VGW64" s="114"/>
      <c r="VGX64" s="114"/>
      <c r="VGY64" s="114"/>
      <c r="VGZ64" s="114"/>
      <c r="VHA64" s="114"/>
      <c r="VHB64" s="114"/>
      <c r="VHC64" s="114"/>
      <c r="VHD64" s="114"/>
      <c r="VHE64" s="114"/>
      <c r="VHF64" s="114"/>
      <c r="VHG64" s="114"/>
      <c r="VHH64" s="114"/>
      <c r="VHI64" s="114"/>
      <c r="VHJ64" s="114"/>
      <c r="VHK64" s="114"/>
      <c r="VHL64" s="114"/>
      <c r="VHM64" s="114"/>
      <c r="VHN64" s="114"/>
      <c r="VHO64" s="114"/>
      <c r="VHP64" s="114"/>
      <c r="VHQ64" s="114"/>
      <c r="VHR64" s="114"/>
      <c r="VHS64" s="114"/>
      <c r="VHT64" s="114"/>
      <c r="VHU64" s="114"/>
      <c r="VHV64" s="114"/>
      <c r="VHW64" s="114"/>
      <c r="VHX64" s="114"/>
      <c r="VHY64" s="114"/>
      <c r="VHZ64" s="114"/>
      <c r="VIA64" s="114"/>
      <c r="VIB64" s="114"/>
      <c r="VIC64" s="114"/>
      <c r="VID64" s="114"/>
      <c r="VIE64" s="114"/>
      <c r="VIF64" s="114"/>
      <c r="VIG64" s="114"/>
      <c r="VIH64" s="114"/>
      <c r="VII64" s="114"/>
      <c r="VIJ64" s="114"/>
      <c r="VIK64" s="114"/>
      <c r="VIL64" s="114"/>
      <c r="VIM64" s="114"/>
      <c r="VIN64" s="114"/>
      <c r="VIO64" s="114"/>
      <c r="VIP64" s="114"/>
      <c r="VIQ64" s="114"/>
      <c r="VIR64" s="114"/>
      <c r="VIS64" s="114"/>
      <c r="VIT64" s="114"/>
      <c r="VIU64" s="114"/>
      <c r="VIV64" s="114"/>
      <c r="VIW64" s="114"/>
      <c r="VIX64" s="114"/>
      <c r="VIY64" s="114"/>
      <c r="VIZ64" s="114"/>
      <c r="VJA64" s="114"/>
      <c r="VJB64" s="114"/>
      <c r="VJC64" s="114"/>
      <c r="VJD64" s="114"/>
      <c r="VJE64" s="114"/>
      <c r="VJF64" s="114"/>
      <c r="VJG64" s="114"/>
      <c r="VJH64" s="114"/>
      <c r="VJI64" s="114"/>
      <c r="VJJ64" s="114"/>
      <c r="VJK64" s="114"/>
      <c r="VJL64" s="114"/>
      <c r="VJM64" s="114"/>
      <c r="VJN64" s="114"/>
      <c r="VJO64" s="114"/>
      <c r="VJP64" s="114"/>
      <c r="VJQ64" s="114"/>
      <c r="VJR64" s="114"/>
      <c r="VJS64" s="114"/>
      <c r="VJT64" s="114"/>
      <c r="VJU64" s="114"/>
      <c r="VJV64" s="114"/>
      <c r="VJW64" s="114"/>
      <c r="VJX64" s="114"/>
      <c r="VJY64" s="114"/>
      <c r="VJZ64" s="114"/>
      <c r="VKA64" s="114"/>
      <c r="VKB64" s="114"/>
      <c r="VKC64" s="114"/>
      <c r="VKD64" s="114"/>
      <c r="VKE64" s="114"/>
      <c r="VKF64" s="114"/>
      <c r="VKG64" s="114"/>
      <c r="VKH64" s="114"/>
      <c r="VKI64" s="114"/>
      <c r="VKJ64" s="114"/>
      <c r="VKK64" s="114"/>
      <c r="VKL64" s="114"/>
      <c r="VKM64" s="114"/>
      <c r="VKN64" s="114"/>
      <c r="VKO64" s="114"/>
      <c r="VKP64" s="114"/>
      <c r="VKQ64" s="114"/>
      <c r="VKR64" s="114"/>
      <c r="VKS64" s="114"/>
      <c r="VKT64" s="114"/>
      <c r="VKU64" s="114"/>
      <c r="VKV64" s="114"/>
      <c r="VKW64" s="114"/>
      <c r="VKX64" s="114"/>
      <c r="VKY64" s="114"/>
      <c r="VKZ64" s="114"/>
      <c r="VLA64" s="114"/>
      <c r="VLB64" s="114"/>
      <c r="VLC64" s="114"/>
      <c r="VLD64" s="114"/>
      <c r="VLE64" s="114"/>
      <c r="VLF64" s="114"/>
      <c r="VLG64" s="114"/>
      <c r="VLH64" s="114"/>
      <c r="VLI64" s="114"/>
      <c r="VLJ64" s="114"/>
      <c r="VLK64" s="114"/>
      <c r="VLL64" s="114"/>
      <c r="VLM64" s="114"/>
      <c r="VLN64" s="114"/>
      <c r="VLO64" s="114"/>
      <c r="VLP64" s="114"/>
      <c r="VLQ64" s="114"/>
      <c r="VLR64" s="114"/>
      <c r="VLS64" s="114"/>
      <c r="VLT64" s="114"/>
      <c r="VLU64" s="114"/>
      <c r="VLV64" s="114"/>
      <c r="VLW64" s="114"/>
      <c r="VLX64" s="114"/>
      <c r="VLY64" s="114"/>
      <c r="VLZ64" s="114"/>
      <c r="VMA64" s="114"/>
      <c r="VMB64" s="114"/>
      <c r="VMC64" s="114"/>
      <c r="VMD64" s="114"/>
      <c r="VME64" s="114"/>
      <c r="VMF64" s="114"/>
      <c r="VMG64" s="114"/>
      <c r="VMH64" s="114"/>
      <c r="VMI64" s="114"/>
      <c r="VMJ64" s="114"/>
      <c r="VMK64" s="114"/>
      <c r="VML64" s="114"/>
      <c r="VMM64" s="114"/>
      <c r="VMN64" s="114"/>
      <c r="VMO64" s="114"/>
      <c r="VMP64" s="114"/>
      <c r="VMQ64" s="114"/>
      <c r="VMR64" s="114"/>
      <c r="VMS64" s="114"/>
      <c r="VMT64" s="114"/>
      <c r="VMU64" s="114"/>
      <c r="VMV64" s="114"/>
      <c r="VMW64" s="114"/>
      <c r="VMX64" s="114"/>
      <c r="VMY64" s="114"/>
      <c r="VMZ64" s="114"/>
      <c r="VNA64" s="114"/>
      <c r="VNB64" s="114"/>
      <c r="VNC64" s="114"/>
      <c r="VND64" s="114"/>
      <c r="VNE64" s="114"/>
      <c r="VNF64" s="114"/>
      <c r="VNG64" s="114"/>
      <c r="VNH64" s="114"/>
      <c r="VNI64" s="114"/>
      <c r="VNJ64" s="114"/>
      <c r="VNK64" s="114"/>
      <c r="VNL64" s="114"/>
      <c r="VNM64" s="114"/>
      <c r="VNN64" s="114"/>
      <c r="VNO64" s="114"/>
      <c r="VNP64" s="114"/>
      <c r="VNQ64" s="114"/>
      <c r="VNR64" s="114"/>
      <c r="VNS64" s="114"/>
      <c r="VNT64" s="114"/>
      <c r="VNU64" s="114"/>
      <c r="VNV64" s="114"/>
      <c r="VNW64" s="114"/>
      <c r="VNX64" s="114"/>
      <c r="VNY64" s="114"/>
      <c r="VNZ64" s="114"/>
      <c r="VOA64" s="114"/>
      <c r="VOB64" s="114"/>
      <c r="VOC64" s="114"/>
      <c r="VOD64" s="114"/>
      <c r="VOE64" s="114"/>
      <c r="VOF64" s="114"/>
      <c r="VOG64" s="114"/>
      <c r="VOH64" s="114"/>
      <c r="VOI64" s="114"/>
      <c r="VOJ64" s="114"/>
      <c r="VOK64" s="114"/>
      <c r="VOL64" s="114"/>
      <c r="VOM64" s="114"/>
      <c r="VON64" s="114"/>
      <c r="VOO64" s="114"/>
      <c r="VOP64" s="114"/>
      <c r="VOQ64" s="114"/>
      <c r="VOR64" s="114"/>
      <c r="VOS64" s="114"/>
      <c r="VOT64" s="114"/>
      <c r="VOU64" s="114"/>
      <c r="VOV64" s="114"/>
      <c r="VOW64" s="114"/>
      <c r="VOX64" s="114"/>
      <c r="VOY64" s="114"/>
      <c r="VOZ64" s="114"/>
      <c r="VPA64" s="114"/>
      <c r="VPB64" s="114"/>
      <c r="VPC64" s="114"/>
      <c r="VPD64" s="114"/>
      <c r="VPE64" s="114"/>
      <c r="VPF64" s="114"/>
      <c r="VPG64" s="114"/>
      <c r="VPH64" s="114"/>
      <c r="VPI64" s="114"/>
      <c r="VPJ64" s="114"/>
      <c r="VPK64" s="114"/>
      <c r="VPL64" s="114"/>
      <c r="VPM64" s="114"/>
      <c r="VPN64" s="114"/>
      <c r="VPO64" s="114"/>
      <c r="VPP64" s="114"/>
      <c r="VPQ64" s="114"/>
      <c r="VPR64" s="114"/>
      <c r="VPS64" s="114"/>
      <c r="VPT64" s="114"/>
      <c r="VPU64" s="114"/>
      <c r="VPV64" s="114"/>
      <c r="VPW64" s="114"/>
      <c r="VPX64" s="114"/>
      <c r="VPY64" s="114"/>
      <c r="VPZ64" s="114"/>
      <c r="VQA64" s="114"/>
      <c r="VQB64" s="114"/>
      <c r="VQC64" s="114"/>
      <c r="VQD64" s="114"/>
      <c r="VQE64" s="114"/>
      <c r="VQF64" s="114"/>
      <c r="VQG64" s="114"/>
      <c r="VQH64" s="114"/>
      <c r="VQI64" s="114"/>
      <c r="VQJ64" s="114"/>
      <c r="VQK64" s="114"/>
      <c r="VQL64" s="114"/>
      <c r="VQM64" s="114"/>
      <c r="VQN64" s="114"/>
      <c r="VQO64" s="114"/>
      <c r="VQP64" s="114"/>
      <c r="VQQ64" s="114"/>
      <c r="VQR64" s="114"/>
      <c r="VQS64" s="114"/>
      <c r="VQT64" s="114"/>
      <c r="VQU64" s="114"/>
      <c r="VQV64" s="114"/>
      <c r="VQW64" s="114"/>
      <c r="VQX64" s="114"/>
      <c r="VQY64" s="114"/>
      <c r="VQZ64" s="114"/>
      <c r="VRA64" s="114"/>
      <c r="VRB64" s="114"/>
      <c r="VRC64" s="114"/>
      <c r="VRD64" s="114"/>
      <c r="VRE64" s="114"/>
      <c r="VRF64" s="114"/>
      <c r="VRG64" s="114"/>
      <c r="VRH64" s="114"/>
      <c r="VRI64" s="114"/>
      <c r="VRJ64" s="114"/>
      <c r="VRK64" s="114"/>
      <c r="VRL64" s="114"/>
      <c r="VRM64" s="114"/>
      <c r="VRN64" s="114"/>
      <c r="VRO64" s="114"/>
      <c r="VRP64" s="114"/>
      <c r="VRQ64" s="114"/>
      <c r="VRR64" s="114"/>
      <c r="VRS64" s="114"/>
      <c r="VRT64" s="114"/>
      <c r="VRU64" s="114"/>
      <c r="VRV64" s="114"/>
      <c r="VRW64" s="114"/>
      <c r="VRX64" s="114"/>
      <c r="VRY64" s="114"/>
      <c r="VRZ64" s="114"/>
      <c r="VSA64" s="114"/>
      <c r="VSB64" s="114"/>
      <c r="VSC64" s="114"/>
      <c r="VSD64" s="114"/>
      <c r="VSE64" s="114"/>
      <c r="VSF64" s="114"/>
      <c r="VSG64" s="114"/>
      <c r="VSH64" s="114"/>
      <c r="VSI64" s="114"/>
      <c r="VSJ64" s="114"/>
      <c r="VSK64" s="114"/>
      <c r="VSL64" s="114"/>
      <c r="VSM64" s="114"/>
      <c r="VSN64" s="114"/>
      <c r="VSO64" s="114"/>
      <c r="VSP64" s="114"/>
      <c r="VSQ64" s="114"/>
      <c r="VSR64" s="114"/>
      <c r="VSS64" s="114"/>
      <c r="VST64" s="114"/>
      <c r="VSU64" s="114"/>
      <c r="VSV64" s="114"/>
      <c r="VSW64" s="114"/>
      <c r="VSX64" s="114"/>
      <c r="VSY64" s="114"/>
      <c r="VSZ64" s="114"/>
      <c r="VTA64" s="114"/>
      <c r="VTB64" s="114"/>
      <c r="VTC64" s="114"/>
      <c r="VTD64" s="114"/>
      <c r="VTE64" s="114"/>
      <c r="VTF64" s="114"/>
      <c r="VTG64" s="114"/>
      <c r="VTH64" s="114"/>
      <c r="VTI64" s="114"/>
      <c r="VTJ64" s="114"/>
      <c r="VTK64" s="114"/>
      <c r="VTL64" s="114"/>
      <c r="VTM64" s="114"/>
      <c r="VTN64" s="114"/>
      <c r="VTO64" s="114"/>
      <c r="VTP64" s="114"/>
      <c r="VTQ64" s="114"/>
      <c r="VTR64" s="114"/>
      <c r="VTS64" s="114"/>
      <c r="VTT64" s="114"/>
      <c r="VTU64" s="114"/>
      <c r="VTV64" s="114"/>
      <c r="VTW64" s="114"/>
      <c r="VTX64" s="114"/>
      <c r="VTY64" s="114"/>
      <c r="VTZ64" s="114"/>
      <c r="VUA64" s="114"/>
      <c r="VUB64" s="114"/>
      <c r="VUC64" s="114"/>
      <c r="VUD64" s="114"/>
      <c r="VUE64" s="114"/>
      <c r="VUF64" s="114"/>
      <c r="VUG64" s="114"/>
      <c r="VUH64" s="114"/>
      <c r="VUI64" s="114"/>
      <c r="VUJ64" s="114"/>
      <c r="VUK64" s="114"/>
      <c r="VUL64" s="114"/>
      <c r="VUM64" s="114"/>
      <c r="VUN64" s="114"/>
      <c r="VUO64" s="114"/>
      <c r="VUP64" s="114"/>
      <c r="VUQ64" s="114"/>
      <c r="VUR64" s="114"/>
      <c r="VUS64" s="114"/>
      <c r="VUT64" s="114"/>
      <c r="VUU64" s="114"/>
      <c r="VUV64" s="114"/>
      <c r="VUW64" s="114"/>
      <c r="VUX64" s="114"/>
      <c r="VUY64" s="114"/>
      <c r="VUZ64" s="114"/>
      <c r="VVA64" s="114"/>
      <c r="VVB64" s="114"/>
      <c r="VVC64" s="114"/>
      <c r="VVD64" s="114"/>
      <c r="VVE64" s="114"/>
      <c r="VVF64" s="114"/>
      <c r="VVG64" s="114"/>
      <c r="VVH64" s="114"/>
      <c r="VVI64" s="114"/>
      <c r="VVJ64" s="114"/>
      <c r="VVK64" s="114"/>
      <c r="VVL64" s="114"/>
      <c r="VVM64" s="114"/>
      <c r="VVN64" s="114"/>
      <c r="VVO64" s="114"/>
      <c r="VVP64" s="114"/>
      <c r="VVQ64" s="114"/>
      <c r="VVR64" s="114"/>
      <c r="VVS64" s="114"/>
      <c r="VVT64" s="114"/>
      <c r="VVU64" s="114"/>
      <c r="VVV64" s="114"/>
      <c r="VVW64" s="114"/>
      <c r="VVX64" s="114"/>
      <c r="VVY64" s="114"/>
      <c r="VVZ64" s="114"/>
      <c r="VWA64" s="114"/>
      <c r="VWB64" s="114"/>
      <c r="VWC64" s="114"/>
      <c r="VWD64" s="114"/>
      <c r="VWE64" s="114"/>
      <c r="VWF64" s="114"/>
      <c r="VWG64" s="114"/>
      <c r="VWH64" s="114"/>
      <c r="VWI64" s="114"/>
      <c r="VWJ64" s="114"/>
      <c r="VWK64" s="114"/>
      <c r="VWL64" s="114"/>
      <c r="VWM64" s="114"/>
      <c r="VWN64" s="114"/>
      <c r="VWO64" s="114"/>
      <c r="VWP64" s="114"/>
      <c r="VWQ64" s="114"/>
      <c r="VWR64" s="114"/>
      <c r="VWS64" s="114"/>
      <c r="VWT64" s="114"/>
      <c r="VWU64" s="114"/>
      <c r="VWV64" s="114"/>
      <c r="VWW64" s="114"/>
      <c r="VWX64" s="114"/>
      <c r="VWY64" s="114"/>
      <c r="VWZ64" s="114"/>
      <c r="VXA64" s="114"/>
      <c r="VXB64" s="114"/>
      <c r="VXC64" s="114"/>
      <c r="VXD64" s="114"/>
      <c r="VXE64" s="114"/>
      <c r="VXF64" s="114"/>
      <c r="VXG64" s="114"/>
      <c r="VXH64" s="114"/>
      <c r="VXI64" s="114"/>
      <c r="VXJ64" s="114"/>
      <c r="VXK64" s="114"/>
      <c r="VXL64" s="114"/>
      <c r="VXM64" s="114"/>
      <c r="VXN64" s="114"/>
      <c r="VXO64" s="114"/>
      <c r="VXP64" s="114"/>
      <c r="VXQ64" s="114"/>
      <c r="VXR64" s="114"/>
      <c r="VXS64" s="114"/>
      <c r="VXT64" s="114"/>
      <c r="VXU64" s="114"/>
      <c r="VXV64" s="114"/>
      <c r="VXW64" s="114"/>
      <c r="VXX64" s="114"/>
      <c r="VXY64" s="114"/>
      <c r="VXZ64" s="114"/>
      <c r="VYA64" s="114"/>
      <c r="VYB64" s="114"/>
      <c r="VYC64" s="114"/>
      <c r="VYD64" s="114"/>
      <c r="VYE64" s="114"/>
      <c r="VYF64" s="114"/>
      <c r="VYG64" s="114"/>
      <c r="VYH64" s="114"/>
      <c r="VYI64" s="114"/>
      <c r="VYJ64" s="114"/>
      <c r="VYK64" s="114"/>
      <c r="VYL64" s="114"/>
      <c r="VYM64" s="114"/>
      <c r="VYN64" s="114"/>
      <c r="VYO64" s="114"/>
      <c r="VYP64" s="114"/>
      <c r="VYQ64" s="114"/>
      <c r="VYR64" s="114"/>
      <c r="VYS64" s="114"/>
      <c r="VYT64" s="114"/>
      <c r="VYU64" s="114"/>
      <c r="VYV64" s="114"/>
      <c r="VYW64" s="114"/>
      <c r="VYX64" s="114"/>
      <c r="VYY64" s="114"/>
      <c r="VYZ64" s="114"/>
      <c r="VZA64" s="114"/>
      <c r="VZB64" s="114"/>
      <c r="VZC64" s="114"/>
      <c r="VZD64" s="114"/>
      <c r="VZE64" s="114"/>
      <c r="VZF64" s="114"/>
      <c r="VZG64" s="114"/>
      <c r="VZH64" s="114"/>
      <c r="VZI64" s="114"/>
      <c r="VZJ64" s="114"/>
      <c r="VZK64" s="114"/>
      <c r="VZL64" s="114"/>
      <c r="VZM64" s="114"/>
      <c r="VZN64" s="114"/>
      <c r="VZO64" s="114"/>
      <c r="VZP64" s="114"/>
      <c r="VZQ64" s="114"/>
      <c r="VZR64" s="114"/>
      <c r="VZS64" s="114"/>
      <c r="VZT64" s="114"/>
      <c r="VZU64" s="114"/>
      <c r="VZV64" s="114"/>
      <c r="VZW64" s="114"/>
      <c r="VZX64" s="114"/>
      <c r="VZY64" s="114"/>
      <c r="VZZ64" s="114"/>
      <c r="WAA64" s="114"/>
      <c r="WAB64" s="114"/>
      <c r="WAC64" s="114"/>
      <c r="WAD64" s="114"/>
      <c r="WAE64" s="114"/>
      <c r="WAF64" s="114"/>
      <c r="WAG64" s="114"/>
      <c r="WAH64" s="114"/>
      <c r="WAI64" s="114"/>
      <c r="WAJ64" s="114"/>
      <c r="WAK64" s="114"/>
      <c r="WAL64" s="114"/>
      <c r="WAM64" s="114"/>
      <c r="WAN64" s="114"/>
      <c r="WAO64" s="114"/>
      <c r="WAP64" s="114"/>
      <c r="WAQ64" s="114"/>
      <c r="WAR64" s="114"/>
      <c r="WAS64" s="114"/>
      <c r="WAT64" s="114"/>
      <c r="WAU64" s="114"/>
      <c r="WAV64" s="114"/>
      <c r="WAW64" s="114"/>
      <c r="WAX64" s="114"/>
      <c r="WAY64" s="114"/>
      <c r="WAZ64" s="114"/>
      <c r="WBA64" s="114"/>
      <c r="WBB64" s="114"/>
      <c r="WBC64" s="114"/>
      <c r="WBD64" s="114"/>
      <c r="WBE64" s="114"/>
      <c r="WBF64" s="114"/>
      <c r="WBG64" s="114"/>
      <c r="WBH64" s="114"/>
      <c r="WBI64" s="114"/>
      <c r="WBJ64" s="114"/>
      <c r="WBK64" s="114"/>
      <c r="WBL64" s="114"/>
      <c r="WBM64" s="114"/>
      <c r="WBN64" s="114"/>
      <c r="WBO64" s="114"/>
      <c r="WBP64" s="114"/>
      <c r="WBQ64" s="114"/>
      <c r="WBR64" s="114"/>
      <c r="WBS64" s="114"/>
      <c r="WBT64" s="114"/>
      <c r="WBU64" s="114"/>
      <c r="WBV64" s="114"/>
      <c r="WBW64" s="114"/>
      <c r="WBX64" s="114"/>
      <c r="WBY64" s="114"/>
      <c r="WBZ64" s="114"/>
      <c r="WCA64" s="114"/>
      <c r="WCB64" s="114"/>
      <c r="WCC64" s="114"/>
      <c r="WCD64" s="114"/>
      <c r="WCE64" s="114"/>
      <c r="WCF64" s="114"/>
      <c r="WCG64" s="114"/>
      <c r="WCH64" s="114"/>
      <c r="WCI64" s="114"/>
      <c r="WCJ64" s="114"/>
      <c r="WCK64" s="114"/>
      <c r="WCL64" s="114"/>
      <c r="WCM64" s="114"/>
      <c r="WCN64" s="114"/>
      <c r="WCO64" s="114"/>
      <c r="WCP64" s="114"/>
      <c r="WCQ64" s="114"/>
      <c r="WCR64" s="114"/>
      <c r="WCS64" s="114"/>
      <c r="WCT64" s="114"/>
      <c r="WCU64" s="114"/>
      <c r="WCV64" s="114"/>
      <c r="WCW64" s="114"/>
      <c r="WCX64" s="114"/>
      <c r="WCY64" s="114"/>
      <c r="WCZ64" s="114"/>
      <c r="WDA64" s="114"/>
      <c r="WDB64" s="114"/>
      <c r="WDC64" s="114"/>
      <c r="WDD64" s="114"/>
      <c r="WDE64" s="114"/>
      <c r="WDF64" s="114"/>
      <c r="WDG64" s="114"/>
      <c r="WDH64" s="114"/>
      <c r="WDI64" s="114"/>
      <c r="WDJ64" s="114"/>
      <c r="WDK64" s="114"/>
      <c r="WDL64" s="114"/>
      <c r="WDM64" s="114"/>
      <c r="WDN64" s="114"/>
      <c r="WDO64" s="114"/>
      <c r="WDP64" s="114"/>
      <c r="WDQ64" s="114"/>
      <c r="WDR64" s="114"/>
      <c r="WDS64" s="114"/>
      <c r="WDT64" s="114"/>
      <c r="WDU64" s="114"/>
      <c r="WDV64" s="114"/>
      <c r="WDW64" s="114"/>
      <c r="WDX64" s="114"/>
      <c r="WDY64" s="114"/>
      <c r="WDZ64" s="114"/>
      <c r="WEA64" s="114"/>
      <c r="WEB64" s="114"/>
      <c r="WEC64" s="114"/>
      <c r="WED64" s="114"/>
      <c r="WEE64" s="114"/>
      <c r="WEF64" s="114"/>
      <c r="WEG64" s="114"/>
      <c r="WEH64" s="114"/>
      <c r="WEI64" s="114"/>
      <c r="WEJ64" s="114"/>
      <c r="WEK64" s="114"/>
      <c r="WEL64" s="114"/>
      <c r="WEM64" s="114"/>
      <c r="WEN64" s="114"/>
      <c r="WEO64" s="114"/>
      <c r="WEP64" s="114"/>
      <c r="WEQ64" s="114"/>
      <c r="WER64" s="114"/>
      <c r="WES64" s="114"/>
      <c r="WET64" s="114"/>
      <c r="WEU64" s="114"/>
      <c r="WEV64" s="114"/>
      <c r="WEW64" s="114"/>
      <c r="WEX64" s="114"/>
      <c r="WEY64" s="114"/>
      <c r="WEZ64" s="114"/>
      <c r="WFA64" s="114"/>
      <c r="WFB64" s="114"/>
      <c r="WFC64" s="114"/>
      <c r="WFD64" s="114"/>
      <c r="WFE64" s="114"/>
      <c r="WFF64" s="114"/>
      <c r="WFG64" s="114"/>
      <c r="WFH64" s="114"/>
      <c r="WFI64" s="114"/>
      <c r="WFJ64" s="114"/>
      <c r="WFK64" s="114"/>
      <c r="WFL64" s="114"/>
      <c r="WFM64" s="114"/>
      <c r="WFN64" s="114"/>
      <c r="WFO64" s="114"/>
      <c r="WFP64" s="114"/>
      <c r="WFQ64" s="114"/>
      <c r="WFR64" s="114"/>
      <c r="WFS64" s="114"/>
      <c r="WFT64" s="114"/>
      <c r="WFU64" s="114"/>
      <c r="WFV64" s="114"/>
      <c r="WFW64" s="114"/>
      <c r="WFX64" s="114"/>
      <c r="WFY64" s="114"/>
      <c r="WFZ64" s="114"/>
      <c r="WGA64" s="114"/>
      <c r="WGB64" s="114"/>
      <c r="WGC64" s="114"/>
      <c r="WGD64" s="114"/>
      <c r="WGE64" s="114"/>
      <c r="WGF64" s="114"/>
      <c r="WGG64" s="114"/>
      <c r="WGH64" s="114"/>
      <c r="WGI64" s="114"/>
      <c r="WGJ64" s="114"/>
      <c r="WGK64" s="114"/>
      <c r="WGL64" s="114"/>
      <c r="WGM64" s="114"/>
      <c r="WGN64" s="114"/>
      <c r="WGO64" s="114"/>
      <c r="WGP64" s="114"/>
      <c r="WGQ64" s="114"/>
      <c r="WGR64" s="114"/>
      <c r="WGS64" s="114"/>
      <c r="WGT64" s="114"/>
      <c r="WGU64" s="114"/>
      <c r="WGV64" s="114"/>
      <c r="WGW64" s="114"/>
      <c r="WGX64" s="114"/>
      <c r="WGY64" s="114"/>
      <c r="WGZ64" s="114"/>
      <c r="WHA64" s="114"/>
      <c r="WHB64" s="114"/>
      <c r="WHC64" s="114"/>
      <c r="WHD64" s="114"/>
      <c r="WHE64" s="114"/>
      <c r="WHF64" s="114"/>
      <c r="WHG64" s="114"/>
      <c r="WHH64" s="114"/>
      <c r="WHI64" s="114"/>
      <c r="WHJ64" s="114"/>
      <c r="WHK64" s="114"/>
      <c r="WHL64" s="114"/>
      <c r="WHM64" s="114"/>
      <c r="WHN64" s="114"/>
      <c r="WHO64" s="114"/>
      <c r="WHP64" s="114"/>
      <c r="WHQ64" s="114"/>
      <c r="WHR64" s="114"/>
      <c r="WHS64" s="114"/>
      <c r="WHT64" s="114"/>
      <c r="WHU64" s="114"/>
      <c r="WHV64" s="114"/>
      <c r="WHW64" s="114"/>
      <c r="WHX64" s="114"/>
      <c r="WHY64" s="114"/>
      <c r="WHZ64" s="114"/>
      <c r="WIA64" s="114"/>
      <c r="WIB64" s="114"/>
      <c r="WIC64" s="114"/>
      <c r="WID64" s="114"/>
      <c r="WIE64" s="114"/>
      <c r="WIF64" s="114"/>
      <c r="WIG64" s="114"/>
      <c r="WIH64" s="114"/>
      <c r="WII64" s="114"/>
      <c r="WIJ64" s="114"/>
      <c r="WIK64" s="114"/>
      <c r="WIL64" s="114"/>
      <c r="WIM64" s="114"/>
      <c r="WIN64" s="114"/>
      <c r="WIO64" s="114"/>
      <c r="WIP64" s="114"/>
      <c r="WIQ64" s="114"/>
      <c r="WIR64" s="114"/>
      <c r="WIS64" s="114"/>
      <c r="WIT64" s="114"/>
      <c r="WIU64" s="114"/>
      <c r="WIV64" s="114"/>
      <c r="WIW64" s="114"/>
      <c r="WIX64" s="114"/>
      <c r="WIY64" s="114"/>
      <c r="WIZ64" s="114"/>
      <c r="WJA64" s="114"/>
      <c r="WJB64" s="114"/>
      <c r="WJC64" s="114"/>
      <c r="WJD64" s="114"/>
      <c r="WJE64" s="114"/>
      <c r="WJF64" s="114"/>
      <c r="WJG64" s="114"/>
      <c r="WJH64" s="114"/>
      <c r="WJI64" s="114"/>
      <c r="WJJ64" s="114"/>
      <c r="WJK64" s="114"/>
      <c r="WJL64" s="114"/>
      <c r="WJM64" s="114"/>
      <c r="WJN64" s="114"/>
      <c r="WJO64" s="114"/>
      <c r="WJP64" s="114"/>
      <c r="WJQ64" s="114"/>
      <c r="WJR64" s="114"/>
      <c r="WJS64" s="114"/>
      <c r="WJT64" s="114"/>
      <c r="WJU64" s="114"/>
      <c r="WJV64" s="114"/>
      <c r="WJW64" s="114"/>
      <c r="WJX64" s="114"/>
      <c r="WJY64" s="114"/>
      <c r="WJZ64" s="114"/>
      <c r="WKA64" s="114"/>
      <c r="WKB64" s="114"/>
      <c r="WKC64" s="114"/>
      <c r="WKD64" s="114"/>
      <c r="WKE64" s="114"/>
      <c r="WKF64" s="114"/>
      <c r="WKG64" s="114"/>
      <c r="WKH64" s="114"/>
      <c r="WKI64" s="114"/>
      <c r="WKJ64" s="114"/>
      <c r="WKK64" s="114"/>
      <c r="WKL64" s="114"/>
      <c r="WKM64" s="114"/>
      <c r="WKN64" s="114"/>
      <c r="WKO64" s="114"/>
      <c r="WKP64" s="114"/>
      <c r="WKQ64" s="114"/>
      <c r="WKR64" s="114"/>
      <c r="WKS64" s="114"/>
      <c r="WKT64" s="114"/>
      <c r="WKU64" s="114"/>
      <c r="WKV64" s="114"/>
      <c r="WKW64" s="114"/>
      <c r="WKX64" s="114"/>
      <c r="WKY64" s="114"/>
      <c r="WKZ64" s="114"/>
      <c r="WLA64" s="114"/>
      <c r="WLB64" s="114"/>
      <c r="WLC64" s="114"/>
      <c r="WLD64" s="114"/>
      <c r="WLE64" s="114"/>
      <c r="WLF64" s="114"/>
      <c r="WLG64" s="114"/>
      <c r="WLH64" s="114"/>
      <c r="WLI64" s="114"/>
      <c r="WLJ64" s="114"/>
      <c r="WLK64" s="114"/>
      <c r="WLL64" s="114"/>
      <c r="WLM64" s="114"/>
      <c r="WLN64" s="114"/>
      <c r="WLO64" s="114"/>
      <c r="WLP64" s="114"/>
      <c r="WLQ64" s="114"/>
      <c r="WLR64" s="114"/>
      <c r="WLS64" s="114"/>
      <c r="WLT64" s="114"/>
      <c r="WLU64" s="114"/>
      <c r="WLV64" s="114"/>
      <c r="WLW64" s="114"/>
      <c r="WLX64" s="114"/>
      <c r="WLY64" s="114"/>
      <c r="WLZ64" s="114"/>
      <c r="WMA64" s="114"/>
      <c r="WMB64" s="114"/>
      <c r="WMC64" s="114"/>
      <c r="WMD64" s="114"/>
      <c r="WME64" s="114"/>
      <c r="WMF64" s="114"/>
      <c r="WMG64" s="114"/>
      <c r="WMH64" s="114"/>
      <c r="WMI64" s="114"/>
      <c r="WMJ64" s="114"/>
      <c r="WMK64" s="114"/>
      <c r="WML64" s="114"/>
      <c r="WMM64" s="114"/>
      <c r="WMN64" s="114"/>
      <c r="WMO64" s="114"/>
      <c r="WMP64" s="114"/>
      <c r="WMQ64" s="114"/>
      <c r="WMR64" s="114"/>
      <c r="WMS64" s="114"/>
      <c r="WMT64" s="114"/>
      <c r="WMU64" s="114"/>
      <c r="WMV64" s="114"/>
      <c r="WMW64" s="114"/>
      <c r="WMX64" s="114"/>
      <c r="WMY64" s="114"/>
      <c r="WMZ64" s="114"/>
      <c r="WNA64" s="114"/>
      <c r="WNB64" s="114"/>
      <c r="WNC64" s="114"/>
      <c r="WND64" s="114"/>
      <c r="WNE64" s="114"/>
      <c r="WNF64" s="114"/>
      <c r="WNG64" s="114"/>
      <c r="WNH64" s="114"/>
      <c r="WNI64" s="114"/>
      <c r="WNJ64" s="114"/>
      <c r="WNK64" s="114"/>
      <c r="WNL64" s="114"/>
      <c r="WNM64" s="114"/>
      <c r="WNN64" s="114"/>
      <c r="WNO64" s="114"/>
      <c r="WNP64" s="114"/>
      <c r="WNQ64" s="114"/>
      <c r="WNR64" s="114"/>
      <c r="WNS64" s="114"/>
      <c r="WNT64" s="114"/>
      <c r="WNU64" s="114"/>
      <c r="WNV64" s="114"/>
      <c r="WNW64" s="114"/>
      <c r="WNX64" s="114"/>
      <c r="WNY64" s="114"/>
      <c r="WNZ64" s="114"/>
      <c r="WOA64" s="114"/>
      <c r="WOB64" s="114"/>
      <c r="WOC64" s="114"/>
      <c r="WOD64" s="114"/>
      <c r="WOE64" s="114"/>
      <c r="WOF64" s="114"/>
      <c r="WOG64" s="114"/>
      <c r="WOH64" s="114"/>
      <c r="WOI64" s="114"/>
      <c r="WOJ64" s="114"/>
      <c r="WOK64" s="114"/>
      <c r="WOL64" s="114"/>
      <c r="WOM64" s="114"/>
      <c r="WON64" s="114"/>
      <c r="WOO64" s="114"/>
      <c r="WOP64" s="114"/>
      <c r="WOQ64" s="114"/>
      <c r="WOR64" s="114"/>
      <c r="WOS64" s="114"/>
      <c r="WOT64" s="114"/>
      <c r="WOU64" s="114"/>
      <c r="WOV64" s="114"/>
      <c r="WOW64" s="114"/>
      <c r="WOX64" s="114"/>
      <c r="WOY64" s="114"/>
      <c r="WOZ64" s="114"/>
      <c r="WPA64" s="114"/>
      <c r="WPB64" s="114"/>
      <c r="WPC64" s="114"/>
      <c r="WPD64" s="114"/>
      <c r="WPE64" s="114"/>
      <c r="WPF64" s="114"/>
      <c r="WPG64" s="114"/>
      <c r="WPH64" s="114"/>
      <c r="WPI64" s="114"/>
      <c r="WPJ64" s="114"/>
      <c r="WPK64" s="114"/>
      <c r="WPL64" s="114"/>
      <c r="WPM64" s="114"/>
      <c r="WPN64" s="114"/>
      <c r="WPO64" s="114"/>
      <c r="WPP64" s="114"/>
      <c r="WPQ64" s="114"/>
      <c r="WPR64" s="114"/>
      <c r="WPS64" s="114"/>
      <c r="WPT64" s="114"/>
      <c r="WPU64" s="114"/>
      <c r="WPV64" s="114"/>
      <c r="WPW64" s="114"/>
      <c r="WPX64" s="114"/>
      <c r="WPY64" s="114"/>
      <c r="WPZ64" s="114"/>
      <c r="WQA64" s="114"/>
      <c r="WQB64" s="114"/>
      <c r="WQC64" s="114"/>
      <c r="WQD64" s="114"/>
      <c r="WQE64" s="114"/>
      <c r="WQF64" s="114"/>
      <c r="WQG64" s="114"/>
      <c r="WQH64" s="114"/>
      <c r="WQI64" s="114"/>
      <c r="WQJ64" s="114"/>
      <c r="WQK64" s="114"/>
      <c r="WQL64" s="114"/>
      <c r="WQM64" s="114"/>
      <c r="WQN64" s="114"/>
      <c r="WQO64" s="114"/>
      <c r="WQP64" s="114"/>
      <c r="WQQ64" s="114"/>
      <c r="WQR64" s="114"/>
      <c r="WQS64" s="114"/>
      <c r="WQT64" s="114"/>
      <c r="WQU64" s="114"/>
      <c r="WQV64" s="114"/>
      <c r="WQW64" s="114"/>
      <c r="WQX64" s="114"/>
      <c r="WQY64" s="114"/>
      <c r="WQZ64" s="114"/>
      <c r="WRA64" s="114"/>
      <c r="WRB64" s="114"/>
      <c r="WRC64" s="114"/>
      <c r="WRD64" s="114"/>
      <c r="WRE64" s="114"/>
      <c r="WRF64" s="114"/>
      <c r="WRG64" s="114"/>
      <c r="WRH64" s="114"/>
      <c r="WRI64" s="114"/>
      <c r="WRJ64" s="114"/>
      <c r="WRK64" s="114"/>
      <c r="WRL64" s="114"/>
      <c r="WRM64" s="114"/>
      <c r="WRN64" s="114"/>
      <c r="WRO64" s="114"/>
      <c r="WRP64" s="114"/>
      <c r="WRQ64" s="114"/>
      <c r="WRR64" s="114"/>
      <c r="WRS64" s="114"/>
      <c r="WRT64" s="114"/>
      <c r="WRU64" s="114"/>
      <c r="WRV64" s="114"/>
      <c r="WRW64" s="114"/>
      <c r="WRX64" s="114"/>
      <c r="WRY64" s="114"/>
      <c r="WRZ64" s="114"/>
      <c r="WSA64" s="114"/>
      <c r="WSB64" s="114"/>
      <c r="WSC64" s="114"/>
      <c r="WSD64" s="114"/>
      <c r="WSE64" s="114"/>
      <c r="WSF64" s="114"/>
      <c r="WSG64" s="114"/>
      <c r="WSH64" s="114"/>
      <c r="WSI64" s="114"/>
      <c r="WSJ64" s="114"/>
      <c r="WSK64" s="114"/>
      <c r="WSL64" s="114"/>
      <c r="WSM64" s="114"/>
      <c r="WSN64" s="114"/>
      <c r="WSO64" s="114"/>
      <c r="WSP64" s="114"/>
      <c r="WSQ64" s="114"/>
      <c r="WSR64" s="114"/>
      <c r="WSS64" s="114"/>
      <c r="WST64" s="114"/>
      <c r="WSU64" s="114"/>
      <c r="WSV64" s="114"/>
      <c r="WSW64" s="114"/>
      <c r="WSX64" s="114"/>
      <c r="WSY64" s="114"/>
      <c r="WSZ64" s="114"/>
      <c r="WTA64" s="114"/>
      <c r="WTB64" s="114"/>
      <c r="WTC64" s="114"/>
      <c r="WTD64" s="114"/>
      <c r="WTE64" s="114"/>
      <c r="WTF64" s="114"/>
      <c r="WTG64" s="114"/>
      <c r="WTH64" s="114"/>
      <c r="WTI64" s="114"/>
      <c r="WTJ64" s="114"/>
      <c r="WTK64" s="114"/>
      <c r="WTL64" s="114"/>
      <c r="WTM64" s="114"/>
      <c r="WTN64" s="114"/>
      <c r="WTO64" s="114"/>
      <c r="WTP64" s="114"/>
      <c r="WTQ64" s="114"/>
      <c r="WTR64" s="114"/>
      <c r="WTS64" s="114"/>
      <c r="WTT64" s="114"/>
      <c r="WTU64" s="114"/>
      <c r="WTV64" s="114"/>
      <c r="WTW64" s="114"/>
      <c r="WTX64" s="114"/>
      <c r="WTY64" s="114"/>
      <c r="WTZ64" s="114"/>
      <c r="WUA64" s="114"/>
      <c r="WUB64" s="114"/>
      <c r="WUC64" s="114"/>
      <c r="WUD64" s="114"/>
      <c r="WUE64" s="114"/>
      <c r="WUF64" s="114"/>
      <c r="WUG64" s="114"/>
      <c r="WUH64" s="114"/>
      <c r="WUI64" s="114"/>
      <c r="WUJ64" s="114"/>
      <c r="WUK64" s="114"/>
      <c r="WUL64" s="114"/>
      <c r="WUM64" s="114"/>
      <c r="WUN64" s="114"/>
      <c r="WUO64" s="114"/>
      <c r="WUP64" s="114"/>
      <c r="WUQ64" s="114"/>
      <c r="WUR64" s="114"/>
      <c r="WUS64" s="114"/>
      <c r="WUT64" s="114"/>
      <c r="WUU64" s="114"/>
      <c r="WUV64" s="114"/>
      <c r="WUW64" s="114"/>
      <c r="WUX64" s="114"/>
      <c r="WUY64" s="114"/>
      <c r="WUZ64" s="114"/>
      <c r="WVA64" s="114"/>
      <c r="WVB64" s="114"/>
      <c r="WVC64" s="114"/>
      <c r="WVD64" s="114"/>
      <c r="WVE64" s="114"/>
      <c r="WVF64" s="114"/>
      <c r="WVG64" s="114"/>
      <c r="WVH64" s="114"/>
      <c r="WVI64" s="114"/>
      <c r="WVJ64" s="114"/>
      <c r="WVK64" s="114"/>
      <c r="WVL64" s="114"/>
      <c r="WVM64" s="114"/>
      <c r="WVN64" s="114"/>
      <c r="WVO64" s="114"/>
      <c r="WVP64" s="114"/>
      <c r="WVQ64" s="114"/>
      <c r="WVR64" s="114"/>
      <c r="WVS64" s="114"/>
      <c r="WVT64" s="114"/>
      <c r="WVU64" s="114"/>
      <c r="WVV64" s="114"/>
      <c r="WVW64" s="114"/>
      <c r="WVX64" s="114"/>
      <c r="WVY64" s="114"/>
      <c r="WVZ64" s="114"/>
      <c r="WWA64" s="114"/>
      <c r="WWB64" s="114"/>
      <c r="WWC64" s="114"/>
      <c r="WWD64" s="114"/>
    </row>
    <row r="65" spans="1:16150" ht="31.5" customHeight="1">
      <c r="A65" s="388" t="s">
        <v>409</v>
      </c>
      <c r="B65" s="172" t="s">
        <v>485</v>
      </c>
      <c r="C65" s="173">
        <v>44837</v>
      </c>
      <c r="D65" s="525">
        <f>F65-1</f>
        <v>44846</v>
      </c>
      <c r="E65" s="525" t="s">
        <v>916</v>
      </c>
      <c r="F65" s="174">
        <v>44847</v>
      </c>
      <c r="G65" s="174">
        <f>F65</f>
        <v>44847</v>
      </c>
      <c r="H65" s="174" t="s">
        <v>92</v>
      </c>
      <c r="I65" s="174">
        <f>G65+29</f>
        <v>44876</v>
      </c>
      <c r="J65" s="174">
        <f>G65+32</f>
        <v>44879</v>
      </c>
      <c r="K65" s="174">
        <f>G65+32</f>
        <v>44879</v>
      </c>
      <c r="L65" s="174">
        <f>G65+33</f>
        <v>44880</v>
      </c>
      <c r="M65" s="174" t="s">
        <v>102</v>
      </c>
      <c r="N65" s="124"/>
      <c r="O65" s="124" t="s">
        <v>24</v>
      </c>
      <c r="P65" s="124"/>
      <c r="Q65" s="124"/>
      <c r="R65" s="143"/>
      <c r="S65" s="143"/>
      <c r="T65" s="114"/>
      <c r="U65" s="114"/>
      <c r="V65" s="114"/>
      <c r="W65" s="114"/>
      <c r="X65" s="114"/>
      <c r="Y65" s="114"/>
      <c r="Z65" s="114"/>
      <c r="AA65" s="114"/>
      <c r="AB65" s="114"/>
      <c r="AC65" s="114"/>
      <c r="AD65" s="114"/>
      <c r="AE65" s="114"/>
      <c r="AF65" s="114"/>
      <c r="AG65" s="114"/>
      <c r="AH65" s="114"/>
      <c r="AI65" s="114"/>
      <c r="AJ65" s="114"/>
      <c r="AK65" s="114"/>
      <c r="AL65" s="114"/>
      <c r="AM65" s="114"/>
      <c r="AN65" s="114"/>
      <c r="AO65" s="114"/>
      <c r="AP65" s="114"/>
      <c r="AQ65" s="114"/>
      <c r="AR65" s="114"/>
      <c r="AS65" s="114"/>
      <c r="AT65" s="114"/>
      <c r="AU65" s="114"/>
      <c r="AV65" s="114"/>
      <c r="AW65" s="114"/>
      <c r="AX65" s="114"/>
      <c r="AY65" s="114"/>
      <c r="AZ65" s="114"/>
      <c r="BA65" s="114"/>
      <c r="BB65" s="114"/>
      <c r="BC65" s="114"/>
      <c r="BD65" s="114"/>
      <c r="BE65" s="114"/>
      <c r="BF65" s="114"/>
      <c r="BG65" s="114"/>
      <c r="BH65" s="114"/>
      <c r="BI65" s="114"/>
      <c r="BJ65" s="114"/>
      <c r="BK65" s="114"/>
      <c r="BL65" s="114"/>
      <c r="BM65" s="114"/>
      <c r="BN65" s="114"/>
      <c r="BO65" s="114"/>
      <c r="BP65" s="114"/>
      <c r="BQ65" s="114"/>
      <c r="BR65" s="114"/>
      <c r="BS65" s="114"/>
      <c r="BT65" s="114"/>
      <c r="BU65" s="114"/>
      <c r="BV65" s="114"/>
      <c r="BW65" s="114"/>
      <c r="BX65" s="114"/>
      <c r="BY65" s="114"/>
      <c r="BZ65" s="114"/>
      <c r="CA65" s="114"/>
      <c r="CB65" s="114"/>
      <c r="CC65" s="114"/>
      <c r="CD65" s="114"/>
      <c r="CE65" s="114"/>
      <c r="CF65" s="114"/>
      <c r="CG65" s="114"/>
      <c r="CH65" s="114"/>
      <c r="CI65" s="114"/>
      <c r="CJ65" s="114"/>
      <c r="CK65" s="114"/>
      <c r="CL65" s="114"/>
      <c r="CM65" s="114"/>
      <c r="CN65" s="114"/>
      <c r="CO65" s="114"/>
      <c r="CP65" s="114"/>
      <c r="CQ65" s="114"/>
      <c r="CR65" s="114"/>
      <c r="CS65" s="114"/>
      <c r="CT65" s="114"/>
      <c r="CU65" s="114"/>
      <c r="CV65" s="114"/>
      <c r="CW65" s="114"/>
      <c r="CX65" s="114"/>
      <c r="CY65" s="114"/>
      <c r="CZ65" s="114"/>
      <c r="DA65" s="114"/>
      <c r="DB65" s="114"/>
      <c r="DC65" s="114"/>
      <c r="DD65" s="114"/>
      <c r="DE65" s="114"/>
      <c r="DF65" s="114"/>
      <c r="DG65" s="114"/>
      <c r="DH65" s="114"/>
      <c r="DI65" s="114"/>
      <c r="DJ65" s="114"/>
      <c r="DK65" s="114"/>
      <c r="DL65" s="114"/>
      <c r="DM65" s="114"/>
      <c r="DN65" s="114"/>
      <c r="DO65" s="114"/>
      <c r="DP65" s="114"/>
      <c r="DQ65" s="114"/>
      <c r="DR65" s="114"/>
      <c r="DS65" s="114"/>
      <c r="DT65" s="114"/>
      <c r="DU65" s="114"/>
      <c r="DV65" s="114"/>
      <c r="DW65" s="114"/>
      <c r="DX65" s="114"/>
      <c r="DY65" s="114"/>
      <c r="DZ65" s="114"/>
      <c r="EA65" s="114"/>
      <c r="EB65" s="114"/>
      <c r="EC65" s="114"/>
      <c r="ED65" s="114"/>
      <c r="EE65" s="114"/>
      <c r="EF65" s="114"/>
      <c r="EG65" s="114"/>
      <c r="EH65" s="114"/>
      <c r="EI65" s="114"/>
      <c r="EJ65" s="114"/>
      <c r="EK65" s="114"/>
      <c r="EL65" s="114"/>
      <c r="EM65" s="114"/>
      <c r="EN65" s="114"/>
      <c r="EO65" s="114"/>
      <c r="EP65" s="114"/>
      <c r="EQ65" s="114"/>
      <c r="ER65" s="114"/>
      <c r="ES65" s="114"/>
      <c r="ET65" s="114"/>
      <c r="EU65" s="114"/>
      <c r="EV65" s="114"/>
      <c r="EW65" s="114"/>
      <c r="EX65" s="114"/>
      <c r="EY65" s="114"/>
      <c r="EZ65" s="114"/>
      <c r="FA65" s="114"/>
      <c r="FB65" s="114"/>
      <c r="FC65" s="114"/>
      <c r="FD65" s="114"/>
      <c r="FE65" s="114"/>
      <c r="FF65" s="114"/>
      <c r="FG65" s="114"/>
      <c r="FH65" s="114"/>
      <c r="FI65" s="114"/>
      <c r="FJ65" s="114"/>
      <c r="FK65" s="114"/>
      <c r="FL65" s="114"/>
      <c r="FM65" s="114"/>
      <c r="FN65" s="114"/>
      <c r="FO65" s="114"/>
      <c r="FP65" s="114"/>
      <c r="FQ65" s="114"/>
      <c r="FR65" s="114"/>
      <c r="FS65" s="114"/>
      <c r="FT65" s="114"/>
      <c r="FU65" s="114"/>
      <c r="FV65" s="114"/>
      <c r="FW65" s="114"/>
      <c r="FX65" s="114"/>
      <c r="FY65" s="114"/>
      <c r="FZ65" s="114"/>
      <c r="GA65" s="114"/>
      <c r="GB65" s="114"/>
      <c r="GC65" s="114"/>
      <c r="GD65" s="114"/>
      <c r="GE65" s="114"/>
      <c r="GF65" s="114"/>
      <c r="GG65" s="114"/>
      <c r="GH65" s="114"/>
      <c r="GI65" s="114"/>
      <c r="GJ65" s="114"/>
      <c r="GK65" s="114"/>
      <c r="GL65" s="114"/>
      <c r="GM65" s="114"/>
      <c r="GN65" s="114"/>
      <c r="GO65" s="114"/>
      <c r="GP65" s="114"/>
      <c r="GQ65" s="114"/>
      <c r="GR65" s="114"/>
      <c r="GS65" s="114"/>
      <c r="GT65" s="114"/>
      <c r="GU65" s="114"/>
      <c r="GV65" s="114"/>
      <c r="GW65" s="114"/>
      <c r="GX65" s="114"/>
      <c r="GY65" s="114"/>
      <c r="GZ65" s="114"/>
      <c r="HA65" s="114"/>
      <c r="HB65" s="114"/>
      <c r="HC65" s="114"/>
      <c r="HD65" s="114"/>
      <c r="HE65" s="114"/>
      <c r="HF65" s="114"/>
      <c r="HG65" s="114"/>
      <c r="HH65" s="114"/>
      <c r="HI65" s="114"/>
      <c r="HJ65" s="114"/>
      <c r="HK65" s="114"/>
      <c r="HL65" s="114"/>
      <c r="HM65" s="114"/>
      <c r="HN65" s="114"/>
      <c r="HO65" s="114"/>
      <c r="HP65" s="114"/>
      <c r="HQ65" s="114"/>
      <c r="HR65" s="114"/>
      <c r="HS65" s="114"/>
      <c r="HT65" s="114"/>
      <c r="HU65" s="114"/>
      <c r="HV65" s="114"/>
      <c r="HW65" s="114"/>
      <c r="HX65" s="114"/>
      <c r="HY65" s="114"/>
      <c r="HZ65" s="114"/>
      <c r="IA65" s="114"/>
      <c r="IB65" s="114"/>
      <c r="IC65" s="114"/>
      <c r="ID65" s="114"/>
      <c r="IE65" s="114"/>
      <c r="IF65" s="114"/>
      <c r="IG65" s="114"/>
      <c r="IH65" s="114"/>
      <c r="II65" s="114"/>
      <c r="IJ65" s="114"/>
      <c r="IK65" s="114"/>
      <c r="IL65" s="114"/>
      <c r="IM65" s="114"/>
      <c r="IN65" s="114"/>
      <c r="IO65" s="114"/>
      <c r="IP65" s="114"/>
      <c r="IQ65" s="114"/>
      <c r="IR65" s="114"/>
      <c r="IS65" s="114"/>
      <c r="IT65" s="114"/>
      <c r="IU65" s="114"/>
      <c r="IV65" s="114"/>
      <c r="IW65" s="114"/>
      <c r="IX65" s="114"/>
      <c r="IY65" s="114"/>
      <c r="IZ65" s="114"/>
      <c r="JA65" s="114"/>
      <c r="JB65" s="114"/>
      <c r="JC65" s="114"/>
      <c r="JD65" s="114"/>
      <c r="JE65" s="114"/>
      <c r="JF65" s="114"/>
      <c r="JG65" s="114"/>
      <c r="JH65" s="114"/>
      <c r="JI65" s="114"/>
      <c r="JJ65" s="114"/>
      <c r="JK65" s="114"/>
      <c r="JL65" s="114"/>
      <c r="JM65" s="114"/>
      <c r="JN65" s="114"/>
      <c r="JO65" s="114"/>
      <c r="JP65" s="114"/>
      <c r="JQ65" s="114"/>
      <c r="JR65" s="114"/>
      <c r="JS65" s="114"/>
      <c r="JT65" s="114"/>
      <c r="JU65" s="114"/>
      <c r="JV65" s="114"/>
      <c r="JW65" s="114"/>
      <c r="JX65" s="114"/>
      <c r="JY65" s="114"/>
      <c r="JZ65" s="114"/>
      <c r="KA65" s="114"/>
      <c r="KB65" s="114"/>
      <c r="KC65" s="114"/>
      <c r="KD65" s="114"/>
      <c r="KE65" s="114"/>
      <c r="KF65" s="114"/>
      <c r="KG65" s="114"/>
      <c r="KH65" s="114"/>
      <c r="KI65" s="114"/>
      <c r="KJ65" s="114"/>
      <c r="KK65" s="114"/>
      <c r="KL65" s="114"/>
      <c r="KM65" s="114"/>
      <c r="KN65" s="114"/>
      <c r="KO65" s="114"/>
      <c r="KP65" s="114"/>
      <c r="KQ65" s="114"/>
      <c r="KR65" s="114"/>
      <c r="KS65" s="114"/>
      <c r="KT65" s="114"/>
      <c r="KU65" s="114"/>
      <c r="KV65" s="114"/>
      <c r="KW65" s="114"/>
      <c r="KX65" s="114"/>
      <c r="KY65" s="114"/>
      <c r="KZ65" s="114"/>
      <c r="LA65" s="114"/>
      <c r="LB65" s="114"/>
      <c r="LC65" s="114"/>
      <c r="LD65" s="114"/>
      <c r="LE65" s="114"/>
      <c r="LF65" s="114"/>
      <c r="LG65" s="114"/>
      <c r="LH65" s="114"/>
      <c r="LI65" s="114"/>
      <c r="LJ65" s="114"/>
      <c r="LK65" s="114"/>
      <c r="LL65" s="114"/>
      <c r="LM65" s="114"/>
      <c r="LN65" s="114"/>
      <c r="LO65" s="114"/>
      <c r="LP65" s="114"/>
      <c r="LQ65" s="114"/>
      <c r="LR65" s="114"/>
      <c r="LS65" s="114"/>
      <c r="LT65" s="114"/>
      <c r="LU65" s="114"/>
      <c r="LV65" s="114"/>
      <c r="LW65" s="114"/>
      <c r="LX65" s="114"/>
      <c r="LY65" s="114"/>
      <c r="LZ65" s="114"/>
      <c r="MA65" s="114"/>
      <c r="MB65" s="114"/>
      <c r="MC65" s="114"/>
      <c r="MD65" s="114"/>
      <c r="ME65" s="114"/>
      <c r="MF65" s="114"/>
      <c r="MG65" s="114"/>
      <c r="MH65" s="114"/>
      <c r="MI65" s="114"/>
      <c r="MJ65" s="114"/>
      <c r="MK65" s="114"/>
      <c r="ML65" s="114"/>
      <c r="MM65" s="114"/>
      <c r="MN65" s="114"/>
      <c r="MO65" s="114"/>
      <c r="MP65" s="114"/>
      <c r="MQ65" s="114"/>
      <c r="MR65" s="114"/>
      <c r="MS65" s="114"/>
      <c r="MT65" s="114"/>
      <c r="MU65" s="114"/>
      <c r="MV65" s="114"/>
      <c r="MW65" s="114"/>
      <c r="MX65" s="114"/>
      <c r="MY65" s="114"/>
      <c r="MZ65" s="114"/>
      <c r="NA65" s="114"/>
      <c r="NB65" s="114"/>
      <c r="NC65" s="114"/>
      <c r="ND65" s="114"/>
      <c r="NE65" s="114"/>
      <c r="NF65" s="114"/>
      <c r="NG65" s="114"/>
      <c r="NH65" s="114"/>
      <c r="NI65" s="114"/>
      <c r="NJ65" s="114"/>
      <c r="NK65" s="114"/>
      <c r="NL65" s="114"/>
      <c r="NM65" s="114"/>
      <c r="NN65" s="114"/>
      <c r="NO65" s="114"/>
      <c r="NP65" s="114"/>
      <c r="NQ65" s="114"/>
      <c r="NR65" s="114"/>
      <c r="NS65" s="114"/>
      <c r="NT65" s="114"/>
      <c r="NU65" s="114"/>
      <c r="NV65" s="114"/>
      <c r="NW65" s="114"/>
      <c r="NX65" s="114"/>
      <c r="NY65" s="114"/>
      <c r="NZ65" s="114"/>
      <c r="OA65" s="114"/>
      <c r="OB65" s="114"/>
      <c r="OC65" s="114"/>
      <c r="OD65" s="114"/>
      <c r="OE65" s="114"/>
      <c r="OF65" s="114"/>
      <c r="OG65" s="114"/>
      <c r="OH65" s="114"/>
      <c r="OI65" s="114"/>
      <c r="OJ65" s="114"/>
      <c r="OK65" s="114"/>
      <c r="OL65" s="114"/>
      <c r="OM65" s="114"/>
      <c r="ON65" s="114"/>
      <c r="OO65" s="114"/>
      <c r="OP65" s="114"/>
      <c r="OQ65" s="114"/>
      <c r="OR65" s="114"/>
      <c r="OS65" s="114"/>
      <c r="OT65" s="114"/>
      <c r="OU65" s="114"/>
      <c r="OV65" s="114"/>
      <c r="OW65" s="114"/>
      <c r="OX65" s="114"/>
      <c r="OY65" s="114"/>
      <c r="OZ65" s="114"/>
      <c r="PA65" s="114"/>
      <c r="PB65" s="114"/>
      <c r="PC65" s="114"/>
      <c r="PD65" s="114"/>
      <c r="PE65" s="114"/>
      <c r="PF65" s="114"/>
      <c r="PG65" s="114"/>
      <c r="PH65" s="114"/>
      <c r="PI65" s="114"/>
      <c r="PJ65" s="114"/>
      <c r="PK65" s="114"/>
      <c r="PL65" s="114"/>
      <c r="PM65" s="114"/>
      <c r="PN65" s="114"/>
      <c r="PO65" s="114"/>
      <c r="PP65" s="114"/>
      <c r="PQ65" s="114"/>
      <c r="PR65" s="114"/>
      <c r="PS65" s="114"/>
      <c r="PT65" s="114"/>
      <c r="PU65" s="114"/>
      <c r="PV65" s="114"/>
      <c r="PW65" s="114"/>
      <c r="PX65" s="114"/>
      <c r="PY65" s="114"/>
      <c r="PZ65" s="114"/>
      <c r="QA65" s="114"/>
      <c r="QB65" s="114"/>
      <c r="QC65" s="114"/>
      <c r="QD65" s="114"/>
      <c r="QE65" s="114"/>
      <c r="QF65" s="114"/>
      <c r="QG65" s="114"/>
      <c r="QH65" s="114"/>
      <c r="QI65" s="114"/>
      <c r="QJ65" s="114"/>
      <c r="QK65" s="114"/>
      <c r="QL65" s="114"/>
      <c r="QM65" s="114"/>
      <c r="QN65" s="114"/>
      <c r="QO65" s="114"/>
      <c r="QP65" s="114"/>
      <c r="QQ65" s="114"/>
      <c r="QR65" s="114"/>
      <c r="QS65" s="114"/>
      <c r="QT65" s="114"/>
      <c r="QU65" s="114"/>
      <c r="QV65" s="114"/>
      <c r="QW65" s="114"/>
      <c r="QX65" s="114"/>
      <c r="QY65" s="114"/>
      <c r="QZ65" s="114"/>
      <c r="RA65" s="114"/>
      <c r="RB65" s="114"/>
      <c r="RC65" s="114"/>
      <c r="RD65" s="114"/>
      <c r="RE65" s="114"/>
      <c r="RF65" s="114"/>
      <c r="RG65" s="114"/>
      <c r="RH65" s="114"/>
      <c r="RI65" s="114"/>
      <c r="RJ65" s="114"/>
      <c r="RK65" s="114"/>
      <c r="RL65" s="114"/>
      <c r="RM65" s="114"/>
      <c r="RN65" s="114"/>
      <c r="RO65" s="114"/>
      <c r="RP65" s="114"/>
      <c r="RQ65" s="114"/>
      <c r="RR65" s="114"/>
      <c r="RS65" s="114"/>
      <c r="RT65" s="114"/>
      <c r="RU65" s="114"/>
      <c r="RV65" s="114"/>
      <c r="RW65" s="114"/>
      <c r="RX65" s="114"/>
      <c r="RY65" s="114"/>
      <c r="RZ65" s="114"/>
      <c r="SA65" s="114"/>
      <c r="SB65" s="114"/>
      <c r="SC65" s="114"/>
      <c r="SD65" s="114"/>
      <c r="SE65" s="114"/>
      <c r="SF65" s="114"/>
      <c r="SG65" s="114"/>
      <c r="SH65" s="114"/>
      <c r="SI65" s="114"/>
      <c r="SJ65" s="114"/>
      <c r="SK65" s="114"/>
      <c r="SL65" s="114"/>
      <c r="SM65" s="114"/>
      <c r="SN65" s="114"/>
      <c r="SO65" s="114"/>
      <c r="SP65" s="114"/>
      <c r="SQ65" s="114"/>
      <c r="SR65" s="114"/>
      <c r="SS65" s="114"/>
      <c r="ST65" s="114"/>
      <c r="SU65" s="114"/>
      <c r="SV65" s="114"/>
      <c r="SW65" s="114"/>
      <c r="SX65" s="114"/>
      <c r="SY65" s="114"/>
      <c r="SZ65" s="114"/>
      <c r="TA65" s="114"/>
      <c r="TB65" s="114"/>
      <c r="TC65" s="114"/>
      <c r="TD65" s="114"/>
      <c r="TE65" s="114"/>
      <c r="TF65" s="114"/>
      <c r="TG65" s="114"/>
      <c r="TH65" s="114"/>
      <c r="TI65" s="114"/>
      <c r="TJ65" s="114"/>
      <c r="TK65" s="114"/>
      <c r="TL65" s="114"/>
      <c r="TM65" s="114"/>
      <c r="TN65" s="114"/>
      <c r="TO65" s="114"/>
      <c r="TP65" s="114"/>
      <c r="TQ65" s="114"/>
      <c r="TR65" s="114"/>
      <c r="TS65" s="114"/>
      <c r="TT65" s="114"/>
      <c r="TU65" s="114"/>
      <c r="TV65" s="114"/>
      <c r="TW65" s="114"/>
      <c r="TX65" s="114"/>
      <c r="TY65" s="114"/>
      <c r="TZ65" s="114"/>
      <c r="UA65" s="114"/>
      <c r="UB65" s="114"/>
      <c r="UC65" s="114"/>
      <c r="UD65" s="114"/>
      <c r="UE65" s="114"/>
      <c r="UF65" s="114"/>
      <c r="UG65" s="114"/>
      <c r="UH65" s="114"/>
      <c r="UI65" s="114"/>
      <c r="UJ65" s="114"/>
      <c r="UK65" s="114"/>
      <c r="UL65" s="114"/>
      <c r="UM65" s="114"/>
      <c r="UN65" s="114"/>
      <c r="UO65" s="114"/>
      <c r="UP65" s="114"/>
      <c r="UQ65" s="114"/>
      <c r="UR65" s="114"/>
      <c r="US65" s="114"/>
      <c r="UT65" s="114"/>
      <c r="UU65" s="114"/>
      <c r="UV65" s="114"/>
      <c r="UW65" s="114"/>
      <c r="UX65" s="114"/>
      <c r="UY65" s="114"/>
      <c r="UZ65" s="114"/>
      <c r="VA65" s="114"/>
      <c r="VB65" s="114"/>
      <c r="VC65" s="114"/>
      <c r="VD65" s="114"/>
      <c r="VE65" s="114"/>
      <c r="VF65" s="114"/>
      <c r="VG65" s="114"/>
      <c r="VH65" s="114"/>
      <c r="VI65" s="114"/>
      <c r="VJ65" s="114"/>
      <c r="VK65" s="114"/>
      <c r="VL65" s="114"/>
      <c r="VM65" s="114"/>
      <c r="VN65" s="114"/>
      <c r="VO65" s="114"/>
      <c r="VP65" s="114"/>
      <c r="VQ65" s="114"/>
      <c r="VR65" s="114"/>
      <c r="VS65" s="114"/>
      <c r="VT65" s="114"/>
      <c r="VU65" s="114"/>
      <c r="VV65" s="114"/>
      <c r="VW65" s="114"/>
      <c r="VX65" s="114"/>
      <c r="VY65" s="114"/>
      <c r="VZ65" s="114"/>
      <c r="WA65" s="114"/>
      <c r="WB65" s="114"/>
      <c r="WC65" s="114"/>
      <c r="WD65" s="114"/>
      <c r="WE65" s="114"/>
      <c r="WF65" s="114"/>
      <c r="WG65" s="114"/>
      <c r="WH65" s="114"/>
      <c r="WI65" s="114"/>
      <c r="WJ65" s="114"/>
      <c r="WK65" s="114"/>
      <c r="WL65" s="114"/>
      <c r="WM65" s="114"/>
      <c r="WN65" s="114"/>
      <c r="WO65" s="114"/>
      <c r="WP65" s="114"/>
      <c r="WQ65" s="114"/>
      <c r="WR65" s="114"/>
      <c r="WS65" s="114"/>
      <c r="WT65" s="114"/>
      <c r="WU65" s="114"/>
      <c r="WV65" s="114"/>
      <c r="WW65" s="114"/>
      <c r="WX65" s="114"/>
      <c r="WY65" s="114"/>
      <c r="WZ65" s="114"/>
      <c r="XA65" s="114"/>
      <c r="XB65" s="114"/>
      <c r="XC65" s="114"/>
      <c r="XD65" s="114"/>
      <c r="XE65" s="114"/>
      <c r="XF65" s="114"/>
      <c r="XG65" s="114"/>
      <c r="XH65" s="114"/>
      <c r="XI65" s="114"/>
      <c r="XJ65" s="114"/>
      <c r="XK65" s="114"/>
      <c r="XL65" s="114"/>
      <c r="XM65" s="114"/>
      <c r="XN65" s="114"/>
      <c r="XO65" s="114"/>
      <c r="XP65" s="114"/>
      <c r="XQ65" s="114"/>
      <c r="XR65" s="114"/>
      <c r="XS65" s="114"/>
      <c r="XT65" s="114"/>
      <c r="XU65" s="114"/>
      <c r="XV65" s="114"/>
      <c r="XW65" s="114"/>
      <c r="XX65" s="114"/>
      <c r="XY65" s="114"/>
      <c r="XZ65" s="114"/>
      <c r="YA65" s="114"/>
      <c r="YB65" s="114"/>
      <c r="YC65" s="114"/>
      <c r="YD65" s="114"/>
      <c r="YE65" s="114"/>
      <c r="YF65" s="114"/>
      <c r="YG65" s="114"/>
      <c r="YH65" s="114"/>
      <c r="YI65" s="114"/>
      <c r="YJ65" s="114"/>
      <c r="YK65" s="114"/>
      <c r="YL65" s="114"/>
      <c r="YM65" s="114"/>
      <c r="YN65" s="114"/>
      <c r="YO65" s="114"/>
      <c r="YP65" s="114"/>
      <c r="YQ65" s="114"/>
      <c r="YR65" s="114"/>
      <c r="YS65" s="114"/>
      <c r="YT65" s="114"/>
      <c r="YU65" s="114"/>
      <c r="YV65" s="114"/>
      <c r="YW65" s="114"/>
      <c r="YX65" s="114"/>
      <c r="YY65" s="114"/>
      <c r="YZ65" s="114"/>
      <c r="ZA65" s="114"/>
      <c r="ZB65" s="114"/>
      <c r="ZC65" s="114"/>
      <c r="ZD65" s="114"/>
      <c r="ZE65" s="114"/>
      <c r="ZF65" s="114"/>
      <c r="ZG65" s="114"/>
      <c r="ZH65" s="114"/>
      <c r="ZI65" s="114"/>
      <c r="ZJ65" s="114"/>
      <c r="ZK65" s="114"/>
      <c r="ZL65" s="114"/>
      <c r="ZM65" s="114"/>
      <c r="ZN65" s="114"/>
      <c r="ZO65" s="114"/>
      <c r="ZP65" s="114"/>
      <c r="ZQ65" s="114"/>
      <c r="ZR65" s="114"/>
      <c r="ZS65" s="114"/>
      <c r="ZT65" s="114"/>
      <c r="ZU65" s="114"/>
      <c r="ZV65" s="114"/>
      <c r="ZW65" s="114"/>
      <c r="ZX65" s="114"/>
      <c r="ZY65" s="114"/>
      <c r="ZZ65" s="114"/>
      <c r="AAA65" s="114"/>
      <c r="AAB65" s="114"/>
      <c r="AAC65" s="114"/>
      <c r="AAD65" s="114"/>
      <c r="AAE65" s="114"/>
      <c r="AAF65" s="114"/>
      <c r="AAG65" s="114"/>
      <c r="AAH65" s="114"/>
      <c r="AAI65" s="114"/>
      <c r="AAJ65" s="114"/>
      <c r="AAK65" s="114"/>
      <c r="AAL65" s="114"/>
      <c r="AAM65" s="114"/>
      <c r="AAN65" s="114"/>
      <c r="AAO65" s="114"/>
      <c r="AAP65" s="114"/>
      <c r="AAQ65" s="114"/>
      <c r="AAR65" s="114"/>
      <c r="AAS65" s="114"/>
      <c r="AAT65" s="114"/>
      <c r="AAU65" s="114"/>
      <c r="AAV65" s="114"/>
      <c r="AAW65" s="114"/>
      <c r="AAX65" s="114"/>
      <c r="AAY65" s="114"/>
      <c r="AAZ65" s="114"/>
      <c r="ABA65" s="114"/>
      <c r="ABB65" s="114"/>
      <c r="ABC65" s="114"/>
      <c r="ABD65" s="114"/>
      <c r="ABE65" s="114"/>
      <c r="ABF65" s="114"/>
      <c r="ABG65" s="114"/>
      <c r="ABH65" s="114"/>
      <c r="ABI65" s="114"/>
      <c r="ABJ65" s="114"/>
      <c r="ABK65" s="114"/>
      <c r="ABL65" s="114"/>
      <c r="ABM65" s="114"/>
      <c r="ABN65" s="114"/>
      <c r="ABO65" s="114"/>
      <c r="ABP65" s="114"/>
      <c r="ABQ65" s="114"/>
      <c r="ABR65" s="114"/>
      <c r="ABS65" s="114"/>
      <c r="ABT65" s="114"/>
      <c r="ABU65" s="114"/>
      <c r="ABV65" s="114"/>
      <c r="ABW65" s="114"/>
      <c r="ABX65" s="114"/>
      <c r="ABY65" s="114"/>
      <c r="ABZ65" s="114"/>
      <c r="ACA65" s="114"/>
      <c r="ACB65" s="114"/>
      <c r="ACC65" s="114"/>
      <c r="ACD65" s="114"/>
      <c r="ACE65" s="114"/>
      <c r="ACF65" s="114"/>
      <c r="ACG65" s="114"/>
      <c r="ACH65" s="114"/>
      <c r="ACI65" s="114"/>
      <c r="ACJ65" s="114"/>
      <c r="ACK65" s="114"/>
      <c r="ACL65" s="114"/>
      <c r="ACM65" s="114"/>
      <c r="ACN65" s="114"/>
      <c r="ACO65" s="114"/>
      <c r="ACP65" s="114"/>
      <c r="ACQ65" s="114"/>
      <c r="ACR65" s="114"/>
      <c r="ACS65" s="114"/>
      <c r="ACT65" s="114"/>
      <c r="ACU65" s="114"/>
      <c r="ACV65" s="114"/>
      <c r="ACW65" s="114"/>
      <c r="ACX65" s="114"/>
      <c r="ACY65" s="114"/>
      <c r="ACZ65" s="114"/>
      <c r="ADA65" s="114"/>
      <c r="ADB65" s="114"/>
      <c r="ADC65" s="114"/>
      <c r="ADD65" s="114"/>
      <c r="ADE65" s="114"/>
      <c r="ADF65" s="114"/>
      <c r="ADG65" s="114"/>
      <c r="ADH65" s="114"/>
      <c r="ADI65" s="114"/>
      <c r="ADJ65" s="114"/>
      <c r="ADK65" s="114"/>
      <c r="ADL65" s="114"/>
      <c r="ADM65" s="114"/>
      <c r="ADN65" s="114"/>
      <c r="ADO65" s="114"/>
      <c r="ADP65" s="114"/>
      <c r="ADQ65" s="114"/>
      <c r="ADR65" s="114"/>
      <c r="ADS65" s="114"/>
      <c r="ADT65" s="114"/>
      <c r="ADU65" s="114"/>
      <c r="ADV65" s="114"/>
      <c r="ADW65" s="114"/>
      <c r="ADX65" s="114"/>
      <c r="ADY65" s="114"/>
      <c r="ADZ65" s="114"/>
      <c r="AEA65" s="114"/>
      <c r="AEB65" s="114"/>
      <c r="AEC65" s="114"/>
      <c r="AED65" s="114"/>
      <c r="AEE65" s="114"/>
      <c r="AEF65" s="114"/>
      <c r="AEG65" s="114"/>
      <c r="AEH65" s="114"/>
      <c r="AEI65" s="114"/>
      <c r="AEJ65" s="114"/>
      <c r="AEK65" s="114"/>
      <c r="AEL65" s="114"/>
      <c r="AEM65" s="114"/>
      <c r="AEN65" s="114"/>
      <c r="AEO65" s="114"/>
      <c r="AEP65" s="114"/>
      <c r="AEQ65" s="114"/>
      <c r="AER65" s="114"/>
      <c r="AES65" s="114"/>
      <c r="AET65" s="114"/>
      <c r="AEU65" s="114"/>
      <c r="AEV65" s="114"/>
      <c r="AEW65" s="114"/>
      <c r="AEX65" s="114"/>
      <c r="AEY65" s="114"/>
      <c r="AEZ65" s="114"/>
      <c r="AFA65" s="114"/>
      <c r="AFB65" s="114"/>
      <c r="AFC65" s="114"/>
      <c r="AFD65" s="114"/>
      <c r="AFE65" s="114"/>
      <c r="AFF65" s="114"/>
      <c r="AFG65" s="114"/>
      <c r="AFH65" s="114"/>
      <c r="AFI65" s="114"/>
      <c r="AFJ65" s="114"/>
      <c r="AFK65" s="114"/>
      <c r="AFL65" s="114"/>
      <c r="AFM65" s="114"/>
      <c r="AFN65" s="114"/>
      <c r="AFO65" s="114"/>
      <c r="AFP65" s="114"/>
      <c r="AFQ65" s="114"/>
      <c r="AFR65" s="114"/>
      <c r="AFS65" s="114"/>
      <c r="AFT65" s="114"/>
      <c r="AFU65" s="114"/>
      <c r="AFV65" s="114"/>
      <c r="AFW65" s="114"/>
      <c r="AFX65" s="114"/>
      <c r="AFY65" s="114"/>
      <c r="AFZ65" s="114"/>
      <c r="AGA65" s="114"/>
      <c r="AGB65" s="114"/>
      <c r="AGC65" s="114"/>
      <c r="AGD65" s="114"/>
      <c r="AGE65" s="114"/>
      <c r="AGF65" s="114"/>
      <c r="AGG65" s="114"/>
      <c r="AGH65" s="114"/>
      <c r="AGI65" s="114"/>
      <c r="AGJ65" s="114"/>
      <c r="AGK65" s="114"/>
      <c r="AGL65" s="114"/>
      <c r="AGM65" s="114"/>
      <c r="AGN65" s="114"/>
      <c r="AGO65" s="114"/>
      <c r="AGP65" s="114"/>
      <c r="AGQ65" s="114"/>
      <c r="AGR65" s="114"/>
      <c r="AGS65" s="114"/>
      <c r="AGT65" s="114"/>
      <c r="AGU65" s="114"/>
      <c r="AGV65" s="114"/>
      <c r="AGW65" s="114"/>
      <c r="AGX65" s="114"/>
      <c r="AGY65" s="114"/>
      <c r="AGZ65" s="114"/>
      <c r="AHA65" s="114"/>
      <c r="AHB65" s="114"/>
      <c r="AHC65" s="114"/>
      <c r="AHD65" s="114"/>
      <c r="AHE65" s="114"/>
      <c r="AHF65" s="114"/>
      <c r="AHG65" s="114"/>
      <c r="AHH65" s="114"/>
      <c r="AHI65" s="114"/>
      <c r="AHJ65" s="114"/>
      <c r="AHK65" s="114"/>
      <c r="AHL65" s="114"/>
      <c r="AHM65" s="114"/>
      <c r="AHN65" s="114"/>
      <c r="AHO65" s="114"/>
      <c r="AHP65" s="114"/>
      <c r="AHQ65" s="114"/>
      <c r="AHR65" s="114"/>
      <c r="AHS65" s="114"/>
      <c r="AHT65" s="114"/>
      <c r="AHU65" s="114"/>
      <c r="AHV65" s="114"/>
      <c r="AHW65" s="114"/>
      <c r="AHX65" s="114"/>
      <c r="AHY65" s="114"/>
      <c r="AHZ65" s="114"/>
      <c r="AIA65" s="114"/>
      <c r="AIB65" s="114"/>
      <c r="AIC65" s="114"/>
      <c r="AID65" s="114"/>
      <c r="AIE65" s="114"/>
      <c r="AIF65" s="114"/>
      <c r="AIG65" s="114"/>
      <c r="AIH65" s="114"/>
      <c r="AII65" s="114"/>
      <c r="AIJ65" s="114"/>
      <c r="AIK65" s="114"/>
      <c r="AIL65" s="114"/>
      <c r="AIM65" s="114"/>
      <c r="AIN65" s="114"/>
      <c r="AIO65" s="114"/>
      <c r="AIP65" s="114"/>
      <c r="AIQ65" s="114"/>
      <c r="AIR65" s="114"/>
      <c r="AIS65" s="114"/>
      <c r="AIT65" s="114"/>
      <c r="AIU65" s="114"/>
      <c r="AIV65" s="114"/>
      <c r="AIW65" s="114"/>
      <c r="AIX65" s="114"/>
      <c r="AIY65" s="114"/>
      <c r="AIZ65" s="114"/>
      <c r="AJA65" s="114"/>
      <c r="AJB65" s="114"/>
      <c r="AJC65" s="114"/>
      <c r="AJD65" s="114"/>
      <c r="AJE65" s="114"/>
      <c r="AJF65" s="114"/>
      <c r="AJG65" s="114"/>
      <c r="AJH65" s="114"/>
      <c r="AJI65" s="114"/>
      <c r="AJJ65" s="114"/>
      <c r="AJK65" s="114"/>
      <c r="AJL65" s="114"/>
      <c r="AJM65" s="114"/>
      <c r="AJN65" s="114"/>
      <c r="AJO65" s="114"/>
      <c r="AJP65" s="114"/>
      <c r="AJQ65" s="114"/>
      <c r="AJR65" s="114"/>
      <c r="AJS65" s="114"/>
      <c r="AJT65" s="114"/>
      <c r="AJU65" s="114"/>
      <c r="AJV65" s="114"/>
      <c r="AJW65" s="114"/>
      <c r="AJX65" s="114"/>
      <c r="AJY65" s="114"/>
      <c r="AJZ65" s="114"/>
      <c r="AKA65" s="114"/>
      <c r="AKB65" s="114"/>
      <c r="AKC65" s="114"/>
      <c r="AKD65" s="114"/>
      <c r="AKE65" s="114"/>
      <c r="AKF65" s="114"/>
      <c r="AKG65" s="114"/>
      <c r="AKH65" s="114"/>
      <c r="AKI65" s="114"/>
      <c r="AKJ65" s="114"/>
      <c r="AKK65" s="114"/>
      <c r="AKL65" s="114"/>
      <c r="AKM65" s="114"/>
      <c r="AKN65" s="114"/>
      <c r="AKO65" s="114"/>
      <c r="AKP65" s="114"/>
      <c r="AKQ65" s="114"/>
      <c r="AKR65" s="114"/>
      <c r="AKS65" s="114"/>
      <c r="AKT65" s="114"/>
      <c r="AKU65" s="114"/>
      <c r="AKV65" s="114"/>
      <c r="AKW65" s="114"/>
      <c r="AKX65" s="114"/>
      <c r="AKY65" s="114"/>
      <c r="AKZ65" s="114"/>
      <c r="ALA65" s="114"/>
      <c r="ALB65" s="114"/>
      <c r="ALC65" s="114"/>
      <c r="ALD65" s="114"/>
      <c r="ALE65" s="114"/>
      <c r="ALF65" s="114"/>
      <c r="ALG65" s="114"/>
      <c r="ALH65" s="114"/>
      <c r="ALI65" s="114"/>
      <c r="ALJ65" s="114"/>
      <c r="ALK65" s="114"/>
      <c r="ALL65" s="114"/>
      <c r="ALM65" s="114"/>
      <c r="ALN65" s="114"/>
      <c r="ALO65" s="114"/>
      <c r="ALP65" s="114"/>
      <c r="ALQ65" s="114"/>
      <c r="ALR65" s="114"/>
      <c r="ALS65" s="114"/>
      <c r="ALT65" s="114"/>
      <c r="ALU65" s="114"/>
      <c r="ALV65" s="114"/>
      <c r="ALW65" s="114"/>
      <c r="ALX65" s="114"/>
      <c r="ALY65" s="114"/>
      <c r="ALZ65" s="114"/>
      <c r="AMA65" s="114"/>
      <c r="AMB65" s="114"/>
      <c r="AMC65" s="114"/>
      <c r="AMD65" s="114"/>
      <c r="AME65" s="114"/>
      <c r="AMF65" s="114"/>
      <c r="AMG65" s="114"/>
      <c r="AMH65" s="114"/>
      <c r="AMI65" s="114"/>
      <c r="AMJ65" s="114"/>
      <c r="AMK65" s="114"/>
      <c r="AML65" s="114"/>
      <c r="AMM65" s="114"/>
      <c r="AMN65" s="114"/>
      <c r="AMO65" s="114"/>
      <c r="AMP65" s="114"/>
      <c r="AMQ65" s="114"/>
      <c r="AMR65" s="114"/>
      <c r="AMS65" s="114"/>
      <c r="AMT65" s="114"/>
      <c r="AMU65" s="114"/>
      <c r="AMV65" s="114"/>
      <c r="AMW65" s="114"/>
      <c r="AMX65" s="114"/>
      <c r="AMY65" s="114"/>
      <c r="AMZ65" s="114"/>
      <c r="ANA65" s="114"/>
      <c r="ANB65" s="114"/>
      <c r="ANC65" s="114"/>
      <c r="AND65" s="114"/>
      <c r="ANE65" s="114"/>
      <c r="ANF65" s="114"/>
      <c r="ANG65" s="114"/>
      <c r="ANH65" s="114"/>
      <c r="ANI65" s="114"/>
      <c r="ANJ65" s="114"/>
      <c r="ANK65" s="114"/>
      <c r="ANL65" s="114"/>
      <c r="ANM65" s="114"/>
      <c r="ANN65" s="114"/>
      <c r="ANO65" s="114"/>
      <c r="ANP65" s="114"/>
      <c r="ANQ65" s="114"/>
      <c r="ANR65" s="114"/>
      <c r="ANS65" s="114"/>
      <c r="ANT65" s="114"/>
      <c r="ANU65" s="114"/>
      <c r="ANV65" s="114"/>
      <c r="ANW65" s="114"/>
      <c r="ANX65" s="114"/>
      <c r="ANY65" s="114"/>
      <c r="ANZ65" s="114"/>
      <c r="AOA65" s="114"/>
      <c r="AOB65" s="114"/>
      <c r="AOC65" s="114"/>
      <c r="AOD65" s="114"/>
      <c r="AOE65" s="114"/>
      <c r="AOF65" s="114"/>
      <c r="AOG65" s="114"/>
      <c r="AOH65" s="114"/>
      <c r="AOI65" s="114"/>
      <c r="AOJ65" s="114"/>
      <c r="AOK65" s="114"/>
      <c r="AOL65" s="114"/>
      <c r="AOM65" s="114"/>
      <c r="AON65" s="114"/>
      <c r="AOO65" s="114"/>
      <c r="AOP65" s="114"/>
      <c r="AOQ65" s="114"/>
      <c r="AOR65" s="114"/>
      <c r="AOS65" s="114"/>
      <c r="AOT65" s="114"/>
      <c r="AOU65" s="114"/>
      <c r="AOV65" s="114"/>
      <c r="AOW65" s="114"/>
      <c r="AOX65" s="114"/>
      <c r="AOY65" s="114"/>
      <c r="AOZ65" s="114"/>
      <c r="APA65" s="114"/>
      <c r="APB65" s="114"/>
      <c r="APC65" s="114"/>
      <c r="APD65" s="114"/>
      <c r="APE65" s="114"/>
      <c r="APF65" s="114"/>
      <c r="APG65" s="114"/>
      <c r="APH65" s="114"/>
      <c r="API65" s="114"/>
      <c r="APJ65" s="114"/>
      <c r="APK65" s="114"/>
      <c r="APL65" s="114"/>
      <c r="APM65" s="114"/>
      <c r="APN65" s="114"/>
      <c r="APO65" s="114"/>
      <c r="APP65" s="114"/>
      <c r="APQ65" s="114"/>
      <c r="APR65" s="114"/>
      <c r="APS65" s="114"/>
      <c r="APT65" s="114"/>
      <c r="APU65" s="114"/>
      <c r="APV65" s="114"/>
      <c r="APW65" s="114"/>
      <c r="APX65" s="114"/>
      <c r="APY65" s="114"/>
      <c r="APZ65" s="114"/>
      <c r="AQA65" s="114"/>
      <c r="AQB65" s="114"/>
      <c r="AQC65" s="114"/>
      <c r="AQD65" s="114"/>
      <c r="AQE65" s="114"/>
      <c r="AQF65" s="114"/>
      <c r="AQG65" s="114"/>
      <c r="AQH65" s="114"/>
      <c r="AQI65" s="114"/>
      <c r="AQJ65" s="114"/>
      <c r="AQK65" s="114"/>
      <c r="AQL65" s="114"/>
      <c r="AQM65" s="114"/>
      <c r="AQN65" s="114"/>
      <c r="AQO65" s="114"/>
      <c r="AQP65" s="114"/>
      <c r="AQQ65" s="114"/>
      <c r="AQR65" s="114"/>
      <c r="AQS65" s="114"/>
      <c r="AQT65" s="114"/>
      <c r="AQU65" s="114"/>
      <c r="AQV65" s="114"/>
      <c r="AQW65" s="114"/>
      <c r="AQX65" s="114"/>
      <c r="AQY65" s="114"/>
      <c r="AQZ65" s="114"/>
      <c r="ARA65" s="114"/>
      <c r="ARB65" s="114"/>
      <c r="ARC65" s="114"/>
      <c r="ARD65" s="114"/>
      <c r="ARE65" s="114"/>
      <c r="ARF65" s="114"/>
      <c r="ARG65" s="114"/>
      <c r="ARH65" s="114"/>
      <c r="ARI65" s="114"/>
      <c r="ARJ65" s="114"/>
      <c r="ARK65" s="114"/>
      <c r="ARL65" s="114"/>
      <c r="ARM65" s="114"/>
      <c r="ARN65" s="114"/>
      <c r="ARO65" s="114"/>
      <c r="ARP65" s="114"/>
      <c r="ARQ65" s="114"/>
      <c r="ARR65" s="114"/>
      <c r="ARS65" s="114"/>
      <c r="ART65" s="114"/>
      <c r="ARU65" s="114"/>
      <c r="ARV65" s="114"/>
      <c r="ARW65" s="114"/>
      <c r="ARX65" s="114"/>
      <c r="ARY65" s="114"/>
      <c r="ARZ65" s="114"/>
      <c r="ASA65" s="114"/>
      <c r="ASB65" s="114"/>
      <c r="ASC65" s="114"/>
      <c r="ASD65" s="114"/>
      <c r="ASE65" s="114"/>
      <c r="ASF65" s="114"/>
      <c r="ASG65" s="114"/>
      <c r="ASH65" s="114"/>
      <c r="ASI65" s="114"/>
      <c r="ASJ65" s="114"/>
      <c r="ASK65" s="114"/>
      <c r="ASL65" s="114"/>
      <c r="ASM65" s="114"/>
      <c r="ASN65" s="114"/>
      <c r="ASO65" s="114"/>
      <c r="ASP65" s="114"/>
      <c r="ASQ65" s="114"/>
      <c r="ASR65" s="114"/>
      <c r="ASS65" s="114"/>
      <c r="AST65" s="114"/>
      <c r="ASU65" s="114"/>
      <c r="ASV65" s="114"/>
      <c r="ASW65" s="114"/>
      <c r="ASX65" s="114"/>
      <c r="ASY65" s="114"/>
      <c r="ASZ65" s="114"/>
      <c r="ATA65" s="114"/>
      <c r="ATB65" s="114"/>
      <c r="ATC65" s="114"/>
      <c r="ATD65" s="114"/>
      <c r="ATE65" s="114"/>
      <c r="ATF65" s="114"/>
      <c r="ATG65" s="114"/>
      <c r="ATH65" s="114"/>
      <c r="ATI65" s="114"/>
      <c r="ATJ65" s="114"/>
      <c r="ATK65" s="114"/>
      <c r="ATL65" s="114"/>
      <c r="ATM65" s="114"/>
      <c r="ATN65" s="114"/>
      <c r="ATO65" s="114"/>
      <c r="ATP65" s="114"/>
      <c r="ATQ65" s="114"/>
      <c r="ATR65" s="114"/>
      <c r="ATS65" s="114"/>
      <c r="ATT65" s="114"/>
      <c r="ATU65" s="114"/>
      <c r="ATV65" s="114"/>
      <c r="ATW65" s="114"/>
      <c r="ATX65" s="114"/>
      <c r="ATY65" s="114"/>
      <c r="ATZ65" s="114"/>
      <c r="AUA65" s="114"/>
      <c r="AUB65" s="114"/>
      <c r="AUC65" s="114"/>
      <c r="AUD65" s="114"/>
      <c r="AUE65" s="114"/>
      <c r="AUF65" s="114"/>
      <c r="AUG65" s="114"/>
      <c r="AUH65" s="114"/>
      <c r="AUI65" s="114"/>
      <c r="AUJ65" s="114"/>
      <c r="AUK65" s="114"/>
      <c r="AUL65" s="114"/>
      <c r="AUM65" s="114"/>
      <c r="AUN65" s="114"/>
      <c r="AUO65" s="114"/>
      <c r="AUP65" s="114"/>
      <c r="AUQ65" s="114"/>
      <c r="AUR65" s="114"/>
      <c r="AUS65" s="114"/>
      <c r="AUT65" s="114"/>
      <c r="AUU65" s="114"/>
      <c r="AUV65" s="114"/>
      <c r="AUW65" s="114"/>
      <c r="AUX65" s="114"/>
      <c r="AUY65" s="114"/>
      <c r="AUZ65" s="114"/>
      <c r="AVA65" s="114"/>
      <c r="AVB65" s="114"/>
      <c r="AVC65" s="114"/>
      <c r="AVD65" s="114"/>
      <c r="AVE65" s="114"/>
      <c r="AVF65" s="114"/>
      <c r="AVG65" s="114"/>
      <c r="AVH65" s="114"/>
      <c r="AVI65" s="114"/>
      <c r="AVJ65" s="114"/>
      <c r="AVK65" s="114"/>
      <c r="AVL65" s="114"/>
      <c r="AVM65" s="114"/>
      <c r="AVN65" s="114"/>
      <c r="AVO65" s="114"/>
      <c r="AVP65" s="114"/>
      <c r="AVQ65" s="114"/>
      <c r="AVR65" s="114"/>
      <c r="AVS65" s="114"/>
      <c r="AVT65" s="114"/>
      <c r="AVU65" s="114"/>
      <c r="AVV65" s="114"/>
      <c r="AVW65" s="114"/>
      <c r="AVX65" s="114"/>
      <c r="AVY65" s="114"/>
      <c r="AVZ65" s="114"/>
      <c r="AWA65" s="114"/>
      <c r="AWB65" s="114"/>
      <c r="AWC65" s="114"/>
      <c r="AWD65" s="114"/>
      <c r="AWE65" s="114"/>
      <c r="AWF65" s="114"/>
      <c r="AWG65" s="114"/>
      <c r="AWH65" s="114"/>
      <c r="AWI65" s="114"/>
      <c r="AWJ65" s="114"/>
      <c r="AWK65" s="114"/>
      <c r="AWL65" s="114"/>
      <c r="AWM65" s="114"/>
      <c r="AWN65" s="114"/>
      <c r="AWO65" s="114"/>
      <c r="AWP65" s="114"/>
      <c r="AWQ65" s="114"/>
      <c r="AWR65" s="114"/>
      <c r="AWS65" s="114"/>
      <c r="AWT65" s="114"/>
      <c r="AWU65" s="114"/>
      <c r="AWV65" s="114"/>
      <c r="AWW65" s="114"/>
      <c r="AWX65" s="114"/>
      <c r="AWY65" s="114"/>
      <c r="AWZ65" s="114"/>
      <c r="AXA65" s="114"/>
      <c r="AXB65" s="114"/>
      <c r="AXC65" s="114"/>
      <c r="AXD65" s="114"/>
      <c r="AXE65" s="114"/>
      <c r="AXF65" s="114"/>
      <c r="AXG65" s="114"/>
      <c r="AXH65" s="114"/>
      <c r="AXI65" s="114"/>
      <c r="AXJ65" s="114"/>
      <c r="AXK65" s="114"/>
      <c r="AXL65" s="114"/>
      <c r="AXM65" s="114"/>
      <c r="AXN65" s="114"/>
      <c r="AXO65" s="114"/>
      <c r="AXP65" s="114"/>
      <c r="AXQ65" s="114"/>
      <c r="AXR65" s="114"/>
      <c r="AXS65" s="114"/>
      <c r="AXT65" s="114"/>
      <c r="AXU65" s="114"/>
      <c r="AXV65" s="114"/>
      <c r="AXW65" s="114"/>
      <c r="AXX65" s="114"/>
      <c r="AXY65" s="114"/>
      <c r="AXZ65" s="114"/>
      <c r="AYA65" s="114"/>
      <c r="AYB65" s="114"/>
      <c r="AYC65" s="114"/>
      <c r="AYD65" s="114"/>
      <c r="AYE65" s="114"/>
      <c r="AYF65" s="114"/>
      <c r="AYG65" s="114"/>
      <c r="AYH65" s="114"/>
      <c r="AYI65" s="114"/>
      <c r="AYJ65" s="114"/>
      <c r="AYK65" s="114"/>
      <c r="AYL65" s="114"/>
      <c r="AYM65" s="114"/>
      <c r="AYN65" s="114"/>
      <c r="AYO65" s="114"/>
      <c r="AYP65" s="114"/>
      <c r="AYQ65" s="114"/>
      <c r="AYR65" s="114"/>
      <c r="AYS65" s="114"/>
      <c r="AYT65" s="114"/>
      <c r="AYU65" s="114"/>
      <c r="AYV65" s="114"/>
      <c r="AYW65" s="114"/>
      <c r="AYX65" s="114"/>
      <c r="AYY65" s="114"/>
      <c r="AYZ65" s="114"/>
      <c r="AZA65" s="114"/>
      <c r="AZB65" s="114"/>
      <c r="AZC65" s="114"/>
      <c r="AZD65" s="114"/>
      <c r="AZE65" s="114"/>
      <c r="AZF65" s="114"/>
      <c r="AZG65" s="114"/>
      <c r="AZH65" s="114"/>
      <c r="AZI65" s="114"/>
      <c r="AZJ65" s="114"/>
      <c r="AZK65" s="114"/>
      <c r="AZL65" s="114"/>
      <c r="AZM65" s="114"/>
      <c r="AZN65" s="114"/>
      <c r="AZO65" s="114"/>
      <c r="AZP65" s="114"/>
      <c r="AZQ65" s="114"/>
      <c r="AZR65" s="114"/>
      <c r="AZS65" s="114"/>
      <c r="AZT65" s="114"/>
      <c r="AZU65" s="114"/>
      <c r="AZV65" s="114"/>
      <c r="AZW65" s="114"/>
      <c r="AZX65" s="114"/>
      <c r="AZY65" s="114"/>
      <c r="AZZ65" s="114"/>
      <c r="BAA65" s="114"/>
      <c r="BAB65" s="114"/>
      <c r="BAC65" s="114"/>
      <c r="BAD65" s="114"/>
      <c r="BAE65" s="114"/>
      <c r="BAF65" s="114"/>
      <c r="BAG65" s="114"/>
      <c r="BAH65" s="114"/>
      <c r="BAI65" s="114"/>
      <c r="BAJ65" s="114"/>
      <c r="BAK65" s="114"/>
      <c r="BAL65" s="114"/>
      <c r="BAM65" s="114"/>
      <c r="BAN65" s="114"/>
      <c r="BAO65" s="114"/>
      <c r="BAP65" s="114"/>
      <c r="BAQ65" s="114"/>
      <c r="BAR65" s="114"/>
      <c r="BAS65" s="114"/>
      <c r="BAT65" s="114"/>
      <c r="BAU65" s="114"/>
      <c r="BAV65" s="114"/>
      <c r="BAW65" s="114"/>
      <c r="BAX65" s="114"/>
      <c r="BAY65" s="114"/>
      <c r="BAZ65" s="114"/>
      <c r="BBA65" s="114"/>
      <c r="BBB65" s="114"/>
      <c r="BBC65" s="114"/>
      <c r="BBD65" s="114"/>
      <c r="BBE65" s="114"/>
      <c r="BBF65" s="114"/>
      <c r="BBG65" s="114"/>
      <c r="BBH65" s="114"/>
      <c r="BBI65" s="114"/>
      <c r="BBJ65" s="114"/>
      <c r="BBK65" s="114"/>
      <c r="BBL65" s="114"/>
      <c r="BBM65" s="114"/>
      <c r="BBN65" s="114"/>
      <c r="BBO65" s="114"/>
      <c r="BBP65" s="114"/>
      <c r="BBQ65" s="114"/>
      <c r="BBR65" s="114"/>
      <c r="BBS65" s="114"/>
      <c r="BBT65" s="114"/>
      <c r="BBU65" s="114"/>
      <c r="BBV65" s="114"/>
      <c r="BBW65" s="114"/>
      <c r="BBX65" s="114"/>
      <c r="BBY65" s="114"/>
      <c r="BBZ65" s="114"/>
      <c r="BCA65" s="114"/>
      <c r="BCB65" s="114"/>
      <c r="BCC65" s="114"/>
      <c r="BCD65" s="114"/>
      <c r="BCE65" s="114"/>
      <c r="BCF65" s="114"/>
      <c r="BCG65" s="114"/>
      <c r="BCH65" s="114"/>
      <c r="BCI65" s="114"/>
      <c r="BCJ65" s="114"/>
      <c r="BCK65" s="114"/>
      <c r="BCL65" s="114"/>
      <c r="BCM65" s="114"/>
      <c r="BCN65" s="114"/>
      <c r="BCO65" s="114"/>
      <c r="BCP65" s="114"/>
      <c r="BCQ65" s="114"/>
      <c r="BCR65" s="114"/>
      <c r="BCS65" s="114"/>
      <c r="BCT65" s="114"/>
      <c r="BCU65" s="114"/>
      <c r="BCV65" s="114"/>
      <c r="BCW65" s="114"/>
      <c r="BCX65" s="114"/>
      <c r="BCY65" s="114"/>
      <c r="BCZ65" s="114"/>
      <c r="BDA65" s="114"/>
      <c r="BDB65" s="114"/>
      <c r="BDC65" s="114"/>
      <c r="BDD65" s="114"/>
      <c r="BDE65" s="114"/>
      <c r="BDF65" s="114"/>
      <c r="BDG65" s="114"/>
      <c r="BDH65" s="114"/>
      <c r="BDI65" s="114"/>
      <c r="BDJ65" s="114"/>
      <c r="BDK65" s="114"/>
      <c r="BDL65" s="114"/>
      <c r="BDM65" s="114"/>
      <c r="BDN65" s="114"/>
      <c r="BDO65" s="114"/>
      <c r="BDP65" s="114"/>
      <c r="BDQ65" s="114"/>
      <c r="BDR65" s="114"/>
      <c r="BDS65" s="114"/>
      <c r="BDT65" s="114"/>
      <c r="BDU65" s="114"/>
      <c r="BDV65" s="114"/>
      <c r="BDW65" s="114"/>
      <c r="BDX65" s="114"/>
      <c r="BDY65" s="114"/>
      <c r="BDZ65" s="114"/>
      <c r="BEA65" s="114"/>
      <c r="BEB65" s="114"/>
      <c r="BEC65" s="114"/>
      <c r="BED65" s="114"/>
      <c r="BEE65" s="114"/>
      <c r="BEF65" s="114"/>
      <c r="BEG65" s="114"/>
      <c r="BEH65" s="114"/>
      <c r="BEI65" s="114"/>
      <c r="BEJ65" s="114"/>
      <c r="BEK65" s="114"/>
      <c r="BEL65" s="114"/>
      <c r="BEM65" s="114"/>
      <c r="BEN65" s="114"/>
      <c r="BEO65" s="114"/>
      <c r="BEP65" s="114"/>
      <c r="BEQ65" s="114"/>
      <c r="BER65" s="114"/>
      <c r="BES65" s="114"/>
      <c r="BET65" s="114"/>
      <c r="BEU65" s="114"/>
      <c r="BEV65" s="114"/>
      <c r="BEW65" s="114"/>
      <c r="BEX65" s="114"/>
      <c r="BEY65" s="114"/>
      <c r="BEZ65" s="114"/>
      <c r="BFA65" s="114"/>
      <c r="BFB65" s="114"/>
      <c r="BFC65" s="114"/>
      <c r="BFD65" s="114"/>
      <c r="BFE65" s="114"/>
      <c r="BFF65" s="114"/>
      <c r="BFG65" s="114"/>
      <c r="BFH65" s="114"/>
      <c r="BFI65" s="114"/>
      <c r="BFJ65" s="114"/>
      <c r="BFK65" s="114"/>
      <c r="BFL65" s="114"/>
      <c r="BFM65" s="114"/>
      <c r="BFN65" s="114"/>
      <c r="BFO65" s="114"/>
      <c r="BFP65" s="114"/>
      <c r="BFQ65" s="114"/>
      <c r="BFR65" s="114"/>
      <c r="BFS65" s="114"/>
      <c r="BFT65" s="114"/>
      <c r="BFU65" s="114"/>
      <c r="BFV65" s="114"/>
      <c r="BFW65" s="114"/>
      <c r="BFX65" s="114"/>
      <c r="BFY65" s="114"/>
      <c r="BFZ65" s="114"/>
      <c r="BGA65" s="114"/>
      <c r="BGB65" s="114"/>
      <c r="BGC65" s="114"/>
      <c r="BGD65" s="114"/>
      <c r="BGE65" s="114"/>
      <c r="BGF65" s="114"/>
      <c r="BGG65" s="114"/>
      <c r="BGH65" s="114"/>
      <c r="BGI65" s="114"/>
      <c r="BGJ65" s="114"/>
      <c r="BGK65" s="114"/>
      <c r="BGL65" s="114"/>
      <c r="BGM65" s="114"/>
      <c r="BGN65" s="114"/>
      <c r="BGO65" s="114"/>
      <c r="BGP65" s="114"/>
      <c r="BGQ65" s="114"/>
      <c r="BGR65" s="114"/>
      <c r="BGS65" s="114"/>
      <c r="BGT65" s="114"/>
      <c r="BGU65" s="114"/>
      <c r="BGV65" s="114"/>
      <c r="BGW65" s="114"/>
      <c r="BGX65" s="114"/>
      <c r="BGY65" s="114"/>
      <c r="BGZ65" s="114"/>
      <c r="BHA65" s="114"/>
      <c r="BHB65" s="114"/>
      <c r="BHC65" s="114"/>
      <c r="BHD65" s="114"/>
      <c r="BHE65" s="114"/>
      <c r="BHF65" s="114"/>
      <c r="BHG65" s="114"/>
      <c r="BHH65" s="114"/>
      <c r="BHI65" s="114"/>
      <c r="BHJ65" s="114"/>
      <c r="BHK65" s="114"/>
      <c r="BHL65" s="114"/>
      <c r="BHM65" s="114"/>
      <c r="BHN65" s="114"/>
      <c r="BHO65" s="114"/>
      <c r="BHP65" s="114"/>
      <c r="BHQ65" s="114"/>
      <c r="BHR65" s="114"/>
      <c r="BHS65" s="114"/>
      <c r="BHT65" s="114"/>
      <c r="BHU65" s="114"/>
      <c r="BHV65" s="114"/>
      <c r="BHW65" s="114"/>
      <c r="BHX65" s="114"/>
      <c r="BHY65" s="114"/>
      <c r="BHZ65" s="114"/>
      <c r="BIA65" s="114"/>
      <c r="BIB65" s="114"/>
      <c r="BIC65" s="114"/>
      <c r="BID65" s="114"/>
      <c r="BIE65" s="114"/>
      <c r="BIF65" s="114"/>
      <c r="BIG65" s="114"/>
      <c r="BIH65" s="114"/>
      <c r="BII65" s="114"/>
      <c r="BIJ65" s="114"/>
      <c r="BIK65" s="114"/>
      <c r="BIL65" s="114"/>
      <c r="BIM65" s="114"/>
      <c r="BIN65" s="114"/>
      <c r="BIO65" s="114"/>
      <c r="BIP65" s="114"/>
      <c r="BIQ65" s="114"/>
      <c r="BIR65" s="114"/>
      <c r="BIS65" s="114"/>
      <c r="BIT65" s="114"/>
      <c r="BIU65" s="114"/>
      <c r="BIV65" s="114"/>
      <c r="BIW65" s="114"/>
      <c r="BIX65" s="114"/>
      <c r="BIY65" s="114"/>
      <c r="BIZ65" s="114"/>
      <c r="BJA65" s="114"/>
      <c r="BJB65" s="114"/>
      <c r="BJC65" s="114"/>
      <c r="BJD65" s="114"/>
      <c r="BJE65" s="114"/>
      <c r="BJF65" s="114"/>
      <c r="BJG65" s="114"/>
      <c r="BJH65" s="114"/>
      <c r="BJI65" s="114"/>
      <c r="BJJ65" s="114"/>
      <c r="BJK65" s="114"/>
      <c r="BJL65" s="114"/>
      <c r="BJM65" s="114"/>
      <c r="BJN65" s="114"/>
      <c r="BJO65" s="114"/>
      <c r="BJP65" s="114"/>
      <c r="BJQ65" s="114"/>
      <c r="BJR65" s="114"/>
      <c r="BJS65" s="114"/>
      <c r="BJT65" s="114"/>
      <c r="BJU65" s="114"/>
      <c r="BJV65" s="114"/>
      <c r="BJW65" s="114"/>
      <c r="BJX65" s="114"/>
      <c r="BJY65" s="114"/>
      <c r="BJZ65" s="114"/>
      <c r="BKA65" s="114"/>
      <c r="BKB65" s="114"/>
      <c r="BKC65" s="114"/>
      <c r="BKD65" s="114"/>
      <c r="BKE65" s="114"/>
      <c r="BKF65" s="114"/>
      <c r="BKG65" s="114"/>
      <c r="BKH65" s="114"/>
      <c r="BKI65" s="114"/>
      <c r="BKJ65" s="114"/>
      <c r="BKK65" s="114"/>
      <c r="BKL65" s="114"/>
      <c r="BKM65" s="114"/>
      <c r="BKN65" s="114"/>
      <c r="BKO65" s="114"/>
      <c r="BKP65" s="114"/>
      <c r="BKQ65" s="114"/>
      <c r="BKR65" s="114"/>
      <c r="BKS65" s="114"/>
      <c r="BKT65" s="114"/>
      <c r="BKU65" s="114"/>
      <c r="BKV65" s="114"/>
      <c r="BKW65" s="114"/>
      <c r="BKX65" s="114"/>
      <c r="BKY65" s="114"/>
      <c r="BKZ65" s="114"/>
      <c r="BLA65" s="114"/>
      <c r="BLB65" s="114"/>
      <c r="BLC65" s="114"/>
      <c r="BLD65" s="114"/>
      <c r="BLE65" s="114"/>
      <c r="BLF65" s="114"/>
      <c r="BLG65" s="114"/>
      <c r="BLH65" s="114"/>
      <c r="BLI65" s="114"/>
      <c r="BLJ65" s="114"/>
      <c r="BLK65" s="114"/>
      <c r="BLL65" s="114"/>
      <c r="BLM65" s="114"/>
      <c r="BLN65" s="114"/>
      <c r="BLO65" s="114"/>
      <c r="BLP65" s="114"/>
      <c r="BLQ65" s="114"/>
      <c r="BLR65" s="114"/>
      <c r="BLS65" s="114"/>
      <c r="BLT65" s="114"/>
      <c r="BLU65" s="114"/>
      <c r="BLV65" s="114"/>
      <c r="BLW65" s="114"/>
      <c r="BLX65" s="114"/>
      <c r="BLY65" s="114"/>
      <c r="BLZ65" s="114"/>
      <c r="BMA65" s="114"/>
      <c r="BMB65" s="114"/>
      <c r="BMC65" s="114"/>
      <c r="BMD65" s="114"/>
      <c r="BME65" s="114"/>
      <c r="BMF65" s="114"/>
      <c r="BMG65" s="114"/>
      <c r="BMH65" s="114"/>
      <c r="BMI65" s="114"/>
      <c r="BMJ65" s="114"/>
      <c r="BMK65" s="114"/>
      <c r="BML65" s="114"/>
      <c r="BMM65" s="114"/>
      <c r="BMN65" s="114"/>
      <c r="BMO65" s="114"/>
      <c r="BMP65" s="114"/>
      <c r="BMQ65" s="114"/>
      <c r="BMR65" s="114"/>
      <c r="BMS65" s="114"/>
      <c r="BMT65" s="114"/>
      <c r="BMU65" s="114"/>
      <c r="BMV65" s="114"/>
      <c r="BMW65" s="114"/>
      <c r="BMX65" s="114"/>
      <c r="BMY65" s="114"/>
      <c r="BMZ65" s="114"/>
      <c r="BNA65" s="114"/>
      <c r="BNB65" s="114"/>
      <c r="BNC65" s="114"/>
      <c r="BND65" s="114"/>
      <c r="BNE65" s="114"/>
      <c r="BNF65" s="114"/>
      <c r="BNG65" s="114"/>
      <c r="BNH65" s="114"/>
      <c r="BNI65" s="114"/>
      <c r="BNJ65" s="114"/>
      <c r="BNK65" s="114"/>
      <c r="BNL65" s="114"/>
      <c r="BNM65" s="114"/>
      <c r="BNN65" s="114"/>
      <c r="BNO65" s="114"/>
      <c r="BNP65" s="114"/>
      <c r="BNQ65" s="114"/>
      <c r="BNR65" s="114"/>
      <c r="BNS65" s="114"/>
      <c r="BNT65" s="114"/>
      <c r="BNU65" s="114"/>
      <c r="BNV65" s="114"/>
      <c r="BNW65" s="114"/>
      <c r="BNX65" s="114"/>
      <c r="BNY65" s="114"/>
      <c r="BNZ65" s="114"/>
      <c r="BOA65" s="114"/>
      <c r="BOB65" s="114"/>
      <c r="BOC65" s="114"/>
      <c r="BOD65" s="114"/>
      <c r="BOE65" s="114"/>
      <c r="BOF65" s="114"/>
      <c r="BOG65" s="114"/>
      <c r="BOH65" s="114"/>
      <c r="BOI65" s="114"/>
      <c r="BOJ65" s="114"/>
      <c r="BOK65" s="114"/>
      <c r="BOL65" s="114"/>
      <c r="BOM65" s="114"/>
      <c r="BON65" s="114"/>
      <c r="BOO65" s="114"/>
      <c r="BOP65" s="114"/>
      <c r="BOQ65" s="114"/>
      <c r="BOR65" s="114"/>
      <c r="BOS65" s="114"/>
      <c r="BOT65" s="114"/>
      <c r="BOU65" s="114"/>
      <c r="BOV65" s="114"/>
      <c r="BOW65" s="114"/>
      <c r="BOX65" s="114"/>
      <c r="BOY65" s="114"/>
      <c r="BOZ65" s="114"/>
      <c r="BPA65" s="114"/>
      <c r="BPB65" s="114"/>
      <c r="BPC65" s="114"/>
      <c r="BPD65" s="114"/>
      <c r="BPE65" s="114"/>
      <c r="BPF65" s="114"/>
      <c r="BPG65" s="114"/>
      <c r="BPH65" s="114"/>
      <c r="BPI65" s="114"/>
      <c r="BPJ65" s="114"/>
      <c r="BPK65" s="114"/>
      <c r="BPL65" s="114"/>
      <c r="BPM65" s="114"/>
      <c r="BPN65" s="114"/>
      <c r="BPO65" s="114"/>
      <c r="BPP65" s="114"/>
      <c r="BPQ65" s="114"/>
      <c r="BPR65" s="114"/>
      <c r="BPS65" s="114"/>
      <c r="BPT65" s="114"/>
      <c r="BPU65" s="114"/>
      <c r="BPV65" s="114"/>
      <c r="BPW65" s="114"/>
      <c r="BPX65" s="114"/>
      <c r="BPY65" s="114"/>
      <c r="BPZ65" s="114"/>
      <c r="BQA65" s="114"/>
      <c r="BQB65" s="114"/>
      <c r="BQC65" s="114"/>
      <c r="BQD65" s="114"/>
      <c r="BQE65" s="114"/>
      <c r="BQF65" s="114"/>
      <c r="BQG65" s="114"/>
      <c r="BQH65" s="114"/>
      <c r="BQI65" s="114"/>
      <c r="BQJ65" s="114"/>
      <c r="BQK65" s="114"/>
      <c r="BQL65" s="114"/>
      <c r="BQM65" s="114"/>
      <c r="BQN65" s="114"/>
      <c r="BQO65" s="114"/>
      <c r="BQP65" s="114"/>
      <c r="BQQ65" s="114"/>
      <c r="BQR65" s="114"/>
      <c r="BQS65" s="114"/>
      <c r="BQT65" s="114"/>
      <c r="BQU65" s="114"/>
      <c r="BQV65" s="114"/>
      <c r="BQW65" s="114"/>
      <c r="BQX65" s="114"/>
      <c r="BQY65" s="114"/>
      <c r="BQZ65" s="114"/>
      <c r="BRA65" s="114"/>
      <c r="BRB65" s="114"/>
      <c r="BRC65" s="114"/>
      <c r="BRD65" s="114"/>
      <c r="BRE65" s="114"/>
      <c r="BRF65" s="114"/>
      <c r="BRG65" s="114"/>
      <c r="BRH65" s="114"/>
      <c r="BRI65" s="114"/>
      <c r="BRJ65" s="114"/>
      <c r="BRK65" s="114"/>
      <c r="BRL65" s="114"/>
      <c r="BRM65" s="114"/>
      <c r="BRN65" s="114"/>
      <c r="BRO65" s="114"/>
      <c r="BRP65" s="114"/>
      <c r="BRQ65" s="114"/>
      <c r="BRR65" s="114"/>
      <c r="BRS65" s="114"/>
      <c r="BRT65" s="114"/>
      <c r="BRU65" s="114"/>
      <c r="BRV65" s="114"/>
      <c r="BRW65" s="114"/>
      <c r="BRX65" s="114"/>
      <c r="BRY65" s="114"/>
      <c r="BRZ65" s="114"/>
      <c r="BSA65" s="114"/>
      <c r="BSB65" s="114"/>
      <c r="BSC65" s="114"/>
      <c r="BSD65" s="114"/>
      <c r="BSE65" s="114"/>
      <c r="BSF65" s="114"/>
      <c r="BSG65" s="114"/>
      <c r="BSH65" s="114"/>
      <c r="BSI65" s="114"/>
      <c r="BSJ65" s="114"/>
      <c r="BSK65" s="114"/>
      <c r="BSL65" s="114"/>
      <c r="BSM65" s="114"/>
      <c r="BSN65" s="114"/>
      <c r="BSO65" s="114"/>
      <c r="BSP65" s="114"/>
      <c r="BSQ65" s="114"/>
      <c r="BSR65" s="114"/>
      <c r="BSS65" s="114"/>
      <c r="BST65" s="114"/>
      <c r="BSU65" s="114"/>
      <c r="BSV65" s="114"/>
      <c r="BSW65" s="114"/>
      <c r="BSX65" s="114"/>
      <c r="BSY65" s="114"/>
      <c r="BSZ65" s="114"/>
      <c r="BTA65" s="114"/>
      <c r="BTB65" s="114"/>
      <c r="BTC65" s="114"/>
      <c r="BTD65" s="114"/>
      <c r="BTE65" s="114"/>
      <c r="BTF65" s="114"/>
      <c r="BTG65" s="114"/>
      <c r="BTH65" s="114"/>
      <c r="BTI65" s="114"/>
      <c r="BTJ65" s="114"/>
      <c r="BTK65" s="114"/>
      <c r="BTL65" s="114"/>
      <c r="BTM65" s="114"/>
      <c r="BTN65" s="114"/>
      <c r="BTO65" s="114"/>
      <c r="BTP65" s="114"/>
      <c r="BTQ65" s="114"/>
      <c r="BTR65" s="114"/>
      <c r="BTS65" s="114"/>
      <c r="BTT65" s="114"/>
      <c r="BTU65" s="114"/>
      <c r="BTV65" s="114"/>
      <c r="BTW65" s="114"/>
      <c r="BTX65" s="114"/>
      <c r="BTY65" s="114"/>
      <c r="BTZ65" s="114"/>
      <c r="BUA65" s="114"/>
      <c r="BUB65" s="114"/>
      <c r="BUC65" s="114"/>
      <c r="BUD65" s="114"/>
      <c r="BUE65" s="114"/>
      <c r="BUF65" s="114"/>
      <c r="BUG65" s="114"/>
      <c r="BUH65" s="114"/>
      <c r="BUI65" s="114"/>
      <c r="BUJ65" s="114"/>
      <c r="BUK65" s="114"/>
      <c r="BUL65" s="114"/>
      <c r="BUM65" s="114"/>
      <c r="BUN65" s="114"/>
      <c r="BUO65" s="114"/>
      <c r="BUP65" s="114"/>
      <c r="BUQ65" s="114"/>
      <c r="BUR65" s="114"/>
      <c r="BUS65" s="114"/>
      <c r="BUT65" s="114"/>
      <c r="BUU65" s="114"/>
      <c r="BUV65" s="114"/>
      <c r="BUW65" s="114"/>
      <c r="BUX65" s="114"/>
      <c r="BUY65" s="114"/>
      <c r="BUZ65" s="114"/>
      <c r="BVA65" s="114"/>
      <c r="BVB65" s="114"/>
      <c r="BVC65" s="114"/>
      <c r="BVD65" s="114"/>
      <c r="BVE65" s="114"/>
      <c r="BVF65" s="114"/>
      <c r="BVG65" s="114"/>
      <c r="BVH65" s="114"/>
      <c r="BVI65" s="114"/>
      <c r="BVJ65" s="114"/>
      <c r="BVK65" s="114"/>
      <c r="BVL65" s="114"/>
      <c r="BVM65" s="114"/>
      <c r="BVN65" s="114"/>
      <c r="BVO65" s="114"/>
      <c r="BVP65" s="114"/>
      <c r="BVQ65" s="114"/>
      <c r="BVR65" s="114"/>
      <c r="BVS65" s="114"/>
      <c r="BVT65" s="114"/>
      <c r="BVU65" s="114"/>
      <c r="BVV65" s="114"/>
      <c r="BVW65" s="114"/>
      <c r="BVX65" s="114"/>
      <c r="BVY65" s="114"/>
      <c r="BVZ65" s="114"/>
      <c r="BWA65" s="114"/>
      <c r="BWB65" s="114"/>
      <c r="BWC65" s="114"/>
      <c r="BWD65" s="114"/>
      <c r="BWE65" s="114"/>
      <c r="BWF65" s="114"/>
      <c r="BWG65" s="114"/>
      <c r="BWH65" s="114"/>
      <c r="BWI65" s="114"/>
      <c r="BWJ65" s="114"/>
      <c r="BWK65" s="114"/>
      <c r="BWL65" s="114"/>
      <c r="BWM65" s="114"/>
      <c r="BWN65" s="114"/>
      <c r="BWO65" s="114"/>
      <c r="BWP65" s="114"/>
      <c r="BWQ65" s="114"/>
      <c r="BWR65" s="114"/>
      <c r="BWS65" s="114"/>
      <c r="BWT65" s="114"/>
      <c r="BWU65" s="114"/>
      <c r="BWV65" s="114"/>
      <c r="BWW65" s="114"/>
      <c r="BWX65" s="114"/>
      <c r="BWY65" s="114"/>
      <c r="BWZ65" s="114"/>
      <c r="BXA65" s="114"/>
      <c r="BXB65" s="114"/>
      <c r="BXC65" s="114"/>
      <c r="BXD65" s="114"/>
      <c r="BXE65" s="114"/>
      <c r="BXF65" s="114"/>
      <c r="BXG65" s="114"/>
      <c r="BXH65" s="114"/>
      <c r="BXI65" s="114"/>
      <c r="BXJ65" s="114"/>
      <c r="BXK65" s="114"/>
      <c r="BXL65" s="114"/>
      <c r="BXM65" s="114"/>
      <c r="BXN65" s="114"/>
      <c r="BXO65" s="114"/>
      <c r="BXP65" s="114"/>
      <c r="BXQ65" s="114"/>
      <c r="BXR65" s="114"/>
      <c r="BXS65" s="114"/>
      <c r="BXT65" s="114"/>
      <c r="BXU65" s="114"/>
      <c r="BXV65" s="114"/>
      <c r="BXW65" s="114"/>
      <c r="BXX65" s="114"/>
      <c r="BXY65" s="114"/>
      <c r="BXZ65" s="114"/>
      <c r="BYA65" s="114"/>
      <c r="BYB65" s="114"/>
      <c r="BYC65" s="114"/>
      <c r="BYD65" s="114"/>
      <c r="BYE65" s="114"/>
      <c r="BYF65" s="114"/>
      <c r="BYG65" s="114"/>
      <c r="BYH65" s="114"/>
      <c r="BYI65" s="114"/>
      <c r="BYJ65" s="114"/>
      <c r="BYK65" s="114"/>
      <c r="BYL65" s="114"/>
      <c r="BYM65" s="114"/>
      <c r="BYN65" s="114"/>
      <c r="BYO65" s="114"/>
      <c r="BYP65" s="114"/>
      <c r="BYQ65" s="114"/>
      <c r="BYR65" s="114"/>
      <c r="BYS65" s="114"/>
      <c r="BYT65" s="114"/>
      <c r="BYU65" s="114"/>
      <c r="BYV65" s="114"/>
      <c r="BYW65" s="114"/>
      <c r="BYX65" s="114"/>
      <c r="BYY65" s="114"/>
      <c r="BYZ65" s="114"/>
      <c r="BZA65" s="114"/>
      <c r="BZB65" s="114"/>
      <c r="BZC65" s="114"/>
      <c r="BZD65" s="114"/>
      <c r="BZE65" s="114"/>
      <c r="BZF65" s="114"/>
      <c r="BZG65" s="114"/>
      <c r="BZH65" s="114"/>
      <c r="BZI65" s="114"/>
      <c r="BZJ65" s="114"/>
      <c r="BZK65" s="114"/>
      <c r="BZL65" s="114"/>
      <c r="BZM65" s="114"/>
      <c r="BZN65" s="114"/>
      <c r="BZO65" s="114"/>
      <c r="BZP65" s="114"/>
      <c r="BZQ65" s="114"/>
      <c r="BZR65" s="114"/>
      <c r="BZS65" s="114"/>
      <c r="BZT65" s="114"/>
      <c r="BZU65" s="114"/>
      <c r="BZV65" s="114"/>
      <c r="BZW65" s="114"/>
      <c r="BZX65" s="114"/>
      <c r="BZY65" s="114"/>
      <c r="BZZ65" s="114"/>
      <c r="CAA65" s="114"/>
      <c r="CAB65" s="114"/>
      <c r="CAC65" s="114"/>
      <c r="CAD65" s="114"/>
      <c r="CAE65" s="114"/>
      <c r="CAF65" s="114"/>
      <c r="CAG65" s="114"/>
      <c r="CAH65" s="114"/>
      <c r="CAI65" s="114"/>
      <c r="CAJ65" s="114"/>
      <c r="CAK65" s="114"/>
      <c r="CAL65" s="114"/>
      <c r="CAM65" s="114"/>
      <c r="CAN65" s="114"/>
      <c r="CAO65" s="114"/>
      <c r="CAP65" s="114"/>
      <c r="CAQ65" s="114"/>
      <c r="CAR65" s="114"/>
      <c r="CAS65" s="114"/>
      <c r="CAT65" s="114"/>
      <c r="CAU65" s="114"/>
      <c r="CAV65" s="114"/>
      <c r="CAW65" s="114"/>
      <c r="CAX65" s="114"/>
      <c r="CAY65" s="114"/>
      <c r="CAZ65" s="114"/>
      <c r="CBA65" s="114"/>
      <c r="CBB65" s="114"/>
      <c r="CBC65" s="114"/>
      <c r="CBD65" s="114"/>
      <c r="CBE65" s="114"/>
      <c r="CBF65" s="114"/>
      <c r="CBG65" s="114"/>
      <c r="CBH65" s="114"/>
      <c r="CBI65" s="114"/>
      <c r="CBJ65" s="114"/>
      <c r="CBK65" s="114"/>
      <c r="CBL65" s="114"/>
      <c r="CBM65" s="114"/>
      <c r="CBN65" s="114"/>
      <c r="CBO65" s="114"/>
      <c r="CBP65" s="114"/>
      <c r="CBQ65" s="114"/>
      <c r="CBR65" s="114"/>
      <c r="CBS65" s="114"/>
      <c r="CBT65" s="114"/>
      <c r="CBU65" s="114"/>
      <c r="CBV65" s="114"/>
      <c r="CBW65" s="114"/>
      <c r="CBX65" s="114"/>
      <c r="CBY65" s="114"/>
      <c r="CBZ65" s="114"/>
      <c r="CCA65" s="114"/>
      <c r="CCB65" s="114"/>
      <c r="CCC65" s="114"/>
      <c r="CCD65" s="114"/>
      <c r="CCE65" s="114"/>
      <c r="CCF65" s="114"/>
      <c r="CCG65" s="114"/>
      <c r="CCH65" s="114"/>
      <c r="CCI65" s="114"/>
      <c r="CCJ65" s="114"/>
      <c r="CCK65" s="114"/>
      <c r="CCL65" s="114"/>
      <c r="CCM65" s="114"/>
      <c r="CCN65" s="114"/>
      <c r="CCO65" s="114"/>
      <c r="CCP65" s="114"/>
      <c r="CCQ65" s="114"/>
      <c r="CCR65" s="114"/>
      <c r="CCS65" s="114"/>
      <c r="CCT65" s="114"/>
      <c r="CCU65" s="114"/>
      <c r="CCV65" s="114"/>
      <c r="CCW65" s="114"/>
      <c r="CCX65" s="114"/>
      <c r="CCY65" s="114"/>
      <c r="CCZ65" s="114"/>
      <c r="CDA65" s="114"/>
      <c r="CDB65" s="114"/>
      <c r="CDC65" s="114"/>
      <c r="CDD65" s="114"/>
      <c r="CDE65" s="114"/>
      <c r="CDF65" s="114"/>
      <c r="CDG65" s="114"/>
      <c r="CDH65" s="114"/>
      <c r="CDI65" s="114"/>
      <c r="CDJ65" s="114"/>
      <c r="CDK65" s="114"/>
      <c r="CDL65" s="114"/>
      <c r="CDM65" s="114"/>
      <c r="CDN65" s="114"/>
      <c r="CDO65" s="114"/>
      <c r="CDP65" s="114"/>
      <c r="CDQ65" s="114"/>
      <c r="CDR65" s="114"/>
      <c r="CDS65" s="114"/>
      <c r="CDT65" s="114"/>
      <c r="CDU65" s="114"/>
      <c r="CDV65" s="114"/>
      <c r="CDW65" s="114"/>
      <c r="CDX65" s="114"/>
      <c r="CDY65" s="114"/>
      <c r="CDZ65" s="114"/>
      <c r="CEA65" s="114"/>
      <c r="CEB65" s="114"/>
      <c r="CEC65" s="114"/>
      <c r="CED65" s="114"/>
      <c r="CEE65" s="114"/>
      <c r="CEF65" s="114"/>
      <c r="CEG65" s="114"/>
      <c r="CEH65" s="114"/>
      <c r="CEI65" s="114"/>
      <c r="CEJ65" s="114"/>
      <c r="CEK65" s="114"/>
      <c r="CEL65" s="114"/>
      <c r="CEM65" s="114"/>
      <c r="CEN65" s="114"/>
      <c r="CEO65" s="114"/>
      <c r="CEP65" s="114"/>
      <c r="CEQ65" s="114"/>
      <c r="CER65" s="114"/>
      <c r="CES65" s="114"/>
      <c r="CET65" s="114"/>
      <c r="CEU65" s="114"/>
      <c r="CEV65" s="114"/>
      <c r="CEW65" s="114"/>
      <c r="CEX65" s="114"/>
      <c r="CEY65" s="114"/>
      <c r="CEZ65" s="114"/>
      <c r="CFA65" s="114"/>
      <c r="CFB65" s="114"/>
      <c r="CFC65" s="114"/>
      <c r="CFD65" s="114"/>
      <c r="CFE65" s="114"/>
      <c r="CFF65" s="114"/>
      <c r="CFG65" s="114"/>
      <c r="CFH65" s="114"/>
      <c r="CFI65" s="114"/>
      <c r="CFJ65" s="114"/>
      <c r="CFK65" s="114"/>
      <c r="CFL65" s="114"/>
      <c r="CFM65" s="114"/>
      <c r="CFN65" s="114"/>
      <c r="CFO65" s="114"/>
      <c r="CFP65" s="114"/>
      <c r="CFQ65" s="114"/>
      <c r="CFR65" s="114"/>
      <c r="CFS65" s="114"/>
      <c r="CFT65" s="114"/>
      <c r="CFU65" s="114"/>
      <c r="CFV65" s="114"/>
      <c r="CFW65" s="114"/>
      <c r="CFX65" s="114"/>
      <c r="CFY65" s="114"/>
      <c r="CFZ65" s="114"/>
      <c r="CGA65" s="114"/>
      <c r="CGB65" s="114"/>
      <c r="CGC65" s="114"/>
      <c r="CGD65" s="114"/>
      <c r="CGE65" s="114"/>
      <c r="CGF65" s="114"/>
      <c r="CGG65" s="114"/>
      <c r="CGH65" s="114"/>
      <c r="CGI65" s="114"/>
      <c r="CGJ65" s="114"/>
      <c r="CGK65" s="114"/>
      <c r="CGL65" s="114"/>
      <c r="CGM65" s="114"/>
      <c r="CGN65" s="114"/>
      <c r="CGO65" s="114"/>
      <c r="CGP65" s="114"/>
      <c r="CGQ65" s="114"/>
      <c r="CGR65" s="114"/>
      <c r="CGS65" s="114"/>
      <c r="CGT65" s="114"/>
      <c r="CGU65" s="114"/>
      <c r="CGV65" s="114"/>
      <c r="CGW65" s="114"/>
      <c r="CGX65" s="114"/>
      <c r="CGY65" s="114"/>
      <c r="CGZ65" s="114"/>
      <c r="CHA65" s="114"/>
      <c r="CHB65" s="114"/>
      <c r="CHC65" s="114"/>
      <c r="CHD65" s="114"/>
      <c r="CHE65" s="114"/>
      <c r="CHF65" s="114"/>
      <c r="CHG65" s="114"/>
      <c r="CHH65" s="114"/>
      <c r="CHI65" s="114"/>
      <c r="CHJ65" s="114"/>
      <c r="CHK65" s="114"/>
      <c r="CHL65" s="114"/>
      <c r="CHM65" s="114"/>
      <c r="CHN65" s="114"/>
      <c r="CHO65" s="114"/>
      <c r="CHP65" s="114"/>
      <c r="CHQ65" s="114"/>
      <c r="CHR65" s="114"/>
      <c r="CHS65" s="114"/>
      <c r="CHT65" s="114"/>
      <c r="CHU65" s="114"/>
      <c r="CHV65" s="114"/>
      <c r="CHW65" s="114"/>
      <c r="CHX65" s="114"/>
      <c r="CHY65" s="114"/>
      <c r="CHZ65" s="114"/>
      <c r="CIA65" s="114"/>
      <c r="CIB65" s="114"/>
      <c r="CIC65" s="114"/>
      <c r="CID65" s="114"/>
      <c r="CIE65" s="114"/>
      <c r="CIF65" s="114"/>
      <c r="CIG65" s="114"/>
      <c r="CIH65" s="114"/>
      <c r="CII65" s="114"/>
      <c r="CIJ65" s="114"/>
      <c r="CIK65" s="114"/>
      <c r="CIL65" s="114"/>
      <c r="CIM65" s="114"/>
      <c r="CIN65" s="114"/>
      <c r="CIO65" s="114"/>
      <c r="CIP65" s="114"/>
      <c r="CIQ65" s="114"/>
      <c r="CIR65" s="114"/>
      <c r="CIS65" s="114"/>
      <c r="CIT65" s="114"/>
      <c r="CIU65" s="114"/>
      <c r="CIV65" s="114"/>
      <c r="CIW65" s="114"/>
      <c r="CIX65" s="114"/>
      <c r="CIY65" s="114"/>
      <c r="CIZ65" s="114"/>
      <c r="CJA65" s="114"/>
      <c r="CJB65" s="114"/>
      <c r="CJC65" s="114"/>
      <c r="CJD65" s="114"/>
      <c r="CJE65" s="114"/>
      <c r="CJF65" s="114"/>
      <c r="CJG65" s="114"/>
      <c r="CJH65" s="114"/>
      <c r="CJI65" s="114"/>
      <c r="CJJ65" s="114"/>
      <c r="CJK65" s="114"/>
      <c r="CJL65" s="114"/>
      <c r="CJM65" s="114"/>
      <c r="CJN65" s="114"/>
      <c r="CJO65" s="114"/>
      <c r="CJP65" s="114"/>
      <c r="CJQ65" s="114"/>
      <c r="CJR65" s="114"/>
      <c r="CJS65" s="114"/>
      <c r="CJT65" s="114"/>
      <c r="CJU65" s="114"/>
      <c r="CJV65" s="114"/>
      <c r="CJW65" s="114"/>
      <c r="CJX65" s="114"/>
      <c r="CJY65" s="114"/>
      <c r="CJZ65" s="114"/>
      <c r="CKA65" s="114"/>
      <c r="CKB65" s="114"/>
      <c r="CKC65" s="114"/>
      <c r="CKD65" s="114"/>
      <c r="CKE65" s="114"/>
      <c r="CKF65" s="114"/>
      <c r="CKG65" s="114"/>
      <c r="CKH65" s="114"/>
      <c r="CKI65" s="114"/>
      <c r="CKJ65" s="114"/>
      <c r="CKK65" s="114"/>
      <c r="CKL65" s="114"/>
      <c r="CKM65" s="114"/>
      <c r="CKN65" s="114"/>
      <c r="CKO65" s="114"/>
      <c r="CKP65" s="114"/>
      <c r="CKQ65" s="114"/>
      <c r="CKR65" s="114"/>
      <c r="CKS65" s="114"/>
      <c r="CKT65" s="114"/>
      <c r="CKU65" s="114"/>
      <c r="CKV65" s="114"/>
      <c r="CKW65" s="114"/>
      <c r="CKX65" s="114"/>
      <c r="CKY65" s="114"/>
      <c r="CKZ65" s="114"/>
      <c r="CLA65" s="114"/>
      <c r="CLB65" s="114"/>
      <c r="CLC65" s="114"/>
      <c r="CLD65" s="114"/>
      <c r="CLE65" s="114"/>
      <c r="CLF65" s="114"/>
      <c r="CLG65" s="114"/>
      <c r="CLH65" s="114"/>
      <c r="CLI65" s="114"/>
      <c r="CLJ65" s="114"/>
      <c r="CLK65" s="114"/>
      <c r="CLL65" s="114"/>
      <c r="CLM65" s="114"/>
      <c r="CLN65" s="114"/>
      <c r="CLO65" s="114"/>
      <c r="CLP65" s="114"/>
      <c r="CLQ65" s="114"/>
      <c r="CLR65" s="114"/>
      <c r="CLS65" s="114"/>
      <c r="CLT65" s="114"/>
      <c r="CLU65" s="114"/>
      <c r="CLV65" s="114"/>
      <c r="CLW65" s="114"/>
      <c r="CLX65" s="114"/>
      <c r="CLY65" s="114"/>
      <c r="CLZ65" s="114"/>
      <c r="CMA65" s="114"/>
      <c r="CMB65" s="114"/>
      <c r="CMC65" s="114"/>
      <c r="CMD65" s="114"/>
      <c r="CME65" s="114"/>
      <c r="CMF65" s="114"/>
      <c r="CMG65" s="114"/>
      <c r="CMH65" s="114"/>
      <c r="CMI65" s="114"/>
      <c r="CMJ65" s="114"/>
      <c r="CMK65" s="114"/>
      <c r="CML65" s="114"/>
      <c r="CMM65" s="114"/>
      <c r="CMN65" s="114"/>
      <c r="CMO65" s="114"/>
      <c r="CMP65" s="114"/>
      <c r="CMQ65" s="114"/>
      <c r="CMR65" s="114"/>
      <c r="CMS65" s="114"/>
      <c r="CMT65" s="114"/>
      <c r="CMU65" s="114"/>
      <c r="CMV65" s="114"/>
      <c r="CMW65" s="114"/>
      <c r="CMX65" s="114"/>
      <c r="CMY65" s="114"/>
      <c r="CMZ65" s="114"/>
      <c r="CNA65" s="114"/>
      <c r="CNB65" s="114"/>
      <c r="CNC65" s="114"/>
      <c r="CND65" s="114"/>
      <c r="CNE65" s="114"/>
      <c r="CNF65" s="114"/>
      <c r="CNG65" s="114"/>
      <c r="CNH65" s="114"/>
      <c r="CNI65" s="114"/>
      <c r="CNJ65" s="114"/>
      <c r="CNK65" s="114"/>
      <c r="CNL65" s="114"/>
      <c r="CNM65" s="114"/>
      <c r="CNN65" s="114"/>
      <c r="CNO65" s="114"/>
      <c r="CNP65" s="114"/>
      <c r="CNQ65" s="114"/>
      <c r="CNR65" s="114"/>
      <c r="CNS65" s="114"/>
      <c r="CNT65" s="114"/>
      <c r="CNU65" s="114"/>
      <c r="CNV65" s="114"/>
      <c r="CNW65" s="114"/>
      <c r="CNX65" s="114"/>
      <c r="CNY65" s="114"/>
      <c r="CNZ65" s="114"/>
      <c r="COA65" s="114"/>
      <c r="COB65" s="114"/>
      <c r="COC65" s="114"/>
      <c r="COD65" s="114"/>
      <c r="COE65" s="114"/>
      <c r="COF65" s="114"/>
      <c r="COG65" s="114"/>
      <c r="COH65" s="114"/>
      <c r="COI65" s="114"/>
      <c r="COJ65" s="114"/>
      <c r="COK65" s="114"/>
      <c r="COL65" s="114"/>
      <c r="COM65" s="114"/>
      <c r="CON65" s="114"/>
      <c r="COO65" s="114"/>
      <c r="COP65" s="114"/>
      <c r="COQ65" s="114"/>
      <c r="COR65" s="114"/>
      <c r="COS65" s="114"/>
      <c r="COT65" s="114"/>
      <c r="COU65" s="114"/>
      <c r="COV65" s="114"/>
      <c r="COW65" s="114"/>
      <c r="COX65" s="114"/>
      <c r="COY65" s="114"/>
      <c r="COZ65" s="114"/>
      <c r="CPA65" s="114"/>
      <c r="CPB65" s="114"/>
      <c r="CPC65" s="114"/>
      <c r="CPD65" s="114"/>
      <c r="CPE65" s="114"/>
      <c r="CPF65" s="114"/>
      <c r="CPG65" s="114"/>
      <c r="CPH65" s="114"/>
      <c r="CPI65" s="114"/>
      <c r="CPJ65" s="114"/>
      <c r="CPK65" s="114"/>
      <c r="CPL65" s="114"/>
      <c r="CPM65" s="114"/>
      <c r="CPN65" s="114"/>
      <c r="CPO65" s="114"/>
      <c r="CPP65" s="114"/>
      <c r="CPQ65" s="114"/>
      <c r="CPR65" s="114"/>
      <c r="CPS65" s="114"/>
      <c r="CPT65" s="114"/>
      <c r="CPU65" s="114"/>
      <c r="CPV65" s="114"/>
      <c r="CPW65" s="114"/>
      <c r="CPX65" s="114"/>
      <c r="CPY65" s="114"/>
      <c r="CPZ65" s="114"/>
      <c r="CQA65" s="114"/>
      <c r="CQB65" s="114"/>
      <c r="CQC65" s="114"/>
      <c r="CQD65" s="114"/>
      <c r="CQE65" s="114"/>
      <c r="CQF65" s="114"/>
      <c r="CQG65" s="114"/>
      <c r="CQH65" s="114"/>
      <c r="CQI65" s="114"/>
      <c r="CQJ65" s="114"/>
      <c r="CQK65" s="114"/>
      <c r="CQL65" s="114"/>
      <c r="CQM65" s="114"/>
      <c r="CQN65" s="114"/>
      <c r="CQO65" s="114"/>
      <c r="CQP65" s="114"/>
      <c r="CQQ65" s="114"/>
      <c r="CQR65" s="114"/>
      <c r="CQS65" s="114"/>
      <c r="CQT65" s="114"/>
      <c r="CQU65" s="114"/>
      <c r="CQV65" s="114"/>
      <c r="CQW65" s="114"/>
      <c r="CQX65" s="114"/>
      <c r="CQY65" s="114"/>
      <c r="CQZ65" s="114"/>
      <c r="CRA65" s="114"/>
      <c r="CRB65" s="114"/>
      <c r="CRC65" s="114"/>
      <c r="CRD65" s="114"/>
      <c r="CRE65" s="114"/>
      <c r="CRF65" s="114"/>
      <c r="CRG65" s="114"/>
      <c r="CRH65" s="114"/>
      <c r="CRI65" s="114"/>
      <c r="CRJ65" s="114"/>
      <c r="CRK65" s="114"/>
      <c r="CRL65" s="114"/>
      <c r="CRM65" s="114"/>
      <c r="CRN65" s="114"/>
      <c r="CRO65" s="114"/>
      <c r="CRP65" s="114"/>
      <c r="CRQ65" s="114"/>
      <c r="CRR65" s="114"/>
      <c r="CRS65" s="114"/>
      <c r="CRT65" s="114"/>
      <c r="CRU65" s="114"/>
      <c r="CRV65" s="114"/>
      <c r="CRW65" s="114"/>
      <c r="CRX65" s="114"/>
      <c r="CRY65" s="114"/>
      <c r="CRZ65" s="114"/>
      <c r="CSA65" s="114"/>
      <c r="CSB65" s="114"/>
      <c r="CSC65" s="114"/>
      <c r="CSD65" s="114"/>
      <c r="CSE65" s="114"/>
      <c r="CSF65" s="114"/>
      <c r="CSG65" s="114"/>
      <c r="CSH65" s="114"/>
      <c r="CSI65" s="114"/>
      <c r="CSJ65" s="114"/>
      <c r="CSK65" s="114"/>
      <c r="CSL65" s="114"/>
      <c r="CSM65" s="114"/>
      <c r="CSN65" s="114"/>
      <c r="CSO65" s="114"/>
      <c r="CSP65" s="114"/>
      <c r="CSQ65" s="114"/>
      <c r="CSR65" s="114"/>
      <c r="CSS65" s="114"/>
      <c r="CST65" s="114"/>
      <c r="CSU65" s="114"/>
      <c r="CSV65" s="114"/>
      <c r="CSW65" s="114"/>
      <c r="CSX65" s="114"/>
      <c r="CSY65" s="114"/>
      <c r="CSZ65" s="114"/>
      <c r="CTA65" s="114"/>
      <c r="CTB65" s="114"/>
      <c r="CTC65" s="114"/>
      <c r="CTD65" s="114"/>
      <c r="CTE65" s="114"/>
      <c r="CTF65" s="114"/>
      <c r="CTG65" s="114"/>
      <c r="CTH65" s="114"/>
      <c r="CTI65" s="114"/>
      <c r="CTJ65" s="114"/>
      <c r="CTK65" s="114"/>
      <c r="CTL65" s="114"/>
      <c r="CTM65" s="114"/>
      <c r="CTN65" s="114"/>
      <c r="CTO65" s="114"/>
      <c r="CTP65" s="114"/>
      <c r="CTQ65" s="114"/>
      <c r="CTR65" s="114"/>
      <c r="CTS65" s="114"/>
      <c r="CTT65" s="114"/>
      <c r="CTU65" s="114"/>
      <c r="CTV65" s="114"/>
      <c r="CTW65" s="114"/>
      <c r="CTX65" s="114"/>
      <c r="CTY65" s="114"/>
      <c r="CTZ65" s="114"/>
      <c r="CUA65" s="114"/>
      <c r="CUB65" s="114"/>
      <c r="CUC65" s="114"/>
      <c r="CUD65" s="114"/>
      <c r="CUE65" s="114"/>
      <c r="CUF65" s="114"/>
      <c r="CUG65" s="114"/>
      <c r="CUH65" s="114"/>
      <c r="CUI65" s="114"/>
      <c r="CUJ65" s="114"/>
      <c r="CUK65" s="114"/>
      <c r="CUL65" s="114"/>
      <c r="CUM65" s="114"/>
      <c r="CUN65" s="114"/>
      <c r="CUO65" s="114"/>
      <c r="CUP65" s="114"/>
      <c r="CUQ65" s="114"/>
      <c r="CUR65" s="114"/>
      <c r="CUS65" s="114"/>
      <c r="CUT65" s="114"/>
      <c r="CUU65" s="114"/>
      <c r="CUV65" s="114"/>
      <c r="CUW65" s="114"/>
      <c r="CUX65" s="114"/>
      <c r="CUY65" s="114"/>
      <c r="CUZ65" s="114"/>
      <c r="CVA65" s="114"/>
      <c r="CVB65" s="114"/>
      <c r="CVC65" s="114"/>
      <c r="CVD65" s="114"/>
      <c r="CVE65" s="114"/>
      <c r="CVF65" s="114"/>
      <c r="CVG65" s="114"/>
      <c r="CVH65" s="114"/>
      <c r="CVI65" s="114"/>
      <c r="CVJ65" s="114"/>
      <c r="CVK65" s="114"/>
      <c r="CVL65" s="114"/>
      <c r="CVM65" s="114"/>
      <c r="CVN65" s="114"/>
      <c r="CVO65" s="114"/>
      <c r="CVP65" s="114"/>
      <c r="CVQ65" s="114"/>
      <c r="CVR65" s="114"/>
      <c r="CVS65" s="114"/>
      <c r="CVT65" s="114"/>
      <c r="CVU65" s="114"/>
      <c r="CVV65" s="114"/>
      <c r="CVW65" s="114"/>
      <c r="CVX65" s="114"/>
      <c r="CVY65" s="114"/>
      <c r="CVZ65" s="114"/>
      <c r="CWA65" s="114"/>
      <c r="CWB65" s="114"/>
      <c r="CWC65" s="114"/>
      <c r="CWD65" s="114"/>
      <c r="CWE65" s="114"/>
      <c r="CWF65" s="114"/>
      <c r="CWG65" s="114"/>
      <c r="CWH65" s="114"/>
      <c r="CWI65" s="114"/>
      <c r="CWJ65" s="114"/>
      <c r="CWK65" s="114"/>
      <c r="CWL65" s="114"/>
      <c r="CWM65" s="114"/>
      <c r="CWN65" s="114"/>
      <c r="CWO65" s="114"/>
      <c r="CWP65" s="114"/>
      <c r="CWQ65" s="114"/>
      <c r="CWR65" s="114"/>
      <c r="CWS65" s="114"/>
      <c r="CWT65" s="114"/>
      <c r="CWU65" s="114"/>
      <c r="CWV65" s="114"/>
      <c r="CWW65" s="114"/>
      <c r="CWX65" s="114"/>
      <c r="CWY65" s="114"/>
      <c r="CWZ65" s="114"/>
      <c r="CXA65" s="114"/>
      <c r="CXB65" s="114"/>
      <c r="CXC65" s="114"/>
      <c r="CXD65" s="114"/>
      <c r="CXE65" s="114"/>
      <c r="CXF65" s="114"/>
      <c r="CXG65" s="114"/>
      <c r="CXH65" s="114"/>
      <c r="CXI65" s="114"/>
      <c r="CXJ65" s="114"/>
      <c r="CXK65" s="114"/>
      <c r="CXL65" s="114"/>
      <c r="CXM65" s="114"/>
      <c r="CXN65" s="114"/>
      <c r="CXO65" s="114"/>
      <c r="CXP65" s="114"/>
      <c r="CXQ65" s="114"/>
      <c r="CXR65" s="114"/>
      <c r="CXS65" s="114"/>
      <c r="CXT65" s="114"/>
      <c r="CXU65" s="114"/>
      <c r="CXV65" s="114"/>
      <c r="CXW65" s="114"/>
      <c r="CXX65" s="114"/>
      <c r="CXY65" s="114"/>
      <c r="CXZ65" s="114"/>
      <c r="CYA65" s="114"/>
      <c r="CYB65" s="114"/>
      <c r="CYC65" s="114"/>
      <c r="CYD65" s="114"/>
      <c r="CYE65" s="114"/>
      <c r="CYF65" s="114"/>
      <c r="CYG65" s="114"/>
      <c r="CYH65" s="114"/>
      <c r="CYI65" s="114"/>
      <c r="CYJ65" s="114"/>
      <c r="CYK65" s="114"/>
      <c r="CYL65" s="114"/>
      <c r="CYM65" s="114"/>
      <c r="CYN65" s="114"/>
      <c r="CYO65" s="114"/>
      <c r="CYP65" s="114"/>
      <c r="CYQ65" s="114"/>
      <c r="CYR65" s="114"/>
      <c r="CYS65" s="114"/>
      <c r="CYT65" s="114"/>
      <c r="CYU65" s="114"/>
      <c r="CYV65" s="114"/>
      <c r="CYW65" s="114"/>
      <c r="CYX65" s="114"/>
      <c r="CYY65" s="114"/>
      <c r="CYZ65" s="114"/>
      <c r="CZA65" s="114"/>
      <c r="CZB65" s="114"/>
      <c r="CZC65" s="114"/>
      <c r="CZD65" s="114"/>
      <c r="CZE65" s="114"/>
      <c r="CZF65" s="114"/>
      <c r="CZG65" s="114"/>
      <c r="CZH65" s="114"/>
      <c r="CZI65" s="114"/>
      <c r="CZJ65" s="114"/>
      <c r="CZK65" s="114"/>
      <c r="CZL65" s="114"/>
      <c r="CZM65" s="114"/>
      <c r="CZN65" s="114"/>
      <c r="CZO65" s="114"/>
      <c r="CZP65" s="114"/>
      <c r="CZQ65" s="114"/>
      <c r="CZR65" s="114"/>
      <c r="CZS65" s="114"/>
      <c r="CZT65" s="114"/>
      <c r="CZU65" s="114"/>
      <c r="CZV65" s="114"/>
      <c r="CZW65" s="114"/>
      <c r="CZX65" s="114"/>
      <c r="CZY65" s="114"/>
      <c r="CZZ65" s="114"/>
      <c r="DAA65" s="114"/>
      <c r="DAB65" s="114"/>
      <c r="DAC65" s="114"/>
      <c r="DAD65" s="114"/>
      <c r="DAE65" s="114"/>
      <c r="DAF65" s="114"/>
      <c r="DAG65" s="114"/>
      <c r="DAH65" s="114"/>
      <c r="DAI65" s="114"/>
      <c r="DAJ65" s="114"/>
      <c r="DAK65" s="114"/>
      <c r="DAL65" s="114"/>
      <c r="DAM65" s="114"/>
      <c r="DAN65" s="114"/>
      <c r="DAO65" s="114"/>
      <c r="DAP65" s="114"/>
      <c r="DAQ65" s="114"/>
      <c r="DAR65" s="114"/>
      <c r="DAS65" s="114"/>
      <c r="DAT65" s="114"/>
      <c r="DAU65" s="114"/>
      <c r="DAV65" s="114"/>
      <c r="DAW65" s="114"/>
      <c r="DAX65" s="114"/>
      <c r="DAY65" s="114"/>
      <c r="DAZ65" s="114"/>
      <c r="DBA65" s="114"/>
      <c r="DBB65" s="114"/>
      <c r="DBC65" s="114"/>
      <c r="DBD65" s="114"/>
      <c r="DBE65" s="114"/>
      <c r="DBF65" s="114"/>
      <c r="DBG65" s="114"/>
      <c r="DBH65" s="114"/>
      <c r="DBI65" s="114"/>
      <c r="DBJ65" s="114"/>
      <c r="DBK65" s="114"/>
      <c r="DBL65" s="114"/>
      <c r="DBM65" s="114"/>
      <c r="DBN65" s="114"/>
      <c r="DBO65" s="114"/>
      <c r="DBP65" s="114"/>
      <c r="DBQ65" s="114"/>
      <c r="DBR65" s="114"/>
      <c r="DBS65" s="114"/>
      <c r="DBT65" s="114"/>
      <c r="DBU65" s="114"/>
      <c r="DBV65" s="114"/>
      <c r="DBW65" s="114"/>
      <c r="DBX65" s="114"/>
      <c r="DBY65" s="114"/>
      <c r="DBZ65" s="114"/>
      <c r="DCA65" s="114"/>
      <c r="DCB65" s="114"/>
      <c r="DCC65" s="114"/>
      <c r="DCD65" s="114"/>
      <c r="DCE65" s="114"/>
      <c r="DCF65" s="114"/>
      <c r="DCG65" s="114"/>
      <c r="DCH65" s="114"/>
      <c r="DCI65" s="114"/>
      <c r="DCJ65" s="114"/>
      <c r="DCK65" s="114"/>
      <c r="DCL65" s="114"/>
      <c r="DCM65" s="114"/>
      <c r="DCN65" s="114"/>
      <c r="DCO65" s="114"/>
      <c r="DCP65" s="114"/>
      <c r="DCQ65" s="114"/>
      <c r="DCR65" s="114"/>
      <c r="DCS65" s="114"/>
      <c r="DCT65" s="114"/>
      <c r="DCU65" s="114"/>
      <c r="DCV65" s="114"/>
      <c r="DCW65" s="114"/>
      <c r="DCX65" s="114"/>
      <c r="DCY65" s="114"/>
      <c r="DCZ65" s="114"/>
      <c r="DDA65" s="114"/>
      <c r="DDB65" s="114"/>
      <c r="DDC65" s="114"/>
      <c r="DDD65" s="114"/>
      <c r="DDE65" s="114"/>
      <c r="DDF65" s="114"/>
      <c r="DDG65" s="114"/>
      <c r="DDH65" s="114"/>
      <c r="DDI65" s="114"/>
      <c r="DDJ65" s="114"/>
      <c r="DDK65" s="114"/>
      <c r="DDL65" s="114"/>
      <c r="DDM65" s="114"/>
      <c r="DDN65" s="114"/>
      <c r="DDO65" s="114"/>
      <c r="DDP65" s="114"/>
      <c r="DDQ65" s="114"/>
      <c r="DDR65" s="114"/>
      <c r="DDS65" s="114"/>
      <c r="DDT65" s="114"/>
      <c r="DDU65" s="114"/>
      <c r="DDV65" s="114"/>
      <c r="DDW65" s="114"/>
      <c r="DDX65" s="114"/>
      <c r="DDY65" s="114"/>
      <c r="DDZ65" s="114"/>
      <c r="DEA65" s="114"/>
      <c r="DEB65" s="114"/>
      <c r="DEC65" s="114"/>
      <c r="DED65" s="114"/>
      <c r="DEE65" s="114"/>
      <c r="DEF65" s="114"/>
      <c r="DEG65" s="114"/>
      <c r="DEH65" s="114"/>
      <c r="DEI65" s="114"/>
      <c r="DEJ65" s="114"/>
      <c r="DEK65" s="114"/>
      <c r="DEL65" s="114"/>
      <c r="DEM65" s="114"/>
      <c r="DEN65" s="114"/>
      <c r="DEO65" s="114"/>
      <c r="DEP65" s="114"/>
      <c r="DEQ65" s="114"/>
      <c r="DER65" s="114"/>
      <c r="DES65" s="114"/>
      <c r="DET65" s="114"/>
      <c r="DEU65" s="114"/>
      <c r="DEV65" s="114"/>
      <c r="DEW65" s="114"/>
      <c r="DEX65" s="114"/>
      <c r="DEY65" s="114"/>
      <c r="DEZ65" s="114"/>
      <c r="DFA65" s="114"/>
      <c r="DFB65" s="114"/>
      <c r="DFC65" s="114"/>
      <c r="DFD65" s="114"/>
      <c r="DFE65" s="114"/>
      <c r="DFF65" s="114"/>
      <c r="DFG65" s="114"/>
      <c r="DFH65" s="114"/>
      <c r="DFI65" s="114"/>
      <c r="DFJ65" s="114"/>
      <c r="DFK65" s="114"/>
      <c r="DFL65" s="114"/>
      <c r="DFM65" s="114"/>
      <c r="DFN65" s="114"/>
      <c r="DFO65" s="114"/>
      <c r="DFP65" s="114"/>
      <c r="DFQ65" s="114"/>
      <c r="DFR65" s="114"/>
      <c r="DFS65" s="114"/>
      <c r="DFT65" s="114"/>
      <c r="DFU65" s="114"/>
      <c r="DFV65" s="114"/>
      <c r="DFW65" s="114"/>
      <c r="DFX65" s="114"/>
      <c r="DFY65" s="114"/>
      <c r="DFZ65" s="114"/>
      <c r="DGA65" s="114"/>
      <c r="DGB65" s="114"/>
      <c r="DGC65" s="114"/>
      <c r="DGD65" s="114"/>
      <c r="DGE65" s="114"/>
      <c r="DGF65" s="114"/>
      <c r="DGG65" s="114"/>
      <c r="DGH65" s="114"/>
      <c r="DGI65" s="114"/>
      <c r="DGJ65" s="114"/>
      <c r="DGK65" s="114"/>
      <c r="DGL65" s="114"/>
      <c r="DGM65" s="114"/>
      <c r="DGN65" s="114"/>
      <c r="DGO65" s="114"/>
      <c r="DGP65" s="114"/>
      <c r="DGQ65" s="114"/>
      <c r="DGR65" s="114"/>
      <c r="DGS65" s="114"/>
      <c r="DGT65" s="114"/>
      <c r="DGU65" s="114"/>
      <c r="DGV65" s="114"/>
      <c r="DGW65" s="114"/>
      <c r="DGX65" s="114"/>
      <c r="DGY65" s="114"/>
      <c r="DGZ65" s="114"/>
      <c r="DHA65" s="114"/>
      <c r="DHB65" s="114"/>
      <c r="DHC65" s="114"/>
      <c r="DHD65" s="114"/>
      <c r="DHE65" s="114"/>
      <c r="DHF65" s="114"/>
      <c r="DHG65" s="114"/>
      <c r="DHH65" s="114"/>
      <c r="DHI65" s="114"/>
      <c r="DHJ65" s="114"/>
      <c r="DHK65" s="114"/>
      <c r="DHL65" s="114"/>
      <c r="DHM65" s="114"/>
      <c r="DHN65" s="114"/>
      <c r="DHO65" s="114"/>
      <c r="DHP65" s="114"/>
      <c r="DHQ65" s="114"/>
      <c r="DHR65" s="114"/>
      <c r="DHS65" s="114"/>
      <c r="DHT65" s="114"/>
      <c r="DHU65" s="114"/>
      <c r="DHV65" s="114"/>
      <c r="DHW65" s="114"/>
      <c r="DHX65" s="114"/>
      <c r="DHY65" s="114"/>
      <c r="DHZ65" s="114"/>
      <c r="DIA65" s="114"/>
      <c r="DIB65" s="114"/>
      <c r="DIC65" s="114"/>
      <c r="DID65" s="114"/>
      <c r="DIE65" s="114"/>
      <c r="DIF65" s="114"/>
      <c r="DIG65" s="114"/>
      <c r="DIH65" s="114"/>
      <c r="DII65" s="114"/>
      <c r="DIJ65" s="114"/>
      <c r="DIK65" s="114"/>
      <c r="DIL65" s="114"/>
      <c r="DIM65" s="114"/>
      <c r="DIN65" s="114"/>
      <c r="DIO65" s="114"/>
      <c r="DIP65" s="114"/>
      <c r="DIQ65" s="114"/>
      <c r="DIR65" s="114"/>
      <c r="DIS65" s="114"/>
      <c r="DIT65" s="114"/>
      <c r="DIU65" s="114"/>
      <c r="DIV65" s="114"/>
      <c r="DIW65" s="114"/>
      <c r="DIX65" s="114"/>
      <c r="DIY65" s="114"/>
      <c r="DIZ65" s="114"/>
      <c r="DJA65" s="114"/>
      <c r="DJB65" s="114"/>
      <c r="DJC65" s="114"/>
      <c r="DJD65" s="114"/>
      <c r="DJE65" s="114"/>
      <c r="DJF65" s="114"/>
      <c r="DJG65" s="114"/>
      <c r="DJH65" s="114"/>
      <c r="DJI65" s="114"/>
      <c r="DJJ65" s="114"/>
      <c r="DJK65" s="114"/>
      <c r="DJL65" s="114"/>
      <c r="DJM65" s="114"/>
      <c r="DJN65" s="114"/>
      <c r="DJO65" s="114"/>
      <c r="DJP65" s="114"/>
      <c r="DJQ65" s="114"/>
      <c r="DJR65" s="114"/>
      <c r="DJS65" s="114"/>
      <c r="DJT65" s="114"/>
      <c r="DJU65" s="114"/>
      <c r="DJV65" s="114"/>
      <c r="DJW65" s="114"/>
      <c r="DJX65" s="114"/>
      <c r="DJY65" s="114"/>
      <c r="DJZ65" s="114"/>
      <c r="DKA65" s="114"/>
      <c r="DKB65" s="114"/>
      <c r="DKC65" s="114"/>
      <c r="DKD65" s="114"/>
      <c r="DKE65" s="114"/>
      <c r="DKF65" s="114"/>
      <c r="DKG65" s="114"/>
      <c r="DKH65" s="114"/>
      <c r="DKI65" s="114"/>
      <c r="DKJ65" s="114"/>
      <c r="DKK65" s="114"/>
      <c r="DKL65" s="114"/>
      <c r="DKM65" s="114"/>
      <c r="DKN65" s="114"/>
      <c r="DKO65" s="114"/>
      <c r="DKP65" s="114"/>
      <c r="DKQ65" s="114"/>
      <c r="DKR65" s="114"/>
      <c r="DKS65" s="114"/>
      <c r="DKT65" s="114"/>
      <c r="DKU65" s="114"/>
      <c r="DKV65" s="114"/>
      <c r="DKW65" s="114"/>
      <c r="DKX65" s="114"/>
      <c r="DKY65" s="114"/>
      <c r="DKZ65" s="114"/>
      <c r="DLA65" s="114"/>
      <c r="DLB65" s="114"/>
      <c r="DLC65" s="114"/>
      <c r="DLD65" s="114"/>
      <c r="DLE65" s="114"/>
      <c r="DLF65" s="114"/>
      <c r="DLG65" s="114"/>
      <c r="DLH65" s="114"/>
      <c r="DLI65" s="114"/>
      <c r="DLJ65" s="114"/>
      <c r="DLK65" s="114"/>
      <c r="DLL65" s="114"/>
      <c r="DLM65" s="114"/>
      <c r="DLN65" s="114"/>
      <c r="DLO65" s="114"/>
      <c r="DLP65" s="114"/>
      <c r="DLQ65" s="114"/>
      <c r="DLR65" s="114"/>
      <c r="DLS65" s="114"/>
      <c r="DLT65" s="114"/>
      <c r="DLU65" s="114"/>
      <c r="DLV65" s="114"/>
      <c r="DLW65" s="114"/>
      <c r="DLX65" s="114"/>
      <c r="DLY65" s="114"/>
      <c r="DLZ65" s="114"/>
      <c r="DMA65" s="114"/>
      <c r="DMB65" s="114"/>
      <c r="DMC65" s="114"/>
      <c r="DMD65" s="114"/>
      <c r="DME65" s="114"/>
      <c r="DMF65" s="114"/>
      <c r="DMG65" s="114"/>
      <c r="DMH65" s="114"/>
      <c r="DMI65" s="114"/>
      <c r="DMJ65" s="114"/>
      <c r="DMK65" s="114"/>
      <c r="DML65" s="114"/>
      <c r="DMM65" s="114"/>
      <c r="DMN65" s="114"/>
      <c r="DMO65" s="114"/>
      <c r="DMP65" s="114"/>
      <c r="DMQ65" s="114"/>
      <c r="DMR65" s="114"/>
      <c r="DMS65" s="114"/>
      <c r="DMT65" s="114"/>
      <c r="DMU65" s="114"/>
      <c r="DMV65" s="114"/>
      <c r="DMW65" s="114"/>
      <c r="DMX65" s="114"/>
      <c r="DMY65" s="114"/>
      <c r="DMZ65" s="114"/>
      <c r="DNA65" s="114"/>
      <c r="DNB65" s="114"/>
      <c r="DNC65" s="114"/>
      <c r="DND65" s="114"/>
      <c r="DNE65" s="114"/>
      <c r="DNF65" s="114"/>
      <c r="DNG65" s="114"/>
      <c r="DNH65" s="114"/>
      <c r="DNI65" s="114"/>
      <c r="DNJ65" s="114"/>
      <c r="DNK65" s="114"/>
      <c r="DNL65" s="114"/>
      <c r="DNM65" s="114"/>
      <c r="DNN65" s="114"/>
      <c r="DNO65" s="114"/>
      <c r="DNP65" s="114"/>
      <c r="DNQ65" s="114"/>
      <c r="DNR65" s="114"/>
      <c r="DNS65" s="114"/>
      <c r="DNT65" s="114"/>
      <c r="DNU65" s="114"/>
      <c r="DNV65" s="114"/>
      <c r="DNW65" s="114"/>
      <c r="DNX65" s="114"/>
      <c r="DNY65" s="114"/>
      <c r="DNZ65" s="114"/>
      <c r="DOA65" s="114"/>
      <c r="DOB65" s="114"/>
      <c r="DOC65" s="114"/>
      <c r="DOD65" s="114"/>
      <c r="DOE65" s="114"/>
      <c r="DOF65" s="114"/>
      <c r="DOG65" s="114"/>
      <c r="DOH65" s="114"/>
      <c r="DOI65" s="114"/>
      <c r="DOJ65" s="114"/>
      <c r="DOK65" s="114"/>
      <c r="DOL65" s="114"/>
      <c r="DOM65" s="114"/>
      <c r="DON65" s="114"/>
      <c r="DOO65" s="114"/>
      <c r="DOP65" s="114"/>
      <c r="DOQ65" s="114"/>
      <c r="DOR65" s="114"/>
      <c r="DOS65" s="114"/>
      <c r="DOT65" s="114"/>
      <c r="DOU65" s="114"/>
      <c r="DOV65" s="114"/>
      <c r="DOW65" s="114"/>
      <c r="DOX65" s="114"/>
      <c r="DOY65" s="114"/>
      <c r="DOZ65" s="114"/>
      <c r="DPA65" s="114"/>
      <c r="DPB65" s="114"/>
      <c r="DPC65" s="114"/>
      <c r="DPD65" s="114"/>
      <c r="DPE65" s="114"/>
      <c r="DPF65" s="114"/>
      <c r="DPG65" s="114"/>
      <c r="DPH65" s="114"/>
      <c r="DPI65" s="114"/>
      <c r="DPJ65" s="114"/>
      <c r="DPK65" s="114"/>
      <c r="DPL65" s="114"/>
      <c r="DPM65" s="114"/>
      <c r="DPN65" s="114"/>
      <c r="DPO65" s="114"/>
      <c r="DPP65" s="114"/>
      <c r="DPQ65" s="114"/>
      <c r="DPR65" s="114"/>
      <c r="DPS65" s="114"/>
      <c r="DPT65" s="114"/>
      <c r="DPU65" s="114"/>
      <c r="DPV65" s="114"/>
      <c r="DPW65" s="114"/>
      <c r="DPX65" s="114"/>
      <c r="DPY65" s="114"/>
      <c r="DPZ65" s="114"/>
      <c r="DQA65" s="114"/>
      <c r="DQB65" s="114"/>
      <c r="DQC65" s="114"/>
      <c r="DQD65" s="114"/>
      <c r="DQE65" s="114"/>
      <c r="DQF65" s="114"/>
      <c r="DQG65" s="114"/>
      <c r="DQH65" s="114"/>
      <c r="DQI65" s="114"/>
      <c r="DQJ65" s="114"/>
      <c r="DQK65" s="114"/>
      <c r="DQL65" s="114"/>
      <c r="DQM65" s="114"/>
      <c r="DQN65" s="114"/>
      <c r="DQO65" s="114"/>
      <c r="DQP65" s="114"/>
      <c r="DQQ65" s="114"/>
      <c r="DQR65" s="114"/>
      <c r="DQS65" s="114"/>
      <c r="DQT65" s="114"/>
      <c r="DQU65" s="114"/>
      <c r="DQV65" s="114"/>
      <c r="DQW65" s="114"/>
      <c r="DQX65" s="114"/>
      <c r="DQY65" s="114"/>
      <c r="DQZ65" s="114"/>
      <c r="DRA65" s="114"/>
      <c r="DRB65" s="114"/>
      <c r="DRC65" s="114"/>
      <c r="DRD65" s="114"/>
      <c r="DRE65" s="114"/>
      <c r="DRF65" s="114"/>
      <c r="DRG65" s="114"/>
      <c r="DRH65" s="114"/>
      <c r="DRI65" s="114"/>
      <c r="DRJ65" s="114"/>
      <c r="DRK65" s="114"/>
      <c r="DRL65" s="114"/>
      <c r="DRM65" s="114"/>
      <c r="DRN65" s="114"/>
      <c r="DRO65" s="114"/>
      <c r="DRP65" s="114"/>
      <c r="DRQ65" s="114"/>
      <c r="DRR65" s="114"/>
      <c r="DRS65" s="114"/>
      <c r="DRT65" s="114"/>
      <c r="DRU65" s="114"/>
      <c r="DRV65" s="114"/>
      <c r="DRW65" s="114"/>
      <c r="DRX65" s="114"/>
      <c r="DRY65" s="114"/>
      <c r="DRZ65" s="114"/>
      <c r="DSA65" s="114"/>
      <c r="DSB65" s="114"/>
      <c r="DSC65" s="114"/>
      <c r="DSD65" s="114"/>
      <c r="DSE65" s="114"/>
      <c r="DSF65" s="114"/>
      <c r="DSG65" s="114"/>
      <c r="DSH65" s="114"/>
      <c r="DSI65" s="114"/>
      <c r="DSJ65" s="114"/>
      <c r="DSK65" s="114"/>
      <c r="DSL65" s="114"/>
      <c r="DSM65" s="114"/>
      <c r="DSN65" s="114"/>
      <c r="DSO65" s="114"/>
      <c r="DSP65" s="114"/>
      <c r="DSQ65" s="114"/>
      <c r="DSR65" s="114"/>
      <c r="DSS65" s="114"/>
      <c r="DST65" s="114"/>
      <c r="DSU65" s="114"/>
      <c r="DSV65" s="114"/>
      <c r="DSW65" s="114"/>
      <c r="DSX65" s="114"/>
      <c r="DSY65" s="114"/>
      <c r="DSZ65" s="114"/>
      <c r="DTA65" s="114"/>
      <c r="DTB65" s="114"/>
      <c r="DTC65" s="114"/>
      <c r="DTD65" s="114"/>
      <c r="DTE65" s="114"/>
      <c r="DTF65" s="114"/>
      <c r="DTG65" s="114"/>
      <c r="DTH65" s="114"/>
      <c r="DTI65" s="114"/>
      <c r="DTJ65" s="114"/>
      <c r="DTK65" s="114"/>
      <c r="DTL65" s="114"/>
      <c r="DTM65" s="114"/>
      <c r="DTN65" s="114"/>
      <c r="DTO65" s="114"/>
      <c r="DTP65" s="114"/>
      <c r="DTQ65" s="114"/>
      <c r="DTR65" s="114"/>
      <c r="DTS65" s="114"/>
      <c r="DTT65" s="114"/>
      <c r="DTU65" s="114"/>
      <c r="DTV65" s="114"/>
      <c r="DTW65" s="114"/>
      <c r="DTX65" s="114"/>
      <c r="DTY65" s="114"/>
      <c r="DTZ65" s="114"/>
      <c r="DUA65" s="114"/>
      <c r="DUB65" s="114"/>
      <c r="DUC65" s="114"/>
      <c r="DUD65" s="114"/>
      <c r="DUE65" s="114"/>
      <c r="DUF65" s="114"/>
      <c r="DUG65" s="114"/>
      <c r="DUH65" s="114"/>
      <c r="DUI65" s="114"/>
      <c r="DUJ65" s="114"/>
      <c r="DUK65" s="114"/>
      <c r="DUL65" s="114"/>
      <c r="DUM65" s="114"/>
      <c r="DUN65" s="114"/>
      <c r="DUO65" s="114"/>
      <c r="DUP65" s="114"/>
      <c r="DUQ65" s="114"/>
      <c r="DUR65" s="114"/>
      <c r="DUS65" s="114"/>
      <c r="DUT65" s="114"/>
      <c r="DUU65" s="114"/>
      <c r="DUV65" s="114"/>
      <c r="DUW65" s="114"/>
      <c r="DUX65" s="114"/>
      <c r="DUY65" s="114"/>
      <c r="DUZ65" s="114"/>
      <c r="DVA65" s="114"/>
      <c r="DVB65" s="114"/>
      <c r="DVC65" s="114"/>
      <c r="DVD65" s="114"/>
      <c r="DVE65" s="114"/>
      <c r="DVF65" s="114"/>
      <c r="DVG65" s="114"/>
      <c r="DVH65" s="114"/>
      <c r="DVI65" s="114"/>
      <c r="DVJ65" s="114"/>
      <c r="DVK65" s="114"/>
      <c r="DVL65" s="114"/>
      <c r="DVM65" s="114"/>
      <c r="DVN65" s="114"/>
      <c r="DVO65" s="114"/>
      <c r="DVP65" s="114"/>
      <c r="DVQ65" s="114"/>
      <c r="DVR65" s="114"/>
      <c r="DVS65" s="114"/>
      <c r="DVT65" s="114"/>
      <c r="DVU65" s="114"/>
      <c r="DVV65" s="114"/>
      <c r="DVW65" s="114"/>
      <c r="DVX65" s="114"/>
      <c r="DVY65" s="114"/>
      <c r="DVZ65" s="114"/>
      <c r="DWA65" s="114"/>
      <c r="DWB65" s="114"/>
      <c r="DWC65" s="114"/>
      <c r="DWD65" s="114"/>
      <c r="DWE65" s="114"/>
      <c r="DWF65" s="114"/>
      <c r="DWG65" s="114"/>
      <c r="DWH65" s="114"/>
      <c r="DWI65" s="114"/>
      <c r="DWJ65" s="114"/>
      <c r="DWK65" s="114"/>
      <c r="DWL65" s="114"/>
      <c r="DWM65" s="114"/>
      <c r="DWN65" s="114"/>
      <c r="DWO65" s="114"/>
      <c r="DWP65" s="114"/>
      <c r="DWQ65" s="114"/>
      <c r="DWR65" s="114"/>
      <c r="DWS65" s="114"/>
      <c r="DWT65" s="114"/>
      <c r="DWU65" s="114"/>
      <c r="DWV65" s="114"/>
      <c r="DWW65" s="114"/>
      <c r="DWX65" s="114"/>
      <c r="DWY65" s="114"/>
      <c r="DWZ65" s="114"/>
      <c r="DXA65" s="114"/>
      <c r="DXB65" s="114"/>
      <c r="DXC65" s="114"/>
      <c r="DXD65" s="114"/>
      <c r="DXE65" s="114"/>
      <c r="DXF65" s="114"/>
      <c r="DXG65" s="114"/>
      <c r="DXH65" s="114"/>
      <c r="DXI65" s="114"/>
      <c r="DXJ65" s="114"/>
      <c r="DXK65" s="114"/>
      <c r="DXL65" s="114"/>
      <c r="DXM65" s="114"/>
      <c r="DXN65" s="114"/>
      <c r="DXO65" s="114"/>
      <c r="DXP65" s="114"/>
      <c r="DXQ65" s="114"/>
      <c r="DXR65" s="114"/>
      <c r="DXS65" s="114"/>
      <c r="DXT65" s="114"/>
      <c r="DXU65" s="114"/>
      <c r="DXV65" s="114"/>
      <c r="DXW65" s="114"/>
      <c r="DXX65" s="114"/>
      <c r="DXY65" s="114"/>
      <c r="DXZ65" s="114"/>
      <c r="DYA65" s="114"/>
      <c r="DYB65" s="114"/>
      <c r="DYC65" s="114"/>
      <c r="DYD65" s="114"/>
      <c r="DYE65" s="114"/>
      <c r="DYF65" s="114"/>
      <c r="DYG65" s="114"/>
      <c r="DYH65" s="114"/>
      <c r="DYI65" s="114"/>
      <c r="DYJ65" s="114"/>
      <c r="DYK65" s="114"/>
      <c r="DYL65" s="114"/>
      <c r="DYM65" s="114"/>
      <c r="DYN65" s="114"/>
      <c r="DYO65" s="114"/>
      <c r="DYP65" s="114"/>
      <c r="DYQ65" s="114"/>
      <c r="DYR65" s="114"/>
      <c r="DYS65" s="114"/>
      <c r="DYT65" s="114"/>
      <c r="DYU65" s="114"/>
      <c r="DYV65" s="114"/>
      <c r="DYW65" s="114"/>
      <c r="DYX65" s="114"/>
      <c r="DYY65" s="114"/>
      <c r="DYZ65" s="114"/>
      <c r="DZA65" s="114"/>
      <c r="DZB65" s="114"/>
      <c r="DZC65" s="114"/>
      <c r="DZD65" s="114"/>
      <c r="DZE65" s="114"/>
      <c r="DZF65" s="114"/>
      <c r="DZG65" s="114"/>
      <c r="DZH65" s="114"/>
      <c r="DZI65" s="114"/>
      <c r="DZJ65" s="114"/>
      <c r="DZK65" s="114"/>
      <c r="DZL65" s="114"/>
      <c r="DZM65" s="114"/>
      <c r="DZN65" s="114"/>
      <c r="DZO65" s="114"/>
      <c r="DZP65" s="114"/>
      <c r="DZQ65" s="114"/>
      <c r="DZR65" s="114"/>
      <c r="DZS65" s="114"/>
      <c r="DZT65" s="114"/>
      <c r="DZU65" s="114"/>
      <c r="DZV65" s="114"/>
      <c r="DZW65" s="114"/>
      <c r="DZX65" s="114"/>
      <c r="DZY65" s="114"/>
      <c r="DZZ65" s="114"/>
      <c r="EAA65" s="114"/>
      <c r="EAB65" s="114"/>
      <c r="EAC65" s="114"/>
      <c r="EAD65" s="114"/>
      <c r="EAE65" s="114"/>
      <c r="EAF65" s="114"/>
      <c r="EAG65" s="114"/>
      <c r="EAH65" s="114"/>
      <c r="EAI65" s="114"/>
      <c r="EAJ65" s="114"/>
      <c r="EAK65" s="114"/>
      <c r="EAL65" s="114"/>
      <c r="EAM65" s="114"/>
      <c r="EAN65" s="114"/>
      <c r="EAO65" s="114"/>
      <c r="EAP65" s="114"/>
      <c r="EAQ65" s="114"/>
      <c r="EAR65" s="114"/>
      <c r="EAS65" s="114"/>
      <c r="EAT65" s="114"/>
      <c r="EAU65" s="114"/>
      <c r="EAV65" s="114"/>
      <c r="EAW65" s="114"/>
      <c r="EAX65" s="114"/>
      <c r="EAY65" s="114"/>
      <c r="EAZ65" s="114"/>
      <c r="EBA65" s="114"/>
      <c r="EBB65" s="114"/>
      <c r="EBC65" s="114"/>
      <c r="EBD65" s="114"/>
      <c r="EBE65" s="114"/>
      <c r="EBF65" s="114"/>
      <c r="EBG65" s="114"/>
      <c r="EBH65" s="114"/>
      <c r="EBI65" s="114"/>
      <c r="EBJ65" s="114"/>
      <c r="EBK65" s="114"/>
      <c r="EBL65" s="114"/>
      <c r="EBM65" s="114"/>
      <c r="EBN65" s="114"/>
      <c r="EBO65" s="114"/>
      <c r="EBP65" s="114"/>
      <c r="EBQ65" s="114"/>
      <c r="EBR65" s="114"/>
      <c r="EBS65" s="114"/>
      <c r="EBT65" s="114"/>
      <c r="EBU65" s="114"/>
      <c r="EBV65" s="114"/>
      <c r="EBW65" s="114"/>
      <c r="EBX65" s="114"/>
      <c r="EBY65" s="114"/>
      <c r="EBZ65" s="114"/>
      <c r="ECA65" s="114"/>
      <c r="ECB65" s="114"/>
      <c r="ECC65" s="114"/>
      <c r="ECD65" s="114"/>
      <c r="ECE65" s="114"/>
      <c r="ECF65" s="114"/>
      <c r="ECG65" s="114"/>
      <c r="ECH65" s="114"/>
      <c r="ECI65" s="114"/>
      <c r="ECJ65" s="114"/>
      <c r="ECK65" s="114"/>
      <c r="ECL65" s="114"/>
      <c r="ECM65" s="114"/>
      <c r="ECN65" s="114"/>
      <c r="ECO65" s="114"/>
      <c r="ECP65" s="114"/>
      <c r="ECQ65" s="114"/>
      <c r="ECR65" s="114"/>
      <c r="ECS65" s="114"/>
      <c r="ECT65" s="114"/>
      <c r="ECU65" s="114"/>
      <c r="ECV65" s="114"/>
      <c r="ECW65" s="114"/>
      <c r="ECX65" s="114"/>
      <c r="ECY65" s="114"/>
      <c r="ECZ65" s="114"/>
      <c r="EDA65" s="114"/>
      <c r="EDB65" s="114"/>
      <c r="EDC65" s="114"/>
      <c r="EDD65" s="114"/>
      <c r="EDE65" s="114"/>
      <c r="EDF65" s="114"/>
      <c r="EDG65" s="114"/>
      <c r="EDH65" s="114"/>
      <c r="EDI65" s="114"/>
      <c r="EDJ65" s="114"/>
      <c r="EDK65" s="114"/>
      <c r="EDL65" s="114"/>
      <c r="EDM65" s="114"/>
      <c r="EDN65" s="114"/>
      <c r="EDO65" s="114"/>
      <c r="EDP65" s="114"/>
      <c r="EDQ65" s="114"/>
      <c r="EDR65" s="114"/>
      <c r="EDS65" s="114"/>
      <c r="EDT65" s="114"/>
      <c r="EDU65" s="114"/>
      <c r="EDV65" s="114"/>
      <c r="EDW65" s="114"/>
      <c r="EDX65" s="114"/>
      <c r="EDY65" s="114"/>
      <c r="EDZ65" s="114"/>
      <c r="EEA65" s="114"/>
      <c r="EEB65" s="114"/>
      <c r="EEC65" s="114"/>
      <c r="EED65" s="114"/>
      <c r="EEE65" s="114"/>
      <c r="EEF65" s="114"/>
      <c r="EEG65" s="114"/>
      <c r="EEH65" s="114"/>
      <c r="EEI65" s="114"/>
      <c r="EEJ65" s="114"/>
      <c r="EEK65" s="114"/>
      <c r="EEL65" s="114"/>
      <c r="EEM65" s="114"/>
      <c r="EEN65" s="114"/>
      <c r="EEO65" s="114"/>
      <c r="EEP65" s="114"/>
      <c r="EEQ65" s="114"/>
      <c r="EER65" s="114"/>
      <c r="EES65" s="114"/>
      <c r="EET65" s="114"/>
      <c r="EEU65" s="114"/>
      <c r="EEV65" s="114"/>
      <c r="EEW65" s="114"/>
      <c r="EEX65" s="114"/>
      <c r="EEY65" s="114"/>
      <c r="EEZ65" s="114"/>
      <c r="EFA65" s="114"/>
      <c r="EFB65" s="114"/>
      <c r="EFC65" s="114"/>
      <c r="EFD65" s="114"/>
      <c r="EFE65" s="114"/>
      <c r="EFF65" s="114"/>
      <c r="EFG65" s="114"/>
      <c r="EFH65" s="114"/>
      <c r="EFI65" s="114"/>
      <c r="EFJ65" s="114"/>
      <c r="EFK65" s="114"/>
      <c r="EFL65" s="114"/>
      <c r="EFM65" s="114"/>
      <c r="EFN65" s="114"/>
      <c r="EFO65" s="114"/>
      <c r="EFP65" s="114"/>
      <c r="EFQ65" s="114"/>
      <c r="EFR65" s="114"/>
      <c r="EFS65" s="114"/>
      <c r="EFT65" s="114"/>
      <c r="EFU65" s="114"/>
      <c r="EFV65" s="114"/>
      <c r="EFW65" s="114"/>
      <c r="EFX65" s="114"/>
      <c r="EFY65" s="114"/>
      <c r="EFZ65" s="114"/>
      <c r="EGA65" s="114"/>
      <c r="EGB65" s="114"/>
      <c r="EGC65" s="114"/>
      <c r="EGD65" s="114"/>
      <c r="EGE65" s="114"/>
      <c r="EGF65" s="114"/>
      <c r="EGG65" s="114"/>
      <c r="EGH65" s="114"/>
      <c r="EGI65" s="114"/>
      <c r="EGJ65" s="114"/>
      <c r="EGK65" s="114"/>
      <c r="EGL65" s="114"/>
      <c r="EGM65" s="114"/>
      <c r="EGN65" s="114"/>
      <c r="EGO65" s="114"/>
      <c r="EGP65" s="114"/>
      <c r="EGQ65" s="114"/>
      <c r="EGR65" s="114"/>
      <c r="EGS65" s="114"/>
      <c r="EGT65" s="114"/>
      <c r="EGU65" s="114"/>
      <c r="EGV65" s="114"/>
      <c r="EGW65" s="114"/>
      <c r="EGX65" s="114"/>
      <c r="EGY65" s="114"/>
      <c r="EGZ65" s="114"/>
      <c r="EHA65" s="114"/>
      <c r="EHB65" s="114"/>
      <c r="EHC65" s="114"/>
      <c r="EHD65" s="114"/>
      <c r="EHE65" s="114"/>
      <c r="EHF65" s="114"/>
      <c r="EHG65" s="114"/>
      <c r="EHH65" s="114"/>
      <c r="EHI65" s="114"/>
      <c r="EHJ65" s="114"/>
      <c r="EHK65" s="114"/>
      <c r="EHL65" s="114"/>
      <c r="EHM65" s="114"/>
      <c r="EHN65" s="114"/>
      <c r="EHO65" s="114"/>
      <c r="EHP65" s="114"/>
      <c r="EHQ65" s="114"/>
      <c r="EHR65" s="114"/>
      <c r="EHS65" s="114"/>
      <c r="EHT65" s="114"/>
      <c r="EHU65" s="114"/>
      <c r="EHV65" s="114"/>
      <c r="EHW65" s="114"/>
      <c r="EHX65" s="114"/>
      <c r="EHY65" s="114"/>
      <c r="EHZ65" s="114"/>
      <c r="EIA65" s="114"/>
      <c r="EIB65" s="114"/>
      <c r="EIC65" s="114"/>
      <c r="EID65" s="114"/>
      <c r="EIE65" s="114"/>
      <c r="EIF65" s="114"/>
      <c r="EIG65" s="114"/>
      <c r="EIH65" s="114"/>
      <c r="EII65" s="114"/>
      <c r="EIJ65" s="114"/>
      <c r="EIK65" s="114"/>
      <c r="EIL65" s="114"/>
      <c r="EIM65" s="114"/>
      <c r="EIN65" s="114"/>
      <c r="EIO65" s="114"/>
      <c r="EIP65" s="114"/>
      <c r="EIQ65" s="114"/>
      <c r="EIR65" s="114"/>
      <c r="EIS65" s="114"/>
      <c r="EIT65" s="114"/>
      <c r="EIU65" s="114"/>
      <c r="EIV65" s="114"/>
      <c r="EIW65" s="114"/>
      <c r="EIX65" s="114"/>
      <c r="EIY65" s="114"/>
      <c r="EIZ65" s="114"/>
      <c r="EJA65" s="114"/>
      <c r="EJB65" s="114"/>
      <c r="EJC65" s="114"/>
      <c r="EJD65" s="114"/>
      <c r="EJE65" s="114"/>
      <c r="EJF65" s="114"/>
      <c r="EJG65" s="114"/>
      <c r="EJH65" s="114"/>
      <c r="EJI65" s="114"/>
      <c r="EJJ65" s="114"/>
      <c r="EJK65" s="114"/>
      <c r="EJL65" s="114"/>
      <c r="EJM65" s="114"/>
      <c r="EJN65" s="114"/>
      <c r="EJO65" s="114"/>
      <c r="EJP65" s="114"/>
      <c r="EJQ65" s="114"/>
      <c r="EJR65" s="114"/>
      <c r="EJS65" s="114"/>
      <c r="EJT65" s="114"/>
      <c r="EJU65" s="114"/>
      <c r="EJV65" s="114"/>
      <c r="EJW65" s="114"/>
      <c r="EJX65" s="114"/>
      <c r="EJY65" s="114"/>
      <c r="EJZ65" s="114"/>
      <c r="EKA65" s="114"/>
      <c r="EKB65" s="114"/>
      <c r="EKC65" s="114"/>
      <c r="EKD65" s="114"/>
      <c r="EKE65" s="114"/>
      <c r="EKF65" s="114"/>
      <c r="EKG65" s="114"/>
      <c r="EKH65" s="114"/>
      <c r="EKI65" s="114"/>
      <c r="EKJ65" s="114"/>
      <c r="EKK65" s="114"/>
      <c r="EKL65" s="114"/>
      <c r="EKM65" s="114"/>
      <c r="EKN65" s="114"/>
      <c r="EKO65" s="114"/>
      <c r="EKP65" s="114"/>
      <c r="EKQ65" s="114"/>
      <c r="EKR65" s="114"/>
      <c r="EKS65" s="114"/>
      <c r="EKT65" s="114"/>
      <c r="EKU65" s="114"/>
      <c r="EKV65" s="114"/>
      <c r="EKW65" s="114"/>
      <c r="EKX65" s="114"/>
      <c r="EKY65" s="114"/>
      <c r="EKZ65" s="114"/>
      <c r="ELA65" s="114"/>
      <c r="ELB65" s="114"/>
      <c r="ELC65" s="114"/>
      <c r="ELD65" s="114"/>
      <c r="ELE65" s="114"/>
      <c r="ELF65" s="114"/>
      <c r="ELG65" s="114"/>
      <c r="ELH65" s="114"/>
      <c r="ELI65" s="114"/>
      <c r="ELJ65" s="114"/>
      <c r="ELK65" s="114"/>
      <c r="ELL65" s="114"/>
      <c r="ELM65" s="114"/>
      <c r="ELN65" s="114"/>
      <c r="ELO65" s="114"/>
      <c r="ELP65" s="114"/>
      <c r="ELQ65" s="114"/>
      <c r="ELR65" s="114"/>
      <c r="ELS65" s="114"/>
      <c r="ELT65" s="114"/>
      <c r="ELU65" s="114"/>
      <c r="ELV65" s="114"/>
      <c r="ELW65" s="114"/>
      <c r="ELX65" s="114"/>
      <c r="ELY65" s="114"/>
      <c r="ELZ65" s="114"/>
      <c r="EMA65" s="114"/>
      <c r="EMB65" s="114"/>
      <c r="EMC65" s="114"/>
      <c r="EMD65" s="114"/>
      <c r="EME65" s="114"/>
      <c r="EMF65" s="114"/>
      <c r="EMG65" s="114"/>
      <c r="EMH65" s="114"/>
      <c r="EMI65" s="114"/>
      <c r="EMJ65" s="114"/>
      <c r="EMK65" s="114"/>
      <c r="EML65" s="114"/>
      <c r="EMM65" s="114"/>
      <c r="EMN65" s="114"/>
      <c r="EMO65" s="114"/>
      <c r="EMP65" s="114"/>
      <c r="EMQ65" s="114"/>
      <c r="EMR65" s="114"/>
      <c r="EMS65" s="114"/>
      <c r="EMT65" s="114"/>
      <c r="EMU65" s="114"/>
      <c r="EMV65" s="114"/>
      <c r="EMW65" s="114"/>
      <c r="EMX65" s="114"/>
      <c r="EMY65" s="114"/>
      <c r="EMZ65" s="114"/>
      <c r="ENA65" s="114"/>
      <c r="ENB65" s="114"/>
      <c r="ENC65" s="114"/>
      <c r="END65" s="114"/>
      <c r="ENE65" s="114"/>
      <c r="ENF65" s="114"/>
      <c r="ENG65" s="114"/>
      <c r="ENH65" s="114"/>
      <c r="ENI65" s="114"/>
      <c r="ENJ65" s="114"/>
      <c r="ENK65" s="114"/>
      <c r="ENL65" s="114"/>
      <c r="ENM65" s="114"/>
      <c r="ENN65" s="114"/>
      <c r="ENO65" s="114"/>
      <c r="ENP65" s="114"/>
      <c r="ENQ65" s="114"/>
      <c r="ENR65" s="114"/>
      <c r="ENS65" s="114"/>
      <c r="ENT65" s="114"/>
      <c r="ENU65" s="114"/>
      <c r="ENV65" s="114"/>
      <c r="ENW65" s="114"/>
      <c r="ENX65" s="114"/>
      <c r="ENY65" s="114"/>
      <c r="ENZ65" s="114"/>
      <c r="EOA65" s="114"/>
      <c r="EOB65" s="114"/>
      <c r="EOC65" s="114"/>
      <c r="EOD65" s="114"/>
      <c r="EOE65" s="114"/>
      <c r="EOF65" s="114"/>
      <c r="EOG65" s="114"/>
      <c r="EOH65" s="114"/>
      <c r="EOI65" s="114"/>
      <c r="EOJ65" s="114"/>
      <c r="EOK65" s="114"/>
      <c r="EOL65" s="114"/>
      <c r="EOM65" s="114"/>
      <c r="EON65" s="114"/>
      <c r="EOO65" s="114"/>
      <c r="EOP65" s="114"/>
      <c r="EOQ65" s="114"/>
      <c r="EOR65" s="114"/>
      <c r="EOS65" s="114"/>
      <c r="EOT65" s="114"/>
      <c r="EOU65" s="114"/>
      <c r="EOV65" s="114"/>
      <c r="EOW65" s="114"/>
      <c r="EOX65" s="114"/>
      <c r="EOY65" s="114"/>
      <c r="EOZ65" s="114"/>
      <c r="EPA65" s="114"/>
      <c r="EPB65" s="114"/>
      <c r="EPC65" s="114"/>
      <c r="EPD65" s="114"/>
      <c r="EPE65" s="114"/>
      <c r="EPF65" s="114"/>
      <c r="EPG65" s="114"/>
      <c r="EPH65" s="114"/>
      <c r="EPI65" s="114"/>
      <c r="EPJ65" s="114"/>
      <c r="EPK65" s="114"/>
      <c r="EPL65" s="114"/>
      <c r="EPM65" s="114"/>
      <c r="EPN65" s="114"/>
      <c r="EPO65" s="114"/>
      <c r="EPP65" s="114"/>
      <c r="EPQ65" s="114"/>
      <c r="EPR65" s="114"/>
      <c r="EPS65" s="114"/>
      <c r="EPT65" s="114"/>
      <c r="EPU65" s="114"/>
      <c r="EPV65" s="114"/>
      <c r="EPW65" s="114"/>
      <c r="EPX65" s="114"/>
      <c r="EPY65" s="114"/>
      <c r="EPZ65" s="114"/>
      <c r="EQA65" s="114"/>
      <c r="EQB65" s="114"/>
      <c r="EQC65" s="114"/>
      <c r="EQD65" s="114"/>
      <c r="EQE65" s="114"/>
      <c r="EQF65" s="114"/>
      <c r="EQG65" s="114"/>
      <c r="EQH65" s="114"/>
      <c r="EQI65" s="114"/>
      <c r="EQJ65" s="114"/>
      <c r="EQK65" s="114"/>
      <c r="EQL65" s="114"/>
      <c r="EQM65" s="114"/>
      <c r="EQN65" s="114"/>
      <c r="EQO65" s="114"/>
      <c r="EQP65" s="114"/>
      <c r="EQQ65" s="114"/>
      <c r="EQR65" s="114"/>
      <c r="EQS65" s="114"/>
      <c r="EQT65" s="114"/>
      <c r="EQU65" s="114"/>
      <c r="EQV65" s="114"/>
      <c r="EQW65" s="114"/>
      <c r="EQX65" s="114"/>
      <c r="EQY65" s="114"/>
      <c r="EQZ65" s="114"/>
      <c r="ERA65" s="114"/>
      <c r="ERB65" s="114"/>
      <c r="ERC65" s="114"/>
      <c r="ERD65" s="114"/>
      <c r="ERE65" s="114"/>
      <c r="ERF65" s="114"/>
      <c r="ERG65" s="114"/>
      <c r="ERH65" s="114"/>
      <c r="ERI65" s="114"/>
      <c r="ERJ65" s="114"/>
      <c r="ERK65" s="114"/>
      <c r="ERL65" s="114"/>
      <c r="ERM65" s="114"/>
      <c r="ERN65" s="114"/>
      <c r="ERO65" s="114"/>
      <c r="ERP65" s="114"/>
      <c r="ERQ65" s="114"/>
      <c r="ERR65" s="114"/>
      <c r="ERS65" s="114"/>
      <c r="ERT65" s="114"/>
      <c r="ERU65" s="114"/>
      <c r="ERV65" s="114"/>
      <c r="ERW65" s="114"/>
      <c r="ERX65" s="114"/>
      <c r="ERY65" s="114"/>
      <c r="ERZ65" s="114"/>
      <c r="ESA65" s="114"/>
      <c r="ESB65" s="114"/>
      <c r="ESC65" s="114"/>
      <c r="ESD65" s="114"/>
      <c r="ESE65" s="114"/>
      <c r="ESF65" s="114"/>
      <c r="ESG65" s="114"/>
      <c r="ESH65" s="114"/>
      <c r="ESI65" s="114"/>
      <c r="ESJ65" s="114"/>
      <c r="ESK65" s="114"/>
      <c r="ESL65" s="114"/>
      <c r="ESM65" s="114"/>
      <c r="ESN65" s="114"/>
      <c r="ESO65" s="114"/>
      <c r="ESP65" s="114"/>
      <c r="ESQ65" s="114"/>
      <c r="ESR65" s="114"/>
      <c r="ESS65" s="114"/>
      <c r="EST65" s="114"/>
      <c r="ESU65" s="114"/>
      <c r="ESV65" s="114"/>
      <c r="ESW65" s="114"/>
      <c r="ESX65" s="114"/>
      <c r="ESY65" s="114"/>
      <c r="ESZ65" s="114"/>
      <c r="ETA65" s="114"/>
      <c r="ETB65" s="114"/>
      <c r="ETC65" s="114"/>
      <c r="ETD65" s="114"/>
      <c r="ETE65" s="114"/>
      <c r="ETF65" s="114"/>
      <c r="ETG65" s="114"/>
      <c r="ETH65" s="114"/>
      <c r="ETI65" s="114"/>
      <c r="ETJ65" s="114"/>
      <c r="ETK65" s="114"/>
      <c r="ETL65" s="114"/>
      <c r="ETM65" s="114"/>
      <c r="ETN65" s="114"/>
      <c r="ETO65" s="114"/>
      <c r="ETP65" s="114"/>
      <c r="ETQ65" s="114"/>
      <c r="ETR65" s="114"/>
      <c r="ETS65" s="114"/>
      <c r="ETT65" s="114"/>
      <c r="ETU65" s="114"/>
      <c r="ETV65" s="114"/>
      <c r="ETW65" s="114"/>
      <c r="ETX65" s="114"/>
      <c r="ETY65" s="114"/>
      <c r="ETZ65" s="114"/>
      <c r="EUA65" s="114"/>
      <c r="EUB65" s="114"/>
      <c r="EUC65" s="114"/>
      <c r="EUD65" s="114"/>
      <c r="EUE65" s="114"/>
      <c r="EUF65" s="114"/>
      <c r="EUG65" s="114"/>
      <c r="EUH65" s="114"/>
      <c r="EUI65" s="114"/>
      <c r="EUJ65" s="114"/>
      <c r="EUK65" s="114"/>
      <c r="EUL65" s="114"/>
      <c r="EUM65" s="114"/>
      <c r="EUN65" s="114"/>
      <c r="EUO65" s="114"/>
      <c r="EUP65" s="114"/>
      <c r="EUQ65" s="114"/>
      <c r="EUR65" s="114"/>
      <c r="EUS65" s="114"/>
      <c r="EUT65" s="114"/>
      <c r="EUU65" s="114"/>
      <c r="EUV65" s="114"/>
      <c r="EUW65" s="114"/>
      <c r="EUX65" s="114"/>
      <c r="EUY65" s="114"/>
      <c r="EUZ65" s="114"/>
      <c r="EVA65" s="114"/>
      <c r="EVB65" s="114"/>
      <c r="EVC65" s="114"/>
      <c r="EVD65" s="114"/>
      <c r="EVE65" s="114"/>
      <c r="EVF65" s="114"/>
      <c r="EVG65" s="114"/>
      <c r="EVH65" s="114"/>
      <c r="EVI65" s="114"/>
      <c r="EVJ65" s="114"/>
      <c r="EVK65" s="114"/>
      <c r="EVL65" s="114"/>
      <c r="EVM65" s="114"/>
      <c r="EVN65" s="114"/>
      <c r="EVO65" s="114"/>
      <c r="EVP65" s="114"/>
      <c r="EVQ65" s="114"/>
      <c r="EVR65" s="114"/>
      <c r="EVS65" s="114"/>
      <c r="EVT65" s="114"/>
      <c r="EVU65" s="114"/>
      <c r="EVV65" s="114"/>
      <c r="EVW65" s="114"/>
      <c r="EVX65" s="114"/>
      <c r="EVY65" s="114"/>
      <c r="EVZ65" s="114"/>
      <c r="EWA65" s="114"/>
      <c r="EWB65" s="114"/>
      <c r="EWC65" s="114"/>
      <c r="EWD65" s="114"/>
      <c r="EWE65" s="114"/>
      <c r="EWF65" s="114"/>
      <c r="EWG65" s="114"/>
      <c r="EWH65" s="114"/>
      <c r="EWI65" s="114"/>
      <c r="EWJ65" s="114"/>
      <c r="EWK65" s="114"/>
      <c r="EWL65" s="114"/>
      <c r="EWM65" s="114"/>
      <c r="EWN65" s="114"/>
      <c r="EWO65" s="114"/>
      <c r="EWP65" s="114"/>
      <c r="EWQ65" s="114"/>
      <c r="EWR65" s="114"/>
      <c r="EWS65" s="114"/>
      <c r="EWT65" s="114"/>
      <c r="EWU65" s="114"/>
      <c r="EWV65" s="114"/>
      <c r="EWW65" s="114"/>
      <c r="EWX65" s="114"/>
      <c r="EWY65" s="114"/>
      <c r="EWZ65" s="114"/>
      <c r="EXA65" s="114"/>
      <c r="EXB65" s="114"/>
      <c r="EXC65" s="114"/>
      <c r="EXD65" s="114"/>
      <c r="EXE65" s="114"/>
      <c r="EXF65" s="114"/>
      <c r="EXG65" s="114"/>
      <c r="EXH65" s="114"/>
      <c r="EXI65" s="114"/>
      <c r="EXJ65" s="114"/>
      <c r="EXK65" s="114"/>
      <c r="EXL65" s="114"/>
      <c r="EXM65" s="114"/>
      <c r="EXN65" s="114"/>
      <c r="EXO65" s="114"/>
      <c r="EXP65" s="114"/>
      <c r="EXQ65" s="114"/>
      <c r="EXR65" s="114"/>
      <c r="EXS65" s="114"/>
      <c r="EXT65" s="114"/>
      <c r="EXU65" s="114"/>
      <c r="EXV65" s="114"/>
      <c r="EXW65" s="114"/>
      <c r="EXX65" s="114"/>
      <c r="EXY65" s="114"/>
      <c r="EXZ65" s="114"/>
      <c r="EYA65" s="114"/>
      <c r="EYB65" s="114"/>
      <c r="EYC65" s="114"/>
      <c r="EYD65" s="114"/>
      <c r="EYE65" s="114"/>
      <c r="EYF65" s="114"/>
      <c r="EYG65" s="114"/>
      <c r="EYH65" s="114"/>
      <c r="EYI65" s="114"/>
      <c r="EYJ65" s="114"/>
      <c r="EYK65" s="114"/>
      <c r="EYL65" s="114"/>
      <c r="EYM65" s="114"/>
      <c r="EYN65" s="114"/>
      <c r="EYO65" s="114"/>
      <c r="EYP65" s="114"/>
      <c r="EYQ65" s="114"/>
      <c r="EYR65" s="114"/>
      <c r="EYS65" s="114"/>
      <c r="EYT65" s="114"/>
      <c r="EYU65" s="114"/>
      <c r="EYV65" s="114"/>
      <c r="EYW65" s="114"/>
      <c r="EYX65" s="114"/>
      <c r="EYY65" s="114"/>
      <c r="EYZ65" s="114"/>
      <c r="EZA65" s="114"/>
      <c r="EZB65" s="114"/>
      <c r="EZC65" s="114"/>
      <c r="EZD65" s="114"/>
      <c r="EZE65" s="114"/>
      <c r="EZF65" s="114"/>
      <c r="EZG65" s="114"/>
      <c r="EZH65" s="114"/>
      <c r="EZI65" s="114"/>
      <c r="EZJ65" s="114"/>
      <c r="EZK65" s="114"/>
      <c r="EZL65" s="114"/>
      <c r="EZM65" s="114"/>
      <c r="EZN65" s="114"/>
      <c r="EZO65" s="114"/>
      <c r="EZP65" s="114"/>
      <c r="EZQ65" s="114"/>
      <c r="EZR65" s="114"/>
      <c r="EZS65" s="114"/>
      <c r="EZT65" s="114"/>
      <c r="EZU65" s="114"/>
      <c r="EZV65" s="114"/>
      <c r="EZW65" s="114"/>
      <c r="EZX65" s="114"/>
      <c r="EZY65" s="114"/>
      <c r="EZZ65" s="114"/>
      <c r="FAA65" s="114"/>
      <c r="FAB65" s="114"/>
      <c r="FAC65" s="114"/>
      <c r="FAD65" s="114"/>
      <c r="FAE65" s="114"/>
      <c r="FAF65" s="114"/>
      <c r="FAG65" s="114"/>
      <c r="FAH65" s="114"/>
      <c r="FAI65" s="114"/>
      <c r="FAJ65" s="114"/>
      <c r="FAK65" s="114"/>
      <c r="FAL65" s="114"/>
      <c r="FAM65" s="114"/>
      <c r="FAN65" s="114"/>
      <c r="FAO65" s="114"/>
      <c r="FAP65" s="114"/>
      <c r="FAQ65" s="114"/>
      <c r="FAR65" s="114"/>
      <c r="FAS65" s="114"/>
      <c r="FAT65" s="114"/>
      <c r="FAU65" s="114"/>
      <c r="FAV65" s="114"/>
      <c r="FAW65" s="114"/>
      <c r="FAX65" s="114"/>
      <c r="FAY65" s="114"/>
      <c r="FAZ65" s="114"/>
      <c r="FBA65" s="114"/>
      <c r="FBB65" s="114"/>
      <c r="FBC65" s="114"/>
      <c r="FBD65" s="114"/>
      <c r="FBE65" s="114"/>
      <c r="FBF65" s="114"/>
      <c r="FBG65" s="114"/>
      <c r="FBH65" s="114"/>
      <c r="FBI65" s="114"/>
      <c r="FBJ65" s="114"/>
      <c r="FBK65" s="114"/>
      <c r="FBL65" s="114"/>
      <c r="FBM65" s="114"/>
      <c r="FBN65" s="114"/>
      <c r="FBO65" s="114"/>
      <c r="FBP65" s="114"/>
      <c r="FBQ65" s="114"/>
      <c r="FBR65" s="114"/>
      <c r="FBS65" s="114"/>
      <c r="FBT65" s="114"/>
      <c r="FBU65" s="114"/>
      <c r="FBV65" s="114"/>
      <c r="FBW65" s="114"/>
      <c r="FBX65" s="114"/>
      <c r="FBY65" s="114"/>
      <c r="FBZ65" s="114"/>
      <c r="FCA65" s="114"/>
      <c r="FCB65" s="114"/>
      <c r="FCC65" s="114"/>
      <c r="FCD65" s="114"/>
      <c r="FCE65" s="114"/>
      <c r="FCF65" s="114"/>
      <c r="FCG65" s="114"/>
      <c r="FCH65" s="114"/>
      <c r="FCI65" s="114"/>
      <c r="FCJ65" s="114"/>
      <c r="FCK65" s="114"/>
      <c r="FCL65" s="114"/>
      <c r="FCM65" s="114"/>
      <c r="FCN65" s="114"/>
      <c r="FCO65" s="114"/>
      <c r="FCP65" s="114"/>
      <c r="FCQ65" s="114"/>
      <c r="FCR65" s="114"/>
      <c r="FCS65" s="114"/>
      <c r="FCT65" s="114"/>
      <c r="FCU65" s="114"/>
      <c r="FCV65" s="114"/>
      <c r="FCW65" s="114"/>
      <c r="FCX65" s="114"/>
      <c r="FCY65" s="114"/>
      <c r="FCZ65" s="114"/>
      <c r="FDA65" s="114"/>
      <c r="FDB65" s="114"/>
      <c r="FDC65" s="114"/>
      <c r="FDD65" s="114"/>
      <c r="FDE65" s="114"/>
      <c r="FDF65" s="114"/>
      <c r="FDG65" s="114"/>
      <c r="FDH65" s="114"/>
      <c r="FDI65" s="114"/>
      <c r="FDJ65" s="114"/>
      <c r="FDK65" s="114"/>
      <c r="FDL65" s="114"/>
      <c r="FDM65" s="114"/>
      <c r="FDN65" s="114"/>
      <c r="FDO65" s="114"/>
      <c r="FDP65" s="114"/>
      <c r="FDQ65" s="114"/>
      <c r="FDR65" s="114"/>
      <c r="FDS65" s="114"/>
      <c r="FDT65" s="114"/>
      <c r="FDU65" s="114"/>
      <c r="FDV65" s="114"/>
      <c r="FDW65" s="114"/>
      <c r="FDX65" s="114"/>
      <c r="FDY65" s="114"/>
      <c r="FDZ65" s="114"/>
      <c r="FEA65" s="114"/>
      <c r="FEB65" s="114"/>
      <c r="FEC65" s="114"/>
      <c r="FED65" s="114"/>
      <c r="FEE65" s="114"/>
      <c r="FEF65" s="114"/>
      <c r="FEG65" s="114"/>
      <c r="FEH65" s="114"/>
      <c r="FEI65" s="114"/>
      <c r="FEJ65" s="114"/>
      <c r="FEK65" s="114"/>
      <c r="FEL65" s="114"/>
      <c r="FEM65" s="114"/>
      <c r="FEN65" s="114"/>
      <c r="FEO65" s="114"/>
      <c r="FEP65" s="114"/>
      <c r="FEQ65" s="114"/>
      <c r="FER65" s="114"/>
      <c r="FES65" s="114"/>
      <c r="FET65" s="114"/>
      <c r="FEU65" s="114"/>
      <c r="FEV65" s="114"/>
      <c r="FEW65" s="114"/>
      <c r="FEX65" s="114"/>
      <c r="FEY65" s="114"/>
      <c r="FEZ65" s="114"/>
      <c r="FFA65" s="114"/>
      <c r="FFB65" s="114"/>
      <c r="FFC65" s="114"/>
      <c r="FFD65" s="114"/>
      <c r="FFE65" s="114"/>
      <c r="FFF65" s="114"/>
      <c r="FFG65" s="114"/>
      <c r="FFH65" s="114"/>
      <c r="FFI65" s="114"/>
      <c r="FFJ65" s="114"/>
      <c r="FFK65" s="114"/>
      <c r="FFL65" s="114"/>
      <c r="FFM65" s="114"/>
      <c r="FFN65" s="114"/>
      <c r="FFO65" s="114"/>
      <c r="FFP65" s="114"/>
      <c r="FFQ65" s="114"/>
      <c r="FFR65" s="114"/>
      <c r="FFS65" s="114"/>
      <c r="FFT65" s="114"/>
      <c r="FFU65" s="114"/>
      <c r="FFV65" s="114"/>
      <c r="FFW65" s="114"/>
      <c r="FFX65" s="114"/>
      <c r="FFY65" s="114"/>
      <c r="FFZ65" s="114"/>
      <c r="FGA65" s="114"/>
      <c r="FGB65" s="114"/>
      <c r="FGC65" s="114"/>
      <c r="FGD65" s="114"/>
      <c r="FGE65" s="114"/>
      <c r="FGF65" s="114"/>
      <c r="FGG65" s="114"/>
      <c r="FGH65" s="114"/>
      <c r="FGI65" s="114"/>
      <c r="FGJ65" s="114"/>
      <c r="FGK65" s="114"/>
      <c r="FGL65" s="114"/>
      <c r="FGM65" s="114"/>
      <c r="FGN65" s="114"/>
      <c r="FGO65" s="114"/>
      <c r="FGP65" s="114"/>
      <c r="FGQ65" s="114"/>
      <c r="FGR65" s="114"/>
      <c r="FGS65" s="114"/>
      <c r="FGT65" s="114"/>
      <c r="FGU65" s="114"/>
      <c r="FGV65" s="114"/>
      <c r="FGW65" s="114"/>
      <c r="FGX65" s="114"/>
      <c r="FGY65" s="114"/>
      <c r="FGZ65" s="114"/>
      <c r="FHA65" s="114"/>
      <c r="FHB65" s="114"/>
      <c r="FHC65" s="114"/>
      <c r="FHD65" s="114"/>
      <c r="FHE65" s="114"/>
      <c r="FHF65" s="114"/>
      <c r="FHG65" s="114"/>
      <c r="FHH65" s="114"/>
      <c r="FHI65" s="114"/>
      <c r="FHJ65" s="114"/>
      <c r="FHK65" s="114"/>
      <c r="FHL65" s="114"/>
      <c r="FHM65" s="114"/>
      <c r="FHN65" s="114"/>
      <c r="FHO65" s="114"/>
      <c r="FHP65" s="114"/>
      <c r="FHQ65" s="114"/>
      <c r="FHR65" s="114"/>
      <c r="FHS65" s="114"/>
      <c r="FHT65" s="114"/>
      <c r="FHU65" s="114"/>
      <c r="FHV65" s="114"/>
      <c r="FHW65" s="114"/>
      <c r="FHX65" s="114"/>
      <c r="FHY65" s="114"/>
      <c r="FHZ65" s="114"/>
      <c r="FIA65" s="114"/>
      <c r="FIB65" s="114"/>
      <c r="FIC65" s="114"/>
      <c r="FID65" s="114"/>
      <c r="FIE65" s="114"/>
      <c r="FIF65" s="114"/>
      <c r="FIG65" s="114"/>
      <c r="FIH65" s="114"/>
      <c r="FII65" s="114"/>
      <c r="FIJ65" s="114"/>
      <c r="FIK65" s="114"/>
      <c r="FIL65" s="114"/>
      <c r="FIM65" s="114"/>
      <c r="FIN65" s="114"/>
      <c r="FIO65" s="114"/>
      <c r="FIP65" s="114"/>
      <c r="FIQ65" s="114"/>
      <c r="FIR65" s="114"/>
      <c r="FIS65" s="114"/>
      <c r="FIT65" s="114"/>
      <c r="FIU65" s="114"/>
      <c r="FIV65" s="114"/>
      <c r="FIW65" s="114"/>
      <c r="FIX65" s="114"/>
      <c r="FIY65" s="114"/>
      <c r="FIZ65" s="114"/>
      <c r="FJA65" s="114"/>
      <c r="FJB65" s="114"/>
      <c r="FJC65" s="114"/>
      <c r="FJD65" s="114"/>
      <c r="FJE65" s="114"/>
      <c r="FJF65" s="114"/>
      <c r="FJG65" s="114"/>
      <c r="FJH65" s="114"/>
      <c r="FJI65" s="114"/>
      <c r="FJJ65" s="114"/>
      <c r="FJK65" s="114"/>
      <c r="FJL65" s="114"/>
      <c r="FJM65" s="114"/>
      <c r="FJN65" s="114"/>
      <c r="FJO65" s="114"/>
      <c r="FJP65" s="114"/>
      <c r="FJQ65" s="114"/>
      <c r="FJR65" s="114"/>
      <c r="FJS65" s="114"/>
      <c r="FJT65" s="114"/>
      <c r="FJU65" s="114"/>
      <c r="FJV65" s="114"/>
      <c r="FJW65" s="114"/>
      <c r="FJX65" s="114"/>
      <c r="FJY65" s="114"/>
      <c r="FJZ65" s="114"/>
      <c r="FKA65" s="114"/>
      <c r="FKB65" s="114"/>
      <c r="FKC65" s="114"/>
      <c r="FKD65" s="114"/>
      <c r="FKE65" s="114"/>
      <c r="FKF65" s="114"/>
      <c r="FKG65" s="114"/>
      <c r="FKH65" s="114"/>
      <c r="FKI65" s="114"/>
      <c r="FKJ65" s="114"/>
      <c r="FKK65" s="114"/>
      <c r="FKL65" s="114"/>
      <c r="FKM65" s="114"/>
      <c r="FKN65" s="114"/>
      <c r="FKO65" s="114"/>
      <c r="FKP65" s="114"/>
      <c r="FKQ65" s="114"/>
      <c r="FKR65" s="114"/>
      <c r="FKS65" s="114"/>
      <c r="FKT65" s="114"/>
      <c r="FKU65" s="114"/>
      <c r="FKV65" s="114"/>
      <c r="FKW65" s="114"/>
      <c r="FKX65" s="114"/>
      <c r="FKY65" s="114"/>
      <c r="FKZ65" s="114"/>
      <c r="FLA65" s="114"/>
      <c r="FLB65" s="114"/>
      <c r="FLC65" s="114"/>
      <c r="FLD65" s="114"/>
      <c r="FLE65" s="114"/>
      <c r="FLF65" s="114"/>
      <c r="FLG65" s="114"/>
      <c r="FLH65" s="114"/>
      <c r="FLI65" s="114"/>
      <c r="FLJ65" s="114"/>
      <c r="FLK65" s="114"/>
      <c r="FLL65" s="114"/>
      <c r="FLM65" s="114"/>
      <c r="FLN65" s="114"/>
      <c r="FLO65" s="114"/>
      <c r="FLP65" s="114"/>
      <c r="FLQ65" s="114"/>
      <c r="FLR65" s="114"/>
      <c r="FLS65" s="114"/>
      <c r="FLT65" s="114"/>
      <c r="FLU65" s="114"/>
      <c r="FLV65" s="114"/>
      <c r="FLW65" s="114"/>
      <c r="FLX65" s="114"/>
      <c r="FLY65" s="114"/>
      <c r="FLZ65" s="114"/>
      <c r="FMA65" s="114"/>
      <c r="FMB65" s="114"/>
      <c r="FMC65" s="114"/>
      <c r="FMD65" s="114"/>
      <c r="FME65" s="114"/>
      <c r="FMF65" s="114"/>
      <c r="FMG65" s="114"/>
      <c r="FMH65" s="114"/>
      <c r="FMI65" s="114"/>
      <c r="FMJ65" s="114"/>
      <c r="FMK65" s="114"/>
      <c r="FML65" s="114"/>
      <c r="FMM65" s="114"/>
      <c r="FMN65" s="114"/>
      <c r="FMO65" s="114"/>
      <c r="FMP65" s="114"/>
      <c r="FMQ65" s="114"/>
      <c r="FMR65" s="114"/>
      <c r="FMS65" s="114"/>
      <c r="FMT65" s="114"/>
      <c r="FMU65" s="114"/>
      <c r="FMV65" s="114"/>
      <c r="FMW65" s="114"/>
      <c r="FMX65" s="114"/>
      <c r="FMY65" s="114"/>
      <c r="FMZ65" s="114"/>
      <c r="FNA65" s="114"/>
      <c r="FNB65" s="114"/>
      <c r="FNC65" s="114"/>
      <c r="FND65" s="114"/>
      <c r="FNE65" s="114"/>
      <c r="FNF65" s="114"/>
      <c r="FNG65" s="114"/>
      <c r="FNH65" s="114"/>
      <c r="FNI65" s="114"/>
      <c r="FNJ65" s="114"/>
      <c r="FNK65" s="114"/>
      <c r="FNL65" s="114"/>
      <c r="FNM65" s="114"/>
      <c r="FNN65" s="114"/>
      <c r="FNO65" s="114"/>
      <c r="FNP65" s="114"/>
      <c r="FNQ65" s="114"/>
      <c r="FNR65" s="114"/>
      <c r="FNS65" s="114"/>
      <c r="FNT65" s="114"/>
      <c r="FNU65" s="114"/>
      <c r="FNV65" s="114"/>
      <c r="FNW65" s="114"/>
      <c r="FNX65" s="114"/>
      <c r="FNY65" s="114"/>
      <c r="FNZ65" s="114"/>
      <c r="FOA65" s="114"/>
      <c r="FOB65" s="114"/>
      <c r="FOC65" s="114"/>
      <c r="FOD65" s="114"/>
      <c r="FOE65" s="114"/>
      <c r="FOF65" s="114"/>
      <c r="FOG65" s="114"/>
      <c r="FOH65" s="114"/>
      <c r="FOI65" s="114"/>
      <c r="FOJ65" s="114"/>
      <c r="FOK65" s="114"/>
      <c r="FOL65" s="114"/>
      <c r="FOM65" s="114"/>
      <c r="FON65" s="114"/>
      <c r="FOO65" s="114"/>
      <c r="FOP65" s="114"/>
      <c r="FOQ65" s="114"/>
      <c r="FOR65" s="114"/>
      <c r="FOS65" s="114"/>
      <c r="FOT65" s="114"/>
      <c r="FOU65" s="114"/>
      <c r="FOV65" s="114"/>
      <c r="FOW65" s="114"/>
      <c r="FOX65" s="114"/>
      <c r="FOY65" s="114"/>
      <c r="FOZ65" s="114"/>
      <c r="FPA65" s="114"/>
      <c r="FPB65" s="114"/>
      <c r="FPC65" s="114"/>
      <c r="FPD65" s="114"/>
      <c r="FPE65" s="114"/>
      <c r="FPF65" s="114"/>
      <c r="FPG65" s="114"/>
      <c r="FPH65" s="114"/>
      <c r="FPI65" s="114"/>
      <c r="FPJ65" s="114"/>
      <c r="FPK65" s="114"/>
      <c r="FPL65" s="114"/>
      <c r="FPM65" s="114"/>
      <c r="FPN65" s="114"/>
      <c r="FPO65" s="114"/>
      <c r="FPP65" s="114"/>
      <c r="FPQ65" s="114"/>
      <c r="FPR65" s="114"/>
      <c r="FPS65" s="114"/>
      <c r="FPT65" s="114"/>
      <c r="FPU65" s="114"/>
      <c r="FPV65" s="114"/>
      <c r="FPW65" s="114"/>
      <c r="FPX65" s="114"/>
      <c r="FPY65" s="114"/>
      <c r="FPZ65" s="114"/>
      <c r="FQA65" s="114"/>
      <c r="FQB65" s="114"/>
      <c r="FQC65" s="114"/>
      <c r="FQD65" s="114"/>
      <c r="FQE65" s="114"/>
      <c r="FQF65" s="114"/>
      <c r="FQG65" s="114"/>
      <c r="FQH65" s="114"/>
      <c r="FQI65" s="114"/>
      <c r="FQJ65" s="114"/>
      <c r="FQK65" s="114"/>
      <c r="FQL65" s="114"/>
      <c r="FQM65" s="114"/>
      <c r="FQN65" s="114"/>
      <c r="FQO65" s="114"/>
      <c r="FQP65" s="114"/>
      <c r="FQQ65" s="114"/>
      <c r="FQR65" s="114"/>
      <c r="FQS65" s="114"/>
      <c r="FQT65" s="114"/>
      <c r="FQU65" s="114"/>
      <c r="FQV65" s="114"/>
      <c r="FQW65" s="114"/>
      <c r="FQX65" s="114"/>
      <c r="FQY65" s="114"/>
      <c r="FQZ65" s="114"/>
      <c r="FRA65" s="114"/>
      <c r="FRB65" s="114"/>
      <c r="FRC65" s="114"/>
      <c r="FRD65" s="114"/>
      <c r="FRE65" s="114"/>
      <c r="FRF65" s="114"/>
      <c r="FRG65" s="114"/>
      <c r="FRH65" s="114"/>
      <c r="FRI65" s="114"/>
      <c r="FRJ65" s="114"/>
      <c r="FRK65" s="114"/>
      <c r="FRL65" s="114"/>
      <c r="FRM65" s="114"/>
      <c r="FRN65" s="114"/>
      <c r="FRO65" s="114"/>
      <c r="FRP65" s="114"/>
      <c r="FRQ65" s="114"/>
      <c r="FRR65" s="114"/>
      <c r="FRS65" s="114"/>
      <c r="FRT65" s="114"/>
      <c r="FRU65" s="114"/>
      <c r="FRV65" s="114"/>
      <c r="FRW65" s="114"/>
      <c r="FRX65" s="114"/>
      <c r="FRY65" s="114"/>
      <c r="FRZ65" s="114"/>
      <c r="FSA65" s="114"/>
      <c r="FSB65" s="114"/>
      <c r="FSC65" s="114"/>
      <c r="FSD65" s="114"/>
      <c r="FSE65" s="114"/>
      <c r="FSF65" s="114"/>
      <c r="FSG65" s="114"/>
      <c r="FSH65" s="114"/>
      <c r="FSI65" s="114"/>
      <c r="FSJ65" s="114"/>
      <c r="FSK65" s="114"/>
      <c r="FSL65" s="114"/>
      <c r="FSM65" s="114"/>
      <c r="FSN65" s="114"/>
      <c r="FSO65" s="114"/>
      <c r="FSP65" s="114"/>
      <c r="FSQ65" s="114"/>
      <c r="FSR65" s="114"/>
      <c r="FSS65" s="114"/>
      <c r="FST65" s="114"/>
      <c r="FSU65" s="114"/>
      <c r="FSV65" s="114"/>
      <c r="FSW65" s="114"/>
      <c r="FSX65" s="114"/>
      <c r="FSY65" s="114"/>
      <c r="FSZ65" s="114"/>
      <c r="FTA65" s="114"/>
      <c r="FTB65" s="114"/>
      <c r="FTC65" s="114"/>
      <c r="FTD65" s="114"/>
      <c r="FTE65" s="114"/>
      <c r="FTF65" s="114"/>
      <c r="FTG65" s="114"/>
      <c r="FTH65" s="114"/>
      <c r="FTI65" s="114"/>
      <c r="FTJ65" s="114"/>
      <c r="FTK65" s="114"/>
      <c r="FTL65" s="114"/>
      <c r="FTM65" s="114"/>
      <c r="FTN65" s="114"/>
      <c r="FTO65" s="114"/>
      <c r="FTP65" s="114"/>
      <c r="FTQ65" s="114"/>
      <c r="FTR65" s="114"/>
      <c r="FTS65" s="114"/>
      <c r="FTT65" s="114"/>
      <c r="FTU65" s="114"/>
      <c r="FTV65" s="114"/>
      <c r="FTW65" s="114"/>
      <c r="FTX65" s="114"/>
      <c r="FTY65" s="114"/>
      <c r="FTZ65" s="114"/>
      <c r="FUA65" s="114"/>
      <c r="FUB65" s="114"/>
      <c r="FUC65" s="114"/>
      <c r="FUD65" s="114"/>
      <c r="FUE65" s="114"/>
      <c r="FUF65" s="114"/>
      <c r="FUG65" s="114"/>
      <c r="FUH65" s="114"/>
      <c r="FUI65" s="114"/>
      <c r="FUJ65" s="114"/>
      <c r="FUK65" s="114"/>
      <c r="FUL65" s="114"/>
      <c r="FUM65" s="114"/>
      <c r="FUN65" s="114"/>
      <c r="FUO65" s="114"/>
      <c r="FUP65" s="114"/>
      <c r="FUQ65" s="114"/>
      <c r="FUR65" s="114"/>
      <c r="FUS65" s="114"/>
      <c r="FUT65" s="114"/>
      <c r="FUU65" s="114"/>
      <c r="FUV65" s="114"/>
      <c r="FUW65" s="114"/>
      <c r="FUX65" s="114"/>
      <c r="FUY65" s="114"/>
      <c r="FUZ65" s="114"/>
      <c r="FVA65" s="114"/>
      <c r="FVB65" s="114"/>
      <c r="FVC65" s="114"/>
      <c r="FVD65" s="114"/>
      <c r="FVE65" s="114"/>
      <c r="FVF65" s="114"/>
      <c r="FVG65" s="114"/>
      <c r="FVH65" s="114"/>
      <c r="FVI65" s="114"/>
      <c r="FVJ65" s="114"/>
      <c r="FVK65" s="114"/>
      <c r="FVL65" s="114"/>
      <c r="FVM65" s="114"/>
      <c r="FVN65" s="114"/>
      <c r="FVO65" s="114"/>
      <c r="FVP65" s="114"/>
      <c r="FVQ65" s="114"/>
      <c r="FVR65" s="114"/>
      <c r="FVS65" s="114"/>
      <c r="FVT65" s="114"/>
      <c r="FVU65" s="114"/>
      <c r="FVV65" s="114"/>
      <c r="FVW65" s="114"/>
      <c r="FVX65" s="114"/>
      <c r="FVY65" s="114"/>
      <c r="FVZ65" s="114"/>
      <c r="FWA65" s="114"/>
      <c r="FWB65" s="114"/>
      <c r="FWC65" s="114"/>
      <c r="FWD65" s="114"/>
      <c r="FWE65" s="114"/>
      <c r="FWF65" s="114"/>
      <c r="FWG65" s="114"/>
      <c r="FWH65" s="114"/>
      <c r="FWI65" s="114"/>
      <c r="FWJ65" s="114"/>
      <c r="FWK65" s="114"/>
      <c r="FWL65" s="114"/>
      <c r="FWM65" s="114"/>
      <c r="FWN65" s="114"/>
      <c r="FWO65" s="114"/>
      <c r="FWP65" s="114"/>
      <c r="FWQ65" s="114"/>
      <c r="FWR65" s="114"/>
      <c r="FWS65" s="114"/>
      <c r="FWT65" s="114"/>
      <c r="FWU65" s="114"/>
      <c r="FWV65" s="114"/>
      <c r="FWW65" s="114"/>
      <c r="FWX65" s="114"/>
      <c r="FWY65" s="114"/>
      <c r="FWZ65" s="114"/>
      <c r="FXA65" s="114"/>
      <c r="FXB65" s="114"/>
      <c r="FXC65" s="114"/>
      <c r="FXD65" s="114"/>
      <c r="FXE65" s="114"/>
      <c r="FXF65" s="114"/>
      <c r="FXG65" s="114"/>
      <c r="FXH65" s="114"/>
      <c r="FXI65" s="114"/>
      <c r="FXJ65" s="114"/>
      <c r="FXK65" s="114"/>
      <c r="FXL65" s="114"/>
      <c r="FXM65" s="114"/>
      <c r="FXN65" s="114"/>
      <c r="FXO65" s="114"/>
      <c r="FXP65" s="114"/>
      <c r="FXQ65" s="114"/>
      <c r="FXR65" s="114"/>
      <c r="FXS65" s="114"/>
      <c r="FXT65" s="114"/>
      <c r="FXU65" s="114"/>
      <c r="FXV65" s="114"/>
      <c r="FXW65" s="114"/>
      <c r="FXX65" s="114"/>
      <c r="FXY65" s="114"/>
      <c r="FXZ65" s="114"/>
      <c r="FYA65" s="114"/>
      <c r="FYB65" s="114"/>
      <c r="FYC65" s="114"/>
      <c r="FYD65" s="114"/>
      <c r="FYE65" s="114"/>
      <c r="FYF65" s="114"/>
      <c r="FYG65" s="114"/>
      <c r="FYH65" s="114"/>
      <c r="FYI65" s="114"/>
      <c r="FYJ65" s="114"/>
      <c r="FYK65" s="114"/>
      <c r="FYL65" s="114"/>
      <c r="FYM65" s="114"/>
      <c r="FYN65" s="114"/>
      <c r="FYO65" s="114"/>
      <c r="FYP65" s="114"/>
      <c r="FYQ65" s="114"/>
      <c r="FYR65" s="114"/>
      <c r="FYS65" s="114"/>
      <c r="FYT65" s="114"/>
      <c r="FYU65" s="114"/>
      <c r="FYV65" s="114"/>
      <c r="FYW65" s="114"/>
      <c r="FYX65" s="114"/>
      <c r="FYY65" s="114"/>
      <c r="FYZ65" s="114"/>
      <c r="FZA65" s="114"/>
      <c r="FZB65" s="114"/>
      <c r="FZC65" s="114"/>
      <c r="FZD65" s="114"/>
      <c r="FZE65" s="114"/>
      <c r="FZF65" s="114"/>
      <c r="FZG65" s="114"/>
      <c r="FZH65" s="114"/>
      <c r="FZI65" s="114"/>
      <c r="FZJ65" s="114"/>
      <c r="FZK65" s="114"/>
      <c r="FZL65" s="114"/>
      <c r="FZM65" s="114"/>
      <c r="FZN65" s="114"/>
      <c r="FZO65" s="114"/>
      <c r="FZP65" s="114"/>
      <c r="FZQ65" s="114"/>
      <c r="FZR65" s="114"/>
      <c r="FZS65" s="114"/>
      <c r="FZT65" s="114"/>
      <c r="FZU65" s="114"/>
      <c r="FZV65" s="114"/>
      <c r="FZW65" s="114"/>
      <c r="FZX65" s="114"/>
      <c r="FZY65" s="114"/>
      <c r="FZZ65" s="114"/>
      <c r="GAA65" s="114"/>
      <c r="GAB65" s="114"/>
      <c r="GAC65" s="114"/>
      <c r="GAD65" s="114"/>
      <c r="GAE65" s="114"/>
      <c r="GAF65" s="114"/>
      <c r="GAG65" s="114"/>
      <c r="GAH65" s="114"/>
      <c r="GAI65" s="114"/>
      <c r="GAJ65" s="114"/>
      <c r="GAK65" s="114"/>
      <c r="GAL65" s="114"/>
      <c r="GAM65" s="114"/>
      <c r="GAN65" s="114"/>
      <c r="GAO65" s="114"/>
      <c r="GAP65" s="114"/>
      <c r="GAQ65" s="114"/>
      <c r="GAR65" s="114"/>
      <c r="GAS65" s="114"/>
      <c r="GAT65" s="114"/>
      <c r="GAU65" s="114"/>
      <c r="GAV65" s="114"/>
      <c r="GAW65" s="114"/>
      <c r="GAX65" s="114"/>
      <c r="GAY65" s="114"/>
      <c r="GAZ65" s="114"/>
      <c r="GBA65" s="114"/>
      <c r="GBB65" s="114"/>
      <c r="GBC65" s="114"/>
      <c r="GBD65" s="114"/>
      <c r="GBE65" s="114"/>
      <c r="GBF65" s="114"/>
      <c r="GBG65" s="114"/>
      <c r="GBH65" s="114"/>
      <c r="GBI65" s="114"/>
      <c r="GBJ65" s="114"/>
      <c r="GBK65" s="114"/>
      <c r="GBL65" s="114"/>
      <c r="GBM65" s="114"/>
      <c r="GBN65" s="114"/>
      <c r="GBO65" s="114"/>
      <c r="GBP65" s="114"/>
      <c r="GBQ65" s="114"/>
      <c r="GBR65" s="114"/>
      <c r="GBS65" s="114"/>
      <c r="GBT65" s="114"/>
      <c r="GBU65" s="114"/>
      <c r="GBV65" s="114"/>
      <c r="GBW65" s="114"/>
      <c r="GBX65" s="114"/>
      <c r="GBY65" s="114"/>
      <c r="GBZ65" s="114"/>
      <c r="GCA65" s="114"/>
      <c r="GCB65" s="114"/>
      <c r="GCC65" s="114"/>
      <c r="GCD65" s="114"/>
      <c r="GCE65" s="114"/>
      <c r="GCF65" s="114"/>
      <c r="GCG65" s="114"/>
      <c r="GCH65" s="114"/>
      <c r="GCI65" s="114"/>
      <c r="GCJ65" s="114"/>
      <c r="GCK65" s="114"/>
      <c r="GCL65" s="114"/>
      <c r="GCM65" s="114"/>
      <c r="GCN65" s="114"/>
      <c r="GCO65" s="114"/>
      <c r="GCP65" s="114"/>
      <c r="GCQ65" s="114"/>
      <c r="GCR65" s="114"/>
      <c r="GCS65" s="114"/>
      <c r="GCT65" s="114"/>
      <c r="GCU65" s="114"/>
      <c r="GCV65" s="114"/>
      <c r="GCW65" s="114"/>
      <c r="GCX65" s="114"/>
      <c r="GCY65" s="114"/>
      <c r="GCZ65" s="114"/>
      <c r="GDA65" s="114"/>
      <c r="GDB65" s="114"/>
      <c r="GDC65" s="114"/>
      <c r="GDD65" s="114"/>
      <c r="GDE65" s="114"/>
      <c r="GDF65" s="114"/>
      <c r="GDG65" s="114"/>
      <c r="GDH65" s="114"/>
      <c r="GDI65" s="114"/>
      <c r="GDJ65" s="114"/>
      <c r="GDK65" s="114"/>
      <c r="GDL65" s="114"/>
      <c r="GDM65" s="114"/>
      <c r="GDN65" s="114"/>
      <c r="GDO65" s="114"/>
      <c r="GDP65" s="114"/>
      <c r="GDQ65" s="114"/>
      <c r="GDR65" s="114"/>
      <c r="GDS65" s="114"/>
      <c r="GDT65" s="114"/>
      <c r="GDU65" s="114"/>
      <c r="GDV65" s="114"/>
      <c r="GDW65" s="114"/>
      <c r="GDX65" s="114"/>
      <c r="GDY65" s="114"/>
      <c r="GDZ65" s="114"/>
      <c r="GEA65" s="114"/>
      <c r="GEB65" s="114"/>
      <c r="GEC65" s="114"/>
      <c r="GED65" s="114"/>
      <c r="GEE65" s="114"/>
      <c r="GEF65" s="114"/>
      <c r="GEG65" s="114"/>
      <c r="GEH65" s="114"/>
      <c r="GEI65" s="114"/>
      <c r="GEJ65" s="114"/>
      <c r="GEK65" s="114"/>
      <c r="GEL65" s="114"/>
      <c r="GEM65" s="114"/>
      <c r="GEN65" s="114"/>
      <c r="GEO65" s="114"/>
      <c r="GEP65" s="114"/>
      <c r="GEQ65" s="114"/>
      <c r="GER65" s="114"/>
      <c r="GES65" s="114"/>
      <c r="GET65" s="114"/>
      <c r="GEU65" s="114"/>
      <c r="GEV65" s="114"/>
      <c r="GEW65" s="114"/>
      <c r="GEX65" s="114"/>
      <c r="GEY65" s="114"/>
      <c r="GEZ65" s="114"/>
      <c r="GFA65" s="114"/>
      <c r="GFB65" s="114"/>
      <c r="GFC65" s="114"/>
      <c r="GFD65" s="114"/>
      <c r="GFE65" s="114"/>
      <c r="GFF65" s="114"/>
      <c r="GFG65" s="114"/>
      <c r="GFH65" s="114"/>
      <c r="GFI65" s="114"/>
      <c r="GFJ65" s="114"/>
      <c r="GFK65" s="114"/>
      <c r="GFL65" s="114"/>
      <c r="GFM65" s="114"/>
      <c r="GFN65" s="114"/>
      <c r="GFO65" s="114"/>
      <c r="GFP65" s="114"/>
      <c r="GFQ65" s="114"/>
      <c r="GFR65" s="114"/>
      <c r="GFS65" s="114"/>
      <c r="GFT65" s="114"/>
      <c r="GFU65" s="114"/>
      <c r="GFV65" s="114"/>
      <c r="GFW65" s="114"/>
      <c r="GFX65" s="114"/>
      <c r="GFY65" s="114"/>
      <c r="GFZ65" s="114"/>
      <c r="GGA65" s="114"/>
      <c r="GGB65" s="114"/>
      <c r="GGC65" s="114"/>
      <c r="GGD65" s="114"/>
      <c r="GGE65" s="114"/>
      <c r="GGF65" s="114"/>
      <c r="GGG65" s="114"/>
      <c r="GGH65" s="114"/>
      <c r="GGI65" s="114"/>
      <c r="GGJ65" s="114"/>
      <c r="GGK65" s="114"/>
      <c r="GGL65" s="114"/>
      <c r="GGM65" s="114"/>
      <c r="GGN65" s="114"/>
      <c r="GGO65" s="114"/>
      <c r="GGP65" s="114"/>
      <c r="GGQ65" s="114"/>
      <c r="GGR65" s="114"/>
      <c r="GGS65" s="114"/>
      <c r="GGT65" s="114"/>
      <c r="GGU65" s="114"/>
      <c r="GGV65" s="114"/>
      <c r="GGW65" s="114"/>
      <c r="GGX65" s="114"/>
      <c r="GGY65" s="114"/>
      <c r="GGZ65" s="114"/>
      <c r="GHA65" s="114"/>
      <c r="GHB65" s="114"/>
      <c r="GHC65" s="114"/>
      <c r="GHD65" s="114"/>
      <c r="GHE65" s="114"/>
      <c r="GHF65" s="114"/>
      <c r="GHG65" s="114"/>
      <c r="GHH65" s="114"/>
      <c r="GHI65" s="114"/>
      <c r="GHJ65" s="114"/>
      <c r="GHK65" s="114"/>
      <c r="GHL65" s="114"/>
      <c r="GHM65" s="114"/>
      <c r="GHN65" s="114"/>
      <c r="GHO65" s="114"/>
      <c r="GHP65" s="114"/>
      <c r="GHQ65" s="114"/>
      <c r="GHR65" s="114"/>
      <c r="GHS65" s="114"/>
      <c r="GHT65" s="114"/>
      <c r="GHU65" s="114"/>
      <c r="GHV65" s="114"/>
      <c r="GHW65" s="114"/>
      <c r="GHX65" s="114"/>
      <c r="GHY65" s="114"/>
      <c r="GHZ65" s="114"/>
      <c r="GIA65" s="114"/>
      <c r="GIB65" s="114"/>
      <c r="GIC65" s="114"/>
      <c r="GID65" s="114"/>
      <c r="GIE65" s="114"/>
      <c r="GIF65" s="114"/>
      <c r="GIG65" s="114"/>
      <c r="GIH65" s="114"/>
      <c r="GII65" s="114"/>
      <c r="GIJ65" s="114"/>
      <c r="GIK65" s="114"/>
      <c r="GIL65" s="114"/>
      <c r="GIM65" s="114"/>
      <c r="GIN65" s="114"/>
      <c r="GIO65" s="114"/>
      <c r="GIP65" s="114"/>
      <c r="GIQ65" s="114"/>
      <c r="GIR65" s="114"/>
      <c r="GIS65" s="114"/>
      <c r="GIT65" s="114"/>
      <c r="GIU65" s="114"/>
      <c r="GIV65" s="114"/>
      <c r="GIW65" s="114"/>
      <c r="GIX65" s="114"/>
      <c r="GIY65" s="114"/>
      <c r="GIZ65" s="114"/>
      <c r="GJA65" s="114"/>
      <c r="GJB65" s="114"/>
      <c r="GJC65" s="114"/>
      <c r="GJD65" s="114"/>
      <c r="GJE65" s="114"/>
      <c r="GJF65" s="114"/>
      <c r="GJG65" s="114"/>
      <c r="GJH65" s="114"/>
      <c r="GJI65" s="114"/>
      <c r="GJJ65" s="114"/>
      <c r="GJK65" s="114"/>
      <c r="GJL65" s="114"/>
      <c r="GJM65" s="114"/>
      <c r="GJN65" s="114"/>
      <c r="GJO65" s="114"/>
      <c r="GJP65" s="114"/>
      <c r="GJQ65" s="114"/>
      <c r="GJR65" s="114"/>
      <c r="GJS65" s="114"/>
      <c r="GJT65" s="114"/>
      <c r="GJU65" s="114"/>
      <c r="GJV65" s="114"/>
      <c r="GJW65" s="114"/>
      <c r="GJX65" s="114"/>
      <c r="GJY65" s="114"/>
      <c r="GJZ65" s="114"/>
      <c r="GKA65" s="114"/>
      <c r="GKB65" s="114"/>
      <c r="GKC65" s="114"/>
      <c r="GKD65" s="114"/>
      <c r="GKE65" s="114"/>
      <c r="GKF65" s="114"/>
      <c r="GKG65" s="114"/>
      <c r="GKH65" s="114"/>
      <c r="GKI65" s="114"/>
      <c r="GKJ65" s="114"/>
      <c r="GKK65" s="114"/>
      <c r="GKL65" s="114"/>
      <c r="GKM65" s="114"/>
      <c r="GKN65" s="114"/>
      <c r="GKO65" s="114"/>
      <c r="GKP65" s="114"/>
      <c r="GKQ65" s="114"/>
      <c r="GKR65" s="114"/>
      <c r="GKS65" s="114"/>
      <c r="GKT65" s="114"/>
      <c r="GKU65" s="114"/>
      <c r="GKV65" s="114"/>
      <c r="GKW65" s="114"/>
      <c r="GKX65" s="114"/>
      <c r="GKY65" s="114"/>
      <c r="GKZ65" s="114"/>
      <c r="GLA65" s="114"/>
      <c r="GLB65" s="114"/>
      <c r="GLC65" s="114"/>
      <c r="GLD65" s="114"/>
      <c r="GLE65" s="114"/>
      <c r="GLF65" s="114"/>
      <c r="GLG65" s="114"/>
      <c r="GLH65" s="114"/>
      <c r="GLI65" s="114"/>
      <c r="GLJ65" s="114"/>
      <c r="GLK65" s="114"/>
      <c r="GLL65" s="114"/>
      <c r="GLM65" s="114"/>
      <c r="GLN65" s="114"/>
      <c r="GLO65" s="114"/>
      <c r="GLP65" s="114"/>
      <c r="GLQ65" s="114"/>
      <c r="GLR65" s="114"/>
      <c r="GLS65" s="114"/>
      <c r="GLT65" s="114"/>
      <c r="GLU65" s="114"/>
      <c r="GLV65" s="114"/>
      <c r="GLW65" s="114"/>
      <c r="GLX65" s="114"/>
      <c r="GLY65" s="114"/>
      <c r="GLZ65" s="114"/>
      <c r="GMA65" s="114"/>
      <c r="GMB65" s="114"/>
      <c r="GMC65" s="114"/>
      <c r="GMD65" s="114"/>
      <c r="GME65" s="114"/>
      <c r="GMF65" s="114"/>
      <c r="GMG65" s="114"/>
      <c r="GMH65" s="114"/>
      <c r="GMI65" s="114"/>
      <c r="GMJ65" s="114"/>
      <c r="GMK65" s="114"/>
      <c r="GML65" s="114"/>
      <c r="GMM65" s="114"/>
      <c r="GMN65" s="114"/>
      <c r="GMO65" s="114"/>
      <c r="GMP65" s="114"/>
      <c r="GMQ65" s="114"/>
      <c r="GMR65" s="114"/>
      <c r="GMS65" s="114"/>
      <c r="GMT65" s="114"/>
      <c r="GMU65" s="114"/>
      <c r="GMV65" s="114"/>
      <c r="GMW65" s="114"/>
      <c r="GMX65" s="114"/>
      <c r="GMY65" s="114"/>
      <c r="GMZ65" s="114"/>
      <c r="GNA65" s="114"/>
      <c r="GNB65" s="114"/>
      <c r="GNC65" s="114"/>
      <c r="GND65" s="114"/>
      <c r="GNE65" s="114"/>
      <c r="GNF65" s="114"/>
      <c r="GNG65" s="114"/>
      <c r="GNH65" s="114"/>
      <c r="GNI65" s="114"/>
      <c r="GNJ65" s="114"/>
      <c r="GNK65" s="114"/>
      <c r="GNL65" s="114"/>
      <c r="GNM65" s="114"/>
      <c r="GNN65" s="114"/>
      <c r="GNO65" s="114"/>
      <c r="GNP65" s="114"/>
      <c r="GNQ65" s="114"/>
      <c r="GNR65" s="114"/>
      <c r="GNS65" s="114"/>
      <c r="GNT65" s="114"/>
      <c r="GNU65" s="114"/>
      <c r="GNV65" s="114"/>
      <c r="GNW65" s="114"/>
      <c r="GNX65" s="114"/>
      <c r="GNY65" s="114"/>
      <c r="GNZ65" s="114"/>
      <c r="GOA65" s="114"/>
      <c r="GOB65" s="114"/>
      <c r="GOC65" s="114"/>
      <c r="GOD65" s="114"/>
      <c r="GOE65" s="114"/>
      <c r="GOF65" s="114"/>
      <c r="GOG65" s="114"/>
      <c r="GOH65" s="114"/>
      <c r="GOI65" s="114"/>
      <c r="GOJ65" s="114"/>
      <c r="GOK65" s="114"/>
      <c r="GOL65" s="114"/>
      <c r="GOM65" s="114"/>
      <c r="GON65" s="114"/>
      <c r="GOO65" s="114"/>
      <c r="GOP65" s="114"/>
      <c r="GOQ65" s="114"/>
      <c r="GOR65" s="114"/>
      <c r="GOS65" s="114"/>
      <c r="GOT65" s="114"/>
      <c r="GOU65" s="114"/>
      <c r="GOV65" s="114"/>
      <c r="GOW65" s="114"/>
      <c r="GOX65" s="114"/>
      <c r="GOY65" s="114"/>
      <c r="GOZ65" s="114"/>
      <c r="GPA65" s="114"/>
      <c r="GPB65" s="114"/>
      <c r="GPC65" s="114"/>
      <c r="GPD65" s="114"/>
      <c r="GPE65" s="114"/>
      <c r="GPF65" s="114"/>
      <c r="GPG65" s="114"/>
      <c r="GPH65" s="114"/>
      <c r="GPI65" s="114"/>
      <c r="GPJ65" s="114"/>
      <c r="GPK65" s="114"/>
      <c r="GPL65" s="114"/>
      <c r="GPM65" s="114"/>
      <c r="GPN65" s="114"/>
      <c r="GPO65" s="114"/>
      <c r="GPP65" s="114"/>
      <c r="GPQ65" s="114"/>
      <c r="GPR65" s="114"/>
      <c r="GPS65" s="114"/>
      <c r="GPT65" s="114"/>
      <c r="GPU65" s="114"/>
      <c r="GPV65" s="114"/>
      <c r="GPW65" s="114"/>
      <c r="GPX65" s="114"/>
      <c r="GPY65" s="114"/>
      <c r="GPZ65" s="114"/>
      <c r="GQA65" s="114"/>
      <c r="GQB65" s="114"/>
      <c r="GQC65" s="114"/>
      <c r="GQD65" s="114"/>
      <c r="GQE65" s="114"/>
      <c r="GQF65" s="114"/>
      <c r="GQG65" s="114"/>
      <c r="GQH65" s="114"/>
      <c r="GQI65" s="114"/>
      <c r="GQJ65" s="114"/>
      <c r="GQK65" s="114"/>
      <c r="GQL65" s="114"/>
      <c r="GQM65" s="114"/>
      <c r="GQN65" s="114"/>
      <c r="GQO65" s="114"/>
      <c r="GQP65" s="114"/>
      <c r="GQQ65" s="114"/>
      <c r="GQR65" s="114"/>
      <c r="GQS65" s="114"/>
      <c r="GQT65" s="114"/>
      <c r="GQU65" s="114"/>
      <c r="GQV65" s="114"/>
      <c r="GQW65" s="114"/>
      <c r="GQX65" s="114"/>
      <c r="GQY65" s="114"/>
      <c r="GQZ65" s="114"/>
      <c r="GRA65" s="114"/>
      <c r="GRB65" s="114"/>
      <c r="GRC65" s="114"/>
      <c r="GRD65" s="114"/>
      <c r="GRE65" s="114"/>
      <c r="GRF65" s="114"/>
      <c r="GRG65" s="114"/>
      <c r="GRH65" s="114"/>
      <c r="GRI65" s="114"/>
      <c r="GRJ65" s="114"/>
      <c r="GRK65" s="114"/>
      <c r="GRL65" s="114"/>
      <c r="GRM65" s="114"/>
      <c r="GRN65" s="114"/>
      <c r="GRO65" s="114"/>
      <c r="GRP65" s="114"/>
      <c r="GRQ65" s="114"/>
      <c r="GRR65" s="114"/>
      <c r="GRS65" s="114"/>
      <c r="GRT65" s="114"/>
      <c r="GRU65" s="114"/>
      <c r="GRV65" s="114"/>
      <c r="GRW65" s="114"/>
      <c r="GRX65" s="114"/>
      <c r="GRY65" s="114"/>
      <c r="GRZ65" s="114"/>
      <c r="GSA65" s="114"/>
      <c r="GSB65" s="114"/>
      <c r="GSC65" s="114"/>
      <c r="GSD65" s="114"/>
      <c r="GSE65" s="114"/>
      <c r="GSF65" s="114"/>
      <c r="GSG65" s="114"/>
      <c r="GSH65" s="114"/>
      <c r="GSI65" s="114"/>
      <c r="GSJ65" s="114"/>
      <c r="GSK65" s="114"/>
      <c r="GSL65" s="114"/>
      <c r="GSM65" s="114"/>
      <c r="GSN65" s="114"/>
      <c r="GSO65" s="114"/>
      <c r="GSP65" s="114"/>
      <c r="GSQ65" s="114"/>
      <c r="GSR65" s="114"/>
      <c r="GSS65" s="114"/>
      <c r="GST65" s="114"/>
      <c r="GSU65" s="114"/>
      <c r="GSV65" s="114"/>
      <c r="GSW65" s="114"/>
      <c r="GSX65" s="114"/>
      <c r="GSY65" s="114"/>
      <c r="GSZ65" s="114"/>
      <c r="GTA65" s="114"/>
      <c r="GTB65" s="114"/>
      <c r="GTC65" s="114"/>
      <c r="GTD65" s="114"/>
      <c r="GTE65" s="114"/>
      <c r="GTF65" s="114"/>
      <c r="GTG65" s="114"/>
      <c r="GTH65" s="114"/>
      <c r="GTI65" s="114"/>
      <c r="GTJ65" s="114"/>
      <c r="GTK65" s="114"/>
      <c r="GTL65" s="114"/>
      <c r="GTM65" s="114"/>
      <c r="GTN65" s="114"/>
      <c r="GTO65" s="114"/>
      <c r="GTP65" s="114"/>
      <c r="GTQ65" s="114"/>
      <c r="GTR65" s="114"/>
      <c r="GTS65" s="114"/>
      <c r="GTT65" s="114"/>
      <c r="GTU65" s="114"/>
      <c r="GTV65" s="114"/>
      <c r="GTW65" s="114"/>
      <c r="GTX65" s="114"/>
      <c r="GTY65" s="114"/>
      <c r="GTZ65" s="114"/>
      <c r="GUA65" s="114"/>
      <c r="GUB65" s="114"/>
      <c r="GUC65" s="114"/>
      <c r="GUD65" s="114"/>
      <c r="GUE65" s="114"/>
      <c r="GUF65" s="114"/>
      <c r="GUG65" s="114"/>
      <c r="GUH65" s="114"/>
      <c r="GUI65" s="114"/>
      <c r="GUJ65" s="114"/>
      <c r="GUK65" s="114"/>
      <c r="GUL65" s="114"/>
      <c r="GUM65" s="114"/>
      <c r="GUN65" s="114"/>
      <c r="GUO65" s="114"/>
      <c r="GUP65" s="114"/>
      <c r="GUQ65" s="114"/>
      <c r="GUR65" s="114"/>
      <c r="GUS65" s="114"/>
      <c r="GUT65" s="114"/>
      <c r="GUU65" s="114"/>
      <c r="GUV65" s="114"/>
      <c r="GUW65" s="114"/>
      <c r="GUX65" s="114"/>
      <c r="GUY65" s="114"/>
      <c r="GUZ65" s="114"/>
      <c r="GVA65" s="114"/>
      <c r="GVB65" s="114"/>
      <c r="GVC65" s="114"/>
      <c r="GVD65" s="114"/>
      <c r="GVE65" s="114"/>
      <c r="GVF65" s="114"/>
      <c r="GVG65" s="114"/>
      <c r="GVH65" s="114"/>
      <c r="GVI65" s="114"/>
      <c r="GVJ65" s="114"/>
      <c r="GVK65" s="114"/>
      <c r="GVL65" s="114"/>
      <c r="GVM65" s="114"/>
      <c r="GVN65" s="114"/>
      <c r="GVO65" s="114"/>
      <c r="GVP65" s="114"/>
      <c r="GVQ65" s="114"/>
      <c r="GVR65" s="114"/>
      <c r="GVS65" s="114"/>
      <c r="GVT65" s="114"/>
      <c r="GVU65" s="114"/>
      <c r="GVV65" s="114"/>
      <c r="GVW65" s="114"/>
      <c r="GVX65" s="114"/>
      <c r="GVY65" s="114"/>
      <c r="GVZ65" s="114"/>
      <c r="GWA65" s="114"/>
      <c r="GWB65" s="114"/>
      <c r="GWC65" s="114"/>
      <c r="GWD65" s="114"/>
      <c r="GWE65" s="114"/>
      <c r="GWF65" s="114"/>
      <c r="GWG65" s="114"/>
      <c r="GWH65" s="114"/>
      <c r="GWI65" s="114"/>
      <c r="GWJ65" s="114"/>
      <c r="GWK65" s="114"/>
      <c r="GWL65" s="114"/>
      <c r="GWM65" s="114"/>
      <c r="GWN65" s="114"/>
      <c r="GWO65" s="114"/>
      <c r="GWP65" s="114"/>
      <c r="GWQ65" s="114"/>
      <c r="GWR65" s="114"/>
      <c r="GWS65" s="114"/>
      <c r="GWT65" s="114"/>
      <c r="GWU65" s="114"/>
      <c r="GWV65" s="114"/>
      <c r="GWW65" s="114"/>
      <c r="GWX65" s="114"/>
      <c r="GWY65" s="114"/>
      <c r="GWZ65" s="114"/>
      <c r="GXA65" s="114"/>
      <c r="GXB65" s="114"/>
      <c r="GXC65" s="114"/>
      <c r="GXD65" s="114"/>
      <c r="GXE65" s="114"/>
      <c r="GXF65" s="114"/>
      <c r="GXG65" s="114"/>
      <c r="GXH65" s="114"/>
      <c r="GXI65" s="114"/>
      <c r="GXJ65" s="114"/>
      <c r="GXK65" s="114"/>
      <c r="GXL65" s="114"/>
      <c r="GXM65" s="114"/>
      <c r="GXN65" s="114"/>
      <c r="GXO65" s="114"/>
      <c r="GXP65" s="114"/>
      <c r="GXQ65" s="114"/>
      <c r="GXR65" s="114"/>
      <c r="GXS65" s="114"/>
      <c r="GXT65" s="114"/>
      <c r="GXU65" s="114"/>
      <c r="GXV65" s="114"/>
      <c r="GXW65" s="114"/>
      <c r="GXX65" s="114"/>
      <c r="GXY65" s="114"/>
      <c r="GXZ65" s="114"/>
      <c r="GYA65" s="114"/>
      <c r="GYB65" s="114"/>
      <c r="GYC65" s="114"/>
      <c r="GYD65" s="114"/>
      <c r="GYE65" s="114"/>
      <c r="GYF65" s="114"/>
      <c r="GYG65" s="114"/>
      <c r="GYH65" s="114"/>
      <c r="GYI65" s="114"/>
      <c r="GYJ65" s="114"/>
      <c r="GYK65" s="114"/>
      <c r="GYL65" s="114"/>
      <c r="GYM65" s="114"/>
      <c r="GYN65" s="114"/>
      <c r="GYO65" s="114"/>
      <c r="GYP65" s="114"/>
      <c r="GYQ65" s="114"/>
      <c r="GYR65" s="114"/>
      <c r="GYS65" s="114"/>
      <c r="GYT65" s="114"/>
      <c r="GYU65" s="114"/>
      <c r="GYV65" s="114"/>
      <c r="GYW65" s="114"/>
      <c r="GYX65" s="114"/>
      <c r="GYY65" s="114"/>
      <c r="GYZ65" s="114"/>
      <c r="GZA65" s="114"/>
      <c r="GZB65" s="114"/>
      <c r="GZC65" s="114"/>
      <c r="GZD65" s="114"/>
      <c r="GZE65" s="114"/>
      <c r="GZF65" s="114"/>
      <c r="GZG65" s="114"/>
      <c r="GZH65" s="114"/>
      <c r="GZI65" s="114"/>
      <c r="GZJ65" s="114"/>
      <c r="GZK65" s="114"/>
      <c r="GZL65" s="114"/>
      <c r="GZM65" s="114"/>
      <c r="GZN65" s="114"/>
      <c r="GZO65" s="114"/>
      <c r="GZP65" s="114"/>
      <c r="GZQ65" s="114"/>
      <c r="GZR65" s="114"/>
      <c r="GZS65" s="114"/>
      <c r="GZT65" s="114"/>
      <c r="GZU65" s="114"/>
      <c r="GZV65" s="114"/>
      <c r="GZW65" s="114"/>
      <c r="GZX65" s="114"/>
      <c r="GZY65" s="114"/>
      <c r="GZZ65" s="114"/>
      <c r="HAA65" s="114"/>
      <c r="HAB65" s="114"/>
      <c r="HAC65" s="114"/>
      <c r="HAD65" s="114"/>
      <c r="HAE65" s="114"/>
      <c r="HAF65" s="114"/>
      <c r="HAG65" s="114"/>
      <c r="HAH65" s="114"/>
      <c r="HAI65" s="114"/>
      <c r="HAJ65" s="114"/>
      <c r="HAK65" s="114"/>
      <c r="HAL65" s="114"/>
      <c r="HAM65" s="114"/>
      <c r="HAN65" s="114"/>
      <c r="HAO65" s="114"/>
      <c r="HAP65" s="114"/>
      <c r="HAQ65" s="114"/>
      <c r="HAR65" s="114"/>
      <c r="HAS65" s="114"/>
      <c r="HAT65" s="114"/>
      <c r="HAU65" s="114"/>
      <c r="HAV65" s="114"/>
      <c r="HAW65" s="114"/>
      <c r="HAX65" s="114"/>
      <c r="HAY65" s="114"/>
      <c r="HAZ65" s="114"/>
      <c r="HBA65" s="114"/>
      <c r="HBB65" s="114"/>
      <c r="HBC65" s="114"/>
      <c r="HBD65" s="114"/>
      <c r="HBE65" s="114"/>
      <c r="HBF65" s="114"/>
      <c r="HBG65" s="114"/>
      <c r="HBH65" s="114"/>
      <c r="HBI65" s="114"/>
      <c r="HBJ65" s="114"/>
      <c r="HBK65" s="114"/>
      <c r="HBL65" s="114"/>
      <c r="HBM65" s="114"/>
      <c r="HBN65" s="114"/>
      <c r="HBO65" s="114"/>
      <c r="HBP65" s="114"/>
      <c r="HBQ65" s="114"/>
      <c r="HBR65" s="114"/>
      <c r="HBS65" s="114"/>
      <c r="HBT65" s="114"/>
      <c r="HBU65" s="114"/>
      <c r="HBV65" s="114"/>
      <c r="HBW65" s="114"/>
      <c r="HBX65" s="114"/>
      <c r="HBY65" s="114"/>
      <c r="HBZ65" s="114"/>
      <c r="HCA65" s="114"/>
      <c r="HCB65" s="114"/>
      <c r="HCC65" s="114"/>
      <c r="HCD65" s="114"/>
      <c r="HCE65" s="114"/>
      <c r="HCF65" s="114"/>
      <c r="HCG65" s="114"/>
      <c r="HCH65" s="114"/>
      <c r="HCI65" s="114"/>
      <c r="HCJ65" s="114"/>
      <c r="HCK65" s="114"/>
      <c r="HCL65" s="114"/>
      <c r="HCM65" s="114"/>
      <c r="HCN65" s="114"/>
      <c r="HCO65" s="114"/>
      <c r="HCP65" s="114"/>
      <c r="HCQ65" s="114"/>
      <c r="HCR65" s="114"/>
      <c r="HCS65" s="114"/>
      <c r="HCT65" s="114"/>
      <c r="HCU65" s="114"/>
      <c r="HCV65" s="114"/>
      <c r="HCW65" s="114"/>
      <c r="HCX65" s="114"/>
      <c r="HCY65" s="114"/>
      <c r="HCZ65" s="114"/>
      <c r="HDA65" s="114"/>
      <c r="HDB65" s="114"/>
      <c r="HDC65" s="114"/>
      <c r="HDD65" s="114"/>
      <c r="HDE65" s="114"/>
      <c r="HDF65" s="114"/>
      <c r="HDG65" s="114"/>
      <c r="HDH65" s="114"/>
      <c r="HDI65" s="114"/>
      <c r="HDJ65" s="114"/>
      <c r="HDK65" s="114"/>
      <c r="HDL65" s="114"/>
      <c r="HDM65" s="114"/>
      <c r="HDN65" s="114"/>
      <c r="HDO65" s="114"/>
      <c r="HDP65" s="114"/>
      <c r="HDQ65" s="114"/>
      <c r="HDR65" s="114"/>
      <c r="HDS65" s="114"/>
      <c r="HDT65" s="114"/>
      <c r="HDU65" s="114"/>
      <c r="HDV65" s="114"/>
      <c r="HDW65" s="114"/>
      <c r="HDX65" s="114"/>
      <c r="HDY65" s="114"/>
      <c r="HDZ65" s="114"/>
      <c r="HEA65" s="114"/>
      <c r="HEB65" s="114"/>
      <c r="HEC65" s="114"/>
      <c r="HED65" s="114"/>
      <c r="HEE65" s="114"/>
      <c r="HEF65" s="114"/>
      <c r="HEG65" s="114"/>
      <c r="HEH65" s="114"/>
      <c r="HEI65" s="114"/>
      <c r="HEJ65" s="114"/>
      <c r="HEK65" s="114"/>
      <c r="HEL65" s="114"/>
      <c r="HEM65" s="114"/>
      <c r="HEN65" s="114"/>
      <c r="HEO65" s="114"/>
      <c r="HEP65" s="114"/>
      <c r="HEQ65" s="114"/>
      <c r="HER65" s="114"/>
      <c r="HES65" s="114"/>
      <c r="HET65" s="114"/>
      <c r="HEU65" s="114"/>
      <c r="HEV65" s="114"/>
      <c r="HEW65" s="114"/>
      <c r="HEX65" s="114"/>
      <c r="HEY65" s="114"/>
      <c r="HEZ65" s="114"/>
      <c r="HFA65" s="114"/>
      <c r="HFB65" s="114"/>
      <c r="HFC65" s="114"/>
      <c r="HFD65" s="114"/>
      <c r="HFE65" s="114"/>
      <c r="HFF65" s="114"/>
      <c r="HFG65" s="114"/>
      <c r="HFH65" s="114"/>
      <c r="HFI65" s="114"/>
      <c r="HFJ65" s="114"/>
      <c r="HFK65" s="114"/>
      <c r="HFL65" s="114"/>
      <c r="HFM65" s="114"/>
      <c r="HFN65" s="114"/>
      <c r="HFO65" s="114"/>
      <c r="HFP65" s="114"/>
      <c r="HFQ65" s="114"/>
      <c r="HFR65" s="114"/>
      <c r="HFS65" s="114"/>
      <c r="HFT65" s="114"/>
      <c r="HFU65" s="114"/>
      <c r="HFV65" s="114"/>
      <c r="HFW65" s="114"/>
      <c r="HFX65" s="114"/>
      <c r="HFY65" s="114"/>
      <c r="HFZ65" s="114"/>
      <c r="HGA65" s="114"/>
      <c r="HGB65" s="114"/>
      <c r="HGC65" s="114"/>
      <c r="HGD65" s="114"/>
      <c r="HGE65" s="114"/>
      <c r="HGF65" s="114"/>
      <c r="HGG65" s="114"/>
      <c r="HGH65" s="114"/>
      <c r="HGI65" s="114"/>
      <c r="HGJ65" s="114"/>
      <c r="HGK65" s="114"/>
      <c r="HGL65" s="114"/>
      <c r="HGM65" s="114"/>
      <c r="HGN65" s="114"/>
      <c r="HGO65" s="114"/>
      <c r="HGP65" s="114"/>
      <c r="HGQ65" s="114"/>
      <c r="HGR65" s="114"/>
      <c r="HGS65" s="114"/>
      <c r="HGT65" s="114"/>
      <c r="HGU65" s="114"/>
      <c r="HGV65" s="114"/>
      <c r="HGW65" s="114"/>
      <c r="HGX65" s="114"/>
      <c r="HGY65" s="114"/>
      <c r="HGZ65" s="114"/>
      <c r="HHA65" s="114"/>
      <c r="HHB65" s="114"/>
      <c r="HHC65" s="114"/>
      <c r="HHD65" s="114"/>
      <c r="HHE65" s="114"/>
      <c r="HHF65" s="114"/>
      <c r="HHG65" s="114"/>
      <c r="HHH65" s="114"/>
      <c r="HHI65" s="114"/>
      <c r="HHJ65" s="114"/>
      <c r="HHK65" s="114"/>
      <c r="HHL65" s="114"/>
      <c r="HHM65" s="114"/>
      <c r="HHN65" s="114"/>
      <c r="HHO65" s="114"/>
      <c r="HHP65" s="114"/>
      <c r="HHQ65" s="114"/>
      <c r="HHR65" s="114"/>
      <c r="HHS65" s="114"/>
      <c r="HHT65" s="114"/>
      <c r="HHU65" s="114"/>
      <c r="HHV65" s="114"/>
      <c r="HHW65" s="114"/>
      <c r="HHX65" s="114"/>
      <c r="HHY65" s="114"/>
      <c r="HHZ65" s="114"/>
      <c r="HIA65" s="114"/>
      <c r="HIB65" s="114"/>
      <c r="HIC65" s="114"/>
      <c r="HID65" s="114"/>
      <c r="HIE65" s="114"/>
      <c r="HIF65" s="114"/>
      <c r="HIG65" s="114"/>
      <c r="HIH65" s="114"/>
      <c r="HII65" s="114"/>
      <c r="HIJ65" s="114"/>
      <c r="HIK65" s="114"/>
      <c r="HIL65" s="114"/>
      <c r="HIM65" s="114"/>
      <c r="HIN65" s="114"/>
      <c r="HIO65" s="114"/>
      <c r="HIP65" s="114"/>
      <c r="HIQ65" s="114"/>
      <c r="HIR65" s="114"/>
      <c r="HIS65" s="114"/>
      <c r="HIT65" s="114"/>
      <c r="HIU65" s="114"/>
      <c r="HIV65" s="114"/>
      <c r="HIW65" s="114"/>
      <c r="HIX65" s="114"/>
      <c r="HIY65" s="114"/>
      <c r="HIZ65" s="114"/>
      <c r="HJA65" s="114"/>
      <c r="HJB65" s="114"/>
      <c r="HJC65" s="114"/>
      <c r="HJD65" s="114"/>
      <c r="HJE65" s="114"/>
      <c r="HJF65" s="114"/>
      <c r="HJG65" s="114"/>
      <c r="HJH65" s="114"/>
      <c r="HJI65" s="114"/>
      <c r="HJJ65" s="114"/>
      <c r="HJK65" s="114"/>
      <c r="HJL65" s="114"/>
      <c r="HJM65" s="114"/>
      <c r="HJN65" s="114"/>
      <c r="HJO65" s="114"/>
      <c r="HJP65" s="114"/>
      <c r="HJQ65" s="114"/>
      <c r="HJR65" s="114"/>
      <c r="HJS65" s="114"/>
      <c r="HJT65" s="114"/>
      <c r="HJU65" s="114"/>
      <c r="HJV65" s="114"/>
      <c r="HJW65" s="114"/>
      <c r="HJX65" s="114"/>
      <c r="HJY65" s="114"/>
      <c r="HJZ65" s="114"/>
      <c r="HKA65" s="114"/>
      <c r="HKB65" s="114"/>
      <c r="HKC65" s="114"/>
      <c r="HKD65" s="114"/>
      <c r="HKE65" s="114"/>
      <c r="HKF65" s="114"/>
      <c r="HKG65" s="114"/>
      <c r="HKH65" s="114"/>
      <c r="HKI65" s="114"/>
      <c r="HKJ65" s="114"/>
      <c r="HKK65" s="114"/>
      <c r="HKL65" s="114"/>
      <c r="HKM65" s="114"/>
      <c r="HKN65" s="114"/>
      <c r="HKO65" s="114"/>
      <c r="HKP65" s="114"/>
      <c r="HKQ65" s="114"/>
      <c r="HKR65" s="114"/>
      <c r="HKS65" s="114"/>
      <c r="HKT65" s="114"/>
      <c r="HKU65" s="114"/>
      <c r="HKV65" s="114"/>
      <c r="HKW65" s="114"/>
      <c r="HKX65" s="114"/>
      <c r="HKY65" s="114"/>
      <c r="HKZ65" s="114"/>
      <c r="HLA65" s="114"/>
      <c r="HLB65" s="114"/>
      <c r="HLC65" s="114"/>
      <c r="HLD65" s="114"/>
      <c r="HLE65" s="114"/>
      <c r="HLF65" s="114"/>
      <c r="HLG65" s="114"/>
      <c r="HLH65" s="114"/>
      <c r="HLI65" s="114"/>
      <c r="HLJ65" s="114"/>
      <c r="HLK65" s="114"/>
      <c r="HLL65" s="114"/>
      <c r="HLM65" s="114"/>
      <c r="HLN65" s="114"/>
      <c r="HLO65" s="114"/>
      <c r="HLP65" s="114"/>
      <c r="HLQ65" s="114"/>
      <c r="HLR65" s="114"/>
      <c r="HLS65" s="114"/>
      <c r="HLT65" s="114"/>
      <c r="HLU65" s="114"/>
      <c r="HLV65" s="114"/>
      <c r="HLW65" s="114"/>
      <c r="HLX65" s="114"/>
      <c r="HLY65" s="114"/>
      <c r="HLZ65" s="114"/>
      <c r="HMA65" s="114"/>
      <c r="HMB65" s="114"/>
      <c r="HMC65" s="114"/>
      <c r="HMD65" s="114"/>
      <c r="HME65" s="114"/>
      <c r="HMF65" s="114"/>
      <c r="HMG65" s="114"/>
      <c r="HMH65" s="114"/>
      <c r="HMI65" s="114"/>
      <c r="HMJ65" s="114"/>
      <c r="HMK65" s="114"/>
      <c r="HML65" s="114"/>
      <c r="HMM65" s="114"/>
      <c r="HMN65" s="114"/>
      <c r="HMO65" s="114"/>
      <c r="HMP65" s="114"/>
      <c r="HMQ65" s="114"/>
      <c r="HMR65" s="114"/>
      <c r="HMS65" s="114"/>
      <c r="HMT65" s="114"/>
      <c r="HMU65" s="114"/>
      <c r="HMV65" s="114"/>
      <c r="HMW65" s="114"/>
      <c r="HMX65" s="114"/>
      <c r="HMY65" s="114"/>
      <c r="HMZ65" s="114"/>
      <c r="HNA65" s="114"/>
      <c r="HNB65" s="114"/>
      <c r="HNC65" s="114"/>
      <c r="HND65" s="114"/>
      <c r="HNE65" s="114"/>
      <c r="HNF65" s="114"/>
      <c r="HNG65" s="114"/>
      <c r="HNH65" s="114"/>
      <c r="HNI65" s="114"/>
      <c r="HNJ65" s="114"/>
      <c r="HNK65" s="114"/>
      <c r="HNL65" s="114"/>
      <c r="HNM65" s="114"/>
      <c r="HNN65" s="114"/>
      <c r="HNO65" s="114"/>
      <c r="HNP65" s="114"/>
      <c r="HNQ65" s="114"/>
      <c r="HNR65" s="114"/>
      <c r="HNS65" s="114"/>
      <c r="HNT65" s="114"/>
      <c r="HNU65" s="114"/>
      <c r="HNV65" s="114"/>
      <c r="HNW65" s="114"/>
      <c r="HNX65" s="114"/>
      <c r="HNY65" s="114"/>
      <c r="HNZ65" s="114"/>
      <c r="HOA65" s="114"/>
      <c r="HOB65" s="114"/>
      <c r="HOC65" s="114"/>
      <c r="HOD65" s="114"/>
      <c r="HOE65" s="114"/>
      <c r="HOF65" s="114"/>
      <c r="HOG65" s="114"/>
      <c r="HOH65" s="114"/>
      <c r="HOI65" s="114"/>
      <c r="HOJ65" s="114"/>
      <c r="HOK65" s="114"/>
      <c r="HOL65" s="114"/>
      <c r="HOM65" s="114"/>
      <c r="HON65" s="114"/>
      <c r="HOO65" s="114"/>
      <c r="HOP65" s="114"/>
      <c r="HOQ65" s="114"/>
      <c r="HOR65" s="114"/>
      <c r="HOS65" s="114"/>
      <c r="HOT65" s="114"/>
      <c r="HOU65" s="114"/>
      <c r="HOV65" s="114"/>
      <c r="HOW65" s="114"/>
      <c r="HOX65" s="114"/>
      <c r="HOY65" s="114"/>
      <c r="HOZ65" s="114"/>
      <c r="HPA65" s="114"/>
      <c r="HPB65" s="114"/>
      <c r="HPC65" s="114"/>
      <c r="HPD65" s="114"/>
      <c r="HPE65" s="114"/>
      <c r="HPF65" s="114"/>
      <c r="HPG65" s="114"/>
      <c r="HPH65" s="114"/>
      <c r="HPI65" s="114"/>
      <c r="HPJ65" s="114"/>
      <c r="HPK65" s="114"/>
      <c r="HPL65" s="114"/>
      <c r="HPM65" s="114"/>
      <c r="HPN65" s="114"/>
      <c r="HPO65" s="114"/>
      <c r="HPP65" s="114"/>
      <c r="HPQ65" s="114"/>
      <c r="HPR65" s="114"/>
      <c r="HPS65" s="114"/>
      <c r="HPT65" s="114"/>
      <c r="HPU65" s="114"/>
      <c r="HPV65" s="114"/>
      <c r="HPW65" s="114"/>
      <c r="HPX65" s="114"/>
      <c r="HPY65" s="114"/>
      <c r="HPZ65" s="114"/>
      <c r="HQA65" s="114"/>
      <c r="HQB65" s="114"/>
      <c r="HQC65" s="114"/>
      <c r="HQD65" s="114"/>
      <c r="HQE65" s="114"/>
      <c r="HQF65" s="114"/>
      <c r="HQG65" s="114"/>
      <c r="HQH65" s="114"/>
      <c r="HQI65" s="114"/>
      <c r="HQJ65" s="114"/>
      <c r="HQK65" s="114"/>
      <c r="HQL65" s="114"/>
      <c r="HQM65" s="114"/>
      <c r="HQN65" s="114"/>
      <c r="HQO65" s="114"/>
      <c r="HQP65" s="114"/>
      <c r="HQQ65" s="114"/>
      <c r="HQR65" s="114"/>
      <c r="HQS65" s="114"/>
      <c r="HQT65" s="114"/>
      <c r="HQU65" s="114"/>
      <c r="HQV65" s="114"/>
      <c r="HQW65" s="114"/>
      <c r="HQX65" s="114"/>
      <c r="HQY65" s="114"/>
      <c r="HQZ65" s="114"/>
      <c r="HRA65" s="114"/>
      <c r="HRB65" s="114"/>
      <c r="HRC65" s="114"/>
      <c r="HRD65" s="114"/>
      <c r="HRE65" s="114"/>
      <c r="HRF65" s="114"/>
      <c r="HRG65" s="114"/>
      <c r="HRH65" s="114"/>
      <c r="HRI65" s="114"/>
      <c r="HRJ65" s="114"/>
      <c r="HRK65" s="114"/>
      <c r="HRL65" s="114"/>
      <c r="HRM65" s="114"/>
      <c r="HRN65" s="114"/>
      <c r="HRO65" s="114"/>
      <c r="HRP65" s="114"/>
      <c r="HRQ65" s="114"/>
      <c r="HRR65" s="114"/>
      <c r="HRS65" s="114"/>
      <c r="HRT65" s="114"/>
      <c r="HRU65" s="114"/>
      <c r="HRV65" s="114"/>
      <c r="HRW65" s="114"/>
      <c r="HRX65" s="114"/>
      <c r="HRY65" s="114"/>
      <c r="HRZ65" s="114"/>
      <c r="HSA65" s="114"/>
      <c r="HSB65" s="114"/>
      <c r="HSC65" s="114"/>
      <c r="HSD65" s="114"/>
      <c r="HSE65" s="114"/>
      <c r="HSF65" s="114"/>
      <c r="HSG65" s="114"/>
      <c r="HSH65" s="114"/>
      <c r="HSI65" s="114"/>
      <c r="HSJ65" s="114"/>
      <c r="HSK65" s="114"/>
      <c r="HSL65" s="114"/>
      <c r="HSM65" s="114"/>
      <c r="HSN65" s="114"/>
      <c r="HSO65" s="114"/>
      <c r="HSP65" s="114"/>
      <c r="HSQ65" s="114"/>
      <c r="HSR65" s="114"/>
      <c r="HSS65" s="114"/>
      <c r="HST65" s="114"/>
      <c r="HSU65" s="114"/>
      <c r="HSV65" s="114"/>
      <c r="HSW65" s="114"/>
      <c r="HSX65" s="114"/>
      <c r="HSY65" s="114"/>
      <c r="HSZ65" s="114"/>
      <c r="HTA65" s="114"/>
      <c r="HTB65" s="114"/>
      <c r="HTC65" s="114"/>
      <c r="HTD65" s="114"/>
      <c r="HTE65" s="114"/>
      <c r="HTF65" s="114"/>
      <c r="HTG65" s="114"/>
      <c r="HTH65" s="114"/>
      <c r="HTI65" s="114"/>
      <c r="HTJ65" s="114"/>
      <c r="HTK65" s="114"/>
      <c r="HTL65" s="114"/>
      <c r="HTM65" s="114"/>
      <c r="HTN65" s="114"/>
      <c r="HTO65" s="114"/>
      <c r="HTP65" s="114"/>
      <c r="HTQ65" s="114"/>
      <c r="HTR65" s="114"/>
      <c r="HTS65" s="114"/>
      <c r="HTT65" s="114"/>
      <c r="HTU65" s="114"/>
      <c r="HTV65" s="114"/>
      <c r="HTW65" s="114"/>
      <c r="HTX65" s="114"/>
      <c r="HTY65" s="114"/>
      <c r="HTZ65" s="114"/>
      <c r="HUA65" s="114"/>
      <c r="HUB65" s="114"/>
      <c r="HUC65" s="114"/>
      <c r="HUD65" s="114"/>
      <c r="HUE65" s="114"/>
      <c r="HUF65" s="114"/>
      <c r="HUG65" s="114"/>
      <c r="HUH65" s="114"/>
      <c r="HUI65" s="114"/>
      <c r="HUJ65" s="114"/>
      <c r="HUK65" s="114"/>
      <c r="HUL65" s="114"/>
      <c r="HUM65" s="114"/>
      <c r="HUN65" s="114"/>
      <c r="HUO65" s="114"/>
      <c r="HUP65" s="114"/>
      <c r="HUQ65" s="114"/>
      <c r="HUR65" s="114"/>
      <c r="HUS65" s="114"/>
      <c r="HUT65" s="114"/>
      <c r="HUU65" s="114"/>
      <c r="HUV65" s="114"/>
      <c r="HUW65" s="114"/>
      <c r="HUX65" s="114"/>
      <c r="HUY65" s="114"/>
      <c r="HUZ65" s="114"/>
      <c r="HVA65" s="114"/>
      <c r="HVB65" s="114"/>
      <c r="HVC65" s="114"/>
      <c r="HVD65" s="114"/>
      <c r="HVE65" s="114"/>
      <c r="HVF65" s="114"/>
      <c r="HVG65" s="114"/>
      <c r="HVH65" s="114"/>
      <c r="HVI65" s="114"/>
      <c r="HVJ65" s="114"/>
      <c r="HVK65" s="114"/>
      <c r="HVL65" s="114"/>
      <c r="HVM65" s="114"/>
      <c r="HVN65" s="114"/>
      <c r="HVO65" s="114"/>
      <c r="HVP65" s="114"/>
      <c r="HVQ65" s="114"/>
      <c r="HVR65" s="114"/>
      <c r="HVS65" s="114"/>
      <c r="HVT65" s="114"/>
      <c r="HVU65" s="114"/>
      <c r="HVV65" s="114"/>
      <c r="HVW65" s="114"/>
      <c r="HVX65" s="114"/>
      <c r="HVY65" s="114"/>
      <c r="HVZ65" s="114"/>
      <c r="HWA65" s="114"/>
      <c r="HWB65" s="114"/>
      <c r="HWC65" s="114"/>
      <c r="HWD65" s="114"/>
      <c r="HWE65" s="114"/>
      <c r="HWF65" s="114"/>
      <c r="HWG65" s="114"/>
      <c r="HWH65" s="114"/>
      <c r="HWI65" s="114"/>
      <c r="HWJ65" s="114"/>
      <c r="HWK65" s="114"/>
      <c r="HWL65" s="114"/>
      <c r="HWM65" s="114"/>
      <c r="HWN65" s="114"/>
      <c r="HWO65" s="114"/>
      <c r="HWP65" s="114"/>
      <c r="HWQ65" s="114"/>
      <c r="HWR65" s="114"/>
      <c r="HWS65" s="114"/>
      <c r="HWT65" s="114"/>
      <c r="HWU65" s="114"/>
      <c r="HWV65" s="114"/>
      <c r="HWW65" s="114"/>
      <c r="HWX65" s="114"/>
      <c r="HWY65" s="114"/>
      <c r="HWZ65" s="114"/>
      <c r="HXA65" s="114"/>
      <c r="HXB65" s="114"/>
      <c r="HXC65" s="114"/>
      <c r="HXD65" s="114"/>
      <c r="HXE65" s="114"/>
      <c r="HXF65" s="114"/>
      <c r="HXG65" s="114"/>
      <c r="HXH65" s="114"/>
      <c r="HXI65" s="114"/>
      <c r="HXJ65" s="114"/>
      <c r="HXK65" s="114"/>
      <c r="HXL65" s="114"/>
      <c r="HXM65" s="114"/>
      <c r="HXN65" s="114"/>
      <c r="HXO65" s="114"/>
      <c r="HXP65" s="114"/>
      <c r="HXQ65" s="114"/>
      <c r="HXR65" s="114"/>
      <c r="HXS65" s="114"/>
      <c r="HXT65" s="114"/>
      <c r="HXU65" s="114"/>
      <c r="HXV65" s="114"/>
      <c r="HXW65" s="114"/>
      <c r="HXX65" s="114"/>
      <c r="HXY65" s="114"/>
      <c r="HXZ65" s="114"/>
      <c r="HYA65" s="114"/>
      <c r="HYB65" s="114"/>
      <c r="HYC65" s="114"/>
      <c r="HYD65" s="114"/>
      <c r="HYE65" s="114"/>
      <c r="HYF65" s="114"/>
      <c r="HYG65" s="114"/>
      <c r="HYH65" s="114"/>
      <c r="HYI65" s="114"/>
      <c r="HYJ65" s="114"/>
      <c r="HYK65" s="114"/>
      <c r="HYL65" s="114"/>
      <c r="HYM65" s="114"/>
      <c r="HYN65" s="114"/>
      <c r="HYO65" s="114"/>
      <c r="HYP65" s="114"/>
      <c r="HYQ65" s="114"/>
      <c r="HYR65" s="114"/>
      <c r="HYS65" s="114"/>
      <c r="HYT65" s="114"/>
      <c r="HYU65" s="114"/>
      <c r="HYV65" s="114"/>
      <c r="HYW65" s="114"/>
      <c r="HYX65" s="114"/>
      <c r="HYY65" s="114"/>
      <c r="HYZ65" s="114"/>
      <c r="HZA65" s="114"/>
      <c r="HZB65" s="114"/>
      <c r="HZC65" s="114"/>
      <c r="HZD65" s="114"/>
      <c r="HZE65" s="114"/>
      <c r="HZF65" s="114"/>
      <c r="HZG65" s="114"/>
      <c r="HZH65" s="114"/>
      <c r="HZI65" s="114"/>
      <c r="HZJ65" s="114"/>
      <c r="HZK65" s="114"/>
      <c r="HZL65" s="114"/>
      <c r="HZM65" s="114"/>
      <c r="HZN65" s="114"/>
      <c r="HZO65" s="114"/>
      <c r="HZP65" s="114"/>
      <c r="HZQ65" s="114"/>
      <c r="HZR65" s="114"/>
      <c r="HZS65" s="114"/>
      <c r="HZT65" s="114"/>
      <c r="HZU65" s="114"/>
      <c r="HZV65" s="114"/>
      <c r="HZW65" s="114"/>
      <c r="HZX65" s="114"/>
      <c r="HZY65" s="114"/>
      <c r="HZZ65" s="114"/>
      <c r="IAA65" s="114"/>
      <c r="IAB65" s="114"/>
      <c r="IAC65" s="114"/>
      <c r="IAD65" s="114"/>
      <c r="IAE65" s="114"/>
      <c r="IAF65" s="114"/>
      <c r="IAG65" s="114"/>
      <c r="IAH65" s="114"/>
      <c r="IAI65" s="114"/>
      <c r="IAJ65" s="114"/>
      <c r="IAK65" s="114"/>
      <c r="IAL65" s="114"/>
      <c r="IAM65" s="114"/>
      <c r="IAN65" s="114"/>
      <c r="IAO65" s="114"/>
      <c r="IAP65" s="114"/>
      <c r="IAQ65" s="114"/>
      <c r="IAR65" s="114"/>
      <c r="IAS65" s="114"/>
      <c r="IAT65" s="114"/>
      <c r="IAU65" s="114"/>
      <c r="IAV65" s="114"/>
      <c r="IAW65" s="114"/>
      <c r="IAX65" s="114"/>
      <c r="IAY65" s="114"/>
      <c r="IAZ65" s="114"/>
      <c r="IBA65" s="114"/>
      <c r="IBB65" s="114"/>
      <c r="IBC65" s="114"/>
      <c r="IBD65" s="114"/>
      <c r="IBE65" s="114"/>
      <c r="IBF65" s="114"/>
      <c r="IBG65" s="114"/>
      <c r="IBH65" s="114"/>
      <c r="IBI65" s="114"/>
      <c r="IBJ65" s="114"/>
      <c r="IBK65" s="114"/>
      <c r="IBL65" s="114"/>
      <c r="IBM65" s="114"/>
      <c r="IBN65" s="114"/>
      <c r="IBO65" s="114"/>
      <c r="IBP65" s="114"/>
      <c r="IBQ65" s="114"/>
      <c r="IBR65" s="114"/>
      <c r="IBS65" s="114"/>
      <c r="IBT65" s="114"/>
      <c r="IBU65" s="114"/>
      <c r="IBV65" s="114"/>
      <c r="IBW65" s="114"/>
      <c r="IBX65" s="114"/>
      <c r="IBY65" s="114"/>
      <c r="IBZ65" s="114"/>
      <c r="ICA65" s="114"/>
      <c r="ICB65" s="114"/>
      <c r="ICC65" s="114"/>
      <c r="ICD65" s="114"/>
      <c r="ICE65" s="114"/>
      <c r="ICF65" s="114"/>
      <c r="ICG65" s="114"/>
      <c r="ICH65" s="114"/>
      <c r="ICI65" s="114"/>
      <c r="ICJ65" s="114"/>
      <c r="ICK65" s="114"/>
      <c r="ICL65" s="114"/>
      <c r="ICM65" s="114"/>
      <c r="ICN65" s="114"/>
      <c r="ICO65" s="114"/>
      <c r="ICP65" s="114"/>
      <c r="ICQ65" s="114"/>
      <c r="ICR65" s="114"/>
      <c r="ICS65" s="114"/>
      <c r="ICT65" s="114"/>
      <c r="ICU65" s="114"/>
      <c r="ICV65" s="114"/>
      <c r="ICW65" s="114"/>
      <c r="ICX65" s="114"/>
      <c r="ICY65" s="114"/>
      <c r="ICZ65" s="114"/>
      <c r="IDA65" s="114"/>
      <c r="IDB65" s="114"/>
      <c r="IDC65" s="114"/>
      <c r="IDD65" s="114"/>
      <c r="IDE65" s="114"/>
      <c r="IDF65" s="114"/>
      <c r="IDG65" s="114"/>
      <c r="IDH65" s="114"/>
      <c r="IDI65" s="114"/>
      <c r="IDJ65" s="114"/>
      <c r="IDK65" s="114"/>
      <c r="IDL65" s="114"/>
      <c r="IDM65" s="114"/>
      <c r="IDN65" s="114"/>
      <c r="IDO65" s="114"/>
      <c r="IDP65" s="114"/>
      <c r="IDQ65" s="114"/>
      <c r="IDR65" s="114"/>
      <c r="IDS65" s="114"/>
      <c r="IDT65" s="114"/>
      <c r="IDU65" s="114"/>
      <c r="IDV65" s="114"/>
      <c r="IDW65" s="114"/>
      <c r="IDX65" s="114"/>
      <c r="IDY65" s="114"/>
      <c r="IDZ65" s="114"/>
      <c r="IEA65" s="114"/>
      <c r="IEB65" s="114"/>
      <c r="IEC65" s="114"/>
      <c r="IED65" s="114"/>
      <c r="IEE65" s="114"/>
      <c r="IEF65" s="114"/>
      <c r="IEG65" s="114"/>
      <c r="IEH65" s="114"/>
      <c r="IEI65" s="114"/>
      <c r="IEJ65" s="114"/>
      <c r="IEK65" s="114"/>
      <c r="IEL65" s="114"/>
      <c r="IEM65" s="114"/>
      <c r="IEN65" s="114"/>
      <c r="IEO65" s="114"/>
      <c r="IEP65" s="114"/>
      <c r="IEQ65" s="114"/>
      <c r="IER65" s="114"/>
      <c r="IES65" s="114"/>
      <c r="IET65" s="114"/>
      <c r="IEU65" s="114"/>
      <c r="IEV65" s="114"/>
      <c r="IEW65" s="114"/>
      <c r="IEX65" s="114"/>
      <c r="IEY65" s="114"/>
      <c r="IEZ65" s="114"/>
      <c r="IFA65" s="114"/>
      <c r="IFB65" s="114"/>
      <c r="IFC65" s="114"/>
      <c r="IFD65" s="114"/>
      <c r="IFE65" s="114"/>
      <c r="IFF65" s="114"/>
      <c r="IFG65" s="114"/>
      <c r="IFH65" s="114"/>
      <c r="IFI65" s="114"/>
      <c r="IFJ65" s="114"/>
      <c r="IFK65" s="114"/>
      <c r="IFL65" s="114"/>
      <c r="IFM65" s="114"/>
      <c r="IFN65" s="114"/>
      <c r="IFO65" s="114"/>
      <c r="IFP65" s="114"/>
      <c r="IFQ65" s="114"/>
      <c r="IFR65" s="114"/>
      <c r="IFS65" s="114"/>
      <c r="IFT65" s="114"/>
      <c r="IFU65" s="114"/>
      <c r="IFV65" s="114"/>
      <c r="IFW65" s="114"/>
      <c r="IFX65" s="114"/>
      <c r="IFY65" s="114"/>
      <c r="IFZ65" s="114"/>
      <c r="IGA65" s="114"/>
      <c r="IGB65" s="114"/>
      <c r="IGC65" s="114"/>
      <c r="IGD65" s="114"/>
      <c r="IGE65" s="114"/>
      <c r="IGF65" s="114"/>
      <c r="IGG65" s="114"/>
      <c r="IGH65" s="114"/>
      <c r="IGI65" s="114"/>
      <c r="IGJ65" s="114"/>
      <c r="IGK65" s="114"/>
      <c r="IGL65" s="114"/>
      <c r="IGM65" s="114"/>
      <c r="IGN65" s="114"/>
      <c r="IGO65" s="114"/>
      <c r="IGP65" s="114"/>
      <c r="IGQ65" s="114"/>
      <c r="IGR65" s="114"/>
      <c r="IGS65" s="114"/>
      <c r="IGT65" s="114"/>
      <c r="IGU65" s="114"/>
      <c r="IGV65" s="114"/>
      <c r="IGW65" s="114"/>
      <c r="IGX65" s="114"/>
      <c r="IGY65" s="114"/>
      <c r="IGZ65" s="114"/>
      <c r="IHA65" s="114"/>
      <c r="IHB65" s="114"/>
      <c r="IHC65" s="114"/>
      <c r="IHD65" s="114"/>
      <c r="IHE65" s="114"/>
      <c r="IHF65" s="114"/>
      <c r="IHG65" s="114"/>
      <c r="IHH65" s="114"/>
      <c r="IHI65" s="114"/>
      <c r="IHJ65" s="114"/>
      <c r="IHK65" s="114"/>
      <c r="IHL65" s="114"/>
      <c r="IHM65" s="114"/>
      <c r="IHN65" s="114"/>
      <c r="IHO65" s="114"/>
      <c r="IHP65" s="114"/>
      <c r="IHQ65" s="114"/>
      <c r="IHR65" s="114"/>
      <c r="IHS65" s="114"/>
      <c r="IHT65" s="114"/>
      <c r="IHU65" s="114"/>
      <c r="IHV65" s="114"/>
      <c r="IHW65" s="114"/>
      <c r="IHX65" s="114"/>
      <c r="IHY65" s="114"/>
      <c r="IHZ65" s="114"/>
      <c r="IIA65" s="114"/>
      <c r="IIB65" s="114"/>
      <c r="IIC65" s="114"/>
      <c r="IID65" s="114"/>
      <c r="IIE65" s="114"/>
      <c r="IIF65" s="114"/>
      <c r="IIG65" s="114"/>
      <c r="IIH65" s="114"/>
      <c r="III65" s="114"/>
      <c r="IIJ65" s="114"/>
      <c r="IIK65" s="114"/>
      <c r="IIL65" s="114"/>
      <c r="IIM65" s="114"/>
      <c r="IIN65" s="114"/>
      <c r="IIO65" s="114"/>
      <c r="IIP65" s="114"/>
      <c r="IIQ65" s="114"/>
      <c r="IIR65" s="114"/>
      <c r="IIS65" s="114"/>
      <c r="IIT65" s="114"/>
      <c r="IIU65" s="114"/>
      <c r="IIV65" s="114"/>
      <c r="IIW65" s="114"/>
      <c r="IIX65" s="114"/>
      <c r="IIY65" s="114"/>
      <c r="IIZ65" s="114"/>
      <c r="IJA65" s="114"/>
      <c r="IJB65" s="114"/>
      <c r="IJC65" s="114"/>
      <c r="IJD65" s="114"/>
      <c r="IJE65" s="114"/>
      <c r="IJF65" s="114"/>
      <c r="IJG65" s="114"/>
      <c r="IJH65" s="114"/>
      <c r="IJI65" s="114"/>
      <c r="IJJ65" s="114"/>
      <c r="IJK65" s="114"/>
      <c r="IJL65" s="114"/>
      <c r="IJM65" s="114"/>
      <c r="IJN65" s="114"/>
      <c r="IJO65" s="114"/>
      <c r="IJP65" s="114"/>
      <c r="IJQ65" s="114"/>
      <c r="IJR65" s="114"/>
      <c r="IJS65" s="114"/>
      <c r="IJT65" s="114"/>
      <c r="IJU65" s="114"/>
      <c r="IJV65" s="114"/>
      <c r="IJW65" s="114"/>
      <c r="IJX65" s="114"/>
      <c r="IJY65" s="114"/>
      <c r="IJZ65" s="114"/>
      <c r="IKA65" s="114"/>
      <c r="IKB65" s="114"/>
      <c r="IKC65" s="114"/>
      <c r="IKD65" s="114"/>
      <c r="IKE65" s="114"/>
      <c r="IKF65" s="114"/>
      <c r="IKG65" s="114"/>
      <c r="IKH65" s="114"/>
      <c r="IKI65" s="114"/>
      <c r="IKJ65" s="114"/>
      <c r="IKK65" s="114"/>
      <c r="IKL65" s="114"/>
      <c r="IKM65" s="114"/>
      <c r="IKN65" s="114"/>
      <c r="IKO65" s="114"/>
      <c r="IKP65" s="114"/>
      <c r="IKQ65" s="114"/>
      <c r="IKR65" s="114"/>
      <c r="IKS65" s="114"/>
      <c r="IKT65" s="114"/>
      <c r="IKU65" s="114"/>
      <c r="IKV65" s="114"/>
      <c r="IKW65" s="114"/>
      <c r="IKX65" s="114"/>
      <c r="IKY65" s="114"/>
      <c r="IKZ65" s="114"/>
      <c r="ILA65" s="114"/>
      <c r="ILB65" s="114"/>
      <c r="ILC65" s="114"/>
      <c r="ILD65" s="114"/>
      <c r="ILE65" s="114"/>
      <c r="ILF65" s="114"/>
      <c r="ILG65" s="114"/>
      <c r="ILH65" s="114"/>
      <c r="ILI65" s="114"/>
      <c r="ILJ65" s="114"/>
      <c r="ILK65" s="114"/>
      <c r="ILL65" s="114"/>
      <c r="ILM65" s="114"/>
      <c r="ILN65" s="114"/>
      <c r="ILO65" s="114"/>
      <c r="ILP65" s="114"/>
      <c r="ILQ65" s="114"/>
      <c r="ILR65" s="114"/>
      <c r="ILS65" s="114"/>
      <c r="ILT65" s="114"/>
      <c r="ILU65" s="114"/>
      <c r="ILV65" s="114"/>
      <c r="ILW65" s="114"/>
      <c r="ILX65" s="114"/>
      <c r="ILY65" s="114"/>
      <c r="ILZ65" s="114"/>
      <c r="IMA65" s="114"/>
      <c r="IMB65" s="114"/>
      <c r="IMC65" s="114"/>
      <c r="IMD65" s="114"/>
      <c r="IME65" s="114"/>
      <c r="IMF65" s="114"/>
      <c r="IMG65" s="114"/>
      <c r="IMH65" s="114"/>
      <c r="IMI65" s="114"/>
      <c r="IMJ65" s="114"/>
      <c r="IMK65" s="114"/>
      <c r="IML65" s="114"/>
      <c r="IMM65" s="114"/>
      <c r="IMN65" s="114"/>
      <c r="IMO65" s="114"/>
      <c r="IMP65" s="114"/>
      <c r="IMQ65" s="114"/>
      <c r="IMR65" s="114"/>
      <c r="IMS65" s="114"/>
      <c r="IMT65" s="114"/>
      <c r="IMU65" s="114"/>
      <c r="IMV65" s="114"/>
      <c r="IMW65" s="114"/>
      <c r="IMX65" s="114"/>
      <c r="IMY65" s="114"/>
      <c r="IMZ65" s="114"/>
      <c r="INA65" s="114"/>
      <c r="INB65" s="114"/>
      <c r="INC65" s="114"/>
      <c r="IND65" s="114"/>
      <c r="INE65" s="114"/>
      <c r="INF65" s="114"/>
      <c r="ING65" s="114"/>
      <c r="INH65" s="114"/>
      <c r="INI65" s="114"/>
      <c r="INJ65" s="114"/>
      <c r="INK65" s="114"/>
      <c r="INL65" s="114"/>
      <c r="INM65" s="114"/>
      <c r="INN65" s="114"/>
      <c r="INO65" s="114"/>
      <c r="INP65" s="114"/>
      <c r="INQ65" s="114"/>
      <c r="INR65" s="114"/>
      <c r="INS65" s="114"/>
      <c r="INT65" s="114"/>
      <c r="INU65" s="114"/>
      <c r="INV65" s="114"/>
      <c r="INW65" s="114"/>
      <c r="INX65" s="114"/>
      <c r="INY65" s="114"/>
      <c r="INZ65" s="114"/>
      <c r="IOA65" s="114"/>
      <c r="IOB65" s="114"/>
      <c r="IOC65" s="114"/>
      <c r="IOD65" s="114"/>
      <c r="IOE65" s="114"/>
      <c r="IOF65" s="114"/>
      <c r="IOG65" s="114"/>
      <c r="IOH65" s="114"/>
      <c r="IOI65" s="114"/>
      <c r="IOJ65" s="114"/>
      <c r="IOK65" s="114"/>
      <c r="IOL65" s="114"/>
      <c r="IOM65" s="114"/>
      <c r="ION65" s="114"/>
      <c r="IOO65" s="114"/>
      <c r="IOP65" s="114"/>
      <c r="IOQ65" s="114"/>
      <c r="IOR65" s="114"/>
      <c r="IOS65" s="114"/>
      <c r="IOT65" s="114"/>
      <c r="IOU65" s="114"/>
      <c r="IOV65" s="114"/>
      <c r="IOW65" s="114"/>
      <c r="IOX65" s="114"/>
      <c r="IOY65" s="114"/>
      <c r="IOZ65" s="114"/>
      <c r="IPA65" s="114"/>
      <c r="IPB65" s="114"/>
      <c r="IPC65" s="114"/>
      <c r="IPD65" s="114"/>
      <c r="IPE65" s="114"/>
      <c r="IPF65" s="114"/>
      <c r="IPG65" s="114"/>
      <c r="IPH65" s="114"/>
      <c r="IPI65" s="114"/>
      <c r="IPJ65" s="114"/>
      <c r="IPK65" s="114"/>
      <c r="IPL65" s="114"/>
      <c r="IPM65" s="114"/>
      <c r="IPN65" s="114"/>
      <c r="IPO65" s="114"/>
      <c r="IPP65" s="114"/>
      <c r="IPQ65" s="114"/>
      <c r="IPR65" s="114"/>
      <c r="IPS65" s="114"/>
      <c r="IPT65" s="114"/>
      <c r="IPU65" s="114"/>
      <c r="IPV65" s="114"/>
      <c r="IPW65" s="114"/>
      <c r="IPX65" s="114"/>
      <c r="IPY65" s="114"/>
      <c r="IPZ65" s="114"/>
      <c r="IQA65" s="114"/>
      <c r="IQB65" s="114"/>
      <c r="IQC65" s="114"/>
      <c r="IQD65" s="114"/>
      <c r="IQE65" s="114"/>
      <c r="IQF65" s="114"/>
      <c r="IQG65" s="114"/>
      <c r="IQH65" s="114"/>
      <c r="IQI65" s="114"/>
      <c r="IQJ65" s="114"/>
      <c r="IQK65" s="114"/>
      <c r="IQL65" s="114"/>
      <c r="IQM65" s="114"/>
      <c r="IQN65" s="114"/>
      <c r="IQO65" s="114"/>
      <c r="IQP65" s="114"/>
      <c r="IQQ65" s="114"/>
      <c r="IQR65" s="114"/>
      <c r="IQS65" s="114"/>
      <c r="IQT65" s="114"/>
      <c r="IQU65" s="114"/>
      <c r="IQV65" s="114"/>
      <c r="IQW65" s="114"/>
      <c r="IQX65" s="114"/>
      <c r="IQY65" s="114"/>
      <c r="IQZ65" s="114"/>
      <c r="IRA65" s="114"/>
      <c r="IRB65" s="114"/>
      <c r="IRC65" s="114"/>
      <c r="IRD65" s="114"/>
      <c r="IRE65" s="114"/>
      <c r="IRF65" s="114"/>
      <c r="IRG65" s="114"/>
      <c r="IRH65" s="114"/>
      <c r="IRI65" s="114"/>
      <c r="IRJ65" s="114"/>
      <c r="IRK65" s="114"/>
      <c r="IRL65" s="114"/>
      <c r="IRM65" s="114"/>
      <c r="IRN65" s="114"/>
      <c r="IRO65" s="114"/>
      <c r="IRP65" s="114"/>
      <c r="IRQ65" s="114"/>
      <c r="IRR65" s="114"/>
      <c r="IRS65" s="114"/>
      <c r="IRT65" s="114"/>
      <c r="IRU65" s="114"/>
      <c r="IRV65" s="114"/>
      <c r="IRW65" s="114"/>
      <c r="IRX65" s="114"/>
      <c r="IRY65" s="114"/>
      <c r="IRZ65" s="114"/>
      <c r="ISA65" s="114"/>
      <c r="ISB65" s="114"/>
      <c r="ISC65" s="114"/>
      <c r="ISD65" s="114"/>
      <c r="ISE65" s="114"/>
      <c r="ISF65" s="114"/>
      <c r="ISG65" s="114"/>
      <c r="ISH65" s="114"/>
      <c r="ISI65" s="114"/>
      <c r="ISJ65" s="114"/>
      <c r="ISK65" s="114"/>
      <c r="ISL65" s="114"/>
      <c r="ISM65" s="114"/>
      <c r="ISN65" s="114"/>
      <c r="ISO65" s="114"/>
      <c r="ISP65" s="114"/>
      <c r="ISQ65" s="114"/>
      <c r="ISR65" s="114"/>
      <c r="ISS65" s="114"/>
      <c r="IST65" s="114"/>
      <c r="ISU65" s="114"/>
      <c r="ISV65" s="114"/>
      <c r="ISW65" s="114"/>
      <c r="ISX65" s="114"/>
      <c r="ISY65" s="114"/>
      <c r="ISZ65" s="114"/>
      <c r="ITA65" s="114"/>
      <c r="ITB65" s="114"/>
      <c r="ITC65" s="114"/>
      <c r="ITD65" s="114"/>
      <c r="ITE65" s="114"/>
      <c r="ITF65" s="114"/>
      <c r="ITG65" s="114"/>
      <c r="ITH65" s="114"/>
      <c r="ITI65" s="114"/>
      <c r="ITJ65" s="114"/>
      <c r="ITK65" s="114"/>
      <c r="ITL65" s="114"/>
      <c r="ITM65" s="114"/>
      <c r="ITN65" s="114"/>
      <c r="ITO65" s="114"/>
      <c r="ITP65" s="114"/>
      <c r="ITQ65" s="114"/>
      <c r="ITR65" s="114"/>
      <c r="ITS65" s="114"/>
      <c r="ITT65" s="114"/>
      <c r="ITU65" s="114"/>
      <c r="ITV65" s="114"/>
      <c r="ITW65" s="114"/>
      <c r="ITX65" s="114"/>
      <c r="ITY65" s="114"/>
      <c r="ITZ65" s="114"/>
      <c r="IUA65" s="114"/>
      <c r="IUB65" s="114"/>
      <c r="IUC65" s="114"/>
      <c r="IUD65" s="114"/>
      <c r="IUE65" s="114"/>
      <c r="IUF65" s="114"/>
      <c r="IUG65" s="114"/>
      <c r="IUH65" s="114"/>
      <c r="IUI65" s="114"/>
      <c r="IUJ65" s="114"/>
      <c r="IUK65" s="114"/>
      <c r="IUL65" s="114"/>
      <c r="IUM65" s="114"/>
      <c r="IUN65" s="114"/>
      <c r="IUO65" s="114"/>
      <c r="IUP65" s="114"/>
      <c r="IUQ65" s="114"/>
      <c r="IUR65" s="114"/>
      <c r="IUS65" s="114"/>
      <c r="IUT65" s="114"/>
      <c r="IUU65" s="114"/>
      <c r="IUV65" s="114"/>
      <c r="IUW65" s="114"/>
      <c r="IUX65" s="114"/>
      <c r="IUY65" s="114"/>
      <c r="IUZ65" s="114"/>
      <c r="IVA65" s="114"/>
      <c r="IVB65" s="114"/>
      <c r="IVC65" s="114"/>
      <c r="IVD65" s="114"/>
      <c r="IVE65" s="114"/>
      <c r="IVF65" s="114"/>
      <c r="IVG65" s="114"/>
      <c r="IVH65" s="114"/>
      <c r="IVI65" s="114"/>
      <c r="IVJ65" s="114"/>
      <c r="IVK65" s="114"/>
      <c r="IVL65" s="114"/>
      <c r="IVM65" s="114"/>
      <c r="IVN65" s="114"/>
      <c r="IVO65" s="114"/>
      <c r="IVP65" s="114"/>
      <c r="IVQ65" s="114"/>
      <c r="IVR65" s="114"/>
      <c r="IVS65" s="114"/>
      <c r="IVT65" s="114"/>
      <c r="IVU65" s="114"/>
      <c r="IVV65" s="114"/>
      <c r="IVW65" s="114"/>
      <c r="IVX65" s="114"/>
      <c r="IVY65" s="114"/>
      <c r="IVZ65" s="114"/>
      <c r="IWA65" s="114"/>
      <c r="IWB65" s="114"/>
      <c r="IWC65" s="114"/>
      <c r="IWD65" s="114"/>
      <c r="IWE65" s="114"/>
      <c r="IWF65" s="114"/>
      <c r="IWG65" s="114"/>
      <c r="IWH65" s="114"/>
      <c r="IWI65" s="114"/>
      <c r="IWJ65" s="114"/>
      <c r="IWK65" s="114"/>
      <c r="IWL65" s="114"/>
      <c r="IWM65" s="114"/>
      <c r="IWN65" s="114"/>
      <c r="IWO65" s="114"/>
      <c r="IWP65" s="114"/>
      <c r="IWQ65" s="114"/>
      <c r="IWR65" s="114"/>
      <c r="IWS65" s="114"/>
      <c r="IWT65" s="114"/>
      <c r="IWU65" s="114"/>
      <c r="IWV65" s="114"/>
      <c r="IWW65" s="114"/>
      <c r="IWX65" s="114"/>
      <c r="IWY65" s="114"/>
      <c r="IWZ65" s="114"/>
      <c r="IXA65" s="114"/>
      <c r="IXB65" s="114"/>
      <c r="IXC65" s="114"/>
      <c r="IXD65" s="114"/>
      <c r="IXE65" s="114"/>
      <c r="IXF65" s="114"/>
      <c r="IXG65" s="114"/>
      <c r="IXH65" s="114"/>
      <c r="IXI65" s="114"/>
      <c r="IXJ65" s="114"/>
      <c r="IXK65" s="114"/>
      <c r="IXL65" s="114"/>
      <c r="IXM65" s="114"/>
      <c r="IXN65" s="114"/>
      <c r="IXO65" s="114"/>
      <c r="IXP65" s="114"/>
      <c r="IXQ65" s="114"/>
      <c r="IXR65" s="114"/>
      <c r="IXS65" s="114"/>
      <c r="IXT65" s="114"/>
      <c r="IXU65" s="114"/>
      <c r="IXV65" s="114"/>
      <c r="IXW65" s="114"/>
      <c r="IXX65" s="114"/>
      <c r="IXY65" s="114"/>
      <c r="IXZ65" s="114"/>
      <c r="IYA65" s="114"/>
      <c r="IYB65" s="114"/>
      <c r="IYC65" s="114"/>
      <c r="IYD65" s="114"/>
      <c r="IYE65" s="114"/>
      <c r="IYF65" s="114"/>
      <c r="IYG65" s="114"/>
      <c r="IYH65" s="114"/>
      <c r="IYI65" s="114"/>
      <c r="IYJ65" s="114"/>
      <c r="IYK65" s="114"/>
      <c r="IYL65" s="114"/>
      <c r="IYM65" s="114"/>
      <c r="IYN65" s="114"/>
      <c r="IYO65" s="114"/>
      <c r="IYP65" s="114"/>
      <c r="IYQ65" s="114"/>
      <c r="IYR65" s="114"/>
      <c r="IYS65" s="114"/>
      <c r="IYT65" s="114"/>
      <c r="IYU65" s="114"/>
      <c r="IYV65" s="114"/>
      <c r="IYW65" s="114"/>
      <c r="IYX65" s="114"/>
      <c r="IYY65" s="114"/>
      <c r="IYZ65" s="114"/>
      <c r="IZA65" s="114"/>
      <c r="IZB65" s="114"/>
      <c r="IZC65" s="114"/>
      <c r="IZD65" s="114"/>
      <c r="IZE65" s="114"/>
      <c r="IZF65" s="114"/>
      <c r="IZG65" s="114"/>
      <c r="IZH65" s="114"/>
      <c r="IZI65" s="114"/>
      <c r="IZJ65" s="114"/>
      <c r="IZK65" s="114"/>
      <c r="IZL65" s="114"/>
      <c r="IZM65" s="114"/>
      <c r="IZN65" s="114"/>
      <c r="IZO65" s="114"/>
      <c r="IZP65" s="114"/>
      <c r="IZQ65" s="114"/>
      <c r="IZR65" s="114"/>
      <c r="IZS65" s="114"/>
      <c r="IZT65" s="114"/>
      <c r="IZU65" s="114"/>
      <c r="IZV65" s="114"/>
      <c r="IZW65" s="114"/>
      <c r="IZX65" s="114"/>
      <c r="IZY65" s="114"/>
      <c r="IZZ65" s="114"/>
      <c r="JAA65" s="114"/>
      <c r="JAB65" s="114"/>
      <c r="JAC65" s="114"/>
      <c r="JAD65" s="114"/>
      <c r="JAE65" s="114"/>
      <c r="JAF65" s="114"/>
      <c r="JAG65" s="114"/>
      <c r="JAH65" s="114"/>
      <c r="JAI65" s="114"/>
      <c r="JAJ65" s="114"/>
      <c r="JAK65" s="114"/>
      <c r="JAL65" s="114"/>
      <c r="JAM65" s="114"/>
      <c r="JAN65" s="114"/>
      <c r="JAO65" s="114"/>
      <c r="JAP65" s="114"/>
      <c r="JAQ65" s="114"/>
      <c r="JAR65" s="114"/>
      <c r="JAS65" s="114"/>
      <c r="JAT65" s="114"/>
      <c r="JAU65" s="114"/>
      <c r="JAV65" s="114"/>
      <c r="JAW65" s="114"/>
      <c r="JAX65" s="114"/>
      <c r="JAY65" s="114"/>
      <c r="JAZ65" s="114"/>
      <c r="JBA65" s="114"/>
      <c r="JBB65" s="114"/>
      <c r="JBC65" s="114"/>
      <c r="JBD65" s="114"/>
      <c r="JBE65" s="114"/>
      <c r="JBF65" s="114"/>
      <c r="JBG65" s="114"/>
      <c r="JBH65" s="114"/>
      <c r="JBI65" s="114"/>
      <c r="JBJ65" s="114"/>
      <c r="JBK65" s="114"/>
      <c r="JBL65" s="114"/>
      <c r="JBM65" s="114"/>
      <c r="JBN65" s="114"/>
      <c r="JBO65" s="114"/>
      <c r="JBP65" s="114"/>
      <c r="JBQ65" s="114"/>
      <c r="JBR65" s="114"/>
      <c r="JBS65" s="114"/>
      <c r="JBT65" s="114"/>
      <c r="JBU65" s="114"/>
      <c r="JBV65" s="114"/>
      <c r="JBW65" s="114"/>
      <c r="JBX65" s="114"/>
      <c r="JBY65" s="114"/>
      <c r="JBZ65" s="114"/>
      <c r="JCA65" s="114"/>
      <c r="JCB65" s="114"/>
      <c r="JCC65" s="114"/>
      <c r="JCD65" s="114"/>
      <c r="JCE65" s="114"/>
      <c r="JCF65" s="114"/>
      <c r="JCG65" s="114"/>
      <c r="JCH65" s="114"/>
      <c r="JCI65" s="114"/>
      <c r="JCJ65" s="114"/>
      <c r="JCK65" s="114"/>
      <c r="JCL65" s="114"/>
      <c r="JCM65" s="114"/>
      <c r="JCN65" s="114"/>
      <c r="JCO65" s="114"/>
      <c r="JCP65" s="114"/>
      <c r="JCQ65" s="114"/>
      <c r="JCR65" s="114"/>
      <c r="JCS65" s="114"/>
      <c r="JCT65" s="114"/>
      <c r="JCU65" s="114"/>
      <c r="JCV65" s="114"/>
      <c r="JCW65" s="114"/>
      <c r="JCX65" s="114"/>
      <c r="JCY65" s="114"/>
      <c r="JCZ65" s="114"/>
      <c r="JDA65" s="114"/>
      <c r="JDB65" s="114"/>
      <c r="JDC65" s="114"/>
      <c r="JDD65" s="114"/>
      <c r="JDE65" s="114"/>
      <c r="JDF65" s="114"/>
      <c r="JDG65" s="114"/>
      <c r="JDH65" s="114"/>
      <c r="JDI65" s="114"/>
      <c r="JDJ65" s="114"/>
      <c r="JDK65" s="114"/>
      <c r="JDL65" s="114"/>
      <c r="JDM65" s="114"/>
      <c r="JDN65" s="114"/>
      <c r="JDO65" s="114"/>
      <c r="JDP65" s="114"/>
      <c r="JDQ65" s="114"/>
      <c r="JDR65" s="114"/>
      <c r="JDS65" s="114"/>
      <c r="JDT65" s="114"/>
      <c r="JDU65" s="114"/>
      <c r="JDV65" s="114"/>
      <c r="JDW65" s="114"/>
      <c r="JDX65" s="114"/>
      <c r="JDY65" s="114"/>
      <c r="JDZ65" s="114"/>
      <c r="JEA65" s="114"/>
      <c r="JEB65" s="114"/>
      <c r="JEC65" s="114"/>
      <c r="JED65" s="114"/>
      <c r="JEE65" s="114"/>
      <c r="JEF65" s="114"/>
      <c r="JEG65" s="114"/>
      <c r="JEH65" s="114"/>
      <c r="JEI65" s="114"/>
      <c r="JEJ65" s="114"/>
      <c r="JEK65" s="114"/>
      <c r="JEL65" s="114"/>
      <c r="JEM65" s="114"/>
      <c r="JEN65" s="114"/>
      <c r="JEO65" s="114"/>
      <c r="JEP65" s="114"/>
      <c r="JEQ65" s="114"/>
      <c r="JER65" s="114"/>
      <c r="JES65" s="114"/>
      <c r="JET65" s="114"/>
      <c r="JEU65" s="114"/>
      <c r="JEV65" s="114"/>
      <c r="JEW65" s="114"/>
      <c r="JEX65" s="114"/>
      <c r="JEY65" s="114"/>
      <c r="JEZ65" s="114"/>
      <c r="JFA65" s="114"/>
      <c r="JFB65" s="114"/>
      <c r="JFC65" s="114"/>
      <c r="JFD65" s="114"/>
      <c r="JFE65" s="114"/>
      <c r="JFF65" s="114"/>
      <c r="JFG65" s="114"/>
      <c r="JFH65" s="114"/>
      <c r="JFI65" s="114"/>
      <c r="JFJ65" s="114"/>
      <c r="JFK65" s="114"/>
      <c r="JFL65" s="114"/>
      <c r="JFM65" s="114"/>
      <c r="JFN65" s="114"/>
      <c r="JFO65" s="114"/>
      <c r="JFP65" s="114"/>
      <c r="JFQ65" s="114"/>
      <c r="JFR65" s="114"/>
      <c r="JFS65" s="114"/>
      <c r="JFT65" s="114"/>
      <c r="JFU65" s="114"/>
      <c r="JFV65" s="114"/>
      <c r="JFW65" s="114"/>
      <c r="JFX65" s="114"/>
      <c r="JFY65" s="114"/>
      <c r="JFZ65" s="114"/>
      <c r="JGA65" s="114"/>
      <c r="JGB65" s="114"/>
      <c r="JGC65" s="114"/>
      <c r="JGD65" s="114"/>
      <c r="JGE65" s="114"/>
      <c r="JGF65" s="114"/>
      <c r="JGG65" s="114"/>
      <c r="JGH65" s="114"/>
      <c r="JGI65" s="114"/>
      <c r="JGJ65" s="114"/>
      <c r="JGK65" s="114"/>
      <c r="JGL65" s="114"/>
      <c r="JGM65" s="114"/>
      <c r="JGN65" s="114"/>
      <c r="JGO65" s="114"/>
      <c r="JGP65" s="114"/>
      <c r="JGQ65" s="114"/>
      <c r="JGR65" s="114"/>
      <c r="JGS65" s="114"/>
      <c r="JGT65" s="114"/>
      <c r="JGU65" s="114"/>
      <c r="JGV65" s="114"/>
      <c r="JGW65" s="114"/>
      <c r="JGX65" s="114"/>
      <c r="JGY65" s="114"/>
      <c r="JGZ65" s="114"/>
      <c r="JHA65" s="114"/>
      <c r="JHB65" s="114"/>
      <c r="JHC65" s="114"/>
      <c r="JHD65" s="114"/>
      <c r="JHE65" s="114"/>
      <c r="JHF65" s="114"/>
      <c r="JHG65" s="114"/>
      <c r="JHH65" s="114"/>
      <c r="JHI65" s="114"/>
      <c r="JHJ65" s="114"/>
      <c r="JHK65" s="114"/>
      <c r="JHL65" s="114"/>
      <c r="JHM65" s="114"/>
      <c r="JHN65" s="114"/>
      <c r="JHO65" s="114"/>
      <c r="JHP65" s="114"/>
      <c r="JHQ65" s="114"/>
      <c r="JHR65" s="114"/>
      <c r="JHS65" s="114"/>
      <c r="JHT65" s="114"/>
      <c r="JHU65" s="114"/>
      <c r="JHV65" s="114"/>
      <c r="JHW65" s="114"/>
      <c r="JHX65" s="114"/>
      <c r="JHY65" s="114"/>
      <c r="JHZ65" s="114"/>
      <c r="JIA65" s="114"/>
      <c r="JIB65" s="114"/>
      <c r="JIC65" s="114"/>
      <c r="JID65" s="114"/>
      <c r="JIE65" s="114"/>
      <c r="JIF65" s="114"/>
      <c r="JIG65" s="114"/>
      <c r="JIH65" s="114"/>
      <c r="JII65" s="114"/>
      <c r="JIJ65" s="114"/>
      <c r="JIK65" s="114"/>
      <c r="JIL65" s="114"/>
      <c r="JIM65" s="114"/>
      <c r="JIN65" s="114"/>
      <c r="JIO65" s="114"/>
      <c r="JIP65" s="114"/>
      <c r="JIQ65" s="114"/>
      <c r="JIR65" s="114"/>
      <c r="JIS65" s="114"/>
      <c r="JIT65" s="114"/>
      <c r="JIU65" s="114"/>
      <c r="JIV65" s="114"/>
      <c r="JIW65" s="114"/>
      <c r="JIX65" s="114"/>
      <c r="JIY65" s="114"/>
      <c r="JIZ65" s="114"/>
      <c r="JJA65" s="114"/>
      <c r="JJB65" s="114"/>
      <c r="JJC65" s="114"/>
      <c r="JJD65" s="114"/>
      <c r="JJE65" s="114"/>
      <c r="JJF65" s="114"/>
      <c r="JJG65" s="114"/>
      <c r="JJH65" s="114"/>
      <c r="JJI65" s="114"/>
      <c r="JJJ65" s="114"/>
      <c r="JJK65" s="114"/>
      <c r="JJL65" s="114"/>
      <c r="JJM65" s="114"/>
      <c r="JJN65" s="114"/>
      <c r="JJO65" s="114"/>
      <c r="JJP65" s="114"/>
      <c r="JJQ65" s="114"/>
      <c r="JJR65" s="114"/>
      <c r="JJS65" s="114"/>
      <c r="JJT65" s="114"/>
      <c r="JJU65" s="114"/>
      <c r="JJV65" s="114"/>
      <c r="JJW65" s="114"/>
      <c r="JJX65" s="114"/>
      <c r="JJY65" s="114"/>
      <c r="JJZ65" s="114"/>
      <c r="JKA65" s="114"/>
      <c r="JKB65" s="114"/>
      <c r="JKC65" s="114"/>
      <c r="JKD65" s="114"/>
      <c r="JKE65" s="114"/>
      <c r="JKF65" s="114"/>
      <c r="JKG65" s="114"/>
      <c r="JKH65" s="114"/>
      <c r="JKI65" s="114"/>
      <c r="JKJ65" s="114"/>
      <c r="JKK65" s="114"/>
      <c r="JKL65" s="114"/>
      <c r="JKM65" s="114"/>
      <c r="JKN65" s="114"/>
      <c r="JKO65" s="114"/>
      <c r="JKP65" s="114"/>
      <c r="JKQ65" s="114"/>
      <c r="JKR65" s="114"/>
      <c r="JKS65" s="114"/>
      <c r="JKT65" s="114"/>
      <c r="JKU65" s="114"/>
      <c r="JKV65" s="114"/>
      <c r="JKW65" s="114"/>
      <c r="JKX65" s="114"/>
      <c r="JKY65" s="114"/>
      <c r="JKZ65" s="114"/>
      <c r="JLA65" s="114"/>
      <c r="JLB65" s="114"/>
      <c r="JLC65" s="114"/>
      <c r="JLD65" s="114"/>
      <c r="JLE65" s="114"/>
      <c r="JLF65" s="114"/>
      <c r="JLG65" s="114"/>
      <c r="JLH65" s="114"/>
      <c r="JLI65" s="114"/>
      <c r="JLJ65" s="114"/>
      <c r="JLK65" s="114"/>
      <c r="JLL65" s="114"/>
      <c r="JLM65" s="114"/>
      <c r="JLN65" s="114"/>
      <c r="JLO65" s="114"/>
      <c r="JLP65" s="114"/>
      <c r="JLQ65" s="114"/>
      <c r="JLR65" s="114"/>
      <c r="JLS65" s="114"/>
      <c r="JLT65" s="114"/>
      <c r="JLU65" s="114"/>
      <c r="JLV65" s="114"/>
      <c r="JLW65" s="114"/>
      <c r="JLX65" s="114"/>
      <c r="JLY65" s="114"/>
      <c r="JLZ65" s="114"/>
      <c r="JMA65" s="114"/>
      <c r="JMB65" s="114"/>
      <c r="JMC65" s="114"/>
      <c r="JMD65" s="114"/>
      <c r="JME65" s="114"/>
      <c r="JMF65" s="114"/>
      <c r="JMG65" s="114"/>
      <c r="JMH65" s="114"/>
      <c r="JMI65" s="114"/>
      <c r="JMJ65" s="114"/>
      <c r="JMK65" s="114"/>
      <c r="JML65" s="114"/>
      <c r="JMM65" s="114"/>
      <c r="JMN65" s="114"/>
      <c r="JMO65" s="114"/>
      <c r="JMP65" s="114"/>
      <c r="JMQ65" s="114"/>
      <c r="JMR65" s="114"/>
      <c r="JMS65" s="114"/>
      <c r="JMT65" s="114"/>
      <c r="JMU65" s="114"/>
      <c r="JMV65" s="114"/>
      <c r="JMW65" s="114"/>
      <c r="JMX65" s="114"/>
      <c r="JMY65" s="114"/>
      <c r="JMZ65" s="114"/>
      <c r="JNA65" s="114"/>
      <c r="JNB65" s="114"/>
      <c r="JNC65" s="114"/>
      <c r="JND65" s="114"/>
      <c r="JNE65" s="114"/>
      <c r="JNF65" s="114"/>
      <c r="JNG65" s="114"/>
      <c r="JNH65" s="114"/>
      <c r="JNI65" s="114"/>
      <c r="JNJ65" s="114"/>
      <c r="JNK65" s="114"/>
      <c r="JNL65" s="114"/>
      <c r="JNM65" s="114"/>
      <c r="JNN65" s="114"/>
      <c r="JNO65" s="114"/>
      <c r="JNP65" s="114"/>
      <c r="JNQ65" s="114"/>
      <c r="JNR65" s="114"/>
      <c r="JNS65" s="114"/>
      <c r="JNT65" s="114"/>
      <c r="JNU65" s="114"/>
      <c r="JNV65" s="114"/>
      <c r="JNW65" s="114"/>
      <c r="JNX65" s="114"/>
      <c r="JNY65" s="114"/>
      <c r="JNZ65" s="114"/>
      <c r="JOA65" s="114"/>
      <c r="JOB65" s="114"/>
      <c r="JOC65" s="114"/>
      <c r="JOD65" s="114"/>
      <c r="JOE65" s="114"/>
      <c r="JOF65" s="114"/>
      <c r="JOG65" s="114"/>
      <c r="JOH65" s="114"/>
      <c r="JOI65" s="114"/>
      <c r="JOJ65" s="114"/>
      <c r="JOK65" s="114"/>
      <c r="JOL65" s="114"/>
      <c r="JOM65" s="114"/>
      <c r="JON65" s="114"/>
      <c r="JOO65" s="114"/>
      <c r="JOP65" s="114"/>
      <c r="JOQ65" s="114"/>
      <c r="JOR65" s="114"/>
      <c r="JOS65" s="114"/>
      <c r="JOT65" s="114"/>
      <c r="JOU65" s="114"/>
      <c r="JOV65" s="114"/>
      <c r="JOW65" s="114"/>
      <c r="JOX65" s="114"/>
      <c r="JOY65" s="114"/>
      <c r="JOZ65" s="114"/>
      <c r="JPA65" s="114"/>
      <c r="JPB65" s="114"/>
      <c r="JPC65" s="114"/>
      <c r="JPD65" s="114"/>
      <c r="JPE65" s="114"/>
      <c r="JPF65" s="114"/>
      <c r="JPG65" s="114"/>
      <c r="JPH65" s="114"/>
      <c r="JPI65" s="114"/>
      <c r="JPJ65" s="114"/>
      <c r="JPK65" s="114"/>
      <c r="JPL65" s="114"/>
      <c r="JPM65" s="114"/>
      <c r="JPN65" s="114"/>
      <c r="JPO65" s="114"/>
      <c r="JPP65" s="114"/>
      <c r="JPQ65" s="114"/>
      <c r="JPR65" s="114"/>
      <c r="JPS65" s="114"/>
      <c r="JPT65" s="114"/>
      <c r="JPU65" s="114"/>
      <c r="JPV65" s="114"/>
      <c r="JPW65" s="114"/>
      <c r="JPX65" s="114"/>
      <c r="JPY65" s="114"/>
      <c r="JPZ65" s="114"/>
      <c r="JQA65" s="114"/>
      <c r="JQB65" s="114"/>
      <c r="JQC65" s="114"/>
      <c r="JQD65" s="114"/>
      <c r="JQE65" s="114"/>
      <c r="JQF65" s="114"/>
      <c r="JQG65" s="114"/>
      <c r="JQH65" s="114"/>
      <c r="JQI65" s="114"/>
      <c r="JQJ65" s="114"/>
      <c r="JQK65" s="114"/>
      <c r="JQL65" s="114"/>
      <c r="JQM65" s="114"/>
      <c r="JQN65" s="114"/>
      <c r="JQO65" s="114"/>
      <c r="JQP65" s="114"/>
      <c r="JQQ65" s="114"/>
      <c r="JQR65" s="114"/>
      <c r="JQS65" s="114"/>
      <c r="JQT65" s="114"/>
      <c r="JQU65" s="114"/>
      <c r="JQV65" s="114"/>
      <c r="JQW65" s="114"/>
      <c r="JQX65" s="114"/>
      <c r="JQY65" s="114"/>
      <c r="JQZ65" s="114"/>
      <c r="JRA65" s="114"/>
      <c r="JRB65" s="114"/>
      <c r="JRC65" s="114"/>
      <c r="JRD65" s="114"/>
      <c r="JRE65" s="114"/>
      <c r="JRF65" s="114"/>
      <c r="JRG65" s="114"/>
      <c r="JRH65" s="114"/>
      <c r="JRI65" s="114"/>
      <c r="JRJ65" s="114"/>
      <c r="JRK65" s="114"/>
      <c r="JRL65" s="114"/>
      <c r="JRM65" s="114"/>
      <c r="JRN65" s="114"/>
      <c r="JRO65" s="114"/>
      <c r="JRP65" s="114"/>
      <c r="JRQ65" s="114"/>
      <c r="JRR65" s="114"/>
      <c r="JRS65" s="114"/>
      <c r="JRT65" s="114"/>
      <c r="JRU65" s="114"/>
      <c r="JRV65" s="114"/>
      <c r="JRW65" s="114"/>
      <c r="JRX65" s="114"/>
      <c r="JRY65" s="114"/>
      <c r="JRZ65" s="114"/>
      <c r="JSA65" s="114"/>
      <c r="JSB65" s="114"/>
      <c r="JSC65" s="114"/>
      <c r="JSD65" s="114"/>
      <c r="JSE65" s="114"/>
      <c r="JSF65" s="114"/>
      <c r="JSG65" s="114"/>
      <c r="JSH65" s="114"/>
      <c r="JSI65" s="114"/>
      <c r="JSJ65" s="114"/>
      <c r="JSK65" s="114"/>
      <c r="JSL65" s="114"/>
      <c r="JSM65" s="114"/>
      <c r="JSN65" s="114"/>
      <c r="JSO65" s="114"/>
      <c r="JSP65" s="114"/>
      <c r="JSQ65" s="114"/>
      <c r="JSR65" s="114"/>
      <c r="JSS65" s="114"/>
      <c r="JST65" s="114"/>
      <c r="JSU65" s="114"/>
      <c r="JSV65" s="114"/>
      <c r="JSW65" s="114"/>
      <c r="JSX65" s="114"/>
      <c r="JSY65" s="114"/>
      <c r="JSZ65" s="114"/>
      <c r="JTA65" s="114"/>
      <c r="JTB65" s="114"/>
      <c r="JTC65" s="114"/>
      <c r="JTD65" s="114"/>
      <c r="JTE65" s="114"/>
      <c r="JTF65" s="114"/>
      <c r="JTG65" s="114"/>
      <c r="JTH65" s="114"/>
      <c r="JTI65" s="114"/>
      <c r="JTJ65" s="114"/>
      <c r="JTK65" s="114"/>
      <c r="JTL65" s="114"/>
      <c r="JTM65" s="114"/>
      <c r="JTN65" s="114"/>
      <c r="JTO65" s="114"/>
      <c r="JTP65" s="114"/>
      <c r="JTQ65" s="114"/>
      <c r="JTR65" s="114"/>
      <c r="JTS65" s="114"/>
      <c r="JTT65" s="114"/>
      <c r="JTU65" s="114"/>
      <c r="JTV65" s="114"/>
      <c r="JTW65" s="114"/>
      <c r="JTX65" s="114"/>
      <c r="JTY65" s="114"/>
      <c r="JTZ65" s="114"/>
      <c r="JUA65" s="114"/>
      <c r="JUB65" s="114"/>
      <c r="JUC65" s="114"/>
      <c r="JUD65" s="114"/>
      <c r="JUE65" s="114"/>
      <c r="JUF65" s="114"/>
      <c r="JUG65" s="114"/>
      <c r="JUH65" s="114"/>
      <c r="JUI65" s="114"/>
      <c r="JUJ65" s="114"/>
      <c r="JUK65" s="114"/>
      <c r="JUL65" s="114"/>
      <c r="JUM65" s="114"/>
      <c r="JUN65" s="114"/>
      <c r="JUO65" s="114"/>
      <c r="JUP65" s="114"/>
      <c r="JUQ65" s="114"/>
      <c r="JUR65" s="114"/>
      <c r="JUS65" s="114"/>
      <c r="JUT65" s="114"/>
      <c r="JUU65" s="114"/>
      <c r="JUV65" s="114"/>
      <c r="JUW65" s="114"/>
      <c r="JUX65" s="114"/>
      <c r="JUY65" s="114"/>
      <c r="JUZ65" s="114"/>
      <c r="JVA65" s="114"/>
      <c r="JVB65" s="114"/>
      <c r="JVC65" s="114"/>
      <c r="JVD65" s="114"/>
      <c r="JVE65" s="114"/>
      <c r="JVF65" s="114"/>
      <c r="JVG65" s="114"/>
      <c r="JVH65" s="114"/>
      <c r="JVI65" s="114"/>
      <c r="JVJ65" s="114"/>
      <c r="JVK65" s="114"/>
      <c r="JVL65" s="114"/>
      <c r="JVM65" s="114"/>
      <c r="JVN65" s="114"/>
      <c r="JVO65" s="114"/>
      <c r="JVP65" s="114"/>
      <c r="JVQ65" s="114"/>
      <c r="JVR65" s="114"/>
      <c r="JVS65" s="114"/>
      <c r="JVT65" s="114"/>
      <c r="JVU65" s="114"/>
      <c r="JVV65" s="114"/>
      <c r="JVW65" s="114"/>
      <c r="JVX65" s="114"/>
      <c r="JVY65" s="114"/>
      <c r="JVZ65" s="114"/>
      <c r="JWA65" s="114"/>
      <c r="JWB65" s="114"/>
      <c r="JWC65" s="114"/>
      <c r="JWD65" s="114"/>
      <c r="JWE65" s="114"/>
      <c r="JWF65" s="114"/>
      <c r="JWG65" s="114"/>
      <c r="JWH65" s="114"/>
      <c r="JWI65" s="114"/>
      <c r="JWJ65" s="114"/>
      <c r="JWK65" s="114"/>
      <c r="JWL65" s="114"/>
      <c r="JWM65" s="114"/>
      <c r="JWN65" s="114"/>
      <c r="JWO65" s="114"/>
      <c r="JWP65" s="114"/>
      <c r="JWQ65" s="114"/>
      <c r="JWR65" s="114"/>
      <c r="JWS65" s="114"/>
      <c r="JWT65" s="114"/>
      <c r="JWU65" s="114"/>
      <c r="JWV65" s="114"/>
      <c r="JWW65" s="114"/>
      <c r="JWX65" s="114"/>
      <c r="JWY65" s="114"/>
      <c r="JWZ65" s="114"/>
      <c r="JXA65" s="114"/>
      <c r="JXB65" s="114"/>
      <c r="JXC65" s="114"/>
      <c r="JXD65" s="114"/>
      <c r="JXE65" s="114"/>
      <c r="JXF65" s="114"/>
      <c r="JXG65" s="114"/>
      <c r="JXH65" s="114"/>
      <c r="JXI65" s="114"/>
      <c r="JXJ65" s="114"/>
      <c r="JXK65" s="114"/>
      <c r="JXL65" s="114"/>
      <c r="JXM65" s="114"/>
      <c r="JXN65" s="114"/>
      <c r="JXO65" s="114"/>
      <c r="JXP65" s="114"/>
      <c r="JXQ65" s="114"/>
      <c r="JXR65" s="114"/>
      <c r="JXS65" s="114"/>
      <c r="JXT65" s="114"/>
      <c r="JXU65" s="114"/>
      <c r="JXV65" s="114"/>
      <c r="JXW65" s="114"/>
      <c r="JXX65" s="114"/>
      <c r="JXY65" s="114"/>
      <c r="JXZ65" s="114"/>
      <c r="JYA65" s="114"/>
      <c r="JYB65" s="114"/>
      <c r="JYC65" s="114"/>
      <c r="JYD65" s="114"/>
      <c r="JYE65" s="114"/>
      <c r="JYF65" s="114"/>
      <c r="JYG65" s="114"/>
      <c r="JYH65" s="114"/>
      <c r="JYI65" s="114"/>
      <c r="JYJ65" s="114"/>
      <c r="JYK65" s="114"/>
      <c r="JYL65" s="114"/>
      <c r="JYM65" s="114"/>
      <c r="JYN65" s="114"/>
      <c r="JYO65" s="114"/>
      <c r="JYP65" s="114"/>
      <c r="JYQ65" s="114"/>
      <c r="JYR65" s="114"/>
      <c r="JYS65" s="114"/>
      <c r="JYT65" s="114"/>
      <c r="JYU65" s="114"/>
      <c r="JYV65" s="114"/>
      <c r="JYW65" s="114"/>
      <c r="JYX65" s="114"/>
      <c r="JYY65" s="114"/>
      <c r="JYZ65" s="114"/>
      <c r="JZA65" s="114"/>
      <c r="JZB65" s="114"/>
      <c r="JZC65" s="114"/>
      <c r="JZD65" s="114"/>
      <c r="JZE65" s="114"/>
      <c r="JZF65" s="114"/>
      <c r="JZG65" s="114"/>
      <c r="JZH65" s="114"/>
      <c r="JZI65" s="114"/>
      <c r="JZJ65" s="114"/>
      <c r="JZK65" s="114"/>
      <c r="JZL65" s="114"/>
      <c r="JZM65" s="114"/>
      <c r="JZN65" s="114"/>
      <c r="JZO65" s="114"/>
      <c r="JZP65" s="114"/>
      <c r="JZQ65" s="114"/>
      <c r="JZR65" s="114"/>
      <c r="JZS65" s="114"/>
      <c r="JZT65" s="114"/>
      <c r="JZU65" s="114"/>
      <c r="JZV65" s="114"/>
      <c r="JZW65" s="114"/>
      <c r="JZX65" s="114"/>
      <c r="JZY65" s="114"/>
      <c r="JZZ65" s="114"/>
      <c r="KAA65" s="114"/>
      <c r="KAB65" s="114"/>
      <c r="KAC65" s="114"/>
      <c r="KAD65" s="114"/>
      <c r="KAE65" s="114"/>
      <c r="KAF65" s="114"/>
      <c r="KAG65" s="114"/>
      <c r="KAH65" s="114"/>
      <c r="KAI65" s="114"/>
      <c r="KAJ65" s="114"/>
      <c r="KAK65" s="114"/>
      <c r="KAL65" s="114"/>
      <c r="KAM65" s="114"/>
      <c r="KAN65" s="114"/>
      <c r="KAO65" s="114"/>
      <c r="KAP65" s="114"/>
      <c r="KAQ65" s="114"/>
      <c r="KAR65" s="114"/>
      <c r="KAS65" s="114"/>
      <c r="KAT65" s="114"/>
      <c r="KAU65" s="114"/>
      <c r="KAV65" s="114"/>
      <c r="KAW65" s="114"/>
      <c r="KAX65" s="114"/>
      <c r="KAY65" s="114"/>
      <c r="KAZ65" s="114"/>
      <c r="KBA65" s="114"/>
      <c r="KBB65" s="114"/>
      <c r="KBC65" s="114"/>
      <c r="KBD65" s="114"/>
      <c r="KBE65" s="114"/>
      <c r="KBF65" s="114"/>
      <c r="KBG65" s="114"/>
      <c r="KBH65" s="114"/>
      <c r="KBI65" s="114"/>
      <c r="KBJ65" s="114"/>
      <c r="KBK65" s="114"/>
      <c r="KBL65" s="114"/>
      <c r="KBM65" s="114"/>
      <c r="KBN65" s="114"/>
      <c r="KBO65" s="114"/>
      <c r="KBP65" s="114"/>
      <c r="KBQ65" s="114"/>
      <c r="KBR65" s="114"/>
      <c r="KBS65" s="114"/>
      <c r="KBT65" s="114"/>
      <c r="KBU65" s="114"/>
      <c r="KBV65" s="114"/>
      <c r="KBW65" s="114"/>
      <c r="KBX65" s="114"/>
      <c r="KBY65" s="114"/>
      <c r="KBZ65" s="114"/>
      <c r="KCA65" s="114"/>
      <c r="KCB65" s="114"/>
      <c r="KCC65" s="114"/>
      <c r="KCD65" s="114"/>
      <c r="KCE65" s="114"/>
      <c r="KCF65" s="114"/>
      <c r="KCG65" s="114"/>
      <c r="KCH65" s="114"/>
      <c r="KCI65" s="114"/>
      <c r="KCJ65" s="114"/>
      <c r="KCK65" s="114"/>
      <c r="KCL65" s="114"/>
      <c r="KCM65" s="114"/>
      <c r="KCN65" s="114"/>
      <c r="KCO65" s="114"/>
      <c r="KCP65" s="114"/>
      <c r="KCQ65" s="114"/>
      <c r="KCR65" s="114"/>
      <c r="KCS65" s="114"/>
      <c r="KCT65" s="114"/>
      <c r="KCU65" s="114"/>
      <c r="KCV65" s="114"/>
      <c r="KCW65" s="114"/>
      <c r="KCX65" s="114"/>
      <c r="KCY65" s="114"/>
      <c r="KCZ65" s="114"/>
      <c r="KDA65" s="114"/>
      <c r="KDB65" s="114"/>
      <c r="KDC65" s="114"/>
      <c r="KDD65" s="114"/>
      <c r="KDE65" s="114"/>
      <c r="KDF65" s="114"/>
      <c r="KDG65" s="114"/>
      <c r="KDH65" s="114"/>
      <c r="KDI65" s="114"/>
      <c r="KDJ65" s="114"/>
      <c r="KDK65" s="114"/>
      <c r="KDL65" s="114"/>
      <c r="KDM65" s="114"/>
      <c r="KDN65" s="114"/>
      <c r="KDO65" s="114"/>
      <c r="KDP65" s="114"/>
      <c r="KDQ65" s="114"/>
      <c r="KDR65" s="114"/>
      <c r="KDS65" s="114"/>
      <c r="KDT65" s="114"/>
      <c r="KDU65" s="114"/>
      <c r="KDV65" s="114"/>
      <c r="KDW65" s="114"/>
      <c r="KDX65" s="114"/>
      <c r="KDY65" s="114"/>
      <c r="KDZ65" s="114"/>
      <c r="KEA65" s="114"/>
      <c r="KEB65" s="114"/>
      <c r="KEC65" s="114"/>
      <c r="KED65" s="114"/>
      <c r="KEE65" s="114"/>
      <c r="KEF65" s="114"/>
      <c r="KEG65" s="114"/>
      <c r="KEH65" s="114"/>
      <c r="KEI65" s="114"/>
      <c r="KEJ65" s="114"/>
      <c r="KEK65" s="114"/>
      <c r="KEL65" s="114"/>
      <c r="KEM65" s="114"/>
      <c r="KEN65" s="114"/>
      <c r="KEO65" s="114"/>
      <c r="KEP65" s="114"/>
      <c r="KEQ65" s="114"/>
      <c r="KER65" s="114"/>
      <c r="KES65" s="114"/>
      <c r="KET65" s="114"/>
      <c r="KEU65" s="114"/>
      <c r="KEV65" s="114"/>
      <c r="KEW65" s="114"/>
      <c r="KEX65" s="114"/>
      <c r="KEY65" s="114"/>
      <c r="KEZ65" s="114"/>
      <c r="KFA65" s="114"/>
      <c r="KFB65" s="114"/>
      <c r="KFC65" s="114"/>
      <c r="KFD65" s="114"/>
      <c r="KFE65" s="114"/>
      <c r="KFF65" s="114"/>
      <c r="KFG65" s="114"/>
      <c r="KFH65" s="114"/>
      <c r="KFI65" s="114"/>
      <c r="KFJ65" s="114"/>
      <c r="KFK65" s="114"/>
      <c r="KFL65" s="114"/>
      <c r="KFM65" s="114"/>
      <c r="KFN65" s="114"/>
      <c r="KFO65" s="114"/>
      <c r="KFP65" s="114"/>
      <c r="KFQ65" s="114"/>
      <c r="KFR65" s="114"/>
      <c r="KFS65" s="114"/>
      <c r="KFT65" s="114"/>
      <c r="KFU65" s="114"/>
      <c r="KFV65" s="114"/>
      <c r="KFW65" s="114"/>
      <c r="KFX65" s="114"/>
      <c r="KFY65" s="114"/>
      <c r="KFZ65" s="114"/>
      <c r="KGA65" s="114"/>
      <c r="KGB65" s="114"/>
      <c r="KGC65" s="114"/>
      <c r="KGD65" s="114"/>
      <c r="KGE65" s="114"/>
      <c r="KGF65" s="114"/>
      <c r="KGG65" s="114"/>
      <c r="KGH65" s="114"/>
      <c r="KGI65" s="114"/>
      <c r="KGJ65" s="114"/>
      <c r="KGK65" s="114"/>
      <c r="KGL65" s="114"/>
      <c r="KGM65" s="114"/>
      <c r="KGN65" s="114"/>
      <c r="KGO65" s="114"/>
      <c r="KGP65" s="114"/>
      <c r="KGQ65" s="114"/>
      <c r="KGR65" s="114"/>
      <c r="KGS65" s="114"/>
      <c r="KGT65" s="114"/>
      <c r="KGU65" s="114"/>
      <c r="KGV65" s="114"/>
      <c r="KGW65" s="114"/>
      <c r="KGX65" s="114"/>
      <c r="KGY65" s="114"/>
      <c r="KGZ65" s="114"/>
      <c r="KHA65" s="114"/>
      <c r="KHB65" s="114"/>
      <c r="KHC65" s="114"/>
      <c r="KHD65" s="114"/>
      <c r="KHE65" s="114"/>
      <c r="KHF65" s="114"/>
      <c r="KHG65" s="114"/>
      <c r="KHH65" s="114"/>
      <c r="KHI65" s="114"/>
      <c r="KHJ65" s="114"/>
      <c r="KHK65" s="114"/>
      <c r="KHL65" s="114"/>
      <c r="KHM65" s="114"/>
      <c r="KHN65" s="114"/>
      <c r="KHO65" s="114"/>
      <c r="KHP65" s="114"/>
      <c r="KHQ65" s="114"/>
      <c r="KHR65" s="114"/>
      <c r="KHS65" s="114"/>
      <c r="KHT65" s="114"/>
      <c r="KHU65" s="114"/>
      <c r="KHV65" s="114"/>
      <c r="KHW65" s="114"/>
      <c r="KHX65" s="114"/>
      <c r="KHY65" s="114"/>
      <c r="KHZ65" s="114"/>
      <c r="KIA65" s="114"/>
      <c r="KIB65" s="114"/>
      <c r="KIC65" s="114"/>
      <c r="KID65" s="114"/>
      <c r="KIE65" s="114"/>
      <c r="KIF65" s="114"/>
      <c r="KIG65" s="114"/>
      <c r="KIH65" s="114"/>
      <c r="KII65" s="114"/>
      <c r="KIJ65" s="114"/>
      <c r="KIK65" s="114"/>
      <c r="KIL65" s="114"/>
      <c r="KIM65" s="114"/>
      <c r="KIN65" s="114"/>
      <c r="KIO65" s="114"/>
      <c r="KIP65" s="114"/>
      <c r="KIQ65" s="114"/>
      <c r="KIR65" s="114"/>
      <c r="KIS65" s="114"/>
      <c r="KIT65" s="114"/>
      <c r="KIU65" s="114"/>
      <c r="KIV65" s="114"/>
      <c r="KIW65" s="114"/>
      <c r="KIX65" s="114"/>
      <c r="KIY65" s="114"/>
      <c r="KIZ65" s="114"/>
      <c r="KJA65" s="114"/>
      <c r="KJB65" s="114"/>
      <c r="KJC65" s="114"/>
      <c r="KJD65" s="114"/>
      <c r="KJE65" s="114"/>
      <c r="KJF65" s="114"/>
      <c r="KJG65" s="114"/>
      <c r="KJH65" s="114"/>
      <c r="KJI65" s="114"/>
      <c r="KJJ65" s="114"/>
      <c r="KJK65" s="114"/>
      <c r="KJL65" s="114"/>
      <c r="KJM65" s="114"/>
      <c r="KJN65" s="114"/>
      <c r="KJO65" s="114"/>
      <c r="KJP65" s="114"/>
      <c r="KJQ65" s="114"/>
      <c r="KJR65" s="114"/>
      <c r="KJS65" s="114"/>
      <c r="KJT65" s="114"/>
      <c r="KJU65" s="114"/>
      <c r="KJV65" s="114"/>
      <c r="KJW65" s="114"/>
      <c r="KJX65" s="114"/>
      <c r="KJY65" s="114"/>
      <c r="KJZ65" s="114"/>
      <c r="KKA65" s="114"/>
      <c r="KKB65" s="114"/>
      <c r="KKC65" s="114"/>
      <c r="KKD65" s="114"/>
      <c r="KKE65" s="114"/>
      <c r="KKF65" s="114"/>
      <c r="KKG65" s="114"/>
      <c r="KKH65" s="114"/>
      <c r="KKI65" s="114"/>
      <c r="KKJ65" s="114"/>
      <c r="KKK65" s="114"/>
      <c r="KKL65" s="114"/>
      <c r="KKM65" s="114"/>
      <c r="KKN65" s="114"/>
      <c r="KKO65" s="114"/>
      <c r="KKP65" s="114"/>
      <c r="KKQ65" s="114"/>
      <c r="KKR65" s="114"/>
      <c r="KKS65" s="114"/>
      <c r="KKT65" s="114"/>
      <c r="KKU65" s="114"/>
      <c r="KKV65" s="114"/>
      <c r="KKW65" s="114"/>
      <c r="KKX65" s="114"/>
      <c r="KKY65" s="114"/>
      <c r="KKZ65" s="114"/>
      <c r="KLA65" s="114"/>
      <c r="KLB65" s="114"/>
      <c r="KLC65" s="114"/>
      <c r="KLD65" s="114"/>
      <c r="KLE65" s="114"/>
      <c r="KLF65" s="114"/>
      <c r="KLG65" s="114"/>
      <c r="KLH65" s="114"/>
      <c r="KLI65" s="114"/>
      <c r="KLJ65" s="114"/>
      <c r="KLK65" s="114"/>
      <c r="KLL65" s="114"/>
      <c r="KLM65" s="114"/>
      <c r="KLN65" s="114"/>
      <c r="KLO65" s="114"/>
      <c r="KLP65" s="114"/>
      <c r="KLQ65" s="114"/>
      <c r="KLR65" s="114"/>
      <c r="KLS65" s="114"/>
      <c r="KLT65" s="114"/>
      <c r="KLU65" s="114"/>
      <c r="KLV65" s="114"/>
      <c r="KLW65" s="114"/>
      <c r="KLX65" s="114"/>
      <c r="KLY65" s="114"/>
      <c r="KLZ65" s="114"/>
      <c r="KMA65" s="114"/>
      <c r="KMB65" s="114"/>
      <c r="KMC65" s="114"/>
      <c r="KMD65" s="114"/>
      <c r="KME65" s="114"/>
      <c r="KMF65" s="114"/>
      <c r="KMG65" s="114"/>
      <c r="KMH65" s="114"/>
      <c r="KMI65" s="114"/>
      <c r="KMJ65" s="114"/>
      <c r="KMK65" s="114"/>
      <c r="KML65" s="114"/>
      <c r="KMM65" s="114"/>
      <c r="KMN65" s="114"/>
      <c r="KMO65" s="114"/>
      <c r="KMP65" s="114"/>
      <c r="KMQ65" s="114"/>
      <c r="KMR65" s="114"/>
      <c r="KMS65" s="114"/>
      <c r="KMT65" s="114"/>
      <c r="KMU65" s="114"/>
      <c r="KMV65" s="114"/>
      <c r="KMW65" s="114"/>
      <c r="KMX65" s="114"/>
      <c r="KMY65" s="114"/>
      <c r="KMZ65" s="114"/>
      <c r="KNA65" s="114"/>
      <c r="KNB65" s="114"/>
      <c r="KNC65" s="114"/>
      <c r="KND65" s="114"/>
      <c r="KNE65" s="114"/>
      <c r="KNF65" s="114"/>
      <c r="KNG65" s="114"/>
      <c r="KNH65" s="114"/>
      <c r="KNI65" s="114"/>
      <c r="KNJ65" s="114"/>
      <c r="KNK65" s="114"/>
      <c r="KNL65" s="114"/>
      <c r="KNM65" s="114"/>
      <c r="KNN65" s="114"/>
      <c r="KNO65" s="114"/>
      <c r="KNP65" s="114"/>
      <c r="KNQ65" s="114"/>
      <c r="KNR65" s="114"/>
      <c r="KNS65" s="114"/>
      <c r="KNT65" s="114"/>
      <c r="KNU65" s="114"/>
      <c r="KNV65" s="114"/>
      <c r="KNW65" s="114"/>
      <c r="KNX65" s="114"/>
      <c r="KNY65" s="114"/>
      <c r="KNZ65" s="114"/>
      <c r="KOA65" s="114"/>
      <c r="KOB65" s="114"/>
      <c r="KOC65" s="114"/>
      <c r="KOD65" s="114"/>
      <c r="KOE65" s="114"/>
      <c r="KOF65" s="114"/>
      <c r="KOG65" s="114"/>
      <c r="KOH65" s="114"/>
      <c r="KOI65" s="114"/>
      <c r="KOJ65" s="114"/>
      <c r="KOK65" s="114"/>
      <c r="KOL65" s="114"/>
      <c r="KOM65" s="114"/>
      <c r="KON65" s="114"/>
      <c r="KOO65" s="114"/>
      <c r="KOP65" s="114"/>
      <c r="KOQ65" s="114"/>
      <c r="KOR65" s="114"/>
      <c r="KOS65" s="114"/>
      <c r="KOT65" s="114"/>
      <c r="KOU65" s="114"/>
      <c r="KOV65" s="114"/>
      <c r="KOW65" s="114"/>
      <c r="KOX65" s="114"/>
      <c r="KOY65" s="114"/>
      <c r="KOZ65" s="114"/>
      <c r="KPA65" s="114"/>
      <c r="KPB65" s="114"/>
      <c r="KPC65" s="114"/>
      <c r="KPD65" s="114"/>
      <c r="KPE65" s="114"/>
      <c r="KPF65" s="114"/>
      <c r="KPG65" s="114"/>
      <c r="KPH65" s="114"/>
      <c r="KPI65" s="114"/>
      <c r="KPJ65" s="114"/>
      <c r="KPK65" s="114"/>
      <c r="KPL65" s="114"/>
      <c r="KPM65" s="114"/>
      <c r="KPN65" s="114"/>
      <c r="KPO65" s="114"/>
      <c r="KPP65" s="114"/>
      <c r="KPQ65" s="114"/>
      <c r="KPR65" s="114"/>
      <c r="KPS65" s="114"/>
      <c r="KPT65" s="114"/>
      <c r="KPU65" s="114"/>
      <c r="KPV65" s="114"/>
      <c r="KPW65" s="114"/>
      <c r="KPX65" s="114"/>
      <c r="KPY65" s="114"/>
      <c r="KPZ65" s="114"/>
      <c r="KQA65" s="114"/>
      <c r="KQB65" s="114"/>
      <c r="KQC65" s="114"/>
      <c r="KQD65" s="114"/>
      <c r="KQE65" s="114"/>
      <c r="KQF65" s="114"/>
      <c r="KQG65" s="114"/>
      <c r="KQH65" s="114"/>
      <c r="KQI65" s="114"/>
      <c r="KQJ65" s="114"/>
      <c r="KQK65" s="114"/>
      <c r="KQL65" s="114"/>
      <c r="KQM65" s="114"/>
      <c r="KQN65" s="114"/>
      <c r="KQO65" s="114"/>
      <c r="KQP65" s="114"/>
      <c r="KQQ65" s="114"/>
      <c r="KQR65" s="114"/>
      <c r="KQS65" s="114"/>
      <c r="KQT65" s="114"/>
      <c r="KQU65" s="114"/>
      <c r="KQV65" s="114"/>
      <c r="KQW65" s="114"/>
      <c r="KQX65" s="114"/>
      <c r="KQY65" s="114"/>
      <c r="KQZ65" s="114"/>
      <c r="KRA65" s="114"/>
      <c r="KRB65" s="114"/>
      <c r="KRC65" s="114"/>
      <c r="KRD65" s="114"/>
      <c r="KRE65" s="114"/>
      <c r="KRF65" s="114"/>
      <c r="KRG65" s="114"/>
      <c r="KRH65" s="114"/>
      <c r="KRI65" s="114"/>
      <c r="KRJ65" s="114"/>
      <c r="KRK65" s="114"/>
      <c r="KRL65" s="114"/>
      <c r="KRM65" s="114"/>
      <c r="KRN65" s="114"/>
      <c r="KRO65" s="114"/>
      <c r="KRP65" s="114"/>
      <c r="KRQ65" s="114"/>
      <c r="KRR65" s="114"/>
      <c r="KRS65" s="114"/>
      <c r="KRT65" s="114"/>
      <c r="KRU65" s="114"/>
      <c r="KRV65" s="114"/>
      <c r="KRW65" s="114"/>
      <c r="KRX65" s="114"/>
      <c r="KRY65" s="114"/>
      <c r="KRZ65" s="114"/>
      <c r="KSA65" s="114"/>
      <c r="KSB65" s="114"/>
      <c r="KSC65" s="114"/>
      <c r="KSD65" s="114"/>
      <c r="KSE65" s="114"/>
      <c r="KSF65" s="114"/>
      <c r="KSG65" s="114"/>
      <c r="KSH65" s="114"/>
      <c r="KSI65" s="114"/>
      <c r="KSJ65" s="114"/>
      <c r="KSK65" s="114"/>
      <c r="KSL65" s="114"/>
      <c r="KSM65" s="114"/>
      <c r="KSN65" s="114"/>
      <c r="KSO65" s="114"/>
      <c r="KSP65" s="114"/>
      <c r="KSQ65" s="114"/>
      <c r="KSR65" s="114"/>
      <c r="KSS65" s="114"/>
      <c r="KST65" s="114"/>
      <c r="KSU65" s="114"/>
      <c r="KSV65" s="114"/>
      <c r="KSW65" s="114"/>
      <c r="KSX65" s="114"/>
      <c r="KSY65" s="114"/>
      <c r="KSZ65" s="114"/>
      <c r="KTA65" s="114"/>
      <c r="KTB65" s="114"/>
      <c r="KTC65" s="114"/>
      <c r="KTD65" s="114"/>
      <c r="KTE65" s="114"/>
      <c r="KTF65" s="114"/>
      <c r="KTG65" s="114"/>
      <c r="KTH65" s="114"/>
      <c r="KTI65" s="114"/>
      <c r="KTJ65" s="114"/>
      <c r="KTK65" s="114"/>
      <c r="KTL65" s="114"/>
      <c r="KTM65" s="114"/>
      <c r="KTN65" s="114"/>
      <c r="KTO65" s="114"/>
      <c r="KTP65" s="114"/>
      <c r="KTQ65" s="114"/>
      <c r="KTR65" s="114"/>
      <c r="KTS65" s="114"/>
      <c r="KTT65" s="114"/>
      <c r="KTU65" s="114"/>
      <c r="KTV65" s="114"/>
      <c r="KTW65" s="114"/>
      <c r="KTX65" s="114"/>
      <c r="KTY65" s="114"/>
      <c r="KTZ65" s="114"/>
      <c r="KUA65" s="114"/>
      <c r="KUB65" s="114"/>
      <c r="KUC65" s="114"/>
      <c r="KUD65" s="114"/>
      <c r="KUE65" s="114"/>
      <c r="KUF65" s="114"/>
      <c r="KUG65" s="114"/>
      <c r="KUH65" s="114"/>
      <c r="KUI65" s="114"/>
      <c r="KUJ65" s="114"/>
      <c r="KUK65" s="114"/>
      <c r="KUL65" s="114"/>
      <c r="KUM65" s="114"/>
      <c r="KUN65" s="114"/>
      <c r="KUO65" s="114"/>
      <c r="KUP65" s="114"/>
      <c r="KUQ65" s="114"/>
      <c r="KUR65" s="114"/>
      <c r="KUS65" s="114"/>
      <c r="KUT65" s="114"/>
      <c r="KUU65" s="114"/>
      <c r="KUV65" s="114"/>
      <c r="KUW65" s="114"/>
      <c r="KUX65" s="114"/>
      <c r="KUY65" s="114"/>
      <c r="KUZ65" s="114"/>
      <c r="KVA65" s="114"/>
      <c r="KVB65" s="114"/>
      <c r="KVC65" s="114"/>
      <c r="KVD65" s="114"/>
      <c r="KVE65" s="114"/>
      <c r="KVF65" s="114"/>
      <c r="KVG65" s="114"/>
      <c r="KVH65" s="114"/>
      <c r="KVI65" s="114"/>
      <c r="KVJ65" s="114"/>
      <c r="KVK65" s="114"/>
      <c r="KVL65" s="114"/>
      <c r="KVM65" s="114"/>
      <c r="KVN65" s="114"/>
      <c r="KVO65" s="114"/>
      <c r="KVP65" s="114"/>
      <c r="KVQ65" s="114"/>
      <c r="KVR65" s="114"/>
      <c r="KVS65" s="114"/>
      <c r="KVT65" s="114"/>
      <c r="KVU65" s="114"/>
      <c r="KVV65" s="114"/>
      <c r="KVW65" s="114"/>
      <c r="KVX65" s="114"/>
      <c r="KVY65" s="114"/>
      <c r="KVZ65" s="114"/>
      <c r="KWA65" s="114"/>
      <c r="KWB65" s="114"/>
      <c r="KWC65" s="114"/>
      <c r="KWD65" s="114"/>
      <c r="KWE65" s="114"/>
      <c r="KWF65" s="114"/>
      <c r="KWG65" s="114"/>
      <c r="KWH65" s="114"/>
      <c r="KWI65" s="114"/>
      <c r="KWJ65" s="114"/>
      <c r="KWK65" s="114"/>
      <c r="KWL65" s="114"/>
      <c r="KWM65" s="114"/>
      <c r="KWN65" s="114"/>
      <c r="KWO65" s="114"/>
      <c r="KWP65" s="114"/>
      <c r="KWQ65" s="114"/>
      <c r="KWR65" s="114"/>
      <c r="KWS65" s="114"/>
      <c r="KWT65" s="114"/>
      <c r="KWU65" s="114"/>
      <c r="KWV65" s="114"/>
      <c r="KWW65" s="114"/>
      <c r="KWX65" s="114"/>
      <c r="KWY65" s="114"/>
      <c r="KWZ65" s="114"/>
      <c r="KXA65" s="114"/>
      <c r="KXB65" s="114"/>
      <c r="KXC65" s="114"/>
      <c r="KXD65" s="114"/>
      <c r="KXE65" s="114"/>
      <c r="KXF65" s="114"/>
      <c r="KXG65" s="114"/>
      <c r="KXH65" s="114"/>
      <c r="KXI65" s="114"/>
      <c r="KXJ65" s="114"/>
      <c r="KXK65" s="114"/>
      <c r="KXL65" s="114"/>
      <c r="KXM65" s="114"/>
      <c r="KXN65" s="114"/>
      <c r="KXO65" s="114"/>
      <c r="KXP65" s="114"/>
      <c r="KXQ65" s="114"/>
      <c r="KXR65" s="114"/>
      <c r="KXS65" s="114"/>
      <c r="KXT65" s="114"/>
      <c r="KXU65" s="114"/>
      <c r="KXV65" s="114"/>
      <c r="KXW65" s="114"/>
      <c r="KXX65" s="114"/>
      <c r="KXY65" s="114"/>
      <c r="KXZ65" s="114"/>
      <c r="KYA65" s="114"/>
      <c r="KYB65" s="114"/>
      <c r="KYC65" s="114"/>
      <c r="KYD65" s="114"/>
      <c r="KYE65" s="114"/>
      <c r="KYF65" s="114"/>
      <c r="KYG65" s="114"/>
      <c r="KYH65" s="114"/>
      <c r="KYI65" s="114"/>
      <c r="KYJ65" s="114"/>
      <c r="KYK65" s="114"/>
      <c r="KYL65" s="114"/>
      <c r="KYM65" s="114"/>
      <c r="KYN65" s="114"/>
      <c r="KYO65" s="114"/>
      <c r="KYP65" s="114"/>
      <c r="KYQ65" s="114"/>
      <c r="KYR65" s="114"/>
      <c r="KYS65" s="114"/>
      <c r="KYT65" s="114"/>
      <c r="KYU65" s="114"/>
      <c r="KYV65" s="114"/>
      <c r="KYW65" s="114"/>
      <c r="KYX65" s="114"/>
      <c r="KYY65" s="114"/>
      <c r="KYZ65" s="114"/>
      <c r="KZA65" s="114"/>
      <c r="KZB65" s="114"/>
      <c r="KZC65" s="114"/>
      <c r="KZD65" s="114"/>
      <c r="KZE65" s="114"/>
      <c r="KZF65" s="114"/>
      <c r="KZG65" s="114"/>
      <c r="KZH65" s="114"/>
      <c r="KZI65" s="114"/>
      <c r="KZJ65" s="114"/>
      <c r="KZK65" s="114"/>
      <c r="KZL65" s="114"/>
      <c r="KZM65" s="114"/>
      <c r="KZN65" s="114"/>
      <c r="KZO65" s="114"/>
      <c r="KZP65" s="114"/>
      <c r="KZQ65" s="114"/>
      <c r="KZR65" s="114"/>
      <c r="KZS65" s="114"/>
      <c r="KZT65" s="114"/>
      <c r="KZU65" s="114"/>
      <c r="KZV65" s="114"/>
      <c r="KZW65" s="114"/>
      <c r="KZX65" s="114"/>
      <c r="KZY65" s="114"/>
      <c r="KZZ65" s="114"/>
      <c r="LAA65" s="114"/>
      <c r="LAB65" s="114"/>
      <c r="LAC65" s="114"/>
      <c r="LAD65" s="114"/>
      <c r="LAE65" s="114"/>
      <c r="LAF65" s="114"/>
      <c r="LAG65" s="114"/>
      <c r="LAH65" s="114"/>
      <c r="LAI65" s="114"/>
      <c r="LAJ65" s="114"/>
      <c r="LAK65" s="114"/>
      <c r="LAL65" s="114"/>
      <c r="LAM65" s="114"/>
      <c r="LAN65" s="114"/>
      <c r="LAO65" s="114"/>
      <c r="LAP65" s="114"/>
      <c r="LAQ65" s="114"/>
      <c r="LAR65" s="114"/>
      <c r="LAS65" s="114"/>
      <c r="LAT65" s="114"/>
      <c r="LAU65" s="114"/>
      <c r="LAV65" s="114"/>
      <c r="LAW65" s="114"/>
      <c r="LAX65" s="114"/>
      <c r="LAY65" s="114"/>
      <c r="LAZ65" s="114"/>
      <c r="LBA65" s="114"/>
      <c r="LBB65" s="114"/>
      <c r="LBC65" s="114"/>
      <c r="LBD65" s="114"/>
      <c r="LBE65" s="114"/>
      <c r="LBF65" s="114"/>
      <c r="LBG65" s="114"/>
      <c r="LBH65" s="114"/>
      <c r="LBI65" s="114"/>
      <c r="LBJ65" s="114"/>
      <c r="LBK65" s="114"/>
      <c r="LBL65" s="114"/>
      <c r="LBM65" s="114"/>
      <c r="LBN65" s="114"/>
      <c r="LBO65" s="114"/>
      <c r="LBP65" s="114"/>
      <c r="LBQ65" s="114"/>
      <c r="LBR65" s="114"/>
      <c r="LBS65" s="114"/>
      <c r="LBT65" s="114"/>
      <c r="LBU65" s="114"/>
      <c r="LBV65" s="114"/>
      <c r="LBW65" s="114"/>
      <c r="LBX65" s="114"/>
      <c r="LBY65" s="114"/>
      <c r="LBZ65" s="114"/>
      <c r="LCA65" s="114"/>
      <c r="LCB65" s="114"/>
      <c r="LCC65" s="114"/>
      <c r="LCD65" s="114"/>
      <c r="LCE65" s="114"/>
      <c r="LCF65" s="114"/>
      <c r="LCG65" s="114"/>
      <c r="LCH65" s="114"/>
      <c r="LCI65" s="114"/>
      <c r="LCJ65" s="114"/>
      <c r="LCK65" s="114"/>
      <c r="LCL65" s="114"/>
      <c r="LCM65" s="114"/>
      <c r="LCN65" s="114"/>
      <c r="LCO65" s="114"/>
      <c r="LCP65" s="114"/>
      <c r="LCQ65" s="114"/>
      <c r="LCR65" s="114"/>
      <c r="LCS65" s="114"/>
      <c r="LCT65" s="114"/>
      <c r="LCU65" s="114"/>
      <c r="LCV65" s="114"/>
      <c r="LCW65" s="114"/>
      <c r="LCX65" s="114"/>
      <c r="LCY65" s="114"/>
      <c r="LCZ65" s="114"/>
      <c r="LDA65" s="114"/>
      <c r="LDB65" s="114"/>
      <c r="LDC65" s="114"/>
      <c r="LDD65" s="114"/>
      <c r="LDE65" s="114"/>
      <c r="LDF65" s="114"/>
      <c r="LDG65" s="114"/>
      <c r="LDH65" s="114"/>
      <c r="LDI65" s="114"/>
      <c r="LDJ65" s="114"/>
      <c r="LDK65" s="114"/>
      <c r="LDL65" s="114"/>
      <c r="LDM65" s="114"/>
      <c r="LDN65" s="114"/>
      <c r="LDO65" s="114"/>
      <c r="LDP65" s="114"/>
      <c r="LDQ65" s="114"/>
      <c r="LDR65" s="114"/>
      <c r="LDS65" s="114"/>
      <c r="LDT65" s="114"/>
      <c r="LDU65" s="114"/>
      <c r="LDV65" s="114"/>
      <c r="LDW65" s="114"/>
      <c r="LDX65" s="114"/>
      <c r="LDY65" s="114"/>
      <c r="LDZ65" s="114"/>
      <c r="LEA65" s="114"/>
      <c r="LEB65" s="114"/>
      <c r="LEC65" s="114"/>
      <c r="LED65" s="114"/>
      <c r="LEE65" s="114"/>
      <c r="LEF65" s="114"/>
      <c r="LEG65" s="114"/>
      <c r="LEH65" s="114"/>
      <c r="LEI65" s="114"/>
      <c r="LEJ65" s="114"/>
      <c r="LEK65" s="114"/>
      <c r="LEL65" s="114"/>
      <c r="LEM65" s="114"/>
      <c r="LEN65" s="114"/>
      <c r="LEO65" s="114"/>
      <c r="LEP65" s="114"/>
      <c r="LEQ65" s="114"/>
      <c r="LER65" s="114"/>
      <c r="LES65" s="114"/>
      <c r="LET65" s="114"/>
      <c r="LEU65" s="114"/>
      <c r="LEV65" s="114"/>
      <c r="LEW65" s="114"/>
      <c r="LEX65" s="114"/>
      <c r="LEY65" s="114"/>
      <c r="LEZ65" s="114"/>
      <c r="LFA65" s="114"/>
      <c r="LFB65" s="114"/>
      <c r="LFC65" s="114"/>
      <c r="LFD65" s="114"/>
      <c r="LFE65" s="114"/>
      <c r="LFF65" s="114"/>
      <c r="LFG65" s="114"/>
      <c r="LFH65" s="114"/>
      <c r="LFI65" s="114"/>
      <c r="LFJ65" s="114"/>
      <c r="LFK65" s="114"/>
      <c r="LFL65" s="114"/>
      <c r="LFM65" s="114"/>
      <c r="LFN65" s="114"/>
      <c r="LFO65" s="114"/>
      <c r="LFP65" s="114"/>
      <c r="LFQ65" s="114"/>
      <c r="LFR65" s="114"/>
      <c r="LFS65" s="114"/>
      <c r="LFT65" s="114"/>
      <c r="LFU65" s="114"/>
      <c r="LFV65" s="114"/>
      <c r="LFW65" s="114"/>
      <c r="LFX65" s="114"/>
      <c r="LFY65" s="114"/>
      <c r="LFZ65" s="114"/>
      <c r="LGA65" s="114"/>
      <c r="LGB65" s="114"/>
      <c r="LGC65" s="114"/>
      <c r="LGD65" s="114"/>
      <c r="LGE65" s="114"/>
      <c r="LGF65" s="114"/>
      <c r="LGG65" s="114"/>
      <c r="LGH65" s="114"/>
      <c r="LGI65" s="114"/>
      <c r="LGJ65" s="114"/>
      <c r="LGK65" s="114"/>
      <c r="LGL65" s="114"/>
      <c r="LGM65" s="114"/>
      <c r="LGN65" s="114"/>
      <c r="LGO65" s="114"/>
      <c r="LGP65" s="114"/>
      <c r="LGQ65" s="114"/>
      <c r="LGR65" s="114"/>
      <c r="LGS65" s="114"/>
      <c r="LGT65" s="114"/>
      <c r="LGU65" s="114"/>
      <c r="LGV65" s="114"/>
      <c r="LGW65" s="114"/>
      <c r="LGX65" s="114"/>
      <c r="LGY65" s="114"/>
      <c r="LGZ65" s="114"/>
      <c r="LHA65" s="114"/>
      <c r="LHB65" s="114"/>
      <c r="LHC65" s="114"/>
      <c r="LHD65" s="114"/>
      <c r="LHE65" s="114"/>
      <c r="LHF65" s="114"/>
      <c r="LHG65" s="114"/>
      <c r="LHH65" s="114"/>
      <c r="LHI65" s="114"/>
      <c r="LHJ65" s="114"/>
      <c r="LHK65" s="114"/>
      <c r="LHL65" s="114"/>
      <c r="LHM65" s="114"/>
      <c r="LHN65" s="114"/>
      <c r="LHO65" s="114"/>
      <c r="LHP65" s="114"/>
      <c r="LHQ65" s="114"/>
      <c r="LHR65" s="114"/>
      <c r="LHS65" s="114"/>
      <c r="LHT65" s="114"/>
      <c r="LHU65" s="114"/>
      <c r="LHV65" s="114"/>
      <c r="LHW65" s="114"/>
      <c r="LHX65" s="114"/>
      <c r="LHY65" s="114"/>
      <c r="LHZ65" s="114"/>
      <c r="LIA65" s="114"/>
      <c r="LIB65" s="114"/>
      <c r="LIC65" s="114"/>
      <c r="LID65" s="114"/>
      <c r="LIE65" s="114"/>
      <c r="LIF65" s="114"/>
      <c r="LIG65" s="114"/>
      <c r="LIH65" s="114"/>
      <c r="LII65" s="114"/>
      <c r="LIJ65" s="114"/>
      <c r="LIK65" s="114"/>
      <c r="LIL65" s="114"/>
      <c r="LIM65" s="114"/>
      <c r="LIN65" s="114"/>
      <c r="LIO65" s="114"/>
      <c r="LIP65" s="114"/>
      <c r="LIQ65" s="114"/>
      <c r="LIR65" s="114"/>
      <c r="LIS65" s="114"/>
      <c r="LIT65" s="114"/>
      <c r="LIU65" s="114"/>
      <c r="LIV65" s="114"/>
      <c r="LIW65" s="114"/>
      <c r="LIX65" s="114"/>
      <c r="LIY65" s="114"/>
      <c r="LIZ65" s="114"/>
      <c r="LJA65" s="114"/>
      <c r="LJB65" s="114"/>
      <c r="LJC65" s="114"/>
      <c r="LJD65" s="114"/>
      <c r="LJE65" s="114"/>
      <c r="LJF65" s="114"/>
      <c r="LJG65" s="114"/>
      <c r="LJH65" s="114"/>
      <c r="LJI65" s="114"/>
      <c r="LJJ65" s="114"/>
      <c r="LJK65" s="114"/>
      <c r="LJL65" s="114"/>
      <c r="LJM65" s="114"/>
      <c r="LJN65" s="114"/>
      <c r="LJO65" s="114"/>
      <c r="LJP65" s="114"/>
      <c r="LJQ65" s="114"/>
      <c r="LJR65" s="114"/>
      <c r="LJS65" s="114"/>
      <c r="LJT65" s="114"/>
      <c r="LJU65" s="114"/>
      <c r="LJV65" s="114"/>
      <c r="LJW65" s="114"/>
      <c r="LJX65" s="114"/>
      <c r="LJY65" s="114"/>
      <c r="LJZ65" s="114"/>
      <c r="LKA65" s="114"/>
      <c r="LKB65" s="114"/>
      <c r="LKC65" s="114"/>
      <c r="LKD65" s="114"/>
      <c r="LKE65" s="114"/>
      <c r="LKF65" s="114"/>
      <c r="LKG65" s="114"/>
      <c r="LKH65" s="114"/>
      <c r="LKI65" s="114"/>
      <c r="LKJ65" s="114"/>
      <c r="LKK65" s="114"/>
      <c r="LKL65" s="114"/>
      <c r="LKM65" s="114"/>
      <c r="LKN65" s="114"/>
      <c r="LKO65" s="114"/>
      <c r="LKP65" s="114"/>
      <c r="LKQ65" s="114"/>
      <c r="LKR65" s="114"/>
      <c r="LKS65" s="114"/>
      <c r="LKT65" s="114"/>
      <c r="LKU65" s="114"/>
      <c r="LKV65" s="114"/>
      <c r="LKW65" s="114"/>
      <c r="LKX65" s="114"/>
      <c r="LKY65" s="114"/>
      <c r="LKZ65" s="114"/>
      <c r="LLA65" s="114"/>
      <c r="LLB65" s="114"/>
      <c r="LLC65" s="114"/>
      <c r="LLD65" s="114"/>
      <c r="LLE65" s="114"/>
      <c r="LLF65" s="114"/>
      <c r="LLG65" s="114"/>
      <c r="LLH65" s="114"/>
      <c r="LLI65" s="114"/>
      <c r="LLJ65" s="114"/>
      <c r="LLK65" s="114"/>
      <c r="LLL65" s="114"/>
      <c r="LLM65" s="114"/>
      <c r="LLN65" s="114"/>
      <c r="LLO65" s="114"/>
      <c r="LLP65" s="114"/>
      <c r="LLQ65" s="114"/>
      <c r="LLR65" s="114"/>
      <c r="LLS65" s="114"/>
      <c r="LLT65" s="114"/>
      <c r="LLU65" s="114"/>
      <c r="LLV65" s="114"/>
      <c r="LLW65" s="114"/>
      <c r="LLX65" s="114"/>
      <c r="LLY65" s="114"/>
      <c r="LLZ65" s="114"/>
      <c r="LMA65" s="114"/>
      <c r="LMB65" s="114"/>
      <c r="LMC65" s="114"/>
      <c r="LMD65" s="114"/>
      <c r="LME65" s="114"/>
      <c r="LMF65" s="114"/>
      <c r="LMG65" s="114"/>
      <c r="LMH65" s="114"/>
      <c r="LMI65" s="114"/>
      <c r="LMJ65" s="114"/>
      <c r="LMK65" s="114"/>
      <c r="LML65" s="114"/>
      <c r="LMM65" s="114"/>
      <c r="LMN65" s="114"/>
      <c r="LMO65" s="114"/>
      <c r="LMP65" s="114"/>
      <c r="LMQ65" s="114"/>
      <c r="LMR65" s="114"/>
      <c r="LMS65" s="114"/>
      <c r="LMT65" s="114"/>
      <c r="LMU65" s="114"/>
      <c r="LMV65" s="114"/>
      <c r="LMW65" s="114"/>
      <c r="LMX65" s="114"/>
      <c r="LMY65" s="114"/>
      <c r="LMZ65" s="114"/>
      <c r="LNA65" s="114"/>
      <c r="LNB65" s="114"/>
      <c r="LNC65" s="114"/>
      <c r="LND65" s="114"/>
      <c r="LNE65" s="114"/>
      <c r="LNF65" s="114"/>
      <c r="LNG65" s="114"/>
      <c r="LNH65" s="114"/>
      <c r="LNI65" s="114"/>
      <c r="LNJ65" s="114"/>
      <c r="LNK65" s="114"/>
      <c r="LNL65" s="114"/>
      <c r="LNM65" s="114"/>
      <c r="LNN65" s="114"/>
      <c r="LNO65" s="114"/>
      <c r="LNP65" s="114"/>
      <c r="LNQ65" s="114"/>
      <c r="LNR65" s="114"/>
      <c r="LNS65" s="114"/>
      <c r="LNT65" s="114"/>
      <c r="LNU65" s="114"/>
      <c r="LNV65" s="114"/>
      <c r="LNW65" s="114"/>
      <c r="LNX65" s="114"/>
      <c r="LNY65" s="114"/>
      <c r="LNZ65" s="114"/>
      <c r="LOA65" s="114"/>
      <c r="LOB65" s="114"/>
      <c r="LOC65" s="114"/>
      <c r="LOD65" s="114"/>
      <c r="LOE65" s="114"/>
      <c r="LOF65" s="114"/>
      <c r="LOG65" s="114"/>
      <c r="LOH65" s="114"/>
      <c r="LOI65" s="114"/>
      <c r="LOJ65" s="114"/>
      <c r="LOK65" s="114"/>
      <c r="LOL65" s="114"/>
      <c r="LOM65" s="114"/>
      <c r="LON65" s="114"/>
      <c r="LOO65" s="114"/>
      <c r="LOP65" s="114"/>
      <c r="LOQ65" s="114"/>
      <c r="LOR65" s="114"/>
      <c r="LOS65" s="114"/>
      <c r="LOT65" s="114"/>
      <c r="LOU65" s="114"/>
      <c r="LOV65" s="114"/>
      <c r="LOW65" s="114"/>
      <c r="LOX65" s="114"/>
      <c r="LOY65" s="114"/>
      <c r="LOZ65" s="114"/>
      <c r="LPA65" s="114"/>
      <c r="LPB65" s="114"/>
      <c r="LPC65" s="114"/>
      <c r="LPD65" s="114"/>
      <c r="LPE65" s="114"/>
      <c r="LPF65" s="114"/>
      <c r="LPG65" s="114"/>
      <c r="LPH65" s="114"/>
      <c r="LPI65" s="114"/>
      <c r="LPJ65" s="114"/>
      <c r="LPK65" s="114"/>
      <c r="LPL65" s="114"/>
      <c r="LPM65" s="114"/>
      <c r="LPN65" s="114"/>
      <c r="LPO65" s="114"/>
      <c r="LPP65" s="114"/>
      <c r="LPQ65" s="114"/>
      <c r="LPR65" s="114"/>
      <c r="LPS65" s="114"/>
      <c r="LPT65" s="114"/>
      <c r="LPU65" s="114"/>
      <c r="LPV65" s="114"/>
      <c r="LPW65" s="114"/>
      <c r="LPX65" s="114"/>
      <c r="LPY65" s="114"/>
      <c r="LPZ65" s="114"/>
      <c r="LQA65" s="114"/>
      <c r="LQB65" s="114"/>
      <c r="LQC65" s="114"/>
      <c r="LQD65" s="114"/>
      <c r="LQE65" s="114"/>
      <c r="LQF65" s="114"/>
      <c r="LQG65" s="114"/>
      <c r="LQH65" s="114"/>
      <c r="LQI65" s="114"/>
      <c r="LQJ65" s="114"/>
      <c r="LQK65" s="114"/>
      <c r="LQL65" s="114"/>
      <c r="LQM65" s="114"/>
      <c r="LQN65" s="114"/>
      <c r="LQO65" s="114"/>
      <c r="LQP65" s="114"/>
      <c r="LQQ65" s="114"/>
      <c r="LQR65" s="114"/>
      <c r="LQS65" s="114"/>
      <c r="LQT65" s="114"/>
      <c r="LQU65" s="114"/>
      <c r="LQV65" s="114"/>
      <c r="LQW65" s="114"/>
      <c r="LQX65" s="114"/>
      <c r="LQY65" s="114"/>
      <c r="LQZ65" s="114"/>
      <c r="LRA65" s="114"/>
      <c r="LRB65" s="114"/>
      <c r="LRC65" s="114"/>
      <c r="LRD65" s="114"/>
      <c r="LRE65" s="114"/>
      <c r="LRF65" s="114"/>
      <c r="LRG65" s="114"/>
      <c r="LRH65" s="114"/>
      <c r="LRI65" s="114"/>
      <c r="LRJ65" s="114"/>
      <c r="LRK65" s="114"/>
      <c r="LRL65" s="114"/>
      <c r="LRM65" s="114"/>
      <c r="LRN65" s="114"/>
      <c r="LRO65" s="114"/>
      <c r="LRP65" s="114"/>
      <c r="LRQ65" s="114"/>
      <c r="LRR65" s="114"/>
      <c r="LRS65" s="114"/>
      <c r="LRT65" s="114"/>
      <c r="LRU65" s="114"/>
      <c r="LRV65" s="114"/>
      <c r="LRW65" s="114"/>
      <c r="LRX65" s="114"/>
      <c r="LRY65" s="114"/>
      <c r="LRZ65" s="114"/>
      <c r="LSA65" s="114"/>
      <c r="LSB65" s="114"/>
      <c r="LSC65" s="114"/>
      <c r="LSD65" s="114"/>
      <c r="LSE65" s="114"/>
      <c r="LSF65" s="114"/>
      <c r="LSG65" s="114"/>
      <c r="LSH65" s="114"/>
      <c r="LSI65" s="114"/>
      <c r="LSJ65" s="114"/>
      <c r="LSK65" s="114"/>
      <c r="LSL65" s="114"/>
      <c r="LSM65" s="114"/>
      <c r="LSN65" s="114"/>
      <c r="LSO65" s="114"/>
      <c r="LSP65" s="114"/>
      <c r="LSQ65" s="114"/>
      <c r="LSR65" s="114"/>
      <c r="LSS65" s="114"/>
      <c r="LST65" s="114"/>
      <c r="LSU65" s="114"/>
      <c r="LSV65" s="114"/>
      <c r="LSW65" s="114"/>
      <c r="LSX65" s="114"/>
      <c r="LSY65" s="114"/>
      <c r="LSZ65" s="114"/>
      <c r="LTA65" s="114"/>
      <c r="LTB65" s="114"/>
      <c r="LTC65" s="114"/>
      <c r="LTD65" s="114"/>
      <c r="LTE65" s="114"/>
      <c r="LTF65" s="114"/>
      <c r="LTG65" s="114"/>
      <c r="LTH65" s="114"/>
      <c r="LTI65" s="114"/>
      <c r="LTJ65" s="114"/>
      <c r="LTK65" s="114"/>
      <c r="LTL65" s="114"/>
      <c r="LTM65" s="114"/>
      <c r="LTN65" s="114"/>
      <c r="LTO65" s="114"/>
      <c r="LTP65" s="114"/>
      <c r="LTQ65" s="114"/>
      <c r="LTR65" s="114"/>
      <c r="LTS65" s="114"/>
      <c r="LTT65" s="114"/>
      <c r="LTU65" s="114"/>
      <c r="LTV65" s="114"/>
      <c r="LTW65" s="114"/>
      <c r="LTX65" s="114"/>
      <c r="LTY65" s="114"/>
      <c r="LTZ65" s="114"/>
      <c r="LUA65" s="114"/>
      <c r="LUB65" s="114"/>
      <c r="LUC65" s="114"/>
      <c r="LUD65" s="114"/>
      <c r="LUE65" s="114"/>
      <c r="LUF65" s="114"/>
      <c r="LUG65" s="114"/>
      <c r="LUH65" s="114"/>
      <c r="LUI65" s="114"/>
      <c r="LUJ65" s="114"/>
      <c r="LUK65" s="114"/>
      <c r="LUL65" s="114"/>
      <c r="LUM65" s="114"/>
      <c r="LUN65" s="114"/>
      <c r="LUO65" s="114"/>
      <c r="LUP65" s="114"/>
      <c r="LUQ65" s="114"/>
      <c r="LUR65" s="114"/>
      <c r="LUS65" s="114"/>
      <c r="LUT65" s="114"/>
      <c r="LUU65" s="114"/>
      <c r="LUV65" s="114"/>
      <c r="LUW65" s="114"/>
      <c r="LUX65" s="114"/>
      <c r="LUY65" s="114"/>
      <c r="LUZ65" s="114"/>
      <c r="LVA65" s="114"/>
      <c r="LVB65" s="114"/>
      <c r="LVC65" s="114"/>
      <c r="LVD65" s="114"/>
      <c r="LVE65" s="114"/>
      <c r="LVF65" s="114"/>
      <c r="LVG65" s="114"/>
      <c r="LVH65" s="114"/>
      <c r="LVI65" s="114"/>
      <c r="LVJ65" s="114"/>
      <c r="LVK65" s="114"/>
      <c r="LVL65" s="114"/>
      <c r="LVM65" s="114"/>
      <c r="LVN65" s="114"/>
      <c r="LVO65" s="114"/>
      <c r="LVP65" s="114"/>
      <c r="LVQ65" s="114"/>
      <c r="LVR65" s="114"/>
      <c r="LVS65" s="114"/>
      <c r="LVT65" s="114"/>
      <c r="LVU65" s="114"/>
      <c r="LVV65" s="114"/>
      <c r="LVW65" s="114"/>
      <c r="LVX65" s="114"/>
      <c r="LVY65" s="114"/>
      <c r="LVZ65" s="114"/>
      <c r="LWA65" s="114"/>
      <c r="LWB65" s="114"/>
      <c r="LWC65" s="114"/>
      <c r="LWD65" s="114"/>
      <c r="LWE65" s="114"/>
      <c r="LWF65" s="114"/>
      <c r="LWG65" s="114"/>
      <c r="LWH65" s="114"/>
      <c r="LWI65" s="114"/>
      <c r="LWJ65" s="114"/>
      <c r="LWK65" s="114"/>
      <c r="LWL65" s="114"/>
      <c r="LWM65" s="114"/>
      <c r="LWN65" s="114"/>
      <c r="LWO65" s="114"/>
      <c r="LWP65" s="114"/>
      <c r="LWQ65" s="114"/>
      <c r="LWR65" s="114"/>
      <c r="LWS65" s="114"/>
      <c r="LWT65" s="114"/>
      <c r="LWU65" s="114"/>
      <c r="LWV65" s="114"/>
      <c r="LWW65" s="114"/>
      <c r="LWX65" s="114"/>
      <c r="LWY65" s="114"/>
      <c r="LWZ65" s="114"/>
      <c r="LXA65" s="114"/>
      <c r="LXB65" s="114"/>
      <c r="LXC65" s="114"/>
      <c r="LXD65" s="114"/>
      <c r="LXE65" s="114"/>
      <c r="LXF65" s="114"/>
      <c r="LXG65" s="114"/>
      <c r="LXH65" s="114"/>
      <c r="LXI65" s="114"/>
      <c r="LXJ65" s="114"/>
      <c r="LXK65" s="114"/>
      <c r="LXL65" s="114"/>
      <c r="LXM65" s="114"/>
      <c r="LXN65" s="114"/>
      <c r="LXO65" s="114"/>
      <c r="LXP65" s="114"/>
      <c r="LXQ65" s="114"/>
      <c r="LXR65" s="114"/>
      <c r="LXS65" s="114"/>
      <c r="LXT65" s="114"/>
      <c r="LXU65" s="114"/>
      <c r="LXV65" s="114"/>
      <c r="LXW65" s="114"/>
      <c r="LXX65" s="114"/>
      <c r="LXY65" s="114"/>
      <c r="LXZ65" s="114"/>
      <c r="LYA65" s="114"/>
      <c r="LYB65" s="114"/>
      <c r="LYC65" s="114"/>
      <c r="LYD65" s="114"/>
      <c r="LYE65" s="114"/>
      <c r="LYF65" s="114"/>
      <c r="LYG65" s="114"/>
      <c r="LYH65" s="114"/>
      <c r="LYI65" s="114"/>
      <c r="LYJ65" s="114"/>
      <c r="LYK65" s="114"/>
      <c r="LYL65" s="114"/>
      <c r="LYM65" s="114"/>
      <c r="LYN65" s="114"/>
      <c r="LYO65" s="114"/>
      <c r="LYP65" s="114"/>
      <c r="LYQ65" s="114"/>
      <c r="LYR65" s="114"/>
      <c r="LYS65" s="114"/>
      <c r="LYT65" s="114"/>
      <c r="LYU65" s="114"/>
      <c r="LYV65" s="114"/>
      <c r="LYW65" s="114"/>
      <c r="LYX65" s="114"/>
      <c r="LYY65" s="114"/>
      <c r="LYZ65" s="114"/>
      <c r="LZA65" s="114"/>
      <c r="LZB65" s="114"/>
      <c r="LZC65" s="114"/>
      <c r="LZD65" s="114"/>
      <c r="LZE65" s="114"/>
      <c r="LZF65" s="114"/>
      <c r="LZG65" s="114"/>
      <c r="LZH65" s="114"/>
      <c r="LZI65" s="114"/>
      <c r="LZJ65" s="114"/>
      <c r="LZK65" s="114"/>
      <c r="LZL65" s="114"/>
      <c r="LZM65" s="114"/>
      <c r="LZN65" s="114"/>
      <c r="LZO65" s="114"/>
      <c r="LZP65" s="114"/>
      <c r="LZQ65" s="114"/>
      <c r="LZR65" s="114"/>
      <c r="LZS65" s="114"/>
      <c r="LZT65" s="114"/>
      <c r="LZU65" s="114"/>
      <c r="LZV65" s="114"/>
      <c r="LZW65" s="114"/>
      <c r="LZX65" s="114"/>
      <c r="LZY65" s="114"/>
      <c r="LZZ65" s="114"/>
      <c r="MAA65" s="114"/>
      <c r="MAB65" s="114"/>
      <c r="MAC65" s="114"/>
      <c r="MAD65" s="114"/>
      <c r="MAE65" s="114"/>
      <c r="MAF65" s="114"/>
      <c r="MAG65" s="114"/>
      <c r="MAH65" s="114"/>
      <c r="MAI65" s="114"/>
      <c r="MAJ65" s="114"/>
      <c r="MAK65" s="114"/>
      <c r="MAL65" s="114"/>
      <c r="MAM65" s="114"/>
      <c r="MAN65" s="114"/>
      <c r="MAO65" s="114"/>
      <c r="MAP65" s="114"/>
      <c r="MAQ65" s="114"/>
      <c r="MAR65" s="114"/>
      <c r="MAS65" s="114"/>
      <c r="MAT65" s="114"/>
      <c r="MAU65" s="114"/>
      <c r="MAV65" s="114"/>
      <c r="MAW65" s="114"/>
      <c r="MAX65" s="114"/>
      <c r="MAY65" s="114"/>
      <c r="MAZ65" s="114"/>
      <c r="MBA65" s="114"/>
      <c r="MBB65" s="114"/>
      <c r="MBC65" s="114"/>
      <c r="MBD65" s="114"/>
      <c r="MBE65" s="114"/>
      <c r="MBF65" s="114"/>
      <c r="MBG65" s="114"/>
      <c r="MBH65" s="114"/>
      <c r="MBI65" s="114"/>
      <c r="MBJ65" s="114"/>
      <c r="MBK65" s="114"/>
      <c r="MBL65" s="114"/>
      <c r="MBM65" s="114"/>
      <c r="MBN65" s="114"/>
      <c r="MBO65" s="114"/>
      <c r="MBP65" s="114"/>
      <c r="MBQ65" s="114"/>
      <c r="MBR65" s="114"/>
      <c r="MBS65" s="114"/>
      <c r="MBT65" s="114"/>
      <c r="MBU65" s="114"/>
      <c r="MBV65" s="114"/>
      <c r="MBW65" s="114"/>
      <c r="MBX65" s="114"/>
      <c r="MBY65" s="114"/>
      <c r="MBZ65" s="114"/>
      <c r="MCA65" s="114"/>
      <c r="MCB65" s="114"/>
      <c r="MCC65" s="114"/>
      <c r="MCD65" s="114"/>
      <c r="MCE65" s="114"/>
      <c r="MCF65" s="114"/>
      <c r="MCG65" s="114"/>
      <c r="MCH65" s="114"/>
      <c r="MCI65" s="114"/>
      <c r="MCJ65" s="114"/>
      <c r="MCK65" s="114"/>
      <c r="MCL65" s="114"/>
      <c r="MCM65" s="114"/>
      <c r="MCN65" s="114"/>
      <c r="MCO65" s="114"/>
      <c r="MCP65" s="114"/>
      <c r="MCQ65" s="114"/>
      <c r="MCR65" s="114"/>
      <c r="MCS65" s="114"/>
      <c r="MCT65" s="114"/>
      <c r="MCU65" s="114"/>
      <c r="MCV65" s="114"/>
      <c r="MCW65" s="114"/>
      <c r="MCX65" s="114"/>
      <c r="MCY65" s="114"/>
      <c r="MCZ65" s="114"/>
      <c r="MDA65" s="114"/>
      <c r="MDB65" s="114"/>
      <c r="MDC65" s="114"/>
      <c r="MDD65" s="114"/>
      <c r="MDE65" s="114"/>
      <c r="MDF65" s="114"/>
      <c r="MDG65" s="114"/>
      <c r="MDH65" s="114"/>
      <c r="MDI65" s="114"/>
      <c r="MDJ65" s="114"/>
      <c r="MDK65" s="114"/>
      <c r="MDL65" s="114"/>
      <c r="MDM65" s="114"/>
      <c r="MDN65" s="114"/>
      <c r="MDO65" s="114"/>
      <c r="MDP65" s="114"/>
      <c r="MDQ65" s="114"/>
      <c r="MDR65" s="114"/>
      <c r="MDS65" s="114"/>
      <c r="MDT65" s="114"/>
      <c r="MDU65" s="114"/>
      <c r="MDV65" s="114"/>
      <c r="MDW65" s="114"/>
      <c r="MDX65" s="114"/>
      <c r="MDY65" s="114"/>
      <c r="MDZ65" s="114"/>
      <c r="MEA65" s="114"/>
      <c r="MEB65" s="114"/>
      <c r="MEC65" s="114"/>
      <c r="MED65" s="114"/>
      <c r="MEE65" s="114"/>
      <c r="MEF65" s="114"/>
      <c r="MEG65" s="114"/>
      <c r="MEH65" s="114"/>
      <c r="MEI65" s="114"/>
      <c r="MEJ65" s="114"/>
      <c r="MEK65" s="114"/>
      <c r="MEL65" s="114"/>
      <c r="MEM65" s="114"/>
      <c r="MEN65" s="114"/>
      <c r="MEO65" s="114"/>
      <c r="MEP65" s="114"/>
      <c r="MEQ65" s="114"/>
      <c r="MER65" s="114"/>
      <c r="MES65" s="114"/>
      <c r="MET65" s="114"/>
      <c r="MEU65" s="114"/>
      <c r="MEV65" s="114"/>
      <c r="MEW65" s="114"/>
      <c r="MEX65" s="114"/>
      <c r="MEY65" s="114"/>
      <c r="MEZ65" s="114"/>
      <c r="MFA65" s="114"/>
      <c r="MFB65" s="114"/>
      <c r="MFC65" s="114"/>
      <c r="MFD65" s="114"/>
      <c r="MFE65" s="114"/>
      <c r="MFF65" s="114"/>
      <c r="MFG65" s="114"/>
      <c r="MFH65" s="114"/>
      <c r="MFI65" s="114"/>
      <c r="MFJ65" s="114"/>
      <c r="MFK65" s="114"/>
      <c r="MFL65" s="114"/>
      <c r="MFM65" s="114"/>
      <c r="MFN65" s="114"/>
      <c r="MFO65" s="114"/>
      <c r="MFP65" s="114"/>
      <c r="MFQ65" s="114"/>
      <c r="MFR65" s="114"/>
      <c r="MFS65" s="114"/>
      <c r="MFT65" s="114"/>
      <c r="MFU65" s="114"/>
      <c r="MFV65" s="114"/>
      <c r="MFW65" s="114"/>
      <c r="MFX65" s="114"/>
      <c r="MFY65" s="114"/>
      <c r="MFZ65" s="114"/>
      <c r="MGA65" s="114"/>
      <c r="MGB65" s="114"/>
      <c r="MGC65" s="114"/>
      <c r="MGD65" s="114"/>
      <c r="MGE65" s="114"/>
      <c r="MGF65" s="114"/>
      <c r="MGG65" s="114"/>
      <c r="MGH65" s="114"/>
      <c r="MGI65" s="114"/>
      <c r="MGJ65" s="114"/>
      <c r="MGK65" s="114"/>
      <c r="MGL65" s="114"/>
      <c r="MGM65" s="114"/>
      <c r="MGN65" s="114"/>
      <c r="MGO65" s="114"/>
      <c r="MGP65" s="114"/>
      <c r="MGQ65" s="114"/>
      <c r="MGR65" s="114"/>
      <c r="MGS65" s="114"/>
      <c r="MGT65" s="114"/>
      <c r="MGU65" s="114"/>
      <c r="MGV65" s="114"/>
      <c r="MGW65" s="114"/>
      <c r="MGX65" s="114"/>
      <c r="MGY65" s="114"/>
      <c r="MGZ65" s="114"/>
      <c r="MHA65" s="114"/>
      <c r="MHB65" s="114"/>
      <c r="MHC65" s="114"/>
      <c r="MHD65" s="114"/>
      <c r="MHE65" s="114"/>
      <c r="MHF65" s="114"/>
      <c r="MHG65" s="114"/>
      <c r="MHH65" s="114"/>
      <c r="MHI65" s="114"/>
      <c r="MHJ65" s="114"/>
      <c r="MHK65" s="114"/>
      <c r="MHL65" s="114"/>
      <c r="MHM65" s="114"/>
      <c r="MHN65" s="114"/>
      <c r="MHO65" s="114"/>
      <c r="MHP65" s="114"/>
      <c r="MHQ65" s="114"/>
      <c r="MHR65" s="114"/>
      <c r="MHS65" s="114"/>
      <c r="MHT65" s="114"/>
      <c r="MHU65" s="114"/>
      <c r="MHV65" s="114"/>
      <c r="MHW65" s="114"/>
      <c r="MHX65" s="114"/>
      <c r="MHY65" s="114"/>
      <c r="MHZ65" s="114"/>
      <c r="MIA65" s="114"/>
      <c r="MIB65" s="114"/>
      <c r="MIC65" s="114"/>
      <c r="MID65" s="114"/>
      <c r="MIE65" s="114"/>
      <c r="MIF65" s="114"/>
      <c r="MIG65" s="114"/>
      <c r="MIH65" s="114"/>
      <c r="MII65" s="114"/>
      <c r="MIJ65" s="114"/>
      <c r="MIK65" s="114"/>
      <c r="MIL65" s="114"/>
      <c r="MIM65" s="114"/>
      <c r="MIN65" s="114"/>
      <c r="MIO65" s="114"/>
      <c r="MIP65" s="114"/>
      <c r="MIQ65" s="114"/>
      <c r="MIR65" s="114"/>
      <c r="MIS65" s="114"/>
      <c r="MIT65" s="114"/>
      <c r="MIU65" s="114"/>
      <c r="MIV65" s="114"/>
      <c r="MIW65" s="114"/>
      <c r="MIX65" s="114"/>
      <c r="MIY65" s="114"/>
      <c r="MIZ65" s="114"/>
      <c r="MJA65" s="114"/>
      <c r="MJB65" s="114"/>
      <c r="MJC65" s="114"/>
      <c r="MJD65" s="114"/>
      <c r="MJE65" s="114"/>
      <c r="MJF65" s="114"/>
      <c r="MJG65" s="114"/>
      <c r="MJH65" s="114"/>
      <c r="MJI65" s="114"/>
      <c r="MJJ65" s="114"/>
      <c r="MJK65" s="114"/>
      <c r="MJL65" s="114"/>
      <c r="MJM65" s="114"/>
      <c r="MJN65" s="114"/>
      <c r="MJO65" s="114"/>
      <c r="MJP65" s="114"/>
      <c r="MJQ65" s="114"/>
      <c r="MJR65" s="114"/>
      <c r="MJS65" s="114"/>
      <c r="MJT65" s="114"/>
      <c r="MJU65" s="114"/>
      <c r="MJV65" s="114"/>
      <c r="MJW65" s="114"/>
      <c r="MJX65" s="114"/>
      <c r="MJY65" s="114"/>
      <c r="MJZ65" s="114"/>
      <c r="MKA65" s="114"/>
      <c r="MKB65" s="114"/>
      <c r="MKC65" s="114"/>
      <c r="MKD65" s="114"/>
      <c r="MKE65" s="114"/>
      <c r="MKF65" s="114"/>
      <c r="MKG65" s="114"/>
      <c r="MKH65" s="114"/>
      <c r="MKI65" s="114"/>
      <c r="MKJ65" s="114"/>
      <c r="MKK65" s="114"/>
      <c r="MKL65" s="114"/>
      <c r="MKM65" s="114"/>
      <c r="MKN65" s="114"/>
      <c r="MKO65" s="114"/>
      <c r="MKP65" s="114"/>
      <c r="MKQ65" s="114"/>
      <c r="MKR65" s="114"/>
      <c r="MKS65" s="114"/>
      <c r="MKT65" s="114"/>
      <c r="MKU65" s="114"/>
      <c r="MKV65" s="114"/>
      <c r="MKW65" s="114"/>
      <c r="MKX65" s="114"/>
      <c r="MKY65" s="114"/>
      <c r="MKZ65" s="114"/>
      <c r="MLA65" s="114"/>
      <c r="MLB65" s="114"/>
      <c r="MLC65" s="114"/>
      <c r="MLD65" s="114"/>
      <c r="MLE65" s="114"/>
      <c r="MLF65" s="114"/>
      <c r="MLG65" s="114"/>
      <c r="MLH65" s="114"/>
      <c r="MLI65" s="114"/>
      <c r="MLJ65" s="114"/>
      <c r="MLK65" s="114"/>
      <c r="MLL65" s="114"/>
      <c r="MLM65" s="114"/>
      <c r="MLN65" s="114"/>
      <c r="MLO65" s="114"/>
      <c r="MLP65" s="114"/>
      <c r="MLQ65" s="114"/>
      <c r="MLR65" s="114"/>
      <c r="MLS65" s="114"/>
      <c r="MLT65" s="114"/>
      <c r="MLU65" s="114"/>
      <c r="MLV65" s="114"/>
      <c r="MLW65" s="114"/>
      <c r="MLX65" s="114"/>
      <c r="MLY65" s="114"/>
      <c r="MLZ65" s="114"/>
      <c r="MMA65" s="114"/>
      <c r="MMB65" s="114"/>
      <c r="MMC65" s="114"/>
      <c r="MMD65" s="114"/>
      <c r="MME65" s="114"/>
      <c r="MMF65" s="114"/>
      <c r="MMG65" s="114"/>
      <c r="MMH65" s="114"/>
      <c r="MMI65" s="114"/>
      <c r="MMJ65" s="114"/>
      <c r="MMK65" s="114"/>
      <c r="MML65" s="114"/>
      <c r="MMM65" s="114"/>
      <c r="MMN65" s="114"/>
      <c r="MMO65" s="114"/>
      <c r="MMP65" s="114"/>
      <c r="MMQ65" s="114"/>
      <c r="MMR65" s="114"/>
      <c r="MMS65" s="114"/>
      <c r="MMT65" s="114"/>
      <c r="MMU65" s="114"/>
      <c r="MMV65" s="114"/>
      <c r="MMW65" s="114"/>
      <c r="MMX65" s="114"/>
      <c r="MMY65" s="114"/>
      <c r="MMZ65" s="114"/>
      <c r="MNA65" s="114"/>
      <c r="MNB65" s="114"/>
      <c r="MNC65" s="114"/>
      <c r="MND65" s="114"/>
      <c r="MNE65" s="114"/>
      <c r="MNF65" s="114"/>
      <c r="MNG65" s="114"/>
      <c r="MNH65" s="114"/>
      <c r="MNI65" s="114"/>
      <c r="MNJ65" s="114"/>
      <c r="MNK65" s="114"/>
      <c r="MNL65" s="114"/>
      <c r="MNM65" s="114"/>
      <c r="MNN65" s="114"/>
      <c r="MNO65" s="114"/>
      <c r="MNP65" s="114"/>
      <c r="MNQ65" s="114"/>
      <c r="MNR65" s="114"/>
      <c r="MNS65" s="114"/>
      <c r="MNT65" s="114"/>
      <c r="MNU65" s="114"/>
      <c r="MNV65" s="114"/>
      <c r="MNW65" s="114"/>
      <c r="MNX65" s="114"/>
      <c r="MNY65" s="114"/>
      <c r="MNZ65" s="114"/>
      <c r="MOA65" s="114"/>
      <c r="MOB65" s="114"/>
      <c r="MOC65" s="114"/>
      <c r="MOD65" s="114"/>
      <c r="MOE65" s="114"/>
      <c r="MOF65" s="114"/>
      <c r="MOG65" s="114"/>
      <c r="MOH65" s="114"/>
      <c r="MOI65" s="114"/>
      <c r="MOJ65" s="114"/>
      <c r="MOK65" s="114"/>
      <c r="MOL65" s="114"/>
      <c r="MOM65" s="114"/>
      <c r="MON65" s="114"/>
      <c r="MOO65" s="114"/>
      <c r="MOP65" s="114"/>
      <c r="MOQ65" s="114"/>
      <c r="MOR65" s="114"/>
      <c r="MOS65" s="114"/>
      <c r="MOT65" s="114"/>
      <c r="MOU65" s="114"/>
      <c r="MOV65" s="114"/>
      <c r="MOW65" s="114"/>
      <c r="MOX65" s="114"/>
      <c r="MOY65" s="114"/>
      <c r="MOZ65" s="114"/>
      <c r="MPA65" s="114"/>
      <c r="MPB65" s="114"/>
      <c r="MPC65" s="114"/>
      <c r="MPD65" s="114"/>
      <c r="MPE65" s="114"/>
      <c r="MPF65" s="114"/>
      <c r="MPG65" s="114"/>
      <c r="MPH65" s="114"/>
      <c r="MPI65" s="114"/>
      <c r="MPJ65" s="114"/>
      <c r="MPK65" s="114"/>
      <c r="MPL65" s="114"/>
      <c r="MPM65" s="114"/>
      <c r="MPN65" s="114"/>
      <c r="MPO65" s="114"/>
      <c r="MPP65" s="114"/>
      <c r="MPQ65" s="114"/>
      <c r="MPR65" s="114"/>
      <c r="MPS65" s="114"/>
      <c r="MPT65" s="114"/>
      <c r="MPU65" s="114"/>
      <c r="MPV65" s="114"/>
      <c r="MPW65" s="114"/>
      <c r="MPX65" s="114"/>
      <c r="MPY65" s="114"/>
      <c r="MPZ65" s="114"/>
      <c r="MQA65" s="114"/>
      <c r="MQB65" s="114"/>
      <c r="MQC65" s="114"/>
      <c r="MQD65" s="114"/>
      <c r="MQE65" s="114"/>
      <c r="MQF65" s="114"/>
      <c r="MQG65" s="114"/>
      <c r="MQH65" s="114"/>
      <c r="MQI65" s="114"/>
      <c r="MQJ65" s="114"/>
      <c r="MQK65" s="114"/>
      <c r="MQL65" s="114"/>
      <c r="MQM65" s="114"/>
      <c r="MQN65" s="114"/>
      <c r="MQO65" s="114"/>
      <c r="MQP65" s="114"/>
      <c r="MQQ65" s="114"/>
      <c r="MQR65" s="114"/>
      <c r="MQS65" s="114"/>
      <c r="MQT65" s="114"/>
      <c r="MQU65" s="114"/>
      <c r="MQV65" s="114"/>
      <c r="MQW65" s="114"/>
      <c r="MQX65" s="114"/>
      <c r="MQY65" s="114"/>
      <c r="MQZ65" s="114"/>
      <c r="MRA65" s="114"/>
      <c r="MRB65" s="114"/>
      <c r="MRC65" s="114"/>
      <c r="MRD65" s="114"/>
      <c r="MRE65" s="114"/>
      <c r="MRF65" s="114"/>
      <c r="MRG65" s="114"/>
      <c r="MRH65" s="114"/>
      <c r="MRI65" s="114"/>
      <c r="MRJ65" s="114"/>
      <c r="MRK65" s="114"/>
      <c r="MRL65" s="114"/>
      <c r="MRM65" s="114"/>
      <c r="MRN65" s="114"/>
      <c r="MRO65" s="114"/>
      <c r="MRP65" s="114"/>
      <c r="MRQ65" s="114"/>
      <c r="MRR65" s="114"/>
      <c r="MRS65" s="114"/>
      <c r="MRT65" s="114"/>
      <c r="MRU65" s="114"/>
      <c r="MRV65" s="114"/>
      <c r="MRW65" s="114"/>
      <c r="MRX65" s="114"/>
      <c r="MRY65" s="114"/>
      <c r="MRZ65" s="114"/>
      <c r="MSA65" s="114"/>
      <c r="MSB65" s="114"/>
      <c r="MSC65" s="114"/>
      <c r="MSD65" s="114"/>
      <c r="MSE65" s="114"/>
      <c r="MSF65" s="114"/>
      <c r="MSG65" s="114"/>
      <c r="MSH65" s="114"/>
      <c r="MSI65" s="114"/>
      <c r="MSJ65" s="114"/>
      <c r="MSK65" s="114"/>
      <c r="MSL65" s="114"/>
      <c r="MSM65" s="114"/>
      <c r="MSN65" s="114"/>
      <c r="MSO65" s="114"/>
      <c r="MSP65" s="114"/>
      <c r="MSQ65" s="114"/>
      <c r="MSR65" s="114"/>
      <c r="MSS65" s="114"/>
      <c r="MST65" s="114"/>
      <c r="MSU65" s="114"/>
      <c r="MSV65" s="114"/>
      <c r="MSW65" s="114"/>
      <c r="MSX65" s="114"/>
      <c r="MSY65" s="114"/>
      <c r="MSZ65" s="114"/>
      <c r="MTA65" s="114"/>
      <c r="MTB65" s="114"/>
      <c r="MTC65" s="114"/>
      <c r="MTD65" s="114"/>
      <c r="MTE65" s="114"/>
      <c r="MTF65" s="114"/>
      <c r="MTG65" s="114"/>
      <c r="MTH65" s="114"/>
      <c r="MTI65" s="114"/>
      <c r="MTJ65" s="114"/>
      <c r="MTK65" s="114"/>
      <c r="MTL65" s="114"/>
      <c r="MTM65" s="114"/>
      <c r="MTN65" s="114"/>
      <c r="MTO65" s="114"/>
      <c r="MTP65" s="114"/>
      <c r="MTQ65" s="114"/>
      <c r="MTR65" s="114"/>
      <c r="MTS65" s="114"/>
      <c r="MTT65" s="114"/>
      <c r="MTU65" s="114"/>
      <c r="MTV65" s="114"/>
      <c r="MTW65" s="114"/>
      <c r="MTX65" s="114"/>
      <c r="MTY65" s="114"/>
      <c r="MTZ65" s="114"/>
      <c r="MUA65" s="114"/>
      <c r="MUB65" s="114"/>
      <c r="MUC65" s="114"/>
      <c r="MUD65" s="114"/>
      <c r="MUE65" s="114"/>
      <c r="MUF65" s="114"/>
      <c r="MUG65" s="114"/>
      <c r="MUH65" s="114"/>
      <c r="MUI65" s="114"/>
      <c r="MUJ65" s="114"/>
      <c r="MUK65" s="114"/>
      <c r="MUL65" s="114"/>
      <c r="MUM65" s="114"/>
      <c r="MUN65" s="114"/>
      <c r="MUO65" s="114"/>
      <c r="MUP65" s="114"/>
      <c r="MUQ65" s="114"/>
      <c r="MUR65" s="114"/>
      <c r="MUS65" s="114"/>
      <c r="MUT65" s="114"/>
      <c r="MUU65" s="114"/>
      <c r="MUV65" s="114"/>
      <c r="MUW65" s="114"/>
      <c r="MUX65" s="114"/>
      <c r="MUY65" s="114"/>
      <c r="MUZ65" s="114"/>
      <c r="MVA65" s="114"/>
      <c r="MVB65" s="114"/>
      <c r="MVC65" s="114"/>
      <c r="MVD65" s="114"/>
      <c r="MVE65" s="114"/>
      <c r="MVF65" s="114"/>
      <c r="MVG65" s="114"/>
      <c r="MVH65" s="114"/>
      <c r="MVI65" s="114"/>
      <c r="MVJ65" s="114"/>
      <c r="MVK65" s="114"/>
      <c r="MVL65" s="114"/>
      <c r="MVM65" s="114"/>
      <c r="MVN65" s="114"/>
      <c r="MVO65" s="114"/>
      <c r="MVP65" s="114"/>
      <c r="MVQ65" s="114"/>
      <c r="MVR65" s="114"/>
      <c r="MVS65" s="114"/>
      <c r="MVT65" s="114"/>
      <c r="MVU65" s="114"/>
      <c r="MVV65" s="114"/>
      <c r="MVW65" s="114"/>
      <c r="MVX65" s="114"/>
      <c r="MVY65" s="114"/>
      <c r="MVZ65" s="114"/>
      <c r="MWA65" s="114"/>
      <c r="MWB65" s="114"/>
      <c r="MWC65" s="114"/>
      <c r="MWD65" s="114"/>
      <c r="MWE65" s="114"/>
      <c r="MWF65" s="114"/>
      <c r="MWG65" s="114"/>
      <c r="MWH65" s="114"/>
      <c r="MWI65" s="114"/>
      <c r="MWJ65" s="114"/>
      <c r="MWK65" s="114"/>
      <c r="MWL65" s="114"/>
      <c r="MWM65" s="114"/>
      <c r="MWN65" s="114"/>
      <c r="MWO65" s="114"/>
      <c r="MWP65" s="114"/>
      <c r="MWQ65" s="114"/>
      <c r="MWR65" s="114"/>
      <c r="MWS65" s="114"/>
      <c r="MWT65" s="114"/>
      <c r="MWU65" s="114"/>
      <c r="MWV65" s="114"/>
      <c r="MWW65" s="114"/>
      <c r="MWX65" s="114"/>
      <c r="MWY65" s="114"/>
      <c r="MWZ65" s="114"/>
      <c r="MXA65" s="114"/>
      <c r="MXB65" s="114"/>
      <c r="MXC65" s="114"/>
      <c r="MXD65" s="114"/>
      <c r="MXE65" s="114"/>
      <c r="MXF65" s="114"/>
      <c r="MXG65" s="114"/>
      <c r="MXH65" s="114"/>
      <c r="MXI65" s="114"/>
      <c r="MXJ65" s="114"/>
      <c r="MXK65" s="114"/>
      <c r="MXL65" s="114"/>
      <c r="MXM65" s="114"/>
      <c r="MXN65" s="114"/>
      <c r="MXO65" s="114"/>
      <c r="MXP65" s="114"/>
      <c r="MXQ65" s="114"/>
      <c r="MXR65" s="114"/>
      <c r="MXS65" s="114"/>
      <c r="MXT65" s="114"/>
      <c r="MXU65" s="114"/>
      <c r="MXV65" s="114"/>
      <c r="MXW65" s="114"/>
      <c r="MXX65" s="114"/>
      <c r="MXY65" s="114"/>
      <c r="MXZ65" s="114"/>
      <c r="MYA65" s="114"/>
      <c r="MYB65" s="114"/>
      <c r="MYC65" s="114"/>
      <c r="MYD65" s="114"/>
      <c r="MYE65" s="114"/>
      <c r="MYF65" s="114"/>
      <c r="MYG65" s="114"/>
      <c r="MYH65" s="114"/>
      <c r="MYI65" s="114"/>
      <c r="MYJ65" s="114"/>
      <c r="MYK65" s="114"/>
      <c r="MYL65" s="114"/>
      <c r="MYM65" s="114"/>
      <c r="MYN65" s="114"/>
      <c r="MYO65" s="114"/>
      <c r="MYP65" s="114"/>
      <c r="MYQ65" s="114"/>
      <c r="MYR65" s="114"/>
      <c r="MYS65" s="114"/>
      <c r="MYT65" s="114"/>
      <c r="MYU65" s="114"/>
      <c r="MYV65" s="114"/>
      <c r="MYW65" s="114"/>
      <c r="MYX65" s="114"/>
      <c r="MYY65" s="114"/>
      <c r="MYZ65" s="114"/>
      <c r="MZA65" s="114"/>
      <c r="MZB65" s="114"/>
      <c r="MZC65" s="114"/>
      <c r="MZD65" s="114"/>
      <c r="MZE65" s="114"/>
      <c r="MZF65" s="114"/>
      <c r="MZG65" s="114"/>
      <c r="MZH65" s="114"/>
      <c r="MZI65" s="114"/>
      <c r="MZJ65" s="114"/>
      <c r="MZK65" s="114"/>
      <c r="MZL65" s="114"/>
      <c r="MZM65" s="114"/>
      <c r="MZN65" s="114"/>
      <c r="MZO65" s="114"/>
      <c r="MZP65" s="114"/>
      <c r="MZQ65" s="114"/>
      <c r="MZR65" s="114"/>
      <c r="MZS65" s="114"/>
      <c r="MZT65" s="114"/>
      <c r="MZU65" s="114"/>
      <c r="MZV65" s="114"/>
      <c r="MZW65" s="114"/>
      <c r="MZX65" s="114"/>
      <c r="MZY65" s="114"/>
      <c r="MZZ65" s="114"/>
      <c r="NAA65" s="114"/>
      <c r="NAB65" s="114"/>
      <c r="NAC65" s="114"/>
      <c r="NAD65" s="114"/>
      <c r="NAE65" s="114"/>
      <c r="NAF65" s="114"/>
      <c r="NAG65" s="114"/>
      <c r="NAH65" s="114"/>
      <c r="NAI65" s="114"/>
      <c r="NAJ65" s="114"/>
      <c r="NAK65" s="114"/>
      <c r="NAL65" s="114"/>
      <c r="NAM65" s="114"/>
      <c r="NAN65" s="114"/>
      <c r="NAO65" s="114"/>
      <c r="NAP65" s="114"/>
      <c r="NAQ65" s="114"/>
      <c r="NAR65" s="114"/>
      <c r="NAS65" s="114"/>
      <c r="NAT65" s="114"/>
      <c r="NAU65" s="114"/>
      <c r="NAV65" s="114"/>
      <c r="NAW65" s="114"/>
      <c r="NAX65" s="114"/>
      <c r="NAY65" s="114"/>
      <c r="NAZ65" s="114"/>
      <c r="NBA65" s="114"/>
      <c r="NBB65" s="114"/>
      <c r="NBC65" s="114"/>
      <c r="NBD65" s="114"/>
      <c r="NBE65" s="114"/>
      <c r="NBF65" s="114"/>
      <c r="NBG65" s="114"/>
      <c r="NBH65" s="114"/>
      <c r="NBI65" s="114"/>
      <c r="NBJ65" s="114"/>
      <c r="NBK65" s="114"/>
      <c r="NBL65" s="114"/>
      <c r="NBM65" s="114"/>
      <c r="NBN65" s="114"/>
      <c r="NBO65" s="114"/>
      <c r="NBP65" s="114"/>
      <c r="NBQ65" s="114"/>
      <c r="NBR65" s="114"/>
      <c r="NBS65" s="114"/>
      <c r="NBT65" s="114"/>
      <c r="NBU65" s="114"/>
      <c r="NBV65" s="114"/>
      <c r="NBW65" s="114"/>
      <c r="NBX65" s="114"/>
      <c r="NBY65" s="114"/>
      <c r="NBZ65" s="114"/>
      <c r="NCA65" s="114"/>
      <c r="NCB65" s="114"/>
      <c r="NCC65" s="114"/>
      <c r="NCD65" s="114"/>
      <c r="NCE65" s="114"/>
      <c r="NCF65" s="114"/>
      <c r="NCG65" s="114"/>
      <c r="NCH65" s="114"/>
      <c r="NCI65" s="114"/>
      <c r="NCJ65" s="114"/>
      <c r="NCK65" s="114"/>
      <c r="NCL65" s="114"/>
      <c r="NCM65" s="114"/>
      <c r="NCN65" s="114"/>
      <c r="NCO65" s="114"/>
      <c r="NCP65" s="114"/>
      <c r="NCQ65" s="114"/>
      <c r="NCR65" s="114"/>
      <c r="NCS65" s="114"/>
      <c r="NCT65" s="114"/>
      <c r="NCU65" s="114"/>
      <c r="NCV65" s="114"/>
      <c r="NCW65" s="114"/>
      <c r="NCX65" s="114"/>
      <c r="NCY65" s="114"/>
      <c r="NCZ65" s="114"/>
      <c r="NDA65" s="114"/>
      <c r="NDB65" s="114"/>
      <c r="NDC65" s="114"/>
      <c r="NDD65" s="114"/>
      <c r="NDE65" s="114"/>
      <c r="NDF65" s="114"/>
      <c r="NDG65" s="114"/>
      <c r="NDH65" s="114"/>
      <c r="NDI65" s="114"/>
      <c r="NDJ65" s="114"/>
      <c r="NDK65" s="114"/>
      <c r="NDL65" s="114"/>
      <c r="NDM65" s="114"/>
      <c r="NDN65" s="114"/>
      <c r="NDO65" s="114"/>
      <c r="NDP65" s="114"/>
      <c r="NDQ65" s="114"/>
      <c r="NDR65" s="114"/>
      <c r="NDS65" s="114"/>
      <c r="NDT65" s="114"/>
      <c r="NDU65" s="114"/>
      <c r="NDV65" s="114"/>
      <c r="NDW65" s="114"/>
      <c r="NDX65" s="114"/>
      <c r="NDY65" s="114"/>
      <c r="NDZ65" s="114"/>
      <c r="NEA65" s="114"/>
      <c r="NEB65" s="114"/>
      <c r="NEC65" s="114"/>
      <c r="NED65" s="114"/>
      <c r="NEE65" s="114"/>
      <c r="NEF65" s="114"/>
      <c r="NEG65" s="114"/>
      <c r="NEH65" s="114"/>
      <c r="NEI65" s="114"/>
      <c r="NEJ65" s="114"/>
      <c r="NEK65" s="114"/>
      <c r="NEL65" s="114"/>
      <c r="NEM65" s="114"/>
      <c r="NEN65" s="114"/>
      <c r="NEO65" s="114"/>
      <c r="NEP65" s="114"/>
      <c r="NEQ65" s="114"/>
      <c r="NER65" s="114"/>
      <c r="NES65" s="114"/>
      <c r="NET65" s="114"/>
      <c r="NEU65" s="114"/>
      <c r="NEV65" s="114"/>
      <c r="NEW65" s="114"/>
      <c r="NEX65" s="114"/>
      <c r="NEY65" s="114"/>
      <c r="NEZ65" s="114"/>
      <c r="NFA65" s="114"/>
      <c r="NFB65" s="114"/>
      <c r="NFC65" s="114"/>
      <c r="NFD65" s="114"/>
      <c r="NFE65" s="114"/>
      <c r="NFF65" s="114"/>
      <c r="NFG65" s="114"/>
      <c r="NFH65" s="114"/>
      <c r="NFI65" s="114"/>
      <c r="NFJ65" s="114"/>
      <c r="NFK65" s="114"/>
      <c r="NFL65" s="114"/>
      <c r="NFM65" s="114"/>
      <c r="NFN65" s="114"/>
      <c r="NFO65" s="114"/>
      <c r="NFP65" s="114"/>
      <c r="NFQ65" s="114"/>
      <c r="NFR65" s="114"/>
      <c r="NFS65" s="114"/>
      <c r="NFT65" s="114"/>
      <c r="NFU65" s="114"/>
      <c r="NFV65" s="114"/>
      <c r="NFW65" s="114"/>
      <c r="NFX65" s="114"/>
      <c r="NFY65" s="114"/>
      <c r="NFZ65" s="114"/>
      <c r="NGA65" s="114"/>
      <c r="NGB65" s="114"/>
      <c r="NGC65" s="114"/>
      <c r="NGD65" s="114"/>
      <c r="NGE65" s="114"/>
      <c r="NGF65" s="114"/>
      <c r="NGG65" s="114"/>
      <c r="NGH65" s="114"/>
      <c r="NGI65" s="114"/>
      <c r="NGJ65" s="114"/>
      <c r="NGK65" s="114"/>
      <c r="NGL65" s="114"/>
      <c r="NGM65" s="114"/>
      <c r="NGN65" s="114"/>
      <c r="NGO65" s="114"/>
      <c r="NGP65" s="114"/>
      <c r="NGQ65" s="114"/>
      <c r="NGR65" s="114"/>
      <c r="NGS65" s="114"/>
      <c r="NGT65" s="114"/>
      <c r="NGU65" s="114"/>
      <c r="NGV65" s="114"/>
      <c r="NGW65" s="114"/>
      <c r="NGX65" s="114"/>
      <c r="NGY65" s="114"/>
      <c r="NGZ65" s="114"/>
      <c r="NHA65" s="114"/>
      <c r="NHB65" s="114"/>
      <c r="NHC65" s="114"/>
      <c r="NHD65" s="114"/>
      <c r="NHE65" s="114"/>
      <c r="NHF65" s="114"/>
      <c r="NHG65" s="114"/>
      <c r="NHH65" s="114"/>
      <c r="NHI65" s="114"/>
      <c r="NHJ65" s="114"/>
      <c r="NHK65" s="114"/>
      <c r="NHL65" s="114"/>
      <c r="NHM65" s="114"/>
      <c r="NHN65" s="114"/>
      <c r="NHO65" s="114"/>
      <c r="NHP65" s="114"/>
      <c r="NHQ65" s="114"/>
      <c r="NHR65" s="114"/>
      <c r="NHS65" s="114"/>
      <c r="NHT65" s="114"/>
      <c r="NHU65" s="114"/>
      <c r="NHV65" s="114"/>
      <c r="NHW65" s="114"/>
      <c r="NHX65" s="114"/>
      <c r="NHY65" s="114"/>
      <c r="NHZ65" s="114"/>
      <c r="NIA65" s="114"/>
      <c r="NIB65" s="114"/>
      <c r="NIC65" s="114"/>
      <c r="NID65" s="114"/>
      <c r="NIE65" s="114"/>
      <c r="NIF65" s="114"/>
      <c r="NIG65" s="114"/>
      <c r="NIH65" s="114"/>
      <c r="NII65" s="114"/>
      <c r="NIJ65" s="114"/>
      <c r="NIK65" s="114"/>
      <c r="NIL65" s="114"/>
      <c r="NIM65" s="114"/>
      <c r="NIN65" s="114"/>
      <c r="NIO65" s="114"/>
      <c r="NIP65" s="114"/>
      <c r="NIQ65" s="114"/>
      <c r="NIR65" s="114"/>
      <c r="NIS65" s="114"/>
      <c r="NIT65" s="114"/>
      <c r="NIU65" s="114"/>
      <c r="NIV65" s="114"/>
      <c r="NIW65" s="114"/>
      <c r="NIX65" s="114"/>
      <c r="NIY65" s="114"/>
      <c r="NIZ65" s="114"/>
      <c r="NJA65" s="114"/>
      <c r="NJB65" s="114"/>
      <c r="NJC65" s="114"/>
      <c r="NJD65" s="114"/>
      <c r="NJE65" s="114"/>
      <c r="NJF65" s="114"/>
      <c r="NJG65" s="114"/>
      <c r="NJH65" s="114"/>
      <c r="NJI65" s="114"/>
      <c r="NJJ65" s="114"/>
      <c r="NJK65" s="114"/>
      <c r="NJL65" s="114"/>
      <c r="NJM65" s="114"/>
      <c r="NJN65" s="114"/>
      <c r="NJO65" s="114"/>
      <c r="NJP65" s="114"/>
      <c r="NJQ65" s="114"/>
      <c r="NJR65" s="114"/>
      <c r="NJS65" s="114"/>
      <c r="NJT65" s="114"/>
      <c r="NJU65" s="114"/>
      <c r="NJV65" s="114"/>
      <c r="NJW65" s="114"/>
      <c r="NJX65" s="114"/>
      <c r="NJY65" s="114"/>
      <c r="NJZ65" s="114"/>
      <c r="NKA65" s="114"/>
      <c r="NKB65" s="114"/>
      <c r="NKC65" s="114"/>
      <c r="NKD65" s="114"/>
      <c r="NKE65" s="114"/>
      <c r="NKF65" s="114"/>
      <c r="NKG65" s="114"/>
      <c r="NKH65" s="114"/>
      <c r="NKI65" s="114"/>
      <c r="NKJ65" s="114"/>
      <c r="NKK65" s="114"/>
      <c r="NKL65" s="114"/>
      <c r="NKM65" s="114"/>
      <c r="NKN65" s="114"/>
      <c r="NKO65" s="114"/>
      <c r="NKP65" s="114"/>
      <c r="NKQ65" s="114"/>
      <c r="NKR65" s="114"/>
      <c r="NKS65" s="114"/>
      <c r="NKT65" s="114"/>
      <c r="NKU65" s="114"/>
      <c r="NKV65" s="114"/>
      <c r="NKW65" s="114"/>
      <c r="NKX65" s="114"/>
      <c r="NKY65" s="114"/>
      <c r="NKZ65" s="114"/>
      <c r="NLA65" s="114"/>
      <c r="NLB65" s="114"/>
      <c r="NLC65" s="114"/>
      <c r="NLD65" s="114"/>
      <c r="NLE65" s="114"/>
      <c r="NLF65" s="114"/>
      <c r="NLG65" s="114"/>
      <c r="NLH65" s="114"/>
      <c r="NLI65" s="114"/>
      <c r="NLJ65" s="114"/>
      <c r="NLK65" s="114"/>
      <c r="NLL65" s="114"/>
      <c r="NLM65" s="114"/>
      <c r="NLN65" s="114"/>
      <c r="NLO65" s="114"/>
      <c r="NLP65" s="114"/>
      <c r="NLQ65" s="114"/>
      <c r="NLR65" s="114"/>
      <c r="NLS65" s="114"/>
      <c r="NLT65" s="114"/>
      <c r="NLU65" s="114"/>
      <c r="NLV65" s="114"/>
      <c r="NLW65" s="114"/>
      <c r="NLX65" s="114"/>
      <c r="NLY65" s="114"/>
      <c r="NLZ65" s="114"/>
      <c r="NMA65" s="114"/>
      <c r="NMB65" s="114"/>
      <c r="NMC65" s="114"/>
      <c r="NMD65" s="114"/>
      <c r="NME65" s="114"/>
      <c r="NMF65" s="114"/>
      <c r="NMG65" s="114"/>
      <c r="NMH65" s="114"/>
      <c r="NMI65" s="114"/>
      <c r="NMJ65" s="114"/>
      <c r="NMK65" s="114"/>
      <c r="NML65" s="114"/>
      <c r="NMM65" s="114"/>
      <c r="NMN65" s="114"/>
      <c r="NMO65" s="114"/>
      <c r="NMP65" s="114"/>
      <c r="NMQ65" s="114"/>
      <c r="NMR65" s="114"/>
      <c r="NMS65" s="114"/>
      <c r="NMT65" s="114"/>
      <c r="NMU65" s="114"/>
      <c r="NMV65" s="114"/>
      <c r="NMW65" s="114"/>
      <c r="NMX65" s="114"/>
      <c r="NMY65" s="114"/>
      <c r="NMZ65" s="114"/>
      <c r="NNA65" s="114"/>
      <c r="NNB65" s="114"/>
      <c r="NNC65" s="114"/>
      <c r="NND65" s="114"/>
      <c r="NNE65" s="114"/>
      <c r="NNF65" s="114"/>
      <c r="NNG65" s="114"/>
      <c r="NNH65" s="114"/>
      <c r="NNI65" s="114"/>
      <c r="NNJ65" s="114"/>
      <c r="NNK65" s="114"/>
      <c r="NNL65" s="114"/>
      <c r="NNM65" s="114"/>
      <c r="NNN65" s="114"/>
      <c r="NNO65" s="114"/>
      <c r="NNP65" s="114"/>
      <c r="NNQ65" s="114"/>
      <c r="NNR65" s="114"/>
      <c r="NNS65" s="114"/>
      <c r="NNT65" s="114"/>
      <c r="NNU65" s="114"/>
      <c r="NNV65" s="114"/>
      <c r="NNW65" s="114"/>
      <c r="NNX65" s="114"/>
      <c r="NNY65" s="114"/>
      <c r="NNZ65" s="114"/>
      <c r="NOA65" s="114"/>
      <c r="NOB65" s="114"/>
      <c r="NOC65" s="114"/>
      <c r="NOD65" s="114"/>
      <c r="NOE65" s="114"/>
      <c r="NOF65" s="114"/>
      <c r="NOG65" s="114"/>
      <c r="NOH65" s="114"/>
      <c r="NOI65" s="114"/>
      <c r="NOJ65" s="114"/>
      <c r="NOK65" s="114"/>
      <c r="NOL65" s="114"/>
      <c r="NOM65" s="114"/>
      <c r="NON65" s="114"/>
      <c r="NOO65" s="114"/>
      <c r="NOP65" s="114"/>
      <c r="NOQ65" s="114"/>
      <c r="NOR65" s="114"/>
      <c r="NOS65" s="114"/>
      <c r="NOT65" s="114"/>
      <c r="NOU65" s="114"/>
      <c r="NOV65" s="114"/>
      <c r="NOW65" s="114"/>
      <c r="NOX65" s="114"/>
      <c r="NOY65" s="114"/>
      <c r="NOZ65" s="114"/>
      <c r="NPA65" s="114"/>
      <c r="NPB65" s="114"/>
      <c r="NPC65" s="114"/>
      <c r="NPD65" s="114"/>
      <c r="NPE65" s="114"/>
      <c r="NPF65" s="114"/>
      <c r="NPG65" s="114"/>
      <c r="NPH65" s="114"/>
      <c r="NPI65" s="114"/>
      <c r="NPJ65" s="114"/>
      <c r="NPK65" s="114"/>
      <c r="NPL65" s="114"/>
      <c r="NPM65" s="114"/>
      <c r="NPN65" s="114"/>
      <c r="NPO65" s="114"/>
      <c r="NPP65" s="114"/>
      <c r="NPQ65" s="114"/>
      <c r="NPR65" s="114"/>
      <c r="NPS65" s="114"/>
      <c r="NPT65" s="114"/>
      <c r="NPU65" s="114"/>
      <c r="NPV65" s="114"/>
      <c r="NPW65" s="114"/>
      <c r="NPX65" s="114"/>
      <c r="NPY65" s="114"/>
      <c r="NPZ65" s="114"/>
      <c r="NQA65" s="114"/>
      <c r="NQB65" s="114"/>
      <c r="NQC65" s="114"/>
      <c r="NQD65" s="114"/>
      <c r="NQE65" s="114"/>
      <c r="NQF65" s="114"/>
      <c r="NQG65" s="114"/>
      <c r="NQH65" s="114"/>
      <c r="NQI65" s="114"/>
      <c r="NQJ65" s="114"/>
      <c r="NQK65" s="114"/>
      <c r="NQL65" s="114"/>
      <c r="NQM65" s="114"/>
      <c r="NQN65" s="114"/>
      <c r="NQO65" s="114"/>
      <c r="NQP65" s="114"/>
      <c r="NQQ65" s="114"/>
      <c r="NQR65" s="114"/>
      <c r="NQS65" s="114"/>
      <c r="NQT65" s="114"/>
      <c r="NQU65" s="114"/>
      <c r="NQV65" s="114"/>
      <c r="NQW65" s="114"/>
      <c r="NQX65" s="114"/>
      <c r="NQY65" s="114"/>
      <c r="NQZ65" s="114"/>
      <c r="NRA65" s="114"/>
      <c r="NRB65" s="114"/>
      <c r="NRC65" s="114"/>
      <c r="NRD65" s="114"/>
      <c r="NRE65" s="114"/>
      <c r="NRF65" s="114"/>
      <c r="NRG65" s="114"/>
      <c r="NRH65" s="114"/>
      <c r="NRI65" s="114"/>
      <c r="NRJ65" s="114"/>
      <c r="NRK65" s="114"/>
      <c r="NRL65" s="114"/>
      <c r="NRM65" s="114"/>
      <c r="NRN65" s="114"/>
      <c r="NRO65" s="114"/>
      <c r="NRP65" s="114"/>
      <c r="NRQ65" s="114"/>
      <c r="NRR65" s="114"/>
      <c r="NRS65" s="114"/>
      <c r="NRT65" s="114"/>
      <c r="NRU65" s="114"/>
      <c r="NRV65" s="114"/>
      <c r="NRW65" s="114"/>
      <c r="NRX65" s="114"/>
      <c r="NRY65" s="114"/>
      <c r="NRZ65" s="114"/>
      <c r="NSA65" s="114"/>
      <c r="NSB65" s="114"/>
      <c r="NSC65" s="114"/>
      <c r="NSD65" s="114"/>
      <c r="NSE65" s="114"/>
      <c r="NSF65" s="114"/>
      <c r="NSG65" s="114"/>
      <c r="NSH65" s="114"/>
      <c r="NSI65" s="114"/>
      <c r="NSJ65" s="114"/>
      <c r="NSK65" s="114"/>
      <c r="NSL65" s="114"/>
      <c r="NSM65" s="114"/>
      <c r="NSN65" s="114"/>
      <c r="NSO65" s="114"/>
      <c r="NSP65" s="114"/>
      <c r="NSQ65" s="114"/>
      <c r="NSR65" s="114"/>
      <c r="NSS65" s="114"/>
      <c r="NST65" s="114"/>
      <c r="NSU65" s="114"/>
      <c r="NSV65" s="114"/>
      <c r="NSW65" s="114"/>
      <c r="NSX65" s="114"/>
      <c r="NSY65" s="114"/>
      <c r="NSZ65" s="114"/>
      <c r="NTA65" s="114"/>
      <c r="NTB65" s="114"/>
      <c r="NTC65" s="114"/>
      <c r="NTD65" s="114"/>
      <c r="NTE65" s="114"/>
      <c r="NTF65" s="114"/>
      <c r="NTG65" s="114"/>
      <c r="NTH65" s="114"/>
      <c r="NTI65" s="114"/>
      <c r="NTJ65" s="114"/>
      <c r="NTK65" s="114"/>
      <c r="NTL65" s="114"/>
      <c r="NTM65" s="114"/>
      <c r="NTN65" s="114"/>
      <c r="NTO65" s="114"/>
      <c r="NTP65" s="114"/>
      <c r="NTQ65" s="114"/>
      <c r="NTR65" s="114"/>
      <c r="NTS65" s="114"/>
      <c r="NTT65" s="114"/>
      <c r="NTU65" s="114"/>
      <c r="NTV65" s="114"/>
      <c r="NTW65" s="114"/>
      <c r="NTX65" s="114"/>
      <c r="NTY65" s="114"/>
      <c r="NTZ65" s="114"/>
      <c r="NUA65" s="114"/>
      <c r="NUB65" s="114"/>
      <c r="NUC65" s="114"/>
      <c r="NUD65" s="114"/>
      <c r="NUE65" s="114"/>
      <c r="NUF65" s="114"/>
      <c r="NUG65" s="114"/>
      <c r="NUH65" s="114"/>
      <c r="NUI65" s="114"/>
      <c r="NUJ65" s="114"/>
      <c r="NUK65" s="114"/>
      <c r="NUL65" s="114"/>
      <c r="NUM65" s="114"/>
      <c r="NUN65" s="114"/>
      <c r="NUO65" s="114"/>
      <c r="NUP65" s="114"/>
      <c r="NUQ65" s="114"/>
      <c r="NUR65" s="114"/>
      <c r="NUS65" s="114"/>
      <c r="NUT65" s="114"/>
      <c r="NUU65" s="114"/>
      <c r="NUV65" s="114"/>
      <c r="NUW65" s="114"/>
      <c r="NUX65" s="114"/>
      <c r="NUY65" s="114"/>
      <c r="NUZ65" s="114"/>
      <c r="NVA65" s="114"/>
      <c r="NVB65" s="114"/>
      <c r="NVC65" s="114"/>
      <c r="NVD65" s="114"/>
      <c r="NVE65" s="114"/>
      <c r="NVF65" s="114"/>
      <c r="NVG65" s="114"/>
      <c r="NVH65" s="114"/>
      <c r="NVI65" s="114"/>
      <c r="NVJ65" s="114"/>
      <c r="NVK65" s="114"/>
      <c r="NVL65" s="114"/>
      <c r="NVM65" s="114"/>
      <c r="NVN65" s="114"/>
      <c r="NVO65" s="114"/>
      <c r="NVP65" s="114"/>
      <c r="NVQ65" s="114"/>
      <c r="NVR65" s="114"/>
      <c r="NVS65" s="114"/>
      <c r="NVT65" s="114"/>
      <c r="NVU65" s="114"/>
      <c r="NVV65" s="114"/>
      <c r="NVW65" s="114"/>
      <c r="NVX65" s="114"/>
      <c r="NVY65" s="114"/>
      <c r="NVZ65" s="114"/>
      <c r="NWA65" s="114"/>
      <c r="NWB65" s="114"/>
      <c r="NWC65" s="114"/>
      <c r="NWD65" s="114"/>
      <c r="NWE65" s="114"/>
      <c r="NWF65" s="114"/>
      <c r="NWG65" s="114"/>
      <c r="NWH65" s="114"/>
      <c r="NWI65" s="114"/>
      <c r="NWJ65" s="114"/>
      <c r="NWK65" s="114"/>
      <c r="NWL65" s="114"/>
      <c r="NWM65" s="114"/>
      <c r="NWN65" s="114"/>
      <c r="NWO65" s="114"/>
      <c r="NWP65" s="114"/>
      <c r="NWQ65" s="114"/>
      <c r="NWR65" s="114"/>
      <c r="NWS65" s="114"/>
      <c r="NWT65" s="114"/>
      <c r="NWU65" s="114"/>
      <c r="NWV65" s="114"/>
      <c r="NWW65" s="114"/>
      <c r="NWX65" s="114"/>
      <c r="NWY65" s="114"/>
      <c r="NWZ65" s="114"/>
      <c r="NXA65" s="114"/>
      <c r="NXB65" s="114"/>
      <c r="NXC65" s="114"/>
      <c r="NXD65" s="114"/>
      <c r="NXE65" s="114"/>
      <c r="NXF65" s="114"/>
      <c r="NXG65" s="114"/>
      <c r="NXH65" s="114"/>
      <c r="NXI65" s="114"/>
      <c r="NXJ65" s="114"/>
      <c r="NXK65" s="114"/>
      <c r="NXL65" s="114"/>
      <c r="NXM65" s="114"/>
      <c r="NXN65" s="114"/>
      <c r="NXO65" s="114"/>
      <c r="NXP65" s="114"/>
      <c r="NXQ65" s="114"/>
      <c r="NXR65" s="114"/>
      <c r="NXS65" s="114"/>
      <c r="NXT65" s="114"/>
      <c r="NXU65" s="114"/>
      <c r="NXV65" s="114"/>
      <c r="NXW65" s="114"/>
      <c r="NXX65" s="114"/>
      <c r="NXY65" s="114"/>
      <c r="NXZ65" s="114"/>
      <c r="NYA65" s="114"/>
      <c r="NYB65" s="114"/>
      <c r="NYC65" s="114"/>
      <c r="NYD65" s="114"/>
      <c r="NYE65" s="114"/>
      <c r="NYF65" s="114"/>
      <c r="NYG65" s="114"/>
      <c r="NYH65" s="114"/>
      <c r="NYI65" s="114"/>
      <c r="NYJ65" s="114"/>
      <c r="NYK65" s="114"/>
      <c r="NYL65" s="114"/>
      <c r="NYM65" s="114"/>
      <c r="NYN65" s="114"/>
      <c r="NYO65" s="114"/>
      <c r="NYP65" s="114"/>
      <c r="NYQ65" s="114"/>
      <c r="NYR65" s="114"/>
      <c r="NYS65" s="114"/>
      <c r="NYT65" s="114"/>
      <c r="NYU65" s="114"/>
      <c r="NYV65" s="114"/>
      <c r="NYW65" s="114"/>
      <c r="NYX65" s="114"/>
      <c r="NYY65" s="114"/>
      <c r="NYZ65" s="114"/>
      <c r="NZA65" s="114"/>
      <c r="NZB65" s="114"/>
      <c r="NZC65" s="114"/>
      <c r="NZD65" s="114"/>
      <c r="NZE65" s="114"/>
      <c r="NZF65" s="114"/>
      <c r="NZG65" s="114"/>
      <c r="NZH65" s="114"/>
      <c r="NZI65" s="114"/>
      <c r="NZJ65" s="114"/>
      <c r="NZK65" s="114"/>
      <c r="NZL65" s="114"/>
      <c r="NZM65" s="114"/>
      <c r="NZN65" s="114"/>
      <c r="NZO65" s="114"/>
      <c r="NZP65" s="114"/>
      <c r="NZQ65" s="114"/>
      <c r="NZR65" s="114"/>
      <c r="NZS65" s="114"/>
      <c r="NZT65" s="114"/>
      <c r="NZU65" s="114"/>
      <c r="NZV65" s="114"/>
      <c r="NZW65" s="114"/>
      <c r="NZX65" s="114"/>
      <c r="NZY65" s="114"/>
      <c r="NZZ65" s="114"/>
      <c r="OAA65" s="114"/>
      <c r="OAB65" s="114"/>
      <c r="OAC65" s="114"/>
      <c r="OAD65" s="114"/>
      <c r="OAE65" s="114"/>
      <c r="OAF65" s="114"/>
      <c r="OAG65" s="114"/>
      <c r="OAH65" s="114"/>
      <c r="OAI65" s="114"/>
      <c r="OAJ65" s="114"/>
      <c r="OAK65" s="114"/>
      <c r="OAL65" s="114"/>
      <c r="OAM65" s="114"/>
      <c r="OAN65" s="114"/>
      <c r="OAO65" s="114"/>
      <c r="OAP65" s="114"/>
      <c r="OAQ65" s="114"/>
      <c r="OAR65" s="114"/>
      <c r="OAS65" s="114"/>
      <c r="OAT65" s="114"/>
      <c r="OAU65" s="114"/>
      <c r="OAV65" s="114"/>
      <c r="OAW65" s="114"/>
      <c r="OAX65" s="114"/>
      <c r="OAY65" s="114"/>
      <c r="OAZ65" s="114"/>
      <c r="OBA65" s="114"/>
      <c r="OBB65" s="114"/>
      <c r="OBC65" s="114"/>
      <c r="OBD65" s="114"/>
      <c r="OBE65" s="114"/>
      <c r="OBF65" s="114"/>
      <c r="OBG65" s="114"/>
      <c r="OBH65" s="114"/>
      <c r="OBI65" s="114"/>
      <c r="OBJ65" s="114"/>
      <c r="OBK65" s="114"/>
      <c r="OBL65" s="114"/>
      <c r="OBM65" s="114"/>
      <c r="OBN65" s="114"/>
      <c r="OBO65" s="114"/>
      <c r="OBP65" s="114"/>
      <c r="OBQ65" s="114"/>
      <c r="OBR65" s="114"/>
      <c r="OBS65" s="114"/>
      <c r="OBT65" s="114"/>
      <c r="OBU65" s="114"/>
      <c r="OBV65" s="114"/>
      <c r="OBW65" s="114"/>
      <c r="OBX65" s="114"/>
      <c r="OBY65" s="114"/>
      <c r="OBZ65" s="114"/>
      <c r="OCA65" s="114"/>
      <c r="OCB65" s="114"/>
      <c r="OCC65" s="114"/>
      <c r="OCD65" s="114"/>
      <c r="OCE65" s="114"/>
      <c r="OCF65" s="114"/>
      <c r="OCG65" s="114"/>
      <c r="OCH65" s="114"/>
      <c r="OCI65" s="114"/>
      <c r="OCJ65" s="114"/>
      <c r="OCK65" s="114"/>
      <c r="OCL65" s="114"/>
      <c r="OCM65" s="114"/>
      <c r="OCN65" s="114"/>
      <c r="OCO65" s="114"/>
      <c r="OCP65" s="114"/>
      <c r="OCQ65" s="114"/>
      <c r="OCR65" s="114"/>
      <c r="OCS65" s="114"/>
      <c r="OCT65" s="114"/>
      <c r="OCU65" s="114"/>
      <c r="OCV65" s="114"/>
      <c r="OCW65" s="114"/>
      <c r="OCX65" s="114"/>
      <c r="OCY65" s="114"/>
      <c r="OCZ65" s="114"/>
      <c r="ODA65" s="114"/>
      <c r="ODB65" s="114"/>
      <c r="ODC65" s="114"/>
      <c r="ODD65" s="114"/>
      <c r="ODE65" s="114"/>
      <c r="ODF65" s="114"/>
      <c r="ODG65" s="114"/>
      <c r="ODH65" s="114"/>
      <c r="ODI65" s="114"/>
      <c r="ODJ65" s="114"/>
      <c r="ODK65" s="114"/>
      <c r="ODL65" s="114"/>
      <c r="ODM65" s="114"/>
      <c r="ODN65" s="114"/>
      <c r="ODO65" s="114"/>
      <c r="ODP65" s="114"/>
      <c r="ODQ65" s="114"/>
      <c r="ODR65" s="114"/>
      <c r="ODS65" s="114"/>
      <c r="ODT65" s="114"/>
      <c r="ODU65" s="114"/>
      <c r="ODV65" s="114"/>
      <c r="ODW65" s="114"/>
      <c r="ODX65" s="114"/>
      <c r="ODY65" s="114"/>
      <c r="ODZ65" s="114"/>
      <c r="OEA65" s="114"/>
      <c r="OEB65" s="114"/>
      <c r="OEC65" s="114"/>
      <c r="OED65" s="114"/>
      <c r="OEE65" s="114"/>
      <c r="OEF65" s="114"/>
      <c r="OEG65" s="114"/>
      <c r="OEH65" s="114"/>
      <c r="OEI65" s="114"/>
      <c r="OEJ65" s="114"/>
      <c r="OEK65" s="114"/>
      <c r="OEL65" s="114"/>
      <c r="OEM65" s="114"/>
      <c r="OEN65" s="114"/>
      <c r="OEO65" s="114"/>
      <c r="OEP65" s="114"/>
      <c r="OEQ65" s="114"/>
      <c r="OER65" s="114"/>
      <c r="OES65" s="114"/>
      <c r="OET65" s="114"/>
      <c r="OEU65" s="114"/>
      <c r="OEV65" s="114"/>
      <c r="OEW65" s="114"/>
      <c r="OEX65" s="114"/>
      <c r="OEY65" s="114"/>
      <c r="OEZ65" s="114"/>
      <c r="OFA65" s="114"/>
      <c r="OFB65" s="114"/>
      <c r="OFC65" s="114"/>
      <c r="OFD65" s="114"/>
      <c r="OFE65" s="114"/>
      <c r="OFF65" s="114"/>
      <c r="OFG65" s="114"/>
      <c r="OFH65" s="114"/>
      <c r="OFI65" s="114"/>
      <c r="OFJ65" s="114"/>
      <c r="OFK65" s="114"/>
      <c r="OFL65" s="114"/>
      <c r="OFM65" s="114"/>
      <c r="OFN65" s="114"/>
      <c r="OFO65" s="114"/>
      <c r="OFP65" s="114"/>
      <c r="OFQ65" s="114"/>
      <c r="OFR65" s="114"/>
      <c r="OFS65" s="114"/>
      <c r="OFT65" s="114"/>
      <c r="OFU65" s="114"/>
      <c r="OFV65" s="114"/>
      <c r="OFW65" s="114"/>
      <c r="OFX65" s="114"/>
      <c r="OFY65" s="114"/>
      <c r="OFZ65" s="114"/>
      <c r="OGA65" s="114"/>
      <c r="OGB65" s="114"/>
      <c r="OGC65" s="114"/>
      <c r="OGD65" s="114"/>
      <c r="OGE65" s="114"/>
      <c r="OGF65" s="114"/>
      <c r="OGG65" s="114"/>
      <c r="OGH65" s="114"/>
      <c r="OGI65" s="114"/>
      <c r="OGJ65" s="114"/>
      <c r="OGK65" s="114"/>
      <c r="OGL65" s="114"/>
      <c r="OGM65" s="114"/>
      <c r="OGN65" s="114"/>
      <c r="OGO65" s="114"/>
      <c r="OGP65" s="114"/>
      <c r="OGQ65" s="114"/>
      <c r="OGR65" s="114"/>
      <c r="OGS65" s="114"/>
      <c r="OGT65" s="114"/>
      <c r="OGU65" s="114"/>
      <c r="OGV65" s="114"/>
      <c r="OGW65" s="114"/>
      <c r="OGX65" s="114"/>
      <c r="OGY65" s="114"/>
      <c r="OGZ65" s="114"/>
      <c r="OHA65" s="114"/>
      <c r="OHB65" s="114"/>
      <c r="OHC65" s="114"/>
      <c r="OHD65" s="114"/>
      <c r="OHE65" s="114"/>
      <c r="OHF65" s="114"/>
      <c r="OHG65" s="114"/>
      <c r="OHH65" s="114"/>
      <c r="OHI65" s="114"/>
      <c r="OHJ65" s="114"/>
      <c r="OHK65" s="114"/>
      <c r="OHL65" s="114"/>
      <c r="OHM65" s="114"/>
      <c r="OHN65" s="114"/>
      <c r="OHO65" s="114"/>
      <c r="OHP65" s="114"/>
      <c r="OHQ65" s="114"/>
      <c r="OHR65" s="114"/>
      <c r="OHS65" s="114"/>
      <c r="OHT65" s="114"/>
      <c r="OHU65" s="114"/>
      <c r="OHV65" s="114"/>
      <c r="OHW65" s="114"/>
      <c r="OHX65" s="114"/>
      <c r="OHY65" s="114"/>
      <c r="OHZ65" s="114"/>
      <c r="OIA65" s="114"/>
      <c r="OIB65" s="114"/>
      <c r="OIC65" s="114"/>
      <c r="OID65" s="114"/>
      <c r="OIE65" s="114"/>
      <c r="OIF65" s="114"/>
      <c r="OIG65" s="114"/>
      <c r="OIH65" s="114"/>
      <c r="OII65" s="114"/>
      <c r="OIJ65" s="114"/>
      <c r="OIK65" s="114"/>
      <c r="OIL65" s="114"/>
      <c r="OIM65" s="114"/>
      <c r="OIN65" s="114"/>
      <c r="OIO65" s="114"/>
      <c r="OIP65" s="114"/>
      <c r="OIQ65" s="114"/>
      <c r="OIR65" s="114"/>
      <c r="OIS65" s="114"/>
      <c r="OIT65" s="114"/>
      <c r="OIU65" s="114"/>
      <c r="OIV65" s="114"/>
      <c r="OIW65" s="114"/>
      <c r="OIX65" s="114"/>
      <c r="OIY65" s="114"/>
      <c r="OIZ65" s="114"/>
      <c r="OJA65" s="114"/>
      <c r="OJB65" s="114"/>
      <c r="OJC65" s="114"/>
      <c r="OJD65" s="114"/>
      <c r="OJE65" s="114"/>
      <c r="OJF65" s="114"/>
      <c r="OJG65" s="114"/>
      <c r="OJH65" s="114"/>
      <c r="OJI65" s="114"/>
      <c r="OJJ65" s="114"/>
      <c r="OJK65" s="114"/>
      <c r="OJL65" s="114"/>
      <c r="OJM65" s="114"/>
      <c r="OJN65" s="114"/>
      <c r="OJO65" s="114"/>
      <c r="OJP65" s="114"/>
      <c r="OJQ65" s="114"/>
      <c r="OJR65" s="114"/>
      <c r="OJS65" s="114"/>
      <c r="OJT65" s="114"/>
      <c r="OJU65" s="114"/>
      <c r="OJV65" s="114"/>
      <c r="OJW65" s="114"/>
      <c r="OJX65" s="114"/>
      <c r="OJY65" s="114"/>
      <c r="OJZ65" s="114"/>
      <c r="OKA65" s="114"/>
      <c r="OKB65" s="114"/>
      <c r="OKC65" s="114"/>
      <c r="OKD65" s="114"/>
      <c r="OKE65" s="114"/>
      <c r="OKF65" s="114"/>
      <c r="OKG65" s="114"/>
      <c r="OKH65" s="114"/>
      <c r="OKI65" s="114"/>
      <c r="OKJ65" s="114"/>
      <c r="OKK65" s="114"/>
      <c r="OKL65" s="114"/>
      <c r="OKM65" s="114"/>
      <c r="OKN65" s="114"/>
      <c r="OKO65" s="114"/>
      <c r="OKP65" s="114"/>
      <c r="OKQ65" s="114"/>
      <c r="OKR65" s="114"/>
      <c r="OKS65" s="114"/>
      <c r="OKT65" s="114"/>
      <c r="OKU65" s="114"/>
      <c r="OKV65" s="114"/>
      <c r="OKW65" s="114"/>
      <c r="OKX65" s="114"/>
      <c r="OKY65" s="114"/>
      <c r="OKZ65" s="114"/>
      <c r="OLA65" s="114"/>
      <c r="OLB65" s="114"/>
      <c r="OLC65" s="114"/>
      <c r="OLD65" s="114"/>
      <c r="OLE65" s="114"/>
      <c r="OLF65" s="114"/>
      <c r="OLG65" s="114"/>
      <c r="OLH65" s="114"/>
      <c r="OLI65" s="114"/>
      <c r="OLJ65" s="114"/>
      <c r="OLK65" s="114"/>
      <c r="OLL65" s="114"/>
      <c r="OLM65" s="114"/>
      <c r="OLN65" s="114"/>
      <c r="OLO65" s="114"/>
      <c r="OLP65" s="114"/>
      <c r="OLQ65" s="114"/>
      <c r="OLR65" s="114"/>
      <c r="OLS65" s="114"/>
      <c r="OLT65" s="114"/>
      <c r="OLU65" s="114"/>
      <c r="OLV65" s="114"/>
      <c r="OLW65" s="114"/>
      <c r="OLX65" s="114"/>
      <c r="OLY65" s="114"/>
      <c r="OLZ65" s="114"/>
      <c r="OMA65" s="114"/>
      <c r="OMB65" s="114"/>
      <c r="OMC65" s="114"/>
      <c r="OMD65" s="114"/>
      <c r="OME65" s="114"/>
      <c r="OMF65" s="114"/>
      <c r="OMG65" s="114"/>
      <c r="OMH65" s="114"/>
      <c r="OMI65" s="114"/>
      <c r="OMJ65" s="114"/>
      <c r="OMK65" s="114"/>
      <c r="OML65" s="114"/>
      <c r="OMM65" s="114"/>
      <c r="OMN65" s="114"/>
      <c r="OMO65" s="114"/>
      <c r="OMP65" s="114"/>
      <c r="OMQ65" s="114"/>
      <c r="OMR65" s="114"/>
      <c r="OMS65" s="114"/>
      <c r="OMT65" s="114"/>
      <c r="OMU65" s="114"/>
      <c r="OMV65" s="114"/>
      <c r="OMW65" s="114"/>
      <c r="OMX65" s="114"/>
      <c r="OMY65" s="114"/>
      <c r="OMZ65" s="114"/>
      <c r="ONA65" s="114"/>
      <c r="ONB65" s="114"/>
      <c r="ONC65" s="114"/>
      <c r="OND65" s="114"/>
      <c r="ONE65" s="114"/>
      <c r="ONF65" s="114"/>
      <c r="ONG65" s="114"/>
      <c r="ONH65" s="114"/>
      <c r="ONI65" s="114"/>
      <c r="ONJ65" s="114"/>
      <c r="ONK65" s="114"/>
      <c r="ONL65" s="114"/>
      <c r="ONM65" s="114"/>
      <c r="ONN65" s="114"/>
      <c r="ONO65" s="114"/>
      <c r="ONP65" s="114"/>
      <c r="ONQ65" s="114"/>
      <c r="ONR65" s="114"/>
      <c r="ONS65" s="114"/>
      <c r="ONT65" s="114"/>
      <c r="ONU65" s="114"/>
      <c r="ONV65" s="114"/>
      <c r="ONW65" s="114"/>
      <c r="ONX65" s="114"/>
      <c r="ONY65" s="114"/>
      <c r="ONZ65" s="114"/>
      <c r="OOA65" s="114"/>
      <c r="OOB65" s="114"/>
      <c r="OOC65" s="114"/>
      <c r="OOD65" s="114"/>
      <c r="OOE65" s="114"/>
      <c r="OOF65" s="114"/>
      <c r="OOG65" s="114"/>
      <c r="OOH65" s="114"/>
      <c r="OOI65" s="114"/>
      <c r="OOJ65" s="114"/>
      <c r="OOK65" s="114"/>
      <c r="OOL65" s="114"/>
      <c r="OOM65" s="114"/>
      <c r="OON65" s="114"/>
      <c r="OOO65" s="114"/>
      <c r="OOP65" s="114"/>
      <c r="OOQ65" s="114"/>
      <c r="OOR65" s="114"/>
      <c r="OOS65" s="114"/>
      <c r="OOT65" s="114"/>
      <c r="OOU65" s="114"/>
      <c r="OOV65" s="114"/>
      <c r="OOW65" s="114"/>
      <c r="OOX65" s="114"/>
      <c r="OOY65" s="114"/>
      <c r="OOZ65" s="114"/>
      <c r="OPA65" s="114"/>
      <c r="OPB65" s="114"/>
      <c r="OPC65" s="114"/>
      <c r="OPD65" s="114"/>
      <c r="OPE65" s="114"/>
      <c r="OPF65" s="114"/>
      <c r="OPG65" s="114"/>
      <c r="OPH65" s="114"/>
      <c r="OPI65" s="114"/>
      <c r="OPJ65" s="114"/>
      <c r="OPK65" s="114"/>
      <c r="OPL65" s="114"/>
      <c r="OPM65" s="114"/>
      <c r="OPN65" s="114"/>
      <c r="OPO65" s="114"/>
      <c r="OPP65" s="114"/>
      <c r="OPQ65" s="114"/>
      <c r="OPR65" s="114"/>
      <c r="OPS65" s="114"/>
      <c r="OPT65" s="114"/>
      <c r="OPU65" s="114"/>
      <c r="OPV65" s="114"/>
      <c r="OPW65" s="114"/>
      <c r="OPX65" s="114"/>
      <c r="OPY65" s="114"/>
      <c r="OPZ65" s="114"/>
      <c r="OQA65" s="114"/>
      <c r="OQB65" s="114"/>
      <c r="OQC65" s="114"/>
      <c r="OQD65" s="114"/>
      <c r="OQE65" s="114"/>
      <c r="OQF65" s="114"/>
      <c r="OQG65" s="114"/>
      <c r="OQH65" s="114"/>
      <c r="OQI65" s="114"/>
      <c r="OQJ65" s="114"/>
      <c r="OQK65" s="114"/>
      <c r="OQL65" s="114"/>
      <c r="OQM65" s="114"/>
      <c r="OQN65" s="114"/>
      <c r="OQO65" s="114"/>
      <c r="OQP65" s="114"/>
      <c r="OQQ65" s="114"/>
      <c r="OQR65" s="114"/>
      <c r="OQS65" s="114"/>
      <c r="OQT65" s="114"/>
      <c r="OQU65" s="114"/>
      <c r="OQV65" s="114"/>
      <c r="OQW65" s="114"/>
      <c r="OQX65" s="114"/>
      <c r="OQY65" s="114"/>
      <c r="OQZ65" s="114"/>
      <c r="ORA65" s="114"/>
      <c r="ORB65" s="114"/>
      <c r="ORC65" s="114"/>
      <c r="ORD65" s="114"/>
      <c r="ORE65" s="114"/>
      <c r="ORF65" s="114"/>
      <c r="ORG65" s="114"/>
      <c r="ORH65" s="114"/>
      <c r="ORI65" s="114"/>
      <c r="ORJ65" s="114"/>
      <c r="ORK65" s="114"/>
      <c r="ORL65" s="114"/>
      <c r="ORM65" s="114"/>
      <c r="ORN65" s="114"/>
      <c r="ORO65" s="114"/>
      <c r="ORP65" s="114"/>
      <c r="ORQ65" s="114"/>
      <c r="ORR65" s="114"/>
      <c r="ORS65" s="114"/>
      <c r="ORT65" s="114"/>
      <c r="ORU65" s="114"/>
      <c r="ORV65" s="114"/>
      <c r="ORW65" s="114"/>
      <c r="ORX65" s="114"/>
      <c r="ORY65" s="114"/>
      <c r="ORZ65" s="114"/>
      <c r="OSA65" s="114"/>
      <c r="OSB65" s="114"/>
      <c r="OSC65" s="114"/>
      <c r="OSD65" s="114"/>
      <c r="OSE65" s="114"/>
      <c r="OSF65" s="114"/>
      <c r="OSG65" s="114"/>
      <c r="OSH65" s="114"/>
      <c r="OSI65" s="114"/>
      <c r="OSJ65" s="114"/>
      <c r="OSK65" s="114"/>
      <c r="OSL65" s="114"/>
      <c r="OSM65" s="114"/>
      <c r="OSN65" s="114"/>
      <c r="OSO65" s="114"/>
      <c r="OSP65" s="114"/>
      <c r="OSQ65" s="114"/>
      <c r="OSR65" s="114"/>
      <c r="OSS65" s="114"/>
      <c r="OST65" s="114"/>
      <c r="OSU65" s="114"/>
      <c r="OSV65" s="114"/>
      <c r="OSW65" s="114"/>
      <c r="OSX65" s="114"/>
      <c r="OSY65" s="114"/>
      <c r="OSZ65" s="114"/>
      <c r="OTA65" s="114"/>
      <c r="OTB65" s="114"/>
      <c r="OTC65" s="114"/>
      <c r="OTD65" s="114"/>
      <c r="OTE65" s="114"/>
      <c r="OTF65" s="114"/>
      <c r="OTG65" s="114"/>
      <c r="OTH65" s="114"/>
      <c r="OTI65" s="114"/>
      <c r="OTJ65" s="114"/>
      <c r="OTK65" s="114"/>
      <c r="OTL65" s="114"/>
      <c r="OTM65" s="114"/>
      <c r="OTN65" s="114"/>
      <c r="OTO65" s="114"/>
      <c r="OTP65" s="114"/>
      <c r="OTQ65" s="114"/>
      <c r="OTR65" s="114"/>
      <c r="OTS65" s="114"/>
      <c r="OTT65" s="114"/>
      <c r="OTU65" s="114"/>
      <c r="OTV65" s="114"/>
      <c r="OTW65" s="114"/>
      <c r="OTX65" s="114"/>
      <c r="OTY65" s="114"/>
      <c r="OTZ65" s="114"/>
      <c r="OUA65" s="114"/>
      <c r="OUB65" s="114"/>
      <c r="OUC65" s="114"/>
      <c r="OUD65" s="114"/>
      <c r="OUE65" s="114"/>
      <c r="OUF65" s="114"/>
      <c r="OUG65" s="114"/>
      <c r="OUH65" s="114"/>
      <c r="OUI65" s="114"/>
      <c r="OUJ65" s="114"/>
      <c r="OUK65" s="114"/>
      <c r="OUL65" s="114"/>
      <c r="OUM65" s="114"/>
      <c r="OUN65" s="114"/>
      <c r="OUO65" s="114"/>
      <c r="OUP65" s="114"/>
      <c r="OUQ65" s="114"/>
      <c r="OUR65" s="114"/>
      <c r="OUS65" s="114"/>
      <c r="OUT65" s="114"/>
      <c r="OUU65" s="114"/>
      <c r="OUV65" s="114"/>
      <c r="OUW65" s="114"/>
      <c r="OUX65" s="114"/>
      <c r="OUY65" s="114"/>
      <c r="OUZ65" s="114"/>
      <c r="OVA65" s="114"/>
      <c r="OVB65" s="114"/>
      <c r="OVC65" s="114"/>
      <c r="OVD65" s="114"/>
      <c r="OVE65" s="114"/>
      <c r="OVF65" s="114"/>
      <c r="OVG65" s="114"/>
      <c r="OVH65" s="114"/>
      <c r="OVI65" s="114"/>
      <c r="OVJ65" s="114"/>
      <c r="OVK65" s="114"/>
      <c r="OVL65" s="114"/>
      <c r="OVM65" s="114"/>
      <c r="OVN65" s="114"/>
      <c r="OVO65" s="114"/>
      <c r="OVP65" s="114"/>
      <c r="OVQ65" s="114"/>
      <c r="OVR65" s="114"/>
      <c r="OVS65" s="114"/>
      <c r="OVT65" s="114"/>
      <c r="OVU65" s="114"/>
      <c r="OVV65" s="114"/>
      <c r="OVW65" s="114"/>
      <c r="OVX65" s="114"/>
      <c r="OVY65" s="114"/>
      <c r="OVZ65" s="114"/>
      <c r="OWA65" s="114"/>
      <c r="OWB65" s="114"/>
      <c r="OWC65" s="114"/>
      <c r="OWD65" s="114"/>
      <c r="OWE65" s="114"/>
      <c r="OWF65" s="114"/>
      <c r="OWG65" s="114"/>
      <c r="OWH65" s="114"/>
      <c r="OWI65" s="114"/>
      <c r="OWJ65" s="114"/>
      <c r="OWK65" s="114"/>
      <c r="OWL65" s="114"/>
      <c r="OWM65" s="114"/>
      <c r="OWN65" s="114"/>
      <c r="OWO65" s="114"/>
      <c r="OWP65" s="114"/>
      <c r="OWQ65" s="114"/>
      <c r="OWR65" s="114"/>
      <c r="OWS65" s="114"/>
      <c r="OWT65" s="114"/>
      <c r="OWU65" s="114"/>
      <c r="OWV65" s="114"/>
      <c r="OWW65" s="114"/>
      <c r="OWX65" s="114"/>
      <c r="OWY65" s="114"/>
      <c r="OWZ65" s="114"/>
      <c r="OXA65" s="114"/>
      <c r="OXB65" s="114"/>
      <c r="OXC65" s="114"/>
      <c r="OXD65" s="114"/>
      <c r="OXE65" s="114"/>
      <c r="OXF65" s="114"/>
      <c r="OXG65" s="114"/>
      <c r="OXH65" s="114"/>
      <c r="OXI65" s="114"/>
      <c r="OXJ65" s="114"/>
      <c r="OXK65" s="114"/>
      <c r="OXL65" s="114"/>
      <c r="OXM65" s="114"/>
      <c r="OXN65" s="114"/>
      <c r="OXO65" s="114"/>
      <c r="OXP65" s="114"/>
      <c r="OXQ65" s="114"/>
      <c r="OXR65" s="114"/>
      <c r="OXS65" s="114"/>
      <c r="OXT65" s="114"/>
      <c r="OXU65" s="114"/>
      <c r="OXV65" s="114"/>
      <c r="OXW65" s="114"/>
      <c r="OXX65" s="114"/>
      <c r="OXY65" s="114"/>
      <c r="OXZ65" s="114"/>
      <c r="OYA65" s="114"/>
      <c r="OYB65" s="114"/>
      <c r="OYC65" s="114"/>
      <c r="OYD65" s="114"/>
      <c r="OYE65" s="114"/>
      <c r="OYF65" s="114"/>
      <c r="OYG65" s="114"/>
      <c r="OYH65" s="114"/>
      <c r="OYI65" s="114"/>
      <c r="OYJ65" s="114"/>
      <c r="OYK65" s="114"/>
      <c r="OYL65" s="114"/>
      <c r="OYM65" s="114"/>
      <c r="OYN65" s="114"/>
      <c r="OYO65" s="114"/>
      <c r="OYP65" s="114"/>
      <c r="OYQ65" s="114"/>
      <c r="OYR65" s="114"/>
      <c r="OYS65" s="114"/>
      <c r="OYT65" s="114"/>
      <c r="OYU65" s="114"/>
      <c r="OYV65" s="114"/>
      <c r="OYW65" s="114"/>
      <c r="OYX65" s="114"/>
      <c r="OYY65" s="114"/>
      <c r="OYZ65" s="114"/>
      <c r="OZA65" s="114"/>
      <c r="OZB65" s="114"/>
      <c r="OZC65" s="114"/>
      <c r="OZD65" s="114"/>
      <c r="OZE65" s="114"/>
      <c r="OZF65" s="114"/>
      <c r="OZG65" s="114"/>
      <c r="OZH65" s="114"/>
      <c r="OZI65" s="114"/>
      <c r="OZJ65" s="114"/>
      <c r="OZK65" s="114"/>
      <c r="OZL65" s="114"/>
      <c r="OZM65" s="114"/>
      <c r="OZN65" s="114"/>
      <c r="OZO65" s="114"/>
      <c r="OZP65" s="114"/>
      <c r="OZQ65" s="114"/>
      <c r="OZR65" s="114"/>
      <c r="OZS65" s="114"/>
      <c r="OZT65" s="114"/>
      <c r="OZU65" s="114"/>
      <c r="OZV65" s="114"/>
      <c r="OZW65" s="114"/>
      <c r="OZX65" s="114"/>
      <c r="OZY65" s="114"/>
      <c r="OZZ65" s="114"/>
      <c r="PAA65" s="114"/>
      <c r="PAB65" s="114"/>
      <c r="PAC65" s="114"/>
      <c r="PAD65" s="114"/>
      <c r="PAE65" s="114"/>
      <c r="PAF65" s="114"/>
      <c r="PAG65" s="114"/>
      <c r="PAH65" s="114"/>
      <c r="PAI65" s="114"/>
      <c r="PAJ65" s="114"/>
      <c r="PAK65" s="114"/>
      <c r="PAL65" s="114"/>
      <c r="PAM65" s="114"/>
      <c r="PAN65" s="114"/>
      <c r="PAO65" s="114"/>
      <c r="PAP65" s="114"/>
      <c r="PAQ65" s="114"/>
      <c r="PAR65" s="114"/>
      <c r="PAS65" s="114"/>
      <c r="PAT65" s="114"/>
      <c r="PAU65" s="114"/>
      <c r="PAV65" s="114"/>
      <c r="PAW65" s="114"/>
      <c r="PAX65" s="114"/>
      <c r="PAY65" s="114"/>
      <c r="PAZ65" s="114"/>
      <c r="PBA65" s="114"/>
      <c r="PBB65" s="114"/>
      <c r="PBC65" s="114"/>
      <c r="PBD65" s="114"/>
      <c r="PBE65" s="114"/>
      <c r="PBF65" s="114"/>
      <c r="PBG65" s="114"/>
      <c r="PBH65" s="114"/>
      <c r="PBI65" s="114"/>
      <c r="PBJ65" s="114"/>
      <c r="PBK65" s="114"/>
      <c r="PBL65" s="114"/>
      <c r="PBM65" s="114"/>
      <c r="PBN65" s="114"/>
      <c r="PBO65" s="114"/>
      <c r="PBP65" s="114"/>
      <c r="PBQ65" s="114"/>
      <c r="PBR65" s="114"/>
      <c r="PBS65" s="114"/>
      <c r="PBT65" s="114"/>
      <c r="PBU65" s="114"/>
      <c r="PBV65" s="114"/>
      <c r="PBW65" s="114"/>
      <c r="PBX65" s="114"/>
      <c r="PBY65" s="114"/>
      <c r="PBZ65" s="114"/>
      <c r="PCA65" s="114"/>
      <c r="PCB65" s="114"/>
      <c r="PCC65" s="114"/>
      <c r="PCD65" s="114"/>
      <c r="PCE65" s="114"/>
      <c r="PCF65" s="114"/>
      <c r="PCG65" s="114"/>
      <c r="PCH65" s="114"/>
      <c r="PCI65" s="114"/>
      <c r="PCJ65" s="114"/>
      <c r="PCK65" s="114"/>
      <c r="PCL65" s="114"/>
      <c r="PCM65" s="114"/>
      <c r="PCN65" s="114"/>
      <c r="PCO65" s="114"/>
      <c r="PCP65" s="114"/>
      <c r="PCQ65" s="114"/>
      <c r="PCR65" s="114"/>
      <c r="PCS65" s="114"/>
      <c r="PCT65" s="114"/>
      <c r="PCU65" s="114"/>
      <c r="PCV65" s="114"/>
      <c r="PCW65" s="114"/>
      <c r="PCX65" s="114"/>
      <c r="PCY65" s="114"/>
      <c r="PCZ65" s="114"/>
      <c r="PDA65" s="114"/>
      <c r="PDB65" s="114"/>
      <c r="PDC65" s="114"/>
      <c r="PDD65" s="114"/>
      <c r="PDE65" s="114"/>
      <c r="PDF65" s="114"/>
      <c r="PDG65" s="114"/>
      <c r="PDH65" s="114"/>
      <c r="PDI65" s="114"/>
      <c r="PDJ65" s="114"/>
      <c r="PDK65" s="114"/>
      <c r="PDL65" s="114"/>
      <c r="PDM65" s="114"/>
      <c r="PDN65" s="114"/>
      <c r="PDO65" s="114"/>
      <c r="PDP65" s="114"/>
      <c r="PDQ65" s="114"/>
      <c r="PDR65" s="114"/>
      <c r="PDS65" s="114"/>
      <c r="PDT65" s="114"/>
      <c r="PDU65" s="114"/>
      <c r="PDV65" s="114"/>
      <c r="PDW65" s="114"/>
      <c r="PDX65" s="114"/>
      <c r="PDY65" s="114"/>
      <c r="PDZ65" s="114"/>
      <c r="PEA65" s="114"/>
      <c r="PEB65" s="114"/>
      <c r="PEC65" s="114"/>
      <c r="PED65" s="114"/>
      <c r="PEE65" s="114"/>
      <c r="PEF65" s="114"/>
      <c r="PEG65" s="114"/>
      <c r="PEH65" s="114"/>
      <c r="PEI65" s="114"/>
      <c r="PEJ65" s="114"/>
      <c r="PEK65" s="114"/>
      <c r="PEL65" s="114"/>
      <c r="PEM65" s="114"/>
      <c r="PEN65" s="114"/>
      <c r="PEO65" s="114"/>
      <c r="PEP65" s="114"/>
      <c r="PEQ65" s="114"/>
      <c r="PER65" s="114"/>
      <c r="PES65" s="114"/>
      <c r="PET65" s="114"/>
      <c r="PEU65" s="114"/>
      <c r="PEV65" s="114"/>
      <c r="PEW65" s="114"/>
      <c r="PEX65" s="114"/>
      <c r="PEY65" s="114"/>
      <c r="PEZ65" s="114"/>
      <c r="PFA65" s="114"/>
      <c r="PFB65" s="114"/>
      <c r="PFC65" s="114"/>
      <c r="PFD65" s="114"/>
      <c r="PFE65" s="114"/>
      <c r="PFF65" s="114"/>
      <c r="PFG65" s="114"/>
      <c r="PFH65" s="114"/>
      <c r="PFI65" s="114"/>
      <c r="PFJ65" s="114"/>
      <c r="PFK65" s="114"/>
      <c r="PFL65" s="114"/>
      <c r="PFM65" s="114"/>
      <c r="PFN65" s="114"/>
      <c r="PFO65" s="114"/>
      <c r="PFP65" s="114"/>
      <c r="PFQ65" s="114"/>
      <c r="PFR65" s="114"/>
      <c r="PFS65" s="114"/>
      <c r="PFT65" s="114"/>
      <c r="PFU65" s="114"/>
      <c r="PFV65" s="114"/>
      <c r="PFW65" s="114"/>
      <c r="PFX65" s="114"/>
      <c r="PFY65" s="114"/>
      <c r="PFZ65" s="114"/>
      <c r="PGA65" s="114"/>
      <c r="PGB65" s="114"/>
      <c r="PGC65" s="114"/>
      <c r="PGD65" s="114"/>
      <c r="PGE65" s="114"/>
      <c r="PGF65" s="114"/>
      <c r="PGG65" s="114"/>
      <c r="PGH65" s="114"/>
      <c r="PGI65" s="114"/>
      <c r="PGJ65" s="114"/>
      <c r="PGK65" s="114"/>
      <c r="PGL65" s="114"/>
      <c r="PGM65" s="114"/>
      <c r="PGN65" s="114"/>
      <c r="PGO65" s="114"/>
      <c r="PGP65" s="114"/>
      <c r="PGQ65" s="114"/>
      <c r="PGR65" s="114"/>
      <c r="PGS65" s="114"/>
      <c r="PGT65" s="114"/>
      <c r="PGU65" s="114"/>
      <c r="PGV65" s="114"/>
      <c r="PGW65" s="114"/>
      <c r="PGX65" s="114"/>
      <c r="PGY65" s="114"/>
      <c r="PGZ65" s="114"/>
      <c r="PHA65" s="114"/>
      <c r="PHB65" s="114"/>
      <c r="PHC65" s="114"/>
      <c r="PHD65" s="114"/>
      <c r="PHE65" s="114"/>
      <c r="PHF65" s="114"/>
      <c r="PHG65" s="114"/>
      <c r="PHH65" s="114"/>
      <c r="PHI65" s="114"/>
      <c r="PHJ65" s="114"/>
      <c r="PHK65" s="114"/>
      <c r="PHL65" s="114"/>
      <c r="PHM65" s="114"/>
      <c r="PHN65" s="114"/>
      <c r="PHO65" s="114"/>
      <c r="PHP65" s="114"/>
      <c r="PHQ65" s="114"/>
      <c r="PHR65" s="114"/>
      <c r="PHS65" s="114"/>
      <c r="PHT65" s="114"/>
      <c r="PHU65" s="114"/>
      <c r="PHV65" s="114"/>
      <c r="PHW65" s="114"/>
      <c r="PHX65" s="114"/>
      <c r="PHY65" s="114"/>
      <c r="PHZ65" s="114"/>
      <c r="PIA65" s="114"/>
      <c r="PIB65" s="114"/>
      <c r="PIC65" s="114"/>
      <c r="PID65" s="114"/>
      <c r="PIE65" s="114"/>
      <c r="PIF65" s="114"/>
      <c r="PIG65" s="114"/>
      <c r="PIH65" s="114"/>
      <c r="PII65" s="114"/>
      <c r="PIJ65" s="114"/>
      <c r="PIK65" s="114"/>
      <c r="PIL65" s="114"/>
      <c r="PIM65" s="114"/>
      <c r="PIN65" s="114"/>
      <c r="PIO65" s="114"/>
      <c r="PIP65" s="114"/>
      <c r="PIQ65" s="114"/>
      <c r="PIR65" s="114"/>
      <c r="PIS65" s="114"/>
      <c r="PIT65" s="114"/>
      <c r="PIU65" s="114"/>
      <c r="PIV65" s="114"/>
      <c r="PIW65" s="114"/>
      <c r="PIX65" s="114"/>
      <c r="PIY65" s="114"/>
      <c r="PIZ65" s="114"/>
      <c r="PJA65" s="114"/>
      <c r="PJB65" s="114"/>
      <c r="PJC65" s="114"/>
      <c r="PJD65" s="114"/>
      <c r="PJE65" s="114"/>
      <c r="PJF65" s="114"/>
      <c r="PJG65" s="114"/>
      <c r="PJH65" s="114"/>
      <c r="PJI65" s="114"/>
      <c r="PJJ65" s="114"/>
      <c r="PJK65" s="114"/>
      <c r="PJL65" s="114"/>
      <c r="PJM65" s="114"/>
      <c r="PJN65" s="114"/>
      <c r="PJO65" s="114"/>
      <c r="PJP65" s="114"/>
      <c r="PJQ65" s="114"/>
      <c r="PJR65" s="114"/>
      <c r="PJS65" s="114"/>
      <c r="PJT65" s="114"/>
      <c r="PJU65" s="114"/>
      <c r="PJV65" s="114"/>
      <c r="PJW65" s="114"/>
      <c r="PJX65" s="114"/>
      <c r="PJY65" s="114"/>
      <c r="PJZ65" s="114"/>
      <c r="PKA65" s="114"/>
      <c r="PKB65" s="114"/>
      <c r="PKC65" s="114"/>
      <c r="PKD65" s="114"/>
      <c r="PKE65" s="114"/>
      <c r="PKF65" s="114"/>
      <c r="PKG65" s="114"/>
      <c r="PKH65" s="114"/>
      <c r="PKI65" s="114"/>
      <c r="PKJ65" s="114"/>
      <c r="PKK65" s="114"/>
      <c r="PKL65" s="114"/>
      <c r="PKM65" s="114"/>
      <c r="PKN65" s="114"/>
      <c r="PKO65" s="114"/>
      <c r="PKP65" s="114"/>
      <c r="PKQ65" s="114"/>
      <c r="PKR65" s="114"/>
      <c r="PKS65" s="114"/>
      <c r="PKT65" s="114"/>
      <c r="PKU65" s="114"/>
      <c r="PKV65" s="114"/>
      <c r="PKW65" s="114"/>
      <c r="PKX65" s="114"/>
      <c r="PKY65" s="114"/>
      <c r="PKZ65" s="114"/>
      <c r="PLA65" s="114"/>
      <c r="PLB65" s="114"/>
      <c r="PLC65" s="114"/>
      <c r="PLD65" s="114"/>
      <c r="PLE65" s="114"/>
      <c r="PLF65" s="114"/>
      <c r="PLG65" s="114"/>
      <c r="PLH65" s="114"/>
      <c r="PLI65" s="114"/>
      <c r="PLJ65" s="114"/>
      <c r="PLK65" s="114"/>
      <c r="PLL65" s="114"/>
      <c r="PLM65" s="114"/>
      <c r="PLN65" s="114"/>
      <c r="PLO65" s="114"/>
      <c r="PLP65" s="114"/>
      <c r="PLQ65" s="114"/>
      <c r="PLR65" s="114"/>
      <c r="PLS65" s="114"/>
      <c r="PLT65" s="114"/>
      <c r="PLU65" s="114"/>
      <c r="PLV65" s="114"/>
      <c r="PLW65" s="114"/>
      <c r="PLX65" s="114"/>
      <c r="PLY65" s="114"/>
      <c r="PLZ65" s="114"/>
      <c r="PMA65" s="114"/>
      <c r="PMB65" s="114"/>
      <c r="PMC65" s="114"/>
      <c r="PMD65" s="114"/>
      <c r="PME65" s="114"/>
      <c r="PMF65" s="114"/>
      <c r="PMG65" s="114"/>
      <c r="PMH65" s="114"/>
      <c r="PMI65" s="114"/>
      <c r="PMJ65" s="114"/>
      <c r="PMK65" s="114"/>
      <c r="PML65" s="114"/>
      <c r="PMM65" s="114"/>
      <c r="PMN65" s="114"/>
      <c r="PMO65" s="114"/>
      <c r="PMP65" s="114"/>
      <c r="PMQ65" s="114"/>
      <c r="PMR65" s="114"/>
      <c r="PMS65" s="114"/>
      <c r="PMT65" s="114"/>
      <c r="PMU65" s="114"/>
      <c r="PMV65" s="114"/>
      <c r="PMW65" s="114"/>
      <c r="PMX65" s="114"/>
      <c r="PMY65" s="114"/>
      <c r="PMZ65" s="114"/>
      <c r="PNA65" s="114"/>
      <c r="PNB65" s="114"/>
      <c r="PNC65" s="114"/>
      <c r="PND65" s="114"/>
      <c r="PNE65" s="114"/>
      <c r="PNF65" s="114"/>
      <c r="PNG65" s="114"/>
      <c r="PNH65" s="114"/>
      <c r="PNI65" s="114"/>
      <c r="PNJ65" s="114"/>
      <c r="PNK65" s="114"/>
      <c r="PNL65" s="114"/>
      <c r="PNM65" s="114"/>
      <c r="PNN65" s="114"/>
      <c r="PNO65" s="114"/>
      <c r="PNP65" s="114"/>
      <c r="PNQ65" s="114"/>
      <c r="PNR65" s="114"/>
      <c r="PNS65" s="114"/>
      <c r="PNT65" s="114"/>
      <c r="PNU65" s="114"/>
      <c r="PNV65" s="114"/>
      <c r="PNW65" s="114"/>
      <c r="PNX65" s="114"/>
      <c r="PNY65" s="114"/>
      <c r="PNZ65" s="114"/>
      <c r="POA65" s="114"/>
      <c r="POB65" s="114"/>
      <c r="POC65" s="114"/>
      <c r="POD65" s="114"/>
      <c r="POE65" s="114"/>
      <c r="POF65" s="114"/>
      <c r="POG65" s="114"/>
      <c r="POH65" s="114"/>
      <c r="POI65" s="114"/>
      <c r="POJ65" s="114"/>
      <c r="POK65" s="114"/>
      <c r="POL65" s="114"/>
      <c r="POM65" s="114"/>
      <c r="PON65" s="114"/>
      <c r="POO65" s="114"/>
      <c r="POP65" s="114"/>
      <c r="POQ65" s="114"/>
      <c r="POR65" s="114"/>
      <c r="POS65" s="114"/>
      <c r="POT65" s="114"/>
      <c r="POU65" s="114"/>
      <c r="POV65" s="114"/>
      <c r="POW65" s="114"/>
      <c r="POX65" s="114"/>
      <c r="POY65" s="114"/>
      <c r="POZ65" s="114"/>
      <c r="PPA65" s="114"/>
      <c r="PPB65" s="114"/>
      <c r="PPC65" s="114"/>
      <c r="PPD65" s="114"/>
      <c r="PPE65" s="114"/>
      <c r="PPF65" s="114"/>
      <c r="PPG65" s="114"/>
      <c r="PPH65" s="114"/>
      <c r="PPI65" s="114"/>
      <c r="PPJ65" s="114"/>
      <c r="PPK65" s="114"/>
      <c r="PPL65" s="114"/>
      <c r="PPM65" s="114"/>
      <c r="PPN65" s="114"/>
      <c r="PPO65" s="114"/>
      <c r="PPP65" s="114"/>
      <c r="PPQ65" s="114"/>
      <c r="PPR65" s="114"/>
      <c r="PPS65" s="114"/>
      <c r="PPT65" s="114"/>
      <c r="PPU65" s="114"/>
      <c r="PPV65" s="114"/>
      <c r="PPW65" s="114"/>
      <c r="PPX65" s="114"/>
      <c r="PPY65" s="114"/>
      <c r="PPZ65" s="114"/>
      <c r="PQA65" s="114"/>
      <c r="PQB65" s="114"/>
      <c r="PQC65" s="114"/>
      <c r="PQD65" s="114"/>
      <c r="PQE65" s="114"/>
      <c r="PQF65" s="114"/>
      <c r="PQG65" s="114"/>
      <c r="PQH65" s="114"/>
      <c r="PQI65" s="114"/>
      <c r="PQJ65" s="114"/>
      <c r="PQK65" s="114"/>
      <c r="PQL65" s="114"/>
      <c r="PQM65" s="114"/>
      <c r="PQN65" s="114"/>
      <c r="PQO65" s="114"/>
      <c r="PQP65" s="114"/>
      <c r="PQQ65" s="114"/>
      <c r="PQR65" s="114"/>
      <c r="PQS65" s="114"/>
      <c r="PQT65" s="114"/>
      <c r="PQU65" s="114"/>
      <c r="PQV65" s="114"/>
      <c r="PQW65" s="114"/>
      <c r="PQX65" s="114"/>
      <c r="PQY65" s="114"/>
      <c r="PQZ65" s="114"/>
      <c r="PRA65" s="114"/>
      <c r="PRB65" s="114"/>
      <c r="PRC65" s="114"/>
      <c r="PRD65" s="114"/>
      <c r="PRE65" s="114"/>
      <c r="PRF65" s="114"/>
      <c r="PRG65" s="114"/>
      <c r="PRH65" s="114"/>
      <c r="PRI65" s="114"/>
      <c r="PRJ65" s="114"/>
      <c r="PRK65" s="114"/>
      <c r="PRL65" s="114"/>
      <c r="PRM65" s="114"/>
      <c r="PRN65" s="114"/>
      <c r="PRO65" s="114"/>
      <c r="PRP65" s="114"/>
      <c r="PRQ65" s="114"/>
      <c r="PRR65" s="114"/>
      <c r="PRS65" s="114"/>
      <c r="PRT65" s="114"/>
      <c r="PRU65" s="114"/>
      <c r="PRV65" s="114"/>
      <c r="PRW65" s="114"/>
      <c r="PRX65" s="114"/>
      <c r="PRY65" s="114"/>
      <c r="PRZ65" s="114"/>
      <c r="PSA65" s="114"/>
      <c r="PSB65" s="114"/>
      <c r="PSC65" s="114"/>
      <c r="PSD65" s="114"/>
      <c r="PSE65" s="114"/>
      <c r="PSF65" s="114"/>
      <c r="PSG65" s="114"/>
      <c r="PSH65" s="114"/>
      <c r="PSI65" s="114"/>
      <c r="PSJ65" s="114"/>
      <c r="PSK65" s="114"/>
      <c r="PSL65" s="114"/>
      <c r="PSM65" s="114"/>
      <c r="PSN65" s="114"/>
      <c r="PSO65" s="114"/>
      <c r="PSP65" s="114"/>
      <c r="PSQ65" s="114"/>
      <c r="PSR65" s="114"/>
      <c r="PSS65" s="114"/>
      <c r="PST65" s="114"/>
      <c r="PSU65" s="114"/>
      <c r="PSV65" s="114"/>
      <c r="PSW65" s="114"/>
      <c r="PSX65" s="114"/>
      <c r="PSY65" s="114"/>
      <c r="PSZ65" s="114"/>
      <c r="PTA65" s="114"/>
      <c r="PTB65" s="114"/>
      <c r="PTC65" s="114"/>
      <c r="PTD65" s="114"/>
      <c r="PTE65" s="114"/>
      <c r="PTF65" s="114"/>
      <c r="PTG65" s="114"/>
      <c r="PTH65" s="114"/>
      <c r="PTI65" s="114"/>
      <c r="PTJ65" s="114"/>
      <c r="PTK65" s="114"/>
      <c r="PTL65" s="114"/>
      <c r="PTM65" s="114"/>
      <c r="PTN65" s="114"/>
      <c r="PTO65" s="114"/>
      <c r="PTP65" s="114"/>
      <c r="PTQ65" s="114"/>
      <c r="PTR65" s="114"/>
      <c r="PTS65" s="114"/>
      <c r="PTT65" s="114"/>
      <c r="PTU65" s="114"/>
      <c r="PTV65" s="114"/>
      <c r="PTW65" s="114"/>
      <c r="PTX65" s="114"/>
      <c r="PTY65" s="114"/>
      <c r="PTZ65" s="114"/>
      <c r="PUA65" s="114"/>
      <c r="PUB65" s="114"/>
      <c r="PUC65" s="114"/>
      <c r="PUD65" s="114"/>
      <c r="PUE65" s="114"/>
      <c r="PUF65" s="114"/>
      <c r="PUG65" s="114"/>
      <c r="PUH65" s="114"/>
      <c r="PUI65" s="114"/>
      <c r="PUJ65" s="114"/>
      <c r="PUK65" s="114"/>
      <c r="PUL65" s="114"/>
      <c r="PUM65" s="114"/>
      <c r="PUN65" s="114"/>
      <c r="PUO65" s="114"/>
      <c r="PUP65" s="114"/>
      <c r="PUQ65" s="114"/>
      <c r="PUR65" s="114"/>
      <c r="PUS65" s="114"/>
      <c r="PUT65" s="114"/>
      <c r="PUU65" s="114"/>
      <c r="PUV65" s="114"/>
      <c r="PUW65" s="114"/>
      <c r="PUX65" s="114"/>
      <c r="PUY65" s="114"/>
      <c r="PUZ65" s="114"/>
      <c r="PVA65" s="114"/>
      <c r="PVB65" s="114"/>
      <c r="PVC65" s="114"/>
      <c r="PVD65" s="114"/>
      <c r="PVE65" s="114"/>
      <c r="PVF65" s="114"/>
      <c r="PVG65" s="114"/>
      <c r="PVH65" s="114"/>
      <c r="PVI65" s="114"/>
      <c r="PVJ65" s="114"/>
      <c r="PVK65" s="114"/>
      <c r="PVL65" s="114"/>
      <c r="PVM65" s="114"/>
      <c r="PVN65" s="114"/>
      <c r="PVO65" s="114"/>
      <c r="PVP65" s="114"/>
      <c r="PVQ65" s="114"/>
      <c r="PVR65" s="114"/>
      <c r="PVS65" s="114"/>
      <c r="PVT65" s="114"/>
      <c r="PVU65" s="114"/>
      <c r="PVV65" s="114"/>
      <c r="PVW65" s="114"/>
      <c r="PVX65" s="114"/>
      <c r="PVY65" s="114"/>
      <c r="PVZ65" s="114"/>
      <c r="PWA65" s="114"/>
      <c r="PWB65" s="114"/>
      <c r="PWC65" s="114"/>
      <c r="PWD65" s="114"/>
      <c r="PWE65" s="114"/>
      <c r="PWF65" s="114"/>
      <c r="PWG65" s="114"/>
      <c r="PWH65" s="114"/>
      <c r="PWI65" s="114"/>
      <c r="PWJ65" s="114"/>
      <c r="PWK65" s="114"/>
      <c r="PWL65" s="114"/>
      <c r="PWM65" s="114"/>
      <c r="PWN65" s="114"/>
      <c r="PWO65" s="114"/>
      <c r="PWP65" s="114"/>
      <c r="PWQ65" s="114"/>
      <c r="PWR65" s="114"/>
      <c r="PWS65" s="114"/>
      <c r="PWT65" s="114"/>
      <c r="PWU65" s="114"/>
      <c r="PWV65" s="114"/>
      <c r="PWW65" s="114"/>
      <c r="PWX65" s="114"/>
      <c r="PWY65" s="114"/>
      <c r="PWZ65" s="114"/>
      <c r="PXA65" s="114"/>
      <c r="PXB65" s="114"/>
      <c r="PXC65" s="114"/>
      <c r="PXD65" s="114"/>
      <c r="PXE65" s="114"/>
      <c r="PXF65" s="114"/>
      <c r="PXG65" s="114"/>
      <c r="PXH65" s="114"/>
      <c r="PXI65" s="114"/>
      <c r="PXJ65" s="114"/>
      <c r="PXK65" s="114"/>
      <c r="PXL65" s="114"/>
      <c r="PXM65" s="114"/>
      <c r="PXN65" s="114"/>
      <c r="PXO65" s="114"/>
      <c r="PXP65" s="114"/>
      <c r="PXQ65" s="114"/>
      <c r="PXR65" s="114"/>
      <c r="PXS65" s="114"/>
      <c r="PXT65" s="114"/>
      <c r="PXU65" s="114"/>
      <c r="PXV65" s="114"/>
      <c r="PXW65" s="114"/>
      <c r="PXX65" s="114"/>
      <c r="PXY65" s="114"/>
      <c r="PXZ65" s="114"/>
      <c r="PYA65" s="114"/>
      <c r="PYB65" s="114"/>
      <c r="PYC65" s="114"/>
      <c r="PYD65" s="114"/>
      <c r="PYE65" s="114"/>
      <c r="PYF65" s="114"/>
      <c r="PYG65" s="114"/>
      <c r="PYH65" s="114"/>
      <c r="PYI65" s="114"/>
      <c r="PYJ65" s="114"/>
      <c r="PYK65" s="114"/>
      <c r="PYL65" s="114"/>
      <c r="PYM65" s="114"/>
      <c r="PYN65" s="114"/>
      <c r="PYO65" s="114"/>
      <c r="PYP65" s="114"/>
      <c r="PYQ65" s="114"/>
      <c r="PYR65" s="114"/>
      <c r="PYS65" s="114"/>
      <c r="PYT65" s="114"/>
      <c r="PYU65" s="114"/>
      <c r="PYV65" s="114"/>
      <c r="PYW65" s="114"/>
      <c r="PYX65" s="114"/>
      <c r="PYY65" s="114"/>
      <c r="PYZ65" s="114"/>
      <c r="PZA65" s="114"/>
      <c r="PZB65" s="114"/>
      <c r="PZC65" s="114"/>
      <c r="PZD65" s="114"/>
      <c r="PZE65" s="114"/>
      <c r="PZF65" s="114"/>
      <c r="PZG65" s="114"/>
      <c r="PZH65" s="114"/>
      <c r="PZI65" s="114"/>
      <c r="PZJ65" s="114"/>
      <c r="PZK65" s="114"/>
      <c r="PZL65" s="114"/>
      <c r="PZM65" s="114"/>
      <c r="PZN65" s="114"/>
      <c r="PZO65" s="114"/>
      <c r="PZP65" s="114"/>
      <c r="PZQ65" s="114"/>
      <c r="PZR65" s="114"/>
      <c r="PZS65" s="114"/>
      <c r="PZT65" s="114"/>
      <c r="PZU65" s="114"/>
      <c r="PZV65" s="114"/>
      <c r="PZW65" s="114"/>
      <c r="PZX65" s="114"/>
      <c r="PZY65" s="114"/>
      <c r="PZZ65" s="114"/>
      <c r="QAA65" s="114"/>
      <c r="QAB65" s="114"/>
      <c r="QAC65" s="114"/>
      <c r="QAD65" s="114"/>
      <c r="QAE65" s="114"/>
      <c r="QAF65" s="114"/>
      <c r="QAG65" s="114"/>
      <c r="QAH65" s="114"/>
      <c r="QAI65" s="114"/>
      <c r="QAJ65" s="114"/>
      <c r="QAK65" s="114"/>
      <c r="QAL65" s="114"/>
      <c r="QAM65" s="114"/>
      <c r="QAN65" s="114"/>
      <c r="QAO65" s="114"/>
      <c r="QAP65" s="114"/>
      <c r="QAQ65" s="114"/>
      <c r="QAR65" s="114"/>
      <c r="QAS65" s="114"/>
      <c r="QAT65" s="114"/>
      <c r="QAU65" s="114"/>
      <c r="QAV65" s="114"/>
      <c r="QAW65" s="114"/>
      <c r="QAX65" s="114"/>
      <c r="QAY65" s="114"/>
      <c r="QAZ65" s="114"/>
      <c r="QBA65" s="114"/>
      <c r="QBB65" s="114"/>
      <c r="QBC65" s="114"/>
      <c r="QBD65" s="114"/>
      <c r="QBE65" s="114"/>
      <c r="QBF65" s="114"/>
      <c r="QBG65" s="114"/>
      <c r="QBH65" s="114"/>
      <c r="QBI65" s="114"/>
      <c r="QBJ65" s="114"/>
      <c r="QBK65" s="114"/>
      <c r="QBL65" s="114"/>
      <c r="QBM65" s="114"/>
      <c r="QBN65" s="114"/>
      <c r="QBO65" s="114"/>
      <c r="QBP65" s="114"/>
      <c r="QBQ65" s="114"/>
      <c r="QBR65" s="114"/>
      <c r="QBS65" s="114"/>
      <c r="QBT65" s="114"/>
      <c r="QBU65" s="114"/>
      <c r="QBV65" s="114"/>
      <c r="QBW65" s="114"/>
      <c r="QBX65" s="114"/>
      <c r="QBY65" s="114"/>
      <c r="QBZ65" s="114"/>
      <c r="QCA65" s="114"/>
      <c r="QCB65" s="114"/>
      <c r="QCC65" s="114"/>
      <c r="QCD65" s="114"/>
      <c r="QCE65" s="114"/>
      <c r="QCF65" s="114"/>
      <c r="QCG65" s="114"/>
      <c r="QCH65" s="114"/>
      <c r="QCI65" s="114"/>
      <c r="QCJ65" s="114"/>
      <c r="QCK65" s="114"/>
      <c r="QCL65" s="114"/>
      <c r="QCM65" s="114"/>
      <c r="QCN65" s="114"/>
      <c r="QCO65" s="114"/>
      <c r="QCP65" s="114"/>
      <c r="QCQ65" s="114"/>
      <c r="QCR65" s="114"/>
      <c r="QCS65" s="114"/>
      <c r="QCT65" s="114"/>
      <c r="QCU65" s="114"/>
      <c r="QCV65" s="114"/>
      <c r="QCW65" s="114"/>
      <c r="QCX65" s="114"/>
      <c r="QCY65" s="114"/>
      <c r="QCZ65" s="114"/>
      <c r="QDA65" s="114"/>
      <c r="QDB65" s="114"/>
      <c r="QDC65" s="114"/>
      <c r="QDD65" s="114"/>
      <c r="QDE65" s="114"/>
      <c r="QDF65" s="114"/>
      <c r="QDG65" s="114"/>
      <c r="QDH65" s="114"/>
      <c r="QDI65" s="114"/>
      <c r="QDJ65" s="114"/>
      <c r="QDK65" s="114"/>
      <c r="QDL65" s="114"/>
      <c r="QDM65" s="114"/>
      <c r="QDN65" s="114"/>
      <c r="QDO65" s="114"/>
      <c r="QDP65" s="114"/>
      <c r="QDQ65" s="114"/>
      <c r="QDR65" s="114"/>
      <c r="QDS65" s="114"/>
      <c r="QDT65" s="114"/>
      <c r="QDU65" s="114"/>
      <c r="QDV65" s="114"/>
      <c r="QDW65" s="114"/>
      <c r="QDX65" s="114"/>
      <c r="QDY65" s="114"/>
      <c r="QDZ65" s="114"/>
      <c r="QEA65" s="114"/>
      <c r="QEB65" s="114"/>
      <c r="QEC65" s="114"/>
      <c r="QED65" s="114"/>
      <c r="QEE65" s="114"/>
      <c r="QEF65" s="114"/>
      <c r="QEG65" s="114"/>
      <c r="QEH65" s="114"/>
      <c r="QEI65" s="114"/>
      <c r="QEJ65" s="114"/>
      <c r="QEK65" s="114"/>
      <c r="QEL65" s="114"/>
      <c r="QEM65" s="114"/>
      <c r="QEN65" s="114"/>
      <c r="QEO65" s="114"/>
      <c r="QEP65" s="114"/>
      <c r="QEQ65" s="114"/>
      <c r="QER65" s="114"/>
      <c r="QES65" s="114"/>
      <c r="QET65" s="114"/>
      <c r="QEU65" s="114"/>
      <c r="QEV65" s="114"/>
      <c r="QEW65" s="114"/>
      <c r="QEX65" s="114"/>
      <c r="QEY65" s="114"/>
      <c r="QEZ65" s="114"/>
      <c r="QFA65" s="114"/>
      <c r="QFB65" s="114"/>
      <c r="QFC65" s="114"/>
      <c r="QFD65" s="114"/>
      <c r="QFE65" s="114"/>
      <c r="QFF65" s="114"/>
      <c r="QFG65" s="114"/>
      <c r="QFH65" s="114"/>
      <c r="QFI65" s="114"/>
      <c r="QFJ65" s="114"/>
      <c r="QFK65" s="114"/>
      <c r="QFL65" s="114"/>
      <c r="QFM65" s="114"/>
      <c r="QFN65" s="114"/>
      <c r="QFO65" s="114"/>
      <c r="QFP65" s="114"/>
      <c r="QFQ65" s="114"/>
      <c r="QFR65" s="114"/>
      <c r="QFS65" s="114"/>
      <c r="QFT65" s="114"/>
      <c r="QFU65" s="114"/>
      <c r="QFV65" s="114"/>
      <c r="QFW65" s="114"/>
      <c r="QFX65" s="114"/>
      <c r="QFY65" s="114"/>
      <c r="QFZ65" s="114"/>
      <c r="QGA65" s="114"/>
      <c r="QGB65" s="114"/>
      <c r="QGC65" s="114"/>
      <c r="QGD65" s="114"/>
      <c r="QGE65" s="114"/>
      <c r="QGF65" s="114"/>
      <c r="QGG65" s="114"/>
      <c r="QGH65" s="114"/>
      <c r="QGI65" s="114"/>
      <c r="QGJ65" s="114"/>
      <c r="QGK65" s="114"/>
      <c r="QGL65" s="114"/>
      <c r="QGM65" s="114"/>
      <c r="QGN65" s="114"/>
      <c r="QGO65" s="114"/>
      <c r="QGP65" s="114"/>
      <c r="QGQ65" s="114"/>
      <c r="QGR65" s="114"/>
      <c r="QGS65" s="114"/>
      <c r="QGT65" s="114"/>
      <c r="QGU65" s="114"/>
      <c r="QGV65" s="114"/>
      <c r="QGW65" s="114"/>
      <c r="QGX65" s="114"/>
      <c r="QGY65" s="114"/>
      <c r="QGZ65" s="114"/>
      <c r="QHA65" s="114"/>
      <c r="QHB65" s="114"/>
      <c r="QHC65" s="114"/>
      <c r="QHD65" s="114"/>
      <c r="QHE65" s="114"/>
      <c r="QHF65" s="114"/>
      <c r="QHG65" s="114"/>
      <c r="QHH65" s="114"/>
      <c r="QHI65" s="114"/>
      <c r="QHJ65" s="114"/>
      <c r="QHK65" s="114"/>
      <c r="QHL65" s="114"/>
      <c r="QHM65" s="114"/>
      <c r="QHN65" s="114"/>
      <c r="QHO65" s="114"/>
      <c r="QHP65" s="114"/>
      <c r="QHQ65" s="114"/>
      <c r="QHR65" s="114"/>
      <c r="QHS65" s="114"/>
      <c r="QHT65" s="114"/>
      <c r="QHU65" s="114"/>
      <c r="QHV65" s="114"/>
      <c r="QHW65" s="114"/>
      <c r="QHX65" s="114"/>
      <c r="QHY65" s="114"/>
      <c r="QHZ65" s="114"/>
      <c r="QIA65" s="114"/>
      <c r="QIB65" s="114"/>
      <c r="QIC65" s="114"/>
      <c r="QID65" s="114"/>
      <c r="QIE65" s="114"/>
      <c r="QIF65" s="114"/>
      <c r="QIG65" s="114"/>
      <c r="QIH65" s="114"/>
      <c r="QII65" s="114"/>
      <c r="QIJ65" s="114"/>
      <c r="QIK65" s="114"/>
      <c r="QIL65" s="114"/>
      <c r="QIM65" s="114"/>
      <c r="QIN65" s="114"/>
      <c r="QIO65" s="114"/>
      <c r="QIP65" s="114"/>
      <c r="QIQ65" s="114"/>
      <c r="QIR65" s="114"/>
      <c r="QIS65" s="114"/>
      <c r="QIT65" s="114"/>
      <c r="QIU65" s="114"/>
      <c r="QIV65" s="114"/>
      <c r="QIW65" s="114"/>
      <c r="QIX65" s="114"/>
      <c r="QIY65" s="114"/>
      <c r="QIZ65" s="114"/>
      <c r="QJA65" s="114"/>
      <c r="QJB65" s="114"/>
      <c r="QJC65" s="114"/>
      <c r="QJD65" s="114"/>
      <c r="QJE65" s="114"/>
      <c r="QJF65" s="114"/>
      <c r="QJG65" s="114"/>
      <c r="QJH65" s="114"/>
      <c r="QJI65" s="114"/>
      <c r="QJJ65" s="114"/>
      <c r="QJK65" s="114"/>
      <c r="QJL65" s="114"/>
      <c r="QJM65" s="114"/>
      <c r="QJN65" s="114"/>
      <c r="QJO65" s="114"/>
      <c r="QJP65" s="114"/>
      <c r="QJQ65" s="114"/>
      <c r="QJR65" s="114"/>
      <c r="QJS65" s="114"/>
      <c r="QJT65" s="114"/>
      <c r="QJU65" s="114"/>
      <c r="QJV65" s="114"/>
      <c r="QJW65" s="114"/>
      <c r="QJX65" s="114"/>
      <c r="QJY65" s="114"/>
      <c r="QJZ65" s="114"/>
      <c r="QKA65" s="114"/>
      <c r="QKB65" s="114"/>
      <c r="QKC65" s="114"/>
      <c r="QKD65" s="114"/>
      <c r="QKE65" s="114"/>
      <c r="QKF65" s="114"/>
      <c r="QKG65" s="114"/>
      <c r="QKH65" s="114"/>
      <c r="QKI65" s="114"/>
      <c r="QKJ65" s="114"/>
      <c r="QKK65" s="114"/>
      <c r="QKL65" s="114"/>
      <c r="QKM65" s="114"/>
      <c r="QKN65" s="114"/>
      <c r="QKO65" s="114"/>
      <c r="QKP65" s="114"/>
      <c r="QKQ65" s="114"/>
      <c r="QKR65" s="114"/>
      <c r="QKS65" s="114"/>
      <c r="QKT65" s="114"/>
      <c r="QKU65" s="114"/>
      <c r="QKV65" s="114"/>
      <c r="QKW65" s="114"/>
      <c r="QKX65" s="114"/>
      <c r="QKY65" s="114"/>
      <c r="QKZ65" s="114"/>
      <c r="QLA65" s="114"/>
      <c r="QLB65" s="114"/>
      <c r="QLC65" s="114"/>
      <c r="QLD65" s="114"/>
      <c r="QLE65" s="114"/>
      <c r="QLF65" s="114"/>
      <c r="QLG65" s="114"/>
      <c r="QLH65" s="114"/>
      <c r="QLI65" s="114"/>
      <c r="QLJ65" s="114"/>
      <c r="QLK65" s="114"/>
      <c r="QLL65" s="114"/>
      <c r="QLM65" s="114"/>
      <c r="QLN65" s="114"/>
      <c r="QLO65" s="114"/>
      <c r="QLP65" s="114"/>
      <c r="QLQ65" s="114"/>
      <c r="QLR65" s="114"/>
      <c r="QLS65" s="114"/>
      <c r="QLT65" s="114"/>
      <c r="QLU65" s="114"/>
      <c r="QLV65" s="114"/>
      <c r="QLW65" s="114"/>
      <c r="QLX65" s="114"/>
      <c r="QLY65" s="114"/>
      <c r="QLZ65" s="114"/>
      <c r="QMA65" s="114"/>
      <c r="QMB65" s="114"/>
      <c r="QMC65" s="114"/>
      <c r="QMD65" s="114"/>
      <c r="QME65" s="114"/>
      <c r="QMF65" s="114"/>
      <c r="QMG65" s="114"/>
      <c r="QMH65" s="114"/>
      <c r="QMI65" s="114"/>
      <c r="QMJ65" s="114"/>
      <c r="QMK65" s="114"/>
      <c r="QML65" s="114"/>
      <c r="QMM65" s="114"/>
      <c r="QMN65" s="114"/>
      <c r="QMO65" s="114"/>
      <c r="QMP65" s="114"/>
      <c r="QMQ65" s="114"/>
      <c r="QMR65" s="114"/>
      <c r="QMS65" s="114"/>
      <c r="QMT65" s="114"/>
      <c r="QMU65" s="114"/>
      <c r="QMV65" s="114"/>
      <c r="QMW65" s="114"/>
      <c r="QMX65" s="114"/>
      <c r="QMY65" s="114"/>
      <c r="QMZ65" s="114"/>
      <c r="QNA65" s="114"/>
      <c r="QNB65" s="114"/>
      <c r="QNC65" s="114"/>
      <c r="QND65" s="114"/>
      <c r="QNE65" s="114"/>
      <c r="QNF65" s="114"/>
      <c r="QNG65" s="114"/>
      <c r="QNH65" s="114"/>
      <c r="QNI65" s="114"/>
      <c r="QNJ65" s="114"/>
      <c r="QNK65" s="114"/>
      <c r="QNL65" s="114"/>
      <c r="QNM65" s="114"/>
      <c r="QNN65" s="114"/>
      <c r="QNO65" s="114"/>
      <c r="QNP65" s="114"/>
      <c r="QNQ65" s="114"/>
      <c r="QNR65" s="114"/>
      <c r="QNS65" s="114"/>
      <c r="QNT65" s="114"/>
      <c r="QNU65" s="114"/>
      <c r="QNV65" s="114"/>
      <c r="QNW65" s="114"/>
      <c r="QNX65" s="114"/>
      <c r="QNY65" s="114"/>
      <c r="QNZ65" s="114"/>
      <c r="QOA65" s="114"/>
      <c r="QOB65" s="114"/>
      <c r="QOC65" s="114"/>
      <c r="QOD65" s="114"/>
      <c r="QOE65" s="114"/>
      <c r="QOF65" s="114"/>
      <c r="QOG65" s="114"/>
      <c r="QOH65" s="114"/>
      <c r="QOI65" s="114"/>
      <c r="QOJ65" s="114"/>
      <c r="QOK65" s="114"/>
      <c r="QOL65" s="114"/>
      <c r="QOM65" s="114"/>
      <c r="QON65" s="114"/>
      <c r="QOO65" s="114"/>
      <c r="QOP65" s="114"/>
      <c r="QOQ65" s="114"/>
      <c r="QOR65" s="114"/>
      <c r="QOS65" s="114"/>
      <c r="QOT65" s="114"/>
      <c r="QOU65" s="114"/>
      <c r="QOV65" s="114"/>
      <c r="QOW65" s="114"/>
      <c r="QOX65" s="114"/>
      <c r="QOY65" s="114"/>
      <c r="QOZ65" s="114"/>
      <c r="QPA65" s="114"/>
      <c r="QPB65" s="114"/>
      <c r="QPC65" s="114"/>
      <c r="QPD65" s="114"/>
      <c r="QPE65" s="114"/>
      <c r="QPF65" s="114"/>
      <c r="QPG65" s="114"/>
      <c r="QPH65" s="114"/>
      <c r="QPI65" s="114"/>
      <c r="QPJ65" s="114"/>
      <c r="QPK65" s="114"/>
      <c r="QPL65" s="114"/>
      <c r="QPM65" s="114"/>
      <c r="QPN65" s="114"/>
      <c r="QPO65" s="114"/>
      <c r="QPP65" s="114"/>
      <c r="QPQ65" s="114"/>
      <c r="QPR65" s="114"/>
      <c r="QPS65" s="114"/>
      <c r="QPT65" s="114"/>
      <c r="QPU65" s="114"/>
      <c r="QPV65" s="114"/>
      <c r="QPW65" s="114"/>
      <c r="QPX65" s="114"/>
      <c r="QPY65" s="114"/>
      <c r="QPZ65" s="114"/>
      <c r="QQA65" s="114"/>
      <c r="QQB65" s="114"/>
      <c r="QQC65" s="114"/>
      <c r="QQD65" s="114"/>
      <c r="QQE65" s="114"/>
      <c r="QQF65" s="114"/>
      <c r="QQG65" s="114"/>
      <c r="QQH65" s="114"/>
      <c r="QQI65" s="114"/>
      <c r="QQJ65" s="114"/>
      <c r="QQK65" s="114"/>
      <c r="QQL65" s="114"/>
      <c r="QQM65" s="114"/>
      <c r="QQN65" s="114"/>
      <c r="QQO65" s="114"/>
      <c r="QQP65" s="114"/>
      <c r="QQQ65" s="114"/>
      <c r="QQR65" s="114"/>
      <c r="QQS65" s="114"/>
      <c r="QQT65" s="114"/>
      <c r="QQU65" s="114"/>
      <c r="QQV65" s="114"/>
      <c r="QQW65" s="114"/>
      <c r="QQX65" s="114"/>
      <c r="QQY65" s="114"/>
      <c r="QQZ65" s="114"/>
      <c r="QRA65" s="114"/>
      <c r="QRB65" s="114"/>
      <c r="QRC65" s="114"/>
      <c r="QRD65" s="114"/>
      <c r="QRE65" s="114"/>
      <c r="QRF65" s="114"/>
      <c r="QRG65" s="114"/>
      <c r="QRH65" s="114"/>
      <c r="QRI65" s="114"/>
      <c r="QRJ65" s="114"/>
      <c r="QRK65" s="114"/>
      <c r="QRL65" s="114"/>
      <c r="QRM65" s="114"/>
      <c r="QRN65" s="114"/>
      <c r="QRO65" s="114"/>
      <c r="QRP65" s="114"/>
      <c r="QRQ65" s="114"/>
      <c r="QRR65" s="114"/>
      <c r="QRS65" s="114"/>
      <c r="QRT65" s="114"/>
      <c r="QRU65" s="114"/>
      <c r="QRV65" s="114"/>
      <c r="QRW65" s="114"/>
      <c r="QRX65" s="114"/>
      <c r="QRY65" s="114"/>
      <c r="QRZ65" s="114"/>
      <c r="QSA65" s="114"/>
      <c r="QSB65" s="114"/>
      <c r="QSC65" s="114"/>
      <c r="QSD65" s="114"/>
      <c r="QSE65" s="114"/>
      <c r="QSF65" s="114"/>
      <c r="QSG65" s="114"/>
      <c r="QSH65" s="114"/>
      <c r="QSI65" s="114"/>
      <c r="QSJ65" s="114"/>
      <c r="QSK65" s="114"/>
      <c r="QSL65" s="114"/>
      <c r="QSM65" s="114"/>
      <c r="QSN65" s="114"/>
      <c r="QSO65" s="114"/>
      <c r="QSP65" s="114"/>
      <c r="QSQ65" s="114"/>
      <c r="QSR65" s="114"/>
      <c r="QSS65" s="114"/>
      <c r="QST65" s="114"/>
      <c r="QSU65" s="114"/>
      <c r="QSV65" s="114"/>
      <c r="QSW65" s="114"/>
      <c r="QSX65" s="114"/>
      <c r="QSY65" s="114"/>
      <c r="QSZ65" s="114"/>
      <c r="QTA65" s="114"/>
      <c r="QTB65" s="114"/>
      <c r="QTC65" s="114"/>
      <c r="QTD65" s="114"/>
      <c r="QTE65" s="114"/>
      <c r="QTF65" s="114"/>
      <c r="QTG65" s="114"/>
      <c r="QTH65" s="114"/>
      <c r="QTI65" s="114"/>
      <c r="QTJ65" s="114"/>
      <c r="QTK65" s="114"/>
      <c r="QTL65" s="114"/>
      <c r="QTM65" s="114"/>
      <c r="QTN65" s="114"/>
      <c r="QTO65" s="114"/>
      <c r="QTP65" s="114"/>
      <c r="QTQ65" s="114"/>
      <c r="QTR65" s="114"/>
      <c r="QTS65" s="114"/>
      <c r="QTT65" s="114"/>
      <c r="QTU65" s="114"/>
      <c r="QTV65" s="114"/>
      <c r="QTW65" s="114"/>
      <c r="QTX65" s="114"/>
      <c r="QTY65" s="114"/>
      <c r="QTZ65" s="114"/>
      <c r="QUA65" s="114"/>
      <c r="QUB65" s="114"/>
      <c r="QUC65" s="114"/>
      <c r="QUD65" s="114"/>
      <c r="QUE65" s="114"/>
      <c r="QUF65" s="114"/>
      <c r="QUG65" s="114"/>
      <c r="QUH65" s="114"/>
      <c r="QUI65" s="114"/>
      <c r="QUJ65" s="114"/>
      <c r="QUK65" s="114"/>
      <c r="QUL65" s="114"/>
      <c r="QUM65" s="114"/>
      <c r="QUN65" s="114"/>
      <c r="QUO65" s="114"/>
      <c r="QUP65" s="114"/>
      <c r="QUQ65" s="114"/>
      <c r="QUR65" s="114"/>
      <c r="QUS65" s="114"/>
      <c r="QUT65" s="114"/>
      <c r="QUU65" s="114"/>
      <c r="QUV65" s="114"/>
      <c r="QUW65" s="114"/>
      <c r="QUX65" s="114"/>
      <c r="QUY65" s="114"/>
      <c r="QUZ65" s="114"/>
      <c r="QVA65" s="114"/>
      <c r="QVB65" s="114"/>
      <c r="QVC65" s="114"/>
      <c r="QVD65" s="114"/>
      <c r="QVE65" s="114"/>
      <c r="QVF65" s="114"/>
      <c r="QVG65" s="114"/>
      <c r="QVH65" s="114"/>
      <c r="QVI65" s="114"/>
      <c r="QVJ65" s="114"/>
      <c r="QVK65" s="114"/>
      <c r="QVL65" s="114"/>
      <c r="QVM65" s="114"/>
      <c r="QVN65" s="114"/>
      <c r="QVO65" s="114"/>
      <c r="QVP65" s="114"/>
      <c r="QVQ65" s="114"/>
      <c r="QVR65" s="114"/>
      <c r="QVS65" s="114"/>
      <c r="QVT65" s="114"/>
      <c r="QVU65" s="114"/>
      <c r="QVV65" s="114"/>
      <c r="QVW65" s="114"/>
      <c r="QVX65" s="114"/>
      <c r="QVY65" s="114"/>
      <c r="QVZ65" s="114"/>
      <c r="QWA65" s="114"/>
      <c r="QWB65" s="114"/>
      <c r="QWC65" s="114"/>
      <c r="QWD65" s="114"/>
      <c r="QWE65" s="114"/>
      <c r="QWF65" s="114"/>
      <c r="QWG65" s="114"/>
      <c r="QWH65" s="114"/>
      <c r="QWI65" s="114"/>
      <c r="QWJ65" s="114"/>
      <c r="QWK65" s="114"/>
      <c r="QWL65" s="114"/>
      <c r="QWM65" s="114"/>
      <c r="QWN65" s="114"/>
      <c r="QWO65" s="114"/>
      <c r="QWP65" s="114"/>
      <c r="QWQ65" s="114"/>
      <c r="QWR65" s="114"/>
      <c r="QWS65" s="114"/>
      <c r="QWT65" s="114"/>
      <c r="QWU65" s="114"/>
      <c r="QWV65" s="114"/>
      <c r="QWW65" s="114"/>
      <c r="QWX65" s="114"/>
      <c r="QWY65" s="114"/>
      <c r="QWZ65" s="114"/>
      <c r="QXA65" s="114"/>
      <c r="QXB65" s="114"/>
      <c r="QXC65" s="114"/>
      <c r="QXD65" s="114"/>
      <c r="QXE65" s="114"/>
      <c r="QXF65" s="114"/>
      <c r="QXG65" s="114"/>
      <c r="QXH65" s="114"/>
      <c r="QXI65" s="114"/>
      <c r="QXJ65" s="114"/>
      <c r="QXK65" s="114"/>
      <c r="QXL65" s="114"/>
      <c r="QXM65" s="114"/>
      <c r="QXN65" s="114"/>
      <c r="QXO65" s="114"/>
      <c r="QXP65" s="114"/>
      <c r="QXQ65" s="114"/>
      <c r="QXR65" s="114"/>
      <c r="QXS65" s="114"/>
      <c r="QXT65" s="114"/>
      <c r="QXU65" s="114"/>
      <c r="QXV65" s="114"/>
      <c r="QXW65" s="114"/>
      <c r="QXX65" s="114"/>
      <c r="QXY65" s="114"/>
      <c r="QXZ65" s="114"/>
      <c r="QYA65" s="114"/>
      <c r="QYB65" s="114"/>
      <c r="QYC65" s="114"/>
      <c r="QYD65" s="114"/>
      <c r="QYE65" s="114"/>
      <c r="QYF65" s="114"/>
      <c r="QYG65" s="114"/>
      <c r="QYH65" s="114"/>
      <c r="QYI65" s="114"/>
      <c r="QYJ65" s="114"/>
      <c r="QYK65" s="114"/>
      <c r="QYL65" s="114"/>
      <c r="QYM65" s="114"/>
      <c r="QYN65" s="114"/>
      <c r="QYO65" s="114"/>
      <c r="QYP65" s="114"/>
      <c r="QYQ65" s="114"/>
      <c r="QYR65" s="114"/>
      <c r="QYS65" s="114"/>
      <c r="QYT65" s="114"/>
      <c r="QYU65" s="114"/>
      <c r="QYV65" s="114"/>
      <c r="QYW65" s="114"/>
      <c r="QYX65" s="114"/>
      <c r="QYY65" s="114"/>
      <c r="QYZ65" s="114"/>
      <c r="QZA65" s="114"/>
      <c r="QZB65" s="114"/>
      <c r="QZC65" s="114"/>
      <c r="QZD65" s="114"/>
      <c r="QZE65" s="114"/>
      <c r="QZF65" s="114"/>
      <c r="QZG65" s="114"/>
      <c r="QZH65" s="114"/>
      <c r="QZI65" s="114"/>
      <c r="QZJ65" s="114"/>
      <c r="QZK65" s="114"/>
      <c r="QZL65" s="114"/>
      <c r="QZM65" s="114"/>
      <c r="QZN65" s="114"/>
      <c r="QZO65" s="114"/>
      <c r="QZP65" s="114"/>
      <c r="QZQ65" s="114"/>
      <c r="QZR65" s="114"/>
      <c r="QZS65" s="114"/>
      <c r="QZT65" s="114"/>
      <c r="QZU65" s="114"/>
      <c r="QZV65" s="114"/>
      <c r="QZW65" s="114"/>
      <c r="QZX65" s="114"/>
      <c r="QZY65" s="114"/>
      <c r="QZZ65" s="114"/>
      <c r="RAA65" s="114"/>
      <c r="RAB65" s="114"/>
      <c r="RAC65" s="114"/>
      <c r="RAD65" s="114"/>
      <c r="RAE65" s="114"/>
      <c r="RAF65" s="114"/>
      <c r="RAG65" s="114"/>
      <c r="RAH65" s="114"/>
      <c r="RAI65" s="114"/>
      <c r="RAJ65" s="114"/>
      <c r="RAK65" s="114"/>
      <c r="RAL65" s="114"/>
      <c r="RAM65" s="114"/>
      <c r="RAN65" s="114"/>
      <c r="RAO65" s="114"/>
      <c r="RAP65" s="114"/>
      <c r="RAQ65" s="114"/>
      <c r="RAR65" s="114"/>
      <c r="RAS65" s="114"/>
      <c r="RAT65" s="114"/>
      <c r="RAU65" s="114"/>
      <c r="RAV65" s="114"/>
      <c r="RAW65" s="114"/>
      <c r="RAX65" s="114"/>
      <c r="RAY65" s="114"/>
      <c r="RAZ65" s="114"/>
      <c r="RBA65" s="114"/>
      <c r="RBB65" s="114"/>
      <c r="RBC65" s="114"/>
      <c r="RBD65" s="114"/>
      <c r="RBE65" s="114"/>
      <c r="RBF65" s="114"/>
      <c r="RBG65" s="114"/>
      <c r="RBH65" s="114"/>
      <c r="RBI65" s="114"/>
      <c r="RBJ65" s="114"/>
      <c r="RBK65" s="114"/>
      <c r="RBL65" s="114"/>
      <c r="RBM65" s="114"/>
      <c r="RBN65" s="114"/>
      <c r="RBO65" s="114"/>
      <c r="RBP65" s="114"/>
      <c r="RBQ65" s="114"/>
      <c r="RBR65" s="114"/>
      <c r="RBS65" s="114"/>
      <c r="RBT65" s="114"/>
      <c r="RBU65" s="114"/>
      <c r="RBV65" s="114"/>
      <c r="RBW65" s="114"/>
      <c r="RBX65" s="114"/>
      <c r="RBY65" s="114"/>
      <c r="RBZ65" s="114"/>
      <c r="RCA65" s="114"/>
      <c r="RCB65" s="114"/>
      <c r="RCC65" s="114"/>
      <c r="RCD65" s="114"/>
      <c r="RCE65" s="114"/>
      <c r="RCF65" s="114"/>
      <c r="RCG65" s="114"/>
      <c r="RCH65" s="114"/>
      <c r="RCI65" s="114"/>
      <c r="RCJ65" s="114"/>
      <c r="RCK65" s="114"/>
      <c r="RCL65" s="114"/>
      <c r="RCM65" s="114"/>
      <c r="RCN65" s="114"/>
      <c r="RCO65" s="114"/>
      <c r="RCP65" s="114"/>
      <c r="RCQ65" s="114"/>
      <c r="RCR65" s="114"/>
      <c r="RCS65" s="114"/>
      <c r="RCT65" s="114"/>
      <c r="RCU65" s="114"/>
      <c r="RCV65" s="114"/>
      <c r="RCW65" s="114"/>
      <c r="RCX65" s="114"/>
      <c r="RCY65" s="114"/>
      <c r="RCZ65" s="114"/>
      <c r="RDA65" s="114"/>
      <c r="RDB65" s="114"/>
      <c r="RDC65" s="114"/>
      <c r="RDD65" s="114"/>
      <c r="RDE65" s="114"/>
      <c r="RDF65" s="114"/>
      <c r="RDG65" s="114"/>
      <c r="RDH65" s="114"/>
      <c r="RDI65" s="114"/>
      <c r="RDJ65" s="114"/>
      <c r="RDK65" s="114"/>
      <c r="RDL65" s="114"/>
      <c r="RDM65" s="114"/>
      <c r="RDN65" s="114"/>
      <c r="RDO65" s="114"/>
      <c r="RDP65" s="114"/>
      <c r="RDQ65" s="114"/>
      <c r="RDR65" s="114"/>
      <c r="RDS65" s="114"/>
      <c r="RDT65" s="114"/>
      <c r="RDU65" s="114"/>
      <c r="RDV65" s="114"/>
      <c r="RDW65" s="114"/>
      <c r="RDX65" s="114"/>
      <c r="RDY65" s="114"/>
      <c r="RDZ65" s="114"/>
      <c r="REA65" s="114"/>
      <c r="REB65" s="114"/>
      <c r="REC65" s="114"/>
      <c r="RED65" s="114"/>
      <c r="REE65" s="114"/>
      <c r="REF65" s="114"/>
      <c r="REG65" s="114"/>
      <c r="REH65" s="114"/>
      <c r="REI65" s="114"/>
      <c r="REJ65" s="114"/>
      <c r="REK65" s="114"/>
      <c r="REL65" s="114"/>
      <c r="REM65" s="114"/>
      <c r="REN65" s="114"/>
      <c r="REO65" s="114"/>
      <c r="REP65" s="114"/>
      <c r="REQ65" s="114"/>
      <c r="RER65" s="114"/>
      <c r="RES65" s="114"/>
      <c r="RET65" s="114"/>
      <c r="REU65" s="114"/>
      <c r="REV65" s="114"/>
      <c r="REW65" s="114"/>
      <c r="REX65" s="114"/>
      <c r="REY65" s="114"/>
      <c r="REZ65" s="114"/>
      <c r="RFA65" s="114"/>
      <c r="RFB65" s="114"/>
      <c r="RFC65" s="114"/>
      <c r="RFD65" s="114"/>
      <c r="RFE65" s="114"/>
      <c r="RFF65" s="114"/>
      <c r="RFG65" s="114"/>
      <c r="RFH65" s="114"/>
      <c r="RFI65" s="114"/>
      <c r="RFJ65" s="114"/>
      <c r="RFK65" s="114"/>
      <c r="RFL65" s="114"/>
      <c r="RFM65" s="114"/>
      <c r="RFN65" s="114"/>
      <c r="RFO65" s="114"/>
      <c r="RFP65" s="114"/>
      <c r="RFQ65" s="114"/>
      <c r="RFR65" s="114"/>
      <c r="RFS65" s="114"/>
      <c r="RFT65" s="114"/>
      <c r="RFU65" s="114"/>
      <c r="RFV65" s="114"/>
      <c r="RFW65" s="114"/>
      <c r="RFX65" s="114"/>
      <c r="RFY65" s="114"/>
      <c r="RFZ65" s="114"/>
      <c r="RGA65" s="114"/>
      <c r="RGB65" s="114"/>
      <c r="RGC65" s="114"/>
      <c r="RGD65" s="114"/>
      <c r="RGE65" s="114"/>
      <c r="RGF65" s="114"/>
      <c r="RGG65" s="114"/>
      <c r="RGH65" s="114"/>
      <c r="RGI65" s="114"/>
      <c r="RGJ65" s="114"/>
      <c r="RGK65" s="114"/>
      <c r="RGL65" s="114"/>
      <c r="RGM65" s="114"/>
      <c r="RGN65" s="114"/>
      <c r="RGO65" s="114"/>
      <c r="RGP65" s="114"/>
      <c r="RGQ65" s="114"/>
      <c r="RGR65" s="114"/>
      <c r="RGS65" s="114"/>
      <c r="RGT65" s="114"/>
      <c r="RGU65" s="114"/>
      <c r="RGV65" s="114"/>
      <c r="RGW65" s="114"/>
      <c r="RGX65" s="114"/>
      <c r="RGY65" s="114"/>
      <c r="RGZ65" s="114"/>
      <c r="RHA65" s="114"/>
      <c r="RHB65" s="114"/>
      <c r="RHC65" s="114"/>
      <c r="RHD65" s="114"/>
      <c r="RHE65" s="114"/>
      <c r="RHF65" s="114"/>
      <c r="RHG65" s="114"/>
      <c r="RHH65" s="114"/>
      <c r="RHI65" s="114"/>
      <c r="RHJ65" s="114"/>
      <c r="RHK65" s="114"/>
      <c r="RHL65" s="114"/>
      <c r="RHM65" s="114"/>
      <c r="RHN65" s="114"/>
      <c r="RHO65" s="114"/>
      <c r="RHP65" s="114"/>
      <c r="RHQ65" s="114"/>
      <c r="RHR65" s="114"/>
      <c r="RHS65" s="114"/>
      <c r="RHT65" s="114"/>
      <c r="RHU65" s="114"/>
      <c r="RHV65" s="114"/>
      <c r="RHW65" s="114"/>
      <c r="RHX65" s="114"/>
      <c r="RHY65" s="114"/>
      <c r="RHZ65" s="114"/>
      <c r="RIA65" s="114"/>
      <c r="RIB65" s="114"/>
      <c r="RIC65" s="114"/>
      <c r="RID65" s="114"/>
      <c r="RIE65" s="114"/>
      <c r="RIF65" s="114"/>
      <c r="RIG65" s="114"/>
      <c r="RIH65" s="114"/>
      <c r="RII65" s="114"/>
      <c r="RIJ65" s="114"/>
      <c r="RIK65" s="114"/>
      <c r="RIL65" s="114"/>
      <c r="RIM65" s="114"/>
      <c r="RIN65" s="114"/>
      <c r="RIO65" s="114"/>
      <c r="RIP65" s="114"/>
      <c r="RIQ65" s="114"/>
      <c r="RIR65" s="114"/>
      <c r="RIS65" s="114"/>
      <c r="RIT65" s="114"/>
      <c r="RIU65" s="114"/>
      <c r="RIV65" s="114"/>
      <c r="RIW65" s="114"/>
      <c r="RIX65" s="114"/>
      <c r="RIY65" s="114"/>
      <c r="RIZ65" s="114"/>
      <c r="RJA65" s="114"/>
      <c r="RJB65" s="114"/>
      <c r="RJC65" s="114"/>
      <c r="RJD65" s="114"/>
      <c r="RJE65" s="114"/>
      <c r="RJF65" s="114"/>
      <c r="RJG65" s="114"/>
      <c r="RJH65" s="114"/>
      <c r="RJI65" s="114"/>
      <c r="RJJ65" s="114"/>
      <c r="RJK65" s="114"/>
      <c r="RJL65" s="114"/>
      <c r="RJM65" s="114"/>
      <c r="RJN65" s="114"/>
      <c r="RJO65" s="114"/>
      <c r="RJP65" s="114"/>
      <c r="RJQ65" s="114"/>
      <c r="RJR65" s="114"/>
      <c r="RJS65" s="114"/>
      <c r="RJT65" s="114"/>
      <c r="RJU65" s="114"/>
      <c r="RJV65" s="114"/>
      <c r="RJW65" s="114"/>
      <c r="RJX65" s="114"/>
      <c r="RJY65" s="114"/>
      <c r="RJZ65" s="114"/>
      <c r="RKA65" s="114"/>
      <c r="RKB65" s="114"/>
      <c r="RKC65" s="114"/>
      <c r="RKD65" s="114"/>
      <c r="RKE65" s="114"/>
      <c r="RKF65" s="114"/>
      <c r="RKG65" s="114"/>
      <c r="RKH65" s="114"/>
      <c r="RKI65" s="114"/>
      <c r="RKJ65" s="114"/>
      <c r="RKK65" s="114"/>
      <c r="RKL65" s="114"/>
      <c r="RKM65" s="114"/>
      <c r="RKN65" s="114"/>
      <c r="RKO65" s="114"/>
      <c r="RKP65" s="114"/>
      <c r="RKQ65" s="114"/>
      <c r="RKR65" s="114"/>
      <c r="RKS65" s="114"/>
      <c r="RKT65" s="114"/>
      <c r="RKU65" s="114"/>
      <c r="RKV65" s="114"/>
      <c r="RKW65" s="114"/>
      <c r="RKX65" s="114"/>
      <c r="RKY65" s="114"/>
      <c r="RKZ65" s="114"/>
      <c r="RLA65" s="114"/>
      <c r="RLB65" s="114"/>
      <c r="RLC65" s="114"/>
      <c r="RLD65" s="114"/>
      <c r="RLE65" s="114"/>
      <c r="RLF65" s="114"/>
      <c r="RLG65" s="114"/>
      <c r="RLH65" s="114"/>
      <c r="RLI65" s="114"/>
      <c r="RLJ65" s="114"/>
      <c r="RLK65" s="114"/>
      <c r="RLL65" s="114"/>
      <c r="RLM65" s="114"/>
      <c r="RLN65" s="114"/>
      <c r="RLO65" s="114"/>
      <c r="RLP65" s="114"/>
      <c r="RLQ65" s="114"/>
      <c r="RLR65" s="114"/>
      <c r="RLS65" s="114"/>
      <c r="RLT65" s="114"/>
      <c r="RLU65" s="114"/>
      <c r="RLV65" s="114"/>
      <c r="RLW65" s="114"/>
      <c r="RLX65" s="114"/>
      <c r="RLY65" s="114"/>
      <c r="RLZ65" s="114"/>
      <c r="RMA65" s="114"/>
      <c r="RMB65" s="114"/>
      <c r="RMC65" s="114"/>
      <c r="RMD65" s="114"/>
      <c r="RME65" s="114"/>
      <c r="RMF65" s="114"/>
      <c r="RMG65" s="114"/>
      <c r="RMH65" s="114"/>
      <c r="RMI65" s="114"/>
      <c r="RMJ65" s="114"/>
      <c r="RMK65" s="114"/>
      <c r="RML65" s="114"/>
      <c r="RMM65" s="114"/>
      <c r="RMN65" s="114"/>
      <c r="RMO65" s="114"/>
      <c r="RMP65" s="114"/>
      <c r="RMQ65" s="114"/>
      <c r="RMR65" s="114"/>
      <c r="RMS65" s="114"/>
      <c r="RMT65" s="114"/>
      <c r="RMU65" s="114"/>
      <c r="RMV65" s="114"/>
      <c r="RMW65" s="114"/>
      <c r="RMX65" s="114"/>
      <c r="RMY65" s="114"/>
      <c r="RMZ65" s="114"/>
      <c r="RNA65" s="114"/>
      <c r="RNB65" s="114"/>
      <c r="RNC65" s="114"/>
      <c r="RND65" s="114"/>
      <c r="RNE65" s="114"/>
      <c r="RNF65" s="114"/>
      <c r="RNG65" s="114"/>
      <c r="RNH65" s="114"/>
      <c r="RNI65" s="114"/>
      <c r="RNJ65" s="114"/>
      <c r="RNK65" s="114"/>
      <c r="RNL65" s="114"/>
      <c r="RNM65" s="114"/>
      <c r="RNN65" s="114"/>
      <c r="RNO65" s="114"/>
      <c r="RNP65" s="114"/>
      <c r="RNQ65" s="114"/>
      <c r="RNR65" s="114"/>
      <c r="RNS65" s="114"/>
      <c r="RNT65" s="114"/>
      <c r="RNU65" s="114"/>
      <c r="RNV65" s="114"/>
      <c r="RNW65" s="114"/>
      <c r="RNX65" s="114"/>
      <c r="RNY65" s="114"/>
      <c r="RNZ65" s="114"/>
      <c r="ROA65" s="114"/>
      <c r="ROB65" s="114"/>
      <c r="ROC65" s="114"/>
      <c r="ROD65" s="114"/>
      <c r="ROE65" s="114"/>
      <c r="ROF65" s="114"/>
      <c r="ROG65" s="114"/>
      <c r="ROH65" s="114"/>
      <c r="ROI65" s="114"/>
      <c r="ROJ65" s="114"/>
      <c r="ROK65" s="114"/>
      <c r="ROL65" s="114"/>
      <c r="ROM65" s="114"/>
      <c r="RON65" s="114"/>
      <c r="ROO65" s="114"/>
      <c r="ROP65" s="114"/>
      <c r="ROQ65" s="114"/>
      <c r="ROR65" s="114"/>
      <c r="ROS65" s="114"/>
      <c r="ROT65" s="114"/>
      <c r="ROU65" s="114"/>
      <c r="ROV65" s="114"/>
      <c r="ROW65" s="114"/>
      <c r="ROX65" s="114"/>
      <c r="ROY65" s="114"/>
      <c r="ROZ65" s="114"/>
      <c r="RPA65" s="114"/>
      <c r="RPB65" s="114"/>
      <c r="RPC65" s="114"/>
      <c r="RPD65" s="114"/>
      <c r="RPE65" s="114"/>
      <c r="RPF65" s="114"/>
      <c r="RPG65" s="114"/>
      <c r="RPH65" s="114"/>
      <c r="RPI65" s="114"/>
      <c r="RPJ65" s="114"/>
      <c r="RPK65" s="114"/>
      <c r="RPL65" s="114"/>
      <c r="RPM65" s="114"/>
      <c r="RPN65" s="114"/>
      <c r="RPO65" s="114"/>
      <c r="RPP65" s="114"/>
      <c r="RPQ65" s="114"/>
      <c r="RPR65" s="114"/>
      <c r="RPS65" s="114"/>
      <c r="RPT65" s="114"/>
      <c r="RPU65" s="114"/>
      <c r="RPV65" s="114"/>
      <c r="RPW65" s="114"/>
      <c r="RPX65" s="114"/>
      <c r="RPY65" s="114"/>
      <c r="RPZ65" s="114"/>
      <c r="RQA65" s="114"/>
      <c r="RQB65" s="114"/>
      <c r="RQC65" s="114"/>
      <c r="RQD65" s="114"/>
      <c r="RQE65" s="114"/>
      <c r="RQF65" s="114"/>
      <c r="RQG65" s="114"/>
      <c r="RQH65" s="114"/>
      <c r="RQI65" s="114"/>
      <c r="RQJ65" s="114"/>
      <c r="RQK65" s="114"/>
      <c r="RQL65" s="114"/>
      <c r="RQM65" s="114"/>
      <c r="RQN65" s="114"/>
      <c r="RQO65" s="114"/>
      <c r="RQP65" s="114"/>
      <c r="RQQ65" s="114"/>
      <c r="RQR65" s="114"/>
      <c r="RQS65" s="114"/>
      <c r="RQT65" s="114"/>
      <c r="RQU65" s="114"/>
      <c r="RQV65" s="114"/>
      <c r="RQW65" s="114"/>
      <c r="RQX65" s="114"/>
      <c r="RQY65" s="114"/>
      <c r="RQZ65" s="114"/>
      <c r="RRA65" s="114"/>
      <c r="RRB65" s="114"/>
      <c r="RRC65" s="114"/>
      <c r="RRD65" s="114"/>
      <c r="RRE65" s="114"/>
      <c r="RRF65" s="114"/>
      <c r="RRG65" s="114"/>
      <c r="RRH65" s="114"/>
      <c r="RRI65" s="114"/>
      <c r="RRJ65" s="114"/>
      <c r="RRK65" s="114"/>
      <c r="RRL65" s="114"/>
      <c r="RRM65" s="114"/>
      <c r="RRN65" s="114"/>
      <c r="RRO65" s="114"/>
      <c r="RRP65" s="114"/>
      <c r="RRQ65" s="114"/>
      <c r="RRR65" s="114"/>
      <c r="RRS65" s="114"/>
      <c r="RRT65" s="114"/>
      <c r="RRU65" s="114"/>
      <c r="RRV65" s="114"/>
      <c r="RRW65" s="114"/>
      <c r="RRX65" s="114"/>
      <c r="RRY65" s="114"/>
      <c r="RRZ65" s="114"/>
      <c r="RSA65" s="114"/>
      <c r="RSB65" s="114"/>
      <c r="RSC65" s="114"/>
      <c r="RSD65" s="114"/>
      <c r="RSE65" s="114"/>
      <c r="RSF65" s="114"/>
      <c r="RSG65" s="114"/>
      <c r="RSH65" s="114"/>
      <c r="RSI65" s="114"/>
      <c r="RSJ65" s="114"/>
      <c r="RSK65" s="114"/>
      <c r="RSL65" s="114"/>
      <c r="RSM65" s="114"/>
      <c r="RSN65" s="114"/>
      <c r="RSO65" s="114"/>
      <c r="RSP65" s="114"/>
      <c r="RSQ65" s="114"/>
      <c r="RSR65" s="114"/>
      <c r="RSS65" s="114"/>
      <c r="RST65" s="114"/>
      <c r="RSU65" s="114"/>
      <c r="RSV65" s="114"/>
      <c r="RSW65" s="114"/>
      <c r="RSX65" s="114"/>
      <c r="RSY65" s="114"/>
      <c r="RSZ65" s="114"/>
      <c r="RTA65" s="114"/>
      <c r="RTB65" s="114"/>
      <c r="RTC65" s="114"/>
      <c r="RTD65" s="114"/>
      <c r="RTE65" s="114"/>
      <c r="RTF65" s="114"/>
      <c r="RTG65" s="114"/>
      <c r="RTH65" s="114"/>
      <c r="RTI65" s="114"/>
      <c r="RTJ65" s="114"/>
      <c r="RTK65" s="114"/>
      <c r="RTL65" s="114"/>
      <c r="RTM65" s="114"/>
      <c r="RTN65" s="114"/>
      <c r="RTO65" s="114"/>
      <c r="RTP65" s="114"/>
      <c r="RTQ65" s="114"/>
      <c r="RTR65" s="114"/>
      <c r="RTS65" s="114"/>
      <c r="RTT65" s="114"/>
      <c r="RTU65" s="114"/>
      <c r="RTV65" s="114"/>
      <c r="RTW65" s="114"/>
      <c r="RTX65" s="114"/>
      <c r="RTY65" s="114"/>
      <c r="RTZ65" s="114"/>
      <c r="RUA65" s="114"/>
      <c r="RUB65" s="114"/>
      <c r="RUC65" s="114"/>
      <c r="RUD65" s="114"/>
      <c r="RUE65" s="114"/>
      <c r="RUF65" s="114"/>
      <c r="RUG65" s="114"/>
      <c r="RUH65" s="114"/>
      <c r="RUI65" s="114"/>
      <c r="RUJ65" s="114"/>
      <c r="RUK65" s="114"/>
      <c r="RUL65" s="114"/>
      <c r="RUM65" s="114"/>
      <c r="RUN65" s="114"/>
      <c r="RUO65" s="114"/>
      <c r="RUP65" s="114"/>
      <c r="RUQ65" s="114"/>
      <c r="RUR65" s="114"/>
      <c r="RUS65" s="114"/>
      <c r="RUT65" s="114"/>
      <c r="RUU65" s="114"/>
      <c r="RUV65" s="114"/>
      <c r="RUW65" s="114"/>
      <c r="RUX65" s="114"/>
      <c r="RUY65" s="114"/>
      <c r="RUZ65" s="114"/>
      <c r="RVA65" s="114"/>
      <c r="RVB65" s="114"/>
      <c r="RVC65" s="114"/>
      <c r="RVD65" s="114"/>
      <c r="RVE65" s="114"/>
      <c r="RVF65" s="114"/>
      <c r="RVG65" s="114"/>
      <c r="RVH65" s="114"/>
      <c r="RVI65" s="114"/>
      <c r="RVJ65" s="114"/>
      <c r="RVK65" s="114"/>
      <c r="RVL65" s="114"/>
      <c r="RVM65" s="114"/>
      <c r="RVN65" s="114"/>
      <c r="RVO65" s="114"/>
      <c r="RVP65" s="114"/>
      <c r="RVQ65" s="114"/>
      <c r="RVR65" s="114"/>
      <c r="RVS65" s="114"/>
      <c r="RVT65" s="114"/>
      <c r="RVU65" s="114"/>
      <c r="RVV65" s="114"/>
      <c r="RVW65" s="114"/>
      <c r="RVX65" s="114"/>
      <c r="RVY65" s="114"/>
      <c r="RVZ65" s="114"/>
      <c r="RWA65" s="114"/>
      <c r="RWB65" s="114"/>
      <c r="RWC65" s="114"/>
      <c r="RWD65" s="114"/>
      <c r="RWE65" s="114"/>
      <c r="RWF65" s="114"/>
      <c r="RWG65" s="114"/>
      <c r="RWH65" s="114"/>
      <c r="RWI65" s="114"/>
      <c r="RWJ65" s="114"/>
      <c r="RWK65" s="114"/>
      <c r="RWL65" s="114"/>
      <c r="RWM65" s="114"/>
      <c r="RWN65" s="114"/>
      <c r="RWO65" s="114"/>
      <c r="RWP65" s="114"/>
      <c r="RWQ65" s="114"/>
      <c r="RWR65" s="114"/>
      <c r="RWS65" s="114"/>
      <c r="RWT65" s="114"/>
      <c r="RWU65" s="114"/>
      <c r="RWV65" s="114"/>
      <c r="RWW65" s="114"/>
      <c r="RWX65" s="114"/>
      <c r="RWY65" s="114"/>
      <c r="RWZ65" s="114"/>
      <c r="RXA65" s="114"/>
      <c r="RXB65" s="114"/>
      <c r="RXC65" s="114"/>
      <c r="RXD65" s="114"/>
      <c r="RXE65" s="114"/>
      <c r="RXF65" s="114"/>
      <c r="RXG65" s="114"/>
      <c r="RXH65" s="114"/>
      <c r="RXI65" s="114"/>
      <c r="RXJ65" s="114"/>
      <c r="RXK65" s="114"/>
      <c r="RXL65" s="114"/>
      <c r="RXM65" s="114"/>
      <c r="RXN65" s="114"/>
      <c r="RXO65" s="114"/>
      <c r="RXP65" s="114"/>
      <c r="RXQ65" s="114"/>
      <c r="RXR65" s="114"/>
      <c r="RXS65" s="114"/>
      <c r="RXT65" s="114"/>
      <c r="RXU65" s="114"/>
      <c r="RXV65" s="114"/>
      <c r="RXW65" s="114"/>
      <c r="RXX65" s="114"/>
      <c r="RXY65" s="114"/>
      <c r="RXZ65" s="114"/>
      <c r="RYA65" s="114"/>
      <c r="RYB65" s="114"/>
      <c r="RYC65" s="114"/>
      <c r="RYD65" s="114"/>
      <c r="RYE65" s="114"/>
      <c r="RYF65" s="114"/>
      <c r="RYG65" s="114"/>
      <c r="RYH65" s="114"/>
      <c r="RYI65" s="114"/>
      <c r="RYJ65" s="114"/>
      <c r="RYK65" s="114"/>
      <c r="RYL65" s="114"/>
      <c r="RYM65" s="114"/>
      <c r="RYN65" s="114"/>
      <c r="RYO65" s="114"/>
      <c r="RYP65" s="114"/>
      <c r="RYQ65" s="114"/>
      <c r="RYR65" s="114"/>
      <c r="RYS65" s="114"/>
      <c r="RYT65" s="114"/>
      <c r="RYU65" s="114"/>
      <c r="RYV65" s="114"/>
      <c r="RYW65" s="114"/>
      <c r="RYX65" s="114"/>
      <c r="RYY65" s="114"/>
      <c r="RYZ65" s="114"/>
      <c r="RZA65" s="114"/>
      <c r="RZB65" s="114"/>
      <c r="RZC65" s="114"/>
      <c r="RZD65" s="114"/>
      <c r="RZE65" s="114"/>
      <c r="RZF65" s="114"/>
      <c r="RZG65" s="114"/>
      <c r="RZH65" s="114"/>
      <c r="RZI65" s="114"/>
      <c r="RZJ65" s="114"/>
      <c r="RZK65" s="114"/>
      <c r="RZL65" s="114"/>
      <c r="RZM65" s="114"/>
      <c r="RZN65" s="114"/>
      <c r="RZO65" s="114"/>
      <c r="RZP65" s="114"/>
      <c r="RZQ65" s="114"/>
      <c r="RZR65" s="114"/>
      <c r="RZS65" s="114"/>
      <c r="RZT65" s="114"/>
      <c r="RZU65" s="114"/>
      <c r="RZV65" s="114"/>
      <c r="RZW65" s="114"/>
      <c r="RZX65" s="114"/>
      <c r="RZY65" s="114"/>
      <c r="RZZ65" s="114"/>
      <c r="SAA65" s="114"/>
      <c r="SAB65" s="114"/>
      <c r="SAC65" s="114"/>
      <c r="SAD65" s="114"/>
      <c r="SAE65" s="114"/>
      <c r="SAF65" s="114"/>
      <c r="SAG65" s="114"/>
      <c r="SAH65" s="114"/>
      <c r="SAI65" s="114"/>
      <c r="SAJ65" s="114"/>
      <c r="SAK65" s="114"/>
      <c r="SAL65" s="114"/>
      <c r="SAM65" s="114"/>
      <c r="SAN65" s="114"/>
      <c r="SAO65" s="114"/>
      <c r="SAP65" s="114"/>
      <c r="SAQ65" s="114"/>
      <c r="SAR65" s="114"/>
      <c r="SAS65" s="114"/>
      <c r="SAT65" s="114"/>
      <c r="SAU65" s="114"/>
      <c r="SAV65" s="114"/>
      <c r="SAW65" s="114"/>
      <c r="SAX65" s="114"/>
      <c r="SAY65" s="114"/>
      <c r="SAZ65" s="114"/>
      <c r="SBA65" s="114"/>
      <c r="SBB65" s="114"/>
      <c r="SBC65" s="114"/>
      <c r="SBD65" s="114"/>
      <c r="SBE65" s="114"/>
      <c r="SBF65" s="114"/>
      <c r="SBG65" s="114"/>
      <c r="SBH65" s="114"/>
      <c r="SBI65" s="114"/>
      <c r="SBJ65" s="114"/>
      <c r="SBK65" s="114"/>
      <c r="SBL65" s="114"/>
      <c r="SBM65" s="114"/>
      <c r="SBN65" s="114"/>
      <c r="SBO65" s="114"/>
      <c r="SBP65" s="114"/>
      <c r="SBQ65" s="114"/>
      <c r="SBR65" s="114"/>
      <c r="SBS65" s="114"/>
      <c r="SBT65" s="114"/>
      <c r="SBU65" s="114"/>
      <c r="SBV65" s="114"/>
      <c r="SBW65" s="114"/>
      <c r="SBX65" s="114"/>
      <c r="SBY65" s="114"/>
      <c r="SBZ65" s="114"/>
      <c r="SCA65" s="114"/>
      <c r="SCB65" s="114"/>
      <c r="SCC65" s="114"/>
      <c r="SCD65" s="114"/>
      <c r="SCE65" s="114"/>
      <c r="SCF65" s="114"/>
      <c r="SCG65" s="114"/>
      <c r="SCH65" s="114"/>
      <c r="SCI65" s="114"/>
      <c r="SCJ65" s="114"/>
      <c r="SCK65" s="114"/>
      <c r="SCL65" s="114"/>
      <c r="SCM65" s="114"/>
      <c r="SCN65" s="114"/>
      <c r="SCO65" s="114"/>
      <c r="SCP65" s="114"/>
      <c r="SCQ65" s="114"/>
      <c r="SCR65" s="114"/>
      <c r="SCS65" s="114"/>
      <c r="SCT65" s="114"/>
      <c r="SCU65" s="114"/>
      <c r="SCV65" s="114"/>
      <c r="SCW65" s="114"/>
      <c r="SCX65" s="114"/>
      <c r="SCY65" s="114"/>
      <c r="SCZ65" s="114"/>
      <c r="SDA65" s="114"/>
      <c r="SDB65" s="114"/>
      <c r="SDC65" s="114"/>
      <c r="SDD65" s="114"/>
      <c r="SDE65" s="114"/>
      <c r="SDF65" s="114"/>
      <c r="SDG65" s="114"/>
      <c r="SDH65" s="114"/>
      <c r="SDI65" s="114"/>
      <c r="SDJ65" s="114"/>
      <c r="SDK65" s="114"/>
      <c r="SDL65" s="114"/>
      <c r="SDM65" s="114"/>
      <c r="SDN65" s="114"/>
      <c r="SDO65" s="114"/>
      <c r="SDP65" s="114"/>
      <c r="SDQ65" s="114"/>
      <c r="SDR65" s="114"/>
      <c r="SDS65" s="114"/>
      <c r="SDT65" s="114"/>
      <c r="SDU65" s="114"/>
      <c r="SDV65" s="114"/>
      <c r="SDW65" s="114"/>
      <c r="SDX65" s="114"/>
      <c r="SDY65" s="114"/>
      <c r="SDZ65" s="114"/>
      <c r="SEA65" s="114"/>
      <c r="SEB65" s="114"/>
      <c r="SEC65" s="114"/>
      <c r="SED65" s="114"/>
      <c r="SEE65" s="114"/>
      <c r="SEF65" s="114"/>
      <c r="SEG65" s="114"/>
      <c r="SEH65" s="114"/>
      <c r="SEI65" s="114"/>
      <c r="SEJ65" s="114"/>
      <c r="SEK65" s="114"/>
      <c r="SEL65" s="114"/>
      <c r="SEM65" s="114"/>
      <c r="SEN65" s="114"/>
      <c r="SEO65" s="114"/>
      <c r="SEP65" s="114"/>
      <c r="SEQ65" s="114"/>
      <c r="SER65" s="114"/>
      <c r="SES65" s="114"/>
      <c r="SET65" s="114"/>
      <c r="SEU65" s="114"/>
      <c r="SEV65" s="114"/>
      <c r="SEW65" s="114"/>
      <c r="SEX65" s="114"/>
      <c r="SEY65" s="114"/>
      <c r="SEZ65" s="114"/>
      <c r="SFA65" s="114"/>
      <c r="SFB65" s="114"/>
      <c r="SFC65" s="114"/>
      <c r="SFD65" s="114"/>
      <c r="SFE65" s="114"/>
      <c r="SFF65" s="114"/>
      <c r="SFG65" s="114"/>
      <c r="SFH65" s="114"/>
      <c r="SFI65" s="114"/>
      <c r="SFJ65" s="114"/>
      <c r="SFK65" s="114"/>
      <c r="SFL65" s="114"/>
      <c r="SFM65" s="114"/>
      <c r="SFN65" s="114"/>
      <c r="SFO65" s="114"/>
      <c r="SFP65" s="114"/>
      <c r="SFQ65" s="114"/>
      <c r="SFR65" s="114"/>
      <c r="SFS65" s="114"/>
      <c r="SFT65" s="114"/>
      <c r="SFU65" s="114"/>
      <c r="SFV65" s="114"/>
      <c r="SFW65" s="114"/>
      <c r="SFX65" s="114"/>
      <c r="SFY65" s="114"/>
      <c r="SFZ65" s="114"/>
      <c r="SGA65" s="114"/>
      <c r="SGB65" s="114"/>
      <c r="SGC65" s="114"/>
      <c r="SGD65" s="114"/>
      <c r="SGE65" s="114"/>
      <c r="SGF65" s="114"/>
      <c r="SGG65" s="114"/>
      <c r="SGH65" s="114"/>
      <c r="SGI65" s="114"/>
      <c r="SGJ65" s="114"/>
      <c r="SGK65" s="114"/>
      <c r="SGL65" s="114"/>
      <c r="SGM65" s="114"/>
      <c r="SGN65" s="114"/>
      <c r="SGO65" s="114"/>
      <c r="SGP65" s="114"/>
      <c r="SGQ65" s="114"/>
      <c r="SGR65" s="114"/>
      <c r="SGS65" s="114"/>
      <c r="SGT65" s="114"/>
      <c r="SGU65" s="114"/>
      <c r="SGV65" s="114"/>
      <c r="SGW65" s="114"/>
      <c r="SGX65" s="114"/>
      <c r="SGY65" s="114"/>
      <c r="SGZ65" s="114"/>
      <c r="SHA65" s="114"/>
      <c r="SHB65" s="114"/>
      <c r="SHC65" s="114"/>
      <c r="SHD65" s="114"/>
      <c r="SHE65" s="114"/>
      <c r="SHF65" s="114"/>
      <c r="SHG65" s="114"/>
      <c r="SHH65" s="114"/>
      <c r="SHI65" s="114"/>
      <c r="SHJ65" s="114"/>
      <c r="SHK65" s="114"/>
      <c r="SHL65" s="114"/>
      <c r="SHM65" s="114"/>
      <c r="SHN65" s="114"/>
      <c r="SHO65" s="114"/>
      <c r="SHP65" s="114"/>
      <c r="SHQ65" s="114"/>
      <c r="SHR65" s="114"/>
      <c r="SHS65" s="114"/>
      <c r="SHT65" s="114"/>
      <c r="SHU65" s="114"/>
      <c r="SHV65" s="114"/>
      <c r="SHW65" s="114"/>
      <c r="SHX65" s="114"/>
      <c r="SHY65" s="114"/>
      <c r="SHZ65" s="114"/>
      <c r="SIA65" s="114"/>
      <c r="SIB65" s="114"/>
      <c r="SIC65" s="114"/>
      <c r="SID65" s="114"/>
      <c r="SIE65" s="114"/>
      <c r="SIF65" s="114"/>
      <c r="SIG65" s="114"/>
      <c r="SIH65" s="114"/>
      <c r="SII65" s="114"/>
      <c r="SIJ65" s="114"/>
      <c r="SIK65" s="114"/>
      <c r="SIL65" s="114"/>
      <c r="SIM65" s="114"/>
      <c r="SIN65" s="114"/>
      <c r="SIO65" s="114"/>
      <c r="SIP65" s="114"/>
      <c r="SIQ65" s="114"/>
      <c r="SIR65" s="114"/>
      <c r="SIS65" s="114"/>
      <c r="SIT65" s="114"/>
      <c r="SIU65" s="114"/>
      <c r="SIV65" s="114"/>
      <c r="SIW65" s="114"/>
      <c r="SIX65" s="114"/>
      <c r="SIY65" s="114"/>
      <c r="SIZ65" s="114"/>
      <c r="SJA65" s="114"/>
      <c r="SJB65" s="114"/>
      <c r="SJC65" s="114"/>
      <c r="SJD65" s="114"/>
      <c r="SJE65" s="114"/>
      <c r="SJF65" s="114"/>
      <c r="SJG65" s="114"/>
      <c r="SJH65" s="114"/>
      <c r="SJI65" s="114"/>
      <c r="SJJ65" s="114"/>
      <c r="SJK65" s="114"/>
      <c r="SJL65" s="114"/>
      <c r="SJM65" s="114"/>
      <c r="SJN65" s="114"/>
      <c r="SJO65" s="114"/>
      <c r="SJP65" s="114"/>
      <c r="SJQ65" s="114"/>
      <c r="SJR65" s="114"/>
      <c r="SJS65" s="114"/>
      <c r="SJT65" s="114"/>
      <c r="SJU65" s="114"/>
      <c r="SJV65" s="114"/>
      <c r="SJW65" s="114"/>
      <c r="SJX65" s="114"/>
      <c r="SJY65" s="114"/>
      <c r="SJZ65" s="114"/>
      <c r="SKA65" s="114"/>
      <c r="SKB65" s="114"/>
      <c r="SKC65" s="114"/>
      <c r="SKD65" s="114"/>
      <c r="SKE65" s="114"/>
      <c r="SKF65" s="114"/>
      <c r="SKG65" s="114"/>
      <c r="SKH65" s="114"/>
      <c r="SKI65" s="114"/>
      <c r="SKJ65" s="114"/>
      <c r="SKK65" s="114"/>
      <c r="SKL65" s="114"/>
      <c r="SKM65" s="114"/>
      <c r="SKN65" s="114"/>
      <c r="SKO65" s="114"/>
      <c r="SKP65" s="114"/>
      <c r="SKQ65" s="114"/>
      <c r="SKR65" s="114"/>
      <c r="SKS65" s="114"/>
      <c r="SKT65" s="114"/>
      <c r="SKU65" s="114"/>
      <c r="SKV65" s="114"/>
      <c r="SKW65" s="114"/>
      <c r="SKX65" s="114"/>
      <c r="SKY65" s="114"/>
      <c r="SKZ65" s="114"/>
      <c r="SLA65" s="114"/>
      <c r="SLB65" s="114"/>
      <c r="SLC65" s="114"/>
      <c r="SLD65" s="114"/>
      <c r="SLE65" s="114"/>
      <c r="SLF65" s="114"/>
      <c r="SLG65" s="114"/>
      <c r="SLH65" s="114"/>
      <c r="SLI65" s="114"/>
      <c r="SLJ65" s="114"/>
      <c r="SLK65" s="114"/>
      <c r="SLL65" s="114"/>
      <c r="SLM65" s="114"/>
      <c r="SLN65" s="114"/>
      <c r="SLO65" s="114"/>
      <c r="SLP65" s="114"/>
      <c r="SLQ65" s="114"/>
      <c r="SLR65" s="114"/>
      <c r="SLS65" s="114"/>
      <c r="SLT65" s="114"/>
      <c r="SLU65" s="114"/>
      <c r="SLV65" s="114"/>
      <c r="SLW65" s="114"/>
      <c r="SLX65" s="114"/>
      <c r="SLY65" s="114"/>
      <c r="SLZ65" s="114"/>
      <c r="SMA65" s="114"/>
      <c r="SMB65" s="114"/>
      <c r="SMC65" s="114"/>
      <c r="SMD65" s="114"/>
      <c r="SME65" s="114"/>
      <c r="SMF65" s="114"/>
      <c r="SMG65" s="114"/>
      <c r="SMH65" s="114"/>
      <c r="SMI65" s="114"/>
      <c r="SMJ65" s="114"/>
      <c r="SMK65" s="114"/>
      <c r="SML65" s="114"/>
      <c r="SMM65" s="114"/>
      <c r="SMN65" s="114"/>
      <c r="SMO65" s="114"/>
      <c r="SMP65" s="114"/>
      <c r="SMQ65" s="114"/>
      <c r="SMR65" s="114"/>
      <c r="SMS65" s="114"/>
      <c r="SMT65" s="114"/>
      <c r="SMU65" s="114"/>
      <c r="SMV65" s="114"/>
      <c r="SMW65" s="114"/>
      <c r="SMX65" s="114"/>
      <c r="SMY65" s="114"/>
      <c r="SMZ65" s="114"/>
      <c r="SNA65" s="114"/>
      <c r="SNB65" s="114"/>
      <c r="SNC65" s="114"/>
      <c r="SND65" s="114"/>
      <c r="SNE65" s="114"/>
      <c r="SNF65" s="114"/>
      <c r="SNG65" s="114"/>
      <c r="SNH65" s="114"/>
      <c r="SNI65" s="114"/>
      <c r="SNJ65" s="114"/>
      <c r="SNK65" s="114"/>
      <c r="SNL65" s="114"/>
      <c r="SNM65" s="114"/>
      <c r="SNN65" s="114"/>
      <c r="SNO65" s="114"/>
      <c r="SNP65" s="114"/>
      <c r="SNQ65" s="114"/>
      <c r="SNR65" s="114"/>
      <c r="SNS65" s="114"/>
      <c r="SNT65" s="114"/>
      <c r="SNU65" s="114"/>
      <c r="SNV65" s="114"/>
      <c r="SNW65" s="114"/>
      <c r="SNX65" s="114"/>
      <c r="SNY65" s="114"/>
      <c r="SNZ65" s="114"/>
      <c r="SOA65" s="114"/>
      <c r="SOB65" s="114"/>
      <c r="SOC65" s="114"/>
      <c r="SOD65" s="114"/>
      <c r="SOE65" s="114"/>
      <c r="SOF65" s="114"/>
      <c r="SOG65" s="114"/>
      <c r="SOH65" s="114"/>
      <c r="SOI65" s="114"/>
      <c r="SOJ65" s="114"/>
      <c r="SOK65" s="114"/>
      <c r="SOL65" s="114"/>
      <c r="SOM65" s="114"/>
      <c r="SON65" s="114"/>
      <c r="SOO65" s="114"/>
      <c r="SOP65" s="114"/>
      <c r="SOQ65" s="114"/>
      <c r="SOR65" s="114"/>
      <c r="SOS65" s="114"/>
      <c r="SOT65" s="114"/>
      <c r="SOU65" s="114"/>
      <c r="SOV65" s="114"/>
      <c r="SOW65" s="114"/>
      <c r="SOX65" s="114"/>
      <c r="SOY65" s="114"/>
      <c r="SOZ65" s="114"/>
      <c r="SPA65" s="114"/>
      <c r="SPB65" s="114"/>
      <c r="SPC65" s="114"/>
      <c r="SPD65" s="114"/>
      <c r="SPE65" s="114"/>
      <c r="SPF65" s="114"/>
      <c r="SPG65" s="114"/>
      <c r="SPH65" s="114"/>
      <c r="SPI65" s="114"/>
      <c r="SPJ65" s="114"/>
      <c r="SPK65" s="114"/>
      <c r="SPL65" s="114"/>
      <c r="SPM65" s="114"/>
      <c r="SPN65" s="114"/>
      <c r="SPO65" s="114"/>
      <c r="SPP65" s="114"/>
      <c r="SPQ65" s="114"/>
      <c r="SPR65" s="114"/>
      <c r="SPS65" s="114"/>
      <c r="SPT65" s="114"/>
      <c r="SPU65" s="114"/>
      <c r="SPV65" s="114"/>
      <c r="SPW65" s="114"/>
      <c r="SPX65" s="114"/>
      <c r="SPY65" s="114"/>
      <c r="SPZ65" s="114"/>
      <c r="SQA65" s="114"/>
      <c r="SQB65" s="114"/>
      <c r="SQC65" s="114"/>
      <c r="SQD65" s="114"/>
      <c r="SQE65" s="114"/>
      <c r="SQF65" s="114"/>
      <c r="SQG65" s="114"/>
      <c r="SQH65" s="114"/>
      <c r="SQI65" s="114"/>
      <c r="SQJ65" s="114"/>
      <c r="SQK65" s="114"/>
      <c r="SQL65" s="114"/>
      <c r="SQM65" s="114"/>
      <c r="SQN65" s="114"/>
      <c r="SQO65" s="114"/>
      <c r="SQP65" s="114"/>
      <c r="SQQ65" s="114"/>
      <c r="SQR65" s="114"/>
      <c r="SQS65" s="114"/>
      <c r="SQT65" s="114"/>
      <c r="SQU65" s="114"/>
      <c r="SQV65" s="114"/>
      <c r="SQW65" s="114"/>
      <c r="SQX65" s="114"/>
      <c r="SQY65" s="114"/>
      <c r="SQZ65" s="114"/>
      <c r="SRA65" s="114"/>
      <c r="SRB65" s="114"/>
      <c r="SRC65" s="114"/>
      <c r="SRD65" s="114"/>
      <c r="SRE65" s="114"/>
      <c r="SRF65" s="114"/>
      <c r="SRG65" s="114"/>
      <c r="SRH65" s="114"/>
      <c r="SRI65" s="114"/>
      <c r="SRJ65" s="114"/>
      <c r="SRK65" s="114"/>
      <c r="SRL65" s="114"/>
      <c r="SRM65" s="114"/>
      <c r="SRN65" s="114"/>
      <c r="SRO65" s="114"/>
      <c r="SRP65" s="114"/>
      <c r="SRQ65" s="114"/>
      <c r="SRR65" s="114"/>
      <c r="SRS65" s="114"/>
      <c r="SRT65" s="114"/>
      <c r="SRU65" s="114"/>
      <c r="SRV65" s="114"/>
      <c r="SRW65" s="114"/>
      <c r="SRX65" s="114"/>
      <c r="SRY65" s="114"/>
      <c r="SRZ65" s="114"/>
      <c r="SSA65" s="114"/>
      <c r="SSB65" s="114"/>
      <c r="SSC65" s="114"/>
      <c r="SSD65" s="114"/>
      <c r="SSE65" s="114"/>
      <c r="SSF65" s="114"/>
      <c r="SSG65" s="114"/>
      <c r="SSH65" s="114"/>
      <c r="SSI65" s="114"/>
      <c r="SSJ65" s="114"/>
      <c r="SSK65" s="114"/>
      <c r="SSL65" s="114"/>
      <c r="SSM65" s="114"/>
      <c r="SSN65" s="114"/>
      <c r="SSO65" s="114"/>
      <c r="SSP65" s="114"/>
      <c r="SSQ65" s="114"/>
      <c r="SSR65" s="114"/>
      <c r="SSS65" s="114"/>
      <c r="SST65" s="114"/>
      <c r="SSU65" s="114"/>
      <c r="SSV65" s="114"/>
      <c r="SSW65" s="114"/>
      <c r="SSX65" s="114"/>
      <c r="SSY65" s="114"/>
      <c r="SSZ65" s="114"/>
      <c r="STA65" s="114"/>
      <c r="STB65" s="114"/>
      <c r="STC65" s="114"/>
      <c r="STD65" s="114"/>
      <c r="STE65" s="114"/>
      <c r="STF65" s="114"/>
      <c r="STG65" s="114"/>
      <c r="STH65" s="114"/>
      <c r="STI65" s="114"/>
      <c r="STJ65" s="114"/>
      <c r="STK65" s="114"/>
      <c r="STL65" s="114"/>
      <c r="STM65" s="114"/>
      <c r="STN65" s="114"/>
      <c r="STO65" s="114"/>
      <c r="STP65" s="114"/>
      <c r="STQ65" s="114"/>
      <c r="STR65" s="114"/>
      <c r="STS65" s="114"/>
      <c r="STT65" s="114"/>
      <c r="STU65" s="114"/>
      <c r="STV65" s="114"/>
      <c r="STW65" s="114"/>
      <c r="STX65" s="114"/>
      <c r="STY65" s="114"/>
      <c r="STZ65" s="114"/>
      <c r="SUA65" s="114"/>
      <c r="SUB65" s="114"/>
      <c r="SUC65" s="114"/>
      <c r="SUD65" s="114"/>
      <c r="SUE65" s="114"/>
      <c r="SUF65" s="114"/>
      <c r="SUG65" s="114"/>
      <c r="SUH65" s="114"/>
      <c r="SUI65" s="114"/>
      <c r="SUJ65" s="114"/>
      <c r="SUK65" s="114"/>
      <c r="SUL65" s="114"/>
      <c r="SUM65" s="114"/>
      <c r="SUN65" s="114"/>
      <c r="SUO65" s="114"/>
      <c r="SUP65" s="114"/>
      <c r="SUQ65" s="114"/>
      <c r="SUR65" s="114"/>
      <c r="SUS65" s="114"/>
      <c r="SUT65" s="114"/>
      <c r="SUU65" s="114"/>
      <c r="SUV65" s="114"/>
      <c r="SUW65" s="114"/>
      <c r="SUX65" s="114"/>
      <c r="SUY65" s="114"/>
      <c r="SUZ65" s="114"/>
      <c r="SVA65" s="114"/>
      <c r="SVB65" s="114"/>
      <c r="SVC65" s="114"/>
      <c r="SVD65" s="114"/>
      <c r="SVE65" s="114"/>
      <c r="SVF65" s="114"/>
      <c r="SVG65" s="114"/>
      <c r="SVH65" s="114"/>
      <c r="SVI65" s="114"/>
      <c r="SVJ65" s="114"/>
      <c r="SVK65" s="114"/>
      <c r="SVL65" s="114"/>
      <c r="SVM65" s="114"/>
      <c r="SVN65" s="114"/>
      <c r="SVO65" s="114"/>
      <c r="SVP65" s="114"/>
      <c r="SVQ65" s="114"/>
      <c r="SVR65" s="114"/>
      <c r="SVS65" s="114"/>
      <c r="SVT65" s="114"/>
      <c r="SVU65" s="114"/>
      <c r="SVV65" s="114"/>
      <c r="SVW65" s="114"/>
      <c r="SVX65" s="114"/>
      <c r="SVY65" s="114"/>
      <c r="SVZ65" s="114"/>
      <c r="SWA65" s="114"/>
      <c r="SWB65" s="114"/>
      <c r="SWC65" s="114"/>
      <c r="SWD65" s="114"/>
      <c r="SWE65" s="114"/>
      <c r="SWF65" s="114"/>
      <c r="SWG65" s="114"/>
      <c r="SWH65" s="114"/>
      <c r="SWI65" s="114"/>
      <c r="SWJ65" s="114"/>
      <c r="SWK65" s="114"/>
      <c r="SWL65" s="114"/>
      <c r="SWM65" s="114"/>
      <c r="SWN65" s="114"/>
      <c r="SWO65" s="114"/>
      <c r="SWP65" s="114"/>
      <c r="SWQ65" s="114"/>
      <c r="SWR65" s="114"/>
      <c r="SWS65" s="114"/>
      <c r="SWT65" s="114"/>
      <c r="SWU65" s="114"/>
      <c r="SWV65" s="114"/>
      <c r="SWW65" s="114"/>
      <c r="SWX65" s="114"/>
      <c r="SWY65" s="114"/>
      <c r="SWZ65" s="114"/>
      <c r="SXA65" s="114"/>
      <c r="SXB65" s="114"/>
      <c r="SXC65" s="114"/>
      <c r="SXD65" s="114"/>
      <c r="SXE65" s="114"/>
      <c r="SXF65" s="114"/>
      <c r="SXG65" s="114"/>
      <c r="SXH65" s="114"/>
      <c r="SXI65" s="114"/>
      <c r="SXJ65" s="114"/>
      <c r="SXK65" s="114"/>
      <c r="SXL65" s="114"/>
      <c r="SXM65" s="114"/>
      <c r="SXN65" s="114"/>
      <c r="SXO65" s="114"/>
      <c r="SXP65" s="114"/>
      <c r="SXQ65" s="114"/>
      <c r="SXR65" s="114"/>
      <c r="SXS65" s="114"/>
      <c r="SXT65" s="114"/>
      <c r="SXU65" s="114"/>
      <c r="SXV65" s="114"/>
      <c r="SXW65" s="114"/>
      <c r="SXX65" s="114"/>
      <c r="SXY65" s="114"/>
      <c r="SXZ65" s="114"/>
      <c r="SYA65" s="114"/>
      <c r="SYB65" s="114"/>
      <c r="SYC65" s="114"/>
      <c r="SYD65" s="114"/>
      <c r="SYE65" s="114"/>
      <c r="SYF65" s="114"/>
      <c r="SYG65" s="114"/>
      <c r="SYH65" s="114"/>
      <c r="SYI65" s="114"/>
      <c r="SYJ65" s="114"/>
      <c r="SYK65" s="114"/>
      <c r="SYL65" s="114"/>
      <c r="SYM65" s="114"/>
      <c r="SYN65" s="114"/>
      <c r="SYO65" s="114"/>
      <c r="SYP65" s="114"/>
      <c r="SYQ65" s="114"/>
      <c r="SYR65" s="114"/>
      <c r="SYS65" s="114"/>
      <c r="SYT65" s="114"/>
      <c r="SYU65" s="114"/>
      <c r="SYV65" s="114"/>
      <c r="SYW65" s="114"/>
      <c r="SYX65" s="114"/>
      <c r="SYY65" s="114"/>
      <c r="SYZ65" s="114"/>
      <c r="SZA65" s="114"/>
      <c r="SZB65" s="114"/>
      <c r="SZC65" s="114"/>
      <c r="SZD65" s="114"/>
      <c r="SZE65" s="114"/>
      <c r="SZF65" s="114"/>
      <c r="SZG65" s="114"/>
      <c r="SZH65" s="114"/>
      <c r="SZI65" s="114"/>
      <c r="SZJ65" s="114"/>
      <c r="SZK65" s="114"/>
      <c r="SZL65" s="114"/>
      <c r="SZM65" s="114"/>
      <c r="SZN65" s="114"/>
      <c r="SZO65" s="114"/>
      <c r="SZP65" s="114"/>
      <c r="SZQ65" s="114"/>
      <c r="SZR65" s="114"/>
      <c r="SZS65" s="114"/>
      <c r="SZT65" s="114"/>
      <c r="SZU65" s="114"/>
      <c r="SZV65" s="114"/>
      <c r="SZW65" s="114"/>
      <c r="SZX65" s="114"/>
      <c r="SZY65" s="114"/>
      <c r="SZZ65" s="114"/>
      <c r="TAA65" s="114"/>
      <c r="TAB65" s="114"/>
      <c r="TAC65" s="114"/>
      <c r="TAD65" s="114"/>
      <c r="TAE65" s="114"/>
      <c r="TAF65" s="114"/>
      <c r="TAG65" s="114"/>
      <c r="TAH65" s="114"/>
      <c r="TAI65" s="114"/>
      <c r="TAJ65" s="114"/>
      <c r="TAK65" s="114"/>
      <c r="TAL65" s="114"/>
      <c r="TAM65" s="114"/>
      <c r="TAN65" s="114"/>
      <c r="TAO65" s="114"/>
      <c r="TAP65" s="114"/>
      <c r="TAQ65" s="114"/>
      <c r="TAR65" s="114"/>
      <c r="TAS65" s="114"/>
      <c r="TAT65" s="114"/>
      <c r="TAU65" s="114"/>
      <c r="TAV65" s="114"/>
      <c r="TAW65" s="114"/>
      <c r="TAX65" s="114"/>
      <c r="TAY65" s="114"/>
      <c r="TAZ65" s="114"/>
      <c r="TBA65" s="114"/>
      <c r="TBB65" s="114"/>
      <c r="TBC65" s="114"/>
      <c r="TBD65" s="114"/>
      <c r="TBE65" s="114"/>
      <c r="TBF65" s="114"/>
      <c r="TBG65" s="114"/>
      <c r="TBH65" s="114"/>
      <c r="TBI65" s="114"/>
      <c r="TBJ65" s="114"/>
      <c r="TBK65" s="114"/>
      <c r="TBL65" s="114"/>
      <c r="TBM65" s="114"/>
      <c r="TBN65" s="114"/>
      <c r="TBO65" s="114"/>
      <c r="TBP65" s="114"/>
      <c r="TBQ65" s="114"/>
      <c r="TBR65" s="114"/>
      <c r="TBS65" s="114"/>
      <c r="TBT65" s="114"/>
      <c r="TBU65" s="114"/>
      <c r="TBV65" s="114"/>
      <c r="TBW65" s="114"/>
      <c r="TBX65" s="114"/>
      <c r="TBY65" s="114"/>
      <c r="TBZ65" s="114"/>
      <c r="TCA65" s="114"/>
      <c r="TCB65" s="114"/>
      <c r="TCC65" s="114"/>
      <c r="TCD65" s="114"/>
      <c r="TCE65" s="114"/>
      <c r="TCF65" s="114"/>
      <c r="TCG65" s="114"/>
      <c r="TCH65" s="114"/>
      <c r="TCI65" s="114"/>
      <c r="TCJ65" s="114"/>
      <c r="TCK65" s="114"/>
      <c r="TCL65" s="114"/>
      <c r="TCM65" s="114"/>
      <c r="TCN65" s="114"/>
      <c r="TCO65" s="114"/>
      <c r="TCP65" s="114"/>
      <c r="TCQ65" s="114"/>
      <c r="TCR65" s="114"/>
      <c r="TCS65" s="114"/>
      <c r="TCT65" s="114"/>
      <c r="TCU65" s="114"/>
      <c r="TCV65" s="114"/>
      <c r="TCW65" s="114"/>
      <c r="TCX65" s="114"/>
      <c r="TCY65" s="114"/>
      <c r="TCZ65" s="114"/>
      <c r="TDA65" s="114"/>
      <c r="TDB65" s="114"/>
      <c r="TDC65" s="114"/>
      <c r="TDD65" s="114"/>
      <c r="TDE65" s="114"/>
      <c r="TDF65" s="114"/>
      <c r="TDG65" s="114"/>
      <c r="TDH65" s="114"/>
      <c r="TDI65" s="114"/>
      <c r="TDJ65" s="114"/>
      <c r="TDK65" s="114"/>
      <c r="TDL65" s="114"/>
      <c r="TDM65" s="114"/>
      <c r="TDN65" s="114"/>
      <c r="TDO65" s="114"/>
      <c r="TDP65" s="114"/>
      <c r="TDQ65" s="114"/>
      <c r="TDR65" s="114"/>
      <c r="TDS65" s="114"/>
      <c r="TDT65" s="114"/>
      <c r="TDU65" s="114"/>
      <c r="TDV65" s="114"/>
      <c r="TDW65" s="114"/>
      <c r="TDX65" s="114"/>
      <c r="TDY65" s="114"/>
      <c r="TDZ65" s="114"/>
      <c r="TEA65" s="114"/>
      <c r="TEB65" s="114"/>
      <c r="TEC65" s="114"/>
      <c r="TED65" s="114"/>
      <c r="TEE65" s="114"/>
      <c r="TEF65" s="114"/>
      <c r="TEG65" s="114"/>
      <c r="TEH65" s="114"/>
      <c r="TEI65" s="114"/>
      <c r="TEJ65" s="114"/>
      <c r="TEK65" s="114"/>
      <c r="TEL65" s="114"/>
      <c r="TEM65" s="114"/>
      <c r="TEN65" s="114"/>
      <c r="TEO65" s="114"/>
      <c r="TEP65" s="114"/>
      <c r="TEQ65" s="114"/>
      <c r="TER65" s="114"/>
      <c r="TES65" s="114"/>
      <c r="TET65" s="114"/>
      <c r="TEU65" s="114"/>
      <c r="TEV65" s="114"/>
      <c r="TEW65" s="114"/>
      <c r="TEX65" s="114"/>
      <c r="TEY65" s="114"/>
      <c r="TEZ65" s="114"/>
      <c r="TFA65" s="114"/>
      <c r="TFB65" s="114"/>
      <c r="TFC65" s="114"/>
      <c r="TFD65" s="114"/>
      <c r="TFE65" s="114"/>
      <c r="TFF65" s="114"/>
      <c r="TFG65" s="114"/>
      <c r="TFH65" s="114"/>
      <c r="TFI65" s="114"/>
      <c r="TFJ65" s="114"/>
      <c r="TFK65" s="114"/>
      <c r="TFL65" s="114"/>
      <c r="TFM65" s="114"/>
      <c r="TFN65" s="114"/>
      <c r="TFO65" s="114"/>
      <c r="TFP65" s="114"/>
      <c r="TFQ65" s="114"/>
      <c r="TFR65" s="114"/>
      <c r="TFS65" s="114"/>
      <c r="TFT65" s="114"/>
      <c r="TFU65" s="114"/>
      <c r="TFV65" s="114"/>
      <c r="TFW65" s="114"/>
      <c r="TFX65" s="114"/>
      <c r="TFY65" s="114"/>
      <c r="TFZ65" s="114"/>
      <c r="TGA65" s="114"/>
      <c r="TGB65" s="114"/>
      <c r="TGC65" s="114"/>
      <c r="TGD65" s="114"/>
      <c r="TGE65" s="114"/>
      <c r="TGF65" s="114"/>
      <c r="TGG65" s="114"/>
      <c r="TGH65" s="114"/>
      <c r="TGI65" s="114"/>
      <c r="TGJ65" s="114"/>
      <c r="TGK65" s="114"/>
      <c r="TGL65" s="114"/>
      <c r="TGM65" s="114"/>
      <c r="TGN65" s="114"/>
      <c r="TGO65" s="114"/>
      <c r="TGP65" s="114"/>
      <c r="TGQ65" s="114"/>
      <c r="TGR65" s="114"/>
      <c r="TGS65" s="114"/>
      <c r="TGT65" s="114"/>
      <c r="TGU65" s="114"/>
      <c r="TGV65" s="114"/>
      <c r="TGW65" s="114"/>
      <c r="TGX65" s="114"/>
      <c r="TGY65" s="114"/>
      <c r="TGZ65" s="114"/>
      <c r="THA65" s="114"/>
      <c r="THB65" s="114"/>
      <c r="THC65" s="114"/>
      <c r="THD65" s="114"/>
      <c r="THE65" s="114"/>
      <c r="THF65" s="114"/>
      <c r="THG65" s="114"/>
      <c r="THH65" s="114"/>
      <c r="THI65" s="114"/>
      <c r="THJ65" s="114"/>
      <c r="THK65" s="114"/>
      <c r="THL65" s="114"/>
      <c r="THM65" s="114"/>
      <c r="THN65" s="114"/>
      <c r="THO65" s="114"/>
      <c r="THP65" s="114"/>
      <c r="THQ65" s="114"/>
      <c r="THR65" s="114"/>
      <c r="THS65" s="114"/>
      <c r="THT65" s="114"/>
      <c r="THU65" s="114"/>
      <c r="THV65" s="114"/>
      <c r="THW65" s="114"/>
      <c r="THX65" s="114"/>
      <c r="THY65" s="114"/>
      <c r="THZ65" s="114"/>
      <c r="TIA65" s="114"/>
      <c r="TIB65" s="114"/>
      <c r="TIC65" s="114"/>
      <c r="TID65" s="114"/>
      <c r="TIE65" s="114"/>
      <c r="TIF65" s="114"/>
      <c r="TIG65" s="114"/>
      <c r="TIH65" s="114"/>
      <c r="TII65" s="114"/>
      <c r="TIJ65" s="114"/>
      <c r="TIK65" s="114"/>
      <c r="TIL65" s="114"/>
      <c r="TIM65" s="114"/>
      <c r="TIN65" s="114"/>
      <c r="TIO65" s="114"/>
      <c r="TIP65" s="114"/>
      <c r="TIQ65" s="114"/>
      <c r="TIR65" s="114"/>
      <c r="TIS65" s="114"/>
      <c r="TIT65" s="114"/>
      <c r="TIU65" s="114"/>
      <c r="TIV65" s="114"/>
      <c r="TIW65" s="114"/>
      <c r="TIX65" s="114"/>
      <c r="TIY65" s="114"/>
      <c r="TIZ65" s="114"/>
      <c r="TJA65" s="114"/>
      <c r="TJB65" s="114"/>
      <c r="TJC65" s="114"/>
      <c r="TJD65" s="114"/>
      <c r="TJE65" s="114"/>
      <c r="TJF65" s="114"/>
      <c r="TJG65" s="114"/>
      <c r="TJH65" s="114"/>
      <c r="TJI65" s="114"/>
      <c r="TJJ65" s="114"/>
      <c r="TJK65" s="114"/>
      <c r="TJL65" s="114"/>
      <c r="TJM65" s="114"/>
      <c r="TJN65" s="114"/>
      <c r="TJO65" s="114"/>
      <c r="TJP65" s="114"/>
      <c r="TJQ65" s="114"/>
      <c r="TJR65" s="114"/>
      <c r="TJS65" s="114"/>
      <c r="TJT65" s="114"/>
      <c r="TJU65" s="114"/>
      <c r="TJV65" s="114"/>
      <c r="TJW65" s="114"/>
      <c r="TJX65" s="114"/>
      <c r="TJY65" s="114"/>
      <c r="TJZ65" s="114"/>
      <c r="TKA65" s="114"/>
      <c r="TKB65" s="114"/>
      <c r="TKC65" s="114"/>
      <c r="TKD65" s="114"/>
      <c r="TKE65" s="114"/>
      <c r="TKF65" s="114"/>
      <c r="TKG65" s="114"/>
      <c r="TKH65" s="114"/>
      <c r="TKI65" s="114"/>
      <c r="TKJ65" s="114"/>
      <c r="TKK65" s="114"/>
      <c r="TKL65" s="114"/>
      <c r="TKM65" s="114"/>
      <c r="TKN65" s="114"/>
      <c r="TKO65" s="114"/>
      <c r="TKP65" s="114"/>
      <c r="TKQ65" s="114"/>
      <c r="TKR65" s="114"/>
      <c r="TKS65" s="114"/>
      <c r="TKT65" s="114"/>
      <c r="TKU65" s="114"/>
      <c r="TKV65" s="114"/>
      <c r="TKW65" s="114"/>
      <c r="TKX65" s="114"/>
      <c r="TKY65" s="114"/>
      <c r="TKZ65" s="114"/>
      <c r="TLA65" s="114"/>
      <c r="TLB65" s="114"/>
      <c r="TLC65" s="114"/>
      <c r="TLD65" s="114"/>
      <c r="TLE65" s="114"/>
      <c r="TLF65" s="114"/>
      <c r="TLG65" s="114"/>
      <c r="TLH65" s="114"/>
      <c r="TLI65" s="114"/>
      <c r="TLJ65" s="114"/>
      <c r="TLK65" s="114"/>
      <c r="TLL65" s="114"/>
      <c r="TLM65" s="114"/>
      <c r="TLN65" s="114"/>
      <c r="TLO65" s="114"/>
      <c r="TLP65" s="114"/>
      <c r="TLQ65" s="114"/>
      <c r="TLR65" s="114"/>
      <c r="TLS65" s="114"/>
      <c r="TLT65" s="114"/>
      <c r="TLU65" s="114"/>
      <c r="TLV65" s="114"/>
      <c r="TLW65" s="114"/>
      <c r="TLX65" s="114"/>
      <c r="TLY65" s="114"/>
      <c r="TLZ65" s="114"/>
      <c r="TMA65" s="114"/>
      <c r="TMB65" s="114"/>
      <c r="TMC65" s="114"/>
      <c r="TMD65" s="114"/>
      <c r="TME65" s="114"/>
      <c r="TMF65" s="114"/>
      <c r="TMG65" s="114"/>
      <c r="TMH65" s="114"/>
      <c r="TMI65" s="114"/>
      <c r="TMJ65" s="114"/>
      <c r="TMK65" s="114"/>
      <c r="TML65" s="114"/>
      <c r="TMM65" s="114"/>
      <c r="TMN65" s="114"/>
      <c r="TMO65" s="114"/>
      <c r="TMP65" s="114"/>
      <c r="TMQ65" s="114"/>
      <c r="TMR65" s="114"/>
      <c r="TMS65" s="114"/>
      <c r="TMT65" s="114"/>
      <c r="TMU65" s="114"/>
      <c r="TMV65" s="114"/>
      <c r="TMW65" s="114"/>
      <c r="TMX65" s="114"/>
      <c r="TMY65" s="114"/>
      <c r="TMZ65" s="114"/>
      <c r="TNA65" s="114"/>
      <c r="TNB65" s="114"/>
      <c r="TNC65" s="114"/>
      <c r="TND65" s="114"/>
      <c r="TNE65" s="114"/>
      <c r="TNF65" s="114"/>
      <c r="TNG65" s="114"/>
      <c r="TNH65" s="114"/>
      <c r="TNI65" s="114"/>
      <c r="TNJ65" s="114"/>
      <c r="TNK65" s="114"/>
      <c r="TNL65" s="114"/>
      <c r="TNM65" s="114"/>
      <c r="TNN65" s="114"/>
      <c r="TNO65" s="114"/>
      <c r="TNP65" s="114"/>
      <c r="TNQ65" s="114"/>
      <c r="TNR65" s="114"/>
      <c r="TNS65" s="114"/>
      <c r="TNT65" s="114"/>
      <c r="TNU65" s="114"/>
      <c r="TNV65" s="114"/>
      <c r="TNW65" s="114"/>
      <c r="TNX65" s="114"/>
      <c r="TNY65" s="114"/>
      <c r="TNZ65" s="114"/>
      <c r="TOA65" s="114"/>
      <c r="TOB65" s="114"/>
      <c r="TOC65" s="114"/>
      <c r="TOD65" s="114"/>
      <c r="TOE65" s="114"/>
      <c r="TOF65" s="114"/>
      <c r="TOG65" s="114"/>
      <c r="TOH65" s="114"/>
      <c r="TOI65" s="114"/>
      <c r="TOJ65" s="114"/>
      <c r="TOK65" s="114"/>
      <c r="TOL65" s="114"/>
      <c r="TOM65" s="114"/>
      <c r="TON65" s="114"/>
      <c r="TOO65" s="114"/>
      <c r="TOP65" s="114"/>
      <c r="TOQ65" s="114"/>
      <c r="TOR65" s="114"/>
      <c r="TOS65" s="114"/>
      <c r="TOT65" s="114"/>
      <c r="TOU65" s="114"/>
      <c r="TOV65" s="114"/>
      <c r="TOW65" s="114"/>
      <c r="TOX65" s="114"/>
      <c r="TOY65" s="114"/>
      <c r="TOZ65" s="114"/>
      <c r="TPA65" s="114"/>
      <c r="TPB65" s="114"/>
      <c r="TPC65" s="114"/>
      <c r="TPD65" s="114"/>
      <c r="TPE65" s="114"/>
      <c r="TPF65" s="114"/>
      <c r="TPG65" s="114"/>
      <c r="TPH65" s="114"/>
      <c r="TPI65" s="114"/>
      <c r="TPJ65" s="114"/>
      <c r="TPK65" s="114"/>
      <c r="TPL65" s="114"/>
      <c r="TPM65" s="114"/>
      <c r="TPN65" s="114"/>
      <c r="TPO65" s="114"/>
      <c r="TPP65" s="114"/>
      <c r="TPQ65" s="114"/>
      <c r="TPR65" s="114"/>
      <c r="TPS65" s="114"/>
      <c r="TPT65" s="114"/>
      <c r="TPU65" s="114"/>
      <c r="TPV65" s="114"/>
      <c r="TPW65" s="114"/>
      <c r="TPX65" s="114"/>
      <c r="TPY65" s="114"/>
      <c r="TPZ65" s="114"/>
      <c r="TQA65" s="114"/>
      <c r="TQB65" s="114"/>
      <c r="TQC65" s="114"/>
      <c r="TQD65" s="114"/>
      <c r="TQE65" s="114"/>
      <c r="TQF65" s="114"/>
      <c r="TQG65" s="114"/>
      <c r="TQH65" s="114"/>
      <c r="TQI65" s="114"/>
      <c r="TQJ65" s="114"/>
      <c r="TQK65" s="114"/>
      <c r="TQL65" s="114"/>
      <c r="TQM65" s="114"/>
      <c r="TQN65" s="114"/>
      <c r="TQO65" s="114"/>
      <c r="TQP65" s="114"/>
      <c r="TQQ65" s="114"/>
      <c r="TQR65" s="114"/>
      <c r="TQS65" s="114"/>
      <c r="TQT65" s="114"/>
      <c r="TQU65" s="114"/>
      <c r="TQV65" s="114"/>
      <c r="TQW65" s="114"/>
      <c r="TQX65" s="114"/>
      <c r="TQY65" s="114"/>
      <c r="TQZ65" s="114"/>
      <c r="TRA65" s="114"/>
      <c r="TRB65" s="114"/>
      <c r="TRC65" s="114"/>
      <c r="TRD65" s="114"/>
      <c r="TRE65" s="114"/>
      <c r="TRF65" s="114"/>
      <c r="TRG65" s="114"/>
      <c r="TRH65" s="114"/>
      <c r="TRI65" s="114"/>
      <c r="TRJ65" s="114"/>
      <c r="TRK65" s="114"/>
      <c r="TRL65" s="114"/>
      <c r="TRM65" s="114"/>
      <c r="TRN65" s="114"/>
      <c r="TRO65" s="114"/>
      <c r="TRP65" s="114"/>
      <c r="TRQ65" s="114"/>
      <c r="TRR65" s="114"/>
      <c r="TRS65" s="114"/>
      <c r="TRT65" s="114"/>
      <c r="TRU65" s="114"/>
      <c r="TRV65" s="114"/>
      <c r="TRW65" s="114"/>
      <c r="TRX65" s="114"/>
      <c r="TRY65" s="114"/>
      <c r="TRZ65" s="114"/>
      <c r="TSA65" s="114"/>
      <c r="TSB65" s="114"/>
      <c r="TSC65" s="114"/>
      <c r="TSD65" s="114"/>
      <c r="TSE65" s="114"/>
      <c r="TSF65" s="114"/>
      <c r="TSG65" s="114"/>
      <c r="TSH65" s="114"/>
      <c r="TSI65" s="114"/>
      <c r="TSJ65" s="114"/>
      <c r="TSK65" s="114"/>
      <c r="TSL65" s="114"/>
      <c r="TSM65" s="114"/>
      <c r="TSN65" s="114"/>
      <c r="TSO65" s="114"/>
      <c r="TSP65" s="114"/>
      <c r="TSQ65" s="114"/>
      <c r="TSR65" s="114"/>
      <c r="TSS65" s="114"/>
      <c r="TST65" s="114"/>
      <c r="TSU65" s="114"/>
      <c r="TSV65" s="114"/>
      <c r="TSW65" s="114"/>
      <c r="TSX65" s="114"/>
      <c r="TSY65" s="114"/>
      <c r="TSZ65" s="114"/>
      <c r="TTA65" s="114"/>
      <c r="TTB65" s="114"/>
      <c r="TTC65" s="114"/>
      <c r="TTD65" s="114"/>
      <c r="TTE65" s="114"/>
      <c r="TTF65" s="114"/>
      <c r="TTG65" s="114"/>
      <c r="TTH65" s="114"/>
      <c r="TTI65" s="114"/>
      <c r="TTJ65" s="114"/>
      <c r="TTK65" s="114"/>
      <c r="TTL65" s="114"/>
      <c r="TTM65" s="114"/>
      <c r="TTN65" s="114"/>
      <c r="TTO65" s="114"/>
      <c r="TTP65" s="114"/>
      <c r="TTQ65" s="114"/>
      <c r="TTR65" s="114"/>
      <c r="TTS65" s="114"/>
      <c r="TTT65" s="114"/>
      <c r="TTU65" s="114"/>
      <c r="TTV65" s="114"/>
      <c r="TTW65" s="114"/>
      <c r="TTX65" s="114"/>
      <c r="TTY65" s="114"/>
      <c r="TTZ65" s="114"/>
      <c r="TUA65" s="114"/>
      <c r="TUB65" s="114"/>
      <c r="TUC65" s="114"/>
      <c r="TUD65" s="114"/>
      <c r="TUE65" s="114"/>
      <c r="TUF65" s="114"/>
      <c r="TUG65" s="114"/>
      <c r="TUH65" s="114"/>
      <c r="TUI65" s="114"/>
      <c r="TUJ65" s="114"/>
      <c r="TUK65" s="114"/>
      <c r="TUL65" s="114"/>
      <c r="TUM65" s="114"/>
      <c r="TUN65" s="114"/>
      <c r="TUO65" s="114"/>
      <c r="TUP65" s="114"/>
      <c r="TUQ65" s="114"/>
      <c r="TUR65" s="114"/>
      <c r="TUS65" s="114"/>
      <c r="TUT65" s="114"/>
      <c r="TUU65" s="114"/>
      <c r="TUV65" s="114"/>
      <c r="TUW65" s="114"/>
      <c r="TUX65" s="114"/>
      <c r="TUY65" s="114"/>
      <c r="TUZ65" s="114"/>
      <c r="TVA65" s="114"/>
      <c r="TVB65" s="114"/>
      <c r="TVC65" s="114"/>
      <c r="TVD65" s="114"/>
      <c r="TVE65" s="114"/>
      <c r="TVF65" s="114"/>
      <c r="TVG65" s="114"/>
      <c r="TVH65" s="114"/>
      <c r="TVI65" s="114"/>
      <c r="TVJ65" s="114"/>
      <c r="TVK65" s="114"/>
      <c r="TVL65" s="114"/>
      <c r="TVM65" s="114"/>
      <c r="TVN65" s="114"/>
      <c r="TVO65" s="114"/>
      <c r="TVP65" s="114"/>
      <c r="TVQ65" s="114"/>
      <c r="TVR65" s="114"/>
      <c r="TVS65" s="114"/>
      <c r="TVT65" s="114"/>
      <c r="TVU65" s="114"/>
      <c r="TVV65" s="114"/>
      <c r="TVW65" s="114"/>
      <c r="TVX65" s="114"/>
      <c r="TVY65" s="114"/>
      <c r="TVZ65" s="114"/>
      <c r="TWA65" s="114"/>
      <c r="TWB65" s="114"/>
      <c r="TWC65" s="114"/>
      <c r="TWD65" s="114"/>
      <c r="TWE65" s="114"/>
      <c r="TWF65" s="114"/>
      <c r="TWG65" s="114"/>
      <c r="TWH65" s="114"/>
      <c r="TWI65" s="114"/>
      <c r="TWJ65" s="114"/>
      <c r="TWK65" s="114"/>
      <c r="TWL65" s="114"/>
      <c r="TWM65" s="114"/>
      <c r="TWN65" s="114"/>
      <c r="TWO65" s="114"/>
      <c r="TWP65" s="114"/>
      <c r="TWQ65" s="114"/>
      <c r="TWR65" s="114"/>
      <c r="TWS65" s="114"/>
      <c r="TWT65" s="114"/>
      <c r="TWU65" s="114"/>
      <c r="TWV65" s="114"/>
      <c r="TWW65" s="114"/>
      <c r="TWX65" s="114"/>
      <c r="TWY65" s="114"/>
      <c r="TWZ65" s="114"/>
      <c r="TXA65" s="114"/>
      <c r="TXB65" s="114"/>
      <c r="TXC65" s="114"/>
      <c r="TXD65" s="114"/>
      <c r="TXE65" s="114"/>
      <c r="TXF65" s="114"/>
      <c r="TXG65" s="114"/>
      <c r="TXH65" s="114"/>
      <c r="TXI65" s="114"/>
      <c r="TXJ65" s="114"/>
      <c r="TXK65" s="114"/>
      <c r="TXL65" s="114"/>
      <c r="TXM65" s="114"/>
      <c r="TXN65" s="114"/>
      <c r="TXO65" s="114"/>
      <c r="TXP65" s="114"/>
      <c r="TXQ65" s="114"/>
      <c r="TXR65" s="114"/>
      <c r="TXS65" s="114"/>
      <c r="TXT65" s="114"/>
      <c r="TXU65" s="114"/>
      <c r="TXV65" s="114"/>
      <c r="TXW65" s="114"/>
      <c r="TXX65" s="114"/>
      <c r="TXY65" s="114"/>
      <c r="TXZ65" s="114"/>
      <c r="TYA65" s="114"/>
      <c r="TYB65" s="114"/>
      <c r="TYC65" s="114"/>
      <c r="TYD65" s="114"/>
      <c r="TYE65" s="114"/>
      <c r="TYF65" s="114"/>
      <c r="TYG65" s="114"/>
      <c r="TYH65" s="114"/>
      <c r="TYI65" s="114"/>
      <c r="TYJ65" s="114"/>
      <c r="TYK65" s="114"/>
      <c r="TYL65" s="114"/>
      <c r="TYM65" s="114"/>
      <c r="TYN65" s="114"/>
      <c r="TYO65" s="114"/>
      <c r="TYP65" s="114"/>
      <c r="TYQ65" s="114"/>
      <c r="TYR65" s="114"/>
      <c r="TYS65" s="114"/>
      <c r="TYT65" s="114"/>
      <c r="TYU65" s="114"/>
      <c r="TYV65" s="114"/>
      <c r="TYW65" s="114"/>
      <c r="TYX65" s="114"/>
      <c r="TYY65" s="114"/>
      <c r="TYZ65" s="114"/>
      <c r="TZA65" s="114"/>
      <c r="TZB65" s="114"/>
      <c r="TZC65" s="114"/>
      <c r="TZD65" s="114"/>
      <c r="TZE65" s="114"/>
      <c r="TZF65" s="114"/>
      <c r="TZG65" s="114"/>
      <c r="TZH65" s="114"/>
      <c r="TZI65" s="114"/>
      <c r="TZJ65" s="114"/>
      <c r="TZK65" s="114"/>
      <c r="TZL65" s="114"/>
      <c r="TZM65" s="114"/>
      <c r="TZN65" s="114"/>
      <c r="TZO65" s="114"/>
      <c r="TZP65" s="114"/>
      <c r="TZQ65" s="114"/>
      <c r="TZR65" s="114"/>
      <c r="TZS65" s="114"/>
      <c r="TZT65" s="114"/>
      <c r="TZU65" s="114"/>
      <c r="TZV65" s="114"/>
      <c r="TZW65" s="114"/>
      <c r="TZX65" s="114"/>
      <c r="TZY65" s="114"/>
      <c r="TZZ65" s="114"/>
      <c r="UAA65" s="114"/>
      <c r="UAB65" s="114"/>
      <c r="UAC65" s="114"/>
      <c r="UAD65" s="114"/>
      <c r="UAE65" s="114"/>
      <c r="UAF65" s="114"/>
      <c r="UAG65" s="114"/>
      <c r="UAH65" s="114"/>
      <c r="UAI65" s="114"/>
      <c r="UAJ65" s="114"/>
      <c r="UAK65" s="114"/>
      <c r="UAL65" s="114"/>
      <c r="UAM65" s="114"/>
      <c r="UAN65" s="114"/>
      <c r="UAO65" s="114"/>
      <c r="UAP65" s="114"/>
      <c r="UAQ65" s="114"/>
      <c r="UAR65" s="114"/>
      <c r="UAS65" s="114"/>
      <c r="UAT65" s="114"/>
      <c r="UAU65" s="114"/>
      <c r="UAV65" s="114"/>
      <c r="UAW65" s="114"/>
      <c r="UAX65" s="114"/>
      <c r="UAY65" s="114"/>
      <c r="UAZ65" s="114"/>
      <c r="UBA65" s="114"/>
      <c r="UBB65" s="114"/>
      <c r="UBC65" s="114"/>
      <c r="UBD65" s="114"/>
      <c r="UBE65" s="114"/>
      <c r="UBF65" s="114"/>
      <c r="UBG65" s="114"/>
      <c r="UBH65" s="114"/>
      <c r="UBI65" s="114"/>
      <c r="UBJ65" s="114"/>
      <c r="UBK65" s="114"/>
      <c r="UBL65" s="114"/>
      <c r="UBM65" s="114"/>
      <c r="UBN65" s="114"/>
      <c r="UBO65" s="114"/>
      <c r="UBP65" s="114"/>
      <c r="UBQ65" s="114"/>
      <c r="UBR65" s="114"/>
      <c r="UBS65" s="114"/>
      <c r="UBT65" s="114"/>
      <c r="UBU65" s="114"/>
      <c r="UBV65" s="114"/>
      <c r="UBW65" s="114"/>
      <c r="UBX65" s="114"/>
      <c r="UBY65" s="114"/>
      <c r="UBZ65" s="114"/>
      <c r="UCA65" s="114"/>
      <c r="UCB65" s="114"/>
      <c r="UCC65" s="114"/>
      <c r="UCD65" s="114"/>
      <c r="UCE65" s="114"/>
      <c r="UCF65" s="114"/>
      <c r="UCG65" s="114"/>
      <c r="UCH65" s="114"/>
      <c r="UCI65" s="114"/>
      <c r="UCJ65" s="114"/>
      <c r="UCK65" s="114"/>
      <c r="UCL65" s="114"/>
      <c r="UCM65" s="114"/>
      <c r="UCN65" s="114"/>
      <c r="UCO65" s="114"/>
      <c r="UCP65" s="114"/>
      <c r="UCQ65" s="114"/>
      <c r="UCR65" s="114"/>
      <c r="UCS65" s="114"/>
      <c r="UCT65" s="114"/>
      <c r="UCU65" s="114"/>
      <c r="UCV65" s="114"/>
      <c r="UCW65" s="114"/>
      <c r="UCX65" s="114"/>
      <c r="UCY65" s="114"/>
      <c r="UCZ65" s="114"/>
      <c r="UDA65" s="114"/>
      <c r="UDB65" s="114"/>
      <c r="UDC65" s="114"/>
      <c r="UDD65" s="114"/>
      <c r="UDE65" s="114"/>
      <c r="UDF65" s="114"/>
      <c r="UDG65" s="114"/>
      <c r="UDH65" s="114"/>
      <c r="UDI65" s="114"/>
      <c r="UDJ65" s="114"/>
      <c r="UDK65" s="114"/>
      <c r="UDL65" s="114"/>
      <c r="UDM65" s="114"/>
      <c r="UDN65" s="114"/>
      <c r="UDO65" s="114"/>
      <c r="UDP65" s="114"/>
      <c r="UDQ65" s="114"/>
      <c r="UDR65" s="114"/>
      <c r="UDS65" s="114"/>
      <c r="UDT65" s="114"/>
      <c r="UDU65" s="114"/>
      <c r="UDV65" s="114"/>
      <c r="UDW65" s="114"/>
      <c r="UDX65" s="114"/>
      <c r="UDY65" s="114"/>
      <c r="UDZ65" s="114"/>
      <c r="UEA65" s="114"/>
      <c r="UEB65" s="114"/>
      <c r="UEC65" s="114"/>
      <c r="UED65" s="114"/>
      <c r="UEE65" s="114"/>
      <c r="UEF65" s="114"/>
      <c r="UEG65" s="114"/>
      <c r="UEH65" s="114"/>
      <c r="UEI65" s="114"/>
      <c r="UEJ65" s="114"/>
      <c r="UEK65" s="114"/>
      <c r="UEL65" s="114"/>
      <c r="UEM65" s="114"/>
      <c r="UEN65" s="114"/>
      <c r="UEO65" s="114"/>
      <c r="UEP65" s="114"/>
      <c r="UEQ65" s="114"/>
      <c r="UER65" s="114"/>
      <c r="UES65" s="114"/>
      <c r="UET65" s="114"/>
      <c r="UEU65" s="114"/>
      <c r="UEV65" s="114"/>
      <c r="UEW65" s="114"/>
      <c r="UEX65" s="114"/>
      <c r="UEY65" s="114"/>
      <c r="UEZ65" s="114"/>
      <c r="UFA65" s="114"/>
      <c r="UFB65" s="114"/>
      <c r="UFC65" s="114"/>
      <c r="UFD65" s="114"/>
      <c r="UFE65" s="114"/>
      <c r="UFF65" s="114"/>
      <c r="UFG65" s="114"/>
      <c r="UFH65" s="114"/>
      <c r="UFI65" s="114"/>
      <c r="UFJ65" s="114"/>
      <c r="UFK65" s="114"/>
      <c r="UFL65" s="114"/>
      <c r="UFM65" s="114"/>
      <c r="UFN65" s="114"/>
      <c r="UFO65" s="114"/>
      <c r="UFP65" s="114"/>
      <c r="UFQ65" s="114"/>
      <c r="UFR65" s="114"/>
      <c r="UFS65" s="114"/>
      <c r="UFT65" s="114"/>
      <c r="UFU65" s="114"/>
      <c r="UFV65" s="114"/>
      <c r="UFW65" s="114"/>
      <c r="UFX65" s="114"/>
      <c r="UFY65" s="114"/>
      <c r="UFZ65" s="114"/>
      <c r="UGA65" s="114"/>
      <c r="UGB65" s="114"/>
      <c r="UGC65" s="114"/>
      <c r="UGD65" s="114"/>
      <c r="UGE65" s="114"/>
      <c r="UGF65" s="114"/>
      <c r="UGG65" s="114"/>
      <c r="UGH65" s="114"/>
      <c r="UGI65" s="114"/>
      <c r="UGJ65" s="114"/>
      <c r="UGK65" s="114"/>
      <c r="UGL65" s="114"/>
      <c r="UGM65" s="114"/>
      <c r="UGN65" s="114"/>
      <c r="UGO65" s="114"/>
      <c r="UGP65" s="114"/>
      <c r="UGQ65" s="114"/>
      <c r="UGR65" s="114"/>
      <c r="UGS65" s="114"/>
      <c r="UGT65" s="114"/>
      <c r="UGU65" s="114"/>
      <c r="UGV65" s="114"/>
      <c r="UGW65" s="114"/>
      <c r="UGX65" s="114"/>
      <c r="UGY65" s="114"/>
      <c r="UGZ65" s="114"/>
      <c r="UHA65" s="114"/>
      <c r="UHB65" s="114"/>
      <c r="UHC65" s="114"/>
      <c r="UHD65" s="114"/>
      <c r="UHE65" s="114"/>
      <c r="UHF65" s="114"/>
      <c r="UHG65" s="114"/>
      <c r="UHH65" s="114"/>
      <c r="UHI65" s="114"/>
      <c r="UHJ65" s="114"/>
      <c r="UHK65" s="114"/>
      <c r="UHL65" s="114"/>
      <c r="UHM65" s="114"/>
      <c r="UHN65" s="114"/>
      <c r="UHO65" s="114"/>
      <c r="UHP65" s="114"/>
      <c r="UHQ65" s="114"/>
      <c r="UHR65" s="114"/>
      <c r="UHS65" s="114"/>
      <c r="UHT65" s="114"/>
      <c r="UHU65" s="114"/>
      <c r="UHV65" s="114"/>
      <c r="UHW65" s="114"/>
      <c r="UHX65" s="114"/>
      <c r="UHY65" s="114"/>
      <c r="UHZ65" s="114"/>
      <c r="UIA65" s="114"/>
      <c r="UIB65" s="114"/>
      <c r="UIC65" s="114"/>
      <c r="UID65" s="114"/>
      <c r="UIE65" s="114"/>
      <c r="UIF65" s="114"/>
      <c r="UIG65" s="114"/>
      <c r="UIH65" s="114"/>
      <c r="UII65" s="114"/>
      <c r="UIJ65" s="114"/>
      <c r="UIK65" s="114"/>
      <c r="UIL65" s="114"/>
      <c r="UIM65" s="114"/>
      <c r="UIN65" s="114"/>
      <c r="UIO65" s="114"/>
      <c r="UIP65" s="114"/>
      <c r="UIQ65" s="114"/>
      <c r="UIR65" s="114"/>
      <c r="UIS65" s="114"/>
      <c r="UIT65" s="114"/>
      <c r="UIU65" s="114"/>
      <c r="UIV65" s="114"/>
      <c r="UIW65" s="114"/>
      <c r="UIX65" s="114"/>
      <c r="UIY65" s="114"/>
      <c r="UIZ65" s="114"/>
      <c r="UJA65" s="114"/>
      <c r="UJB65" s="114"/>
      <c r="UJC65" s="114"/>
      <c r="UJD65" s="114"/>
      <c r="UJE65" s="114"/>
      <c r="UJF65" s="114"/>
      <c r="UJG65" s="114"/>
      <c r="UJH65" s="114"/>
      <c r="UJI65" s="114"/>
      <c r="UJJ65" s="114"/>
      <c r="UJK65" s="114"/>
      <c r="UJL65" s="114"/>
      <c r="UJM65" s="114"/>
      <c r="UJN65" s="114"/>
      <c r="UJO65" s="114"/>
      <c r="UJP65" s="114"/>
      <c r="UJQ65" s="114"/>
      <c r="UJR65" s="114"/>
      <c r="UJS65" s="114"/>
      <c r="UJT65" s="114"/>
      <c r="UJU65" s="114"/>
      <c r="UJV65" s="114"/>
      <c r="UJW65" s="114"/>
      <c r="UJX65" s="114"/>
      <c r="UJY65" s="114"/>
      <c r="UJZ65" s="114"/>
      <c r="UKA65" s="114"/>
      <c r="UKB65" s="114"/>
      <c r="UKC65" s="114"/>
      <c r="UKD65" s="114"/>
      <c r="UKE65" s="114"/>
      <c r="UKF65" s="114"/>
      <c r="UKG65" s="114"/>
      <c r="UKH65" s="114"/>
      <c r="UKI65" s="114"/>
      <c r="UKJ65" s="114"/>
      <c r="UKK65" s="114"/>
      <c r="UKL65" s="114"/>
      <c r="UKM65" s="114"/>
      <c r="UKN65" s="114"/>
      <c r="UKO65" s="114"/>
      <c r="UKP65" s="114"/>
      <c r="UKQ65" s="114"/>
      <c r="UKR65" s="114"/>
      <c r="UKS65" s="114"/>
      <c r="UKT65" s="114"/>
      <c r="UKU65" s="114"/>
      <c r="UKV65" s="114"/>
      <c r="UKW65" s="114"/>
      <c r="UKX65" s="114"/>
      <c r="UKY65" s="114"/>
      <c r="UKZ65" s="114"/>
      <c r="ULA65" s="114"/>
      <c r="ULB65" s="114"/>
      <c r="ULC65" s="114"/>
      <c r="ULD65" s="114"/>
      <c r="ULE65" s="114"/>
      <c r="ULF65" s="114"/>
      <c r="ULG65" s="114"/>
      <c r="ULH65" s="114"/>
      <c r="ULI65" s="114"/>
      <c r="ULJ65" s="114"/>
      <c r="ULK65" s="114"/>
      <c r="ULL65" s="114"/>
      <c r="ULM65" s="114"/>
      <c r="ULN65" s="114"/>
      <c r="ULO65" s="114"/>
      <c r="ULP65" s="114"/>
      <c r="ULQ65" s="114"/>
      <c r="ULR65" s="114"/>
      <c r="ULS65" s="114"/>
      <c r="ULT65" s="114"/>
      <c r="ULU65" s="114"/>
      <c r="ULV65" s="114"/>
      <c r="ULW65" s="114"/>
      <c r="ULX65" s="114"/>
      <c r="ULY65" s="114"/>
      <c r="ULZ65" s="114"/>
      <c r="UMA65" s="114"/>
      <c r="UMB65" s="114"/>
      <c r="UMC65" s="114"/>
      <c r="UMD65" s="114"/>
      <c r="UME65" s="114"/>
      <c r="UMF65" s="114"/>
      <c r="UMG65" s="114"/>
      <c r="UMH65" s="114"/>
      <c r="UMI65" s="114"/>
      <c r="UMJ65" s="114"/>
      <c r="UMK65" s="114"/>
      <c r="UML65" s="114"/>
      <c r="UMM65" s="114"/>
      <c r="UMN65" s="114"/>
      <c r="UMO65" s="114"/>
      <c r="UMP65" s="114"/>
      <c r="UMQ65" s="114"/>
      <c r="UMR65" s="114"/>
      <c r="UMS65" s="114"/>
      <c r="UMT65" s="114"/>
      <c r="UMU65" s="114"/>
      <c r="UMV65" s="114"/>
      <c r="UMW65" s="114"/>
      <c r="UMX65" s="114"/>
      <c r="UMY65" s="114"/>
      <c r="UMZ65" s="114"/>
      <c r="UNA65" s="114"/>
      <c r="UNB65" s="114"/>
      <c r="UNC65" s="114"/>
      <c r="UND65" s="114"/>
      <c r="UNE65" s="114"/>
      <c r="UNF65" s="114"/>
      <c r="UNG65" s="114"/>
      <c r="UNH65" s="114"/>
      <c r="UNI65" s="114"/>
      <c r="UNJ65" s="114"/>
      <c r="UNK65" s="114"/>
      <c r="UNL65" s="114"/>
      <c r="UNM65" s="114"/>
      <c r="UNN65" s="114"/>
      <c r="UNO65" s="114"/>
      <c r="UNP65" s="114"/>
      <c r="UNQ65" s="114"/>
      <c r="UNR65" s="114"/>
      <c r="UNS65" s="114"/>
      <c r="UNT65" s="114"/>
      <c r="UNU65" s="114"/>
      <c r="UNV65" s="114"/>
      <c r="UNW65" s="114"/>
      <c r="UNX65" s="114"/>
      <c r="UNY65" s="114"/>
      <c r="UNZ65" s="114"/>
      <c r="UOA65" s="114"/>
      <c r="UOB65" s="114"/>
      <c r="UOC65" s="114"/>
      <c r="UOD65" s="114"/>
      <c r="UOE65" s="114"/>
      <c r="UOF65" s="114"/>
      <c r="UOG65" s="114"/>
      <c r="UOH65" s="114"/>
      <c r="UOI65" s="114"/>
      <c r="UOJ65" s="114"/>
      <c r="UOK65" s="114"/>
      <c r="UOL65" s="114"/>
      <c r="UOM65" s="114"/>
      <c r="UON65" s="114"/>
      <c r="UOO65" s="114"/>
      <c r="UOP65" s="114"/>
      <c r="UOQ65" s="114"/>
      <c r="UOR65" s="114"/>
      <c r="UOS65" s="114"/>
      <c r="UOT65" s="114"/>
      <c r="UOU65" s="114"/>
      <c r="UOV65" s="114"/>
      <c r="UOW65" s="114"/>
      <c r="UOX65" s="114"/>
      <c r="UOY65" s="114"/>
      <c r="UOZ65" s="114"/>
      <c r="UPA65" s="114"/>
      <c r="UPB65" s="114"/>
      <c r="UPC65" s="114"/>
      <c r="UPD65" s="114"/>
      <c r="UPE65" s="114"/>
      <c r="UPF65" s="114"/>
      <c r="UPG65" s="114"/>
      <c r="UPH65" s="114"/>
      <c r="UPI65" s="114"/>
      <c r="UPJ65" s="114"/>
      <c r="UPK65" s="114"/>
      <c r="UPL65" s="114"/>
      <c r="UPM65" s="114"/>
      <c r="UPN65" s="114"/>
      <c r="UPO65" s="114"/>
      <c r="UPP65" s="114"/>
      <c r="UPQ65" s="114"/>
      <c r="UPR65" s="114"/>
      <c r="UPS65" s="114"/>
      <c r="UPT65" s="114"/>
      <c r="UPU65" s="114"/>
      <c r="UPV65" s="114"/>
      <c r="UPW65" s="114"/>
      <c r="UPX65" s="114"/>
      <c r="UPY65" s="114"/>
      <c r="UPZ65" s="114"/>
      <c r="UQA65" s="114"/>
      <c r="UQB65" s="114"/>
      <c r="UQC65" s="114"/>
      <c r="UQD65" s="114"/>
      <c r="UQE65" s="114"/>
      <c r="UQF65" s="114"/>
      <c r="UQG65" s="114"/>
      <c r="UQH65" s="114"/>
      <c r="UQI65" s="114"/>
      <c r="UQJ65" s="114"/>
      <c r="UQK65" s="114"/>
      <c r="UQL65" s="114"/>
      <c r="UQM65" s="114"/>
      <c r="UQN65" s="114"/>
      <c r="UQO65" s="114"/>
      <c r="UQP65" s="114"/>
      <c r="UQQ65" s="114"/>
      <c r="UQR65" s="114"/>
      <c r="UQS65" s="114"/>
      <c r="UQT65" s="114"/>
      <c r="UQU65" s="114"/>
      <c r="UQV65" s="114"/>
      <c r="UQW65" s="114"/>
      <c r="UQX65" s="114"/>
      <c r="UQY65" s="114"/>
      <c r="UQZ65" s="114"/>
      <c r="URA65" s="114"/>
      <c r="URB65" s="114"/>
      <c r="URC65" s="114"/>
      <c r="URD65" s="114"/>
      <c r="URE65" s="114"/>
      <c r="URF65" s="114"/>
      <c r="URG65" s="114"/>
      <c r="URH65" s="114"/>
      <c r="URI65" s="114"/>
      <c r="URJ65" s="114"/>
      <c r="URK65" s="114"/>
      <c r="URL65" s="114"/>
      <c r="URM65" s="114"/>
      <c r="URN65" s="114"/>
      <c r="URO65" s="114"/>
      <c r="URP65" s="114"/>
      <c r="URQ65" s="114"/>
      <c r="URR65" s="114"/>
      <c r="URS65" s="114"/>
      <c r="URT65" s="114"/>
      <c r="URU65" s="114"/>
      <c r="URV65" s="114"/>
      <c r="URW65" s="114"/>
      <c r="URX65" s="114"/>
      <c r="URY65" s="114"/>
      <c r="URZ65" s="114"/>
      <c r="USA65" s="114"/>
      <c r="USB65" s="114"/>
      <c r="USC65" s="114"/>
      <c r="USD65" s="114"/>
      <c r="USE65" s="114"/>
      <c r="USF65" s="114"/>
      <c r="USG65" s="114"/>
      <c r="USH65" s="114"/>
      <c r="USI65" s="114"/>
      <c r="USJ65" s="114"/>
      <c r="USK65" s="114"/>
      <c r="USL65" s="114"/>
      <c r="USM65" s="114"/>
      <c r="USN65" s="114"/>
      <c r="USO65" s="114"/>
      <c r="USP65" s="114"/>
      <c r="USQ65" s="114"/>
      <c r="USR65" s="114"/>
      <c r="USS65" s="114"/>
      <c r="UST65" s="114"/>
      <c r="USU65" s="114"/>
      <c r="USV65" s="114"/>
      <c r="USW65" s="114"/>
      <c r="USX65" s="114"/>
      <c r="USY65" s="114"/>
      <c r="USZ65" s="114"/>
      <c r="UTA65" s="114"/>
      <c r="UTB65" s="114"/>
      <c r="UTC65" s="114"/>
      <c r="UTD65" s="114"/>
      <c r="UTE65" s="114"/>
      <c r="UTF65" s="114"/>
      <c r="UTG65" s="114"/>
      <c r="UTH65" s="114"/>
      <c r="UTI65" s="114"/>
      <c r="UTJ65" s="114"/>
      <c r="UTK65" s="114"/>
      <c r="UTL65" s="114"/>
      <c r="UTM65" s="114"/>
      <c r="UTN65" s="114"/>
      <c r="UTO65" s="114"/>
      <c r="UTP65" s="114"/>
      <c r="UTQ65" s="114"/>
      <c r="UTR65" s="114"/>
      <c r="UTS65" s="114"/>
      <c r="UTT65" s="114"/>
      <c r="UTU65" s="114"/>
      <c r="UTV65" s="114"/>
      <c r="UTW65" s="114"/>
      <c r="UTX65" s="114"/>
      <c r="UTY65" s="114"/>
      <c r="UTZ65" s="114"/>
      <c r="UUA65" s="114"/>
      <c r="UUB65" s="114"/>
      <c r="UUC65" s="114"/>
      <c r="UUD65" s="114"/>
      <c r="UUE65" s="114"/>
      <c r="UUF65" s="114"/>
      <c r="UUG65" s="114"/>
      <c r="UUH65" s="114"/>
      <c r="UUI65" s="114"/>
      <c r="UUJ65" s="114"/>
      <c r="UUK65" s="114"/>
      <c r="UUL65" s="114"/>
      <c r="UUM65" s="114"/>
      <c r="UUN65" s="114"/>
      <c r="UUO65" s="114"/>
      <c r="UUP65" s="114"/>
      <c r="UUQ65" s="114"/>
      <c r="UUR65" s="114"/>
      <c r="UUS65" s="114"/>
      <c r="UUT65" s="114"/>
      <c r="UUU65" s="114"/>
      <c r="UUV65" s="114"/>
      <c r="UUW65" s="114"/>
      <c r="UUX65" s="114"/>
      <c r="UUY65" s="114"/>
      <c r="UUZ65" s="114"/>
      <c r="UVA65" s="114"/>
      <c r="UVB65" s="114"/>
      <c r="UVC65" s="114"/>
      <c r="UVD65" s="114"/>
      <c r="UVE65" s="114"/>
      <c r="UVF65" s="114"/>
      <c r="UVG65" s="114"/>
      <c r="UVH65" s="114"/>
      <c r="UVI65" s="114"/>
      <c r="UVJ65" s="114"/>
      <c r="UVK65" s="114"/>
      <c r="UVL65" s="114"/>
      <c r="UVM65" s="114"/>
      <c r="UVN65" s="114"/>
      <c r="UVO65" s="114"/>
      <c r="UVP65" s="114"/>
      <c r="UVQ65" s="114"/>
      <c r="UVR65" s="114"/>
      <c r="UVS65" s="114"/>
      <c r="UVT65" s="114"/>
      <c r="UVU65" s="114"/>
      <c r="UVV65" s="114"/>
      <c r="UVW65" s="114"/>
      <c r="UVX65" s="114"/>
      <c r="UVY65" s="114"/>
      <c r="UVZ65" s="114"/>
      <c r="UWA65" s="114"/>
      <c r="UWB65" s="114"/>
      <c r="UWC65" s="114"/>
      <c r="UWD65" s="114"/>
      <c r="UWE65" s="114"/>
      <c r="UWF65" s="114"/>
      <c r="UWG65" s="114"/>
      <c r="UWH65" s="114"/>
      <c r="UWI65" s="114"/>
      <c r="UWJ65" s="114"/>
      <c r="UWK65" s="114"/>
      <c r="UWL65" s="114"/>
      <c r="UWM65" s="114"/>
      <c r="UWN65" s="114"/>
      <c r="UWO65" s="114"/>
      <c r="UWP65" s="114"/>
      <c r="UWQ65" s="114"/>
      <c r="UWR65" s="114"/>
      <c r="UWS65" s="114"/>
      <c r="UWT65" s="114"/>
      <c r="UWU65" s="114"/>
      <c r="UWV65" s="114"/>
      <c r="UWW65" s="114"/>
      <c r="UWX65" s="114"/>
      <c r="UWY65" s="114"/>
      <c r="UWZ65" s="114"/>
      <c r="UXA65" s="114"/>
      <c r="UXB65" s="114"/>
      <c r="UXC65" s="114"/>
      <c r="UXD65" s="114"/>
      <c r="UXE65" s="114"/>
      <c r="UXF65" s="114"/>
      <c r="UXG65" s="114"/>
      <c r="UXH65" s="114"/>
      <c r="UXI65" s="114"/>
      <c r="UXJ65" s="114"/>
      <c r="UXK65" s="114"/>
      <c r="UXL65" s="114"/>
      <c r="UXM65" s="114"/>
      <c r="UXN65" s="114"/>
      <c r="UXO65" s="114"/>
      <c r="UXP65" s="114"/>
      <c r="UXQ65" s="114"/>
      <c r="UXR65" s="114"/>
      <c r="UXS65" s="114"/>
      <c r="UXT65" s="114"/>
      <c r="UXU65" s="114"/>
      <c r="UXV65" s="114"/>
      <c r="UXW65" s="114"/>
      <c r="UXX65" s="114"/>
      <c r="UXY65" s="114"/>
      <c r="UXZ65" s="114"/>
      <c r="UYA65" s="114"/>
      <c r="UYB65" s="114"/>
      <c r="UYC65" s="114"/>
      <c r="UYD65" s="114"/>
      <c r="UYE65" s="114"/>
      <c r="UYF65" s="114"/>
      <c r="UYG65" s="114"/>
      <c r="UYH65" s="114"/>
      <c r="UYI65" s="114"/>
      <c r="UYJ65" s="114"/>
      <c r="UYK65" s="114"/>
      <c r="UYL65" s="114"/>
      <c r="UYM65" s="114"/>
      <c r="UYN65" s="114"/>
      <c r="UYO65" s="114"/>
      <c r="UYP65" s="114"/>
      <c r="UYQ65" s="114"/>
      <c r="UYR65" s="114"/>
      <c r="UYS65" s="114"/>
      <c r="UYT65" s="114"/>
      <c r="UYU65" s="114"/>
      <c r="UYV65" s="114"/>
      <c r="UYW65" s="114"/>
      <c r="UYX65" s="114"/>
      <c r="UYY65" s="114"/>
      <c r="UYZ65" s="114"/>
      <c r="UZA65" s="114"/>
      <c r="UZB65" s="114"/>
      <c r="UZC65" s="114"/>
      <c r="UZD65" s="114"/>
      <c r="UZE65" s="114"/>
      <c r="UZF65" s="114"/>
      <c r="UZG65" s="114"/>
      <c r="UZH65" s="114"/>
      <c r="UZI65" s="114"/>
      <c r="UZJ65" s="114"/>
      <c r="UZK65" s="114"/>
      <c r="UZL65" s="114"/>
      <c r="UZM65" s="114"/>
      <c r="UZN65" s="114"/>
      <c r="UZO65" s="114"/>
      <c r="UZP65" s="114"/>
      <c r="UZQ65" s="114"/>
      <c r="UZR65" s="114"/>
      <c r="UZS65" s="114"/>
      <c r="UZT65" s="114"/>
      <c r="UZU65" s="114"/>
      <c r="UZV65" s="114"/>
      <c r="UZW65" s="114"/>
      <c r="UZX65" s="114"/>
      <c r="UZY65" s="114"/>
      <c r="UZZ65" s="114"/>
      <c r="VAA65" s="114"/>
      <c r="VAB65" s="114"/>
      <c r="VAC65" s="114"/>
      <c r="VAD65" s="114"/>
      <c r="VAE65" s="114"/>
      <c r="VAF65" s="114"/>
      <c r="VAG65" s="114"/>
      <c r="VAH65" s="114"/>
      <c r="VAI65" s="114"/>
      <c r="VAJ65" s="114"/>
      <c r="VAK65" s="114"/>
      <c r="VAL65" s="114"/>
      <c r="VAM65" s="114"/>
      <c r="VAN65" s="114"/>
      <c r="VAO65" s="114"/>
      <c r="VAP65" s="114"/>
      <c r="VAQ65" s="114"/>
      <c r="VAR65" s="114"/>
      <c r="VAS65" s="114"/>
      <c r="VAT65" s="114"/>
      <c r="VAU65" s="114"/>
      <c r="VAV65" s="114"/>
      <c r="VAW65" s="114"/>
      <c r="VAX65" s="114"/>
      <c r="VAY65" s="114"/>
      <c r="VAZ65" s="114"/>
      <c r="VBA65" s="114"/>
      <c r="VBB65" s="114"/>
      <c r="VBC65" s="114"/>
      <c r="VBD65" s="114"/>
      <c r="VBE65" s="114"/>
      <c r="VBF65" s="114"/>
      <c r="VBG65" s="114"/>
      <c r="VBH65" s="114"/>
      <c r="VBI65" s="114"/>
      <c r="VBJ65" s="114"/>
      <c r="VBK65" s="114"/>
      <c r="VBL65" s="114"/>
      <c r="VBM65" s="114"/>
      <c r="VBN65" s="114"/>
      <c r="VBO65" s="114"/>
      <c r="VBP65" s="114"/>
      <c r="VBQ65" s="114"/>
      <c r="VBR65" s="114"/>
      <c r="VBS65" s="114"/>
      <c r="VBT65" s="114"/>
      <c r="VBU65" s="114"/>
      <c r="VBV65" s="114"/>
      <c r="VBW65" s="114"/>
      <c r="VBX65" s="114"/>
      <c r="VBY65" s="114"/>
      <c r="VBZ65" s="114"/>
      <c r="VCA65" s="114"/>
      <c r="VCB65" s="114"/>
      <c r="VCC65" s="114"/>
      <c r="VCD65" s="114"/>
      <c r="VCE65" s="114"/>
      <c r="VCF65" s="114"/>
      <c r="VCG65" s="114"/>
      <c r="VCH65" s="114"/>
      <c r="VCI65" s="114"/>
      <c r="VCJ65" s="114"/>
      <c r="VCK65" s="114"/>
      <c r="VCL65" s="114"/>
      <c r="VCM65" s="114"/>
      <c r="VCN65" s="114"/>
      <c r="VCO65" s="114"/>
      <c r="VCP65" s="114"/>
      <c r="VCQ65" s="114"/>
      <c r="VCR65" s="114"/>
      <c r="VCS65" s="114"/>
      <c r="VCT65" s="114"/>
      <c r="VCU65" s="114"/>
      <c r="VCV65" s="114"/>
      <c r="VCW65" s="114"/>
      <c r="VCX65" s="114"/>
      <c r="VCY65" s="114"/>
      <c r="VCZ65" s="114"/>
      <c r="VDA65" s="114"/>
      <c r="VDB65" s="114"/>
      <c r="VDC65" s="114"/>
      <c r="VDD65" s="114"/>
      <c r="VDE65" s="114"/>
      <c r="VDF65" s="114"/>
      <c r="VDG65" s="114"/>
      <c r="VDH65" s="114"/>
      <c r="VDI65" s="114"/>
      <c r="VDJ65" s="114"/>
      <c r="VDK65" s="114"/>
      <c r="VDL65" s="114"/>
      <c r="VDM65" s="114"/>
      <c r="VDN65" s="114"/>
      <c r="VDO65" s="114"/>
      <c r="VDP65" s="114"/>
      <c r="VDQ65" s="114"/>
      <c r="VDR65" s="114"/>
      <c r="VDS65" s="114"/>
      <c r="VDT65" s="114"/>
      <c r="VDU65" s="114"/>
      <c r="VDV65" s="114"/>
      <c r="VDW65" s="114"/>
      <c r="VDX65" s="114"/>
      <c r="VDY65" s="114"/>
      <c r="VDZ65" s="114"/>
      <c r="VEA65" s="114"/>
      <c r="VEB65" s="114"/>
      <c r="VEC65" s="114"/>
      <c r="VED65" s="114"/>
      <c r="VEE65" s="114"/>
      <c r="VEF65" s="114"/>
      <c r="VEG65" s="114"/>
      <c r="VEH65" s="114"/>
      <c r="VEI65" s="114"/>
      <c r="VEJ65" s="114"/>
      <c r="VEK65" s="114"/>
      <c r="VEL65" s="114"/>
      <c r="VEM65" s="114"/>
      <c r="VEN65" s="114"/>
      <c r="VEO65" s="114"/>
      <c r="VEP65" s="114"/>
      <c r="VEQ65" s="114"/>
      <c r="VER65" s="114"/>
      <c r="VES65" s="114"/>
      <c r="VET65" s="114"/>
      <c r="VEU65" s="114"/>
      <c r="VEV65" s="114"/>
      <c r="VEW65" s="114"/>
      <c r="VEX65" s="114"/>
      <c r="VEY65" s="114"/>
      <c r="VEZ65" s="114"/>
      <c r="VFA65" s="114"/>
      <c r="VFB65" s="114"/>
      <c r="VFC65" s="114"/>
      <c r="VFD65" s="114"/>
      <c r="VFE65" s="114"/>
      <c r="VFF65" s="114"/>
      <c r="VFG65" s="114"/>
      <c r="VFH65" s="114"/>
      <c r="VFI65" s="114"/>
      <c r="VFJ65" s="114"/>
      <c r="VFK65" s="114"/>
      <c r="VFL65" s="114"/>
      <c r="VFM65" s="114"/>
      <c r="VFN65" s="114"/>
      <c r="VFO65" s="114"/>
      <c r="VFP65" s="114"/>
      <c r="VFQ65" s="114"/>
      <c r="VFR65" s="114"/>
      <c r="VFS65" s="114"/>
      <c r="VFT65" s="114"/>
      <c r="VFU65" s="114"/>
      <c r="VFV65" s="114"/>
      <c r="VFW65" s="114"/>
      <c r="VFX65" s="114"/>
      <c r="VFY65" s="114"/>
      <c r="VFZ65" s="114"/>
      <c r="VGA65" s="114"/>
      <c r="VGB65" s="114"/>
      <c r="VGC65" s="114"/>
      <c r="VGD65" s="114"/>
      <c r="VGE65" s="114"/>
      <c r="VGF65" s="114"/>
      <c r="VGG65" s="114"/>
      <c r="VGH65" s="114"/>
      <c r="VGI65" s="114"/>
      <c r="VGJ65" s="114"/>
      <c r="VGK65" s="114"/>
      <c r="VGL65" s="114"/>
      <c r="VGM65" s="114"/>
      <c r="VGN65" s="114"/>
      <c r="VGO65" s="114"/>
      <c r="VGP65" s="114"/>
      <c r="VGQ65" s="114"/>
      <c r="VGR65" s="114"/>
      <c r="VGS65" s="114"/>
      <c r="VGT65" s="114"/>
      <c r="VGU65" s="114"/>
      <c r="VGV65" s="114"/>
      <c r="VGW65" s="114"/>
      <c r="VGX65" s="114"/>
      <c r="VGY65" s="114"/>
      <c r="VGZ65" s="114"/>
      <c r="VHA65" s="114"/>
      <c r="VHB65" s="114"/>
      <c r="VHC65" s="114"/>
      <c r="VHD65" s="114"/>
      <c r="VHE65" s="114"/>
      <c r="VHF65" s="114"/>
      <c r="VHG65" s="114"/>
      <c r="VHH65" s="114"/>
      <c r="VHI65" s="114"/>
      <c r="VHJ65" s="114"/>
      <c r="VHK65" s="114"/>
      <c r="VHL65" s="114"/>
      <c r="VHM65" s="114"/>
      <c r="VHN65" s="114"/>
      <c r="VHO65" s="114"/>
      <c r="VHP65" s="114"/>
      <c r="VHQ65" s="114"/>
      <c r="VHR65" s="114"/>
      <c r="VHS65" s="114"/>
      <c r="VHT65" s="114"/>
      <c r="VHU65" s="114"/>
      <c r="VHV65" s="114"/>
      <c r="VHW65" s="114"/>
      <c r="VHX65" s="114"/>
      <c r="VHY65" s="114"/>
      <c r="VHZ65" s="114"/>
      <c r="VIA65" s="114"/>
      <c r="VIB65" s="114"/>
      <c r="VIC65" s="114"/>
      <c r="VID65" s="114"/>
      <c r="VIE65" s="114"/>
      <c r="VIF65" s="114"/>
      <c r="VIG65" s="114"/>
      <c r="VIH65" s="114"/>
      <c r="VII65" s="114"/>
      <c r="VIJ65" s="114"/>
      <c r="VIK65" s="114"/>
      <c r="VIL65" s="114"/>
      <c r="VIM65" s="114"/>
      <c r="VIN65" s="114"/>
      <c r="VIO65" s="114"/>
      <c r="VIP65" s="114"/>
      <c r="VIQ65" s="114"/>
      <c r="VIR65" s="114"/>
      <c r="VIS65" s="114"/>
      <c r="VIT65" s="114"/>
      <c r="VIU65" s="114"/>
      <c r="VIV65" s="114"/>
      <c r="VIW65" s="114"/>
      <c r="VIX65" s="114"/>
      <c r="VIY65" s="114"/>
      <c r="VIZ65" s="114"/>
      <c r="VJA65" s="114"/>
      <c r="VJB65" s="114"/>
      <c r="VJC65" s="114"/>
      <c r="VJD65" s="114"/>
      <c r="VJE65" s="114"/>
      <c r="VJF65" s="114"/>
      <c r="VJG65" s="114"/>
      <c r="VJH65" s="114"/>
      <c r="VJI65" s="114"/>
      <c r="VJJ65" s="114"/>
      <c r="VJK65" s="114"/>
      <c r="VJL65" s="114"/>
      <c r="VJM65" s="114"/>
      <c r="VJN65" s="114"/>
      <c r="VJO65" s="114"/>
      <c r="VJP65" s="114"/>
      <c r="VJQ65" s="114"/>
      <c r="VJR65" s="114"/>
      <c r="VJS65" s="114"/>
      <c r="VJT65" s="114"/>
      <c r="VJU65" s="114"/>
      <c r="VJV65" s="114"/>
      <c r="VJW65" s="114"/>
      <c r="VJX65" s="114"/>
      <c r="VJY65" s="114"/>
      <c r="VJZ65" s="114"/>
      <c r="VKA65" s="114"/>
      <c r="VKB65" s="114"/>
      <c r="VKC65" s="114"/>
      <c r="VKD65" s="114"/>
      <c r="VKE65" s="114"/>
      <c r="VKF65" s="114"/>
      <c r="VKG65" s="114"/>
      <c r="VKH65" s="114"/>
      <c r="VKI65" s="114"/>
      <c r="VKJ65" s="114"/>
      <c r="VKK65" s="114"/>
      <c r="VKL65" s="114"/>
      <c r="VKM65" s="114"/>
      <c r="VKN65" s="114"/>
      <c r="VKO65" s="114"/>
      <c r="VKP65" s="114"/>
      <c r="VKQ65" s="114"/>
      <c r="VKR65" s="114"/>
      <c r="VKS65" s="114"/>
      <c r="VKT65" s="114"/>
      <c r="VKU65" s="114"/>
      <c r="VKV65" s="114"/>
      <c r="VKW65" s="114"/>
      <c r="VKX65" s="114"/>
      <c r="VKY65" s="114"/>
      <c r="VKZ65" s="114"/>
      <c r="VLA65" s="114"/>
      <c r="VLB65" s="114"/>
      <c r="VLC65" s="114"/>
      <c r="VLD65" s="114"/>
      <c r="VLE65" s="114"/>
      <c r="VLF65" s="114"/>
      <c r="VLG65" s="114"/>
      <c r="VLH65" s="114"/>
      <c r="VLI65" s="114"/>
      <c r="VLJ65" s="114"/>
      <c r="VLK65" s="114"/>
      <c r="VLL65" s="114"/>
      <c r="VLM65" s="114"/>
      <c r="VLN65" s="114"/>
      <c r="VLO65" s="114"/>
      <c r="VLP65" s="114"/>
      <c r="VLQ65" s="114"/>
      <c r="VLR65" s="114"/>
      <c r="VLS65" s="114"/>
      <c r="VLT65" s="114"/>
      <c r="VLU65" s="114"/>
      <c r="VLV65" s="114"/>
      <c r="VLW65" s="114"/>
      <c r="VLX65" s="114"/>
      <c r="VLY65" s="114"/>
      <c r="VLZ65" s="114"/>
      <c r="VMA65" s="114"/>
      <c r="VMB65" s="114"/>
      <c r="VMC65" s="114"/>
      <c r="VMD65" s="114"/>
      <c r="VME65" s="114"/>
      <c r="VMF65" s="114"/>
      <c r="VMG65" s="114"/>
      <c r="VMH65" s="114"/>
      <c r="VMI65" s="114"/>
      <c r="VMJ65" s="114"/>
      <c r="VMK65" s="114"/>
      <c r="VML65" s="114"/>
      <c r="VMM65" s="114"/>
      <c r="VMN65" s="114"/>
      <c r="VMO65" s="114"/>
      <c r="VMP65" s="114"/>
      <c r="VMQ65" s="114"/>
      <c r="VMR65" s="114"/>
      <c r="VMS65" s="114"/>
      <c r="VMT65" s="114"/>
      <c r="VMU65" s="114"/>
      <c r="VMV65" s="114"/>
      <c r="VMW65" s="114"/>
      <c r="VMX65" s="114"/>
      <c r="VMY65" s="114"/>
      <c r="VMZ65" s="114"/>
      <c r="VNA65" s="114"/>
      <c r="VNB65" s="114"/>
      <c r="VNC65" s="114"/>
      <c r="VND65" s="114"/>
      <c r="VNE65" s="114"/>
      <c r="VNF65" s="114"/>
      <c r="VNG65" s="114"/>
      <c r="VNH65" s="114"/>
      <c r="VNI65" s="114"/>
      <c r="VNJ65" s="114"/>
      <c r="VNK65" s="114"/>
      <c r="VNL65" s="114"/>
      <c r="VNM65" s="114"/>
      <c r="VNN65" s="114"/>
      <c r="VNO65" s="114"/>
      <c r="VNP65" s="114"/>
      <c r="VNQ65" s="114"/>
      <c r="VNR65" s="114"/>
      <c r="VNS65" s="114"/>
      <c r="VNT65" s="114"/>
      <c r="VNU65" s="114"/>
      <c r="VNV65" s="114"/>
      <c r="VNW65" s="114"/>
      <c r="VNX65" s="114"/>
      <c r="VNY65" s="114"/>
      <c r="VNZ65" s="114"/>
      <c r="VOA65" s="114"/>
      <c r="VOB65" s="114"/>
      <c r="VOC65" s="114"/>
      <c r="VOD65" s="114"/>
      <c r="VOE65" s="114"/>
      <c r="VOF65" s="114"/>
      <c r="VOG65" s="114"/>
      <c r="VOH65" s="114"/>
      <c r="VOI65" s="114"/>
      <c r="VOJ65" s="114"/>
      <c r="VOK65" s="114"/>
      <c r="VOL65" s="114"/>
      <c r="VOM65" s="114"/>
      <c r="VON65" s="114"/>
      <c r="VOO65" s="114"/>
      <c r="VOP65" s="114"/>
      <c r="VOQ65" s="114"/>
      <c r="VOR65" s="114"/>
      <c r="VOS65" s="114"/>
      <c r="VOT65" s="114"/>
      <c r="VOU65" s="114"/>
      <c r="VOV65" s="114"/>
      <c r="VOW65" s="114"/>
      <c r="VOX65" s="114"/>
      <c r="VOY65" s="114"/>
      <c r="VOZ65" s="114"/>
      <c r="VPA65" s="114"/>
      <c r="VPB65" s="114"/>
      <c r="VPC65" s="114"/>
      <c r="VPD65" s="114"/>
      <c r="VPE65" s="114"/>
      <c r="VPF65" s="114"/>
      <c r="VPG65" s="114"/>
      <c r="VPH65" s="114"/>
      <c r="VPI65" s="114"/>
      <c r="VPJ65" s="114"/>
      <c r="VPK65" s="114"/>
      <c r="VPL65" s="114"/>
      <c r="VPM65" s="114"/>
      <c r="VPN65" s="114"/>
      <c r="VPO65" s="114"/>
      <c r="VPP65" s="114"/>
      <c r="VPQ65" s="114"/>
      <c r="VPR65" s="114"/>
      <c r="VPS65" s="114"/>
      <c r="VPT65" s="114"/>
      <c r="VPU65" s="114"/>
      <c r="VPV65" s="114"/>
      <c r="VPW65" s="114"/>
      <c r="VPX65" s="114"/>
      <c r="VPY65" s="114"/>
      <c r="VPZ65" s="114"/>
      <c r="VQA65" s="114"/>
      <c r="VQB65" s="114"/>
      <c r="VQC65" s="114"/>
      <c r="VQD65" s="114"/>
      <c r="VQE65" s="114"/>
      <c r="VQF65" s="114"/>
      <c r="VQG65" s="114"/>
      <c r="VQH65" s="114"/>
      <c r="VQI65" s="114"/>
      <c r="VQJ65" s="114"/>
      <c r="VQK65" s="114"/>
      <c r="VQL65" s="114"/>
      <c r="VQM65" s="114"/>
      <c r="VQN65" s="114"/>
      <c r="VQO65" s="114"/>
      <c r="VQP65" s="114"/>
      <c r="VQQ65" s="114"/>
      <c r="VQR65" s="114"/>
      <c r="VQS65" s="114"/>
      <c r="VQT65" s="114"/>
      <c r="VQU65" s="114"/>
      <c r="VQV65" s="114"/>
      <c r="VQW65" s="114"/>
      <c r="VQX65" s="114"/>
      <c r="VQY65" s="114"/>
      <c r="VQZ65" s="114"/>
      <c r="VRA65" s="114"/>
      <c r="VRB65" s="114"/>
      <c r="VRC65" s="114"/>
      <c r="VRD65" s="114"/>
      <c r="VRE65" s="114"/>
      <c r="VRF65" s="114"/>
      <c r="VRG65" s="114"/>
      <c r="VRH65" s="114"/>
      <c r="VRI65" s="114"/>
      <c r="VRJ65" s="114"/>
      <c r="VRK65" s="114"/>
      <c r="VRL65" s="114"/>
      <c r="VRM65" s="114"/>
      <c r="VRN65" s="114"/>
      <c r="VRO65" s="114"/>
      <c r="VRP65" s="114"/>
      <c r="VRQ65" s="114"/>
      <c r="VRR65" s="114"/>
      <c r="VRS65" s="114"/>
      <c r="VRT65" s="114"/>
      <c r="VRU65" s="114"/>
      <c r="VRV65" s="114"/>
      <c r="VRW65" s="114"/>
      <c r="VRX65" s="114"/>
      <c r="VRY65" s="114"/>
      <c r="VRZ65" s="114"/>
      <c r="VSA65" s="114"/>
      <c r="VSB65" s="114"/>
      <c r="VSC65" s="114"/>
      <c r="VSD65" s="114"/>
      <c r="VSE65" s="114"/>
      <c r="VSF65" s="114"/>
      <c r="VSG65" s="114"/>
      <c r="VSH65" s="114"/>
      <c r="VSI65" s="114"/>
      <c r="VSJ65" s="114"/>
      <c r="VSK65" s="114"/>
      <c r="VSL65" s="114"/>
      <c r="VSM65" s="114"/>
      <c r="VSN65" s="114"/>
      <c r="VSO65" s="114"/>
      <c r="VSP65" s="114"/>
      <c r="VSQ65" s="114"/>
      <c r="VSR65" s="114"/>
      <c r="VSS65" s="114"/>
      <c r="VST65" s="114"/>
      <c r="VSU65" s="114"/>
      <c r="VSV65" s="114"/>
      <c r="VSW65" s="114"/>
      <c r="VSX65" s="114"/>
      <c r="VSY65" s="114"/>
      <c r="VSZ65" s="114"/>
      <c r="VTA65" s="114"/>
      <c r="VTB65" s="114"/>
      <c r="VTC65" s="114"/>
      <c r="VTD65" s="114"/>
      <c r="VTE65" s="114"/>
      <c r="VTF65" s="114"/>
      <c r="VTG65" s="114"/>
      <c r="VTH65" s="114"/>
      <c r="VTI65" s="114"/>
      <c r="VTJ65" s="114"/>
      <c r="VTK65" s="114"/>
      <c r="VTL65" s="114"/>
      <c r="VTM65" s="114"/>
      <c r="VTN65" s="114"/>
      <c r="VTO65" s="114"/>
      <c r="VTP65" s="114"/>
      <c r="VTQ65" s="114"/>
      <c r="VTR65" s="114"/>
      <c r="VTS65" s="114"/>
      <c r="VTT65" s="114"/>
      <c r="VTU65" s="114"/>
      <c r="VTV65" s="114"/>
      <c r="VTW65" s="114"/>
      <c r="VTX65" s="114"/>
      <c r="VTY65" s="114"/>
      <c r="VTZ65" s="114"/>
      <c r="VUA65" s="114"/>
      <c r="VUB65" s="114"/>
      <c r="VUC65" s="114"/>
      <c r="VUD65" s="114"/>
      <c r="VUE65" s="114"/>
      <c r="VUF65" s="114"/>
      <c r="VUG65" s="114"/>
      <c r="VUH65" s="114"/>
      <c r="VUI65" s="114"/>
      <c r="VUJ65" s="114"/>
      <c r="VUK65" s="114"/>
      <c r="VUL65" s="114"/>
      <c r="VUM65" s="114"/>
      <c r="VUN65" s="114"/>
      <c r="VUO65" s="114"/>
      <c r="VUP65" s="114"/>
      <c r="VUQ65" s="114"/>
      <c r="VUR65" s="114"/>
      <c r="VUS65" s="114"/>
      <c r="VUT65" s="114"/>
      <c r="VUU65" s="114"/>
      <c r="VUV65" s="114"/>
      <c r="VUW65" s="114"/>
      <c r="VUX65" s="114"/>
      <c r="VUY65" s="114"/>
      <c r="VUZ65" s="114"/>
      <c r="VVA65" s="114"/>
      <c r="VVB65" s="114"/>
      <c r="VVC65" s="114"/>
      <c r="VVD65" s="114"/>
      <c r="VVE65" s="114"/>
      <c r="VVF65" s="114"/>
      <c r="VVG65" s="114"/>
      <c r="VVH65" s="114"/>
      <c r="VVI65" s="114"/>
      <c r="VVJ65" s="114"/>
      <c r="VVK65" s="114"/>
      <c r="VVL65" s="114"/>
      <c r="VVM65" s="114"/>
      <c r="VVN65" s="114"/>
      <c r="VVO65" s="114"/>
      <c r="VVP65" s="114"/>
      <c r="VVQ65" s="114"/>
      <c r="VVR65" s="114"/>
      <c r="VVS65" s="114"/>
      <c r="VVT65" s="114"/>
      <c r="VVU65" s="114"/>
      <c r="VVV65" s="114"/>
      <c r="VVW65" s="114"/>
      <c r="VVX65" s="114"/>
      <c r="VVY65" s="114"/>
      <c r="VVZ65" s="114"/>
      <c r="VWA65" s="114"/>
      <c r="VWB65" s="114"/>
      <c r="VWC65" s="114"/>
      <c r="VWD65" s="114"/>
      <c r="VWE65" s="114"/>
      <c r="VWF65" s="114"/>
      <c r="VWG65" s="114"/>
      <c r="VWH65" s="114"/>
      <c r="VWI65" s="114"/>
      <c r="VWJ65" s="114"/>
      <c r="VWK65" s="114"/>
      <c r="VWL65" s="114"/>
      <c r="VWM65" s="114"/>
      <c r="VWN65" s="114"/>
      <c r="VWO65" s="114"/>
      <c r="VWP65" s="114"/>
      <c r="VWQ65" s="114"/>
      <c r="VWR65" s="114"/>
      <c r="VWS65" s="114"/>
      <c r="VWT65" s="114"/>
      <c r="VWU65" s="114"/>
      <c r="VWV65" s="114"/>
      <c r="VWW65" s="114"/>
      <c r="VWX65" s="114"/>
      <c r="VWY65" s="114"/>
      <c r="VWZ65" s="114"/>
      <c r="VXA65" s="114"/>
      <c r="VXB65" s="114"/>
      <c r="VXC65" s="114"/>
      <c r="VXD65" s="114"/>
      <c r="VXE65" s="114"/>
      <c r="VXF65" s="114"/>
      <c r="VXG65" s="114"/>
      <c r="VXH65" s="114"/>
      <c r="VXI65" s="114"/>
      <c r="VXJ65" s="114"/>
      <c r="VXK65" s="114"/>
      <c r="VXL65" s="114"/>
      <c r="VXM65" s="114"/>
      <c r="VXN65" s="114"/>
      <c r="VXO65" s="114"/>
      <c r="VXP65" s="114"/>
      <c r="VXQ65" s="114"/>
      <c r="VXR65" s="114"/>
      <c r="VXS65" s="114"/>
      <c r="VXT65" s="114"/>
      <c r="VXU65" s="114"/>
      <c r="VXV65" s="114"/>
      <c r="VXW65" s="114"/>
      <c r="VXX65" s="114"/>
      <c r="VXY65" s="114"/>
      <c r="VXZ65" s="114"/>
      <c r="VYA65" s="114"/>
      <c r="VYB65" s="114"/>
      <c r="VYC65" s="114"/>
      <c r="VYD65" s="114"/>
      <c r="VYE65" s="114"/>
      <c r="VYF65" s="114"/>
      <c r="VYG65" s="114"/>
      <c r="VYH65" s="114"/>
      <c r="VYI65" s="114"/>
      <c r="VYJ65" s="114"/>
      <c r="VYK65" s="114"/>
      <c r="VYL65" s="114"/>
      <c r="VYM65" s="114"/>
      <c r="VYN65" s="114"/>
      <c r="VYO65" s="114"/>
      <c r="VYP65" s="114"/>
      <c r="VYQ65" s="114"/>
      <c r="VYR65" s="114"/>
      <c r="VYS65" s="114"/>
      <c r="VYT65" s="114"/>
      <c r="VYU65" s="114"/>
      <c r="VYV65" s="114"/>
      <c r="VYW65" s="114"/>
      <c r="VYX65" s="114"/>
      <c r="VYY65" s="114"/>
      <c r="VYZ65" s="114"/>
      <c r="VZA65" s="114"/>
      <c r="VZB65" s="114"/>
      <c r="VZC65" s="114"/>
      <c r="VZD65" s="114"/>
      <c r="VZE65" s="114"/>
      <c r="VZF65" s="114"/>
      <c r="VZG65" s="114"/>
      <c r="VZH65" s="114"/>
      <c r="VZI65" s="114"/>
      <c r="VZJ65" s="114"/>
      <c r="VZK65" s="114"/>
      <c r="VZL65" s="114"/>
      <c r="VZM65" s="114"/>
      <c r="VZN65" s="114"/>
      <c r="VZO65" s="114"/>
      <c r="VZP65" s="114"/>
      <c r="VZQ65" s="114"/>
      <c r="VZR65" s="114"/>
      <c r="VZS65" s="114"/>
      <c r="VZT65" s="114"/>
      <c r="VZU65" s="114"/>
      <c r="VZV65" s="114"/>
      <c r="VZW65" s="114"/>
      <c r="VZX65" s="114"/>
      <c r="VZY65" s="114"/>
      <c r="VZZ65" s="114"/>
      <c r="WAA65" s="114"/>
      <c r="WAB65" s="114"/>
      <c r="WAC65" s="114"/>
      <c r="WAD65" s="114"/>
      <c r="WAE65" s="114"/>
      <c r="WAF65" s="114"/>
      <c r="WAG65" s="114"/>
      <c r="WAH65" s="114"/>
      <c r="WAI65" s="114"/>
      <c r="WAJ65" s="114"/>
      <c r="WAK65" s="114"/>
      <c r="WAL65" s="114"/>
      <c r="WAM65" s="114"/>
      <c r="WAN65" s="114"/>
      <c r="WAO65" s="114"/>
      <c r="WAP65" s="114"/>
      <c r="WAQ65" s="114"/>
      <c r="WAR65" s="114"/>
      <c r="WAS65" s="114"/>
      <c r="WAT65" s="114"/>
      <c r="WAU65" s="114"/>
      <c r="WAV65" s="114"/>
      <c r="WAW65" s="114"/>
      <c r="WAX65" s="114"/>
      <c r="WAY65" s="114"/>
      <c r="WAZ65" s="114"/>
      <c r="WBA65" s="114"/>
      <c r="WBB65" s="114"/>
      <c r="WBC65" s="114"/>
      <c r="WBD65" s="114"/>
      <c r="WBE65" s="114"/>
      <c r="WBF65" s="114"/>
      <c r="WBG65" s="114"/>
      <c r="WBH65" s="114"/>
      <c r="WBI65" s="114"/>
      <c r="WBJ65" s="114"/>
      <c r="WBK65" s="114"/>
      <c r="WBL65" s="114"/>
      <c r="WBM65" s="114"/>
      <c r="WBN65" s="114"/>
      <c r="WBO65" s="114"/>
      <c r="WBP65" s="114"/>
      <c r="WBQ65" s="114"/>
      <c r="WBR65" s="114"/>
      <c r="WBS65" s="114"/>
      <c r="WBT65" s="114"/>
      <c r="WBU65" s="114"/>
      <c r="WBV65" s="114"/>
      <c r="WBW65" s="114"/>
      <c r="WBX65" s="114"/>
      <c r="WBY65" s="114"/>
      <c r="WBZ65" s="114"/>
      <c r="WCA65" s="114"/>
      <c r="WCB65" s="114"/>
      <c r="WCC65" s="114"/>
      <c r="WCD65" s="114"/>
      <c r="WCE65" s="114"/>
      <c r="WCF65" s="114"/>
      <c r="WCG65" s="114"/>
      <c r="WCH65" s="114"/>
      <c r="WCI65" s="114"/>
      <c r="WCJ65" s="114"/>
      <c r="WCK65" s="114"/>
      <c r="WCL65" s="114"/>
      <c r="WCM65" s="114"/>
      <c r="WCN65" s="114"/>
      <c r="WCO65" s="114"/>
      <c r="WCP65" s="114"/>
      <c r="WCQ65" s="114"/>
      <c r="WCR65" s="114"/>
      <c r="WCS65" s="114"/>
      <c r="WCT65" s="114"/>
      <c r="WCU65" s="114"/>
      <c r="WCV65" s="114"/>
      <c r="WCW65" s="114"/>
      <c r="WCX65" s="114"/>
      <c r="WCY65" s="114"/>
      <c r="WCZ65" s="114"/>
      <c r="WDA65" s="114"/>
      <c r="WDB65" s="114"/>
      <c r="WDC65" s="114"/>
      <c r="WDD65" s="114"/>
      <c r="WDE65" s="114"/>
      <c r="WDF65" s="114"/>
      <c r="WDG65" s="114"/>
      <c r="WDH65" s="114"/>
      <c r="WDI65" s="114"/>
      <c r="WDJ65" s="114"/>
      <c r="WDK65" s="114"/>
      <c r="WDL65" s="114"/>
      <c r="WDM65" s="114"/>
      <c r="WDN65" s="114"/>
      <c r="WDO65" s="114"/>
      <c r="WDP65" s="114"/>
      <c r="WDQ65" s="114"/>
      <c r="WDR65" s="114"/>
      <c r="WDS65" s="114"/>
      <c r="WDT65" s="114"/>
      <c r="WDU65" s="114"/>
      <c r="WDV65" s="114"/>
      <c r="WDW65" s="114"/>
      <c r="WDX65" s="114"/>
      <c r="WDY65" s="114"/>
      <c r="WDZ65" s="114"/>
      <c r="WEA65" s="114"/>
      <c r="WEB65" s="114"/>
      <c r="WEC65" s="114"/>
      <c r="WED65" s="114"/>
      <c r="WEE65" s="114"/>
      <c r="WEF65" s="114"/>
      <c r="WEG65" s="114"/>
      <c r="WEH65" s="114"/>
      <c r="WEI65" s="114"/>
      <c r="WEJ65" s="114"/>
      <c r="WEK65" s="114"/>
      <c r="WEL65" s="114"/>
      <c r="WEM65" s="114"/>
      <c r="WEN65" s="114"/>
      <c r="WEO65" s="114"/>
      <c r="WEP65" s="114"/>
      <c r="WEQ65" s="114"/>
      <c r="WER65" s="114"/>
      <c r="WES65" s="114"/>
      <c r="WET65" s="114"/>
      <c r="WEU65" s="114"/>
      <c r="WEV65" s="114"/>
      <c r="WEW65" s="114"/>
      <c r="WEX65" s="114"/>
      <c r="WEY65" s="114"/>
      <c r="WEZ65" s="114"/>
      <c r="WFA65" s="114"/>
      <c r="WFB65" s="114"/>
      <c r="WFC65" s="114"/>
      <c r="WFD65" s="114"/>
      <c r="WFE65" s="114"/>
      <c r="WFF65" s="114"/>
      <c r="WFG65" s="114"/>
      <c r="WFH65" s="114"/>
      <c r="WFI65" s="114"/>
      <c r="WFJ65" s="114"/>
      <c r="WFK65" s="114"/>
      <c r="WFL65" s="114"/>
      <c r="WFM65" s="114"/>
      <c r="WFN65" s="114"/>
      <c r="WFO65" s="114"/>
      <c r="WFP65" s="114"/>
      <c r="WFQ65" s="114"/>
      <c r="WFR65" s="114"/>
      <c r="WFS65" s="114"/>
      <c r="WFT65" s="114"/>
      <c r="WFU65" s="114"/>
      <c r="WFV65" s="114"/>
      <c r="WFW65" s="114"/>
      <c r="WFX65" s="114"/>
      <c r="WFY65" s="114"/>
      <c r="WFZ65" s="114"/>
      <c r="WGA65" s="114"/>
      <c r="WGB65" s="114"/>
      <c r="WGC65" s="114"/>
      <c r="WGD65" s="114"/>
      <c r="WGE65" s="114"/>
      <c r="WGF65" s="114"/>
      <c r="WGG65" s="114"/>
      <c r="WGH65" s="114"/>
      <c r="WGI65" s="114"/>
      <c r="WGJ65" s="114"/>
      <c r="WGK65" s="114"/>
      <c r="WGL65" s="114"/>
      <c r="WGM65" s="114"/>
      <c r="WGN65" s="114"/>
      <c r="WGO65" s="114"/>
      <c r="WGP65" s="114"/>
      <c r="WGQ65" s="114"/>
      <c r="WGR65" s="114"/>
      <c r="WGS65" s="114"/>
      <c r="WGT65" s="114"/>
      <c r="WGU65" s="114"/>
      <c r="WGV65" s="114"/>
      <c r="WGW65" s="114"/>
      <c r="WGX65" s="114"/>
      <c r="WGY65" s="114"/>
      <c r="WGZ65" s="114"/>
      <c r="WHA65" s="114"/>
      <c r="WHB65" s="114"/>
      <c r="WHC65" s="114"/>
      <c r="WHD65" s="114"/>
      <c r="WHE65" s="114"/>
      <c r="WHF65" s="114"/>
      <c r="WHG65" s="114"/>
      <c r="WHH65" s="114"/>
      <c r="WHI65" s="114"/>
      <c r="WHJ65" s="114"/>
      <c r="WHK65" s="114"/>
      <c r="WHL65" s="114"/>
      <c r="WHM65" s="114"/>
      <c r="WHN65" s="114"/>
      <c r="WHO65" s="114"/>
      <c r="WHP65" s="114"/>
      <c r="WHQ65" s="114"/>
      <c r="WHR65" s="114"/>
      <c r="WHS65" s="114"/>
      <c r="WHT65" s="114"/>
      <c r="WHU65" s="114"/>
      <c r="WHV65" s="114"/>
      <c r="WHW65" s="114"/>
      <c r="WHX65" s="114"/>
      <c r="WHY65" s="114"/>
      <c r="WHZ65" s="114"/>
      <c r="WIA65" s="114"/>
      <c r="WIB65" s="114"/>
      <c r="WIC65" s="114"/>
      <c r="WID65" s="114"/>
      <c r="WIE65" s="114"/>
      <c r="WIF65" s="114"/>
      <c r="WIG65" s="114"/>
      <c r="WIH65" s="114"/>
      <c r="WII65" s="114"/>
      <c r="WIJ65" s="114"/>
      <c r="WIK65" s="114"/>
      <c r="WIL65" s="114"/>
      <c r="WIM65" s="114"/>
      <c r="WIN65" s="114"/>
      <c r="WIO65" s="114"/>
      <c r="WIP65" s="114"/>
      <c r="WIQ65" s="114"/>
      <c r="WIR65" s="114"/>
      <c r="WIS65" s="114"/>
      <c r="WIT65" s="114"/>
      <c r="WIU65" s="114"/>
      <c r="WIV65" s="114"/>
      <c r="WIW65" s="114"/>
      <c r="WIX65" s="114"/>
      <c r="WIY65" s="114"/>
      <c r="WIZ65" s="114"/>
      <c r="WJA65" s="114"/>
      <c r="WJB65" s="114"/>
      <c r="WJC65" s="114"/>
      <c r="WJD65" s="114"/>
      <c r="WJE65" s="114"/>
      <c r="WJF65" s="114"/>
      <c r="WJG65" s="114"/>
      <c r="WJH65" s="114"/>
      <c r="WJI65" s="114"/>
      <c r="WJJ65" s="114"/>
      <c r="WJK65" s="114"/>
      <c r="WJL65" s="114"/>
      <c r="WJM65" s="114"/>
      <c r="WJN65" s="114"/>
      <c r="WJO65" s="114"/>
      <c r="WJP65" s="114"/>
      <c r="WJQ65" s="114"/>
      <c r="WJR65" s="114"/>
      <c r="WJS65" s="114"/>
      <c r="WJT65" s="114"/>
      <c r="WJU65" s="114"/>
      <c r="WJV65" s="114"/>
      <c r="WJW65" s="114"/>
      <c r="WJX65" s="114"/>
      <c r="WJY65" s="114"/>
      <c r="WJZ65" s="114"/>
      <c r="WKA65" s="114"/>
      <c r="WKB65" s="114"/>
      <c r="WKC65" s="114"/>
      <c r="WKD65" s="114"/>
      <c r="WKE65" s="114"/>
      <c r="WKF65" s="114"/>
      <c r="WKG65" s="114"/>
      <c r="WKH65" s="114"/>
      <c r="WKI65" s="114"/>
      <c r="WKJ65" s="114"/>
      <c r="WKK65" s="114"/>
      <c r="WKL65" s="114"/>
      <c r="WKM65" s="114"/>
      <c r="WKN65" s="114"/>
      <c r="WKO65" s="114"/>
      <c r="WKP65" s="114"/>
      <c r="WKQ65" s="114"/>
      <c r="WKR65" s="114"/>
      <c r="WKS65" s="114"/>
      <c r="WKT65" s="114"/>
      <c r="WKU65" s="114"/>
      <c r="WKV65" s="114"/>
      <c r="WKW65" s="114"/>
      <c r="WKX65" s="114"/>
      <c r="WKY65" s="114"/>
      <c r="WKZ65" s="114"/>
      <c r="WLA65" s="114"/>
      <c r="WLB65" s="114"/>
      <c r="WLC65" s="114"/>
      <c r="WLD65" s="114"/>
      <c r="WLE65" s="114"/>
      <c r="WLF65" s="114"/>
      <c r="WLG65" s="114"/>
      <c r="WLH65" s="114"/>
      <c r="WLI65" s="114"/>
      <c r="WLJ65" s="114"/>
      <c r="WLK65" s="114"/>
      <c r="WLL65" s="114"/>
      <c r="WLM65" s="114"/>
      <c r="WLN65" s="114"/>
      <c r="WLO65" s="114"/>
      <c r="WLP65" s="114"/>
      <c r="WLQ65" s="114"/>
      <c r="WLR65" s="114"/>
      <c r="WLS65" s="114"/>
      <c r="WLT65" s="114"/>
      <c r="WLU65" s="114"/>
      <c r="WLV65" s="114"/>
      <c r="WLW65" s="114"/>
      <c r="WLX65" s="114"/>
      <c r="WLY65" s="114"/>
      <c r="WLZ65" s="114"/>
      <c r="WMA65" s="114"/>
      <c r="WMB65" s="114"/>
      <c r="WMC65" s="114"/>
      <c r="WMD65" s="114"/>
      <c r="WME65" s="114"/>
      <c r="WMF65" s="114"/>
      <c r="WMG65" s="114"/>
      <c r="WMH65" s="114"/>
      <c r="WMI65" s="114"/>
      <c r="WMJ65" s="114"/>
      <c r="WMK65" s="114"/>
      <c r="WML65" s="114"/>
      <c r="WMM65" s="114"/>
      <c r="WMN65" s="114"/>
      <c r="WMO65" s="114"/>
      <c r="WMP65" s="114"/>
      <c r="WMQ65" s="114"/>
      <c r="WMR65" s="114"/>
      <c r="WMS65" s="114"/>
      <c r="WMT65" s="114"/>
      <c r="WMU65" s="114"/>
      <c r="WMV65" s="114"/>
      <c r="WMW65" s="114"/>
      <c r="WMX65" s="114"/>
      <c r="WMY65" s="114"/>
      <c r="WMZ65" s="114"/>
      <c r="WNA65" s="114"/>
      <c r="WNB65" s="114"/>
      <c r="WNC65" s="114"/>
      <c r="WND65" s="114"/>
      <c r="WNE65" s="114"/>
      <c r="WNF65" s="114"/>
      <c r="WNG65" s="114"/>
      <c r="WNH65" s="114"/>
      <c r="WNI65" s="114"/>
      <c r="WNJ65" s="114"/>
      <c r="WNK65" s="114"/>
      <c r="WNL65" s="114"/>
      <c r="WNM65" s="114"/>
      <c r="WNN65" s="114"/>
      <c r="WNO65" s="114"/>
      <c r="WNP65" s="114"/>
      <c r="WNQ65" s="114"/>
      <c r="WNR65" s="114"/>
      <c r="WNS65" s="114"/>
      <c r="WNT65" s="114"/>
      <c r="WNU65" s="114"/>
      <c r="WNV65" s="114"/>
      <c r="WNW65" s="114"/>
      <c r="WNX65" s="114"/>
      <c r="WNY65" s="114"/>
      <c r="WNZ65" s="114"/>
      <c r="WOA65" s="114"/>
      <c r="WOB65" s="114"/>
      <c r="WOC65" s="114"/>
      <c r="WOD65" s="114"/>
      <c r="WOE65" s="114"/>
      <c r="WOF65" s="114"/>
      <c r="WOG65" s="114"/>
      <c r="WOH65" s="114"/>
      <c r="WOI65" s="114"/>
      <c r="WOJ65" s="114"/>
      <c r="WOK65" s="114"/>
      <c r="WOL65" s="114"/>
      <c r="WOM65" s="114"/>
      <c r="WON65" s="114"/>
      <c r="WOO65" s="114"/>
      <c r="WOP65" s="114"/>
      <c r="WOQ65" s="114"/>
      <c r="WOR65" s="114"/>
      <c r="WOS65" s="114"/>
      <c r="WOT65" s="114"/>
      <c r="WOU65" s="114"/>
      <c r="WOV65" s="114"/>
      <c r="WOW65" s="114"/>
      <c r="WOX65" s="114"/>
      <c r="WOY65" s="114"/>
      <c r="WOZ65" s="114"/>
      <c r="WPA65" s="114"/>
      <c r="WPB65" s="114"/>
      <c r="WPC65" s="114"/>
      <c r="WPD65" s="114"/>
      <c r="WPE65" s="114"/>
      <c r="WPF65" s="114"/>
      <c r="WPG65" s="114"/>
      <c r="WPH65" s="114"/>
      <c r="WPI65" s="114"/>
      <c r="WPJ65" s="114"/>
      <c r="WPK65" s="114"/>
      <c r="WPL65" s="114"/>
      <c r="WPM65" s="114"/>
      <c r="WPN65" s="114"/>
      <c r="WPO65" s="114"/>
      <c r="WPP65" s="114"/>
      <c r="WPQ65" s="114"/>
      <c r="WPR65" s="114"/>
      <c r="WPS65" s="114"/>
      <c r="WPT65" s="114"/>
      <c r="WPU65" s="114"/>
      <c r="WPV65" s="114"/>
      <c r="WPW65" s="114"/>
      <c r="WPX65" s="114"/>
      <c r="WPY65" s="114"/>
      <c r="WPZ65" s="114"/>
      <c r="WQA65" s="114"/>
      <c r="WQB65" s="114"/>
      <c r="WQC65" s="114"/>
      <c r="WQD65" s="114"/>
      <c r="WQE65" s="114"/>
      <c r="WQF65" s="114"/>
      <c r="WQG65" s="114"/>
      <c r="WQH65" s="114"/>
      <c r="WQI65" s="114"/>
      <c r="WQJ65" s="114"/>
      <c r="WQK65" s="114"/>
      <c r="WQL65" s="114"/>
      <c r="WQM65" s="114"/>
      <c r="WQN65" s="114"/>
      <c r="WQO65" s="114"/>
      <c r="WQP65" s="114"/>
      <c r="WQQ65" s="114"/>
      <c r="WQR65" s="114"/>
      <c r="WQS65" s="114"/>
      <c r="WQT65" s="114"/>
      <c r="WQU65" s="114"/>
      <c r="WQV65" s="114"/>
      <c r="WQW65" s="114"/>
      <c r="WQX65" s="114"/>
      <c r="WQY65" s="114"/>
      <c r="WQZ65" s="114"/>
      <c r="WRA65" s="114"/>
      <c r="WRB65" s="114"/>
      <c r="WRC65" s="114"/>
      <c r="WRD65" s="114"/>
      <c r="WRE65" s="114"/>
      <c r="WRF65" s="114"/>
      <c r="WRG65" s="114"/>
      <c r="WRH65" s="114"/>
      <c r="WRI65" s="114"/>
      <c r="WRJ65" s="114"/>
      <c r="WRK65" s="114"/>
      <c r="WRL65" s="114"/>
      <c r="WRM65" s="114"/>
      <c r="WRN65" s="114"/>
      <c r="WRO65" s="114"/>
      <c r="WRP65" s="114"/>
      <c r="WRQ65" s="114"/>
      <c r="WRR65" s="114"/>
      <c r="WRS65" s="114"/>
      <c r="WRT65" s="114"/>
      <c r="WRU65" s="114"/>
      <c r="WRV65" s="114"/>
      <c r="WRW65" s="114"/>
      <c r="WRX65" s="114"/>
      <c r="WRY65" s="114"/>
      <c r="WRZ65" s="114"/>
      <c r="WSA65" s="114"/>
      <c r="WSB65" s="114"/>
      <c r="WSC65" s="114"/>
      <c r="WSD65" s="114"/>
      <c r="WSE65" s="114"/>
      <c r="WSF65" s="114"/>
      <c r="WSG65" s="114"/>
      <c r="WSH65" s="114"/>
      <c r="WSI65" s="114"/>
      <c r="WSJ65" s="114"/>
      <c r="WSK65" s="114"/>
      <c r="WSL65" s="114"/>
      <c r="WSM65" s="114"/>
      <c r="WSN65" s="114"/>
      <c r="WSO65" s="114"/>
      <c r="WSP65" s="114"/>
      <c r="WSQ65" s="114"/>
      <c r="WSR65" s="114"/>
      <c r="WSS65" s="114"/>
      <c r="WST65" s="114"/>
      <c r="WSU65" s="114"/>
      <c r="WSV65" s="114"/>
      <c r="WSW65" s="114"/>
      <c r="WSX65" s="114"/>
      <c r="WSY65" s="114"/>
      <c r="WSZ65" s="114"/>
      <c r="WTA65" s="114"/>
      <c r="WTB65" s="114"/>
      <c r="WTC65" s="114"/>
      <c r="WTD65" s="114"/>
      <c r="WTE65" s="114"/>
      <c r="WTF65" s="114"/>
      <c r="WTG65" s="114"/>
      <c r="WTH65" s="114"/>
      <c r="WTI65" s="114"/>
      <c r="WTJ65" s="114"/>
      <c r="WTK65" s="114"/>
      <c r="WTL65" s="114"/>
      <c r="WTM65" s="114"/>
      <c r="WTN65" s="114"/>
      <c r="WTO65" s="114"/>
      <c r="WTP65" s="114"/>
      <c r="WTQ65" s="114"/>
      <c r="WTR65" s="114"/>
      <c r="WTS65" s="114"/>
      <c r="WTT65" s="114"/>
      <c r="WTU65" s="114"/>
      <c r="WTV65" s="114"/>
      <c r="WTW65" s="114"/>
      <c r="WTX65" s="114"/>
      <c r="WTY65" s="114"/>
      <c r="WTZ65" s="114"/>
      <c r="WUA65" s="114"/>
      <c r="WUB65" s="114"/>
      <c r="WUC65" s="114"/>
      <c r="WUD65" s="114"/>
      <c r="WUE65" s="114"/>
      <c r="WUF65" s="114"/>
      <c r="WUG65" s="114"/>
      <c r="WUH65" s="114"/>
      <c r="WUI65" s="114"/>
      <c r="WUJ65" s="114"/>
      <c r="WUK65" s="114"/>
      <c r="WUL65" s="114"/>
      <c r="WUM65" s="114"/>
      <c r="WUN65" s="114"/>
      <c r="WUO65" s="114"/>
      <c r="WUP65" s="114"/>
      <c r="WUQ65" s="114"/>
      <c r="WUR65" s="114"/>
      <c r="WUS65" s="114"/>
      <c r="WUT65" s="114"/>
      <c r="WUU65" s="114"/>
      <c r="WUV65" s="114"/>
      <c r="WUW65" s="114"/>
      <c r="WUX65" s="114"/>
      <c r="WUY65" s="114"/>
      <c r="WUZ65" s="114"/>
      <c r="WVA65" s="114"/>
      <c r="WVB65" s="114"/>
      <c r="WVC65" s="114"/>
      <c r="WVD65" s="114"/>
      <c r="WVE65" s="114"/>
      <c r="WVF65" s="114"/>
      <c r="WVG65" s="114"/>
      <c r="WVH65" s="114"/>
      <c r="WVI65" s="114"/>
      <c r="WVJ65" s="114"/>
      <c r="WVK65" s="114"/>
      <c r="WVL65" s="114"/>
      <c r="WVM65" s="114"/>
      <c r="WVN65" s="114"/>
      <c r="WVO65" s="114"/>
      <c r="WVP65" s="114"/>
      <c r="WVQ65" s="114"/>
      <c r="WVR65" s="114"/>
      <c r="WVS65" s="114"/>
      <c r="WVT65" s="114"/>
      <c r="WVU65" s="114"/>
      <c r="WVV65" s="114"/>
      <c r="WVW65" s="114"/>
      <c r="WVX65" s="114"/>
      <c r="WVY65" s="114"/>
      <c r="WVZ65" s="114"/>
      <c r="WWA65" s="114"/>
      <c r="WWB65" s="114"/>
      <c r="WWC65" s="114"/>
      <c r="WWD65" s="114"/>
    </row>
    <row r="66" spans="1:16150" ht="31.5" customHeight="1">
      <c r="A66" s="388" t="s">
        <v>794</v>
      </c>
      <c r="B66" s="172" t="s">
        <v>795</v>
      </c>
      <c r="C66" s="173">
        <v>44842</v>
      </c>
      <c r="D66" s="525">
        <f>F66-1</f>
        <v>44848</v>
      </c>
      <c r="E66" s="525">
        <v>44848</v>
      </c>
      <c r="F66" s="174">
        <v>44849</v>
      </c>
      <c r="G66" s="174">
        <f>F66+1</f>
        <v>44850</v>
      </c>
      <c r="H66" s="174" t="s">
        <v>92</v>
      </c>
      <c r="I66" s="174">
        <f>G66+29</f>
        <v>44879</v>
      </c>
      <c r="J66" s="174">
        <f>G66+32</f>
        <v>44882</v>
      </c>
      <c r="K66" s="174">
        <f>G66+32</f>
        <v>44882</v>
      </c>
      <c r="L66" s="174">
        <f>G66+33</f>
        <v>44883</v>
      </c>
      <c r="M66" s="174" t="s">
        <v>102</v>
      </c>
      <c r="N66" s="124" t="s">
        <v>24</v>
      </c>
      <c r="O66" s="124"/>
      <c r="P66" s="124"/>
      <c r="Q66" s="124"/>
      <c r="R66" s="143"/>
      <c r="S66" s="143"/>
      <c r="T66" s="114"/>
      <c r="U66" s="114"/>
      <c r="V66" s="114"/>
      <c r="W66" s="114"/>
      <c r="X66" s="114"/>
      <c r="Y66" s="114"/>
      <c r="Z66" s="114"/>
      <c r="AA66" s="114"/>
      <c r="AB66" s="114"/>
      <c r="AC66" s="114"/>
      <c r="AD66" s="114"/>
      <c r="AE66" s="114"/>
      <c r="AF66" s="114"/>
      <c r="AG66" s="114"/>
      <c r="AH66" s="114"/>
      <c r="AI66" s="114"/>
      <c r="AJ66" s="114"/>
      <c r="AK66" s="114"/>
      <c r="AL66" s="114"/>
      <c r="AM66" s="114"/>
      <c r="AN66" s="114"/>
      <c r="AO66" s="114"/>
      <c r="AP66" s="114"/>
      <c r="AQ66" s="114"/>
      <c r="AR66" s="114"/>
      <c r="AS66" s="114"/>
      <c r="AT66" s="114"/>
      <c r="AU66" s="114"/>
      <c r="AV66" s="114"/>
      <c r="AW66" s="114"/>
      <c r="AX66" s="114"/>
      <c r="AY66" s="114"/>
      <c r="AZ66" s="114"/>
      <c r="BA66" s="114"/>
      <c r="BB66" s="114"/>
      <c r="BC66" s="114"/>
      <c r="BD66" s="114"/>
      <c r="BE66" s="114"/>
      <c r="BF66" s="114"/>
      <c r="BG66" s="114"/>
      <c r="BH66" s="114"/>
      <c r="BI66" s="114"/>
      <c r="BJ66" s="114"/>
      <c r="BK66" s="114"/>
      <c r="BL66" s="114"/>
      <c r="BM66" s="114"/>
      <c r="BN66" s="114"/>
      <c r="BO66" s="114"/>
      <c r="BP66" s="114"/>
      <c r="BQ66" s="114"/>
      <c r="BR66" s="114"/>
      <c r="BS66" s="114"/>
      <c r="BT66" s="114"/>
      <c r="BU66" s="114"/>
      <c r="BV66" s="114"/>
      <c r="BW66" s="114"/>
      <c r="BX66" s="114"/>
      <c r="BY66" s="114"/>
      <c r="BZ66" s="114"/>
      <c r="CA66" s="114"/>
      <c r="CB66" s="114"/>
      <c r="CC66" s="114"/>
      <c r="CD66" s="114"/>
      <c r="CE66" s="114"/>
      <c r="CF66" s="114"/>
      <c r="CG66" s="114"/>
      <c r="CH66" s="114"/>
      <c r="CI66" s="114"/>
      <c r="CJ66" s="114"/>
      <c r="CK66" s="114"/>
      <c r="CL66" s="114"/>
      <c r="CM66" s="114"/>
      <c r="CN66" s="114"/>
      <c r="CO66" s="114"/>
      <c r="CP66" s="114"/>
      <c r="CQ66" s="114"/>
      <c r="CR66" s="114"/>
      <c r="CS66" s="114"/>
      <c r="CT66" s="114"/>
      <c r="CU66" s="114"/>
      <c r="CV66" s="114"/>
      <c r="CW66" s="114"/>
      <c r="CX66" s="114"/>
      <c r="CY66" s="114"/>
      <c r="CZ66" s="114"/>
      <c r="DA66" s="114"/>
      <c r="DB66" s="114"/>
      <c r="DC66" s="114"/>
      <c r="DD66" s="114"/>
      <c r="DE66" s="114"/>
      <c r="DF66" s="114"/>
      <c r="DG66" s="114"/>
      <c r="DH66" s="114"/>
      <c r="DI66" s="114"/>
      <c r="DJ66" s="114"/>
      <c r="DK66" s="114"/>
      <c r="DL66" s="114"/>
      <c r="DM66" s="114"/>
      <c r="DN66" s="114"/>
      <c r="DO66" s="114"/>
      <c r="DP66" s="114"/>
      <c r="DQ66" s="114"/>
      <c r="DR66" s="114"/>
      <c r="DS66" s="114"/>
      <c r="DT66" s="114"/>
      <c r="DU66" s="114"/>
      <c r="DV66" s="114"/>
      <c r="DW66" s="114"/>
      <c r="DX66" s="114"/>
      <c r="DY66" s="114"/>
      <c r="DZ66" s="114"/>
      <c r="EA66" s="114"/>
      <c r="EB66" s="114"/>
      <c r="EC66" s="114"/>
      <c r="ED66" s="114"/>
      <c r="EE66" s="114"/>
      <c r="EF66" s="114"/>
      <c r="EG66" s="114"/>
      <c r="EH66" s="114"/>
      <c r="EI66" s="114"/>
      <c r="EJ66" s="114"/>
      <c r="EK66" s="114"/>
      <c r="EL66" s="114"/>
      <c r="EM66" s="114"/>
      <c r="EN66" s="114"/>
      <c r="EO66" s="114"/>
      <c r="EP66" s="114"/>
      <c r="EQ66" s="114"/>
      <c r="ER66" s="114"/>
      <c r="ES66" s="114"/>
      <c r="ET66" s="114"/>
      <c r="EU66" s="114"/>
      <c r="EV66" s="114"/>
      <c r="EW66" s="114"/>
      <c r="EX66" s="114"/>
      <c r="EY66" s="114"/>
      <c r="EZ66" s="114"/>
      <c r="FA66" s="114"/>
      <c r="FB66" s="114"/>
      <c r="FC66" s="114"/>
      <c r="FD66" s="114"/>
      <c r="FE66" s="114"/>
      <c r="FF66" s="114"/>
      <c r="FG66" s="114"/>
      <c r="FH66" s="114"/>
      <c r="FI66" s="114"/>
      <c r="FJ66" s="114"/>
      <c r="FK66" s="114"/>
      <c r="FL66" s="114"/>
      <c r="FM66" s="114"/>
      <c r="FN66" s="114"/>
      <c r="FO66" s="114"/>
      <c r="FP66" s="114"/>
      <c r="FQ66" s="114"/>
      <c r="FR66" s="114"/>
      <c r="FS66" s="114"/>
      <c r="FT66" s="114"/>
      <c r="FU66" s="114"/>
      <c r="FV66" s="114"/>
      <c r="FW66" s="114"/>
      <c r="FX66" s="114"/>
      <c r="FY66" s="114"/>
      <c r="FZ66" s="114"/>
      <c r="GA66" s="114"/>
      <c r="GB66" s="114"/>
      <c r="GC66" s="114"/>
      <c r="GD66" s="114"/>
      <c r="GE66" s="114"/>
      <c r="GF66" s="114"/>
      <c r="GG66" s="114"/>
      <c r="GH66" s="114"/>
      <c r="GI66" s="114"/>
      <c r="GJ66" s="114"/>
      <c r="GK66" s="114"/>
      <c r="GL66" s="114"/>
      <c r="GM66" s="114"/>
      <c r="GN66" s="114"/>
      <c r="GO66" s="114"/>
      <c r="GP66" s="114"/>
      <c r="GQ66" s="114"/>
      <c r="GR66" s="114"/>
      <c r="GS66" s="114"/>
      <c r="GT66" s="114"/>
      <c r="GU66" s="114"/>
      <c r="GV66" s="114"/>
      <c r="GW66" s="114"/>
      <c r="GX66" s="114"/>
      <c r="GY66" s="114"/>
      <c r="GZ66" s="114"/>
      <c r="HA66" s="114"/>
      <c r="HB66" s="114"/>
      <c r="HC66" s="114"/>
      <c r="HD66" s="114"/>
      <c r="HE66" s="114"/>
      <c r="HF66" s="114"/>
      <c r="HG66" s="114"/>
      <c r="HH66" s="114"/>
      <c r="HI66" s="114"/>
      <c r="HJ66" s="114"/>
      <c r="HK66" s="114"/>
      <c r="HL66" s="114"/>
      <c r="HM66" s="114"/>
      <c r="HN66" s="114"/>
      <c r="HO66" s="114"/>
      <c r="HP66" s="114"/>
      <c r="HQ66" s="114"/>
      <c r="HR66" s="114"/>
      <c r="HS66" s="114"/>
      <c r="HT66" s="114"/>
      <c r="HU66" s="114"/>
      <c r="HV66" s="114"/>
      <c r="HW66" s="114"/>
      <c r="HX66" s="114"/>
      <c r="HY66" s="114"/>
      <c r="HZ66" s="114"/>
      <c r="IA66" s="114"/>
      <c r="IB66" s="114"/>
      <c r="IC66" s="114"/>
      <c r="ID66" s="114"/>
      <c r="IE66" s="114"/>
      <c r="IF66" s="114"/>
      <c r="IG66" s="114"/>
      <c r="IH66" s="114"/>
      <c r="II66" s="114"/>
      <c r="IJ66" s="114"/>
      <c r="IK66" s="114"/>
      <c r="IL66" s="114"/>
      <c r="IM66" s="114"/>
      <c r="IN66" s="114"/>
      <c r="IO66" s="114"/>
      <c r="IP66" s="114"/>
      <c r="IQ66" s="114"/>
      <c r="IR66" s="114"/>
      <c r="IS66" s="114"/>
      <c r="IT66" s="114"/>
      <c r="IU66" s="114"/>
      <c r="IV66" s="114"/>
      <c r="IW66" s="114"/>
      <c r="IX66" s="114"/>
      <c r="IY66" s="114"/>
      <c r="IZ66" s="114"/>
      <c r="JA66" s="114"/>
      <c r="JB66" s="114"/>
      <c r="JC66" s="114"/>
      <c r="JD66" s="114"/>
      <c r="JE66" s="114"/>
      <c r="JF66" s="114"/>
      <c r="JG66" s="114"/>
      <c r="JH66" s="114"/>
      <c r="JI66" s="114"/>
      <c r="JJ66" s="114"/>
      <c r="JK66" s="114"/>
      <c r="JL66" s="114"/>
      <c r="JM66" s="114"/>
      <c r="JN66" s="114"/>
      <c r="JO66" s="114"/>
      <c r="JP66" s="114"/>
      <c r="JQ66" s="114"/>
      <c r="JR66" s="114"/>
      <c r="JS66" s="114"/>
      <c r="JT66" s="114"/>
      <c r="JU66" s="114"/>
      <c r="JV66" s="114"/>
      <c r="JW66" s="114"/>
      <c r="JX66" s="114"/>
      <c r="JY66" s="114"/>
      <c r="JZ66" s="114"/>
      <c r="KA66" s="114"/>
      <c r="KB66" s="114"/>
      <c r="KC66" s="114"/>
      <c r="KD66" s="114"/>
      <c r="KE66" s="114"/>
      <c r="KF66" s="114"/>
      <c r="KG66" s="114"/>
      <c r="KH66" s="114"/>
      <c r="KI66" s="114"/>
      <c r="KJ66" s="114"/>
      <c r="KK66" s="114"/>
      <c r="KL66" s="114"/>
      <c r="KM66" s="114"/>
      <c r="KN66" s="114"/>
      <c r="KO66" s="114"/>
      <c r="KP66" s="114"/>
      <c r="KQ66" s="114"/>
      <c r="KR66" s="114"/>
      <c r="KS66" s="114"/>
      <c r="KT66" s="114"/>
      <c r="KU66" s="114"/>
      <c r="KV66" s="114"/>
      <c r="KW66" s="114"/>
      <c r="KX66" s="114"/>
      <c r="KY66" s="114"/>
      <c r="KZ66" s="114"/>
      <c r="LA66" s="114"/>
      <c r="LB66" s="114"/>
      <c r="LC66" s="114"/>
      <c r="LD66" s="114"/>
      <c r="LE66" s="114"/>
      <c r="LF66" s="114"/>
      <c r="LG66" s="114"/>
      <c r="LH66" s="114"/>
      <c r="LI66" s="114"/>
      <c r="LJ66" s="114"/>
      <c r="LK66" s="114"/>
      <c r="LL66" s="114"/>
      <c r="LM66" s="114"/>
      <c r="LN66" s="114"/>
      <c r="LO66" s="114"/>
      <c r="LP66" s="114"/>
      <c r="LQ66" s="114"/>
      <c r="LR66" s="114"/>
      <c r="LS66" s="114"/>
      <c r="LT66" s="114"/>
      <c r="LU66" s="114"/>
      <c r="LV66" s="114"/>
      <c r="LW66" s="114"/>
      <c r="LX66" s="114"/>
      <c r="LY66" s="114"/>
      <c r="LZ66" s="114"/>
      <c r="MA66" s="114"/>
      <c r="MB66" s="114"/>
      <c r="MC66" s="114"/>
      <c r="MD66" s="114"/>
      <c r="ME66" s="114"/>
      <c r="MF66" s="114"/>
      <c r="MG66" s="114"/>
      <c r="MH66" s="114"/>
      <c r="MI66" s="114"/>
      <c r="MJ66" s="114"/>
      <c r="MK66" s="114"/>
      <c r="ML66" s="114"/>
      <c r="MM66" s="114"/>
      <c r="MN66" s="114"/>
      <c r="MO66" s="114"/>
      <c r="MP66" s="114"/>
      <c r="MQ66" s="114"/>
      <c r="MR66" s="114"/>
      <c r="MS66" s="114"/>
      <c r="MT66" s="114"/>
      <c r="MU66" s="114"/>
      <c r="MV66" s="114"/>
      <c r="MW66" s="114"/>
      <c r="MX66" s="114"/>
      <c r="MY66" s="114"/>
      <c r="MZ66" s="114"/>
      <c r="NA66" s="114"/>
      <c r="NB66" s="114"/>
      <c r="NC66" s="114"/>
      <c r="ND66" s="114"/>
      <c r="NE66" s="114"/>
      <c r="NF66" s="114"/>
      <c r="NG66" s="114"/>
      <c r="NH66" s="114"/>
      <c r="NI66" s="114"/>
      <c r="NJ66" s="114"/>
      <c r="NK66" s="114"/>
      <c r="NL66" s="114"/>
      <c r="NM66" s="114"/>
      <c r="NN66" s="114"/>
      <c r="NO66" s="114"/>
      <c r="NP66" s="114"/>
      <c r="NQ66" s="114"/>
      <c r="NR66" s="114"/>
      <c r="NS66" s="114"/>
      <c r="NT66" s="114"/>
      <c r="NU66" s="114"/>
      <c r="NV66" s="114"/>
      <c r="NW66" s="114"/>
      <c r="NX66" s="114"/>
      <c r="NY66" s="114"/>
      <c r="NZ66" s="114"/>
      <c r="OA66" s="114"/>
      <c r="OB66" s="114"/>
      <c r="OC66" s="114"/>
      <c r="OD66" s="114"/>
      <c r="OE66" s="114"/>
      <c r="OF66" s="114"/>
      <c r="OG66" s="114"/>
      <c r="OH66" s="114"/>
      <c r="OI66" s="114"/>
      <c r="OJ66" s="114"/>
      <c r="OK66" s="114"/>
      <c r="OL66" s="114"/>
      <c r="OM66" s="114"/>
      <c r="ON66" s="114"/>
      <c r="OO66" s="114"/>
      <c r="OP66" s="114"/>
      <c r="OQ66" s="114"/>
      <c r="OR66" s="114"/>
      <c r="OS66" s="114"/>
      <c r="OT66" s="114"/>
      <c r="OU66" s="114"/>
      <c r="OV66" s="114"/>
      <c r="OW66" s="114"/>
      <c r="OX66" s="114"/>
      <c r="OY66" s="114"/>
      <c r="OZ66" s="114"/>
      <c r="PA66" s="114"/>
      <c r="PB66" s="114"/>
      <c r="PC66" s="114"/>
      <c r="PD66" s="114"/>
      <c r="PE66" s="114"/>
      <c r="PF66" s="114"/>
      <c r="PG66" s="114"/>
      <c r="PH66" s="114"/>
      <c r="PI66" s="114"/>
      <c r="PJ66" s="114"/>
      <c r="PK66" s="114"/>
      <c r="PL66" s="114"/>
      <c r="PM66" s="114"/>
      <c r="PN66" s="114"/>
      <c r="PO66" s="114"/>
      <c r="PP66" s="114"/>
      <c r="PQ66" s="114"/>
      <c r="PR66" s="114"/>
      <c r="PS66" s="114"/>
      <c r="PT66" s="114"/>
      <c r="PU66" s="114"/>
      <c r="PV66" s="114"/>
      <c r="PW66" s="114"/>
      <c r="PX66" s="114"/>
      <c r="PY66" s="114"/>
      <c r="PZ66" s="114"/>
      <c r="QA66" s="114"/>
      <c r="QB66" s="114"/>
      <c r="QC66" s="114"/>
      <c r="QD66" s="114"/>
      <c r="QE66" s="114"/>
      <c r="QF66" s="114"/>
      <c r="QG66" s="114"/>
      <c r="QH66" s="114"/>
      <c r="QI66" s="114"/>
      <c r="QJ66" s="114"/>
      <c r="QK66" s="114"/>
      <c r="QL66" s="114"/>
      <c r="QM66" s="114"/>
      <c r="QN66" s="114"/>
      <c r="QO66" s="114"/>
      <c r="QP66" s="114"/>
      <c r="QQ66" s="114"/>
      <c r="QR66" s="114"/>
      <c r="QS66" s="114"/>
      <c r="QT66" s="114"/>
      <c r="QU66" s="114"/>
      <c r="QV66" s="114"/>
      <c r="QW66" s="114"/>
      <c r="QX66" s="114"/>
      <c r="QY66" s="114"/>
      <c r="QZ66" s="114"/>
      <c r="RA66" s="114"/>
      <c r="RB66" s="114"/>
      <c r="RC66" s="114"/>
      <c r="RD66" s="114"/>
      <c r="RE66" s="114"/>
      <c r="RF66" s="114"/>
      <c r="RG66" s="114"/>
      <c r="RH66" s="114"/>
      <c r="RI66" s="114"/>
      <c r="RJ66" s="114"/>
      <c r="RK66" s="114"/>
      <c r="RL66" s="114"/>
      <c r="RM66" s="114"/>
      <c r="RN66" s="114"/>
      <c r="RO66" s="114"/>
      <c r="RP66" s="114"/>
      <c r="RQ66" s="114"/>
      <c r="RR66" s="114"/>
      <c r="RS66" s="114"/>
      <c r="RT66" s="114"/>
      <c r="RU66" s="114"/>
      <c r="RV66" s="114"/>
      <c r="RW66" s="114"/>
      <c r="RX66" s="114"/>
      <c r="RY66" s="114"/>
      <c r="RZ66" s="114"/>
      <c r="SA66" s="114"/>
      <c r="SB66" s="114"/>
      <c r="SC66" s="114"/>
      <c r="SD66" s="114"/>
      <c r="SE66" s="114"/>
      <c r="SF66" s="114"/>
      <c r="SG66" s="114"/>
      <c r="SH66" s="114"/>
      <c r="SI66" s="114"/>
      <c r="SJ66" s="114"/>
      <c r="SK66" s="114"/>
      <c r="SL66" s="114"/>
      <c r="SM66" s="114"/>
      <c r="SN66" s="114"/>
      <c r="SO66" s="114"/>
      <c r="SP66" s="114"/>
      <c r="SQ66" s="114"/>
      <c r="SR66" s="114"/>
      <c r="SS66" s="114"/>
      <c r="ST66" s="114"/>
      <c r="SU66" s="114"/>
      <c r="SV66" s="114"/>
      <c r="SW66" s="114"/>
      <c r="SX66" s="114"/>
      <c r="SY66" s="114"/>
      <c r="SZ66" s="114"/>
      <c r="TA66" s="114"/>
      <c r="TB66" s="114"/>
      <c r="TC66" s="114"/>
      <c r="TD66" s="114"/>
      <c r="TE66" s="114"/>
      <c r="TF66" s="114"/>
      <c r="TG66" s="114"/>
      <c r="TH66" s="114"/>
      <c r="TI66" s="114"/>
      <c r="TJ66" s="114"/>
      <c r="TK66" s="114"/>
      <c r="TL66" s="114"/>
      <c r="TM66" s="114"/>
      <c r="TN66" s="114"/>
      <c r="TO66" s="114"/>
      <c r="TP66" s="114"/>
      <c r="TQ66" s="114"/>
      <c r="TR66" s="114"/>
      <c r="TS66" s="114"/>
      <c r="TT66" s="114"/>
      <c r="TU66" s="114"/>
      <c r="TV66" s="114"/>
      <c r="TW66" s="114"/>
      <c r="TX66" s="114"/>
      <c r="TY66" s="114"/>
      <c r="TZ66" s="114"/>
      <c r="UA66" s="114"/>
      <c r="UB66" s="114"/>
      <c r="UC66" s="114"/>
      <c r="UD66" s="114"/>
      <c r="UE66" s="114"/>
      <c r="UF66" s="114"/>
      <c r="UG66" s="114"/>
      <c r="UH66" s="114"/>
      <c r="UI66" s="114"/>
      <c r="UJ66" s="114"/>
      <c r="UK66" s="114"/>
      <c r="UL66" s="114"/>
      <c r="UM66" s="114"/>
      <c r="UN66" s="114"/>
      <c r="UO66" s="114"/>
      <c r="UP66" s="114"/>
      <c r="UQ66" s="114"/>
      <c r="UR66" s="114"/>
      <c r="US66" s="114"/>
      <c r="UT66" s="114"/>
      <c r="UU66" s="114"/>
      <c r="UV66" s="114"/>
      <c r="UW66" s="114"/>
      <c r="UX66" s="114"/>
      <c r="UY66" s="114"/>
      <c r="UZ66" s="114"/>
      <c r="VA66" s="114"/>
      <c r="VB66" s="114"/>
      <c r="VC66" s="114"/>
      <c r="VD66" s="114"/>
      <c r="VE66" s="114"/>
      <c r="VF66" s="114"/>
      <c r="VG66" s="114"/>
      <c r="VH66" s="114"/>
      <c r="VI66" s="114"/>
      <c r="VJ66" s="114"/>
      <c r="VK66" s="114"/>
      <c r="VL66" s="114"/>
      <c r="VM66" s="114"/>
      <c r="VN66" s="114"/>
      <c r="VO66" s="114"/>
      <c r="VP66" s="114"/>
      <c r="VQ66" s="114"/>
      <c r="VR66" s="114"/>
      <c r="VS66" s="114"/>
      <c r="VT66" s="114"/>
      <c r="VU66" s="114"/>
      <c r="VV66" s="114"/>
      <c r="VW66" s="114"/>
      <c r="VX66" s="114"/>
      <c r="VY66" s="114"/>
      <c r="VZ66" s="114"/>
      <c r="WA66" s="114"/>
      <c r="WB66" s="114"/>
      <c r="WC66" s="114"/>
      <c r="WD66" s="114"/>
      <c r="WE66" s="114"/>
      <c r="WF66" s="114"/>
      <c r="WG66" s="114"/>
      <c r="WH66" s="114"/>
      <c r="WI66" s="114"/>
      <c r="WJ66" s="114"/>
      <c r="WK66" s="114"/>
      <c r="WL66" s="114"/>
      <c r="WM66" s="114"/>
      <c r="WN66" s="114"/>
      <c r="WO66" s="114"/>
      <c r="WP66" s="114"/>
      <c r="WQ66" s="114"/>
      <c r="WR66" s="114"/>
      <c r="WS66" s="114"/>
      <c r="WT66" s="114"/>
      <c r="WU66" s="114"/>
      <c r="WV66" s="114"/>
      <c r="WW66" s="114"/>
      <c r="WX66" s="114"/>
      <c r="WY66" s="114"/>
      <c r="WZ66" s="114"/>
      <c r="XA66" s="114"/>
      <c r="XB66" s="114"/>
      <c r="XC66" s="114"/>
      <c r="XD66" s="114"/>
      <c r="XE66" s="114"/>
      <c r="XF66" s="114"/>
      <c r="XG66" s="114"/>
      <c r="XH66" s="114"/>
      <c r="XI66" s="114"/>
      <c r="XJ66" s="114"/>
      <c r="XK66" s="114"/>
      <c r="XL66" s="114"/>
      <c r="XM66" s="114"/>
      <c r="XN66" s="114"/>
      <c r="XO66" s="114"/>
      <c r="XP66" s="114"/>
      <c r="XQ66" s="114"/>
      <c r="XR66" s="114"/>
      <c r="XS66" s="114"/>
      <c r="XT66" s="114"/>
      <c r="XU66" s="114"/>
      <c r="XV66" s="114"/>
      <c r="XW66" s="114"/>
      <c r="XX66" s="114"/>
      <c r="XY66" s="114"/>
      <c r="XZ66" s="114"/>
      <c r="YA66" s="114"/>
      <c r="YB66" s="114"/>
      <c r="YC66" s="114"/>
      <c r="YD66" s="114"/>
      <c r="YE66" s="114"/>
      <c r="YF66" s="114"/>
      <c r="YG66" s="114"/>
      <c r="YH66" s="114"/>
      <c r="YI66" s="114"/>
      <c r="YJ66" s="114"/>
      <c r="YK66" s="114"/>
      <c r="YL66" s="114"/>
      <c r="YM66" s="114"/>
      <c r="YN66" s="114"/>
      <c r="YO66" s="114"/>
      <c r="YP66" s="114"/>
      <c r="YQ66" s="114"/>
      <c r="YR66" s="114"/>
      <c r="YS66" s="114"/>
      <c r="YT66" s="114"/>
      <c r="YU66" s="114"/>
      <c r="YV66" s="114"/>
      <c r="YW66" s="114"/>
      <c r="YX66" s="114"/>
      <c r="YY66" s="114"/>
      <c r="YZ66" s="114"/>
      <c r="ZA66" s="114"/>
      <c r="ZB66" s="114"/>
      <c r="ZC66" s="114"/>
      <c r="ZD66" s="114"/>
      <c r="ZE66" s="114"/>
      <c r="ZF66" s="114"/>
      <c r="ZG66" s="114"/>
      <c r="ZH66" s="114"/>
      <c r="ZI66" s="114"/>
      <c r="ZJ66" s="114"/>
      <c r="ZK66" s="114"/>
      <c r="ZL66" s="114"/>
      <c r="ZM66" s="114"/>
      <c r="ZN66" s="114"/>
      <c r="ZO66" s="114"/>
      <c r="ZP66" s="114"/>
      <c r="ZQ66" s="114"/>
      <c r="ZR66" s="114"/>
      <c r="ZS66" s="114"/>
      <c r="ZT66" s="114"/>
      <c r="ZU66" s="114"/>
      <c r="ZV66" s="114"/>
      <c r="ZW66" s="114"/>
      <c r="ZX66" s="114"/>
      <c r="ZY66" s="114"/>
      <c r="ZZ66" s="114"/>
      <c r="AAA66" s="114"/>
      <c r="AAB66" s="114"/>
      <c r="AAC66" s="114"/>
      <c r="AAD66" s="114"/>
      <c r="AAE66" s="114"/>
      <c r="AAF66" s="114"/>
      <c r="AAG66" s="114"/>
      <c r="AAH66" s="114"/>
      <c r="AAI66" s="114"/>
      <c r="AAJ66" s="114"/>
      <c r="AAK66" s="114"/>
      <c r="AAL66" s="114"/>
      <c r="AAM66" s="114"/>
      <c r="AAN66" s="114"/>
      <c r="AAO66" s="114"/>
      <c r="AAP66" s="114"/>
      <c r="AAQ66" s="114"/>
      <c r="AAR66" s="114"/>
      <c r="AAS66" s="114"/>
      <c r="AAT66" s="114"/>
      <c r="AAU66" s="114"/>
      <c r="AAV66" s="114"/>
      <c r="AAW66" s="114"/>
      <c r="AAX66" s="114"/>
      <c r="AAY66" s="114"/>
      <c r="AAZ66" s="114"/>
      <c r="ABA66" s="114"/>
      <c r="ABB66" s="114"/>
      <c r="ABC66" s="114"/>
      <c r="ABD66" s="114"/>
      <c r="ABE66" s="114"/>
      <c r="ABF66" s="114"/>
      <c r="ABG66" s="114"/>
      <c r="ABH66" s="114"/>
      <c r="ABI66" s="114"/>
      <c r="ABJ66" s="114"/>
      <c r="ABK66" s="114"/>
      <c r="ABL66" s="114"/>
      <c r="ABM66" s="114"/>
      <c r="ABN66" s="114"/>
      <c r="ABO66" s="114"/>
      <c r="ABP66" s="114"/>
      <c r="ABQ66" s="114"/>
      <c r="ABR66" s="114"/>
      <c r="ABS66" s="114"/>
      <c r="ABT66" s="114"/>
      <c r="ABU66" s="114"/>
      <c r="ABV66" s="114"/>
      <c r="ABW66" s="114"/>
      <c r="ABX66" s="114"/>
      <c r="ABY66" s="114"/>
      <c r="ABZ66" s="114"/>
      <c r="ACA66" s="114"/>
      <c r="ACB66" s="114"/>
      <c r="ACC66" s="114"/>
      <c r="ACD66" s="114"/>
      <c r="ACE66" s="114"/>
      <c r="ACF66" s="114"/>
      <c r="ACG66" s="114"/>
      <c r="ACH66" s="114"/>
      <c r="ACI66" s="114"/>
      <c r="ACJ66" s="114"/>
      <c r="ACK66" s="114"/>
      <c r="ACL66" s="114"/>
      <c r="ACM66" s="114"/>
      <c r="ACN66" s="114"/>
      <c r="ACO66" s="114"/>
      <c r="ACP66" s="114"/>
      <c r="ACQ66" s="114"/>
      <c r="ACR66" s="114"/>
      <c r="ACS66" s="114"/>
      <c r="ACT66" s="114"/>
      <c r="ACU66" s="114"/>
      <c r="ACV66" s="114"/>
      <c r="ACW66" s="114"/>
      <c r="ACX66" s="114"/>
      <c r="ACY66" s="114"/>
      <c r="ACZ66" s="114"/>
      <c r="ADA66" s="114"/>
      <c r="ADB66" s="114"/>
      <c r="ADC66" s="114"/>
      <c r="ADD66" s="114"/>
      <c r="ADE66" s="114"/>
      <c r="ADF66" s="114"/>
      <c r="ADG66" s="114"/>
      <c r="ADH66" s="114"/>
      <c r="ADI66" s="114"/>
      <c r="ADJ66" s="114"/>
      <c r="ADK66" s="114"/>
      <c r="ADL66" s="114"/>
      <c r="ADM66" s="114"/>
      <c r="ADN66" s="114"/>
      <c r="ADO66" s="114"/>
      <c r="ADP66" s="114"/>
      <c r="ADQ66" s="114"/>
      <c r="ADR66" s="114"/>
      <c r="ADS66" s="114"/>
      <c r="ADT66" s="114"/>
      <c r="ADU66" s="114"/>
      <c r="ADV66" s="114"/>
      <c r="ADW66" s="114"/>
      <c r="ADX66" s="114"/>
      <c r="ADY66" s="114"/>
      <c r="ADZ66" s="114"/>
      <c r="AEA66" s="114"/>
      <c r="AEB66" s="114"/>
      <c r="AEC66" s="114"/>
      <c r="AED66" s="114"/>
      <c r="AEE66" s="114"/>
      <c r="AEF66" s="114"/>
      <c r="AEG66" s="114"/>
      <c r="AEH66" s="114"/>
      <c r="AEI66" s="114"/>
      <c r="AEJ66" s="114"/>
      <c r="AEK66" s="114"/>
      <c r="AEL66" s="114"/>
      <c r="AEM66" s="114"/>
      <c r="AEN66" s="114"/>
      <c r="AEO66" s="114"/>
      <c r="AEP66" s="114"/>
      <c r="AEQ66" s="114"/>
      <c r="AER66" s="114"/>
      <c r="AES66" s="114"/>
      <c r="AET66" s="114"/>
      <c r="AEU66" s="114"/>
      <c r="AEV66" s="114"/>
      <c r="AEW66" s="114"/>
      <c r="AEX66" s="114"/>
      <c r="AEY66" s="114"/>
      <c r="AEZ66" s="114"/>
      <c r="AFA66" s="114"/>
      <c r="AFB66" s="114"/>
      <c r="AFC66" s="114"/>
      <c r="AFD66" s="114"/>
      <c r="AFE66" s="114"/>
      <c r="AFF66" s="114"/>
      <c r="AFG66" s="114"/>
      <c r="AFH66" s="114"/>
      <c r="AFI66" s="114"/>
      <c r="AFJ66" s="114"/>
      <c r="AFK66" s="114"/>
      <c r="AFL66" s="114"/>
      <c r="AFM66" s="114"/>
      <c r="AFN66" s="114"/>
      <c r="AFO66" s="114"/>
      <c r="AFP66" s="114"/>
      <c r="AFQ66" s="114"/>
      <c r="AFR66" s="114"/>
      <c r="AFS66" s="114"/>
      <c r="AFT66" s="114"/>
      <c r="AFU66" s="114"/>
      <c r="AFV66" s="114"/>
      <c r="AFW66" s="114"/>
      <c r="AFX66" s="114"/>
      <c r="AFY66" s="114"/>
      <c r="AFZ66" s="114"/>
      <c r="AGA66" s="114"/>
      <c r="AGB66" s="114"/>
      <c r="AGC66" s="114"/>
      <c r="AGD66" s="114"/>
      <c r="AGE66" s="114"/>
      <c r="AGF66" s="114"/>
      <c r="AGG66" s="114"/>
      <c r="AGH66" s="114"/>
      <c r="AGI66" s="114"/>
      <c r="AGJ66" s="114"/>
      <c r="AGK66" s="114"/>
      <c r="AGL66" s="114"/>
      <c r="AGM66" s="114"/>
      <c r="AGN66" s="114"/>
      <c r="AGO66" s="114"/>
      <c r="AGP66" s="114"/>
      <c r="AGQ66" s="114"/>
      <c r="AGR66" s="114"/>
      <c r="AGS66" s="114"/>
      <c r="AGT66" s="114"/>
      <c r="AGU66" s="114"/>
      <c r="AGV66" s="114"/>
      <c r="AGW66" s="114"/>
      <c r="AGX66" s="114"/>
      <c r="AGY66" s="114"/>
      <c r="AGZ66" s="114"/>
      <c r="AHA66" s="114"/>
      <c r="AHB66" s="114"/>
      <c r="AHC66" s="114"/>
      <c r="AHD66" s="114"/>
      <c r="AHE66" s="114"/>
      <c r="AHF66" s="114"/>
      <c r="AHG66" s="114"/>
      <c r="AHH66" s="114"/>
      <c r="AHI66" s="114"/>
      <c r="AHJ66" s="114"/>
      <c r="AHK66" s="114"/>
      <c r="AHL66" s="114"/>
      <c r="AHM66" s="114"/>
      <c r="AHN66" s="114"/>
      <c r="AHO66" s="114"/>
      <c r="AHP66" s="114"/>
      <c r="AHQ66" s="114"/>
      <c r="AHR66" s="114"/>
      <c r="AHS66" s="114"/>
      <c r="AHT66" s="114"/>
      <c r="AHU66" s="114"/>
      <c r="AHV66" s="114"/>
      <c r="AHW66" s="114"/>
      <c r="AHX66" s="114"/>
      <c r="AHY66" s="114"/>
      <c r="AHZ66" s="114"/>
      <c r="AIA66" s="114"/>
      <c r="AIB66" s="114"/>
      <c r="AIC66" s="114"/>
      <c r="AID66" s="114"/>
      <c r="AIE66" s="114"/>
      <c r="AIF66" s="114"/>
      <c r="AIG66" s="114"/>
      <c r="AIH66" s="114"/>
      <c r="AII66" s="114"/>
      <c r="AIJ66" s="114"/>
      <c r="AIK66" s="114"/>
      <c r="AIL66" s="114"/>
      <c r="AIM66" s="114"/>
      <c r="AIN66" s="114"/>
      <c r="AIO66" s="114"/>
      <c r="AIP66" s="114"/>
      <c r="AIQ66" s="114"/>
      <c r="AIR66" s="114"/>
      <c r="AIS66" s="114"/>
      <c r="AIT66" s="114"/>
      <c r="AIU66" s="114"/>
      <c r="AIV66" s="114"/>
      <c r="AIW66" s="114"/>
      <c r="AIX66" s="114"/>
      <c r="AIY66" s="114"/>
      <c r="AIZ66" s="114"/>
      <c r="AJA66" s="114"/>
      <c r="AJB66" s="114"/>
      <c r="AJC66" s="114"/>
      <c r="AJD66" s="114"/>
      <c r="AJE66" s="114"/>
      <c r="AJF66" s="114"/>
      <c r="AJG66" s="114"/>
      <c r="AJH66" s="114"/>
      <c r="AJI66" s="114"/>
      <c r="AJJ66" s="114"/>
      <c r="AJK66" s="114"/>
      <c r="AJL66" s="114"/>
      <c r="AJM66" s="114"/>
      <c r="AJN66" s="114"/>
      <c r="AJO66" s="114"/>
      <c r="AJP66" s="114"/>
      <c r="AJQ66" s="114"/>
      <c r="AJR66" s="114"/>
      <c r="AJS66" s="114"/>
      <c r="AJT66" s="114"/>
      <c r="AJU66" s="114"/>
      <c r="AJV66" s="114"/>
      <c r="AJW66" s="114"/>
      <c r="AJX66" s="114"/>
      <c r="AJY66" s="114"/>
      <c r="AJZ66" s="114"/>
      <c r="AKA66" s="114"/>
      <c r="AKB66" s="114"/>
      <c r="AKC66" s="114"/>
      <c r="AKD66" s="114"/>
      <c r="AKE66" s="114"/>
      <c r="AKF66" s="114"/>
      <c r="AKG66" s="114"/>
      <c r="AKH66" s="114"/>
      <c r="AKI66" s="114"/>
      <c r="AKJ66" s="114"/>
      <c r="AKK66" s="114"/>
      <c r="AKL66" s="114"/>
      <c r="AKM66" s="114"/>
      <c r="AKN66" s="114"/>
      <c r="AKO66" s="114"/>
      <c r="AKP66" s="114"/>
      <c r="AKQ66" s="114"/>
      <c r="AKR66" s="114"/>
      <c r="AKS66" s="114"/>
      <c r="AKT66" s="114"/>
      <c r="AKU66" s="114"/>
      <c r="AKV66" s="114"/>
      <c r="AKW66" s="114"/>
      <c r="AKX66" s="114"/>
      <c r="AKY66" s="114"/>
      <c r="AKZ66" s="114"/>
      <c r="ALA66" s="114"/>
      <c r="ALB66" s="114"/>
      <c r="ALC66" s="114"/>
      <c r="ALD66" s="114"/>
      <c r="ALE66" s="114"/>
      <c r="ALF66" s="114"/>
      <c r="ALG66" s="114"/>
      <c r="ALH66" s="114"/>
      <c r="ALI66" s="114"/>
      <c r="ALJ66" s="114"/>
      <c r="ALK66" s="114"/>
      <c r="ALL66" s="114"/>
      <c r="ALM66" s="114"/>
      <c r="ALN66" s="114"/>
      <c r="ALO66" s="114"/>
      <c r="ALP66" s="114"/>
      <c r="ALQ66" s="114"/>
      <c r="ALR66" s="114"/>
      <c r="ALS66" s="114"/>
      <c r="ALT66" s="114"/>
      <c r="ALU66" s="114"/>
      <c r="ALV66" s="114"/>
      <c r="ALW66" s="114"/>
      <c r="ALX66" s="114"/>
      <c r="ALY66" s="114"/>
      <c r="ALZ66" s="114"/>
      <c r="AMA66" s="114"/>
      <c r="AMB66" s="114"/>
      <c r="AMC66" s="114"/>
      <c r="AMD66" s="114"/>
      <c r="AME66" s="114"/>
      <c r="AMF66" s="114"/>
      <c r="AMG66" s="114"/>
      <c r="AMH66" s="114"/>
      <c r="AMI66" s="114"/>
      <c r="AMJ66" s="114"/>
      <c r="AMK66" s="114"/>
      <c r="AML66" s="114"/>
      <c r="AMM66" s="114"/>
      <c r="AMN66" s="114"/>
      <c r="AMO66" s="114"/>
      <c r="AMP66" s="114"/>
      <c r="AMQ66" s="114"/>
      <c r="AMR66" s="114"/>
      <c r="AMS66" s="114"/>
      <c r="AMT66" s="114"/>
      <c r="AMU66" s="114"/>
      <c r="AMV66" s="114"/>
      <c r="AMW66" s="114"/>
      <c r="AMX66" s="114"/>
      <c r="AMY66" s="114"/>
      <c r="AMZ66" s="114"/>
      <c r="ANA66" s="114"/>
      <c r="ANB66" s="114"/>
      <c r="ANC66" s="114"/>
      <c r="AND66" s="114"/>
      <c r="ANE66" s="114"/>
      <c r="ANF66" s="114"/>
      <c r="ANG66" s="114"/>
      <c r="ANH66" s="114"/>
      <c r="ANI66" s="114"/>
      <c r="ANJ66" s="114"/>
      <c r="ANK66" s="114"/>
      <c r="ANL66" s="114"/>
      <c r="ANM66" s="114"/>
      <c r="ANN66" s="114"/>
      <c r="ANO66" s="114"/>
      <c r="ANP66" s="114"/>
      <c r="ANQ66" s="114"/>
      <c r="ANR66" s="114"/>
      <c r="ANS66" s="114"/>
      <c r="ANT66" s="114"/>
      <c r="ANU66" s="114"/>
      <c r="ANV66" s="114"/>
      <c r="ANW66" s="114"/>
      <c r="ANX66" s="114"/>
      <c r="ANY66" s="114"/>
      <c r="ANZ66" s="114"/>
      <c r="AOA66" s="114"/>
      <c r="AOB66" s="114"/>
      <c r="AOC66" s="114"/>
      <c r="AOD66" s="114"/>
      <c r="AOE66" s="114"/>
      <c r="AOF66" s="114"/>
      <c r="AOG66" s="114"/>
      <c r="AOH66" s="114"/>
      <c r="AOI66" s="114"/>
      <c r="AOJ66" s="114"/>
      <c r="AOK66" s="114"/>
      <c r="AOL66" s="114"/>
      <c r="AOM66" s="114"/>
      <c r="AON66" s="114"/>
      <c r="AOO66" s="114"/>
      <c r="AOP66" s="114"/>
      <c r="AOQ66" s="114"/>
      <c r="AOR66" s="114"/>
      <c r="AOS66" s="114"/>
      <c r="AOT66" s="114"/>
      <c r="AOU66" s="114"/>
      <c r="AOV66" s="114"/>
      <c r="AOW66" s="114"/>
      <c r="AOX66" s="114"/>
      <c r="AOY66" s="114"/>
      <c r="AOZ66" s="114"/>
      <c r="APA66" s="114"/>
      <c r="APB66" s="114"/>
      <c r="APC66" s="114"/>
      <c r="APD66" s="114"/>
      <c r="APE66" s="114"/>
      <c r="APF66" s="114"/>
      <c r="APG66" s="114"/>
      <c r="APH66" s="114"/>
      <c r="API66" s="114"/>
      <c r="APJ66" s="114"/>
      <c r="APK66" s="114"/>
      <c r="APL66" s="114"/>
      <c r="APM66" s="114"/>
      <c r="APN66" s="114"/>
      <c r="APO66" s="114"/>
      <c r="APP66" s="114"/>
      <c r="APQ66" s="114"/>
      <c r="APR66" s="114"/>
      <c r="APS66" s="114"/>
      <c r="APT66" s="114"/>
      <c r="APU66" s="114"/>
      <c r="APV66" s="114"/>
      <c r="APW66" s="114"/>
      <c r="APX66" s="114"/>
      <c r="APY66" s="114"/>
      <c r="APZ66" s="114"/>
      <c r="AQA66" s="114"/>
      <c r="AQB66" s="114"/>
      <c r="AQC66" s="114"/>
      <c r="AQD66" s="114"/>
      <c r="AQE66" s="114"/>
      <c r="AQF66" s="114"/>
      <c r="AQG66" s="114"/>
      <c r="AQH66" s="114"/>
      <c r="AQI66" s="114"/>
      <c r="AQJ66" s="114"/>
      <c r="AQK66" s="114"/>
      <c r="AQL66" s="114"/>
      <c r="AQM66" s="114"/>
      <c r="AQN66" s="114"/>
      <c r="AQO66" s="114"/>
      <c r="AQP66" s="114"/>
      <c r="AQQ66" s="114"/>
      <c r="AQR66" s="114"/>
      <c r="AQS66" s="114"/>
      <c r="AQT66" s="114"/>
      <c r="AQU66" s="114"/>
      <c r="AQV66" s="114"/>
      <c r="AQW66" s="114"/>
      <c r="AQX66" s="114"/>
      <c r="AQY66" s="114"/>
      <c r="AQZ66" s="114"/>
      <c r="ARA66" s="114"/>
      <c r="ARB66" s="114"/>
      <c r="ARC66" s="114"/>
      <c r="ARD66" s="114"/>
      <c r="ARE66" s="114"/>
      <c r="ARF66" s="114"/>
      <c r="ARG66" s="114"/>
      <c r="ARH66" s="114"/>
      <c r="ARI66" s="114"/>
      <c r="ARJ66" s="114"/>
      <c r="ARK66" s="114"/>
      <c r="ARL66" s="114"/>
      <c r="ARM66" s="114"/>
      <c r="ARN66" s="114"/>
      <c r="ARO66" s="114"/>
      <c r="ARP66" s="114"/>
      <c r="ARQ66" s="114"/>
      <c r="ARR66" s="114"/>
      <c r="ARS66" s="114"/>
      <c r="ART66" s="114"/>
      <c r="ARU66" s="114"/>
      <c r="ARV66" s="114"/>
      <c r="ARW66" s="114"/>
      <c r="ARX66" s="114"/>
      <c r="ARY66" s="114"/>
      <c r="ARZ66" s="114"/>
      <c r="ASA66" s="114"/>
      <c r="ASB66" s="114"/>
      <c r="ASC66" s="114"/>
      <c r="ASD66" s="114"/>
      <c r="ASE66" s="114"/>
      <c r="ASF66" s="114"/>
      <c r="ASG66" s="114"/>
      <c r="ASH66" s="114"/>
      <c r="ASI66" s="114"/>
      <c r="ASJ66" s="114"/>
      <c r="ASK66" s="114"/>
      <c r="ASL66" s="114"/>
      <c r="ASM66" s="114"/>
      <c r="ASN66" s="114"/>
      <c r="ASO66" s="114"/>
      <c r="ASP66" s="114"/>
      <c r="ASQ66" s="114"/>
      <c r="ASR66" s="114"/>
      <c r="ASS66" s="114"/>
      <c r="AST66" s="114"/>
      <c r="ASU66" s="114"/>
      <c r="ASV66" s="114"/>
      <c r="ASW66" s="114"/>
      <c r="ASX66" s="114"/>
      <c r="ASY66" s="114"/>
      <c r="ASZ66" s="114"/>
      <c r="ATA66" s="114"/>
      <c r="ATB66" s="114"/>
      <c r="ATC66" s="114"/>
      <c r="ATD66" s="114"/>
      <c r="ATE66" s="114"/>
      <c r="ATF66" s="114"/>
      <c r="ATG66" s="114"/>
      <c r="ATH66" s="114"/>
      <c r="ATI66" s="114"/>
      <c r="ATJ66" s="114"/>
      <c r="ATK66" s="114"/>
      <c r="ATL66" s="114"/>
      <c r="ATM66" s="114"/>
      <c r="ATN66" s="114"/>
      <c r="ATO66" s="114"/>
      <c r="ATP66" s="114"/>
      <c r="ATQ66" s="114"/>
      <c r="ATR66" s="114"/>
      <c r="ATS66" s="114"/>
      <c r="ATT66" s="114"/>
      <c r="ATU66" s="114"/>
      <c r="ATV66" s="114"/>
      <c r="ATW66" s="114"/>
      <c r="ATX66" s="114"/>
      <c r="ATY66" s="114"/>
      <c r="ATZ66" s="114"/>
      <c r="AUA66" s="114"/>
      <c r="AUB66" s="114"/>
      <c r="AUC66" s="114"/>
      <c r="AUD66" s="114"/>
      <c r="AUE66" s="114"/>
      <c r="AUF66" s="114"/>
      <c r="AUG66" s="114"/>
      <c r="AUH66" s="114"/>
      <c r="AUI66" s="114"/>
      <c r="AUJ66" s="114"/>
      <c r="AUK66" s="114"/>
      <c r="AUL66" s="114"/>
      <c r="AUM66" s="114"/>
      <c r="AUN66" s="114"/>
      <c r="AUO66" s="114"/>
      <c r="AUP66" s="114"/>
      <c r="AUQ66" s="114"/>
      <c r="AUR66" s="114"/>
      <c r="AUS66" s="114"/>
      <c r="AUT66" s="114"/>
      <c r="AUU66" s="114"/>
      <c r="AUV66" s="114"/>
      <c r="AUW66" s="114"/>
      <c r="AUX66" s="114"/>
      <c r="AUY66" s="114"/>
      <c r="AUZ66" s="114"/>
      <c r="AVA66" s="114"/>
      <c r="AVB66" s="114"/>
      <c r="AVC66" s="114"/>
      <c r="AVD66" s="114"/>
      <c r="AVE66" s="114"/>
      <c r="AVF66" s="114"/>
      <c r="AVG66" s="114"/>
      <c r="AVH66" s="114"/>
      <c r="AVI66" s="114"/>
      <c r="AVJ66" s="114"/>
      <c r="AVK66" s="114"/>
      <c r="AVL66" s="114"/>
      <c r="AVM66" s="114"/>
      <c r="AVN66" s="114"/>
      <c r="AVO66" s="114"/>
      <c r="AVP66" s="114"/>
      <c r="AVQ66" s="114"/>
      <c r="AVR66" s="114"/>
      <c r="AVS66" s="114"/>
      <c r="AVT66" s="114"/>
      <c r="AVU66" s="114"/>
      <c r="AVV66" s="114"/>
      <c r="AVW66" s="114"/>
      <c r="AVX66" s="114"/>
      <c r="AVY66" s="114"/>
      <c r="AVZ66" s="114"/>
      <c r="AWA66" s="114"/>
      <c r="AWB66" s="114"/>
      <c r="AWC66" s="114"/>
      <c r="AWD66" s="114"/>
      <c r="AWE66" s="114"/>
      <c r="AWF66" s="114"/>
      <c r="AWG66" s="114"/>
      <c r="AWH66" s="114"/>
      <c r="AWI66" s="114"/>
      <c r="AWJ66" s="114"/>
      <c r="AWK66" s="114"/>
      <c r="AWL66" s="114"/>
      <c r="AWM66" s="114"/>
      <c r="AWN66" s="114"/>
      <c r="AWO66" s="114"/>
      <c r="AWP66" s="114"/>
      <c r="AWQ66" s="114"/>
      <c r="AWR66" s="114"/>
      <c r="AWS66" s="114"/>
      <c r="AWT66" s="114"/>
      <c r="AWU66" s="114"/>
      <c r="AWV66" s="114"/>
      <c r="AWW66" s="114"/>
      <c r="AWX66" s="114"/>
      <c r="AWY66" s="114"/>
      <c r="AWZ66" s="114"/>
      <c r="AXA66" s="114"/>
      <c r="AXB66" s="114"/>
      <c r="AXC66" s="114"/>
      <c r="AXD66" s="114"/>
      <c r="AXE66" s="114"/>
      <c r="AXF66" s="114"/>
      <c r="AXG66" s="114"/>
      <c r="AXH66" s="114"/>
      <c r="AXI66" s="114"/>
      <c r="AXJ66" s="114"/>
      <c r="AXK66" s="114"/>
      <c r="AXL66" s="114"/>
      <c r="AXM66" s="114"/>
      <c r="AXN66" s="114"/>
      <c r="AXO66" s="114"/>
      <c r="AXP66" s="114"/>
      <c r="AXQ66" s="114"/>
      <c r="AXR66" s="114"/>
      <c r="AXS66" s="114"/>
      <c r="AXT66" s="114"/>
      <c r="AXU66" s="114"/>
      <c r="AXV66" s="114"/>
      <c r="AXW66" s="114"/>
      <c r="AXX66" s="114"/>
      <c r="AXY66" s="114"/>
      <c r="AXZ66" s="114"/>
      <c r="AYA66" s="114"/>
      <c r="AYB66" s="114"/>
      <c r="AYC66" s="114"/>
      <c r="AYD66" s="114"/>
      <c r="AYE66" s="114"/>
      <c r="AYF66" s="114"/>
      <c r="AYG66" s="114"/>
      <c r="AYH66" s="114"/>
      <c r="AYI66" s="114"/>
      <c r="AYJ66" s="114"/>
      <c r="AYK66" s="114"/>
      <c r="AYL66" s="114"/>
      <c r="AYM66" s="114"/>
      <c r="AYN66" s="114"/>
      <c r="AYO66" s="114"/>
      <c r="AYP66" s="114"/>
      <c r="AYQ66" s="114"/>
      <c r="AYR66" s="114"/>
      <c r="AYS66" s="114"/>
      <c r="AYT66" s="114"/>
      <c r="AYU66" s="114"/>
      <c r="AYV66" s="114"/>
      <c r="AYW66" s="114"/>
      <c r="AYX66" s="114"/>
      <c r="AYY66" s="114"/>
      <c r="AYZ66" s="114"/>
      <c r="AZA66" s="114"/>
      <c r="AZB66" s="114"/>
      <c r="AZC66" s="114"/>
      <c r="AZD66" s="114"/>
      <c r="AZE66" s="114"/>
      <c r="AZF66" s="114"/>
      <c r="AZG66" s="114"/>
      <c r="AZH66" s="114"/>
      <c r="AZI66" s="114"/>
      <c r="AZJ66" s="114"/>
      <c r="AZK66" s="114"/>
      <c r="AZL66" s="114"/>
      <c r="AZM66" s="114"/>
      <c r="AZN66" s="114"/>
      <c r="AZO66" s="114"/>
      <c r="AZP66" s="114"/>
      <c r="AZQ66" s="114"/>
      <c r="AZR66" s="114"/>
      <c r="AZS66" s="114"/>
      <c r="AZT66" s="114"/>
      <c r="AZU66" s="114"/>
      <c r="AZV66" s="114"/>
      <c r="AZW66" s="114"/>
      <c r="AZX66" s="114"/>
      <c r="AZY66" s="114"/>
      <c r="AZZ66" s="114"/>
      <c r="BAA66" s="114"/>
      <c r="BAB66" s="114"/>
      <c r="BAC66" s="114"/>
      <c r="BAD66" s="114"/>
      <c r="BAE66" s="114"/>
      <c r="BAF66" s="114"/>
      <c r="BAG66" s="114"/>
      <c r="BAH66" s="114"/>
      <c r="BAI66" s="114"/>
      <c r="BAJ66" s="114"/>
      <c r="BAK66" s="114"/>
      <c r="BAL66" s="114"/>
      <c r="BAM66" s="114"/>
      <c r="BAN66" s="114"/>
      <c r="BAO66" s="114"/>
      <c r="BAP66" s="114"/>
      <c r="BAQ66" s="114"/>
      <c r="BAR66" s="114"/>
      <c r="BAS66" s="114"/>
      <c r="BAT66" s="114"/>
      <c r="BAU66" s="114"/>
      <c r="BAV66" s="114"/>
      <c r="BAW66" s="114"/>
      <c r="BAX66" s="114"/>
      <c r="BAY66" s="114"/>
      <c r="BAZ66" s="114"/>
      <c r="BBA66" s="114"/>
      <c r="BBB66" s="114"/>
      <c r="BBC66" s="114"/>
      <c r="BBD66" s="114"/>
      <c r="BBE66" s="114"/>
      <c r="BBF66" s="114"/>
      <c r="BBG66" s="114"/>
      <c r="BBH66" s="114"/>
      <c r="BBI66" s="114"/>
      <c r="BBJ66" s="114"/>
      <c r="BBK66" s="114"/>
      <c r="BBL66" s="114"/>
      <c r="BBM66" s="114"/>
      <c r="BBN66" s="114"/>
      <c r="BBO66" s="114"/>
      <c r="BBP66" s="114"/>
      <c r="BBQ66" s="114"/>
      <c r="BBR66" s="114"/>
      <c r="BBS66" s="114"/>
      <c r="BBT66" s="114"/>
      <c r="BBU66" s="114"/>
      <c r="BBV66" s="114"/>
      <c r="BBW66" s="114"/>
      <c r="BBX66" s="114"/>
      <c r="BBY66" s="114"/>
      <c r="BBZ66" s="114"/>
      <c r="BCA66" s="114"/>
      <c r="BCB66" s="114"/>
      <c r="BCC66" s="114"/>
      <c r="BCD66" s="114"/>
      <c r="BCE66" s="114"/>
      <c r="BCF66" s="114"/>
      <c r="BCG66" s="114"/>
      <c r="BCH66" s="114"/>
      <c r="BCI66" s="114"/>
      <c r="BCJ66" s="114"/>
      <c r="BCK66" s="114"/>
      <c r="BCL66" s="114"/>
      <c r="BCM66" s="114"/>
      <c r="BCN66" s="114"/>
      <c r="BCO66" s="114"/>
      <c r="BCP66" s="114"/>
      <c r="BCQ66" s="114"/>
      <c r="BCR66" s="114"/>
      <c r="BCS66" s="114"/>
      <c r="BCT66" s="114"/>
      <c r="BCU66" s="114"/>
      <c r="BCV66" s="114"/>
      <c r="BCW66" s="114"/>
      <c r="BCX66" s="114"/>
      <c r="BCY66" s="114"/>
      <c r="BCZ66" s="114"/>
      <c r="BDA66" s="114"/>
      <c r="BDB66" s="114"/>
      <c r="BDC66" s="114"/>
      <c r="BDD66" s="114"/>
      <c r="BDE66" s="114"/>
      <c r="BDF66" s="114"/>
      <c r="BDG66" s="114"/>
      <c r="BDH66" s="114"/>
      <c r="BDI66" s="114"/>
      <c r="BDJ66" s="114"/>
      <c r="BDK66" s="114"/>
      <c r="BDL66" s="114"/>
      <c r="BDM66" s="114"/>
      <c r="BDN66" s="114"/>
      <c r="BDO66" s="114"/>
      <c r="BDP66" s="114"/>
      <c r="BDQ66" s="114"/>
      <c r="BDR66" s="114"/>
      <c r="BDS66" s="114"/>
      <c r="BDT66" s="114"/>
      <c r="BDU66" s="114"/>
      <c r="BDV66" s="114"/>
      <c r="BDW66" s="114"/>
      <c r="BDX66" s="114"/>
      <c r="BDY66" s="114"/>
      <c r="BDZ66" s="114"/>
      <c r="BEA66" s="114"/>
      <c r="BEB66" s="114"/>
      <c r="BEC66" s="114"/>
      <c r="BED66" s="114"/>
      <c r="BEE66" s="114"/>
      <c r="BEF66" s="114"/>
      <c r="BEG66" s="114"/>
      <c r="BEH66" s="114"/>
      <c r="BEI66" s="114"/>
      <c r="BEJ66" s="114"/>
      <c r="BEK66" s="114"/>
      <c r="BEL66" s="114"/>
      <c r="BEM66" s="114"/>
      <c r="BEN66" s="114"/>
      <c r="BEO66" s="114"/>
      <c r="BEP66" s="114"/>
      <c r="BEQ66" s="114"/>
      <c r="BER66" s="114"/>
      <c r="BES66" s="114"/>
      <c r="BET66" s="114"/>
      <c r="BEU66" s="114"/>
      <c r="BEV66" s="114"/>
      <c r="BEW66" s="114"/>
      <c r="BEX66" s="114"/>
      <c r="BEY66" s="114"/>
      <c r="BEZ66" s="114"/>
      <c r="BFA66" s="114"/>
      <c r="BFB66" s="114"/>
      <c r="BFC66" s="114"/>
      <c r="BFD66" s="114"/>
      <c r="BFE66" s="114"/>
      <c r="BFF66" s="114"/>
      <c r="BFG66" s="114"/>
      <c r="BFH66" s="114"/>
      <c r="BFI66" s="114"/>
      <c r="BFJ66" s="114"/>
      <c r="BFK66" s="114"/>
      <c r="BFL66" s="114"/>
      <c r="BFM66" s="114"/>
      <c r="BFN66" s="114"/>
      <c r="BFO66" s="114"/>
      <c r="BFP66" s="114"/>
      <c r="BFQ66" s="114"/>
      <c r="BFR66" s="114"/>
      <c r="BFS66" s="114"/>
      <c r="BFT66" s="114"/>
      <c r="BFU66" s="114"/>
      <c r="BFV66" s="114"/>
      <c r="BFW66" s="114"/>
      <c r="BFX66" s="114"/>
      <c r="BFY66" s="114"/>
      <c r="BFZ66" s="114"/>
      <c r="BGA66" s="114"/>
      <c r="BGB66" s="114"/>
      <c r="BGC66" s="114"/>
      <c r="BGD66" s="114"/>
      <c r="BGE66" s="114"/>
      <c r="BGF66" s="114"/>
      <c r="BGG66" s="114"/>
      <c r="BGH66" s="114"/>
      <c r="BGI66" s="114"/>
      <c r="BGJ66" s="114"/>
      <c r="BGK66" s="114"/>
      <c r="BGL66" s="114"/>
      <c r="BGM66" s="114"/>
      <c r="BGN66" s="114"/>
      <c r="BGO66" s="114"/>
      <c r="BGP66" s="114"/>
      <c r="BGQ66" s="114"/>
      <c r="BGR66" s="114"/>
      <c r="BGS66" s="114"/>
      <c r="BGT66" s="114"/>
      <c r="BGU66" s="114"/>
      <c r="BGV66" s="114"/>
      <c r="BGW66" s="114"/>
      <c r="BGX66" s="114"/>
      <c r="BGY66" s="114"/>
      <c r="BGZ66" s="114"/>
      <c r="BHA66" s="114"/>
      <c r="BHB66" s="114"/>
      <c r="BHC66" s="114"/>
      <c r="BHD66" s="114"/>
      <c r="BHE66" s="114"/>
      <c r="BHF66" s="114"/>
      <c r="BHG66" s="114"/>
      <c r="BHH66" s="114"/>
      <c r="BHI66" s="114"/>
      <c r="BHJ66" s="114"/>
      <c r="BHK66" s="114"/>
      <c r="BHL66" s="114"/>
      <c r="BHM66" s="114"/>
      <c r="BHN66" s="114"/>
      <c r="BHO66" s="114"/>
      <c r="BHP66" s="114"/>
      <c r="BHQ66" s="114"/>
      <c r="BHR66" s="114"/>
      <c r="BHS66" s="114"/>
      <c r="BHT66" s="114"/>
      <c r="BHU66" s="114"/>
      <c r="BHV66" s="114"/>
      <c r="BHW66" s="114"/>
      <c r="BHX66" s="114"/>
      <c r="BHY66" s="114"/>
      <c r="BHZ66" s="114"/>
      <c r="BIA66" s="114"/>
      <c r="BIB66" s="114"/>
      <c r="BIC66" s="114"/>
      <c r="BID66" s="114"/>
      <c r="BIE66" s="114"/>
      <c r="BIF66" s="114"/>
      <c r="BIG66" s="114"/>
      <c r="BIH66" s="114"/>
      <c r="BII66" s="114"/>
      <c r="BIJ66" s="114"/>
      <c r="BIK66" s="114"/>
      <c r="BIL66" s="114"/>
      <c r="BIM66" s="114"/>
      <c r="BIN66" s="114"/>
      <c r="BIO66" s="114"/>
      <c r="BIP66" s="114"/>
      <c r="BIQ66" s="114"/>
      <c r="BIR66" s="114"/>
      <c r="BIS66" s="114"/>
      <c r="BIT66" s="114"/>
      <c r="BIU66" s="114"/>
      <c r="BIV66" s="114"/>
      <c r="BIW66" s="114"/>
      <c r="BIX66" s="114"/>
      <c r="BIY66" s="114"/>
      <c r="BIZ66" s="114"/>
      <c r="BJA66" s="114"/>
      <c r="BJB66" s="114"/>
      <c r="BJC66" s="114"/>
      <c r="BJD66" s="114"/>
      <c r="BJE66" s="114"/>
      <c r="BJF66" s="114"/>
      <c r="BJG66" s="114"/>
      <c r="BJH66" s="114"/>
      <c r="BJI66" s="114"/>
      <c r="BJJ66" s="114"/>
      <c r="BJK66" s="114"/>
      <c r="BJL66" s="114"/>
      <c r="BJM66" s="114"/>
      <c r="BJN66" s="114"/>
      <c r="BJO66" s="114"/>
      <c r="BJP66" s="114"/>
      <c r="BJQ66" s="114"/>
      <c r="BJR66" s="114"/>
      <c r="BJS66" s="114"/>
      <c r="BJT66" s="114"/>
      <c r="BJU66" s="114"/>
      <c r="BJV66" s="114"/>
      <c r="BJW66" s="114"/>
      <c r="BJX66" s="114"/>
      <c r="BJY66" s="114"/>
      <c r="BJZ66" s="114"/>
      <c r="BKA66" s="114"/>
      <c r="BKB66" s="114"/>
      <c r="BKC66" s="114"/>
      <c r="BKD66" s="114"/>
      <c r="BKE66" s="114"/>
      <c r="BKF66" s="114"/>
      <c r="BKG66" s="114"/>
      <c r="BKH66" s="114"/>
      <c r="BKI66" s="114"/>
      <c r="BKJ66" s="114"/>
      <c r="BKK66" s="114"/>
      <c r="BKL66" s="114"/>
      <c r="BKM66" s="114"/>
      <c r="BKN66" s="114"/>
      <c r="BKO66" s="114"/>
      <c r="BKP66" s="114"/>
      <c r="BKQ66" s="114"/>
      <c r="BKR66" s="114"/>
      <c r="BKS66" s="114"/>
      <c r="BKT66" s="114"/>
      <c r="BKU66" s="114"/>
      <c r="BKV66" s="114"/>
      <c r="BKW66" s="114"/>
      <c r="BKX66" s="114"/>
      <c r="BKY66" s="114"/>
      <c r="BKZ66" s="114"/>
      <c r="BLA66" s="114"/>
      <c r="BLB66" s="114"/>
      <c r="BLC66" s="114"/>
      <c r="BLD66" s="114"/>
      <c r="BLE66" s="114"/>
      <c r="BLF66" s="114"/>
      <c r="BLG66" s="114"/>
      <c r="BLH66" s="114"/>
      <c r="BLI66" s="114"/>
      <c r="BLJ66" s="114"/>
      <c r="BLK66" s="114"/>
      <c r="BLL66" s="114"/>
      <c r="BLM66" s="114"/>
      <c r="BLN66" s="114"/>
      <c r="BLO66" s="114"/>
      <c r="BLP66" s="114"/>
      <c r="BLQ66" s="114"/>
      <c r="BLR66" s="114"/>
      <c r="BLS66" s="114"/>
      <c r="BLT66" s="114"/>
      <c r="BLU66" s="114"/>
      <c r="BLV66" s="114"/>
      <c r="BLW66" s="114"/>
      <c r="BLX66" s="114"/>
      <c r="BLY66" s="114"/>
      <c r="BLZ66" s="114"/>
      <c r="BMA66" s="114"/>
      <c r="BMB66" s="114"/>
      <c r="BMC66" s="114"/>
      <c r="BMD66" s="114"/>
      <c r="BME66" s="114"/>
      <c r="BMF66" s="114"/>
      <c r="BMG66" s="114"/>
      <c r="BMH66" s="114"/>
      <c r="BMI66" s="114"/>
      <c r="BMJ66" s="114"/>
      <c r="BMK66" s="114"/>
      <c r="BML66" s="114"/>
      <c r="BMM66" s="114"/>
      <c r="BMN66" s="114"/>
      <c r="BMO66" s="114"/>
      <c r="BMP66" s="114"/>
      <c r="BMQ66" s="114"/>
      <c r="BMR66" s="114"/>
      <c r="BMS66" s="114"/>
      <c r="BMT66" s="114"/>
      <c r="BMU66" s="114"/>
      <c r="BMV66" s="114"/>
      <c r="BMW66" s="114"/>
      <c r="BMX66" s="114"/>
      <c r="BMY66" s="114"/>
      <c r="BMZ66" s="114"/>
      <c r="BNA66" s="114"/>
      <c r="BNB66" s="114"/>
      <c r="BNC66" s="114"/>
      <c r="BND66" s="114"/>
      <c r="BNE66" s="114"/>
      <c r="BNF66" s="114"/>
      <c r="BNG66" s="114"/>
      <c r="BNH66" s="114"/>
      <c r="BNI66" s="114"/>
      <c r="BNJ66" s="114"/>
      <c r="BNK66" s="114"/>
      <c r="BNL66" s="114"/>
      <c r="BNM66" s="114"/>
      <c r="BNN66" s="114"/>
      <c r="BNO66" s="114"/>
      <c r="BNP66" s="114"/>
      <c r="BNQ66" s="114"/>
      <c r="BNR66" s="114"/>
      <c r="BNS66" s="114"/>
      <c r="BNT66" s="114"/>
      <c r="BNU66" s="114"/>
      <c r="BNV66" s="114"/>
      <c r="BNW66" s="114"/>
      <c r="BNX66" s="114"/>
      <c r="BNY66" s="114"/>
      <c r="BNZ66" s="114"/>
      <c r="BOA66" s="114"/>
      <c r="BOB66" s="114"/>
      <c r="BOC66" s="114"/>
      <c r="BOD66" s="114"/>
      <c r="BOE66" s="114"/>
      <c r="BOF66" s="114"/>
      <c r="BOG66" s="114"/>
      <c r="BOH66" s="114"/>
      <c r="BOI66" s="114"/>
      <c r="BOJ66" s="114"/>
      <c r="BOK66" s="114"/>
      <c r="BOL66" s="114"/>
      <c r="BOM66" s="114"/>
      <c r="BON66" s="114"/>
      <c r="BOO66" s="114"/>
      <c r="BOP66" s="114"/>
      <c r="BOQ66" s="114"/>
      <c r="BOR66" s="114"/>
      <c r="BOS66" s="114"/>
      <c r="BOT66" s="114"/>
      <c r="BOU66" s="114"/>
      <c r="BOV66" s="114"/>
      <c r="BOW66" s="114"/>
      <c r="BOX66" s="114"/>
      <c r="BOY66" s="114"/>
      <c r="BOZ66" s="114"/>
      <c r="BPA66" s="114"/>
      <c r="BPB66" s="114"/>
      <c r="BPC66" s="114"/>
      <c r="BPD66" s="114"/>
      <c r="BPE66" s="114"/>
      <c r="BPF66" s="114"/>
      <c r="BPG66" s="114"/>
      <c r="BPH66" s="114"/>
      <c r="BPI66" s="114"/>
      <c r="BPJ66" s="114"/>
      <c r="BPK66" s="114"/>
      <c r="BPL66" s="114"/>
      <c r="BPM66" s="114"/>
      <c r="BPN66" s="114"/>
      <c r="BPO66" s="114"/>
      <c r="BPP66" s="114"/>
      <c r="BPQ66" s="114"/>
      <c r="BPR66" s="114"/>
      <c r="BPS66" s="114"/>
      <c r="BPT66" s="114"/>
      <c r="BPU66" s="114"/>
      <c r="BPV66" s="114"/>
      <c r="BPW66" s="114"/>
      <c r="BPX66" s="114"/>
      <c r="BPY66" s="114"/>
      <c r="BPZ66" s="114"/>
      <c r="BQA66" s="114"/>
      <c r="BQB66" s="114"/>
      <c r="BQC66" s="114"/>
      <c r="BQD66" s="114"/>
      <c r="BQE66" s="114"/>
      <c r="BQF66" s="114"/>
      <c r="BQG66" s="114"/>
      <c r="BQH66" s="114"/>
      <c r="BQI66" s="114"/>
      <c r="BQJ66" s="114"/>
      <c r="BQK66" s="114"/>
      <c r="BQL66" s="114"/>
      <c r="BQM66" s="114"/>
      <c r="BQN66" s="114"/>
      <c r="BQO66" s="114"/>
      <c r="BQP66" s="114"/>
      <c r="BQQ66" s="114"/>
      <c r="BQR66" s="114"/>
      <c r="BQS66" s="114"/>
      <c r="BQT66" s="114"/>
      <c r="BQU66" s="114"/>
      <c r="BQV66" s="114"/>
      <c r="BQW66" s="114"/>
      <c r="BQX66" s="114"/>
      <c r="BQY66" s="114"/>
      <c r="BQZ66" s="114"/>
      <c r="BRA66" s="114"/>
      <c r="BRB66" s="114"/>
      <c r="BRC66" s="114"/>
      <c r="BRD66" s="114"/>
      <c r="BRE66" s="114"/>
      <c r="BRF66" s="114"/>
      <c r="BRG66" s="114"/>
      <c r="BRH66" s="114"/>
      <c r="BRI66" s="114"/>
      <c r="BRJ66" s="114"/>
      <c r="BRK66" s="114"/>
      <c r="BRL66" s="114"/>
      <c r="BRM66" s="114"/>
      <c r="BRN66" s="114"/>
      <c r="BRO66" s="114"/>
      <c r="BRP66" s="114"/>
      <c r="BRQ66" s="114"/>
      <c r="BRR66" s="114"/>
      <c r="BRS66" s="114"/>
      <c r="BRT66" s="114"/>
      <c r="BRU66" s="114"/>
      <c r="BRV66" s="114"/>
      <c r="BRW66" s="114"/>
      <c r="BRX66" s="114"/>
      <c r="BRY66" s="114"/>
      <c r="BRZ66" s="114"/>
      <c r="BSA66" s="114"/>
      <c r="BSB66" s="114"/>
      <c r="BSC66" s="114"/>
      <c r="BSD66" s="114"/>
      <c r="BSE66" s="114"/>
      <c r="BSF66" s="114"/>
      <c r="BSG66" s="114"/>
      <c r="BSH66" s="114"/>
      <c r="BSI66" s="114"/>
      <c r="BSJ66" s="114"/>
      <c r="BSK66" s="114"/>
      <c r="BSL66" s="114"/>
      <c r="BSM66" s="114"/>
      <c r="BSN66" s="114"/>
      <c r="BSO66" s="114"/>
      <c r="BSP66" s="114"/>
      <c r="BSQ66" s="114"/>
      <c r="BSR66" s="114"/>
      <c r="BSS66" s="114"/>
      <c r="BST66" s="114"/>
      <c r="BSU66" s="114"/>
      <c r="BSV66" s="114"/>
      <c r="BSW66" s="114"/>
      <c r="BSX66" s="114"/>
      <c r="BSY66" s="114"/>
      <c r="BSZ66" s="114"/>
      <c r="BTA66" s="114"/>
      <c r="BTB66" s="114"/>
      <c r="BTC66" s="114"/>
      <c r="BTD66" s="114"/>
      <c r="BTE66" s="114"/>
      <c r="BTF66" s="114"/>
      <c r="BTG66" s="114"/>
      <c r="BTH66" s="114"/>
      <c r="BTI66" s="114"/>
      <c r="BTJ66" s="114"/>
      <c r="BTK66" s="114"/>
      <c r="BTL66" s="114"/>
      <c r="BTM66" s="114"/>
      <c r="BTN66" s="114"/>
      <c r="BTO66" s="114"/>
      <c r="BTP66" s="114"/>
      <c r="BTQ66" s="114"/>
      <c r="BTR66" s="114"/>
      <c r="BTS66" s="114"/>
      <c r="BTT66" s="114"/>
      <c r="BTU66" s="114"/>
      <c r="BTV66" s="114"/>
      <c r="BTW66" s="114"/>
      <c r="BTX66" s="114"/>
      <c r="BTY66" s="114"/>
      <c r="BTZ66" s="114"/>
      <c r="BUA66" s="114"/>
      <c r="BUB66" s="114"/>
      <c r="BUC66" s="114"/>
      <c r="BUD66" s="114"/>
      <c r="BUE66" s="114"/>
      <c r="BUF66" s="114"/>
      <c r="BUG66" s="114"/>
      <c r="BUH66" s="114"/>
      <c r="BUI66" s="114"/>
      <c r="BUJ66" s="114"/>
      <c r="BUK66" s="114"/>
      <c r="BUL66" s="114"/>
      <c r="BUM66" s="114"/>
      <c r="BUN66" s="114"/>
      <c r="BUO66" s="114"/>
      <c r="BUP66" s="114"/>
      <c r="BUQ66" s="114"/>
      <c r="BUR66" s="114"/>
      <c r="BUS66" s="114"/>
      <c r="BUT66" s="114"/>
      <c r="BUU66" s="114"/>
      <c r="BUV66" s="114"/>
      <c r="BUW66" s="114"/>
      <c r="BUX66" s="114"/>
      <c r="BUY66" s="114"/>
      <c r="BUZ66" s="114"/>
      <c r="BVA66" s="114"/>
      <c r="BVB66" s="114"/>
      <c r="BVC66" s="114"/>
      <c r="BVD66" s="114"/>
      <c r="BVE66" s="114"/>
      <c r="BVF66" s="114"/>
      <c r="BVG66" s="114"/>
      <c r="BVH66" s="114"/>
      <c r="BVI66" s="114"/>
      <c r="BVJ66" s="114"/>
      <c r="BVK66" s="114"/>
      <c r="BVL66" s="114"/>
      <c r="BVM66" s="114"/>
      <c r="BVN66" s="114"/>
      <c r="BVO66" s="114"/>
      <c r="BVP66" s="114"/>
      <c r="BVQ66" s="114"/>
      <c r="BVR66" s="114"/>
      <c r="BVS66" s="114"/>
      <c r="BVT66" s="114"/>
      <c r="BVU66" s="114"/>
      <c r="BVV66" s="114"/>
      <c r="BVW66" s="114"/>
      <c r="BVX66" s="114"/>
      <c r="BVY66" s="114"/>
      <c r="BVZ66" s="114"/>
      <c r="BWA66" s="114"/>
      <c r="BWB66" s="114"/>
      <c r="BWC66" s="114"/>
      <c r="BWD66" s="114"/>
      <c r="BWE66" s="114"/>
      <c r="BWF66" s="114"/>
      <c r="BWG66" s="114"/>
      <c r="BWH66" s="114"/>
      <c r="BWI66" s="114"/>
      <c r="BWJ66" s="114"/>
      <c r="BWK66" s="114"/>
      <c r="BWL66" s="114"/>
      <c r="BWM66" s="114"/>
      <c r="BWN66" s="114"/>
      <c r="BWO66" s="114"/>
      <c r="BWP66" s="114"/>
      <c r="BWQ66" s="114"/>
      <c r="BWR66" s="114"/>
      <c r="BWS66" s="114"/>
      <c r="BWT66" s="114"/>
      <c r="BWU66" s="114"/>
      <c r="BWV66" s="114"/>
      <c r="BWW66" s="114"/>
      <c r="BWX66" s="114"/>
      <c r="BWY66" s="114"/>
      <c r="BWZ66" s="114"/>
      <c r="BXA66" s="114"/>
      <c r="BXB66" s="114"/>
      <c r="BXC66" s="114"/>
      <c r="BXD66" s="114"/>
      <c r="BXE66" s="114"/>
      <c r="BXF66" s="114"/>
      <c r="BXG66" s="114"/>
      <c r="BXH66" s="114"/>
      <c r="BXI66" s="114"/>
      <c r="BXJ66" s="114"/>
      <c r="BXK66" s="114"/>
      <c r="BXL66" s="114"/>
      <c r="BXM66" s="114"/>
      <c r="BXN66" s="114"/>
      <c r="BXO66" s="114"/>
      <c r="BXP66" s="114"/>
      <c r="BXQ66" s="114"/>
      <c r="BXR66" s="114"/>
      <c r="BXS66" s="114"/>
      <c r="BXT66" s="114"/>
      <c r="BXU66" s="114"/>
      <c r="BXV66" s="114"/>
      <c r="BXW66" s="114"/>
      <c r="BXX66" s="114"/>
      <c r="BXY66" s="114"/>
      <c r="BXZ66" s="114"/>
      <c r="BYA66" s="114"/>
      <c r="BYB66" s="114"/>
      <c r="BYC66" s="114"/>
      <c r="BYD66" s="114"/>
      <c r="BYE66" s="114"/>
      <c r="BYF66" s="114"/>
      <c r="BYG66" s="114"/>
      <c r="BYH66" s="114"/>
      <c r="BYI66" s="114"/>
      <c r="BYJ66" s="114"/>
      <c r="BYK66" s="114"/>
      <c r="BYL66" s="114"/>
      <c r="BYM66" s="114"/>
      <c r="BYN66" s="114"/>
      <c r="BYO66" s="114"/>
      <c r="BYP66" s="114"/>
      <c r="BYQ66" s="114"/>
      <c r="BYR66" s="114"/>
      <c r="BYS66" s="114"/>
      <c r="BYT66" s="114"/>
      <c r="BYU66" s="114"/>
      <c r="BYV66" s="114"/>
      <c r="BYW66" s="114"/>
      <c r="BYX66" s="114"/>
      <c r="BYY66" s="114"/>
      <c r="BYZ66" s="114"/>
      <c r="BZA66" s="114"/>
      <c r="BZB66" s="114"/>
      <c r="BZC66" s="114"/>
      <c r="BZD66" s="114"/>
      <c r="BZE66" s="114"/>
      <c r="BZF66" s="114"/>
      <c r="BZG66" s="114"/>
      <c r="BZH66" s="114"/>
      <c r="BZI66" s="114"/>
      <c r="BZJ66" s="114"/>
      <c r="BZK66" s="114"/>
      <c r="BZL66" s="114"/>
      <c r="BZM66" s="114"/>
      <c r="BZN66" s="114"/>
      <c r="BZO66" s="114"/>
      <c r="BZP66" s="114"/>
      <c r="BZQ66" s="114"/>
      <c r="BZR66" s="114"/>
      <c r="BZS66" s="114"/>
      <c r="BZT66" s="114"/>
      <c r="BZU66" s="114"/>
      <c r="BZV66" s="114"/>
      <c r="BZW66" s="114"/>
      <c r="BZX66" s="114"/>
      <c r="BZY66" s="114"/>
      <c r="BZZ66" s="114"/>
      <c r="CAA66" s="114"/>
      <c r="CAB66" s="114"/>
      <c r="CAC66" s="114"/>
      <c r="CAD66" s="114"/>
      <c r="CAE66" s="114"/>
      <c r="CAF66" s="114"/>
      <c r="CAG66" s="114"/>
      <c r="CAH66" s="114"/>
      <c r="CAI66" s="114"/>
      <c r="CAJ66" s="114"/>
      <c r="CAK66" s="114"/>
      <c r="CAL66" s="114"/>
      <c r="CAM66" s="114"/>
      <c r="CAN66" s="114"/>
      <c r="CAO66" s="114"/>
      <c r="CAP66" s="114"/>
      <c r="CAQ66" s="114"/>
      <c r="CAR66" s="114"/>
      <c r="CAS66" s="114"/>
      <c r="CAT66" s="114"/>
      <c r="CAU66" s="114"/>
      <c r="CAV66" s="114"/>
      <c r="CAW66" s="114"/>
      <c r="CAX66" s="114"/>
      <c r="CAY66" s="114"/>
      <c r="CAZ66" s="114"/>
      <c r="CBA66" s="114"/>
      <c r="CBB66" s="114"/>
      <c r="CBC66" s="114"/>
      <c r="CBD66" s="114"/>
      <c r="CBE66" s="114"/>
      <c r="CBF66" s="114"/>
      <c r="CBG66" s="114"/>
      <c r="CBH66" s="114"/>
      <c r="CBI66" s="114"/>
      <c r="CBJ66" s="114"/>
      <c r="CBK66" s="114"/>
      <c r="CBL66" s="114"/>
      <c r="CBM66" s="114"/>
      <c r="CBN66" s="114"/>
      <c r="CBO66" s="114"/>
      <c r="CBP66" s="114"/>
      <c r="CBQ66" s="114"/>
      <c r="CBR66" s="114"/>
      <c r="CBS66" s="114"/>
      <c r="CBT66" s="114"/>
      <c r="CBU66" s="114"/>
      <c r="CBV66" s="114"/>
      <c r="CBW66" s="114"/>
      <c r="CBX66" s="114"/>
      <c r="CBY66" s="114"/>
      <c r="CBZ66" s="114"/>
      <c r="CCA66" s="114"/>
      <c r="CCB66" s="114"/>
      <c r="CCC66" s="114"/>
      <c r="CCD66" s="114"/>
      <c r="CCE66" s="114"/>
      <c r="CCF66" s="114"/>
      <c r="CCG66" s="114"/>
      <c r="CCH66" s="114"/>
      <c r="CCI66" s="114"/>
      <c r="CCJ66" s="114"/>
      <c r="CCK66" s="114"/>
      <c r="CCL66" s="114"/>
      <c r="CCM66" s="114"/>
      <c r="CCN66" s="114"/>
      <c r="CCO66" s="114"/>
      <c r="CCP66" s="114"/>
      <c r="CCQ66" s="114"/>
      <c r="CCR66" s="114"/>
      <c r="CCS66" s="114"/>
      <c r="CCT66" s="114"/>
      <c r="CCU66" s="114"/>
      <c r="CCV66" s="114"/>
      <c r="CCW66" s="114"/>
      <c r="CCX66" s="114"/>
      <c r="CCY66" s="114"/>
      <c r="CCZ66" s="114"/>
      <c r="CDA66" s="114"/>
      <c r="CDB66" s="114"/>
      <c r="CDC66" s="114"/>
      <c r="CDD66" s="114"/>
      <c r="CDE66" s="114"/>
      <c r="CDF66" s="114"/>
      <c r="CDG66" s="114"/>
      <c r="CDH66" s="114"/>
      <c r="CDI66" s="114"/>
      <c r="CDJ66" s="114"/>
      <c r="CDK66" s="114"/>
      <c r="CDL66" s="114"/>
      <c r="CDM66" s="114"/>
      <c r="CDN66" s="114"/>
      <c r="CDO66" s="114"/>
      <c r="CDP66" s="114"/>
      <c r="CDQ66" s="114"/>
      <c r="CDR66" s="114"/>
      <c r="CDS66" s="114"/>
      <c r="CDT66" s="114"/>
      <c r="CDU66" s="114"/>
      <c r="CDV66" s="114"/>
      <c r="CDW66" s="114"/>
      <c r="CDX66" s="114"/>
      <c r="CDY66" s="114"/>
      <c r="CDZ66" s="114"/>
      <c r="CEA66" s="114"/>
      <c r="CEB66" s="114"/>
      <c r="CEC66" s="114"/>
      <c r="CED66" s="114"/>
      <c r="CEE66" s="114"/>
      <c r="CEF66" s="114"/>
      <c r="CEG66" s="114"/>
      <c r="CEH66" s="114"/>
      <c r="CEI66" s="114"/>
      <c r="CEJ66" s="114"/>
      <c r="CEK66" s="114"/>
      <c r="CEL66" s="114"/>
      <c r="CEM66" s="114"/>
      <c r="CEN66" s="114"/>
      <c r="CEO66" s="114"/>
      <c r="CEP66" s="114"/>
      <c r="CEQ66" s="114"/>
      <c r="CER66" s="114"/>
      <c r="CES66" s="114"/>
      <c r="CET66" s="114"/>
      <c r="CEU66" s="114"/>
      <c r="CEV66" s="114"/>
      <c r="CEW66" s="114"/>
      <c r="CEX66" s="114"/>
      <c r="CEY66" s="114"/>
      <c r="CEZ66" s="114"/>
      <c r="CFA66" s="114"/>
      <c r="CFB66" s="114"/>
      <c r="CFC66" s="114"/>
      <c r="CFD66" s="114"/>
      <c r="CFE66" s="114"/>
      <c r="CFF66" s="114"/>
      <c r="CFG66" s="114"/>
      <c r="CFH66" s="114"/>
      <c r="CFI66" s="114"/>
      <c r="CFJ66" s="114"/>
      <c r="CFK66" s="114"/>
      <c r="CFL66" s="114"/>
      <c r="CFM66" s="114"/>
      <c r="CFN66" s="114"/>
      <c r="CFO66" s="114"/>
      <c r="CFP66" s="114"/>
      <c r="CFQ66" s="114"/>
      <c r="CFR66" s="114"/>
      <c r="CFS66" s="114"/>
      <c r="CFT66" s="114"/>
      <c r="CFU66" s="114"/>
      <c r="CFV66" s="114"/>
      <c r="CFW66" s="114"/>
      <c r="CFX66" s="114"/>
      <c r="CFY66" s="114"/>
      <c r="CFZ66" s="114"/>
      <c r="CGA66" s="114"/>
      <c r="CGB66" s="114"/>
      <c r="CGC66" s="114"/>
      <c r="CGD66" s="114"/>
      <c r="CGE66" s="114"/>
      <c r="CGF66" s="114"/>
      <c r="CGG66" s="114"/>
      <c r="CGH66" s="114"/>
      <c r="CGI66" s="114"/>
      <c r="CGJ66" s="114"/>
      <c r="CGK66" s="114"/>
      <c r="CGL66" s="114"/>
      <c r="CGM66" s="114"/>
      <c r="CGN66" s="114"/>
      <c r="CGO66" s="114"/>
      <c r="CGP66" s="114"/>
      <c r="CGQ66" s="114"/>
      <c r="CGR66" s="114"/>
      <c r="CGS66" s="114"/>
      <c r="CGT66" s="114"/>
      <c r="CGU66" s="114"/>
      <c r="CGV66" s="114"/>
      <c r="CGW66" s="114"/>
      <c r="CGX66" s="114"/>
      <c r="CGY66" s="114"/>
      <c r="CGZ66" s="114"/>
      <c r="CHA66" s="114"/>
      <c r="CHB66" s="114"/>
      <c r="CHC66" s="114"/>
      <c r="CHD66" s="114"/>
      <c r="CHE66" s="114"/>
      <c r="CHF66" s="114"/>
      <c r="CHG66" s="114"/>
      <c r="CHH66" s="114"/>
      <c r="CHI66" s="114"/>
      <c r="CHJ66" s="114"/>
      <c r="CHK66" s="114"/>
      <c r="CHL66" s="114"/>
      <c r="CHM66" s="114"/>
      <c r="CHN66" s="114"/>
      <c r="CHO66" s="114"/>
      <c r="CHP66" s="114"/>
      <c r="CHQ66" s="114"/>
      <c r="CHR66" s="114"/>
      <c r="CHS66" s="114"/>
      <c r="CHT66" s="114"/>
      <c r="CHU66" s="114"/>
      <c r="CHV66" s="114"/>
      <c r="CHW66" s="114"/>
      <c r="CHX66" s="114"/>
      <c r="CHY66" s="114"/>
      <c r="CHZ66" s="114"/>
      <c r="CIA66" s="114"/>
      <c r="CIB66" s="114"/>
      <c r="CIC66" s="114"/>
      <c r="CID66" s="114"/>
      <c r="CIE66" s="114"/>
      <c r="CIF66" s="114"/>
      <c r="CIG66" s="114"/>
      <c r="CIH66" s="114"/>
      <c r="CII66" s="114"/>
      <c r="CIJ66" s="114"/>
      <c r="CIK66" s="114"/>
      <c r="CIL66" s="114"/>
      <c r="CIM66" s="114"/>
      <c r="CIN66" s="114"/>
      <c r="CIO66" s="114"/>
      <c r="CIP66" s="114"/>
      <c r="CIQ66" s="114"/>
      <c r="CIR66" s="114"/>
      <c r="CIS66" s="114"/>
      <c r="CIT66" s="114"/>
      <c r="CIU66" s="114"/>
      <c r="CIV66" s="114"/>
      <c r="CIW66" s="114"/>
      <c r="CIX66" s="114"/>
      <c r="CIY66" s="114"/>
      <c r="CIZ66" s="114"/>
      <c r="CJA66" s="114"/>
      <c r="CJB66" s="114"/>
      <c r="CJC66" s="114"/>
      <c r="CJD66" s="114"/>
      <c r="CJE66" s="114"/>
      <c r="CJF66" s="114"/>
      <c r="CJG66" s="114"/>
      <c r="CJH66" s="114"/>
      <c r="CJI66" s="114"/>
      <c r="CJJ66" s="114"/>
      <c r="CJK66" s="114"/>
      <c r="CJL66" s="114"/>
      <c r="CJM66" s="114"/>
      <c r="CJN66" s="114"/>
      <c r="CJO66" s="114"/>
      <c r="CJP66" s="114"/>
      <c r="CJQ66" s="114"/>
      <c r="CJR66" s="114"/>
      <c r="CJS66" s="114"/>
      <c r="CJT66" s="114"/>
      <c r="CJU66" s="114"/>
      <c r="CJV66" s="114"/>
      <c r="CJW66" s="114"/>
      <c r="CJX66" s="114"/>
      <c r="CJY66" s="114"/>
      <c r="CJZ66" s="114"/>
      <c r="CKA66" s="114"/>
      <c r="CKB66" s="114"/>
      <c r="CKC66" s="114"/>
      <c r="CKD66" s="114"/>
      <c r="CKE66" s="114"/>
      <c r="CKF66" s="114"/>
      <c r="CKG66" s="114"/>
      <c r="CKH66" s="114"/>
      <c r="CKI66" s="114"/>
      <c r="CKJ66" s="114"/>
      <c r="CKK66" s="114"/>
      <c r="CKL66" s="114"/>
      <c r="CKM66" s="114"/>
      <c r="CKN66" s="114"/>
      <c r="CKO66" s="114"/>
      <c r="CKP66" s="114"/>
      <c r="CKQ66" s="114"/>
      <c r="CKR66" s="114"/>
      <c r="CKS66" s="114"/>
      <c r="CKT66" s="114"/>
      <c r="CKU66" s="114"/>
      <c r="CKV66" s="114"/>
      <c r="CKW66" s="114"/>
      <c r="CKX66" s="114"/>
      <c r="CKY66" s="114"/>
      <c r="CKZ66" s="114"/>
      <c r="CLA66" s="114"/>
      <c r="CLB66" s="114"/>
      <c r="CLC66" s="114"/>
      <c r="CLD66" s="114"/>
      <c r="CLE66" s="114"/>
      <c r="CLF66" s="114"/>
      <c r="CLG66" s="114"/>
      <c r="CLH66" s="114"/>
      <c r="CLI66" s="114"/>
      <c r="CLJ66" s="114"/>
      <c r="CLK66" s="114"/>
      <c r="CLL66" s="114"/>
      <c r="CLM66" s="114"/>
      <c r="CLN66" s="114"/>
      <c r="CLO66" s="114"/>
      <c r="CLP66" s="114"/>
      <c r="CLQ66" s="114"/>
      <c r="CLR66" s="114"/>
      <c r="CLS66" s="114"/>
      <c r="CLT66" s="114"/>
      <c r="CLU66" s="114"/>
      <c r="CLV66" s="114"/>
      <c r="CLW66" s="114"/>
      <c r="CLX66" s="114"/>
      <c r="CLY66" s="114"/>
      <c r="CLZ66" s="114"/>
      <c r="CMA66" s="114"/>
      <c r="CMB66" s="114"/>
      <c r="CMC66" s="114"/>
      <c r="CMD66" s="114"/>
      <c r="CME66" s="114"/>
      <c r="CMF66" s="114"/>
      <c r="CMG66" s="114"/>
      <c r="CMH66" s="114"/>
      <c r="CMI66" s="114"/>
      <c r="CMJ66" s="114"/>
      <c r="CMK66" s="114"/>
      <c r="CML66" s="114"/>
      <c r="CMM66" s="114"/>
      <c r="CMN66" s="114"/>
      <c r="CMO66" s="114"/>
      <c r="CMP66" s="114"/>
      <c r="CMQ66" s="114"/>
      <c r="CMR66" s="114"/>
      <c r="CMS66" s="114"/>
      <c r="CMT66" s="114"/>
      <c r="CMU66" s="114"/>
      <c r="CMV66" s="114"/>
      <c r="CMW66" s="114"/>
      <c r="CMX66" s="114"/>
      <c r="CMY66" s="114"/>
      <c r="CMZ66" s="114"/>
      <c r="CNA66" s="114"/>
      <c r="CNB66" s="114"/>
      <c r="CNC66" s="114"/>
      <c r="CND66" s="114"/>
      <c r="CNE66" s="114"/>
      <c r="CNF66" s="114"/>
      <c r="CNG66" s="114"/>
      <c r="CNH66" s="114"/>
      <c r="CNI66" s="114"/>
      <c r="CNJ66" s="114"/>
      <c r="CNK66" s="114"/>
      <c r="CNL66" s="114"/>
      <c r="CNM66" s="114"/>
      <c r="CNN66" s="114"/>
      <c r="CNO66" s="114"/>
      <c r="CNP66" s="114"/>
      <c r="CNQ66" s="114"/>
      <c r="CNR66" s="114"/>
      <c r="CNS66" s="114"/>
      <c r="CNT66" s="114"/>
      <c r="CNU66" s="114"/>
      <c r="CNV66" s="114"/>
      <c r="CNW66" s="114"/>
      <c r="CNX66" s="114"/>
      <c r="CNY66" s="114"/>
      <c r="CNZ66" s="114"/>
      <c r="COA66" s="114"/>
      <c r="COB66" s="114"/>
      <c r="COC66" s="114"/>
      <c r="COD66" s="114"/>
      <c r="COE66" s="114"/>
      <c r="COF66" s="114"/>
      <c r="COG66" s="114"/>
      <c r="COH66" s="114"/>
      <c r="COI66" s="114"/>
      <c r="COJ66" s="114"/>
      <c r="COK66" s="114"/>
      <c r="COL66" s="114"/>
      <c r="COM66" s="114"/>
      <c r="CON66" s="114"/>
      <c r="COO66" s="114"/>
      <c r="COP66" s="114"/>
      <c r="COQ66" s="114"/>
      <c r="COR66" s="114"/>
      <c r="COS66" s="114"/>
      <c r="COT66" s="114"/>
      <c r="COU66" s="114"/>
      <c r="COV66" s="114"/>
      <c r="COW66" s="114"/>
      <c r="COX66" s="114"/>
      <c r="COY66" s="114"/>
      <c r="COZ66" s="114"/>
      <c r="CPA66" s="114"/>
      <c r="CPB66" s="114"/>
      <c r="CPC66" s="114"/>
      <c r="CPD66" s="114"/>
      <c r="CPE66" s="114"/>
      <c r="CPF66" s="114"/>
      <c r="CPG66" s="114"/>
      <c r="CPH66" s="114"/>
      <c r="CPI66" s="114"/>
      <c r="CPJ66" s="114"/>
      <c r="CPK66" s="114"/>
      <c r="CPL66" s="114"/>
      <c r="CPM66" s="114"/>
      <c r="CPN66" s="114"/>
      <c r="CPO66" s="114"/>
      <c r="CPP66" s="114"/>
      <c r="CPQ66" s="114"/>
      <c r="CPR66" s="114"/>
      <c r="CPS66" s="114"/>
      <c r="CPT66" s="114"/>
      <c r="CPU66" s="114"/>
      <c r="CPV66" s="114"/>
      <c r="CPW66" s="114"/>
      <c r="CPX66" s="114"/>
      <c r="CPY66" s="114"/>
      <c r="CPZ66" s="114"/>
      <c r="CQA66" s="114"/>
      <c r="CQB66" s="114"/>
      <c r="CQC66" s="114"/>
      <c r="CQD66" s="114"/>
      <c r="CQE66" s="114"/>
      <c r="CQF66" s="114"/>
      <c r="CQG66" s="114"/>
      <c r="CQH66" s="114"/>
      <c r="CQI66" s="114"/>
      <c r="CQJ66" s="114"/>
      <c r="CQK66" s="114"/>
      <c r="CQL66" s="114"/>
      <c r="CQM66" s="114"/>
      <c r="CQN66" s="114"/>
      <c r="CQO66" s="114"/>
      <c r="CQP66" s="114"/>
      <c r="CQQ66" s="114"/>
      <c r="CQR66" s="114"/>
      <c r="CQS66" s="114"/>
      <c r="CQT66" s="114"/>
      <c r="CQU66" s="114"/>
      <c r="CQV66" s="114"/>
      <c r="CQW66" s="114"/>
      <c r="CQX66" s="114"/>
      <c r="CQY66" s="114"/>
      <c r="CQZ66" s="114"/>
      <c r="CRA66" s="114"/>
      <c r="CRB66" s="114"/>
      <c r="CRC66" s="114"/>
      <c r="CRD66" s="114"/>
      <c r="CRE66" s="114"/>
      <c r="CRF66" s="114"/>
      <c r="CRG66" s="114"/>
      <c r="CRH66" s="114"/>
      <c r="CRI66" s="114"/>
      <c r="CRJ66" s="114"/>
      <c r="CRK66" s="114"/>
      <c r="CRL66" s="114"/>
      <c r="CRM66" s="114"/>
      <c r="CRN66" s="114"/>
      <c r="CRO66" s="114"/>
      <c r="CRP66" s="114"/>
      <c r="CRQ66" s="114"/>
      <c r="CRR66" s="114"/>
      <c r="CRS66" s="114"/>
      <c r="CRT66" s="114"/>
      <c r="CRU66" s="114"/>
      <c r="CRV66" s="114"/>
      <c r="CRW66" s="114"/>
      <c r="CRX66" s="114"/>
      <c r="CRY66" s="114"/>
      <c r="CRZ66" s="114"/>
      <c r="CSA66" s="114"/>
      <c r="CSB66" s="114"/>
      <c r="CSC66" s="114"/>
      <c r="CSD66" s="114"/>
      <c r="CSE66" s="114"/>
      <c r="CSF66" s="114"/>
      <c r="CSG66" s="114"/>
      <c r="CSH66" s="114"/>
      <c r="CSI66" s="114"/>
      <c r="CSJ66" s="114"/>
      <c r="CSK66" s="114"/>
      <c r="CSL66" s="114"/>
      <c r="CSM66" s="114"/>
      <c r="CSN66" s="114"/>
      <c r="CSO66" s="114"/>
      <c r="CSP66" s="114"/>
      <c r="CSQ66" s="114"/>
      <c r="CSR66" s="114"/>
      <c r="CSS66" s="114"/>
      <c r="CST66" s="114"/>
      <c r="CSU66" s="114"/>
      <c r="CSV66" s="114"/>
      <c r="CSW66" s="114"/>
      <c r="CSX66" s="114"/>
      <c r="CSY66" s="114"/>
      <c r="CSZ66" s="114"/>
      <c r="CTA66" s="114"/>
      <c r="CTB66" s="114"/>
      <c r="CTC66" s="114"/>
      <c r="CTD66" s="114"/>
      <c r="CTE66" s="114"/>
      <c r="CTF66" s="114"/>
      <c r="CTG66" s="114"/>
      <c r="CTH66" s="114"/>
      <c r="CTI66" s="114"/>
      <c r="CTJ66" s="114"/>
      <c r="CTK66" s="114"/>
      <c r="CTL66" s="114"/>
      <c r="CTM66" s="114"/>
      <c r="CTN66" s="114"/>
      <c r="CTO66" s="114"/>
      <c r="CTP66" s="114"/>
      <c r="CTQ66" s="114"/>
      <c r="CTR66" s="114"/>
      <c r="CTS66" s="114"/>
      <c r="CTT66" s="114"/>
      <c r="CTU66" s="114"/>
      <c r="CTV66" s="114"/>
      <c r="CTW66" s="114"/>
      <c r="CTX66" s="114"/>
      <c r="CTY66" s="114"/>
      <c r="CTZ66" s="114"/>
      <c r="CUA66" s="114"/>
      <c r="CUB66" s="114"/>
      <c r="CUC66" s="114"/>
      <c r="CUD66" s="114"/>
      <c r="CUE66" s="114"/>
      <c r="CUF66" s="114"/>
      <c r="CUG66" s="114"/>
      <c r="CUH66" s="114"/>
      <c r="CUI66" s="114"/>
      <c r="CUJ66" s="114"/>
      <c r="CUK66" s="114"/>
      <c r="CUL66" s="114"/>
      <c r="CUM66" s="114"/>
      <c r="CUN66" s="114"/>
      <c r="CUO66" s="114"/>
      <c r="CUP66" s="114"/>
      <c r="CUQ66" s="114"/>
      <c r="CUR66" s="114"/>
      <c r="CUS66" s="114"/>
      <c r="CUT66" s="114"/>
      <c r="CUU66" s="114"/>
      <c r="CUV66" s="114"/>
      <c r="CUW66" s="114"/>
      <c r="CUX66" s="114"/>
      <c r="CUY66" s="114"/>
      <c r="CUZ66" s="114"/>
      <c r="CVA66" s="114"/>
      <c r="CVB66" s="114"/>
      <c r="CVC66" s="114"/>
      <c r="CVD66" s="114"/>
      <c r="CVE66" s="114"/>
      <c r="CVF66" s="114"/>
      <c r="CVG66" s="114"/>
      <c r="CVH66" s="114"/>
      <c r="CVI66" s="114"/>
      <c r="CVJ66" s="114"/>
      <c r="CVK66" s="114"/>
      <c r="CVL66" s="114"/>
      <c r="CVM66" s="114"/>
      <c r="CVN66" s="114"/>
      <c r="CVO66" s="114"/>
      <c r="CVP66" s="114"/>
      <c r="CVQ66" s="114"/>
      <c r="CVR66" s="114"/>
      <c r="CVS66" s="114"/>
      <c r="CVT66" s="114"/>
      <c r="CVU66" s="114"/>
      <c r="CVV66" s="114"/>
      <c r="CVW66" s="114"/>
      <c r="CVX66" s="114"/>
      <c r="CVY66" s="114"/>
      <c r="CVZ66" s="114"/>
      <c r="CWA66" s="114"/>
      <c r="CWB66" s="114"/>
      <c r="CWC66" s="114"/>
      <c r="CWD66" s="114"/>
      <c r="CWE66" s="114"/>
      <c r="CWF66" s="114"/>
      <c r="CWG66" s="114"/>
      <c r="CWH66" s="114"/>
      <c r="CWI66" s="114"/>
      <c r="CWJ66" s="114"/>
      <c r="CWK66" s="114"/>
      <c r="CWL66" s="114"/>
      <c r="CWM66" s="114"/>
      <c r="CWN66" s="114"/>
      <c r="CWO66" s="114"/>
      <c r="CWP66" s="114"/>
      <c r="CWQ66" s="114"/>
      <c r="CWR66" s="114"/>
      <c r="CWS66" s="114"/>
      <c r="CWT66" s="114"/>
      <c r="CWU66" s="114"/>
      <c r="CWV66" s="114"/>
      <c r="CWW66" s="114"/>
      <c r="CWX66" s="114"/>
      <c r="CWY66" s="114"/>
      <c r="CWZ66" s="114"/>
      <c r="CXA66" s="114"/>
      <c r="CXB66" s="114"/>
      <c r="CXC66" s="114"/>
      <c r="CXD66" s="114"/>
      <c r="CXE66" s="114"/>
      <c r="CXF66" s="114"/>
      <c r="CXG66" s="114"/>
      <c r="CXH66" s="114"/>
      <c r="CXI66" s="114"/>
      <c r="CXJ66" s="114"/>
      <c r="CXK66" s="114"/>
      <c r="CXL66" s="114"/>
      <c r="CXM66" s="114"/>
      <c r="CXN66" s="114"/>
      <c r="CXO66" s="114"/>
      <c r="CXP66" s="114"/>
      <c r="CXQ66" s="114"/>
      <c r="CXR66" s="114"/>
      <c r="CXS66" s="114"/>
      <c r="CXT66" s="114"/>
      <c r="CXU66" s="114"/>
      <c r="CXV66" s="114"/>
      <c r="CXW66" s="114"/>
      <c r="CXX66" s="114"/>
      <c r="CXY66" s="114"/>
      <c r="CXZ66" s="114"/>
      <c r="CYA66" s="114"/>
      <c r="CYB66" s="114"/>
      <c r="CYC66" s="114"/>
      <c r="CYD66" s="114"/>
      <c r="CYE66" s="114"/>
      <c r="CYF66" s="114"/>
      <c r="CYG66" s="114"/>
      <c r="CYH66" s="114"/>
      <c r="CYI66" s="114"/>
      <c r="CYJ66" s="114"/>
      <c r="CYK66" s="114"/>
      <c r="CYL66" s="114"/>
      <c r="CYM66" s="114"/>
      <c r="CYN66" s="114"/>
      <c r="CYO66" s="114"/>
      <c r="CYP66" s="114"/>
      <c r="CYQ66" s="114"/>
      <c r="CYR66" s="114"/>
      <c r="CYS66" s="114"/>
      <c r="CYT66" s="114"/>
      <c r="CYU66" s="114"/>
      <c r="CYV66" s="114"/>
      <c r="CYW66" s="114"/>
      <c r="CYX66" s="114"/>
      <c r="CYY66" s="114"/>
      <c r="CYZ66" s="114"/>
      <c r="CZA66" s="114"/>
      <c r="CZB66" s="114"/>
      <c r="CZC66" s="114"/>
      <c r="CZD66" s="114"/>
      <c r="CZE66" s="114"/>
      <c r="CZF66" s="114"/>
      <c r="CZG66" s="114"/>
      <c r="CZH66" s="114"/>
      <c r="CZI66" s="114"/>
      <c r="CZJ66" s="114"/>
      <c r="CZK66" s="114"/>
      <c r="CZL66" s="114"/>
      <c r="CZM66" s="114"/>
      <c r="CZN66" s="114"/>
      <c r="CZO66" s="114"/>
      <c r="CZP66" s="114"/>
      <c r="CZQ66" s="114"/>
      <c r="CZR66" s="114"/>
      <c r="CZS66" s="114"/>
      <c r="CZT66" s="114"/>
      <c r="CZU66" s="114"/>
      <c r="CZV66" s="114"/>
      <c r="CZW66" s="114"/>
      <c r="CZX66" s="114"/>
      <c r="CZY66" s="114"/>
      <c r="CZZ66" s="114"/>
      <c r="DAA66" s="114"/>
      <c r="DAB66" s="114"/>
      <c r="DAC66" s="114"/>
      <c r="DAD66" s="114"/>
      <c r="DAE66" s="114"/>
      <c r="DAF66" s="114"/>
      <c r="DAG66" s="114"/>
      <c r="DAH66" s="114"/>
      <c r="DAI66" s="114"/>
      <c r="DAJ66" s="114"/>
      <c r="DAK66" s="114"/>
      <c r="DAL66" s="114"/>
      <c r="DAM66" s="114"/>
      <c r="DAN66" s="114"/>
      <c r="DAO66" s="114"/>
      <c r="DAP66" s="114"/>
      <c r="DAQ66" s="114"/>
      <c r="DAR66" s="114"/>
      <c r="DAS66" s="114"/>
      <c r="DAT66" s="114"/>
      <c r="DAU66" s="114"/>
      <c r="DAV66" s="114"/>
      <c r="DAW66" s="114"/>
      <c r="DAX66" s="114"/>
      <c r="DAY66" s="114"/>
      <c r="DAZ66" s="114"/>
      <c r="DBA66" s="114"/>
      <c r="DBB66" s="114"/>
      <c r="DBC66" s="114"/>
      <c r="DBD66" s="114"/>
      <c r="DBE66" s="114"/>
      <c r="DBF66" s="114"/>
      <c r="DBG66" s="114"/>
      <c r="DBH66" s="114"/>
      <c r="DBI66" s="114"/>
      <c r="DBJ66" s="114"/>
      <c r="DBK66" s="114"/>
      <c r="DBL66" s="114"/>
      <c r="DBM66" s="114"/>
      <c r="DBN66" s="114"/>
      <c r="DBO66" s="114"/>
      <c r="DBP66" s="114"/>
      <c r="DBQ66" s="114"/>
      <c r="DBR66" s="114"/>
      <c r="DBS66" s="114"/>
      <c r="DBT66" s="114"/>
      <c r="DBU66" s="114"/>
      <c r="DBV66" s="114"/>
      <c r="DBW66" s="114"/>
      <c r="DBX66" s="114"/>
      <c r="DBY66" s="114"/>
      <c r="DBZ66" s="114"/>
      <c r="DCA66" s="114"/>
      <c r="DCB66" s="114"/>
      <c r="DCC66" s="114"/>
      <c r="DCD66" s="114"/>
      <c r="DCE66" s="114"/>
      <c r="DCF66" s="114"/>
      <c r="DCG66" s="114"/>
      <c r="DCH66" s="114"/>
      <c r="DCI66" s="114"/>
      <c r="DCJ66" s="114"/>
      <c r="DCK66" s="114"/>
      <c r="DCL66" s="114"/>
      <c r="DCM66" s="114"/>
      <c r="DCN66" s="114"/>
      <c r="DCO66" s="114"/>
      <c r="DCP66" s="114"/>
      <c r="DCQ66" s="114"/>
      <c r="DCR66" s="114"/>
      <c r="DCS66" s="114"/>
      <c r="DCT66" s="114"/>
      <c r="DCU66" s="114"/>
      <c r="DCV66" s="114"/>
      <c r="DCW66" s="114"/>
      <c r="DCX66" s="114"/>
      <c r="DCY66" s="114"/>
      <c r="DCZ66" s="114"/>
      <c r="DDA66" s="114"/>
      <c r="DDB66" s="114"/>
      <c r="DDC66" s="114"/>
      <c r="DDD66" s="114"/>
      <c r="DDE66" s="114"/>
      <c r="DDF66" s="114"/>
      <c r="DDG66" s="114"/>
      <c r="DDH66" s="114"/>
      <c r="DDI66" s="114"/>
      <c r="DDJ66" s="114"/>
      <c r="DDK66" s="114"/>
      <c r="DDL66" s="114"/>
      <c r="DDM66" s="114"/>
      <c r="DDN66" s="114"/>
      <c r="DDO66" s="114"/>
      <c r="DDP66" s="114"/>
      <c r="DDQ66" s="114"/>
      <c r="DDR66" s="114"/>
      <c r="DDS66" s="114"/>
      <c r="DDT66" s="114"/>
      <c r="DDU66" s="114"/>
      <c r="DDV66" s="114"/>
      <c r="DDW66" s="114"/>
      <c r="DDX66" s="114"/>
      <c r="DDY66" s="114"/>
      <c r="DDZ66" s="114"/>
      <c r="DEA66" s="114"/>
      <c r="DEB66" s="114"/>
      <c r="DEC66" s="114"/>
      <c r="DED66" s="114"/>
      <c r="DEE66" s="114"/>
      <c r="DEF66" s="114"/>
      <c r="DEG66" s="114"/>
      <c r="DEH66" s="114"/>
      <c r="DEI66" s="114"/>
      <c r="DEJ66" s="114"/>
      <c r="DEK66" s="114"/>
      <c r="DEL66" s="114"/>
      <c r="DEM66" s="114"/>
      <c r="DEN66" s="114"/>
      <c r="DEO66" s="114"/>
      <c r="DEP66" s="114"/>
      <c r="DEQ66" s="114"/>
      <c r="DER66" s="114"/>
      <c r="DES66" s="114"/>
      <c r="DET66" s="114"/>
      <c r="DEU66" s="114"/>
      <c r="DEV66" s="114"/>
      <c r="DEW66" s="114"/>
      <c r="DEX66" s="114"/>
      <c r="DEY66" s="114"/>
      <c r="DEZ66" s="114"/>
      <c r="DFA66" s="114"/>
      <c r="DFB66" s="114"/>
      <c r="DFC66" s="114"/>
      <c r="DFD66" s="114"/>
      <c r="DFE66" s="114"/>
      <c r="DFF66" s="114"/>
      <c r="DFG66" s="114"/>
      <c r="DFH66" s="114"/>
      <c r="DFI66" s="114"/>
      <c r="DFJ66" s="114"/>
      <c r="DFK66" s="114"/>
      <c r="DFL66" s="114"/>
      <c r="DFM66" s="114"/>
      <c r="DFN66" s="114"/>
      <c r="DFO66" s="114"/>
      <c r="DFP66" s="114"/>
      <c r="DFQ66" s="114"/>
      <c r="DFR66" s="114"/>
      <c r="DFS66" s="114"/>
      <c r="DFT66" s="114"/>
      <c r="DFU66" s="114"/>
      <c r="DFV66" s="114"/>
      <c r="DFW66" s="114"/>
      <c r="DFX66" s="114"/>
      <c r="DFY66" s="114"/>
      <c r="DFZ66" s="114"/>
      <c r="DGA66" s="114"/>
      <c r="DGB66" s="114"/>
      <c r="DGC66" s="114"/>
      <c r="DGD66" s="114"/>
      <c r="DGE66" s="114"/>
      <c r="DGF66" s="114"/>
      <c r="DGG66" s="114"/>
      <c r="DGH66" s="114"/>
      <c r="DGI66" s="114"/>
      <c r="DGJ66" s="114"/>
      <c r="DGK66" s="114"/>
      <c r="DGL66" s="114"/>
      <c r="DGM66" s="114"/>
      <c r="DGN66" s="114"/>
      <c r="DGO66" s="114"/>
      <c r="DGP66" s="114"/>
      <c r="DGQ66" s="114"/>
      <c r="DGR66" s="114"/>
      <c r="DGS66" s="114"/>
      <c r="DGT66" s="114"/>
      <c r="DGU66" s="114"/>
      <c r="DGV66" s="114"/>
      <c r="DGW66" s="114"/>
      <c r="DGX66" s="114"/>
      <c r="DGY66" s="114"/>
      <c r="DGZ66" s="114"/>
      <c r="DHA66" s="114"/>
      <c r="DHB66" s="114"/>
      <c r="DHC66" s="114"/>
      <c r="DHD66" s="114"/>
      <c r="DHE66" s="114"/>
      <c r="DHF66" s="114"/>
      <c r="DHG66" s="114"/>
      <c r="DHH66" s="114"/>
      <c r="DHI66" s="114"/>
      <c r="DHJ66" s="114"/>
      <c r="DHK66" s="114"/>
      <c r="DHL66" s="114"/>
      <c r="DHM66" s="114"/>
      <c r="DHN66" s="114"/>
      <c r="DHO66" s="114"/>
      <c r="DHP66" s="114"/>
      <c r="DHQ66" s="114"/>
      <c r="DHR66" s="114"/>
      <c r="DHS66" s="114"/>
      <c r="DHT66" s="114"/>
      <c r="DHU66" s="114"/>
      <c r="DHV66" s="114"/>
      <c r="DHW66" s="114"/>
      <c r="DHX66" s="114"/>
      <c r="DHY66" s="114"/>
      <c r="DHZ66" s="114"/>
      <c r="DIA66" s="114"/>
      <c r="DIB66" s="114"/>
      <c r="DIC66" s="114"/>
      <c r="DID66" s="114"/>
      <c r="DIE66" s="114"/>
      <c r="DIF66" s="114"/>
      <c r="DIG66" s="114"/>
      <c r="DIH66" s="114"/>
      <c r="DII66" s="114"/>
      <c r="DIJ66" s="114"/>
      <c r="DIK66" s="114"/>
      <c r="DIL66" s="114"/>
      <c r="DIM66" s="114"/>
      <c r="DIN66" s="114"/>
      <c r="DIO66" s="114"/>
      <c r="DIP66" s="114"/>
      <c r="DIQ66" s="114"/>
      <c r="DIR66" s="114"/>
      <c r="DIS66" s="114"/>
      <c r="DIT66" s="114"/>
      <c r="DIU66" s="114"/>
      <c r="DIV66" s="114"/>
      <c r="DIW66" s="114"/>
      <c r="DIX66" s="114"/>
      <c r="DIY66" s="114"/>
      <c r="DIZ66" s="114"/>
      <c r="DJA66" s="114"/>
      <c r="DJB66" s="114"/>
      <c r="DJC66" s="114"/>
      <c r="DJD66" s="114"/>
      <c r="DJE66" s="114"/>
      <c r="DJF66" s="114"/>
      <c r="DJG66" s="114"/>
      <c r="DJH66" s="114"/>
      <c r="DJI66" s="114"/>
      <c r="DJJ66" s="114"/>
      <c r="DJK66" s="114"/>
      <c r="DJL66" s="114"/>
      <c r="DJM66" s="114"/>
      <c r="DJN66" s="114"/>
      <c r="DJO66" s="114"/>
      <c r="DJP66" s="114"/>
      <c r="DJQ66" s="114"/>
      <c r="DJR66" s="114"/>
      <c r="DJS66" s="114"/>
      <c r="DJT66" s="114"/>
      <c r="DJU66" s="114"/>
      <c r="DJV66" s="114"/>
      <c r="DJW66" s="114"/>
      <c r="DJX66" s="114"/>
      <c r="DJY66" s="114"/>
      <c r="DJZ66" s="114"/>
      <c r="DKA66" s="114"/>
      <c r="DKB66" s="114"/>
      <c r="DKC66" s="114"/>
      <c r="DKD66" s="114"/>
      <c r="DKE66" s="114"/>
      <c r="DKF66" s="114"/>
      <c r="DKG66" s="114"/>
      <c r="DKH66" s="114"/>
      <c r="DKI66" s="114"/>
      <c r="DKJ66" s="114"/>
      <c r="DKK66" s="114"/>
      <c r="DKL66" s="114"/>
      <c r="DKM66" s="114"/>
      <c r="DKN66" s="114"/>
      <c r="DKO66" s="114"/>
      <c r="DKP66" s="114"/>
      <c r="DKQ66" s="114"/>
      <c r="DKR66" s="114"/>
      <c r="DKS66" s="114"/>
      <c r="DKT66" s="114"/>
      <c r="DKU66" s="114"/>
      <c r="DKV66" s="114"/>
      <c r="DKW66" s="114"/>
      <c r="DKX66" s="114"/>
      <c r="DKY66" s="114"/>
      <c r="DKZ66" s="114"/>
      <c r="DLA66" s="114"/>
      <c r="DLB66" s="114"/>
      <c r="DLC66" s="114"/>
      <c r="DLD66" s="114"/>
      <c r="DLE66" s="114"/>
      <c r="DLF66" s="114"/>
      <c r="DLG66" s="114"/>
      <c r="DLH66" s="114"/>
      <c r="DLI66" s="114"/>
      <c r="DLJ66" s="114"/>
      <c r="DLK66" s="114"/>
      <c r="DLL66" s="114"/>
      <c r="DLM66" s="114"/>
      <c r="DLN66" s="114"/>
      <c r="DLO66" s="114"/>
      <c r="DLP66" s="114"/>
      <c r="DLQ66" s="114"/>
      <c r="DLR66" s="114"/>
      <c r="DLS66" s="114"/>
      <c r="DLT66" s="114"/>
      <c r="DLU66" s="114"/>
      <c r="DLV66" s="114"/>
      <c r="DLW66" s="114"/>
      <c r="DLX66" s="114"/>
      <c r="DLY66" s="114"/>
      <c r="DLZ66" s="114"/>
      <c r="DMA66" s="114"/>
      <c r="DMB66" s="114"/>
      <c r="DMC66" s="114"/>
      <c r="DMD66" s="114"/>
      <c r="DME66" s="114"/>
      <c r="DMF66" s="114"/>
      <c r="DMG66" s="114"/>
      <c r="DMH66" s="114"/>
      <c r="DMI66" s="114"/>
      <c r="DMJ66" s="114"/>
      <c r="DMK66" s="114"/>
      <c r="DML66" s="114"/>
      <c r="DMM66" s="114"/>
      <c r="DMN66" s="114"/>
      <c r="DMO66" s="114"/>
      <c r="DMP66" s="114"/>
      <c r="DMQ66" s="114"/>
      <c r="DMR66" s="114"/>
      <c r="DMS66" s="114"/>
      <c r="DMT66" s="114"/>
      <c r="DMU66" s="114"/>
      <c r="DMV66" s="114"/>
      <c r="DMW66" s="114"/>
      <c r="DMX66" s="114"/>
      <c r="DMY66" s="114"/>
      <c r="DMZ66" s="114"/>
      <c r="DNA66" s="114"/>
      <c r="DNB66" s="114"/>
      <c r="DNC66" s="114"/>
      <c r="DND66" s="114"/>
      <c r="DNE66" s="114"/>
      <c r="DNF66" s="114"/>
      <c r="DNG66" s="114"/>
      <c r="DNH66" s="114"/>
      <c r="DNI66" s="114"/>
      <c r="DNJ66" s="114"/>
      <c r="DNK66" s="114"/>
      <c r="DNL66" s="114"/>
      <c r="DNM66" s="114"/>
      <c r="DNN66" s="114"/>
      <c r="DNO66" s="114"/>
      <c r="DNP66" s="114"/>
      <c r="DNQ66" s="114"/>
      <c r="DNR66" s="114"/>
      <c r="DNS66" s="114"/>
      <c r="DNT66" s="114"/>
      <c r="DNU66" s="114"/>
      <c r="DNV66" s="114"/>
      <c r="DNW66" s="114"/>
      <c r="DNX66" s="114"/>
      <c r="DNY66" s="114"/>
      <c r="DNZ66" s="114"/>
      <c r="DOA66" s="114"/>
      <c r="DOB66" s="114"/>
      <c r="DOC66" s="114"/>
      <c r="DOD66" s="114"/>
      <c r="DOE66" s="114"/>
      <c r="DOF66" s="114"/>
      <c r="DOG66" s="114"/>
      <c r="DOH66" s="114"/>
      <c r="DOI66" s="114"/>
      <c r="DOJ66" s="114"/>
      <c r="DOK66" s="114"/>
      <c r="DOL66" s="114"/>
      <c r="DOM66" s="114"/>
      <c r="DON66" s="114"/>
      <c r="DOO66" s="114"/>
      <c r="DOP66" s="114"/>
      <c r="DOQ66" s="114"/>
      <c r="DOR66" s="114"/>
      <c r="DOS66" s="114"/>
      <c r="DOT66" s="114"/>
      <c r="DOU66" s="114"/>
      <c r="DOV66" s="114"/>
      <c r="DOW66" s="114"/>
      <c r="DOX66" s="114"/>
      <c r="DOY66" s="114"/>
      <c r="DOZ66" s="114"/>
      <c r="DPA66" s="114"/>
      <c r="DPB66" s="114"/>
      <c r="DPC66" s="114"/>
      <c r="DPD66" s="114"/>
      <c r="DPE66" s="114"/>
      <c r="DPF66" s="114"/>
      <c r="DPG66" s="114"/>
      <c r="DPH66" s="114"/>
      <c r="DPI66" s="114"/>
      <c r="DPJ66" s="114"/>
      <c r="DPK66" s="114"/>
      <c r="DPL66" s="114"/>
      <c r="DPM66" s="114"/>
      <c r="DPN66" s="114"/>
      <c r="DPO66" s="114"/>
      <c r="DPP66" s="114"/>
      <c r="DPQ66" s="114"/>
      <c r="DPR66" s="114"/>
      <c r="DPS66" s="114"/>
      <c r="DPT66" s="114"/>
      <c r="DPU66" s="114"/>
      <c r="DPV66" s="114"/>
      <c r="DPW66" s="114"/>
      <c r="DPX66" s="114"/>
      <c r="DPY66" s="114"/>
      <c r="DPZ66" s="114"/>
      <c r="DQA66" s="114"/>
      <c r="DQB66" s="114"/>
      <c r="DQC66" s="114"/>
      <c r="DQD66" s="114"/>
      <c r="DQE66" s="114"/>
      <c r="DQF66" s="114"/>
      <c r="DQG66" s="114"/>
      <c r="DQH66" s="114"/>
      <c r="DQI66" s="114"/>
      <c r="DQJ66" s="114"/>
      <c r="DQK66" s="114"/>
      <c r="DQL66" s="114"/>
      <c r="DQM66" s="114"/>
      <c r="DQN66" s="114"/>
      <c r="DQO66" s="114"/>
      <c r="DQP66" s="114"/>
      <c r="DQQ66" s="114"/>
      <c r="DQR66" s="114"/>
      <c r="DQS66" s="114"/>
      <c r="DQT66" s="114"/>
      <c r="DQU66" s="114"/>
      <c r="DQV66" s="114"/>
      <c r="DQW66" s="114"/>
      <c r="DQX66" s="114"/>
      <c r="DQY66" s="114"/>
      <c r="DQZ66" s="114"/>
      <c r="DRA66" s="114"/>
      <c r="DRB66" s="114"/>
      <c r="DRC66" s="114"/>
      <c r="DRD66" s="114"/>
      <c r="DRE66" s="114"/>
      <c r="DRF66" s="114"/>
      <c r="DRG66" s="114"/>
      <c r="DRH66" s="114"/>
      <c r="DRI66" s="114"/>
      <c r="DRJ66" s="114"/>
      <c r="DRK66" s="114"/>
      <c r="DRL66" s="114"/>
      <c r="DRM66" s="114"/>
      <c r="DRN66" s="114"/>
      <c r="DRO66" s="114"/>
      <c r="DRP66" s="114"/>
      <c r="DRQ66" s="114"/>
      <c r="DRR66" s="114"/>
      <c r="DRS66" s="114"/>
      <c r="DRT66" s="114"/>
      <c r="DRU66" s="114"/>
      <c r="DRV66" s="114"/>
      <c r="DRW66" s="114"/>
      <c r="DRX66" s="114"/>
      <c r="DRY66" s="114"/>
      <c r="DRZ66" s="114"/>
      <c r="DSA66" s="114"/>
      <c r="DSB66" s="114"/>
      <c r="DSC66" s="114"/>
      <c r="DSD66" s="114"/>
      <c r="DSE66" s="114"/>
      <c r="DSF66" s="114"/>
      <c r="DSG66" s="114"/>
      <c r="DSH66" s="114"/>
      <c r="DSI66" s="114"/>
      <c r="DSJ66" s="114"/>
      <c r="DSK66" s="114"/>
      <c r="DSL66" s="114"/>
      <c r="DSM66" s="114"/>
      <c r="DSN66" s="114"/>
      <c r="DSO66" s="114"/>
      <c r="DSP66" s="114"/>
      <c r="DSQ66" s="114"/>
      <c r="DSR66" s="114"/>
      <c r="DSS66" s="114"/>
      <c r="DST66" s="114"/>
      <c r="DSU66" s="114"/>
      <c r="DSV66" s="114"/>
      <c r="DSW66" s="114"/>
      <c r="DSX66" s="114"/>
      <c r="DSY66" s="114"/>
      <c r="DSZ66" s="114"/>
      <c r="DTA66" s="114"/>
      <c r="DTB66" s="114"/>
      <c r="DTC66" s="114"/>
      <c r="DTD66" s="114"/>
      <c r="DTE66" s="114"/>
      <c r="DTF66" s="114"/>
      <c r="DTG66" s="114"/>
      <c r="DTH66" s="114"/>
      <c r="DTI66" s="114"/>
      <c r="DTJ66" s="114"/>
      <c r="DTK66" s="114"/>
      <c r="DTL66" s="114"/>
      <c r="DTM66" s="114"/>
      <c r="DTN66" s="114"/>
      <c r="DTO66" s="114"/>
      <c r="DTP66" s="114"/>
      <c r="DTQ66" s="114"/>
      <c r="DTR66" s="114"/>
      <c r="DTS66" s="114"/>
      <c r="DTT66" s="114"/>
      <c r="DTU66" s="114"/>
      <c r="DTV66" s="114"/>
      <c r="DTW66" s="114"/>
      <c r="DTX66" s="114"/>
      <c r="DTY66" s="114"/>
      <c r="DTZ66" s="114"/>
      <c r="DUA66" s="114"/>
      <c r="DUB66" s="114"/>
      <c r="DUC66" s="114"/>
      <c r="DUD66" s="114"/>
      <c r="DUE66" s="114"/>
      <c r="DUF66" s="114"/>
      <c r="DUG66" s="114"/>
      <c r="DUH66" s="114"/>
      <c r="DUI66" s="114"/>
      <c r="DUJ66" s="114"/>
      <c r="DUK66" s="114"/>
      <c r="DUL66" s="114"/>
      <c r="DUM66" s="114"/>
      <c r="DUN66" s="114"/>
      <c r="DUO66" s="114"/>
      <c r="DUP66" s="114"/>
      <c r="DUQ66" s="114"/>
      <c r="DUR66" s="114"/>
      <c r="DUS66" s="114"/>
      <c r="DUT66" s="114"/>
      <c r="DUU66" s="114"/>
      <c r="DUV66" s="114"/>
      <c r="DUW66" s="114"/>
      <c r="DUX66" s="114"/>
      <c r="DUY66" s="114"/>
      <c r="DUZ66" s="114"/>
      <c r="DVA66" s="114"/>
      <c r="DVB66" s="114"/>
      <c r="DVC66" s="114"/>
      <c r="DVD66" s="114"/>
      <c r="DVE66" s="114"/>
      <c r="DVF66" s="114"/>
      <c r="DVG66" s="114"/>
      <c r="DVH66" s="114"/>
      <c r="DVI66" s="114"/>
      <c r="DVJ66" s="114"/>
      <c r="DVK66" s="114"/>
      <c r="DVL66" s="114"/>
      <c r="DVM66" s="114"/>
      <c r="DVN66" s="114"/>
      <c r="DVO66" s="114"/>
      <c r="DVP66" s="114"/>
      <c r="DVQ66" s="114"/>
      <c r="DVR66" s="114"/>
      <c r="DVS66" s="114"/>
      <c r="DVT66" s="114"/>
      <c r="DVU66" s="114"/>
      <c r="DVV66" s="114"/>
      <c r="DVW66" s="114"/>
      <c r="DVX66" s="114"/>
      <c r="DVY66" s="114"/>
      <c r="DVZ66" s="114"/>
      <c r="DWA66" s="114"/>
      <c r="DWB66" s="114"/>
      <c r="DWC66" s="114"/>
      <c r="DWD66" s="114"/>
      <c r="DWE66" s="114"/>
      <c r="DWF66" s="114"/>
      <c r="DWG66" s="114"/>
      <c r="DWH66" s="114"/>
      <c r="DWI66" s="114"/>
      <c r="DWJ66" s="114"/>
      <c r="DWK66" s="114"/>
      <c r="DWL66" s="114"/>
      <c r="DWM66" s="114"/>
      <c r="DWN66" s="114"/>
      <c r="DWO66" s="114"/>
      <c r="DWP66" s="114"/>
      <c r="DWQ66" s="114"/>
      <c r="DWR66" s="114"/>
      <c r="DWS66" s="114"/>
      <c r="DWT66" s="114"/>
      <c r="DWU66" s="114"/>
      <c r="DWV66" s="114"/>
      <c r="DWW66" s="114"/>
      <c r="DWX66" s="114"/>
      <c r="DWY66" s="114"/>
      <c r="DWZ66" s="114"/>
      <c r="DXA66" s="114"/>
      <c r="DXB66" s="114"/>
      <c r="DXC66" s="114"/>
      <c r="DXD66" s="114"/>
      <c r="DXE66" s="114"/>
      <c r="DXF66" s="114"/>
      <c r="DXG66" s="114"/>
      <c r="DXH66" s="114"/>
      <c r="DXI66" s="114"/>
      <c r="DXJ66" s="114"/>
      <c r="DXK66" s="114"/>
      <c r="DXL66" s="114"/>
      <c r="DXM66" s="114"/>
      <c r="DXN66" s="114"/>
      <c r="DXO66" s="114"/>
      <c r="DXP66" s="114"/>
      <c r="DXQ66" s="114"/>
      <c r="DXR66" s="114"/>
      <c r="DXS66" s="114"/>
      <c r="DXT66" s="114"/>
      <c r="DXU66" s="114"/>
      <c r="DXV66" s="114"/>
      <c r="DXW66" s="114"/>
      <c r="DXX66" s="114"/>
      <c r="DXY66" s="114"/>
      <c r="DXZ66" s="114"/>
      <c r="DYA66" s="114"/>
      <c r="DYB66" s="114"/>
      <c r="DYC66" s="114"/>
      <c r="DYD66" s="114"/>
      <c r="DYE66" s="114"/>
      <c r="DYF66" s="114"/>
      <c r="DYG66" s="114"/>
      <c r="DYH66" s="114"/>
      <c r="DYI66" s="114"/>
      <c r="DYJ66" s="114"/>
      <c r="DYK66" s="114"/>
      <c r="DYL66" s="114"/>
      <c r="DYM66" s="114"/>
      <c r="DYN66" s="114"/>
      <c r="DYO66" s="114"/>
      <c r="DYP66" s="114"/>
      <c r="DYQ66" s="114"/>
      <c r="DYR66" s="114"/>
      <c r="DYS66" s="114"/>
      <c r="DYT66" s="114"/>
      <c r="DYU66" s="114"/>
      <c r="DYV66" s="114"/>
      <c r="DYW66" s="114"/>
      <c r="DYX66" s="114"/>
      <c r="DYY66" s="114"/>
      <c r="DYZ66" s="114"/>
      <c r="DZA66" s="114"/>
      <c r="DZB66" s="114"/>
      <c r="DZC66" s="114"/>
      <c r="DZD66" s="114"/>
      <c r="DZE66" s="114"/>
      <c r="DZF66" s="114"/>
      <c r="DZG66" s="114"/>
      <c r="DZH66" s="114"/>
      <c r="DZI66" s="114"/>
      <c r="DZJ66" s="114"/>
      <c r="DZK66" s="114"/>
      <c r="DZL66" s="114"/>
      <c r="DZM66" s="114"/>
      <c r="DZN66" s="114"/>
      <c r="DZO66" s="114"/>
      <c r="DZP66" s="114"/>
      <c r="DZQ66" s="114"/>
      <c r="DZR66" s="114"/>
      <c r="DZS66" s="114"/>
      <c r="DZT66" s="114"/>
      <c r="DZU66" s="114"/>
      <c r="DZV66" s="114"/>
      <c r="DZW66" s="114"/>
      <c r="DZX66" s="114"/>
      <c r="DZY66" s="114"/>
      <c r="DZZ66" s="114"/>
      <c r="EAA66" s="114"/>
      <c r="EAB66" s="114"/>
      <c r="EAC66" s="114"/>
      <c r="EAD66" s="114"/>
      <c r="EAE66" s="114"/>
      <c r="EAF66" s="114"/>
      <c r="EAG66" s="114"/>
      <c r="EAH66" s="114"/>
      <c r="EAI66" s="114"/>
      <c r="EAJ66" s="114"/>
      <c r="EAK66" s="114"/>
      <c r="EAL66" s="114"/>
      <c r="EAM66" s="114"/>
      <c r="EAN66" s="114"/>
      <c r="EAO66" s="114"/>
      <c r="EAP66" s="114"/>
      <c r="EAQ66" s="114"/>
      <c r="EAR66" s="114"/>
      <c r="EAS66" s="114"/>
      <c r="EAT66" s="114"/>
      <c r="EAU66" s="114"/>
      <c r="EAV66" s="114"/>
      <c r="EAW66" s="114"/>
      <c r="EAX66" s="114"/>
      <c r="EAY66" s="114"/>
      <c r="EAZ66" s="114"/>
      <c r="EBA66" s="114"/>
      <c r="EBB66" s="114"/>
      <c r="EBC66" s="114"/>
      <c r="EBD66" s="114"/>
      <c r="EBE66" s="114"/>
      <c r="EBF66" s="114"/>
      <c r="EBG66" s="114"/>
      <c r="EBH66" s="114"/>
      <c r="EBI66" s="114"/>
      <c r="EBJ66" s="114"/>
      <c r="EBK66" s="114"/>
      <c r="EBL66" s="114"/>
      <c r="EBM66" s="114"/>
      <c r="EBN66" s="114"/>
      <c r="EBO66" s="114"/>
      <c r="EBP66" s="114"/>
      <c r="EBQ66" s="114"/>
      <c r="EBR66" s="114"/>
      <c r="EBS66" s="114"/>
      <c r="EBT66" s="114"/>
      <c r="EBU66" s="114"/>
      <c r="EBV66" s="114"/>
      <c r="EBW66" s="114"/>
      <c r="EBX66" s="114"/>
      <c r="EBY66" s="114"/>
      <c r="EBZ66" s="114"/>
      <c r="ECA66" s="114"/>
      <c r="ECB66" s="114"/>
      <c r="ECC66" s="114"/>
      <c r="ECD66" s="114"/>
      <c r="ECE66" s="114"/>
      <c r="ECF66" s="114"/>
      <c r="ECG66" s="114"/>
      <c r="ECH66" s="114"/>
      <c r="ECI66" s="114"/>
      <c r="ECJ66" s="114"/>
      <c r="ECK66" s="114"/>
      <c r="ECL66" s="114"/>
      <c r="ECM66" s="114"/>
      <c r="ECN66" s="114"/>
      <c r="ECO66" s="114"/>
      <c r="ECP66" s="114"/>
      <c r="ECQ66" s="114"/>
      <c r="ECR66" s="114"/>
      <c r="ECS66" s="114"/>
      <c r="ECT66" s="114"/>
      <c r="ECU66" s="114"/>
      <c r="ECV66" s="114"/>
      <c r="ECW66" s="114"/>
      <c r="ECX66" s="114"/>
      <c r="ECY66" s="114"/>
      <c r="ECZ66" s="114"/>
      <c r="EDA66" s="114"/>
      <c r="EDB66" s="114"/>
      <c r="EDC66" s="114"/>
      <c r="EDD66" s="114"/>
      <c r="EDE66" s="114"/>
      <c r="EDF66" s="114"/>
      <c r="EDG66" s="114"/>
      <c r="EDH66" s="114"/>
      <c r="EDI66" s="114"/>
      <c r="EDJ66" s="114"/>
      <c r="EDK66" s="114"/>
      <c r="EDL66" s="114"/>
      <c r="EDM66" s="114"/>
      <c r="EDN66" s="114"/>
      <c r="EDO66" s="114"/>
      <c r="EDP66" s="114"/>
      <c r="EDQ66" s="114"/>
      <c r="EDR66" s="114"/>
      <c r="EDS66" s="114"/>
      <c r="EDT66" s="114"/>
      <c r="EDU66" s="114"/>
      <c r="EDV66" s="114"/>
      <c r="EDW66" s="114"/>
      <c r="EDX66" s="114"/>
      <c r="EDY66" s="114"/>
      <c r="EDZ66" s="114"/>
      <c r="EEA66" s="114"/>
      <c r="EEB66" s="114"/>
      <c r="EEC66" s="114"/>
      <c r="EED66" s="114"/>
      <c r="EEE66" s="114"/>
      <c r="EEF66" s="114"/>
      <c r="EEG66" s="114"/>
      <c r="EEH66" s="114"/>
      <c r="EEI66" s="114"/>
      <c r="EEJ66" s="114"/>
      <c r="EEK66" s="114"/>
      <c r="EEL66" s="114"/>
      <c r="EEM66" s="114"/>
      <c r="EEN66" s="114"/>
      <c r="EEO66" s="114"/>
      <c r="EEP66" s="114"/>
      <c r="EEQ66" s="114"/>
      <c r="EER66" s="114"/>
      <c r="EES66" s="114"/>
      <c r="EET66" s="114"/>
      <c r="EEU66" s="114"/>
      <c r="EEV66" s="114"/>
      <c r="EEW66" s="114"/>
      <c r="EEX66" s="114"/>
      <c r="EEY66" s="114"/>
      <c r="EEZ66" s="114"/>
      <c r="EFA66" s="114"/>
      <c r="EFB66" s="114"/>
      <c r="EFC66" s="114"/>
      <c r="EFD66" s="114"/>
      <c r="EFE66" s="114"/>
      <c r="EFF66" s="114"/>
      <c r="EFG66" s="114"/>
      <c r="EFH66" s="114"/>
      <c r="EFI66" s="114"/>
      <c r="EFJ66" s="114"/>
      <c r="EFK66" s="114"/>
      <c r="EFL66" s="114"/>
      <c r="EFM66" s="114"/>
      <c r="EFN66" s="114"/>
      <c r="EFO66" s="114"/>
      <c r="EFP66" s="114"/>
      <c r="EFQ66" s="114"/>
      <c r="EFR66" s="114"/>
      <c r="EFS66" s="114"/>
      <c r="EFT66" s="114"/>
      <c r="EFU66" s="114"/>
      <c r="EFV66" s="114"/>
      <c r="EFW66" s="114"/>
      <c r="EFX66" s="114"/>
      <c r="EFY66" s="114"/>
      <c r="EFZ66" s="114"/>
      <c r="EGA66" s="114"/>
      <c r="EGB66" s="114"/>
      <c r="EGC66" s="114"/>
      <c r="EGD66" s="114"/>
      <c r="EGE66" s="114"/>
      <c r="EGF66" s="114"/>
      <c r="EGG66" s="114"/>
      <c r="EGH66" s="114"/>
      <c r="EGI66" s="114"/>
      <c r="EGJ66" s="114"/>
      <c r="EGK66" s="114"/>
      <c r="EGL66" s="114"/>
      <c r="EGM66" s="114"/>
      <c r="EGN66" s="114"/>
      <c r="EGO66" s="114"/>
      <c r="EGP66" s="114"/>
      <c r="EGQ66" s="114"/>
      <c r="EGR66" s="114"/>
      <c r="EGS66" s="114"/>
      <c r="EGT66" s="114"/>
      <c r="EGU66" s="114"/>
      <c r="EGV66" s="114"/>
      <c r="EGW66" s="114"/>
      <c r="EGX66" s="114"/>
      <c r="EGY66" s="114"/>
      <c r="EGZ66" s="114"/>
      <c r="EHA66" s="114"/>
      <c r="EHB66" s="114"/>
      <c r="EHC66" s="114"/>
      <c r="EHD66" s="114"/>
      <c r="EHE66" s="114"/>
      <c r="EHF66" s="114"/>
      <c r="EHG66" s="114"/>
      <c r="EHH66" s="114"/>
      <c r="EHI66" s="114"/>
      <c r="EHJ66" s="114"/>
      <c r="EHK66" s="114"/>
      <c r="EHL66" s="114"/>
      <c r="EHM66" s="114"/>
      <c r="EHN66" s="114"/>
      <c r="EHO66" s="114"/>
      <c r="EHP66" s="114"/>
      <c r="EHQ66" s="114"/>
      <c r="EHR66" s="114"/>
      <c r="EHS66" s="114"/>
      <c r="EHT66" s="114"/>
      <c r="EHU66" s="114"/>
      <c r="EHV66" s="114"/>
      <c r="EHW66" s="114"/>
      <c r="EHX66" s="114"/>
      <c r="EHY66" s="114"/>
      <c r="EHZ66" s="114"/>
      <c r="EIA66" s="114"/>
      <c r="EIB66" s="114"/>
      <c r="EIC66" s="114"/>
      <c r="EID66" s="114"/>
      <c r="EIE66" s="114"/>
      <c r="EIF66" s="114"/>
      <c r="EIG66" s="114"/>
      <c r="EIH66" s="114"/>
      <c r="EII66" s="114"/>
      <c r="EIJ66" s="114"/>
      <c r="EIK66" s="114"/>
      <c r="EIL66" s="114"/>
      <c r="EIM66" s="114"/>
      <c r="EIN66" s="114"/>
      <c r="EIO66" s="114"/>
      <c r="EIP66" s="114"/>
      <c r="EIQ66" s="114"/>
      <c r="EIR66" s="114"/>
      <c r="EIS66" s="114"/>
      <c r="EIT66" s="114"/>
      <c r="EIU66" s="114"/>
      <c r="EIV66" s="114"/>
      <c r="EIW66" s="114"/>
      <c r="EIX66" s="114"/>
      <c r="EIY66" s="114"/>
      <c r="EIZ66" s="114"/>
      <c r="EJA66" s="114"/>
      <c r="EJB66" s="114"/>
      <c r="EJC66" s="114"/>
      <c r="EJD66" s="114"/>
      <c r="EJE66" s="114"/>
      <c r="EJF66" s="114"/>
      <c r="EJG66" s="114"/>
      <c r="EJH66" s="114"/>
      <c r="EJI66" s="114"/>
      <c r="EJJ66" s="114"/>
      <c r="EJK66" s="114"/>
      <c r="EJL66" s="114"/>
      <c r="EJM66" s="114"/>
      <c r="EJN66" s="114"/>
      <c r="EJO66" s="114"/>
      <c r="EJP66" s="114"/>
      <c r="EJQ66" s="114"/>
      <c r="EJR66" s="114"/>
      <c r="EJS66" s="114"/>
      <c r="EJT66" s="114"/>
      <c r="EJU66" s="114"/>
      <c r="EJV66" s="114"/>
      <c r="EJW66" s="114"/>
      <c r="EJX66" s="114"/>
      <c r="EJY66" s="114"/>
      <c r="EJZ66" s="114"/>
      <c r="EKA66" s="114"/>
      <c r="EKB66" s="114"/>
      <c r="EKC66" s="114"/>
      <c r="EKD66" s="114"/>
      <c r="EKE66" s="114"/>
      <c r="EKF66" s="114"/>
      <c r="EKG66" s="114"/>
      <c r="EKH66" s="114"/>
      <c r="EKI66" s="114"/>
      <c r="EKJ66" s="114"/>
      <c r="EKK66" s="114"/>
      <c r="EKL66" s="114"/>
      <c r="EKM66" s="114"/>
      <c r="EKN66" s="114"/>
      <c r="EKO66" s="114"/>
      <c r="EKP66" s="114"/>
      <c r="EKQ66" s="114"/>
      <c r="EKR66" s="114"/>
      <c r="EKS66" s="114"/>
      <c r="EKT66" s="114"/>
      <c r="EKU66" s="114"/>
      <c r="EKV66" s="114"/>
      <c r="EKW66" s="114"/>
      <c r="EKX66" s="114"/>
      <c r="EKY66" s="114"/>
      <c r="EKZ66" s="114"/>
      <c r="ELA66" s="114"/>
      <c r="ELB66" s="114"/>
      <c r="ELC66" s="114"/>
      <c r="ELD66" s="114"/>
      <c r="ELE66" s="114"/>
      <c r="ELF66" s="114"/>
      <c r="ELG66" s="114"/>
      <c r="ELH66" s="114"/>
      <c r="ELI66" s="114"/>
      <c r="ELJ66" s="114"/>
      <c r="ELK66" s="114"/>
      <c r="ELL66" s="114"/>
      <c r="ELM66" s="114"/>
      <c r="ELN66" s="114"/>
      <c r="ELO66" s="114"/>
      <c r="ELP66" s="114"/>
      <c r="ELQ66" s="114"/>
      <c r="ELR66" s="114"/>
      <c r="ELS66" s="114"/>
      <c r="ELT66" s="114"/>
      <c r="ELU66" s="114"/>
      <c r="ELV66" s="114"/>
      <c r="ELW66" s="114"/>
      <c r="ELX66" s="114"/>
      <c r="ELY66" s="114"/>
      <c r="ELZ66" s="114"/>
      <c r="EMA66" s="114"/>
      <c r="EMB66" s="114"/>
      <c r="EMC66" s="114"/>
      <c r="EMD66" s="114"/>
      <c r="EME66" s="114"/>
      <c r="EMF66" s="114"/>
      <c r="EMG66" s="114"/>
      <c r="EMH66" s="114"/>
      <c r="EMI66" s="114"/>
      <c r="EMJ66" s="114"/>
      <c r="EMK66" s="114"/>
      <c r="EML66" s="114"/>
      <c r="EMM66" s="114"/>
      <c r="EMN66" s="114"/>
      <c r="EMO66" s="114"/>
      <c r="EMP66" s="114"/>
      <c r="EMQ66" s="114"/>
      <c r="EMR66" s="114"/>
      <c r="EMS66" s="114"/>
      <c r="EMT66" s="114"/>
      <c r="EMU66" s="114"/>
      <c r="EMV66" s="114"/>
      <c r="EMW66" s="114"/>
      <c r="EMX66" s="114"/>
      <c r="EMY66" s="114"/>
      <c r="EMZ66" s="114"/>
      <c r="ENA66" s="114"/>
      <c r="ENB66" s="114"/>
      <c r="ENC66" s="114"/>
      <c r="END66" s="114"/>
      <c r="ENE66" s="114"/>
      <c r="ENF66" s="114"/>
      <c r="ENG66" s="114"/>
      <c r="ENH66" s="114"/>
      <c r="ENI66" s="114"/>
      <c r="ENJ66" s="114"/>
      <c r="ENK66" s="114"/>
      <c r="ENL66" s="114"/>
      <c r="ENM66" s="114"/>
      <c r="ENN66" s="114"/>
      <c r="ENO66" s="114"/>
      <c r="ENP66" s="114"/>
      <c r="ENQ66" s="114"/>
      <c r="ENR66" s="114"/>
      <c r="ENS66" s="114"/>
      <c r="ENT66" s="114"/>
      <c r="ENU66" s="114"/>
      <c r="ENV66" s="114"/>
      <c r="ENW66" s="114"/>
      <c r="ENX66" s="114"/>
      <c r="ENY66" s="114"/>
      <c r="ENZ66" s="114"/>
      <c r="EOA66" s="114"/>
      <c r="EOB66" s="114"/>
      <c r="EOC66" s="114"/>
      <c r="EOD66" s="114"/>
      <c r="EOE66" s="114"/>
      <c r="EOF66" s="114"/>
      <c r="EOG66" s="114"/>
      <c r="EOH66" s="114"/>
      <c r="EOI66" s="114"/>
      <c r="EOJ66" s="114"/>
      <c r="EOK66" s="114"/>
      <c r="EOL66" s="114"/>
      <c r="EOM66" s="114"/>
      <c r="EON66" s="114"/>
      <c r="EOO66" s="114"/>
      <c r="EOP66" s="114"/>
      <c r="EOQ66" s="114"/>
      <c r="EOR66" s="114"/>
      <c r="EOS66" s="114"/>
      <c r="EOT66" s="114"/>
      <c r="EOU66" s="114"/>
      <c r="EOV66" s="114"/>
      <c r="EOW66" s="114"/>
      <c r="EOX66" s="114"/>
      <c r="EOY66" s="114"/>
      <c r="EOZ66" s="114"/>
      <c r="EPA66" s="114"/>
      <c r="EPB66" s="114"/>
      <c r="EPC66" s="114"/>
      <c r="EPD66" s="114"/>
      <c r="EPE66" s="114"/>
      <c r="EPF66" s="114"/>
      <c r="EPG66" s="114"/>
      <c r="EPH66" s="114"/>
      <c r="EPI66" s="114"/>
      <c r="EPJ66" s="114"/>
      <c r="EPK66" s="114"/>
      <c r="EPL66" s="114"/>
      <c r="EPM66" s="114"/>
      <c r="EPN66" s="114"/>
      <c r="EPO66" s="114"/>
      <c r="EPP66" s="114"/>
      <c r="EPQ66" s="114"/>
      <c r="EPR66" s="114"/>
      <c r="EPS66" s="114"/>
      <c r="EPT66" s="114"/>
      <c r="EPU66" s="114"/>
      <c r="EPV66" s="114"/>
      <c r="EPW66" s="114"/>
      <c r="EPX66" s="114"/>
      <c r="EPY66" s="114"/>
      <c r="EPZ66" s="114"/>
      <c r="EQA66" s="114"/>
      <c r="EQB66" s="114"/>
      <c r="EQC66" s="114"/>
      <c r="EQD66" s="114"/>
      <c r="EQE66" s="114"/>
      <c r="EQF66" s="114"/>
      <c r="EQG66" s="114"/>
      <c r="EQH66" s="114"/>
      <c r="EQI66" s="114"/>
      <c r="EQJ66" s="114"/>
      <c r="EQK66" s="114"/>
      <c r="EQL66" s="114"/>
      <c r="EQM66" s="114"/>
      <c r="EQN66" s="114"/>
      <c r="EQO66" s="114"/>
      <c r="EQP66" s="114"/>
      <c r="EQQ66" s="114"/>
      <c r="EQR66" s="114"/>
      <c r="EQS66" s="114"/>
      <c r="EQT66" s="114"/>
      <c r="EQU66" s="114"/>
      <c r="EQV66" s="114"/>
      <c r="EQW66" s="114"/>
      <c r="EQX66" s="114"/>
      <c r="EQY66" s="114"/>
      <c r="EQZ66" s="114"/>
      <c r="ERA66" s="114"/>
      <c r="ERB66" s="114"/>
      <c r="ERC66" s="114"/>
      <c r="ERD66" s="114"/>
      <c r="ERE66" s="114"/>
      <c r="ERF66" s="114"/>
      <c r="ERG66" s="114"/>
      <c r="ERH66" s="114"/>
      <c r="ERI66" s="114"/>
      <c r="ERJ66" s="114"/>
      <c r="ERK66" s="114"/>
      <c r="ERL66" s="114"/>
      <c r="ERM66" s="114"/>
      <c r="ERN66" s="114"/>
      <c r="ERO66" s="114"/>
      <c r="ERP66" s="114"/>
      <c r="ERQ66" s="114"/>
      <c r="ERR66" s="114"/>
      <c r="ERS66" s="114"/>
      <c r="ERT66" s="114"/>
      <c r="ERU66" s="114"/>
      <c r="ERV66" s="114"/>
      <c r="ERW66" s="114"/>
      <c r="ERX66" s="114"/>
      <c r="ERY66" s="114"/>
      <c r="ERZ66" s="114"/>
      <c r="ESA66" s="114"/>
      <c r="ESB66" s="114"/>
      <c r="ESC66" s="114"/>
      <c r="ESD66" s="114"/>
      <c r="ESE66" s="114"/>
      <c r="ESF66" s="114"/>
      <c r="ESG66" s="114"/>
      <c r="ESH66" s="114"/>
      <c r="ESI66" s="114"/>
      <c r="ESJ66" s="114"/>
      <c r="ESK66" s="114"/>
      <c r="ESL66" s="114"/>
      <c r="ESM66" s="114"/>
      <c r="ESN66" s="114"/>
      <c r="ESO66" s="114"/>
      <c r="ESP66" s="114"/>
      <c r="ESQ66" s="114"/>
      <c r="ESR66" s="114"/>
      <c r="ESS66" s="114"/>
      <c r="EST66" s="114"/>
      <c r="ESU66" s="114"/>
      <c r="ESV66" s="114"/>
      <c r="ESW66" s="114"/>
      <c r="ESX66" s="114"/>
      <c r="ESY66" s="114"/>
      <c r="ESZ66" s="114"/>
      <c r="ETA66" s="114"/>
      <c r="ETB66" s="114"/>
      <c r="ETC66" s="114"/>
      <c r="ETD66" s="114"/>
      <c r="ETE66" s="114"/>
      <c r="ETF66" s="114"/>
      <c r="ETG66" s="114"/>
      <c r="ETH66" s="114"/>
      <c r="ETI66" s="114"/>
      <c r="ETJ66" s="114"/>
      <c r="ETK66" s="114"/>
      <c r="ETL66" s="114"/>
      <c r="ETM66" s="114"/>
      <c r="ETN66" s="114"/>
      <c r="ETO66" s="114"/>
      <c r="ETP66" s="114"/>
      <c r="ETQ66" s="114"/>
      <c r="ETR66" s="114"/>
      <c r="ETS66" s="114"/>
      <c r="ETT66" s="114"/>
      <c r="ETU66" s="114"/>
      <c r="ETV66" s="114"/>
      <c r="ETW66" s="114"/>
      <c r="ETX66" s="114"/>
      <c r="ETY66" s="114"/>
      <c r="ETZ66" s="114"/>
      <c r="EUA66" s="114"/>
      <c r="EUB66" s="114"/>
      <c r="EUC66" s="114"/>
      <c r="EUD66" s="114"/>
      <c r="EUE66" s="114"/>
      <c r="EUF66" s="114"/>
      <c r="EUG66" s="114"/>
      <c r="EUH66" s="114"/>
      <c r="EUI66" s="114"/>
      <c r="EUJ66" s="114"/>
      <c r="EUK66" s="114"/>
      <c r="EUL66" s="114"/>
      <c r="EUM66" s="114"/>
      <c r="EUN66" s="114"/>
      <c r="EUO66" s="114"/>
      <c r="EUP66" s="114"/>
      <c r="EUQ66" s="114"/>
      <c r="EUR66" s="114"/>
      <c r="EUS66" s="114"/>
      <c r="EUT66" s="114"/>
      <c r="EUU66" s="114"/>
      <c r="EUV66" s="114"/>
      <c r="EUW66" s="114"/>
      <c r="EUX66" s="114"/>
      <c r="EUY66" s="114"/>
      <c r="EUZ66" s="114"/>
      <c r="EVA66" s="114"/>
      <c r="EVB66" s="114"/>
      <c r="EVC66" s="114"/>
      <c r="EVD66" s="114"/>
      <c r="EVE66" s="114"/>
      <c r="EVF66" s="114"/>
      <c r="EVG66" s="114"/>
      <c r="EVH66" s="114"/>
      <c r="EVI66" s="114"/>
      <c r="EVJ66" s="114"/>
      <c r="EVK66" s="114"/>
      <c r="EVL66" s="114"/>
      <c r="EVM66" s="114"/>
      <c r="EVN66" s="114"/>
      <c r="EVO66" s="114"/>
      <c r="EVP66" s="114"/>
      <c r="EVQ66" s="114"/>
      <c r="EVR66" s="114"/>
      <c r="EVS66" s="114"/>
      <c r="EVT66" s="114"/>
      <c r="EVU66" s="114"/>
      <c r="EVV66" s="114"/>
      <c r="EVW66" s="114"/>
      <c r="EVX66" s="114"/>
      <c r="EVY66" s="114"/>
      <c r="EVZ66" s="114"/>
      <c r="EWA66" s="114"/>
      <c r="EWB66" s="114"/>
      <c r="EWC66" s="114"/>
      <c r="EWD66" s="114"/>
      <c r="EWE66" s="114"/>
      <c r="EWF66" s="114"/>
      <c r="EWG66" s="114"/>
      <c r="EWH66" s="114"/>
      <c r="EWI66" s="114"/>
      <c r="EWJ66" s="114"/>
      <c r="EWK66" s="114"/>
      <c r="EWL66" s="114"/>
      <c r="EWM66" s="114"/>
      <c r="EWN66" s="114"/>
      <c r="EWO66" s="114"/>
      <c r="EWP66" s="114"/>
      <c r="EWQ66" s="114"/>
      <c r="EWR66" s="114"/>
      <c r="EWS66" s="114"/>
      <c r="EWT66" s="114"/>
      <c r="EWU66" s="114"/>
      <c r="EWV66" s="114"/>
      <c r="EWW66" s="114"/>
      <c r="EWX66" s="114"/>
      <c r="EWY66" s="114"/>
      <c r="EWZ66" s="114"/>
      <c r="EXA66" s="114"/>
      <c r="EXB66" s="114"/>
      <c r="EXC66" s="114"/>
      <c r="EXD66" s="114"/>
      <c r="EXE66" s="114"/>
      <c r="EXF66" s="114"/>
      <c r="EXG66" s="114"/>
      <c r="EXH66" s="114"/>
      <c r="EXI66" s="114"/>
      <c r="EXJ66" s="114"/>
      <c r="EXK66" s="114"/>
      <c r="EXL66" s="114"/>
      <c r="EXM66" s="114"/>
      <c r="EXN66" s="114"/>
      <c r="EXO66" s="114"/>
      <c r="EXP66" s="114"/>
      <c r="EXQ66" s="114"/>
      <c r="EXR66" s="114"/>
      <c r="EXS66" s="114"/>
      <c r="EXT66" s="114"/>
      <c r="EXU66" s="114"/>
      <c r="EXV66" s="114"/>
      <c r="EXW66" s="114"/>
      <c r="EXX66" s="114"/>
      <c r="EXY66" s="114"/>
      <c r="EXZ66" s="114"/>
      <c r="EYA66" s="114"/>
      <c r="EYB66" s="114"/>
      <c r="EYC66" s="114"/>
      <c r="EYD66" s="114"/>
      <c r="EYE66" s="114"/>
      <c r="EYF66" s="114"/>
      <c r="EYG66" s="114"/>
      <c r="EYH66" s="114"/>
      <c r="EYI66" s="114"/>
      <c r="EYJ66" s="114"/>
      <c r="EYK66" s="114"/>
      <c r="EYL66" s="114"/>
      <c r="EYM66" s="114"/>
      <c r="EYN66" s="114"/>
      <c r="EYO66" s="114"/>
      <c r="EYP66" s="114"/>
      <c r="EYQ66" s="114"/>
      <c r="EYR66" s="114"/>
      <c r="EYS66" s="114"/>
      <c r="EYT66" s="114"/>
      <c r="EYU66" s="114"/>
      <c r="EYV66" s="114"/>
      <c r="EYW66" s="114"/>
      <c r="EYX66" s="114"/>
      <c r="EYY66" s="114"/>
      <c r="EYZ66" s="114"/>
      <c r="EZA66" s="114"/>
      <c r="EZB66" s="114"/>
      <c r="EZC66" s="114"/>
      <c r="EZD66" s="114"/>
      <c r="EZE66" s="114"/>
      <c r="EZF66" s="114"/>
      <c r="EZG66" s="114"/>
      <c r="EZH66" s="114"/>
      <c r="EZI66" s="114"/>
      <c r="EZJ66" s="114"/>
      <c r="EZK66" s="114"/>
      <c r="EZL66" s="114"/>
      <c r="EZM66" s="114"/>
      <c r="EZN66" s="114"/>
      <c r="EZO66" s="114"/>
      <c r="EZP66" s="114"/>
      <c r="EZQ66" s="114"/>
      <c r="EZR66" s="114"/>
      <c r="EZS66" s="114"/>
      <c r="EZT66" s="114"/>
      <c r="EZU66" s="114"/>
      <c r="EZV66" s="114"/>
      <c r="EZW66" s="114"/>
      <c r="EZX66" s="114"/>
      <c r="EZY66" s="114"/>
      <c r="EZZ66" s="114"/>
      <c r="FAA66" s="114"/>
      <c r="FAB66" s="114"/>
      <c r="FAC66" s="114"/>
      <c r="FAD66" s="114"/>
      <c r="FAE66" s="114"/>
      <c r="FAF66" s="114"/>
      <c r="FAG66" s="114"/>
      <c r="FAH66" s="114"/>
      <c r="FAI66" s="114"/>
      <c r="FAJ66" s="114"/>
      <c r="FAK66" s="114"/>
      <c r="FAL66" s="114"/>
      <c r="FAM66" s="114"/>
      <c r="FAN66" s="114"/>
      <c r="FAO66" s="114"/>
      <c r="FAP66" s="114"/>
      <c r="FAQ66" s="114"/>
      <c r="FAR66" s="114"/>
      <c r="FAS66" s="114"/>
      <c r="FAT66" s="114"/>
      <c r="FAU66" s="114"/>
      <c r="FAV66" s="114"/>
      <c r="FAW66" s="114"/>
      <c r="FAX66" s="114"/>
      <c r="FAY66" s="114"/>
      <c r="FAZ66" s="114"/>
      <c r="FBA66" s="114"/>
      <c r="FBB66" s="114"/>
      <c r="FBC66" s="114"/>
      <c r="FBD66" s="114"/>
      <c r="FBE66" s="114"/>
      <c r="FBF66" s="114"/>
      <c r="FBG66" s="114"/>
      <c r="FBH66" s="114"/>
      <c r="FBI66" s="114"/>
      <c r="FBJ66" s="114"/>
      <c r="FBK66" s="114"/>
      <c r="FBL66" s="114"/>
      <c r="FBM66" s="114"/>
      <c r="FBN66" s="114"/>
      <c r="FBO66" s="114"/>
      <c r="FBP66" s="114"/>
      <c r="FBQ66" s="114"/>
      <c r="FBR66" s="114"/>
      <c r="FBS66" s="114"/>
      <c r="FBT66" s="114"/>
      <c r="FBU66" s="114"/>
      <c r="FBV66" s="114"/>
      <c r="FBW66" s="114"/>
      <c r="FBX66" s="114"/>
      <c r="FBY66" s="114"/>
      <c r="FBZ66" s="114"/>
      <c r="FCA66" s="114"/>
      <c r="FCB66" s="114"/>
      <c r="FCC66" s="114"/>
      <c r="FCD66" s="114"/>
      <c r="FCE66" s="114"/>
      <c r="FCF66" s="114"/>
      <c r="FCG66" s="114"/>
      <c r="FCH66" s="114"/>
      <c r="FCI66" s="114"/>
      <c r="FCJ66" s="114"/>
      <c r="FCK66" s="114"/>
      <c r="FCL66" s="114"/>
      <c r="FCM66" s="114"/>
      <c r="FCN66" s="114"/>
      <c r="FCO66" s="114"/>
      <c r="FCP66" s="114"/>
      <c r="FCQ66" s="114"/>
      <c r="FCR66" s="114"/>
      <c r="FCS66" s="114"/>
      <c r="FCT66" s="114"/>
      <c r="FCU66" s="114"/>
      <c r="FCV66" s="114"/>
      <c r="FCW66" s="114"/>
      <c r="FCX66" s="114"/>
      <c r="FCY66" s="114"/>
      <c r="FCZ66" s="114"/>
      <c r="FDA66" s="114"/>
      <c r="FDB66" s="114"/>
      <c r="FDC66" s="114"/>
      <c r="FDD66" s="114"/>
      <c r="FDE66" s="114"/>
      <c r="FDF66" s="114"/>
      <c r="FDG66" s="114"/>
      <c r="FDH66" s="114"/>
      <c r="FDI66" s="114"/>
      <c r="FDJ66" s="114"/>
      <c r="FDK66" s="114"/>
      <c r="FDL66" s="114"/>
      <c r="FDM66" s="114"/>
      <c r="FDN66" s="114"/>
      <c r="FDO66" s="114"/>
      <c r="FDP66" s="114"/>
      <c r="FDQ66" s="114"/>
      <c r="FDR66" s="114"/>
      <c r="FDS66" s="114"/>
      <c r="FDT66" s="114"/>
      <c r="FDU66" s="114"/>
      <c r="FDV66" s="114"/>
      <c r="FDW66" s="114"/>
      <c r="FDX66" s="114"/>
      <c r="FDY66" s="114"/>
      <c r="FDZ66" s="114"/>
      <c r="FEA66" s="114"/>
      <c r="FEB66" s="114"/>
      <c r="FEC66" s="114"/>
      <c r="FED66" s="114"/>
      <c r="FEE66" s="114"/>
      <c r="FEF66" s="114"/>
      <c r="FEG66" s="114"/>
      <c r="FEH66" s="114"/>
      <c r="FEI66" s="114"/>
      <c r="FEJ66" s="114"/>
      <c r="FEK66" s="114"/>
      <c r="FEL66" s="114"/>
      <c r="FEM66" s="114"/>
      <c r="FEN66" s="114"/>
      <c r="FEO66" s="114"/>
      <c r="FEP66" s="114"/>
      <c r="FEQ66" s="114"/>
      <c r="FER66" s="114"/>
      <c r="FES66" s="114"/>
      <c r="FET66" s="114"/>
      <c r="FEU66" s="114"/>
      <c r="FEV66" s="114"/>
      <c r="FEW66" s="114"/>
      <c r="FEX66" s="114"/>
      <c r="FEY66" s="114"/>
      <c r="FEZ66" s="114"/>
      <c r="FFA66" s="114"/>
      <c r="FFB66" s="114"/>
      <c r="FFC66" s="114"/>
      <c r="FFD66" s="114"/>
      <c r="FFE66" s="114"/>
      <c r="FFF66" s="114"/>
      <c r="FFG66" s="114"/>
      <c r="FFH66" s="114"/>
      <c r="FFI66" s="114"/>
      <c r="FFJ66" s="114"/>
      <c r="FFK66" s="114"/>
      <c r="FFL66" s="114"/>
      <c r="FFM66" s="114"/>
      <c r="FFN66" s="114"/>
      <c r="FFO66" s="114"/>
      <c r="FFP66" s="114"/>
      <c r="FFQ66" s="114"/>
      <c r="FFR66" s="114"/>
      <c r="FFS66" s="114"/>
      <c r="FFT66" s="114"/>
      <c r="FFU66" s="114"/>
      <c r="FFV66" s="114"/>
      <c r="FFW66" s="114"/>
      <c r="FFX66" s="114"/>
      <c r="FFY66" s="114"/>
      <c r="FFZ66" s="114"/>
      <c r="FGA66" s="114"/>
      <c r="FGB66" s="114"/>
      <c r="FGC66" s="114"/>
      <c r="FGD66" s="114"/>
      <c r="FGE66" s="114"/>
      <c r="FGF66" s="114"/>
      <c r="FGG66" s="114"/>
      <c r="FGH66" s="114"/>
      <c r="FGI66" s="114"/>
      <c r="FGJ66" s="114"/>
      <c r="FGK66" s="114"/>
      <c r="FGL66" s="114"/>
      <c r="FGM66" s="114"/>
      <c r="FGN66" s="114"/>
      <c r="FGO66" s="114"/>
      <c r="FGP66" s="114"/>
      <c r="FGQ66" s="114"/>
      <c r="FGR66" s="114"/>
      <c r="FGS66" s="114"/>
      <c r="FGT66" s="114"/>
      <c r="FGU66" s="114"/>
      <c r="FGV66" s="114"/>
      <c r="FGW66" s="114"/>
      <c r="FGX66" s="114"/>
      <c r="FGY66" s="114"/>
      <c r="FGZ66" s="114"/>
      <c r="FHA66" s="114"/>
      <c r="FHB66" s="114"/>
      <c r="FHC66" s="114"/>
      <c r="FHD66" s="114"/>
      <c r="FHE66" s="114"/>
      <c r="FHF66" s="114"/>
      <c r="FHG66" s="114"/>
      <c r="FHH66" s="114"/>
      <c r="FHI66" s="114"/>
      <c r="FHJ66" s="114"/>
      <c r="FHK66" s="114"/>
      <c r="FHL66" s="114"/>
      <c r="FHM66" s="114"/>
      <c r="FHN66" s="114"/>
      <c r="FHO66" s="114"/>
      <c r="FHP66" s="114"/>
      <c r="FHQ66" s="114"/>
      <c r="FHR66" s="114"/>
      <c r="FHS66" s="114"/>
      <c r="FHT66" s="114"/>
      <c r="FHU66" s="114"/>
      <c r="FHV66" s="114"/>
      <c r="FHW66" s="114"/>
      <c r="FHX66" s="114"/>
      <c r="FHY66" s="114"/>
      <c r="FHZ66" s="114"/>
      <c r="FIA66" s="114"/>
      <c r="FIB66" s="114"/>
      <c r="FIC66" s="114"/>
      <c r="FID66" s="114"/>
      <c r="FIE66" s="114"/>
      <c r="FIF66" s="114"/>
      <c r="FIG66" s="114"/>
      <c r="FIH66" s="114"/>
      <c r="FII66" s="114"/>
      <c r="FIJ66" s="114"/>
      <c r="FIK66" s="114"/>
      <c r="FIL66" s="114"/>
      <c r="FIM66" s="114"/>
      <c r="FIN66" s="114"/>
      <c r="FIO66" s="114"/>
      <c r="FIP66" s="114"/>
      <c r="FIQ66" s="114"/>
      <c r="FIR66" s="114"/>
      <c r="FIS66" s="114"/>
      <c r="FIT66" s="114"/>
      <c r="FIU66" s="114"/>
      <c r="FIV66" s="114"/>
      <c r="FIW66" s="114"/>
      <c r="FIX66" s="114"/>
      <c r="FIY66" s="114"/>
      <c r="FIZ66" s="114"/>
      <c r="FJA66" s="114"/>
      <c r="FJB66" s="114"/>
      <c r="FJC66" s="114"/>
      <c r="FJD66" s="114"/>
      <c r="FJE66" s="114"/>
      <c r="FJF66" s="114"/>
      <c r="FJG66" s="114"/>
      <c r="FJH66" s="114"/>
      <c r="FJI66" s="114"/>
      <c r="FJJ66" s="114"/>
      <c r="FJK66" s="114"/>
      <c r="FJL66" s="114"/>
      <c r="FJM66" s="114"/>
      <c r="FJN66" s="114"/>
      <c r="FJO66" s="114"/>
      <c r="FJP66" s="114"/>
      <c r="FJQ66" s="114"/>
      <c r="FJR66" s="114"/>
      <c r="FJS66" s="114"/>
      <c r="FJT66" s="114"/>
      <c r="FJU66" s="114"/>
      <c r="FJV66" s="114"/>
      <c r="FJW66" s="114"/>
      <c r="FJX66" s="114"/>
      <c r="FJY66" s="114"/>
      <c r="FJZ66" s="114"/>
      <c r="FKA66" s="114"/>
      <c r="FKB66" s="114"/>
      <c r="FKC66" s="114"/>
      <c r="FKD66" s="114"/>
      <c r="FKE66" s="114"/>
      <c r="FKF66" s="114"/>
      <c r="FKG66" s="114"/>
      <c r="FKH66" s="114"/>
      <c r="FKI66" s="114"/>
      <c r="FKJ66" s="114"/>
      <c r="FKK66" s="114"/>
      <c r="FKL66" s="114"/>
      <c r="FKM66" s="114"/>
      <c r="FKN66" s="114"/>
      <c r="FKO66" s="114"/>
      <c r="FKP66" s="114"/>
      <c r="FKQ66" s="114"/>
      <c r="FKR66" s="114"/>
      <c r="FKS66" s="114"/>
      <c r="FKT66" s="114"/>
      <c r="FKU66" s="114"/>
      <c r="FKV66" s="114"/>
      <c r="FKW66" s="114"/>
      <c r="FKX66" s="114"/>
      <c r="FKY66" s="114"/>
      <c r="FKZ66" s="114"/>
      <c r="FLA66" s="114"/>
      <c r="FLB66" s="114"/>
      <c r="FLC66" s="114"/>
      <c r="FLD66" s="114"/>
      <c r="FLE66" s="114"/>
      <c r="FLF66" s="114"/>
      <c r="FLG66" s="114"/>
      <c r="FLH66" s="114"/>
      <c r="FLI66" s="114"/>
      <c r="FLJ66" s="114"/>
      <c r="FLK66" s="114"/>
      <c r="FLL66" s="114"/>
      <c r="FLM66" s="114"/>
      <c r="FLN66" s="114"/>
      <c r="FLO66" s="114"/>
      <c r="FLP66" s="114"/>
      <c r="FLQ66" s="114"/>
      <c r="FLR66" s="114"/>
      <c r="FLS66" s="114"/>
      <c r="FLT66" s="114"/>
      <c r="FLU66" s="114"/>
      <c r="FLV66" s="114"/>
      <c r="FLW66" s="114"/>
      <c r="FLX66" s="114"/>
      <c r="FLY66" s="114"/>
      <c r="FLZ66" s="114"/>
      <c r="FMA66" s="114"/>
      <c r="FMB66" s="114"/>
      <c r="FMC66" s="114"/>
      <c r="FMD66" s="114"/>
      <c r="FME66" s="114"/>
      <c r="FMF66" s="114"/>
      <c r="FMG66" s="114"/>
      <c r="FMH66" s="114"/>
      <c r="FMI66" s="114"/>
      <c r="FMJ66" s="114"/>
      <c r="FMK66" s="114"/>
      <c r="FML66" s="114"/>
      <c r="FMM66" s="114"/>
      <c r="FMN66" s="114"/>
      <c r="FMO66" s="114"/>
      <c r="FMP66" s="114"/>
      <c r="FMQ66" s="114"/>
      <c r="FMR66" s="114"/>
      <c r="FMS66" s="114"/>
      <c r="FMT66" s="114"/>
      <c r="FMU66" s="114"/>
      <c r="FMV66" s="114"/>
      <c r="FMW66" s="114"/>
      <c r="FMX66" s="114"/>
      <c r="FMY66" s="114"/>
      <c r="FMZ66" s="114"/>
      <c r="FNA66" s="114"/>
      <c r="FNB66" s="114"/>
      <c r="FNC66" s="114"/>
      <c r="FND66" s="114"/>
      <c r="FNE66" s="114"/>
      <c r="FNF66" s="114"/>
      <c r="FNG66" s="114"/>
      <c r="FNH66" s="114"/>
      <c r="FNI66" s="114"/>
      <c r="FNJ66" s="114"/>
      <c r="FNK66" s="114"/>
      <c r="FNL66" s="114"/>
      <c r="FNM66" s="114"/>
      <c r="FNN66" s="114"/>
      <c r="FNO66" s="114"/>
      <c r="FNP66" s="114"/>
      <c r="FNQ66" s="114"/>
      <c r="FNR66" s="114"/>
      <c r="FNS66" s="114"/>
      <c r="FNT66" s="114"/>
      <c r="FNU66" s="114"/>
      <c r="FNV66" s="114"/>
      <c r="FNW66" s="114"/>
      <c r="FNX66" s="114"/>
      <c r="FNY66" s="114"/>
      <c r="FNZ66" s="114"/>
      <c r="FOA66" s="114"/>
      <c r="FOB66" s="114"/>
      <c r="FOC66" s="114"/>
      <c r="FOD66" s="114"/>
      <c r="FOE66" s="114"/>
      <c r="FOF66" s="114"/>
      <c r="FOG66" s="114"/>
      <c r="FOH66" s="114"/>
      <c r="FOI66" s="114"/>
      <c r="FOJ66" s="114"/>
      <c r="FOK66" s="114"/>
      <c r="FOL66" s="114"/>
      <c r="FOM66" s="114"/>
      <c r="FON66" s="114"/>
      <c r="FOO66" s="114"/>
      <c r="FOP66" s="114"/>
      <c r="FOQ66" s="114"/>
      <c r="FOR66" s="114"/>
      <c r="FOS66" s="114"/>
      <c r="FOT66" s="114"/>
      <c r="FOU66" s="114"/>
      <c r="FOV66" s="114"/>
      <c r="FOW66" s="114"/>
      <c r="FOX66" s="114"/>
      <c r="FOY66" s="114"/>
      <c r="FOZ66" s="114"/>
      <c r="FPA66" s="114"/>
      <c r="FPB66" s="114"/>
      <c r="FPC66" s="114"/>
      <c r="FPD66" s="114"/>
      <c r="FPE66" s="114"/>
      <c r="FPF66" s="114"/>
      <c r="FPG66" s="114"/>
      <c r="FPH66" s="114"/>
      <c r="FPI66" s="114"/>
      <c r="FPJ66" s="114"/>
      <c r="FPK66" s="114"/>
      <c r="FPL66" s="114"/>
      <c r="FPM66" s="114"/>
      <c r="FPN66" s="114"/>
      <c r="FPO66" s="114"/>
      <c r="FPP66" s="114"/>
      <c r="FPQ66" s="114"/>
      <c r="FPR66" s="114"/>
      <c r="FPS66" s="114"/>
      <c r="FPT66" s="114"/>
      <c r="FPU66" s="114"/>
      <c r="FPV66" s="114"/>
      <c r="FPW66" s="114"/>
      <c r="FPX66" s="114"/>
      <c r="FPY66" s="114"/>
      <c r="FPZ66" s="114"/>
      <c r="FQA66" s="114"/>
      <c r="FQB66" s="114"/>
      <c r="FQC66" s="114"/>
      <c r="FQD66" s="114"/>
      <c r="FQE66" s="114"/>
      <c r="FQF66" s="114"/>
      <c r="FQG66" s="114"/>
      <c r="FQH66" s="114"/>
      <c r="FQI66" s="114"/>
      <c r="FQJ66" s="114"/>
      <c r="FQK66" s="114"/>
      <c r="FQL66" s="114"/>
      <c r="FQM66" s="114"/>
      <c r="FQN66" s="114"/>
      <c r="FQO66" s="114"/>
      <c r="FQP66" s="114"/>
      <c r="FQQ66" s="114"/>
      <c r="FQR66" s="114"/>
      <c r="FQS66" s="114"/>
      <c r="FQT66" s="114"/>
      <c r="FQU66" s="114"/>
      <c r="FQV66" s="114"/>
      <c r="FQW66" s="114"/>
      <c r="FQX66" s="114"/>
      <c r="FQY66" s="114"/>
      <c r="FQZ66" s="114"/>
      <c r="FRA66" s="114"/>
      <c r="FRB66" s="114"/>
      <c r="FRC66" s="114"/>
      <c r="FRD66" s="114"/>
      <c r="FRE66" s="114"/>
      <c r="FRF66" s="114"/>
      <c r="FRG66" s="114"/>
      <c r="FRH66" s="114"/>
      <c r="FRI66" s="114"/>
      <c r="FRJ66" s="114"/>
      <c r="FRK66" s="114"/>
      <c r="FRL66" s="114"/>
      <c r="FRM66" s="114"/>
      <c r="FRN66" s="114"/>
      <c r="FRO66" s="114"/>
      <c r="FRP66" s="114"/>
      <c r="FRQ66" s="114"/>
      <c r="FRR66" s="114"/>
      <c r="FRS66" s="114"/>
      <c r="FRT66" s="114"/>
      <c r="FRU66" s="114"/>
      <c r="FRV66" s="114"/>
      <c r="FRW66" s="114"/>
      <c r="FRX66" s="114"/>
      <c r="FRY66" s="114"/>
      <c r="FRZ66" s="114"/>
      <c r="FSA66" s="114"/>
      <c r="FSB66" s="114"/>
      <c r="FSC66" s="114"/>
      <c r="FSD66" s="114"/>
      <c r="FSE66" s="114"/>
      <c r="FSF66" s="114"/>
      <c r="FSG66" s="114"/>
      <c r="FSH66" s="114"/>
      <c r="FSI66" s="114"/>
      <c r="FSJ66" s="114"/>
      <c r="FSK66" s="114"/>
      <c r="FSL66" s="114"/>
      <c r="FSM66" s="114"/>
      <c r="FSN66" s="114"/>
      <c r="FSO66" s="114"/>
      <c r="FSP66" s="114"/>
      <c r="FSQ66" s="114"/>
      <c r="FSR66" s="114"/>
      <c r="FSS66" s="114"/>
      <c r="FST66" s="114"/>
      <c r="FSU66" s="114"/>
      <c r="FSV66" s="114"/>
      <c r="FSW66" s="114"/>
      <c r="FSX66" s="114"/>
      <c r="FSY66" s="114"/>
      <c r="FSZ66" s="114"/>
      <c r="FTA66" s="114"/>
      <c r="FTB66" s="114"/>
      <c r="FTC66" s="114"/>
      <c r="FTD66" s="114"/>
      <c r="FTE66" s="114"/>
      <c r="FTF66" s="114"/>
      <c r="FTG66" s="114"/>
      <c r="FTH66" s="114"/>
      <c r="FTI66" s="114"/>
      <c r="FTJ66" s="114"/>
      <c r="FTK66" s="114"/>
      <c r="FTL66" s="114"/>
      <c r="FTM66" s="114"/>
      <c r="FTN66" s="114"/>
      <c r="FTO66" s="114"/>
      <c r="FTP66" s="114"/>
      <c r="FTQ66" s="114"/>
      <c r="FTR66" s="114"/>
      <c r="FTS66" s="114"/>
      <c r="FTT66" s="114"/>
      <c r="FTU66" s="114"/>
      <c r="FTV66" s="114"/>
      <c r="FTW66" s="114"/>
      <c r="FTX66" s="114"/>
      <c r="FTY66" s="114"/>
      <c r="FTZ66" s="114"/>
      <c r="FUA66" s="114"/>
      <c r="FUB66" s="114"/>
      <c r="FUC66" s="114"/>
      <c r="FUD66" s="114"/>
      <c r="FUE66" s="114"/>
      <c r="FUF66" s="114"/>
      <c r="FUG66" s="114"/>
      <c r="FUH66" s="114"/>
      <c r="FUI66" s="114"/>
      <c r="FUJ66" s="114"/>
      <c r="FUK66" s="114"/>
      <c r="FUL66" s="114"/>
      <c r="FUM66" s="114"/>
      <c r="FUN66" s="114"/>
      <c r="FUO66" s="114"/>
      <c r="FUP66" s="114"/>
      <c r="FUQ66" s="114"/>
      <c r="FUR66" s="114"/>
      <c r="FUS66" s="114"/>
      <c r="FUT66" s="114"/>
      <c r="FUU66" s="114"/>
      <c r="FUV66" s="114"/>
      <c r="FUW66" s="114"/>
      <c r="FUX66" s="114"/>
      <c r="FUY66" s="114"/>
      <c r="FUZ66" s="114"/>
      <c r="FVA66" s="114"/>
      <c r="FVB66" s="114"/>
      <c r="FVC66" s="114"/>
      <c r="FVD66" s="114"/>
      <c r="FVE66" s="114"/>
      <c r="FVF66" s="114"/>
      <c r="FVG66" s="114"/>
      <c r="FVH66" s="114"/>
      <c r="FVI66" s="114"/>
      <c r="FVJ66" s="114"/>
      <c r="FVK66" s="114"/>
      <c r="FVL66" s="114"/>
      <c r="FVM66" s="114"/>
      <c r="FVN66" s="114"/>
      <c r="FVO66" s="114"/>
      <c r="FVP66" s="114"/>
      <c r="FVQ66" s="114"/>
      <c r="FVR66" s="114"/>
      <c r="FVS66" s="114"/>
      <c r="FVT66" s="114"/>
      <c r="FVU66" s="114"/>
      <c r="FVV66" s="114"/>
      <c r="FVW66" s="114"/>
      <c r="FVX66" s="114"/>
      <c r="FVY66" s="114"/>
      <c r="FVZ66" s="114"/>
      <c r="FWA66" s="114"/>
      <c r="FWB66" s="114"/>
      <c r="FWC66" s="114"/>
      <c r="FWD66" s="114"/>
      <c r="FWE66" s="114"/>
      <c r="FWF66" s="114"/>
      <c r="FWG66" s="114"/>
      <c r="FWH66" s="114"/>
      <c r="FWI66" s="114"/>
      <c r="FWJ66" s="114"/>
      <c r="FWK66" s="114"/>
      <c r="FWL66" s="114"/>
      <c r="FWM66" s="114"/>
      <c r="FWN66" s="114"/>
      <c r="FWO66" s="114"/>
      <c r="FWP66" s="114"/>
      <c r="FWQ66" s="114"/>
      <c r="FWR66" s="114"/>
      <c r="FWS66" s="114"/>
      <c r="FWT66" s="114"/>
      <c r="FWU66" s="114"/>
      <c r="FWV66" s="114"/>
      <c r="FWW66" s="114"/>
      <c r="FWX66" s="114"/>
      <c r="FWY66" s="114"/>
      <c r="FWZ66" s="114"/>
      <c r="FXA66" s="114"/>
      <c r="FXB66" s="114"/>
      <c r="FXC66" s="114"/>
      <c r="FXD66" s="114"/>
      <c r="FXE66" s="114"/>
      <c r="FXF66" s="114"/>
      <c r="FXG66" s="114"/>
      <c r="FXH66" s="114"/>
      <c r="FXI66" s="114"/>
      <c r="FXJ66" s="114"/>
      <c r="FXK66" s="114"/>
      <c r="FXL66" s="114"/>
      <c r="FXM66" s="114"/>
      <c r="FXN66" s="114"/>
      <c r="FXO66" s="114"/>
      <c r="FXP66" s="114"/>
      <c r="FXQ66" s="114"/>
      <c r="FXR66" s="114"/>
      <c r="FXS66" s="114"/>
      <c r="FXT66" s="114"/>
      <c r="FXU66" s="114"/>
      <c r="FXV66" s="114"/>
      <c r="FXW66" s="114"/>
      <c r="FXX66" s="114"/>
      <c r="FXY66" s="114"/>
      <c r="FXZ66" s="114"/>
      <c r="FYA66" s="114"/>
      <c r="FYB66" s="114"/>
      <c r="FYC66" s="114"/>
      <c r="FYD66" s="114"/>
      <c r="FYE66" s="114"/>
      <c r="FYF66" s="114"/>
      <c r="FYG66" s="114"/>
      <c r="FYH66" s="114"/>
      <c r="FYI66" s="114"/>
      <c r="FYJ66" s="114"/>
      <c r="FYK66" s="114"/>
      <c r="FYL66" s="114"/>
      <c r="FYM66" s="114"/>
      <c r="FYN66" s="114"/>
      <c r="FYO66" s="114"/>
      <c r="FYP66" s="114"/>
      <c r="FYQ66" s="114"/>
      <c r="FYR66" s="114"/>
      <c r="FYS66" s="114"/>
      <c r="FYT66" s="114"/>
      <c r="FYU66" s="114"/>
      <c r="FYV66" s="114"/>
      <c r="FYW66" s="114"/>
      <c r="FYX66" s="114"/>
      <c r="FYY66" s="114"/>
      <c r="FYZ66" s="114"/>
      <c r="FZA66" s="114"/>
      <c r="FZB66" s="114"/>
      <c r="FZC66" s="114"/>
      <c r="FZD66" s="114"/>
      <c r="FZE66" s="114"/>
      <c r="FZF66" s="114"/>
      <c r="FZG66" s="114"/>
      <c r="FZH66" s="114"/>
      <c r="FZI66" s="114"/>
      <c r="FZJ66" s="114"/>
      <c r="FZK66" s="114"/>
      <c r="FZL66" s="114"/>
      <c r="FZM66" s="114"/>
      <c r="FZN66" s="114"/>
      <c r="FZO66" s="114"/>
      <c r="FZP66" s="114"/>
      <c r="FZQ66" s="114"/>
      <c r="FZR66" s="114"/>
      <c r="FZS66" s="114"/>
      <c r="FZT66" s="114"/>
      <c r="FZU66" s="114"/>
      <c r="FZV66" s="114"/>
      <c r="FZW66" s="114"/>
      <c r="FZX66" s="114"/>
      <c r="FZY66" s="114"/>
      <c r="FZZ66" s="114"/>
      <c r="GAA66" s="114"/>
      <c r="GAB66" s="114"/>
      <c r="GAC66" s="114"/>
      <c r="GAD66" s="114"/>
      <c r="GAE66" s="114"/>
      <c r="GAF66" s="114"/>
      <c r="GAG66" s="114"/>
      <c r="GAH66" s="114"/>
      <c r="GAI66" s="114"/>
      <c r="GAJ66" s="114"/>
      <c r="GAK66" s="114"/>
      <c r="GAL66" s="114"/>
      <c r="GAM66" s="114"/>
      <c r="GAN66" s="114"/>
      <c r="GAO66" s="114"/>
      <c r="GAP66" s="114"/>
      <c r="GAQ66" s="114"/>
      <c r="GAR66" s="114"/>
      <c r="GAS66" s="114"/>
      <c r="GAT66" s="114"/>
      <c r="GAU66" s="114"/>
      <c r="GAV66" s="114"/>
      <c r="GAW66" s="114"/>
      <c r="GAX66" s="114"/>
      <c r="GAY66" s="114"/>
      <c r="GAZ66" s="114"/>
      <c r="GBA66" s="114"/>
      <c r="GBB66" s="114"/>
      <c r="GBC66" s="114"/>
      <c r="GBD66" s="114"/>
      <c r="GBE66" s="114"/>
      <c r="GBF66" s="114"/>
      <c r="GBG66" s="114"/>
      <c r="GBH66" s="114"/>
      <c r="GBI66" s="114"/>
      <c r="GBJ66" s="114"/>
      <c r="GBK66" s="114"/>
      <c r="GBL66" s="114"/>
      <c r="GBM66" s="114"/>
      <c r="GBN66" s="114"/>
      <c r="GBO66" s="114"/>
      <c r="GBP66" s="114"/>
      <c r="GBQ66" s="114"/>
      <c r="GBR66" s="114"/>
      <c r="GBS66" s="114"/>
      <c r="GBT66" s="114"/>
      <c r="GBU66" s="114"/>
      <c r="GBV66" s="114"/>
      <c r="GBW66" s="114"/>
      <c r="GBX66" s="114"/>
      <c r="GBY66" s="114"/>
      <c r="GBZ66" s="114"/>
      <c r="GCA66" s="114"/>
      <c r="GCB66" s="114"/>
      <c r="GCC66" s="114"/>
      <c r="GCD66" s="114"/>
      <c r="GCE66" s="114"/>
      <c r="GCF66" s="114"/>
      <c r="GCG66" s="114"/>
      <c r="GCH66" s="114"/>
      <c r="GCI66" s="114"/>
      <c r="GCJ66" s="114"/>
      <c r="GCK66" s="114"/>
      <c r="GCL66" s="114"/>
      <c r="GCM66" s="114"/>
      <c r="GCN66" s="114"/>
      <c r="GCO66" s="114"/>
      <c r="GCP66" s="114"/>
      <c r="GCQ66" s="114"/>
      <c r="GCR66" s="114"/>
      <c r="GCS66" s="114"/>
      <c r="GCT66" s="114"/>
      <c r="GCU66" s="114"/>
      <c r="GCV66" s="114"/>
      <c r="GCW66" s="114"/>
      <c r="GCX66" s="114"/>
      <c r="GCY66" s="114"/>
      <c r="GCZ66" s="114"/>
      <c r="GDA66" s="114"/>
      <c r="GDB66" s="114"/>
      <c r="GDC66" s="114"/>
      <c r="GDD66" s="114"/>
      <c r="GDE66" s="114"/>
      <c r="GDF66" s="114"/>
      <c r="GDG66" s="114"/>
      <c r="GDH66" s="114"/>
      <c r="GDI66" s="114"/>
      <c r="GDJ66" s="114"/>
      <c r="GDK66" s="114"/>
      <c r="GDL66" s="114"/>
      <c r="GDM66" s="114"/>
      <c r="GDN66" s="114"/>
      <c r="GDO66" s="114"/>
      <c r="GDP66" s="114"/>
      <c r="GDQ66" s="114"/>
      <c r="GDR66" s="114"/>
      <c r="GDS66" s="114"/>
      <c r="GDT66" s="114"/>
      <c r="GDU66" s="114"/>
      <c r="GDV66" s="114"/>
      <c r="GDW66" s="114"/>
      <c r="GDX66" s="114"/>
      <c r="GDY66" s="114"/>
      <c r="GDZ66" s="114"/>
      <c r="GEA66" s="114"/>
      <c r="GEB66" s="114"/>
      <c r="GEC66" s="114"/>
      <c r="GED66" s="114"/>
      <c r="GEE66" s="114"/>
      <c r="GEF66" s="114"/>
      <c r="GEG66" s="114"/>
      <c r="GEH66" s="114"/>
      <c r="GEI66" s="114"/>
      <c r="GEJ66" s="114"/>
      <c r="GEK66" s="114"/>
      <c r="GEL66" s="114"/>
      <c r="GEM66" s="114"/>
      <c r="GEN66" s="114"/>
      <c r="GEO66" s="114"/>
      <c r="GEP66" s="114"/>
      <c r="GEQ66" s="114"/>
      <c r="GER66" s="114"/>
      <c r="GES66" s="114"/>
      <c r="GET66" s="114"/>
      <c r="GEU66" s="114"/>
      <c r="GEV66" s="114"/>
      <c r="GEW66" s="114"/>
      <c r="GEX66" s="114"/>
      <c r="GEY66" s="114"/>
      <c r="GEZ66" s="114"/>
      <c r="GFA66" s="114"/>
      <c r="GFB66" s="114"/>
      <c r="GFC66" s="114"/>
      <c r="GFD66" s="114"/>
      <c r="GFE66" s="114"/>
      <c r="GFF66" s="114"/>
      <c r="GFG66" s="114"/>
      <c r="GFH66" s="114"/>
      <c r="GFI66" s="114"/>
      <c r="GFJ66" s="114"/>
      <c r="GFK66" s="114"/>
      <c r="GFL66" s="114"/>
      <c r="GFM66" s="114"/>
      <c r="GFN66" s="114"/>
      <c r="GFO66" s="114"/>
      <c r="GFP66" s="114"/>
      <c r="GFQ66" s="114"/>
      <c r="GFR66" s="114"/>
      <c r="GFS66" s="114"/>
      <c r="GFT66" s="114"/>
      <c r="GFU66" s="114"/>
      <c r="GFV66" s="114"/>
      <c r="GFW66" s="114"/>
      <c r="GFX66" s="114"/>
      <c r="GFY66" s="114"/>
      <c r="GFZ66" s="114"/>
      <c r="GGA66" s="114"/>
      <c r="GGB66" s="114"/>
      <c r="GGC66" s="114"/>
      <c r="GGD66" s="114"/>
      <c r="GGE66" s="114"/>
      <c r="GGF66" s="114"/>
      <c r="GGG66" s="114"/>
      <c r="GGH66" s="114"/>
      <c r="GGI66" s="114"/>
      <c r="GGJ66" s="114"/>
      <c r="GGK66" s="114"/>
      <c r="GGL66" s="114"/>
      <c r="GGM66" s="114"/>
      <c r="GGN66" s="114"/>
      <c r="GGO66" s="114"/>
      <c r="GGP66" s="114"/>
      <c r="GGQ66" s="114"/>
      <c r="GGR66" s="114"/>
      <c r="GGS66" s="114"/>
      <c r="GGT66" s="114"/>
      <c r="GGU66" s="114"/>
      <c r="GGV66" s="114"/>
      <c r="GGW66" s="114"/>
      <c r="GGX66" s="114"/>
      <c r="GGY66" s="114"/>
      <c r="GGZ66" s="114"/>
      <c r="GHA66" s="114"/>
      <c r="GHB66" s="114"/>
      <c r="GHC66" s="114"/>
      <c r="GHD66" s="114"/>
      <c r="GHE66" s="114"/>
      <c r="GHF66" s="114"/>
      <c r="GHG66" s="114"/>
      <c r="GHH66" s="114"/>
      <c r="GHI66" s="114"/>
      <c r="GHJ66" s="114"/>
      <c r="GHK66" s="114"/>
      <c r="GHL66" s="114"/>
      <c r="GHM66" s="114"/>
      <c r="GHN66" s="114"/>
      <c r="GHO66" s="114"/>
      <c r="GHP66" s="114"/>
      <c r="GHQ66" s="114"/>
      <c r="GHR66" s="114"/>
      <c r="GHS66" s="114"/>
      <c r="GHT66" s="114"/>
      <c r="GHU66" s="114"/>
      <c r="GHV66" s="114"/>
      <c r="GHW66" s="114"/>
      <c r="GHX66" s="114"/>
      <c r="GHY66" s="114"/>
      <c r="GHZ66" s="114"/>
      <c r="GIA66" s="114"/>
      <c r="GIB66" s="114"/>
      <c r="GIC66" s="114"/>
      <c r="GID66" s="114"/>
      <c r="GIE66" s="114"/>
      <c r="GIF66" s="114"/>
      <c r="GIG66" s="114"/>
      <c r="GIH66" s="114"/>
      <c r="GII66" s="114"/>
      <c r="GIJ66" s="114"/>
      <c r="GIK66" s="114"/>
      <c r="GIL66" s="114"/>
      <c r="GIM66" s="114"/>
      <c r="GIN66" s="114"/>
      <c r="GIO66" s="114"/>
      <c r="GIP66" s="114"/>
      <c r="GIQ66" s="114"/>
      <c r="GIR66" s="114"/>
      <c r="GIS66" s="114"/>
      <c r="GIT66" s="114"/>
      <c r="GIU66" s="114"/>
      <c r="GIV66" s="114"/>
      <c r="GIW66" s="114"/>
      <c r="GIX66" s="114"/>
      <c r="GIY66" s="114"/>
      <c r="GIZ66" s="114"/>
      <c r="GJA66" s="114"/>
      <c r="GJB66" s="114"/>
      <c r="GJC66" s="114"/>
      <c r="GJD66" s="114"/>
      <c r="GJE66" s="114"/>
      <c r="GJF66" s="114"/>
      <c r="GJG66" s="114"/>
      <c r="GJH66" s="114"/>
      <c r="GJI66" s="114"/>
      <c r="GJJ66" s="114"/>
      <c r="GJK66" s="114"/>
      <c r="GJL66" s="114"/>
      <c r="GJM66" s="114"/>
      <c r="GJN66" s="114"/>
      <c r="GJO66" s="114"/>
      <c r="GJP66" s="114"/>
      <c r="GJQ66" s="114"/>
      <c r="GJR66" s="114"/>
      <c r="GJS66" s="114"/>
      <c r="GJT66" s="114"/>
      <c r="GJU66" s="114"/>
      <c r="GJV66" s="114"/>
      <c r="GJW66" s="114"/>
      <c r="GJX66" s="114"/>
      <c r="GJY66" s="114"/>
      <c r="GJZ66" s="114"/>
      <c r="GKA66" s="114"/>
      <c r="GKB66" s="114"/>
      <c r="GKC66" s="114"/>
      <c r="GKD66" s="114"/>
      <c r="GKE66" s="114"/>
      <c r="GKF66" s="114"/>
      <c r="GKG66" s="114"/>
      <c r="GKH66" s="114"/>
      <c r="GKI66" s="114"/>
      <c r="GKJ66" s="114"/>
      <c r="GKK66" s="114"/>
      <c r="GKL66" s="114"/>
      <c r="GKM66" s="114"/>
      <c r="GKN66" s="114"/>
      <c r="GKO66" s="114"/>
      <c r="GKP66" s="114"/>
      <c r="GKQ66" s="114"/>
      <c r="GKR66" s="114"/>
      <c r="GKS66" s="114"/>
      <c r="GKT66" s="114"/>
      <c r="GKU66" s="114"/>
      <c r="GKV66" s="114"/>
      <c r="GKW66" s="114"/>
      <c r="GKX66" s="114"/>
      <c r="GKY66" s="114"/>
      <c r="GKZ66" s="114"/>
      <c r="GLA66" s="114"/>
      <c r="GLB66" s="114"/>
      <c r="GLC66" s="114"/>
      <c r="GLD66" s="114"/>
      <c r="GLE66" s="114"/>
      <c r="GLF66" s="114"/>
      <c r="GLG66" s="114"/>
      <c r="GLH66" s="114"/>
      <c r="GLI66" s="114"/>
      <c r="GLJ66" s="114"/>
      <c r="GLK66" s="114"/>
      <c r="GLL66" s="114"/>
      <c r="GLM66" s="114"/>
      <c r="GLN66" s="114"/>
      <c r="GLO66" s="114"/>
      <c r="GLP66" s="114"/>
      <c r="GLQ66" s="114"/>
      <c r="GLR66" s="114"/>
      <c r="GLS66" s="114"/>
      <c r="GLT66" s="114"/>
      <c r="GLU66" s="114"/>
      <c r="GLV66" s="114"/>
      <c r="GLW66" s="114"/>
      <c r="GLX66" s="114"/>
      <c r="GLY66" s="114"/>
      <c r="GLZ66" s="114"/>
      <c r="GMA66" s="114"/>
      <c r="GMB66" s="114"/>
      <c r="GMC66" s="114"/>
      <c r="GMD66" s="114"/>
      <c r="GME66" s="114"/>
      <c r="GMF66" s="114"/>
      <c r="GMG66" s="114"/>
      <c r="GMH66" s="114"/>
      <c r="GMI66" s="114"/>
      <c r="GMJ66" s="114"/>
      <c r="GMK66" s="114"/>
      <c r="GML66" s="114"/>
      <c r="GMM66" s="114"/>
      <c r="GMN66" s="114"/>
      <c r="GMO66" s="114"/>
      <c r="GMP66" s="114"/>
      <c r="GMQ66" s="114"/>
      <c r="GMR66" s="114"/>
      <c r="GMS66" s="114"/>
      <c r="GMT66" s="114"/>
      <c r="GMU66" s="114"/>
      <c r="GMV66" s="114"/>
      <c r="GMW66" s="114"/>
      <c r="GMX66" s="114"/>
      <c r="GMY66" s="114"/>
      <c r="GMZ66" s="114"/>
      <c r="GNA66" s="114"/>
      <c r="GNB66" s="114"/>
      <c r="GNC66" s="114"/>
      <c r="GND66" s="114"/>
      <c r="GNE66" s="114"/>
      <c r="GNF66" s="114"/>
      <c r="GNG66" s="114"/>
      <c r="GNH66" s="114"/>
      <c r="GNI66" s="114"/>
      <c r="GNJ66" s="114"/>
      <c r="GNK66" s="114"/>
      <c r="GNL66" s="114"/>
      <c r="GNM66" s="114"/>
      <c r="GNN66" s="114"/>
      <c r="GNO66" s="114"/>
      <c r="GNP66" s="114"/>
      <c r="GNQ66" s="114"/>
      <c r="GNR66" s="114"/>
      <c r="GNS66" s="114"/>
      <c r="GNT66" s="114"/>
      <c r="GNU66" s="114"/>
      <c r="GNV66" s="114"/>
      <c r="GNW66" s="114"/>
      <c r="GNX66" s="114"/>
      <c r="GNY66" s="114"/>
      <c r="GNZ66" s="114"/>
      <c r="GOA66" s="114"/>
      <c r="GOB66" s="114"/>
      <c r="GOC66" s="114"/>
      <c r="GOD66" s="114"/>
      <c r="GOE66" s="114"/>
      <c r="GOF66" s="114"/>
      <c r="GOG66" s="114"/>
      <c r="GOH66" s="114"/>
      <c r="GOI66" s="114"/>
      <c r="GOJ66" s="114"/>
      <c r="GOK66" s="114"/>
      <c r="GOL66" s="114"/>
      <c r="GOM66" s="114"/>
      <c r="GON66" s="114"/>
      <c r="GOO66" s="114"/>
      <c r="GOP66" s="114"/>
      <c r="GOQ66" s="114"/>
      <c r="GOR66" s="114"/>
      <c r="GOS66" s="114"/>
      <c r="GOT66" s="114"/>
      <c r="GOU66" s="114"/>
      <c r="GOV66" s="114"/>
      <c r="GOW66" s="114"/>
      <c r="GOX66" s="114"/>
      <c r="GOY66" s="114"/>
      <c r="GOZ66" s="114"/>
      <c r="GPA66" s="114"/>
      <c r="GPB66" s="114"/>
      <c r="GPC66" s="114"/>
      <c r="GPD66" s="114"/>
      <c r="GPE66" s="114"/>
      <c r="GPF66" s="114"/>
      <c r="GPG66" s="114"/>
      <c r="GPH66" s="114"/>
      <c r="GPI66" s="114"/>
      <c r="GPJ66" s="114"/>
      <c r="GPK66" s="114"/>
      <c r="GPL66" s="114"/>
      <c r="GPM66" s="114"/>
      <c r="GPN66" s="114"/>
      <c r="GPO66" s="114"/>
      <c r="GPP66" s="114"/>
      <c r="GPQ66" s="114"/>
      <c r="GPR66" s="114"/>
      <c r="GPS66" s="114"/>
      <c r="GPT66" s="114"/>
      <c r="GPU66" s="114"/>
      <c r="GPV66" s="114"/>
      <c r="GPW66" s="114"/>
      <c r="GPX66" s="114"/>
      <c r="GPY66" s="114"/>
      <c r="GPZ66" s="114"/>
      <c r="GQA66" s="114"/>
      <c r="GQB66" s="114"/>
      <c r="GQC66" s="114"/>
      <c r="GQD66" s="114"/>
      <c r="GQE66" s="114"/>
      <c r="GQF66" s="114"/>
      <c r="GQG66" s="114"/>
      <c r="GQH66" s="114"/>
      <c r="GQI66" s="114"/>
      <c r="GQJ66" s="114"/>
      <c r="GQK66" s="114"/>
      <c r="GQL66" s="114"/>
      <c r="GQM66" s="114"/>
      <c r="GQN66" s="114"/>
      <c r="GQO66" s="114"/>
      <c r="GQP66" s="114"/>
      <c r="GQQ66" s="114"/>
      <c r="GQR66" s="114"/>
      <c r="GQS66" s="114"/>
      <c r="GQT66" s="114"/>
      <c r="GQU66" s="114"/>
      <c r="GQV66" s="114"/>
      <c r="GQW66" s="114"/>
      <c r="GQX66" s="114"/>
      <c r="GQY66" s="114"/>
      <c r="GQZ66" s="114"/>
      <c r="GRA66" s="114"/>
      <c r="GRB66" s="114"/>
      <c r="GRC66" s="114"/>
      <c r="GRD66" s="114"/>
      <c r="GRE66" s="114"/>
      <c r="GRF66" s="114"/>
      <c r="GRG66" s="114"/>
      <c r="GRH66" s="114"/>
      <c r="GRI66" s="114"/>
      <c r="GRJ66" s="114"/>
      <c r="GRK66" s="114"/>
      <c r="GRL66" s="114"/>
      <c r="GRM66" s="114"/>
      <c r="GRN66" s="114"/>
      <c r="GRO66" s="114"/>
      <c r="GRP66" s="114"/>
      <c r="GRQ66" s="114"/>
      <c r="GRR66" s="114"/>
      <c r="GRS66" s="114"/>
      <c r="GRT66" s="114"/>
      <c r="GRU66" s="114"/>
      <c r="GRV66" s="114"/>
      <c r="GRW66" s="114"/>
      <c r="GRX66" s="114"/>
      <c r="GRY66" s="114"/>
      <c r="GRZ66" s="114"/>
      <c r="GSA66" s="114"/>
      <c r="GSB66" s="114"/>
      <c r="GSC66" s="114"/>
      <c r="GSD66" s="114"/>
      <c r="GSE66" s="114"/>
      <c r="GSF66" s="114"/>
      <c r="GSG66" s="114"/>
      <c r="GSH66" s="114"/>
      <c r="GSI66" s="114"/>
      <c r="GSJ66" s="114"/>
      <c r="GSK66" s="114"/>
      <c r="GSL66" s="114"/>
      <c r="GSM66" s="114"/>
      <c r="GSN66" s="114"/>
      <c r="GSO66" s="114"/>
      <c r="GSP66" s="114"/>
      <c r="GSQ66" s="114"/>
      <c r="GSR66" s="114"/>
      <c r="GSS66" s="114"/>
      <c r="GST66" s="114"/>
      <c r="GSU66" s="114"/>
      <c r="GSV66" s="114"/>
      <c r="GSW66" s="114"/>
      <c r="GSX66" s="114"/>
      <c r="GSY66" s="114"/>
      <c r="GSZ66" s="114"/>
      <c r="GTA66" s="114"/>
      <c r="GTB66" s="114"/>
      <c r="GTC66" s="114"/>
      <c r="GTD66" s="114"/>
      <c r="GTE66" s="114"/>
      <c r="GTF66" s="114"/>
      <c r="GTG66" s="114"/>
      <c r="GTH66" s="114"/>
      <c r="GTI66" s="114"/>
      <c r="GTJ66" s="114"/>
      <c r="GTK66" s="114"/>
      <c r="GTL66" s="114"/>
      <c r="GTM66" s="114"/>
      <c r="GTN66" s="114"/>
      <c r="GTO66" s="114"/>
      <c r="GTP66" s="114"/>
      <c r="GTQ66" s="114"/>
      <c r="GTR66" s="114"/>
      <c r="GTS66" s="114"/>
      <c r="GTT66" s="114"/>
      <c r="GTU66" s="114"/>
      <c r="GTV66" s="114"/>
      <c r="GTW66" s="114"/>
      <c r="GTX66" s="114"/>
      <c r="GTY66" s="114"/>
      <c r="GTZ66" s="114"/>
      <c r="GUA66" s="114"/>
      <c r="GUB66" s="114"/>
      <c r="GUC66" s="114"/>
      <c r="GUD66" s="114"/>
      <c r="GUE66" s="114"/>
      <c r="GUF66" s="114"/>
      <c r="GUG66" s="114"/>
      <c r="GUH66" s="114"/>
      <c r="GUI66" s="114"/>
      <c r="GUJ66" s="114"/>
      <c r="GUK66" s="114"/>
      <c r="GUL66" s="114"/>
      <c r="GUM66" s="114"/>
      <c r="GUN66" s="114"/>
      <c r="GUO66" s="114"/>
      <c r="GUP66" s="114"/>
      <c r="GUQ66" s="114"/>
      <c r="GUR66" s="114"/>
      <c r="GUS66" s="114"/>
      <c r="GUT66" s="114"/>
      <c r="GUU66" s="114"/>
      <c r="GUV66" s="114"/>
      <c r="GUW66" s="114"/>
      <c r="GUX66" s="114"/>
      <c r="GUY66" s="114"/>
      <c r="GUZ66" s="114"/>
      <c r="GVA66" s="114"/>
      <c r="GVB66" s="114"/>
      <c r="GVC66" s="114"/>
      <c r="GVD66" s="114"/>
      <c r="GVE66" s="114"/>
      <c r="GVF66" s="114"/>
      <c r="GVG66" s="114"/>
      <c r="GVH66" s="114"/>
      <c r="GVI66" s="114"/>
      <c r="GVJ66" s="114"/>
      <c r="GVK66" s="114"/>
      <c r="GVL66" s="114"/>
      <c r="GVM66" s="114"/>
      <c r="GVN66" s="114"/>
      <c r="GVO66" s="114"/>
      <c r="GVP66" s="114"/>
      <c r="GVQ66" s="114"/>
      <c r="GVR66" s="114"/>
      <c r="GVS66" s="114"/>
      <c r="GVT66" s="114"/>
      <c r="GVU66" s="114"/>
      <c r="GVV66" s="114"/>
      <c r="GVW66" s="114"/>
      <c r="GVX66" s="114"/>
      <c r="GVY66" s="114"/>
      <c r="GVZ66" s="114"/>
      <c r="GWA66" s="114"/>
      <c r="GWB66" s="114"/>
      <c r="GWC66" s="114"/>
      <c r="GWD66" s="114"/>
      <c r="GWE66" s="114"/>
      <c r="GWF66" s="114"/>
      <c r="GWG66" s="114"/>
      <c r="GWH66" s="114"/>
      <c r="GWI66" s="114"/>
      <c r="GWJ66" s="114"/>
      <c r="GWK66" s="114"/>
      <c r="GWL66" s="114"/>
      <c r="GWM66" s="114"/>
      <c r="GWN66" s="114"/>
      <c r="GWO66" s="114"/>
      <c r="GWP66" s="114"/>
      <c r="GWQ66" s="114"/>
      <c r="GWR66" s="114"/>
      <c r="GWS66" s="114"/>
      <c r="GWT66" s="114"/>
      <c r="GWU66" s="114"/>
      <c r="GWV66" s="114"/>
      <c r="GWW66" s="114"/>
      <c r="GWX66" s="114"/>
      <c r="GWY66" s="114"/>
      <c r="GWZ66" s="114"/>
      <c r="GXA66" s="114"/>
      <c r="GXB66" s="114"/>
      <c r="GXC66" s="114"/>
      <c r="GXD66" s="114"/>
      <c r="GXE66" s="114"/>
      <c r="GXF66" s="114"/>
      <c r="GXG66" s="114"/>
      <c r="GXH66" s="114"/>
      <c r="GXI66" s="114"/>
      <c r="GXJ66" s="114"/>
      <c r="GXK66" s="114"/>
      <c r="GXL66" s="114"/>
      <c r="GXM66" s="114"/>
      <c r="GXN66" s="114"/>
      <c r="GXO66" s="114"/>
      <c r="GXP66" s="114"/>
      <c r="GXQ66" s="114"/>
      <c r="GXR66" s="114"/>
      <c r="GXS66" s="114"/>
      <c r="GXT66" s="114"/>
      <c r="GXU66" s="114"/>
      <c r="GXV66" s="114"/>
      <c r="GXW66" s="114"/>
      <c r="GXX66" s="114"/>
      <c r="GXY66" s="114"/>
      <c r="GXZ66" s="114"/>
      <c r="GYA66" s="114"/>
      <c r="GYB66" s="114"/>
      <c r="GYC66" s="114"/>
      <c r="GYD66" s="114"/>
      <c r="GYE66" s="114"/>
      <c r="GYF66" s="114"/>
      <c r="GYG66" s="114"/>
      <c r="GYH66" s="114"/>
      <c r="GYI66" s="114"/>
      <c r="GYJ66" s="114"/>
      <c r="GYK66" s="114"/>
      <c r="GYL66" s="114"/>
      <c r="GYM66" s="114"/>
      <c r="GYN66" s="114"/>
      <c r="GYO66" s="114"/>
      <c r="GYP66" s="114"/>
      <c r="GYQ66" s="114"/>
      <c r="GYR66" s="114"/>
      <c r="GYS66" s="114"/>
      <c r="GYT66" s="114"/>
      <c r="GYU66" s="114"/>
      <c r="GYV66" s="114"/>
      <c r="GYW66" s="114"/>
      <c r="GYX66" s="114"/>
      <c r="GYY66" s="114"/>
      <c r="GYZ66" s="114"/>
      <c r="GZA66" s="114"/>
      <c r="GZB66" s="114"/>
      <c r="GZC66" s="114"/>
      <c r="GZD66" s="114"/>
      <c r="GZE66" s="114"/>
      <c r="GZF66" s="114"/>
      <c r="GZG66" s="114"/>
      <c r="GZH66" s="114"/>
      <c r="GZI66" s="114"/>
      <c r="GZJ66" s="114"/>
      <c r="GZK66" s="114"/>
      <c r="GZL66" s="114"/>
      <c r="GZM66" s="114"/>
      <c r="GZN66" s="114"/>
      <c r="GZO66" s="114"/>
      <c r="GZP66" s="114"/>
      <c r="GZQ66" s="114"/>
      <c r="GZR66" s="114"/>
      <c r="GZS66" s="114"/>
      <c r="GZT66" s="114"/>
      <c r="GZU66" s="114"/>
      <c r="GZV66" s="114"/>
      <c r="GZW66" s="114"/>
      <c r="GZX66" s="114"/>
      <c r="GZY66" s="114"/>
      <c r="GZZ66" s="114"/>
      <c r="HAA66" s="114"/>
      <c r="HAB66" s="114"/>
      <c r="HAC66" s="114"/>
      <c r="HAD66" s="114"/>
      <c r="HAE66" s="114"/>
      <c r="HAF66" s="114"/>
      <c r="HAG66" s="114"/>
      <c r="HAH66" s="114"/>
      <c r="HAI66" s="114"/>
      <c r="HAJ66" s="114"/>
      <c r="HAK66" s="114"/>
      <c r="HAL66" s="114"/>
      <c r="HAM66" s="114"/>
      <c r="HAN66" s="114"/>
      <c r="HAO66" s="114"/>
      <c r="HAP66" s="114"/>
      <c r="HAQ66" s="114"/>
      <c r="HAR66" s="114"/>
      <c r="HAS66" s="114"/>
      <c r="HAT66" s="114"/>
      <c r="HAU66" s="114"/>
      <c r="HAV66" s="114"/>
      <c r="HAW66" s="114"/>
      <c r="HAX66" s="114"/>
      <c r="HAY66" s="114"/>
      <c r="HAZ66" s="114"/>
      <c r="HBA66" s="114"/>
      <c r="HBB66" s="114"/>
      <c r="HBC66" s="114"/>
      <c r="HBD66" s="114"/>
      <c r="HBE66" s="114"/>
      <c r="HBF66" s="114"/>
      <c r="HBG66" s="114"/>
      <c r="HBH66" s="114"/>
      <c r="HBI66" s="114"/>
      <c r="HBJ66" s="114"/>
      <c r="HBK66" s="114"/>
      <c r="HBL66" s="114"/>
      <c r="HBM66" s="114"/>
      <c r="HBN66" s="114"/>
      <c r="HBO66" s="114"/>
      <c r="HBP66" s="114"/>
      <c r="HBQ66" s="114"/>
      <c r="HBR66" s="114"/>
      <c r="HBS66" s="114"/>
      <c r="HBT66" s="114"/>
      <c r="HBU66" s="114"/>
      <c r="HBV66" s="114"/>
      <c r="HBW66" s="114"/>
      <c r="HBX66" s="114"/>
      <c r="HBY66" s="114"/>
      <c r="HBZ66" s="114"/>
      <c r="HCA66" s="114"/>
      <c r="HCB66" s="114"/>
      <c r="HCC66" s="114"/>
      <c r="HCD66" s="114"/>
      <c r="HCE66" s="114"/>
      <c r="HCF66" s="114"/>
      <c r="HCG66" s="114"/>
      <c r="HCH66" s="114"/>
      <c r="HCI66" s="114"/>
      <c r="HCJ66" s="114"/>
      <c r="HCK66" s="114"/>
      <c r="HCL66" s="114"/>
      <c r="HCM66" s="114"/>
      <c r="HCN66" s="114"/>
      <c r="HCO66" s="114"/>
      <c r="HCP66" s="114"/>
      <c r="HCQ66" s="114"/>
      <c r="HCR66" s="114"/>
      <c r="HCS66" s="114"/>
      <c r="HCT66" s="114"/>
      <c r="HCU66" s="114"/>
      <c r="HCV66" s="114"/>
      <c r="HCW66" s="114"/>
      <c r="HCX66" s="114"/>
      <c r="HCY66" s="114"/>
      <c r="HCZ66" s="114"/>
      <c r="HDA66" s="114"/>
      <c r="HDB66" s="114"/>
      <c r="HDC66" s="114"/>
      <c r="HDD66" s="114"/>
      <c r="HDE66" s="114"/>
      <c r="HDF66" s="114"/>
      <c r="HDG66" s="114"/>
      <c r="HDH66" s="114"/>
      <c r="HDI66" s="114"/>
      <c r="HDJ66" s="114"/>
      <c r="HDK66" s="114"/>
      <c r="HDL66" s="114"/>
      <c r="HDM66" s="114"/>
      <c r="HDN66" s="114"/>
      <c r="HDO66" s="114"/>
      <c r="HDP66" s="114"/>
      <c r="HDQ66" s="114"/>
      <c r="HDR66" s="114"/>
      <c r="HDS66" s="114"/>
      <c r="HDT66" s="114"/>
      <c r="HDU66" s="114"/>
      <c r="HDV66" s="114"/>
      <c r="HDW66" s="114"/>
      <c r="HDX66" s="114"/>
      <c r="HDY66" s="114"/>
      <c r="HDZ66" s="114"/>
      <c r="HEA66" s="114"/>
      <c r="HEB66" s="114"/>
      <c r="HEC66" s="114"/>
      <c r="HED66" s="114"/>
      <c r="HEE66" s="114"/>
      <c r="HEF66" s="114"/>
      <c r="HEG66" s="114"/>
      <c r="HEH66" s="114"/>
      <c r="HEI66" s="114"/>
      <c r="HEJ66" s="114"/>
      <c r="HEK66" s="114"/>
      <c r="HEL66" s="114"/>
      <c r="HEM66" s="114"/>
      <c r="HEN66" s="114"/>
      <c r="HEO66" s="114"/>
      <c r="HEP66" s="114"/>
      <c r="HEQ66" s="114"/>
      <c r="HER66" s="114"/>
      <c r="HES66" s="114"/>
      <c r="HET66" s="114"/>
      <c r="HEU66" s="114"/>
      <c r="HEV66" s="114"/>
      <c r="HEW66" s="114"/>
      <c r="HEX66" s="114"/>
      <c r="HEY66" s="114"/>
      <c r="HEZ66" s="114"/>
      <c r="HFA66" s="114"/>
      <c r="HFB66" s="114"/>
      <c r="HFC66" s="114"/>
      <c r="HFD66" s="114"/>
      <c r="HFE66" s="114"/>
      <c r="HFF66" s="114"/>
      <c r="HFG66" s="114"/>
      <c r="HFH66" s="114"/>
      <c r="HFI66" s="114"/>
      <c r="HFJ66" s="114"/>
      <c r="HFK66" s="114"/>
      <c r="HFL66" s="114"/>
      <c r="HFM66" s="114"/>
      <c r="HFN66" s="114"/>
      <c r="HFO66" s="114"/>
      <c r="HFP66" s="114"/>
      <c r="HFQ66" s="114"/>
      <c r="HFR66" s="114"/>
      <c r="HFS66" s="114"/>
      <c r="HFT66" s="114"/>
      <c r="HFU66" s="114"/>
      <c r="HFV66" s="114"/>
      <c r="HFW66" s="114"/>
      <c r="HFX66" s="114"/>
      <c r="HFY66" s="114"/>
      <c r="HFZ66" s="114"/>
      <c r="HGA66" s="114"/>
      <c r="HGB66" s="114"/>
      <c r="HGC66" s="114"/>
      <c r="HGD66" s="114"/>
      <c r="HGE66" s="114"/>
      <c r="HGF66" s="114"/>
      <c r="HGG66" s="114"/>
      <c r="HGH66" s="114"/>
      <c r="HGI66" s="114"/>
      <c r="HGJ66" s="114"/>
      <c r="HGK66" s="114"/>
      <c r="HGL66" s="114"/>
      <c r="HGM66" s="114"/>
      <c r="HGN66" s="114"/>
      <c r="HGO66" s="114"/>
      <c r="HGP66" s="114"/>
      <c r="HGQ66" s="114"/>
      <c r="HGR66" s="114"/>
      <c r="HGS66" s="114"/>
      <c r="HGT66" s="114"/>
      <c r="HGU66" s="114"/>
      <c r="HGV66" s="114"/>
      <c r="HGW66" s="114"/>
      <c r="HGX66" s="114"/>
      <c r="HGY66" s="114"/>
      <c r="HGZ66" s="114"/>
      <c r="HHA66" s="114"/>
      <c r="HHB66" s="114"/>
      <c r="HHC66" s="114"/>
      <c r="HHD66" s="114"/>
      <c r="HHE66" s="114"/>
      <c r="HHF66" s="114"/>
      <c r="HHG66" s="114"/>
      <c r="HHH66" s="114"/>
      <c r="HHI66" s="114"/>
      <c r="HHJ66" s="114"/>
      <c r="HHK66" s="114"/>
      <c r="HHL66" s="114"/>
      <c r="HHM66" s="114"/>
      <c r="HHN66" s="114"/>
      <c r="HHO66" s="114"/>
      <c r="HHP66" s="114"/>
      <c r="HHQ66" s="114"/>
      <c r="HHR66" s="114"/>
      <c r="HHS66" s="114"/>
      <c r="HHT66" s="114"/>
      <c r="HHU66" s="114"/>
      <c r="HHV66" s="114"/>
      <c r="HHW66" s="114"/>
      <c r="HHX66" s="114"/>
      <c r="HHY66" s="114"/>
      <c r="HHZ66" s="114"/>
      <c r="HIA66" s="114"/>
      <c r="HIB66" s="114"/>
      <c r="HIC66" s="114"/>
      <c r="HID66" s="114"/>
      <c r="HIE66" s="114"/>
      <c r="HIF66" s="114"/>
      <c r="HIG66" s="114"/>
      <c r="HIH66" s="114"/>
      <c r="HII66" s="114"/>
      <c r="HIJ66" s="114"/>
      <c r="HIK66" s="114"/>
      <c r="HIL66" s="114"/>
      <c r="HIM66" s="114"/>
      <c r="HIN66" s="114"/>
      <c r="HIO66" s="114"/>
      <c r="HIP66" s="114"/>
      <c r="HIQ66" s="114"/>
      <c r="HIR66" s="114"/>
      <c r="HIS66" s="114"/>
      <c r="HIT66" s="114"/>
      <c r="HIU66" s="114"/>
      <c r="HIV66" s="114"/>
      <c r="HIW66" s="114"/>
      <c r="HIX66" s="114"/>
      <c r="HIY66" s="114"/>
      <c r="HIZ66" s="114"/>
      <c r="HJA66" s="114"/>
      <c r="HJB66" s="114"/>
      <c r="HJC66" s="114"/>
      <c r="HJD66" s="114"/>
      <c r="HJE66" s="114"/>
      <c r="HJF66" s="114"/>
      <c r="HJG66" s="114"/>
      <c r="HJH66" s="114"/>
      <c r="HJI66" s="114"/>
      <c r="HJJ66" s="114"/>
      <c r="HJK66" s="114"/>
      <c r="HJL66" s="114"/>
      <c r="HJM66" s="114"/>
      <c r="HJN66" s="114"/>
      <c r="HJO66" s="114"/>
      <c r="HJP66" s="114"/>
      <c r="HJQ66" s="114"/>
      <c r="HJR66" s="114"/>
      <c r="HJS66" s="114"/>
      <c r="HJT66" s="114"/>
      <c r="HJU66" s="114"/>
      <c r="HJV66" s="114"/>
      <c r="HJW66" s="114"/>
      <c r="HJX66" s="114"/>
      <c r="HJY66" s="114"/>
      <c r="HJZ66" s="114"/>
      <c r="HKA66" s="114"/>
      <c r="HKB66" s="114"/>
      <c r="HKC66" s="114"/>
      <c r="HKD66" s="114"/>
      <c r="HKE66" s="114"/>
      <c r="HKF66" s="114"/>
      <c r="HKG66" s="114"/>
      <c r="HKH66" s="114"/>
      <c r="HKI66" s="114"/>
      <c r="HKJ66" s="114"/>
      <c r="HKK66" s="114"/>
      <c r="HKL66" s="114"/>
      <c r="HKM66" s="114"/>
      <c r="HKN66" s="114"/>
      <c r="HKO66" s="114"/>
      <c r="HKP66" s="114"/>
      <c r="HKQ66" s="114"/>
      <c r="HKR66" s="114"/>
      <c r="HKS66" s="114"/>
      <c r="HKT66" s="114"/>
      <c r="HKU66" s="114"/>
      <c r="HKV66" s="114"/>
      <c r="HKW66" s="114"/>
      <c r="HKX66" s="114"/>
      <c r="HKY66" s="114"/>
      <c r="HKZ66" s="114"/>
      <c r="HLA66" s="114"/>
      <c r="HLB66" s="114"/>
      <c r="HLC66" s="114"/>
      <c r="HLD66" s="114"/>
      <c r="HLE66" s="114"/>
      <c r="HLF66" s="114"/>
      <c r="HLG66" s="114"/>
      <c r="HLH66" s="114"/>
      <c r="HLI66" s="114"/>
      <c r="HLJ66" s="114"/>
      <c r="HLK66" s="114"/>
      <c r="HLL66" s="114"/>
      <c r="HLM66" s="114"/>
      <c r="HLN66" s="114"/>
      <c r="HLO66" s="114"/>
      <c r="HLP66" s="114"/>
      <c r="HLQ66" s="114"/>
      <c r="HLR66" s="114"/>
      <c r="HLS66" s="114"/>
      <c r="HLT66" s="114"/>
      <c r="HLU66" s="114"/>
      <c r="HLV66" s="114"/>
      <c r="HLW66" s="114"/>
      <c r="HLX66" s="114"/>
      <c r="HLY66" s="114"/>
      <c r="HLZ66" s="114"/>
      <c r="HMA66" s="114"/>
      <c r="HMB66" s="114"/>
      <c r="HMC66" s="114"/>
      <c r="HMD66" s="114"/>
      <c r="HME66" s="114"/>
      <c r="HMF66" s="114"/>
      <c r="HMG66" s="114"/>
      <c r="HMH66" s="114"/>
      <c r="HMI66" s="114"/>
      <c r="HMJ66" s="114"/>
      <c r="HMK66" s="114"/>
      <c r="HML66" s="114"/>
      <c r="HMM66" s="114"/>
      <c r="HMN66" s="114"/>
      <c r="HMO66" s="114"/>
      <c r="HMP66" s="114"/>
      <c r="HMQ66" s="114"/>
      <c r="HMR66" s="114"/>
      <c r="HMS66" s="114"/>
      <c r="HMT66" s="114"/>
      <c r="HMU66" s="114"/>
      <c r="HMV66" s="114"/>
      <c r="HMW66" s="114"/>
      <c r="HMX66" s="114"/>
      <c r="HMY66" s="114"/>
      <c r="HMZ66" s="114"/>
      <c r="HNA66" s="114"/>
      <c r="HNB66" s="114"/>
      <c r="HNC66" s="114"/>
      <c r="HND66" s="114"/>
      <c r="HNE66" s="114"/>
      <c r="HNF66" s="114"/>
      <c r="HNG66" s="114"/>
      <c r="HNH66" s="114"/>
      <c r="HNI66" s="114"/>
      <c r="HNJ66" s="114"/>
      <c r="HNK66" s="114"/>
      <c r="HNL66" s="114"/>
      <c r="HNM66" s="114"/>
      <c r="HNN66" s="114"/>
      <c r="HNO66" s="114"/>
      <c r="HNP66" s="114"/>
      <c r="HNQ66" s="114"/>
      <c r="HNR66" s="114"/>
      <c r="HNS66" s="114"/>
      <c r="HNT66" s="114"/>
      <c r="HNU66" s="114"/>
      <c r="HNV66" s="114"/>
      <c r="HNW66" s="114"/>
      <c r="HNX66" s="114"/>
      <c r="HNY66" s="114"/>
      <c r="HNZ66" s="114"/>
      <c r="HOA66" s="114"/>
      <c r="HOB66" s="114"/>
      <c r="HOC66" s="114"/>
      <c r="HOD66" s="114"/>
      <c r="HOE66" s="114"/>
      <c r="HOF66" s="114"/>
      <c r="HOG66" s="114"/>
      <c r="HOH66" s="114"/>
      <c r="HOI66" s="114"/>
      <c r="HOJ66" s="114"/>
      <c r="HOK66" s="114"/>
      <c r="HOL66" s="114"/>
      <c r="HOM66" s="114"/>
      <c r="HON66" s="114"/>
      <c r="HOO66" s="114"/>
      <c r="HOP66" s="114"/>
      <c r="HOQ66" s="114"/>
      <c r="HOR66" s="114"/>
      <c r="HOS66" s="114"/>
      <c r="HOT66" s="114"/>
      <c r="HOU66" s="114"/>
      <c r="HOV66" s="114"/>
      <c r="HOW66" s="114"/>
      <c r="HOX66" s="114"/>
      <c r="HOY66" s="114"/>
      <c r="HOZ66" s="114"/>
      <c r="HPA66" s="114"/>
      <c r="HPB66" s="114"/>
      <c r="HPC66" s="114"/>
      <c r="HPD66" s="114"/>
      <c r="HPE66" s="114"/>
      <c r="HPF66" s="114"/>
      <c r="HPG66" s="114"/>
      <c r="HPH66" s="114"/>
      <c r="HPI66" s="114"/>
      <c r="HPJ66" s="114"/>
      <c r="HPK66" s="114"/>
      <c r="HPL66" s="114"/>
      <c r="HPM66" s="114"/>
      <c r="HPN66" s="114"/>
      <c r="HPO66" s="114"/>
      <c r="HPP66" s="114"/>
      <c r="HPQ66" s="114"/>
      <c r="HPR66" s="114"/>
      <c r="HPS66" s="114"/>
      <c r="HPT66" s="114"/>
      <c r="HPU66" s="114"/>
      <c r="HPV66" s="114"/>
      <c r="HPW66" s="114"/>
      <c r="HPX66" s="114"/>
      <c r="HPY66" s="114"/>
      <c r="HPZ66" s="114"/>
      <c r="HQA66" s="114"/>
      <c r="HQB66" s="114"/>
      <c r="HQC66" s="114"/>
      <c r="HQD66" s="114"/>
      <c r="HQE66" s="114"/>
      <c r="HQF66" s="114"/>
      <c r="HQG66" s="114"/>
      <c r="HQH66" s="114"/>
      <c r="HQI66" s="114"/>
      <c r="HQJ66" s="114"/>
      <c r="HQK66" s="114"/>
      <c r="HQL66" s="114"/>
      <c r="HQM66" s="114"/>
      <c r="HQN66" s="114"/>
      <c r="HQO66" s="114"/>
      <c r="HQP66" s="114"/>
      <c r="HQQ66" s="114"/>
      <c r="HQR66" s="114"/>
      <c r="HQS66" s="114"/>
      <c r="HQT66" s="114"/>
      <c r="HQU66" s="114"/>
      <c r="HQV66" s="114"/>
      <c r="HQW66" s="114"/>
      <c r="HQX66" s="114"/>
      <c r="HQY66" s="114"/>
      <c r="HQZ66" s="114"/>
      <c r="HRA66" s="114"/>
      <c r="HRB66" s="114"/>
      <c r="HRC66" s="114"/>
      <c r="HRD66" s="114"/>
      <c r="HRE66" s="114"/>
      <c r="HRF66" s="114"/>
      <c r="HRG66" s="114"/>
      <c r="HRH66" s="114"/>
      <c r="HRI66" s="114"/>
      <c r="HRJ66" s="114"/>
      <c r="HRK66" s="114"/>
      <c r="HRL66" s="114"/>
      <c r="HRM66" s="114"/>
      <c r="HRN66" s="114"/>
      <c r="HRO66" s="114"/>
      <c r="HRP66" s="114"/>
      <c r="HRQ66" s="114"/>
      <c r="HRR66" s="114"/>
      <c r="HRS66" s="114"/>
      <c r="HRT66" s="114"/>
      <c r="HRU66" s="114"/>
      <c r="HRV66" s="114"/>
      <c r="HRW66" s="114"/>
      <c r="HRX66" s="114"/>
      <c r="HRY66" s="114"/>
      <c r="HRZ66" s="114"/>
      <c r="HSA66" s="114"/>
      <c r="HSB66" s="114"/>
      <c r="HSC66" s="114"/>
      <c r="HSD66" s="114"/>
      <c r="HSE66" s="114"/>
      <c r="HSF66" s="114"/>
      <c r="HSG66" s="114"/>
      <c r="HSH66" s="114"/>
      <c r="HSI66" s="114"/>
      <c r="HSJ66" s="114"/>
      <c r="HSK66" s="114"/>
      <c r="HSL66" s="114"/>
      <c r="HSM66" s="114"/>
      <c r="HSN66" s="114"/>
      <c r="HSO66" s="114"/>
      <c r="HSP66" s="114"/>
      <c r="HSQ66" s="114"/>
      <c r="HSR66" s="114"/>
      <c r="HSS66" s="114"/>
      <c r="HST66" s="114"/>
      <c r="HSU66" s="114"/>
      <c r="HSV66" s="114"/>
      <c r="HSW66" s="114"/>
      <c r="HSX66" s="114"/>
      <c r="HSY66" s="114"/>
      <c r="HSZ66" s="114"/>
      <c r="HTA66" s="114"/>
      <c r="HTB66" s="114"/>
      <c r="HTC66" s="114"/>
      <c r="HTD66" s="114"/>
      <c r="HTE66" s="114"/>
      <c r="HTF66" s="114"/>
      <c r="HTG66" s="114"/>
      <c r="HTH66" s="114"/>
      <c r="HTI66" s="114"/>
      <c r="HTJ66" s="114"/>
      <c r="HTK66" s="114"/>
      <c r="HTL66" s="114"/>
      <c r="HTM66" s="114"/>
      <c r="HTN66" s="114"/>
      <c r="HTO66" s="114"/>
      <c r="HTP66" s="114"/>
      <c r="HTQ66" s="114"/>
      <c r="HTR66" s="114"/>
      <c r="HTS66" s="114"/>
      <c r="HTT66" s="114"/>
      <c r="HTU66" s="114"/>
      <c r="HTV66" s="114"/>
      <c r="HTW66" s="114"/>
      <c r="HTX66" s="114"/>
      <c r="HTY66" s="114"/>
      <c r="HTZ66" s="114"/>
      <c r="HUA66" s="114"/>
      <c r="HUB66" s="114"/>
      <c r="HUC66" s="114"/>
      <c r="HUD66" s="114"/>
      <c r="HUE66" s="114"/>
      <c r="HUF66" s="114"/>
      <c r="HUG66" s="114"/>
      <c r="HUH66" s="114"/>
      <c r="HUI66" s="114"/>
      <c r="HUJ66" s="114"/>
      <c r="HUK66" s="114"/>
      <c r="HUL66" s="114"/>
      <c r="HUM66" s="114"/>
      <c r="HUN66" s="114"/>
      <c r="HUO66" s="114"/>
      <c r="HUP66" s="114"/>
      <c r="HUQ66" s="114"/>
      <c r="HUR66" s="114"/>
      <c r="HUS66" s="114"/>
      <c r="HUT66" s="114"/>
      <c r="HUU66" s="114"/>
      <c r="HUV66" s="114"/>
      <c r="HUW66" s="114"/>
      <c r="HUX66" s="114"/>
      <c r="HUY66" s="114"/>
      <c r="HUZ66" s="114"/>
      <c r="HVA66" s="114"/>
      <c r="HVB66" s="114"/>
      <c r="HVC66" s="114"/>
      <c r="HVD66" s="114"/>
      <c r="HVE66" s="114"/>
      <c r="HVF66" s="114"/>
      <c r="HVG66" s="114"/>
      <c r="HVH66" s="114"/>
      <c r="HVI66" s="114"/>
      <c r="HVJ66" s="114"/>
      <c r="HVK66" s="114"/>
      <c r="HVL66" s="114"/>
      <c r="HVM66" s="114"/>
      <c r="HVN66" s="114"/>
      <c r="HVO66" s="114"/>
      <c r="HVP66" s="114"/>
      <c r="HVQ66" s="114"/>
      <c r="HVR66" s="114"/>
      <c r="HVS66" s="114"/>
      <c r="HVT66" s="114"/>
      <c r="HVU66" s="114"/>
      <c r="HVV66" s="114"/>
      <c r="HVW66" s="114"/>
      <c r="HVX66" s="114"/>
      <c r="HVY66" s="114"/>
      <c r="HVZ66" s="114"/>
      <c r="HWA66" s="114"/>
      <c r="HWB66" s="114"/>
      <c r="HWC66" s="114"/>
      <c r="HWD66" s="114"/>
      <c r="HWE66" s="114"/>
      <c r="HWF66" s="114"/>
      <c r="HWG66" s="114"/>
      <c r="HWH66" s="114"/>
      <c r="HWI66" s="114"/>
      <c r="HWJ66" s="114"/>
      <c r="HWK66" s="114"/>
      <c r="HWL66" s="114"/>
      <c r="HWM66" s="114"/>
      <c r="HWN66" s="114"/>
      <c r="HWO66" s="114"/>
      <c r="HWP66" s="114"/>
      <c r="HWQ66" s="114"/>
      <c r="HWR66" s="114"/>
      <c r="HWS66" s="114"/>
      <c r="HWT66" s="114"/>
      <c r="HWU66" s="114"/>
      <c r="HWV66" s="114"/>
      <c r="HWW66" s="114"/>
      <c r="HWX66" s="114"/>
      <c r="HWY66" s="114"/>
      <c r="HWZ66" s="114"/>
      <c r="HXA66" s="114"/>
      <c r="HXB66" s="114"/>
      <c r="HXC66" s="114"/>
      <c r="HXD66" s="114"/>
      <c r="HXE66" s="114"/>
      <c r="HXF66" s="114"/>
      <c r="HXG66" s="114"/>
      <c r="HXH66" s="114"/>
      <c r="HXI66" s="114"/>
      <c r="HXJ66" s="114"/>
      <c r="HXK66" s="114"/>
      <c r="HXL66" s="114"/>
      <c r="HXM66" s="114"/>
      <c r="HXN66" s="114"/>
      <c r="HXO66" s="114"/>
      <c r="HXP66" s="114"/>
      <c r="HXQ66" s="114"/>
      <c r="HXR66" s="114"/>
      <c r="HXS66" s="114"/>
      <c r="HXT66" s="114"/>
      <c r="HXU66" s="114"/>
      <c r="HXV66" s="114"/>
      <c r="HXW66" s="114"/>
      <c r="HXX66" s="114"/>
      <c r="HXY66" s="114"/>
      <c r="HXZ66" s="114"/>
      <c r="HYA66" s="114"/>
      <c r="HYB66" s="114"/>
      <c r="HYC66" s="114"/>
      <c r="HYD66" s="114"/>
      <c r="HYE66" s="114"/>
      <c r="HYF66" s="114"/>
      <c r="HYG66" s="114"/>
      <c r="HYH66" s="114"/>
      <c r="HYI66" s="114"/>
      <c r="HYJ66" s="114"/>
      <c r="HYK66" s="114"/>
      <c r="HYL66" s="114"/>
      <c r="HYM66" s="114"/>
      <c r="HYN66" s="114"/>
      <c r="HYO66" s="114"/>
      <c r="HYP66" s="114"/>
      <c r="HYQ66" s="114"/>
      <c r="HYR66" s="114"/>
      <c r="HYS66" s="114"/>
      <c r="HYT66" s="114"/>
      <c r="HYU66" s="114"/>
      <c r="HYV66" s="114"/>
      <c r="HYW66" s="114"/>
      <c r="HYX66" s="114"/>
      <c r="HYY66" s="114"/>
      <c r="HYZ66" s="114"/>
      <c r="HZA66" s="114"/>
      <c r="HZB66" s="114"/>
      <c r="HZC66" s="114"/>
      <c r="HZD66" s="114"/>
      <c r="HZE66" s="114"/>
      <c r="HZF66" s="114"/>
      <c r="HZG66" s="114"/>
      <c r="HZH66" s="114"/>
      <c r="HZI66" s="114"/>
      <c r="HZJ66" s="114"/>
      <c r="HZK66" s="114"/>
      <c r="HZL66" s="114"/>
      <c r="HZM66" s="114"/>
      <c r="HZN66" s="114"/>
      <c r="HZO66" s="114"/>
      <c r="HZP66" s="114"/>
      <c r="HZQ66" s="114"/>
      <c r="HZR66" s="114"/>
      <c r="HZS66" s="114"/>
      <c r="HZT66" s="114"/>
      <c r="HZU66" s="114"/>
      <c r="HZV66" s="114"/>
      <c r="HZW66" s="114"/>
      <c r="HZX66" s="114"/>
      <c r="HZY66" s="114"/>
      <c r="HZZ66" s="114"/>
      <c r="IAA66" s="114"/>
      <c r="IAB66" s="114"/>
      <c r="IAC66" s="114"/>
      <c r="IAD66" s="114"/>
      <c r="IAE66" s="114"/>
      <c r="IAF66" s="114"/>
      <c r="IAG66" s="114"/>
      <c r="IAH66" s="114"/>
      <c r="IAI66" s="114"/>
      <c r="IAJ66" s="114"/>
      <c r="IAK66" s="114"/>
      <c r="IAL66" s="114"/>
      <c r="IAM66" s="114"/>
      <c r="IAN66" s="114"/>
      <c r="IAO66" s="114"/>
      <c r="IAP66" s="114"/>
      <c r="IAQ66" s="114"/>
      <c r="IAR66" s="114"/>
      <c r="IAS66" s="114"/>
      <c r="IAT66" s="114"/>
      <c r="IAU66" s="114"/>
      <c r="IAV66" s="114"/>
      <c r="IAW66" s="114"/>
      <c r="IAX66" s="114"/>
      <c r="IAY66" s="114"/>
      <c r="IAZ66" s="114"/>
      <c r="IBA66" s="114"/>
      <c r="IBB66" s="114"/>
      <c r="IBC66" s="114"/>
      <c r="IBD66" s="114"/>
      <c r="IBE66" s="114"/>
      <c r="IBF66" s="114"/>
      <c r="IBG66" s="114"/>
      <c r="IBH66" s="114"/>
      <c r="IBI66" s="114"/>
      <c r="IBJ66" s="114"/>
      <c r="IBK66" s="114"/>
      <c r="IBL66" s="114"/>
      <c r="IBM66" s="114"/>
      <c r="IBN66" s="114"/>
      <c r="IBO66" s="114"/>
      <c r="IBP66" s="114"/>
      <c r="IBQ66" s="114"/>
      <c r="IBR66" s="114"/>
      <c r="IBS66" s="114"/>
      <c r="IBT66" s="114"/>
      <c r="IBU66" s="114"/>
      <c r="IBV66" s="114"/>
      <c r="IBW66" s="114"/>
      <c r="IBX66" s="114"/>
      <c r="IBY66" s="114"/>
      <c r="IBZ66" s="114"/>
      <c r="ICA66" s="114"/>
      <c r="ICB66" s="114"/>
      <c r="ICC66" s="114"/>
      <c r="ICD66" s="114"/>
      <c r="ICE66" s="114"/>
      <c r="ICF66" s="114"/>
      <c r="ICG66" s="114"/>
      <c r="ICH66" s="114"/>
      <c r="ICI66" s="114"/>
      <c r="ICJ66" s="114"/>
      <c r="ICK66" s="114"/>
      <c r="ICL66" s="114"/>
      <c r="ICM66" s="114"/>
      <c r="ICN66" s="114"/>
      <c r="ICO66" s="114"/>
      <c r="ICP66" s="114"/>
      <c r="ICQ66" s="114"/>
      <c r="ICR66" s="114"/>
      <c r="ICS66" s="114"/>
      <c r="ICT66" s="114"/>
      <c r="ICU66" s="114"/>
      <c r="ICV66" s="114"/>
      <c r="ICW66" s="114"/>
      <c r="ICX66" s="114"/>
      <c r="ICY66" s="114"/>
      <c r="ICZ66" s="114"/>
      <c r="IDA66" s="114"/>
      <c r="IDB66" s="114"/>
      <c r="IDC66" s="114"/>
      <c r="IDD66" s="114"/>
      <c r="IDE66" s="114"/>
      <c r="IDF66" s="114"/>
      <c r="IDG66" s="114"/>
      <c r="IDH66" s="114"/>
      <c r="IDI66" s="114"/>
      <c r="IDJ66" s="114"/>
      <c r="IDK66" s="114"/>
      <c r="IDL66" s="114"/>
      <c r="IDM66" s="114"/>
      <c r="IDN66" s="114"/>
      <c r="IDO66" s="114"/>
      <c r="IDP66" s="114"/>
      <c r="IDQ66" s="114"/>
      <c r="IDR66" s="114"/>
      <c r="IDS66" s="114"/>
      <c r="IDT66" s="114"/>
      <c r="IDU66" s="114"/>
      <c r="IDV66" s="114"/>
      <c r="IDW66" s="114"/>
      <c r="IDX66" s="114"/>
      <c r="IDY66" s="114"/>
      <c r="IDZ66" s="114"/>
      <c r="IEA66" s="114"/>
      <c r="IEB66" s="114"/>
      <c r="IEC66" s="114"/>
      <c r="IED66" s="114"/>
      <c r="IEE66" s="114"/>
      <c r="IEF66" s="114"/>
      <c r="IEG66" s="114"/>
      <c r="IEH66" s="114"/>
      <c r="IEI66" s="114"/>
      <c r="IEJ66" s="114"/>
      <c r="IEK66" s="114"/>
      <c r="IEL66" s="114"/>
      <c r="IEM66" s="114"/>
      <c r="IEN66" s="114"/>
      <c r="IEO66" s="114"/>
      <c r="IEP66" s="114"/>
      <c r="IEQ66" s="114"/>
      <c r="IER66" s="114"/>
      <c r="IES66" s="114"/>
      <c r="IET66" s="114"/>
      <c r="IEU66" s="114"/>
      <c r="IEV66" s="114"/>
      <c r="IEW66" s="114"/>
      <c r="IEX66" s="114"/>
      <c r="IEY66" s="114"/>
      <c r="IEZ66" s="114"/>
      <c r="IFA66" s="114"/>
      <c r="IFB66" s="114"/>
      <c r="IFC66" s="114"/>
      <c r="IFD66" s="114"/>
      <c r="IFE66" s="114"/>
      <c r="IFF66" s="114"/>
      <c r="IFG66" s="114"/>
      <c r="IFH66" s="114"/>
      <c r="IFI66" s="114"/>
      <c r="IFJ66" s="114"/>
      <c r="IFK66" s="114"/>
      <c r="IFL66" s="114"/>
      <c r="IFM66" s="114"/>
      <c r="IFN66" s="114"/>
      <c r="IFO66" s="114"/>
      <c r="IFP66" s="114"/>
      <c r="IFQ66" s="114"/>
      <c r="IFR66" s="114"/>
      <c r="IFS66" s="114"/>
      <c r="IFT66" s="114"/>
      <c r="IFU66" s="114"/>
      <c r="IFV66" s="114"/>
      <c r="IFW66" s="114"/>
      <c r="IFX66" s="114"/>
      <c r="IFY66" s="114"/>
      <c r="IFZ66" s="114"/>
      <c r="IGA66" s="114"/>
      <c r="IGB66" s="114"/>
      <c r="IGC66" s="114"/>
      <c r="IGD66" s="114"/>
      <c r="IGE66" s="114"/>
      <c r="IGF66" s="114"/>
      <c r="IGG66" s="114"/>
      <c r="IGH66" s="114"/>
      <c r="IGI66" s="114"/>
      <c r="IGJ66" s="114"/>
      <c r="IGK66" s="114"/>
      <c r="IGL66" s="114"/>
      <c r="IGM66" s="114"/>
      <c r="IGN66" s="114"/>
      <c r="IGO66" s="114"/>
      <c r="IGP66" s="114"/>
      <c r="IGQ66" s="114"/>
      <c r="IGR66" s="114"/>
      <c r="IGS66" s="114"/>
      <c r="IGT66" s="114"/>
      <c r="IGU66" s="114"/>
      <c r="IGV66" s="114"/>
      <c r="IGW66" s="114"/>
      <c r="IGX66" s="114"/>
      <c r="IGY66" s="114"/>
      <c r="IGZ66" s="114"/>
      <c r="IHA66" s="114"/>
      <c r="IHB66" s="114"/>
      <c r="IHC66" s="114"/>
      <c r="IHD66" s="114"/>
      <c r="IHE66" s="114"/>
      <c r="IHF66" s="114"/>
      <c r="IHG66" s="114"/>
      <c r="IHH66" s="114"/>
      <c r="IHI66" s="114"/>
      <c r="IHJ66" s="114"/>
      <c r="IHK66" s="114"/>
      <c r="IHL66" s="114"/>
      <c r="IHM66" s="114"/>
      <c r="IHN66" s="114"/>
      <c r="IHO66" s="114"/>
      <c r="IHP66" s="114"/>
      <c r="IHQ66" s="114"/>
      <c r="IHR66" s="114"/>
      <c r="IHS66" s="114"/>
      <c r="IHT66" s="114"/>
      <c r="IHU66" s="114"/>
      <c r="IHV66" s="114"/>
      <c r="IHW66" s="114"/>
      <c r="IHX66" s="114"/>
      <c r="IHY66" s="114"/>
      <c r="IHZ66" s="114"/>
      <c r="IIA66" s="114"/>
      <c r="IIB66" s="114"/>
      <c r="IIC66" s="114"/>
      <c r="IID66" s="114"/>
      <c r="IIE66" s="114"/>
      <c r="IIF66" s="114"/>
      <c r="IIG66" s="114"/>
      <c r="IIH66" s="114"/>
      <c r="III66" s="114"/>
      <c r="IIJ66" s="114"/>
      <c r="IIK66" s="114"/>
      <c r="IIL66" s="114"/>
      <c r="IIM66" s="114"/>
      <c r="IIN66" s="114"/>
      <c r="IIO66" s="114"/>
      <c r="IIP66" s="114"/>
      <c r="IIQ66" s="114"/>
      <c r="IIR66" s="114"/>
      <c r="IIS66" s="114"/>
      <c r="IIT66" s="114"/>
      <c r="IIU66" s="114"/>
      <c r="IIV66" s="114"/>
      <c r="IIW66" s="114"/>
      <c r="IIX66" s="114"/>
      <c r="IIY66" s="114"/>
      <c r="IIZ66" s="114"/>
      <c r="IJA66" s="114"/>
      <c r="IJB66" s="114"/>
      <c r="IJC66" s="114"/>
      <c r="IJD66" s="114"/>
      <c r="IJE66" s="114"/>
      <c r="IJF66" s="114"/>
      <c r="IJG66" s="114"/>
      <c r="IJH66" s="114"/>
      <c r="IJI66" s="114"/>
      <c r="IJJ66" s="114"/>
      <c r="IJK66" s="114"/>
      <c r="IJL66" s="114"/>
      <c r="IJM66" s="114"/>
      <c r="IJN66" s="114"/>
      <c r="IJO66" s="114"/>
      <c r="IJP66" s="114"/>
      <c r="IJQ66" s="114"/>
      <c r="IJR66" s="114"/>
      <c r="IJS66" s="114"/>
      <c r="IJT66" s="114"/>
      <c r="IJU66" s="114"/>
      <c r="IJV66" s="114"/>
      <c r="IJW66" s="114"/>
      <c r="IJX66" s="114"/>
      <c r="IJY66" s="114"/>
      <c r="IJZ66" s="114"/>
      <c r="IKA66" s="114"/>
      <c r="IKB66" s="114"/>
      <c r="IKC66" s="114"/>
      <c r="IKD66" s="114"/>
      <c r="IKE66" s="114"/>
      <c r="IKF66" s="114"/>
      <c r="IKG66" s="114"/>
      <c r="IKH66" s="114"/>
      <c r="IKI66" s="114"/>
      <c r="IKJ66" s="114"/>
      <c r="IKK66" s="114"/>
      <c r="IKL66" s="114"/>
      <c r="IKM66" s="114"/>
      <c r="IKN66" s="114"/>
      <c r="IKO66" s="114"/>
      <c r="IKP66" s="114"/>
      <c r="IKQ66" s="114"/>
      <c r="IKR66" s="114"/>
      <c r="IKS66" s="114"/>
      <c r="IKT66" s="114"/>
      <c r="IKU66" s="114"/>
      <c r="IKV66" s="114"/>
      <c r="IKW66" s="114"/>
      <c r="IKX66" s="114"/>
      <c r="IKY66" s="114"/>
      <c r="IKZ66" s="114"/>
      <c r="ILA66" s="114"/>
      <c r="ILB66" s="114"/>
      <c r="ILC66" s="114"/>
      <c r="ILD66" s="114"/>
      <c r="ILE66" s="114"/>
      <c r="ILF66" s="114"/>
      <c r="ILG66" s="114"/>
      <c r="ILH66" s="114"/>
      <c r="ILI66" s="114"/>
      <c r="ILJ66" s="114"/>
      <c r="ILK66" s="114"/>
      <c r="ILL66" s="114"/>
      <c r="ILM66" s="114"/>
      <c r="ILN66" s="114"/>
      <c r="ILO66" s="114"/>
      <c r="ILP66" s="114"/>
      <c r="ILQ66" s="114"/>
      <c r="ILR66" s="114"/>
      <c r="ILS66" s="114"/>
      <c r="ILT66" s="114"/>
      <c r="ILU66" s="114"/>
      <c r="ILV66" s="114"/>
      <c r="ILW66" s="114"/>
      <c r="ILX66" s="114"/>
      <c r="ILY66" s="114"/>
      <c r="ILZ66" s="114"/>
      <c r="IMA66" s="114"/>
      <c r="IMB66" s="114"/>
      <c r="IMC66" s="114"/>
      <c r="IMD66" s="114"/>
      <c r="IME66" s="114"/>
      <c r="IMF66" s="114"/>
      <c r="IMG66" s="114"/>
      <c r="IMH66" s="114"/>
      <c r="IMI66" s="114"/>
      <c r="IMJ66" s="114"/>
      <c r="IMK66" s="114"/>
      <c r="IML66" s="114"/>
      <c r="IMM66" s="114"/>
      <c r="IMN66" s="114"/>
      <c r="IMO66" s="114"/>
      <c r="IMP66" s="114"/>
      <c r="IMQ66" s="114"/>
      <c r="IMR66" s="114"/>
      <c r="IMS66" s="114"/>
      <c r="IMT66" s="114"/>
      <c r="IMU66" s="114"/>
      <c r="IMV66" s="114"/>
      <c r="IMW66" s="114"/>
      <c r="IMX66" s="114"/>
      <c r="IMY66" s="114"/>
      <c r="IMZ66" s="114"/>
      <c r="INA66" s="114"/>
      <c r="INB66" s="114"/>
      <c r="INC66" s="114"/>
      <c r="IND66" s="114"/>
      <c r="INE66" s="114"/>
      <c r="INF66" s="114"/>
      <c r="ING66" s="114"/>
      <c r="INH66" s="114"/>
      <c r="INI66" s="114"/>
      <c r="INJ66" s="114"/>
      <c r="INK66" s="114"/>
      <c r="INL66" s="114"/>
      <c r="INM66" s="114"/>
      <c r="INN66" s="114"/>
      <c r="INO66" s="114"/>
      <c r="INP66" s="114"/>
      <c r="INQ66" s="114"/>
      <c r="INR66" s="114"/>
      <c r="INS66" s="114"/>
      <c r="INT66" s="114"/>
      <c r="INU66" s="114"/>
      <c r="INV66" s="114"/>
      <c r="INW66" s="114"/>
      <c r="INX66" s="114"/>
      <c r="INY66" s="114"/>
      <c r="INZ66" s="114"/>
      <c r="IOA66" s="114"/>
      <c r="IOB66" s="114"/>
      <c r="IOC66" s="114"/>
      <c r="IOD66" s="114"/>
      <c r="IOE66" s="114"/>
      <c r="IOF66" s="114"/>
      <c r="IOG66" s="114"/>
      <c r="IOH66" s="114"/>
      <c r="IOI66" s="114"/>
      <c r="IOJ66" s="114"/>
      <c r="IOK66" s="114"/>
      <c r="IOL66" s="114"/>
      <c r="IOM66" s="114"/>
      <c r="ION66" s="114"/>
      <c r="IOO66" s="114"/>
      <c r="IOP66" s="114"/>
      <c r="IOQ66" s="114"/>
      <c r="IOR66" s="114"/>
      <c r="IOS66" s="114"/>
      <c r="IOT66" s="114"/>
      <c r="IOU66" s="114"/>
      <c r="IOV66" s="114"/>
      <c r="IOW66" s="114"/>
      <c r="IOX66" s="114"/>
      <c r="IOY66" s="114"/>
      <c r="IOZ66" s="114"/>
      <c r="IPA66" s="114"/>
      <c r="IPB66" s="114"/>
      <c r="IPC66" s="114"/>
      <c r="IPD66" s="114"/>
      <c r="IPE66" s="114"/>
      <c r="IPF66" s="114"/>
      <c r="IPG66" s="114"/>
      <c r="IPH66" s="114"/>
      <c r="IPI66" s="114"/>
      <c r="IPJ66" s="114"/>
      <c r="IPK66" s="114"/>
      <c r="IPL66" s="114"/>
      <c r="IPM66" s="114"/>
      <c r="IPN66" s="114"/>
      <c r="IPO66" s="114"/>
      <c r="IPP66" s="114"/>
      <c r="IPQ66" s="114"/>
      <c r="IPR66" s="114"/>
      <c r="IPS66" s="114"/>
      <c r="IPT66" s="114"/>
      <c r="IPU66" s="114"/>
      <c r="IPV66" s="114"/>
      <c r="IPW66" s="114"/>
      <c r="IPX66" s="114"/>
      <c r="IPY66" s="114"/>
      <c r="IPZ66" s="114"/>
      <c r="IQA66" s="114"/>
      <c r="IQB66" s="114"/>
      <c r="IQC66" s="114"/>
      <c r="IQD66" s="114"/>
      <c r="IQE66" s="114"/>
      <c r="IQF66" s="114"/>
      <c r="IQG66" s="114"/>
      <c r="IQH66" s="114"/>
      <c r="IQI66" s="114"/>
      <c r="IQJ66" s="114"/>
      <c r="IQK66" s="114"/>
      <c r="IQL66" s="114"/>
      <c r="IQM66" s="114"/>
      <c r="IQN66" s="114"/>
      <c r="IQO66" s="114"/>
      <c r="IQP66" s="114"/>
      <c r="IQQ66" s="114"/>
      <c r="IQR66" s="114"/>
      <c r="IQS66" s="114"/>
      <c r="IQT66" s="114"/>
      <c r="IQU66" s="114"/>
      <c r="IQV66" s="114"/>
      <c r="IQW66" s="114"/>
      <c r="IQX66" s="114"/>
      <c r="IQY66" s="114"/>
      <c r="IQZ66" s="114"/>
      <c r="IRA66" s="114"/>
      <c r="IRB66" s="114"/>
      <c r="IRC66" s="114"/>
      <c r="IRD66" s="114"/>
      <c r="IRE66" s="114"/>
      <c r="IRF66" s="114"/>
      <c r="IRG66" s="114"/>
      <c r="IRH66" s="114"/>
      <c r="IRI66" s="114"/>
      <c r="IRJ66" s="114"/>
      <c r="IRK66" s="114"/>
      <c r="IRL66" s="114"/>
      <c r="IRM66" s="114"/>
      <c r="IRN66" s="114"/>
      <c r="IRO66" s="114"/>
      <c r="IRP66" s="114"/>
      <c r="IRQ66" s="114"/>
      <c r="IRR66" s="114"/>
      <c r="IRS66" s="114"/>
      <c r="IRT66" s="114"/>
      <c r="IRU66" s="114"/>
      <c r="IRV66" s="114"/>
      <c r="IRW66" s="114"/>
      <c r="IRX66" s="114"/>
      <c r="IRY66" s="114"/>
      <c r="IRZ66" s="114"/>
      <c r="ISA66" s="114"/>
      <c r="ISB66" s="114"/>
      <c r="ISC66" s="114"/>
      <c r="ISD66" s="114"/>
      <c r="ISE66" s="114"/>
      <c r="ISF66" s="114"/>
      <c r="ISG66" s="114"/>
      <c r="ISH66" s="114"/>
      <c r="ISI66" s="114"/>
      <c r="ISJ66" s="114"/>
      <c r="ISK66" s="114"/>
      <c r="ISL66" s="114"/>
      <c r="ISM66" s="114"/>
      <c r="ISN66" s="114"/>
      <c r="ISO66" s="114"/>
      <c r="ISP66" s="114"/>
      <c r="ISQ66" s="114"/>
      <c r="ISR66" s="114"/>
      <c r="ISS66" s="114"/>
      <c r="IST66" s="114"/>
      <c r="ISU66" s="114"/>
      <c r="ISV66" s="114"/>
      <c r="ISW66" s="114"/>
      <c r="ISX66" s="114"/>
      <c r="ISY66" s="114"/>
      <c r="ISZ66" s="114"/>
      <c r="ITA66" s="114"/>
      <c r="ITB66" s="114"/>
      <c r="ITC66" s="114"/>
      <c r="ITD66" s="114"/>
      <c r="ITE66" s="114"/>
      <c r="ITF66" s="114"/>
      <c r="ITG66" s="114"/>
      <c r="ITH66" s="114"/>
      <c r="ITI66" s="114"/>
      <c r="ITJ66" s="114"/>
      <c r="ITK66" s="114"/>
      <c r="ITL66" s="114"/>
      <c r="ITM66" s="114"/>
      <c r="ITN66" s="114"/>
      <c r="ITO66" s="114"/>
      <c r="ITP66" s="114"/>
      <c r="ITQ66" s="114"/>
      <c r="ITR66" s="114"/>
      <c r="ITS66" s="114"/>
      <c r="ITT66" s="114"/>
      <c r="ITU66" s="114"/>
      <c r="ITV66" s="114"/>
      <c r="ITW66" s="114"/>
      <c r="ITX66" s="114"/>
      <c r="ITY66" s="114"/>
      <c r="ITZ66" s="114"/>
      <c r="IUA66" s="114"/>
      <c r="IUB66" s="114"/>
      <c r="IUC66" s="114"/>
      <c r="IUD66" s="114"/>
      <c r="IUE66" s="114"/>
      <c r="IUF66" s="114"/>
      <c r="IUG66" s="114"/>
      <c r="IUH66" s="114"/>
      <c r="IUI66" s="114"/>
      <c r="IUJ66" s="114"/>
      <c r="IUK66" s="114"/>
      <c r="IUL66" s="114"/>
      <c r="IUM66" s="114"/>
      <c r="IUN66" s="114"/>
      <c r="IUO66" s="114"/>
      <c r="IUP66" s="114"/>
      <c r="IUQ66" s="114"/>
      <c r="IUR66" s="114"/>
      <c r="IUS66" s="114"/>
      <c r="IUT66" s="114"/>
      <c r="IUU66" s="114"/>
      <c r="IUV66" s="114"/>
      <c r="IUW66" s="114"/>
      <c r="IUX66" s="114"/>
      <c r="IUY66" s="114"/>
      <c r="IUZ66" s="114"/>
      <c r="IVA66" s="114"/>
      <c r="IVB66" s="114"/>
      <c r="IVC66" s="114"/>
      <c r="IVD66" s="114"/>
      <c r="IVE66" s="114"/>
      <c r="IVF66" s="114"/>
      <c r="IVG66" s="114"/>
      <c r="IVH66" s="114"/>
      <c r="IVI66" s="114"/>
      <c r="IVJ66" s="114"/>
      <c r="IVK66" s="114"/>
      <c r="IVL66" s="114"/>
      <c r="IVM66" s="114"/>
      <c r="IVN66" s="114"/>
      <c r="IVO66" s="114"/>
      <c r="IVP66" s="114"/>
      <c r="IVQ66" s="114"/>
      <c r="IVR66" s="114"/>
      <c r="IVS66" s="114"/>
      <c r="IVT66" s="114"/>
      <c r="IVU66" s="114"/>
      <c r="IVV66" s="114"/>
      <c r="IVW66" s="114"/>
      <c r="IVX66" s="114"/>
      <c r="IVY66" s="114"/>
      <c r="IVZ66" s="114"/>
      <c r="IWA66" s="114"/>
      <c r="IWB66" s="114"/>
      <c r="IWC66" s="114"/>
      <c r="IWD66" s="114"/>
      <c r="IWE66" s="114"/>
      <c r="IWF66" s="114"/>
      <c r="IWG66" s="114"/>
      <c r="IWH66" s="114"/>
      <c r="IWI66" s="114"/>
      <c r="IWJ66" s="114"/>
      <c r="IWK66" s="114"/>
      <c r="IWL66" s="114"/>
      <c r="IWM66" s="114"/>
      <c r="IWN66" s="114"/>
      <c r="IWO66" s="114"/>
      <c r="IWP66" s="114"/>
      <c r="IWQ66" s="114"/>
      <c r="IWR66" s="114"/>
      <c r="IWS66" s="114"/>
      <c r="IWT66" s="114"/>
      <c r="IWU66" s="114"/>
      <c r="IWV66" s="114"/>
      <c r="IWW66" s="114"/>
      <c r="IWX66" s="114"/>
      <c r="IWY66" s="114"/>
      <c r="IWZ66" s="114"/>
      <c r="IXA66" s="114"/>
      <c r="IXB66" s="114"/>
      <c r="IXC66" s="114"/>
      <c r="IXD66" s="114"/>
      <c r="IXE66" s="114"/>
      <c r="IXF66" s="114"/>
      <c r="IXG66" s="114"/>
      <c r="IXH66" s="114"/>
      <c r="IXI66" s="114"/>
      <c r="IXJ66" s="114"/>
      <c r="IXK66" s="114"/>
      <c r="IXL66" s="114"/>
      <c r="IXM66" s="114"/>
      <c r="IXN66" s="114"/>
      <c r="IXO66" s="114"/>
      <c r="IXP66" s="114"/>
      <c r="IXQ66" s="114"/>
      <c r="IXR66" s="114"/>
      <c r="IXS66" s="114"/>
      <c r="IXT66" s="114"/>
      <c r="IXU66" s="114"/>
      <c r="IXV66" s="114"/>
      <c r="IXW66" s="114"/>
      <c r="IXX66" s="114"/>
      <c r="IXY66" s="114"/>
      <c r="IXZ66" s="114"/>
      <c r="IYA66" s="114"/>
      <c r="IYB66" s="114"/>
      <c r="IYC66" s="114"/>
      <c r="IYD66" s="114"/>
      <c r="IYE66" s="114"/>
      <c r="IYF66" s="114"/>
      <c r="IYG66" s="114"/>
      <c r="IYH66" s="114"/>
      <c r="IYI66" s="114"/>
      <c r="IYJ66" s="114"/>
      <c r="IYK66" s="114"/>
      <c r="IYL66" s="114"/>
      <c r="IYM66" s="114"/>
      <c r="IYN66" s="114"/>
      <c r="IYO66" s="114"/>
      <c r="IYP66" s="114"/>
      <c r="IYQ66" s="114"/>
      <c r="IYR66" s="114"/>
      <c r="IYS66" s="114"/>
      <c r="IYT66" s="114"/>
      <c r="IYU66" s="114"/>
      <c r="IYV66" s="114"/>
      <c r="IYW66" s="114"/>
      <c r="IYX66" s="114"/>
      <c r="IYY66" s="114"/>
      <c r="IYZ66" s="114"/>
      <c r="IZA66" s="114"/>
      <c r="IZB66" s="114"/>
      <c r="IZC66" s="114"/>
      <c r="IZD66" s="114"/>
      <c r="IZE66" s="114"/>
      <c r="IZF66" s="114"/>
      <c r="IZG66" s="114"/>
      <c r="IZH66" s="114"/>
      <c r="IZI66" s="114"/>
      <c r="IZJ66" s="114"/>
      <c r="IZK66" s="114"/>
      <c r="IZL66" s="114"/>
      <c r="IZM66" s="114"/>
      <c r="IZN66" s="114"/>
      <c r="IZO66" s="114"/>
      <c r="IZP66" s="114"/>
      <c r="IZQ66" s="114"/>
      <c r="IZR66" s="114"/>
      <c r="IZS66" s="114"/>
      <c r="IZT66" s="114"/>
      <c r="IZU66" s="114"/>
      <c r="IZV66" s="114"/>
      <c r="IZW66" s="114"/>
      <c r="IZX66" s="114"/>
      <c r="IZY66" s="114"/>
      <c r="IZZ66" s="114"/>
      <c r="JAA66" s="114"/>
      <c r="JAB66" s="114"/>
      <c r="JAC66" s="114"/>
      <c r="JAD66" s="114"/>
      <c r="JAE66" s="114"/>
      <c r="JAF66" s="114"/>
      <c r="JAG66" s="114"/>
      <c r="JAH66" s="114"/>
      <c r="JAI66" s="114"/>
      <c r="JAJ66" s="114"/>
      <c r="JAK66" s="114"/>
      <c r="JAL66" s="114"/>
      <c r="JAM66" s="114"/>
      <c r="JAN66" s="114"/>
      <c r="JAO66" s="114"/>
      <c r="JAP66" s="114"/>
      <c r="JAQ66" s="114"/>
      <c r="JAR66" s="114"/>
      <c r="JAS66" s="114"/>
      <c r="JAT66" s="114"/>
      <c r="JAU66" s="114"/>
      <c r="JAV66" s="114"/>
      <c r="JAW66" s="114"/>
      <c r="JAX66" s="114"/>
      <c r="JAY66" s="114"/>
      <c r="JAZ66" s="114"/>
      <c r="JBA66" s="114"/>
      <c r="JBB66" s="114"/>
      <c r="JBC66" s="114"/>
      <c r="JBD66" s="114"/>
      <c r="JBE66" s="114"/>
      <c r="JBF66" s="114"/>
      <c r="JBG66" s="114"/>
      <c r="JBH66" s="114"/>
      <c r="JBI66" s="114"/>
      <c r="JBJ66" s="114"/>
      <c r="JBK66" s="114"/>
      <c r="JBL66" s="114"/>
      <c r="JBM66" s="114"/>
      <c r="JBN66" s="114"/>
      <c r="JBO66" s="114"/>
      <c r="JBP66" s="114"/>
      <c r="JBQ66" s="114"/>
      <c r="JBR66" s="114"/>
      <c r="JBS66" s="114"/>
      <c r="JBT66" s="114"/>
      <c r="JBU66" s="114"/>
      <c r="JBV66" s="114"/>
      <c r="JBW66" s="114"/>
      <c r="JBX66" s="114"/>
      <c r="JBY66" s="114"/>
      <c r="JBZ66" s="114"/>
      <c r="JCA66" s="114"/>
      <c r="JCB66" s="114"/>
      <c r="JCC66" s="114"/>
      <c r="JCD66" s="114"/>
      <c r="JCE66" s="114"/>
      <c r="JCF66" s="114"/>
      <c r="JCG66" s="114"/>
      <c r="JCH66" s="114"/>
      <c r="JCI66" s="114"/>
      <c r="JCJ66" s="114"/>
      <c r="JCK66" s="114"/>
      <c r="JCL66" s="114"/>
      <c r="JCM66" s="114"/>
      <c r="JCN66" s="114"/>
      <c r="JCO66" s="114"/>
      <c r="JCP66" s="114"/>
      <c r="JCQ66" s="114"/>
      <c r="JCR66" s="114"/>
      <c r="JCS66" s="114"/>
      <c r="JCT66" s="114"/>
      <c r="JCU66" s="114"/>
      <c r="JCV66" s="114"/>
      <c r="JCW66" s="114"/>
      <c r="JCX66" s="114"/>
      <c r="JCY66" s="114"/>
      <c r="JCZ66" s="114"/>
      <c r="JDA66" s="114"/>
      <c r="JDB66" s="114"/>
      <c r="JDC66" s="114"/>
      <c r="JDD66" s="114"/>
      <c r="JDE66" s="114"/>
      <c r="JDF66" s="114"/>
      <c r="JDG66" s="114"/>
      <c r="JDH66" s="114"/>
      <c r="JDI66" s="114"/>
      <c r="JDJ66" s="114"/>
      <c r="JDK66" s="114"/>
      <c r="JDL66" s="114"/>
      <c r="JDM66" s="114"/>
      <c r="JDN66" s="114"/>
      <c r="JDO66" s="114"/>
      <c r="JDP66" s="114"/>
      <c r="JDQ66" s="114"/>
      <c r="JDR66" s="114"/>
      <c r="JDS66" s="114"/>
      <c r="JDT66" s="114"/>
      <c r="JDU66" s="114"/>
      <c r="JDV66" s="114"/>
      <c r="JDW66" s="114"/>
      <c r="JDX66" s="114"/>
      <c r="JDY66" s="114"/>
      <c r="JDZ66" s="114"/>
      <c r="JEA66" s="114"/>
      <c r="JEB66" s="114"/>
      <c r="JEC66" s="114"/>
      <c r="JED66" s="114"/>
      <c r="JEE66" s="114"/>
      <c r="JEF66" s="114"/>
      <c r="JEG66" s="114"/>
      <c r="JEH66" s="114"/>
      <c r="JEI66" s="114"/>
      <c r="JEJ66" s="114"/>
      <c r="JEK66" s="114"/>
      <c r="JEL66" s="114"/>
      <c r="JEM66" s="114"/>
      <c r="JEN66" s="114"/>
      <c r="JEO66" s="114"/>
      <c r="JEP66" s="114"/>
      <c r="JEQ66" s="114"/>
      <c r="JER66" s="114"/>
      <c r="JES66" s="114"/>
      <c r="JET66" s="114"/>
      <c r="JEU66" s="114"/>
      <c r="JEV66" s="114"/>
      <c r="JEW66" s="114"/>
      <c r="JEX66" s="114"/>
      <c r="JEY66" s="114"/>
      <c r="JEZ66" s="114"/>
      <c r="JFA66" s="114"/>
      <c r="JFB66" s="114"/>
      <c r="JFC66" s="114"/>
      <c r="JFD66" s="114"/>
      <c r="JFE66" s="114"/>
      <c r="JFF66" s="114"/>
      <c r="JFG66" s="114"/>
      <c r="JFH66" s="114"/>
      <c r="JFI66" s="114"/>
      <c r="JFJ66" s="114"/>
      <c r="JFK66" s="114"/>
      <c r="JFL66" s="114"/>
      <c r="JFM66" s="114"/>
      <c r="JFN66" s="114"/>
      <c r="JFO66" s="114"/>
      <c r="JFP66" s="114"/>
      <c r="JFQ66" s="114"/>
      <c r="JFR66" s="114"/>
      <c r="JFS66" s="114"/>
      <c r="JFT66" s="114"/>
      <c r="JFU66" s="114"/>
      <c r="JFV66" s="114"/>
      <c r="JFW66" s="114"/>
      <c r="JFX66" s="114"/>
      <c r="JFY66" s="114"/>
      <c r="JFZ66" s="114"/>
      <c r="JGA66" s="114"/>
      <c r="JGB66" s="114"/>
      <c r="JGC66" s="114"/>
      <c r="JGD66" s="114"/>
      <c r="JGE66" s="114"/>
      <c r="JGF66" s="114"/>
      <c r="JGG66" s="114"/>
      <c r="JGH66" s="114"/>
      <c r="JGI66" s="114"/>
      <c r="JGJ66" s="114"/>
      <c r="JGK66" s="114"/>
      <c r="JGL66" s="114"/>
      <c r="JGM66" s="114"/>
      <c r="JGN66" s="114"/>
      <c r="JGO66" s="114"/>
      <c r="JGP66" s="114"/>
      <c r="JGQ66" s="114"/>
      <c r="JGR66" s="114"/>
      <c r="JGS66" s="114"/>
      <c r="JGT66" s="114"/>
      <c r="JGU66" s="114"/>
      <c r="JGV66" s="114"/>
      <c r="JGW66" s="114"/>
      <c r="JGX66" s="114"/>
      <c r="JGY66" s="114"/>
      <c r="JGZ66" s="114"/>
      <c r="JHA66" s="114"/>
      <c r="JHB66" s="114"/>
      <c r="JHC66" s="114"/>
      <c r="JHD66" s="114"/>
      <c r="JHE66" s="114"/>
      <c r="JHF66" s="114"/>
      <c r="JHG66" s="114"/>
      <c r="JHH66" s="114"/>
      <c r="JHI66" s="114"/>
      <c r="JHJ66" s="114"/>
      <c r="JHK66" s="114"/>
      <c r="JHL66" s="114"/>
      <c r="JHM66" s="114"/>
      <c r="JHN66" s="114"/>
      <c r="JHO66" s="114"/>
      <c r="JHP66" s="114"/>
      <c r="JHQ66" s="114"/>
      <c r="JHR66" s="114"/>
      <c r="JHS66" s="114"/>
      <c r="JHT66" s="114"/>
      <c r="JHU66" s="114"/>
      <c r="JHV66" s="114"/>
      <c r="JHW66" s="114"/>
      <c r="JHX66" s="114"/>
      <c r="JHY66" s="114"/>
      <c r="JHZ66" s="114"/>
      <c r="JIA66" s="114"/>
      <c r="JIB66" s="114"/>
      <c r="JIC66" s="114"/>
      <c r="JID66" s="114"/>
      <c r="JIE66" s="114"/>
      <c r="JIF66" s="114"/>
      <c r="JIG66" s="114"/>
      <c r="JIH66" s="114"/>
      <c r="JII66" s="114"/>
      <c r="JIJ66" s="114"/>
      <c r="JIK66" s="114"/>
      <c r="JIL66" s="114"/>
      <c r="JIM66" s="114"/>
      <c r="JIN66" s="114"/>
      <c r="JIO66" s="114"/>
      <c r="JIP66" s="114"/>
      <c r="JIQ66" s="114"/>
      <c r="JIR66" s="114"/>
      <c r="JIS66" s="114"/>
      <c r="JIT66" s="114"/>
      <c r="JIU66" s="114"/>
      <c r="JIV66" s="114"/>
      <c r="JIW66" s="114"/>
      <c r="JIX66" s="114"/>
      <c r="JIY66" s="114"/>
      <c r="JIZ66" s="114"/>
      <c r="JJA66" s="114"/>
      <c r="JJB66" s="114"/>
      <c r="JJC66" s="114"/>
      <c r="JJD66" s="114"/>
      <c r="JJE66" s="114"/>
      <c r="JJF66" s="114"/>
      <c r="JJG66" s="114"/>
      <c r="JJH66" s="114"/>
      <c r="JJI66" s="114"/>
      <c r="JJJ66" s="114"/>
      <c r="JJK66" s="114"/>
      <c r="JJL66" s="114"/>
      <c r="JJM66" s="114"/>
      <c r="JJN66" s="114"/>
      <c r="JJO66" s="114"/>
      <c r="JJP66" s="114"/>
      <c r="JJQ66" s="114"/>
      <c r="JJR66" s="114"/>
      <c r="JJS66" s="114"/>
      <c r="JJT66" s="114"/>
      <c r="JJU66" s="114"/>
      <c r="JJV66" s="114"/>
      <c r="JJW66" s="114"/>
      <c r="JJX66" s="114"/>
      <c r="JJY66" s="114"/>
      <c r="JJZ66" s="114"/>
      <c r="JKA66" s="114"/>
      <c r="JKB66" s="114"/>
      <c r="JKC66" s="114"/>
      <c r="JKD66" s="114"/>
      <c r="JKE66" s="114"/>
      <c r="JKF66" s="114"/>
      <c r="JKG66" s="114"/>
      <c r="JKH66" s="114"/>
      <c r="JKI66" s="114"/>
      <c r="JKJ66" s="114"/>
      <c r="JKK66" s="114"/>
      <c r="JKL66" s="114"/>
      <c r="JKM66" s="114"/>
      <c r="JKN66" s="114"/>
      <c r="JKO66" s="114"/>
      <c r="JKP66" s="114"/>
      <c r="JKQ66" s="114"/>
      <c r="JKR66" s="114"/>
      <c r="JKS66" s="114"/>
      <c r="JKT66" s="114"/>
      <c r="JKU66" s="114"/>
      <c r="JKV66" s="114"/>
      <c r="JKW66" s="114"/>
      <c r="JKX66" s="114"/>
      <c r="JKY66" s="114"/>
      <c r="JKZ66" s="114"/>
      <c r="JLA66" s="114"/>
      <c r="JLB66" s="114"/>
      <c r="JLC66" s="114"/>
      <c r="JLD66" s="114"/>
      <c r="JLE66" s="114"/>
      <c r="JLF66" s="114"/>
      <c r="JLG66" s="114"/>
      <c r="JLH66" s="114"/>
      <c r="JLI66" s="114"/>
      <c r="JLJ66" s="114"/>
      <c r="JLK66" s="114"/>
      <c r="JLL66" s="114"/>
      <c r="JLM66" s="114"/>
      <c r="JLN66" s="114"/>
      <c r="JLO66" s="114"/>
      <c r="JLP66" s="114"/>
      <c r="JLQ66" s="114"/>
      <c r="JLR66" s="114"/>
      <c r="JLS66" s="114"/>
      <c r="JLT66" s="114"/>
      <c r="JLU66" s="114"/>
      <c r="JLV66" s="114"/>
      <c r="JLW66" s="114"/>
      <c r="JLX66" s="114"/>
      <c r="JLY66" s="114"/>
      <c r="JLZ66" s="114"/>
      <c r="JMA66" s="114"/>
      <c r="JMB66" s="114"/>
      <c r="JMC66" s="114"/>
      <c r="JMD66" s="114"/>
      <c r="JME66" s="114"/>
      <c r="JMF66" s="114"/>
      <c r="JMG66" s="114"/>
      <c r="JMH66" s="114"/>
      <c r="JMI66" s="114"/>
      <c r="JMJ66" s="114"/>
      <c r="JMK66" s="114"/>
      <c r="JML66" s="114"/>
      <c r="JMM66" s="114"/>
      <c r="JMN66" s="114"/>
      <c r="JMO66" s="114"/>
      <c r="JMP66" s="114"/>
      <c r="JMQ66" s="114"/>
      <c r="JMR66" s="114"/>
      <c r="JMS66" s="114"/>
      <c r="JMT66" s="114"/>
      <c r="JMU66" s="114"/>
      <c r="JMV66" s="114"/>
      <c r="JMW66" s="114"/>
      <c r="JMX66" s="114"/>
      <c r="JMY66" s="114"/>
      <c r="JMZ66" s="114"/>
      <c r="JNA66" s="114"/>
      <c r="JNB66" s="114"/>
      <c r="JNC66" s="114"/>
      <c r="JND66" s="114"/>
      <c r="JNE66" s="114"/>
      <c r="JNF66" s="114"/>
      <c r="JNG66" s="114"/>
      <c r="JNH66" s="114"/>
      <c r="JNI66" s="114"/>
      <c r="JNJ66" s="114"/>
      <c r="JNK66" s="114"/>
      <c r="JNL66" s="114"/>
      <c r="JNM66" s="114"/>
      <c r="JNN66" s="114"/>
      <c r="JNO66" s="114"/>
      <c r="JNP66" s="114"/>
      <c r="JNQ66" s="114"/>
      <c r="JNR66" s="114"/>
      <c r="JNS66" s="114"/>
      <c r="JNT66" s="114"/>
      <c r="JNU66" s="114"/>
      <c r="JNV66" s="114"/>
      <c r="JNW66" s="114"/>
      <c r="JNX66" s="114"/>
      <c r="JNY66" s="114"/>
      <c r="JNZ66" s="114"/>
      <c r="JOA66" s="114"/>
      <c r="JOB66" s="114"/>
      <c r="JOC66" s="114"/>
      <c r="JOD66" s="114"/>
      <c r="JOE66" s="114"/>
      <c r="JOF66" s="114"/>
      <c r="JOG66" s="114"/>
      <c r="JOH66" s="114"/>
      <c r="JOI66" s="114"/>
      <c r="JOJ66" s="114"/>
      <c r="JOK66" s="114"/>
      <c r="JOL66" s="114"/>
      <c r="JOM66" s="114"/>
      <c r="JON66" s="114"/>
      <c r="JOO66" s="114"/>
      <c r="JOP66" s="114"/>
      <c r="JOQ66" s="114"/>
      <c r="JOR66" s="114"/>
      <c r="JOS66" s="114"/>
      <c r="JOT66" s="114"/>
      <c r="JOU66" s="114"/>
      <c r="JOV66" s="114"/>
      <c r="JOW66" s="114"/>
      <c r="JOX66" s="114"/>
      <c r="JOY66" s="114"/>
      <c r="JOZ66" s="114"/>
      <c r="JPA66" s="114"/>
      <c r="JPB66" s="114"/>
      <c r="JPC66" s="114"/>
      <c r="JPD66" s="114"/>
      <c r="JPE66" s="114"/>
      <c r="JPF66" s="114"/>
      <c r="JPG66" s="114"/>
      <c r="JPH66" s="114"/>
      <c r="JPI66" s="114"/>
      <c r="JPJ66" s="114"/>
      <c r="JPK66" s="114"/>
      <c r="JPL66" s="114"/>
      <c r="JPM66" s="114"/>
      <c r="JPN66" s="114"/>
      <c r="JPO66" s="114"/>
      <c r="JPP66" s="114"/>
      <c r="JPQ66" s="114"/>
      <c r="JPR66" s="114"/>
      <c r="JPS66" s="114"/>
      <c r="JPT66" s="114"/>
      <c r="JPU66" s="114"/>
      <c r="JPV66" s="114"/>
      <c r="JPW66" s="114"/>
      <c r="JPX66" s="114"/>
      <c r="JPY66" s="114"/>
      <c r="JPZ66" s="114"/>
      <c r="JQA66" s="114"/>
      <c r="JQB66" s="114"/>
      <c r="JQC66" s="114"/>
      <c r="JQD66" s="114"/>
      <c r="JQE66" s="114"/>
      <c r="JQF66" s="114"/>
      <c r="JQG66" s="114"/>
      <c r="JQH66" s="114"/>
      <c r="JQI66" s="114"/>
      <c r="JQJ66" s="114"/>
      <c r="JQK66" s="114"/>
      <c r="JQL66" s="114"/>
      <c r="JQM66" s="114"/>
      <c r="JQN66" s="114"/>
      <c r="JQO66" s="114"/>
      <c r="JQP66" s="114"/>
      <c r="JQQ66" s="114"/>
      <c r="JQR66" s="114"/>
      <c r="JQS66" s="114"/>
      <c r="JQT66" s="114"/>
      <c r="JQU66" s="114"/>
      <c r="JQV66" s="114"/>
      <c r="JQW66" s="114"/>
      <c r="JQX66" s="114"/>
      <c r="JQY66" s="114"/>
      <c r="JQZ66" s="114"/>
      <c r="JRA66" s="114"/>
      <c r="JRB66" s="114"/>
      <c r="JRC66" s="114"/>
      <c r="JRD66" s="114"/>
      <c r="JRE66" s="114"/>
      <c r="JRF66" s="114"/>
      <c r="JRG66" s="114"/>
      <c r="JRH66" s="114"/>
      <c r="JRI66" s="114"/>
      <c r="JRJ66" s="114"/>
      <c r="JRK66" s="114"/>
      <c r="JRL66" s="114"/>
      <c r="JRM66" s="114"/>
      <c r="JRN66" s="114"/>
      <c r="JRO66" s="114"/>
      <c r="JRP66" s="114"/>
      <c r="JRQ66" s="114"/>
      <c r="JRR66" s="114"/>
      <c r="JRS66" s="114"/>
      <c r="JRT66" s="114"/>
      <c r="JRU66" s="114"/>
      <c r="JRV66" s="114"/>
      <c r="JRW66" s="114"/>
      <c r="JRX66" s="114"/>
      <c r="JRY66" s="114"/>
      <c r="JRZ66" s="114"/>
      <c r="JSA66" s="114"/>
      <c r="JSB66" s="114"/>
      <c r="JSC66" s="114"/>
      <c r="JSD66" s="114"/>
      <c r="JSE66" s="114"/>
      <c r="JSF66" s="114"/>
      <c r="JSG66" s="114"/>
      <c r="JSH66" s="114"/>
      <c r="JSI66" s="114"/>
      <c r="JSJ66" s="114"/>
      <c r="JSK66" s="114"/>
      <c r="JSL66" s="114"/>
      <c r="JSM66" s="114"/>
      <c r="JSN66" s="114"/>
      <c r="JSO66" s="114"/>
      <c r="JSP66" s="114"/>
      <c r="JSQ66" s="114"/>
      <c r="JSR66" s="114"/>
      <c r="JSS66" s="114"/>
      <c r="JST66" s="114"/>
      <c r="JSU66" s="114"/>
      <c r="JSV66" s="114"/>
      <c r="JSW66" s="114"/>
      <c r="JSX66" s="114"/>
      <c r="JSY66" s="114"/>
      <c r="JSZ66" s="114"/>
      <c r="JTA66" s="114"/>
      <c r="JTB66" s="114"/>
      <c r="JTC66" s="114"/>
      <c r="JTD66" s="114"/>
      <c r="JTE66" s="114"/>
      <c r="JTF66" s="114"/>
      <c r="JTG66" s="114"/>
      <c r="JTH66" s="114"/>
      <c r="JTI66" s="114"/>
      <c r="JTJ66" s="114"/>
      <c r="JTK66" s="114"/>
      <c r="JTL66" s="114"/>
      <c r="JTM66" s="114"/>
      <c r="JTN66" s="114"/>
      <c r="JTO66" s="114"/>
      <c r="JTP66" s="114"/>
      <c r="JTQ66" s="114"/>
      <c r="JTR66" s="114"/>
      <c r="JTS66" s="114"/>
      <c r="JTT66" s="114"/>
      <c r="JTU66" s="114"/>
      <c r="JTV66" s="114"/>
      <c r="JTW66" s="114"/>
      <c r="JTX66" s="114"/>
      <c r="JTY66" s="114"/>
      <c r="JTZ66" s="114"/>
      <c r="JUA66" s="114"/>
      <c r="JUB66" s="114"/>
      <c r="JUC66" s="114"/>
      <c r="JUD66" s="114"/>
      <c r="JUE66" s="114"/>
      <c r="JUF66" s="114"/>
      <c r="JUG66" s="114"/>
      <c r="JUH66" s="114"/>
      <c r="JUI66" s="114"/>
      <c r="JUJ66" s="114"/>
      <c r="JUK66" s="114"/>
      <c r="JUL66" s="114"/>
      <c r="JUM66" s="114"/>
      <c r="JUN66" s="114"/>
      <c r="JUO66" s="114"/>
      <c r="JUP66" s="114"/>
      <c r="JUQ66" s="114"/>
      <c r="JUR66" s="114"/>
      <c r="JUS66" s="114"/>
      <c r="JUT66" s="114"/>
      <c r="JUU66" s="114"/>
      <c r="JUV66" s="114"/>
      <c r="JUW66" s="114"/>
      <c r="JUX66" s="114"/>
      <c r="JUY66" s="114"/>
      <c r="JUZ66" s="114"/>
      <c r="JVA66" s="114"/>
      <c r="JVB66" s="114"/>
      <c r="JVC66" s="114"/>
      <c r="JVD66" s="114"/>
      <c r="JVE66" s="114"/>
      <c r="JVF66" s="114"/>
      <c r="JVG66" s="114"/>
      <c r="JVH66" s="114"/>
      <c r="JVI66" s="114"/>
      <c r="JVJ66" s="114"/>
      <c r="JVK66" s="114"/>
      <c r="JVL66" s="114"/>
      <c r="JVM66" s="114"/>
      <c r="JVN66" s="114"/>
      <c r="JVO66" s="114"/>
      <c r="JVP66" s="114"/>
      <c r="JVQ66" s="114"/>
      <c r="JVR66" s="114"/>
      <c r="JVS66" s="114"/>
      <c r="JVT66" s="114"/>
      <c r="JVU66" s="114"/>
      <c r="JVV66" s="114"/>
      <c r="JVW66" s="114"/>
      <c r="JVX66" s="114"/>
      <c r="JVY66" s="114"/>
      <c r="JVZ66" s="114"/>
      <c r="JWA66" s="114"/>
      <c r="JWB66" s="114"/>
      <c r="JWC66" s="114"/>
      <c r="JWD66" s="114"/>
      <c r="JWE66" s="114"/>
      <c r="JWF66" s="114"/>
      <c r="JWG66" s="114"/>
      <c r="JWH66" s="114"/>
      <c r="JWI66" s="114"/>
      <c r="JWJ66" s="114"/>
      <c r="JWK66" s="114"/>
      <c r="JWL66" s="114"/>
      <c r="JWM66" s="114"/>
      <c r="JWN66" s="114"/>
      <c r="JWO66" s="114"/>
      <c r="JWP66" s="114"/>
      <c r="JWQ66" s="114"/>
      <c r="JWR66" s="114"/>
      <c r="JWS66" s="114"/>
      <c r="JWT66" s="114"/>
      <c r="JWU66" s="114"/>
      <c r="JWV66" s="114"/>
      <c r="JWW66" s="114"/>
      <c r="JWX66" s="114"/>
      <c r="JWY66" s="114"/>
      <c r="JWZ66" s="114"/>
      <c r="JXA66" s="114"/>
      <c r="JXB66" s="114"/>
      <c r="JXC66" s="114"/>
      <c r="JXD66" s="114"/>
      <c r="JXE66" s="114"/>
      <c r="JXF66" s="114"/>
      <c r="JXG66" s="114"/>
      <c r="JXH66" s="114"/>
      <c r="JXI66" s="114"/>
      <c r="JXJ66" s="114"/>
      <c r="JXK66" s="114"/>
      <c r="JXL66" s="114"/>
      <c r="JXM66" s="114"/>
      <c r="JXN66" s="114"/>
      <c r="JXO66" s="114"/>
      <c r="JXP66" s="114"/>
      <c r="JXQ66" s="114"/>
      <c r="JXR66" s="114"/>
      <c r="JXS66" s="114"/>
      <c r="JXT66" s="114"/>
      <c r="JXU66" s="114"/>
      <c r="JXV66" s="114"/>
      <c r="JXW66" s="114"/>
      <c r="JXX66" s="114"/>
      <c r="JXY66" s="114"/>
      <c r="JXZ66" s="114"/>
      <c r="JYA66" s="114"/>
      <c r="JYB66" s="114"/>
      <c r="JYC66" s="114"/>
      <c r="JYD66" s="114"/>
      <c r="JYE66" s="114"/>
      <c r="JYF66" s="114"/>
      <c r="JYG66" s="114"/>
      <c r="JYH66" s="114"/>
      <c r="JYI66" s="114"/>
      <c r="JYJ66" s="114"/>
      <c r="JYK66" s="114"/>
      <c r="JYL66" s="114"/>
      <c r="JYM66" s="114"/>
      <c r="JYN66" s="114"/>
      <c r="JYO66" s="114"/>
      <c r="JYP66" s="114"/>
      <c r="JYQ66" s="114"/>
      <c r="JYR66" s="114"/>
      <c r="JYS66" s="114"/>
      <c r="JYT66" s="114"/>
      <c r="JYU66" s="114"/>
      <c r="JYV66" s="114"/>
      <c r="JYW66" s="114"/>
      <c r="JYX66" s="114"/>
      <c r="JYY66" s="114"/>
      <c r="JYZ66" s="114"/>
      <c r="JZA66" s="114"/>
      <c r="JZB66" s="114"/>
      <c r="JZC66" s="114"/>
      <c r="JZD66" s="114"/>
      <c r="JZE66" s="114"/>
      <c r="JZF66" s="114"/>
      <c r="JZG66" s="114"/>
      <c r="JZH66" s="114"/>
      <c r="JZI66" s="114"/>
      <c r="JZJ66" s="114"/>
      <c r="JZK66" s="114"/>
      <c r="JZL66" s="114"/>
      <c r="JZM66" s="114"/>
      <c r="JZN66" s="114"/>
      <c r="JZO66" s="114"/>
      <c r="JZP66" s="114"/>
      <c r="JZQ66" s="114"/>
      <c r="JZR66" s="114"/>
      <c r="JZS66" s="114"/>
      <c r="JZT66" s="114"/>
      <c r="JZU66" s="114"/>
      <c r="JZV66" s="114"/>
      <c r="JZW66" s="114"/>
      <c r="JZX66" s="114"/>
      <c r="JZY66" s="114"/>
      <c r="JZZ66" s="114"/>
      <c r="KAA66" s="114"/>
      <c r="KAB66" s="114"/>
      <c r="KAC66" s="114"/>
      <c r="KAD66" s="114"/>
      <c r="KAE66" s="114"/>
      <c r="KAF66" s="114"/>
      <c r="KAG66" s="114"/>
      <c r="KAH66" s="114"/>
      <c r="KAI66" s="114"/>
      <c r="KAJ66" s="114"/>
      <c r="KAK66" s="114"/>
      <c r="KAL66" s="114"/>
      <c r="KAM66" s="114"/>
      <c r="KAN66" s="114"/>
      <c r="KAO66" s="114"/>
      <c r="KAP66" s="114"/>
      <c r="KAQ66" s="114"/>
      <c r="KAR66" s="114"/>
      <c r="KAS66" s="114"/>
      <c r="KAT66" s="114"/>
      <c r="KAU66" s="114"/>
      <c r="KAV66" s="114"/>
      <c r="KAW66" s="114"/>
      <c r="KAX66" s="114"/>
      <c r="KAY66" s="114"/>
      <c r="KAZ66" s="114"/>
      <c r="KBA66" s="114"/>
      <c r="KBB66" s="114"/>
      <c r="KBC66" s="114"/>
      <c r="KBD66" s="114"/>
      <c r="KBE66" s="114"/>
      <c r="KBF66" s="114"/>
      <c r="KBG66" s="114"/>
      <c r="KBH66" s="114"/>
      <c r="KBI66" s="114"/>
      <c r="KBJ66" s="114"/>
      <c r="KBK66" s="114"/>
      <c r="KBL66" s="114"/>
      <c r="KBM66" s="114"/>
      <c r="KBN66" s="114"/>
      <c r="KBO66" s="114"/>
      <c r="KBP66" s="114"/>
      <c r="KBQ66" s="114"/>
      <c r="KBR66" s="114"/>
      <c r="KBS66" s="114"/>
      <c r="KBT66" s="114"/>
      <c r="KBU66" s="114"/>
      <c r="KBV66" s="114"/>
      <c r="KBW66" s="114"/>
      <c r="KBX66" s="114"/>
      <c r="KBY66" s="114"/>
      <c r="KBZ66" s="114"/>
      <c r="KCA66" s="114"/>
      <c r="KCB66" s="114"/>
      <c r="KCC66" s="114"/>
      <c r="KCD66" s="114"/>
      <c r="KCE66" s="114"/>
      <c r="KCF66" s="114"/>
      <c r="KCG66" s="114"/>
      <c r="KCH66" s="114"/>
      <c r="KCI66" s="114"/>
      <c r="KCJ66" s="114"/>
      <c r="KCK66" s="114"/>
      <c r="KCL66" s="114"/>
      <c r="KCM66" s="114"/>
      <c r="KCN66" s="114"/>
      <c r="KCO66" s="114"/>
      <c r="KCP66" s="114"/>
      <c r="KCQ66" s="114"/>
      <c r="KCR66" s="114"/>
      <c r="KCS66" s="114"/>
      <c r="KCT66" s="114"/>
      <c r="KCU66" s="114"/>
      <c r="KCV66" s="114"/>
      <c r="KCW66" s="114"/>
      <c r="KCX66" s="114"/>
      <c r="KCY66" s="114"/>
      <c r="KCZ66" s="114"/>
      <c r="KDA66" s="114"/>
      <c r="KDB66" s="114"/>
      <c r="KDC66" s="114"/>
      <c r="KDD66" s="114"/>
      <c r="KDE66" s="114"/>
      <c r="KDF66" s="114"/>
      <c r="KDG66" s="114"/>
      <c r="KDH66" s="114"/>
      <c r="KDI66" s="114"/>
      <c r="KDJ66" s="114"/>
      <c r="KDK66" s="114"/>
      <c r="KDL66" s="114"/>
      <c r="KDM66" s="114"/>
      <c r="KDN66" s="114"/>
      <c r="KDO66" s="114"/>
      <c r="KDP66" s="114"/>
      <c r="KDQ66" s="114"/>
      <c r="KDR66" s="114"/>
      <c r="KDS66" s="114"/>
      <c r="KDT66" s="114"/>
      <c r="KDU66" s="114"/>
      <c r="KDV66" s="114"/>
      <c r="KDW66" s="114"/>
      <c r="KDX66" s="114"/>
      <c r="KDY66" s="114"/>
      <c r="KDZ66" s="114"/>
      <c r="KEA66" s="114"/>
      <c r="KEB66" s="114"/>
      <c r="KEC66" s="114"/>
      <c r="KED66" s="114"/>
      <c r="KEE66" s="114"/>
      <c r="KEF66" s="114"/>
      <c r="KEG66" s="114"/>
      <c r="KEH66" s="114"/>
      <c r="KEI66" s="114"/>
      <c r="KEJ66" s="114"/>
      <c r="KEK66" s="114"/>
      <c r="KEL66" s="114"/>
      <c r="KEM66" s="114"/>
      <c r="KEN66" s="114"/>
      <c r="KEO66" s="114"/>
      <c r="KEP66" s="114"/>
      <c r="KEQ66" s="114"/>
      <c r="KER66" s="114"/>
      <c r="KES66" s="114"/>
      <c r="KET66" s="114"/>
      <c r="KEU66" s="114"/>
      <c r="KEV66" s="114"/>
      <c r="KEW66" s="114"/>
      <c r="KEX66" s="114"/>
      <c r="KEY66" s="114"/>
      <c r="KEZ66" s="114"/>
      <c r="KFA66" s="114"/>
      <c r="KFB66" s="114"/>
      <c r="KFC66" s="114"/>
      <c r="KFD66" s="114"/>
      <c r="KFE66" s="114"/>
      <c r="KFF66" s="114"/>
      <c r="KFG66" s="114"/>
      <c r="KFH66" s="114"/>
      <c r="KFI66" s="114"/>
      <c r="KFJ66" s="114"/>
      <c r="KFK66" s="114"/>
      <c r="KFL66" s="114"/>
      <c r="KFM66" s="114"/>
      <c r="KFN66" s="114"/>
      <c r="KFO66" s="114"/>
      <c r="KFP66" s="114"/>
      <c r="KFQ66" s="114"/>
      <c r="KFR66" s="114"/>
      <c r="KFS66" s="114"/>
      <c r="KFT66" s="114"/>
      <c r="KFU66" s="114"/>
      <c r="KFV66" s="114"/>
      <c r="KFW66" s="114"/>
      <c r="KFX66" s="114"/>
      <c r="KFY66" s="114"/>
      <c r="KFZ66" s="114"/>
      <c r="KGA66" s="114"/>
      <c r="KGB66" s="114"/>
      <c r="KGC66" s="114"/>
      <c r="KGD66" s="114"/>
      <c r="KGE66" s="114"/>
      <c r="KGF66" s="114"/>
      <c r="KGG66" s="114"/>
      <c r="KGH66" s="114"/>
      <c r="KGI66" s="114"/>
      <c r="KGJ66" s="114"/>
      <c r="KGK66" s="114"/>
      <c r="KGL66" s="114"/>
      <c r="KGM66" s="114"/>
      <c r="KGN66" s="114"/>
      <c r="KGO66" s="114"/>
      <c r="KGP66" s="114"/>
      <c r="KGQ66" s="114"/>
      <c r="KGR66" s="114"/>
      <c r="KGS66" s="114"/>
      <c r="KGT66" s="114"/>
      <c r="KGU66" s="114"/>
      <c r="KGV66" s="114"/>
      <c r="KGW66" s="114"/>
      <c r="KGX66" s="114"/>
      <c r="KGY66" s="114"/>
      <c r="KGZ66" s="114"/>
      <c r="KHA66" s="114"/>
      <c r="KHB66" s="114"/>
      <c r="KHC66" s="114"/>
      <c r="KHD66" s="114"/>
      <c r="KHE66" s="114"/>
      <c r="KHF66" s="114"/>
      <c r="KHG66" s="114"/>
      <c r="KHH66" s="114"/>
      <c r="KHI66" s="114"/>
      <c r="KHJ66" s="114"/>
      <c r="KHK66" s="114"/>
      <c r="KHL66" s="114"/>
      <c r="KHM66" s="114"/>
      <c r="KHN66" s="114"/>
      <c r="KHO66" s="114"/>
      <c r="KHP66" s="114"/>
      <c r="KHQ66" s="114"/>
      <c r="KHR66" s="114"/>
      <c r="KHS66" s="114"/>
      <c r="KHT66" s="114"/>
      <c r="KHU66" s="114"/>
      <c r="KHV66" s="114"/>
      <c r="KHW66" s="114"/>
      <c r="KHX66" s="114"/>
      <c r="KHY66" s="114"/>
      <c r="KHZ66" s="114"/>
      <c r="KIA66" s="114"/>
      <c r="KIB66" s="114"/>
      <c r="KIC66" s="114"/>
      <c r="KID66" s="114"/>
      <c r="KIE66" s="114"/>
      <c r="KIF66" s="114"/>
      <c r="KIG66" s="114"/>
      <c r="KIH66" s="114"/>
      <c r="KII66" s="114"/>
      <c r="KIJ66" s="114"/>
      <c r="KIK66" s="114"/>
      <c r="KIL66" s="114"/>
      <c r="KIM66" s="114"/>
      <c r="KIN66" s="114"/>
      <c r="KIO66" s="114"/>
      <c r="KIP66" s="114"/>
      <c r="KIQ66" s="114"/>
      <c r="KIR66" s="114"/>
      <c r="KIS66" s="114"/>
      <c r="KIT66" s="114"/>
      <c r="KIU66" s="114"/>
      <c r="KIV66" s="114"/>
      <c r="KIW66" s="114"/>
      <c r="KIX66" s="114"/>
      <c r="KIY66" s="114"/>
      <c r="KIZ66" s="114"/>
      <c r="KJA66" s="114"/>
      <c r="KJB66" s="114"/>
      <c r="KJC66" s="114"/>
      <c r="KJD66" s="114"/>
      <c r="KJE66" s="114"/>
      <c r="KJF66" s="114"/>
      <c r="KJG66" s="114"/>
      <c r="KJH66" s="114"/>
      <c r="KJI66" s="114"/>
      <c r="KJJ66" s="114"/>
      <c r="KJK66" s="114"/>
      <c r="KJL66" s="114"/>
      <c r="KJM66" s="114"/>
      <c r="KJN66" s="114"/>
      <c r="KJO66" s="114"/>
      <c r="KJP66" s="114"/>
      <c r="KJQ66" s="114"/>
      <c r="KJR66" s="114"/>
      <c r="KJS66" s="114"/>
      <c r="KJT66" s="114"/>
      <c r="KJU66" s="114"/>
      <c r="KJV66" s="114"/>
      <c r="KJW66" s="114"/>
      <c r="KJX66" s="114"/>
      <c r="KJY66" s="114"/>
      <c r="KJZ66" s="114"/>
      <c r="KKA66" s="114"/>
      <c r="KKB66" s="114"/>
      <c r="KKC66" s="114"/>
      <c r="KKD66" s="114"/>
      <c r="KKE66" s="114"/>
      <c r="KKF66" s="114"/>
      <c r="KKG66" s="114"/>
      <c r="KKH66" s="114"/>
      <c r="KKI66" s="114"/>
      <c r="KKJ66" s="114"/>
      <c r="KKK66" s="114"/>
      <c r="KKL66" s="114"/>
      <c r="KKM66" s="114"/>
      <c r="KKN66" s="114"/>
      <c r="KKO66" s="114"/>
      <c r="KKP66" s="114"/>
      <c r="KKQ66" s="114"/>
      <c r="KKR66" s="114"/>
      <c r="KKS66" s="114"/>
      <c r="KKT66" s="114"/>
      <c r="KKU66" s="114"/>
      <c r="KKV66" s="114"/>
      <c r="KKW66" s="114"/>
      <c r="KKX66" s="114"/>
      <c r="KKY66" s="114"/>
      <c r="KKZ66" s="114"/>
      <c r="KLA66" s="114"/>
      <c r="KLB66" s="114"/>
      <c r="KLC66" s="114"/>
      <c r="KLD66" s="114"/>
      <c r="KLE66" s="114"/>
      <c r="KLF66" s="114"/>
      <c r="KLG66" s="114"/>
      <c r="KLH66" s="114"/>
      <c r="KLI66" s="114"/>
      <c r="KLJ66" s="114"/>
      <c r="KLK66" s="114"/>
      <c r="KLL66" s="114"/>
      <c r="KLM66" s="114"/>
      <c r="KLN66" s="114"/>
      <c r="KLO66" s="114"/>
      <c r="KLP66" s="114"/>
      <c r="KLQ66" s="114"/>
      <c r="KLR66" s="114"/>
      <c r="KLS66" s="114"/>
      <c r="KLT66" s="114"/>
      <c r="KLU66" s="114"/>
      <c r="KLV66" s="114"/>
      <c r="KLW66" s="114"/>
      <c r="KLX66" s="114"/>
      <c r="KLY66" s="114"/>
      <c r="KLZ66" s="114"/>
      <c r="KMA66" s="114"/>
      <c r="KMB66" s="114"/>
      <c r="KMC66" s="114"/>
      <c r="KMD66" s="114"/>
      <c r="KME66" s="114"/>
      <c r="KMF66" s="114"/>
      <c r="KMG66" s="114"/>
      <c r="KMH66" s="114"/>
      <c r="KMI66" s="114"/>
      <c r="KMJ66" s="114"/>
      <c r="KMK66" s="114"/>
      <c r="KML66" s="114"/>
      <c r="KMM66" s="114"/>
      <c r="KMN66" s="114"/>
      <c r="KMO66" s="114"/>
      <c r="KMP66" s="114"/>
      <c r="KMQ66" s="114"/>
      <c r="KMR66" s="114"/>
      <c r="KMS66" s="114"/>
      <c r="KMT66" s="114"/>
      <c r="KMU66" s="114"/>
      <c r="KMV66" s="114"/>
      <c r="KMW66" s="114"/>
      <c r="KMX66" s="114"/>
      <c r="KMY66" s="114"/>
      <c r="KMZ66" s="114"/>
      <c r="KNA66" s="114"/>
      <c r="KNB66" s="114"/>
      <c r="KNC66" s="114"/>
      <c r="KND66" s="114"/>
      <c r="KNE66" s="114"/>
      <c r="KNF66" s="114"/>
      <c r="KNG66" s="114"/>
      <c r="KNH66" s="114"/>
      <c r="KNI66" s="114"/>
      <c r="KNJ66" s="114"/>
      <c r="KNK66" s="114"/>
      <c r="KNL66" s="114"/>
      <c r="KNM66" s="114"/>
      <c r="KNN66" s="114"/>
      <c r="KNO66" s="114"/>
      <c r="KNP66" s="114"/>
      <c r="KNQ66" s="114"/>
      <c r="KNR66" s="114"/>
      <c r="KNS66" s="114"/>
      <c r="KNT66" s="114"/>
      <c r="KNU66" s="114"/>
      <c r="KNV66" s="114"/>
      <c r="KNW66" s="114"/>
      <c r="KNX66" s="114"/>
      <c r="KNY66" s="114"/>
      <c r="KNZ66" s="114"/>
      <c r="KOA66" s="114"/>
      <c r="KOB66" s="114"/>
      <c r="KOC66" s="114"/>
      <c r="KOD66" s="114"/>
      <c r="KOE66" s="114"/>
      <c r="KOF66" s="114"/>
      <c r="KOG66" s="114"/>
      <c r="KOH66" s="114"/>
      <c r="KOI66" s="114"/>
      <c r="KOJ66" s="114"/>
      <c r="KOK66" s="114"/>
      <c r="KOL66" s="114"/>
      <c r="KOM66" s="114"/>
      <c r="KON66" s="114"/>
      <c r="KOO66" s="114"/>
      <c r="KOP66" s="114"/>
      <c r="KOQ66" s="114"/>
      <c r="KOR66" s="114"/>
      <c r="KOS66" s="114"/>
      <c r="KOT66" s="114"/>
      <c r="KOU66" s="114"/>
      <c r="KOV66" s="114"/>
      <c r="KOW66" s="114"/>
      <c r="KOX66" s="114"/>
      <c r="KOY66" s="114"/>
      <c r="KOZ66" s="114"/>
      <c r="KPA66" s="114"/>
      <c r="KPB66" s="114"/>
      <c r="KPC66" s="114"/>
      <c r="KPD66" s="114"/>
      <c r="KPE66" s="114"/>
      <c r="KPF66" s="114"/>
      <c r="KPG66" s="114"/>
      <c r="KPH66" s="114"/>
      <c r="KPI66" s="114"/>
      <c r="KPJ66" s="114"/>
      <c r="KPK66" s="114"/>
      <c r="KPL66" s="114"/>
      <c r="KPM66" s="114"/>
      <c r="KPN66" s="114"/>
      <c r="KPO66" s="114"/>
      <c r="KPP66" s="114"/>
      <c r="KPQ66" s="114"/>
      <c r="KPR66" s="114"/>
      <c r="KPS66" s="114"/>
      <c r="KPT66" s="114"/>
      <c r="KPU66" s="114"/>
      <c r="KPV66" s="114"/>
      <c r="KPW66" s="114"/>
      <c r="KPX66" s="114"/>
      <c r="KPY66" s="114"/>
      <c r="KPZ66" s="114"/>
      <c r="KQA66" s="114"/>
      <c r="KQB66" s="114"/>
      <c r="KQC66" s="114"/>
      <c r="KQD66" s="114"/>
      <c r="KQE66" s="114"/>
      <c r="KQF66" s="114"/>
      <c r="KQG66" s="114"/>
      <c r="KQH66" s="114"/>
      <c r="KQI66" s="114"/>
      <c r="KQJ66" s="114"/>
      <c r="KQK66" s="114"/>
      <c r="KQL66" s="114"/>
      <c r="KQM66" s="114"/>
      <c r="KQN66" s="114"/>
      <c r="KQO66" s="114"/>
      <c r="KQP66" s="114"/>
      <c r="KQQ66" s="114"/>
      <c r="KQR66" s="114"/>
      <c r="KQS66" s="114"/>
      <c r="KQT66" s="114"/>
      <c r="KQU66" s="114"/>
      <c r="KQV66" s="114"/>
      <c r="KQW66" s="114"/>
      <c r="KQX66" s="114"/>
      <c r="KQY66" s="114"/>
      <c r="KQZ66" s="114"/>
      <c r="KRA66" s="114"/>
      <c r="KRB66" s="114"/>
      <c r="KRC66" s="114"/>
      <c r="KRD66" s="114"/>
      <c r="KRE66" s="114"/>
      <c r="KRF66" s="114"/>
      <c r="KRG66" s="114"/>
      <c r="KRH66" s="114"/>
      <c r="KRI66" s="114"/>
      <c r="KRJ66" s="114"/>
      <c r="KRK66" s="114"/>
      <c r="KRL66" s="114"/>
      <c r="KRM66" s="114"/>
      <c r="KRN66" s="114"/>
      <c r="KRO66" s="114"/>
      <c r="KRP66" s="114"/>
      <c r="KRQ66" s="114"/>
      <c r="KRR66" s="114"/>
      <c r="KRS66" s="114"/>
      <c r="KRT66" s="114"/>
      <c r="KRU66" s="114"/>
      <c r="KRV66" s="114"/>
      <c r="KRW66" s="114"/>
      <c r="KRX66" s="114"/>
      <c r="KRY66" s="114"/>
      <c r="KRZ66" s="114"/>
      <c r="KSA66" s="114"/>
      <c r="KSB66" s="114"/>
      <c r="KSC66" s="114"/>
      <c r="KSD66" s="114"/>
      <c r="KSE66" s="114"/>
      <c r="KSF66" s="114"/>
      <c r="KSG66" s="114"/>
      <c r="KSH66" s="114"/>
      <c r="KSI66" s="114"/>
      <c r="KSJ66" s="114"/>
      <c r="KSK66" s="114"/>
      <c r="KSL66" s="114"/>
      <c r="KSM66" s="114"/>
      <c r="KSN66" s="114"/>
      <c r="KSO66" s="114"/>
      <c r="KSP66" s="114"/>
      <c r="KSQ66" s="114"/>
      <c r="KSR66" s="114"/>
      <c r="KSS66" s="114"/>
      <c r="KST66" s="114"/>
      <c r="KSU66" s="114"/>
      <c r="KSV66" s="114"/>
      <c r="KSW66" s="114"/>
      <c r="KSX66" s="114"/>
      <c r="KSY66" s="114"/>
      <c r="KSZ66" s="114"/>
      <c r="KTA66" s="114"/>
      <c r="KTB66" s="114"/>
      <c r="KTC66" s="114"/>
      <c r="KTD66" s="114"/>
      <c r="KTE66" s="114"/>
      <c r="KTF66" s="114"/>
      <c r="KTG66" s="114"/>
      <c r="KTH66" s="114"/>
      <c r="KTI66" s="114"/>
      <c r="KTJ66" s="114"/>
      <c r="KTK66" s="114"/>
      <c r="KTL66" s="114"/>
      <c r="KTM66" s="114"/>
      <c r="KTN66" s="114"/>
      <c r="KTO66" s="114"/>
      <c r="KTP66" s="114"/>
      <c r="KTQ66" s="114"/>
      <c r="KTR66" s="114"/>
      <c r="KTS66" s="114"/>
      <c r="KTT66" s="114"/>
      <c r="KTU66" s="114"/>
      <c r="KTV66" s="114"/>
      <c r="KTW66" s="114"/>
      <c r="KTX66" s="114"/>
      <c r="KTY66" s="114"/>
      <c r="KTZ66" s="114"/>
      <c r="KUA66" s="114"/>
      <c r="KUB66" s="114"/>
      <c r="KUC66" s="114"/>
      <c r="KUD66" s="114"/>
      <c r="KUE66" s="114"/>
      <c r="KUF66" s="114"/>
      <c r="KUG66" s="114"/>
      <c r="KUH66" s="114"/>
      <c r="KUI66" s="114"/>
      <c r="KUJ66" s="114"/>
      <c r="KUK66" s="114"/>
      <c r="KUL66" s="114"/>
      <c r="KUM66" s="114"/>
      <c r="KUN66" s="114"/>
      <c r="KUO66" s="114"/>
      <c r="KUP66" s="114"/>
      <c r="KUQ66" s="114"/>
      <c r="KUR66" s="114"/>
      <c r="KUS66" s="114"/>
      <c r="KUT66" s="114"/>
      <c r="KUU66" s="114"/>
      <c r="KUV66" s="114"/>
      <c r="KUW66" s="114"/>
      <c r="KUX66" s="114"/>
      <c r="KUY66" s="114"/>
      <c r="KUZ66" s="114"/>
      <c r="KVA66" s="114"/>
      <c r="KVB66" s="114"/>
      <c r="KVC66" s="114"/>
      <c r="KVD66" s="114"/>
      <c r="KVE66" s="114"/>
      <c r="KVF66" s="114"/>
      <c r="KVG66" s="114"/>
      <c r="KVH66" s="114"/>
      <c r="KVI66" s="114"/>
      <c r="KVJ66" s="114"/>
      <c r="KVK66" s="114"/>
      <c r="KVL66" s="114"/>
      <c r="KVM66" s="114"/>
      <c r="KVN66" s="114"/>
      <c r="KVO66" s="114"/>
      <c r="KVP66" s="114"/>
      <c r="KVQ66" s="114"/>
      <c r="KVR66" s="114"/>
      <c r="KVS66" s="114"/>
      <c r="KVT66" s="114"/>
      <c r="KVU66" s="114"/>
      <c r="KVV66" s="114"/>
      <c r="KVW66" s="114"/>
      <c r="KVX66" s="114"/>
      <c r="KVY66" s="114"/>
      <c r="KVZ66" s="114"/>
      <c r="KWA66" s="114"/>
      <c r="KWB66" s="114"/>
      <c r="KWC66" s="114"/>
      <c r="KWD66" s="114"/>
      <c r="KWE66" s="114"/>
      <c r="KWF66" s="114"/>
      <c r="KWG66" s="114"/>
      <c r="KWH66" s="114"/>
      <c r="KWI66" s="114"/>
      <c r="KWJ66" s="114"/>
      <c r="KWK66" s="114"/>
      <c r="KWL66" s="114"/>
      <c r="KWM66" s="114"/>
      <c r="KWN66" s="114"/>
      <c r="KWO66" s="114"/>
      <c r="KWP66" s="114"/>
      <c r="KWQ66" s="114"/>
      <c r="KWR66" s="114"/>
      <c r="KWS66" s="114"/>
      <c r="KWT66" s="114"/>
      <c r="KWU66" s="114"/>
      <c r="KWV66" s="114"/>
      <c r="KWW66" s="114"/>
      <c r="KWX66" s="114"/>
      <c r="KWY66" s="114"/>
      <c r="KWZ66" s="114"/>
      <c r="KXA66" s="114"/>
      <c r="KXB66" s="114"/>
      <c r="KXC66" s="114"/>
      <c r="KXD66" s="114"/>
      <c r="KXE66" s="114"/>
      <c r="KXF66" s="114"/>
      <c r="KXG66" s="114"/>
      <c r="KXH66" s="114"/>
      <c r="KXI66" s="114"/>
      <c r="KXJ66" s="114"/>
      <c r="KXK66" s="114"/>
      <c r="KXL66" s="114"/>
      <c r="KXM66" s="114"/>
      <c r="KXN66" s="114"/>
      <c r="KXO66" s="114"/>
      <c r="KXP66" s="114"/>
      <c r="KXQ66" s="114"/>
      <c r="KXR66" s="114"/>
      <c r="KXS66" s="114"/>
      <c r="KXT66" s="114"/>
      <c r="KXU66" s="114"/>
      <c r="KXV66" s="114"/>
      <c r="KXW66" s="114"/>
      <c r="KXX66" s="114"/>
      <c r="KXY66" s="114"/>
      <c r="KXZ66" s="114"/>
      <c r="KYA66" s="114"/>
      <c r="KYB66" s="114"/>
      <c r="KYC66" s="114"/>
      <c r="KYD66" s="114"/>
      <c r="KYE66" s="114"/>
      <c r="KYF66" s="114"/>
      <c r="KYG66" s="114"/>
      <c r="KYH66" s="114"/>
      <c r="KYI66" s="114"/>
      <c r="KYJ66" s="114"/>
      <c r="KYK66" s="114"/>
      <c r="KYL66" s="114"/>
      <c r="KYM66" s="114"/>
      <c r="KYN66" s="114"/>
      <c r="KYO66" s="114"/>
      <c r="KYP66" s="114"/>
      <c r="KYQ66" s="114"/>
      <c r="KYR66" s="114"/>
      <c r="KYS66" s="114"/>
      <c r="KYT66" s="114"/>
      <c r="KYU66" s="114"/>
      <c r="KYV66" s="114"/>
      <c r="KYW66" s="114"/>
      <c r="KYX66" s="114"/>
      <c r="KYY66" s="114"/>
      <c r="KYZ66" s="114"/>
      <c r="KZA66" s="114"/>
      <c r="KZB66" s="114"/>
      <c r="KZC66" s="114"/>
      <c r="KZD66" s="114"/>
      <c r="KZE66" s="114"/>
      <c r="KZF66" s="114"/>
      <c r="KZG66" s="114"/>
      <c r="KZH66" s="114"/>
      <c r="KZI66" s="114"/>
      <c r="KZJ66" s="114"/>
      <c r="KZK66" s="114"/>
      <c r="KZL66" s="114"/>
      <c r="KZM66" s="114"/>
      <c r="KZN66" s="114"/>
      <c r="KZO66" s="114"/>
      <c r="KZP66" s="114"/>
      <c r="KZQ66" s="114"/>
      <c r="KZR66" s="114"/>
      <c r="KZS66" s="114"/>
      <c r="KZT66" s="114"/>
      <c r="KZU66" s="114"/>
      <c r="KZV66" s="114"/>
      <c r="KZW66" s="114"/>
      <c r="KZX66" s="114"/>
      <c r="KZY66" s="114"/>
      <c r="KZZ66" s="114"/>
      <c r="LAA66" s="114"/>
      <c r="LAB66" s="114"/>
      <c r="LAC66" s="114"/>
      <c r="LAD66" s="114"/>
      <c r="LAE66" s="114"/>
      <c r="LAF66" s="114"/>
      <c r="LAG66" s="114"/>
      <c r="LAH66" s="114"/>
      <c r="LAI66" s="114"/>
      <c r="LAJ66" s="114"/>
      <c r="LAK66" s="114"/>
      <c r="LAL66" s="114"/>
      <c r="LAM66" s="114"/>
      <c r="LAN66" s="114"/>
      <c r="LAO66" s="114"/>
      <c r="LAP66" s="114"/>
      <c r="LAQ66" s="114"/>
      <c r="LAR66" s="114"/>
      <c r="LAS66" s="114"/>
      <c r="LAT66" s="114"/>
      <c r="LAU66" s="114"/>
      <c r="LAV66" s="114"/>
      <c r="LAW66" s="114"/>
      <c r="LAX66" s="114"/>
      <c r="LAY66" s="114"/>
      <c r="LAZ66" s="114"/>
      <c r="LBA66" s="114"/>
      <c r="LBB66" s="114"/>
      <c r="LBC66" s="114"/>
      <c r="LBD66" s="114"/>
      <c r="LBE66" s="114"/>
      <c r="LBF66" s="114"/>
      <c r="LBG66" s="114"/>
      <c r="LBH66" s="114"/>
      <c r="LBI66" s="114"/>
      <c r="LBJ66" s="114"/>
      <c r="LBK66" s="114"/>
      <c r="LBL66" s="114"/>
      <c r="LBM66" s="114"/>
      <c r="LBN66" s="114"/>
      <c r="LBO66" s="114"/>
      <c r="LBP66" s="114"/>
      <c r="LBQ66" s="114"/>
      <c r="LBR66" s="114"/>
      <c r="LBS66" s="114"/>
      <c r="LBT66" s="114"/>
      <c r="LBU66" s="114"/>
      <c r="LBV66" s="114"/>
      <c r="LBW66" s="114"/>
      <c r="LBX66" s="114"/>
      <c r="LBY66" s="114"/>
      <c r="LBZ66" s="114"/>
      <c r="LCA66" s="114"/>
      <c r="LCB66" s="114"/>
      <c r="LCC66" s="114"/>
      <c r="LCD66" s="114"/>
      <c r="LCE66" s="114"/>
      <c r="LCF66" s="114"/>
      <c r="LCG66" s="114"/>
      <c r="LCH66" s="114"/>
      <c r="LCI66" s="114"/>
      <c r="LCJ66" s="114"/>
      <c r="LCK66" s="114"/>
      <c r="LCL66" s="114"/>
      <c r="LCM66" s="114"/>
      <c r="LCN66" s="114"/>
      <c r="LCO66" s="114"/>
      <c r="LCP66" s="114"/>
      <c r="LCQ66" s="114"/>
      <c r="LCR66" s="114"/>
      <c r="LCS66" s="114"/>
      <c r="LCT66" s="114"/>
      <c r="LCU66" s="114"/>
      <c r="LCV66" s="114"/>
      <c r="LCW66" s="114"/>
      <c r="LCX66" s="114"/>
      <c r="LCY66" s="114"/>
      <c r="LCZ66" s="114"/>
      <c r="LDA66" s="114"/>
      <c r="LDB66" s="114"/>
      <c r="LDC66" s="114"/>
      <c r="LDD66" s="114"/>
      <c r="LDE66" s="114"/>
      <c r="LDF66" s="114"/>
      <c r="LDG66" s="114"/>
      <c r="LDH66" s="114"/>
      <c r="LDI66" s="114"/>
      <c r="LDJ66" s="114"/>
      <c r="LDK66" s="114"/>
      <c r="LDL66" s="114"/>
      <c r="LDM66" s="114"/>
      <c r="LDN66" s="114"/>
      <c r="LDO66" s="114"/>
      <c r="LDP66" s="114"/>
      <c r="LDQ66" s="114"/>
      <c r="LDR66" s="114"/>
      <c r="LDS66" s="114"/>
      <c r="LDT66" s="114"/>
      <c r="LDU66" s="114"/>
      <c r="LDV66" s="114"/>
      <c r="LDW66" s="114"/>
      <c r="LDX66" s="114"/>
      <c r="LDY66" s="114"/>
      <c r="LDZ66" s="114"/>
      <c r="LEA66" s="114"/>
      <c r="LEB66" s="114"/>
      <c r="LEC66" s="114"/>
      <c r="LED66" s="114"/>
      <c r="LEE66" s="114"/>
      <c r="LEF66" s="114"/>
      <c r="LEG66" s="114"/>
      <c r="LEH66" s="114"/>
      <c r="LEI66" s="114"/>
      <c r="LEJ66" s="114"/>
      <c r="LEK66" s="114"/>
      <c r="LEL66" s="114"/>
      <c r="LEM66" s="114"/>
      <c r="LEN66" s="114"/>
      <c r="LEO66" s="114"/>
      <c r="LEP66" s="114"/>
      <c r="LEQ66" s="114"/>
      <c r="LER66" s="114"/>
      <c r="LES66" s="114"/>
      <c r="LET66" s="114"/>
      <c r="LEU66" s="114"/>
      <c r="LEV66" s="114"/>
      <c r="LEW66" s="114"/>
      <c r="LEX66" s="114"/>
      <c r="LEY66" s="114"/>
      <c r="LEZ66" s="114"/>
      <c r="LFA66" s="114"/>
      <c r="LFB66" s="114"/>
      <c r="LFC66" s="114"/>
      <c r="LFD66" s="114"/>
      <c r="LFE66" s="114"/>
      <c r="LFF66" s="114"/>
      <c r="LFG66" s="114"/>
      <c r="LFH66" s="114"/>
      <c r="LFI66" s="114"/>
      <c r="LFJ66" s="114"/>
      <c r="LFK66" s="114"/>
      <c r="LFL66" s="114"/>
      <c r="LFM66" s="114"/>
      <c r="LFN66" s="114"/>
      <c r="LFO66" s="114"/>
      <c r="LFP66" s="114"/>
      <c r="LFQ66" s="114"/>
      <c r="LFR66" s="114"/>
      <c r="LFS66" s="114"/>
      <c r="LFT66" s="114"/>
      <c r="LFU66" s="114"/>
      <c r="LFV66" s="114"/>
      <c r="LFW66" s="114"/>
      <c r="LFX66" s="114"/>
      <c r="LFY66" s="114"/>
      <c r="LFZ66" s="114"/>
      <c r="LGA66" s="114"/>
      <c r="LGB66" s="114"/>
      <c r="LGC66" s="114"/>
      <c r="LGD66" s="114"/>
      <c r="LGE66" s="114"/>
      <c r="LGF66" s="114"/>
      <c r="LGG66" s="114"/>
      <c r="LGH66" s="114"/>
      <c r="LGI66" s="114"/>
      <c r="LGJ66" s="114"/>
      <c r="LGK66" s="114"/>
      <c r="LGL66" s="114"/>
      <c r="LGM66" s="114"/>
      <c r="LGN66" s="114"/>
      <c r="LGO66" s="114"/>
      <c r="LGP66" s="114"/>
      <c r="LGQ66" s="114"/>
      <c r="LGR66" s="114"/>
      <c r="LGS66" s="114"/>
      <c r="LGT66" s="114"/>
      <c r="LGU66" s="114"/>
      <c r="LGV66" s="114"/>
      <c r="LGW66" s="114"/>
      <c r="LGX66" s="114"/>
      <c r="LGY66" s="114"/>
      <c r="LGZ66" s="114"/>
      <c r="LHA66" s="114"/>
      <c r="LHB66" s="114"/>
      <c r="LHC66" s="114"/>
      <c r="LHD66" s="114"/>
      <c r="LHE66" s="114"/>
      <c r="LHF66" s="114"/>
      <c r="LHG66" s="114"/>
      <c r="LHH66" s="114"/>
      <c r="LHI66" s="114"/>
      <c r="LHJ66" s="114"/>
      <c r="LHK66" s="114"/>
      <c r="LHL66" s="114"/>
      <c r="LHM66" s="114"/>
      <c r="LHN66" s="114"/>
      <c r="LHO66" s="114"/>
      <c r="LHP66" s="114"/>
      <c r="LHQ66" s="114"/>
      <c r="LHR66" s="114"/>
      <c r="LHS66" s="114"/>
      <c r="LHT66" s="114"/>
      <c r="LHU66" s="114"/>
      <c r="LHV66" s="114"/>
      <c r="LHW66" s="114"/>
      <c r="LHX66" s="114"/>
      <c r="LHY66" s="114"/>
      <c r="LHZ66" s="114"/>
      <c r="LIA66" s="114"/>
      <c r="LIB66" s="114"/>
      <c r="LIC66" s="114"/>
      <c r="LID66" s="114"/>
      <c r="LIE66" s="114"/>
      <c r="LIF66" s="114"/>
      <c r="LIG66" s="114"/>
      <c r="LIH66" s="114"/>
      <c r="LII66" s="114"/>
      <c r="LIJ66" s="114"/>
      <c r="LIK66" s="114"/>
      <c r="LIL66" s="114"/>
      <c r="LIM66" s="114"/>
      <c r="LIN66" s="114"/>
      <c r="LIO66" s="114"/>
      <c r="LIP66" s="114"/>
      <c r="LIQ66" s="114"/>
      <c r="LIR66" s="114"/>
      <c r="LIS66" s="114"/>
      <c r="LIT66" s="114"/>
      <c r="LIU66" s="114"/>
      <c r="LIV66" s="114"/>
      <c r="LIW66" s="114"/>
      <c r="LIX66" s="114"/>
      <c r="LIY66" s="114"/>
      <c r="LIZ66" s="114"/>
      <c r="LJA66" s="114"/>
      <c r="LJB66" s="114"/>
      <c r="LJC66" s="114"/>
      <c r="LJD66" s="114"/>
      <c r="LJE66" s="114"/>
      <c r="LJF66" s="114"/>
      <c r="LJG66" s="114"/>
      <c r="LJH66" s="114"/>
      <c r="LJI66" s="114"/>
      <c r="LJJ66" s="114"/>
      <c r="LJK66" s="114"/>
      <c r="LJL66" s="114"/>
      <c r="LJM66" s="114"/>
      <c r="LJN66" s="114"/>
      <c r="LJO66" s="114"/>
      <c r="LJP66" s="114"/>
      <c r="LJQ66" s="114"/>
      <c r="LJR66" s="114"/>
      <c r="LJS66" s="114"/>
      <c r="LJT66" s="114"/>
      <c r="LJU66" s="114"/>
      <c r="LJV66" s="114"/>
      <c r="LJW66" s="114"/>
      <c r="LJX66" s="114"/>
      <c r="LJY66" s="114"/>
      <c r="LJZ66" s="114"/>
      <c r="LKA66" s="114"/>
      <c r="LKB66" s="114"/>
      <c r="LKC66" s="114"/>
      <c r="LKD66" s="114"/>
      <c r="LKE66" s="114"/>
      <c r="LKF66" s="114"/>
      <c r="LKG66" s="114"/>
      <c r="LKH66" s="114"/>
      <c r="LKI66" s="114"/>
      <c r="LKJ66" s="114"/>
      <c r="LKK66" s="114"/>
      <c r="LKL66" s="114"/>
      <c r="LKM66" s="114"/>
      <c r="LKN66" s="114"/>
      <c r="LKO66" s="114"/>
      <c r="LKP66" s="114"/>
      <c r="LKQ66" s="114"/>
      <c r="LKR66" s="114"/>
      <c r="LKS66" s="114"/>
      <c r="LKT66" s="114"/>
      <c r="LKU66" s="114"/>
      <c r="LKV66" s="114"/>
      <c r="LKW66" s="114"/>
      <c r="LKX66" s="114"/>
      <c r="LKY66" s="114"/>
      <c r="LKZ66" s="114"/>
      <c r="LLA66" s="114"/>
      <c r="LLB66" s="114"/>
      <c r="LLC66" s="114"/>
      <c r="LLD66" s="114"/>
      <c r="LLE66" s="114"/>
      <c r="LLF66" s="114"/>
      <c r="LLG66" s="114"/>
      <c r="LLH66" s="114"/>
      <c r="LLI66" s="114"/>
      <c r="LLJ66" s="114"/>
      <c r="LLK66" s="114"/>
      <c r="LLL66" s="114"/>
      <c r="LLM66" s="114"/>
      <c r="LLN66" s="114"/>
      <c r="LLO66" s="114"/>
      <c r="LLP66" s="114"/>
      <c r="LLQ66" s="114"/>
      <c r="LLR66" s="114"/>
      <c r="LLS66" s="114"/>
      <c r="LLT66" s="114"/>
      <c r="LLU66" s="114"/>
      <c r="LLV66" s="114"/>
      <c r="LLW66" s="114"/>
      <c r="LLX66" s="114"/>
      <c r="LLY66" s="114"/>
      <c r="LLZ66" s="114"/>
      <c r="LMA66" s="114"/>
      <c r="LMB66" s="114"/>
      <c r="LMC66" s="114"/>
      <c r="LMD66" s="114"/>
      <c r="LME66" s="114"/>
      <c r="LMF66" s="114"/>
      <c r="LMG66" s="114"/>
      <c r="LMH66" s="114"/>
      <c r="LMI66" s="114"/>
      <c r="LMJ66" s="114"/>
      <c r="LMK66" s="114"/>
      <c r="LML66" s="114"/>
      <c r="LMM66" s="114"/>
      <c r="LMN66" s="114"/>
      <c r="LMO66" s="114"/>
      <c r="LMP66" s="114"/>
      <c r="LMQ66" s="114"/>
      <c r="LMR66" s="114"/>
      <c r="LMS66" s="114"/>
      <c r="LMT66" s="114"/>
      <c r="LMU66" s="114"/>
      <c r="LMV66" s="114"/>
      <c r="LMW66" s="114"/>
      <c r="LMX66" s="114"/>
      <c r="LMY66" s="114"/>
      <c r="LMZ66" s="114"/>
      <c r="LNA66" s="114"/>
      <c r="LNB66" s="114"/>
      <c r="LNC66" s="114"/>
      <c r="LND66" s="114"/>
      <c r="LNE66" s="114"/>
      <c r="LNF66" s="114"/>
      <c r="LNG66" s="114"/>
      <c r="LNH66" s="114"/>
      <c r="LNI66" s="114"/>
      <c r="LNJ66" s="114"/>
      <c r="LNK66" s="114"/>
      <c r="LNL66" s="114"/>
      <c r="LNM66" s="114"/>
      <c r="LNN66" s="114"/>
      <c r="LNO66" s="114"/>
      <c r="LNP66" s="114"/>
      <c r="LNQ66" s="114"/>
      <c r="LNR66" s="114"/>
      <c r="LNS66" s="114"/>
      <c r="LNT66" s="114"/>
      <c r="LNU66" s="114"/>
      <c r="LNV66" s="114"/>
      <c r="LNW66" s="114"/>
      <c r="LNX66" s="114"/>
      <c r="LNY66" s="114"/>
      <c r="LNZ66" s="114"/>
      <c r="LOA66" s="114"/>
      <c r="LOB66" s="114"/>
      <c r="LOC66" s="114"/>
      <c r="LOD66" s="114"/>
      <c r="LOE66" s="114"/>
      <c r="LOF66" s="114"/>
      <c r="LOG66" s="114"/>
      <c r="LOH66" s="114"/>
      <c r="LOI66" s="114"/>
      <c r="LOJ66" s="114"/>
      <c r="LOK66" s="114"/>
      <c r="LOL66" s="114"/>
      <c r="LOM66" s="114"/>
      <c r="LON66" s="114"/>
      <c r="LOO66" s="114"/>
      <c r="LOP66" s="114"/>
      <c r="LOQ66" s="114"/>
      <c r="LOR66" s="114"/>
      <c r="LOS66" s="114"/>
      <c r="LOT66" s="114"/>
      <c r="LOU66" s="114"/>
      <c r="LOV66" s="114"/>
      <c r="LOW66" s="114"/>
      <c r="LOX66" s="114"/>
      <c r="LOY66" s="114"/>
      <c r="LOZ66" s="114"/>
      <c r="LPA66" s="114"/>
      <c r="LPB66" s="114"/>
      <c r="LPC66" s="114"/>
      <c r="LPD66" s="114"/>
      <c r="LPE66" s="114"/>
      <c r="LPF66" s="114"/>
      <c r="LPG66" s="114"/>
      <c r="LPH66" s="114"/>
      <c r="LPI66" s="114"/>
      <c r="LPJ66" s="114"/>
      <c r="LPK66" s="114"/>
      <c r="LPL66" s="114"/>
      <c r="LPM66" s="114"/>
      <c r="LPN66" s="114"/>
      <c r="LPO66" s="114"/>
      <c r="LPP66" s="114"/>
      <c r="LPQ66" s="114"/>
      <c r="LPR66" s="114"/>
      <c r="LPS66" s="114"/>
      <c r="LPT66" s="114"/>
      <c r="LPU66" s="114"/>
      <c r="LPV66" s="114"/>
      <c r="LPW66" s="114"/>
      <c r="LPX66" s="114"/>
      <c r="LPY66" s="114"/>
      <c r="LPZ66" s="114"/>
      <c r="LQA66" s="114"/>
      <c r="LQB66" s="114"/>
      <c r="LQC66" s="114"/>
      <c r="LQD66" s="114"/>
      <c r="LQE66" s="114"/>
      <c r="LQF66" s="114"/>
      <c r="LQG66" s="114"/>
      <c r="LQH66" s="114"/>
      <c r="LQI66" s="114"/>
      <c r="LQJ66" s="114"/>
      <c r="LQK66" s="114"/>
      <c r="LQL66" s="114"/>
      <c r="LQM66" s="114"/>
      <c r="LQN66" s="114"/>
      <c r="LQO66" s="114"/>
      <c r="LQP66" s="114"/>
      <c r="LQQ66" s="114"/>
      <c r="LQR66" s="114"/>
      <c r="LQS66" s="114"/>
      <c r="LQT66" s="114"/>
      <c r="LQU66" s="114"/>
      <c r="LQV66" s="114"/>
      <c r="LQW66" s="114"/>
      <c r="LQX66" s="114"/>
      <c r="LQY66" s="114"/>
      <c r="LQZ66" s="114"/>
      <c r="LRA66" s="114"/>
      <c r="LRB66" s="114"/>
      <c r="LRC66" s="114"/>
      <c r="LRD66" s="114"/>
      <c r="LRE66" s="114"/>
      <c r="LRF66" s="114"/>
      <c r="LRG66" s="114"/>
      <c r="LRH66" s="114"/>
      <c r="LRI66" s="114"/>
      <c r="LRJ66" s="114"/>
      <c r="LRK66" s="114"/>
      <c r="LRL66" s="114"/>
      <c r="LRM66" s="114"/>
      <c r="LRN66" s="114"/>
      <c r="LRO66" s="114"/>
      <c r="LRP66" s="114"/>
      <c r="LRQ66" s="114"/>
      <c r="LRR66" s="114"/>
      <c r="LRS66" s="114"/>
      <c r="LRT66" s="114"/>
      <c r="LRU66" s="114"/>
      <c r="LRV66" s="114"/>
      <c r="LRW66" s="114"/>
      <c r="LRX66" s="114"/>
      <c r="LRY66" s="114"/>
      <c r="LRZ66" s="114"/>
      <c r="LSA66" s="114"/>
      <c r="LSB66" s="114"/>
      <c r="LSC66" s="114"/>
      <c r="LSD66" s="114"/>
      <c r="LSE66" s="114"/>
      <c r="LSF66" s="114"/>
      <c r="LSG66" s="114"/>
      <c r="LSH66" s="114"/>
      <c r="LSI66" s="114"/>
      <c r="LSJ66" s="114"/>
      <c r="LSK66" s="114"/>
      <c r="LSL66" s="114"/>
      <c r="LSM66" s="114"/>
      <c r="LSN66" s="114"/>
      <c r="LSO66" s="114"/>
      <c r="LSP66" s="114"/>
      <c r="LSQ66" s="114"/>
      <c r="LSR66" s="114"/>
      <c r="LSS66" s="114"/>
      <c r="LST66" s="114"/>
      <c r="LSU66" s="114"/>
      <c r="LSV66" s="114"/>
      <c r="LSW66" s="114"/>
      <c r="LSX66" s="114"/>
      <c r="LSY66" s="114"/>
      <c r="LSZ66" s="114"/>
      <c r="LTA66" s="114"/>
      <c r="LTB66" s="114"/>
      <c r="LTC66" s="114"/>
      <c r="LTD66" s="114"/>
      <c r="LTE66" s="114"/>
      <c r="LTF66" s="114"/>
      <c r="LTG66" s="114"/>
      <c r="LTH66" s="114"/>
      <c r="LTI66" s="114"/>
      <c r="LTJ66" s="114"/>
      <c r="LTK66" s="114"/>
      <c r="LTL66" s="114"/>
      <c r="LTM66" s="114"/>
      <c r="LTN66" s="114"/>
      <c r="LTO66" s="114"/>
      <c r="LTP66" s="114"/>
      <c r="LTQ66" s="114"/>
      <c r="LTR66" s="114"/>
      <c r="LTS66" s="114"/>
      <c r="LTT66" s="114"/>
      <c r="LTU66" s="114"/>
      <c r="LTV66" s="114"/>
      <c r="LTW66" s="114"/>
      <c r="LTX66" s="114"/>
      <c r="LTY66" s="114"/>
      <c r="LTZ66" s="114"/>
      <c r="LUA66" s="114"/>
      <c r="LUB66" s="114"/>
      <c r="LUC66" s="114"/>
      <c r="LUD66" s="114"/>
      <c r="LUE66" s="114"/>
      <c r="LUF66" s="114"/>
      <c r="LUG66" s="114"/>
      <c r="LUH66" s="114"/>
      <c r="LUI66" s="114"/>
      <c r="LUJ66" s="114"/>
      <c r="LUK66" s="114"/>
      <c r="LUL66" s="114"/>
      <c r="LUM66" s="114"/>
      <c r="LUN66" s="114"/>
      <c r="LUO66" s="114"/>
      <c r="LUP66" s="114"/>
      <c r="LUQ66" s="114"/>
      <c r="LUR66" s="114"/>
      <c r="LUS66" s="114"/>
      <c r="LUT66" s="114"/>
      <c r="LUU66" s="114"/>
      <c r="LUV66" s="114"/>
      <c r="LUW66" s="114"/>
      <c r="LUX66" s="114"/>
      <c r="LUY66" s="114"/>
      <c r="LUZ66" s="114"/>
      <c r="LVA66" s="114"/>
      <c r="LVB66" s="114"/>
      <c r="LVC66" s="114"/>
      <c r="LVD66" s="114"/>
      <c r="LVE66" s="114"/>
      <c r="LVF66" s="114"/>
      <c r="LVG66" s="114"/>
      <c r="LVH66" s="114"/>
      <c r="LVI66" s="114"/>
      <c r="LVJ66" s="114"/>
      <c r="LVK66" s="114"/>
      <c r="LVL66" s="114"/>
      <c r="LVM66" s="114"/>
      <c r="LVN66" s="114"/>
      <c r="LVO66" s="114"/>
      <c r="LVP66" s="114"/>
      <c r="LVQ66" s="114"/>
      <c r="LVR66" s="114"/>
      <c r="LVS66" s="114"/>
      <c r="LVT66" s="114"/>
      <c r="LVU66" s="114"/>
      <c r="LVV66" s="114"/>
      <c r="LVW66" s="114"/>
      <c r="LVX66" s="114"/>
      <c r="LVY66" s="114"/>
      <c r="LVZ66" s="114"/>
      <c r="LWA66" s="114"/>
      <c r="LWB66" s="114"/>
      <c r="LWC66" s="114"/>
      <c r="LWD66" s="114"/>
      <c r="LWE66" s="114"/>
      <c r="LWF66" s="114"/>
      <c r="LWG66" s="114"/>
      <c r="LWH66" s="114"/>
      <c r="LWI66" s="114"/>
      <c r="LWJ66" s="114"/>
      <c r="LWK66" s="114"/>
      <c r="LWL66" s="114"/>
      <c r="LWM66" s="114"/>
      <c r="LWN66" s="114"/>
      <c r="LWO66" s="114"/>
      <c r="LWP66" s="114"/>
      <c r="LWQ66" s="114"/>
      <c r="LWR66" s="114"/>
      <c r="LWS66" s="114"/>
      <c r="LWT66" s="114"/>
      <c r="LWU66" s="114"/>
      <c r="LWV66" s="114"/>
      <c r="LWW66" s="114"/>
      <c r="LWX66" s="114"/>
      <c r="LWY66" s="114"/>
      <c r="LWZ66" s="114"/>
      <c r="LXA66" s="114"/>
      <c r="LXB66" s="114"/>
      <c r="LXC66" s="114"/>
      <c r="LXD66" s="114"/>
      <c r="LXE66" s="114"/>
      <c r="LXF66" s="114"/>
      <c r="LXG66" s="114"/>
      <c r="LXH66" s="114"/>
      <c r="LXI66" s="114"/>
      <c r="LXJ66" s="114"/>
      <c r="LXK66" s="114"/>
      <c r="LXL66" s="114"/>
      <c r="LXM66" s="114"/>
      <c r="LXN66" s="114"/>
      <c r="LXO66" s="114"/>
      <c r="LXP66" s="114"/>
      <c r="LXQ66" s="114"/>
      <c r="LXR66" s="114"/>
      <c r="LXS66" s="114"/>
      <c r="LXT66" s="114"/>
      <c r="LXU66" s="114"/>
      <c r="LXV66" s="114"/>
      <c r="LXW66" s="114"/>
      <c r="LXX66" s="114"/>
      <c r="LXY66" s="114"/>
      <c r="LXZ66" s="114"/>
      <c r="LYA66" s="114"/>
      <c r="LYB66" s="114"/>
      <c r="LYC66" s="114"/>
      <c r="LYD66" s="114"/>
      <c r="LYE66" s="114"/>
      <c r="LYF66" s="114"/>
      <c r="LYG66" s="114"/>
      <c r="LYH66" s="114"/>
      <c r="LYI66" s="114"/>
      <c r="LYJ66" s="114"/>
      <c r="LYK66" s="114"/>
      <c r="LYL66" s="114"/>
      <c r="LYM66" s="114"/>
      <c r="LYN66" s="114"/>
      <c r="LYO66" s="114"/>
      <c r="LYP66" s="114"/>
      <c r="LYQ66" s="114"/>
      <c r="LYR66" s="114"/>
      <c r="LYS66" s="114"/>
      <c r="LYT66" s="114"/>
      <c r="LYU66" s="114"/>
      <c r="LYV66" s="114"/>
      <c r="LYW66" s="114"/>
      <c r="LYX66" s="114"/>
      <c r="LYY66" s="114"/>
      <c r="LYZ66" s="114"/>
      <c r="LZA66" s="114"/>
      <c r="LZB66" s="114"/>
      <c r="LZC66" s="114"/>
      <c r="LZD66" s="114"/>
      <c r="LZE66" s="114"/>
      <c r="LZF66" s="114"/>
      <c r="LZG66" s="114"/>
      <c r="LZH66" s="114"/>
      <c r="LZI66" s="114"/>
      <c r="LZJ66" s="114"/>
      <c r="LZK66" s="114"/>
      <c r="LZL66" s="114"/>
      <c r="LZM66" s="114"/>
      <c r="LZN66" s="114"/>
      <c r="LZO66" s="114"/>
      <c r="LZP66" s="114"/>
      <c r="LZQ66" s="114"/>
      <c r="LZR66" s="114"/>
      <c r="LZS66" s="114"/>
      <c r="LZT66" s="114"/>
      <c r="LZU66" s="114"/>
      <c r="LZV66" s="114"/>
      <c r="LZW66" s="114"/>
      <c r="LZX66" s="114"/>
      <c r="LZY66" s="114"/>
      <c r="LZZ66" s="114"/>
      <c r="MAA66" s="114"/>
      <c r="MAB66" s="114"/>
      <c r="MAC66" s="114"/>
      <c r="MAD66" s="114"/>
      <c r="MAE66" s="114"/>
      <c r="MAF66" s="114"/>
      <c r="MAG66" s="114"/>
      <c r="MAH66" s="114"/>
      <c r="MAI66" s="114"/>
      <c r="MAJ66" s="114"/>
      <c r="MAK66" s="114"/>
      <c r="MAL66" s="114"/>
      <c r="MAM66" s="114"/>
      <c r="MAN66" s="114"/>
      <c r="MAO66" s="114"/>
      <c r="MAP66" s="114"/>
      <c r="MAQ66" s="114"/>
      <c r="MAR66" s="114"/>
      <c r="MAS66" s="114"/>
      <c r="MAT66" s="114"/>
      <c r="MAU66" s="114"/>
      <c r="MAV66" s="114"/>
      <c r="MAW66" s="114"/>
      <c r="MAX66" s="114"/>
      <c r="MAY66" s="114"/>
      <c r="MAZ66" s="114"/>
      <c r="MBA66" s="114"/>
      <c r="MBB66" s="114"/>
      <c r="MBC66" s="114"/>
      <c r="MBD66" s="114"/>
      <c r="MBE66" s="114"/>
      <c r="MBF66" s="114"/>
      <c r="MBG66" s="114"/>
      <c r="MBH66" s="114"/>
      <c r="MBI66" s="114"/>
      <c r="MBJ66" s="114"/>
      <c r="MBK66" s="114"/>
      <c r="MBL66" s="114"/>
      <c r="MBM66" s="114"/>
      <c r="MBN66" s="114"/>
      <c r="MBO66" s="114"/>
      <c r="MBP66" s="114"/>
      <c r="MBQ66" s="114"/>
      <c r="MBR66" s="114"/>
      <c r="MBS66" s="114"/>
      <c r="MBT66" s="114"/>
      <c r="MBU66" s="114"/>
      <c r="MBV66" s="114"/>
      <c r="MBW66" s="114"/>
      <c r="MBX66" s="114"/>
      <c r="MBY66" s="114"/>
      <c r="MBZ66" s="114"/>
      <c r="MCA66" s="114"/>
      <c r="MCB66" s="114"/>
      <c r="MCC66" s="114"/>
      <c r="MCD66" s="114"/>
      <c r="MCE66" s="114"/>
      <c r="MCF66" s="114"/>
      <c r="MCG66" s="114"/>
      <c r="MCH66" s="114"/>
      <c r="MCI66" s="114"/>
      <c r="MCJ66" s="114"/>
      <c r="MCK66" s="114"/>
      <c r="MCL66" s="114"/>
      <c r="MCM66" s="114"/>
      <c r="MCN66" s="114"/>
      <c r="MCO66" s="114"/>
      <c r="MCP66" s="114"/>
      <c r="MCQ66" s="114"/>
      <c r="MCR66" s="114"/>
      <c r="MCS66" s="114"/>
      <c r="MCT66" s="114"/>
      <c r="MCU66" s="114"/>
      <c r="MCV66" s="114"/>
      <c r="MCW66" s="114"/>
      <c r="MCX66" s="114"/>
      <c r="MCY66" s="114"/>
      <c r="MCZ66" s="114"/>
      <c r="MDA66" s="114"/>
      <c r="MDB66" s="114"/>
      <c r="MDC66" s="114"/>
      <c r="MDD66" s="114"/>
      <c r="MDE66" s="114"/>
      <c r="MDF66" s="114"/>
      <c r="MDG66" s="114"/>
      <c r="MDH66" s="114"/>
      <c r="MDI66" s="114"/>
      <c r="MDJ66" s="114"/>
      <c r="MDK66" s="114"/>
      <c r="MDL66" s="114"/>
      <c r="MDM66" s="114"/>
      <c r="MDN66" s="114"/>
      <c r="MDO66" s="114"/>
      <c r="MDP66" s="114"/>
      <c r="MDQ66" s="114"/>
      <c r="MDR66" s="114"/>
      <c r="MDS66" s="114"/>
      <c r="MDT66" s="114"/>
      <c r="MDU66" s="114"/>
      <c r="MDV66" s="114"/>
      <c r="MDW66" s="114"/>
      <c r="MDX66" s="114"/>
      <c r="MDY66" s="114"/>
      <c r="MDZ66" s="114"/>
      <c r="MEA66" s="114"/>
      <c r="MEB66" s="114"/>
      <c r="MEC66" s="114"/>
      <c r="MED66" s="114"/>
      <c r="MEE66" s="114"/>
      <c r="MEF66" s="114"/>
      <c r="MEG66" s="114"/>
      <c r="MEH66" s="114"/>
      <c r="MEI66" s="114"/>
      <c r="MEJ66" s="114"/>
      <c r="MEK66" s="114"/>
      <c r="MEL66" s="114"/>
      <c r="MEM66" s="114"/>
      <c r="MEN66" s="114"/>
      <c r="MEO66" s="114"/>
      <c r="MEP66" s="114"/>
      <c r="MEQ66" s="114"/>
      <c r="MER66" s="114"/>
      <c r="MES66" s="114"/>
      <c r="MET66" s="114"/>
      <c r="MEU66" s="114"/>
      <c r="MEV66" s="114"/>
      <c r="MEW66" s="114"/>
      <c r="MEX66" s="114"/>
      <c r="MEY66" s="114"/>
      <c r="MEZ66" s="114"/>
      <c r="MFA66" s="114"/>
      <c r="MFB66" s="114"/>
      <c r="MFC66" s="114"/>
      <c r="MFD66" s="114"/>
      <c r="MFE66" s="114"/>
      <c r="MFF66" s="114"/>
      <c r="MFG66" s="114"/>
      <c r="MFH66" s="114"/>
      <c r="MFI66" s="114"/>
      <c r="MFJ66" s="114"/>
      <c r="MFK66" s="114"/>
      <c r="MFL66" s="114"/>
      <c r="MFM66" s="114"/>
      <c r="MFN66" s="114"/>
      <c r="MFO66" s="114"/>
      <c r="MFP66" s="114"/>
      <c r="MFQ66" s="114"/>
      <c r="MFR66" s="114"/>
      <c r="MFS66" s="114"/>
      <c r="MFT66" s="114"/>
      <c r="MFU66" s="114"/>
      <c r="MFV66" s="114"/>
      <c r="MFW66" s="114"/>
      <c r="MFX66" s="114"/>
      <c r="MFY66" s="114"/>
      <c r="MFZ66" s="114"/>
      <c r="MGA66" s="114"/>
      <c r="MGB66" s="114"/>
      <c r="MGC66" s="114"/>
      <c r="MGD66" s="114"/>
      <c r="MGE66" s="114"/>
      <c r="MGF66" s="114"/>
      <c r="MGG66" s="114"/>
      <c r="MGH66" s="114"/>
      <c r="MGI66" s="114"/>
      <c r="MGJ66" s="114"/>
      <c r="MGK66" s="114"/>
      <c r="MGL66" s="114"/>
      <c r="MGM66" s="114"/>
      <c r="MGN66" s="114"/>
      <c r="MGO66" s="114"/>
      <c r="MGP66" s="114"/>
      <c r="MGQ66" s="114"/>
      <c r="MGR66" s="114"/>
      <c r="MGS66" s="114"/>
      <c r="MGT66" s="114"/>
      <c r="MGU66" s="114"/>
      <c r="MGV66" s="114"/>
      <c r="MGW66" s="114"/>
      <c r="MGX66" s="114"/>
      <c r="MGY66" s="114"/>
      <c r="MGZ66" s="114"/>
      <c r="MHA66" s="114"/>
      <c r="MHB66" s="114"/>
      <c r="MHC66" s="114"/>
      <c r="MHD66" s="114"/>
      <c r="MHE66" s="114"/>
      <c r="MHF66" s="114"/>
      <c r="MHG66" s="114"/>
      <c r="MHH66" s="114"/>
      <c r="MHI66" s="114"/>
      <c r="MHJ66" s="114"/>
      <c r="MHK66" s="114"/>
      <c r="MHL66" s="114"/>
      <c r="MHM66" s="114"/>
      <c r="MHN66" s="114"/>
      <c r="MHO66" s="114"/>
      <c r="MHP66" s="114"/>
      <c r="MHQ66" s="114"/>
      <c r="MHR66" s="114"/>
      <c r="MHS66" s="114"/>
      <c r="MHT66" s="114"/>
      <c r="MHU66" s="114"/>
      <c r="MHV66" s="114"/>
      <c r="MHW66" s="114"/>
      <c r="MHX66" s="114"/>
      <c r="MHY66" s="114"/>
      <c r="MHZ66" s="114"/>
      <c r="MIA66" s="114"/>
      <c r="MIB66" s="114"/>
      <c r="MIC66" s="114"/>
      <c r="MID66" s="114"/>
      <c r="MIE66" s="114"/>
      <c r="MIF66" s="114"/>
      <c r="MIG66" s="114"/>
      <c r="MIH66" s="114"/>
      <c r="MII66" s="114"/>
      <c r="MIJ66" s="114"/>
      <c r="MIK66" s="114"/>
      <c r="MIL66" s="114"/>
      <c r="MIM66" s="114"/>
      <c r="MIN66" s="114"/>
      <c r="MIO66" s="114"/>
      <c r="MIP66" s="114"/>
      <c r="MIQ66" s="114"/>
      <c r="MIR66" s="114"/>
      <c r="MIS66" s="114"/>
      <c r="MIT66" s="114"/>
      <c r="MIU66" s="114"/>
      <c r="MIV66" s="114"/>
      <c r="MIW66" s="114"/>
      <c r="MIX66" s="114"/>
      <c r="MIY66" s="114"/>
      <c r="MIZ66" s="114"/>
      <c r="MJA66" s="114"/>
      <c r="MJB66" s="114"/>
      <c r="MJC66" s="114"/>
      <c r="MJD66" s="114"/>
      <c r="MJE66" s="114"/>
      <c r="MJF66" s="114"/>
      <c r="MJG66" s="114"/>
      <c r="MJH66" s="114"/>
      <c r="MJI66" s="114"/>
      <c r="MJJ66" s="114"/>
      <c r="MJK66" s="114"/>
      <c r="MJL66" s="114"/>
      <c r="MJM66" s="114"/>
      <c r="MJN66" s="114"/>
      <c r="MJO66" s="114"/>
      <c r="MJP66" s="114"/>
      <c r="MJQ66" s="114"/>
      <c r="MJR66" s="114"/>
      <c r="MJS66" s="114"/>
      <c r="MJT66" s="114"/>
      <c r="MJU66" s="114"/>
      <c r="MJV66" s="114"/>
      <c r="MJW66" s="114"/>
      <c r="MJX66" s="114"/>
      <c r="MJY66" s="114"/>
      <c r="MJZ66" s="114"/>
      <c r="MKA66" s="114"/>
      <c r="MKB66" s="114"/>
      <c r="MKC66" s="114"/>
      <c r="MKD66" s="114"/>
      <c r="MKE66" s="114"/>
      <c r="MKF66" s="114"/>
      <c r="MKG66" s="114"/>
      <c r="MKH66" s="114"/>
      <c r="MKI66" s="114"/>
      <c r="MKJ66" s="114"/>
      <c r="MKK66" s="114"/>
      <c r="MKL66" s="114"/>
      <c r="MKM66" s="114"/>
      <c r="MKN66" s="114"/>
      <c r="MKO66" s="114"/>
      <c r="MKP66" s="114"/>
      <c r="MKQ66" s="114"/>
      <c r="MKR66" s="114"/>
      <c r="MKS66" s="114"/>
      <c r="MKT66" s="114"/>
      <c r="MKU66" s="114"/>
      <c r="MKV66" s="114"/>
      <c r="MKW66" s="114"/>
      <c r="MKX66" s="114"/>
      <c r="MKY66" s="114"/>
      <c r="MKZ66" s="114"/>
      <c r="MLA66" s="114"/>
      <c r="MLB66" s="114"/>
      <c r="MLC66" s="114"/>
      <c r="MLD66" s="114"/>
      <c r="MLE66" s="114"/>
      <c r="MLF66" s="114"/>
      <c r="MLG66" s="114"/>
      <c r="MLH66" s="114"/>
      <c r="MLI66" s="114"/>
      <c r="MLJ66" s="114"/>
      <c r="MLK66" s="114"/>
      <c r="MLL66" s="114"/>
      <c r="MLM66" s="114"/>
      <c r="MLN66" s="114"/>
      <c r="MLO66" s="114"/>
      <c r="MLP66" s="114"/>
      <c r="MLQ66" s="114"/>
      <c r="MLR66" s="114"/>
      <c r="MLS66" s="114"/>
      <c r="MLT66" s="114"/>
      <c r="MLU66" s="114"/>
      <c r="MLV66" s="114"/>
      <c r="MLW66" s="114"/>
      <c r="MLX66" s="114"/>
      <c r="MLY66" s="114"/>
      <c r="MLZ66" s="114"/>
      <c r="MMA66" s="114"/>
      <c r="MMB66" s="114"/>
      <c r="MMC66" s="114"/>
      <c r="MMD66" s="114"/>
      <c r="MME66" s="114"/>
      <c r="MMF66" s="114"/>
      <c r="MMG66" s="114"/>
      <c r="MMH66" s="114"/>
      <c r="MMI66" s="114"/>
      <c r="MMJ66" s="114"/>
      <c r="MMK66" s="114"/>
      <c r="MML66" s="114"/>
      <c r="MMM66" s="114"/>
      <c r="MMN66" s="114"/>
      <c r="MMO66" s="114"/>
      <c r="MMP66" s="114"/>
      <c r="MMQ66" s="114"/>
      <c r="MMR66" s="114"/>
      <c r="MMS66" s="114"/>
      <c r="MMT66" s="114"/>
      <c r="MMU66" s="114"/>
      <c r="MMV66" s="114"/>
      <c r="MMW66" s="114"/>
      <c r="MMX66" s="114"/>
      <c r="MMY66" s="114"/>
      <c r="MMZ66" s="114"/>
      <c r="MNA66" s="114"/>
      <c r="MNB66" s="114"/>
      <c r="MNC66" s="114"/>
      <c r="MND66" s="114"/>
      <c r="MNE66" s="114"/>
      <c r="MNF66" s="114"/>
      <c r="MNG66" s="114"/>
      <c r="MNH66" s="114"/>
      <c r="MNI66" s="114"/>
      <c r="MNJ66" s="114"/>
      <c r="MNK66" s="114"/>
      <c r="MNL66" s="114"/>
      <c r="MNM66" s="114"/>
      <c r="MNN66" s="114"/>
      <c r="MNO66" s="114"/>
      <c r="MNP66" s="114"/>
      <c r="MNQ66" s="114"/>
      <c r="MNR66" s="114"/>
      <c r="MNS66" s="114"/>
      <c r="MNT66" s="114"/>
      <c r="MNU66" s="114"/>
      <c r="MNV66" s="114"/>
      <c r="MNW66" s="114"/>
      <c r="MNX66" s="114"/>
      <c r="MNY66" s="114"/>
      <c r="MNZ66" s="114"/>
      <c r="MOA66" s="114"/>
      <c r="MOB66" s="114"/>
      <c r="MOC66" s="114"/>
      <c r="MOD66" s="114"/>
      <c r="MOE66" s="114"/>
      <c r="MOF66" s="114"/>
      <c r="MOG66" s="114"/>
      <c r="MOH66" s="114"/>
      <c r="MOI66" s="114"/>
      <c r="MOJ66" s="114"/>
      <c r="MOK66" s="114"/>
      <c r="MOL66" s="114"/>
      <c r="MOM66" s="114"/>
      <c r="MON66" s="114"/>
      <c r="MOO66" s="114"/>
      <c r="MOP66" s="114"/>
      <c r="MOQ66" s="114"/>
      <c r="MOR66" s="114"/>
      <c r="MOS66" s="114"/>
      <c r="MOT66" s="114"/>
      <c r="MOU66" s="114"/>
      <c r="MOV66" s="114"/>
      <c r="MOW66" s="114"/>
      <c r="MOX66" s="114"/>
      <c r="MOY66" s="114"/>
      <c r="MOZ66" s="114"/>
      <c r="MPA66" s="114"/>
      <c r="MPB66" s="114"/>
      <c r="MPC66" s="114"/>
      <c r="MPD66" s="114"/>
      <c r="MPE66" s="114"/>
      <c r="MPF66" s="114"/>
      <c r="MPG66" s="114"/>
      <c r="MPH66" s="114"/>
      <c r="MPI66" s="114"/>
      <c r="MPJ66" s="114"/>
      <c r="MPK66" s="114"/>
      <c r="MPL66" s="114"/>
      <c r="MPM66" s="114"/>
      <c r="MPN66" s="114"/>
      <c r="MPO66" s="114"/>
      <c r="MPP66" s="114"/>
      <c r="MPQ66" s="114"/>
      <c r="MPR66" s="114"/>
      <c r="MPS66" s="114"/>
      <c r="MPT66" s="114"/>
      <c r="MPU66" s="114"/>
      <c r="MPV66" s="114"/>
      <c r="MPW66" s="114"/>
      <c r="MPX66" s="114"/>
      <c r="MPY66" s="114"/>
      <c r="MPZ66" s="114"/>
      <c r="MQA66" s="114"/>
      <c r="MQB66" s="114"/>
      <c r="MQC66" s="114"/>
      <c r="MQD66" s="114"/>
      <c r="MQE66" s="114"/>
      <c r="MQF66" s="114"/>
      <c r="MQG66" s="114"/>
      <c r="MQH66" s="114"/>
      <c r="MQI66" s="114"/>
      <c r="MQJ66" s="114"/>
      <c r="MQK66" s="114"/>
      <c r="MQL66" s="114"/>
      <c r="MQM66" s="114"/>
      <c r="MQN66" s="114"/>
      <c r="MQO66" s="114"/>
      <c r="MQP66" s="114"/>
      <c r="MQQ66" s="114"/>
      <c r="MQR66" s="114"/>
      <c r="MQS66" s="114"/>
      <c r="MQT66" s="114"/>
      <c r="MQU66" s="114"/>
      <c r="MQV66" s="114"/>
      <c r="MQW66" s="114"/>
      <c r="MQX66" s="114"/>
      <c r="MQY66" s="114"/>
      <c r="MQZ66" s="114"/>
      <c r="MRA66" s="114"/>
      <c r="MRB66" s="114"/>
      <c r="MRC66" s="114"/>
      <c r="MRD66" s="114"/>
      <c r="MRE66" s="114"/>
      <c r="MRF66" s="114"/>
      <c r="MRG66" s="114"/>
      <c r="MRH66" s="114"/>
      <c r="MRI66" s="114"/>
      <c r="MRJ66" s="114"/>
      <c r="MRK66" s="114"/>
      <c r="MRL66" s="114"/>
      <c r="MRM66" s="114"/>
      <c r="MRN66" s="114"/>
      <c r="MRO66" s="114"/>
      <c r="MRP66" s="114"/>
      <c r="MRQ66" s="114"/>
      <c r="MRR66" s="114"/>
      <c r="MRS66" s="114"/>
      <c r="MRT66" s="114"/>
      <c r="MRU66" s="114"/>
      <c r="MRV66" s="114"/>
      <c r="MRW66" s="114"/>
      <c r="MRX66" s="114"/>
      <c r="MRY66" s="114"/>
      <c r="MRZ66" s="114"/>
      <c r="MSA66" s="114"/>
      <c r="MSB66" s="114"/>
      <c r="MSC66" s="114"/>
      <c r="MSD66" s="114"/>
      <c r="MSE66" s="114"/>
      <c r="MSF66" s="114"/>
      <c r="MSG66" s="114"/>
      <c r="MSH66" s="114"/>
      <c r="MSI66" s="114"/>
      <c r="MSJ66" s="114"/>
      <c r="MSK66" s="114"/>
      <c r="MSL66" s="114"/>
      <c r="MSM66" s="114"/>
      <c r="MSN66" s="114"/>
      <c r="MSO66" s="114"/>
      <c r="MSP66" s="114"/>
      <c r="MSQ66" s="114"/>
      <c r="MSR66" s="114"/>
      <c r="MSS66" s="114"/>
      <c r="MST66" s="114"/>
      <c r="MSU66" s="114"/>
      <c r="MSV66" s="114"/>
      <c r="MSW66" s="114"/>
      <c r="MSX66" s="114"/>
      <c r="MSY66" s="114"/>
      <c r="MSZ66" s="114"/>
      <c r="MTA66" s="114"/>
      <c r="MTB66" s="114"/>
      <c r="MTC66" s="114"/>
      <c r="MTD66" s="114"/>
      <c r="MTE66" s="114"/>
      <c r="MTF66" s="114"/>
      <c r="MTG66" s="114"/>
      <c r="MTH66" s="114"/>
      <c r="MTI66" s="114"/>
      <c r="MTJ66" s="114"/>
      <c r="MTK66" s="114"/>
      <c r="MTL66" s="114"/>
      <c r="MTM66" s="114"/>
      <c r="MTN66" s="114"/>
      <c r="MTO66" s="114"/>
      <c r="MTP66" s="114"/>
      <c r="MTQ66" s="114"/>
      <c r="MTR66" s="114"/>
      <c r="MTS66" s="114"/>
      <c r="MTT66" s="114"/>
      <c r="MTU66" s="114"/>
      <c r="MTV66" s="114"/>
      <c r="MTW66" s="114"/>
      <c r="MTX66" s="114"/>
      <c r="MTY66" s="114"/>
      <c r="MTZ66" s="114"/>
      <c r="MUA66" s="114"/>
      <c r="MUB66" s="114"/>
      <c r="MUC66" s="114"/>
      <c r="MUD66" s="114"/>
      <c r="MUE66" s="114"/>
      <c r="MUF66" s="114"/>
      <c r="MUG66" s="114"/>
      <c r="MUH66" s="114"/>
      <c r="MUI66" s="114"/>
      <c r="MUJ66" s="114"/>
      <c r="MUK66" s="114"/>
      <c r="MUL66" s="114"/>
      <c r="MUM66" s="114"/>
      <c r="MUN66" s="114"/>
      <c r="MUO66" s="114"/>
      <c r="MUP66" s="114"/>
      <c r="MUQ66" s="114"/>
      <c r="MUR66" s="114"/>
      <c r="MUS66" s="114"/>
      <c r="MUT66" s="114"/>
      <c r="MUU66" s="114"/>
      <c r="MUV66" s="114"/>
      <c r="MUW66" s="114"/>
      <c r="MUX66" s="114"/>
      <c r="MUY66" s="114"/>
      <c r="MUZ66" s="114"/>
      <c r="MVA66" s="114"/>
      <c r="MVB66" s="114"/>
      <c r="MVC66" s="114"/>
      <c r="MVD66" s="114"/>
      <c r="MVE66" s="114"/>
      <c r="MVF66" s="114"/>
      <c r="MVG66" s="114"/>
      <c r="MVH66" s="114"/>
      <c r="MVI66" s="114"/>
      <c r="MVJ66" s="114"/>
      <c r="MVK66" s="114"/>
      <c r="MVL66" s="114"/>
      <c r="MVM66" s="114"/>
      <c r="MVN66" s="114"/>
      <c r="MVO66" s="114"/>
      <c r="MVP66" s="114"/>
      <c r="MVQ66" s="114"/>
      <c r="MVR66" s="114"/>
      <c r="MVS66" s="114"/>
      <c r="MVT66" s="114"/>
      <c r="MVU66" s="114"/>
      <c r="MVV66" s="114"/>
      <c r="MVW66" s="114"/>
      <c r="MVX66" s="114"/>
      <c r="MVY66" s="114"/>
      <c r="MVZ66" s="114"/>
      <c r="MWA66" s="114"/>
      <c r="MWB66" s="114"/>
      <c r="MWC66" s="114"/>
      <c r="MWD66" s="114"/>
      <c r="MWE66" s="114"/>
      <c r="MWF66" s="114"/>
      <c r="MWG66" s="114"/>
      <c r="MWH66" s="114"/>
      <c r="MWI66" s="114"/>
      <c r="MWJ66" s="114"/>
      <c r="MWK66" s="114"/>
      <c r="MWL66" s="114"/>
      <c r="MWM66" s="114"/>
      <c r="MWN66" s="114"/>
      <c r="MWO66" s="114"/>
      <c r="MWP66" s="114"/>
      <c r="MWQ66" s="114"/>
      <c r="MWR66" s="114"/>
      <c r="MWS66" s="114"/>
      <c r="MWT66" s="114"/>
      <c r="MWU66" s="114"/>
      <c r="MWV66" s="114"/>
      <c r="MWW66" s="114"/>
      <c r="MWX66" s="114"/>
      <c r="MWY66" s="114"/>
      <c r="MWZ66" s="114"/>
      <c r="MXA66" s="114"/>
      <c r="MXB66" s="114"/>
      <c r="MXC66" s="114"/>
      <c r="MXD66" s="114"/>
      <c r="MXE66" s="114"/>
      <c r="MXF66" s="114"/>
      <c r="MXG66" s="114"/>
      <c r="MXH66" s="114"/>
      <c r="MXI66" s="114"/>
      <c r="MXJ66" s="114"/>
      <c r="MXK66" s="114"/>
      <c r="MXL66" s="114"/>
      <c r="MXM66" s="114"/>
      <c r="MXN66" s="114"/>
      <c r="MXO66" s="114"/>
      <c r="MXP66" s="114"/>
      <c r="MXQ66" s="114"/>
      <c r="MXR66" s="114"/>
      <c r="MXS66" s="114"/>
      <c r="MXT66" s="114"/>
      <c r="MXU66" s="114"/>
      <c r="MXV66" s="114"/>
      <c r="MXW66" s="114"/>
      <c r="MXX66" s="114"/>
      <c r="MXY66" s="114"/>
      <c r="MXZ66" s="114"/>
      <c r="MYA66" s="114"/>
      <c r="MYB66" s="114"/>
      <c r="MYC66" s="114"/>
      <c r="MYD66" s="114"/>
      <c r="MYE66" s="114"/>
      <c r="MYF66" s="114"/>
      <c r="MYG66" s="114"/>
      <c r="MYH66" s="114"/>
      <c r="MYI66" s="114"/>
      <c r="MYJ66" s="114"/>
      <c r="MYK66" s="114"/>
      <c r="MYL66" s="114"/>
      <c r="MYM66" s="114"/>
      <c r="MYN66" s="114"/>
      <c r="MYO66" s="114"/>
      <c r="MYP66" s="114"/>
      <c r="MYQ66" s="114"/>
      <c r="MYR66" s="114"/>
      <c r="MYS66" s="114"/>
      <c r="MYT66" s="114"/>
      <c r="MYU66" s="114"/>
      <c r="MYV66" s="114"/>
      <c r="MYW66" s="114"/>
      <c r="MYX66" s="114"/>
      <c r="MYY66" s="114"/>
      <c r="MYZ66" s="114"/>
      <c r="MZA66" s="114"/>
      <c r="MZB66" s="114"/>
      <c r="MZC66" s="114"/>
      <c r="MZD66" s="114"/>
      <c r="MZE66" s="114"/>
      <c r="MZF66" s="114"/>
      <c r="MZG66" s="114"/>
      <c r="MZH66" s="114"/>
      <c r="MZI66" s="114"/>
      <c r="MZJ66" s="114"/>
      <c r="MZK66" s="114"/>
      <c r="MZL66" s="114"/>
      <c r="MZM66" s="114"/>
      <c r="MZN66" s="114"/>
      <c r="MZO66" s="114"/>
      <c r="MZP66" s="114"/>
      <c r="MZQ66" s="114"/>
      <c r="MZR66" s="114"/>
      <c r="MZS66" s="114"/>
      <c r="MZT66" s="114"/>
      <c r="MZU66" s="114"/>
      <c r="MZV66" s="114"/>
      <c r="MZW66" s="114"/>
      <c r="MZX66" s="114"/>
      <c r="MZY66" s="114"/>
      <c r="MZZ66" s="114"/>
      <c r="NAA66" s="114"/>
      <c r="NAB66" s="114"/>
      <c r="NAC66" s="114"/>
      <c r="NAD66" s="114"/>
      <c r="NAE66" s="114"/>
      <c r="NAF66" s="114"/>
      <c r="NAG66" s="114"/>
      <c r="NAH66" s="114"/>
      <c r="NAI66" s="114"/>
      <c r="NAJ66" s="114"/>
      <c r="NAK66" s="114"/>
      <c r="NAL66" s="114"/>
      <c r="NAM66" s="114"/>
      <c r="NAN66" s="114"/>
      <c r="NAO66" s="114"/>
      <c r="NAP66" s="114"/>
      <c r="NAQ66" s="114"/>
      <c r="NAR66" s="114"/>
      <c r="NAS66" s="114"/>
      <c r="NAT66" s="114"/>
      <c r="NAU66" s="114"/>
      <c r="NAV66" s="114"/>
      <c r="NAW66" s="114"/>
      <c r="NAX66" s="114"/>
      <c r="NAY66" s="114"/>
      <c r="NAZ66" s="114"/>
      <c r="NBA66" s="114"/>
      <c r="NBB66" s="114"/>
      <c r="NBC66" s="114"/>
      <c r="NBD66" s="114"/>
      <c r="NBE66" s="114"/>
      <c r="NBF66" s="114"/>
      <c r="NBG66" s="114"/>
      <c r="NBH66" s="114"/>
      <c r="NBI66" s="114"/>
      <c r="NBJ66" s="114"/>
      <c r="NBK66" s="114"/>
      <c r="NBL66" s="114"/>
      <c r="NBM66" s="114"/>
      <c r="NBN66" s="114"/>
      <c r="NBO66" s="114"/>
      <c r="NBP66" s="114"/>
      <c r="NBQ66" s="114"/>
      <c r="NBR66" s="114"/>
      <c r="NBS66" s="114"/>
      <c r="NBT66" s="114"/>
      <c r="NBU66" s="114"/>
      <c r="NBV66" s="114"/>
      <c r="NBW66" s="114"/>
      <c r="NBX66" s="114"/>
      <c r="NBY66" s="114"/>
      <c r="NBZ66" s="114"/>
      <c r="NCA66" s="114"/>
      <c r="NCB66" s="114"/>
      <c r="NCC66" s="114"/>
      <c r="NCD66" s="114"/>
      <c r="NCE66" s="114"/>
      <c r="NCF66" s="114"/>
      <c r="NCG66" s="114"/>
      <c r="NCH66" s="114"/>
      <c r="NCI66" s="114"/>
      <c r="NCJ66" s="114"/>
      <c r="NCK66" s="114"/>
      <c r="NCL66" s="114"/>
      <c r="NCM66" s="114"/>
      <c r="NCN66" s="114"/>
      <c r="NCO66" s="114"/>
      <c r="NCP66" s="114"/>
      <c r="NCQ66" s="114"/>
      <c r="NCR66" s="114"/>
      <c r="NCS66" s="114"/>
      <c r="NCT66" s="114"/>
      <c r="NCU66" s="114"/>
      <c r="NCV66" s="114"/>
      <c r="NCW66" s="114"/>
      <c r="NCX66" s="114"/>
      <c r="NCY66" s="114"/>
      <c r="NCZ66" s="114"/>
      <c r="NDA66" s="114"/>
      <c r="NDB66" s="114"/>
      <c r="NDC66" s="114"/>
      <c r="NDD66" s="114"/>
      <c r="NDE66" s="114"/>
      <c r="NDF66" s="114"/>
      <c r="NDG66" s="114"/>
      <c r="NDH66" s="114"/>
      <c r="NDI66" s="114"/>
      <c r="NDJ66" s="114"/>
      <c r="NDK66" s="114"/>
      <c r="NDL66" s="114"/>
      <c r="NDM66" s="114"/>
      <c r="NDN66" s="114"/>
      <c r="NDO66" s="114"/>
      <c r="NDP66" s="114"/>
      <c r="NDQ66" s="114"/>
      <c r="NDR66" s="114"/>
      <c r="NDS66" s="114"/>
      <c r="NDT66" s="114"/>
      <c r="NDU66" s="114"/>
      <c r="NDV66" s="114"/>
      <c r="NDW66" s="114"/>
      <c r="NDX66" s="114"/>
      <c r="NDY66" s="114"/>
      <c r="NDZ66" s="114"/>
      <c r="NEA66" s="114"/>
      <c r="NEB66" s="114"/>
      <c r="NEC66" s="114"/>
      <c r="NED66" s="114"/>
      <c r="NEE66" s="114"/>
      <c r="NEF66" s="114"/>
      <c r="NEG66" s="114"/>
      <c r="NEH66" s="114"/>
      <c r="NEI66" s="114"/>
      <c r="NEJ66" s="114"/>
      <c r="NEK66" s="114"/>
      <c r="NEL66" s="114"/>
      <c r="NEM66" s="114"/>
      <c r="NEN66" s="114"/>
      <c r="NEO66" s="114"/>
      <c r="NEP66" s="114"/>
      <c r="NEQ66" s="114"/>
      <c r="NER66" s="114"/>
      <c r="NES66" s="114"/>
      <c r="NET66" s="114"/>
      <c r="NEU66" s="114"/>
      <c r="NEV66" s="114"/>
      <c r="NEW66" s="114"/>
      <c r="NEX66" s="114"/>
      <c r="NEY66" s="114"/>
      <c r="NEZ66" s="114"/>
      <c r="NFA66" s="114"/>
      <c r="NFB66" s="114"/>
      <c r="NFC66" s="114"/>
      <c r="NFD66" s="114"/>
      <c r="NFE66" s="114"/>
      <c r="NFF66" s="114"/>
      <c r="NFG66" s="114"/>
      <c r="NFH66" s="114"/>
      <c r="NFI66" s="114"/>
      <c r="NFJ66" s="114"/>
      <c r="NFK66" s="114"/>
      <c r="NFL66" s="114"/>
      <c r="NFM66" s="114"/>
      <c r="NFN66" s="114"/>
      <c r="NFO66" s="114"/>
      <c r="NFP66" s="114"/>
      <c r="NFQ66" s="114"/>
      <c r="NFR66" s="114"/>
      <c r="NFS66" s="114"/>
      <c r="NFT66" s="114"/>
      <c r="NFU66" s="114"/>
      <c r="NFV66" s="114"/>
      <c r="NFW66" s="114"/>
      <c r="NFX66" s="114"/>
      <c r="NFY66" s="114"/>
      <c r="NFZ66" s="114"/>
      <c r="NGA66" s="114"/>
      <c r="NGB66" s="114"/>
      <c r="NGC66" s="114"/>
      <c r="NGD66" s="114"/>
      <c r="NGE66" s="114"/>
      <c r="NGF66" s="114"/>
      <c r="NGG66" s="114"/>
      <c r="NGH66" s="114"/>
      <c r="NGI66" s="114"/>
      <c r="NGJ66" s="114"/>
      <c r="NGK66" s="114"/>
      <c r="NGL66" s="114"/>
      <c r="NGM66" s="114"/>
      <c r="NGN66" s="114"/>
      <c r="NGO66" s="114"/>
      <c r="NGP66" s="114"/>
      <c r="NGQ66" s="114"/>
      <c r="NGR66" s="114"/>
      <c r="NGS66" s="114"/>
      <c r="NGT66" s="114"/>
      <c r="NGU66" s="114"/>
      <c r="NGV66" s="114"/>
      <c r="NGW66" s="114"/>
      <c r="NGX66" s="114"/>
      <c r="NGY66" s="114"/>
      <c r="NGZ66" s="114"/>
      <c r="NHA66" s="114"/>
      <c r="NHB66" s="114"/>
      <c r="NHC66" s="114"/>
      <c r="NHD66" s="114"/>
      <c r="NHE66" s="114"/>
      <c r="NHF66" s="114"/>
      <c r="NHG66" s="114"/>
      <c r="NHH66" s="114"/>
      <c r="NHI66" s="114"/>
      <c r="NHJ66" s="114"/>
      <c r="NHK66" s="114"/>
      <c r="NHL66" s="114"/>
      <c r="NHM66" s="114"/>
      <c r="NHN66" s="114"/>
      <c r="NHO66" s="114"/>
      <c r="NHP66" s="114"/>
      <c r="NHQ66" s="114"/>
      <c r="NHR66" s="114"/>
      <c r="NHS66" s="114"/>
      <c r="NHT66" s="114"/>
      <c r="NHU66" s="114"/>
      <c r="NHV66" s="114"/>
      <c r="NHW66" s="114"/>
      <c r="NHX66" s="114"/>
      <c r="NHY66" s="114"/>
      <c r="NHZ66" s="114"/>
      <c r="NIA66" s="114"/>
      <c r="NIB66" s="114"/>
      <c r="NIC66" s="114"/>
      <c r="NID66" s="114"/>
      <c r="NIE66" s="114"/>
      <c r="NIF66" s="114"/>
      <c r="NIG66" s="114"/>
      <c r="NIH66" s="114"/>
      <c r="NII66" s="114"/>
      <c r="NIJ66" s="114"/>
      <c r="NIK66" s="114"/>
      <c r="NIL66" s="114"/>
      <c r="NIM66" s="114"/>
      <c r="NIN66" s="114"/>
      <c r="NIO66" s="114"/>
      <c r="NIP66" s="114"/>
      <c r="NIQ66" s="114"/>
      <c r="NIR66" s="114"/>
      <c r="NIS66" s="114"/>
      <c r="NIT66" s="114"/>
      <c r="NIU66" s="114"/>
      <c r="NIV66" s="114"/>
      <c r="NIW66" s="114"/>
      <c r="NIX66" s="114"/>
      <c r="NIY66" s="114"/>
      <c r="NIZ66" s="114"/>
      <c r="NJA66" s="114"/>
      <c r="NJB66" s="114"/>
      <c r="NJC66" s="114"/>
      <c r="NJD66" s="114"/>
      <c r="NJE66" s="114"/>
      <c r="NJF66" s="114"/>
      <c r="NJG66" s="114"/>
      <c r="NJH66" s="114"/>
      <c r="NJI66" s="114"/>
      <c r="NJJ66" s="114"/>
      <c r="NJK66" s="114"/>
      <c r="NJL66" s="114"/>
      <c r="NJM66" s="114"/>
      <c r="NJN66" s="114"/>
      <c r="NJO66" s="114"/>
      <c r="NJP66" s="114"/>
      <c r="NJQ66" s="114"/>
      <c r="NJR66" s="114"/>
      <c r="NJS66" s="114"/>
      <c r="NJT66" s="114"/>
      <c r="NJU66" s="114"/>
      <c r="NJV66" s="114"/>
      <c r="NJW66" s="114"/>
      <c r="NJX66" s="114"/>
      <c r="NJY66" s="114"/>
      <c r="NJZ66" s="114"/>
      <c r="NKA66" s="114"/>
      <c r="NKB66" s="114"/>
      <c r="NKC66" s="114"/>
      <c r="NKD66" s="114"/>
      <c r="NKE66" s="114"/>
      <c r="NKF66" s="114"/>
      <c r="NKG66" s="114"/>
      <c r="NKH66" s="114"/>
      <c r="NKI66" s="114"/>
      <c r="NKJ66" s="114"/>
      <c r="NKK66" s="114"/>
      <c r="NKL66" s="114"/>
      <c r="NKM66" s="114"/>
      <c r="NKN66" s="114"/>
      <c r="NKO66" s="114"/>
      <c r="NKP66" s="114"/>
      <c r="NKQ66" s="114"/>
      <c r="NKR66" s="114"/>
      <c r="NKS66" s="114"/>
      <c r="NKT66" s="114"/>
      <c r="NKU66" s="114"/>
      <c r="NKV66" s="114"/>
      <c r="NKW66" s="114"/>
      <c r="NKX66" s="114"/>
      <c r="NKY66" s="114"/>
      <c r="NKZ66" s="114"/>
      <c r="NLA66" s="114"/>
      <c r="NLB66" s="114"/>
      <c r="NLC66" s="114"/>
      <c r="NLD66" s="114"/>
      <c r="NLE66" s="114"/>
      <c r="NLF66" s="114"/>
      <c r="NLG66" s="114"/>
      <c r="NLH66" s="114"/>
      <c r="NLI66" s="114"/>
      <c r="NLJ66" s="114"/>
      <c r="NLK66" s="114"/>
      <c r="NLL66" s="114"/>
      <c r="NLM66" s="114"/>
      <c r="NLN66" s="114"/>
      <c r="NLO66" s="114"/>
      <c r="NLP66" s="114"/>
      <c r="NLQ66" s="114"/>
      <c r="NLR66" s="114"/>
      <c r="NLS66" s="114"/>
      <c r="NLT66" s="114"/>
      <c r="NLU66" s="114"/>
      <c r="NLV66" s="114"/>
      <c r="NLW66" s="114"/>
      <c r="NLX66" s="114"/>
      <c r="NLY66" s="114"/>
      <c r="NLZ66" s="114"/>
      <c r="NMA66" s="114"/>
      <c r="NMB66" s="114"/>
      <c r="NMC66" s="114"/>
      <c r="NMD66" s="114"/>
      <c r="NME66" s="114"/>
      <c r="NMF66" s="114"/>
      <c r="NMG66" s="114"/>
      <c r="NMH66" s="114"/>
      <c r="NMI66" s="114"/>
      <c r="NMJ66" s="114"/>
      <c r="NMK66" s="114"/>
      <c r="NML66" s="114"/>
      <c r="NMM66" s="114"/>
      <c r="NMN66" s="114"/>
      <c r="NMO66" s="114"/>
      <c r="NMP66" s="114"/>
      <c r="NMQ66" s="114"/>
      <c r="NMR66" s="114"/>
      <c r="NMS66" s="114"/>
      <c r="NMT66" s="114"/>
      <c r="NMU66" s="114"/>
      <c r="NMV66" s="114"/>
      <c r="NMW66" s="114"/>
      <c r="NMX66" s="114"/>
      <c r="NMY66" s="114"/>
      <c r="NMZ66" s="114"/>
      <c r="NNA66" s="114"/>
      <c r="NNB66" s="114"/>
      <c r="NNC66" s="114"/>
      <c r="NND66" s="114"/>
      <c r="NNE66" s="114"/>
      <c r="NNF66" s="114"/>
      <c r="NNG66" s="114"/>
      <c r="NNH66" s="114"/>
      <c r="NNI66" s="114"/>
      <c r="NNJ66" s="114"/>
      <c r="NNK66" s="114"/>
      <c r="NNL66" s="114"/>
      <c r="NNM66" s="114"/>
      <c r="NNN66" s="114"/>
      <c r="NNO66" s="114"/>
      <c r="NNP66" s="114"/>
      <c r="NNQ66" s="114"/>
      <c r="NNR66" s="114"/>
      <c r="NNS66" s="114"/>
      <c r="NNT66" s="114"/>
      <c r="NNU66" s="114"/>
      <c r="NNV66" s="114"/>
      <c r="NNW66" s="114"/>
      <c r="NNX66" s="114"/>
      <c r="NNY66" s="114"/>
      <c r="NNZ66" s="114"/>
      <c r="NOA66" s="114"/>
      <c r="NOB66" s="114"/>
      <c r="NOC66" s="114"/>
      <c r="NOD66" s="114"/>
      <c r="NOE66" s="114"/>
      <c r="NOF66" s="114"/>
      <c r="NOG66" s="114"/>
      <c r="NOH66" s="114"/>
      <c r="NOI66" s="114"/>
      <c r="NOJ66" s="114"/>
      <c r="NOK66" s="114"/>
      <c r="NOL66" s="114"/>
      <c r="NOM66" s="114"/>
      <c r="NON66" s="114"/>
      <c r="NOO66" s="114"/>
      <c r="NOP66" s="114"/>
      <c r="NOQ66" s="114"/>
      <c r="NOR66" s="114"/>
      <c r="NOS66" s="114"/>
      <c r="NOT66" s="114"/>
      <c r="NOU66" s="114"/>
      <c r="NOV66" s="114"/>
      <c r="NOW66" s="114"/>
      <c r="NOX66" s="114"/>
      <c r="NOY66" s="114"/>
      <c r="NOZ66" s="114"/>
      <c r="NPA66" s="114"/>
      <c r="NPB66" s="114"/>
      <c r="NPC66" s="114"/>
      <c r="NPD66" s="114"/>
      <c r="NPE66" s="114"/>
      <c r="NPF66" s="114"/>
      <c r="NPG66" s="114"/>
      <c r="NPH66" s="114"/>
      <c r="NPI66" s="114"/>
      <c r="NPJ66" s="114"/>
      <c r="NPK66" s="114"/>
      <c r="NPL66" s="114"/>
      <c r="NPM66" s="114"/>
      <c r="NPN66" s="114"/>
      <c r="NPO66" s="114"/>
      <c r="NPP66" s="114"/>
      <c r="NPQ66" s="114"/>
      <c r="NPR66" s="114"/>
      <c r="NPS66" s="114"/>
      <c r="NPT66" s="114"/>
      <c r="NPU66" s="114"/>
      <c r="NPV66" s="114"/>
      <c r="NPW66" s="114"/>
      <c r="NPX66" s="114"/>
      <c r="NPY66" s="114"/>
      <c r="NPZ66" s="114"/>
      <c r="NQA66" s="114"/>
      <c r="NQB66" s="114"/>
      <c r="NQC66" s="114"/>
      <c r="NQD66" s="114"/>
      <c r="NQE66" s="114"/>
      <c r="NQF66" s="114"/>
      <c r="NQG66" s="114"/>
      <c r="NQH66" s="114"/>
      <c r="NQI66" s="114"/>
      <c r="NQJ66" s="114"/>
      <c r="NQK66" s="114"/>
      <c r="NQL66" s="114"/>
      <c r="NQM66" s="114"/>
      <c r="NQN66" s="114"/>
      <c r="NQO66" s="114"/>
      <c r="NQP66" s="114"/>
      <c r="NQQ66" s="114"/>
      <c r="NQR66" s="114"/>
      <c r="NQS66" s="114"/>
      <c r="NQT66" s="114"/>
      <c r="NQU66" s="114"/>
      <c r="NQV66" s="114"/>
      <c r="NQW66" s="114"/>
      <c r="NQX66" s="114"/>
      <c r="NQY66" s="114"/>
      <c r="NQZ66" s="114"/>
      <c r="NRA66" s="114"/>
      <c r="NRB66" s="114"/>
      <c r="NRC66" s="114"/>
      <c r="NRD66" s="114"/>
      <c r="NRE66" s="114"/>
      <c r="NRF66" s="114"/>
      <c r="NRG66" s="114"/>
      <c r="NRH66" s="114"/>
      <c r="NRI66" s="114"/>
      <c r="NRJ66" s="114"/>
      <c r="NRK66" s="114"/>
      <c r="NRL66" s="114"/>
      <c r="NRM66" s="114"/>
      <c r="NRN66" s="114"/>
      <c r="NRO66" s="114"/>
      <c r="NRP66" s="114"/>
      <c r="NRQ66" s="114"/>
      <c r="NRR66" s="114"/>
      <c r="NRS66" s="114"/>
      <c r="NRT66" s="114"/>
      <c r="NRU66" s="114"/>
      <c r="NRV66" s="114"/>
      <c r="NRW66" s="114"/>
      <c r="NRX66" s="114"/>
      <c r="NRY66" s="114"/>
      <c r="NRZ66" s="114"/>
      <c r="NSA66" s="114"/>
      <c r="NSB66" s="114"/>
      <c r="NSC66" s="114"/>
      <c r="NSD66" s="114"/>
      <c r="NSE66" s="114"/>
      <c r="NSF66" s="114"/>
      <c r="NSG66" s="114"/>
      <c r="NSH66" s="114"/>
      <c r="NSI66" s="114"/>
      <c r="NSJ66" s="114"/>
      <c r="NSK66" s="114"/>
      <c r="NSL66" s="114"/>
      <c r="NSM66" s="114"/>
      <c r="NSN66" s="114"/>
      <c r="NSO66" s="114"/>
      <c r="NSP66" s="114"/>
      <c r="NSQ66" s="114"/>
      <c r="NSR66" s="114"/>
      <c r="NSS66" s="114"/>
      <c r="NST66" s="114"/>
      <c r="NSU66" s="114"/>
      <c r="NSV66" s="114"/>
      <c r="NSW66" s="114"/>
      <c r="NSX66" s="114"/>
      <c r="NSY66" s="114"/>
      <c r="NSZ66" s="114"/>
      <c r="NTA66" s="114"/>
      <c r="NTB66" s="114"/>
      <c r="NTC66" s="114"/>
      <c r="NTD66" s="114"/>
      <c r="NTE66" s="114"/>
      <c r="NTF66" s="114"/>
      <c r="NTG66" s="114"/>
      <c r="NTH66" s="114"/>
      <c r="NTI66" s="114"/>
      <c r="NTJ66" s="114"/>
      <c r="NTK66" s="114"/>
      <c r="NTL66" s="114"/>
      <c r="NTM66" s="114"/>
      <c r="NTN66" s="114"/>
      <c r="NTO66" s="114"/>
      <c r="NTP66" s="114"/>
      <c r="NTQ66" s="114"/>
      <c r="NTR66" s="114"/>
      <c r="NTS66" s="114"/>
      <c r="NTT66" s="114"/>
      <c r="NTU66" s="114"/>
      <c r="NTV66" s="114"/>
      <c r="NTW66" s="114"/>
      <c r="NTX66" s="114"/>
      <c r="NTY66" s="114"/>
      <c r="NTZ66" s="114"/>
      <c r="NUA66" s="114"/>
      <c r="NUB66" s="114"/>
      <c r="NUC66" s="114"/>
      <c r="NUD66" s="114"/>
      <c r="NUE66" s="114"/>
      <c r="NUF66" s="114"/>
      <c r="NUG66" s="114"/>
      <c r="NUH66" s="114"/>
      <c r="NUI66" s="114"/>
      <c r="NUJ66" s="114"/>
      <c r="NUK66" s="114"/>
      <c r="NUL66" s="114"/>
      <c r="NUM66" s="114"/>
      <c r="NUN66" s="114"/>
      <c r="NUO66" s="114"/>
      <c r="NUP66" s="114"/>
      <c r="NUQ66" s="114"/>
      <c r="NUR66" s="114"/>
      <c r="NUS66" s="114"/>
      <c r="NUT66" s="114"/>
      <c r="NUU66" s="114"/>
      <c r="NUV66" s="114"/>
      <c r="NUW66" s="114"/>
      <c r="NUX66" s="114"/>
      <c r="NUY66" s="114"/>
      <c r="NUZ66" s="114"/>
      <c r="NVA66" s="114"/>
      <c r="NVB66" s="114"/>
      <c r="NVC66" s="114"/>
      <c r="NVD66" s="114"/>
      <c r="NVE66" s="114"/>
      <c r="NVF66" s="114"/>
      <c r="NVG66" s="114"/>
      <c r="NVH66" s="114"/>
      <c r="NVI66" s="114"/>
      <c r="NVJ66" s="114"/>
      <c r="NVK66" s="114"/>
      <c r="NVL66" s="114"/>
      <c r="NVM66" s="114"/>
      <c r="NVN66" s="114"/>
      <c r="NVO66" s="114"/>
      <c r="NVP66" s="114"/>
      <c r="NVQ66" s="114"/>
      <c r="NVR66" s="114"/>
      <c r="NVS66" s="114"/>
      <c r="NVT66" s="114"/>
      <c r="NVU66" s="114"/>
      <c r="NVV66" s="114"/>
      <c r="NVW66" s="114"/>
      <c r="NVX66" s="114"/>
      <c r="NVY66" s="114"/>
      <c r="NVZ66" s="114"/>
      <c r="NWA66" s="114"/>
      <c r="NWB66" s="114"/>
      <c r="NWC66" s="114"/>
      <c r="NWD66" s="114"/>
      <c r="NWE66" s="114"/>
      <c r="NWF66" s="114"/>
      <c r="NWG66" s="114"/>
      <c r="NWH66" s="114"/>
      <c r="NWI66" s="114"/>
      <c r="NWJ66" s="114"/>
      <c r="NWK66" s="114"/>
      <c r="NWL66" s="114"/>
      <c r="NWM66" s="114"/>
      <c r="NWN66" s="114"/>
      <c r="NWO66" s="114"/>
      <c r="NWP66" s="114"/>
      <c r="NWQ66" s="114"/>
      <c r="NWR66" s="114"/>
      <c r="NWS66" s="114"/>
      <c r="NWT66" s="114"/>
      <c r="NWU66" s="114"/>
      <c r="NWV66" s="114"/>
      <c r="NWW66" s="114"/>
      <c r="NWX66" s="114"/>
      <c r="NWY66" s="114"/>
      <c r="NWZ66" s="114"/>
      <c r="NXA66" s="114"/>
      <c r="NXB66" s="114"/>
      <c r="NXC66" s="114"/>
      <c r="NXD66" s="114"/>
      <c r="NXE66" s="114"/>
      <c r="NXF66" s="114"/>
      <c r="NXG66" s="114"/>
      <c r="NXH66" s="114"/>
      <c r="NXI66" s="114"/>
      <c r="NXJ66" s="114"/>
      <c r="NXK66" s="114"/>
      <c r="NXL66" s="114"/>
      <c r="NXM66" s="114"/>
      <c r="NXN66" s="114"/>
      <c r="NXO66" s="114"/>
      <c r="NXP66" s="114"/>
      <c r="NXQ66" s="114"/>
      <c r="NXR66" s="114"/>
      <c r="NXS66" s="114"/>
      <c r="NXT66" s="114"/>
      <c r="NXU66" s="114"/>
      <c r="NXV66" s="114"/>
      <c r="NXW66" s="114"/>
      <c r="NXX66" s="114"/>
      <c r="NXY66" s="114"/>
      <c r="NXZ66" s="114"/>
      <c r="NYA66" s="114"/>
      <c r="NYB66" s="114"/>
      <c r="NYC66" s="114"/>
      <c r="NYD66" s="114"/>
      <c r="NYE66" s="114"/>
      <c r="NYF66" s="114"/>
      <c r="NYG66" s="114"/>
      <c r="NYH66" s="114"/>
      <c r="NYI66" s="114"/>
      <c r="NYJ66" s="114"/>
      <c r="NYK66" s="114"/>
      <c r="NYL66" s="114"/>
      <c r="NYM66" s="114"/>
      <c r="NYN66" s="114"/>
      <c r="NYO66" s="114"/>
      <c r="NYP66" s="114"/>
      <c r="NYQ66" s="114"/>
      <c r="NYR66" s="114"/>
      <c r="NYS66" s="114"/>
      <c r="NYT66" s="114"/>
      <c r="NYU66" s="114"/>
      <c r="NYV66" s="114"/>
      <c r="NYW66" s="114"/>
      <c r="NYX66" s="114"/>
      <c r="NYY66" s="114"/>
      <c r="NYZ66" s="114"/>
      <c r="NZA66" s="114"/>
      <c r="NZB66" s="114"/>
      <c r="NZC66" s="114"/>
      <c r="NZD66" s="114"/>
      <c r="NZE66" s="114"/>
      <c r="NZF66" s="114"/>
      <c r="NZG66" s="114"/>
      <c r="NZH66" s="114"/>
      <c r="NZI66" s="114"/>
      <c r="NZJ66" s="114"/>
      <c r="NZK66" s="114"/>
      <c r="NZL66" s="114"/>
      <c r="NZM66" s="114"/>
      <c r="NZN66" s="114"/>
      <c r="NZO66" s="114"/>
      <c r="NZP66" s="114"/>
      <c r="NZQ66" s="114"/>
      <c r="NZR66" s="114"/>
      <c r="NZS66" s="114"/>
      <c r="NZT66" s="114"/>
      <c r="NZU66" s="114"/>
      <c r="NZV66" s="114"/>
      <c r="NZW66" s="114"/>
      <c r="NZX66" s="114"/>
      <c r="NZY66" s="114"/>
      <c r="NZZ66" s="114"/>
      <c r="OAA66" s="114"/>
      <c r="OAB66" s="114"/>
      <c r="OAC66" s="114"/>
      <c r="OAD66" s="114"/>
      <c r="OAE66" s="114"/>
      <c r="OAF66" s="114"/>
      <c r="OAG66" s="114"/>
      <c r="OAH66" s="114"/>
      <c r="OAI66" s="114"/>
      <c r="OAJ66" s="114"/>
      <c r="OAK66" s="114"/>
      <c r="OAL66" s="114"/>
      <c r="OAM66" s="114"/>
      <c r="OAN66" s="114"/>
      <c r="OAO66" s="114"/>
      <c r="OAP66" s="114"/>
      <c r="OAQ66" s="114"/>
      <c r="OAR66" s="114"/>
      <c r="OAS66" s="114"/>
      <c r="OAT66" s="114"/>
      <c r="OAU66" s="114"/>
      <c r="OAV66" s="114"/>
      <c r="OAW66" s="114"/>
      <c r="OAX66" s="114"/>
      <c r="OAY66" s="114"/>
      <c r="OAZ66" s="114"/>
      <c r="OBA66" s="114"/>
      <c r="OBB66" s="114"/>
      <c r="OBC66" s="114"/>
      <c r="OBD66" s="114"/>
      <c r="OBE66" s="114"/>
      <c r="OBF66" s="114"/>
      <c r="OBG66" s="114"/>
      <c r="OBH66" s="114"/>
      <c r="OBI66" s="114"/>
      <c r="OBJ66" s="114"/>
      <c r="OBK66" s="114"/>
      <c r="OBL66" s="114"/>
      <c r="OBM66" s="114"/>
      <c r="OBN66" s="114"/>
      <c r="OBO66" s="114"/>
      <c r="OBP66" s="114"/>
      <c r="OBQ66" s="114"/>
      <c r="OBR66" s="114"/>
      <c r="OBS66" s="114"/>
      <c r="OBT66" s="114"/>
      <c r="OBU66" s="114"/>
      <c r="OBV66" s="114"/>
      <c r="OBW66" s="114"/>
      <c r="OBX66" s="114"/>
      <c r="OBY66" s="114"/>
      <c r="OBZ66" s="114"/>
      <c r="OCA66" s="114"/>
      <c r="OCB66" s="114"/>
      <c r="OCC66" s="114"/>
      <c r="OCD66" s="114"/>
      <c r="OCE66" s="114"/>
      <c r="OCF66" s="114"/>
      <c r="OCG66" s="114"/>
      <c r="OCH66" s="114"/>
      <c r="OCI66" s="114"/>
      <c r="OCJ66" s="114"/>
      <c r="OCK66" s="114"/>
      <c r="OCL66" s="114"/>
      <c r="OCM66" s="114"/>
      <c r="OCN66" s="114"/>
      <c r="OCO66" s="114"/>
      <c r="OCP66" s="114"/>
      <c r="OCQ66" s="114"/>
      <c r="OCR66" s="114"/>
      <c r="OCS66" s="114"/>
      <c r="OCT66" s="114"/>
      <c r="OCU66" s="114"/>
      <c r="OCV66" s="114"/>
      <c r="OCW66" s="114"/>
      <c r="OCX66" s="114"/>
      <c r="OCY66" s="114"/>
      <c r="OCZ66" s="114"/>
      <c r="ODA66" s="114"/>
      <c r="ODB66" s="114"/>
      <c r="ODC66" s="114"/>
      <c r="ODD66" s="114"/>
      <c r="ODE66" s="114"/>
      <c r="ODF66" s="114"/>
      <c r="ODG66" s="114"/>
      <c r="ODH66" s="114"/>
      <c r="ODI66" s="114"/>
      <c r="ODJ66" s="114"/>
      <c r="ODK66" s="114"/>
      <c r="ODL66" s="114"/>
      <c r="ODM66" s="114"/>
      <c r="ODN66" s="114"/>
      <c r="ODO66" s="114"/>
      <c r="ODP66" s="114"/>
      <c r="ODQ66" s="114"/>
      <c r="ODR66" s="114"/>
      <c r="ODS66" s="114"/>
      <c r="ODT66" s="114"/>
      <c r="ODU66" s="114"/>
      <c r="ODV66" s="114"/>
      <c r="ODW66" s="114"/>
      <c r="ODX66" s="114"/>
      <c r="ODY66" s="114"/>
      <c r="ODZ66" s="114"/>
      <c r="OEA66" s="114"/>
      <c r="OEB66" s="114"/>
      <c r="OEC66" s="114"/>
      <c r="OED66" s="114"/>
      <c r="OEE66" s="114"/>
      <c r="OEF66" s="114"/>
      <c r="OEG66" s="114"/>
      <c r="OEH66" s="114"/>
      <c r="OEI66" s="114"/>
      <c r="OEJ66" s="114"/>
      <c r="OEK66" s="114"/>
      <c r="OEL66" s="114"/>
      <c r="OEM66" s="114"/>
      <c r="OEN66" s="114"/>
      <c r="OEO66" s="114"/>
      <c r="OEP66" s="114"/>
      <c r="OEQ66" s="114"/>
      <c r="OER66" s="114"/>
      <c r="OES66" s="114"/>
      <c r="OET66" s="114"/>
      <c r="OEU66" s="114"/>
      <c r="OEV66" s="114"/>
      <c r="OEW66" s="114"/>
      <c r="OEX66" s="114"/>
      <c r="OEY66" s="114"/>
      <c r="OEZ66" s="114"/>
      <c r="OFA66" s="114"/>
      <c r="OFB66" s="114"/>
      <c r="OFC66" s="114"/>
      <c r="OFD66" s="114"/>
      <c r="OFE66" s="114"/>
      <c r="OFF66" s="114"/>
      <c r="OFG66" s="114"/>
      <c r="OFH66" s="114"/>
      <c r="OFI66" s="114"/>
      <c r="OFJ66" s="114"/>
      <c r="OFK66" s="114"/>
      <c r="OFL66" s="114"/>
      <c r="OFM66" s="114"/>
      <c r="OFN66" s="114"/>
      <c r="OFO66" s="114"/>
      <c r="OFP66" s="114"/>
      <c r="OFQ66" s="114"/>
      <c r="OFR66" s="114"/>
      <c r="OFS66" s="114"/>
      <c r="OFT66" s="114"/>
      <c r="OFU66" s="114"/>
      <c r="OFV66" s="114"/>
      <c r="OFW66" s="114"/>
      <c r="OFX66" s="114"/>
      <c r="OFY66" s="114"/>
      <c r="OFZ66" s="114"/>
      <c r="OGA66" s="114"/>
      <c r="OGB66" s="114"/>
      <c r="OGC66" s="114"/>
      <c r="OGD66" s="114"/>
      <c r="OGE66" s="114"/>
      <c r="OGF66" s="114"/>
      <c r="OGG66" s="114"/>
      <c r="OGH66" s="114"/>
      <c r="OGI66" s="114"/>
      <c r="OGJ66" s="114"/>
      <c r="OGK66" s="114"/>
      <c r="OGL66" s="114"/>
      <c r="OGM66" s="114"/>
      <c r="OGN66" s="114"/>
      <c r="OGO66" s="114"/>
      <c r="OGP66" s="114"/>
      <c r="OGQ66" s="114"/>
      <c r="OGR66" s="114"/>
      <c r="OGS66" s="114"/>
      <c r="OGT66" s="114"/>
      <c r="OGU66" s="114"/>
      <c r="OGV66" s="114"/>
      <c r="OGW66" s="114"/>
      <c r="OGX66" s="114"/>
      <c r="OGY66" s="114"/>
      <c r="OGZ66" s="114"/>
      <c r="OHA66" s="114"/>
      <c r="OHB66" s="114"/>
      <c r="OHC66" s="114"/>
      <c r="OHD66" s="114"/>
      <c r="OHE66" s="114"/>
      <c r="OHF66" s="114"/>
      <c r="OHG66" s="114"/>
      <c r="OHH66" s="114"/>
      <c r="OHI66" s="114"/>
      <c r="OHJ66" s="114"/>
      <c r="OHK66" s="114"/>
      <c r="OHL66" s="114"/>
      <c r="OHM66" s="114"/>
      <c r="OHN66" s="114"/>
      <c r="OHO66" s="114"/>
      <c r="OHP66" s="114"/>
      <c r="OHQ66" s="114"/>
      <c r="OHR66" s="114"/>
      <c r="OHS66" s="114"/>
      <c r="OHT66" s="114"/>
      <c r="OHU66" s="114"/>
      <c r="OHV66" s="114"/>
      <c r="OHW66" s="114"/>
      <c r="OHX66" s="114"/>
      <c r="OHY66" s="114"/>
      <c r="OHZ66" s="114"/>
      <c r="OIA66" s="114"/>
      <c r="OIB66" s="114"/>
      <c r="OIC66" s="114"/>
      <c r="OID66" s="114"/>
      <c r="OIE66" s="114"/>
      <c r="OIF66" s="114"/>
      <c r="OIG66" s="114"/>
      <c r="OIH66" s="114"/>
      <c r="OII66" s="114"/>
      <c r="OIJ66" s="114"/>
      <c r="OIK66" s="114"/>
      <c r="OIL66" s="114"/>
      <c r="OIM66" s="114"/>
      <c r="OIN66" s="114"/>
      <c r="OIO66" s="114"/>
      <c r="OIP66" s="114"/>
      <c r="OIQ66" s="114"/>
      <c r="OIR66" s="114"/>
      <c r="OIS66" s="114"/>
      <c r="OIT66" s="114"/>
      <c r="OIU66" s="114"/>
      <c r="OIV66" s="114"/>
      <c r="OIW66" s="114"/>
      <c r="OIX66" s="114"/>
      <c r="OIY66" s="114"/>
      <c r="OIZ66" s="114"/>
      <c r="OJA66" s="114"/>
      <c r="OJB66" s="114"/>
      <c r="OJC66" s="114"/>
      <c r="OJD66" s="114"/>
      <c r="OJE66" s="114"/>
      <c r="OJF66" s="114"/>
      <c r="OJG66" s="114"/>
      <c r="OJH66" s="114"/>
      <c r="OJI66" s="114"/>
      <c r="OJJ66" s="114"/>
      <c r="OJK66" s="114"/>
      <c r="OJL66" s="114"/>
      <c r="OJM66" s="114"/>
      <c r="OJN66" s="114"/>
      <c r="OJO66" s="114"/>
      <c r="OJP66" s="114"/>
      <c r="OJQ66" s="114"/>
      <c r="OJR66" s="114"/>
      <c r="OJS66" s="114"/>
      <c r="OJT66" s="114"/>
      <c r="OJU66" s="114"/>
      <c r="OJV66" s="114"/>
      <c r="OJW66" s="114"/>
      <c r="OJX66" s="114"/>
      <c r="OJY66" s="114"/>
      <c r="OJZ66" s="114"/>
      <c r="OKA66" s="114"/>
      <c r="OKB66" s="114"/>
      <c r="OKC66" s="114"/>
      <c r="OKD66" s="114"/>
      <c r="OKE66" s="114"/>
      <c r="OKF66" s="114"/>
      <c r="OKG66" s="114"/>
      <c r="OKH66" s="114"/>
      <c r="OKI66" s="114"/>
      <c r="OKJ66" s="114"/>
      <c r="OKK66" s="114"/>
      <c r="OKL66" s="114"/>
      <c r="OKM66" s="114"/>
      <c r="OKN66" s="114"/>
      <c r="OKO66" s="114"/>
      <c r="OKP66" s="114"/>
      <c r="OKQ66" s="114"/>
      <c r="OKR66" s="114"/>
      <c r="OKS66" s="114"/>
      <c r="OKT66" s="114"/>
      <c r="OKU66" s="114"/>
      <c r="OKV66" s="114"/>
      <c r="OKW66" s="114"/>
      <c r="OKX66" s="114"/>
      <c r="OKY66" s="114"/>
      <c r="OKZ66" s="114"/>
      <c r="OLA66" s="114"/>
      <c r="OLB66" s="114"/>
      <c r="OLC66" s="114"/>
      <c r="OLD66" s="114"/>
      <c r="OLE66" s="114"/>
      <c r="OLF66" s="114"/>
      <c r="OLG66" s="114"/>
      <c r="OLH66" s="114"/>
      <c r="OLI66" s="114"/>
      <c r="OLJ66" s="114"/>
      <c r="OLK66" s="114"/>
      <c r="OLL66" s="114"/>
      <c r="OLM66" s="114"/>
      <c r="OLN66" s="114"/>
      <c r="OLO66" s="114"/>
      <c r="OLP66" s="114"/>
      <c r="OLQ66" s="114"/>
      <c r="OLR66" s="114"/>
      <c r="OLS66" s="114"/>
      <c r="OLT66" s="114"/>
      <c r="OLU66" s="114"/>
      <c r="OLV66" s="114"/>
      <c r="OLW66" s="114"/>
      <c r="OLX66" s="114"/>
      <c r="OLY66" s="114"/>
      <c r="OLZ66" s="114"/>
      <c r="OMA66" s="114"/>
      <c r="OMB66" s="114"/>
      <c r="OMC66" s="114"/>
      <c r="OMD66" s="114"/>
      <c r="OME66" s="114"/>
      <c r="OMF66" s="114"/>
      <c r="OMG66" s="114"/>
      <c r="OMH66" s="114"/>
      <c r="OMI66" s="114"/>
      <c r="OMJ66" s="114"/>
      <c r="OMK66" s="114"/>
      <c r="OML66" s="114"/>
      <c r="OMM66" s="114"/>
      <c r="OMN66" s="114"/>
      <c r="OMO66" s="114"/>
      <c r="OMP66" s="114"/>
      <c r="OMQ66" s="114"/>
      <c r="OMR66" s="114"/>
      <c r="OMS66" s="114"/>
      <c r="OMT66" s="114"/>
      <c r="OMU66" s="114"/>
      <c r="OMV66" s="114"/>
      <c r="OMW66" s="114"/>
      <c r="OMX66" s="114"/>
      <c r="OMY66" s="114"/>
      <c r="OMZ66" s="114"/>
      <c r="ONA66" s="114"/>
      <c r="ONB66" s="114"/>
      <c r="ONC66" s="114"/>
      <c r="OND66" s="114"/>
      <c r="ONE66" s="114"/>
      <c r="ONF66" s="114"/>
      <c r="ONG66" s="114"/>
      <c r="ONH66" s="114"/>
      <c r="ONI66" s="114"/>
      <c r="ONJ66" s="114"/>
      <c r="ONK66" s="114"/>
      <c r="ONL66" s="114"/>
      <c r="ONM66" s="114"/>
      <c r="ONN66" s="114"/>
      <c r="ONO66" s="114"/>
      <c r="ONP66" s="114"/>
      <c r="ONQ66" s="114"/>
      <c r="ONR66" s="114"/>
      <c r="ONS66" s="114"/>
      <c r="ONT66" s="114"/>
      <c r="ONU66" s="114"/>
      <c r="ONV66" s="114"/>
      <c r="ONW66" s="114"/>
      <c r="ONX66" s="114"/>
      <c r="ONY66" s="114"/>
      <c r="ONZ66" s="114"/>
      <c r="OOA66" s="114"/>
      <c r="OOB66" s="114"/>
      <c r="OOC66" s="114"/>
      <c r="OOD66" s="114"/>
      <c r="OOE66" s="114"/>
      <c r="OOF66" s="114"/>
      <c r="OOG66" s="114"/>
      <c r="OOH66" s="114"/>
      <c r="OOI66" s="114"/>
      <c r="OOJ66" s="114"/>
      <c r="OOK66" s="114"/>
      <c r="OOL66" s="114"/>
      <c r="OOM66" s="114"/>
      <c r="OON66" s="114"/>
      <c r="OOO66" s="114"/>
      <c r="OOP66" s="114"/>
      <c r="OOQ66" s="114"/>
      <c r="OOR66" s="114"/>
      <c r="OOS66" s="114"/>
      <c r="OOT66" s="114"/>
      <c r="OOU66" s="114"/>
      <c r="OOV66" s="114"/>
      <c r="OOW66" s="114"/>
      <c r="OOX66" s="114"/>
      <c r="OOY66" s="114"/>
      <c r="OOZ66" s="114"/>
      <c r="OPA66" s="114"/>
      <c r="OPB66" s="114"/>
      <c r="OPC66" s="114"/>
      <c r="OPD66" s="114"/>
      <c r="OPE66" s="114"/>
      <c r="OPF66" s="114"/>
      <c r="OPG66" s="114"/>
      <c r="OPH66" s="114"/>
      <c r="OPI66" s="114"/>
      <c r="OPJ66" s="114"/>
      <c r="OPK66" s="114"/>
      <c r="OPL66" s="114"/>
      <c r="OPM66" s="114"/>
      <c r="OPN66" s="114"/>
      <c r="OPO66" s="114"/>
      <c r="OPP66" s="114"/>
      <c r="OPQ66" s="114"/>
      <c r="OPR66" s="114"/>
      <c r="OPS66" s="114"/>
      <c r="OPT66" s="114"/>
      <c r="OPU66" s="114"/>
      <c r="OPV66" s="114"/>
      <c r="OPW66" s="114"/>
      <c r="OPX66" s="114"/>
      <c r="OPY66" s="114"/>
      <c r="OPZ66" s="114"/>
      <c r="OQA66" s="114"/>
      <c r="OQB66" s="114"/>
      <c r="OQC66" s="114"/>
      <c r="OQD66" s="114"/>
      <c r="OQE66" s="114"/>
      <c r="OQF66" s="114"/>
      <c r="OQG66" s="114"/>
      <c r="OQH66" s="114"/>
      <c r="OQI66" s="114"/>
      <c r="OQJ66" s="114"/>
      <c r="OQK66" s="114"/>
      <c r="OQL66" s="114"/>
      <c r="OQM66" s="114"/>
      <c r="OQN66" s="114"/>
      <c r="OQO66" s="114"/>
      <c r="OQP66" s="114"/>
      <c r="OQQ66" s="114"/>
      <c r="OQR66" s="114"/>
      <c r="OQS66" s="114"/>
      <c r="OQT66" s="114"/>
      <c r="OQU66" s="114"/>
      <c r="OQV66" s="114"/>
      <c r="OQW66" s="114"/>
      <c r="OQX66" s="114"/>
      <c r="OQY66" s="114"/>
      <c r="OQZ66" s="114"/>
      <c r="ORA66" s="114"/>
      <c r="ORB66" s="114"/>
      <c r="ORC66" s="114"/>
      <c r="ORD66" s="114"/>
      <c r="ORE66" s="114"/>
      <c r="ORF66" s="114"/>
      <c r="ORG66" s="114"/>
      <c r="ORH66" s="114"/>
      <c r="ORI66" s="114"/>
      <c r="ORJ66" s="114"/>
      <c r="ORK66" s="114"/>
      <c r="ORL66" s="114"/>
      <c r="ORM66" s="114"/>
      <c r="ORN66" s="114"/>
      <c r="ORO66" s="114"/>
      <c r="ORP66" s="114"/>
      <c r="ORQ66" s="114"/>
      <c r="ORR66" s="114"/>
      <c r="ORS66" s="114"/>
      <c r="ORT66" s="114"/>
      <c r="ORU66" s="114"/>
      <c r="ORV66" s="114"/>
      <c r="ORW66" s="114"/>
      <c r="ORX66" s="114"/>
      <c r="ORY66" s="114"/>
      <c r="ORZ66" s="114"/>
      <c r="OSA66" s="114"/>
      <c r="OSB66" s="114"/>
      <c r="OSC66" s="114"/>
      <c r="OSD66" s="114"/>
      <c r="OSE66" s="114"/>
      <c r="OSF66" s="114"/>
      <c r="OSG66" s="114"/>
      <c r="OSH66" s="114"/>
      <c r="OSI66" s="114"/>
      <c r="OSJ66" s="114"/>
      <c r="OSK66" s="114"/>
      <c r="OSL66" s="114"/>
      <c r="OSM66" s="114"/>
      <c r="OSN66" s="114"/>
      <c r="OSO66" s="114"/>
      <c r="OSP66" s="114"/>
      <c r="OSQ66" s="114"/>
      <c r="OSR66" s="114"/>
      <c r="OSS66" s="114"/>
      <c r="OST66" s="114"/>
      <c r="OSU66" s="114"/>
      <c r="OSV66" s="114"/>
      <c r="OSW66" s="114"/>
      <c r="OSX66" s="114"/>
      <c r="OSY66" s="114"/>
      <c r="OSZ66" s="114"/>
      <c r="OTA66" s="114"/>
      <c r="OTB66" s="114"/>
      <c r="OTC66" s="114"/>
      <c r="OTD66" s="114"/>
      <c r="OTE66" s="114"/>
      <c r="OTF66" s="114"/>
      <c r="OTG66" s="114"/>
      <c r="OTH66" s="114"/>
      <c r="OTI66" s="114"/>
      <c r="OTJ66" s="114"/>
      <c r="OTK66" s="114"/>
      <c r="OTL66" s="114"/>
      <c r="OTM66" s="114"/>
      <c r="OTN66" s="114"/>
      <c r="OTO66" s="114"/>
      <c r="OTP66" s="114"/>
      <c r="OTQ66" s="114"/>
      <c r="OTR66" s="114"/>
      <c r="OTS66" s="114"/>
      <c r="OTT66" s="114"/>
      <c r="OTU66" s="114"/>
      <c r="OTV66" s="114"/>
      <c r="OTW66" s="114"/>
      <c r="OTX66" s="114"/>
      <c r="OTY66" s="114"/>
      <c r="OTZ66" s="114"/>
      <c r="OUA66" s="114"/>
      <c r="OUB66" s="114"/>
      <c r="OUC66" s="114"/>
      <c r="OUD66" s="114"/>
      <c r="OUE66" s="114"/>
      <c r="OUF66" s="114"/>
      <c r="OUG66" s="114"/>
      <c r="OUH66" s="114"/>
      <c r="OUI66" s="114"/>
      <c r="OUJ66" s="114"/>
      <c r="OUK66" s="114"/>
      <c r="OUL66" s="114"/>
      <c r="OUM66" s="114"/>
      <c r="OUN66" s="114"/>
      <c r="OUO66" s="114"/>
      <c r="OUP66" s="114"/>
      <c r="OUQ66" s="114"/>
      <c r="OUR66" s="114"/>
      <c r="OUS66" s="114"/>
      <c r="OUT66" s="114"/>
      <c r="OUU66" s="114"/>
      <c r="OUV66" s="114"/>
      <c r="OUW66" s="114"/>
      <c r="OUX66" s="114"/>
      <c r="OUY66" s="114"/>
      <c r="OUZ66" s="114"/>
      <c r="OVA66" s="114"/>
      <c r="OVB66" s="114"/>
      <c r="OVC66" s="114"/>
      <c r="OVD66" s="114"/>
      <c r="OVE66" s="114"/>
      <c r="OVF66" s="114"/>
      <c r="OVG66" s="114"/>
      <c r="OVH66" s="114"/>
      <c r="OVI66" s="114"/>
      <c r="OVJ66" s="114"/>
      <c r="OVK66" s="114"/>
      <c r="OVL66" s="114"/>
      <c r="OVM66" s="114"/>
      <c r="OVN66" s="114"/>
      <c r="OVO66" s="114"/>
      <c r="OVP66" s="114"/>
      <c r="OVQ66" s="114"/>
      <c r="OVR66" s="114"/>
      <c r="OVS66" s="114"/>
      <c r="OVT66" s="114"/>
      <c r="OVU66" s="114"/>
      <c r="OVV66" s="114"/>
      <c r="OVW66" s="114"/>
      <c r="OVX66" s="114"/>
      <c r="OVY66" s="114"/>
      <c r="OVZ66" s="114"/>
      <c r="OWA66" s="114"/>
      <c r="OWB66" s="114"/>
      <c r="OWC66" s="114"/>
      <c r="OWD66" s="114"/>
      <c r="OWE66" s="114"/>
      <c r="OWF66" s="114"/>
      <c r="OWG66" s="114"/>
      <c r="OWH66" s="114"/>
      <c r="OWI66" s="114"/>
      <c r="OWJ66" s="114"/>
      <c r="OWK66" s="114"/>
      <c r="OWL66" s="114"/>
      <c r="OWM66" s="114"/>
      <c r="OWN66" s="114"/>
      <c r="OWO66" s="114"/>
      <c r="OWP66" s="114"/>
      <c r="OWQ66" s="114"/>
      <c r="OWR66" s="114"/>
      <c r="OWS66" s="114"/>
      <c r="OWT66" s="114"/>
      <c r="OWU66" s="114"/>
      <c r="OWV66" s="114"/>
      <c r="OWW66" s="114"/>
      <c r="OWX66" s="114"/>
      <c r="OWY66" s="114"/>
      <c r="OWZ66" s="114"/>
      <c r="OXA66" s="114"/>
      <c r="OXB66" s="114"/>
      <c r="OXC66" s="114"/>
      <c r="OXD66" s="114"/>
      <c r="OXE66" s="114"/>
      <c r="OXF66" s="114"/>
      <c r="OXG66" s="114"/>
      <c r="OXH66" s="114"/>
      <c r="OXI66" s="114"/>
      <c r="OXJ66" s="114"/>
      <c r="OXK66" s="114"/>
      <c r="OXL66" s="114"/>
      <c r="OXM66" s="114"/>
      <c r="OXN66" s="114"/>
      <c r="OXO66" s="114"/>
      <c r="OXP66" s="114"/>
      <c r="OXQ66" s="114"/>
      <c r="OXR66" s="114"/>
      <c r="OXS66" s="114"/>
      <c r="OXT66" s="114"/>
      <c r="OXU66" s="114"/>
      <c r="OXV66" s="114"/>
      <c r="OXW66" s="114"/>
      <c r="OXX66" s="114"/>
      <c r="OXY66" s="114"/>
      <c r="OXZ66" s="114"/>
      <c r="OYA66" s="114"/>
      <c r="OYB66" s="114"/>
      <c r="OYC66" s="114"/>
      <c r="OYD66" s="114"/>
      <c r="OYE66" s="114"/>
      <c r="OYF66" s="114"/>
      <c r="OYG66" s="114"/>
      <c r="OYH66" s="114"/>
      <c r="OYI66" s="114"/>
      <c r="OYJ66" s="114"/>
      <c r="OYK66" s="114"/>
      <c r="OYL66" s="114"/>
      <c r="OYM66" s="114"/>
      <c r="OYN66" s="114"/>
      <c r="OYO66" s="114"/>
      <c r="OYP66" s="114"/>
      <c r="OYQ66" s="114"/>
      <c r="OYR66" s="114"/>
      <c r="OYS66" s="114"/>
      <c r="OYT66" s="114"/>
      <c r="OYU66" s="114"/>
      <c r="OYV66" s="114"/>
      <c r="OYW66" s="114"/>
      <c r="OYX66" s="114"/>
      <c r="OYY66" s="114"/>
      <c r="OYZ66" s="114"/>
      <c r="OZA66" s="114"/>
      <c r="OZB66" s="114"/>
      <c r="OZC66" s="114"/>
      <c r="OZD66" s="114"/>
      <c r="OZE66" s="114"/>
      <c r="OZF66" s="114"/>
      <c r="OZG66" s="114"/>
      <c r="OZH66" s="114"/>
      <c r="OZI66" s="114"/>
      <c r="OZJ66" s="114"/>
      <c r="OZK66" s="114"/>
      <c r="OZL66" s="114"/>
      <c r="OZM66" s="114"/>
      <c r="OZN66" s="114"/>
      <c r="OZO66" s="114"/>
      <c r="OZP66" s="114"/>
      <c r="OZQ66" s="114"/>
      <c r="OZR66" s="114"/>
      <c r="OZS66" s="114"/>
      <c r="OZT66" s="114"/>
      <c r="OZU66" s="114"/>
      <c r="OZV66" s="114"/>
      <c r="OZW66" s="114"/>
      <c r="OZX66" s="114"/>
      <c r="OZY66" s="114"/>
      <c r="OZZ66" s="114"/>
      <c r="PAA66" s="114"/>
      <c r="PAB66" s="114"/>
      <c r="PAC66" s="114"/>
      <c r="PAD66" s="114"/>
      <c r="PAE66" s="114"/>
      <c r="PAF66" s="114"/>
      <c r="PAG66" s="114"/>
      <c r="PAH66" s="114"/>
      <c r="PAI66" s="114"/>
      <c r="PAJ66" s="114"/>
      <c r="PAK66" s="114"/>
      <c r="PAL66" s="114"/>
      <c r="PAM66" s="114"/>
      <c r="PAN66" s="114"/>
      <c r="PAO66" s="114"/>
      <c r="PAP66" s="114"/>
      <c r="PAQ66" s="114"/>
      <c r="PAR66" s="114"/>
      <c r="PAS66" s="114"/>
      <c r="PAT66" s="114"/>
      <c r="PAU66" s="114"/>
      <c r="PAV66" s="114"/>
      <c r="PAW66" s="114"/>
      <c r="PAX66" s="114"/>
      <c r="PAY66" s="114"/>
      <c r="PAZ66" s="114"/>
      <c r="PBA66" s="114"/>
      <c r="PBB66" s="114"/>
      <c r="PBC66" s="114"/>
      <c r="PBD66" s="114"/>
      <c r="PBE66" s="114"/>
      <c r="PBF66" s="114"/>
      <c r="PBG66" s="114"/>
      <c r="PBH66" s="114"/>
      <c r="PBI66" s="114"/>
      <c r="PBJ66" s="114"/>
      <c r="PBK66" s="114"/>
      <c r="PBL66" s="114"/>
      <c r="PBM66" s="114"/>
      <c r="PBN66" s="114"/>
      <c r="PBO66" s="114"/>
      <c r="PBP66" s="114"/>
      <c r="PBQ66" s="114"/>
      <c r="PBR66" s="114"/>
      <c r="PBS66" s="114"/>
      <c r="PBT66" s="114"/>
      <c r="PBU66" s="114"/>
      <c r="PBV66" s="114"/>
      <c r="PBW66" s="114"/>
      <c r="PBX66" s="114"/>
      <c r="PBY66" s="114"/>
      <c r="PBZ66" s="114"/>
      <c r="PCA66" s="114"/>
      <c r="PCB66" s="114"/>
      <c r="PCC66" s="114"/>
      <c r="PCD66" s="114"/>
      <c r="PCE66" s="114"/>
      <c r="PCF66" s="114"/>
      <c r="PCG66" s="114"/>
      <c r="PCH66" s="114"/>
      <c r="PCI66" s="114"/>
      <c r="PCJ66" s="114"/>
      <c r="PCK66" s="114"/>
      <c r="PCL66" s="114"/>
      <c r="PCM66" s="114"/>
      <c r="PCN66" s="114"/>
      <c r="PCO66" s="114"/>
      <c r="PCP66" s="114"/>
      <c r="PCQ66" s="114"/>
      <c r="PCR66" s="114"/>
      <c r="PCS66" s="114"/>
      <c r="PCT66" s="114"/>
      <c r="PCU66" s="114"/>
      <c r="PCV66" s="114"/>
      <c r="PCW66" s="114"/>
      <c r="PCX66" s="114"/>
      <c r="PCY66" s="114"/>
      <c r="PCZ66" s="114"/>
      <c r="PDA66" s="114"/>
      <c r="PDB66" s="114"/>
      <c r="PDC66" s="114"/>
      <c r="PDD66" s="114"/>
      <c r="PDE66" s="114"/>
      <c r="PDF66" s="114"/>
      <c r="PDG66" s="114"/>
      <c r="PDH66" s="114"/>
      <c r="PDI66" s="114"/>
      <c r="PDJ66" s="114"/>
      <c r="PDK66" s="114"/>
      <c r="PDL66" s="114"/>
      <c r="PDM66" s="114"/>
      <c r="PDN66" s="114"/>
      <c r="PDO66" s="114"/>
      <c r="PDP66" s="114"/>
      <c r="PDQ66" s="114"/>
      <c r="PDR66" s="114"/>
      <c r="PDS66" s="114"/>
      <c r="PDT66" s="114"/>
      <c r="PDU66" s="114"/>
      <c r="PDV66" s="114"/>
      <c r="PDW66" s="114"/>
      <c r="PDX66" s="114"/>
      <c r="PDY66" s="114"/>
      <c r="PDZ66" s="114"/>
      <c r="PEA66" s="114"/>
      <c r="PEB66" s="114"/>
      <c r="PEC66" s="114"/>
      <c r="PED66" s="114"/>
      <c r="PEE66" s="114"/>
      <c r="PEF66" s="114"/>
      <c r="PEG66" s="114"/>
      <c r="PEH66" s="114"/>
      <c r="PEI66" s="114"/>
      <c r="PEJ66" s="114"/>
      <c r="PEK66" s="114"/>
      <c r="PEL66" s="114"/>
      <c r="PEM66" s="114"/>
      <c r="PEN66" s="114"/>
      <c r="PEO66" s="114"/>
      <c r="PEP66" s="114"/>
      <c r="PEQ66" s="114"/>
      <c r="PER66" s="114"/>
      <c r="PES66" s="114"/>
      <c r="PET66" s="114"/>
      <c r="PEU66" s="114"/>
      <c r="PEV66" s="114"/>
      <c r="PEW66" s="114"/>
      <c r="PEX66" s="114"/>
      <c r="PEY66" s="114"/>
      <c r="PEZ66" s="114"/>
      <c r="PFA66" s="114"/>
      <c r="PFB66" s="114"/>
      <c r="PFC66" s="114"/>
      <c r="PFD66" s="114"/>
      <c r="PFE66" s="114"/>
      <c r="PFF66" s="114"/>
      <c r="PFG66" s="114"/>
      <c r="PFH66" s="114"/>
      <c r="PFI66" s="114"/>
      <c r="PFJ66" s="114"/>
      <c r="PFK66" s="114"/>
      <c r="PFL66" s="114"/>
      <c r="PFM66" s="114"/>
      <c r="PFN66" s="114"/>
      <c r="PFO66" s="114"/>
      <c r="PFP66" s="114"/>
      <c r="PFQ66" s="114"/>
      <c r="PFR66" s="114"/>
      <c r="PFS66" s="114"/>
      <c r="PFT66" s="114"/>
      <c r="PFU66" s="114"/>
      <c r="PFV66" s="114"/>
      <c r="PFW66" s="114"/>
      <c r="PFX66" s="114"/>
      <c r="PFY66" s="114"/>
      <c r="PFZ66" s="114"/>
      <c r="PGA66" s="114"/>
      <c r="PGB66" s="114"/>
      <c r="PGC66" s="114"/>
      <c r="PGD66" s="114"/>
      <c r="PGE66" s="114"/>
      <c r="PGF66" s="114"/>
      <c r="PGG66" s="114"/>
      <c r="PGH66" s="114"/>
      <c r="PGI66" s="114"/>
      <c r="PGJ66" s="114"/>
      <c r="PGK66" s="114"/>
      <c r="PGL66" s="114"/>
      <c r="PGM66" s="114"/>
      <c r="PGN66" s="114"/>
      <c r="PGO66" s="114"/>
      <c r="PGP66" s="114"/>
      <c r="PGQ66" s="114"/>
      <c r="PGR66" s="114"/>
      <c r="PGS66" s="114"/>
      <c r="PGT66" s="114"/>
      <c r="PGU66" s="114"/>
      <c r="PGV66" s="114"/>
      <c r="PGW66" s="114"/>
      <c r="PGX66" s="114"/>
      <c r="PGY66" s="114"/>
      <c r="PGZ66" s="114"/>
      <c r="PHA66" s="114"/>
      <c r="PHB66" s="114"/>
      <c r="PHC66" s="114"/>
      <c r="PHD66" s="114"/>
      <c r="PHE66" s="114"/>
      <c r="PHF66" s="114"/>
      <c r="PHG66" s="114"/>
      <c r="PHH66" s="114"/>
      <c r="PHI66" s="114"/>
      <c r="PHJ66" s="114"/>
      <c r="PHK66" s="114"/>
      <c r="PHL66" s="114"/>
      <c r="PHM66" s="114"/>
      <c r="PHN66" s="114"/>
      <c r="PHO66" s="114"/>
      <c r="PHP66" s="114"/>
      <c r="PHQ66" s="114"/>
      <c r="PHR66" s="114"/>
      <c r="PHS66" s="114"/>
      <c r="PHT66" s="114"/>
      <c r="PHU66" s="114"/>
      <c r="PHV66" s="114"/>
      <c r="PHW66" s="114"/>
      <c r="PHX66" s="114"/>
      <c r="PHY66" s="114"/>
      <c r="PHZ66" s="114"/>
      <c r="PIA66" s="114"/>
      <c r="PIB66" s="114"/>
      <c r="PIC66" s="114"/>
      <c r="PID66" s="114"/>
      <c r="PIE66" s="114"/>
      <c r="PIF66" s="114"/>
      <c r="PIG66" s="114"/>
      <c r="PIH66" s="114"/>
      <c r="PII66" s="114"/>
      <c r="PIJ66" s="114"/>
      <c r="PIK66" s="114"/>
      <c r="PIL66" s="114"/>
      <c r="PIM66" s="114"/>
      <c r="PIN66" s="114"/>
      <c r="PIO66" s="114"/>
      <c r="PIP66" s="114"/>
      <c r="PIQ66" s="114"/>
      <c r="PIR66" s="114"/>
      <c r="PIS66" s="114"/>
      <c r="PIT66" s="114"/>
      <c r="PIU66" s="114"/>
      <c r="PIV66" s="114"/>
      <c r="PIW66" s="114"/>
      <c r="PIX66" s="114"/>
      <c r="PIY66" s="114"/>
      <c r="PIZ66" s="114"/>
      <c r="PJA66" s="114"/>
      <c r="PJB66" s="114"/>
      <c r="PJC66" s="114"/>
      <c r="PJD66" s="114"/>
      <c r="PJE66" s="114"/>
      <c r="PJF66" s="114"/>
      <c r="PJG66" s="114"/>
      <c r="PJH66" s="114"/>
      <c r="PJI66" s="114"/>
      <c r="PJJ66" s="114"/>
      <c r="PJK66" s="114"/>
      <c r="PJL66" s="114"/>
      <c r="PJM66" s="114"/>
      <c r="PJN66" s="114"/>
      <c r="PJO66" s="114"/>
      <c r="PJP66" s="114"/>
      <c r="PJQ66" s="114"/>
      <c r="PJR66" s="114"/>
      <c r="PJS66" s="114"/>
      <c r="PJT66" s="114"/>
      <c r="PJU66" s="114"/>
      <c r="PJV66" s="114"/>
      <c r="PJW66" s="114"/>
      <c r="PJX66" s="114"/>
      <c r="PJY66" s="114"/>
      <c r="PJZ66" s="114"/>
      <c r="PKA66" s="114"/>
      <c r="PKB66" s="114"/>
      <c r="PKC66" s="114"/>
      <c r="PKD66" s="114"/>
      <c r="PKE66" s="114"/>
      <c r="PKF66" s="114"/>
      <c r="PKG66" s="114"/>
      <c r="PKH66" s="114"/>
      <c r="PKI66" s="114"/>
      <c r="PKJ66" s="114"/>
      <c r="PKK66" s="114"/>
      <c r="PKL66" s="114"/>
      <c r="PKM66" s="114"/>
      <c r="PKN66" s="114"/>
      <c r="PKO66" s="114"/>
      <c r="PKP66" s="114"/>
      <c r="PKQ66" s="114"/>
      <c r="PKR66" s="114"/>
      <c r="PKS66" s="114"/>
      <c r="PKT66" s="114"/>
      <c r="PKU66" s="114"/>
      <c r="PKV66" s="114"/>
      <c r="PKW66" s="114"/>
      <c r="PKX66" s="114"/>
      <c r="PKY66" s="114"/>
      <c r="PKZ66" s="114"/>
      <c r="PLA66" s="114"/>
      <c r="PLB66" s="114"/>
      <c r="PLC66" s="114"/>
      <c r="PLD66" s="114"/>
      <c r="PLE66" s="114"/>
      <c r="PLF66" s="114"/>
      <c r="PLG66" s="114"/>
      <c r="PLH66" s="114"/>
      <c r="PLI66" s="114"/>
      <c r="PLJ66" s="114"/>
      <c r="PLK66" s="114"/>
      <c r="PLL66" s="114"/>
      <c r="PLM66" s="114"/>
      <c r="PLN66" s="114"/>
      <c r="PLO66" s="114"/>
      <c r="PLP66" s="114"/>
      <c r="PLQ66" s="114"/>
      <c r="PLR66" s="114"/>
      <c r="PLS66" s="114"/>
      <c r="PLT66" s="114"/>
      <c r="PLU66" s="114"/>
      <c r="PLV66" s="114"/>
      <c r="PLW66" s="114"/>
      <c r="PLX66" s="114"/>
      <c r="PLY66" s="114"/>
      <c r="PLZ66" s="114"/>
      <c r="PMA66" s="114"/>
      <c r="PMB66" s="114"/>
      <c r="PMC66" s="114"/>
      <c r="PMD66" s="114"/>
      <c r="PME66" s="114"/>
      <c r="PMF66" s="114"/>
      <c r="PMG66" s="114"/>
      <c r="PMH66" s="114"/>
      <c r="PMI66" s="114"/>
      <c r="PMJ66" s="114"/>
      <c r="PMK66" s="114"/>
      <c r="PML66" s="114"/>
      <c r="PMM66" s="114"/>
      <c r="PMN66" s="114"/>
      <c r="PMO66" s="114"/>
      <c r="PMP66" s="114"/>
      <c r="PMQ66" s="114"/>
      <c r="PMR66" s="114"/>
      <c r="PMS66" s="114"/>
      <c r="PMT66" s="114"/>
      <c r="PMU66" s="114"/>
      <c r="PMV66" s="114"/>
      <c r="PMW66" s="114"/>
      <c r="PMX66" s="114"/>
      <c r="PMY66" s="114"/>
      <c r="PMZ66" s="114"/>
      <c r="PNA66" s="114"/>
      <c r="PNB66" s="114"/>
      <c r="PNC66" s="114"/>
      <c r="PND66" s="114"/>
      <c r="PNE66" s="114"/>
      <c r="PNF66" s="114"/>
      <c r="PNG66" s="114"/>
      <c r="PNH66" s="114"/>
      <c r="PNI66" s="114"/>
      <c r="PNJ66" s="114"/>
      <c r="PNK66" s="114"/>
      <c r="PNL66" s="114"/>
      <c r="PNM66" s="114"/>
      <c r="PNN66" s="114"/>
      <c r="PNO66" s="114"/>
      <c r="PNP66" s="114"/>
      <c r="PNQ66" s="114"/>
      <c r="PNR66" s="114"/>
      <c r="PNS66" s="114"/>
      <c r="PNT66" s="114"/>
      <c r="PNU66" s="114"/>
      <c r="PNV66" s="114"/>
      <c r="PNW66" s="114"/>
      <c r="PNX66" s="114"/>
      <c r="PNY66" s="114"/>
      <c r="PNZ66" s="114"/>
      <c r="POA66" s="114"/>
      <c r="POB66" s="114"/>
      <c r="POC66" s="114"/>
      <c r="POD66" s="114"/>
      <c r="POE66" s="114"/>
      <c r="POF66" s="114"/>
      <c r="POG66" s="114"/>
      <c r="POH66" s="114"/>
      <c r="POI66" s="114"/>
      <c r="POJ66" s="114"/>
      <c r="POK66" s="114"/>
      <c r="POL66" s="114"/>
      <c r="POM66" s="114"/>
      <c r="PON66" s="114"/>
      <c r="POO66" s="114"/>
      <c r="POP66" s="114"/>
      <c r="POQ66" s="114"/>
      <c r="POR66" s="114"/>
      <c r="POS66" s="114"/>
      <c r="POT66" s="114"/>
      <c r="POU66" s="114"/>
      <c r="POV66" s="114"/>
      <c r="POW66" s="114"/>
      <c r="POX66" s="114"/>
      <c r="POY66" s="114"/>
      <c r="POZ66" s="114"/>
      <c r="PPA66" s="114"/>
      <c r="PPB66" s="114"/>
      <c r="PPC66" s="114"/>
      <c r="PPD66" s="114"/>
      <c r="PPE66" s="114"/>
      <c r="PPF66" s="114"/>
      <c r="PPG66" s="114"/>
      <c r="PPH66" s="114"/>
      <c r="PPI66" s="114"/>
      <c r="PPJ66" s="114"/>
      <c r="PPK66" s="114"/>
      <c r="PPL66" s="114"/>
      <c r="PPM66" s="114"/>
      <c r="PPN66" s="114"/>
      <c r="PPO66" s="114"/>
      <c r="PPP66" s="114"/>
      <c r="PPQ66" s="114"/>
      <c r="PPR66" s="114"/>
      <c r="PPS66" s="114"/>
      <c r="PPT66" s="114"/>
      <c r="PPU66" s="114"/>
      <c r="PPV66" s="114"/>
      <c r="PPW66" s="114"/>
      <c r="PPX66" s="114"/>
      <c r="PPY66" s="114"/>
      <c r="PPZ66" s="114"/>
      <c r="PQA66" s="114"/>
      <c r="PQB66" s="114"/>
      <c r="PQC66" s="114"/>
      <c r="PQD66" s="114"/>
      <c r="PQE66" s="114"/>
      <c r="PQF66" s="114"/>
      <c r="PQG66" s="114"/>
      <c r="PQH66" s="114"/>
      <c r="PQI66" s="114"/>
      <c r="PQJ66" s="114"/>
      <c r="PQK66" s="114"/>
      <c r="PQL66" s="114"/>
      <c r="PQM66" s="114"/>
      <c r="PQN66" s="114"/>
      <c r="PQO66" s="114"/>
      <c r="PQP66" s="114"/>
      <c r="PQQ66" s="114"/>
      <c r="PQR66" s="114"/>
      <c r="PQS66" s="114"/>
      <c r="PQT66" s="114"/>
      <c r="PQU66" s="114"/>
      <c r="PQV66" s="114"/>
      <c r="PQW66" s="114"/>
      <c r="PQX66" s="114"/>
      <c r="PQY66" s="114"/>
      <c r="PQZ66" s="114"/>
      <c r="PRA66" s="114"/>
      <c r="PRB66" s="114"/>
      <c r="PRC66" s="114"/>
      <c r="PRD66" s="114"/>
      <c r="PRE66" s="114"/>
      <c r="PRF66" s="114"/>
      <c r="PRG66" s="114"/>
      <c r="PRH66" s="114"/>
      <c r="PRI66" s="114"/>
      <c r="PRJ66" s="114"/>
      <c r="PRK66" s="114"/>
      <c r="PRL66" s="114"/>
      <c r="PRM66" s="114"/>
      <c r="PRN66" s="114"/>
      <c r="PRO66" s="114"/>
      <c r="PRP66" s="114"/>
      <c r="PRQ66" s="114"/>
      <c r="PRR66" s="114"/>
      <c r="PRS66" s="114"/>
      <c r="PRT66" s="114"/>
      <c r="PRU66" s="114"/>
      <c r="PRV66" s="114"/>
      <c r="PRW66" s="114"/>
      <c r="PRX66" s="114"/>
      <c r="PRY66" s="114"/>
      <c r="PRZ66" s="114"/>
      <c r="PSA66" s="114"/>
      <c r="PSB66" s="114"/>
      <c r="PSC66" s="114"/>
      <c r="PSD66" s="114"/>
      <c r="PSE66" s="114"/>
      <c r="PSF66" s="114"/>
      <c r="PSG66" s="114"/>
      <c r="PSH66" s="114"/>
      <c r="PSI66" s="114"/>
      <c r="PSJ66" s="114"/>
      <c r="PSK66" s="114"/>
      <c r="PSL66" s="114"/>
      <c r="PSM66" s="114"/>
      <c r="PSN66" s="114"/>
      <c r="PSO66" s="114"/>
      <c r="PSP66" s="114"/>
      <c r="PSQ66" s="114"/>
      <c r="PSR66" s="114"/>
      <c r="PSS66" s="114"/>
      <c r="PST66" s="114"/>
      <c r="PSU66" s="114"/>
      <c r="PSV66" s="114"/>
      <c r="PSW66" s="114"/>
      <c r="PSX66" s="114"/>
      <c r="PSY66" s="114"/>
      <c r="PSZ66" s="114"/>
      <c r="PTA66" s="114"/>
      <c r="PTB66" s="114"/>
      <c r="PTC66" s="114"/>
      <c r="PTD66" s="114"/>
      <c r="PTE66" s="114"/>
      <c r="PTF66" s="114"/>
      <c r="PTG66" s="114"/>
      <c r="PTH66" s="114"/>
      <c r="PTI66" s="114"/>
      <c r="PTJ66" s="114"/>
      <c r="PTK66" s="114"/>
      <c r="PTL66" s="114"/>
      <c r="PTM66" s="114"/>
      <c r="PTN66" s="114"/>
      <c r="PTO66" s="114"/>
      <c r="PTP66" s="114"/>
      <c r="PTQ66" s="114"/>
      <c r="PTR66" s="114"/>
      <c r="PTS66" s="114"/>
      <c r="PTT66" s="114"/>
      <c r="PTU66" s="114"/>
      <c r="PTV66" s="114"/>
      <c r="PTW66" s="114"/>
      <c r="PTX66" s="114"/>
      <c r="PTY66" s="114"/>
      <c r="PTZ66" s="114"/>
      <c r="PUA66" s="114"/>
      <c r="PUB66" s="114"/>
      <c r="PUC66" s="114"/>
      <c r="PUD66" s="114"/>
      <c r="PUE66" s="114"/>
      <c r="PUF66" s="114"/>
      <c r="PUG66" s="114"/>
      <c r="PUH66" s="114"/>
      <c r="PUI66" s="114"/>
      <c r="PUJ66" s="114"/>
      <c r="PUK66" s="114"/>
      <c r="PUL66" s="114"/>
      <c r="PUM66" s="114"/>
      <c r="PUN66" s="114"/>
      <c r="PUO66" s="114"/>
      <c r="PUP66" s="114"/>
      <c r="PUQ66" s="114"/>
      <c r="PUR66" s="114"/>
      <c r="PUS66" s="114"/>
      <c r="PUT66" s="114"/>
      <c r="PUU66" s="114"/>
      <c r="PUV66" s="114"/>
      <c r="PUW66" s="114"/>
      <c r="PUX66" s="114"/>
      <c r="PUY66" s="114"/>
      <c r="PUZ66" s="114"/>
      <c r="PVA66" s="114"/>
      <c r="PVB66" s="114"/>
      <c r="PVC66" s="114"/>
      <c r="PVD66" s="114"/>
      <c r="PVE66" s="114"/>
      <c r="PVF66" s="114"/>
      <c r="PVG66" s="114"/>
      <c r="PVH66" s="114"/>
      <c r="PVI66" s="114"/>
      <c r="PVJ66" s="114"/>
      <c r="PVK66" s="114"/>
      <c r="PVL66" s="114"/>
      <c r="PVM66" s="114"/>
      <c r="PVN66" s="114"/>
      <c r="PVO66" s="114"/>
      <c r="PVP66" s="114"/>
      <c r="PVQ66" s="114"/>
      <c r="PVR66" s="114"/>
      <c r="PVS66" s="114"/>
      <c r="PVT66" s="114"/>
      <c r="PVU66" s="114"/>
      <c r="PVV66" s="114"/>
      <c r="PVW66" s="114"/>
      <c r="PVX66" s="114"/>
      <c r="PVY66" s="114"/>
      <c r="PVZ66" s="114"/>
      <c r="PWA66" s="114"/>
      <c r="PWB66" s="114"/>
      <c r="PWC66" s="114"/>
      <c r="PWD66" s="114"/>
      <c r="PWE66" s="114"/>
      <c r="PWF66" s="114"/>
      <c r="PWG66" s="114"/>
      <c r="PWH66" s="114"/>
      <c r="PWI66" s="114"/>
      <c r="PWJ66" s="114"/>
      <c r="PWK66" s="114"/>
      <c r="PWL66" s="114"/>
      <c r="PWM66" s="114"/>
      <c r="PWN66" s="114"/>
      <c r="PWO66" s="114"/>
      <c r="PWP66" s="114"/>
      <c r="PWQ66" s="114"/>
      <c r="PWR66" s="114"/>
      <c r="PWS66" s="114"/>
      <c r="PWT66" s="114"/>
      <c r="PWU66" s="114"/>
      <c r="PWV66" s="114"/>
      <c r="PWW66" s="114"/>
      <c r="PWX66" s="114"/>
      <c r="PWY66" s="114"/>
      <c r="PWZ66" s="114"/>
      <c r="PXA66" s="114"/>
      <c r="PXB66" s="114"/>
      <c r="PXC66" s="114"/>
      <c r="PXD66" s="114"/>
      <c r="PXE66" s="114"/>
      <c r="PXF66" s="114"/>
      <c r="PXG66" s="114"/>
      <c r="PXH66" s="114"/>
      <c r="PXI66" s="114"/>
      <c r="PXJ66" s="114"/>
      <c r="PXK66" s="114"/>
      <c r="PXL66" s="114"/>
      <c r="PXM66" s="114"/>
      <c r="PXN66" s="114"/>
      <c r="PXO66" s="114"/>
      <c r="PXP66" s="114"/>
      <c r="PXQ66" s="114"/>
      <c r="PXR66" s="114"/>
      <c r="PXS66" s="114"/>
      <c r="PXT66" s="114"/>
      <c r="PXU66" s="114"/>
      <c r="PXV66" s="114"/>
      <c r="PXW66" s="114"/>
      <c r="PXX66" s="114"/>
      <c r="PXY66" s="114"/>
      <c r="PXZ66" s="114"/>
      <c r="PYA66" s="114"/>
      <c r="PYB66" s="114"/>
      <c r="PYC66" s="114"/>
      <c r="PYD66" s="114"/>
      <c r="PYE66" s="114"/>
      <c r="PYF66" s="114"/>
      <c r="PYG66" s="114"/>
      <c r="PYH66" s="114"/>
      <c r="PYI66" s="114"/>
      <c r="PYJ66" s="114"/>
      <c r="PYK66" s="114"/>
      <c r="PYL66" s="114"/>
      <c r="PYM66" s="114"/>
      <c r="PYN66" s="114"/>
      <c r="PYO66" s="114"/>
      <c r="PYP66" s="114"/>
      <c r="PYQ66" s="114"/>
      <c r="PYR66" s="114"/>
      <c r="PYS66" s="114"/>
      <c r="PYT66" s="114"/>
      <c r="PYU66" s="114"/>
      <c r="PYV66" s="114"/>
      <c r="PYW66" s="114"/>
      <c r="PYX66" s="114"/>
      <c r="PYY66" s="114"/>
      <c r="PYZ66" s="114"/>
      <c r="PZA66" s="114"/>
      <c r="PZB66" s="114"/>
      <c r="PZC66" s="114"/>
      <c r="PZD66" s="114"/>
      <c r="PZE66" s="114"/>
      <c r="PZF66" s="114"/>
      <c r="PZG66" s="114"/>
      <c r="PZH66" s="114"/>
      <c r="PZI66" s="114"/>
      <c r="PZJ66" s="114"/>
      <c r="PZK66" s="114"/>
      <c r="PZL66" s="114"/>
      <c r="PZM66" s="114"/>
      <c r="PZN66" s="114"/>
      <c r="PZO66" s="114"/>
      <c r="PZP66" s="114"/>
      <c r="PZQ66" s="114"/>
      <c r="PZR66" s="114"/>
      <c r="PZS66" s="114"/>
      <c r="PZT66" s="114"/>
      <c r="PZU66" s="114"/>
      <c r="PZV66" s="114"/>
      <c r="PZW66" s="114"/>
      <c r="PZX66" s="114"/>
      <c r="PZY66" s="114"/>
      <c r="PZZ66" s="114"/>
      <c r="QAA66" s="114"/>
      <c r="QAB66" s="114"/>
      <c r="QAC66" s="114"/>
      <c r="QAD66" s="114"/>
      <c r="QAE66" s="114"/>
      <c r="QAF66" s="114"/>
      <c r="QAG66" s="114"/>
      <c r="QAH66" s="114"/>
      <c r="QAI66" s="114"/>
      <c r="QAJ66" s="114"/>
      <c r="QAK66" s="114"/>
      <c r="QAL66" s="114"/>
      <c r="QAM66" s="114"/>
      <c r="QAN66" s="114"/>
      <c r="QAO66" s="114"/>
      <c r="QAP66" s="114"/>
      <c r="QAQ66" s="114"/>
      <c r="QAR66" s="114"/>
      <c r="QAS66" s="114"/>
      <c r="QAT66" s="114"/>
      <c r="QAU66" s="114"/>
      <c r="QAV66" s="114"/>
      <c r="QAW66" s="114"/>
      <c r="QAX66" s="114"/>
      <c r="QAY66" s="114"/>
      <c r="QAZ66" s="114"/>
      <c r="QBA66" s="114"/>
      <c r="QBB66" s="114"/>
      <c r="QBC66" s="114"/>
      <c r="QBD66" s="114"/>
      <c r="QBE66" s="114"/>
      <c r="QBF66" s="114"/>
      <c r="QBG66" s="114"/>
      <c r="QBH66" s="114"/>
      <c r="QBI66" s="114"/>
      <c r="QBJ66" s="114"/>
      <c r="QBK66" s="114"/>
      <c r="QBL66" s="114"/>
      <c r="QBM66" s="114"/>
      <c r="QBN66" s="114"/>
      <c r="QBO66" s="114"/>
      <c r="QBP66" s="114"/>
      <c r="QBQ66" s="114"/>
      <c r="QBR66" s="114"/>
      <c r="QBS66" s="114"/>
      <c r="QBT66" s="114"/>
      <c r="QBU66" s="114"/>
      <c r="QBV66" s="114"/>
      <c r="QBW66" s="114"/>
      <c r="QBX66" s="114"/>
      <c r="QBY66" s="114"/>
      <c r="QBZ66" s="114"/>
      <c r="QCA66" s="114"/>
      <c r="QCB66" s="114"/>
      <c r="QCC66" s="114"/>
      <c r="QCD66" s="114"/>
      <c r="QCE66" s="114"/>
      <c r="QCF66" s="114"/>
      <c r="QCG66" s="114"/>
      <c r="QCH66" s="114"/>
      <c r="QCI66" s="114"/>
      <c r="QCJ66" s="114"/>
      <c r="QCK66" s="114"/>
      <c r="QCL66" s="114"/>
      <c r="QCM66" s="114"/>
      <c r="QCN66" s="114"/>
      <c r="QCO66" s="114"/>
      <c r="QCP66" s="114"/>
      <c r="QCQ66" s="114"/>
      <c r="QCR66" s="114"/>
      <c r="QCS66" s="114"/>
      <c r="QCT66" s="114"/>
      <c r="QCU66" s="114"/>
      <c r="QCV66" s="114"/>
      <c r="QCW66" s="114"/>
      <c r="QCX66" s="114"/>
      <c r="QCY66" s="114"/>
      <c r="QCZ66" s="114"/>
      <c r="QDA66" s="114"/>
      <c r="QDB66" s="114"/>
      <c r="QDC66" s="114"/>
      <c r="QDD66" s="114"/>
      <c r="QDE66" s="114"/>
      <c r="QDF66" s="114"/>
      <c r="QDG66" s="114"/>
      <c r="QDH66" s="114"/>
      <c r="QDI66" s="114"/>
      <c r="QDJ66" s="114"/>
      <c r="QDK66" s="114"/>
      <c r="QDL66" s="114"/>
      <c r="QDM66" s="114"/>
      <c r="QDN66" s="114"/>
      <c r="QDO66" s="114"/>
      <c r="QDP66" s="114"/>
      <c r="QDQ66" s="114"/>
      <c r="QDR66" s="114"/>
      <c r="QDS66" s="114"/>
      <c r="QDT66" s="114"/>
      <c r="QDU66" s="114"/>
      <c r="QDV66" s="114"/>
      <c r="QDW66" s="114"/>
      <c r="QDX66" s="114"/>
      <c r="QDY66" s="114"/>
      <c r="QDZ66" s="114"/>
      <c r="QEA66" s="114"/>
      <c r="QEB66" s="114"/>
      <c r="QEC66" s="114"/>
      <c r="QED66" s="114"/>
      <c r="QEE66" s="114"/>
      <c r="QEF66" s="114"/>
      <c r="QEG66" s="114"/>
      <c r="QEH66" s="114"/>
      <c r="QEI66" s="114"/>
      <c r="QEJ66" s="114"/>
      <c r="QEK66" s="114"/>
      <c r="QEL66" s="114"/>
      <c r="QEM66" s="114"/>
      <c r="QEN66" s="114"/>
      <c r="QEO66" s="114"/>
      <c r="QEP66" s="114"/>
      <c r="QEQ66" s="114"/>
      <c r="QER66" s="114"/>
      <c r="QES66" s="114"/>
      <c r="QET66" s="114"/>
      <c r="QEU66" s="114"/>
      <c r="QEV66" s="114"/>
      <c r="QEW66" s="114"/>
      <c r="QEX66" s="114"/>
      <c r="QEY66" s="114"/>
      <c r="QEZ66" s="114"/>
      <c r="QFA66" s="114"/>
      <c r="QFB66" s="114"/>
      <c r="QFC66" s="114"/>
      <c r="QFD66" s="114"/>
      <c r="QFE66" s="114"/>
      <c r="QFF66" s="114"/>
      <c r="QFG66" s="114"/>
      <c r="QFH66" s="114"/>
      <c r="QFI66" s="114"/>
      <c r="QFJ66" s="114"/>
      <c r="QFK66" s="114"/>
      <c r="QFL66" s="114"/>
      <c r="QFM66" s="114"/>
      <c r="QFN66" s="114"/>
      <c r="QFO66" s="114"/>
      <c r="QFP66" s="114"/>
      <c r="QFQ66" s="114"/>
      <c r="QFR66" s="114"/>
      <c r="QFS66" s="114"/>
      <c r="QFT66" s="114"/>
      <c r="QFU66" s="114"/>
      <c r="QFV66" s="114"/>
      <c r="QFW66" s="114"/>
      <c r="QFX66" s="114"/>
      <c r="QFY66" s="114"/>
      <c r="QFZ66" s="114"/>
      <c r="QGA66" s="114"/>
      <c r="QGB66" s="114"/>
      <c r="QGC66" s="114"/>
      <c r="QGD66" s="114"/>
      <c r="QGE66" s="114"/>
      <c r="QGF66" s="114"/>
      <c r="QGG66" s="114"/>
      <c r="QGH66" s="114"/>
      <c r="QGI66" s="114"/>
      <c r="QGJ66" s="114"/>
      <c r="QGK66" s="114"/>
      <c r="QGL66" s="114"/>
      <c r="QGM66" s="114"/>
      <c r="QGN66" s="114"/>
      <c r="QGO66" s="114"/>
      <c r="QGP66" s="114"/>
      <c r="QGQ66" s="114"/>
      <c r="QGR66" s="114"/>
      <c r="QGS66" s="114"/>
      <c r="QGT66" s="114"/>
      <c r="QGU66" s="114"/>
      <c r="QGV66" s="114"/>
      <c r="QGW66" s="114"/>
      <c r="QGX66" s="114"/>
      <c r="QGY66" s="114"/>
      <c r="QGZ66" s="114"/>
      <c r="QHA66" s="114"/>
      <c r="QHB66" s="114"/>
      <c r="QHC66" s="114"/>
      <c r="QHD66" s="114"/>
      <c r="QHE66" s="114"/>
      <c r="QHF66" s="114"/>
      <c r="QHG66" s="114"/>
      <c r="QHH66" s="114"/>
      <c r="QHI66" s="114"/>
      <c r="QHJ66" s="114"/>
      <c r="QHK66" s="114"/>
      <c r="QHL66" s="114"/>
      <c r="QHM66" s="114"/>
      <c r="QHN66" s="114"/>
      <c r="QHO66" s="114"/>
      <c r="QHP66" s="114"/>
      <c r="QHQ66" s="114"/>
      <c r="QHR66" s="114"/>
      <c r="QHS66" s="114"/>
      <c r="QHT66" s="114"/>
      <c r="QHU66" s="114"/>
      <c r="QHV66" s="114"/>
      <c r="QHW66" s="114"/>
      <c r="QHX66" s="114"/>
      <c r="QHY66" s="114"/>
      <c r="QHZ66" s="114"/>
      <c r="QIA66" s="114"/>
      <c r="QIB66" s="114"/>
      <c r="QIC66" s="114"/>
      <c r="QID66" s="114"/>
      <c r="QIE66" s="114"/>
      <c r="QIF66" s="114"/>
      <c r="QIG66" s="114"/>
      <c r="QIH66" s="114"/>
      <c r="QII66" s="114"/>
      <c r="QIJ66" s="114"/>
      <c r="QIK66" s="114"/>
      <c r="QIL66" s="114"/>
      <c r="QIM66" s="114"/>
      <c r="QIN66" s="114"/>
      <c r="QIO66" s="114"/>
      <c r="QIP66" s="114"/>
      <c r="QIQ66" s="114"/>
      <c r="QIR66" s="114"/>
      <c r="QIS66" s="114"/>
      <c r="QIT66" s="114"/>
      <c r="QIU66" s="114"/>
      <c r="QIV66" s="114"/>
      <c r="QIW66" s="114"/>
      <c r="QIX66" s="114"/>
      <c r="QIY66" s="114"/>
      <c r="QIZ66" s="114"/>
      <c r="QJA66" s="114"/>
      <c r="QJB66" s="114"/>
      <c r="QJC66" s="114"/>
      <c r="QJD66" s="114"/>
      <c r="QJE66" s="114"/>
      <c r="QJF66" s="114"/>
      <c r="QJG66" s="114"/>
      <c r="QJH66" s="114"/>
      <c r="QJI66" s="114"/>
      <c r="QJJ66" s="114"/>
      <c r="QJK66" s="114"/>
      <c r="QJL66" s="114"/>
      <c r="QJM66" s="114"/>
      <c r="QJN66" s="114"/>
      <c r="QJO66" s="114"/>
      <c r="QJP66" s="114"/>
      <c r="QJQ66" s="114"/>
      <c r="QJR66" s="114"/>
      <c r="QJS66" s="114"/>
      <c r="QJT66" s="114"/>
      <c r="QJU66" s="114"/>
      <c r="QJV66" s="114"/>
      <c r="QJW66" s="114"/>
      <c r="QJX66" s="114"/>
      <c r="QJY66" s="114"/>
      <c r="QJZ66" s="114"/>
      <c r="QKA66" s="114"/>
      <c r="QKB66" s="114"/>
      <c r="QKC66" s="114"/>
      <c r="QKD66" s="114"/>
      <c r="QKE66" s="114"/>
      <c r="QKF66" s="114"/>
      <c r="QKG66" s="114"/>
      <c r="QKH66" s="114"/>
      <c r="QKI66" s="114"/>
      <c r="QKJ66" s="114"/>
      <c r="QKK66" s="114"/>
      <c r="QKL66" s="114"/>
      <c r="QKM66" s="114"/>
      <c r="QKN66" s="114"/>
      <c r="QKO66" s="114"/>
      <c r="QKP66" s="114"/>
      <c r="QKQ66" s="114"/>
      <c r="QKR66" s="114"/>
      <c r="QKS66" s="114"/>
      <c r="QKT66" s="114"/>
      <c r="QKU66" s="114"/>
      <c r="QKV66" s="114"/>
      <c r="QKW66" s="114"/>
      <c r="QKX66" s="114"/>
      <c r="QKY66" s="114"/>
      <c r="QKZ66" s="114"/>
      <c r="QLA66" s="114"/>
      <c r="QLB66" s="114"/>
      <c r="QLC66" s="114"/>
      <c r="QLD66" s="114"/>
      <c r="QLE66" s="114"/>
      <c r="QLF66" s="114"/>
      <c r="QLG66" s="114"/>
      <c r="QLH66" s="114"/>
      <c r="QLI66" s="114"/>
      <c r="QLJ66" s="114"/>
      <c r="QLK66" s="114"/>
      <c r="QLL66" s="114"/>
      <c r="QLM66" s="114"/>
      <c r="QLN66" s="114"/>
      <c r="QLO66" s="114"/>
      <c r="QLP66" s="114"/>
      <c r="QLQ66" s="114"/>
      <c r="QLR66" s="114"/>
      <c r="QLS66" s="114"/>
      <c r="QLT66" s="114"/>
      <c r="QLU66" s="114"/>
      <c r="QLV66" s="114"/>
      <c r="QLW66" s="114"/>
      <c r="QLX66" s="114"/>
      <c r="QLY66" s="114"/>
      <c r="QLZ66" s="114"/>
      <c r="QMA66" s="114"/>
      <c r="QMB66" s="114"/>
      <c r="QMC66" s="114"/>
      <c r="QMD66" s="114"/>
      <c r="QME66" s="114"/>
      <c r="QMF66" s="114"/>
      <c r="QMG66" s="114"/>
      <c r="QMH66" s="114"/>
      <c r="QMI66" s="114"/>
      <c r="QMJ66" s="114"/>
      <c r="QMK66" s="114"/>
      <c r="QML66" s="114"/>
      <c r="QMM66" s="114"/>
      <c r="QMN66" s="114"/>
      <c r="QMO66" s="114"/>
      <c r="QMP66" s="114"/>
      <c r="QMQ66" s="114"/>
      <c r="QMR66" s="114"/>
      <c r="QMS66" s="114"/>
      <c r="QMT66" s="114"/>
      <c r="QMU66" s="114"/>
      <c r="QMV66" s="114"/>
      <c r="QMW66" s="114"/>
      <c r="QMX66" s="114"/>
      <c r="QMY66" s="114"/>
      <c r="QMZ66" s="114"/>
      <c r="QNA66" s="114"/>
      <c r="QNB66" s="114"/>
      <c r="QNC66" s="114"/>
      <c r="QND66" s="114"/>
      <c r="QNE66" s="114"/>
      <c r="QNF66" s="114"/>
      <c r="QNG66" s="114"/>
      <c r="QNH66" s="114"/>
      <c r="QNI66" s="114"/>
      <c r="QNJ66" s="114"/>
      <c r="QNK66" s="114"/>
      <c r="QNL66" s="114"/>
      <c r="QNM66" s="114"/>
      <c r="QNN66" s="114"/>
      <c r="QNO66" s="114"/>
      <c r="QNP66" s="114"/>
      <c r="QNQ66" s="114"/>
      <c r="QNR66" s="114"/>
      <c r="QNS66" s="114"/>
      <c r="QNT66" s="114"/>
      <c r="QNU66" s="114"/>
      <c r="QNV66" s="114"/>
      <c r="QNW66" s="114"/>
      <c r="QNX66" s="114"/>
      <c r="QNY66" s="114"/>
      <c r="QNZ66" s="114"/>
      <c r="QOA66" s="114"/>
      <c r="QOB66" s="114"/>
      <c r="QOC66" s="114"/>
      <c r="QOD66" s="114"/>
      <c r="QOE66" s="114"/>
      <c r="QOF66" s="114"/>
      <c r="QOG66" s="114"/>
      <c r="QOH66" s="114"/>
      <c r="QOI66" s="114"/>
      <c r="QOJ66" s="114"/>
      <c r="QOK66" s="114"/>
      <c r="QOL66" s="114"/>
      <c r="QOM66" s="114"/>
      <c r="QON66" s="114"/>
      <c r="QOO66" s="114"/>
      <c r="QOP66" s="114"/>
      <c r="QOQ66" s="114"/>
      <c r="QOR66" s="114"/>
      <c r="QOS66" s="114"/>
      <c r="QOT66" s="114"/>
      <c r="QOU66" s="114"/>
      <c r="QOV66" s="114"/>
      <c r="QOW66" s="114"/>
      <c r="QOX66" s="114"/>
      <c r="QOY66" s="114"/>
      <c r="QOZ66" s="114"/>
      <c r="QPA66" s="114"/>
      <c r="QPB66" s="114"/>
      <c r="QPC66" s="114"/>
      <c r="QPD66" s="114"/>
      <c r="QPE66" s="114"/>
      <c r="QPF66" s="114"/>
      <c r="QPG66" s="114"/>
      <c r="QPH66" s="114"/>
      <c r="QPI66" s="114"/>
      <c r="QPJ66" s="114"/>
      <c r="QPK66" s="114"/>
      <c r="QPL66" s="114"/>
      <c r="QPM66" s="114"/>
      <c r="QPN66" s="114"/>
      <c r="QPO66" s="114"/>
      <c r="QPP66" s="114"/>
      <c r="QPQ66" s="114"/>
      <c r="QPR66" s="114"/>
      <c r="QPS66" s="114"/>
      <c r="QPT66" s="114"/>
      <c r="QPU66" s="114"/>
      <c r="QPV66" s="114"/>
      <c r="QPW66" s="114"/>
      <c r="QPX66" s="114"/>
      <c r="QPY66" s="114"/>
      <c r="QPZ66" s="114"/>
      <c r="QQA66" s="114"/>
      <c r="QQB66" s="114"/>
      <c r="QQC66" s="114"/>
      <c r="QQD66" s="114"/>
      <c r="QQE66" s="114"/>
      <c r="QQF66" s="114"/>
      <c r="QQG66" s="114"/>
      <c r="QQH66" s="114"/>
      <c r="QQI66" s="114"/>
      <c r="QQJ66" s="114"/>
      <c r="QQK66" s="114"/>
      <c r="QQL66" s="114"/>
      <c r="QQM66" s="114"/>
      <c r="QQN66" s="114"/>
      <c r="QQO66" s="114"/>
      <c r="QQP66" s="114"/>
      <c r="QQQ66" s="114"/>
      <c r="QQR66" s="114"/>
      <c r="QQS66" s="114"/>
      <c r="QQT66" s="114"/>
      <c r="QQU66" s="114"/>
      <c r="QQV66" s="114"/>
      <c r="QQW66" s="114"/>
      <c r="QQX66" s="114"/>
      <c r="QQY66" s="114"/>
      <c r="QQZ66" s="114"/>
      <c r="QRA66" s="114"/>
      <c r="QRB66" s="114"/>
      <c r="QRC66" s="114"/>
      <c r="QRD66" s="114"/>
      <c r="QRE66" s="114"/>
      <c r="QRF66" s="114"/>
      <c r="QRG66" s="114"/>
      <c r="QRH66" s="114"/>
      <c r="QRI66" s="114"/>
      <c r="QRJ66" s="114"/>
      <c r="QRK66" s="114"/>
      <c r="QRL66" s="114"/>
      <c r="QRM66" s="114"/>
      <c r="QRN66" s="114"/>
      <c r="QRO66" s="114"/>
      <c r="QRP66" s="114"/>
      <c r="QRQ66" s="114"/>
      <c r="QRR66" s="114"/>
      <c r="QRS66" s="114"/>
      <c r="QRT66" s="114"/>
      <c r="QRU66" s="114"/>
      <c r="QRV66" s="114"/>
      <c r="QRW66" s="114"/>
      <c r="QRX66" s="114"/>
      <c r="QRY66" s="114"/>
      <c r="QRZ66" s="114"/>
      <c r="QSA66" s="114"/>
      <c r="QSB66" s="114"/>
      <c r="QSC66" s="114"/>
      <c r="QSD66" s="114"/>
      <c r="QSE66" s="114"/>
      <c r="QSF66" s="114"/>
      <c r="QSG66" s="114"/>
      <c r="QSH66" s="114"/>
      <c r="QSI66" s="114"/>
      <c r="QSJ66" s="114"/>
      <c r="QSK66" s="114"/>
      <c r="QSL66" s="114"/>
      <c r="QSM66" s="114"/>
      <c r="QSN66" s="114"/>
      <c r="QSO66" s="114"/>
      <c r="QSP66" s="114"/>
      <c r="QSQ66" s="114"/>
      <c r="QSR66" s="114"/>
      <c r="QSS66" s="114"/>
      <c r="QST66" s="114"/>
      <c r="QSU66" s="114"/>
      <c r="QSV66" s="114"/>
      <c r="QSW66" s="114"/>
      <c r="QSX66" s="114"/>
      <c r="QSY66" s="114"/>
      <c r="QSZ66" s="114"/>
      <c r="QTA66" s="114"/>
      <c r="QTB66" s="114"/>
      <c r="QTC66" s="114"/>
      <c r="QTD66" s="114"/>
      <c r="QTE66" s="114"/>
      <c r="QTF66" s="114"/>
      <c r="QTG66" s="114"/>
      <c r="QTH66" s="114"/>
      <c r="QTI66" s="114"/>
      <c r="QTJ66" s="114"/>
      <c r="QTK66" s="114"/>
      <c r="QTL66" s="114"/>
      <c r="QTM66" s="114"/>
      <c r="QTN66" s="114"/>
      <c r="QTO66" s="114"/>
      <c r="QTP66" s="114"/>
      <c r="QTQ66" s="114"/>
      <c r="QTR66" s="114"/>
      <c r="QTS66" s="114"/>
      <c r="QTT66" s="114"/>
      <c r="QTU66" s="114"/>
      <c r="QTV66" s="114"/>
      <c r="QTW66" s="114"/>
      <c r="QTX66" s="114"/>
      <c r="QTY66" s="114"/>
      <c r="QTZ66" s="114"/>
      <c r="QUA66" s="114"/>
      <c r="QUB66" s="114"/>
      <c r="QUC66" s="114"/>
      <c r="QUD66" s="114"/>
      <c r="QUE66" s="114"/>
      <c r="QUF66" s="114"/>
      <c r="QUG66" s="114"/>
      <c r="QUH66" s="114"/>
      <c r="QUI66" s="114"/>
      <c r="QUJ66" s="114"/>
      <c r="QUK66" s="114"/>
      <c r="QUL66" s="114"/>
      <c r="QUM66" s="114"/>
      <c r="QUN66" s="114"/>
      <c r="QUO66" s="114"/>
      <c r="QUP66" s="114"/>
      <c r="QUQ66" s="114"/>
      <c r="QUR66" s="114"/>
      <c r="QUS66" s="114"/>
      <c r="QUT66" s="114"/>
      <c r="QUU66" s="114"/>
      <c r="QUV66" s="114"/>
      <c r="QUW66" s="114"/>
      <c r="QUX66" s="114"/>
      <c r="QUY66" s="114"/>
      <c r="QUZ66" s="114"/>
      <c r="QVA66" s="114"/>
      <c r="QVB66" s="114"/>
      <c r="QVC66" s="114"/>
      <c r="QVD66" s="114"/>
      <c r="QVE66" s="114"/>
      <c r="QVF66" s="114"/>
      <c r="QVG66" s="114"/>
      <c r="QVH66" s="114"/>
      <c r="QVI66" s="114"/>
      <c r="QVJ66" s="114"/>
      <c r="QVK66" s="114"/>
      <c r="QVL66" s="114"/>
      <c r="QVM66" s="114"/>
      <c r="QVN66" s="114"/>
      <c r="QVO66" s="114"/>
      <c r="QVP66" s="114"/>
      <c r="QVQ66" s="114"/>
      <c r="QVR66" s="114"/>
      <c r="QVS66" s="114"/>
      <c r="QVT66" s="114"/>
      <c r="QVU66" s="114"/>
      <c r="QVV66" s="114"/>
      <c r="QVW66" s="114"/>
      <c r="QVX66" s="114"/>
      <c r="QVY66" s="114"/>
      <c r="QVZ66" s="114"/>
      <c r="QWA66" s="114"/>
      <c r="QWB66" s="114"/>
      <c r="QWC66" s="114"/>
      <c r="QWD66" s="114"/>
      <c r="QWE66" s="114"/>
      <c r="QWF66" s="114"/>
      <c r="QWG66" s="114"/>
      <c r="QWH66" s="114"/>
      <c r="QWI66" s="114"/>
      <c r="QWJ66" s="114"/>
      <c r="QWK66" s="114"/>
      <c r="QWL66" s="114"/>
      <c r="QWM66" s="114"/>
      <c r="QWN66" s="114"/>
      <c r="QWO66" s="114"/>
      <c r="QWP66" s="114"/>
      <c r="QWQ66" s="114"/>
      <c r="QWR66" s="114"/>
      <c r="QWS66" s="114"/>
      <c r="QWT66" s="114"/>
      <c r="QWU66" s="114"/>
      <c r="QWV66" s="114"/>
      <c r="QWW66" s="114"/>
      <c r="QWX66" s="114"/>
      <c r="QWY66" s="114"/>
      <c r="QWZ66" s="114"/>
      <c r="QXA66" s="114"/>
      <c r="QXB66" s="114"/>
      <c r="QXC66" s="114"/>
      <c r="QXD66" s="114"/>
      <c r="QXE66" s="114"/>
      <c r="QXF66" s="114"/>
      <c r="QXG66" s="114"/>
      <c r="QXH66" s="114"/>
      <c r="QXI66" s="114"/>
      <c r="QXJ66" s="114"/>
      <c r="QXK66" s="114"/>
      <c r="QXL66" s="114"/>
      <c r="QXM66" s="114"/>
      <c r="QXN66" s="114"/>
      <c r="QXO66" s="114"/>
      <c r="QXP66" s="114"/>
      <c r="QXQ66" s="114"/>
      <c r="QXR66" s="114"/>
      <c r="QXS66" s="114"/>
      <c r="QXT66" s="114"/>
      <c r="QXU66" s="114"/>
      <c r="QXV66" s="114"/>
      <c r="QXW66" s="114"/>
      <c r="QXX66" s="114"/>
      <c r="QXY66" s="114"/>
      <c r="QXZ66" s="114"/>
      <c r="QYA66" s="114"/>
      <c r="QYB66" s="114"/>
      <c r="QYC66" s="114"/>
      <c r="QYD66" s="114"/>
      <c r="QYE66" s="114"/>
      <c r="QYF66" s="114"/>
      <c r="QYG66" s="114"/>
      <c r="QYH66" s="114"/>
      <c r="QYI66" s="114"/>
      <c r="QYJ66" s="114"/>
      <c r="QYK66" s="114"/>
      <c r="QYL66" s="114"/>
      <c r="QYM66" s="114"/>
      <c r="QYN66" s="114"/>
      <c r="QYO66" s="114"/>
      <c r="QYP66" s="114"/>
      <c r="QYQ66" s="114"/>
      <c r="QYR66" s="114"/>
      <c r="QYS66" s="114"/>
      <c r="QYT66" s="114"/>
      <c r="QYU66" s="114"/>
      <c r="QYV66" s="114"/>
      <c r="QYW66" s="114"/>
      <c r="QYX66" s="114"/>
      <c r="QYY66" s="114"/>
      <c r="QYZ66" s="114"/>
      <c r="QZA66" s="114"/>
      <c r="QZB66" s="114"/>
      <c r="QZC66" s="114"/>
      <c r="QZD66" s="114"/>
      <c r="QZE66" s="114"/>
      <c r="QZF66" s="114"/>
      <c r="QZG66" s="114"/>
      <c r="QZH66" s="114"/>
      <c r="QZI66" s="114"/>
      <c r="QZJ66" s="114"/>
      <c r="QZK66" s="114"/>
      <c r="QZL66" s="114"/>
      <c r="QZM66" s="114"/>
      <c r="QZN66" s="114"/>
      <c r="QZO66" s="114"/>
      <c r="QZP66" s="114"/>
      <c r="QZQ66" s="114"/>
      <c r="QZR66" s="114"/>
      <c r="QZS66" s="114"/>
      <c r="QZT66" s="114"/>
      <c r="QZU66" s="114"/>
      <c r="QZV66" s="114"/>
      <c r="QZW66" s="114"/>
      <c r="QZX66" s="114"/>
      <c r="QZY66" s="114"/>
      <c r="QZZ66" s="114"/>
      <c r="RAA66" s="114"/>
      <c r="RAB66" s="114"/>
      <c r="RAC66" s="114"/>
      <c r="RAD66" s="114"/>
      <c r="RAE66" s="114"/>
      <c r="RAF66" s="114"/>
      <c r="RAG66" s="114"/>
      <c r="RAH66" s="114"/>
      <c r="RAI66" s="114"/>
      <c r="RAJ66" s="114"/>
      <c r="RAK66" s="114"/>
      <c r="RAL66" s="114"/>
      <c r="RAM66" s="114"/>
      <c r="RAN66" s="114"/>
      <c r="RAO66" s="114"/>
      <c r="RAP66" s="114"/>
      <c r="RAQ66" s="114"/>
      <c r="RAR66" s="114"/>
      <c r="RAS66" s="114"/>
      <c r="RAT66" s="114"/>
      <c r="RAU66" s="114"/>
      <c r="RAV66" s="114"/>
      <c r="RAW66" s="114"/>
      <c r="RAX66" s="114"/>
      <c r="RAY66" s="114"/>
      <c r="RAZ66" s="114"/>
      <c r="RBA66" s="114"/>
      <c r="RBB66" s="114"/>
      <c r="RBC66" s="114"/>
      <c r="RBD66" s="114"/>
      <c r="RBE66" s="114"/>
      <c r="RBF66" s="114"/>
      <c r="RBG66" s="114"/>
      <c r="RBH66" s="114"/>
      <c r="RBI66" s="114"/>
      <c r="RBJ66" s="114"/>
      <c r="RBK66" s="114"/>
      <c r="RBL66" s="114"/>
      <c r="RBM66" s="114"/>
      <c r="RBN66" s="114"/>
      <c r="RBO66" s="114"/>
      <c r="RBP66" s="114"/>
      <c r="RBQ66" s="114"/>
      <c r="RBR66" s="114"/>
      <c r="RBS66" s="114"/>
      <c r="RBT66" s="114"/>
      <c r="RBU66" s="114"/>
      <c r="RBV66" s="114"/>
      <c r="RBW66" s="114"/>
      <c r="RBX66" s="114"/>
      <c r="RBY66" s="114"/>
      <c r="RBZ66" s="114"/>
      <c r="RCA66" s="114"/>
      <c r="RCB66" s="114"/>
      <c r="RCC66" s="114"/>
      <c r="RCD66" s="114"/>
      <c r="RCE66" s="114"/>
      <c r="RCF66" s="114"/>
      <c r="RCG66" s="114"/>
      <c r="RCH66" s="114"/>
      <c r="RCI66" s="114"/>
      <c r="RCJ66" s="114"/>
      <c r="RCK66" s="114"/>
      <c r="RCL66" s="114"/>
      <c r="RCM66" s="114"/>
      <c r="RCN66" s="114"/>
      <c r="RCO66" s="114"/>
      <c r="RCP66" s="114"/>
      <c r="RCQ66" s="114"/>
      <c r="RCR66" s="114"/>
      <c r="RCS66" s="114"/>
      <c r="RCT66" s="114"/>
      <c r="RCU66" s="114"/>
      <c r="RCV66" s="114"/>
      <c r="RCW66" s="114"/>
      <c r="RCX66" s="114"/>
      <c r="RCY66" s="114"/>
      <c r="RCZ66" s="114"/>
      <c r="RDA66" s="114"/>
      <c r="RDB66" s="114"/>
      <c r="RDC66" s="114"/>
      <c r="RDD66" s="114"/>
      <c r="RDE66" s="114"/>
      <c r="RDF66" s="114"/>
      <c r="RDG66" s="114"/>
      <c r="RDH66" s="114"/>
      <c r="RDI66" s="114"/>
      <c r="RDJ66" s="114"/>
      <c r="RDK66" s="114"/>
      <c r="RDL66" s="114"/>
      <c r="RDM66" s="114"/>
      <c r="RDN66" s="114"/>
      <c r="RDO66" s="114"/>
      <c r="RDP66" s="114"/>
      <c r="RDQ66" s="114"/>
      <c r="RDR66" s="114"/>
      <c r="RDS66" s="114"/>
      <c r="RDT66" s="114"/>
      <c r="RDU66" s="114"/>
      <c r="RDV66" s="114"/>
      <c r="RDW66" s="114"/>
      <c r="RDX66" s="114"/>
      <c r="RDY66" s="114"/>
      <c r="RDZ66" s="114"/>
      <c r="REA66" s="114"/>
      <c r="REB66" s="114"/>
      <c r="REC66" s="114"/>
      <c r="RED66" s="114"/>
      <c r="REE66" s="114"/>
      <c r="REF66" s="114"/>
      <c r="REG66" s="114"/>
      <c r="REH66" s="114"/>
      <c r="REI66" s="114"/>
      <c r="REJ66" s="114"/>
      <c r="REK66" s="114"/>
      <c r="REL66" s="114"/>
      <c r="REM66" s="114"/>
      <c r="REN66" s="114"/>
      <c r="REO66" s="114"/>
      <c r="REP66" s="114"/>
      <c r="REQ66" s="114"/>
      <c r="RER66" s="114"/>
      <c r="RES66" s="114"/>
      <c r="RET66" s="114"/>
      <c r="REU66" s="114"/>
      <c r="REV66" s="114"/>
      <c r="REW66" s="114"/>
      <c r="REX66" s="114"/>
      <c r="REY66" s="114"/>
      <c r="REZ66" s="114"/>
      <c r="RFA66" s="114"/>
      <c r="RFB66" s="114"/>
      <c r="RFC66" s="114"/>
      <c r="RFD66" s="114"/>
      <c r="RFE66" s="114"/>
      <c r="RFF66" s="114"/>
      <c r="RFG66" s="114"/>
      <c r="RFH66" s="114"/>
      <c r="RFI66" s="114"/>
      <c r="RFJ66" s="114"/>
      <c r="RFK66" s="114"/>
      <c r="RFL66" s="114"/>
      <c r="RFM66" s="114"/>
      <c r="RFN66" s="114"/>
      <c r="RFO66" s="114"/>
      <c r="RFP66" s="114"/>
      <c r="RFQ66" s="114"/>
      <c r="RFR66" s="114"/>
      <c r="RFS66" s="114"/>
      <c r="RFT66" s="114"/>
      <c r="RFU66" s="114"/>
      <c r="RFV66" s="114"/>
      <c r="RFW66" s="114"/>
      <c r="RFX66" s="114"/>
      <c r="RFY66" s="114"/>
      <c r="RFZ66" s="114"/>
      <c r="RGA66" s="114"/>
      <c r="RGB66" s="114"/>
      <c r="RGC66" s="114"/>
      <c r="RGD66" s="114"/>
      <c r="RGE66" s="114"/>
      <c r="RGF66" s="114"/>
      <c r="RGG66" s="114"/>
      <c r="RGH66" s="114"/>
      <c r="RGI66" s="114"/>
      <c r="RGJ66" s="114"/>
      <c r="RGK66" s="114"/>
      <c r="RGL66" s="114"/>
      <c r="RGM66" s="114"/>
      <c r="RGN66" s="114"/>
      <c r="RGO66" s="114"/>
      <c r="RGP66" s="114"/>
      <c r="RGQ66" s="114"/>
      <c r="RGR66" s="114"/>
      <c r="RGS66" s="114"/>
      <c r="RGT66" s="114"/>
      <c r="RGU66" s="114"/>
      <c r="RGV66" s="114"/>
      <c r="RGW66" s="114"/>
      <c r="RGX66" s="114"/>
      <c r="RGY66" s="114"/>
      <c r="RGZ66" s="114"/>
      <c r="RHA66" s="114"/>
      <c r="RHB66" s="114"/>
      <c r="RHC66" s="114"/>
      <c r="RHD66" s="114"/>
      <c r="RHE66" s="114"/>
      <c r="RHF66" s="114"/>
      <c r="RHG66" s="114"/>
      <c r="RHH66" s="114"/>
      <c r="RHI66" s="114"/>
      <c r="RHJ66" s="114"/>
      <c r="RHK66" s="114"/>
      <c r="RHL66" s="114"/>
      <c r="RHM66" s="114"/>
      <c r="RHN66" s="114"/>
      <c r="RHO66" s="114"/>
      <c r="RHP66" s="114"/>
      <c r="RHQ66" s="114"/>
      <c r="RHR66" s="114"/>
      <c r="RHS66" s="114"/>
      <c r="RHT66" s="114"/>
      <c r="RHU66" s="114"/>
      <c r="RHV66" s="114"/>
      <c r="RHW66" s="114"/>
      <c r="RHX66" s="114"/>
      <c r="RHY66" s="114"/>
      <c r="RHZ66" s="114"/>
      <c r="RIA66" s="114"/>
      <c r="RIB66" s="114"/>
      <c r="RIC66" s="114"/>
      <c r="RID66" s="114"/>
      <c r="RIE66" s="114"/>
      <c r="RIF66" s="114"/>
      <c r="RIG66" s="114"/>
      <c r="RIH66" s="114"/>
      <c r="RII66" s="114"/>
      <c r="RIJ66" s="114"/>
      <c r="RIK66" s="114"/>
      <c r="RIL66" s="114"/>
      <c r="RIM66" s="114"/>
      <c r="RIN66" s="114"/>
      <c r="RIO66" s="114"/>
      <c r="RIP66" s="114"/>
      <c r="RIQ66" s="114"/>
      <c r="RIR66" s="114"/>
      <c r="RIS66" s="114"/>
      <c r="RIT66" s="114"/>
      <c r="RIU66" s="114"/>
      <c r="RIV66" s="114"/>
      <c r="RIW66" s="114"/>
      <c r="RIX66" s="114"/>
      <c r="RIY66" s="114"/>
      <c r="RIZ66" s="114"/>
      <c r="RJA66" s="114"/>
      <c r="RJB66" s="114"/>
      <c r="RJC66" s="114"/>
      <c r="RJD66" s="114"/>
      <c r="RJE66" s="114"/>
      <c r="RJF66" s="114"/>
      <c r="RJG66" s="114"/>
      <c r="RJH66" s="114"/>
      <c r="RJI66" s="114"/>
      <c r="RJJ66" s="114"/>
      <c r="RJK66" s="114"/>
      <c r="RJL66" s="114"/>
      <c r="RJM66" s="114"/>
      <c r="RJN66" s="114"/>
      <c r="RJO66" s="114"/>
      <c r="RJP66" s="114"/>
      <c r="RJQ66" s="114"/>
      <c r="RJR66" s="114"/>
      <c r="RJS66" s="114"/>
      <c r="RJT66" s="114"/>
      <c r="RJU66" s="114"/>
      <c r="RJV66" s="114"/>
      <c r="RJW66" s="114"/>
      <c r="RJX66" s="114"/>
      <c r="RJY66" s="114"/>
      <c r="RJZ66" s="114"/>
      <c r="RKA66" s="114"/>
      <c r="RKB66" s="114"/>
      <c r="RKC66" s="114"/>
      <c r="RKD66" s="114"/>
      <c r="RKE66" s="114"/>
      <c r="RKF66" s="114"/>
      <c r="RKG66" s="114"/>
      <c r="RKH66" s="114"/>
      <c r="RKI66" s="114"/>
      <c r="RKJ66" s="114"/>
      <c r="RKK66" s="114"/>
      <c r="RKL66" s="114"/>
      <c r="RKM66" s="114"/>
      <c r="RKN66" s="114"/>
      <c r="RKO66" s="114"/>
      <c r="RKP66" s="114"/>
      <c r="RKQ66" s="114"/>
      <c r="RKR66" s="114"/>
      <c r="RKS66" s="114"/>
      <c r="RKT66" s="114"/>
      <c r="RKU66" s="114"/>
      <c r="RKV66" s="114"/>
      <c r="RKW66" s="114"/>
      <c r="RKX66" s="114"/>
      <c r="RKY66" s="114"/>
      <c r="RKZ66" s="114"/>
      <c r="RLA66" s="114"/>
      <c r="RLB66" s="114"/>
      <c r="RLC66" s="114"/>
      <c r="RLD66" s="114"/>
      <c r="RLE66" s="114"/>
      <c r="RLF66" s="114"/>
      <c r="RLG66" s="114"/>
      <c r="RLH66" s="114"/>
      <c r="RLI66" s="114"/>
      <c r="RLJ66" s="114"/>
      <c r="RLK66" s="114"/>
      <c r="RLL66" s="114"/>
      <c r="RLM66" s="114"/>
      <c r="RLN66" s="114"/>
      <c r="RLO66" s="114"/>
      <c r="RLP66" s="114"/>
      <c r="RLQ66" s="114"/>
      <c r="RLR66" s="114"/>
      <c r="RLS66" s="114"/>
      <c r="RLT66" s="114"/>
      <c r="RLU66" s="114"/>
      <c r="RLV66" s="114"/>
      <c r="RLW66" s="114"/>
      <c r="RLX66" s="114"/>
      <c r="RLY66" s="114"/>
      <c r="RLZ66" s="114"/>
      <c r="RMA66" s="114"/>
      <c r="RMB66" s="114"/>
      <c r="RMC66" s="114"/>
      <c r="RMD66" s="114"/>
      <c r="RME66" s="114"/>
      <c r="RMF66" s="114"/>
      <c r="RMG66" s="114"/>
      <c r="RMH66" s="114"/>
      <c r="RMI66" s="114"/>
      <c r="RMJ66" s="114"/>
      <c r="RMK66" s="114"/>
      <c r="RML66" s="114"/>
      <c r="RMM66" s="114"/>
      <c r="RMN66" s="114"/>
      <c r="RMO66" s="114"/>
      <c r="RMP66" s="114"/>
      <c r="RMQ66" s="114"/>
      <c r="RMR66" s="114"/>
      <c r="RMS66" s="114"/>
      <c r="RMT66" s="114"/>
      <c r="RMU66" s="114"/>
      <c r="RMV66" s="114"/>
      <c r="RMW66" s="114"/>
      <c r="RMX66" s="114"/>
      <c r="RMY66" s="114"/>
      <c r="RMZ66" s="114"/>
      <c r="RNA66" s="114"/>
      <c r="RNB66" s="114"/>
      <c r="RNC66" s="114"/>
      <c r="RND66" s="114"/>
      <c r="RNE66" s="114"/>
      <c r="RNF66" s="114"/>
      <c r="RNG66" s="114"/>
      <c r="RNH66" s="114"/>
      <c r="RNI66" s="114"/>
      <c r="RNJ66" s="114"/>
      <c r="RNK66" s="114"/>
      <c r="RNL66" s="114"/>
      <c r="RNM66" s="114"/>
      <c r="RNN66" s="114"/>
      <c r="RNO66" s="114"/>
      <c r="RNP66" s="114"/>
      <c r="RNQ66" s="114"/>
      <c r="RNR66" s="114"/>
      <c r="RNS66" s="114"/>
      <c r="RNT66" s="114"/>
      <c r="RNU66" s="114"/>
      <c r="RNV66" s="114"/>
      <c r="RNW66" s="114"/>
      <c r="RNX66" s="114"/>
      <c r="RNY66" s="114"/>
      <c r="RNZ66" s="114"/>
      <c r="ROA66" s="114"/>
      <c r="ROB66" s="114"/>
      <c r="ROC66" s="114"/>
      <c r="ROD66" s="114"/>
      <c r="ROE66" s="114"/>
      <c r="ROF66" s="114"/>
      <c r="ROG66" s="114"/>
      <c r="ROH66" s="114"/>
      <c r="ROI66" s="114"/>
      <c r="ROJ66" s="114"/>
      <c r="ROK66" s="114"/>
      <c r="ROL66" s="114"/>
      <c r="ROM66" s="114"/>
      <c r="RON66" s="114"/>
      <c r="ROO66" s="114"/>
      <c r="ROP66" s="114"/>
      <c r="ROQ66" s="114"/>
      <c r="ROR66" s="114"/>
      <c r="ROS66" s="114"/>
      <c r="ROT66" s="114"/>
      <c r="ROU66" s="114"/>
      <c r="ROV66" s="114"/>
      <c r="ROW66" s="114"/>
      <c r="ROX66" s="114"/>
      <c r="ROY66" s="114"/>
      <c r="ROZ66" s="114"/>
      <c r="RPA66" s="114"/>
      <c r="RPB66" s="114"/>
      <c r="RPC66" s="114"/>
      <c r="RPD66" s="114"/>
      <c r="RPE66" s="114"/>
      <c r="RPF66" s="114"/>
      <c r="RPG66" s="114"/>
      <c r="RPH66" s="114"/>
      <c r="RPI66" s="114"/>
      <c r="RPJ66" s="114"/>
      <c r="RPK66" s="114"/>
      <c r="RPL66" s="114"/>
      <c r="RPM66" s="114"/>
      <c r="RPN66" s="114"/>
      <c r="RPO66" s="114"/>
      <c r="RPP66" s="114"/>
      <c r="RPQ66" s="114"/>
      <c r="RPR66" s="114"/>
      <c r="RPS66" s="114"/>
      <c r="RPT66" s="114"/>
      <c r="RPU66" s="114"/>
      <c r="RPV66" s="114"/>
      <c r="RPW66" s="114"/>
      <c r="RPX66" s="114"/>
      <c r="RPY66" s="114"/>
      <c r="RPZ66" s="114"/>
      <c r="RQA66" s="114"/>
      <c r="RQB66" s="114"/>
      <c r="RQC66" s="114"/>
      <c r="RQD66" s="114"/>
      <c r="RQE66" s="114"/>
      <c r="RQF66" s="114"/>
      <c r="RQG66" s="114"/>
      <c r="RQH66" s="114"/>
      <c r="RQI66" s="114"/>
      <c r="RQJ66" s="114"/>
      <c r="RQK66" s="114"/>
      <c r="RQL66" s="114"/>
      <c r="RQM66" s="114"/>
      <c r="RQN66" s="114"/>
      <c r="RQO66" s="114"/>
      <c r="RQP66" s="114"/>
      <c r="RQQ66" s="114"/>
      <c r="RQR66" s="114"/>
      <c r="RQS66" s="114"/>
      <c r="RQT66" s="114"/>
      <c r="RQU66" s="114"/>
      <c r="RQV66" s="114"/>
      <c r="RQW66" s="114"/>
      <c r="RQX66" s="114"/>
      <c r="RQY66" s="114"/>
      <c r="RQZ66" s="114"/>
      <c r="RRA66" s="114"/>
      <c r="RRB66" s="114"/>
      <c r="RRC66" s="114"/>
      <c r="RRD66" s="114"/>
      <c r="RRE66" s="114"/>
      <c r="RRF66" s="114"/>
      <c r="RRG66" s="114"/>
      <c r="RRH66" s="114"/>
      <c r="RRI66" s="114"/>
      <c r="RRJ66" s="114"/>
      <c r="RRK66" s="114"/>
      <c r="RRL66" s="114"/>
      <c r="RRM66" s="114"/>
      <c r="RRN66" s="114"/>
      <c r="RRO66" s="114"/>
      <c r="RRP66" s="114"/>
      <c r="RRQ66" s="114"/>
      <c r="RRR66" s="114"/>
      <c r="RRS66" s="114"/>
      <c r="RRT66" s="114"/>
      <c r="RRU66" s="114"/>
      <c r="RRV66" s="114"/>
      <c r="RRW66" s="114"/>
      <c r="RRX66" s="114"/>
      <c r="RRY66" s="114"/>
      <c r="RRZ66" s="114"/>
      <c r="RSA66" s="114"/>
      <c r="RSB66" s="114"/>
      <c r="RSC66" s="114"/>
      <c r="RSD66" s="114"/>
      <c r="RSE66" s="114"/>
      <c r="RSF66" s="114"/>
      <c r="RSG66" s="114"/>
      <c r="RSH66" s="114"/>
      <c r="RSI66" s="114"/>
      <c r="RSJ66" s="114"/>
      <c r="RSK66" s="114"/>
      <c r="RSL66" s="114"/>
      <c r="RSM66" s="114"/>
      <c r="RSN66" s="114"/>
      <c r="RSO66" s="114"/>
      <c r="RSP66" s="114"/>
      <c r="RSQ66" s="114"/>
      <c r="RSR66" s="114"/>
      <c r="RSS66" s="114"/>
      <c r="RST66" s="114"/>
      <c r="RSU66" s="114"/>
      <c r="RSV66" s="114"/>
      <c r="RSW66" s="114"/>
      <c r="RSX66" s="114"/>
      <c r="RSY66" s="114"/>
      <c r="RSZ66" s="114"/>
      <c r="RTA66" s="114"/>
      <c r="RTB66" s="114"/>
      <c r="RTC66" s="114"/>
      <c r="RTD66" s="114"/>
      <c r="RTE66" s="114"/>
      <c r="RTF66" s="114"/>
      <c r="RTG66" s="114"/>
      <c r="RTH66" s="114"/>
      <c r="RTI66" s="114"/>
      <c r="RTJ66" s="114"/>
      <c r="RTK66" s="114"/>
      <c r="RTL66" s="114"/>
      <c r="RTM66" s="114"/>
      <c r="RTN66" s="114"/>
      <c r="RTO66" s="114"/>
      <c r="RTP66" s="114"/>
      <c r="RTQ66" s="114"/>
      <c r="RTR66" s="114"/>
      <c r="RTS66" s="114"/>
      <c r="RTT66" s="114"/>
      <c r="RTU66" s="114"/>
      <c r="RTV66" s="114"/>
      <c r="RTW66" s="114"/>
      <c r="RTX66" s="114"/>
      <c r="RTY66" s="114"/>
      <c r="RTZ66" s="114"/>
      <c r="RUA66" s="114"/>
      <c r="RUB66" s="114"/>
      <c r="RUC66" s="114"/>
      <c r="RUD66" s="114"/>
      <c r="RUE66" s="114"/>
      <c r="RUF66" s="114"/>
      <c r="RUG66" s="114"/>
      <c r="RUH66" s="114"/>
      <c r="RUI66" s="114"/>
      <c r="RUJ66" s="114"/>
      <c r="RUK66" s="114"/>
      <c r="RUL66" s="114"/>
      <c r="RUM66" s="114"/>
      <c r="RUN66" s="114"/>
      <c r="RUO66" s="114"/>
      <c r="RUP66" s="114"/>
      <c r="RUQ66" s="114"/>
      <c r="RUR66" s="114"/>
      <c r="RUS66" s="114"/>
      <c r="RUT66" s="114"/>
      <c r="RUU66" s="114"/>
      <c r="RUV66" s="114"/>
      <c r="RUW66" s="114"/>
      <c r="RUX66" s="114"/>
      <c r="RUY66" s="114"/>
      <c r="RUZ66" s="114"/>
      <c r="RVA66" s="114"/>
      <c r="RVB66" s="114"/>
      <c r="RVC66" s="114"/>
      <c r="RVD66" s="114"/>
      <c r="RVE66" s="114"/>
      <c r="RVF66" s="114"/>
      <c r="RVG66" s="114"/>
      <c r="RVH66" s="114"/>
      <c r="RVI66" s="114"/>
      <c r="RVJ66" s="114"/>
      <c r="RVK66" s="114"/>
      <c r="RVL66" s="114"/>
      <c r="RVM66" s="114"/>
      <c r="RVN66" s="114"/>
      <c r="RVO66" s="114"/>
      <c r="RVP66" s="114"/>
      <c r="RVQ66" s="114"/>
      <c r="RVR66" s="114"/>
      <c r="RVS66" s="114"/>
      <c r="RVT66" s="114"/>
      <c r="RVU66" s="114"/>
      <c r="RVV66" s="114"/>
      <c r="RVW66" s="114"/>
      <c r="RVX66" s="114"/>
      <c r="RVY66" s="114"/>
      <c r="RVZ66" s="114"/>
      <c r="RWA66" s="114"/>
      <c r="RWB66" s="114"/>
      <c r="RWC66" s="114"/>
      <c r="RWD66" s="114"/>
      <c r="RWE66" s="114"/>
      <c r="RWF66" s="114"/>
      <c r="RWG66" s="114"/>
      <c r="RWH66" s="114"/>
      <c r="RWI66" s="114"/>
      <c r="RWJ66" s="114"/>
      <c r="RWK66" s="114"/>
      <c r="RWL66" s="114"/>
      <c r="RWM66" s="114"/>
      <c r="RWN66" s="114"/>
      <c r="RWO66" s="114"/>
      <c r="RWP66" s="114"/>
      <c r="RWQ66" s="114"/>
      <c r="RWR66" s="114"/>
      <c r="RWS66" s="114"/>
      <c r="RWT66" s="114"/>
      <c r="RWU66" s="114"/>
      <c r="RWV66" s="114"/>
      <c r="RWW66" s="114"/>
      <c r="RWX66" s="114"/>
      <c r="RWY66" s="114"/>
      <c r="RWZ66" s="114"/>
      <c r="RXA66" s="114"/>
      <c r="RXB66" s="114"/>
      <c r="RXC66" s="114"/>
      <c r="RXD66" s="114"/>
      <c r="RXE66" s="114"/>
      <c r="RXF66" s="114"/>
      <c r="RXG66" s="114"/>
      <c r="RXH66" s="114"/>
      <c r="RXI66" s="114"/>
      <c r="RXJ66" s="114"/>
      <c r="RXK66" s="114"/>
      <c r="RXL66" s="114"/>
      <c r="RXM66" s="114"/>
      <c r="RXN66" s="114"/>
      <c r="RXO66" s="114"/>
      <c r="RXP66" s="114"/>
      <c r="RXQ66" s="114"/>
      <c r="RXR66" s="114"/>
      <c r="RXS66" s="114"/>
      <c r="RXT66" s="114"/>
      <c r="RXU66" s="114"/>
      <c r="RXV66" s="114"/>
      <c r="RXW66" s="114"/>
      <c r="RXX66" s="114"/>
      <c r="RXY66" s="114"/>
      <c r="RXZ66" s="114"/>
      <c r="RYA66" s="114"/>
      <c r="RYB66" s="114"/>
      <c r="RYC66" s="114"/>
      <c r="RYD66" s="114"/>
      <c r="RYE66" s="114"/>
      <c r="RYF66" s="114"/>
      <c r="RYG66" s="114"/>
      <c r="RYH66" s="114"/>
      <c r="RYI66" s="114"/>
      <c r="RYJ66" s="114"/>
      <c r="RYK66" s="114"/>
      <c r="RYL66" s="114"/>
      <c r="RYM66" s="114"/>
      <c r="RYN66" s="114"/>
      <c r="RYO66" s="114"/>
      <c r="RYP66" s="114"/>
      <c r="RYQ66" s="114"/>
      <c r="RYR66" s="114"/>
      <c r="RYS66" s="114"/>
      <c r="RYT66" s="114"/>
      <c r="RYU66" s="114"/>
      <c r="RYV66" s="114"/>
      <c r="RYW66" s="114"/>
      <c r="RYX66" s="114"/>
      <c r="RYY66" s="114"/>
      <c r="RYZ66" s="114"/>
      <c r="RZA66" s="114"/>
      <c r="RZB66" s="114"/>
      <c r="RZC66" s="114"/>
      <c r="RZD66" s="114"/>
      <c r="RZE66" s="114"/>
      <c r="RZF66" s="114"/>
      <c r="RZG66" s="114"/>
      <c r="RZH66" s="114"/>
      <c r="RZI66" s="114"/>
      <c r="RZJ66" s="114"/>
      <c r="RZK66" s="114"/>
      <c r="RZL66" s="114"/>
      <c r="RZM66" s="114"/>
      <c r="RZN66" s="114"/>
      <c r="RZO66" s="114"/>
      <c r="RZP66" s="114"/>
      <c r="RZQ66" s="114"/>
      <c r="RZR66" s="114"/>
      <c r="RZS66" s="114"/>
      <c r="RZT66" s="114"/>
      <c r="RZU66" s="114"/>
      <c r="RZV66" s="114"/>
      <c r="RZW66" s="114"/>
      <c r="RZX66" s="114"/>
      <c r="RZY66" s="114"/>
      <c r="RZZ66" s="114"/>
      <c r="SAA66" s="114"/>
      <c r="SAB66" s="114"/>
      <c r="SAC66" s="114"/>
      <c r="SAD66" s="114"/>
      <c r="SAE66" s="114"/>
      <c r="SAF66" s="114"/>
      <c r="SAG66" s="114"/>
      <c r="SAH66" s="114"/>
      <c r="SAI66" s="114"/>
      <c r="SAJ66" s="114"/>
      <c r="SAK66" s="114"/>
      <c r="SAL66" s="114"/>
      <c r="SAM66" s="114"/>
      <c r="SAN66" s="114"/>
      <c r="SAO66" s="114"/>
      <c r="SAP66" s="114"/>
      <c r="SAQ66" s="114"/>
      <c r="SAR66" s="114"/>
      <c r="SAS66" s="114"/>
      <c r="SAT66" s="114"/>
      <c r="SAU66" s="114"/>
      <c r="SAV66" s="114"/>
      <c r="SAW66" s="114"/>
      <c r="SAX66" s="114"/>
      <c r="SAY66" s="114"/>
      <c r="SAZ66" s="114"/>
      <c r="SBA66" s="114"/>
      <c r="SBB66" s="114"/>
      <c r="SBC66" s="114"/>
      <c r="SBD66" s="114"/>
      <c r="SBE66" s="114"/>
      <c r="SBF66" s="114"/>
      <c r="SBG66" s="114"/>
      <c r="SBH66" s="114"/>
      <c r="SBI66" s="114"/>
      <c r="SBJ66" s="114"/>
      <c r="SBK66" s="114"/>
      <c r="SBL66" s="114"/>
      <c r="SBM66" s="114"/>
      <c r="SBN66" s="114"/>
      <c r="SBO66" s="114"/>
      <c r="SBP66" s="114"/>
      <c r="SBQ66" s="114"/>
      <c r="SBR66" s="114"/>
      <c r="SBS66" s="114"/>
      <c r="SBT66" s="114"/>
      <c r="SBU66" s="114"/>
      <c r="SBV66" s="114"/>
      <c r="SBW66" s="114"/>
      <c r="SBX66" s="114"/>
      <c r="SBY66" s="114"/>
      <c r="SBZ66" s="114"/>
      <c r="SCA66" s="114"/>
      <c r="SCB66" s="114"/>
      <c r="SCC66" s="114"/>
      <c r="SCD66" s="114"/>
      <c r="SCE66" s="114"/>
      <c r="SCF66" s="114"/>
      <c r="SCG66" s="114"/>
      <c r="SCH66" s="114"/>
      <c r="SCI66" s="114"/>
      <c r="SCJ66" s="114"/>
      <c r="SCK66" s="114"/>
      <c r="SCL66" s="114"/>
      <c r="SCM66" s="114"/>
      <c r="SCN66" s="114"/>
      <c r="SCO66" s="114"/>
      <c r="SCP66" s="114"/>
      <c r="SCQ66" s="114"/>
      <c r="SCR66" s="114"/>
      <c r="SCS66" s="114"/>
      <c r="SCT66" s="114"/>
      <c r="SCU66" s="114"/>
      <c r="SCV66" s="114"/>
      <c r="SCW66" s="114"/>
      <c r="SCX66" s="114"/>
      <c r="SCY66" s="114"/>
      <c r="SCZ66" s="114"/>
      <c r="SDA66" s="114"/>
      <c r="SDB66" s="114"/>
      <c r="SDC66" s="114"/>
      <c r="SDD66" s="114"/>
      <c r="SDE66" s="114"/>
      <c r="SDF66" s="114"/>
      <c r="SDG66" s="114"/>
      <c r="SDH66" s="114"/>
      <c r="SDI66" s="114"/>
      <c r="SDJ66" s="114"/>
      <c r="SDK66" s="114"/>
      <c r="SDL66" s="114"/>
      <c r="SDM66" s="114"/>
      <c r="SDN66" s="114"/>
      <c r="SDO66" s="114"/>
      <c r="SDP66" s="114"/>
      <c r="SDQ66" s="114"/>
      <c r="SDR66" s="114"/>
      <c r="SDS66" s="114"/>
      <c r="SDT66" s="114"/>
      <c r="SDU66" s="114"/>
      <c r="SDV66" s="114"/>
      <c r="SDW66" s="114"/>
      <c r="SDX66" s="114"/>
      <c r="SDY66" s="114"/>
      <c r="SDZ66" s="114"/>
      <c r="SEA66" s="114"/>
      <c r="SEB66" s="114"/>
      <c r="SEC66" s="114"/>
      <c r="SED66" s="114"/>
      <c r="SEE66" s="114"/>
      <c r="SEF66" s="114"/>
      <c r="SEG66" s="114"/>
      <c r="SEH66" s="114"/>
      <c r="SEI66" s="114"/>
      <c r="SEJ66" s="114"/>
      <c r="SEK66" s="114"/>
      <c r="SEL66" s="114"/>
      <c r="SEM66" s="114"/>
      <c r="SEN66" s="114"/>
      <c r="SEO66" s="114"/>
      <c r="SEP66" s="114"/>
      <c r="SEQ66" s="114"/>
      <c r="SER66" s="114"/>
      <c r="SES66" s="114"/>
      <c r="SET66" s="114"/>
      <c r="SEU66" s="114"/>
      <c r="SEV66" s="114"/>
      <c r="SEW66" s="114"/>
      <c r="SEX66" s="114"/>
      <c r="SEY66" s="114"/>
      <c r="SEZ66" s="114"/>
      <c r="SFA66" s="114"/>
      <c r="SFB66" s="114"/>
      <c r="SFC66" s="114"/>
      <c r="SFD66" s="114"/>
      <c r="SFE66" s="114"/>
      <c r="SFF66" s="114"/>
      <c r="SFG66" s="114"/>
      <c r="SFH66" s="114"/>
      <c r="SFI66" s="114"/>
      <c r="SFJ66" s="114"/>
      <c r="SFK66" s="114"/>
      <c r="SFL66" s="114"/>
      <c r="SFM66" s="114"/>
      <c r="SFN66" s="114"/>
      <c r="SFO66" s="114"/>
      <c r="SFP66" s="114"/>
      <c r="SFQ66" s="114"/>
      <c r="SFR66" s="114"/>
      <c r="SFS66" s="114"/>
      <c r="SFT66" s="114"/>
      <c r="SFU66" s="114"/>
      <c r="SFV66" s="114"/>
      <c r="SFW66" s="114"/>
      <c r="SFX66" s="114"/>
      <c r="SFY66" s="114"/>
      <c r="SFZ66" s="114"/>
      <c r="SGA66" s="114"/>
      <c r="SGB66" s="114"/>
      <c r="SGC66" s="114"/>
      <c r="SGD66" s="114"/>
      <c r="SGE66" s="114"/>
      <c r="SGF66" s="114"/>
      <c r="SGG66" s="114"/>
      <c r="SGH66" s="114"/>
      <c r="SGI66" s="114"/>
      <c r="SGJ66" s="114"/>
      <c r="SGK66" s="114"/>
      <c r="SGL66" s="114"/>
      <c r="SGM66" s="114"/>
      <c r="SGN66" s="114"/>
      <c r="SGO66" s="114"/>
      <c r="SGP66" s="114"/>
      <c r="SGQ66" s="114"/>
      <c r="SGR66" s="114"/>
      <c r="SGS66" s="114"/>
      <c r="SGT66" s="114"/>
      <c r="SGU66" s="114"/>
      <c r="SGV66" s="114"/>
      <c r="SGW66" s="114"/>
      <c r="SGX66" s="114"/>
      <c r="SGY66" s="114"/>
      <c r="SGZ66" s="114"/>
      <c r="SHA66" s="114"/>
      <c r="SHB66" s="114"/>
      <c r="SHC66" s="114"/>
      <c r="SHD66" s="114"/>
      <c r="SHE66" s="114"/>
      <c r="SHF66" s="114"/>
      <c r="SHG66" s="114"/>
      <c r="SHH66" s="114"/>
      <c r="SHI66" s="114"/>
      <c r="SHJ66" s="114"/>
      <c r="SHK66" s="114"/>
      <c r="SHL66" s="114"/>
      <c r="SHM66" s="114"/>
      <c r="SHN66" s="114"/>
      <c r="SHO66" s="114"/>
      <c r="SHP66" s="114"/>
      <c r="SHQ66" s="114"/>
      <c r="SHR66" s="114"/>
      <c r="SHS66" s="114"/>
      <c r="SHT66" s="114"/>
      <c r="SHU66" s="114"/>
      <c r="SHV66" s="114"/>
      <c r="SHW66" s="114"/>
      <c r="SHX66" s="114"/>
      <c r="SHY66" s="114"/>
      <c r="SHZ66" s="114"/>
      <c r="SIA66" s="114"/>
      <c r="SIB66" s="114"/>
      <c r="SIC66" s="114"/>
      <c r="SID66" s="114"/>
      <c r="SIE66" s="114"/>
      <c r="SIF66" s="114"/>
      <c r="SIG66" s="114"/>
      <c r="SIH66" s="114"/>
      <c r="SII66" s="114"/>
      <c r="SIJ66" s="114"/>
      <c r="SIK66" s="114"/>
      <c r="SIL66" s="114"/>
      <c r="SIM66" s="114"/>
      <c r="SIN66" s="114"/>
      <c r="SIO66" s="114"/>
      <c r="SIP66" s="114"/>
      <c r="SIQ66" s="114"/>
      <c r="SIR66" s="114"/>
      <c r="SIS66" s="114"/>
      <c r="SIT66" s="114"/>
      <c r="SIU66" s="114"/>
      <c r="SIV66" s="114"/>
      <c r="SIW66" s="114"/>
      <c r="SIX66" s="114"/>
      <c r="SIY66" s="114"/>
      <c r="SIZ66" s="114"/>
      <c r="SJA66" s="114"/>
      <c r="SJB66" s="114"/>
      <c r="SJC66" s="114"/>
      <c r="SJD66" s="114"/>
      <c r="SJE66" s="114"/>
      <c r="SJF66" s="114"/>
      <c r="SJG66" s="114"/>
      <c r="SJH66" s="114"/>
      <c r="SJI66" s="114"/>
      <c r="SJJ66" s="114"/>
      <c r="SJK66" s="114"/>
      <c r="SJL66" s="114"/>
      <c r="SJM66" s="114"/>
      <c r="SJN66" s="114"/>
      <c r="SJO66" s="114"/>
      <c r="SJP66" s="114"/>
      <c r="SJQ66" s="114"/>
      <c r="SJR66" s="114"/>
      <c r="SJS66" s="114"/>
      <c r="SJT66" s="114"/>
      <c r="SJU66" s="114"/>
      <c r="SJV66" s="114"/>
      <c r="SJW66" s="114"/>
      <c r="SJX66" s="114"/>
      <c r="SJY66" s="114"/>
      <c r="SJZ66" s="114"/>
      <c r="SKA66" s="114"/>
      <c r="SKB66" s="114"/>
      <c r="SKC66" s="114"/>
      <c r="SKD66" s="114"/>
      <c r="SKE66" s="114"/>
      <c r="SKF66" s="114"/>
      <c r="SKG66" s="114"/>
      <c r="SKH66" s="114"/>
      <c r="SKI66" s="114"/>
      <c r="SKJ66" s="114"/>
      <c r="SKK66" s="114"/>
      <c r="SKL66" s="114"/>
      <c r="SKM66" s="114"/>
      <c r="SKN66" s="114"/>
      <c r="SKO66" s="114"/>
      <c r="SKP66" s="114"/>
      <c r="SKQ66" s="114"/>
      <c r="SKR66" s="114"/>
      <c r="SKS66" s="114"/>
      <c r="SKT66" s="114"/>
      <c r="SKU66" s="114"/>
      <c r="SKV66" s="114"/>
      <c r="SKW66" s="114"/>
      <c r="SKX66" s="114"/>
      <c r="SKY66" s="114"/>
      <c r="SKZ66" s="114"/>
      <c r="SLA66" s="114"/>
      <c r="SLB66" s="114"/>
      <c r="SLC66" s="114"/>
      <c r="SLD66" s="114"/>
      <c r="SLE66" s="114"/>
      <c r="SLF66" s="114"/>
      <c r="SLG66" s="114"/>
      <c r="SLH66" s="114"/>
      <c r="SLI66" s="114"/>
      <c r="SLJ66" s="114"/>
      <c r="SLK66" s="114"/>
      <c r="SLL66" s="114"/>
      <c r="SLM66" s="114"/>
      <c r="SLN66" s="114"/>
      <c r="SLO66" s="114"/>
      <c r="SLP66" s="114"/>
      <c r="SLQ66" s="114"/>
      <c r="SLR66" s="114"/>
      <c r="SLS66" s="114"/>
      <c r="SLT66" s="114"/>
      <c r="SLU66" s="114"/>
      <c r="SLV66" s="114"/>
      <c r="SLW66" s="114"/>
      <c r="SLX66" s="114"/>
      <c r="SLY66" s="114"/>
      <c r="SLZ66" s="114"/>
      <c r="SMA66" s="114"/>
      <c r="SMB66" s="114"/>
      <c r="SMC66" s="114"/>
      <c r="SMD66" s="114"/>
      <c r="SME66" s="114"/>
      <c r="SMF66" s="114"/>
      <c r="SMG66" s="114"/>
      <c r="SMH66" s="114"/>
      <c r="SMI66" s="114"/>
      <c r="SMJ66" s="114"/>
      <c r="SMK66" s="114"/>
      <c r="SML66" s="114"/>
      <c r="SMM66" s="114"/>
      <c r="SMN66" s="114"/>
      <c r="SMO66" s="114"/>
      <c r="SMP66" s="114"/>
      <c r="SMQ66" s="114"/>
      <c r="SMR66" s="114"/>
      <c r="SMS66" s="114"/>
      <c r="SMT66" s="114"/>
      <c r="SMU66" s="114"/>
      <c r="SMV66" s="114"/>
      <c r="SMW66" s="114"/>
      <c r="SMX66" s="114"/>
      <c r="SMY66" s="114"/>
      <c r="SMZ66" s="114"/>
      <c r="SNA66" s="114"/>
      <c r="SNB66" s="114"/>
      <c r="SNC66" s="114"/>
      <c r="SND66" s="114"/>
      <c r="SNE66" s="114"/>
      <c r="SNF66" s="114"/>
      <c r="SNG66" s="114"/>
      <c r="SNH66" s="114"/>
      <c r="SNI66" s="114"/>
      <c r="SNJ66" s="114"/>
      <c r="SNK66" s="114"/>
      <c r="SNL66" s="114"/>
      <c r="SNM66" s="114"/>
      <c r="SNN66" s="114"/>
      <c r="SNO66" s="114"/>
      <c r="SNP66" s="114"/>
      <c r="SNQ66" s="114"/>
      <c r="SNR66" s="114"/>
      <c r="SNS66" s="114"/>
      <c r="SNT66" s="114"/>
      <c r="SNU66" s="114"/>
      <c r="SNV66" s="114"/>
      <c r="SNW66" s="114"/>
      <c r="SNX66" s="114"/>
      <c r="SNY66" s="114"/>
      <c r="SNZ66" s="114"/>
      <c r="SOA66" s="114"/>
      <c r="SOB66" s="114"/>
      <c r="SOC66" s="114"/>
      <c r="SOD66" s="114"/>
      <c r="SOE66" s="114"/>
      <c r="SOF66" s="114"/>
      <c r="SOG66" s="114"/>
      <c r="SOH66" s="114"/>
      <c r="SOI66" s="114"/>
      <c r="SOJ66" s="114"/>
      <c r="SOK66" s="114"/>
      <c r="SOL66" s="114"/>
      <c r="SOM66" s="114"/>
      <c r="SON66" s="114"/>
      <c r="SOO66" s="114"/>
      <c r="SOP66" s="114"/>
      <c r="SOQ66" s="114"/>
      <c r="SOR66" s="114"/>
      <c r="SOS66" s="114"/>
      <c r="SOT66" s="114"/>
      <c r="SOU66" s="114"/>
      <c r="SOV66" s="114"/>
      <c r="SOW66" s="114"/>
      <c r="SOX66" s="114"/>
      <c r="SOY66" s="114"/>
      <c r="SOZ66" s="114"/>
      <c r="SPA66" s="114"/>
      <c r="SPB66" s="114"/>
      <c r="SPC66" s="114"/>
      <c r="SPD66" s="114"/>
      <c r="SPE66" s="114"/>
      <c r="SPF66" s="114"/>
      <c r="SPG66" s="114"/>
      <c r="SPH66" s="114"/>
      <c r="SPI66" s="114"/>
      <c r="SPJ66" s="114"/>
      <c r="SPK66" s="114"/>
      <c r="SPL66" s="114"/>
      <c r="SPM66" s="114"/>
      <c r="SPN66" s="114"/>
      <c r="SPO66" s="114"/>
      <c r="SPP66" s="114"/>
      <c r="SPQ66" s="114"/>
      <c r="SPR66" s="114"/>
      <c r="SPS66" s="114"/>
      <c r="SPT66" s="114"/>
      <c r="SPU66" s="114"/>
      <c r="SPV66" s="114"/>
      <c r="SPW66" s="114"/>
      <c r="SPX66" s="114"/>
      <c r="SPY66" s="114"/>
      <c r="SPZ66" s="114"/>
      <c r="SQA66" s="114"/>
      <c r="SQB66" s="114"/>
      <c r="SQC66" s="114"/>
      <c r="SQD66" s="114"/>
      <c r="SQE66" s="114"/>
      <c r="SQF66" s="114"/>
      <c r="SQG66" s="114"/>
      <c r="SQH66" s="114"/>
      <c r="SQI66" s="114"/>
      <c r="SQJ66" s="114"/>
      <c r="SQK66" s="114"/>
      <c r="SQL66" s="114"/>
      <c r="SQM66" s="114"/>
      <c r="SQN66" s="114"/>
      <c r="SQO66" s="114"/>
      <c r="SQP66" s="114"/>
      <c r="SQQ66" s="114"/>
      <c r="SQR66" s="114"/>
      <c r="SQS66" s="114"/>
      <c r="SQT66" s="114"/>
      <c r="SQU66" s="114"/>
      <c r="SQV66" s="114"/>
      <c r="SQW66" s="114"/>
      <c r="SQX66" s="114"/>
      <c r="SQY66" s="114"/>
      <c r="SQZ66" s="114"/>
      <c r="SRA66" s="114"/>
      <c r="SRB66" s="114"/>
      <c r="SRC66" s="114"/>
      <c r="SRD66" s="114"/>
      <c r="SRE66" s="114"/>
      <c r="SRF66" s="114"/>
      <c r="SRG66" s="114"/>
      <c r="SRH66" s="114"/>
      <c r="SRI66" s="114"/>
      <c r="SRJ66" s="114"/>
      <c r="SRK66" s="114"/>
      <c r="SRL66" s="114"/>
      <c r="SRM66" s="114"/>
      <c r="SRN66" s="114"/>
      <c r="SRO66" s="114"/>
      <c r="SRP66" s="114"/>
      <c r="SRQ66" s="114"/>
      <c r="SRR66" s="114"/>
      <c r="SRS66" s="114"/>
      <c r="SRT66" s="114"/>
      <c r="SRU66" s="114"/>
      <c r="SRV66" s="114"/>
      <c r="SRW66" s="114"/>
      <c r="SRX66" s="114"/>
      <c r="SRY66" s="114"/>
      <c r="SRZ66" s="114"/>
      <c r="SSA66" s="114"/>
      <c r="SSB66" s="114"/>
      <c r="SSC66" s="114"/>
      <c r="SSD66" s="114"/>
      <c r="SSE66" s="114"/>
      <c r="SSF66" s="114"/>
      <c r="SSG66" s="114"/>
      <c r="SSH66" s="114"/>
      <c r="SSI66" s="114"/>
      <c r="SSJ66" s="114"/>
      <c r="SSK66" s="114"/>
      <c r="SSL66" s="114"/>
      <c r="SSM66" s="114"/>
      <c r="SSN66" s="114"/>
      <c r="SSO66" s="114"/>
      <c r="SSP66" s="114"/>
      <c r="SSQ66" s="114"/>
      <c r="SSR66" s="114"/>
      <c r="SSS66" s="114"/>
      <c r="SST66" s="114"/>
      <c r="SSU66" s="114"/>
      <c r="SSV66" s="114"/>
      <c r="SSW66" s="114"/>
      <c r="SSX66" s="114"/>
      <c r="SSY66" s="114"/>
      <c r="SSZ66" s="114"/>
      <c r="STA66" s="114"/>
      <c r="STB66" s="114"/>
      <c r="STC66" s="114"/>
      <c r="STD66" s="114"/>
      <c r="STE66" s="114"/>
      <c r="STF66" s="114"/>
      <c r="STG66" s="114"/>
      <c r="STH66" s="114"/>
      <c r="STI66" s="114"/>
      <c r="STJ66" s="114"/>
      <c r="STK66" s="114"/>
      <c r="STL66" s="114"/>
      <c r="STM66" s="114"/>
      <c r="STN66" s="114"/>
      <c r="STO66" s="114"/>
      <c r="STP66" s="114"/>
      <c r="STQ66" s="114"/>
      <c r="STR66" s="114"/>
      <c r="STS66" s="114"/>
      <c r="STT66" s="114"/>
      <c r="STU66" s="114"/>
      <c r="STV66" s="114"/>
      <c r="STW66" s="114"/>
      <c r="STX66" s="114"/>
      <c r="STY66" s="114"/>
      <c r="STZ66" s="114"/>
      <c r="SUA66" s="114"/>
      <c r="SUB66" s="114"/>
      <c r="SUC66" s="114"/>
      <c r="SUD66" s="114"/>
      <c r="SUE66" s="114"/>
      <c r="SUF66" s="114"/>
      <c r="SUG66" s="114"/>
      <c r="SUH66" s="114"/>
      <c r="SUI66" s="114"/>
      <c r="SUJ66" s="114"/>
      <c r="SUK66" s="114"/>
      <c r="SUL66" s="114"/>
      <c r="SUM66" s="114"/>
      <c r="SUN66" s="114"/>
      <c r="SUO66" s="114"/>
      <c r="SUP66" s="114"/>
      <c r="SUQ66" s="114"/>
      <c r="SUR66" s="114"/>
      <c r="SUS66" s="114"/>
      <c r="SUT66" s="114"/>
      <c r="SUU66" s="114"/>
      <c r="SUV66" s="114"/>
      <c r="SUW66" s="114"/>
      <c r="SUX66" s="114"/>
      <c r="SUY66" s="114"/>
      <c r="SUZ66" s="114"/>
      <c r="SVA66" s="114"/>
      <c r="SVB66" s="114"/>
      <c r="SVC66" s="114"/>
      <c r="SVD66" s="114"/>
      <c r="SVE66" s="114"/>
      <c r="SVF66" s="114"/>
      <c r="SVG66" s="114"/>
      <c r="SVH66" s="114"/>
      <c r="SVI66" s="114"/>
      <c r="SVJ66" s="114"/>
      <c r="SVK66" s="114"/>
      <c r="SVL66" s="114"/>
      <c r="SVM66" s="114"/>
      <c r="SVN66" s="114"/>
      <c r="SVO66" s="114"/>
      <c r="SVP66" s="114"/>
      <c r="SVQ66" s="114"/>
      <c r="SVR66" s="114"/>
      <c r="SVS66" s="114"/>
      <c r="SVT66" s="114"/>
      <c r="SVU66" s="114"/>
      <c r="SVV66" s="114"/>
      <c r="SVW66" s="114"/>
      <c r="SVX66" s="114"/>
      <c r="SVY66" s="114"/>
      <c r="SVZ66" s="114"/>
      <c r="SWA66" s="114"/>
      <c r="SWB66" s="114"/>
      <c r="SWC66" s="114"/>
      <c r="SWD66" s="114"/>
      <c r="SWE66" s="114"/>
      <c r="SWF66" s="114"/>
      <c r="SWG66" s="114"/>
      <c r="SWH66" s="114"/>
      <c r="SWI66" s="114"/>
      <c r="SWJ66" s="114"/>
      <c r="SWK66" s="114"/>
      <c r="SWL66" s="114"/>
      <c r="SWM66" s="114"/>
      <c r="SWN66" s="114"/>
      <c r="SWO66" s="114"/>
      <c r="SWP66" s="114"/>
      <c r="SWQ66" s="114"/>
      <c r="SWR66" s="114"/>
      <c r="SWS66" s="114"/>
      <c r="SWT66" s="114"/>
      <c r="SWU66" s="114"/>
      <c r="SWV66" s="114"/>
      <c r="SWW66" s="114"/>
      <c r="SWX66" s="114"/>
      <c r="SWY66" s="114"/>
      <c r="SWZ66" s="114"/>
      <c r="SXA66" s="114"/>
      <c r="SXB66" s="114"/>
      <c r="SXC66" s="114"/>
      <c r="SXD66" s="114"/>
      <c r="SXE66" s="114"/>
      <c r="SXF66" s="114"/>
      <c r="SXG66" s="114"/>
      <c r="SXH66" s="114"/>
      <c r="SXI66" s="114"/>
      <c r="SXJ66" s="114"/>
      <c r="SXK66" s="114"/>
      <c r="SXL66" s="114"/>
      <c r="SXM66" s="114"/>
      <c r="SXN66" s="114"/>
      <c r="SXO66" s="114"/>
      <c r="SXP66" s="114"/>
      <c r="SXQ66" s="114"/>
      <c r="SXR66" s="114"/>
      <c r="SXS66" s="114"/>
      <c r="SXT66" s="114"/>
      <c r="SXU66" s="114"/>
      <c r="SXV66" s="114"/>
      <c r="SXW66" s="114"/>
      <c r="SXX66" s="114"/>
      <c r="SXY66" s="114"/>
      <c r="SXZ66" s="114"/>
      <c r="SYA66" s="114"/>
      <c r="SYB66" s="114"/>
      <c r="SYC66" s="114"/>
      <c r="SYD66" s="114"/>
      <c r="SYE66" s="114"/>
      <c r="SYF66" s="114"/>
      <c r="SYG66" s="114"/>
      <c r="SYH66" s="114"/>
      <c r="SYI66" s="114"/>
      <c r="SYJ66" s="114"/>
      <c r="SYK66" s="114"/>
      <c r="SYL66" s="114"/>
      <c r="SYM66" s="114"/>
      <c r="SYN66" s="114"/>
      <c r="SYO66" s="114"/>
      <c r="SYP66" s="114"/>
      <c r="SYQ66" s="114"/>
      <c r="SYR66" s="114"/>
      <c r="SYS66" s="114"/>
      <c r="SYT66" s="114"/>
      <c r="SYU66" s="114"/>
      <c r="SYV66" s="114"/>
      <c r="SYW66" s="114"/>
      <c r="SYX66" s="114"/>
      <c r="SYY66" s="114"/>
      <c r="SYZ66" s="114"/>
      <c r="SZA66" s="114"/>
      <c r="SZB66" s="114"/>
      <c r="SZC66" s="114"/>
      <c r="SZD66" s="114"/>
      <c r="SZE66" s="114"/>
      <c r="SZF66" s="114"/>
      <c r="SZG66" s="114"/>
      <c r="SZH66" s="114"/>
      <c r="SZI66" s="114"/>
      <c r="SZJ66" s="114"/>
      <c r="SZK66" s="114"/>
      <c r="SZL66" s="114"/>
      <c r="SZM66" s="114"/>
      <c r="SZN66" s="114"/>
      <c r="SZO66" s="114"/>
      <c r="SZP66" s="114"/>
      <c r="SZQ66" s="114"/>
      <c r="SZR66" s="114"/>
      <c r="SZS66" s="114"/>
      <c r="SZT66" s="114"/>
      <c r="SZU66" s="114"/>
      <c r="SZV66" s="114"/>
      <c r="SZW66" s="114"/>
      <c r="SZX66" s="114"/>
      <c r="SZY66" s="114"/>
      <c r="SZZ66" s="114"/>
      <c r="TAA66" s="114"/>
      <c r="TAB66" s="114"/>
      <c r="TAC66" s="114"/>
      <c r="TAD66" s="114"/>
      <c r="TAE66" s="114"/>
      <c r="TAF66" s="114"/>
      <c r="TAG66" s="114"/>
      <c r="TAH66" s="114"/>
      <c r="TAI66" s="114"/>
      <c r="TAJ66" s="114"/>
      <c r="TAK66" s="114"/>
      <c r="TAL66" s="114"/>
      <c r="TAM66" s="114"/>
      <c r="TAN66" s="114"/>
      <c r="TAO66" s="114"/>
      <c r="TAP66" s="114"/>
      <c r="TAQ66" s="114"/>
      <c r="TAR66" s="114"/>
      <c r="TAS66" s="114"/>
      <c r="TAT66" s="114"/>
      <c r="TAU66" s="114"/>
      <c r="TAV66" s="114"/>
      <c r="TAW66" s="114"/>
      <c r="TAX66" s="114"/>
      <c r="TAY66" s="114"/>
      <c r="TAZ66" s="114"/>
      <c r="TBA66" s="114"/>
      <c r="TBB66" s="114"/>
      <c r="TBC66" s="114"/>
      <c r="TBD66" s="114"/>
      <c r="TBE66" s="114"/>
      <c r="TBF66" s="114"/>
      <c r="TBG66" s="114"/>
      <c r="TBH66" s="114"/>
      <c r="TBI66" s="114"/>
      <c r="TBJ66" s="114"/>
      <c r="TBK66" s="114"/>
      <c r="TBL66" s="114"/>
      <c r="TBM66" s="114"/>
      <c r="TBN66" s="114"/>
      <c r="TBO66" s="114"/>
      <c r="TBP66" s="114"/>
      <c r="TBQ66" s="114"/>
      <c r="TBR66" s="114"/>
      <c r="TBS66" s="114"/>
      <c r="TBT66" s="114"/>
      <c r="TBU66" s="114"/>
      <c r="TBV66" s="114"/>
      <c r="TBW66" s="114"/>
      <c r="TBX66" s="114"/>
      <c r="TBY66" s="114"/>
      <c r="TBZ66" s="114"/>
      <c r="TCA66" s="114"/>
      <c r="TCB66" s="114"/>
      <c r="TCC66" s="114"/>
      <c r="TCD66" s="114"/>
      <c r="TCE66" s="114"/>
      <c r="TCF66" s="114"/>
      <c r="TCG66" s="114"/>
      <c r="TCH66" s="114"/>
      <c r="TCI66" s="114"/>
      <c r="TCJ66" s="114"/>
      <c r="TCK66" s="114"/>
      <c r="TCL66" s="114"/>
      <c r="TCM66" s="114"/>
      <c r="TCN66" s="114"/>
      <c r="TCO66" s="114"/>
      <c r="TCP66" s="114"/>
      <c r="TCQ66" s="114"/>
      <c r="TCR66" s="114"/>
      <c r="TCS66" s="114"/>
      <c r="TCT66" s="114"/>
      <c r="TCU66" s="114"/>
      <c r="TCV66" s="114"/>
      <c r="TCW66" s="114"/>
      <c r="TCX66" s="114"/>
      <c r="TCY66" s="114"/>
      <c r="TCZ66" s="114"/>
      <c r="TDA66" s="114"/>
      <c r="TDB66" s="114"/>
      <c r="TDC66" s="114"/>
      <c r="TDD66" s="114"/>
      <c r="TDE66" s="114"/>
      <c r="TDF66" s="114"/>
      <c r="TDG66" s="114"/>
      <c r="TDH66" s="114"/>
      <c r="TDI66" s="114"/>
      <c r="TDJ66" s="114"/>
      <c r="TDK66" s="114"/>
      <c r="TDL66" s="114"/>
      <c r="TDM66" s="114"/>
      <c r="TDN66" s="114"/>
      <c r="TDO66" s="114"/>
      <c r="TDP66" s="114"/>
      <c r="TDQ66" s="114"/>
      <c r="TDR66" s="114"/>
      <c r="TDS66" s="114"/>
      <c r="TDT66" s="114"/>
      <c r="TDU66" s="114"/>
      <c r="TDV66" s="114"/>
      <c r="TDW66" s="114"/>
      <c r="TDX66" s="114"/>
      <c r="TDY66" s="114"/>
      <c r="TDZ66" s="114"/>
      <c r="TEA66" s="114"/>
      <c r="TEB66" s="114"/>
      <c r="TEC66" s="114"/>
      <c r="TED66" s="114"/>
      <c r="TEE66" s="114"/>
      <c r="TEF66" s="114"/>
      <c r="TEG66" s="114"/>
      <c r="TEH66" s="114"/>
      <c r="TEI66" s="114"/>
      <c r="TEJ66" s="114"/>
      <c r="TEK66" s="114"/>
      <c r="TEL66" s="114"/>
      <c r="TEM66" s="114"/>
      <c r="TEN66" s="114"/>
      <c r="TEO66" s="114"/>
      <c r="TEP66" s="114"/>
      <c r="TEQ66" s="114"/>
      <c r="TER66" s="114"/>
      <c r="TES66" s="114"/>
      <c r="TET66" s="114"/>
      <c r="TEU66" s="114"/>
      <c r="TEV66" s="114"/>
      <c r="TEW66" s="114"/>
      <c r="TEX66" s="114"/>
      <c r="TEY66" s="114"/>
      <c r="TEZ66" s="114"/>
      <c r="TFA66" s="114"/>
      <c r="TFB66" s="114"/>
      <c r="TFC66" s="114"/>
      <c r="TFD66" s="114"/>
      <c r="TFE66" s="114"/>
      <c r="TFF66" s="114"/>
      <c r="TFG66" s="114"/>
      <c r="TFH66" s="114"/>
      <c r="TFI66" s="114"/>
      <c r="TFJ66" s="114"/>
      <c r="TFK66" s="114"/>
      <c r="TFL66" s="114"/>
      <c r="TFM66" s="114"/>
      <c r="TFN66" s="114"/>
      <c r="TFO66" s="114"/>
      <c r="TFP66" s="114"/>
      <c r="TFQ66" s="114"/>
      <c r="TFR66" s="114"/>
      <c r="TFS66" s="114"/>
      <c r="TFT66" s="114"/>
      <c r="TFU66" s="114"/>
      <c r="TFV66" s="114"/>
      <c r="TFW66" s="114"/>
      <c r="TFX66" s="114"/>
      <c r="TFY66" s="114"/>
      <c r="TFZ66" s="114"/>
      <c r="TGA66" s="114"/>
      <c r="TGB66" s="114"/>
      <c r="TGC66" s="114"/>
      <c r="TGD66" s="114"/>
      <c r="TGE66" s="114"/>
      <c r="TGF66" s="114"/>
      <c r="TGG66" s="114"/>
      <c r="TGH66" s="114"/>
      <c r="TGI66" s="114"/>
      <c r="TGJ66" s="114"/>
      <c r="TGK66" s="114"/>
      <c r="TGL66" s="114"/>
      <c r="TGM66" s="114"/>
      <c r="TGN66" s="114"/>
      <c r="TGO66" s="114"/>
      <c r="TGP66" s="114"/>
      <c r="TGQ66" s="114"/>
      <c r="TGR66" s="114"/>
      <c r="TGS66" s="114"/>
      <c r="TGT66" s="114"/>
      <c r="TGU66" s="114"/>
      <c r="TGV66" s="114"/>
      <c r="TGW66" s="114"/>
      <c r="TGX66" s="114"/>
      <c r="TGY66" s="114"/>
      <c r="TGZ66" s="114"/>
      <c r="THA66" s="114"/>
      <c r="THB66" s="114"/>
      <c r="THC66" s="114"/>
      <c r="THD66" s="114"/>
      <c r="THE66" s="114"/>
      <c r="THF66" s="114"/>
      <c r="THG66" s="114"/>
      <c r="THH66" s="114"/>
      <c r="THI66" s="114"/>
      <c r="THJ66" s="114"/>
      <c r="THK66" s="114"/>
      <c r="THL66" s="114"/>
      <c r="THM66" s="114"/>
      <c r="THN66" s="114"/>
      <c r="THO66" s="114"/>
      <c r="THP66" s="114"/>
      <c r="THQ66" s="114"/>
      <c r="THR66" s="114"/>
      <c r="THS66" s="114"/>
      <c r="THT66" s="114"/>
      <c r="THU66" s="114"/>
      <c r="THV66" s="114"/>
      <c r="THW66" s="114"/>
      <c r="THX66" s="114"/>
      <c r="THY66" s="114"/>
      <c r="THZ66" s="114"/>
      <c r="TIA66" s="114"/>
      <c r="TIB66" s="114"/>
      <c r="TIC66" s="114"/>
      <c r="TID66" s="114"/>
      <c r="TIE66" s="114"/>
      <c r="TIF66" s="114"/>
      <c r="TIG66" s="114"/>
      <c r="TIH66" s="114"/>
      <c r="TII66" s="114"/>
      <c r="TIJ66" s="114"/>
      <c r="TIK66" s="114"/>
      <c r="TIL66" s="114"/>
      <c r="TIM66" s="114"/>
      <c r="TIN66" s="114"/>
      <c r="TIO66" s="114"/>
      <c r="TIP66" s="114"/>
      <c r="TIQ66" s="114"/>
      <c r="TIR66" s="114"/>
      <c r="TIS66" s="114"/>
      <c r="TIT66" s="114"/>
      <c r="TIU66" s="114"/>
      <c r="TIV66" s="114"/>
      <c r="TIW66" s="114"/>
      <c r="TIX66" s="114"/>
      <c r="TIY66" s="114"/>
      <c r="TIZ66" s="114"/>
      <c r="TJA66" s="114"/>
      <c r="TJB66" s="114"/>
      <c r="TJC66" s="114"/>
      <c r="TJD66" s="114"/>
      <c r="TJE66" s="114"/>
      <c r="TJF66" s="114"/>
      <c r="TJG66" s="114"/>
      <c r="TJH66" s="114"/>
      <c r="TJI66" s="114"/>
      <c r="TJJ66" s="114"/>
      <c r="TJK66" s="114"/>
      <c r="TJL66" s="114"/>
      <c r="TJM66" s="114"/>
      <c r="TJN66" s="114"/>
      <c r="TJO66" s="114"/>
      <c r="TJP66" s="114"/>
      <c r="TJQ66" s="114"/>
      <c r="TJR66" s="114"/>
      <c r="TJS66" s="114"/>
      <c r="TJT66" s="114"/>
      <c r="TJU66" s="114"/>
      <c r="TJV66" s="114"/>
      <c r="TJW66" s="114"/>
      <c r="TJX66" s="114"/>
      <c r="TJY66" s="114"/>
      <c r="TJZ66" s="114"/>
      <c r="TKA66" s="114"/>
      <c r="TKB66" s="114"/>
      <c r="TKC66" s="114"/>
      <c r="TKD66" s="114"/>
      <c r="TKE66" s="114"/>
      <c r="TKF66" s="114"/>
      <c r="TKG66" s="114"/>
      <c r="TKH66" s="114"/>
      <c r="TKI66" s="114"/>
      <c r="TKJ66" s="114"/>
      <c r="TKK66" s="114"/>
      <c r="TKL66" s="114"/>
      <c r="TKM66" s="114"/>
      <c r="TKN66" s="114"/>
      <c r="TKO66" s="114"/>
      <c r="TKP66" s="114"/>
      <c r="TKQ66" s="114"/>
      <c r="TKR66" s="114"/>
      <c r="TKS66" s="114"/>
      <c r="TKT66" s="114"/>
      <c r="TKU66" s="114"/>
      <c r="TKV66" s="114"/>
      <c r="TKW66" s="114"/>
      <c r="TKX66" s="114"/>
      <c r="TKY66" s="114"/>
      <c r="TKZ66" s="114"/>
      <c r="TLA66" s="114"/>
      <c r="TLB66" s="114"/>
      <c r="TLC66" s="114"/>
      <c r="TLD66" s="114"/>
      <c r="TLE66" s="114"/>
      <c r="TLF66" s="114"/>
      <c r="TLG66" s="114"/>
      <c r="TLH66" s="114"/>
      <c r="TLI66" s="114"/>
      <c r="TLJ66" s="114"/>
      <c r="TLK66" s="114"/>
      <c r="TLL66" s="114"/>
      <c r="TLM66" s="114"/>
      <c r="TLN66" s="114"/>
      <c r="TLO66" s="114"/>
      <c r="TLP66" s="114"/>
      <c r="TLQ66" s="114"/>
      <c r="TLR66" s="114"/>
      <c r="TLS66" s="114"/>
      <c r="TLT66" s="114"/>
      <c r="TLU66" s="114"/>
      <c r="TLV66" s="114"/>
      <c r="TLW66" s="114"/>
      <c r="TLX66" s="114"/>
      <c r="TLY66" s="114"/>
      <c r="TLZ66" s="114"/>
      <c r="TMA66" s="114"/>
      <c r="TMB66" s="114"/>
      <c r="TMC66" s="114"/>
      <c r="TMD66" s="114"/>
      <c r="TME66" s="114"/>
      <c r="TMF66" s="114"/>
      <c r="TMG66" s="114"/>
      <c r="TMH66" s="114"/>
      <c r="TMI66" s="114"/>
      <c r="TMJ66" s="114"/>
      <c r="TMK66" s="114"/>
      <c r="TML66" s="114"/>
      <c r="TMM66" s="114"/>
      <c r="TMN66" s="114"/>
      <c r="TMO66" s="114"/>
      <c r="TMP66" s="114"/>
      <c r="TMQ66" s="114"/>
      <c r="TMR66" s="114"/>
      <c r="TMS66" s="114"/>
      <c r="TMT66" s="114"/>
      <c r="TMU66" s="114"/>
      <c r="TMV66" s="114"/>
      <c r="TMW66" s="114"/>
      <c r="TMX66" s="114"/>
      <c r="TMY66" s="114"/>
      <c r="TMZ66" s="114"/>
      <c r="TNA66" s="114"/>
      <c r="TNB66" s="114"/>
      <c r="TNC66" s="114"/>
      <c r="TND66" s="114"/>
      <c r="TNE66" s="114"/>
      <c r="TNF66" s="114"/>
      <c r="TNG66" s="114"/>
      <c r="TNH66" s="114"/>
      <c r="TNI66" s="114"/>
      <c r="TNJ66" s="114"/>
      <c r="TNK66" s="114"/>
      <c r="TNL66" s="114"/>
      <c r="TNM66" s="114"/>
      <c r="TNN66" s="114"/>
      <c r="TNO66" s="114"/>
      <c r="TNP66" s="114"/>
      <c r="TNQ66" s="114"/>
      <c r="TNR66" s="114"/>
      <c r="TNS66" s="114"/>
      <c r="TNT66" s="114"/>
      <c r="TNU66" s="114"/>
      <c r="TNV66" s="114"/>
      <c r="TNW66" s="114"/>
      <c r="TNX66" s="114"/>
      <c r="TNY66" s="114"/>
      <c r="TNZ66" s="114"/>
      <c r="TOA66" s="114"/>
      <c r="TOB66" s="114"/>
      <c r="TOC66" s="114"/>
      <c r="TOD66" s="114"/>
      <c r="TOE66" s="114"/>
      <c r="TOF66" s="114"/>
      <c r="TOG66" s="114"/>
      <c r="TOH66" s="114"/>
      <c r="TOI66" s="114"/>
      <c r="TOJ66" s="114"/>
      <c r="TOK66" s="114"/>
      <c r="TOL66" s="114"/>
      <c r="TOM66" s="114"/>
      <c r="TON66" s="114"/>
      <c r="TOO66" s="114"/>
      <c r="TOP66" s="114"/>
      <c r="TOQ66" s="114"/>
      <c r="TOR66" s="114"/>
      <c r="TOS66" s="114"/>
      <c r="TOT66" s="114"/>
      <c r="TOU66" s="114"/>
      <c r="TOV66" s="114"/>
      <c r="TOW66" s="114"/>
      <c r="TOX66" s="114"/>
      <c r="TOY66" s="114"/>
      <c r="TOZ66" s="114"/>
      <c r="TPA66" s="114"/>
      <c r="TPB66" s="114"/>
      <c r="TPC66" s="114"/>
      <c r="TPD66" s="114"/>
      <c r="TPE66" s="114"/>
      <c r="TPF66" s="114"/>
      <c r="TPG66" s="114"/>
      <c r="TPH66" s="114"/>
      <c r="TPI66" s="114"/>
      <c r="TPJ66" s="114"/>
      <c r="TPK66" s="114"/>
      <c r="TPL66" s="114"/>
      <c r="TPM66" s="114"/>
      <c r="TPN66" s="114"/>
      <c r="TPO66" s="114"/>
      <c r="TPP66" s="114"/>
      <c r="TPQ66" s="114"/>
      <c r="TPR66" s="114"/>
      <c r="TPS66" s="114"/>
      <c r="TPT66" s="114"/>
      <c r="TPU66" s="114"/>
      <c r="TPV66" s="114"/>
      <c r="TPW66" s="114"/>
      <c r="TPX66" s="114"/>
      <c r="TPY66" s="114"/>
      <c r="TPZ66" s="114"/>
      <c r="TQA66" s="114"/>
      <c r="TQB66" s="114"/>
      <c r="TQC66" s="114"/>
      <c r="TQD66" s="114"/>
      <c r="TQE66" s="114"/>
      <c r="TQF66" s="114"/>
      <c r="TQG66" s="114"/>
      <c r="TQH66" s="114"/>
      <c r="TQI66" s="114"/>
      <c r="TQJ66" s="114"/>
      <c r="TQK66" s="114"/>
      <c r="TQL66" s="114"/>
      <c r="TQM66" s="114"/>
      <c r="TQN66" s="114"/>
      <c r="TQO66" s="114"/>
      <c r="TQP66" s="114"/>
      <c r="TQQ66" s="114"/>
      <c r="TQR66" s="114"/>
      <c r="TQS66" s="114"/>
      <c r="TQT66" s="114"/>
      <c r="TQU66" s="114"/>
      <c r="TQV66" s="114"/>
      <c r="TQW66" s="114"/>
      <c r="TQX66" s="114"/>
      <c r="TQY66" s="114"/>
      <c r="TQZ66" s="114"/>
      <c r="TRA66" s="114"/>
      <c r="TRB66" s="114"/>
      <c r="TRC66" s="114"/>
      <c r="TRD66" s="114"/>
      <c r="TRE66" s="114"/>
      <c r="TRF66" s="114"/>
      <c r="TRG66" s="114"/>
      <c r="TRH66" s="114"/>
      <c r="TRI66" s="114"/>
      <c r="TRJ66" s="114"/>
      <c r="TRK66" s="114"/>
      <c r="TRL66" s="114"/>
      <c r="TRM66" s="114"/>
      <c r="TRN66" s="114"/>
      <c r="TRO66" s="114"/>
      <c r="TRP66" s="114"/>
      <c r="TRQ66" s="114"/>
      <c r="TRR66" s="114"/>
      <c r="TRS66" s="114"/>
      <c r="TRT66" s="114"/>
      <c r="TRU66" s="114"/>
      <c r="TRV66" s="114"/>
      <c r="TRW66" s="114"/>
      <c r="TRX66" s="114"/>
      <c r="TRY66" s="114"/>
      <c r="TRZ66" s="114"/>
      <c r="TSA66" s="114"/>
      <c r="TSB66" s="114"/>
      <c r="TSC66" s="114"/>
      <c r="TSD66" s="114"/>
      <c r="TSE66" s="114"/>
      <c r="TSF66" s="114"/>
      <c r="TSG66" s="114"/>
      <c r="TSH66" s="114"/>
      <c r="TSI66" s="114"/>
      <c r="TSJ66" s="114"/>
      <c r="TSK66" s="114"/>
      <c r="TSL66" s="114"/>
      <c r="TSM66" s="114"/>
      <c r="TSN66" s="114"/>
      <c r="TSO66" s="114"/>
      <c r="TSP66" s="114"/>
      <c r="TSQ66" s="114"/>
      <c r="TSR66" s="114"/>
      <c r="TSS66" s="114"/>
      <c r="TST66" s="114"/>
      <c r="TSU66" s="114"/>
      <c r="TSV66" s="114"/>
      <c r="TSW66" s="114"/>
      <c r="TSX66" s="114"/>
      <c r="TSY66" s="114"/>
      <c r="TSZ66" s="114"/>
      <c r="TTA66" s="114"/>
      <c r="TTB66" s="114"/>
      <c r="TTC66" s="114"/>
      <c r="TTD66" s="114"/>
      <c r="TTE66" s="114"/>
      <c r="TTF66" s="114"/>
      <c r="TTG66" s="114"/>
      <c r="TTH66" s="114"/>
      <c r="TTI66" s="114"/>
      <c r="TTJ66" s="114"/>
      <c r="TTK66" s="114"/>
      <c r="TTL66" s="114"/>
      <c r="TTM66" s="114"/>
      <c r="TTN66" s="114"/>
      <c r="TTO66" s="114"/>
      <c r="TTP66" s="114"/>
      <c r="TTQ66" s="114"/>
      <c r="TTR66" s="114"/>
      <c r="TTS66" s="114"/>
      <c r="TTT66" s="114"/>
      <c r="TTU66" s="114"/>
      <c r="TTV66" s="114"/>
      <c r="TTW66" s="114"/>
      <c r="TTX66" s="114"/>
      <c r="TTY66" s="114"/>
      <c r="TTZ66" s="114"/>
      <c r="TUA66" s="114"/>
      <c r="TUB66" s="114"/>
      <c r="TUC66" s="114"/>
      <c r="TUD66" s="114"/>
      <c r="TUE66" s="114"/>
      <c r="TUF66" s="114"/>
      <c r="TUG66" s="114"/>
      <c r="TUH66" s="114"/>
      <c r="TUI66" s="114"/>
      <c r="TUJ66" s="114"/>
      <c r="TUK66" s="114"/>
      <c r="TUL66" s="114"/>
      <c r="TUM66" s="114"/>
      <c r="TUN66" s="114"/>
      <c r="TUO66" s="114"/>
      <c r="TUP66" s="114"/>
      <c r="TUQ66" s="114"/>
      <c r="TUR66" s="114"/>
      <c r="TUS66" s="114"/>
      <c r="TUT66" s="114"/>
      <c r="TUU66" s="114"/>
      <c r="TUV66" s="114"/>
      <c r="TUW66" s="114"/>
      <c r="TUX66" s="114"/>
      <c r="TUY66" s="114"/>
      <c r="TUZ66" s="114"/>
      <c r="TVA66" s="114"/>
      <c r="TVB66" s="114"/>
      <c r="TVC66" s="114"/>
      <c r="TVD66" s="114"/>
      <c r="TVE66" s="114"/>
      <c r="TVF66" s="114"/>
      <c r="TVG66" s="114"/>
      <c r="TVH66" s="114"/>
      <c r="TVI66" s="114"/>
      <c r="TVJ66" s="114"/>
      <c r="TVK66" s="114"/>
      <c r="TVL66" s="114"/>
      <c r="TVM66" s="114"/>
      <c r="TVN66" s="114"/>
      <c r="TVO66" s="114"/>
      <c r="TVP66" s="114"/>
      <c r="TVQ66" s="114"/>
      <c r="TVR66" s="114"/>
      <c r="TVS66" s="114"/>
      <c r="TVT66" s="114"/>
      <c r="TVU66" s="114"/>
      <c r="TVV66" s="114"/>
      <c r="TVW66" s="114"/>
      <c r="TVX66" s="114"/>
      <c r="TVY66" s="114"/>
      <c r="TVZ66" s="114"/>
      <c r="TWA66" s="114"/>
      <c r="TWB66" s="114"/>
      <c r="TWC66" s="114"/>
      <c r="TWD66" s="114"/>
      <c r="TWE66" s="114"/>
      <c r="TWF66" s="114"/>
      <c r="TWG66" s="114"/>
      <c r="TWH66" s="114"/>
      <c r="TWI66" s="114"/>
      <c r="TWJ66" s="114"/>
      <c r="TWK66" s="114"/>
      <c r="TWL66" s="114"/>
      <c r="TWM66" s="114"/>
      <c r="TWN66" s="114"/>
      <c r="TWO66" s="114"/>
      <c r="TWP66" s="114"/>
      <c r="TWQ66" s="114"/>
      <c r="TWR66" s="114"/>
      <c r="TWS66" s="114"/>
      <c r="TWT66" s="114"/>
      <c r="TWU66" s="114"/>
      <c r="TWV66" s="114"/>
      <c r="TWW66" s="114"/>
      <c r="TWX66" s="114"/>
      <c r="TWY66" s="114"/>
      <c r="TWZ66" s="114"/>
      <c r="TXA66" s="114"/>
      <c r="TXB66" s="114"/>
      <c r="TXC66" s="114"/>
      <c r="TXD66" s="114"/>
      <c r="TXE66" s="114"/>
      <c r="TXF66" s="114"/>
      <c r="TXG66" s="114"/>
      <c r="TXH66" s="114"/>
      <c r="TXI66" s="114"/>
      <c r="TXJ66" s="114"/>
      <c r="TXK66" s="114"/>
      <c r="TXL66" s="114"/>
      <c r="TXM66" s="114"/>
      <c r="TXN66" s="114"/>
      <c r="TXO66" s="114"/>
      <c r="TXP66" s="114"/>
      <c r="TXQ66" s="114"/>
      <c r="TXR66" s="114"/>
      <c r="TXS66" s="114"/>
      <c r="TXT66" s="114"/>
      <c r="TXU66" s="114"/>
      <c r="TXV66" s="114"/>
      <c r="TXW66" s="114"/>
      <c r="TXX66" s="114"/>
      <c r="TXY66" s="114"/>
      <c r="TXZ66" s="114"/>
      <c r="TYA66" s="114"/>
      <c r="TYB66" s="114"/>
      <c r="TYC66" s="114"/>
      <c r="TYD66" s="114"/>
      <c r="TYE66" s="114"/>
      <c r="TYF66" s="114"/>
      <c r="TYG66" s="114"/>
      <c r="TYH66" s="114"/>
      <c r="TYI66" s="114"/>
      <c r="TYJ66" s="114"/>
      <c r="TYK66" s="114"/>
      <c r="TYL66" s="114"/>
      <c r="TYM66" s="114"/>
      <c r="TYN66" s="114"/>
      <c r="TYO66" s="114"/>
      <c r="TYP66" s="114"/>
      <c r="TYQ66" s="114"/>
      <c r="TYR66" s="114"/>
      <c r="TYS66" s="114"/>
      <c r="TYT66" s="114"/>
      <c r="TYU66" s="114"/>
      <c r="TYV66" s="114"/>
      <c r="TYW66" s="114"/>
      <c r="TYX66" s="114"/>
      <c r="TYY66" s="114"/>
      <c r="TYZ66" s="114"/>
      <c r="TZA66" s="114"/>
      <c r="TZB66" s="114"/>
      <c r="TZC66" s="114"/>
      <c r="TZD66" s="114"/>
      <c r="TZE66" s="114"/>
      <c r="TZF66" s="114"/>
      <c r="TZG66" s="114"/>
      <c r="TZH66" s="114"/>
      <c r="TZI66" s="114"/>
      <c r="TZJ66" s="114"/>
      <c r="TZK66" s="114"/>
      <c r="TZL66" s="114"/>
      <c r="TZM66" s="114"/>
      <c r="TZN66" s="114"/>
      <c r="TZO66" s="114"/>
      <c r="TZP66" s="114"/>
      <c r="TZQ66" s="114"/>
      <c r="TZR66" s="114"/>
      <c r="TZS66" s="114"/>
      <c r="TZT66" s="114"/>
      <c r="TZU66" s="114"/>
      <c r="TZV66" s="114"/>
      <c r="TZW66" s="114"/>
      <c r="TZX66" s="114"/>
      <c r="TZY66" s="114"/>
      <c r="TZZ66" s="114"/>
      <c r="UAA66" s="114"/>
      <c r="UAB66" s="114"/>
      <c r="UAC66" s="114"/>
      <c r="UAD66" s="114"/>
      <c r="UAE66" s="114"/>
      <c r="UAF66" s="114"/>
      <c r="UAG66" s="114"/>
      <c r="UAH66" s="114"/>
      <c r="UAI66" s="114"/>
      <c r="UAJ66" s="114"/>
      <c r="UAK66" s="114"/>
      <c r="UAL66" s="114"/>
      <c r="UAM66" s="114"/>
      <c r="UAN66" s="114"/>
      <c r="UAO66" s="114"/>
      <c r="UAP66" s="114"/>
      <c r="UAQ66" s="114"/>
      <c r="UAR66" s="114"/>
      <c r="UAS66" s="114"/>
      <c r="UAT66" s="114"/>
      <c r="UAU66" s="114"/>
      <c r="UAV66" s="114"/>
      <c r="UAW66" s="114"/>
      <c r="UAX66" s="114"/>
      <c r="UAY66" s="114"/>
      <c r="UAZ66" s="114"/>
      <c r="UBA66" s="114"/>
      <c r="UBB66" s="114"/>
      <c r="UBC66" s="114"/>
      <c r="UBD66" s="114"/>
      <c r="UBE66" s="114"/>
      <c r="UBF66" s="114"/>
      <c r="UBG66" s="114"/>
      <c r="UBH66" s="114"/>
      <c r="UBI66" s="114"/>
      <c r="UBJ66" s="114"/>
      <c r="UBK66" s="114"/>
      <c r="UBL66" s="114"/>
      <c r="UBM66" s="114"/>
      <c r="UBN66" s="114"/>
      <c r="UBO66" s="114"/>
      <c r="UBP66" s="114"/>
      <c r="UBQ66" s="114"/>
      <c r="UBR66" s="114"/>
      <c r="UBS66" s="114"/>
      <c r="UBT66" s="114"/>
      <c r="UBU66" s="114"/>
      <c r="UBV66" s="114"/>
      <c r="UBW66" s="114"/>
      <c r="UBX66" s="114"/>
      <c r="UBY66" s="114"/>
      <c r="UBZ66" s="114"/>
      <c r="UCA66" s="114"/>
      <c r="UCB66" s="114"/>
      <c r="UCC66" s="114"/>
      <c r="UCD66" s="114"/>
      <c r="UCE66" s="114"/>
      <c r="UCF66" s="114"/>
      <c r="UCG66" s="114"/>
      <c r="UCH66" s="114"/>
      <c r="UCI66" s="114"/>
      <c r="UCJ66" s="114"/>
      <c r="UCK66" s="114"/>
      <c r="UCL66" s="114"/>
      <c r="UCM66" s="114"/>
      <c r="UCN66" s="114"/>
      <c r="UCO66" s="114"/>
      <c r="UCP66" s="114"/>
      <c r="UCQ66" s="114"/>
      <c r="UCR66" s="114"/>
      <c r="UCS66" s="114"/>
      <c r="UCT66" s="114"/>
      <c r="UCU66" s="114"/>
      <c r="UCV66" s="114"/>
      <c r="UCW66" s="114"/>
      <c r="UCX66" s="114"/>
      <c r="UCY66" s="114"/>
      <c r="UCZ66" s="114"/>
      <c r="UDA66" s="114"/>
      <c r="UDB66" s="114"/>
      <c r="UDC66" s="114"/>
      <c r="UDD66" s="114"/>
      <c r="UDE66" s="114"/>
      <c r="UDF66" s="114"/>
      <c r="UDG66" s="114"/>
      <c r="UDH66" s="114"/>
      <c r="UDI66" s="114"/>
      <c r="UDJ66" s="114"/>
      <c r="UDK66" s="114"/>
      <c r="UDL66" s="114"/>
      <c r="UDM66" s="114"/>
      <c r="UDN66" s="114"/>
      <c r="UDO66" s="114"/>
      <c r="UDP66" s="114"/>
      <c r="UDQ66" s="114"/>
      <c r="UDR66" s="114"/>
      <c r="UDS66" s="114"/>
      <c r="UDT66" s="114"/>
      <c r="UDU66" s="114"/>
      <c r="UDV66" s="114"/>
      <c r="UDW66" s="114"/>
      <c r="UDX66" s="114"/>
      <c r="UDY66" s="114"/>
      <c r="UDZ66" s="114"/>
      <c r="UEA66" s="114"/>
      <c r="UEB66" s="114"/>
      <c r="UEC66" s="114"/>
      <c r="UED66" s="114"/>
      <c r="UEE66" s="114"/>
      <c r="UEF66" s="114"/>
      <c r="UEG66" s="114"/>
      <c r="UEH66" s="114"/>
      <c r="UEI66" s="114"/>
      <c r="UEJ66" s="114"/>
      <c r="UEK66" s="114"/>
      <c r="UEL66" s="114"/>
      <c r="UEM66" s="114"/>
      <c r="UEN66" s="114"/>
      <c r="UEO66" s="114"/>
      <c r="UEP66" s="114"/>
      <c r="UEQ66" s="114"/>
      <c r="UER66" s="114"/>
      <c r="UES66" s="114"/>
      <c r="UET66" s="114"/>
      <c r="UEU66" s="114"/>
      <c r="UEV66" s="114"/>
      <c r="UEW66" s="114"/>
      <c r="UEX66" s="114"/>
      <c r="UEY66" s="114"/>
      <c r="UEZ66" s="114"/>
      <c r="UFA66" s="114"/>
      <c r="UFB66" s="114"/>
      <c r="UFC66" s="114"/>
      <c r="UFD66" s="114"/>
      <c r="UFE66" s="114"/>
      <c r="UFF66" s="114"/>
      <c r="UFG66" s="114"/>
      <c r="UFH66" s="114"/>
      <c r="UFI66" s="114"/>
      <c r="UFJ66" s="114"/>
      <c r="UFK66" s="114"/>
      <c r="UFL66" s="114"/>
      <c r="UFM66" s="114"/>
      <c r="UFN66" s="114"/>
      <c r="UFO66" s="114"/>
      <c r="UFP66" s="114"/>
      <c r="UFQ66" s="114"/>
      <c r="UFR66" s="114"/>
      <c r="UFS66" s="114"/>
      <c r="UFT66" s="114"/>
      <c r="UFU66" s="114"/>
      <c r="UFV66" s="114"/>
      <c r="UFW66" s="114"/>
      <c r="UFX66" s="114"/>
      <c r="UFY66" s="114"/>
      <c r="UFZ66" s="114"/>
      <c r="UGA66" s="114"/>
      <c r="UGB66" s="114"/>
      <c r="UGC66" s="114"/>
      <c r="UGD66" s="114"/>
      <c r="UGE66" s="114"/>
      <c r="UGF66" s="114"/>
      <c r="UGG66" s="114"/>
      <c r="UGH66" s="114"/>
      <c r="UGI66" s="114"/>
      <c r="UGJ66" s="114"/>
      <c r="UGK66" s="114"/>
      <c r="UGL66" s="114"/>
      <c r="UGM66" s="114"/>
      <c r="UGN66" s="114"/>
      <c r="UGO66" s="114"/>
      <c r="UGP66" s="114"/>
      <c r="UGQ66" s="114"/>
      <c r="UGR66" s="114"/>
      <c r="UGS66" s="114"/>
      <c r="UGT66" s="114"/>
      <c r="UGU66" s="114"/>
      <c r="UGV66" s="114"/>
      <c r="UGW66" s="114"/>
      <c r="UGX66" s="114"/>
      <c r="UGY66" s="114"/>
      <c r="UGZ66" s="114"/>
      <c r="UHA66" s="114"/>
      <c r="UHB66" s="114"/>
      <c r="UHC66" s="114"/>
      <c r="UHD66" s="114"/>
      <c r="UHE66" s="114"/>
      <c r="UHF66" s="114"/>
      <c r="UHG66" s="114"/>
      <c r="UHH66" s="114"/>
      <c r="UHI66" s="114"/>
      <c r="UHJ66" s="114"/>
      <c r="UHK66" s="114"/>
      <c r="UHL66" s="114"/>
      <c r="UHM66" s="114"/>
      <c r="UHN66" s="114"/>
      <c r="UHO66" s="114"/>
      <c r="UHP66" s="114"/>
      <c r="UHQ66" s="114"/>
      <c r="UHR66" s="114"/>
      <c r="UHS66" s="114"/>
      <c r="UHT66" s="114"/>
      <c r="UHU66" s="114"/>
      <c r="UHV66" s="114"/>
      <c r="UHW66" s="114"/>
      <c r="UHX66" s="114"/>
      <c r="UHY66" s="114"/>
      <c r="UHZ66" s="114"/>
      <c r="UIA66" s="114"/>
      <c r="UIB66" s="114"/>
      <c r="UIC66" s="114"/>
      <c r="UID66" s="114"/>
      <c r="UIE66" s="114"/>
      <c r="UIF66" s="114"/>
      <c r="UIG66" s="114"/>
      <c r="UIH66" s="114"/>
      <c r="UII66" s="114"/>
      <c r="UIJ66" s="114"/>
      <c r="UIK66" s="114"/>
      <c r="UIL66" s="114"/>
      <c r="UIM66" s="114"/>
      <c r="UIN66" s="114"/>
      <c r="UIO66" s="114"/>
      <c r="UIP66" s="114"/>
      <c r="UIQ66" s="114"/>
      <c r="UIR66" s="114"/>
      <c r="UIS66" s="114"/>
      <c r="UIT66" s="114"/>
      <c r="UIU66" s="114"/>
      <c r="UIV66" s="114"/>
      <c r="UIW66" s="114"/>
      <c r="UIX66" s="114"/>
      <c r="UIY66" s="114"/>
      <c r="UIZ66" s="114"/>
      <c r="UJA66" s="114"/>
      <c r="UJB66" s="114"/>
      <c r="UJC66" s="114"/>
      <c r="UJD66" s="114"/>
      <c r="UJE66" s="114"/>
      <c r="UJF66" s="114"/>
      <c r="UJG66" s="114"/>
      <c r="UJH66" s="114"/>
      <c r="UJI66" s="114"/>
      <c r="UJJ66" s="114"/>
      <c r="UJK66" s="114"/>
      <c r="UJL66" s="114"/>
      <c r="UJM66" s="114"/>
      <c r="UJN66" s="114"/>
      <c r="UJO66" s="114"/>
      <c r="UJP66" s="114"/>
      <c r="UJQ66" s="114"/>
      <c r="UJR66" s="114"/>
      <c r="UJS66" s="114"/>
      <c r="UJT66" s="114"/>
      <c r="UJU66" s="114"/>
      <c r="UJV66" s="114"/>
      <c r="UJW66" s="114"/>
      <c r="UJX66" s="114"/>
      <c r="UJY66" s="114"/>
      <c r="UJZ66" s="114"/>
      <c r="UKA66" s="114"/>
      <c r="UKB66" s="114"/>
      <c r="UKC66" s="114"/>
      <c r="UKD66" s="114"/>
      <c r="UKE66" s="114"/>
      <c r="UKF66" s="114"/>
      <c r="UKG66" s="114"/>
      <c r="UKH66" s="114"/>
      <c r="UKI66" s="114"/>
      <c r="UKJ66" s="114"/>
      <c r="UKK66" s="114"/>
      <c r="UKL66" s="114"/>
      <c r="UKM66" s="114"/>
      <c r="UKN66" s="114"/>
      <c r="UKO66" s="114"/>
      <c r="UKP66" s="114"/>
      <c r="UKQ66" s="114"/>
      <c r="UKR66" s="114"/>
      <c r="UKS66" s="114"/>
      <c r="UKT66" s="114"/>
      <c r="UKU66" s="114"/>
      <c r="UKV66" s="114"/>
      <c r="UKW66" s="114"/>
      <c r="UKX66" s="114"/>
      <c r="UKY66" s="114"/>
      <c r="UKZ66" s="114"/>
      <c r="ULA66" s="114"/>
      <c r="ULB66" s="114"/>
      <c r="ULC66" s="114"/>
      <c r="ULD66" s="114"/>
      <c r="ULE66" s="114"/>
      <c r="ULF66" s="114"/>
      <c r="ULG66" s="114"/>
      <c r="ULH66" s="114"/>
      <c r="ULI66" s="114"/>
      <c r="ULJ66" s="114"/>
      <c r="ULK66" s="114"/>
      <c r="ULL66" s="114"/>
      <c r="ULM66" s="114"/>
      <c r="ULN66" s="114"/>
      <c r="ULO66" s="114"/>
      <c r="ULP66" s="114"/>
      <c r="ULQ66" s="114"/>
      <c r="ULR66" s="114"/>
      <c r="ULS66" s="114"/>
      <c r="ULT66" s="114"/>
      <c r="ULU66" s="114"/>
      <c r="ULV66" s="114"/>
      <c r="ULW66" s="114"/>
      <c r="ULX66" s="114"/>
      <c r="ULY66" s="114"/>
      <c r="ULZ66" s="114"/>
      <c r="UMA66" s="114"/>
      <c r="UMB66" s="114"/>
      <c r="UMC66" s="114"/>
      <c r="UMD66" s="114"/>
      <c r="UME66" s="114"/>
      <c r="UMF66" s="114"/>
      <c r="UMG66" s="114"/>
      <c r="UMH66" s="114"/>
      <c r="UMI66" s="114"/>
      <c r="UMJ66" s="114"/>
      <c r="UMK66" s="114"/>
      <c r="UML66" s="114"/>
      <c r="UMM66" s="114"/>
      <c r="UMN66" s="114"/>
      <c r="UMO66" s="114"/>
      <c r="UMP66" s="114"/>
      <c r="UMQ66" s="114"/>
      <c r="UMR66" s="114"/>
      <c r="UMS66" s="114"/>
      <c r="UMT66" s="114"/>
      <c r="UMU66" s="114"/>
      <c r="UMV66" s="114"/>
      <c r="UMW66" s="114"/>
      <c r="UMX66" s="114"/>
      <c r="UMY66" s="114"/>
      <c r="UMZ66" s="114"/>
      <c r="UNA66" s="114"/>
      <c r="UNB66" s="114"/>
      <c r="UNC66" s="114"/>
      <c r="UND66" s="114"/>
      <c r="UNE66" s="114"/>
      <c r="UNF66" s="114"/>
      <c r="UNG66" s="114"/>
      <c r="UNH66" s="114"/>
      <c r="UNI66" s="114"/>
      <c r="UNJ66" s="114"/>
      <c r="UNK66" s="114"/>
      <c r="UNL66" s="114"/>
      <c r="UNM66" s="114"/>
      <c r="UNN66" s="114"/>
      <c r="UNO66" s="114"/>
      <c r="UNP66" s="114"/>
      <c r="UNQ66" s="114"/>
      <c r="UNR66" s="114"/>
      <c r="UNS66" s="114"/>
      <c r="UNT66" s="114"/>
      <c r="UNU66" s="114"/>
      <c r="UNV66" s="114"/>
      <c r="UNW66" s="114"/>
      <c r="UNX66" s="114"/>
      <c r="UNY66" s="114"/>
      <c r="UNZ66" s="114"/>
      <c r="UOA66" s="114"/>
      <c r="UOB66" s="114"/>
      <c r="UOC66" s="114"/>
      <c r="UOD66" s="114"/>
      <c r="UOE66" s="114"/>
      <c r="UOF66" s="114"/>
      <c r="UOG66" s="114"/>
      <c r="UOH66" s="114"/>
      <c r="UOI66" s="114"/>
      <c r="UOJ66" s="114"/>
      <c r="UOK66" s="114"/>
      <c r="UOL66" s="114"/>
      <c r="UOM66" s="114"/>
      <c r="UON66" s="114"/>
      <c r="UOO66" s="114"/>
      <c r="UOP66" s="114"/>
      <c r="UOQ66" s="114"/>
      <c r="UOR66" s="114"/>
      <c r="UOS66" s="114"/>
      <c r="UOT66" s="114"/>
      <c r="UOU66" s="114"/>
      <c r="UOV66" s="114"/>
      <c r="UOW66" s="114"/>
      <c r="UOX66" s="114"/>
      <c r="UOY66" s="114"/>
      <c r="UOZ66" s="114"/>
      <c r="UPA66" s="114"/>
      <c r="UPB66" s="114"/>
      <c r="UPC66" s="114"/>
      <c r="UPD66" s="114"/>
      <c r="UPE66" s="114"/>
      <c r="UPF66" s="114"/>
      <c r="UPG66" s="114"/>
      <c r="UPH66" s="114"/>
      <c r="UPI66" s="114"/>
      <c r="UPJ66" s="114"/>
      <c r="UPK66" s="114"/>
      <c r="UPL66" s="114"/>
      <c r="UPM66" s="114"/>
      <c r="UPN66" s="114"/>
      <c r="UPO66" s="114"/>
      <c r="UPP66" s="114"/>
      <c r="UPQ66" s="114"/>
      <c r="UPR66" s="114"/>
      <c r="UPS66" s="114"/>
      <c r="UPT66" s="114"/>
      <c r="UPU66" s="114"/>
      <c r="UPV66" s="114"/>
      <c r="UPW66" s="114"/>
      <c r="UPX66" s="114"/>
      <c r="UPY66" s="114"/>
      <c r="UPZ66" s="114"/>
      <c r="UQA66" s="114"/>
      <c r="UQB66" s="114"/>
      <c r="UQC66" s="114"/>
      <c r="UQD66" s="114"/>
      <c r="UQE66" s="114"/>
      <c r="UQF66" s="114"/>
      <c r="UQG66" s="114"/>
      <c r="UQH66" s="114"/>
      <c r="UQI66" s="114"/>
      <c r="UQJ66" s="114"/>
      <c r="UQK66" s="114"/>
      <c r="UQL66" s="114"/>
      <c r="UQM66" s="114"/>
      <c r="UQN66" s="114"/>
      <c r="UQO66" s="114"/>
      <c r="UQP66" s="114"/>
      <c r="UQQ66" s="114"/>
      <c r="UQR66" s="114"/>
      <c r="UQS66" s="114"/>
      <c r="UQT66" s="114"/>
      <c r="UQU66" s="114"/>
      <c r="UQV66" s="114"/>
      <c r="UQW66" s="114"/>
      <c r="UQX66" s="114"/>
      <c r="UQY66" s="114"/>
      <c r="UQZ66" s="114"/>
      <c r="URA66" s="114"/>
      <c r="URB66" s="114"/>
      <c r="URC66" s="114"/>
      <c r="URD66" s="114"/>
      <c r="URE66" s="114"/>
      <c r="URF66" s="114"/>
      <c r="URG66" s="114"/>
      <c r="URH66" s="114"/>
      <c r="URI66" s="114"/>
      <c r="URJ66" s="114"/>
      <c r="URK66" s="114"/>
      <c r="URL66" s="114"/>
      <c r="URM66" s="114"/>
      <c r="URN66" s="114"/>
      <c r="URO66" s="114"/>
      <c r="URP66" s="114"/>
      <c r="URQ66" s="114"/>
      <c r="URR66" s="114"/>
      <c r="URS66" s="114"/>
      <c r="URT66" s="114"/>
      <c r="URU66" s="114"/>
      <c r="URV66" s="114"/>
      <c r="URW66" s="114"/>
      <c r="URX66" s="114"/>
      <c r="URY66" s="114"/>
      <c r="URZ66" s="114"/>
      <c r="USA66" s="114"/>
      <c r="USB66" s="114"/>
      <c r="USC66" s="114"/>
      <c r="USD66" s="114"/>
      <c r="USE66" s="114"/>
      <c r="USF66" s="114"/>
      <c r="USG66" s="114"/>
      <c r="USH66" s="114"/>
      <c r="USI66" s="114"/>
      <c r="USJ66" s="114"/>
      <c r="USK66" s="114"/>
      <c r="USL66" s="114"/>
      <c r="USM66" s="114"/>
      <c r="USN66" s="114"/>
      <c r="USO66" s="114"/>
      <c r="USP66" s="114"/>
      <c r="USQ66" s="114"/>
      <c r="USR66" s="114"/>
      <c r="USS66" s="114"/>
      <c r="UST66" s="114"/>
      <c r="USU66" s="114"/>
      <c r="USV66" s="114"/>
      <c r="USW66" s="114"/>
      <c r="USX66" s="114"/>
      <c r="USY66" s="114"/>
      <c r="USZ66" s="114"/>
      <c r="UTA66" s="114"/>
      <c r="UTB66" s="114"/>
      <c r="UTC66" s="114"/>
      <c r="UTD66" s="114"/>
      <c r="UTE66" s="114"/>
      <c r="UTF66" s="114"/>
      <c r="UTG66" s="114"/>
      <c r="UTH66" s="114"/>
      <c r="UTI66" s="114"/>
      <c r="UTJ66" s="114"/>
      <c r="UTK66" s="114"/>
      <c r="UTL66" s="114"/>
      <c r="UTM66" s="114"/>
      <c r="UTN66" s="114"/>
      <c r="UTO66" s="114"/>
      <c r="UTP66" s="114"/>
      <c r="UTQ66" s="114"/>
      <c r="UTR66" s="114"/>
      <c r="UTS66" s="114"/>
      <c r="UTT66" s="114"/>
      <c r="UTU66" s="114"/>
      <c r="UTV66" s="114"/>
      <c r="UTW66" s="114"/>
      <c r="UTX66" s="114"/>
      <c r="UTY66" s="114"/>
      <c r="UTZ66" s="114"/>
      <c r="UUA66" s="114"/>
      <c r="UUB66" s="114"/>
      <c r="UUC66" s="114"/>
      <c r="UUD66" s="114"/>
      <c r="UUE66" s="114"/>
      <c r="UUF66" s="114"/>
      <c r="UUG66" s="114"/>
      <c r="UUH66" s="114"/>
      <c r="UUI66" s="114"/>
      <c r="UUJ66" s="114"/>
      <c r="UUK66" s="114"/>
      <c r="UUL66" s="114"/>
      <c r="UUM66" s="114"/>
      <c r="UUN66" s="114"/>
      <c r="UUO66" s="114"/>
      <c r="UUP66" s="114"/>
      <c r="UUQ66" s="114"/>
      <c r="UUR66" s="114"/>
      <c r="UUS66" s="114"/>
      <c r="UUT66" s="114"/>
      <c r="UUU66" s="114"/>
      <c r="UUV66" s="114"/>
      <c r="UUW66" s="114"/>
      <c r="UUX66" s="114"/>
      <c r="UUY66" s="114"/>
      <c r="UUZ66" s="114"/>
      <c r="UVA66" s="114"/>
      <c r="UVB66" s="114"/>
      <c r="UVC66" s="114"/>
      <c r="UVD66" s="114"/>
      <c r="UVE66" s="114"/>
      <c r="UVF66" s="114"/>
      <c r="UVG66" s="114"/>
      <c r="UVH66" s="114"/>
      <c r="UVI66" s="114"/>
      <c r="UVJ66" s="114"/>
      <c r="UVK66" s="114"/>
      <c r="UVL66" s="114"/>
      <c r="UVM66" s="114"/>
      <c r="UVN66" s="114"/>
      <c r="UVO66" s="114"/>
      <c r="UVP66" s="114"/>
      <c r="UVQ66" s="114"/>
      <c r="UVR66" s="114"/>
      <c r="UVS66" s="114"/>
      <c r="UVT66" s="114"/>
      <c r="UVU66" s="114"/>
      <c r="UVV66" s="114"/>
      <c r="UVW66" s="114"/>
      <c r="UVX66" s="114"/>
      <c r="UVY66" s="114"/>
      <c r="UVZ66" s="114"/>
      <c r="UWA66" s="114"/>
      <c r="UWB66" s="114"/>
      <c r="UWC66" s="114"/>
      <c r="UWD66" s="114"/>
      <c r="UWE66" s="114"/>
      <c r="UWF66" s="114"/>
      <c r="UWG66" s="114"/>
      <c r="UWH66" s="114"/>
      <c r="UWI66" s="114"/>
      <c r="UWJ66" s="114"/>
      <c r="UWK66" s="114"/>
      <c r="UWL66" s="114"/>
      <c r="UWM66" s="114"/>
      <c r="UWN66" s="114"/>
      <c r="UWO66" s="114"/>
      <c r="UWP66" s="114"/>
      <c r="UWQ66" s="114"/>
      <c r="UWR66" s="114"/>
      <c r="UWS66" s="114"/>
      <c r="UWT66" s="114"/>
      <c r="UWU66" s="114"/>
      <c r="UWV66" s="114"/>
      <c r="UWW66" s="114"/>
      <c r="UWX66" s="114"/>
      <c r="UWY66" s="114"/>
      <c r="UWZ66" s="114"/>
      <c r="UXA66" s="114"/>
      <c r="UXB66" s="114"/>
      <c r="UXC66" s="114"/>
      <c r="UXD66" s="114"/>
      <c r="UXE66" s="114"/>
      <c r="UXF66" s="114"/>
      <c r="UXG66" s="114"/>
      <c r="UXH66" s="114"/>
      <c r="UXI66" s="114"/>
      <c r="UXJ66" s="114"/>
      <c r="UXK66" s="114"/>
      <c r="UXL66" s="114"/>
      <c r="UXM66" s="114"/>
      <c r="UXN66" s="114"/>
      <c r="UXO66" s="114"/>
      <c r="UXP66" s="114"/>
      <c r="UXQ66" s="114"/>
      <c r="UXR66" s="114"/>
      <c r="UXS66" s="114"/>
      <c r="UXT66" s="114"/>
      <c r="UXU66" s="114"/>
      <c r="UXV66" s="114"/>
      <c r="UXW66" s="114"/>
      <c r="UXX66" s="114"/>
      <c r="UXY66" s="114"/>
      <c r="UXZ66" s="114"/>
      <c r="UYA66" s="114"/>
      <c r="UYB66" s="114"/>
      <c r="UYC66" s="114"/>
      <c r="UYD66" s="114"/>
      <c r="UYE66" s="114"/>
      <c r="UYF66" s="114"/>
      <c r="UYG66" s="114"/>
      <c r="UYH66" s="114"/>
      <c r="UYI66" s="114"/>
      <c r="UYJ66" s="114"/>
      <c r="UYK66" s="114"/>
      <c r="UYL66" s="114"/>
      <c r="UYM66" s="114"/>
      <c r="UYN66" s="114"/>
      <c r="UYO66" s="114"/>
      <c r="UYP66" s="114"/>
      <c r="UYQ66" s="114"/>
      <c r="UYR66" s="114"/>
      <c r="UYS66" s="114"/>
      <c r="UYT66" s="114"/>
      <c r="UYU66" s="114"/>
      <c r="UYV66" s="114"/>
      <c r="UYW66" s="114"/>
      <c r="UYX66" s="114"/>
      <c r="UYY66" s="114"/>
      <c r="UYZ66" s="114"/>
      <c r="UZA66" s="114"/>
      <c r="UZB66" s="114"/>
      <c r="UZC66" s="114"/>
      <c r="UZD66" s="114"/>
      <c r="UZE66" s="114"/>
      <c r="UZF66" s="114"/>
      <c r="UZG66" s="114"/>
      <c r="UZH66" s="114"/>
      <c r="UZI66" s="114"/>
      <c r="UZJ66" s="114"/>
      <c r="UZK66" s="114"/>
      <c r="UZL66" s="114"/>
      <c r="UZM66" s="114"/>
      <c r="UZN66" s="114"/>
      <c r="UZO66" s="114"/>
      <c r="UZP66" s="114"/>
      <c r="UZQ66" s="114"/>
      <c r="UZR66" s="114"/>
      <c r="UZS66" s="114"/>
      <c r="UZT66" s="114"/>
      <c r="UZU66" s="114"/>
      <c r="UZV66" s="114"/>
      <c r="UZW66" s="114"/>
      <c r="UZX66" s="114"/>
      <c r="UZY66" s="114"/>
      <c r="UZZ66" s="114"/>
      <c r="VAA66" s="114"/>
      <c r="VAB66" s="114"/>
      <c r="VAC66" s="114"/>
      <c r="VAD66" s="114"/>
      <c r="VAE66" s="114"/>
      <c r="VAF66" s="114"/>
      <c r="VAG66" s="114"/>
      <c r="VAH66" s="114"/>
      <c r="VAI66" s="114"/>
      <c r="VAJ66" s="114"/>
      <c r="VAK66" s="114"/>
      <c r="VAL66" s="114"/>
      <c r="VAM66" s="114"/>
      <c r="VAN66" s="114"/>
      <c r="VAO66" s="114"/>
      <c r="VAP66" s="114"/>
      <c r="VAQ66" s="114"/>
      <c r="VAR66" s="114"/>
      <c r="VAS66" s="114"/>
      <c r="VAT66" s="114"/>
      <c r="VAU66" s="114"/>
      <c r="VAV66" s="114"/>
      <c r="VAW66" s="114"/>
      <c r="VAX66" s="114"/>
      <c r="VAY66" s="114"/>
      <c r="VAZ66" s="114"/>
      <c r="VBA66" s="114"/>
      <c r="VBB66" s="114"/>
      <c r="VBC66" s="114"/>
      <c r="VBD66" s="114"/>
      <c r="VBE66" s="114"/>
      <c r="VBF66" s="114"/>
      <c r="VBG66" s="114"/>
      <c r="VBH66" s="114"/>
      <c r="VBI66" s="114"/>
      <c r="VBJ66" s="114"/>
      <c r="VBK66" s="114"/>
      <c r="VBL66" s="114"/>
      <c r="VBM66" s="114"/>
      <c r="VBN66" s="114"/>
      <c r="VBO66" s="114"/>
      <c r="VBP66" s="114"/>
      <c r="VBQ66" s="114"/>
      <c r="VBR66" s="114"/>
      <c r="VBS66" s="114"/>
      <c r="VBT66" s="114"/>
      <c r="VBU66" s="114"/>
      <c r="VBV66" s="114"/>
      <c r="VBW66" s="114"/>
      <c r="VBX66" s="114"/>
      <c r="VBY66" s="114"/>
      <c r="VBZ66" s="114"/>
      <c r="VCA66" s="114"/>
      <c r="VCB66" s="114"/>
      <c r="VCC66" s="114"/>
      <c r="VCD66" s="114"/>
      <c r="VCE66" s="114"/>
      <c r="VCF66" s="114"/>
      <c r="VCG66" s="114"/>
      <c r="VCH66" s="114"/>
      <c r="VCI66" s="114"/>
      <c r="VCJ66" s="114"/>
      <c r="VCK66" s="114"/>
      <c r="VCL66" s="114"/>
      <c r="VCM66" s="114"/>
      <c r="VCN66" s="114"/>
      <c r="VCO66" s="114"/>
      <c r="VCP66" s="114"/>
      <c r="VCQ66" s="114"/>
      <c r="VCR66" s="114"/>
      <c r="VCS66" s="114"/>
      <c r="VCT66" s="114"/>
      <c r="VCU66" s="114"/>
      <c r="VCV66" s="114"/>
      <c r="VCW66" s="114"/>
      <c r="VCX66" s="114"/>
      <c r="VCY66" s="114"/>
      <c r="VCZ66" s="114"/>
      <c r="VDA66" s="114"/>
      <c r="VDB66" s="114"/>
      <c r="VDC66" s="114"/>
      <c r="VDD66" s="114"/>
      <c r="VDE66" s="114"/>
      <c r="VDF66" s="114"/>
      <c r="VDG66" s="114"/>
      <c r="VDH66" s="114"/>
      <c r="VDI66" s="114"/>
      <c r="VDJ66" s="114"/>
      <c r="VDK66" s="114"/>
      <c r="VDL66" s="114"/>
      <c r="VDM66" s="114"/>
      <c r="VDN66" s="114"/>
      <c r="VDO66" s="114"/>
      <c r="VDP66" s="114"/>
      <c r="VDQ66" s="114"/>
      <c r="VDR66" s="114"/>
      <c r="VDS66" s="114"/>
      <c r="VDT66" s="114"/>
      <c r="VDU66" s="114"/>
      <c r="VDV66" s="114"/>
      <c r="VDW66" s="114"/>
      <c r="VDX66" s="114"/>
      <c r="VDY66" s="114"/>
      <c r="VDZ66" s="114"/>
      <c r="VEA66" s="114"/>
      <c r="VEB66" s="114"/>
      <c r="VEC66" s="114"/>
      <c r="VED66" s="114"/>
      <c r="VEE66" s="114"/>
      <c r="VEF66" s="114"/>
      <c r="VEG66" s="114"/>
      <c r="VEH66" s="114"/>
      <c r="VEI66" s="114"/>
      <c r="VEJ66" s="114"/>
      <c r="VEK66" s="114"/>
      <c r="VEL66" s="114"/>
      <c r="VEM66" s="114"/>
      <c r="VEN66" s="114"/>
      <c r="VEO66" s="114"/>
      <c r="VEP66" s="114"/>
      <c r="VEQ66" s="114"/>
      <c r="VER66" s="114"/>
      <c r="VES66" s="114"/>
      <c r="VET66" s="114"/>
      <c r="VEU66" s="114"/>
      <c r="VEV66" s="114"/>
      <c r="VEW66" s="114"/>
      <c r="VEX66" s="114"/>
      <c r="VEY66" s="114"/>
      <c r="VEZ66" s="114"/>
      <c r="VFA66" s="114"/>
      <c r="VFB66" s="114"/>
      <c r="VFC66" s="114"/>
      <c r="VFD66" s="114"/>
      <c r="VFE66" s="114"/>
      <c r="VFF66" s="114"/>
      <c r="VFG66" s="114"/>
      <c r="VFH66" s="114"/>
      <c r="VFI66" s="114"/>
      <c r="VFJ66" s="114"/>
      <c r="VFK66" s="114"/>
      <c r="VFL66" s="114"/>
      <c r="VFM66" s="114"/>
      <c r="VFN66" s="114"/>
      <c r="VFO66" s="114"/>
      <c r="VFP66" s="114"/>
      <c r="VFQ66" s="114"/>
      <c r="VFR66" s="114"/>
      <c r="VFS66" s="114"/>
      <c r="VFT66" s="114"/>
      <c r="VFU66" s="114"/>
      <c r="VFV66" s="114"/>
      <c r="VFW66" s="114"/>
      <c r="VFX66" s="114"/>
      <c r="VFY66" s="114"/>
      <c r="VFZ66" s="114"/>
      <c r="VGA66" s="114"/>
      <c r="VGB66" s="114"/>
      <c r="VGC66" s="114"/>
      <c r="VGD66" s="114"/>
      <c r="VGE66" s="114"/>
      <c r="VGF66" s="114"/>
      <c r="VGG66" s="114"/>
      <c r="VGH66" s="114"/>
      <c r="VGI66" s="114"/>
      <c r="VGJ66" s="114"/>
      <c r="VGK66" s="114"/>
      <c r="VGL66" s="114"/>
      <c r="VGM66" s="114"/>
      <c r="VGN66" s="114"/>
      <c r="VGO66" s="114"/>
      <c r="VGP66" s="114"/>
      <c r="VGQ66" s="114"/>
      <c r="VGR66" s="114"/>
      <c r="VGS66" s="114"/>
      <c r="VGT66" s="114"/>
      <c r="VGU66" s="114"/>
      <c r="VGV66" s="114"/>
      <c r="VGW66" s="114"/>
      <c r="VGX66" s="114"/>
      <c r="VGY66" s="114"/>
      <c r="VGZ66" s="114"/>
      <c r="VHA66" s="114"/>
      <c r="VHB66" s="114"/>
      <c r="VHC66" s="114"/>
      <c r="VHD66" s="114"/>
      <c r="VHE66" s="114"/>
      <c r="VHF66" s="114"/>
      <c r="VHG66" s="114"/>
      <c r="VHH66" s="114"/>
      <c r="VHI66" s="114"/>
      <c r="VHJ66" s="114"/>
      <c r="VHK66" s="114"/>
      <c r="VHL66" s="114"/>
      <c r="VHM66" s="114"/>
      <c r="VHN66" s="114"/>
      <c r="VHO66" s="114"/>
      <c r="VHP66" s="114"/>
      <c r="VHQ66" s="114"/>
      <c r="VHR66" s="114"/>
      <c r="VHS66" s="114"/>
      <c r="VHT66" s="114"/>
      <c r="VHU66" s="114"/>
      <c r="VHV66" s="114"/>
      <c r="VHW66" s="114"/>
      <c r="VHX66" s="114"/>
      <c r="VHY66" s="114"/>
      <c r="VHZ66" s="114"/>
      <c r="VIA66" s="114"/>
      <c r="VIB66" s="114"/>
      <c r="VIC66" s="114"/>
      <c r="VID66" s="114"/>
      <c r="VIE66" s="114"/>
      <c r="VIF66" s="114"/>
      <c r="VIG66" s="114"/>
      <c r="VIH66" s="114"/>
      <c r="VII66" s="114"/>
      <c r="VIJ66" s="114"/>
      <c r="VIK66" s="114"/>
      <c r="VIL66" s="114"/>
      <c r="VIM66" s="114"/>
      <c r="VIN66" s="114"/>
      <c r="VIO66" s="114"/>
      <c r="VIP66" s="114"/>
      <c r="VIQ66" s="114"/>
      <c r="VIR66" s="114"/>
      <c r="VIS66" s="114"/>
      <c r="VIT66" s="114"/>
      <c r="VIU66" s="114"/>
      <c r="VIV66" s="114"/>
      <c r="VIW66" s="114"/>
      <c r="VIX66" s="114"/>
      <c r="VIY66" s="114"/>
      <c r="VIZ66" s="114"/>
      <c r="VJA66" s="114"/>
      <c r="VJB66" s="114"/>
      <c r="VJC66" s="114"/>
      <c r="VJD66" s="114"/>
      <c r="VJE66" s="114"/>
      <c r="VJF66" s="114"/>
      <c r="VJG66" s="114"/>
      <c r="VJH66" s="114"/>
      <c r="VJI66" s="114"/>
      <c r="VJJ66" s="114"/>
      <c r="VJK66" s="114"/>
      <c r="VJL66" s="114"/>
      <c r="VJM66" s="114"/>
      <c r="VJN66" s="114"/>
      <c r="VJO66" s="114"/>
      <c r="VJP66" s="114"/>
      <c r="VJQ66" s="114"/>
      <c r="VJR66" s="114"/>
      <c r="VJS66" s="114"/>
      <c r="VJT66" s="114"/>
      <c r="VJU66" s="114"/>
      <c r="VJV66" s="114"/>
      <c r="VJW66" s="114"/>
      <c r="VJX66" s="114"/>
      <c r="VJY66" s="114"/>
      <c r="VJZ66" s="114"/>
      <c r="VKA66" s="114"/>
      <c r="VKB66" s="114"/>
      <c r="VKC66" s="114"/>
      <c r="VKD66" s="114"/>
      <c r="VKE66" s="114"/>
      <c r="VKF66" s="114"/>
      <c r="VKG66" s="114"/>
      <c r="VKH66" s="114"/>
      <c r="VKI66" s="114"/>
      <c r="VKJ66" s="114"/>
      <c r="VKK66" s="114"/>
      <c r="VKL66" s="114"/>
      <c r="VKM66" s="114"/>
      <c r="VKN66" s="114"/>
      <c r="VKO66" s="114"/>
      <c r="VKP66" s="114"/>
      <c r="VKQ66" s="114"/>
      <c r="VKR66" s="114"/>
      <c r="VKS66" s="114"/>
      <c r="VKT66" s="114"/>
      <c r="VKU66" s="114"/>
      <c r="VKV66" s="114"/>
      <c r="VKW66" s="114"/>
      <c r="VKX66" s="114"/>
      <c r="VKY66" s="114"/>
      <c r="VKZ66" s="114"/>
      <c r="VLA66" s="114"/>
      <c r="VLB66" s="114"/>
      <c r="VLC66" s="114"/>
      <c r="VLD66" s="114"/>
      <c r="VLE66" s="114"/>
      <c r="VLF66" s="114"/>
      <c r="VLG66" s="114"/>
      <c r="VLH66" s="114"/>
      <c r="VLI66" s="114"/>
      <c r="VLJ66" s="114"/>
      <c r="VLK66" s="114"/>
      <c r="VLL66" s="114"/>
      <c r="VLM66" s="114"/>
      <c r="VLN66" s="114"/>
      <c r="VLO66" s="114"/>
      <c r="VLP66" s="114"/>
      <c r="VLQ66" s="114"/>
      <c r="VLR66" s="114"/>
      <c r="VLS66" s="114"/>
      <c r="VLT66" s="114"/>
      <c r="VLU66" s="114"/>
      <c r="VLV66" s="114"/>
      <c r="VLW66" s="114"/>
      <c r="VLX66" s="114"/>
      <c r="VLY66" s="114"/>
      <c r="VLZ66" s="114"/>
      <c r="VMA66" s="114"/>
      <c r="VMB66" s="114"/>
      <c r="VMC66" s="114"/>
      <c r="VMD66" s="114"/>
      <c r="VME66" s="114"/>
      <c r="VMF66" s="114"/>
      <c r="VMG66" s="114"/>
      <c r="VMH66" s="114"/>
      <c r="VMI66" s="114"/>
      <c r="VMJ66" s="114"/>
      <c r="VMK66" s="114"/>
      <c r="VML66" s="114"/>
      <c r="VMM66" s="114"/>
      <c r="VMN66" s="114"/>
      <c r="VMO66" s="114"/>
      <c r="VMP66" s="114"/>
      <c r="VMQ66" s="114"/>
      <c r="VMR66" s="114"/>
      <c r="VMS66" s="114"/>
      <c r="VMT66" s="114"/>
      <c r="VMU66" s="114"/>
      <c r="VMV66" s="114"/>
      <c r="VMW66" s="114"/>
      <c r="VMX66" s="114"/>
      <c r="VMY66" s="114"/>
      <c r="VMZ66" s="114"/>
      <c r="VNA66" s="114"/>
      <c r="VNB66" s="114"/>
      <c r="VNC66" s="114"/>
      <c r="VND66" s="114"/>
      <c r="VNE66" s="114"/>
      <c r="VNF66" s="114"/>
      <c r="VNG66" s="114"/>
      <c r="VNH66" s="114"/>
      <c r="VNI66" s="114"/>
      <c r="VNJ66" s="114"/>
      <c r="VNK66" s="114"/>
      <c r="VNL66" s="114"/>
      <c r="VNM66" s="114"/>
      <c r="VNN66" s="114"/>
      <c r="VNO66" s="114"/>
      <c r="VNP66" s="114"/>
      <c r="VNQ66" s="114"/>
      <c r="VNR66" s="114"/>
      <c r="VNS66" s="114"/>
      <c r="VNT66" s="114"/>
      <c r="VNU66" s="114"/>
      <c r="VNV66" s="114"/>
      <c r="VNW66" s="114"/>
      <c r="VNX66" s="114"/>
      <c r="VNY66" s="114"/>
      <c r="VNZ66" s="114"/>
      <c r="VOA66" s="114"/>
      <c r="VOB66" s="114"/>
      <c r="VOC66" s="114"/>
      <c r="VOD66" s="114"/>
      <c r="VOE66" s="114"/>
      <c r="VOF66" s="114"/>
      <c r="VOG66" s="114"/>
      <c r="VOH66" s="114"/>
      <c r="VOI66" s="114"/>
      <c r="VOJ66" s="114"/>
      <c r="VOK66" s="114"/>
      <c r="VOL66" s="114"/>
      <c r="VOM66" s="114"/>
      <c r="VON66" s="114"/>
      <c r="VOO66" s="114"/>
      <c r="VOP66" s="114"/>
      <c r="VOQ66" s="114"/>
      <c r="VOR66" s="114"/>
      <c r="VOS66" s="114"/>
      <c r="VOT66" s="114"/>
      <c r="VOU66" s="114"/>
      <c r="VOV66" s="114"/>
      <c r="VOW66" s="114"/>
      <c r="VOX66" s="114"/>
      <c r="VOY66" s="114"/>
      <c r="VOZ66" s="114"/>
      <c r="VPA66" s="114"/>
      <c r="VPB66" s="114"/>
      <c r="VPC66" s="114"/>
      <c r="VPD66" s="114"/>
      <c r="VPE66" s="114"/>
      <c r="VPF66" s="114"/>
      <c r="VPG66" s="114"/>
      <c r="VPH66" s="114"/>
      <c r="VPI66" s="114"/>
      <c r="VPJ66" s="114"/>
      <c r="VPK66" s="114"/>
      <c r="VPL66" s="114"/>
      <c r="VPM66" s="114"/>
      <c r="VPN66" s="114"/>
      <c r="VPO66" s="114"/>
      <c r="VPP66" s="114"/>
      <c r="VPQ66" s="114"/>
      <c r="VPR66" s="114"/>
      <c r="VPS66" s="114"/>
      <c r="VPT66" s="114"/>
      <c r="VPU66" s="114"/>
      <c r="VPV66" s="114"/>
      <c r="VPW66" s="114"/>
      <c r="VPX66" s="114"/>
      <c r="VPY66" s="114"/>
      <c r="VPZ66" s="114"/>
      <c r="VQA66" s="114"/>
      <c r="VQB66" s="114"/>
      <c r="VQC66" s="114"/>
      <c r="VQD66" s="114"/>
      <c r="VQE66" s="114"/>
      <c r="VQF66" s="114"/>
      <c r="VQG66" s="114"/>
      <c r="VQH66" s="114"/>
      <c r="VQI66" s="114"/>
      <c r="VQJ66" s="114"/>
      <c r="VQK66" s="114"/>
      <c r="VQL66" s="114"/>
      <c r="VQM66" s="114"/>
      <c r="VQN66" s="114"/>
      <c r="VQO66" s="114"/>
      <c r="VQP66" s="114"/>
      <c r="VQQ66" s="114"/>
      <c r="VQR66" s="114"/>
      <c r="VQS66" s="114"/>
      <c r="VQT66" s="114"/>
      <c r="VQU66" s="114"/>
      <c r="VQV66" s="114"/>
      <c r="VQW66" s="114"/>
      <c r="VQX66" s="114"/>
      <c r="VQY66" s="114"/>
      <c r="VQZ66" s="114"/>
      <c r="VRA66" s="114"/>
      <c r="VRB66" s="114"/>
      <c r="VRC66" s="114"/>
      <c r="VRD66" s="114"/>
      <c r="VRE66" s="114"/>
      <c r="VRF66" s="114"/>
      <c r="VRG66" s="114"/>
      <c r="VRH66" s="114"/>
      <c r="VRI66" s="114"/>
      <c r="VRJ66" s="114"/>
      <c r="VRK66" s="114"/>
      <c r="VRL66" s="114"/>
      <c r="VRM66" s="114"/>
      <c r="VRN66" s="114"/>
      <c r="VRO66" s="114"/>
      <c r="VRP66" s="114"/>
      <c r="VRQ66" s="114"/>
      <c r="VRR66" s="114"/>
      <c r="VRS66" s="114"/>
      <c r="VRT66" s="114"/>
      <c r="VRU66" s="114"/>
      <c r="VRV66" s="114"/>
      <c r="VRW66" s="114"/>
      <c r="VRX66" s="114"/>
      <c r="VRY66" s="114"/>
      <c r="VRZ66" s="114"/>
      <c r="VSA66" s="114"/>
      <c r="VSB66" s="114"/>
      <c r="VSC66" s="114"/>
      <c r="VSD66" s="114"/>
      <c r="VSE66" s="114"/>
      <c r="VSF66" s="114"/>
      <c r="VSG66" s="114"/>
      <c r="VSH66" s="114"/>
      <c r="VSI66" s="114"/>
      <c r="VSJ66" s="114"/>
      <c r="VSK66" s="114"/>
      <c r="VSL66" s="114"/>
      <c r="VSM66" s="114"/>
      <c r="VSN66" s="114"/>
      <c r="VSO66" s="114"/>
      <c r="VSP66" s="114"/>
      <c r="VSQ66" s="114"/>
      <c r="VSR66" s="114"/>
      <c r="VSS66" s="114"/>
      <c r="VST66" s="114"/>
      <c r="VSU66" s="114"/>
      <c r="VSV66" s="114"/>
      <c r="VSW66" s="114"/>
      <c r="VSX66" s="114"/>
      <c r="VSY66" s="114"/>
      <c r="VSZ66" s="114"/>
      <c r="VTA66" s="114"/>
      <c r="VTB66" s="114"/>
      <c r="VTC66" s="114"/>
      <c r="VTD66" s="114"/>
      <c r="VTE66" s="114"/>
      <c r="VTF66" s="114"/>
      <c r="VTG66" s="114"/>
      <c r="VTH66" s="114"/>
      <c r="VTI66" s="114"/>
      <c r="VTJ66" s="114"/>
      <c r="VTK66" s="114"/>
      <c r="VTL66" s="114"/>
      <c r="VTM66" s="114"/>
      <c r="VTN66" s="114"/>
      <c r="VTO66" s="114"/>
      <c r="VTP66" s="114"/>
      <c r="VTQ66" s="114"/>
      <c r="VTR66" s="114"/>
      <c r="VTS66" s="114"/>
      <c r="VTT66" s="114"/>
      <c r="VTU66" s="114"/>
      <c r="VTV66" s="114"/>
      <c r="VTW66" s="114"/>
      <c r="VTX66" s="114"/>
      <c r="VTY66" s="114"/>
      <c r="VTZ66" s="114"/>
      <c r="VUA66" s="114"/>
      <c r="VUB66" s="114"/>
      <c r="VUC66" s="114"/>
      <c r="VUD66" s="114"/>
      <c r="VUE66" s="114"/>
      <c r="VUF66" s="114"/>
      <c r="VUG66" s="114"/>
      <c r="VUH66" s="114"/>
      <c r="VUI66" s="114"/>
      <c r="VUJ66" s="114"/>
      <c r="VUK66" s="114"/>
      <c r="VUL66" s="114"/>
      <c r="VUM66" s="114"/>
      <c r="VUN66" s="114"/>
      <c r="VUO66" s="114"/>
      <c r="VUP66" s="114"/>
      <c r="VUQ66" s="114"/>
      <c r="VUR66" s="114"/>
      <c r="VUS66" s="114"/>
      <c r="VUT66" s="114"/>
      <c r="VUU66" s="114"/>
      <c r="VUV66" s="114"/>
      <c r="VUW66" s="114"/>
      <c r="VUX66" s="114"/>
      <c r="VUY66" s="114"/>
      <c r="VUZ66" s="114"/>
      <c r="VVA66" s="114"/>
      <c r="VVB66" s="114"/>
      <c r="VVC66" s="114"/>
      <c r="VVD66" s="114"/>
      <c r="VVE66" s="114"/>
      <c r="VVF66" s="114"/>
      <c r="VVG66" s="114"/>
      <c r="VVH66" s="114"/>
      <c r="VVI66" s="114"/>
      <c r="VVJ66" s="114"/>
      <c r="VVK66" s="114"/>
      <c r="VVL66" s="114"/>
      <c r="VVM66" s="114"/>
      <c r="VVN66" s="114"/>
      <c r="VVO66" s="114"/>
      <c r="VVP66" s="114"/>
      <c r="VVQ66" s="114"/>
      <c r="VVR66" s="114"/>
      <c r="VVS66" s="114"/>
      <c r="VVT66" s="114"/>
      <c r="VVU66" s="114"/>
      <c r="VVV66" s="114"/>
      <c r="VVW66" s="114"/>
      <c r="VVX66" s="114"/>
      <c r="VVY66" s="114"/>
      <c r="VVZ66" s="114"/>
      <c r="VWA66" s="114"/>
      <c r="VWB66" s="114"/>
      <c r="VWC66" s="114"/>
      <c r="VWD66" s="114"/>
      <c r="VWE66" s="114"/>
      <c r="VWF66" s="114"/>
      <c r="VWG66" s="114"/>
      <c r="VWH66" s="114"/>
      <c r="VWI66" s="114"/>
      <c r="VWJ66" s="114"/>
      <c r="VWK66" s="114"/>
      <c r="VWL66" s="114"/>
      <c r="VWM66" s="114"/>
      <c r="VWN66" s="114"/>
      <c r="VWO66" s="114"/>
      <c r="VWP66" s="114"/>
      <c r="VWQ66" s="114"/>
      <c r="VWR66" s="114"/>
      <c r="VWS66" s="114"/>
      <c r="VWT66" s="114"/>
      <c r="VWU66" s="114"/>
      <c r="VWV66" s="114"/>
      <c r="VWW66" s="114"/>
      <c r="VWX66" s="114"/>
      <c r="VWY66" s="114"/>
      <c r="VWZ66" s="114"/>
      <c r="VXA66" s="114"/>
      <c r="VXB66" s="114"/>
      <c r="VXC66" s="114"/>
      <c r="VXD66" s="114"/>
      <c r="VXE66" s="114"/>
      <c r="VXF66" s="114"/>
      <c r="VXG66" s="114"/>
      <c r="VXH66" s="114"/>
      <c r="VXI66" s="114"/>
      <c r="VXJ66" s="114"/>
      <c r="VXK66" s="114"/>
      <c r="VXL66" s="114"/>
      <c r="VXM66" s="114"/>
      <c r="VXN66" s="114"/>
      <c r="VXO66" s="114"/>
      <c r="VXP66" s="114"/>
      <c r="VXQ66" s="114"/>
      <c r="VXR66" s="114"/>
      <c r="VXS66" s="114"/>
      <c r="VXT66" s="114"/>
      <c r="VXU66" s="114"/>
      <c r="VXV66" s="114"/>
      <c r="VXW66" s="114"/>
      <c r="VXX66" s="114"/>
      <c r="VXY66" s="114"/>
      <c r="VXZ66" s="114"/>
      <c r="VYA66" s="114"/>
      <c r="VYB66" s="114"/>
      <c r="VYC66" s="114"/>
      <c r="VYD66" s="114"/>
      <c r="VYE66" s="114"/>
      <c r="VYF66" s="114"/>
      <c r="VYG66" s="114"/>
      <c r="VYH66" s="114"/>
      <c r="VYI66" s="114"/>
      <c r="VYJ66" s="114"/>
      <c r="VYK66" s="114"/>
      <c r="VYL66" s="114"/>
      <c r="VYM66" s="114"/>
      <c r="VYN66" s="114"/>
      <c r="VYO66" s="114"/>
      <c r="VYP66" s="114"/>
      <c r="VYQ66" s="114"/>
      <c r="VYR66" s="114"/>
      <c r="VYS66" s="114"/>
      <c r="VYT66" s="114"/>
      <c r="VYU66" s="114"/>
      <c r="VYV66" s="114"/>
      <c r="VYW66" s="114"/>
      <c r="VYX66" s="114"/>
      <c r="VYY66" s="114"/>
      <c r="VYZ66" s="114"/>
      <c r="VZA66" s="114"/>
      <c r="VZB66" s="114"/>
      <c r="VZC66" s="114"/>
      <c r="VZD66" s="114"/>
      <c r="VZE66" s="114"/>
      <c r="VZF66" s="114"/>
      <c r="VZG66" s="114"/>
      <c r="VZH66" s="114"/>
      <c r="VZI66" s="114"/>
      <c r="VZJ66" s="114"/>
      <c r="VZK66" s="114"/>
      <c r="VZL66" s="114"/>
      <c r="VZM66" s="114"/>
      <c r="VZN66" s="114"/>
      <c r="VZO66" s="114"/>
      <c r="VZP66" s="114"/>
      <c r="VZQ66" s="114"/>
      <c r="VZR66" s="114"/>
      <c r="VZS66" s="114"/>
      <c r="VZT66" s="114"/>
      <c r="VZU66" s="114"/>
      <c r="VZV66" s="114"/>
      <c r="VZW66" s="114"/>
      <c r="VZX66" s="114"/>
      <c r="VZY66" s="114"/>
      <c r="VZZ66" s="114"/>
      <c r="WAA66" s="114"/>
      <c r="WAB66" s="114"/>
      <c r="WAC66" s="114"/>
      <c r="WAD66" s="114"/>
      <c r="WAE66" s="114"/>
      <c r="WAF66" s="114"/>
      <c r="WAG66" s="114"/>
      <c r="WAH66" s="114"/>
      <c r="WAI66" s="114"/>
      <c r="WAJ66" s="114"/>
      <c r="WAK66" s="114"/>
      <c r="WAL66" s="114"/>
      <c r="WAM66" s="114"/>
      <c r="WAN66" s="114"/>
      <c r="WAO66" s="114"/>
      <c r="WAP66" s="114"/>
      <c r="WAQ66" s="114"/>
      <c r="WAR66" s="114"/>
      <c r="WAS66" s="114"/>
      <c r="WAT66" s="114"/>
      <c r="WAU66" s="114"/>
      <c r="WAV66" s="114"/>
      <c r="WAW66" s="114"/>
      <c r="WAX66" s="114"/>
      <c r="WAY66" s="114"/>
      <c r="WAZ66" s="114"/>
      <c r="WBA66" s="114"/>
      <c r="WBB66" s="114"/>
      <c r="WBC66" s="114"/>
      <c r="WBD66" s="114"/>
      <c r="WBE66" s="114"/>
      <c r="WBF66" s="114"/>
      <c r="WBG66" s="114"/>
      <c r="WBH66" s="114"/>
      <c r="WBI66" s="114"/>
      <c r="WBJ66" s="114"/>
      <c r="WBK66" s="114"/>
      <c r="WBL66" s="114"/>
      <c r="WBM66" s="114"/>
      <c r="WBN66" s="114"/>
      <c r="WBO66" s="114"/>
      <c r="WBP66" s="114"/>
      <c r="WBQ66" s="114"/>
      <c r="WBR66" s="114"/>
      <c r="WBS66" s="114"/>
      <c r="WBT66" s="114"/>
      <c r="WBU66" s="114"/>
      <c r="WBV66" s="114"/>
      <c r="WBW66" s="114"/>
      <c r="WBX66" s="114"/>
      <c r="WBY66" s="114"/>
      <c r="WBZ66" s="114"/>
      <c r="WCA66" s="114"/>
      <c r="WCB66" s="114"/>
      <c r="WCC66" s="114"/>
      <c r="WCD66" s="114"/>
      <c r="WCE66" s="114"/>
      <c r="WCF66" s="114"/>
      <c r="WCG66" s="114"/>
      <c r="WCH66" s="114"/>
      <c r="WCI66" s="114"/>
      <c r="WCJ66" s="114"/>
      <c r="WCK66" s="114"/>
      <c r="WCL66" s="114"/>
      <c r="WCM66" s="114"/>
      <c r="WCN66" s="114"/>
      <c r="WCO66" s="114"/>
      <c r="WCP66" s="114"/>
      <c r="WCQ66" s="114"/>
      <c r="WCR66" s="114"/>
      <c r="WCS66" s="114"/>
      <c r="WCT66" s="114"/>
      <c r="WCU66" s="114"/>
      <c r="WCV66" s="114"/>
      <c r="WCW66" s="114"/>
      <c r="WCX66" s="114"/>
      <c r="WCY66" s="114"/>
      <c r="WCZ66" s="114"/>
      <c r="WDA66" s="114"/>
      <c r="WDB66" s="114"/>
      <c r="WDC66" s="114"/>
      <c r="WDD66" s="114"/>
      <c r="WDE66" s="114"/>
      <c r="WDF66" s="114"/>
      <c r="WDG66" s="114"/>
      <c r="WDH66" s="114"/>
      <c r="WDI66" s="114"/>
      <c r="WDJ66" s="114"/>
      <c r="WDK66" s="114"/>
      <c r="WDL66" s="114"/>
      <c r="WDM66" s="114"/>
      <c r="WDN66" s="114"/>
      <c r="WDO66" s="114"/>
      <c r="WDP66" s="114"/>
      <c r="WDQ66" s="114"/>
      <c r="WDR66" s="114"/>
      <c r="WDS66" s="114"/>
      <c r="WDT66" s="114"/>
      <c r="WDU66" s="114"/>
      <c r="WDV66" s="114"/>
      <c r="WDW66" s="114"/>
      <c r="WDX66" s="114"/>
      <c r="WDY66" s="114"/>
      <c r="WDZ66" s="114"/>
      <c r="WEA66" s="114"/>
      <c r="WEB66" s="114"/>
      <c r="WEC66" s="114"/>
      <c r="WED66" s="114"/>
      <c r="WEE66" s="114"/>
      <c r="WEF66" s="114"/>
      <c r="WEG66" s="114"/>
      <c r="WEH66" s="114"/>
      <c r="WEI66" s="114"/>
      <c r="WEJ66" s="114"/>
      <c r="WEK66" s="114"/>
      <c r="WEL66" s="114"/>
      <c r="WEM66" s="114"/>
      <c r="WEN66" s="114"/>
      <c r="WEO66" s="114"/>
      <c r="WEP66" s="114"/>
      <c r="WEQ66" s="114"/>
      <c r="WER66" s="114"/>
      <c r="WES66" s="114"/>
      <c r="WET66" s="114"/>
      <c r="WEU66" s="114"/>
      <c r="WEV66" s="114"/>
      <c r="WEW66" s="114"/>
      <c r="WEX66" s="114"/>
      <c r="WEY66" s="114"/>
      <c r="WEZ66" s="114"/>
      <c r="WFA66" s="114"/>
      <c r="WFB66" s="114"/>
      <c r="WFC66" s="114"/>
      <c r="WFD66" s="114"/>
      <c r="WFE66" s="114"/>
      <c r="WFF66" s="114"/>
      <c r="WFG66" s="114"/>
      <c r="WFH66" s="114"/>
      <c r="WFI66" s="114"/>
      <c r="WFJ66" s="114"/>
      <c r="WFK66" s="114"/>
      <c r="WFL66" s="114"/>
      <c r="WFM66" s="114"/>
      <c r="WFN66" s="114"/>
      <c r="WFO66" s="114"/>
      <c r="WFP66" s="114"/>
      <c r="WFQ66" s="114"/>
      <c r="WFR66" s="114"/>
      <c r="WFS66" s="114"/>
      <c r="WFT66" s="114"/>
      <c r="WFU66" s="114"/>
      <c r="WFV66" s="114"/>
      <c r="WFW66" s="114"/>
      <c r="WFX66" s="114"/>
      <c r="WFY66" s="114"/>
      <c r="WFZ66" s="114"/>
      <c r="WGA66" s="114"/>
      <c r="WGB66" s="114"/>
      <c r="WGC66" s="114"/>
      <c r="WGD66" s="114"/>
      <c r="WGE66" s="114"/>
      <c r="WGF66" s="114"/>
      <c r="WGG66" s="114"/>
      <c r="WGH66" s="114"/>
      <c r="WGI66" s="114"/>
      <c r="WGJ66" s="114"/>
      <c r="WGK66" s="114"/>
      <c r="WGL66" s="114"/>
      <c r="WGM66" s="114"/>
      <c r="WGN66" s="114"/>
      <c r="WGO66" s="114"/>
      <c r="WGP66" s="114"/>
      <c r="WGQ66" s="114"/>
      <c r="WGR66" s="114"/>
      <c r="WGS66" s="114"/>
      <c r="WGT66" s="114"/>
      <c r="WGU66" s="114"/>
      <c r="WGV66" s="114"/>
      <c r="WGW66" s="114"/>
      <c r="WGX66" s="114"/>
      <c r="WGY66" s="114"/>
      <c r="WGZ66" s="114"/>
      <c r="WHA66" s="114"/>
      <c r="WHB66" s="114"/>
      <c r="WHC66" s="114"/>
      <c r="WHD66" s="114"/>
      <c r="WHE66" s="114"/>
      <c r="WHF66" s="114"/>
      <c r="WHG66" s="114"/>
      <c r="WHH66" s="114"/>
      <c r="WHI66" s="114"/>
      <c r="WHJ66" s="114"/>
      <c r="WHK66" s="114"/>
      <c r="WHL66" s="114"/>
      <c r="WHM66" s="114"/>
      <c r="WHN66" s="114"/>
      <c r="WHO66" s="114"/>
      <c r="WHP66" s="114"/>
      <c r="WHQ66" s="114"/>
      <c r="WHR66" s="114"/>
      <c r="WHS66" s="114"/>
      <c r="WHT66" s="114"/>
      <c r="WHU66" s="114"/>
      <c r="WHV66" s="114"/>
      <c r="WHW66" s="114"/>
      <c r="WHX66" s="114"/>
      <c r="WHY66" s="114"/>
      <c r="WHZ66" s="114"/>
      <c r="WIA66" s="114"/>
      <c r="WIB66" s="114"/>
      <c r="WIC66" s="114"/>
      <c r="WID66" s="114"/>
      <c r="WIE66" s="114"/>
      <c r="WIF66" s="114"/>
      <c r="WIG66" s="114"/>
      <c r="WIH66" s="114"/>
      <c r="WII66" s="114"/>
      <c r="WIJ66" s="114"/>
      <c r="WIK66" s="114"/>
      <c r="WIL66" s="114"/>
      <c r="WIM66" s="114"/>
      <c r="WIN66" s="114"/>
      <c r="WIO66" s="114"/>
      <c r="WIP66" s="114"/>
      <c r="WIQ66" s="114"/>
      <c r="WIR66" s="114"/>
      <c r="WIS66" s="114"/>
      <c r="WIT66" s="114"/>
      <c r="WIU66" s="114"/>
      <c r="WIV66" s="114"/>
      <c r="WIW66" s="114"/>
      <c r="WIX66" s="114"/>
      <c r="WIY66" s="114"/>
      <c r="WIZ66" s="114"/>
      <c r="WJA66" s="114"/>
      <c r="WJB66" s="114"/>
      <c r="WJC66" s="114"/>
      <c r="WJD66" s="114"/>
      <c r="WJE66" s="114"/>
      <c r="WJF66" s="114"/>
      <c r="WJG66" s="114"/>
      <c r="WJH66" s="114"/>
      <c r="WJI66" s="114"/>
      <c r="WJJ66" s="114"/>
      <c r="WJK66" s="114"/>
      <c r="WJL66" s="114"/>
      <c r="WJM66" s="114"/>
      <c r="WJN66" s="114"/>
      <c r="WJO66" s="114"/>
      <c r="WJP66" s="114"/>
      <c r="WJQ66" s="114"/>
      <c r="WJR66" s="114"/>
      <c r="WJS66" s="114"/>
      <c r="WJT66" s="114"/>
      <c r="WJU66" s="114"/>
      <c r="WJV66" s="114"/>
      <c r="WJW66" s="114"/>
      <c r="WJX66" s="114"/>
      <c r="WJY66" s="114"/>
      <c r="WJZ66" s="114"/>
      <c r="WKA66" s="114"/>
      <c r="WKB66" s="114"/>
      <c r="WKC66" s="114"/>
      <c r="WKD66" s="114"/>
      <c r="WKE66" s="114"/>
      <c r="WKF66" s="114"/>
      <c r="WKG66" s="114"/>
      <c r="WKH66" s="114"/>
      <c r="WKI66" s="114"/>
      <c r="WKJ66" s="114"/>
      <c r="WKK66" s="114"/>
      <c r="WKL66" s="114"/>
      <c r="WKM66" s="114"/>
      <c r="WKN66" s="114"/>
      <c r="WKO66" s="114"/>
      <c r="WKP66" s="114"/>
      <c r="WKQ66" s="114"/>
      <c r="WKR66" s="114"/>
      <c r="WKS66" s="114"/>
      <c r="WKT66" s="114"/>
      <c r="WKU66" s="114"/>
      <c r="WKV66" s="114"/>
      <c r="WKW66" s="114"/>
      <c r="WKX66" s="114"/>
      <c r="WKY66" s="114"/>
      <c r="WKZ66" s="114"/>
      <c r="WLA66" s="114"/>
      <c r="WLB66" s="114"/>
      <c r="WLC66" s="114"/>
      <c r="WLD66" s="114"/>
      <c r="WLE66" s="114"/>
      <c r="WLF66" s="114"/>
      <c r="WLG66" s="114"/>
      <c r="WLH66" s="114"/>
      <c r="WLI66" s="114"/>
      <c r="WLJ66" s="114"/>
      <c r="WLK66" s="114"/>
      <c r="WLL66" s="114"/>
      <c r="WLM66" s="114"/>
      <c r="WLN66" s="114"/>
      <c r="WLO66" s="114"/>
      <c r="WLP66" s="114"/>
      <c r="WLQ66" s="114"/>
      <c r="WLR66" s="114"/>
      <c r="WLS66" s="114"/>
      <c r="WLT66" s="114"/>
      <c r="WLU66" s="114"/>
      <c r="WLV66" s="114"/>
      <c r="WLW66" s="114"/>
      <c r="WLX66" s="114"/>
      <c r="WLY66" s="114"/>
      <c r="WLZ66" s="114"/>
      <c r="WMA66" s="114"/>
      <c r="WMB66" s="114"/>
      <c r="WMC66" s="114"/>
      <c r="WMD66" s="114"/>
      <c r="WME66" s="114"/>
      <c r="WMF66" s="114"/>
      <c r="WMG66" s="114"/>
      <c r="WMH66" s="114"/>
      <c r="WMI66" s="114"/>
      <c r="WMJ66" s="114"/>
      <c r="WMK66" s="114"/>
      <c r="WML66" s="114"/>
      <c r="WMM66" s="114"/>
      <c r="WMN66" s="114"/>
      <c r="WMO66" s="114"/>
      <c r="WMP66" s="114"/>
      <c r="WMQ66" s="114"/>
      <c r="WMR66" s="114"/>
      <c r="WMS66" s="114"/>
      <c r="WMT66" s="114"/>
      <c r="WMU66" s="114"/>
      <c r="WMV66" s="114"/>
      <c r="WMW66" s="114"/>
      <c r="WMX66" s="114"/>
      <c r="WMY66" s="114"/>
      <c r="WMZ66" s="114"/>
      <c r="WNA66" s="114"/>
      <c r="WNB66" s="114"/>
      <c r="WNC66" s="114"/>
      <c r="WND66" s="114"/>
      <c r="WNE66" s="114"/>
      <c r="WNF66" s="114"/>
      <c r="WNG66" s="114"/>
      <c r="WNH66" s="114"/>
      <c r="WNI66" s="114"/>
      <c r="WNJ66" s="114"/>
      <c r="WNK66" s="114"/>
      <c r="WNL66" s="114"/>
      <c r="WNM66" s="114"/>
      <c r="WNN66" s="114"/>
      <c r="WNO66" s="114"/>
      <c r="WNP66" s="114"/>
      <c r="WNQ66" s="114"/>
      <c r="WNR66" s="114"/>
      <c r="WNS66" s="114"/>
      <c r="WNT66" s="114"/>
      <c r="WNU66" s="114"/>
      <c r="WNV66" s="114"/>
      <c r="WNW66" s="114"/>
      <c r="WNX66" s="114"/>
      <c r="WNY66" s="114"/>
      <c r="WNZ66" s="114"/>
      <c r="WOA66" s="114"/>
      <c r="WOB66" s="114"/>
      <c r="WOC66" s="114"/>
      <c r="WOD66" s="114"/>
      <c r="WOE66" s="114"/>
      <c r="WOF66" s="114"/>
      <c r="WOG66" s="114"/>
      <c r="WOH66" s="114"/>
      <c r="WOI66" s="114"/>
      <c r="WOJ66" s="114"/>
      <c r="WOK66" s="114"/>
      <c r="WOL66" s="114"/>
      <c r="WOM66" s="114"/>
      <c r="WON66" s="114"/>
      <c r="WOO66" s="114"/>
      <c r="WOP66" s="114"/>
      <c r="WOQ66" s="114"/>
      <c r="WOR66" s="114"/>
      <c r="WOS66" s="114"/>
      <c r="WOT66" s="114"/>
      <c r="WOU66" s="114"/>
      <c r="WOV66" s="114"/>
      <c r="WOW66" s="114"/>
      <c r="WOX66" s="114"/>
      <c r="WOY66" s="114"/>
      <c r="WOZ66" s="114"/>
      <c r="WPA66" s="114"/>
      <c r="WPB66" s="114"/>
      <c r="WPC66" s="114"/>
      <c r="WPD66" s="114"/>
      <c r="WPE66" s="114"/>
      <c r="WPF66" s="114"/>
      <c r="WPG66" s="114"/>
      <c r="WPH66" s="114"/>
      <c r="WPI66" s="114"/>
      <c r="WPJ66" s="114"/>
      <c r="WPK66" s="114"/>
      <c r="WPL66" s="114"/>
      <c r="WPM66" s="114"/>
      <c r="WPN66" s="114"/>
      <c r="WPO66" s="114"/>
      <c r="WPP66" s="114"/>
      <c r="WPQ66" s="114"/>
      <c r="WPR66" s="114"/>
      <c r="WPS66" s="114"/>
      <c r="WPT66" s="114"/>
      <c r="WPU66" s="114"/>
      <c r="WPV66" s="114"/>
      <c r="WPW66" s="114"/>
      <c r="WPX66" s="114"/>
      <c r="WPY66" s="114"/>
      <c r="WPZ66" s="114"/>
      <c r="WQA66" s="114"/>
      <c r="WQB66" s="114"/>
      <c r="WQC66" s="114"/>
      <c r="WQD66" s="114"/>
      <c r="WQE66" s="114"/>
      <c r="WQF66" s="114"/>
      <c r="WQG66" s="114"/>
      <c r="WQH66" s="114"/>
      <c r="WQI66" s="114"/>
      <c r="WQJ66" s="114"/>
      <c r="WQK66" s="114"/>
      <c r="WQL66" s="114"/>
      <c r="WQM66" s="114"/>
      <c r="WQN66" s="114"/>
      <c r="WQO66" s="114"/>
      <c r="WQP66" s="114"/>
      <c r="WQQ66" s="114"/>
      <c r="WQR66" s="114"/>
      <c r="WQS66" s="114"/>
      <c r="WQT66" s="114"/>
      <c r="WQU66" s="114"/>
      <c r="WQV66" s="114"/>
      <c r="WQW66" s="114"/>
      <c r="WQX66" s="114"/>
      <c r="WQY66" s="114"/>
      <c r="WQZ66" s="114"/>
      <c r="WRA66" s="114"/>
      <c r="WRB66" s="114"/>
      <c r="WRC66" s="114"/>
      <c r="WRD66" s="114"/>
      <c r="WRE66" s="114"/>
      <c r="WRF66" s="114"/>
      <c r="WRG66" s="114"/>
      <c r="WRH66" s="114"/>
      <c r="WRI66" s="114"/>
      <c r="WRJ66" s="114"/>
      <c r="WRK66" s="114"/>
      <c r="WRL66" s="114"/>
      <c r="WRM66" s="114"/>
      <c r="WRN66" s="114"/>
      <c r="WRO66" s="114"/>
      <c r="WRP66" s="114"/>
      <c r="WRQ66" s="114"/>
      <c r="WRR66" s="114"/>
      <c r="WRS66" s="114"/>
      <c r="WRT66" s="114"/>
      <c r="WRU66" s="114"/>
      <c r="WRV66" s="114"/>
      <c r="WRW66" s="114"/>
      <c r="WRX66" s="114"/>
      <c r="WRY66" s="114"/>
      <c r="WRZ66" s="114"/>
      <c r="WSA66" s="114"/>
      <c r="WSB66" s="114"/>
      <c r="WSC66" s="114"/>
      <c r="WSD66" s="114"/>
      <c r="WSE66" s="114"/>
      <c r="WSF66" s="114"/>
      <c r="WSG66" s="114"/>
      <c r="WSH66" s="114"/>
      <c r="WSI66" s="114"/>
      <c r="WSJ66" s="114"/>
      <c r="WSK66" s="114"/>
      <c r="WSL66" s="114"/>
      <c r="WSM66" s="114"/>
      <c r="WSN66" s="114"/>
      <c r="WSO66" s="114"/>
      <c r="WSP66" s="114"/>
      <c r="WSQ66" s="114"/>
      <c r="WSR66" s="114"/>
      <c r="WSS66" s="114"/>
      <c r="WST66" s="114"/>
      <c r="WSU66" s="114"/>
      <c r="WSV66" s="114"/>
      <c r="WSW66" s="114"/>
      <c r="WSX66" s="114"/>
      <c r="WSY66" s="114"/>
      <c r="WSZ66" s="114"/>
      <c r="WTA66" s="114"/>
      <c r="WTB66" s="114"/>
      <c r="WTC66" s="114"/>
      <c r="WTD66" s="114"/>
      <c r="WTE66" s="114"/>
      <c r="WTF66" s="114"/>
      <c r="WTG66" s="114"/>
      <c r="WTH66" s="114"/>
      <c r="WTI66" s="114"/>
      <c r="WTJ66" s="114"/>
      <c r="WTK66" s="114"/>
      <c r="WTL66" s="114"/>
      <c r="WTM66" s="114"/>
      <c r="WTN66" s="114"/>
      <c r="WTO66" s="114"/>
      <c r="WTP66" s="114"/>
      <c r="WTQ66" s="114"/>
      <c r="WTR66" s="114"/>
      <c r="WTS66" s="114"/>
      <c r="WTT66" s="114"/>
      <c r="WTU66" s="114"/>
      <c r="WTV66" s="114"/>
      <c r="WTW66" s="114"/>
      <c r="WTX66" s="114"/>
      <c r="WTY66" s="114"/>
      <c r="WTZ66" s="114"/>
      <c r="WUA66" s="114"/>
      <c r="WUB66" s="114"/>
      <c r="WUC66" s="114"/>
      <c r="WUD66" s="114"/>
      <c r="WUE66" s="114"/>
      <c r="WUF66" s="114"/>
      <c r="WUG66" s="114"/>
      <c r="WUH66" s="114"/>
      <c r="WUI66" s="114"/>
      <c r="WUJ66" s="114"/>
      <c r="WUK66" s="114"/>
      <c r="WUL66" s="114"/>
      <c r="WUM66" s="114"/>
      <c r="WUN66" s="114"/>
      <c r="WUO66" s="114"/>
      <c r="WUP66" s="114"/>
      <c r="WUQ66" s="114"/>
      <c r="WUR66" s="114"/>
      <c r="WUS66" s="114"/>
      <c r="WUT66" s="114"/>
      <c r="WUU66" s="114"/>
      <c r="WUV66" s="114"/>
      <c r="WUW66" s="114"/>
      <c r="WUX66" s="114"/>
      <c r="WUY66" s="114"/>
      <c r="WUZ66" s="114"/>
      <c r="WVA66" s="114"/>
      <c r="WVB66" s="114"/>
      <c r="WVC66" s="114"/>
      <c r="WVD66" s="114"/>
      <c r="WVE66" s="114"/>
      <c r="WVF66" s="114"/>
      <c r="WVG66" s="114"/>
      <c r="WVH66" s="114"/>
      <c r="WVI66" s="114"/>
      <c r="WVJ66" s="114"/>
      <c r="WVK66" s="114"/>
      <c r="WVL66" s="114"/>
      <c r="WVM66" s="114"/>
      <c r="WVN66" s="114"/>
      <c r="WVO66" s="114"/>
      <c r="WVP66" s="114"/>
      <c r="WVQ66" s="114"/>
      <c r="WVR66" s="114"/>
      <c r="WVS66" s="114"/>
      <c r="WVT66" s="114"/>
      <c r="WVU66" s="114"/>
      <c r="WVV66" s="114"/>
      <c r="WVW66" s="114"/>
      <c r="WVX66" s="114"/>
      <c r="WVY66" s="114"/>
      <c r="WVZ66" s="114"/>
      <c r="WWA66" s="114"/>
      <c r="WWB66" s="114"/>
      <c r="WWC66" s="114"/>
      <c r="WWD66" s="114"/>
    </row>
    <row r="67" spans="1:16150" ht="31.5" customHeight="1">
      <c r="A67" s="449" t="s">
        <v>89</v>
      </c>
      <c r="B67" s="398" t="s">
        <v>490</v>
      </c>
      <c r="C67" s="848" t="s">
        <v>89</v>
      </c>
      <c r="D67" s="849"/>
      <c r="E67" s="849"/>
      <c r="F67" s="849"/>
      <c r="G67" s="850"/>
      <c r="H67" s="851"/>
      <c r="I67" s="852"/>
      <c r="J67" s="852"/>
      <c r="K67" s="852"/>
      <c r="L67" s="852"/>
      <c r="M67" s="853"/>
      <c r="N67" s="124"/>
      <c r="O67" s="124"/>
      <c r="P67" s="124"/>
      <c r="Q67" s="124"/>
      <c r="R67" s="143"/>
      <c r="S67" s="143"/>
      <c r="T67" s="114"/>
      <c r="U67" s="114"/>
      <c r="V67" s="114"/>
      <c r="W67" s="114"/>
      <c r="X67" s="114"/>
      <c r="Y67" s="114"/>
      <c r="Z67" s="114"/>
      <c r="AA67" s="114"/>
      <c r="AB67" s="114"/>
      <c r="AC67" s="114"/>
      <c r="AD67" s="114"/>
      <c r="AE67" s="114"/>
      <c r="AF67" s="114"/>
      <c r="AG67" s="114"/>
      <c r="AH67" s="114"/>
      <c r="AI67" s="114"/>
      <c r="AJ67" s="114"/>
      <c r="AK67" s="114"/>
      <c r="AL67" s="114"/>
      <c r="AM67" s="114"/>
      <c r="AN67" s="114"/>
      <c r="AO67" s="114"/>
      <c r="AP67" s="114"/>
      <c r="AQ67" s="114"/>
      <c r="AR67" s="114"/>
      <c r="AS67" s="114"/>
      <c r="AT67" s="114"/>
      <c r="AU67" s="114"/>
      <c r="AV67" s="114"/>
      <c r="AW67" s="114"/>
      <c r="AX67" s="114"/>
      <c r="AY67" s="114"/>
      <c r="AZ67" s="114"/>
      <c r="BA67" s="114"/>
      <c r="BB67" s="114"/>
      <c r="BC67" s="114"/>
      <c r="BD67" s="114"/>
      <c r="BE67" s="114"/>
      <c r="BF67" s="114"/>
      <c r="BG67" s="114"/>
      <c r="BH67" s="114"/>
      <c r="BI67" s="114"/>
      <c r="BJ67" s="114"/>
      <c r="BK67" s="114"/>
      <c r="BL67" s="114"/>
      <c r="BM67" s="114"/>
      <c r="BN67" s="114"/>
      <c r="BO67" s="114"/>
      <c r="BP67" s="114"/>
      <c r="BQ67" s="114"/>
      <c r="BR67" s="114"/>
      <c r="BS67" s="114"/>
      <c r="BT67" s="114"/>
      <c r="BU67" s="114"/>
      <c r="BV67" s="114"/>
      <c r="BW67" s="114"/>
      <c r="BX67" s="114"/>
      <c r="BY67" s="114"/>
      <c r="BZ67" s="114"/>
      <c r="CA67" s="114"/>
      <c r="CB67" s="114"/>
      <c r="CC67" s="114"/>
      <c r="CD67" s="114"/>
      <c r="CE67" s="114"/>
      <c r="CF67" s="114"/>
      <c r="CG67" s="114"/>
      <c r="CH67" s="114"/>
      <c r="CI67" s="114"/>
      <c r="CJ67" s="114"/>
      <c r="CK67" s="114"/>
      <c r="CL67" s="114"/>
      <c r="CM67" s="114"/>
      <c r="CN67" s="114"/>
      <c r="CO67" s="114"/>
      <c r="CP67" s="114"/>
      <c r="CQ67" s="114"/>
      <c r="CR67" s="114"/>
      <c r="CS67" s="114"/>
      <c r="CT67" s="114"/>
      <c r="CU67" s="114"/>
      <c r="CV67" s="114"/>
      <c r="CW67" s="114"/>
      <c r="CX67" s="114"/>
      <c r="CY67" s="114"/>
      <c r="CZ67" s="114"/>
      <c r="DA67" s="114"/>
      <c r="DB67" s="114"/>
      <c r="DC67" s="114"/>
      <c r="DD67" s="114"/>
      <c r="DE67" s="114"/>
      <c r="DF67" s="114"/>
      <c r="DG67" s="114"/>
      <c r="DH67" s="114"/>
      <c r="DI67" s="114"/>
      <c r="DJ67" s="114"/>
      <c r="DK67" s="114"/>
      <c r="DL67" s="114"/>
      <c r="DM67" s="114"/>
      <c r="DN67" s="114"/>
      <c r="DO67" s="114"/>
      <c r="DP67" s="114"/>
      <c r="DQ67" s="114"/>
      <c r="DR67" s="114"/>
      <c r="DS67" s="114"/>
      <c r="DT67" s="114"/>
      <c r="DU67" s="114"/>
      <c r="DV67" s="114"/>
      <c r="DW67" s="114"/>
      <c r="DX67" s="114"/>
      <c r="DY67" s="114"/>
      <c r="DZ67" s="114"/>
      <c r="EA67" s="114"/>
      <c r="EB67" s="114"/>
      <c r="EC67" s="114"/>
      <c r="ED67" s="114"/>
      <c r="EE67" s="114"/>
      <c r="EF67" s="114"/>
      <c r="EG67" s="114"/>
      <c r="EH67" s="114"/>
      <c r="EI67" s="114"/>
      <c r="EJ67" s="114"/>
      <c r="EK67" s="114"/>
      <c r="EL67" s="114"/>
      <c r="EM67" s="114"/>
      <c r="EN67" s="114"/>
      <c r="EO67" s="114"/>
      <c r="EP67" s="114"/>
      <c r="EQ67" s="114"/>
      <c r="ER67" s="114"/>
      <c r="ES67" s="114"/>
      <c r="ET67" s="114"/>
      <c r="EU67" s="114"/>
      <c r="EV67" s="114"/>
      <c r="EW67" s="114"/>
      <c r="EX67" s="114"/>
      <c r="EY67" s="114"/>
      <c r="EZ67" s="114"/>
      <c r="FA67" s="114"/>
      <c r="FB67" s="114"/>
      <c r="FC67" s="114"/>
      <c r="FD67" s="114"/>
      <c r="FE67" s="114"/>
      <c r="FF67" s="114"/>
      <c r="FG67" s="114"/>
      <c r="FH67" s="114"/>
      <c r="FI67" s="114"/>
      <c r="FJ67" s="114"/>
      <c r="FK67" s="114"/>
      <c r="FL67" s="114"/>
      <c r="FM67" s="114"/>
      <c r="FN67" s="114"/>
      <c r="FO67" s="114"/>
      <c r="FP67" s="114"/>
      <c r="FQ67" s="114"/>
      <c r="FR67" s="114"/>
      <c r="FS67" s="114"/>
      <c r="FT67" s="114"/>
      <c r="FU67" s="114"/>
      <c r="FV67" s="114"/>
      <c r="FW67" s="114"/>
      <c r="FX67" s="114"/>
      <c r="FY67" s="114"/>
      <c r="FZ67" s="114"/>
      <c r="GA67" s="114"/>
      <c r="GB67" s="114"/>
      <c r="GC67" s="114"/>
      <c r="GD67" s="114"/>
      <c r="GE67" s="114"/>
      <c r="GF67" s="114"/>
      <c r="GG67" s="114"/>
      <c r="GH67" s="114"/>
      <c r="GI67" s="114"/>
      <c r="GJ67" s="114"/>
      <c r="GK67" s="114"/>
      <c r="GL67" s="114"/>
      <c r="GM67" s="114"/>
      <c r="GN67" s="114"/>
      <c r="GO67" s="114"/>
      <c r="GP67" s="114"/>
      <c r="GQ67" s="114"/>
      <c r="GR67" s="114"/>
      <c r="GS67" s="114"/>
      <c r="GT67" s="114"/>
      <c r="GU67" s="114"/>
      <c r="GV67" s="114"/>
      <c r="GW67" s="114"/>
      <c r="GX67" s="114"/>
      <c r="GY67" s="114"/>
      <c r="GZ67" s="114"/>
      <c r="HA67" s="114"/>
      <c r="HB67" s="114"/>
      <c r="HC67" s="114"/>
      <c r="HD67" s="114"/>
      <c r="HE67" s="114"/>
      <c r="HF67" s="114"/>
      <c r="HG67" s="114"/>
      <c r="HH67" s="114"/>
      <c r="HI67" s="114"/>
      <c r="HJ67" s="114"/>
      <c r="HK67" s="114"/>
      <c r="HL67" s="114"/>
      <c r="HM67" s="114"/>
      <c r="HN67" s="114"/>
      <c r="HO67" s="114"/>
      <c r="HP67" s="114"/>
      <c r="HQ67" s="114"/>
      <c r="HR67" s="114"/>
      <c r="HS67" s="114"/>
      <c r="HT67" s="114"/>
      <c r="HU67" s="114"/>
      <c r="HV67" s="114"/>
      <c r="HW67" s="114"/>
      <c r="HX67" s="114"/>
      <c r="HY67" s="114"/>
      <c r="HZ67" s="114"/>
      <c r="IA67" s="114"/>
      <c r="IB67" s="114"/>
      <c r="IC67" s="114"/>
      <c r="ID67" s="114"/>
      <c r="IE67" s="114"/>
      <c r="IF67" s="114"/>
      <c r="IG67" s="114"/>
      <c r="IH67" s="114"/>
      <c r="II67" s="114"/>
      <c r="IJ67" s="114"/>
      <c r="IK67" s="114"/>
      <c r="IL67" s="114"/>
      <c r="IM67" s="114"/>
      <c r="IN67" s="114"/>
      <c r="IO67" s="114"/>
      <c r="IP67" s="114"/>
      <c r="IQ67" s="114"/>
      <c r="IR67" s="114"/>
      <c r="IS67" s="114"/>
      <c r="IT67" s="114"/>
      <c r="IU67" s="114"/>
      <c r="IV67" s="114"/>
      <c r="IW67" s="114"/>
      <c r="IX67" s="114"/>
      <c r="IY67" s="114"/>
      <c r="IZ67" s="114"/>
      <c r="JA67" s="114"/>
      <c r="JB67" s="114"/>
      <c r="JC67" s="114"/>
      <c r="JD67" s="114"/>
      <c r="JE67" s="114"/>
      <c r="JF67" s="114"/>
      <c r="JG67" s="114"/>
      <c r="JH67" s="114"/>
      <c r="JI67" s="114"/>
      <c r="JJ67" s="114"/>
      <c r="JK67" s="114"/>
      <c r="JL67" s="114"/>
      <c r="JM67" s="114"/>
      <c r="JN67" s="114"/>
      <c r="JO67" s="114"/>
      <c r="JP67" s="114"/>
      <c r="JQ67" s="114"/>
      <c r="JR67" s="114"/>
      <c r="JS67" s="114"/>
      <c r="JT67" s="114"/>
      <c r="JU67" s="114"/>
      <c r="JV67" s="114"/>
      <c r="JW67" s="114"/>
      <c r="JX67" s="114"/>
      <c r="JY67" s="114"/>
      <c r="JZ67" s="114"/>
      <c r="KA67" s="114"/>
      <c r="KB67" s="114"/>
      <c r="KC67" s="114"/>
      <c r="KD67" s="114"/>
      <c r="KE67" s="114"/>
      <c r="KF67" s="114"/>
      <c r="KG67" s="114"/>
      <c r="KH67" s="114"/>
      <c r="KI67" s="114"/>
      <c r="KJ67" s="114"/>
      <c r="KK67" s="114"/>
      <c r="KL67" s="114"/>
      <c r="KM67" s="114"/>
      <c r="KN67" s="114"/>
      <c r="KO67" s="114"/>
      <c r="KP67" s="114"/>
      <c r="KQ67" s="114"/>
      <c r="KR67" s="114"/>
      <c r="KS67" s="114"/>
      <c r="KT67" s="114"/>
      <c r="KU67" s="114"/>
      <c r="KV67" s="114"/>
      <c r="KW67" s="114"/>
      <c r="KX67" s="114"/>
      <c r="KY67" s="114"/>
      <c r="KZ67" s="114"/>
      <c r="LA67" s="114"/>
      <c r="LB67" s="114"/>
      <c r="LC67" s="114"/>
      <c r="LD67" s="114"/>
      <c r="LE67" s="114"/>
      <c r="LF67" s="114"/>
      <c r="LG67" s="114"/>
      <c r="LH67" s="114"/>
      <c r="LI67" s="114"/>
      <c r="LJ67" s="114"/>
      <c r="LK67" s="114"/>
      <c r="LL67" s="114"/>
      <c r="LM67" s="114"/>
      <c r="LN67" s="114"/>
      <c r="LO67" s="114"/>
      <c r="LP67" s="114"/>
      <c r="LQ67" s="114"/>
      <c r="LR67" s="114"/>
      <c r="LS67" s="114"/>
      <c r="LT67" s="114"/>
      <c r="LU67" s="114"/>
      <c r="LV67" s="114"/>
      <c r="LW67" s="114"/>
      <c r="LX67" s="114"/>
      <c r="LY67" s="114"/>
      <c r="LZ67" s="114"/>
      <c r="MA67" s="114"/>
      <c r="MB67" s="114"/>
      <c r="MC67" s="114"/>
      <c r="MD67" s="114"/>
      <c r="ME67" s="114"/>
      <c r="MF67" s="114"/>
      <c r="MG67" s="114"/>
      <c r="MH67" s="114"/>
      <c r="MI67" s="114"/>
      <c r="MJ67" s="114"/>
      <c r="MK67" s="114"/>
      <c r="ML67" s="114"/>
      <c r="MM67" s="114"/>
      <c r="MN67" s="114"/>
      <c r="MO67" s="114"/>
      <c r="MP67" s="114"/>
      <c r="MQ67" s="114"/>
      <c r="MR67" s="114"/>
      <c r="MS67" s="114"/>
      <c r="MT67" s="114"/>
      <c r="MU67" s="114"/>
      <c r="MV67" s="114"/>
      <c r="MW67" s="114"/>
      <c r="MX67" s="114"/>
      <c r="MY67" s="114"/>
      <c r="MZ67" s="114"/>
      <c r="NA67" s="114"/>
      <c r="NB67" s="114"/>
      <c r="NC67" s="114"/>
      <c r="ND67" s="114"/>
      <c r="NE67" s="114"/>
      <c r="NF67" s="114"/>
      <c r="NG67" s="114"/>
      <c r="NH67" s="114"/>
      <c r="NI67" s="114"/>
      <c r="NJ67" s="114"/>
      <c r="NK67" s="114"/>
      <c r="NL67" s="114"/>
      <c r="NM67" s="114"/>
      <c r="NN67" s="114"/>
      <c r="NO67" s="114"/>
      <c r="NP67" s="114"/>
      <c r="NQ67" s="114"/>
      <c r="NR67" s="114"/>
      <c r="NS67" s="114"/>
      <c r="NT67" s="114"/>
      <c r="NU67" s="114"/>
      <c r="NV67" s="114"/>
      <c r="NW67" s="114"/>
      <c r="NX67" s="114"/>
      <c r="NY67" s="114"/>
      <c r="NZ67" s="114"/>
      <c r="OA67" s="114"/>
      <c r="OB67" s="114"/>
      <c r="OC67" s="114"/>
      <c r="OD67" s="114"/>
      <c r="OE67" s="114"/>
      <c r="OF67" s="114"/>
      <c r="OG67" s="114"/>
      <c r="OH67" s="114"/>
      <c r="OI67" s="114"/>
      <c r="OJ67" s="114"/>
      <c r="OK67" s="114"/>
      <c r="OL67" s="114"/>
      <c r="OM67" s="114"/>
      <c r="ON67" s="114"/>
      <c r="OO67" s="114"/>
      <c r="OP67" s="114"/>
      <c r="OQ67" s="114"/>
      <c r="OR67" s="114"/>
      <c r="OS67" s="114"/>
      <c r="OT67" s="114"/>
      <c r="OU67" s="114"/>
      <c r="OV67" s="114"/>
      <c r="OW67" s="114"/>
      <c r="OX67" s="114"/>
      <c r="OY67" s="114"/>
      <c r="OZ67" s="114"/>
      <c r="PA67" s="114"/>
      <c r="PB67" s="114"/>
      <c r="PC67" s="114"/>
      <c r="PD67" s="114"/>
      <c r="PE67" s="114"/>
      <c r="PF67" s="114"/>
      <c r="PG67" s="114"/>
      <c r="PH67" s="114"/>
      <c r="PI67" s="114"/>
      <c r="PJ67" s="114"/>
      <c r="PK67" s="114"/>
      <c r="PL67" s="114"/>
      <c r="PM67" s="114"/>
      <c r="PN67" s="114"/>
      <c r="PO67" s="114"/>
      <c r="PP67" s="114"/>
      <c r="PQ67" s="114"/>
      <c r="PR67" s="114"/>
      <c r="PS67" s="114"/>
      <c r="PT67" s="114"/>
      <c r="PU67" s="114"/>
      <c r="PV67" s="114"/>
      <c r="PW67" s="114"/>
      <c r="PX67" s="114"/>
      <c r="PY67" s="114"/>
      <c r="PZ67" s="114"/>
      <c r="QA67" s="114"/>
      <c r="QB67" s="114"/>
      <c r="QC67" s="114"/>
      <c r="QD67" s="114"/>
      <c r="QE67" s="114"/>
      <c r="QF67" s="114"/>
      <c r="QG67" s="114"/>
      <c r="QH67" s="114"/>
      <c r="QI67" s="114"/>
      <c r="QJ67" s="114"/>
      <c r="QK67" s="114"/>
      <c r="QL67" s="114"/>
      <c r="QM67" s="114"/>
      <c r="QN67" s="114"/>
      <c r="QO67" s="114"/>
      <c r="QP67" s="114"/>
      <c r="QQ67" s="114"/>
      <c r="QR67" s="114"/>
      <c r="QS67" s="114"/>
      <c r="QT67" s="114"/>
      <c r="QU67" s="114"/>
      <c r="QV67" s="114"/>
      <c r="QW67" s="114"/>
      <c r="QX67" s="114"/>
      <c r="QY67" s="114"/>
      <c r="QZ67" s="114"/>
      <c r="RA67" s="114"/>
      <c r="RB67" s="114"/>
      <c r="RC67" s="114"/>
      <c r="RD67" s="114"/>
      <c r="RE67" s="114"/>
      <c r="RF67" s="114"/>
      <c r="RG67" s="114"/>
      <c r="RH67" s="114"/>
      <c r="RI67" s="114"/>
      <c r="RJ67" s="114"/>
      <c r="RK67" s="114"/>
      <c r="RL67" s="114"/>
      <c r="RM67" s="114"/>
      <c r="RN67" s="114"/>
      <c r="RO67" s="114"/>
      <c r="RP67" s="114"/>
      <c r="RQ67" s="114"/>
      <c r="RR67" s="114"/>
      <c r="RS67" s="114"/>
      <c r="RT67" s="114"/>
      <c r="RU67" s="114"/>
      <c r="RV67" s="114"/>
      <c r="RW67" s="114"/>
      <c r="RX67" s="114"/>
      <c r="RY67" s="114"/>
      <c r="RZ67" s="114"/>
      <c r="SA67" s="114"/>
      <c r="SB67" s="114"/>
      <c r="SC67" s="114"/>
      <c r="SD67" s="114"/>
      <c r="SE67" s="114"/>
      <c r="SF67" s="114"/>
      <c r="SG67" s="114"/>
      <c r="SH67" s="114"/>
      <c r="SI67" s="114"/>
      <c r="SJ67" s="114"/>
      <c r="SK67" s="114"/>
      <c r="SL67" s="114"/>
      <c r="SM67" s="114"/>
      <c r="SN67" s="114"/>
      <c r="SO67" s="114"/>
      <c r="SP67" s="114"/>
      <c r="SQ67" s="114"/>
      <c r="SR67" s="114"/>
      <c r="SS67" s="114"/>
      <c r="ST67" s="114"/>
      <c r="SU67" s="114"/>
      <c r="SV67" s="114"/>
      <c r="SW67" s="114"/>
      <c r="SX67" s="114"/>
      <c r="SY67" s="114"/>
      <c r="SZ67" s="114"/>
      <c r="TA67" s="114"/>
      <c r="TB67" s="114"/>
      <c r="TC67" s="114"/>
      <c r="TD67" s="114"/>
      <c r="TE67" s="114"/>
      <c r="TF67" s="114"/>
      <c r="TG67" s="114"/>
      <c r="TH67" s="114"/>
      <c r="TI67" s="114"/>
      <c r="TJ67" s="114"/>
      <c r="TK67" s="114"/>
      <c r="TL67" s="114"/>
      <c r="TM67" s="114"/>
      <c r="TN67" s="114"/>
      <c r="TO67" s="114"/>
      <c r="TP67" s="114"/>
      <c r="TQ67" s="114"/>
      <c r="TR67" s="114"/>
      <c r="TS67" s="114"/>
      <c r="TT67" s="114"/>
      <c r="TU67" s="114"/>
      <c r="TV67" s="114"/>
      <c r="TW67" s="114"/>
      <c r="TX67" s="114"/>
      <c r="TY67" s="114"/>
      <c r="TZ67" s="114"/>
      <c r="UA67" s="114"/>
      <c r="UB67" s="114"/>
      <c r="UC67" s="114"/>
      <c r="UD67" s="114"/>
      <c r="UE67" s="114"/>
      <c r="UF67" s="114"/>
      <c r="UG67" s="114"/>
      <c r="UH67" s="114"/>
      <c r="UI67" s="114"/>
      <c r="UJ67" s="114"/>
      <c r="UK67" s="114"/>
      <c r="UL67" s="114"/>
      <c r="UM67" s="114"/>
      <c r="UN67" s="114"/>
      <c r="UO67" s="114"/>
      <c r="UP67" s="114"/>
      <c r="UQ67" s="114"/>
      <c r="UR67" s="114"/>
      <c r="US67" s="114"/>
      <c r="UT67" s="114"/>
      <c r="UU67" s="114"/>
      <c r="UV67" s="114"/>
      <c r="UW67" s="114"/>
      <c r="UX67" s="114"/>
      <c r="UY67" s="114"/>
      <c r="UZ67" s="114"/>
      <c r="VA67" s="114"/>
      <c r="VB67" s="114"/>
      <c r="VC67" s="114"/>
      <c r="VD67" s="114"/>
      <c r="VE67" s="114"/>
      <c r="VF67" s="114"/>
      <c r="VG67" s="114"/>
      <c r="VH67" s="114"/>
      <c r="VI67" s="114"/>
      <c r="VJ67" s="114"/>
      <c r="VK67" s="114"/>
      <c r="VL67" s="114"/>
      <c r="VM67" s="114"/>
      <c r="VN67" s="114"/>
      <c r="VO67" s="114"/>
      <c r="VP67" s="114"/>
      <c r="VQ67" s="114"/>
      <c r="VR67" s="114"/>
      <c r="VS67" s="114"/>
      <c r="VT67" s="114"/>
      <c r="VU67" s="114"/>
      <c r="VV67" s="114"/>
      <c r="VW67" s="114"/>
      <c r="VX67" s="114"/>
      <c r="VY67" s="114"/>
      <c r="VZ67" s="114"/>
      <c r="WA67" s="114"/>
      <c r="WB67" s="114"/>
      <c r="WC67" s="114"/>
      <c r="WD67" s="114"/>
      <c r="WE67" s="114"/>
      <c r="WF67" s="114"/>
      <c r="WG67" s="114"/>
      <c r="WH67" s="114"/>
      <c r="WI67" s="114"/>
      <c r="WJ67" s="114"/>
      <c r="WK67" s="114"/>
      <c r="WL67" s="114"/>
      <c r="WM67" s="114"/>
      <c r="WN67" s="114"/>
      <c r="WO67" s="114"/>
      <c r="WP67" s="114"/>
      <c r="WQ67" s="114"/>
      <c r="WR67" s="114"/>
      <c r="WS67" s="114"/>
      <c r="WT67" s="114"/>
      <c r="WU67" s="114"/>
      <c r="WV67" s="114"/>
      <c r="WW67" s="114"/>
      <c r="WX67" s="114"/>
      <c r="WY67" s="114"/>
      <c r="WZ67" s="114"/>
      <c r="XA67" s="114"/>
      <c r="XB67" s="114"/>
      <c r="XC67" s="114"/>
      <c r="XD67" s="114"/>
      <c r="XE67" s="114"/>
      <c r="XF67" s="114"/>
      <c r="XG67" s="114"/>
      <c r="XH67" s="114"/>
      <c r="XI67" s="114"/>
      <c r="XJ67" s="114"/>
      <c r="XK67" s="114"/>
      <c r="XL67" s="114"/>
      <c r="XM67" s="114"/>
      <c r="XN67" s="114"/>
      <c r="XO67" s="114"/>
      <c r="XP67" s="114"/>
      <c r="XQ67" s="114"/>
      <c r="XR67" s="114"/>
      <c r="XS67" s="114"/>
      <c r="XT67" s="114"/>
      <c r="XU67" s="114"/>
      <c r="XV67" s="114"/>
      <c r="XW67" s="114"/>
      <c r="XX67" s="114"/>
      <c r="XY67" s="114"/>
      <c r="XZ67" s="114"/>
      <c r="YA67" s="114"/>
      <c r="YB67" s="114"/>
      <c r="YC67" s="114"/>
      <c r="YD67" s="114"/>
      <c r="YE67" s="114"/>
      <c r="YF67" s="114"/>
      <c r="YG67" s="114"/>
      <c r="YH67" s="114"/>
      <c r="YI67" s="114"/>
      <c r="YJ67" s="114"/>
      <c r="YK67" s="114"/>
      <c r="YL67" s="114"/>
      <c r="YM67" s="114"/>
      <c r="YN67" s="114"/>
      <c r="YO67" s="114"/>
      <c r="YP67" s="114"/>
      <c r="YQ67" s="114"/>
      <c r="YR67" s="114"/>
      <c r="YS67" s="114"/>
      <c r="YT67" s="114"/>
      <c r="YU67" s="114"/>
      <c r="YV67" s="114"/>
      <c r="YW67" s="114"/>
      <c r="YX67" s="114"/>
      <c r="YY67" s="114"/>
      <c r="YZ67" s="114"/>
      <c r="ZA67" s="114"/>
      <c r="ZB67" s="114"/>
      <c r="ZC67" s="114"/>
      <c r="ZD67" s="114"/>
      <c r="ZE67" s="114"/>
      <c r="ZF67" s="114"/>
      <c r="ZG67" s="114"/>
      <c r="ZH67" s="114"/>
      <c r="ZI67" s="114"/>
      <c r="ZJ67" s="114"/>
      <c r="ZK67" s="114"/>
      <c r="ZL67" s="114"/>
      <c r="ZM67" s="114"/>
      <c r="ZN67" s="114"/>
      <c r="ZO67" s="114"/>
      <c r="ZP67" s="114"/>
      <c r="ZQ67" s="114"/>
      <c r="ZR67" s="114"/>
      <c r="ZS67" s="114"/>
      <c r="ZT67" s="114"/>
      <c r="ZU67" s="114"/>
      <c r="ZV67" s="114"/>
      <c r="ZW67" s="114"/>
      <c r="ZX67" s="114"/>
      <c r="ZY67" s="114"/>
      <c r="ZZ67" s="114"/>
      <c r="AAA67" s="114"/>
      <c r="AAB67" s="114"/>
      <c r="AAC67" s="114"/>
      <c r="AAD67" s="114"/>
      <c r="AAE67" s="114"/>
      <c r="AAF67" s="114"/>
      <c r="AAG67" s="114"/>
      <c r="AAH67" s="114"/>
      <c r="AAI67" s="114"/>
      <c r="AAJ67" s="114"/>
      <c r="AAK67" s="114"/>
      <c r="AAL67" s="114"/>
      <c r="AAM67" s="114"/>
      <c r="AAN67" s="114"/>
      <c r="AAO67" s="114"/>
      <c r="AAP67" s="114"/>
      <c r="AAQ67" s="114"/>
      <c r="AAR67" s="114"/>
      <c r="AAS67" s="114"/>
      <c r="AAT67" s="114"/>
      <c r="AAU67" s="114"/>
      <c r="AAV67" s="114"/>
      <c r="AAW67" s="114"/>
      <c r="AAX67" s="114"/>
      <c r="AAY67" s="114"/>
      <c r="AAZ67" s="114"/>
      <c r="ABA67" s="114"/>
      <c r="ABB67" s="114"/>
      <c r="ABC67" s="114"/>
      <c r="ABD67" s="114"/>
      <c r="ABE67" s="114"/>
      <c r="ABF67" s="114"/>
      <c r="ABG67" s="114"/>
      <c r="ABH67" s="114"/>
      <c r="ABI67" s="114"/>
      <c r="ABJ67" s="114"/>
      <c r="ABK67" s="114"/>
      <c r="ABL67" s="114"/>
      <c r="ABM67" s="114"/>
      <c r="ABN67" s="114"/>
      <c r="ABO67" s="114"/>
      <c r="ABP67" s="114"/>
      <c r="ABQ67" s="114"/>
      <c r="ABR67" s="114"/>
      <c r="ABS67" s="114"/>
      <c r="ABT67" s="114"/>
      <c r="ABU67" s="114"/>
      <c r="ABV67" s="114"/>
      <c r="ABW67" s="114"/>
      <c r="ABX67" s="114"/>
      <c r="ABY67" s="114"/>
      <c r="ABZ67" s="114"/>
      <c r="ACA67" s="114"/>
      <c r="ACB67" s="114"/>
      <c r="ACC67" s="114"/>
      <c r="ACD67" s="114"/>
      <c r="ACE67" s="114"/>
      <c r="ACF67" s="114"/>
      <c r="ACG67" s="114"/>
      <c r="ACH67" s="114"/>
      <c r="ACI67" s="114"/>
      <c r="ACJ67" s="114"/>
      <c r="ACK67" s="114"/>
      <c r="ACL67" s="114"/>
      <c r="ACM67" s="114"/>
      <c r="ACN67" s="114"/>
      <c r="ACO67" s="114"/>
      <c r="ACP67" s="114"/>
      <c r="ACQ67" s="114"/>
      <c r="ACR67" s="114"/>
      <c r="ACS67" s="114"/>
      <c r="ACT67" s="114"/>
      <c r="ACU67" s="114"/>
      <c r="ACV67" s="114"/>
      <c r="ACW67" s="114"/>
      <c r="ACX67" s="114"/>
      <c r="ACY67" s="114"/>
      <c r="ACZ67" s="114"/>
      <c r="ADA67" s="114"/>
      <c r="ADB67" s="114"/>
      <c r="ADC67" s="114"/>
      <c r="ADD67" s="114"/>
      <c r="ADE67" s="114"/>
      <c r="ADF67" s="114"/>
      <c r="ADG67" s="114"/>
      <c r="ADH67" s="114"/>
      <c r="ADI67" s="114"/>
      <c r="ADJ67" s="114"/>
      <c r="ADK67" s="114"/>
      <c r="ADL67" s="114"/>
      <c r="ADM67" s="114"/>
      <c r="ADN67" s="114"/>
      <c r="ADO67" s="114"/>
      <c r="ADP67" s="114"/>
      <c r="ADQ67" s="114"/>
      <c r="ADR67" s="114"/>
      <c r="ADS67" s="114"/>
      <c r="ADT67" s="114"/>
      <c r="ADU67" s="114"/>
      <c r="ADV67" s="114"/>
      <c r="ADW67" s="114"/>
      <c r="ADX67" s="114"/>
      <c r="ADY67" s="114"/>
      <c r="ADZ67" s="114"/>
      <c r="AEA67" s="114"/>
      <c r="AEB67" s="114"/>
      <c r="AEC67" s="114"/>
      <c r="AED67" s="114"/>
      <c r="AEE67" s="114"/>
      <c r="AEF67" s="114"/>
      <c r="AEG67" s="114"/>
      <c r="AEH67" s="114"/>
      <c r="AEI67" s="114"/>
      <c r="AEJ67" s="114"/>
      <c r="AEK67" s="114"/>
      <c r="AEL67" s="114"/>
      <c r="AEM67" s="114"/>
      <c r="AEN67" s="114"/>
      <c r="AEO67" s="114"/>
      <c r="AEP67" s="114"/>
      <c r="AEQ67" s="114"/>
      <c r="AER67" s="114"/>
      <c r="AES67" s="114"/>
      <c r="AET67" s="114"/>
      <c r="AEU67" s="114"/>
      <c r="AEV67" s="114"/>
      <c r="AEW67" s="114"/>
      <c r="AEX67" s="114"/>
      <c r="AEY67" s="114"/>
      <c r="AEZ67" s="114"/>
      <c r="AFA67" s="114"/>
      <c r="AFB67" s="114"/>
      <c r="AFC67" s="114"/>
      <c r="AFD67" s="114"/>
      <c r="AFE67" s="114"/>
      <c r="AFF67" s="114"/>
      <c r="AFG67" s="114"/>
      <c r="AFH67" s="114"/>
      <c r="AFI67" s="114"/>
      <c r="AFJ67" s="114"/>
      <c r="AFK67" s="114"/>
      <c r="AFL67" s="114"/>
      <c r="AFM67" s="114"/>
      <c r="AFN67" s="114"/>
      <c r="AFO67" s="114"/>
      <c r="AFP67" s="114"/>
      <c r="AFQ67" s="114"/>
      <c r="AFR67" s="114"/>
      <c r="AFS67" s="114"/>
      <c r="AFT67" s="114"/>
      <c r="AFU67" s="114"/>
      <c r="AFV67" s="114"/>
      <c r="AFW67" s="114"/>
      <c r="AFX67" s="114"/>
      <c r="AFY67" s="114"/>
      <c r="AFZ67" s="114"/>
      <c r="AGA67" s="114"/>
      <c r="AGB67" s="114"/>
      <c r="AGC67" s="114"/>
      <c r="AGD67" s="114"/>
      <c r="AGE67" s="114"/>
      <c r="AGF67" s="114"/>
      <c r="AGG67" s="114"/>
      <c r="AGH67" s="114"/>
      <c r="AGI67" s="114"/>
      <c r="AGJ67" s="114"/>
      <c r="AGK67" s="114"/>
      <c r="AGL67" s="114"/>
      <c r="AGM67" s="114"/>
      <c r="AGN67" s="114"/>
      <c r="AGO67" s="114"/>
      <c r="AGP67" s="114"/>
      <c r="AGQ67" s="114"/>
      <c r="AGR67" s="114"/>
      <c r="AGS67" s="114"/>
      <c r="AGT67" s="114"/>
      <c r="AGU67" s="114"/>
      <c r="AGV67" s="114"/>
      <c r="AGW67" s="114"/>
      <c r="AGX67" s="114"/>
      <c r="AGY67" s="114"/>
      <c r="AGZ67" s="114"/>
      <c r="AHA67" s="114"/>
      <c r="AHB67" s="114"/>
      <c r="AHC67" s="114"/>
      <c r="AHD67" s="114"/>
      <c r="AHE67" s="114"/>
      <c r="AHF67" s="114"/>
      <c r="AHG67" s="114"/>
      <c r="AHH67" s="114"/>
      <c r="AHI67" s="114"/>
      <c r="AHJ67" s="114"/>
      <c r="AHK67" s="114"/>
      <c r="AHL67" s="114"/>
      <c r="AHM67" s="114"/>
      <c r="AHN67" s="114"/>
      <c r="AHO67" s="114"/>
      <c r="AHP67" s="114"/>
      <c r="AHQ67" s="114"/>
      <c r="AHR67" s="114"/>
      <c r="AHS67" s="114"/>
      <c r="AHT67" s="114"/>
      <c r="AHU67" s="114"/>
      <c r="AHV67" s="114"/>
      <c r="AHW67" s="114"/>
      <c r="AHX67" s="114"/>
      <c r="AHY67" s="114"/>
      <c r="AHZ67" s="114"/>
      <c r="AIA67" s="114"/>
      <c r="AIB67" s="114"/>
      <c r="AIC67" s="114"/>
      <c r="AID67" s="114"/>
      <c r="AIE67" s="114"/>
      <c r="AIF67" s="114"/>
      <c r="AIG67" s="114"/>
      <c r="AIH67" s="114"/>
      <c r="AII67" s="114"/>
      <c r="AIJ67" s="114"/>
      <c r="AIK67" s="114"/>
      <c r="AIL67" s="114"/>
      <c r="AIM67" s="114"/>
      <c r="AIN67" s="114"/>
      <c r="AIO67" s="114"/>
      <c r="AIP67" s="114"/>
      <c r="AIQ67" s="114"/>
      <c r="AIR67" s="114"/>
      <c r="AIS67" s="114"/>
      <c r="AIT67" s="114"/>
      <c r="AIU67" s="114"/>
      <c r="AIV67" s="114"/>
      <c r="AIW67" s="114"/>
      <c r="AIX67" s="114"/>
      <c r="AIY67" s="114"/>
      <c r="AIZ67" s="114"/>
      <c r="AJA67" s="114"/>
      <c r="AJB67" s="114"/>
      <c r="AJC67" s="114"/>
      <c r="AJD67" s="114"/>
      <c r="AJE67" s="114"/>
      <c r="AJF67" s="114"/>
      <c r="AJG67" s="114"/>
      <c r="AJH67" s="114"/>
      <c r="AJI67" s="114"/>
      <c r="AJJ67" s="114"/>
      <c r="AJK67" s="114"/>
      <c r="AJL67" s="114"/>
      <c r="AJM67" s="114"/>
      <c r="AJN67" s="114"/>
      <c r="AJO67" s="114"/>
      <c r="AJP67" s="114"/>
      <c r="AJQ67" s="114"/>
      <c r="AJR67" s="114"/>
      <c r="AJS67" s="114"/>
      <c r="AJT67" s="114"/>
      <c r="AJU67" s="114"/>
      <c r="AJV67" s="114"/>
      <c r="AJW67" s="114"/>
      <c r="AJX67" s="114"/>
      <c r="AJY67" s="114"/>
      <c r="AJZ67" s="114"/>
      <c r="AKA67" s="114"/>
      <c r="AKB67" s="114"/>
      <c r="AKC67" s="114"/>
      <c r="AKD67" s="114"/>
      <c r="AKE67" s="114"/>
      <c r="AKF67" s="114"/>
      <c r="AKG67" s="114"/>
      <c r="AKH67" s="114"/>
      <c r="AKI67" s="114"/>
      <c r="AKJ67" s="114"/>
      <c r="AKK67" s="114"/>
      <c r="AKL67" s="114"/>
      <c r="AKM67" s="114"/>
      <c r="AKN67" s="114"/>
      <c r="AKO67" s="114"/>
      <c r="AKP67" s="114"/>
      <c r="AKQ67" s="114"/>
      <c r="AKR67" s="114"/>
      <c r="AKS67" s="114"/>
      <c r="AKT67" s="114"/>
      <c r="AKU67" s="114"/>
      <c r="AKV67" s="114"/>
      <c r="AKW67" s="114"/>
      <c r="AKX67" s="114"/>
      <c r="AKY67" s="114"/>
      <c r="AKZ67" s="114"/>
      <c r="ALA67" s="114"/>
      <c r="ALB67" s="114"/>
      <c r="ALC67" s="114"/>
      <c r="ALD67" s="114"/>
      <c r="ALE67" s="114"/>
      <c r="ALF67" s="114"/>
      <c r="ALG67" s="114"/>
      <c r="ALH67" s="114"/>
      <c r="ALI67" s="114"/>
      <c r="ALJ67" s="114"/>
      <c r="ALK67" s="114"/>
      <c r="ALL67" s="114"/>
      <c r="ALM67" s="114"/>
      <c r="ALN67" s="114"/>
      <c r="ALO67" s="114"/>
      <c r="ALP67" s="114"/>
      <c r="ALQ67" s="114"/>
      <c r="ALR67" s="114"/>
      <c r="ALS67" s="114"/>
      <c r="ALT67" s="114"/>
      <c r="ALU67" s="114"/>
      <c r="ALV67" s="114"/>
      <c r="ALW67" s="114"/>
      <c r="ALX67" s="114"/>
      <c r="ALY67" s="114"/>
      <c r="ALZ67" s="114"/>
      <c r="AMA67" s="114"/>
      <c r="AMB67" s="114"/>
      <c r="AMC67" s="114"/>
      <c r="AMD67" s="114"/>
      <c r="AME67" s="114"/>
      <c r="AMF67" s="114"/>
      <c r="AMG67" s="114"/>
      <c r="AMH67" s="114"/>
      <c r="AMI67" s="114"/>
      <c r="AMJ67" s="114"/>
      <c r="AMK67" s="114"/>
      <c r="AML67" s="114"/>
      <c r="AMM67" s="114"/>
      <c r="AMN67" s="114"/>
      <c r="AMO67" s="114"/>
      <c r="AMP67" s="114"/>
      <c r="AMQ67" s="114"/>
      <c r="AMR67" s="114"/>
      <c r="AMS67" s="114"/>
      <c r="AMT67" s="114"/>
      <c r="AMU67" s="114"/>
      <c r="AMV67" s="114"/>
      <c r="AMW67" s="114"/>
      <c r="AMX67" s="114"/>
      <c r="AMY67" s="114"/>
      <c r="AMZ67" s="114"/>
      <c r="ANA67" s="114"/>
      <c r="ANB67" s="114"/>
      <c r="ANC67" s="114"/>
      <c r="AND67" s="114"/>
      <c r="ANE67" s="114"/>
      <c r="ANF67" s="114"/>
      <c r="ANG67" s="114"/>
      <c r="ANH67" s="114"/>
      <c r="ANI67" s="114"/>
      <c r="ANJ67" s="114"/>
      <c r="ANK67" s="114"/>
      <c r="ANL67" s="114"/>
      <c r="ANM67" s="114"/>
      <c r="ANN67" s="114"/>
      <c r="ANO67" s="114"/>
      <c r="ANP67" s="114"/>
      <c r="ANQ67" s="114"/>
      <c r="ANR67" s="114"/>
      <c r="ANS67" s="114"/>
      <c r="ANT67" s="114"/>
      <c r="ANU67" s="114"/>
      <c r="ANV67" s="114"/>
      <c r="ANW67" s="114"/>
      <c r="ANX67" s="114"/>
      <c r="ANY67" s="114"/>
      <c r="ANZ67" s="114"/>
      <c r="AOA67" s="114"/>
      <c r="AOB67" s="114"/>
      <c r="AOC67" s="114"/>
      <c r="AOD67" s="114"/>
      <c r="AOE67" s="114"/>
      <c r="AOF67" s="114"/>
      <c r="AOG67" s="114"/>
      <c r="AOH67" s="114"/>
      <c r="AOI67" s="114"/>
      <c r="AOJ67" s="114"/>
      <c r="AOK67" s="114"/>
      <c r="AOL67" s="114"/>
      <c r="AOM67" s="114"/>
      <c r="AON67" s="114"/>
      <c r="AOO67" s="114"/>
      <c r="AOP67" s="114"/>
      <c r="AOQ67" s="114"/>
      <c r="AOR67" s="114"/>
      <c r="AOS67" s="114"/>
      <c r="AOT67" s="114"/>
      <c r="AOU67" s="114"/>
      <c r="AOV67" s="114"/>
      <c r="AOW67" s="114"/>
      <c r="AOX67" s="114"/>
      <c r="AOY67" s="114"/>
      <c r="AOZ67" s="114"/>
      <c r="APA67" s="114"/>
      <c r="APB67" s="114"/>
      <c r="APC67" s="114"/>
      <c r="APD67" s="114"/>
      <c r="APE67" s="114"/>
      <c r="APF67" s="114"/>
      <c r="APG67" s="114"/>
      <c r="APH67" s="114"/>
      <c r="API67" s="114"/>
      <c r="APJ67" s="114"/>
      <c r="APK67" s="114"/>
      <c r="APL67" s="114"/>
      <c r="APM67" s="114"/>
      <c r="APN67" s="114"/>
      <c r="APO67" s="114"/>
      <c r="APP67" s="114"/>
      <c r="APQ67" s="114"/>
      <c r="APR67" s="114"/>
      <c r="APS67" s="114"/>
      <c r="APT67" s="114"/>
      <c r="APU67" s="114"/>
      <c r="APV67" s="114"/>
      <c r="APW67" s="114"/>
      <c r="APX67" s="114"/>
      <c r="APY67" s="114"/>
      <c r="APZ67" s="114"/>
      <c r="AQA67" s="114"/>
      <c r="AQB67" s="114"/>
      <c r="AQC67" s="114"/>
      <c r="AQD67" s="114"/>
      <c r="AQE67" s="114"/>
      <c r="AQF67" s="114"/>
      <c r="AQG67" s="114"/>
      <c r="AQH67" s="114"/>
      <c r="AQI67" s="114"/>
      <c r="AQJ67" s="114"/>
      <c r="AQK67" s="114"/>
      <c r="AQL67" s="114"/>
      <c r="AQM67" s="114"/>
      <c r="AQN67" s="114"/>
      <c r="AQO67" s="114"/>
      <c r="AQP67" s="114"/>
      <c r="AQQ67" s="114"/>
      <c r="AQR67" s="114"/>
      <c r="AQS67" s="114"/>
      <c r="AQT67" s="114"/>
      <c r="AQU67" s="114"/>
      <c r="AQV67" s="114"/>
      <c r="AQW67" s="114"/>
      <c r="AQX67" s="114"/>
      <c r="AQY67" s="114"/>
      <c r="AQZ67" s="114"/>
      <c r="ARA67" s="114"/>
      <c r="ARB67" s="114"/>
      <c r="ARC67" s="114"/>
      <c r="ARD67" s="114"/>
      <c r="ARE67" s="114"/>
      <c r="ARF67" s="114"/>
      <c r="ARG67" s="114"/>
      <c r="ARH67" s="114"/>
      <c r="ARI67" s="114"/>
      <c r="ARJ67" s="114"/>
      <c r="ARK67" s="114"/>
      <c r="ARL67" s="114"/>
      <c r="ARM67" s="114"/>
      <c r="ARN67" s="114"/>
      <c r="ARO67" s="114"/>
      <c r="ARP67" s="114"/>
      <c r="ARQ67" s="114"/>
      <c r="ARR67" s="114"/>
      <c r="ARS67" s="114"/>
      <c r="ART67" s="114"/>
      <c r="ARU67" s="114"/>
      <c r="ARV67" s="114"/>
      <c r="ARW67" s="114"/>
      <c r="ARX67" s="114"/>
      <c r="ARY67" s="114"/>
      <c r="ARZ67" s="114"/>
      <c r="ASA67" s="114"/>
      <c r="ASB67" s="114"/>
      <c r="ASC67" s="114"/>
      <c r="ASD67" s="114"/>
      <c r="ASE67" s="114"/>
      <c r="ASF67" s="114"/>
      <c r="ASG67" s="114"/>
      <c r="ASH67" s="114"/>
      <c r="ASI67" s="114"/>
      <c r="ASJ67" s="114"/>
      <c r="ASK67" s="114"/>
      <c r="ASL67" s="114"/>
      <c r="ASM67" s="114"/>
      <c r="ASN67" s="114"/>
      <c r="ASO67" s="114"/>
      <c r="ASP67" s="114"/>
      <c r="ASQ67" s="114"/>
      <c r="ASR67" s="114"/>
      <c r="ASS67" s="114"/>
      <c r="AST67" s="114"/>
      <c r="ASU67" s="114"/>
      <c r="ASV67" s="114"/>
      <c r="ASW67" s="114"/>
      <c r="ASX67" s="114"/>
      <c r="ASY67" s="114"/>
      <c r="ASZ67" s="114"/>
      <c r="ATA67" s="114"/>
      <c r="ATB67" s="114"/>
      <c r="ATC67" s="114"/>
      <c r="ATD67" s="114"/>
      <c r="ATE67" s="114"/>
      <c r="ATF67" s="114"/>
      <c r="ATG67" s="114"/>
      <c r="ATH67" s="114"/>
      <c r="ATI67" s="114"/>
      <c r="ATJ67" s="114"/>
      <c r="ATK67" s="114"/>
      <c r="ATL67" s="114"/>
      <c r="ATM67" s="114"/>
      <c r="ATN67" s="114"/>
      <c r="ATO67" s="114"/>
      <c r="ATP67" s="114"/>
      <c r="ATQ67" s="114"/>
      <c r="ATR67" s="114"/>
      <c r="ATS67" s="114"/>
      <c r="ATT67" s="114"/>
      <c r="ATU67" s="114"/>
      <c r="ATV67" s="114"/>
      <c r="ATW67" s="114"/>
      <c r="ATX67" s="114"/>
      <c r="ATY67" s="114"/>
      <c r="ATZ67" s="114"/>
      <c r="AUA67" s="114"/>
      <c r="AUB67" s="114"/>
      <c r="AUC67" s="114"/>
      <c r="AUD67" s="114"/>
      <c r="AUE67" s="114"/>
      <c r="AUF67" s="114"/>
      <c r="AUG67" s="114"/>
      <c r="AUH67" s="114"/>
      <c r="AUI67" s="114"/>
      <c r="AUJ67" s="114"/>
      <c r="AUK67" s="114"/>
      <c r="AUL67" s="114"/>
      <c r="AUM67" s="114"/>
      <c r="AUN67" s="114"/>
      <c r="AUO67" s="114"/>
      <c r="AUP67" s="114"/>
      <c r="AUQ67" s="114"/>
      <c r="AUR67" s="114"/>
      <c r="AUS67" s="114"/>
      <c r="AUT67" s="114"/>
      <c r="AUU67" s="114"/>
      <c r="AUV67" s="114"/>
      <c r="AUW67" s="114"/>
      <c r="AUX67" s="114"/>
      <c r="AUY67" s="114"/>
      <c r="AUZ67" s="114"/>
      <c r="AVA67" s="114"/>
      <c r="AVB67" s="114"/>
      <c r="AVC67" s="114"/>
      <c r="AVD67" s="114"/>
      <c r="AVE67" s="114"/>
      <c r="AVF67" s="114"/>
      <c r="AVG67" s="114"/>
      <c r="AVH67" s="114"/>
      <c r="AVI67" s="114"/>
      <c r="AVJ67" s="114"/>
      <c r="AVK67" s="114"/>
      <c r="AVL67" s="114"/>
      <c r="AVM67" s="114"/>
      <c r="AVN67" s="114"/>
      <c r="AVO67" s="114"/>
      <c r="AVP67" s="114"/>
      <c r="AVQ67" s="114"/>
      <c r="AVR67" s="114"/>
      <c r="AVS67" s="114"/>
      <c r="AVT67" s="114"/>
      <c r="AVU67" s="114"/>
      <c r="AVV67" s="114"/>
      <c r="AVW67" s="114"/>
      <c r="AVX67" s="114"/>
      <c r="AVY67" s="114"/>
      <c r="AVZ67" s="114"/>
      <c r="AWA67" s="114"/>
      <c r="AWB67" s="114"/>
      <c r="AWC67" s="114"/>
      <c r="AWD67" s="114"/>
      <c r="AWE67" s="114"/>
      <c r="AWF67" s="114"/>
      <c r="AWG67" s="114"/>
      <c r="AWH67" s="114"/>
      <c r="AWI67" s="114"/>
      <c r="AWJ67" s="114"/>
      <c r="AWK67" s="114"/>
      <c r="AWL67" s="114"/>
      <c r="AWM67" s="114"/>
      <c r="AWN67" s="114"/>
      <c r="AWO67" s="114"/>
      <c r="AWP67" s="114"/>
      <c r="AWQ67" s="114"/>
      <c r="AWR67" s="114"/>
      <c r="AWS67" s="114"/>
      <c r="AWT67" s="114"/>
      <c r="AWU67" s="114"/>
      <c r="AWV67" s="114"/>
      <c r="AWW67" s="114"/>
      <c r="AWX67" s="114"/>
      <c r="AWY67" s="114"/>
      <c r="AWZ67" s="114"/>
      <c r="AXA67" s="114"/>
      <c r="AXB67" s="114"/>
      <c r="AXC67" s="114"/>
      <c r="AXD67" s="114"/>
      <c r="AXE67" s="114"/>
      <c r="AXF67" s="114"/>
      <c r="AXG67" s="114"/>
      <c r="AXH67" s="114"/>
      <c r="AXI67" s="114"/>
      <c r="AXJ67" s="114"/>
      <c r="AXK67" s="114"/>
      <c r="AXL67" s="114"/>
      <c r="AXM67" s="114"/>
      <c r="AXN67" s="114"/>
      <c r="AXO67" s="114"/>
      <c r="AXP67" s="114"/>
      <c r="AXQ67" s="114"/>
      <c r="AXR67" s="114"/>
      <c r="AXS67" s="114"/>
      <c r="AXT67" s="114"/>
      <c r="AXU67" s="114"/>
      <c r="AXV67" s="114"/>
      <c r="AXW67" s="114"/>
      <c r="AXX67" s="114"/>
      <c r="AXY67" s="114"/>
      <c r="AXZ67" s="114"/>
      <c r="AYA67" s="114"/>
      <c r="AYB67" s="114"/>
      <c r="AYC67" s="114"/>
      <c r="AYD67" s="114"/>
      <c r="AYE67" s="114"/>
      <c r="AYF67" s="114"/>
      <c r="AYG67" s="114"/>
      <c r="AYH67" s="114"/>
      <c r="AYI67" s="114"/>
      <c r="AYJ67" s="114"/>
      <c r="AYK67" s="114"/>
      <c r="AYL67" s="114"/>
      <c r="AYM67" s="114"/>
      <c r="AYN67" s="114"/>
      <c r="AYO67" s="114"/>
      <c r="AYP67" s="114"/>
      <c r="AYQ67" s="114"/>
      <c r="AYR67" s="114"/>
      <c r="AYS67" s="114"/>
      <c r="AYT67" s="114"/>
      <c r="AYU67" s="114"/>
      <c r="AYV67" s="114"/>
      <c r="AYW67" s="114"/>
      <c r="AYX67" s="114"/>
      <c r="AYY67" s="114"/>
      <c r="AYZ67" s="114"/>
      <c r="AZA67" s="114"/>
      <c r="AZB67" s="114"/>
      <c r="AZC67" s="114"/>
      <c r="AZD67" s="114"/>
      <c r="AZE67" s="114"/>
      <c r="AZF67" s="114"/>
      <c r="AZG67" s="114"/>
      <c r="AZH67" s="114"/>
      <c r="AZI67" s="114"/>
      <c r="AZJ67" s="114"/>
      <c r="AZK67" s="114"/>
      <c r="AZL67" s="114"/>
      <c r="AZM67" s="114"/>
      <c r="AZN67" s="114"/>
      <c r="AZO67" s="114"/>
      <c r="AZP67" s="114"/>
      <c r="AZQ67" s="114"/>
      <c r="AZR67" s="114"/>
      <c r="AZS67" s="114"/>
      <c r="AZT67" s="114"/>
      <c r="AZU67" s="114"/>
      <c r="AZV67" s="114"/>
      <c r="AZW67" s="114"/>
      <c r="AZX67" s="114"/>
      <c r="AZY67" s="114"/>
      <c r="AZZ67" s="114"/>
      <c r="BAA67" s="114"/>
      <c r="BAB67" s="114"/>
      <c r="BAC67" s="114"/>
      <c r="BAD67" s="114"/>
      <c r="BAE67" s="114"/>
      <c r="BAF67" s="114"/>
      <c r="BAG67" s="114"/>
      <c r="BAH67" s="114"/>
      <c r="BAI67" s="114"/>
      <c r="BAJ67" s="114"/>
      <c r="BAK67" s="114"/>
      <c r="BAL67" s="114"/>
      <c r="BAM67" s="114"/>
      <c r="BAN67" s="114"/>
      <c r="BAO67" s="114"/>
      <c r="BAP67" s="114"/>
      <c r="BAQ67" s="114"/>
      <c r="BAR67" s="114"/>
      <c r="BAS67" s="114"/>
      <c r="BAT67" s="114"/>
      <c r="BAU67" s="114"/>
      <c r="BAV67" s="114"/>
      <c r="BAW67" s="114"/>
      <c r="BAX67" s="114"/>
      <c r="BAY67" s="114"/>
      <c r="BAZ67" s="114"/>
      <c r="BBA67" s="114"/>
      <c r="BBB67" s="114"/>
      <c r="BBC67" s="114"/>
      <c r="BBD67" s="114"/>
      <c r="BBE67" s="114"/>
      <c r="BBF67" s="114"/>
      <c r="BBG67" s="114"/>
      <c r="BBH67" s="114"/>
      <c r="BBI67" s="114"/>
      <c r="BBJ67" s="114"/>
      <c r="BBK67" s="114"/>
      <c r="BBL67" s="114"/>
      <c r="BBM67" s="114"/>
      <c r="BBN67" s="114"/>
      <c r="BBO67" s="114"/>
      <c r="BBP67" s="114"/>
      <c r="BBQ67" s="114"/>
      <c r="BBR67" s="114"/>
      <c r="BBS67" s="114"/>
      <c r="BBT67" s="114"/>
      <c r="BBU67" s="114"/>
      <c r="BBV67" s="114"/>
      <c r="BBW67" s="114"/>
      <c r="BBX67" s="114"/>
      <c r="BBY67" s="114"/>
      <c r="BBZ67" s="114"/>
      <c r="BCA67" s="114"/>
      <c r="BCB67" s="114"/>
      <c r="BCC67" s="114"/>
      <c r="BCD67" s="114"/>
      <c r="BCE67" s="114"/>
      <c r="BCF67" s="114"/>
      <c r="BCG67" s="114"/>
      <c r="BCH67" s="114"/>
      <c r="BCI67" s="114"/>
      <c r="BCJ67" s="114"/>
      <c r="BCK67" s="114"/>
      <c r="BCL67" s="114"/>
      <c r="BCM67" s="114"/>
      <c r="BCN67" s="114"/>
      <c r="BCO67" s="114"/>
      <c r="BCP67" s="114"/>
      <c r="BCQ67" s="114"/>
      <c r="BCR67" s="114"/>
      <c r="BCS67" s="114"/>
      <c r="BCT67" s="114"/>
      <c r="BCU67" s="114"/>
      <c r="BCV67" s="114"/>
      <c r="BCW67" s="114"/>
      <c r="BCX67" s="114"/>
      <c r="BCY67" s="114"/>
      <c r="BCZ67" s="114"/>
      <c r="BDA67" s="114"/>
      <c r="BDB67" s="114"/>
      <c r="BDC67" s="114"/>
      <c r="BDD67" s="114"/>
      <c r="BDE67" s="114"/>
      <c r="BDF67" s="114"/>
      <c r="BDG67" s="114"/>
      <c r="BDH67" s="114"/>
      <c r="BDI67" s="114"/>
      <c r="BDJ67" s="114"/>
      <c r="BDK67" s="114"/>
      <c r="BDL67" s="114"/>
      <c r="BDM67" s="114"/>
      <c r="BDN67" s="114"/>
      <c r="BDO67" s="114"/>
      <c r="BDP67" s="114"/>
      <c r="BDQ67" s="114"/>
      <c r="BDR67" s="114"/>
      <c r="BDS67" s="114"/>
      <c r="BDT67" s="114"/>
      <c r="BDU67" s="114"/>
      <c r="BDV67" s="114"/>
      <c r="BDW67" s="114"/>
      <c r="BDX67" s="114"/>
      <c r="BDY67" s="114"/>
      <c r="BDZ67" s="114"/>
      <c r="BEA67" s="114"/>
      <c r="BEB67" s="114"/>
      <c r="BEC67" s="114"/>
      <c r="BED67" s="114"/>
      <c r="BEE67" s="114"/>
      <c r="BEF67" s="114"/>
      <c r="BEG67" s="114"/>
      <c r="BEH67" s="114"/>
      <c r="BEI67" s="114"/>
      <c r="BEJ67" s="114"/>
      <c r="BEK67" s="114"/>
      <c r="BEL67" s="114"/>
      <c r="BEM67" s="114"/>
      <c r="BEN67" s="114"/>
      <c r="BEO67" s="114"/>
      <c r="BEP67" s="114"/>
      <c r="BEQ67" s="114"/>
      <c r="BER67" s="114"/>
      <c r="BES67" s="114"/>
      <c r="BET67" s="114"/>
      <c r="BEU67" s="114"/>
      <c r="BEV67" s="114"/>
      <c r="BEW67" s="114"/>
      <c r="BEX67" s="114"/>
      <c r="BEY67" s="114"/>
      <c r="BEZ67" s="114"/>
      <c r="BFA67" s="114"/>
      <c r="BFB67" s="114"/>
      <c r="BFC67" s="114"/>
      <c r="BFD67" s="114"/>
      <c r="BFE67" s="114"/>
      <c r="BFF67" s="114"/>
      <c r="BFG67" s="114"/>
      <c r="BFH67" s="114"/>
      <c r="BFI67" s="114"/>
      <c r="BFJ67" s="114"/>
      <c r="BFK67" s="114"/>
      <c r="BFL67" s="114"/>
      <c r="BFM67" s="114"/>
      <c r="BFN67" s="114"/>
      <c r="BFO67" s="114"/>
      <c r="BFP67" s="114"/>
      <c r="BFQ67" s="114"/>
      <c r="BFR67" s="114"/>
      <c r="BFS67" s="114"/>
      <c r="BFT67" s="114"/>
      <c r="BFU67" s="114"/>
      <c r="BFV67" s="114"/>
      <c r="BFW67" s="114"/>
      <c r="BFX67" s="114"/>
      <c r="BFY67" s="114"/>
      <c r="BFZ67" s="114"/>
      <c r="BGA67" s="114"/>
      <c r="BGB67" s="114"/>
      <c r="BGC67" s="114"/>
      <c r="BGD67" s="114"/>
      <c r="BGE67" s="114"/>
      <c r="BGF67" s="114"/>
      <c r="BGG67" s="114"/>
      <c r="BGH67" s="114"/>
      <c r="BGI67" s="114"/>
      <c r="BGJ67" s="114"/>
      <c r="BGK67" s="114"/>
      <c r="BGL67" s="114"/>
      <c r="BGM67" s="114"/>
      <c r="BGN67" s="114"/>
      <c r="BGO67" s="114"/>
      <c r="BGP67" s="114"/>
      <c r="BGQ67" s="114"/>
      <c r="BGR67" s="114"/>
      <c r="BGS67" s="114"/>
      <c r="BGT67" s="114"/>
      <c r="BGU67" s="114"/>
      <c r="BGV67" s="114"/>
      <c r="BGW67" s="114"/>
      <c r="BGX67" s="114"/>
      <c r="BGY67" s="114"/>
      <c r="BGZ67" s="114"/>
      <c r="BHA67" s="114"/>
      <c r="BHB67" s="114"/>
      <c r="BHC67" s="114"/>
      <c r="BHD67" s="114"/>
      <c r="BHE67" s="114"/>
      <c r="BHF67" s="114"/>
      <c r="BHG67" s="114"/>
      <c r="BHH67" s="114"/>
      <c r="BHI67" s="114"/>
      <c r="BHJ67" s="114"/>
      <c r="BHK67" s="114"/>
      <c r="BHL67" s="114"/>
      <c r="BHM67" s="114"/>
      <c r="BHN67" s="114"/>
      <c r="BHO67" s="114"/>
      <c r="BHP67" s="114"/>
      <c r="BHQ67" s="114"/>
      <c r="BHR67" s="114"/>
      <c r="BHS67" s="114"/>
      <c r="BHT67" s="114"/>
      <c r="BHU67" s="114"/>
      <c r="BHV67" s="114"/>
      <c r="BHW67" s="114"/>
      <c r="BHX67" s="114"/>
      <c r="BHY67" s="114"/>
      <c r="BHZ67" s="114"/>
      <c r="BIA67" s="114"/>
      <c r="BIB67" s="114"/>
      <c r="BIC67" s="114"/>
      <c r="BID67" s="114"/>
      <c r="BIE67" s="114"/>
      <c r="BIF67" s="114"/>
      <c r="BIG67" s="114"/>
      <c r="BIH67" s="114"/>
      <c r="BII67" s="114"/>
      <c r="BIJ67" s="114"/>
      <c r="BIK67" s="114"/>
      <c r="BIL67" s="114"/>
      <c r="BIM67" s="114"/>
      <c r="BIN67" s="114"/>
      <c r="BIO67" s="114"/>
      <c r="BIP67" s="114"/>
      <c r="BIQ67" s="114"/>
      <c r="BIR67" s="114"/>
      <c r="BIS67" s="114"/>
      <c r="BIT67" s="114"/>
      <c r="BIU67" s="114"/>
      <c r="BIV67" s="114"/>
      <c r="BIW67" s="114"/>
      <c r="BIX67" s="114"/>
      <c r="BIY67" s="114"/>
      <c r="BIZ67" s="114"/>
      <c r="BJA67" s="114"/>
      <c r="BJB67" s="114"/>
      <c r="BJC67" s="114"/>
      <c r="BJD67" s="114"/>
      <c r="BJE67" s="114"/>
      <c r="BJF67" s="114"/>
      <c r="BJG67" s="114"/>
      <c r="BJH67" s="114"/>
      <c r="BJI67" s="114"/>
      <c r="BJJ67" s="114"/>
      <c r="BJK67" s="114"/>
      <c r="BJL67" s="114"/>
      <c r="BJM67" s="114"/>
      <c r="BJN67" s="114"/>
      <c r="BJO67" s="114"/>
      <c r="BJP67" s="114"/>
      <c r="BJQ67" s="114"/>
      <c r="BJR67" s="114"/>
      <c r="BJS67" s="114"/>
      <c r="BJT67" s="114"/>
      <c r="BJU67" s="114"/>
      <c r="BJV67" s="114"/>
      <c r="BJW67" s="114"/>
      <c r="BJX67" s="114"/>
      <c r="BJY67" s="114"/>
      <c r="BJZ67" s="114"/>
      <c r="BKA67" s="114"/>
      <c r="BKB67" s="114"/>
      <c r="BKC67" s="114"/>
      <c r="BKD67" s="114"/>
      <c r="BKE67" s="114"/>
      <c r="BKF67" s="114"/>
      <c r="BKG67" s="114"/>
      <c r="BKH67" s="114"/>
      <c r="BKI67" s="114"/>
      <c r="BKJ67" s="114"/>
      <c r="BKK67" s="114"/>
      <c r="BKL67" s="114"/>
      <c r="BKM67" s="114"/>
      <c r="BKN67" s="114"/>
      <c r="BKO67" s="114"/>
      <c r="BKP67" s="114"/>
      <c r="BKQ67" s="114"/>
      <c r="BKR67" s="114"/>
      <c r="BKS67" s="114"/>
      <c r="BKT67" s="114"/>
      <c r="BKU67" s="114"/>
      <c r="BKV67" s="114"/>
      <c r="BKW67" s="114"/>
      <c r="BKX67" s="114"/>
      <c r="BKY67" s="114"/>
      <c r="BKZ67" s="114"/>
      <c r="BLA67" s="114"/>
      <c r="BLB67" s="114"/>
      <c r="BLC67" s="114"/>
      <c r="BLD67" s="114"/>
      <c r="BLE67" s="114"/>
      <c r="BLF67" s="114"/>
      <c r="BLG67" s="114"/>
      <c r="BLH67" s="114"/>
      <c r="BLI67" s="114"/>
      <c r="BLJ67" s="114"/>
      <c r="BLK67" s="114"/>
      <c r="BLL67" s="114"/>
      <c r="BLM67" s="114"/>
      <c r="BLN67" s="114"/>
      <c r="BLO67" s="114"/>
      <c r="BLP67" s="114"/>
      <c r="BLQ67" s="114"/>
      <c r="BLR67" s="114"/>
      <c r="BLS67" s="114"/>
      <c r="BLT67" s="114"/>
      <c r="BLU67" s="114"/>
      <c r="BLV67" s="114"/>
      <c r="BLW67" s="114"/>
      <c r="BLX67" s="114"/>
      <c r="BLY67" s="114"/>
      <c r="BLZ67" s="114"/>
      <c r="BMA67" s="114"/>
      <c r="BMB67" s="114"/>
      <c r="BMC67" s="114"/>
      <c r="BMD67" s="114"/>
      <c r="BME67" s="114"/>
      <c r="BMF67" s="114"/>
      <c r="BMG67" s="114"/>
      <c r="BMH67" s="114"/>
      <c r="BMI67" s="114"/>
      <c r="BMJ67" s="114"/>
      <c r="BMK67" s="114"/>
      <c r="BML67" s="114"/>
      <c r="BMM67" s="114"/>
      <c r="BMN67" s="114"/>
      <c r="BMO67" s="114"/>
      <c r="BMP67" s="114"/>
      <c r="BMQ67" s="114"/>
      <c r="BMR67" s="114"/>
      <c r="BMS67" s="114"/>
      <c r="BMT67" s="114"/>
      <c r="BMU67" s="114"/>
      <c r="BMV67" s="114"/>
      <c r="BMW67" s="114"/>
      <c r="BMX67" s="114"/>
      <c r="BMY67" s="114"/>
      <c r="BMZ67" s="114"/>
      <c r="BNA67" s="114"/>
      <c r="BNB67" s="114"/>
      <c r="BNC67" s="114"/>
      <c r="BND67" s="114"/>
      <c r="BNE67" s="114"/>
      <c r="BNF67" s="114"/>
      <c r="BNG67" s="114"/>
      <c r="BNH67" s="114"/>
      <c r="BNI67" s="114"/>
      <c r="BNJ67" s="114"/>
      <c r="BNK67" s="114"/>
      <c r="BNL67" s="114"/>
      <c r="BNM67" s="114"/>
      <c r="BNN67" s="114"/>
      <c r="BNO67" s="114"/>
      <c r="BNP67" s="114"/>
      <c r="BNQ67" s="114"/>
      <c r="BNR67" s="114"/>
      <c r="BNS67" s="114"/>
      <c r="BNT67" s="114"/>
      <c r="BNU67" s="114"/>
      <c r="BNV67" s="114"/>
      <c r="BNW67" s="114"/>
      <c r="BNX67" s="114"/>
      <c r="BNY67" s="114"/>
      <c r="BNZ67" s="114"/>
      <c r="BOA67" s="114"/>
      <c r="BOB67" s="114"/>
      <c r="BOC67" s="114"/>
      <c r="BOD67" s="114"/>
      <c r="BOE67" s="114"/>
      <c r="BOF67" s="114"/>
      <c r="BOG67" s="114"/>
      <c r="BOH67" s="114"/>
      <c r="BOI67" s="114"/>
      <c r="BOJ67" s="114"/>
      <c r="BOK67" s="114"/>
      <c r="BOL67" s="114"/>
      <c r="BOM67" s="114"/>
      <c r="BON67" s="114"/>
      <c r="BOO67" s="114"/>
      <c r="BOP67" s="114"/>
      <c r="BOQ67" s="114"/>
      <c r="BOR67" s="114"/>
      <c r="BOS67" s="114"/>
      <c r="BOT67" s="114"/>
      <c r="BOU67" s="114"/>
      <c r="BOV67" s="114"/>
      <c r="BOW67" s="114"/>
      <c r="BOX67" s="114"/>
      <c r="BOY67" s="114"/>
      <c r="BOZ67" s="114"/>
      <c r="BPA67" s="114"/>
      <c r="BPB67" s="114"/>
      <c r="BPC67" s="114"/>
      <c r="BPD67" s="114"/>
      <c r="BPE67" s="114"/>
      <c r="BPF67" s="114"/>
      <c r="BPG67" s="114"/>
      <c r="BPH67" s="114"/>
      <c r="BPI67" s="114"/>
      <c r="BPJ67" s="114"/>
      <c r="BPK67" s="114"/>
      <c r="BPL67" s="114"/>
      <c r="BPM67" s="114"/>
      <c r="BPN67" s="114"/>
      <c r="BPO67" s="114"/>
      <c r="BPP67" s="114"/>
      <c r="BPQ67" s="114"/>
      <c r="BPR67" s="114"/>
      <c r="BPS67" s="114"/>
      <c r="BPT67" s="114"/>
      <c r="BPU67" s="114"/>
      <c r="BPV67" s="114"/>
      <c r="BPW67" s="114"/>
      <c r="BPX67" s="114"/>
      <c r="BPY67" s="114"/>
      <c r="BPZ67" s="114"/>
      <c r="BQA67" s="114"/>
      <c r="BQB67" s="114"/>
      <c r="BQC67" s="114"/>
      <c r="BQD67" s="114"/>
      <c r="BQE67" s="114"/>
      <c r="BQF67" s="114"/>
      <c r="BQG67" s="114"/>
      <c r="BQH67" s="114"/>
      <c r="BQI67" s="114"/>
      <c r="BQJ67" s="114"/>
      <c r="BQK67" s="114"/>
      <c r="BQL67" s="114"/>
      <c r="BQM67" s="114"/>
      <c r="BQN67" s="114"/>
      <c r="BQO67" s="114"/>
      <c r="BQP67" s="114"/>
      <c r="BQQ67" s="114"/>
      <c r="BQR67" s="114"/>
      <c r="BQS67" s="114"/>
      <c r="BQT67" s="114"/>
      <c r="BQU67" s="114"/>
      <c r="BQV67" s="114"/>
      <c r="BQW67" s="114"/>
      <c r="BQX67" s="114"/>
      <c r="BQY67" s="114"/>
      <c r="BQZ67" s="114"/>
      <c r="BRA67" s="114"/>
      <c r="BRB67" s="114"/>
      <c r="BRC67" s="114"/>
      <c r="BRD67" s="114"/>
      <c r="BRE67" s="114"/>
      <c r="BRF67" s="114"/>
      <c r="BRG67" s="114"/>
      <c r="BRH67" s="114"/>
      <c r="BRI67" s="114"/>
      <c r="BRJ67" s="114"/>
      <c r="BRK67" s="114"/>
      <c r="BRL67" s="114"/>
      <c r="BRM67" s="114"/>
      <c r="BRN67" s="114"/>
      <c r="BRO67" s="114"/>
      <c r="BRP67" s="114"/>
      <c r="BRQ67" s="114"/>
      <c r="BRR67" s="114"/>
      <c r="BRS67" s="114"/>
      <c r="BRT67" s="114"/>
      <c r="BRU67" s="114"/>
      <c r="BRV67" s="114"/>
      <c r="BRW67" s="114"/>
      <c r="BRX67" s="114"/>
      <c r="BRY67" s="114"/>
      <c r="BRZ67" s="114"/>
      <c r="BSA67" s="114"/>
      <c r="BSB67" s="114"/>
      <c r="BSC67" s="114"/>
      <c r="BSD67" s="114"/>
      <c r="BSE67" s="114"/>
      <c r="BSF67" s="114"/>
      <c r="BSG67" s="114"/>
      <c r="BSH67" s="114"/>
      <c r="BSI67" s="114"/>
      <c r="BSJ67" s="114"/>
      <c r="BSK67" s="114"/>
      <c r="BSL67" s="114"/>
      <c r="BSM67" s="114"/>
      <c r="BSN67" s="114"/>
      <c r="BSO67" s="114"/>
      <c r="BSP67" s="114"/>
      <c r="BSQ67" s="114"/>
      <c r="BSR67" s="114"/>
      <c r="BSS67" s="114"/>
      <c r="BST67" s="114"/>
      <c r="BSU67" s="114"/>
      <c r="BSV67" s="114"/>
      <c r="BSW67" s="114"/>
      <c r="BSX67" s="114"/>
      <c r="BSY67" s="114"/>
      <c r="BSZ67" s="114"/>
      <c r="BTA67" s="114"/>
      <c r="BTB67" s="114"/>
      <c r="BTC67" s="114"/>
      <c r="BTD67" s="114"/>
      <c r="BTE67" s="114"/>
      <c r="BTF67" s="114"/>
      <c r="BTG67" s="114"/>
      <c r="BTH67" s="114"/>
      <c r="BTI67" s="114"/>
      <c r="BTJ67" s="114"/>
      <c r="BTK67" s="114"/>
      <c r="BTL67" s="114"/>
      <c r="BTM67" s="114"/>
      <c r="BTN67" s="114"/>
      <c r="BTO67" s="114"/>
      <c r="BTP67" s="114"/>
      <c r="BTQ67" s="114"/>
      <c r="BTR67" s="114"/>
      <c r="BTS67" s="114"/>
      <c r="BTT67" s="114"/>
      <c r="BTU67" s="114"/>
      <c r="BTV67" s="114"/>
      <c r="BTW67" s="114"/>
      <c r="BTX67" s="114"/>
      <c r="BTY67" s="114"/>
      <c r="BTZ67" s="114"/>
      <c r="BUA67" s="114"/>
      <c r="BUB67" s="114"/>
      <c r="BUC67" s="114"/>
      <c r="BUD67" s="114"/>
      <c r="BUE67" s="114"/>
      <c r="BUF67" s="114"/>
      <c r="BUG67" s="114"/>
      <c r="BUH67" s="114"/>
      <c r="BUI67" s="114"/>
      <c r="BUJ67" s="114"/>
      <c r="BUK67" s="114"/>
      <c r="BUL67" s="114"/>
      <c r="BUM67" s="114"/>
      <c r="BUN67" s="114"/>
      <c r="BUO67" s="114"/>
      <c r="BUP67" s="114"/>
      <c r="BUQ67" s="114"/>
      <c r="BUR67" s="114"/>
      <c r="BUS67" s="114"/>
      <c r="BUT67" s="114"/>
      <c r="BUU67" s="114"/>
      <c r="BUV67" s="114"/>
      <c r="BUW67" s="114"/>
      <c r="BUX67" s="114"/>
      <c r="BUY67" s="114"/>
      <c r="BUZ67" s="114"/>
      <c r="BVA67" s="114"/>
      <c r="BVB67" s="114"/>
      <c r="BVC67" s="114"/>
      <c r="BVD67" s="114"/>
      <c r="BVE67" s="114"/>
      <c r="BVF67" s="114"/>
      <c r="BVG67" s="114"/>
      <c r="BVH67" s="114"/>
      <c r="BVI67" s="114"/>
      <c r="BVJ67" s="114"/>
      <c r="BVK67" s="114"/>
      <c r="BVL67" s="114"/>
      <c r="BVM67" s="114"/>
      <c r="BVN67" s="114"/>
      <c r="BVO67" s="114"/>
      <c r="BVP67" s="114"/>
      <c r="BVQ67" s="114"/>
      <c r="BVR67" s="114"/>
      <c r="BVS67" s="114"/>
      <c r="BVT67" s="114"/>
      <c r="BVU67" s="114"/>
      <c r="BVV67" s="114"/>
      <c r="BVW67" s="114"/>
      <c r="BVX67" s="114"/>
      <c r="BVY67" s="114"/>
      <c r="BVZ67" s="114"/>
      <c r="BWA67" s="114"/>
      <c r="BWB67" s="114"/>
      <c r="BWC67" s="114"/>
      <c r="BWD67" s="114"/>
      <c r="BWE67" s="114"/>
      <c r="BWF67" s="114"/>
      <c r="BWG67" s="114"/>
      <c r="BWH67" s="114"/>
      <c r="BWI67" s="114"/>
      <c r="BWJ67" s="114"/>
      <c r="BWK67" s="114"/>
      <c r="BWL67" s="114"/>
      <c r="BWM67" s="114"/>
      <c r="BWN67" s="114"/>
      <c r="BWO67" s="114"/>
      <c r="BWP67" s="114"/>
      <c r="BWQ67" s="114"/>
      <c r="BWR67" s="114"/>
      <c r="BWS67" s="114"/>
      <c r="BWT67" s="114"/>
      <c r="BWU67" s="114"/>
      <c r="BWV67" s="114"/>
      <c r="BWW67" s="114"/>
      <c r="BWX67" s="114"/>
      <c r="BWY67" s="114"/>
      <c r="BWZ67" s="114"/>
      <c r="BXA67" s="114"/>
      <c r="BXB67" s="114"/>
      <c r="BXC67" s="114"/>
      <c r="BXD67" s="114"/>
      <c r="BXE67" s="114"/>
      <c r="BXF67" s="114"/>
      <c r="BXG67" s="114"/>
      <c r="BXH67" s="114"/>
      <c r="BXI67" s="114"/>
      <c r="BXJ67" s="114"/>
      <c r="BXK67" s="114"/>
      <c r="BXL67" s="114"/>
      <c r="BXM67" s="114"/>
      <c r="BXN67" s="114"/>
      <c r="BXO67" s="114"/>
      <c r="BXP67" s="114"/>
      <c r="BXQ67" s="114"/>
      <c r="BXR67" s="114"/>
      <c r="BXS67" s="114"/>
      <c r="BXT67" s="114"/>
      <c r="BXU67" s="114"/>
      <c r="BXV67" s="114"/>
      <c r="BXW67" s="114"/>
      <c r="BXX67" s="114"/>
      <c r="BXY67" s="114"/>
      <c r="BXZ67" s="114"/>
      <c r="BYA67" s="114"/>
      <c r="BYB67" s="114"/>
      <c r="BYC67" s="114"/>
      <c r="BYD67" s="114"/>
      <c r="BYE67" s="114"/>
      <c r="BYF67" s="114"/>
      <c r="BYG67" s="114"/>
      <c r="BYH67" s="114"/>
      <c r="BYI67" s="114"/>
      <c r="BYJ67" s="114"/>
      <c r="BYK67" s="114"/>
      <c r="BYL67" s="114"/>
      <c r="BYM67" s="114"/>
      <c r="BYN67" s="114"/>
      <c r="BYO67" s="114"/>
      <c r="BYP67" s="114"/>
      <c r="BYQ67" s="114"/>
      <c r="BYR67" s="114"/>
      <c r="BYS67" s="114"/>
      <c r="BYT67" s="114"/>
      <c r="BYU67" s="114"/>
      <c r="BYV67" s="114"/>
      <c r="BYW67" s="114"/>
      <c r="BYX67" s="114"/>
      <c r="BYY67" s="114"/>
      <c r="BYZ67" s="114"/>
      <c r="BZA67" s="114"/>
      <c r="BZB67" s="114"/>
      <c r="BZC67" s="114"/>
      <c r="BZD67" s="114"/>
      <c r="BZE67" s="114"/>
      <c r="BZF67" s="114"/>
      <c r="BZG67" s="114"/>
      <c r="BZH67" s="114"/>
      <c r="BZI67" s="114"/>
      <c r="BZJ67" s="114"/>
      <c r="BZK67" s="114"/>
      <c r="BZL67" s="114"/>
      <c r="BZM67" s="114"/>
      <c r="BZN67" s="114"/>
      <c r="BZO67" s="114"/>
      <c r="BZP67" s="114"/>
      <c r="BZQ67" s="114"/>
      <c r="BZR67" s="114"/>
      <c r="BZS67" s="114"/>
      <c r="BZT67" s="114"/>
      <c r="BZU67" s="114"/>
      <c r="BZV67" s="114"/>
      <c r="BZW67" s="114"/>
      <c r="BZX67" s="114"/>
      <c r="BZY67" s="114"/>
      <c r="BZZ67" s="114"/>
      <c r="CAA67" s="114"/>
      <c r="CAB67" s="114"/>
      <c r="CAC67" s="114"/>
      <c r="CAD67" s="114"/>
      <c r="CAE67" s="114"/>
      <c r="CAF67" s="114"/>
      <c r="CAG67" s="114"/>
      <c r="CAH67" s="114"/>
      <c r="CAI67" s="114"/>
      <c r="CAJ67" s="114"/>
      <c r="CAK67" s="114"/>
      <c r="CAL67" s="114"/>
      <c r="CAM67" s="114"/>
      <c r="CAN67" s="114"/>
      <c r="CAO67" s="114"/>
      <c r="CAP67" s="114"/>
      <c r="CAQ67" s="114"/>
      <c r="CAR67" s="114"/>
      <c r="CAS67" s="114"/>
      <c r="CAT67" s="114"/>
      <c r="CAU67" s="114"/>
      <c r="CAV67" s="114"/>
      <c r="CAW67" s="114"/>
      <c r="CAX67" s="114"/>
      <c r="CAY67" s="114"/>
      <c r="CAZ67" s="114"/>
      <c r="CBA67" s="114"/>
      <c r="CBB67" s="114"/>
      <c r="CBC67" s="114"/>
      <c r="CBD67" s="114"/>
      <c r="CBE67" s="114"/>
      <c r="CBF67" s="114"/>
      <c r="CBG67" s="114"/>
      <c r="CBH67" s="114"/>
      <c r="CBI67" s="114"/>
      <c r="CBJ67" s="114"/>
      <c r="CBK67" s="114"/>
      <c r="CBL67" s="114"/>
      <c r="CBM67" s="114"/>
      <c r="CBN67" s="114"/>
      <c r="CBO67" s="114"/>
      <c r="CBP67" s="114"/>
      <c r="CBQ67" s="114"/>
      <c r="CBR67" s="114"/>
      <c r="CBS67" s="114"/>
      <c r="CBT67" s="114"/>
      <c r="CBU67" s="114"/>
      <c r="CBV67" s="114"/>
      <c r="CBW67" s="114"/>
      <c r="CBX67" s="114"/>
      <c r="CBY67" s="114"/>
      <c r="CBZ67" s="114"/>
      <c r="CCA67" s="114"/>
      <c r="CCB67" s="114"/>
      <c r="CCC67" s="114"/>
      <c r="CCD67" s="114"/>
      <c r="CCE67" s="114"/>
      <c r="CCF67" s="114"/>
      <c r="CCG67" s="114"/>
      <c r="CCH67" s="114"/>
      <c r="CCI67" s="114"/>
      <c r="CCJ67" s="114"/>
      <c r="CCK67" s="114"/>
      <c r="CCL67" s="114"/>
      <c r="CCM67" s="114"/>
      <c r="CCN67" s="114"/>
      <c r="CCO67" s="114"/>
      <c r="CCP67" s="114"/>
      <c r="CCQ67" s="114"/>
      <c r="CCR67" s="114"/>
      <c r="CCS67" s="114"/>
      <c r="CCT67" s="114"/>
      <c r="CCU67" s="114"/>
      <c r="CCV67" s="114"/>
      <c r="CCW67" s="114"/>
      <c r="CCX67" s="114"/>
      <c r="CCY67" s="114"/>
      <c r="CCZ67" s="114"/>
      <c r="CDA67" s="114"/>
      <c r="CDB67" s="114"/>
      <c r="CDC67" s="114"/>
      <c r="CDD67" s="114"/>
      <c r="CDE67" s="114"/>
      <c r="CDF67" s="114"/>
      <c r="CDG67" s="114"/>
      <c r="CDH67" s="114"/>
      <c r="CDI67" s="114"/>
      <c r="CDJ67" s="114"/>
      <c r="CDK67" s="114"/>
      <c r="CDL67" s="114"/>
      <c r="CDM67" s="114"/>
      <c r="CDN67" s="114"/>
      <c r="CDO67" s="114"/>
      <c r="CDP67" s="114"/>
      <c r="CDQ67" s="114"/>
      <c r="CDR67" s="114"/>
      <c r="CDS67" s="114"/>
      <c r="CDT67" s="114"/>
      <c r="CDU67" s="114"/>
      <c r="CDV67" s="114"/>
      <c r="CDW67" s="114"/>
      <c r="CDX67" s="114"/>
      <c r="CDY67" s="114"/>
      <c r="CDZ67" s="114"/>
      <c r="CEA67" s="114"/>
      <c r="CEB67" s="114"/>
      <c r="CEC67" s="114"/>
      <c r="CED67" s="114"/>
      <c r="CEE67" s="114"/>
      <c r="CEF67" s="114"/>
      <c r="CEG67" s="114"/>
      <c r="CEH67" s="114"/>
      <c r="CEI67" s="114"/>
      <c r="CEJ67" s="114"/>
      <c r="CEK67" s="114"/>
      <c r="CEL67" s="114"/>
      <c r="CEM67" s="114"/>
      <c r="CEN67" s="114"/>
      <c r="CEO67" s="114"/>
      <c r="CEP67" s="114"/>
      <c r="CEQ67" s="114"/>
      <c r="CER67" s="114"/>
      <c r="CES67" s="114"/>
      <c r="CET67" s="114"/>
      <c r="CEU67" s="114"/>
      <c r="CEV67" s="114"/>
      <c r="CEW67" s="114"/>
      <c r="CEX67" s="114"/>
      <c r="CEY67" s="114"/>
      <c r="CEZ67" s="114"/>
      <c r="CFA67" s="114"/>
      <c r="CFB67" s="114"/>
      <c r="CFC67" s="114"/>
      <c r="CFD67" s="114"/>
      <c r="CFE67" s="114"/>
      <c r="CFF67" s="114"/>
      <c r="CFG67" s="114"/>
      <c r="CFH67" s="114"/>
      <c r="CFI67" s="114"/>
      <c r="CFJ67" s="114"/>
      <c r="CFK67" s="114"/>
      <c r="CFL67" s="114"/>
      <c r="CFM67" s="114"/>
      <c r="CFN67" s="114"/>
      <c r="CFO67" s="114"/>
      <c r="CFP67" s="114"/>
      <c r="CFQ67" s="114"/>
      <c r="CFR67" s="114"/>
      <c r="CFS67" s="114"/>
      <c r="CFT67" s="114"/>
      <c r="CFU67" s="114"/>
      <c r="CFV67" s="114"/>
      <c r="CFW67" s="114"/>
      <c r="CFX67" s="114"/>
      <c r="CFY67" s="114"/>
      <c r="CFZ67" s="114"/>
      <c r="CGA67" s="114"/>
      <c r="CGB67" s="114"/>
      <c r="CGC67" s="114"/>
      <c r="CGD67" s="114"/>
      <c r="CGE67" s="114"/>
      <c r="CGF67" s="114"/>
      <c r="CGG67" s="114"/>
      <c r="CGH67" s="114"/>
      <c r="CGI67" s="114"/>
      <c r="CGJ67" s="114"/>
      <c r="CGK67" s="114"/>
      <c r="CGL67" s="114"/>
      <c r="CGM67" s="114"/>
      <c r="CGN67" s="114"/>
      <c r="CGO67" s="114"/>
      <c r="CGP67" s="114"/>
      <c r="CGQ67" s="114"/>
      <c r="CGR67" s="114"/>
      <c r="CGS67" s="114"/>
      <c r="CGT67" s="114"/>
      <c r="CGU67" s="114"/>
      <c r="CGV67" s="114"/>
      <c r="CGW67" s="114"/>
      <c r="CGX67" s="114"/>
      <c r="CGY67" s="114"/>
      <c r="CGZ67" s="114"/>
      <c r="CHA67" s="114"/>
      <c r="CHB67" s="114"/>
      <c r="CHC67" s="114"/>
      <c r="CHD67" s="114"/>
      <c r="CHE67" s="114"/>
      <c r="CHF67" s="114"/>
      <c r="CHG67" s="114"/>
      <c r="CHH67" s="114"/>
      <c r="CHI67" s="114"/>
      <c r="CHJ67" s="114"/>
      <c r="CHK67" s="114"/>
      <c r="CHL67" s="114"/>
      <c r="CHM67" s="114"/>
      <c r="CHN67" s="114"/>
      <c r="CHO67" s="114"/>
      <c r="CHP67" s="114"/>
      <c r="CHQ67" s="114"/>
      <c r="CHR67" s="114"/>
      <c r="CHS67" s="114"/>
      <c r="CHT67" s="114"/>
      <c r="CHU67" s="114"/>
      <c r="CHV67" s="114"/>
      <c r="CHW67" s="114"/>
      <c r="CHX67" s="114"/>
      <c r="CHY67" s="114"/>
      <c r="CHZ67" s="114"/>
      <c r="CIA67" s="114"/>
      <c r="CIB67" s="114"/>
      <c r="CIC67" s="114"/>
      <c r="CID67" s="114"/>
      <c r="CIE67" s="114"/>
      <c r="CIF67" s="114"/>
      <c r="CIG67" s="114"/>
      <c r="CIH67" s="114"/>
      <c r="CII67" s="114"/>
      <c r="CIJ67" s="114"/>
      <c r="CIK67" s="114"/>
      <c r="CIL67" s="114"/>
      <c r="CIM67" s="114"/>
      <c r="CIN67" s="114"/>
      <c r="CIO67" s="114"/>
      <c r="CIP67" s="114"/>
      <c r="CIQ67" s="114"/>
      <c r="CIR67" s="114"/>
      <c r="CIS67" s="114"/>
      <c r="CIT67" s="114"/>
      <c r="CIU67" s="114"/>
      <c r="CIV67" s="114"/>
      <c r="CIW67" s="114"/>
      <c r="CIX67" s="114"/>
      <c r="CIY67" s="114"/>
      <c r="CIZ67" s="114"/>
      <c r="CJA67" s="114"/>
      <c r="CJB67" s="114"/>
      <c r="CJC67" s="114"/>
      <c r="CJD67" s="114"/>
      <c r="CJE67" s="114"/>
      <c r="CJF67" s="114"/>
      <c r="CJG67" s="114"/>
      <c r="CJH67" s="114"/>
      <c r="CJI67" s="114"/>
      <c r="CJJ67" s="114"/>
      <c r="CJK67" s="114"/>
      <c r="CJL67" s="114"/>
      <c r="CJM67" s="114"/>
      <c r="CJN67" s="114"/>
      <c r="CJO67" s="114"/>
      <c r="CJP67" s="114"/>
      <c r="CJQ67" s="114"/>
      <c r="CJR67" s="114"/>
      <c r="CJS67" s="114"/>
      <c r="CJT67" s="114"/>
      <c r="CJU67" s="114"/>
      <c r="CJV67" s="114"/>
      <c r="CJW67" s="114"/>
      <c r="CJX67" s="114"/>
      <c r="CJY67" s="114"/>
      <c r="CJZ67" s="114"/>
      <c r="CKA67" s="114"/>
      <c r="CKB67" s="114"/>
      <c r="CKC67" s="114"/>
      <c r="CKD67" s="114"/>
      <c r="CKE67" s="114"/>
      <c r="CKF67" s="114"/>
      <c r="CKG67" s="114"/>
      <c r="CKH67" s="114"/>
      <c r="CKI67" s="114"/>
      <c r="CKJ67" s="114"/>
      <c r="CKK67" s="114"/>
      <c r="CKL67" s="114"/>
      <c r="CKM67" s="114"/>
      <c r="CKN67" s="114"/>
      <c r="CKO67" s="114"/>
      <c r="CKP67" s="114"/>
      <c r="CKQ67" s="114"/>
      <c r="CKR67" s="114"/>
      <c r="CKS67" s="114"/>
      <c r="CKT67" s="114"/>
      <c r="CKU67" s="114"/>
      <c r="CKV67" s="114"/>
      <c r="CKW67" s="114"/>
      <c r="CKX67" s="114"/>
      <c r="CKY67" s="114"/>
      <c r="CKZ67" s="114"/>
      <c r="CLA67" s="114"/>
      <c r="CLB67" s="114"/>
      <c r="CLC67" s="114"/>
      <c r="CLD67" s="114"/>
      <c r="CLE67" s="114"/>
      <c r="CLF67" s="114"/>
      <c r="CLG67" s="114"/>
      <c r="CLH67" s="114"/>
      <c r="CLI67" s="114"/>
      <c r="CLJ67" s="114"/>
      <c r="CLK67" s="114"/>
      <c r="CLL67" s="114"/>
      <c r="CLM67" s="114"/>
      <c r="CLN67" s="114"/>
      <c r="CLO67" s="114"/>
      <c r="CLP67" s="114"/>
      <c r="CLQ67" s="114"/>
      <c r="CLR67" s="114"/>
      <c r="CLS67" s="114"/>
      <c r="CLT67" s="114"/>
      <c r="CLU67" s="114"/>
      <c r="CLV67" s="114"/>
      <c r="CLW67" s="114"/>
      <c r="CLX67" s="114"/>
      <c r="CLY67" s="114"/>
      <c r="CLZ67" s="114"/>
      <c r="CMA67" s="114"/>
      <c r="CMB67" s="114"/>
      <c r="CMC67" s="114"/>
      <c r="CMD67" s="114"/>
      <c r="CME67" s="114"/>
      <c r="CMF67" s="114"/>
      <c r="CMG67" s="114"/>
      <c r="CMH67" s="114"/>
      <c r="CMI67" s="114"/>
      <c r="CMJ67" s="114"/>
      <c r="CMK67" s="114"/>
      <c r="CML67" s="114"/>
      <c r="CMM67" s="114"/>
      <c r="CMN67" s="114"/>
      <c r="CMO67" s="114"/>
      <c r="CMP67" s="114"/>
      <c r="CMQ67" s="114"/>
      <c r="CMR67" s="114"/>
      <c r="CMS67" s="114"/>
      <c r="CMT67" s="114"/>
      <c r="CMU67" s="114"/>
      <c r="CMV67" s="114"/>
      <c r="CMW67" s="114"/>
      <c r="CMX67" s="114"/>
      <c r="CMY67" s="114"/>
      <c r="CMZ67" s="114"/>
      <c r="CNA67" s="114"/>
      <c r="CNB67" s="114"/>
      <c r="CNC67" s="114"/>
      <c r="CND67" s="114"/>
      <c r="CNE67" s="114"/>
      <c r="CNF67" s="114"/>
      <c r="CNG67" s="114"/>
      <c r="CNH67" s="114"/>
      <c r="CNI67" s="114"/>
      <c r="CNJ67" s="114"/>
      <c r="CNK67" s="114"/>
      <c r="CNL67" s="114"/>
      <c r="CNM67" s="114"/>
      <c r="CNN67" s="114"/>
      <c r="CNO67" s="114"/>
      <c r="CNP67" s="114"/>
      <c r="CNQ67" s="114"/>
      <c r="CNR67" s="114"/>
      <c r="CNS67" s="114"/>
      <c r="CNT67" s="114"/>
      <c r="CNU67" s="114"/>
      <c r="CNV67" s="114"/>
      <c r="CNW67" s="114"/>
      <c r="CNX67" s="114"/>
      <c r="CNY67" s="114"/>
      <c r="CNZ67" s="114"/>
      <c r="COA67" s="114"/>
      <c r="COB67" s="114"/>
      <c r="COC67" s="114"/>
      <c r="COD67" s="114"/>
      <c r="COE67" s="114"/>
      <c r="COF67" s="114"/>
      <c r="COG67" s="114"/>
      <c r="COH67" s="114"/>
      <c r="COI67" s="114"/>
      <c r="COJ67" s="114"/>
      <c r="COK67" s="114"/>
      <c r="COL67" s="114"/>
      <c r="COM67" s="114"/>
      <c r="CON67" s="114"/>
      <c r="COO67" s="114"/>
      <c r="COP67" s="114"/>
      <c r="COQ67" s="114"/>
      <c r="COR67" s="114"/>
      <c r="COS67" s="114"/>
      <c r="COT67" s="114"/>
      <c r="COU67" s="114"/>
      <c r="COV67" s="114"/>
      <c r="COW67" s="114"/>
      <c r="COX67" s="114"/>
      <c r="COY67" s="114"/>
      <c r="COZ67" s="114"/>
      <c r="CPA67" s="114"/>
      <c r="CPB67" s="114"/>
      <c r="CPC67" s="114"/>
      <c r="CPD67" s="114"/>
      <c r="CPE67" s="114"/>
      <c r="CPF67" s="114"/>
      <c r="CPG67" s="114"/>
      <c r="CPH67" s="114"/>
      <c r="CPI67" s="114"/>
      <c r="CPJ67" s="114"/>
      <c r="CPK67" s="114"/>
      <c r="CPL67" s="114"/>
      <c r="CPM67" s="114"/>
      <c r="CPN67" s="114"/>
      <c r="CPO67" s="114"/>
      <c r="CPP67" s="114"/>
      <c r="CPQ67" s="114"/>
      <c r="CPR67" s="114"/>
      <c r="CPS67" s="114"/>
      <c r="CPT67" s="114"/>
      <c r="CPU67" s="114"/>
      <c r="CPV67" s="114"/>
      <c r="CPW67" s="114"/>
      <c r="CPX67" s="114"/>
      <c r="CPY67" s="114"/>
      <c r="CPZ67" s="114"/>
      <c r="CQA67" s="114"/>
      <c r="CQB67" s="114"/>
      <c r="CQC67" s="114"/>
      <c r="CQD67" s="114"/>
      <c r="CQE67" s="114"/>
      <c r="CQF67" s="114"/>
      <c r="CQG67" s="114"/>
      <c r="CQH67" s="114"/>
      <c r="CQI67" s="114"/>
      <c r="CQJ67" s="114"/>
      <c r="CQK67" s="114"/>
      <c r="CQL67" s="114"/>
      <c r="CQM67" s="114"/>
      <c r="CQN67" s="114"/>
      <c r="CQO67" s="114"/>
      <c r="CQP67" s="114"/>
      <c r="CQQ67" s="114"/>
      <c r="CQR67" s="114"/>
      <c r="CQS67" s="114"/>
      <c r="CQT67" s="114"/>
      <c r="CQU67" s="114"/>
      <c r="CQV67" s="114"/>
      <c r="CQW67" s="114"/>
      <c r="CQX67" s="114"/>
      <c r="CQY67" s="114"/>
      <c r="CQZ67" s="114"/>
      <c r="CRA67" s="114"/>
      <c r="CRB67" s="114"/>
      <c r="CRC67" s="114"/>
      <c r="CRD67" s="114"/>
      <c r="CRE67" s="114"/>
      <c r="CRF67" s="114"/>
      <c r="CRG67" s="114"/>
      <c r="CRH67" s="114"/>
      <c r="CRI67" s="114"/>
      <c r="CRJ67" s="114"/>
      <c r="CRK67" s="114"/>
      <c r="CRL67" s="114"/>
      <c r="CRM67" s="114"/>
      <c r="CRN67" s="114"/>
      <c r="CRO67" s="114"/>
      <c r="CRP67" s="114"/>
      <c r="CRQ67" s="114"/>
      <c r="CRR67" s="114"/>
      <c r="CRS67" s="114"/>
      <c r="CRT67" s="114"/>
      <c r="CRU67" s="114"/>
      <c r="CRV67" s="114"/>
      <c r="CRW67" s="114"/>
      <c r="CRX67" s="114"/>
      <c r="CRY67" s="114"/>
      <c r="CRZ67" s="114"/>
      <c r="CSA67" s="114"/>
      <c r="CSB67" s="114"/>
      <c r="CSC67" s="114"/>
      <c r="CSD67" s="114"/>
      <c r="CSE67" s="114"/>
      <c r="CSF67" s="114"/>
      <c r="CSG67" s="114"/>
      <c r="CSH67" s="114"/>
      <c r="CSI67" s="114"/>
      <c r="CSJ67" s="114"/>
      <c r="CSK67" s="114"/>
      <c r="CSL67" s="114"/>
      <c r="CSM67" s="114"/>
      <c r="CSN67" s="114"/>
      <c r="CSO67" s="114"/>
      <c r="CSP67" s="114"/>
      <c r="CSQ67" s="114"/>
      <c r="CSR67" s="114"/>
      <c r="CSS67" s="114"/>
      <c r="CST67" s="114"/>
      <c r="CSU67" s="114"/>
      <c r="CSV67" s="114"/>
      <c r="CSW67" s="114"/>
      <c r="CSX67" s="114"/>
      <c r="CSY67" s="114"/>
      <c r="CSZ67" s="114"/>
      <c r="CTA67" s="114"/>
      <c r="CTB67" s="114"/>
      <c r="CTC67" s="114"/>
      <c r="CTD67" s="114"/>
      <c r="CTE67" s="114"/>
      <c r="CTF67" s="114"/>
      <c r="CTG67" s="114"/>
      <c r="CTH67" s="114"/>
      <c r="CTI67" s="114"/>
      <c r="CTJ67" s="114"/>
      <c r="CTK67" s="114"/>
      <c r="CTL67" s="114"/>
      <c r="CTM67" s="114"/>
      <c r="CTN67" s="114"/>
      <c r="CTO67" s="114"/>
      <c r="CTP67" s="114"/>
      <c r="CTQ67" s="114"/>
      <c r="CTR67" s="114"/>
      <c r="CTS67" s="114"/>
      <c r="CTT67" s="114"/>
      <c r="CTU67" s="114"/>
      <c r="CTV67" s="114"/>
      <c r="CTW67" s="114"/>
      <c r="CTX67" s="114"/>
      <c r="CTY67" s="114"/>
      <c r="CTZ67" s="114"/>
      <c r="CUA67" s="114"/>
      <c r="CUB67" s="114"/>
      <c r="CUC67" s="114"/>
      <c r="CUD67" s="114"/>
      <c r="CUE67" s="114"/>
      <c r="CUF67" s="114"/>
      <c r="CUG67" s="114"/>
      <c r="CUH67" s="114"/>
      <c r="CUI67" s="114"/>
      <c r="CUJ67" s="114"/>
      <c r="CUK67" s="114"/>
      <c r="CUL67" s="114"/>
      <c r="CUM67" s="114"/>
      <c r="CUN67" s="114"/>
      <c r="CUO67" s="114"/>
      <c r="CUP67" s="114"/>
      <c r="CUQ67" s="114"/>
      <c r="CUR67" s="114"/>
      <c r="CUS67" s="114"/>
      <c r="CUT67" s="114"/>
      <c r="CUU67" s="114"/>
      <c r="CUV67" s="114"/>
      <c r="CUW67" s="114"/>
      <c r="CUX67" s="114"/>
      <c r="CUY67" s="114"/>
      <c r="CUZ67" s="114"/>
      <c r="CVA67" s="114"/>
      <c r="CVB67" s="114"/>
      <c r="CVC67" s="114"/>
      <c r="CVD67" s="114"/>
      <c r="CVE67" s="114"/>
      <c r="CVF67" s="114"/>
      <c r="CVG67" s="114"/>
      <c r="CVH67" s="114"/>
      <c r="CVI67" s="114"/>
      <c r="CVJ67" s="114"/>
      <c r="CVK67" s="114"/>
      <c r="CVL67" s="114"/>
      <c r="CVM67" s="114"/>
      <c r="CVN67" s="114"/>
      <c r="CVO67" s="114"/>
      <c r="CVP67" s="114"/>
      <c r="CVQ67" s="114"/>
      <c r="CVR67" s="114"/>
      <c r="CVS67" s="114"/>
      <c r="CVT67" s="114"/>
      <c r="CVU67" s="114"/>
      <c r="CVV67" s="114"/>
      <c r="CVW67" s="114"/>
      <c r="CVX67" s="114"/>
      <c r="CVY67" s="114"/>
      <c r="CVZ67" s="114"/>
      <c r="CWA67" s="114"/>
      <c r="CWB67" s="114"/>
      <c r="CWC67" s="114"/>
      <c r="CWD67" s="114"/>
      <c r="CWE67" s="114"/>
      <c r="CWF67" s="114"/>
      <c r="CWG67" s="114"/>
      <c r="CWH67" s="114"/>
      <c r="CWI67" s="114"/>
      <c r="CWJ67" s="114"/>
      <c r="CWK67" s="114"/>
      <c r="CWL67" s="114"/>
      <c r="CWM67" s="114"/>
      <c r="CWN67" s="114"/>
      <c r="CWO67" s="114"/>
      <c r="CWP67" s="114"/>
      <c r="CWQ67" s="114"/>
      <c r="CWR67" s="114"/>
      <c r="CWS67" s="114"/>
      <c r="CWT67" s="114"/>
      <c r="CWU67" s="114"/>
      <c r="CWV67" s="114"/>
      <c r="CWW67" s="114"/>
      <c r="CWX67" s="114"/>
      <c r="CWY67" s="114"/>
      <c r="CWZ67" s="114"/>
      <c r="CXA67" s="114"/>
      <c r="CXB67" s="114"/>
      <c r="CXC67" s="114"/>
      <c r="CXD67" s="114"/>
      <c r="CXE67" s="114"/>
      <c r="CXF67" s="114"/>
      <c r="CXG67" s="114"/>
      <c r="CXH67" s="114"/>
      <c r="CXI67" s="114"/>
      <c r="CXJ67" s="114"/>
      <c r="CXK67" s="114"/>
      <c r="CXL67" s="114"/>
      <c r="CXM67" s="114"/>
      <c r="CXN67" s="114"/>
      <c r="CXO67" s="114"/>
      <c r="CXP67" s="114"/>
      <c r="CXQ67" s="114"/>
      <c r="CXR67" s="114"/>
      <c r="CXS67" s="114"/>
      <c r="CXT67" s="114"/>
      <c r="CXU67" s="114"/>
      <c r="CXV67" s="114"/>
      <c r="CXW67" s="114"/>
      <c r="CXX67" s="114"/>
      <c r="CXY67" s="114"/>
      <c r="CXZ67" s="114"/>
      <c r="CYA67" s="114"/>
      <c r="CYB67" s="114"/>
      <c r="CYC67" s="114"/>
      <c r="CYD67" s="114"/>
      <c r="CYE67" s="114"/>
      <c r="CYF67" s="114"/>
      <c r="CYG67" s="114"/>
      <c r="CYH67" s="114"/>
      <c r="CYI67" s="114"/>
      <c r="CYJ67" s="114"/>
      <c r="CYK67" s="114"/>
      <c r="CYL67" s="114"/>
      <c r="CYM67" s="114"/>
      <c r="CYN67" s="114"/>
      <c r="CYO67" s="114"/>
      <c r="CYP67" s="114"/>
      <c r="CYQ67" s="114"/>
      <c r="CYR67" s="114"/>
      <c r="CYS67" s="114"/>
      <c r="CYT67" s="114"/>
      <c r="CYU67" s="114"/>
      <c r="CYV67" s="114"/>
      <c r="CYW67" s="114"/>
      <c r="CYX67" s="114"/>
      <c r="CYY67" s="114"/>
      <c r="CYZ67" s="114"/>
      <c r="CZA67" s="114"/>
      <c r="CZB67" s="114"/>
      <c r="CZC67" s="114"/>
      <c r="CZD67" s="114"/>
      <c r="CZE67" s="114"/>
      <c r="CZF67" s="114"/>
      <c r="CZG67" s="114"/>
      <c r="CZH67" s="114"/>
      <c r="CZI67" s="114"/>
      <c r="CZJ67" s="114"/>
      <c r="CZK67" s="114"/>
      <c r="CZL67" s="114"/>
      <c r="CZM67" s="114"/>
      <c r="CZN67" s="114"/>
      <c r="CZO67" s="114"/>
      <c r="CZP67" s="114"/>
      <c r="CZQ67" s="114"/>
      <c r="CZR67" s="114"/>
      <c r="CZS67" s="114"/>
      <c r="CZT67" s="114"/>
      <c r="CZU67" s="114"/>
      <c r="CZV67" s="114"/>
      <c r="CZW67" s="114"/>
      <c r="CZX67" s="114"/>
      <c r="CZY67" s="114"/>
      <c r="CZZ67" s="114"/>
      <c r="DAA67" s="114"/>
      <c r="DAB67" s="114"/>
      <c r="DAC67" s="114"/>
      <c r="DAD67" s="114"/>
      <c r="DAE67" s="114"/>
      <c r="DAF67" s="114"/>
      <c r="DAG67" s="114"/>
      <c r="DAH67" s="114"/>
      <c r="DAI67" s="114"/>
      <c r="DAJ67" s="114"/>
      <c r="DAK67" s="114"/>
      <c r="DAL67" s="114"/>
      <c r="DAM67" s="114"/>
      <c r="DAN67" s="114"/>
      <c r="DAO67" s="114"/>
      <c r="DAP67" s="114"/>
      <c r="DAQ67" s="114"/>
      <c r="DAR67" s="114"/>
      <c r="DAS67" s="114"/>
      <c r="DAT67" s="114"/>
      <c r="DAU67" s="114"/>
      <c r="DAV67" s="114"/>
      <c r="DAW67" s="114"/>
      <c r="DAX67" s="114"/>
      <c r="DAY67" s="114"/>
      <c r="DAZ67" s="114"/>
      <c r="DBA67" s="114"/>
      <c r="DBB67" s="114"/>
      <c r="DBC67" s="114"/>
      <c r="DBD67" s="114"/>
      <c r="DBE67" s="114"/>
      <c r="DBF67" s="114"/>
      <c r="DBG67" s="114"/>
      <c r="DBH67" s="114"/>
      <c r="DBI67" s="114"/>
      <c r="DBJ67" s="114"/>
      <c r="DBK67" s="114"/>
      <c r="DBL67" s="114"/>
      <c r="DBM67" s="114"/>
      <c r="DBN67" s="114"/>
      <c r="DBO67" s="114"/>
      <c r="DBP67" s="114"/>
      <c r="DBQ67" s="114"/>
      <c r="DBR67" s="114"/>
      <c r="DBS67" s="114"/>
      <c r="DBT67" s="114"/>
      <c r="DBU67" s="114"/>
      <c r="DBV67" s="114"/>
      <c r="DBW67" s="114"/>
      <c r="DBX67" s="114"/>
      <c r="DBY67" s="114"/>
      <c r="DBZ67" s="114"/>
      <c r="DCA67" s="114"/>
      <c r="DCB67" s="114"/>
      <c r="DCC67" s="114"/>
      <c r="DCD67" s="114"/>
      <c r="DCE67" s="114"/>
      <c r="DCF67" s="114"/>
      <c r="DCG67" s="114"/>
      <c r="DCH67" s="114"/>
      <c r="DCI67" s="114"/>
      <c r="DCJ67" s="114"/>
      <c r="DCK67" s="114"/>
      <c r="DCL67" s="114"/>
      <c r="DCM67" s="114"/>
      <c r="DCN67" s="114"/>
      <c r="DCO67" s="114"/>
      <c r="DCP67" s="114"/>
      <c r="DCQ67" s="114"/>
      <c r="DCR67" s="114"/>
      <c r="DCS67" s="114"/>
      <c r="DCT67" s="114"/>
      <c r="DCU67" s="114"/>
      <c r="DCV67" s="114"/>
      <c r="DCW67" s="114"/>
      <c r="DCX67" s="114"/>
      <c r="DCY67" s="114"/>
      <c r="DCZ67" s="114"/>
      <c r="DDA67" s="114"/>
      <c r="DDB67" s="114"/>
      <c r="DDC67" s="114"/>
      <c r="DDD67" s="114"/>
      <c r="DDE67" s="114"/>
      <c r="DDF67" s="114"/>
      <c r="DDG67" s="114"/>
      <c r="DDH67" s="114"/>
      <c r="DDI67" s="114"/>
      <c r="DDJ67" s="114"/>
      <c r="DDK67" s="114"/>
      <c r="DDL67" s="114"/>
      <c r="DDM67" s="114"/>
      <c r="DDN67" s="114"/>
      <c r="DDO67" s="114"/>
      <c r="DDP67" s="114"/>
      <c r="DDQ67" s="114"/>
      <c r="DDR67" s="114"/>
      <c r="DDS67" s="114"/>
      <c r="DDT67" s="114"/>
      <c r="DDU67" s="114"/>
      <c r="DDV67" s="114"/>
      <c r="DDW67" s="114"/>
      <c r="DDX67" s="114"/>
      <c r="DDY67" s="114"/>
      <c r="DDZ67" s="114"/>
      <c r="DEA67" s="114"/>
      <c r="DEB67" s="114"/>
      <c r="DEC67" s="114"/>
      <c r="DED67" s="114"/>
      <c r="DEE67" s="114"/>
      <c r="DEF67" s="114"/>
      <c r="DEG67" s="114"/>
      <c r="DEH67" s="114"/>
      <c r="DEI67" s="114"/>
      <c r="DEJ67" s="114"/>
      <c r="DEK67" s="114"/>
      <c r="DEL67" s="114"/>
      <c r="DEM67" s="114"/>
      <c r="DEN67" s="114"/>
      <c r="DEO67" s="114"/>
      <c r="DEP67" s="114"/>
      <c r="DEQ67" s="114"/>
      <c r="DER67" s="114"/>
      <c r="DES67" s="114"/>
      <c r="DET67" s="114"/>
      <c r="DEU67" s="114"/>
      <c r="DEV67" s="114"/>
      <c r="DEW67" s="114"/>
      <c r="DEX67" s="114"/>
      <c r="DEY67" s="114"/>
      <c r="DEZ67" s="114"/>
      <c r="DFA67" s="114"/>
      <c r="DFB67" s="114"/>
      <c r="DFC67" s="114"/>
      <c r="DFD67" s="114"/>
      <c r="DFE67" s="114"/>
      <c r="DFF67" s="114"/>
      <c r="DFG67" s="114"/>
      <c r="DFH67" s="114"/>
      <c r="DFI67" s="114"/>
      <c r="DFJ67" s="114"/>
      <c r="DFK67" s="114"/>
      <c r="DFL67" s="114"/>
      <c r="DFM67" s="114"/>
      <c r="DFN67" s="114"/>
      <c r="DFO67" s="114"/>
      <c r="DFP67" s="114"/>
      <c r="DFQ67" s="114"/>
      <c r="DFR67" s="114"/>
      <c r="DFS67" s="114"/>
      <c r="DFT67" s="114"/>
      <c r="DFU67" s="114"/>
      <c r="DFV67" s="114"/>
      <c r="DFW67" s="114"/>
      <c r="DFX67" s="114"/>
      <c r="DFY67" s="114"/>
      <c r="DFZ67" s="114"/>
      <c r="DGA67" s="114"/>
      <c r="DGB67" s="114"/>
      <c r="DGC67" s="114"/>
      <c r="DGD67" s="114"/>
      <c r="DGE67" s="114"/>
      <c r="DGF67" s="114"/>
      <c r="DGG67" s="114"/>
      <c r="DGH67" s="114"/>
      <c r="DGI67" s="114"/>
      <c r="DGJ67" s="114"/>
      <c r="DGK67" s="114"/>
      <c r="DGL67" s="114"/>
      <c r="DGM67" s="114"/>
      <c r="DGN67" s="114"/>
      <c r="DGO67" s="114"/>
      <c r="DGP67" s="114"/>
      <c r="DGQ67" s="114"/>
      <c r="DGR67" s="114"/>
      <c r="DGS67" s="114"/>
      <c r="DGT67" s="114"/>
      <c r="DGU67" s="114"/>
      <c r="DGV67" s="114"/>
      <c r="DGW67" s="114"/>
      <c r="DGX67" s="114"/>
      <c r="DGY67" s="114"/>
      <c r="DGZ67" s="114"/>
      <c r="DHA67" s="114"/>
      <c r="DHB67" s="114"/>
      <c r="DHC67" s="114"/>
      <c r="DHD67" s="114"/>
      <c r="DHE67" s="114"/>
      <c r="DHF67" s="114"/>
      <c r="DHG67" s="114"/>
      <c r="DHH67" s="114"/>
      <c r="DHI67" s="114"/>
      <c r="DHJ67" s="114"/>
      <c r="DHK67" s="114"/>
      <c r="DHL67" s="114"/>
      <c r="DHM67" s="114"/>
      <c r="DHN67" s="114"/>
      <c r="DHO67" s="114"/>
      <c r="DHP67" s="114"/>
      <c r="DHQ67" s="114"/>
      <c r="DHR67" s="114"/>
      <c r="DHS67" s="114"/>
      <c r="DHT67" s="114"/>
      <c r="DHU67" s="114"/>
      <c r="DHV67" s="114"/>
      <c r="DHW67" s="114"/>
      <c r="DHX67" s="114"/>
      <c r="DHY67" s="114"/>
      <c r="DHZ67" s="114"/>
      <c r="DIA67" s="114"/>
      <c r="DIB67" s="114"/>
      <c r="DIC67" s="114"/>
      <c r="DID67" s="114"/>
      <c r="DIE67" s="114"/>
      <c r="DIF67" s="114"/>
      <c r="DIG67" s="114"/>
      <c r="DIH67" s="114"/>
      <c r="DII67" s="114"/>
      <c r="DIJ67" s="114"/>
      <c r="DIK67" s="114"/>
      <c r="DIL67" s="114"/>
      <c r="DIM67" s="114"/>
      <c r="DIN67" s="114"/>
      <c r="DIO67" s="114"/>
      <c r="DIP67" s="114"/>
      <c r="DIQ67" s="114"/>
      <c r="DIR67" s="114"/>
      <c r="DIS67" s="114"/>
      <c r="DIT67" s="114"/>
      <c r="DIU67" s="114"/>
      <c r="DIV67" s="114"/>
      <c r="DIW67" s="114"/>
      <c r="DIX67" s="114"/>
      <c r="DIY67" s="114"/>
      <c r="DIZ67" s="114"/>
      <c r="DJA67" s="114"/>
      <c r="DJB67" s="114"/>
      <c r="DJC67" s="114"/>
      <c r="DJD67" s="114"/>
      <c r="DJE67" s="114"/>
      <c r="DJF67" s="114"/>
      <c r="DJG67" s="114"/>
      <c r="DJH67" s="114"/>
      <c r="DJI67" s="114"/>
      <c r="DJJ67" s="114"/>
      <c r="DJK67" s="114"/>
      <c r="DJL67" s="114"/>
      <c r="DJM67" s="114"/>
      <c r="DJN67" s="114"/>
      <c r="DJO67" s="114"/>
      <c r="DJP67" s="114"/>
      <c r="DJQ67" s="114"/>
      <c r="DJR67" s="114"/>
      <c r="DJS67" s="114"/>
      <c r="DJT67" s="114"/>
      <c r="DJU67" s="114"/>
      <c r="DJV67" s="114"/>
      <c r="DJW67" s="114"/>
      <c r="DJX67" s="114"/>
      <c r="DJY67" s="114"/>
      <c r="DJZ67" s="114"/>
      <c r="DKA67" s="114"/>
      <c r="DKB67" s="114"/>
      <c r="DKC67" s="114"/>
      <c r="DKD67" s="114"/>
      <c r="DKE67" s="114"/>
      <c r="DKF67" s="114"/>
      <c r="DKG67" s="114"/>
      <c r="DKH67" s="114"/>
      <c r="DKI67" s="114"/>
      <c r="DKJ67" s="114"/>
      <c r="DKK67" s="114"/>
      <c r="DKL67" s="114"/>
      <c r="DKM67" s="114"/>
      <c r="DKN67" s="114"/>
      <c r="DKO67" s="114"/>
      <c r="DKP67" s="114"/>
      <c r="DKQ67" s="114"/>
      <c r="DKR67" s="114"/>
      <c r="DKS67" s="114"/>
      <c r="DKT67" s="114"/>
      <c r="DKU67" s="114"/>
      <c r="DKV67" s="114"/>
      <c r="DKW67" s="114"/>
      <c r="DKX67" s="114"/>
      <c r="DKY67" s="114"/>
      <c r="DKZ67" s="114"/>
      <c r="DLA67" s="114"/>
      <c r="DLB67" s="114"/>
      <c r="DLC67" s="114"/>
      <c r="DLD67" s="114"/>
      <c r="DLE67" s="114"/>
      <c r="DLF67" s="114"/>
      <c r="DLG67" s="114"/>
      <c r="DLH67" s="114"/>
      <c r="DLI67" s="114"/>
      <c r="DLJ67" s="114"/>
      <c r="DLK67" s="114"/>
      <c r="DLL67" s="114"/>
      <c r="DLM67" s="114"/>
      <c r="DLN67" s="114"/>
      <c r="DLO67" s="114"/>
      <c r="DLP67" s="114"/>
      <c r="DLQ67" s="114"/>
      <c r="DLR67" s="114"/>
      <c r="DLS67" s="114"/>
      <c r="DLT67" s="114"/>
      <c r="DLU67" s="114"/>
      <c r="DLV67" s="114"/>
      <c r="DLW67" s="114"/>
      <c r="DLX67" s="114"/>
      <c r="DLY67" s="114"/>
      <c r="DLZ67" s="114"/>
      <c r="DMA67" s="114"/>
      <c r="DMB67" s="114"/>
      <c r="DMC67" s="114"/>
      <c r="DMD67" s="114"/>
      <c r="DME67" s="114"/>
      <c r="DMF67" s="114"/>
      <c r="DMG67" s="114"/>
      <c r="DMH67" s="114"/>
      <c r="DMI67" s="114"/>
      <c r="DMJ67" s="114"/>
      <c r="DMK67" s="114"/>
      <c r="DML67" s="114"/>
      <c r="DMM67" s="114"/>
      <c r="DMN67" s="114"/>
      <c r="DMO67" s="114"/>
      <c r="DMP67" s="114"/>
      <c r="DMQ67" s="114"/>
      <c r="DMR67" s="114"/>
      <c r="DMS67" s="114"/>
      <c r="DMT67" s="114"/>
      <c r="DMU67" s="114"/>
      <c r="DMV67" s="114"/>
      <c r="DMW67" s="114"/>
      <c r="DMX67" s="114"/>
      <c r="DMY67" s="114"/>
      <c r="DMZ67" s="114"/>
      <c r="DNA67" s="114"/>
      <c r="DNB67" s="114"/>
      <c r="DNC67" s="114"/>
      <c r="DND67" s="114"/>
      <c r="DNE67" s="114"/>
      <c r="DNF67" s="114"/>
      <c r="DNG67" s="114"/>
      <c r="DNH67" s="114"/>
      <c r="DNI67" s="114"/>
      <c r="DNJ67" s="114"/>
      <c r="DNK67" s="114"/>
      <c r="DNL67" s="114"/>
      <c r="DNM67" s="114"/>
      <c r="DNN67" s="114"/>
      <c r="DNO67" s="114"/>
      <c r="DNP67" s="114"/>
      <c r="DNQ67" s="114"/>
      <c r="DNR67" s="114"/>
      <c r="DNS67" s="114"/>
      <c r="DNT67" s="114"/>
      <c r="DNU67" s="114"/>
      <c r="DNV67" s="114"/>
      <c r="DNW67" s="114"/>
      <c r="DNX67" s="114"/>
      <c r="DNY67" s="114"/>
      <c r="DNZ67" s="114"/>
      <c r="DOA67" s="114"/>
      <c r="DOB67" s="114"/>
      <c r="DOC67" s="114"/>
      <c r="DOD67" s="114"/>
      <c r="DOE67" s="114"/>
      <c r="DOF67" s="114"/>
      <c r="DOG67" s="114"/>
      <c r="DOH67" s="114"/>
      <c r="DOI67" s="114"/>
      <c r="DOJ67" s="114"/>
      <c r="DOK67" s="114"/>
      <c r="DOL67" s="114"/>
      <c r="DOM67" s="114"/>
      <c r="DON67" s="114"/>
      <c r="DOO67" s="114"/>
      <c r="DOP67" s="114"/>
      <c r="DOQ67" s="114"/>
      <c r="DOR67" s="114"/>
      <c r="DOS67" s="114"/>
      <c r="DOT67" s="114"/>
      <c r="DOU67" s="114"/>
      <c r="DOV67" s="114"/>
      <c r="DOW67" s="114"/>
      <c r="DOX67" s="114"/>
      <c r="DOY67" s="114"/>
      <c r="DOZ67" s="114"/>
      <c r="DPA67" s="114"/>
      <c r="DPB67" s="114"/>
      <c r="DPC67" s="114"/>
      <c r="DPD67" s="114"/>
      <c r="DPE67" s="114"/>
      <c r="DPF67" s="114"/>
      <c r="DPG67" s="114"/>
      <c r="DPH67" s="114"/>
      <c r="DPI67" s="114"/>
      <c r="DPJ67" s="114"/>
      <c r="DPK67" s="114"/>
      <c r="DPL67" s="114"/>
      <c r="DPM67" s="114"/>
      <c r="DPN67" s="114"/>
      <c r="DPO67" s="114"/>
      <c r="DPP67" s="114"/>
      <c r="DPQ67" s="114"/>
      <c r="DPR67" s="114"/>
      <c r="DPS67" s="114"/>
      <c r="DPT67" s="114"/>
      <c r="DPU67" s="114"/>
      <c r="DPV67" s="114"/>
      <c r="DPW67" s="114"/>
      <c r="DPX67" s="114"/>
      <c r="DPY67" s="114"/>
      <c r="DPZ67" s="114"/>
      <c r="DQA67" s="114"/>
      <c r="DQB67" s="114"/>
      <c r="DQC67" s="114"/>
      <c r="DQD67" s="114"/>
      <c r="DQE67" s="114"/>
      <c r="DQF67" s="114"/>
      <c r="DQG67" s="114"/>
      <c r="DQH67" s="114"/>
      <c r="DQI67" s="114"/>
      <c r="DQJ67" s="114"/>
      <c r="DQK67" s="114"/>
      <c r="DQL67" s="114"/>
      <c r="DQM67" s="114"/>
      <c r="DQN67" s="114"/>
      <c r="DQO67" s="114"/>
      <c r="DQP67" s="114"/>
      <c r="DQQ67" s="114"/>
      <c r="DQR67" s="114"/>
      <c r="DQS67" s="114"/>
      <c r="DQT67" s="114"/>
      <c r="DQU67" s="114"/>
      <c r="DQV67" s="114"/>
      <c r="DQW67" s="114"/>
      <c r="DQX67" s="114"/>
      <c r="DQY67" s="114"/>
      <c r="DQZ67" s="114"/>
      <c r="DRA67" s="114"/>
      <c r="DRB67" s="114"/>
      <c r="DRC67" s="114"/>
      <c r="DRD67" s="114"/>
      <c r="DRE67" s="114"/>
      <c r="DRF67" s="114"/>
      <c r="DRG67" s="114"/>
      <c r="DRH67" s="114"/>
      <c r="DRI67" s="114"/>
      <c r="DRJ67" s="114"/>
      <c r="DRK67" s="114"/>
      <c r="DRL67" s="114"/>
      <c r="DRM67" s="114"/>
      <c r="DRN67" s="114"/>
      <c r="DRO67" s="114"/>
      <c r="DRP67" s="114"/>
      <c r="DRQ67" s="114"/>
      <c r="DRR67" s="114"/>
      <c r="DRS67" s="114"/>
      <c r="DRT67" s="114"/>
      <c r="DRU67" s="114"/>
      <c r="DRV67" s="114"/>
      <c r="DRW67" s="114"/>
      <c r="DRX67" s="114"/>
      <c r="DRY67" s="114"/>
      <c r="DRZ67" s="114"/>
      <c r="DSA67" s="114"/>
      <c r="DSB67" s="114"/>
      <c r="DSC67" s="114"/>
      <c r="DSD67" s="114"/>
      <c r="DSE67" s="114"/>
      <c r="DSF67" s="114"/>
      <c r="DSG67" s="114"/>
      <c r="DSH67" s="114"/>
      <c r="DSI67" s="114"/>
      <c r="DSJ67" s="114"/>
      <c r="DSK67" s="114"/>
      <c r="DSL67" s="114"/>
      <c r="DSM67" s="114"/>
      <c r="DSN67" s="114"/>
      <c r="DSO67" s="114"/>
      <c r="DSP67" s="114"/>
      <c r="DSQ67" s="114"/>
      <c r="DSR67" s="114"/>
      <c r="DSS67" s="114"/>
      <c r="DST67" s="114"/>
      <c r="DSU67" s="114"/>
      <c r="DSV67" s="114"/>
      <c r="DSW67" s="114"/>
      <c r="DSX67" s="114"/>
      <c r="DSY67" s="114"/>
      <c r="DSZ67" s="114"/>
      <c r="DTA67" s="114"/>
      <c r="DTB67" s="114"/>
      <c r="DTC67" s="114"/>
      <c r="DTD67" s="114"/>
      <c r="DTE67" s="114"/>
      <c r="DTF67" s="114"/>
      <c r="DTG67" s="114"/>
      <c r="DTH67" s="114"/>
      <c r="DTI67" s="114"/>
      <c r="DTJ67" s="114"/>
      <c r="DTK67" s="114"/>
      <c r="DTL67" s="114"/>
      <c r="DTM67" s="114"/>
      <c r="DTN67" s="114"/>
      <c r="DTO67" s="114"/>
      <c r="DTP67" s="114"/>
      <c r="DTQ67" s="114"/>
      <c r="DTR67" s="114"/>
      <c r="DTS67" s="114"/>
      <c r="DTT67" s="114"/>
      <c r="DTU67" s="114"/>
      <c r="DTV67" s="114"/>
      <c r="DTW67" s="114"/>
      <c r="DTX67" s="114"/>
      <c r="DTY67" s="114"/>
      <c r="DTZ67" s="114"/>
      <c r="DUA67" s="114"/>
      <c r="DUB67" s="114"/>
      <c r="DUC67" s="114"/>
      <c r="DUD67" s="114"/>
      <c r="DUE67" s="114"/>
      <c r="DUF67" s="114"/>
      <c r="DUG67" s="114"/>
      <c r="DUH67" s="114"/>
      <c r="DUI67" s="114"/>
      <c r="DUJ67" s="114"/>
      <c r="DUK67" s="114"/>
      <c r="DUL67" s="114"/>
      <c r="DUM67" s="114"/>
      <c r="DUN67" s="114"/>
      <c r="DUO67" s="114"/>
      <c r="DUP67" s="114"/>
      <c r="DUQ67" s="114"/>
      <c r="DUR67" s="114"/>
      <c r="DUS67" s="114"/>
      <c r="DUT67" s="114"/>
      <c r="DUU67" s="114"/>
      <c r="DUV67" s="114"/>
      <c r="DUW67" s="114"/>
      <c r="DUX67" s="114"/>
      <c r="DUY67" s="114"/>
      <c r="DUZ67" s="114"/>
      <c r="DVA67" s="114"/>
      <c r="DVB67" s="114"/>
      <c r="DVC67" s="114"/>
      <c r="DVD67" s="114"/>
      <c r="DVE67" s="114"/>
      <c r="DVF67" s="114"/>
      <c r="DVG67" s="114"/>
      <c r="DVH67" s="114"/>
      <c r="DVI67" s="114"/>
      <c r="DVJ67" s="114"/>
      <c r="DVK67" s="114"/>
      <c r="DVL67" s="114"/>
      <c r="DVM67" s="114"/>
      <c r="DVN67" s="114"/>
      <c r="DVO67" s="114"/>
      <c r="DVP67" s="114"/>
      <c r="DVQ67" s="114"/>
      <c r="DVR67" s="114"/>
      <c r="DVS67" s="114"/>
      <c r="DVT67" s="114"/>
      <c r="DVU67" s="114"/>
      <c r="DVV67" s="114"/>
      <c r="DVW67" s="114"/>
      <c r="DVX67" s="114"/>
      <c r="DVY67" s="114"/>
      <c r="DVZ67" s="114"/>
      <c r="DWA67" s="114"/>
      <c r="DWB67" s="114"/>
      <c r="DWC67" s="114"/>
      <c r="DWD67" s="114"/>
      <c r="DWE67" s="114"/>
      <c r="DWF67" s="114"/>
      <c r="DWG67" s="114"/>
      <c r="DWH67" s="114"/>
      <c r="DWI67" s="114"/>
      <c r="DWJ67" s="114"/>
      <c r="DWK67" s="114"/>
      <c r="DWL67" s="114"/>
      <c r="DWM67" s="114"/>
      <c r="DWN67" s="114"/>
      <c r="DWO67" s="114"/>
      <c r="DWP67" s="114"/>
      <c r="DWQ67" s="114"/>
      <c r="DWR67" s="114"/>
      <c r="DWS67" s="114"/>
      <c r="DWT67" s="114"/>
      <c r="DWU67" s="114"/>
      <c r="DWV67" s="114"/>
      <c r="DWW67" s="114"/>
      <c r="DWX67" s="114"/>
      <c r="DWY67" s="114"/>
      <c r="DWZ67" s="114"/>
      <c r="DXA67" s="114"/>
      <c r="DXB67" s="114"/>
      <c r="DXC67" s="114"/>
      <c r="DXD67" s="114"/>
      <c r="DXE67" s="114"/>
      <c r="DXF67" s="114"/>
      <c r="DXG67" s="114"/>
      <c r="DXH67" s="114"/>
      <c r="DXI67" s="114"/>
      <c r="DXJ67" s="114"/>
      <c r="DXK67" s="114"/>
      <c r="DXL67" s="114"/>
      <c r="DXM67" s="114"/>
      <c r="DXN67" s="114"/>
      <c r="DXO67" s="114"/>
      <c r="DXP67" s="114"/>
      <c r="DXQ67" s="114"/>
      <c r="DXR67" s="114"/>
      <c r="DXS67" s="114"/>
      <c r="DXT67" s="114"/>
      <c r="DXU67" s="114"/>
      <c r="DXV67" s="114"/>
      <c r="DXW67" s="114"/>
      <c r="DXX67" s="114"/>
      <c r="DXY67" s="114"/>
      <c r="DXZ67" s="114"/>
      <c r="DYA67" s="114"/>
      <c r="DYB67" s="114"/>
      <c r="DYC67" s="114"/>
      <c r="DYD67" s="114"/>
      <c r="DYE67" s="114"/>
      <c r="DYF67" s="114"/>
      <c r="DYG67" s="114"/>
      <c r="DYH67" s="114"/>
      <c r="DYI67" s="114"/>
      <c r="DYJ67" s="114"/>
      <c r="DYK67" s="114"/>
      <c r="DYL67" s="114"/>
      <c r="DYM67" s="114"/>
      <c r="DYN67" s="114"/>
      <c r="DYO67" s="114"/>
      <c r="DYP67" s="114"/>
      <c r="DYQ67" s="114"/>
      <c r="DYR67" s="114"/>
      <c r="DYS67" s="114"/>
      <c r="DYT67" s="114"/>
      <c r="DYU67" s="114"/>
      <c r="DYV67" s="114"/>
      <c r="DYW67" s="114"/>
      <c r="DYX67" s="114"/>
      <c r="DYY67" s="114"/>
      <c r="DYZ67" s="114"/>
      <c r="DZA67" s="114"/>
      <c r="DZB67" s="114"/>
      <c r="DZC67" s="114"/>
      <c r="DZD67" s="114"/>
      <c r="DZE67" s="114"/>
      <c r="DZF67" s="114"/>
      <c r="DZG67" s="114"/>
      <c r="DZH67" s="114"/>
      <c r="DZI67" s="114"/>
      <c r="DZJ67" s="114"/>
      <c r="DZK67" s="114"/>
      <c r="DZL67" s="114"/>
      <c r="DZM67" s="114"/>
      <c r="DZN67" s="114"/>
      <c r="DZO67" s="114"/>
      <c r="DZP67" s="114"/>
      <c r="DZQ67" s="114"/>
      <c r="DZR67" s="114"/>
      <c r="DZS67" s="114"/>
      <c r="DZT67" s="114"/>
      <c r="DZU67" s="114"/>
      <c r="DZV67" s="114"/>
      <c r="DZW67" s="114"/>
      <c r="DZX67" s="114"/>
      <c r="DZY67" s="114"/>
      <c r="DZZ67" s="114"/>
      <c r="EAA67" s="114"/>
      <c r="EAB67" s="114"/>
      <c r="EAC67" s="114"/>
      <c r="EAD67" s="114"/>
      <c r="EAE67" s="114"/>
      <c r="EAF67" s="114"/>
      <c r="EAG67" s="114"/>
      <c r="EAH67" s="114"/>
      <c r="EAI67" s="114"/>
      <c r="EAJ67" s="114"/>
      <c r="EAK67" s="114"/>
      <c r="EAL67" s="114"/>
      <c r="EAM67" s="114"/>
      <c r="EAN67" s="114"/>
      <c r="EAO67" s="114"/>
      <c r="EAP67" s="114"/>
      <c r="EAQ67" s="114"/>
      <c r="EAR67" s="114"/>
      <c r="EAS67" s="114"/>
      <c r="EAT67" s="114"/>
      <c r="EAU67" s="114"/>
      <c r="EAV67" s="114"/>
      <c r="EAW67" s="114"/>
      <c r="EAX67" s="114"/>
      <c r="EAY67" s="114"/>
      <c r="EAZ67" s="114"/>
      <c r="EBA67" s="114"/>
      <c r="EBB67" s="114"/>
      <c r="EBC67" s="114"/>
      <c r="EBD67" s="114"/>
      <c r="EBE67" s="114"/>
      <c r="EBF67" s="114"/>
      <c r="EBG67" s="114"/>
      <c r="EBH67" s="114"/>
      <c r="EBI67" s="114"/>
      <c r="EBJ67" s="114"/>
      <c r="EBK67" s="114"/>
      <c r="EBL67" s="114"/>
      <c r="EBM67" s="114"/>
      <c r="EBN67" s="114"/>
      <c r="EBO67" s="114"/>
      <c r="EBP67" s="114"/>
      <c r="EBQ67" s="114"/>
      <c r="EBR67" s="114"/>
      <c r="EBS67" s="114"/>
      <c r="EBT67" s="114"/>
      <c r="EBU67" s="114"/>
      <c r="EBV67" s="114"/>
      <c r="EBW67" s="114"/>
      <c r="EBX67" s="114"/>
      <c r="EBY67" s="114"/>
      <c r="EBZ67" s="114"/>
      <c r="ECA67" s="114"/>
      <c r="ECB67" s="114"/>
      <c r="ECC67" s="114"/>
      <c r="ECD67" s="114"/>
      <c r="ECE67" s="114"/>
      <c r="ECF67" s="114"/>
      <c r="ECG67" s="114"/>
      <c r="ECH67" s="114"/>
      <c r="ECI67" s="114"/>
      <c r="ECJ67" s="114"/>
      <c r="ECK67" s="114"/>
      <c r="ECL67" s="114"/>
      <c r="ECM67" s="114"/>
      <c r="ECN67" s="114"/>
      <c r="ECO67" s="114"/>
      <c r="ECP67" s="114"/>
      <c r="ECQ67" s="114"/>
      <c r="ECR67" s="114"/>
      <c r="ECS67" s="114"/>
      <c r="ECT67" s="114"/>
      <c r="ECU67" s="114"/>
      <c r="ECV67" s="114"/>
      <c r="ECW67" s="114"/>
      <c r="ECX67" s="114"/>
      <c r="ECY67" s="114"/>
      <c r="ECZ67" s="114"/>
      <c r="EDA67" s="114"/>
      <c r="EDB67" s="114"/>
      <c r="EDC67" s="114"/>
      <c r="EDD67" s="114"/>
      <c r="EDE67" s="114"/>
      <c r="EDF67" s="114"/>
      <c r="EDG67" s="114"/>
      <c r="EDH67" s="114"/>
      <c r="EDI67" s="114"/>
      <c r="EDJ67" s="114"/>
      <c r="EDK67" s="114"/>
      <c r="EDL67" s="114"/>
      <c r="EDM67" s="114"/>
      <c r="EDN67" s="114"/>
      <c r="EDO67" s="114"/>
      <c r="EDP67" s="114"/>
      <c r="EDQ67" s="114"/>
      <c r="EDR67" s="114"/>
      <c r="EDS67" s="114"/>
      <c r="EDT67" s="114"/>
      <c r="EDU67" s="114"/>
      <c r="EDV67" s="114"/>
      <c r="EDW67" s="114"/>
      <c r="EDX67" s="114"/>
      <c r="EDY67" s="114"/>
      <c r="EDZ67" s="114"/>
      <c r="EEA67" s="114"/>
      <c r="EEB67" s="114"/>
      <c r="EEC67" s="114"/>
      <c r="EED67" s="114"/>
      <c r="EEE67" s="114"/>
      <c r="EEF67" s="114"/>
      <c r="EEG67" s="114"/>
      <c r="EEH67" s="114"/>
      <c r="EEI67" s="114"/>
      <c r="EEJ67" s="114"/>
      <c r="EEK67" s="114"/>
      <c r="EEL67" s="114"/>
      <c r="EEM67" s="114"/>
      <c r="EEN67" s="114"/>
      <c r="EEO67" s="114"/>
      <c r="EEP67" s="114"/>
      <c r="EEQ67" s="114"/>
      <c r="EER67" s="114"/>
      <c r="EES67" s="114"/>
      <c r="EET67" s="114"/>
      <c r="EEU67" s="114"/>
      <c r="EEV67" s="114"/>
      <c r="EEW67" s="114"/>
      <c r="EEX67" s="114"/>
      <c r="EEY67" s="114"/>
      <c r="EEZ67" s="114"/>
      <c r="EFA67" s="114"/>
      <c r="EFB67" s="114"/>
      <c r="EFC67" s="114"/>
      <c r="EFD67" s="114"/>
      <c r="EFE67" s="114"/>
      <c r="EFF67" s="114"/>
      <c r="EFG67" s="114"/>
      <c r="EFH67" s="114"/>
      <c r="EFI67" s="114"/>
      <c r="EFJ67" s="114"/>
      <c r="EFK67" s="114"/>
      <c r="EFL67" s="114"/>
      <c r="EFM67" s="114"/>
      <c r="EFN67" s="114"/>
      <c r="EFO67" s="114"/>
      <c r="EFP67" s="114"/>
      <c r="EFQ67" s="114"/>
      <c r="EFR67" s="114"/>
      <c r="EFS67" s="114"/>
      <c r="EFT67" s="114"/>
      <c r="EFU67" s="114"/>
      <c r="EFV67" s="114"/>
      <c r="EFW67" s="114"/>
      <c r="EFX67" s="114"/>
      <c r="EFY67" s="114"/>
      <c r="EFZ67" s="114"/>
      <c r="EGA67" s="114"/>
      <c r="EGB67" s="114"/>
      <c r="EGC67" s="114"/>
      <c r="EGD67" s="114"/>
      <c r="EGE67" s="114"/>
      <c r="EGF67" s="114"/>
      <c r="EGG67" s="114"/>
      <c r="EGH67" s="114"/>
      <c r="EGI67" s="114"/>
      <c r="EGJ67" s="114"/>
      <c r="EGK67" s="114"/>
      <c r="EGL67" s="114"/>
      <c r="EGM67" s="114"/>
      <c r="EGN67" s="114"/>
      <c r="EGO67" s="114"/>
      <c r="EGP67" s="114"/>
      <c r="EGQ67" s="114"/>
      <c r="EGR67" s="114"/>
      <c r="EGS67" s="114"/>
      <c r="EGT67" s="114"/>
      <c r="EGU67" s="114"/>
      <c r="EGV67" s="114"/>
      <c r="EGW67" s="114"/>
      <c r="EGX67" s="114"/>
      <c r="EGY67" s="114"/>
      <c r="EGZ67" s="114"/>
      <c r="EHA67" s="114"/>
      <c r="EHB67" s="114"/>
      <c r="EHC67" s="114"/>
      <c r="EHD67" s="114"/>
      <c r="EHE67" s="114"/>
      <c r="EHF67" s="114"/>
      <c r="EHG67" s="114"/>
      <c r="EHH67" s="114"/>
      <c r="EHI67" s="114"/>
      <c r="EHJ67" s="114"/>
      <c r="EHK67" s="114"/>
      <c r="EHL67" s="114"/>
      <c r="EHM67" s="114"/>
      <c r="EHN67" s="114"/>
      <c r="EHO67" s="114"/>
      <c r="EHP67" s="114"/>
      <c r="EHQ67" s="114"/>
      <c r="EHR67" s="114"/>
      <c r="EHS67" s="114"/>
      <c r="EHT67" s="114"/>
      <c r="EHU67" s="114"/>
      <c r="EHV67" s="114"/>
      <c r="EHW67" s="114"/>
      <c r="EHX67" s="114"/>
      <c r="EHY67" s="114"/>
      <c r="EHZ67" s="114"/>
      <c r="EIA67" s="114"/>
      <c r="EIB67" s="114"/>
      <c r="EIC67" s="114"/>
      <c r="EID67" s="114"/>
      <c r="EIE67" s="114"/>
      <c r="EIF67" s="114"/>
      <c r="EIG67" s="114"/>
      <c r="EIH67" s="114"/>
      <c r="EII67" s="114"/>
      <c r="EIJ67" s="114"/>
      <c r="EIK67" s="114"/>
      <c r="EIL67" s="114"/>
      <c r="EIM67" s="114"/>
      <c r="EIN67" s="114"/>
      <c r="EIO67" s="114"/>
      <c r="EIP67" s="114"/>
      <c r="EIQ67" s="114"/>
      <c r="EIR67" s="114"/>
      <c r="EIS67" s="114"/>
      <c r="EIT67" s="114"/>
      <c r="EIU67" s="114"/>
      <c r="EIV67" s="114"/>
      <c r="EIW67" s="114"/>
      <c r="EIX67" s="114"/>
      <c r="EIY67" s="114"/>
      <c r="EIZ67" s="114"/>
      <c r="EJA67" s="114"/>
      <c r="EJB67" s="114"/>
      <c r="EJC67" s="114"/>
      <c r="EJD67" s="114"/>
      <c r="EJE67" s="114"/>
      <c r="EJF67" s="114"/>
      <c r="EJG67" s="114"/>
      <c r="EJH67" s="114"/>
      <c r="EJI67" s="114"/>
      <c r="EJJ67" s="114"/>
      <c r="EJK67" s="114"/>
      <c r="EJL67" s="114"/>
      <c r="EJM67" s="114"/>
      <c r="EJN67" s="114"/>
      <c r="EJO67" s="114"/>
      <c r="EJP67" s="114"/>
      <c r="EJQ67" s="114"/>
      <c r="EJR67" s="114"/>
      <c r="EJS67" s="114"/>
      <c r="EJT67" s="114"/>
      <c r="EJU67" s="114"/>
      <c r="EJV67" s="114"/>
      <c r="EJW67" s="114"/>
      <c r="EJX67" s="114"/>
      <c r="EJY67" s="114"/>
      <c r="EJZ67" s="114"/>
      <c r="EKA67" s="114"/>
      <c r="EKB67" s="114"/>
      <c r="EKC67" s="114"/>
      <c r="EKD67" s="114"/>
      <c r="EKE67" s="114"/>
      <c r="EKF67" s="114"/>
      <c r="EKG67" s="114"/>
      <c r="EKH67" s="114"/>
      <c r="EKI67" s="114"/>
      <c r="EKJ67" s="114"/>
      <c r="EKK67" s="114"/>
      <c r="EKL67" s="114"/>
      <c r="EKM67" s="114"/>
      <c r="EKN67" s="114"/>
      <c r="EKO67" s="114"/>
      <c r="EKP67" s="114"/>
      <c r="EKQ67" s="114"/>
      <c r="EKR67" s="114"/>
      <c r="EKS67" s="114"/>
      <c r="EKT67" s="114"/>
      <c r="EKU67" s="114"/>
      <c r="EKV67" s="114"/>
      <c r="EKW67" s="114"/>
      <c r="EKX67" s="114"/>
      <c r="EKY67" s="114"/>
      <c r="EKZ67" s="114"/>
      <c r="ELA67" s="114"/>
      <c r="ELB67" s="114"/>
      <c r="ELC67" s="114"/>
      <c r="ELD67" s="114"/>
      <c r="ELE67" s="114"/>
      <c r="ELF67" s="114"/>
      <c r="ELG67" s="114"/>
      <c r="ELH67" s="114"/>
      <c r="ELI67" s="114"/>
      <c r="ELJ67" s="114"/>
      <c r="ELK67" s="114"/>
      <c r="ELL67" s="114"/>
      <c r="ELM67" s="114"/>
      <c r="ELN67" s="114"/>
      <c r="ELO67" s="114"/>
      <c r="ELP67" s="114"/>
      <c r="ELQ67" s="114"/>
      <c r="ELR67" s="114"/>
      <c r="ELS67" s="114"/>
      <c r="ELT67" s="114"/>
      <c r="ELU67" s="114"/>
      <c r="ELV67" s="114"/>
      <c r="ELW67" s="114"/>
      <c r="ELX67" s="114"/>
      <c r="ELY67" s="114"/>
      <c r="ELZ67" s="114"/>
      <c r="EMA67" s="114"/>
      <c r="EMB67" s="114"/>
      <c r="EMC67" s="114"/>
      <c r="EMD67" s="114"/>
      <c r="EME67" s="114"/>
      <c r="EMF67" s="114"/>
      <c r="EMG67" s="114"/>
      <c r="EMH67" s="114"/>
      <c r="EMI67" s="114"/>
      <c r="EMJ67" s="114"/>
      <c r="EMK67" s="114"/>
      <c r="EML67" s="114"/>
      <c r="EMM67" s="114"/>
      <c r="EMN67" s="114"/>
      <c r="EMO67" s="114"/>
      <c r="EMP67" s="114"/>
      <c r="EMQ67" s="114"/>
      <c r="EMR67" s="114"/>
      <c r="EMS67" s="114"/>
      <c r="EMT67" s="114"/>
      <c r="EMU67" s="114"/>
      <c r="EMV67" s="114"/>
      <c r="EMW67" s="114"/>
      <c r="EMX67" s="114"/>
      <c r="EMY67" s="114"/>
      <c r="EMZ67" s="114"/>
      <c r="ENA67" s="114"/>
      <c r="ENB67" s="114"/>
      <c r="ENC67" s="114"/>
      <c r="END67" s="114"/>
      <c r="ENE67" s="114"/>
      <c r="ENF67" s="114"/>
      <c r="ENG67" s="114"/>
      <c r="ENH67" s="114"/>
      <c r="ENI67" s="114"/>
      <c r="ENJ67" s="114"/>
      <c r="ENK67" s="114"/>
      <c r="ENL67" s="114"/>
      <c r="ENM67" s="114"/>
      <c r="ENN67" s="114"/>
      <c r="ENO67" s="114"/>
      <c r="ENP67" s="114"/>
      <c r="ENQ67" s="114"/>
      <c r="ENR67" s="114"/>
      <c r="ENS67" s="114"/>
      <c r="ENT67" s="114"/>
      <c r="ENU67" s="114"/>
      <c r="ENV67" s="114"/>
      <c r="ENW67" s="114"/>
      <c r="ENX67" s="114"/>
      <c r="ENY67" s="114"/>
      <c r="ENZ67" s="114"/>
      <c r="EOA67" s="114"/>
      <c r="EOB67" s="114"/>
      <c r="EOC67" s="114"/>
      <c r="EOD67" s="114"/>
      <c r="EOE67" s="114"/>
      <c r="EOF67" s="114"/>
      <c r="EOG67" s="114"/>
      <c r="EOH67" s="114"/>
      <c r="EOI67" s="114"/>
      <c r="EOJ67" s="114"/>
      <c r="EOK67" s="114"/>
      <c r="EOL67" s="114"/>
      <c r="EOM67" s="114"/>
      <c r="EON67" s="114"/>
      <c r="EOO67" s="114"/>
      <c r="EOP67" s="114"/>
      <c r="EOQ67" s="114"/>
      <c r="EOR67" s="114"/>
      <c r="EOS67" s="114"/>
      <c r="EOT67" s="114"/>
      <c r="EOU67" s="114"/>
      <c r="EOV67" s="114"/>
      <c r="EOW67" s="114"/>
      <c r="EOX67" s="114"/>
      <c r="EOY67" s="114"/>
      <c r="EOZ67" s="114"/>
      <c r="EPA67" s="114"/>
      <c r="EPB67" s="114"/>
      <c r="EPC67" s="114"/>
      <c r="EPD67" s="114"/>
      <c r="EPE67" s="114"/>
      <c r="EPF67" s="114"/>
      <c r="EPG67" s="114"/>
      <c r="EPH67" s="114"/>
      <c r="EPI67" s="114"/>
      <c r="EPJ67" s="114"/>
      <c r="EPK67" s="114"/>
      <c r="EPL67" s="114"/>
      <c r="EPM67" s="114"/>
      <c r="EPN67" s="114"/>
      <c r="EPO67" s="114"/>
      <c r="EPP67" s="114"/>
      <c r="EPQ67" s="114"/>
      <c r="EPR67" s="114"/>
      <c r="EPS67" s="114"/>
      <c r="EPT67" s="114"/>
      <c r="EPU67" s="114"/>
      <c r="EPV67" s="114"/>
      <c r="EPW67" s="114"/>
      <c r="EPX67" s="114"/>
      <c r="EPY67" s="114"/>
      <c r="EPZ67" s="114"/>
      <c r="EQA67" s="114"/>
      <c r="EQB67" s="114"/>
      <c r="EQC67" s="114"/>
      <c r="EQD67" s="114"/>
      <c r="EQE67" s="114"/>
      <c r="EQF67" s="114"/>
      <c r="EQG67" s="114"/>
      <c r="EQH67" s="114"/>
      <c r="EQI67" s="114"/>
      <c r="EQJ67" s="114"/>
      <c r="EQK67" s="114"/>
      <c r="EQL67" s="114"/>
      <c r="EQM67" s="114"/>
      <c r="EQN67" s="114"/>
      <c r="EQO67" s="114"/>
      <c r="EQP67" s="114"/>
      <c r="EQQ67" s="114"/>
      <c r="EQR67" s="114"/>
      <c r="EQS67" s="114"/>
      <c r="EQT67" s="114"/>
      <c r="EQU67" s="114"/>
      <c r="EQV67" s="114"/>
      <c r="EQW67" s="114"/>
      <c r="EQX67" s="114"/>
      <c r="EQY67" s="114"/>
      <c r="EQZ67" s="114"/>
      <c r="ERA67" s="114"/>
      <c r="ERB67" s="114"/>
      <c r="ERC67" s="114"/>
      <c r="ERD67" s="114"/>
      <c r="ERE67" s="114"/>
      <c r="ERF67" s="114"/>
      <c r="ERG67" s="114"/>
      <c r="ERH67" s="114"/>
      <c r="ERI67" s="114"/>
      <c r="ERJ67" s="114"/>
      <c r="ERK67" s="114"/>
      <c r="ERL67" s="114"/>
      <c r="ERM67" s="114"/>
      <c r="ERN67" s="114"/>
      <c r="ERO67" s="114"/>
      <c r="ERP67" s="114"/>
      <c r="ERQ67" s="114"/>
      <c r="ERR67" s="114"/>
      <c r="ERS67" s="114"/>
      <c r="ERT67" s="114"/>
      <c r="ERU67" s="114"/>
      <c r="ERV67" s="114"/>
      <c r="ERW67" s="114"/>
      <c r="ERX67" s="114"/>
      <c r="ERY67" s="114"/>
      <c r="ERZ67" s="114"/>
      <c r="ESA67" s="114"/>
      <c r="ESB67" s="114"/>
      <c r="ESC67" s="114"/>
      <c r="ESD67" s="114"/>
      <c r="ESE67" s="114"/>
      <c r="ESF67" s="114"/>
      <c r="ESG67" s="114"/>
      <c r="ESH67" s="114"/>
      <c r="ESI67" s="114"/>
      <c r="ESJ67" s="114"/>
      <c r="ESK67" s="114"/>
      <c r="ESL67" s="114"/>
      <c r="ESM67" s="114"/>
      <c r="ESN67" s="114"/>
      <c r="ESO67" s="114"/>
      <c r="ESP67" s="114"/>
      <c r="ESQ67" s="114"/>
      <c r="ESR67" s="114"/>
      <c r="ESS67" s="114"/>
      <c r="EST67" s="114"/>
      <c r="ESU67" s="114"/>
      <c r="ESV67" s="114"/>
      <c r="ESW67" s="114"/>
      <c r="ESX67" s="114"/>
      <c r="ESY67" s="114"/>
      <c r="ESZ67" s="114"/>
      <c r="ETA67" s="114"/>
      <c r="ETB67" s="114"/>
      <c r="ETC67" s="114"/>
      <c r="ETD67" s="114"/>
      <c r="ETE67" s="114"/>
      <c r="ETF67" s="114"/>
      <c r="ETG67" s="114"/>
      <c r="ETH67" s="114"/>
      <c r="ETI67" s="114"/>
      <c r="ETJ67" s="114"/>
      <c r="ETK67" s="114"/>
      <c r="ETL67" s="114"/>
      <c r="ETM67" s="114"/>
      <c r="ETN67" s="114"/>
      <c r="ETO67" s="114"/>
      <c r="ETP67" s="114"/>
      <c r="ETQ67" s="114"/>
      <c r="ETR67" s="114"/>
      <c r="ETS67" s="114"/>
      <c r="ETT67" s="114"/>
      <c r="ETU67" s="114"/>
      <c r="ETV67" s="114"/>
      <c r="ETW67" s="114"/>
      <c r="ETX67" s="114"/>
      <c r="ETY67" s="114"/>
      <c r="ETZ67" s="114"/>
      <c r="EUA67" s="114"/>
      <c r="EUB67" s="114"/>
      <c r="EUC67" s="114"/>
      <c r="EUD67" s="114"/>
      <c r="EUE67" s="114"/>
      <c r="EUF67" s="114"/>
      <c r="EUG67" s="114"/>
      <c r="EUH67" s="114"/>
      <c r="EUI67" s="114"/>
      <c r="EUJ67" s="114"/>
      <c r="EUK67" s="114"/>
      <c r="EUL67" s="114"/>
      <c r="EUM67" s="114"/>
      <c r="EUN67" s="114"/>
      <c r="EUO67" s="114"/>
      <c r="EUP67" s="114"/>
      <c r="EUQ67" s="114"/>
      <c r="EUR67" s="114"/>
      <c r="EUS67" s="114"/>
      <c r="EUT67" s="114"/>
      <c r="EUU67" s="114"/>
      <c r="EUV67" s="114"/>
      <c r="EUW67" s="114"/>
      <c r="EUX67" s="114"/>
      <c r="EUY67" s="114"/>
      <c r="EUZ67" s="114"/>
      <c r="EVA67" s="114"/>
      <c r="EVB67" s="114"/>
      <c r="EVC67" s="114"/>
      <c r="EVD67" s="114"/>
      <c r="EVE67" s="114"/>
      <c r="EVF67" s="114"/>
      <c r="EVG67" s="114"/>
      <c r="EVH67" s="114"/>
      <c r="EVI67" s="114"/>
      <c r="EVJ67" s="114"/>
      <c r="EVK67" s="114"/>
      <c r="EVL67" s="114"/>
      <c r="EVM67" s="114"/>
      <c r="EVN67" s="114"/>
      <c r="EVO67" s="114"/>
      <c r="EVP67" s="114"/>
      <c r="EVQ67" s="114"/>
      <c r="EVR67" s="114"/>
      <c r="EVS67" s="114"/>
      <c r="EVT67" s="114"/>
      <c r="EVU67" s="114"/>
      <c r="EVV67" s="114"/>
      <c r="EVW67" s="114"/>
      <c r="EVX67" s="114"/>
      <c r="EVY67" s="114"/>
      <c r="EVZ67" s="114"/>
      <c r="EWA67" s="114"/>
      <c r="EWB67" s="114"/>
      <c r="EWC67" s="114"/>
      <c r="EWD67" s="114"/>
      <c r="EWE67" s="114"/>
      <c r="EWF67" s="114"/>
      <c r="EWG67" s="114"/>
      <c r="EWH67" s="114"/>
      <c r="EWI67" s="114"/>
      <c r="EWJ67" s="114"/>
      <c r="EWK67" s="114"/>
      <c r="EWL67" s="114"/>
      <c r="EWM67" s="114"/>
      <c r="EWN67" s="114"/>
      <c r="EWO67" s="114"/>
      <c r="EWP67" s="114"/>
      <c r="EWQ67" s="114"/>
      <c r="EWR67" s="114"/>
      <c r="EWS67" s="114"/>
      <c r="EWT67" s="114"/>
      <c r="EWU67" s="114"/>
      <c r="EWV67" s="114"/>
      <c r="EWW67" s="114"/>
      <c r="EWX67" s="114"/>
      <c r="EWY67" s="114"/>
      <c r="EWZ67" s="114"/>
      <c r="EXA67" s="114"/>
      <c r="EXB67" s="114"/>
      <c r="EXC67" s="114"/>
      <c r="EXD67" s="114"/>
      <c r="EXE67" s="114"/>
      <c r="EXF67" s="114"/>
      <c r="EXG67" s="114"/>
      <c r="EXH67" s="114"/>
      <c r="EXI67" s="114"/>
      <c r="EXJ67" s="114"/>
      <c r="EXK67" s="114"/>
      <c r="EXL67" s="114"/>
      <c r="EXM67" s="114"/>
      <c r="EXN67" s="114"/>
      <c r="EXO67" s="114"/>
      <c r="EXP67" s="114"/>
      <c r="EXQ67" s="114"/>
      <c r="EXR67" s="114"/>
      <c r="EXS67" s="114"/>
      <c r="EXT67" s="114"/>
      <c r="EXU67" s="114"/>
      <c r="EXV67" s="114"/>
      <c r="EXW67" s="114"/>
      <c r="EXX67" s="114"/>
      <c r="EXY67" s="114"/>
      <c r="EXZ67" s="114"/>
      <c r="EYA67" s="114"/>
      <c r="EYB67" s="114"/>
      <c r="EYC67" s="114"/>
      <c r="EYD67" s="114"/>
      <c r="EYE67" s="114"/>
      <c r="EYF67" s="114"/>
      <c r="EYG67" s="114"/>
      <c r="EYH67" s="114"/>
      <c r="EYI67" s="114"/>
      <c r="EYJ67" s="114"/>
      <c r="EYK67" s="114"/>
      <c r="EYL67" s="114"/>
      <c r="EYM67" s="114"/>
      <c r="EYN67" s="114"/>
      <c r="EYO67" s="114"/>
      <c r="EYP67" s="114"/>
      <c r="EYQ67" s="114"/>
      <c r="EYR67" s="114"/>
      <c r="EYS67" s="114"/>
      <c r="EYT67" s="114"/>
      <c r="EYU67" s="114"/>
      <c r="EYV67" s="114"/>
      <c r="EYW67" s="114"/>
      <c r="EYX67" s="114"/>
      <c r="EYY67" s="114"/>
      <c r="EYZ67" s="114"/>
      <c r="EZA67" s="114"/>
      <c r="EZB67" s="114"/>
      <c r="EZC67" s="114"/>
      <c r="EZD67" s="114"/>
      <c r="EZE67" s="114"/>
      <c r="EZF67" s="114"/>
      <c r="EZG67" s="114"/>
      <c r="EZH67" s="114"/>
      <c r="EZI67" s="114"/>
      <c r="EZJ67" s="114"/>
      <c r="EZK67" s="114"/>
      <c r="EZL67" s="114"/>
      <c r="EZM67" s="114"/>
      <c r="EZN67" s="114"/>
      <c r="EZO67" s="114"/>
      <c r="EZP67" s="114"/>
      <c r="EZQ67" s="114"/>
      <c r="EZR67" s="114"/>
      <c r="EZS67" s="114"/>
      <c r="EZT67" s="114"/>
      <c r="EZU67" s="114"/>
      <c r="EZV67" s="114"/>
      <c r="EZW67" s="114"/>
      <c r="EZX67" s="114"/>
      <c r="EZY67" s="114"/>
      <c r="EZZ67" s="114"/>
      <c r="FAA67" s="114"/>
      <c r="FAB67" s="114"/>
      <c r="FAC67" s="114"/>
      <c r="FAD67" s="114"/>
      <c r="FAE67" s="114"/>
      <c r="FAF67" s="114"/>
      <c r="FAG67" s="114"/>
      <c r="FAH67" s="114"/>
      <c r="FAI67" s="114"/>
      <c r="FAJ67" s="114"/>
      <c r="FAK67" s="114"/>
      <c r="FAL67" s="114"/>
      <c r="FAM67" s="114"/>
      <c r="FAN67" s="114"/>
      <c r="FAO67" s="114"/>
      <c r="FAP67" s="114"/>
      <c r="FAQ67" s="114"/>
      <c r="FAR67" s="114"/>
      <c r="FAS67" s="114"/>
      <c r="FAT67" s="114"/>
      <c r="FAU67" s="114"/>
      <c r="FAV67" s="114"/>
      <c r="FAW67" s="114"/>
      <c r="FAX67" s="114"/>
      <c r="FAY67" s="114"/>
      <c r="FAZ67" s="114"/>
      <c r="FBA67" s="114"/>
      <c r="FBB67" s="114"/>
      <c r="FBC67" s="114"/>
      <c r="FBD67" s="114"/>
      <c r="FBE67" s="114"/>
      <c r="FBF67" s="114"/>
      <c r="FBG67" s="114"/>
      <c r="FBH67" s="114"/>
      <c r="FBI67" s="114"/>
      <c r="FBJ67" s="114"/>
      <c r="FBK67" s="114"/>
      <c r="FBL67" s="114"/>
      <c r="FBM67" s="114"/>
      <c r="FBN67" s="114"/>
      <c r="FBO67" s="114"/>
      <c r="FBP67" s="114"/>
      <c r="FBQ67" s="114"/>
      <c r="FBR67" s="114"/>
      <c r="FBS67" s="114"/>
      <c r="FBT67" s="114"/>
      <c r="FBU67" s="114"/>
      <c r="FBV67" s="114"/>
      <c r="FBW67" s="114"/>
      <c r="FBX67" s="114"/>
      <c r="FBY67" s="114"/>
      <c r="FBZ67" s="114"/>
      <c r="FCA67" s="114"/>
      <c r="FCB67" s="114"/>
      <c r="FCC67" s="114"/>
      <c r="FCD67" s="114"/>
      <c r="FCE67" s="114"/>
      <c r="FCF67" s="114"/>
      <c r="FCG67" s="114"/>
      <c r="FCH67" s="114"/>
      <c r="FCI67" s="114"/>
      <c r="FCJ67" s="114"/>
      <c r="FCK67" s="114"/>
      <c r="FCL67" s="114"/>
      <c r="FCM67" s="114"/>
      <c r="FCN67" s="114"/>
      <c r="FCO67" s="114"/>
      <c r="FCP67" s="114"/>
      <c r="FCQ67" s="114"/>
      <c r="FCR67" s="114"/>
      <c r="FCS67" s="114"/>
      <c r="FCT67" s="114"/>
      <c r="FCU67" s="114"/>
      <c r="FCV67" s="114"/>
      <c r="FCW67" s="114"/>
      <c r="FCX67" s="114"/>
      <c r="FCY67" s="114"/>
      <c r="FCZ67" s="114"/>
      <c r="FDA67" s="114"/>
      <c r="FDB67" s="114"/>
      <c r="FDC67" s="114"/>
      <c r="FDD67" s="114"/>
      <c r="FDE67" s="114"/>
      <c r="FDF67" s="114"/>
      <c r="FDG67" s="114"/>
      <c r="FDH67" s="114"/>
      <c r="FDI67" s="114"/>
      <c r="FDJ67" s="114"/>
      <c r="FDK67" s="114"/>
      <c r="FDL67" s="114"/>
      <c r="FDM67" s="114"/>
      <c r="FDN67" s="114"/>
      <c r="FDO67" s="114"/>
      <c r="FDP67" s="114"/>
      <c r="FDQ67" s="114"/>
      <c r="FDR67" s="114"/>
      <c r="FDS67" s="114"/>
      <c r="FDT67" s="114"/>
      <c r="FDU67" s="114"/>
      <c r="FDV67" s="114"/>
      <c r="FDW67" s="114"/>
      <c r="FDX67" s="114"/>
      <c r="FDY67" s="114"/>
      <c r="FDZ67" s="114"/>
      <c r="FEA67" s="114"/>
      <c r="FEB67" s="114"/>
      <c r="FEC67" s="114"/>
      <c r="FED67" s="114"/>
      <c r="FEE67" s="114"/>
      <c r="FEF67" s="114"/>
      <c r="FEG67" s="114"/>
      <c r="FEH67" s="114"/>
      <c r="FEI67" s="114"/>
      <c r="FEJ67" s="114"/>
      <c r="FEK67" s="114"/>
      <c r="FEL67" s="114"/>
      <c r="FEM67" s="114"/>
      <c r="FEN67" s="114"/>
      <c r="FEO67" s="114"/>
      <c r="FEP67" s="114"/>
      <c r="FEQ67" s="114"/>
      <c r="FER67" s="114"/>
      <c r="FES67" s="114"/>
      <c r="FET67" s="114"/>
      <c r="FEU67" s="114"/>
      <c r="FEV67" s="114"/>
      <c r="FEW67" s="114"/>
      <c r="FEX67" s="114"/>
      <c r="FEY67" s="114"/>
      <c r="FEZ67" s="114"/>
      <c r="FFA67" s="114"/>
      <c r="FFB67" s="114"/>
      <c r="FFC67" s="114"/>
      <c r="FFD67" s="114"/>
      <c r="FFE67" s="114"/>
      <c r="FFF67" s="114"/>
      <c r="FFG67" s="114"/>
      <c r="FFH67" s="114"/>
      <c r="FFI67" s="114"/>
      <c r="FFJ67" s="114"/>
      <c r="FFK67" s="114"/>
      <c r="FFL67" s="114"/>
      <c r="FFM67" s="114"/>
      <c r="FFN67" s="114"/>
      <c r="FFO67" s="114"/>
      <c r="FFP67" s="114"/>
      <c r="FFQ67" s="114"/>
      <c r="FFR67" s="114"/>
      <c r="FFS67" s="114"/>
      <c r="FFT67" s="114"/>
      <c r="FFU67" s="114"/>
      <c r="FFV67" s="114"/>
      <c r="FFW67" s="114"/>
      <c r="FFX67" s="114"/>
      <c r="FFY67" s="114"/>
      <c r="FFZ67" s="114"/>
      <c r="FGA67" s="114"/>
      <c r="FGB67" s="114"/>
      <c r="FGC67" s="114"/>
      <c r="FGD67" s="114"/>
      <c r="FGE67" s="114"/>
      <c r="FGF67" s="114"/>
      <c r="FGG67" s="114"/>
      <c r="FGH67" s="114"/>
      <c r="FGI67" s="114"/>
      <c r="FGJ67" s="114"/>
      <c r="FGK67" s="114"/>
      <c r="FGL67" s="114"/>
      <c r="FGM67" s="114"/>
      <c r="FGN67" s="114"/>
      <c r="FGO67" s="114"/>
      <c r="FGP67" s="114"/>
      <c r="FGQ67" s="114"/>
      <c r="FGR67" s="114"/>
      <c r="FGS67" s="114"/>
      <c r="FGT67" s="114"/>
      <c r="FGU67" s="114"/>
      <c r="FGV67" s="114"/>
      <c r="FGW67" s="114"/>
      <c r="FGX67" s="114"/>
      <c r="FGY67" s="114"/>
      <c r="FGZ67" s="114"/>
      <c r="FHA67" s="114"/>
      <c r="FHB67" s="114"/>
      <c r="FHC67" s="114"/>
      <c r="FHD67" s="114"/>
      <c r="FHE67" s="114"/>
      <c r="FHF67" s="114"/>
      <c r="FHG67" s="114"/>
      <c r="FHH67" s="114"/>
      <c r="FHI67" s="114"/>
      <c r="FHJ67" s="114"/>
      <c r="FHK67" s="114"/>
      <c r="FHL67" s="114"/>
      <c r="FHM67" s="114"/>
      <c r="FHN67" s="114"/>
      <c r="FHO67" s="114"/>
      <c r="FHP67" s="114"/>
      <c r="FHQ67" s="114"/>
      <c r="FHR67" s="114"/>
      <c r="FHS67" s="114"/>
      <c r="FHT67" s="114"/>
      <c r="FHU67" s="114"/>
      <c r="FHV67" s="114"/>
      <c r="FHW67" s="114"/>
      <c r="FHX67" s="114"/>
      <c r="FHY67" s="114"/>
      <c r="FHZ67" s="114"/>
      <c r="FIA67" s="114"/>
      <c r="FIB67" s="114"/>
      <c r="FIC67" s="114"/>
      <c r="FID67" s="114"/>
      <c r="FIE67" s="114"/>
      <c r="FIF67" s="114"/>
      <c r="FIG67" s="114"/>
      <c r="FIH67" s="114"/>
      <c r="FII67" s="114"/>
      <c r="FIJ67" s="114"/>
      <c r="FIK67" s="114"/>
      <c r="FIL67" s="114"/>
      <c r="FIM67" s="114"/>
      <c r="FIN67" s="114"/>
      <c r="FIO67" s="114"/>
      <c r="FIP67" s="114"/>
      <c r="FIQ67" s="114"/>
      <c r="FIR67" s="114"/>
      <c r="FIS67" s="114"/>
      <c r="FIT67" s="114"/>
      <c r="FIU67" s="114"/>
      <c r="FIV67" s="114"/>
      <c r="FIW67" s="114"/>
      <c r="FIX67" s="114"/>
      <c r="FIY67" s="114"/>
      <c r="FIZ67" s="114"/>
      <c r="FJA67" s="114"/>
      <c r="FJB67" s="114"/>
      <c r="FJC67" s="114"/>
      <c r="FJD67" s="114"/>
      <c r="FJE67" s="114"/>
      <c r="FJF67" s="114"/>
      <c r="FJG67" s="114"/>
      <c r="FJH67" s="114"/>
      <c r="FJI67" s="114"/>
      <c r="FJJ67" s="114"/>
      <c r="FJK67" s="114"/>
      <c r="FJL67" s="114"/>
      <c r="FJM67" s="114"/>
      <c r="FJN67" s="114"/>
      <c r="FJO67" s="114"/>
      <c r="FJP67" s="114"/>
      <c r="FJQ67" s="114"/>
      <c r="FJR67" s="114"/>
      <c r="FJS67" s="114"/>
      <c r="FJT67" s="114"/>
      <c r="FJU67" s="114"/>
      <c r="FJV67" s="114"/>
      <c r="FJW67" s="114"/>
      <c r="FJX67" s="114"/>
      <c r="FJY67" s="114"/>
      <c r="FJZ67" s="114"/>
      <c r="FKA67" s="114"/>
      <c r="FKB67" s="114"/>
      <c r="FKC67" s="114"/>
      <c r="FKD67" s="114"/>
      <c r="FKE67" s="114"/>
      <c r="FKF67" s="114"/>
      <c r="FKG67" s="114"/>
      <c r="FKH67" s="114"/>
      <c r="FKI67" s="114"/>
      <c r="FKJ67" s="114"/>
      <c r="FKK67" s="114"/>
      <c r="FKL67" s="114"/>
      <c r="FKM67" s="114"/>
      <c r="FKN67" s="114"/>
      <c r="FKO67" s="114"/>
      <c r="FKP67" s="114"/>
      <c r="FKQ67" s="114"/>
      <c r="FKR67" s="114"/>
      <c r="FKS67" s="114"/>
      <c r="FKT67" s="114"/>
      <c r="FKU67" s="114"/>
      <c r="FKV67" s="114"/>
      <c r="FKW67" s="114"/>
      <c r="FKX67" s="114"/>
      <c r="FKY67" s="114"/>
      <c r="FKZ67" s="114"/>
      <c r="FLA67" s="114"/>
      <c r="FLB67" s="114"/>
      <c r="FLC67" s="114"/>
      <c r="FLD67" s="114"/>
      <c r="FLE67" s="114"/>
      <c r="FLF67" s="114"/>
      <c r="FLG67" s="114"/>
      <c r="FLH67" s="114"/>
      <c r="FLI67" s="114"/>
      <c r="FLJ67" s="114"/>
      <c r="FLK67" s="114"/>
      <c r="FLL67" s="114"/>
      <c r="FLM67" s="114"/>
      <c r="FLN67" s="114"/>
      <c r="FLO67" s="114"/>
      <c r="FLP67" s="114"/>
      <c r="FLQ67" s="114"/>
      <c r="FLR67" s="114"/>
      <c r="FLS67" s="114"/>
      <c r="FLT67" s="114"/>
      <c r="FLU67" s="114"/>
      <c r="FLV67" s="114"/>
      <c r="FLW67" s="114"/>
      <c r="FLX67" s="114"/>
      <c r="FLY67" s="114"/>
      <c r="FLZ67" s="114"/>
      <c r="FMA67" s="114"/>
      <c r="FMB67" s="114"/>
      <c r="FMC67" s="114"/>
      <c r="FMD67" s="114"/>
      <c r="FME67" s="114"/>
      <c r="FMF67" s="114"/>
      <c r="FMG67" s="114"/>
      <c r="FMH67" s="114"/>
      <c r="FMI67" s="114"/>
      <c r="FMJ67" s="114"/>
      <c r="FMK67" s="114"/>
      <c r="FML67" s="114"/>
      <c r="FMM67" s="114"/>
      <c r="FMN67" s="114"/>
      <c r="FMO67" s="114"/>
      <c r="FMP67" s="114"/>
      <c r="FMQ67" s="114"/>
      <c r="FMR67" s="114"/>
      <c r="FMS67" s="114"/>
      <c r="FMT67" s="114"/>
      <c r="FMU67" s="114"/>
      <c r="FMV67" s="114"/>
      <c r="FMW67" s="114"/>
      <c r="FMX67" s="114"/>
      <c r="FMY67" s="114"/>
      <c r="FMZ67" s="114"/>
      <c r="FNA67" s="114"/>
      <c r="FNB67" s="114"/>
      <c r="FNC67" s="114"/>
      <c r="FND67" s="114"/>
      <c r="FNE67" s="114"/>
      <c r="FNF67" s="114"/>
      <c r="FNG67" s="114"/>
      <c r="FNH67" s="114"/>
      <c r="FNI67" s="114"/>
      <c r="FNJ67" s="114"/>
      <c r="FNK67" s="114"/>
      <c r="FNL67" s="114"/>
      <c r="FNM67" s="114"/>
      <c r="FNN67" s="114"/>
      <c r="FNO67" s="114"/>
      <c r="FNP67" s="114"/>
      <c r="FNQ67" s="114"/>
      <c r="FNR67" s="114"/>
      <c r="FNS67" s="114"/>
      <c r="FNT67" s="114"/>
      <c r="FNU67" s="114"/>
      <c r="FNV67" s="114"/>
      <c r="FNW67" s="114"/>
      <c r="FNX67" s="114"/>
      <c r="FNY67" s="114"/>
      <c r="FNZ67" s="114"/>
      <c r="FOA67" s="114"/>
      <c r="FOB67" s="114"/>
      <c r="FOC67" s="114"/>
      <c r="FOD67" s="114"/>
      <c r="FOE67" s="114"/>
      <c r="FOF67" s="114"/>
      <c r="FOG67" s="114"/>
      <c r="FOH67" s="114"/>
      <c r="FOI67" s="114"/>
      <c r="FOJ67" s="114"/>
      <c r="FOK67" s="114"/>
      <c r="FOL67" s="114"/>
      <c r="FOM67" s="114"/>
      <c r="FON67" s="114"/>
      <c r="FOO67" s="114"/>
      <c r="FOP67" s="114"/>
      <c r="FOQ67" s="114"/>
      <c r="FOR67" s="114"/>
      <c r="FOS67" s="114"/>
      <c r="FOT67" s="114"/>
      <c r="FOU67" s="114"/>
      <c r="FOV67" s="114"/>
      <c r="FOW67" s="114"/>
      <c r="FOX67" s="114"/>
      <c r="FOY67" s="114"/>
      <c r="FOZ67" s="114"/>
      <c r="FPA67" s="114"/>
      <c r="FPB67" s="114"/>
      <c r="FPC67" s="114"/>
      <c r="FPD67" s="114"/>
      <c r="FPE67" s="114"/>
      <c r="FPF67" s="114"/>
      <c r="FPG67" s="114"/>
      <c r="FPH67" s="114"/>
      <c r="FPI67" s="114"/>
      <c r="FPJ67" s="114"/>
      <c r="FPK67" s="114"/>
      <c r="FPL67" s="114"/>
      <c r="FPM67" s="114"/>
      <c r="FPN67" s="114"/>
      <c r="FPO67" s="114"/>
      <c r="FPP67" s="114"/>
      <c r="FPQ67" s="114"/>
      <c r="FPR67" s="114"/>
      <c r="FPS67" s="114"/>
      <c r="FPT67" s="114"/>
      <c r="FPU67" s="114"/>
      <c r="FPV67" s="114"/>
      <c r="FPW67" s="114"/>
      <c r="FPX67" s="114"/>
      <c r="FPY67" s="114"/>
      <c r="FPZ67" s="114"/>
      <c r="FQA67" s="114"/>
      <c r="FQB67" s="114"/>
      <c r="FQC67" s="114"/>
      <c r="FQD67" s="114"/>
      <c r="FQE67" s="114"/>
      <c r="FQF67" s="114"/>
      <c r="FQG67" s="114"/>
      <c r="FQH67" s="114"/>
      <c r="FQI67" s="114"/>
      <c r="FQJ67" s="114"/>
      <c r="FQK67" s="114"/>
      <c r="FQL67" s="114"/>
      <c r="FQM67" s="114"/>
      <c r="FQN67" s="114"/>
      <c r="FQO67" s="114"/>
      <c r="FQP67" s="114"/>
      <c r="FQQ67" s="114"/>
      <c r="FQR67" s="114"/>
      <c r="FQS67" s="114"/>
      <c r="FQT67" s="114"/>
      <c r="FQU67" s="114"/>
      <c r="FQV67" s="114"/>
      <c r="FQW67" s="114"/>
      <c r="FQX67" s="114"/>
      <c r="FQY67" s="114"/>
      <c r="FQZ67" s="114"/>
      <c r="FRA67" s="114"/>
      <c r="FRB67" s="114"/>
      <c r="FRC67" s="114"/>
      <c r="FRD67" s="114"/>
      <c r="FRE67" s="114"/>
      <c r="FRF67" s="114"/>
      <c r="FRG67" s="114"/>
      <c r="FRH67" s="114"/>
      <c r="FRI67" s="114"/>
      <c r="FRJ67" s="114"/>
      <c r="FRK67" s="114"/>
      <c r="FRL67" s="114"/>
      <c r="FRM67" s="114"/>
      <c r="FRN67" s="114"/>
      <c r="FRO67" s="114"/>
      <c r="FRP67" s="114"/>
      <c r="FRQ67" s="114"/>
      <c r="FRR67" s="114"/>
      <c r="FRS67" s="114"/>
      <c r="FRT67" s="114"/>
      <c r="FRU67" s="114"/>
      <c r="FRV67" s="114"/>
      <c r="FRW67" s="114"/>
      <c r="FRX67" s="114"/>
      <c r="FRY67" s="114"/>
      <c r="FRZ67" s="114"/>
      <c r="FSA67" s="114"/>
      <c r="FSB67" s="114"/>
      <c r="FSC67" s="114"/>
      <c r="FSD67" s="114"/>
      <c r="FSE67" s="114"/>
      <c r="FSF67" s="114"/>
      <c r="FSG67" s="114"/>
      <c r="FSH67" s="114"/>
      <c r="FSI67" s="114"/>
      <c r="FSJ67" s="114"/>
      <c r="FSK67" s="114"/>
      <c r="FSL67" s="114"/>
      <c r="FSM67" s="114"/>
      <c r="FSN67" s="114"/>
      <c r="FSO67" s="114"/>
      <c r="FSP67" s="114"/>
      <c r="FSQ67" s="114"/>
      <c r="FSR67" s="114"/>
      <c r="FSS67" s="114"/>
      <c r="FST67" s="114"/>
      <c r="FSU67" s="114"/>
      <c r="FSV67" s="114"/>
      <c r="FSW67" s="114"/>
      <c r="FSX67" s="114"/>
      <c r="FSY67" s="114"/>
      <c r="FSZ67" s="114"/>
      <c r="FTA67" s="114"/>
      <c r="FTB67" s="114"/>
      <c r="FTC67" s="114"/>
      <c r="FTD67" s="114"/>
      <c r="FTE67" s="114"/>
      <c r="FTF67" s="114"/>
      <c r="FTG67" s="114"/>
      <c r="FTH67" s="114"/>
      <c r="FTI67" s="114"/>
      <c r="FTJ67" s="114"/>
      <c r="FTK67" s="114"/>
      <c r="FTL67" s="114"/>
      <c r="FTM67" s="114"/>
      <c r="FTN67" s="114"/>
      <c r="FTO67" s="114"/>
      <c r="FTP67" s="114"/>
      <c r="FTQ67" s="114"/>
      <c r="FTR67" s="114"/>
      <c r="FTS67" s="114"/>
      <c r="FTT67" s="114"/>
      <c r="FTU67" s="114"/>
      <c r="FTV67" s="114"/>
      <c r="FTW67" s="114"/>
      <c r="FTX67" s="114"/>
      <c r="FTY67" s="114"/>
      <c r="FTZ67" s="114"/>
      <c r="FUA67" s="114"/>
      <c r="FUB67" s="114"/>
      <c r="FUC67" s="114"/>
      <c r="FUD67" s="114"/>
      <c r="FUE67" s="114"/>
      <c r="FUF67" s="114"/>
      <c r="FUG67" s="114"/>
      <c r="FUH67" s="114"/>
      <c r="FUI67" s="114"/>
      <c r="FUJ67" s="114"/>
      <c r="FUK67" s="114"/>
      <c r="FUL67" s="114"/>
      <c r="FUM67" s="114"/>
      <c r="FUN67" s="114"/>
      <c r="FUO67" s="114"/>
      <c r="FUP67" s="114"/>
      <c r="FUQ67" s="114"/>
      <c r="FUR67" s="114"/>
      <c r="FUS67" s="114"/>
      <c r="FUT67" s="114"/>
      <c r="FUU67" s="114"/>
      <c r="FUV67" s="114"/>
      <c r="FUW67" s="114"/>
      <c r="FUX67" s="114"/>
      <c r="FUY67" s="114"/>
      <c r="FUZ67" s="114"/>
      <c r="FVA67" s="114"/>
      <c r="FVB67" s="114"/>
      <c r="FVC67" s="114"/>
      <c r="FVD67" s="114"/>
      <c r="FVE67" s="114"/>
      <c r="FVF67" s="114"/>
      <c r="FVG67" s="114"/>
      <c r="FVH67" s="114"/>
      <c r="FVI67" s="114"/>
      <c r="FVJ67" s="114"/>
      <c r="FVK67" s="114"/>
      <c r="FVL67" s="114"/>
      <c r="FVM67" s="114"/>
      <c r="FVN67" s="114"/>
      <c r="FVO67" s="114"/>
      <c r="FVP67" s="114"/>
      <c r="FVQ67" s="114"/>
      <c r="FVR67" s="114"/>
      <c r="FVS67" s="114"/>
      <c r="FVT67" s="114"/>
      <c r="FVU67" s="114"/>
      <c r="FVV67" s="114"/>
      <c r="FVW67" s="114"/>
      <c r="FVX67" s="114"/>
      <c r="FVY67" s="114"/>
      <c r="FVZ67" s="114"/>
      <c r="FWA67" s="114"/>
      <c r="FWB67" s="114"/>
      <c r="FWC67" s="114"/>
      <c r="FWD67" s="114"/>
      <c r="FWE67" s="114"/>
      <c r="FWF67" s="114"/>
      <c r="FWG67" s="114"/>
      <c r="FWH67" s="114"/>
      <c r="FWI67" s="114"/>
      <c r="FWJ67" s="114"/>
      <c r="FWK67" s="114"/>
      <c r="FWL67" s="114"/>
      <c r="FWM67" s="114"/>
      <c r="FWN67" s="114"/>
      <c r="FWO67" s="114"/>
      <c r="FWP67" s="114"/>
      <c r="FWQ67" s="114"/>
      <c r="FWR67" s="114"/>
      <c r="FWS67" s="114"/>
      <c r="FWT67" s="114"/>
      <c r="FWU67" s="114"/>
      <c r="FWV67" s="114"/>
      <c r="FWW67" s="114"/>
      <c r="FWX67" s="114"/>
      <c r="FWY67" s="114"/>
      <c r="FWZ67" s="114"/>
      <c r="FXA67" s="114"/>
      <c r="FXB67" s="114"/>
      <c r="FXC67" s="114"/>
      <c r="FXD67" s="114"/>
      <c r="FXE67" s="114"/>
      <c r="FXF67" s="114"/>
      <c r="FXG67" s="114"/>
      <c r="FXH67" s="114"/>
      <c r="FXI67" s="114"/>
      <c r="FXJ67" s="114"/>
      <c r="FXK67" s="114"/>
      <c r="FXL67" s="114"/>
      <c r="FXM67" s="114"/>
      <c r="FXN67" s="114"/>
      <c r="FXO67" s="114"/>
      <c r="FXP67" s="114"/>
      <c r="FXQ67" s="114"/>
      <c r="FXR67" s="114"/>
      <c r="FXS67" s="114"/>
      <c r="FXT67" s="114"/>
      <c r="FXU67" s="114"/>
      <c r="FXV67" s="114"/>
      <c r="FXW67" s="114"/>
      <c r="FXX67" s="114"/>
      <c r="FXY67" s="114"/>
      <c r="FXZ67" s="114"/>
      <c r="FYA67" s="114"/>
      <c r="FYB67" s="114"/>
      <c r="FYC67" s="114"/>
      <c r="FYD67" s="114"/>
      <c r="FYE67" s="114"/>
      <c r="FYF67" s="114"/>
      <c r="FYG67" s="114"/>
      <c r="FYH67" s="114"/>
      <c r="FYI67" s="114"/>
      <c r="FYJ67" s="114"/>
      <c r="FYK67" s="114"/>
      <c r="FYL67" s="114"/>
      <c r="FYM67" s="114"/>
      <c r="FYN67" s="114"/>
      <c r="FYO67" s="114"/>
      <c r="FYP67" s="114"/>
      <c r="FYQ67" s="114"/>
      <c r="FYR67" s="114"/>
      <c r="FYS67" s="114"/>
      <c r="FYT67" s="114"/>
      <c r="FYU67" s="114"/>
      <c r="FYV67" s="114"/>
      <c r="FYW67" s="114"/>
      <c r="FYX67" s="114"/>
      <c r="FYY67" s="114"/>
      <c r="FYZ67" s="114"/>
      <c r="FZA67" s="114"/>
      <c r="FZB67" s="114"/>
      <c r="FZC67" s="114"/>
      <c r="FZD67" s="114"/>
      <c r="FZE67" s="114"/>
      <c r="FZF67" s="114"/>
      <c r="FZG67" s="114"/>
      <c r="FZH67" s="114"/>
      <c r="FZI67" s="114"/>
      <c r="FZJ67" s="114"/>
      <c r="FZK67" s="114"/>
      <c r="FZL67" s="114"/>
      <c r="FZM67" s="114"/>
      <c r="FZN67" s="114"/>
      <c r="FZO67" s="114"/>
      <c r="FZP67" s="114"/>
      <c r="FZQ67" s="114"/>
      <c r="FZR67" s="114"/>
      <c r="FZS67" s="114"/>
      <c r="FZT67" s="114"/>
      <c r="FZU67" s="114"/>
      <c r="FZV67" s="114"/>
      <c r="FZW67" s="114"/>
      <c r="FZX67" s="114"/>
      <c r="FZY67" s="114"/>
      <c r="FZZ67" s="114"/>
      <c r="GAA67" s="114"/>
      <c r="GAB67" s="114"/>
      <c r="GAC67" s="114"/>
      <c r="GAD67" s="114"/>
      <c r="GAE67" s="114"/>
      <c r="GAF67" s="114"/>
      <c r="GAG67" s="114"/>
      <c r="GAH67" s="114"/>
      <c r="GAI67" s="114"/>
      <c r="GAJ67" s="114"/>
      <c r="GAK67" s="114"/>
      <c r="GAL67" s="114"/>
      <c r="GAM67" s="114"/>
      <c r="GAN67" s="114"/>
      <c r="GAO67" s="114"/>
      <c r="GAP67" s="114"/>
      <c r="GAQ67" s="114"/>
      <c r="GAR67" s="114"/>
      <c r="GAS67" s="114"/>
      <c r="GAT67" s="114"/>
      <c r="GAU67" s="114"/>
      <c r="GAV67" s="114"/>
      <c r="GAW67" s="114"/>
      <c r="GAX67" s="114"/>
      <c r="GAY67" s="114"/>
      <c r="GAZ67" s="114"/>
      <c r="GBA67" s="114"/>
      <c r="GBB67" s="114"/>
      <c r="GBC67" s="114"/>
      <c r="GBD67" s="114"/>
      <c r="GBE67" s="114"/>
      <c r="GBF67" s="114"/>
      <c r="GBG67" s="114"/>
      <c r="GBH67" s="114"/>
      <c r="GBI67" s="114"/>
      <c r="GBJ67" s="114"/>
      <c r="GBK67" s="114"/>
      <c r="GBL67" s="114"/>
      <c r="GBM67" s="114"/>
      <c r="GBN67" s="114"/>
      <c r="GBO67" s="114"/>
      <c r="GBP67" s="114"/>
      <c r="GBQ67" s="114"/>
      <c r="GBR67" s="114"/>
      <c r="GBS67" s="114"/>
      <c r="GBT67" s="114"/>
      <c r="GBU67" s="114"/>
      <c r="GBV67" s="114"/>
      <c r="GBW67" s="114"/>
      <c r="GBX67" s="114"/>
      <c r="GBY67" s="114"/>
      <c r="GBZ67" s="114"/>
      <c r="GCA67" s="114"/>
      <c r="GCB67" s="114"/>
      <c r="GCC67" s="114"/>
      <c r="GCD67" s="114"/>
      <c r="GCE67" s="114"/>
      <c r="GCF67" s="114"/>
      <c r="GCG67" s="114"/>
      <c r="GCH67" s="114"/>
      <c r="GCI67" s="114"/>
      <c r="GCJ67" s="114"/>
      <c r="GCK67" s="114"/>
      <c r="GCL67" s="114"/>
      <c r="GCM67" s="114"/>
      <c r="GCN67" s="114"/>
      <c r="GCO67" s="114"/>
      <c r="GCP67" s="114"/>
      <c r="GCQ67" s="114"/>
      <c r="GCR67" s="114"/>
      <c r="GCS67" s="114"/>
      <c r="GCT67" s="114"/>
      <c r="GCU67" s="114"/>
      <c r="GCV67" s="114"/>
      <c r="GCW67" s="114"/>
      <c r="GCX67" s="114"/>
      <c r="GCY67" s="114"/>
      <c r="GCZ67" s="114"/>
      <c r="GDA67" s="114"/>
      <c r="GDB67" s="114"/>
      <c r="GDC67" s="114"/>
      <c r="GDD67" s="114"/>
      <c r="GDE67" s="114"/>
      <c r="GDF67" s="114"/>
      <c r="GDG67" s="114"/>
      <c r="GDH67" s="114"/>
      <c r="GDI67" s="114"/>
      <c r="GDJ67" s="114"/>
      <c r="GDK67" s="114"/>
      <c r="GDL67" s="114"/>
      <c r="GDM67" s="114"/>
      <c r="GDN67" s="114"/>
      <c r="GDO67" s="114"/>
      <c r="GDP67" s="114"/>
      <c r="GDQ67" s="114"/>
      <c r="GDR67" s="114"/>
      <c r="GDS67" s="114"/>
      <c r="GDT67" s="114"/>
      <c r="GDU67" s="114"/>
      <c r="GDV67" s="114"/>
      <c r="GDW67" s="114"/>
      <c r="GDX67" s="114"/>
      <c r="GDY67" s="114"/>
      <c r="GDZ67" s="114"/>
      <c r="GEA67" s="114"/>
      <c r="GEB67" s="114"/>
      <c r="GEC67" s="114"/>
      <c r="GED67" s="114"/>
      <c r="GEE67" s="114"/>
      <c r="GEF67" s="114"/>
      <c r="GEG67" s="114"/>
      <c r="GEH67" s="114"/>
      <c r="GEI67" s="114"/>
      <c r="GEJ67" s="114"/>
      <c r="GEK67" s="114"/>
      <c r="GEL67" s="114"/>
      <c r="GEM67" s="114"/>
      <c r="GEN67" s="114"/>
      <c r="GEO67" s="114"/>
      <c r="GEP67" s="114"/>
      <c r="GEQ67" s="114"/>
      <c r="GER67" s="114"/>
      <c r="GES67" s="114"/>
      <c r="GET67" s="114"/>
      <c r="GEU67" s="114"/>
      <c r="GEV67" s="114"/>
      <c r="GEW67" s="114"/>
      <c r="GEX67" s="114"/>
      <c r="GEY67" s="114"/>
      <c r="GEZ67" s="114"/>
      <c r="GFA67" s="114"/>
      <c r="GFB67" s="114"/>
      <c r="GFC67" s="114"/>
      <c r="GFD67" s="114"/>
      <c r="GFE67" s="114"/>
      <c r="GFF67" s="114"/>
      <c r="GFG67" s="114"/>
      <c r="GFH67" s="114"/>
      <c r="GFI67" s="114"/>
      <c r="GFJ67" s="114"/>
      <c r="GFK67" s="114"/>
      <c r="GFL67" s="114"/>
      <c r="GFM67" s="114"/>
      <c r="GFN67" s="114"/>
      <c r="GFO67" s="114"/>
      <c r="GFP67" s="114"/>
      <c r="GFQ67" s="114"/>
      <c r="GFR67" s="114"/>
      <c r="GFS67" s="114"/>
      <c r="GFT67" s="114"/>
      <c r="GFU67" s="114"/>
      <c r="GFV67" s="114"/>
      <c r="GFW67" s="114"/>
      <c r="GFX67" s="114"/>
      <c r="GFY67" s="114"/>
      <c r="GFZ67" s="114"/>
      <c r="GGA67" s="114"/>
      <c r="GGB67" s="114"/>
      <c r="GGC67" s="114"/>
      <c r="GGD67" s="114"/>
      <c r="GGE67" s="114"/>
      <c r="GGF67" s="114"/>
      <c r="GGG67" s="114"/>
      <c r="GGH67" s="114"/>
      <c r="GGI67" s="114"/>
      <c r="GGJ67" s="114"/>
      <c r="GGK67" s="114"/>
      <c r="GGL67" s="114"/>
      <c r="GGM67" s="114"/>
      <c r="GGN67" s="114"/>
      <c r="GGO67" s="114"/>
      <c r="GGP67" s="114"/>
      <c r="GGQ67" s="114"/>
      <c r="GGR67" s="114"/>
      <c r="GGS67" s="114"/>
      <c r="GGT67" s="114"/>
      <c r="GGU67" s="114"/>
      <c r="GGV67" s="114"/>
      <c r="GGW67" s="114"/>
      <c r="GGX67" s="114"/>
      <c r="GGY67" s="114"/>
      <c r="GGZ67" s="114"/>
      <c r="GHA67" s="114"/>
      <c r="GHB67" s="114"/>
      <c r="GHC67" s="114"/>
      <c r="GHD67" s="114"/>
      <c r="GHE67" s="114"/>
      <c r="GHF67" s="114"/>
      <c r="GHG67" s="114"/>
      <c r="GHH67" s="114"/>
      <c r="GHI67" s="114"/>
      <c r="GHJ67" s="114"/>
      <c r="GHK67" s="114"/>
      <c r="GHL67" s="114"/>
      <c r="GHM67" s="114"/>
      <c r="GHN67" s="114"/>
      <c r="GHO67" s="114"/>
      <c r="GHP67" s="114"/>
      <c r="GHQ67" s="114"/>
      <c r="GHR67" s="114"/>
      <c r="GHS67" s="114"/>
      <c r="GHT67" s="114"/>
      <c r="GHU67" s="114"/>
      <c r="GHV67" s="114"/>
      <c r="GHW67" s="114"/>
      <c r="GHX67" s="114"/>
      <c r="GHY67" s="114"/>
      <c r="GHZ67" s="114"/>
      <c r="GIA67" s="114"/>
      <c r="GIB67" s="114"/>
      <c r="GIC67" s="114"/>
      <c r="GID67" s="114"/>
      <c r="GIE67" s="114"/>
      <c r="GIF67" s="114"/>
      <c r="GIG67" s="114"/>
      <c r="GIH67" s="114"/>
      <c r="GII67" s="114"/>
      <c r="GIJ67" s="114"/>
      <c r="GIK67" s="114"/>
      <c r="GIL67" s="114"/>
      <c r="GIM67" s="114"/>
      <c r="GIN67" s="114"/>
      <c r="GIO67" s="114"/>
      <c r="GIP67" s="114"/>
      <c r="GIQ67" s="114"/>
      <c r="GIR67" s="114"/>
      <c r="GIS67" s="114"/>
      <c r="GIT67" s="114"/>
      <c r="GIU67" s="114"/>
      <c r="GIV67" s="114"/>
      <c r="GIW67" s="114"/>
      <c r="GIX67" s="114"/>
      <c r="GIY67" s="114"/>
      <c r="GIZ67" s="114"/>
      <c r="GJA67" s="114"/>
      <c r="GJB67" s="114"/>
      <c r="GJC67" s="114"/>
      <c r="GJD67" s="114"/>
      <c r="GJE67" s="114"/>
      <c r="GJF67" s="114"/>
      <c r="GJG67" s="114"/>
      <c r="GJH67" s="114"/>
      <c r="GJI67" s="114"/>
      <c r="GJJ67" s="114"/>
      <c r="GJK67" s="114"/>
      <c r="GJL67" s="114"/>
      <c r="GJM67" s="114"/>
      <c r="GJN67" s="114"/>
      <c r="GJO67" s="114"/>
      <c r="GJP67" s="114"/>
      <c r="GJQ67" s="114"/>
      <c r="GJR67" s="114"/>
      <c r="GJS67" s="114"/>
      <c r="GJT67" s="114"/>
      <c r="GJU67" s="114"/>
      <c r="GJV67" s="114"/>
      <c r="GJW67" s="114"/>
      <c r="GJX67" s="114"/>
      <c r="GJY67" s="114"/>
      <c r="GJZ67" s="114"/>
      <c r="GKA67" s="114"/>
      <c r="GKB67" s="114"/>
      <c r="GKC67" s="114"/>
      <c r="GKD67" s="114"/>
      <c r="GKE67" s="114"/>
      <c r="GKF67" s="114"/>
      <c r="GKG67" s="114"/>
      <c r="GKH67" s="114"/>
      <c r="GKI67" s="114"/>
      <c r="GKJ67" s="114"/>
      <c r="GKK67" s="114"/>
      <c r="GKL67" s="114"/>
      <c r="GKM67" s="114"/>
      <c r="GKN67" s="114"/>
      <c r="GKO67" s="114"/>
      <c r="GKP67" s="114"/>
      <c r="GKQ67" s="114"/>
      <c r="GKR67" s="114"/>
      <c r="GKS67" s="114"/>
      <c r="GKT67" s="114"/>
      <c r="GKU67" s="114"/>
      <c r="GKV67" s="114"/>
      <c r="GKW67" s="114"/>
      <c r="GKX67" s="114"/>
      <c r="GKY67" s="114"/>
      <c r="GKZ67" s="114"/>
      <c r="GLA67" s="114"/>
      <c r="GLB67" s="114"/>
      <c r="GLC67" s="114"/>
      <c r="GLD67" s="114"/>
      <c r="GLE67" s="114"/>
      <c r="GLF67" s="114"/>
      <c r="GLG67" s="114"/>
      <c r="GLH67" s="114"/>
      <c r="GLI67" s="114"/>
      <c r="GLJ67" s="114"/>
      <c r="GLK67" s="114"/>
      <c r="GLL67" s="114"/>
      <c r="GLM67" s="114"/>
      <c r="GLN67" s="114"/>
      <c r="GLO67" s="114"/>
      <c r="GLP67" s="114"/>
      <c r="GLQ67" s="114"/>
      <c r="GLR67" s="114"/>
      <c r="GLS67" s="114"/>
      <c r="GLT67" s="114"/>
      <c r="GLU67" s="114"/>
      <c r="GLV67" s="114"/>
      <c r="GLW67" s="114"/>
      <c r="GLX67" s="114"/>
      <c r="GLY67" s="114"/>
      <c r="GLZ67" s="114"/>
      <c r="GMA67" s="114"/>
      <c r="GMB67" s="114"/>
      <c r="GMC67" s="114"/>
      <c r="GMD67" s="114"/>
      <c r="GME67" s="114"/>
      <c r="GMF67" s="114"/>
      <c r="GMG67" s="114"/>
      <c r="GMH67" s="114"/>
      <c r="GMI67" s="114"/>
      <c r="GMJ67" s="114"/>
      <c r="GMK67" s="114"/>
      <c r="GML67" s="114"/>
      <c r="GMM67" s="114"/>
      <c r="GMN67" s="114"/>
      <c r="GMO67" s="114"/>
      <c r="GMP67" s="114"/>
      <c r="GMQ67" s="114"/>
      <c r="GMR67" s="114"/>
      <c r="GMS67" s="114"/>
      <c r="GMT67" s="114"/>
      <c r="GMU67" s="114"/>
      <c r="GMV67" s="114"/>
      <c r="GMW67" s="114"/>
      <c r="GMX67" s="114"/>
      <c r="GMY67" s="114"/>
      <c r="GMZ67" s="114"/>
      <c r="GNA67" s="114"/>
      <c r="GNB67" s="114"/>
      <c r="GNC67" s="114"/>
      <c r="GND67" s="114"/>
      <c r="GNE67" s="114"/>
      <c r="GNF67" s="114"/>
      <c r="GNG67" s="114"/>
      <c r="GNH67" s="114"/>
      <c r="GNI67" s="114"/>
      <c r="GNJ67" s="114"/>
      <c r="GNK67" s="114"/>
      <c r="GNL67" s="114"/>
      <c r="GNM67" s="114"/>
      <c r="GNN67" s="114"/>
      <c r="GNO67" s="114"/>
      <c r="GNP67" s="114"/>
      <c r="GNQ67" s="114"/>
      <c r="GNR67" s="114"/>
      <c r="GNS67" s="114"/>
      <c r="GNT67" s="114"/>
      <c r="GNU67" s="114"/>
      <c r="GNV67" s="114"/>
      <c r="GNW67" s="114"/>
      <c r="GNX67" s="114"/>
      <c r="GNY67" s="114"/>
      <c r="GNZ67" s="114"/>
      <c r="GOA67" s="114"/>
      <c r="GOB67" s="114"/>
      <c r="GOC67" s="114"/>
      <c r="GOD67" s="114"/>
      <c r="GOE67" s="114"/>
      <c r="GOF67" s="114"/>
      <c r="GOG67" s="114"/>
      <c r="GOH67" s="114"/>
      <c r="GOI67" s="114"/>
      <c r="GOJ67" s="114"/>
      <c r="GOK67" s="114"/>
      <c r="GOL67" s="114"/>
      <c r="GOM67" s="114"/>
      <c r="GON67" s="114"/>
      <c r="GOO67" s="114"/>
      <c r="GOP67" s="114"/>
      <c r="GOQ67" s="114"/>
      <c r="GOR67" s="114"/>
      <c r="GOS67" s="114"/>
      <c r="GOT67" s="114"/>
      <c r="GOU67" s="114"/>
      <c r="GOV67" s="114"/>
      <c r="GOW67" s="114"/>
      <c r="GOX67" s="114"/>
      <c r="GOY67" s="114"/>
      <c r="GOZ67" s="114"/>
      <c r="GPA67" s="114"/>
      <c r="GPB67" s="114"/>
      <c r="GPC67" s="114"/>
      <c r="GPD67" s="114"/>
      <c r="GPE67" s="114"/>
      <c r="GPF67" s="114"/>
      <c r="GPG67" s="114"/>
      <c r="GPH67" s="114"/>
      <c r="GPI67" s="114"/>
      <c r="GPJ67" s="114"/>
      <c r="GPK67" s="114"/>
      <c r="GPL67" s="114"/>
      <c r="GPM67" s="114"/>
      <c r="GPN67" s="114"/>
      <c r="GPO67" s="114"/>
      <c r="GPP67" s="114"/>
      <c r="GPQ67" s="114"/>
      <c r="GPR67" s="114"/>
      <c r="GPS67" s="114"/>
      <c r="GPT67" s="114"/>
      <c r="GPU67" s="114"/>
      <c r="GPV67" s="114"/>
      <c r="GPW67" s="114"/>
      <c r="GPX67" s="114"/>
      <c r="GPY67" s="114"/>
      <c r="GPZ67" s="114"/>
      <c r="GQA67" s="114"/>
      <c r="GQB67" s="114"/>
      <c r="GQC67" s="114"/>
      <c r="GQD67" s="114"/>
      <c r="GQE67" s="114"/>
      <c r="GQF67" s="114"/>
      <c r="GQG67" s="114"/>
      <c r="GQH67" s="114"/>
      <c r="GQI67" s="114"/>
      <c r="GQJ67" s="114"/>
      <c r="GQK67" s="114"/>
      <c r="GQL67" s="114"/>
      <c r="GQM67" s="114"/>
      <c r="GQN67" s="114"/>
      <c r="GQO67" s="114"/>
      <c r="GQP67" s="114"/>
      <c r="GQQ67" s="114"/>
      <c r="GQR67" s="114"/>
      <c r="GQS67" s="114"/>
      <c r="GQT67" s="114"/>
      <c r="GQU67" s="114"/>
      <c r="GQV67" s="114"/>
      <c r="GQW67" s="114"/>
      <c r="GQX67" s="114"/>
      <c r="GQY67" s="114"/>
      <c r="GQZ67" s="114"/>
      <c r="GRA67" s="114"/>
      <c r="GRB67" s="114"/>
      <c r="GRC67" s="114"/>
      <c r="GRD67" s="114"/>
      <c r="GRE67" s="114"/>
      <c r="GRF67" s="114"/>
      <c r="GRG67" s="114"/>
      <c r="GRH67" s="114"/>
      <c r="GRI67" s="114"/>
      <c r="GRJ67" s="114"/>
      <c r="GRK67" s="114"/>
      <c r="GRL67" s="114"/>
      <c r="GRM67" s="114"/>
      <c r="GRN67" s="114"/>
      <c r="GRO67" s="114"/>
      <c r="GRP67" s="114"/>
      <c r="GRQ67" s="114"/>
      <c r="GRR67" s="114"/>
      <c r="GRS67" s="114"/>
      <c r="GRT67" s="114"/>
      <c r="GRU67" s="114"/>
      <c r="GRV67" s="114"/>
      <c r="GRW67" s="114"/>
      <c r="GRX67" s="114"/>
      <c r="GRY67" s="114"/>
      <c r="GRZ67" s="114"/>
      <c r="GSA67" s="114"/>
      <c r="GSB67" s="114"/>
      <c r="GSC67" s="114"/>
      <c r="GSD67" s="114"/>
      <c r="GSE67" s="114"/>
      <c r="GSF67" s="114"/>
      <c r="GSG67" s="114"/>
      <c r="GSH67" s="114"/>
      <c r="GSI67" s="114"/>
      <c r="GSJ67" s="114"/>
      <c r="GSK67" s="114"/>
      <c r="GSL67" s="114"/>
      <c r="GSM67" s="114"/>
      <c r="GSN67" s="114"/>
      <c r="GSO67" s="114"/>
      <c r="GSP67" s="114"/>
      <c r="GSQ67" s="114"/>
      <c r="GSR67" s="114"/>
      <c r="GSS67" s="114"/>
      <c r="GST67" s="114"/>
      <c r="GSU67" s="114"/>
      <c r="GSV67" s="114"/>
      <c r="GSW67" s="114"/>
      <c r="GSX67" s="114"/>
      <c r="GSY67" s="114"/>
      <c r="GSZ67" s="114"/>
      <c r="GTA67" s="114"/>
      <c r="GTB67" s="114"/>
      <c r="GTC67" s="114"/>
      <c r="GTD67" s="114"/>
      <c r="GTE67" s="114"/>
      <c r="GTF67" s="114"/>
      <c r="GTG67" s="114"/>
      <c r="GTH67" s="114"/>
      <c r="GTI67" s="114"/>
      <c r="GTJ67" s="114"/>
      <c r="GTK67" s="114"/>
      <c r="GTL67" s="114"/>
      <c r="GTM67" s="114"/>
      <c r="GTN67" s="114"/>
      <c r="GTO67" s="114"/>
      <c r="GTP67" s="114"/>
      <c r="GTQ67" s="114"/>
      <c r="GTR67" s="114"/>
      <c r="GTS67" s="114"/>
      <c r="GTT67" s="114"/>
      <c r="GTU67" s="114"/>
      <c r="GTV67" s="114"/>
      <c r="GTW67" s="114"/>
      <c r="GTX67" s="114"/>
      <c r="GTY67" s="114"/>
      <c r="GTZ67" s="114"/>
      <c r="GUA67" s="114"/>
      <c r="GUB67" s="114"/>
      <c r="GUC67" s="114"/>
      <c r="GUD67" s="114"/>
      <c r="GUE67" s="114"/>
      <c r="GUF67" s="114"/>
      <c r="GUG67" s="114"/>
      <c r="GUH67" s="114"/>
      <c r="GUI67" s="114"/>
      <c r="GUJ67" s="114"/>
      <c r="GUK67" s="114"/>
      <c r="GUL67" s="114"/>
      <c r="GUM67" s="114"/>
      <c r="GUN67" s="114"/>
      <c r="GUO67" s="114"/>
      <c r="GUP67" s="114"/>
      <c r="GUQ67" s="114"/>
      <c r="GUR67" s="114"/>
      <c r="GUS67" s="114"/>
      <c r="GUT67" s="114"/>
      <c r="GUU67" s="114"/>
      <c r="GUV67" s="114"/>
      <c r="GUW67" s="114"/>
      <c r="GUX67" s="114"/>
      <c r="GUY67" s="114"/>
      <c r="GUZ67" s="114"/>
      <c r="GVA67" s="114"/>
      <c r="GVB67" s="114"/>
      <c r="GVC67" s="114"/>
      <c r="GVD67" s="114"/>
      <c r="GVE67" s="114"/>
      <c r="GVF67" s="114"/>
      <c r="GVG67" s="114"/>
      <c r="GVH67" s="114"/>
      <c r="GVI67" s="114"/>
      <c r="GVJ67" s="114"/>
      <c r="GVK67" s="114"/>
      <c r="GVL67" s="114"/>
      <c r="GVM67" s="114"/>
      <c r="GVN67" s="114"/>
      <c r="GVO67" s="114"/>
      <c r="GVP67" s="114"/>
      <c r="GVQ67" s="114"/>
      <c r="GVR67" s="114"/>
      <c r="GVS67" s="114"/>
      <c r="GVT67" s="114"/>
      <c r="GVU67" s="114"/>
      <c r="GVV67" s="114"/>
      <c r="GVW67" s="114"/>
      <c r="GVX67" s="114"/>
      <c r="GVY67" s="114"/>
      <c r="GVZ67" s="114"/>
      <c r="GWA67" s="114"/>
      <c r="GWB67" s="114"/>
      <c r="GWC67" s="114"/>
      <c r="GWD67" s="114"/>
      <c r="GWE67" s="114"/>
      <c r="GWF67" s="114"/>
      <c r="GWG67" s="114"/>
      <c r="GWH67" s="114"/>
      <c r="GWI67" s="114"/>
      <c r="GWJ67" s="114"/>
      <c r="GWK67" s="114"/>
      <c r="GWL67" s="114"/>
      <c r="GWM67" s="114"/>
      <c r="GWN67" s="114"/>
      <c r="GWO67" s="114"/>
      <c r="GWP67" s="114"/>
      <c r="GWQ67" s="114"/>
      <c r="GWR67" s="114"/>
      <c r="GWS67" s="114"/>
      <c r="GWT67" s="114"/>
      <c r="GWU67" s="114"/>
      <c r="GWV67" s="114"/>
      <c r="GWW67" s="114"/>
      <c r="GWX67" s="114"/>
      <c r="GWY67" s="114"/>
      <c r="GWZ67" s="114"/>
      <c r="GXA67" s="114"/>
      <c r="GXB67" s="114"/>
      <c r="GXC67" s="114"/>
      <c r="GXD67" s="114"/>
      <c r="GXE67" s="114"/>
      <c r="GXF67" s="114"/>
      <c r="GXG67" s="114"/>
      <c r="GXH67" s="114"/>
      <c r="GXI67" s="114"/>
      <c r="GXJ67" s="114"/>
      <c r="GXK67" s="114"/>
      <c r="GXL67" s="114"/>
      <c r="GXM67" s="114"/>
      <c r="GXN67" s="114"/>
      <c r="GXO67" s="114"/>
      <c r="GXP67" s="114"/>
      <c r="GXQ67" s="114"/>
      <c r="GXR67" s="114"/>
      <c r="GXS67" s="114"/>
      <c r="GXT67" s="114"/>
      <c r="GXU67" s="114"/>
      <c r="GXV67" s="114"/>
      <c r="GXW67" s="114"/>
      <c r="GXX67" s="114"/>
      <c r="GXY67" s="114"/>
      <c r="GXZ67" s="114"/>
      <c r="GYA67" s="114"/>
      <c r="GYB67" s="114"/>
      <c r="GYC67" s="114"/>
      <c r="GYD67" s="114"/>
      <c r="GYE67" s="114"/>
      <c r="GYF67" s="114"/>
      <c r="GYG67" s="114"/>
      <c r="GYH67" s="114"/>
      <c r="GYI67" s="114"/>
      <c r="GYJ67" s="114"/>
      <c r="GYK67" s="114"/>
      <c r="GYL67" s="114"/>
      <c r="GYM67" s="114"/>
      <c r="GYN67" s="114"/>
      <c r="GYO67" s="114"/>
      <c r="GYP67" s="114"/>
      <c r="GYQ67" s="114"/>
      <c r="GYR67" s="114"/>
      <c r="GYS67" s="114"/>
      <c r="GYT67" s="114"/>
      <c r="GYU67" s="114"/>
      <c r="GYV67" s="114"/>
      <c r="GYW67" s="114"/>
      <c r="GYX67" s="114"/>
      <c r="GYY67" s="114"/>
      <c r="GYZ67" s="114"/>
      <c r="GZA67" s="114"/>
      <c r="GZB67" s="114"/>
      <c r="GZC67" s="114"/>
      <c r="GZD67" s="114"/>
      <c r="GZE67" s="114"/>
      <c r="GZF67" s="114"/>
      <c r="GZG67" s="114"/>
      <c r="GZH67" s="114"/>
      <c r="GZI67" s="114"/>
      <c r="GZJ67" s="114"/>
      <c r="GZK67" s="114"/>
      <c r="GZL67" s="114"/>
      <c r="GZM67" s="114"/>
      <c r="GZN67" s="114"/>
      <c r="GZO67" s="114"/>
      <c r="GZP67" s="114"/>
      <c r="GZQ67" s="114"/>
      <c r="GZR67" s="114"/>
      <c r="GZS67" s="114"/>
      <c r="GZT67" s="114"/>
      <c r="GZU67" s="114"/>
      <c r="GZV67" s="114"/>
      <c r="GZW67" s="114"/>
      <c r="GZX67" s="114"/>
      <c r="GZY67" s="114"/>
      <c r="GZZ67" s="114"/>
      <c r="HAA67" s="114"/>
      <c r="HAB67" s="114"/>
      <c r="HAC67" s="114"/>
      <c r="HAD67" s="114"/>
      <c r="HAE67" s="114"/>
      <c r="HAF67" s="114"/>
      <c r="HAG67" s="114"/>
      <c r="HAH67" s="114"/>
      <c r="HAI67" s="114"/>
      <c r="HAJ67" s="114"/>
      <c r="HAK67" s="114"/>
      <c r="HAL67" s="114"/>
      <c r="HAM67" s="114"/>
      <c r="HAN67" s="114"/>
      <c r="HAO67" s="114"/>
      <c r="HAP67" s="114"/>
      <c r="HAQ67" s="114"/>
      <c r="HAR67" s="114"/>
      <c r="HAS67" s="114"/>
      <c r="HAT67" s="114"/>
      <c r="HAU67" s="114"/>
      <c r="HAV67" s="114"/>
      <c r="HAW67" s="114"/>
      <c r="HAX67" s="114"/>
      <c r="HAY67" s="114"/>
      <c r="HAZ67" s="114"/>
      <c r="HBA67" s="114"/>
      <c r="HBB67" s="114"/>
      <c r="HBC67" s="114"/>
      <c r="HBD67" s="114"/>
      <c r="HBE67" s="114"/>
      <c r="HBF67" s="114"/>
      <c r="HBG67" s="114"/>
      <c r="HBH67" s="114"/>
      <c r="HBI67" s="114"/>
      <c r="HBJ67" s="114"/>
      <c r="HBK67" s="114"/>
      <c r="HBL67" s="114"/>
      <c r="HBM67" s="114"/>
      <c r="HBN67" s="114"/>
      <c r="HBO67" s="114"/>
      <c r="HBP67" s="114"/>
      <c r="HBQ67" s="114"/>
      <c r="HBR67" s="114"/>
      <c r="HBS67" s="114"/>
      <c r="HBT67" s="114"/>
      <c r="HBU67" s="114"/>
      <c r="HBV67" s="114"/>
      <c r="HBW67" s="114"/>
      <c r="HBX67" s="114"/>
      <c r="HBY67" s="114"/>
      <c r="HBZ67" s="114"/>
      <c r="HCA67" s="114"/>
      <c r="HCB67" s="114"/>
      <c r="HCC67" s="114"/>
      <c r="HCD67" s="114"/>
      <c r="HCE67" s="114"/>
      <c r="HCF67" s="114"/>
      <c r="HCG67" s="114"/>
      <c r="HCH67" s="114"/>
      <c r="HCI67" s="114"/>
      <c r="HCJ67" s="114"/>
      <c r="HCK67" s="114"/>
      <c r="HCL67" s="114"/>
      <c r="HCM67" s="114"/>
      <c r="HCN67" s="114"/>
      <c r="HCO67" s="114"/>
      <c r="HCP67" s="114"/>
      <c r="HCQ67" s="114"/>
      <c r="HCR67" s="114"/>
      <c r="HCS67" s="114"/>
      <c r="HCT67" s="114"/>
      <c r="HCU67" s="114"/>
      <c r="HCV67" s="114"/>
      <c r="HCW67" s="114"/>
      <c r="HCX67" s="114"/>
      <c r="HCY67" s="114"/>
      <c r="HCZ67" s="114"/>
      <c r="HDA67" s="114"/>
      <c r="HDB67" s="114"/>
      <c r="HDC67" s="114"/>
      <c r="HDD67" s="114"/>
      <c r="HDE67" s="114"/>
      <c r="HDF67" s="114"/>
      <c r="HDG67" s="114"/>
      <c r="HDH67" s="114"/>
      <c r="HDI67" s="114"/>
      <c r="HDJ67" s="114"/>
      <c r="HDK67" s="114"/>
      <c r="HDL67" s="114"/>
      <c r="HDM67" s="114"/>
      <c r="HDN67" s="114"/>
      <c r="HDO67" s="114"/>
      <c r="HDP67" s="114"/>
      <c r="HDQ67" s="114"/>
      <c r="HDR67" s="114"/>
      <c r="HDS67" s="114"/>
      <c r="HDT67" s="114"/>
      <c r="HDU67" s="114"/>
      <c r="HDV67" s="114"/>
      <c r="HDW67" s="114"/>
      <c r="HDX67" s="114"/>
      <c r="HDY67" s="114"/>
      <c r="HDZ67" s="114"/>
      <c r="HEA67" s="114"/>
      <c r="HEB67" s="114"/>
      <c r="HEC67" s="114"/>
      <c r="HED67" s="114"/>
      <c r="HEE67" s="114"/>
      <c r="HEF67" s="114"/>
      <c r="HEG67" s="114"/>
      <c r="HEH67" s="114"/>
      <c r="HEI67" s="114"/>
      <c r="HEJ67" s="114"/>
      <c r="HEK67" s="114"/>
      <c r="HEL67" s="114"/>
      <c r="HEM67" s="114"/>
      <c r="HEN67" s="114"/>
      <c r="HEO67" s="114"/>
      <c r="HEP67" s="114"/>
      <c r="HEQ67" s="114"/>
      <c r="HER67" s="114"/>
      <c r="HES67" s="114"/>
      <c r="HET67" s="114"/>
      <c r="HEU67" s="114"/>
      <c r="HEV67" s="114"/>
      <c r="HEW67" s="114"/>
      <c r="HEX67" s="114"/>
      <c r="HEY67" s="114"/>
      <c r="HEZ67" s="114"/>
      <c r="HFA67" s="114"/>
      <c r="HFB67" s="114"/>
      <c r="HFC67" s="114"/>
      <c r="HFD67" s="114"/>
      <c r="HFE67" s="114"/>
      <c r="HFF67" s="114"/>
      <c r="HFG67" s="114"/>
      <c r="HFH67" s="114"/>
      <c r="HFI67" s="114"/>
      <c r="HFJ67" s="114"/>
      <c r="HFK67" s="114"/>
      <c r="HFL67" s="114"/>
      <c r="HFM67" s="114"/>
      <c r="HFN67" s="114"/>
      <c r="HFO67" s="114"/>
      <c r="HFP67" s="114"/>
      <c r="HFQ67" s="114"/>
      <c r="HFR67" s="114"/>
      <c r="HFS67" s="114"/>
      <c r="HFT67" s="114"/>
      <c r="HFU67" s="114"/>
      <c r="HFV67" s="114"/>
      <c r="HFW67" s="114"/>
      <c r="HFX67" s="114"/>
      <c r="HFY67" s="114"/>
      <c r="HFZ67" s="114"/>
      <c r="HGA67" s="114"/>
      <c r="HGB67" s="114"/>
      <c r="HGC67" s="114"/>
      <c r="HGD67" s="114"/>
      <c r="HGE67" s="114"/>
      <c r="HGF67" s="114"/>
      <c r="HGG67" s="114"/>
      <c r="HGH67" s="114"/>
      <c r="HGI67" s="114"/>
      <c r="HGJ67" s="114"/>
      <c r="HGK67" s="114"/>
      <c r="HGL67" s="114"/>
      <c r="HGM67" s="114"/>
      <c r="HGN67" s="114"/>
      <c r="HGO67" s="114"/>
      <c r="HGP67" s="114"/>
      <c r="HGQ67" s="114"/>
      <c r="HGR67" s="114"/>
      <c r="HGS67" s="114"/>
      <c r="HGT67" s="114"/>
      <c r="HGU67" s="114"/>
      <c r="HGV67" s="114"/>
      <c r="HGW67" s="114"/>
      <c r="HGX67" s="114"/>
      <c r="HGY67" s="114"/>
      <c r="HGZ67" s="114"/>
      <c r="HHA67" s="114"/>
      <c r="HHB67" s="114"/>
      <c r="HHC67" s="114"/>
      <c r="HHD67" s="114"/>
      <c r="HHE67" s="114"/>
      <c r="HHF67" s="114"/>
      <c r="HHG67" s="114"/>
      <c r="HHH67" s="114"/>
      <c r="HHI67" s="114"/>
      <c r="HHJ67" s="114"/>
      <c r="HHK67" s="114"/>
      <c r="HHL67" s="114"/>
      <c r="HHM67" s="114"/>
      <c r="HHN67" s="114"/>
      <c r="HHO67" s="114"/>
      <c r="HHP67" s="114"/>
      <c r="HHQ67" s="114"/>
      <c r="HHR67" s="114"/>
      <c r="HHS67" s="114"/>
      <c r="HHT67" s="114"/>
      <c r="HHU67" s="114"/>
      <c r="HHV67" s="114"/>
      <c r="HHW67" s="114"/>
      <c r="HHX67" s="114"/>
      <c r="HHY67" s="114"/>
      <c r="HHZ67" s="114"/>
      <c r="HIA67" s="114"/>
      <c r="HIB67" s="114"/>
      <c r="HIC67" s="114"/>
      <c r="HID67" s="114"/>
      <c r="HIE67" s="114"/>
      <c r="HIF67" s="114"/>
      <c r="HIG67" s="114"/>
      <c r="HIH67" s="114"/>
      <c r="HII67" s="114"/>
      <c r="HIJ67" s="114"/>
      <c r="HIK67" s="114"/>
      <c r="HIL67" s="114"/>
      <c r="HIM67" s="114"/>
      <c r="HIN67" s="114"/>
      <c r="HIO67" s="114"/>
      <c r="HIP67" s="114"/>
      <c r="HIQ67" s="114"/>
      <c r="HIR67" s="114"/>
      <c r="HIS67" s="114"/>
      <c r="HIT67" s="114"/>
      <c r="HIU67" s="114"/>
      <c r="HIV67" s="114"/>
      <c r="HIW67" s="114"/>
      <c r="HIX67" s="114"/>
      <c r="HIY67" s="114"/>
      <c r="HIZ67" s="114"/>
      <c r="HJA67" s="114"/>
      <c r="HJB67" s="114"/>
      <c r="HJC67" s="114"/>
      <c r="HJD67" s="114"/>
      <c r="HJE67" s="114"/>
      <c r="HJF67" s="114"/>
      <c r="HJG67" s="114"/>
      <c r="HJH67" s="114"/>
      <c r="HJI67" s="114"/>
      <c r="HJJ67" s="114"/>
      <c r="HJK67" s="114"/>
      <c r="HJL67" s="114"/>
      <c r="HJM67" s="114"/>
      <c r="HJN67" s="114"/>
      <c r="HJO67" s="114"/>
      <c r="HJP67" s="114"/>
      <c r="HJQ67" s="114"/>
      <c r="HJR67" s="114"/>
      <c r="HJS67" s="114"/>
      <c r="HJT67" s="114"/>
      <c r="HJU67" s="114"/>
      <c r="HJV67" s="114"/>
      <c r="HJW67" s="114"/>
      <c r="HJX67" s="114"/>
      <c r="HJY67" s="114"/>
      <c r="HJZ67" s="114"/>
      <c r="HKA67" s="114"/>
      <c r="HKB67" s="114"/>
      <c r="HKC67" s="114"/>
      <c r="HKD67" s="114"/>
      <c r="HKE67" s="114"/>
      <c r="HKF67" s="114"/>
      <c r="HKG67" s="114"/>
      <c r="HKH67" s="114"/>
      <c r="HKI67" s="114"/>
      <c r="HKJ67" s="114"/>
      <c r="HKK67" s="114"/>
      <c r="HKL67" s="114"/>
      <c r="HKM67" s="114"/>
      <c r="HKN67" s="114"/>
      <c r="HKO67" s="114"/>
      <c r="HKP67" s="114"/>
      <c r="HKQ67" s="114"/>
      <c r="HKR67" s="114"/>
      <c r="HKS67" s="114"/>
      <c r="HKT67" s="114"/>
      <c r="HKU67" s="114"/>
      <c r="HKV67" s="114"/>
      <c r="HKW67" s="114"/>
      <c r="HKX67" s="114"/>
      <c r="HKY67" s="114"/>
      <c r="HKZ67" s="114"/>
      <c r="HLA67" s="114"/>
      <c r="HLB67" s="114"/>
      <c r="HLC67" s="114"/>
      <c r="HLD67" s="114"/>
      <c r="HLE67" s="114"/>
      <c r="HLF67" s="114"/>
      <c r="HLG67" s="114"/>
      <c r="HLH67" s="114"/>
      <c r="HLI67" s="114"/>
      <c r="HLJ67" s="114"/>
      <c r="HLK67" s="114"/>
      <c r="HLL67" s="114"/>
      <c r="HLM67" s="114"/>
      <c r="HLN67" s="114"/>
      <c r="HLO67" s="114"/>
      <c r="HLP67" s="114"/>
      <c r="HLQ67" s="114"/>
      <c r="HLR67" s="114"/>
      <c r="HLS67" s="114"/>
      <c r="HLT67" s="114"/>
      <c r="HLU67" s="114"/>
      <c r="HLV67" s="114"/>
      <c r="HLW67" s="114"/>
      <c r="HLX67" s="114"/>
      <c r="HLY67" s="114"/>
      <c r="HLZ67" s="114"/>
      <c r="HMA67" s="114"/>
      <c r="HMB67" s="114"/>
      <c r="HMC67" s="114"/>
      <c r="HMD67" s="114"/>
      <c r="HME67" s="114"/>
      <c r="HMF67" s="114"/>
      <c r="HMG67" s="114"/>
      <c r="HMH67" s="114"/>
      <c r="HMI67" s="114"/>
      <c r="HMJ67" s="114"/>
      <c r="HMK67" s="114"/>
      <c r="HML67" s="114"/>
      <c r="HMM67" s="114"/>
      <c r="HMN67" s="114"/>
      <c r="HMO67" s="114"/>
      <c r="HMP67" s="114"/>
      <c r="HMQ67" s="114"/>
      <c r="HMR67" s="114"/>
      <c r="HMS67" s="114"/>
      <c r="HMT67" s="114"/>
      <c r="HMU67" s="114"/>
      <c r="HMV67" s="114"/>
      <c r="HMW67" s="114"/>
      <c r="HMX67" s="114"/>
      <c r="HMY67" s="114"/>
      <c r="HMZ67" s="114"/>
      <c r="HNA67" s="114"/>
      <c r="HNB67" s="114"/>
      <c r="HNC67" s="114"/>
      <c r="HND67" s="114"/>
      <c r="HNE67" s="114"/>
      <c r="HNF67" s="114"/>
      <c r="HNG67" s="114"/>
      <c r="HNH67" s="114"/>
      <c r="HNI67" s="114"/>
      <c r="HNJ67" s="114"/>
      <c r="HNK67" s="114"/>
      <c r="HNL67" s="114"/>
      <c r="HNM67" s="114"/>
      <c r="HNN67" s="114"/>
      <c r="HNO67" s="114"/>
      <c r="HNP67" s="114"/>
      <c r="HNQ67" s="114"/>
      <c r="HNR67" s="114"/>
      <c r="HNS67" s="114"/>
      <c r="HNT67" s="114"/>
      <c r="HNU67" s="114"/>
      <c r="HNV67" s="114"/>
      <c r="HNW67" s="114"/>
      <c r="HNX67" s="114"/>
      <c r="HNY67" s="114"/>
      <c r="HNZ67" s="114"/>
      <c r="HOA67" s="114"/>
      <c r="HOB67" s="114"/>
      <c r="HOC67" s="114"/>
      <c r="HOD67" s="114"/>
      <c r="HOE67" s="114"/>
      <c r="HOF67" s="114"/>
      <c r="HOG67" s="114"/>
      <c r="HOH67" s="114"/>
      <c r="HOI67" s="114"/>
      <c r="HOJ67" s="114"/>
      <c r="HOK67" s="114"/>
      <c r="HOL67" s="114"/>
      <c r="HOM67" s="114"/>
      <c r="HON67" s="114"/>
      <c r="HOO67" s="114"/>
      <c r="HOP67" s="114"/>
      <c r="HOQ67" s="114"/>
      <c r="HOR67" s="114"/>
      <c r="HOS67" s="114"/>
      <c r="HOT67" s="114"/>
      <c r="HOU67" s="114"/>
      <c r="HOV67" s="114"/>
      <c r="HOW67" s="114"/>
      <c r="HOX67" s="114"/>
      <c r="HOY67" s="114"/>
      <c r="HOZ67" s="114"/>
      <c r="HPA67" s="114"/>
      <c r="HPB67" s="114"/>
      <c r="HPC67" s="114"/>
      <c r="HPD67" s="114"/>
      <c r="HPE67" s="114"/>
      <c r="HPF67" s="114"/>
      <c r="HPG67" s="114"/>
      <c r="HPH67" s="114"/>
      <c r="HPI67" s="114"/>
      <c r="HPJ67" s="114"/>
      <c r="HPK67" s="114"/>
      <c r="HPL67" s="114"/>
      <c r="HPM67" s="114"/>
      <c r="HPN67" s="114"/>
      <c r="HPO67" s="114"/>
      <c r="HPP67" s="114"/>
      <c r="HPQ67" s="114"/>
      <c r="HPR67" s="114"/>
      <c r="HPS67" s="114"/>
      <c r="HPT67" s="114"/>
      <c r="HPU67" s="114"/>
      <c r="HPV67" s="114"/>
      <c r="HPW67" s="114"/>
      <c r="HPX67" s="114"/>
      <c r="HPY67" s="114"/>
      <c r="HPZ67" s="114"/>
      <c r="HQA67" s="114"/>
      <c r="HQB67" s="114"/>
      <c r="HQC67" s="114"/>
      <c r="HQD67" s="114"/>
      <c r="HQE67" s="114"/>
      <c r="HQF67" s="114"/>
      <c r="HQG67" s="114"/>
      <c r="HQH67" s="114"/>
      <c r="HQI67" s="114"/>
      <c r="HQJ67" s="114"/>
      <c r="HQK67" s="114"/>
      <c r="HQL67" s="114"/>
      <c r="HQM67" s="114"/>
      <c r="HQN67" s="114"/>
      <c r="HQO67" s="114"/>
      <c r="HQP67" s="114"/>
      <c r="HQQ67" s="114"/>
      <c r="HQR67" s="114"/>
      <c r="HQS67" s="114"/>
      <c r="HQT67" s="114"/>
      <c r="HQU67" s="114"/>
      <c r="HQV67" s="114"/>
      <c r="HQW67" s="114"/>
      <c r="HQX67" s="114"/>
      <c r="HQY67" s="114"/>
      <c r="HQZ67" s="114"/>
      <c r="HRA67" s="114"/>
      <c r="HRB67" s="114"/>
      <c r="HRC67" s="114"/>
      <c r="HRD67" s="114"/>
      <c r="HRE67" s="114"/>
      <c r="HRF67" s="114"/>
      <c r="HRG67" s="114"/>
      <c r="HRH67" s="114"/>
      <c r="HRI67" s="114"/>
      <c r="HRJ67" s="114"/>
      <c r="HRK67" s="114"/>
      <c r="HRL67" s="114"/>
      <c r="HRM67" s="114"/>
      <c r="HRN67" s="114"/>
      <c r="HRO67" s="114"/>
      <c r="HRP67" s="114"/>
      <c r="HRQ67" s="114"/>
      <c r="HRR67" s="114"/>
      <c r="HRS67" s="114"/>
      <c r="HRT67" s="114"/>
      <c r="HRU67" s="114"/>
      <c r="HRV67" s="114"/>
      <c r="HRW67" s="114"/>
      <c r="HRX67" s="114"/>
      <c r="HRY67" s="114"/>
      <c r="HRZ67" s="114"/>
      <c r="HSA67" s="114"/>
      <c r="HSB67" s="114"/>
      <c r="HSC67" s="114"/>
      <c r="HSD67" s="114"/>
      <c r="HSE67" s="114"/>
      <c r="HSF67" s="114"/>
      <c r="HSG67" s="114"/>
      <c r="HSH67" s="114"/>
      <c r="HSI67" s="114"/>
      <c r="HSJ67" s="114"/>
      <c r="HSK67" s="114"/>
      <c r="HSL67" s="114"/>
      <c r="HSM67" s="114"/>
      <c r="HSN67" s="114"/>
      <c r="HSO67" s="114"/>
      <c r="HSP67" s="114"/>
      <c r="HSQ67" s="114"/>
      <c r="HSR67" s="114"/>
      <c r="HSS67" s="114"/>
      <c r="HST67" s="114"/>
      <c r="HSU67" s="114"/>
      <c r="HSV67" s="114"/>
      <c r="HSW67" s="114"/>
      <c r="HSX67" s="114"/>
      <c r="HSY67" s="114"/>
      <c r="HSZ67" s="114"/>
      <c r="HTA67" s="114"/>
      <c r="HTB67" s="114"/>
      <c r="HTC67" s="114"/>
      <c r="HTD67" s="114"/>
      <c r="HTE67" s="114"/>
      <c r="HTF67" s="114"/>
      <c r="HTG67" s="114"/>
      <c r="HTH67" s="114"/>
      <c r="HTI67" s="114"/>
      <c r="HTJ67" s="114"/>
      <c r="HTK67" s="114"/>
      <c r="HTL67" s="114"/>
      <c r="HTM67" s="114"/>
      <c r="HTN67" s="114"/>
      <c r="HTO67" s="114"/>
      <c r="HTP67" s="114"/>
      <c r="HTQ67" s="114"/>
      <c r="HTR67" s="114"/>
      <c r="HTS67" s="114"/>
      <c r="HTT67" s="114"/>
      <c r="HTU67" s="114"/>
      <c r="HTV67" s="114"/>
      <c r="HTW67" s="114"/>
      <c r="HTX67" s="114"/>
      <c r="HTY67" s="114"/>
      <c r="HTZ67" s="114"/>
      <c r="HUA67" s="114"/>
      <c r="HUB67" s="114"/>
      <c r="HUC67" s="114"/>
      <c r="HUD67" s="114"/>
      <c r="HUE67" s="114"/>
      <c r="HUF67" s="114"/>
      <c r="HUG67" s="114"/>
      <c r="HUH67" s="114"/>
      <c r="HUI67" s="114"/>
      <c r="HUJ67" s="114"/>
      <c r="HUK67" s="114"/>
      <c r="HUL67" s="114"/>
      <c r="HUM67" s="114"/>
      <c r="HUN67" s="114"/>
      <c r="HUO67" s="114"/>
      <c r="HUP67" s="114"/>
      <c r="HUQ67" s="114"/>
      <c r="HUR67" s="114"/>
      <c r="HUS67" s="114"/>
      <c r="HUT67" s="114"/>
      <c r="HUU67" s="114"/>
      <c r="HUV67" s="114"/>
      <c r="HUW67" s="114"/>
      <c r="HUX67" s="114"/>
      <c r="HUY67" s="114"/>
      <c r="HUZ67" s="114"/>
      <c r="HVA67" s="114"/>
      <c r="HVB67" s="114"/>
      <c r="HVC67" s="114"/>
      <c r="HVD67" s="114"/>
      <c r="HVE67" s="114"/>
      <c r="HVF67" s="114"/>
      <c r="HVG67" s="114"/>
      <c r="HVH67" s="114"/>
      <c r="HVI67" s="114"/>
      <c r="HVJ67" s="114"/>
      <c r="HVK67" s="114"/>
      <c r="HVL67" s="114"/>
      <c r="HVM67" s="114"/>
      <c r="HVN67" s="114"/>
      <c r="HVO67" s="114"/>
      <c r="HVP67" s="114"/>
      <c r="HVQ67" s="114"/>
      <c r="HVR67" s="114"/>
      <c r="HVS67" s="114"/>
      <c r="HVT67" s="114"/>
      <c r="HVU67" s="114"/>
      <c r="HVV67" s="114"/>
      <c r="HVW67" s="114"/>
      <c r="HVX67" s="114"/>
      <c r="HVY67" s="114"/>
      <c r="HVZ67" s="114"/>
      <c r="HWA67" s="114"/>
      <c r="HWB67" s="114"/>
      <c r="HWC67" s="114"/>
      <c r="HWD67" s="114"/>
      <c r="HWE67" s="114"/>
      <c r="HWF67" s="114"/>
      <c r="HWG67" s="114"/>
      <c r="HWH67" s="114"/>
      <c r="HWI67" s="114"/>
      <c r="HWJ67" s="114"/>
      <c r="HWK67" s="114"/>
      <c r="HWL67" s="114"/>
      <c r="HWM67" s="114"/>
      <c r="HWN67" s="114"/>
      <c r="HWO67" s="114"/>
      <c r="HWP67" s="114"/>
      <c r="HWQ67" s="114"/>
      <c r="HWR67" s="114"/>
      <c r="HWS67" s="114"/>
      <c r="HWT67" s="114"/>
      <c r="HWU67" s="114"/>
      <c r="HWV67" s="114"/>
      <c r="HWW67" s="114"/>
      <c r="HWX67" s="114"/>
      <c r="HWY67" s="114"/>
      <c r="HWZ67" s="114"/>
      <c r="HXA67" s="114"/>
      <c r="HXB67" s="114"/>
      <c r="HXC67" s="114"/>
      <c r="HXD67" s="114"/>
      <c r="HXE67" s="114"/>
      <c r="HXF67" s="114"/>
      <c r="HXG67" s="114"/>
      <c r="HXH67" s="114"/>
      <c r="HXI67" s="114"/>
      <c r="HXJ67" s="114"/>
      <c r="HXK67" s="114"/>
      <c r="HXL67" s="114"/>
      <c r="HXM67" s="114"/>
      <c r="HXN67" s="114"/>
      <c r="HXO67" s="114"/>
      <c r="HXP67" s="114"/>
      <c r="HXQ67" s="114"/>
      <c r="HXR67" s="114"/>
      <c r="HXS67" s="114"/>
      <c r="HXT67" s="114"/>
      <c r="HXU67" s="114"/>
      <c r="HXV67" s="114"/>
      <c r="HXW67" s="114"/>
      <c r="HXX67" s="114"/>
      <c r="HXY67" s="114"/>
      <c r="HXZ67" s="114"/>
      <c r="HYA67" s="114"/>
      <c r="HYB67" s="114"/>
      <c r="HYC67" s="114"/>
      <c r="HYD67" s="114"/>
      <c r="HYE67" s="114"/>
      <c r="HYF67" s="114"/>
      <c r="HYG67" s="114"/>
      <c r="HYH67" s="114"/>
      <c r="HYI67" s="114"/>
      <c r="HYJ67" s="114"/>
      <c r="HYK67" s="114"/>
      <c r="HYL67" s="114"/>
      <c r="HYM67" s="114"/>
      <c r="HYN67" s="114"/>
      <c r="HYO67" s="114"/>
      <c r="HYP67" s="114"/>
      <c r="HYQ67" s="114"/>
      <c r="HYR67" s="114"/>
      <c r="HYS67" s="114"/>
      <c r="HYT67" s="114"/>
      <c r="HYU67" s="114"/>
      <c r="HYV67" s="114"/>
      <c r="HYW67" s="114"/>
      <c r="HYX67" s="114"/>
      <c r="HYY67" s="114"/>
      <c r="HYZ67" s="114"/>
      <c r="HZA67" s="114"/>
      <c r="HZB67" s="114"/>
      <c r="HZC67" s="114"/>
      <c r="HZD67" s="114"/>
      <c r="HZE67" s="114"/>
      <c r="HZF67" s="114"/>
      <c r="HZG67" s="114"/>
      <c r="HZH67" s="114"/>
      <c r="HZI67" s="114"/>
      <c r="HZJ67" s="114"/>
      <c r="HZK67" s="114"/>
      <c r="HZL67" s="114"/>
      <c r="HZM67" s="114"/>
      <c r="HZN67" s="114"/>
      <c r="HZO67" s="114"/>
      <c r="HZP67" s="114"/>
      <c r="HZQ67" s="114"/>
      <c r="HZR67" s="114"/>
      <c r="HZS67" s="114"/>
      <c r="HZT67" s="114"/>
      <c r="HZU67" s="114"/>
      <c r="HZV67" s="114"/>
      <c r="HZW67" s="114"/>
      <c r="HZX67" s="114"/>
      <c r="HZY67" s="114"/>
      <c r="HZZ67" s="114"/>
      <c r="IAA67" s="114"/>
      <c r="IAB67" s="114"/>
      <c r="IAC67" s="114"/>
      <c r="IAD67" s="114"/>
      <c r="IAE67" s="114"/>
      <c r="IAF67" s="114"/>
      <c r="IAG67" s="114"/>
      <c r="IAH67" s="114"/>
      <c r="IAI67" s="114"/>
      <c r="IAJ67" s="114"/>
      <c r="IAK67" s="114"/>
      <c r="IAL67" s="114"/>
      <c r="IAM67" s="114"/>
      <c r="IAN67" s="114"/>
      <c r="IAO67" s="114"/>
      <c r="IAP67" s="114"/>
      <c r="IAQ67" s="114"/>
      <c r="IAR67" s="114"/>
      <c r="IAS67" s="114"/>
      <c r="IAT67" s="114"/>
      <c r="IAU67" s="114"/>
      <c r="IAV67" s="114"/>
      <c r="IAW67" s="114"/>
      <c r="IAX67" s="114"/>
      <c r="IAY67" s="114"/>
      <c r="IAZ67" s="114"/>
      <c r="IBA67" s="114"/>
      <c r="IBB67" s="114"/>
      <c r="IBC67" s="114"/>
      <c r="IBD67" s="114"/>
      <c r="IBE67" s="114"/>
      <c r="IBF67" s="114"/>
      <c r="IBG67" s="114"/>
      <c r="IBH67" s="114"/>
      <c r="IBI67" s="114"/>
      <c r="IBJ67" s="114"/>
      <c r="IBK67" s="114"/>
      <c r="IBL67" s="114"/>
      <c r="IBM67" s="114"/>
      <c r="IBN67" s="114"/>
      <c r="IBO67" s="114"/>
      <c r="IBP67" s="114"/>
      <c r="IBQ67" s="114"/>
      <c r="IBR67" s="114"/>
      <c r="IBS67" s="114"/>
      <c r="IBT67" s="114"/>
      <c r="IBU67" s="114"/>
      <c r="IBV67" s="114"/>
      <c r="IBW67" s="114"/>
      <c r="IBX67" s="114"/>
      <c r="IBY67" s="114"/>
      <c r="IBZ67" s="114"/>
      <c r="ICA67" s="114"/>
      <c r="ICB67" s="114"/>
      <c r="ICC67" s="114"/>
      <c r="ICD67" s="114"/>
      <c r="ICE67" s="114"/>
      <c r="ICF67" s="114"/>
      <c r="ICG67" s="114"/>
      <c r="ICH67" s="114"/>
      <c r="ICI67" s="114"/>
      <c r="ICJ67" s="114"/>
      <c r="ICK67" s="114"/>
      <c r="ICL67" s="114"/>
      <c r="ICM67" s="114"/>
      <c r="ICN67" s="114"/>
      <c r="ICO67" s="114"/>
      <c r="ICP67" s="114"/>
      <c r="ICQ67" s="114"/>
      <c r="ICR67" s="114"/>
      <c r="ICS67" s="114"/>
      <c r="ICT67" s="114"/>
      <c r="ICU67" s="114"/>
      <c r="ICV67" s="114"/>
      <c r="ICW67" s="114"/>
      <c r="ICX67" s="114"/>
      <c r="ICY67" s="114"/>
      <c r="ICZ67" s="114"/>
      <c r="IDA67" s="114"/>
      <c r="IDB67" s="114"/>
      <c r="IDC67" s="114"/>
      <c r="IDD67" s="114"/>
      <c r="IDE67" s="114"/>
      <c r="IDF67" s="114"/>
      <c r="IDG67" s="114"/>
      <c r="IDH67" s="114"/>
      <c r="IDI67" s="114"/>
      <c r="IDJ67" s="114"/>
      <c r="IDK67" s="114"/>
      <c r="IDL67" s="114"/>
      <c r="IDM67" s="114"/>
      <c r="IDN67" s="114"/>
      <c r="IDO67" s="114"/>
      <c r="IDP67" s="114"/>
      <c r="IDQ67" s="114"/>
      <c r="IDR67" s="114"/>
      <c r="IDS67" s="114"/>
      <c r="IDT67" s="114"/>
      <c r="IDU67" s="114"/>
      <c r="IDV67" s="114"/>
      <c r="IDW67" s="114"/>
      <c r="IDX67" s="114"/>
      <c r="IDY67" s="114"/>
      <c r="IDZ67" s="114"/>
      <c r="IEA67" s="114"/>
      <c r="IEB67" s="114"/>
      <c r="IEC67" s="114"/>
      <c r="IED67" s="114"/>
      <c r="IEE67" s="114"/>
      <c r="IEF67" s="114"/>
      <c r="IEG67" s="114"/>
      <c r="IEH67" s="114"/>
      <c r="IEI67" s="114"/>
      <c r="IEJ67" s="114"/>
      <c r="IEK67" s="114"/>
      <c r="IEL67" s="114"/>
      <c r="IEM67" s="114"/>
      <c r="IEN67" s="114"/>
      <c r="IEO67" s="114"/>
      <c r="IEP67" s="114"/>
      <c r="IEQ67" s="114"/>
      <c r="IER67" s="114"/>
      <c r="IES67" s="114"/>
      <c r="IET67" s="114"/>
      <c r="IEU67" s="114"/>
      <c r="IEV67" s="114"/>
      <c r="IEW67" s="114"/>
      <c r="IEX67" s="114"/>
      <c r="IEY67" s="114"/>
      <c r="IEZ67" s="114"/>
      <c r="IFA67" s="114"/>
      <c r="IFB67" s="114"/>
      <c r="IFC67" s="114"/>
      <c r="IFD67" s="114"/>
      <c r="IFE67" s="114"/>
      <c r="IFF67" s="114"/>
      <c r="IFG67" s="114"/>
      <c r="IFH67" s="114"/>
      <c r="IFI67" s="114"/>
      <c r="IFJ67" s="114"/>
      <c r="IFK67" s="114"/>
      <c r="IFL67" s="114"/>
      <c r="IFM67" s="114"/>
      <c r="IFN67" s="114"/>
      <c r="IFO67" s="114"/>
      <c r="IFP67" s="114"/>
      <c r="IFQ67" s="114"/>
      <c r="IFR67" s="114"/>
      <c r="IFS67" s="114"/>
      <c r="IFT67" s="114"/>
      <c r="IFU67" s="114"/>
      <c r="IFV67" s="114"/>
      <c r="IFW67" s="114"/>
      <c r="IFX67" s="114"/>
      <c r="IFY67" s="114"/>
      <c r="IFZ67" s="114"/>
      <c r="IGA67" s="114"/>
      <c r="IGB67" s="114"/>
      <c r="IGC67" s="114"/>
      <c r="IGD67" s="114"/>
      <c r="IGE67" s="114"/>
      <c r="IGF67" s="114"/>
      <c r="IGG67" s="114"/>
      <c r="IGH67" s="114"/>
      <c r="IGI67" s="114"/>
      <c r="IGJ67" s="114"/>
      <c r="IGK67" s="114"/>
      <c r="IGL67" s="114"/>
      <c r="IGM67" s="114"/>
      <c r="IGN67" s="114"/>
      <c r="IGO67" s="114"/>
      <c r="IGP67" s="114"/>
      <c r="IGQ67" s="114"/>
      <c r="IGR67" s="114"/>
      <c r="IGS67" s="114"/>
      <c r="IGT67" s="114"/>
      <c r="IGU67" s="114"/>
      <c r="IGV67" s="114"/>
      <c r="IGW67" s="114"/>
      <c r="IGX67" s="114"/>
      <c r="IGY67" s="114"/>
      <c r="IGZ67" s="114"/>
      <c r="IHA67" s="114"/>
      <c r="IHB67" s="114"/>
      <c r="IHC67" s="114"/>
      <c r="IHD67" s="114"/>
      <c r="IHE67" s="114"/>
      <c r="IHF67" s="114"/>
      <c r="IHG67" s="114"/>
      <c r="IHH67" s="114"/>
      <c r="IHI67" s="114"/>
      <c r="IHJ67" s="114"/>
      <c r="IHK67" s="114"/>
      <c r="IHL67" s="114"/>
      <c r="IHM67" s="114"/>
      <c r="IHN67" s="114"/>
      <c r="IHO67" s="114"/>
      <c r="IHP67" s="114"/>
      <c r="IHQ67" s="114"/>
      <c r="IHR67" s="114"/>
      <c r="IHS67" s="114"/>
      <c r="IHT67" s="114"/>
      <c r="IHU67" s="114"/>
      <c r="IHV67" s="114"/>
      <c r="IHW67" s="114"/>
      <c r="IHX67" s="114"/>
      <c r="IHY67" s="114"/>
      <c r="IHZ67" s="114"/>
      <c r="IIA67" s="114"/>
      <c r="IIB67" s="114"/>
      <c r="IIC67" s="114"/>
      <c r="IID67" s="114"/>
      <c r="IIE67" s="114"/>
      <c r="IIF67" s="114"/>
      <c r="IIG67" s="114"/>
      <c r="IIH67" s="114"/>
      <c r="III67" s="114"/>
      <c r="IIJ67" s="114"/>
      <c r="IIK67" s="114"/>
      <c r="IIL67" s="114"/>
      <c r="IIM67" s="114"/>
      <c r="IIN67" s="114"/>
      <c r="IIO67" s="114"/>
      <c r="IIP67" s="114"/>
      <c r="IIQ67" s="114"/>
      <c r="IIR67" s="114"/>
      <c r="IIS67" s="114"/>
      <c r="IIT67" s="114"/>
      <c r="IIU67" s="114"/>
      <c r="IIV67" s="114"/>
      <c r="IIW67" s="114"/>
      <c r="IIX67" s="114"/>
      <c r="IIY67" s="114"/>
      <c r="IIZ67" s="114"/>
      <c r="IJA67" s="114"/>
      <c r="IJB67" s="114"/>
      <c r="IJC67" s="114"/>
      <c r="IJD67" s="114"/>
      <c r="IJE67" s="114"/>
      <c r="IJF67" s="114"/>
      <c r="IJG67" s="114"/>
      <c r="IJH67" s="114"/>
      <c r="IJI67" s="114"/>
      <c r="IJJ67" s="114"/>
      <c r="IJK67" s="114"/>
      <c r="IJL67" s="114"/>
      <c r="IJM67" s="114"/>
      <c r="IJN67" s="114"/>
      <c r="IJO67" s="114"/>
      <c r="IJP67" s="114"/>
      <c r="IJQ67" s="114"/>
      <c r="IJR67" s="114"/>
      <c r="IJS67" s="114"/>
      <c r="IJT67" s="114"/>
      <c r="IJU67" s="114"/>
      <c r="IJV67" s="114"/>
      <c r="IJW67" s="114"/>
      <c r="IJX67" s="114"/>
      <c r="IJY67" s="114"/>
      <c r="IJZ67" s="114"/>
      <c r="IKA67" s="114"/>
      <c r="IKB67" s="114"/>
      <c r="IKC67" s="114"/>
      <c r="IKD67" s="114"/>
      <c r="IKE67" s="114"/>
      <c r="IKF67" s="114"/>
      <c r="IKG67" s="114"/>
      <c r="IKH67" s="114"/>
      <c r="IKI67" s="114"/>
      <c r="IKJ67" s="114"/>
      <c r="IKK67" s="114"/>
      <c r="IKL67" s="114"/>
      <c r="IKM67" s="114"/>
      <c r="IKN67" s="114"/>
      <c r="IKO67" s="114"/>
      <c r="IKP67" s="114"/>
      <c r="IKQ67" s="114"/>
      <c r="IKR67" s="114"/>
      <c r="IKS67" s="114"/>
      <c r="IKT67" s="114"/>
      <c r="IKU67" s="114"/>
      <c r="IKV67" s="114"/>
      <c r="IKW67" s="114"/>
      <c r="IKX67" s="114"/>
      <c r="IKY67" s="114"/>
      <c r="IKZ67" s="114"/>
      <c r="ILA67" s="114"/>
      <c r="ILB67" s="114"/>
      <c r="ILC67" s="114"/>
      <c r="ILD67" s="114"/>
      <c r="ILE67" s="114"/>
      <c r="ILF67" s="114"/>
      <c r="ILG67" s="114"/>
      <c r="ILH67" s="114"/>
      <c r="ILI67" s="114"/>
      <c r="ILJ67" s="114"/>
      <c r="ILK67" s="114"/>
      <c r="ILL67" s="114"/>
      <c r="ILM67" s="114"/>
      <c r="ILN67" s="114"/>
      <c r="ILO67" s="114"/>
      <c r="ILP67" s="114"/>
      <c r="ILQ67" s="114"/>
      <c r="ILR67" s="114"/>
      <c r="ILS67" s="114"/>
      <c r="ILT67" s="114"/>
      <c r="ILU67" s="114"/>
      <c r="ILV67" s="114"/>
      <c r="ILW67" s="114"/>
      <c r="ILX67" s="114"/>
      <c r="ILY67" s="114"/>
      <c r="ILZ67" s="114"/>
      <c r="IMA67" s="114"/>
      <c r="IMB67" s="114"/>
      <c r="IMC67" s="114"/>
      <c r="IMD67" s="114"/>
      <c r="IME67" s="114"/>
      <c r="IMF67" s="114"/>
      <c r="IMG67" s="114"/>
      <c r="IMH67" s="114"/>
      <c r="IMI67" s="114"/>
      <c r="IMJ67" s="114"/>
      <c r="IMK67" s="114"/>
      <c r="IML67" s="114"/>
      <c r="IMM67" s="114"/>
      <c r="IMN67" s="114"/>
      <c r="IMO67" s="114"/>
      <c r="IMP67" s="114"/>
      <c r="IMQ67" s="114"/>
      <c r="IMR67" s="114"/>
      <c r="IMS67" s="114"/>
      <c r="IMT67" s="114"/>
      <c r="IMU67" s="114"/>
      <c r="IMV67" s="114"/>
      <c r="IMW67" s="114"/>
      <c r="IMX67" s="114"/>
      <c r="IMY67" s="114"/>
      <c r="IMZ67" s="114"/>
      <c r="INA67" s="114"/>
      <c r="INB67" s="114"/>
      <c r="INC67" s="114"/>
      <c r="IND67" s="114"/>
      <c r="INE67" s="114"/>
      <c r="INF67" s="114"/>
      <c r="ING67" s="114"/>
      <c r="INH67" s="114"/>
      <c r="INI67" s="114"/>
      <c r="INJ67" s="114"/>
      <c r="INK67" s="114"/>
      <c r="INL67" s="114"/>
      <c r="INM67" s="114"/>
      <c r="INN67" s="114"/>
      <c r="INO67" s="114"/>
      <c r="INP67" s="114"/>
      <c r="INQ67" s="114"/>
      <c r="INR67" s="114"/>
      <c r="INS67" s="114"/>
      <c r="INT67" s="114"/>
      <c r="INU67" s="114"/>
      <c r="INV67" s="114"/>
      <c r="INW67" s="114"/>
      <c r="INX67" s="114"/>
      <c r="INY67" s="114"/>
      <c r="INZ67" s="114"/>
      <c r="IOA67" s="114"/>
      <c r="IOB67" s="114"/>
      <c r="IOC67" s="114"/>
      <c r="IOD67" s="114"/>
      <c r="IOE67" s="114"/>
      <c r="IOF67" s="114"/>
      <c r="IOG67" s="114"/>
      <c r="IOH67" s="114"/>
      <c r="IOI67" s="114"/>
      <c r="IOJ67" s="114"/>
      <c r="IOK67" s="114"/>
      <c r="IOL67" s="114"/>
      <c r="IOM67" s="114"/>
      <c r="ION67" s="114"/>
      <c r="IOO67" s="114"/>
      <c r="IOP67" s="114"/>
      <c r="IOQ67" s="114"/>
      <c r="IOR67" s="114"/>
      <c r="IOS67" s="114"/>
      <c r="IOT67" s="114"/>
      <c r="IOU67" s="114"/>
      <c r="IOV67" s="114"/>
      <c r="IOW67" s="114"/>
      <c r="IOX67" s="114"/>
      <c r="IOY67" s="114"/>
      <c r="IOZ67" s="114"/>
      <c r="IPA67" s="114"/>
      <c r="IPB67" s="114"/>
      <c r="IPC67" s="114"/>
      <c r="IPD67" s="114"/>
      <c r="IPE67" s="114"/>
      <c r="IPF67" s="114"/>
      <c r="IPG67" s="114"/>
      <c r="IPH67" s="114"/>
      <c r="IPI67" s="114"/>
      <c r="IPJ67" s="114"/>
      <c r="IPK67" s="114"/>
      <c r="IPL67" s="114"/>
      <c r="IPM67" s="114"/>
      <c r="IPN67" s="114"/>
      <c r="IPO67" s="114"/>
      <c r="IPP67" s="114"/>
      <c r="IPQ67" s="114"/>
      <c r="IPR67" s="114"/>
      <c r="IPS67" s="114"/>
      <c r="IPT67" s="114"/>
      <c r="IPU67" s="114"/>
      <c r="IPV67" s="114"/>
      <c r="IPW67" s="114"/>
      <c r="IPX67" s="114"/>
      <c r="IPY67" s="114"/>
      <c r="IPZ67" s="114"/>
      <c r="IQA67" s="114"/>
      <c r="IQB67" s="114"/>
      <c r="IQC67" s="114"/>
      <c r="IQD67" s="114"/>
      <c r="IQE67" s="114"/>
      <c r="IQF67" s="114"/>
      <c r="IQG67" s="114"/>
      <c r="IQH67" s="114"/>
      <c r="IQI67" s="114"/>
      <c r="IQJ67" s="114"/>
      <c r="IQK67" s="114"/>
      <c r="IQL67" s="114"/>
      <c r="IQM67" s="114"/>
      <c r="IQN67" s="114"/>
      <c r="IQO67" s="114"/>
      <c r="IQP67" s="114"/>
      <c r="IQQ67" s="114"/>
      <c r="IQR67" s="114"/>
      <c r="IQS67" s="114"/>
      <c r="IQT67" s="114"/>
      <c r="IQU67" s="114"/>
      <c r="IQV67" s="114"/>
      <c r="IQW67" s="114"/>
      <c r="IQX67" s="114"/>
      <c r="IQY67" s="114"/>
      <c r="IQZ67" s="114"/>
      <c r="IRA67" s="114"/>
      <c r="IRB67" s="114"/>
      <c r="IRC67" s="114"/>
      <c r="IRD67" s="114"/>
      <c r="IRE67" s="114"/>
      <c r="IRF67" s="114"/>
      <c r="IRG67" s="114"/>
      <c r="IRH67" s="114"/>
      <c r="IRI67" s="114"/>
      <c r="IRJ67" s="114"/>
      <c r="IRK67" s="114"/>
      <c r="IRL67" s="114"/>
      <c r="IRM67" s="114"/>
      <c r="IRN67" s="114"/>
      <c r="IRO67" s="114"/>
      <c r="IRP67" s="114"/>
      <c r="IRQ67" s="114"/>
      <c r="IRR67" s="114"/>
      <c r="IRS67" s="114"/>
      <c r="IRT67" s="114"/>
      <c r="IRU67" s="114"/>
      <c r="IRV67" s="114"/>
      <c r="IRW67" s="114"/>
      <c r="IRX67" s="114"/>
      <c r="IRY67" s="114"/>
      <c r="IRZ67" s="114"/>
      <c r="ISA67" s="114"/>
      <c r="ISB67" s="114"/>
      <c r="ISC67" s="114"/>
      <c r="ISD67" s="114"/>
      <c r="ISE67" s="114"/>
      <c r="ISF67" s="114"/>
      <c r="ISG67" s="114"/>
      <c r="ISH67" s="114"/>
      <c r="ISI67" s="114"/>
      <c r="ISJ67" s="114"/>
      <c r="ISK67" s="114"/>
      <c r="ISL67" s="114"/>
      <c r="ISM67" s="114"/>
      <c r="ISN67" s="114"/>
      <c r="ISO67" s="114"/>
      <c r="ISP67" s="114"/>
      <c r="ISQ67" s="114"/>
      <c r="ISR67" s="114"/>
      <c r="ISS67" s="114"/>
      <c r="IST67" s="114"/>
      <c r="ISU67" s="114"/>
      <c r="ISV67" s="114"/>
      <c r="ISW67" s="114"/>
      <c r="ISX67" s="114"/>
      <c r="ISY67" s="114"/>
      <c r="ISZ67" s="114"/>
      <c r="ITA67" s="114"/>
      <c r="ITB67" s="114"/>
      <c r="ITC67" s="114"/>
      <c r="ITD67" s="114"/>
      <c r="ITE67" s="114"/>
      <c r="ITF67" s="114"/>
      <c r="ITG67" s="114"/>
      <c r="ITH67" s="114"/>
      <c r="ITI67" s="114"/>
      <c r="ITJ67" s="114"/>
      <c r="ITK67" s="114"/>
      <c r="ITL67" s="114"/>
      <c r="ITM67" s="114"/>
      <c r="ITN67" s="114"/>
      <c r="ITO67" s="114"/>
      <c r="ITP67" s="114"/>
      <c r="ITQ67" s="114"/>
      <c r="ITR67" s="114"/>
      <c r="ITS67" s="114"/>
      <c r="ITT67" s="114"/>
      <c r="ITU67" s="114"/>
      <c r="ITV67" s="114"/>
      <c r="ITW67" s="114"/>
      <c r="ITX67" s="114"/>
      <c r="ITY67" s="114"/>
      <c r="ITZ67" s="114"/>
      <c r="IUA67" s="114"/>
      <c r="IUB67" s="114"/>
      <c r="IUC67" s="114"/>
      <c r="IUD67" s="114"/>
      <c r="IUE67" s="114"/>
      <c r="IUF67" s="114"/>
      <c r="IUG67" s="114"/>
      <c r="IUH67" s="114"/>
      <c r="IUI67" s="114"/>
      <c r="IUJ67" s="114"/>
      <c r="IUK67" s="114"/>
      <c r="IUL67" s="114"/>
      <c r="IUM67" s="114"/>
      <c r="IUN67" s="114"/>
      <c r="IUO67" s="114"/>
      <c r="IUP67" s="114"/>
      <c r="IUQ67" s="114"/>
      <c r="IUR67" s="114"/>
      <c r="IUS67" s="114"/>
      <c r="IUT67" s="114"/>
      <c r="IUU67" s="114"/>
      <c r="IUV67" s="114"/>
      <c r="IUW67" s="114"/>
      <c r="IUX67" s="114"/>
      <c r="IUY67" s="114"/>
      <c r="IUZ67" s="114"/>
      <c r="IVA67" s="114"/>
      <c r="IVB67" s="114"/>
      <c r="IVC67" s="114"/>
      <c r="IVD67" s="114"/>
      <c r="IVE67" s="114"/>
      <c r="IVF67" s="114"/>
      <c r="IVG67" s="114"/>
      <c r="IVH67" s="114"/>
      <c r="IVI67" s="114"/>
      <c r="IVJ67" s="114"/>
      <c r="IVK67" s="114"/>
      <c r="IVL67" s="114"/>
      <c r="IVM67" s="114"/>
      <c r="IVN67" s="114"/>
      <c r="IVO67" s="114"/>
      <c r="IVP67" s="114"/>
      <c r="IVQ67" s="114"/>
      <c r="IVR67" s="114"/>
      <c r="IVS67" s="114"/>
      <c r="IVT67" s="114"/>
      <c r="IVU67" s="114"/>
      <c r="IVV67" s="114"/>
      <c r="IVW67" s="114"/>
      <c r="IVX67" s="114"/>
      <c r="IVY67" s="114"/>
      <c r="IVZ67" s="114"/>
      <c r="IWA67" s="114"/>
      <c r="IWB67" s="114"/>
      <c r="IWC67" s="114"/>
      <c r="IWD67" s="114"/>
      <c r="IWE67" s="114"/>
      <c r="IWF67" s="114"/>
      <c r="IWG67" s="114"/>
      <c r="IWH67" s="114"/>
      <c r="IWI67" s="114"/>
      <c r="IWJ67" s="114"/>
      <c r="IWK67" s="114"/>
      <c r="IWL67" s="114"/>
      <c r="IWM67" s="114"/>
      <c r="IWN67" s="114"/>
      <c r="IWO67" s="114"/>
      <c r="IWP67" s="114"/>
      <c r="IWQ67" s="114"/>
      <c r="IWR67" s="114"/>
      <c r="IWS67" s="114"/>
      <c r="IWT67" s="114"/>
      <c r="IWU67" s="114"/>
      <c r="IWV67" s="114"/>
      <c r="IWW67" s="114"/>
      <c r="IWX67" s="114"/>
      <c r="IWY67" s="114"/>
      <c r="IWZ67" s="114"/>
      <c r="IXA67" s="114"/>
      <c r="IXB67" s="114"/>
      <c r="IXC67" s="114"/>
      <c r="IXD67" s="114"/>
      <c r="IXE67" s="114"/>
      <c r="IXF67" s="114"/>
      <c r="IXG67" s="114"/>
      <c r="IXH67" s="114"/>
      <c r="IXI67" s="114"/>
      <c r="IXJ67" s="114"/>
      <c r="IXK67" s="114"/>
      <c r="IXL67" s="114"/>
      <c r="IXM67" s="114"/>
      <c r="IXN67" s="114"/>
      <c r="IXO67" s="114"/>
      <c r="IXP67" s="114"/>
      <c r="IXQ67" s="114"/>
      <c r="IXR67" s="114"/>
      <c r="IXS67" s="114"/>
      <c r="IXT67" s="114"/>
      <c r="IXU67" s="114"/>
      <c r="IXV67" s="114"/>
      <c r="IXW67" s="114"/>
      <c r="IXX67" s="114"/>
      <c r="IXY67" s="114"/>
      <c r="IXZ67" s="114"/>
      <c r="IYA67" s="114"/>
      <c r="IYB67" s="114"/>
      <c r="IYC67" s="114"/>
      <c r="IYD67" s="114"/>
      <c r="IYE67" s="114"/>
      <c r="IYF67" s="114"/>
      <c r="IYG67" s="114"/>
      <c r="IYH67" s="114"/>
      <c r="IYI67" s="114"/>
      <c r="IYJ67" s="114"/>
      <c r="IYK67" s="114"/>
      <c r="IYL67" s="114"/>
      <c r="IYM67" s="114"/>
      <c r="IYN67" s="114"/>
      <c r="IYO67" s="114"/>
      <c r="IYP67" s="114"/>
      <c r="IYQ67" s="114"/>
      <c r="IYR67" s="114"/>
      <c r="IYS67" s="114"/>
      <c r="IYT67" s="114"/>
      <c r="IYU67" s="114"/>
      <c r="IYV67" s="114"/>
      <c r="IYW67" s="114"/>
      <c r="IYX67" s="114"/>
      <c r="IYY67" s="114"/>
      <c r="IYZ67" s="114"/>
      <c r="IZA67" s="114"/>
      <c r="IZB67" s="114"/>
      <c r="IZC67" s="114"/>
      <c r="IZD67" s="114"/>
      <c r="IZE67" s="114"/>
      <c r="IZF67" s="114"/>
      <c r="IZG67" s="114"/>
      <c r="IZH67" s="114"/>
      <c r="IZI67" s="114"/>
      <c r="IZJ67" s="114"/>
      <c r="IZK67" s="114"/>
      <c r="IZL67" s="114"/>
      <c r="IZM67" s="114"/>
      <c r="IZN67" s="114"/>
      <c r="IZO67" s="114"/>
      <c r="IZP67" s="114"/>
      <c r="IZQ67" s="114"/>
      <c r="IZR67" s="114"/>
      <c r="IZS67" s="114"/>
      <c r="IZT67" s="114"/>
      <c r="IZU67" s="114"/>
      <c r="IZV67" s="114"/>
      <c r="IZW67" s="114"/>
      <c r="IZX67" s="114"/>
      <c r="IZY67" s="114"/>
      <c r="IZZ67" s="114"/>
      <c r="JAA67" s="114"/>
      <c r="JAB67" s="114"/>
      <c r="JAC67" s="114"/>
      <c r="JAD67" s="114"/>
      <c r="JAE67" s="114"/>
      <c r="JAF67" s="114"/>
      <c r="JAG67" s="114"/>
      <c r="JAH67" s="114"/>
      <c r="JAI67" s="114"/>
      <c r="JAJ67" s="114"/>
      <c r="JAK67" s="114"/>
      <c r="JAL67" s="114"/>
      <c r="JAM67" s="114"/>
      <c r="JAN67" s="114"/>
      <c r="JAO67" s="114"/>
      <c r="JAP67" s="114"/>
      <c r="JAQ67" s="114"/>
      <c r="JAR67" s="114"/>
      <c r="JAS67" s="114"/>
      <c r="JAT67" s="114"/>
      <c r="JAU67" s="114"/>
      <c r="JAV67" s="114"/>
      <c r="JAW67" s="114"/>
      <c r="JAX67" s="114"/>
      <c r="JAY67" s="114"/>
      <c r="JAZ67" s="114"/>
      <c r="JBA67" s="114"/>
      <c r="JBB67" s="114"/>
      <c r="JBC67" s="114"/>
      <c r="JBD67" s="114"/>
      <c r="JBE67" s="114"/>
      <c r="JBF67" s="114"/>
      <c r="JBG67" s="114"/>
      <c r="JBH67" s="114"/>
      <c r="JBI67" s="114"/>
      <c r="JBJ67" s="114"/>
      <c r="JBK67" s="114"/>
      <c r="JBL67" s="114"/>
      <c r="JBM67" s="114"/>
      <c r="JBN67" s="114"/>
      <c r="JBO67" s="114"/>
      <c r="JBP67" s="114"/>
      <c r="JBQ67" s="114"/>
      <c r="JBR67" s="114"/>
      <c r="JBS67" s="114"/>
      <c r="JBT67" s="114"/>
      <c r="JBU67" s="114"/>
      <c r="JBV67" s="114"/>
      <c r="JBW67" s="114"/>
      <c r="JBX67" s="114"/>
      <c r="JBY67" s="114"/>
      <c r="JBZ67" s="114"/>
      <c r="JCA67" s="114"/>
      <c r="JCB67" s="114"/>
      <c r="JCC67" s="114"/>
      <c r="JCD67" s="114"/>
      <c r="JCE67" s="114"/>
      <c r="JCF67" s="114"/>
      <c r="JCG67" s="114"/>
      <c r="JCH67" s="114"/>
      <c r="JCI67" s="114"/>
      <c r="JCJ67" s="114"/>
      <c r="JCK67" s="114"/>
      <c r="JCL67" s="114"/>
      <c r="JCM67" s="114"/>
      <c r="JCN67" s="114"/>
      <c r="JCO67" s="114"/>
      <c r="JCP67" s="114"/>
      <c r="JCQ67" s="114"/>
      <c r="JCR67" s="114"/>
      <c r="JCS67" s="114"/>
      <c r="JCT67" s="114"/>
      <c r="JCU67" s="114"/>
      <c r="JCV67" s="114"/>
      <c r="JCW67" s="114"/>
      <c r="JCX67" s="114"/>
      <c r="JCY67" s="114"/>
      <c r="JCZ67" s="114"/>
      <c r="JDA67" s="114"/>
      <c r="JDB67" s="114"/>
      <c r="JDC67" s="114"/>
      <c r="JDD67" s="114"/>
      <c r="JDE67" s="114"/>
      <c r="JDF67" s="114"/>
      <c r="JDG67" s="114"/>
      <c r="JDH67" s="114"/>
      <c r="JDI67" s="114"/>
      <c r="JDJ67" s="114"/>
      <c r="JDK67" s="114"/>
      <c r="JDL67" s="114"/>
      <c r="JDM67" s="114"/>
      <c r="JDN67" s="114"/>
      <c r="JDO67" s="114"/>
      <c r="JDP67" s="114"/>
      <c r="JDQ67" s="114"/>
      <c r="JDR67" s="114"/>
      <c r="JDS67" s="114"/>
      <c r="JDT67" s="114"/>
      <c r="JDU67" s="114"/>
      <c r="JDV67" s="114"/>
      <c r="JDW67" s="114"/>
      <c r="JDX67" s="114"/>
      <c r="JDY67" s="114"/>
      <c r="JDZ67" s="114"/>
      <c r="JEA67" s="114"/>
      <c r="JEB67" s="114"/>
      <c r="JEC67" s="114"/>
      <c r="JED67" s="114"/>
      <c r="JEE67" s="114"/>
      <c r="JEF67" s="114"/>
      <c r="JEG67" s="114"/>
      <c r="JEH67" s="114"/>
      <c r="JEI67" s="114"/>
      <c r="JEJ67" s="114"/>
      <c r="JEK67" s="114"/>
      <c r="JEL67" s="114"/>
      <c r="JEM67" s="114"/>
      <c r="JEN67" s="114"/>
      <c r="JEO67" s="114"/>
      <c r="JEP67" s="114"/>
      <c r="JEQ67" s="114"/>
      <c r="JER67" s="114"/>
      <c r="JES67" s="114"/>
      <c r="JET67" s="114"/>
      <c r="JEU67" s="114"/>
      <c r="JEV67" s="114"/>
      <c r="JEW67" s="114"/>
      <c r="JEX67" s="114"/>
      <c r="JEY67" s="114"/>
      <c r="JEZ67" s="114"/>
      <c r="JFA67" s="114"/>
      <c r="JFB67" s="114"/>
      <c r="JFC67" s="114"/>
      <c r="JFD67" s="114"/>
      <c r="JFE67" s="114"/>
      <c r="JFF67" s="114"/>
      <c r="JFG67" s="114"/>
      <c r="JFH67" s="114"/>
      <c r="JFI67" s="114"/>
      <c r="JFJ67" s="114"/>
      <c r="JFK67" s="114"/>
      <c r="JFL67" s="114"/>
      <c r="JFM67" s="114"/>
      <c r="JFN67" s="114"/>
      <c r="JFO67" s="114"/>
      <c r="JFP67" s="114"/>
      <c r="JFQ67" s="114"/>
      <c r="JFR67" s="114"/>
      <c r="JFS67" s="114"/>
      <c r="JFT67" s="114"/>
      <c r="JFU67" s="114"/>
      <c r="JFV67" s="114"/>
      <c r="JFW67" s="114"/>
      <c r="JFX67" s="114"/>
      <c r="JFY67" s="114"/>
      <c r="JFZ67" s="114"/>
      <c r="JGA67" s="114"/>
      <c r="JGB67" s="114"/>
      <c r="JGC67" s="114"/>
      <c r="JGD67" s="114"/>
      <c r="JGE67" s="114"/>
      <c r="JGF67" s="114"/>
      <c r="JGG67" s="114"/>
      <c r="JGH67" s="114"/>
      <c r="JGI67" s="114"/>
      <c r="JGJ67" s="114"/>
      <c r="JGK67" s="114"/>
      <c r="JGL67" s="114"/>
      <c r="JGM67" s="114"/>
      <c r="JGN67" s="114"/>
      <c r="JGO67" s="114"/>
      <c r="JGP67" s="114"/>
      <c r="JGQ67" s="114"/>
      <c r="JGR67" s="114"/>
      <c r="JGS67" s="114"/>
      <c r="JGT67" s="114"/>
      <c r="JGU67" s="114"/>
      <c r="JGV67" s="114"/>
      <c r="JGW67" s="114"/>
      <c r="JGX67" s="114"/>
      <c r="JGY67" s="114"/>
      <c r="JGZ67" s="114"/>
      <c r="JHA67" s="114"/>
      <c r="JHB67" s="114"/>
      <c r="JHC67" s="114"/>
      <c r="JHD67" s="114"/>
      <c r="JHE67" s="114"/>
      <c r="JHF67" s="114"/>
      <c r="JHG67" s="114"/>
      <c r="JHH67" s="114"/>
      <c r="JHI67" s="114"/>
      <c r="JHJ67" s="114"/>
      <c r="JHK67" s="114"/>
      <c r="JHL67" s="114"/>
      <c r="JHM67" s="114"/>
      <c r="JHN67" s="114"/>
      <c r="JHO67" s="114"/>
      <c r="JHP67" s="114"/>
      <c r="JHQ67" s="114"/>
      <c r="JHR67" s="114"/>
      <c r="JHS67" s="114"/>
      <c r="JHT67" s="114"/>
      <c r="JHU67" s="114"/>
      <c r="JHV67" s="114"/>
      <c r="JHW67" s="114"/>
      <c r="JHX67" s="114"/>
      <c r="JHY67" s="114"/>
      <c r="JHZ67" s="114"/>
      <c r="JIA67" s="114"/>
      <c r="JIB67" s="114"/>
      <c r="JIC67" s="114"/>
      <c r="JID67" s="114"/>
      <c r="JIE67" s="114"/>
      <c r="JIF67" s="114"/>
      <c r="JIG67" s="114"/>
      <c r="JIH67" s="114"/>
      <c r="JII67" s="114"/>
      <c r="JIJ67" s="114"/>
      <c r="JIK67" s="114"/>
      <c r="JIL67" s="114"/>
      <c r="JIM67" s="114"/>
      <c r="JIN67" s="114"/>
      <c r="JIO67" s="114"/>
      <c r="JIP67" s="114"/>
      <c r="JIQ67" s="114"/>
      <c r="JIR67" s="114"/>
      <c r="JIS67" s="114"/>
      <c r="JIT67" s="114"/>
      <c r="JIU67" s="114"/>
      <c r="JIV67" s="114"/>
      <c r="JIW67" s="114"/>
      <c r="JIX67" s="114"/>
      <c r="JIY67" s="114"/>
      <c r="JIZ67" s="114"/>
      <c r="JJA67" s="114"/>
      <c r="JJB67" s="114"/>
      <c r="JJC67" s="114"/>
      <c r="JJD67" s="114"/>
      <c r="JJE67" s="114"/>
      <c r="JJF67" s="114"/>
      <c r="JJG67" s="114"/>
      <c r="JJH67" s="114"/>
      <c r="JJI67" s="114"/>
      <c r="JJJ67" s="114"/>
      <c r="JJK67" s="114"/>
      <c r="JJL67" s="114"/>
      <c r="JJM67" s="114"/>
      <c r="JJN67" s="114"/>
      <c r="JJO67" s="114"/>
      <c r="JJP67" s="114"/>
      <c r="JJQ67" s="114"/>
      <c r="JJR67" s="114"/>
      <c r="JJS67" s="114"/>
      <c r="JJT67" s="114"/>
      <c r="JJU67" s="114"/>
      <c r="JJV67" s="114"/>
      <c r="JJW67" s="114"/>
      <c r="JJX67" s="114"/>
      <c r="JJY67" s="114"/>
      <c r="JJZ67" s="114"/>
      <c r="JKA67" s="114"/>
      <c r="JKB67" s="114"/>
      <c r="JKC67" s="114"/>
      <c r="JKD67" s="114"/>
      <c r="JKE67" s="114"/>
      <c r="JKF67" s="114"/>
      <c r="JKG67" s="114"/>
      <c r="JKH67" s="114"/>
      <c r="JKI67" s="114"/>
      <c r="JKJ67" s="114"/>
      <c r="JKK67" s="114"/>
      <c r="JKL67" s="114"/>
      <c r="JKM67" s="114"/>
      <c r="JKN67" s="114"/>
      <c r="JKO67" s="114"/>
      <c r="JKP67" s="114"/>
      <c r="JKQ67" s="114"/>
      <c r="JKR67" s="114"/>
      <c r="JKS67" s="114"/>
      <c r="JKT67" s="114"/>
      <c r="JKU67" s="114"/>
      <c r="JKV67" s="114"/>
      <c r="JKW67" s="114"/>
      <c r="JKX67" s="114"/>
      <c r="JKY67" s="114"/>
      <c r="JKZ67" s="114"/>
      <c r="JLA67" s="114"/>
      <c r="JLB67" s="114"/>
      <c r="JLC67" s="114"/>
      <c r="JLD67" s="114"/>
      <c r="JLE67" s="114"/>
      <c r="JLF67" s="114"/>
      <c r="JLG67" s="114"/>
      <c r="JLH67" s="114"/>
      <c r="JLI67" s="114"/>
      <c r="JLJ67" s="114"/>
      <c r="JLK67" s="114"/>
      <c r="JLL67" s="114"/>
      <c r="JLM67" s="114"/>
      <c r="JLN67" s="114"/>
      <c r="JLO67" s="114"/>
      <c r="JLP67" s="114"/>
      <c r="JLQ67" s="114"/>
      <c r="JLR67" s="114"/>
      <c r="JLS67" s="114"/>
      <c r="JLT67" s="114"/>
      <c r="JLU67" s="114"/>
      <c r="JLV67" s="114"/>
      <c r="JLW67" s="114"/>
      <c r="JLX67" s="114"/>
      <c r="JLY67" s="114"/>
      <c r="JLZ67" s="114"/>
      <c r="JMA67" s="114"/>
      <c r="JMB67" s="114"/>
      <c r="JMC67" s="114"/>
      <c r="JMD67" s="114"/>
      <c r="JME67" s="114"/>
      <c r="JMF67" s="114"/>
      <c r="JMG67" s="114"/>
      <c r="JMH67" s="114"/>
      <c r="JMI67" s="114"/>
      <c r="JMJ67" s="114"/>
      <c r="JMK67" s="114"/>
      <c r="JML67" s="114"/>
      <c r="JMM67" s="114"/>
      <c r="JMN67" s="114"/>
      <c r="JMO67" s="114"/>
      <c r="JMP67" s="114"/>
      <c r="JMQ67" s="114"/>
      <c r="JMR67" s="114"/>
      <c r="JMS67" s="114"/>
      <c r="JMT67" s="114"/>
      <c r="JMU67" s="114"/>
      <c r="JMV67" s="114"/>
      <c r="JMW67" s="114"/>
      <c r="JMX67" s="114"/>
      <c r="JMY67" s="114"/>
      <c r="JMZ67" s="114"/>
      <c r="JNA67" s="114"/>
      <c r="JNB67" s="114"/>
      <c r="JNC67" s="114"/>
      <c r="JND67" s="114"/>
      <c r="JNE67" s="114"/>
      <c r="JNF67" s="114"/>
      <c r="JNG67" s="114"/>
      <c r="JNH67" s="114"/>
      <c r="JNI67" s="114"/>
      <c r="JNJ67" s="114"/>
      <c r="JNK67" s="114"/>
      <c r="JNL67" s="114"/>
      <c r="JNM67" s="114"/>
      <c r="JNN67" s="114"/>
      <c r="JNO67" s="114"/>
      <c r="JNP67" s="114"/>
      <c r="JNQ67" s="114"/>
      <c r="JNR67" s="114"/>
      <c r="JNS67" s="114"/>
      <c r="JNT67" s="114"/>
      <c r="JNU67" s="114"/>
      <c r="JNV67" s="114"/>
      <c r="JNW67" s="114"/>
      <c r="JNX67" s="114"/>
      <c r="JNY67" s="114"/>
      <c r="JNZ67" s="114"/>
      <c r="JOA67" s="114"/>
      <c r="JOB67" s="114"/>
      <c r="JOC67" s="114"/>
      <c r="JOD67" s="114"/>
      <c r="JOE67" s="114"/>
      <c r="JOF67" s="114"/>
      <c r="JOG67" s="114"/>
      <c r="JOH67" s="114"/>
      <c r="JOI67" s="114"/>
      <c r="JOJ67" s="114"/>
      <c r="JOK67" s="114"/>
      <c r="JOL67" s="114"/>
      <c r="JOM67" s="114"/>
      <c r="JON67" s="114"/>
      <c r="JOO67" s="114"/>
      <c r="JOP67" s="114"/>
      <c r="JOQ67" s="114"/>
      <c r="JOR67" s="114"/>
      <c r="JOS67" s="114"/>
      <c r="JOT67" s="114"/>
      <c r="JOU67" s="114"/>
      <c r="JOV67" s="114"/>
      <c r="JOW67" s="114"/>
      <c r="JOX67" s="114"/>
      <c r="JOY67" s="114"/>
      <c r="JOZ67" s="114"/>
      <c r="JPA67" s="114"/>
      <c r="JPB67" s="114"/>
      <c r="JPC67" s="114"/>
      <c r="JPD67" s="114"/>
      <c r="JPE67" s="114"/>
      <c r="JPF67" s="114"/>
      <c r="JPG67" s="114"/>
      <c r="JPH67" s="114"/>
      <c r="JPI67" s="114"/>
      <c r="JPJ67" s="114"/>
      <c r="JPK67" s="114"/>
      <c r="JPL67" s="114"/>
      <c r="JPM67" s="114"/>
      <c r="JPN67" s="114"/>
      <c r="JPO67" s="114"/>
      <c r="JPP67" s="114"/>
      <c r="JPQ67" s="114"/>
      <c r="JPR67" s="114"/>
      <c r="JPS67" s="114"/>
      <c r="JPT67" s="114"/>
      <c r="JPU67" s="114"/>
      <c r="JPV67" s="114"/>
      <c r="JPW67" s="114"/>
      <c r="JPX67" s="114"/>
      <c r="JPY67" s="114"/>
      <c r="JPZ67" s="114"/>
      <c r="JQA67" s="114"/>
      <c r="JQB67" s="114"/>
      <c r="JQC67" s="114"/>
      <c r="JQD67" s="114"/>
      <c r="JQE67" s="114"/>
      <c r="JQF67" s="114"/>
      <c r="JQG67" s="114"/>
      <c r="JQH67" s="114"/>
      <c r="JQI67" s="114"/>
      <c r="JQJ67" s="114"/>
      <c r="JQK67" s="114"/>
      <c r="JQL67" s="114"/>
      <c r="JQM67" s="114"/>
      <c r="JQN67" s="114"/>
      <c r="JQO67" s="114"/>
      <c r="JQP67" s="114"/>
      <c r="JQQ67" s="114"/>
      <c r="JQR67" s="114"/>
      <c r="JQS67" s="114"/>
      <c r="JQT67" s="114"/>
      <c r="JQU67" s="114"/>
      <c r="JQV67" s="114"/>
      <c r="JQW67" s="114"/>
      <c r="JQX67" s="114"/>
      <c r="JQY67" s="114"/>
      <c r="JQZ67" s="114"/>
      <c r="JRA67" s="114"/>
      <c r="JRB67" s="114"/>
      <c r="JRC67" s="114"/>
      <c r="JRD67" s="114"/>
      <c r="JRE67" s="114"/>
      <c r="JRF67" s="114"/>
      <c r="JRG67" s="114"/>
      <c r="JRH67" s="114"/>
      <c r="JRI67" s="114"/>
      <c r="JRJ67" s="114"/>
      <c r="JRK67" s="114"/>
      <c r="JRL67" s="114"/>
      <c r="JRM67" s="114"/>
      <c r="JRN67" s="114"/>
      <c r="JRO67" s="114"/>
      <c r="JRP67" s="114"/>
      <c r="JRQ67" s="114"/>
      <c r="JRR67" s="114"/>
      <c r="JRS67" s="114"/>
      <c r="JRT67" s="114"/>
      <c r="JRU67" s="114"/>
      <c r="JRV67" s="114"/>
      <c r="JRW67" s="114"/>
      <c r="JRX67" s="114"/>
      <c r="JRY67" s="114"/>
      <c r="JRZ67" s="114"/>
      <c r="JSA67" s="114"/>
      <c r="JSB67" s="114"/>
      <c r="JSC67" s="114"/>
      <c r="JSD67" s="114"/>
      <c r="JSE67" s="114"/>
      <c r="JSF67" s="114"/>
      <c r="JSG67" s="114"/>
      <c r="JSH67" s="114"/>
      <c r="JSI67" s="114"/>
      <c r="JSJ67" s="114"/>
      <c r="JSK67" s="114"/>
      <c r="JSL67" s="114"/>
      <c r="JSM67" s="114"/>
      <c r="JSN67" s="114"/>
      <c r="JSO67" s="114"/>
      <c r="JSP67" s="114"/>
      <c r="JSQ67" s="114"/>
      <c r="JSR67" s="114"/>
      <c r="JSS67" s="114"/>
      <c r="JST67" s="114"/>
      <c r="JSU67" s="114"/>
      <c r="JSV67" s="114"/>
      <c r="JSW67" s="114"/>
      <c r="JSX67" s="114"/>
      <c r="JSY67" s="114"/>
      <c r="JSZ67" s="114"/>
      <c r="JTA67" s="114"/>
      <c r="JTB67" s="114"/>
      <c r="JTC67" s="114"/>
      <c r="JTD67" s="114"/>
      <c r="JTE67" s="114"/>
      <c r="JTF67" s="114"/>
      <c r="JTG67" s="114"/>
      <c r="JTH67" s="114"/>
      <c r="JTI67" s="114"/>
      <c r="JTJ67" s="114"/>
      <c r="JTK67" s="114"/>
      <c r="JTL67" s="114"/>
      <c r="JTM67" s="114"/>
      <c r="JTN67" s="114"/>
      <c r="JTO67" s="114"/>
      <c r="JTP67" s="114"/>
      <c r="JTQ67" s="114"/>
      <c r="JTR67" s="114"/>
      <c r="JTS67" s="114"/>
      <c r="JTT67" s="114"/>
      <c r="JTU67" s="114"/>
      <c r="JTV67" s="114"/>
      <c r="JTW67" s="114"/>
      <c r="JTX67" s="114"/>
      <c r="JTY67" s="114"/>
      <c r="JTZ67" s="114"/>
      <c r="JUA67" s="114"/>
      <c r="JUB67" s="114"/>
      <c r="JUC67" s="114"/>
      <c r="JUD67" s="114"/>
      <c r="JUE67" s="114"/>
      <c r="JUF67" s="114"/>
      <c r="JUG67" s="114"/>
      <c r="JUH67" s="114"/>
      <c r="JUI67" s="114"/>
      <c r="JUJ67" s="114"/>
      <c r="JUK67" s="114"/>
      <c r="JUL67" s="114"/>
      <c r="JUM67" s="114"/>
      <c r="JUN67" s="114"/>
      <c r="JUO67" s="114"/>
      <c r="JUP67" s="114"/>
      <c r="JUQ67" s="114"/>
      <c r="JUR67" s="114"/>
      <c r="JUS67" s="114"/>
      <c r="JUT67" s="114"/>
      <c r="JUU67" s="114"/>
      <c r="JUV67" s="114"/>
      <c r="JUW67" s="114"/>
      <c r="JUX67" s="114"/>
      <c r="JUY67" s="114"/>
      <c r="JUZ67" s="114"/>
      <c r="JVA67" s="114"/>
      <c r="JVB67" s="114"/>
      <c r="JVC67" s="114"/>
      <c r="JVD67" s="114"/>
      <c r="JVE67" s="114"/>
      <c r="JVF67" s="114"/>
      <c r="JVG67" s="114"/>
      <c r="JVH67" s="114"/>
      <c r="JVI67" s="114"/>
      <c r="JVJ67" s="114"/>
      <c r="JVK67" s="114"/>
      <c r="JVL67" s="114"/>
      <c r="JVM67" s="114"/>
      <c r="JVN67" s="114"/>
      <c r="JVO67" s="114"/>
      <c r="JVP67" s="114"/>
      <c r="JVQ67" s="114"/>
      <c r="JVR67" s="114"/>
      <c r="JVS67" s="114"/>
      <c r="JVT67" s="114"/>
      <c r="JVU67" s="114"/>
      <c r="JVV67" s="114"/>
      <c r="JVW67" s="114"/>
      <c r="JVX67" s="114"/>
      <c r="JVY67" s="114"/>
      <c r="JVZ67" s="114"/>
      <c r="JWA67" s="114"/>
      <c r="JWB67" s="114"/>
      <c r="JWC67" s="114"/>
      <c r="JWD67" s="114"/>
      <c r="JWE67" s="114"/>
      <c r="JWF67" s="114"/>
      <c r="JWG67" s="114"/>
      <c r="JWH67" s="114"/>
      <c r="JWI67" s="114"/>
      <c r="JWJ67" s="114"/>
      <c r="JWK67" s="114"/>
      <c r="JWL67" s="114"/>
      <c r="JWM67" s="114"/>
      <c r="JWN67" s="114"/>
      <c r="JWO67" s="114"/>
      <c r="JWP67" s="114"/>
      <c r="JWQ67" s="114"/>
      <c r="JWR67" s="114"/>
      <c r="JWS67" s="114"/>
      <c r="JWT67" s="114"/>
      <c r="JWU67" s="114"/>
      <c r="JWV67" s="114"/>
      <c r="JWW67" s="114"/>
      <c r="JWX67" s="114"/>
      <c r="JWY67" s="114"/>
      <c r="JWZ67" s="114"/>
      <c r="JXA67" s="114"/>
      <c r="JXB67" s="114"/>
      <c r="JXC67" s="114"/>
      <c r="JXD67" s="114"/>
      <c r="JXE67" s="114"/>
      <c r="JXF67" s="114"/>
      <c r="JXG67" s="114"/>
      <c r="JXH67" s="114"/>
      <c r="JXI67" s="114"/>
      <c r="JXJ67" s="114"/>
      <c r="JXK67" s="114"/>
      <c r="JXL67" s="114"/>
      <c r="JXM67" s="114"/>
      <c r="JXN67" s="114"/>
      <c r="JXO67" s="114"/>
      <c r="JXP67" s="114"/>
      <c r="JXQ67" s="114"/>
      <c r="JXR67" s="114"/>
      <c r="JXS67" s="114"/>
      <c r="JXT67" s="114"/>
      <c r="JXU67" s="114"/>
      <c r="JXV67" s="114"/>
      <c r="JXW67" s="114"/>
      <c r="JXX67" s="114"/>
      <c r="JXY67" s="114"/>
      <c r="JXZ67" s="114"/>
      <c r="JYA67" s="114"/>
      <c r="JYB67" s="114"/>
      <c r="JYC67" s="114"/>
      <c r="JYD67" s="114"/>
      <c r="JYE67" s="114"/>
      <c r="JYF67" s="114"/>
      <c r="JYG67" s="114"/>
      <c r="JYH67" s="114"/>
      <c r="JYI67" s="114"/>
      <c r="JYJ67" s="114"/>
      <c r="JYK67" s="114"/>
      <c r="JYL67" s="114"/>
      <c r="JYM67" s="114"/>
      <c r="JYN67" s="114"/>
      <c r="JYO67" s="114"/>
      <c r="JYP67" s="114"/>
      <c r="JYQ67" s="114"/>
      <c r="JYR67" s="114"/>
      <c r="JYS67" s="114"/>
      <c r="JYT67" s="114"/>
      <c r="JYU67" s="114"/>
      <c r="JYV67" s="114"/>
      <c r="JYW67" s="114"/>
      <c r="JYX67" s="114"/>
      <c r="JYY67" s="114"/>
      <c r="JYZ67" s="114"/>
      <c r="JZA67" s="114"/>
      <c r="JZB67" s="114"/>
      <c r="JZC67" s="114"/>
      <c r="JZD67" s="114"/>
      <c r="JZE67" s="114"/>
      <c r="JZF67" s="114"/>
      <c r="JZG67" s="114"/>
      <c r="JZH67" s="114"/>
      <c r="JZI67" s="114"/>
      <c r="JZJ67" s="114"/>
      <c r="JZK67" s="114"/>
      <c r="JZL67" s="114"/>
      <c r="JZM67" s="114"/>
      <c r="JZN67" s="114"/>
      <c r="JZO67" s="114"/>
      <c r="JZP67" s="114"/>
      <c r="JZQ67" s="114"/>
      <c r="JZR67" s="114"/>
      <c r="JZS67" s="114"/>
      <c r="JZT67" s="114"/>
      <c r="JZU67" s="114"/>
      <c r="JZV67" s="114"/>
      <c r="JZW67" s="114"/>
      <c r="JZX67" s="114"/>
      <c r="JZY67" s="114"/>
      <c r="JZZ67" s="114"/>
      <c r="KAA67" s="114"/>
      <c r="KAB67" s="114"/>
      <c r="KAC67" s="114"/>
      <c r="KAD67" s="114"/>
      <c r="KAE67" s="114"/>
      <c r="KAF67" s="114"/>
      <c r="KAG67" s="114"/>
      <c r="KAH67" s="114"/>
      <c r="KAI67" s="114"/>
      <c r="KAJ67" s="114"/>
      <c r="KAK67" s="114"/>
      <c r="KAL67" s="114"/>
      <c r="KAM67" s="114"/>
      <c r="KAN67" s="114"/>
      <c r="KAO67" s="114"/>
      <c r="KAP67" s="114"/>
      <c r="KAQ67" s="114"/>
      <c r="KAR67" s="114"/>
      <c r="KAS67" s="114"/>
      <c r="KAT67" s="114"/>
      <c r="KAU67" s="114"/>
      <c r="KAV67" s="114"/>
      <c r="KAW67" s="114"/>
      <c r="KAX67" s="114"/>
      <c r="KAY67" s="114"/>
      <c r="KAZ67" s="114"/>
      <c r="KBA67" s="114"/>
      <c r="KBB67" s="114"/>
      <c r="KBC67" s="114"/>
      <c r="KBD67" s="114"/>
      <c r="KBE67" s="114"/>
      <c r="KBF67" s="114"/>
      <c r="KBG67" s="114"/>
      <c r="KBH67" s="114"/>
      <c r="KBI67" s="114"/>
      <c r="KBJ67" s="114"/>
      <c r="KBK67" s="114"/>
      <c r="KBL67" s="114"/>
      <c r="KBM67" s="114"/>
      <c r="KBN67" s="114"/>
      <c r="KBO67" s="114"/>
      <c r="KBP67" s="114"/>
      <c r="KBQ67" s="114"/>
      <c r="KBR67" s="114"/>
      <c r="KBS67" s="114"/>
      <c r="KBT67" s="114"/>
      <c r="KBU67" s="114"/>
      <c r="KBV67" s="114"/>
      <c r="KBW67" s="114"/>
      <c r="KBX67" s="114"/>
      <c r="KBY67" s="114"/>
      <c r="KBZ67" s="114"/>
      <c r="KCA67" s="114"/>
      <c r="KCB67" s="114"/>
      <c r="KCC67" s="114"/>
      <c r="KCD67" s="114"/>
      <c r="KCE67" s="114"/>
      <c r="KCF67" s="114"/>
      <c r="KCG67" s="114"/>
      <c r="KCH67" s="114"/>
      <c r="KCI67" s="114"/>
      <c r="KCJ67" s="114"/>
      <c r="KCK67" s="114"/>
      <c r="KCL67" s="114"/>
      <c r="KCM67" s="114"/>
      <c r="KCN67" s="114"/>
      <c r="KCO67" s="114"/>
      <c r="KCP67" s="114"/>
      <c r="KCQ67" s="114"/>
      <c r="KCR67" s="114"/>
      <c r="KCS67" s="114"/>
      <c r="KCT67" s="114"/>
      <c r="KCU67" s="114"/>
      <c r="KCV67" s="114"/>
      <c r="KCW67" s="114"/>
      <c r="KCX67" s="114"/>
      <c r="KCY67" s="114"/>
      <c r="KCZ67" s="114"/>
      <c r="KDA67" s="114"/>
      <c r="KDB67" s="114"/>
      <c r="KDC67" s="114"/>
      <c r="KDD67" s="114"/>
      <c r="KDE67" s="114"/>
      <c r="KDF67" s="114"/>
      <c r="KDG67" s="114"/>
      <c r="KDH67" s="114"/>
      <c r="KDI67" s="114"/>
      <c r="KDJ67" s="114"/>
      <c r="KDK67" s="114"/>
      <c r="KDL67" s="114"/>
      <c r="KDM67" s="114"/>
      <c r="KDN67" s="114"/>
      <c r="KDO67" s="114"/>
      <c r="KDP67" s="114"/>
      <c r="KDQ67" s="114"/>
      <c r="KDR67" s="114"/>
      <c r="KDS67" s="114"/>
      <c r="KDT67" s="114"/>
      <c r="KDU67" s="114"/>
      <c r="KDV67" s="114"/>
      <c r="KDW67" s="114"/>
      <c r="KDX67" s="114"/>
      <c r="KDY67" s="114"/>
      <c r="KDZ67" s="114"/>
      <c r="KEA67" s="114"/>
      <c r="KEB67" s="114"/>
      <c r="KEC67" s="114"/>
      <c r="KED67" s="114"/>
      <c r="KEE67" s="114"/>
      <c r="KEF67" s="114"/>
      <c r="KEG67" s="114"/>
      <c r="KEH67" s="114"/>
      <c r="KEI67" s="114"/>
      <c r="KEJ67" s="114"/>
      <c r="KEK67" s="114"/>
      <c r="KEL67" s="114"/>
      <c r="KEM67" s="114"/>
      <c r="KEN67" s="114"/>
      <c r="KEO67" s="114"/>
      <c r="KEP67" s="114"/>
      <c r="KEQ67" s="114"/>
      <c r="KER67" s="114"/>
      <c r="KES67" s="114"/>
      <c r="KET67" s="114"/>
      <c r="KEU67" s="114"/>
      <c r="KEV67" s="114"/>
      <c r="KEW67" s="114"/>
      <c r="KEX67" s="114"/>
      <c r="KEY67" s="114"/>
      <c r="KEZ67" s="114"/>
      <c r="KFA67" s="114"/>
      <c r="KFB67" s="114"/>
      <c r="KFC67" s="114"/>
      <c r="KFD67" s="114"/>
      <c r="KFE67" s="114"/>
      <c r="KFF67" s="114"/>
      <c r="KFG67" s="114"/>
      <c r="KFH67" s="114"/>
      <c r="KFI67" s="114"/>
      <c r="KFJ67" s="114"/>
      <c r="KFK67" s="114"/>
      <c r="KFL67" s="114"/>
      <c r="KFM67" s="114"/>
      <c r="KFN67" s="114"/>
      <c r="KFO67" s="114"/>
      <c r="KFP67" s="114"/>
      <c r="KFQ67" s="114"/>
      <c r="KFR67" s="114"/>
      <c r="KFS67" s="114"/>
      <c r="KFT67" s="114"/>
      <c r="KFU67" s="114"/>
      <c r="KFV67" s="114"/>
      <c r="KFW67" s="114"/>
      <c r="KFX67" s="114"/>
      <c r="KFY67" s="114"/>
      <c r="KFZ67" s="114"/>
      <c r="KGA67" s="114"/>
      <c r="KGB67" s="114"/>
      <c r="KGC67" s="114"/>
      <c r="KGD67" s="114"/>
      <c r="KGE67" s="114"/>
      <c r="KGF67" s="114"/>
      <c r="KGG67" s="114"/>
      <c r="KGH67" s="114"/>
      <c r="KGI67" s="114"/>
      <c r="KGJ67" s="114"/>
      <c r="KGK67" s="114"/>
      <c r="KGL67" s="114"/>
      <c r="KGM67" s="114"/>
      <c r="KGN67" s="114"/>
      <c r="KGO67" s="114"/>
      <c r="KGP67" s="114"/>
      <c r="KGQ67" s="114"/>
      <c r="KGR67" s="114"/>
      <c r="KGS67" s="114"/>
      <c r="KGT67" s="114"/>
      <c r="KGU67" s="114"/>
      <c r="KGV67" s="114"/>
      <c r="KGW67" s="114"/>
      <c r="KGX67" s="114"/>
      <c r="KGY67" s="114"/>
      <c r="KGZ67" s="114"/>
      <c r="KHA67" s="114"/>
      <c r="KHB67" s="114"/>
      <c r="KHC67" s="114"/>
      <c r="KHD67" s="114"/>
      <c r="KHE67" s="114"/>
      <c r="KHF67" s="114"/>
      <c r="KHG67" s="114"/>
      <c r="KHH67" s="114"/>
      <c r="KHI67" s="114"/>
      <c r="KHJ67" s="114"/>
      <c r="KHK67" s="114"/>
      <c r="KHL67" s="114"/>
      <c r="KHM67" s="114"/>
      <c r="KHN67" s="114"/>
      <c r="KHO67" s="114"/>
      <c r="KHP67" s="114"/>
      <c r="KHQ67" s="114"/>
      <c r="KHR67" s="114"/>
      <c r="KHS67" s="114"/>
      <c r="KHT67" s="114"/>
      <c r="KHU67" s="114"/>
      <c r="KHV67" s="114"/>
      <c r="KHW67" s="114"/>
      <c r="KHX67" s="114"/>
      <c r="KHY67" s="114"/>
      <c r="KHZ67" s="114"/>
      <c r="KIA67" s="114"/>
      <c r="KIB67" s="114"/>
      <c r="KIC67" s="114"/>
      <c r="KID67" s="114"/>
      <c r="KIE67" s="114"/>
      <c r="KIF67" s="114"/>
      <c r="KIG67" s="114"/>
      <c r="KIH67" s="114"/>
      <c r="KII67" s="114"/>
      <c r="KIJ67" s="114"/>
      <c r="KIK67" s="114"/>
      <c r="KIL67" s="114"/>
      <c r="KIM67" s="114"/>
      <c r="KIN67" s="114"/>
      <c r="KIO67" s="114"/>
      <c r="KIP67" s="114"/>
      <c r="KIQ67" s="114"/>
      <c r="KIR67" s="114"/>
      <c r="KIS67" s="114"/>
      <c r="KIT67" s="114"/>
      <c r="KIU67" s="114"/>
      <c r="KIV67" s="114"/>
      <c r="KIW67" s="114"/>
      <c r="KIX67" s="114"/>
      <c r="KIY67" s="114"/>
      <c r="KIZ67" s="114"/>
      <c r="KJA67" s="114"/>
      <c r="KJB67" s="114"/>
      <c r="KJC67" s="114"/>
      <c r="KJD67" s="114"/>
      <c r="KJE67" s="114"/>
      <c r="KJF67" s="114"/>
      <c r="KJG67" s="114"/>
      <c r="KJH67" s="114"/>
      <c r="KJI67" s="114"/>
      <c r="KJJ67" s="114"/>
      <c r="KJK67" s="114"/>
      <c r="KJL67" s="114"/>
      <c r="KJM67" s="114"/>
      <c r="KJN67" s="114"/>
      <c r="KJO67" s="114"/>
      <c r="KJP67" s="114"/>
      <c r="KJQ67" s="114"/>
      <c r="KJR67" s="114"/>
      <c r="KJS67" s="114"/>
      <c r="KJT67" s="114"/>
      <c r="KJU67" s="114"/>
      <c r="KJV67" s="114"/>
      <c r="KJW67" s="114"/>
      <c r="KJX67" s="114"/>
      <c r="KJY67" s="114"/>
      <c r="KJZ67" s="114"/>
      <c r="KKA67" s="114"/>
      <c r="KKB67" s="114"/>
      <c r="KKC67" s="114"/>
      <c r="KKD67" s="114"/>
      <c r="KKE67" s="114"/>
      <c r="KKF67" s="114"/>
      <c r="KKG67" s="114"/>
      <c r="KKH67" s="114"/>
      <c r="KKI67" s="114"/>
      <c r="KKJ67" s="114"/>
      <c r="KKK67" s="114"/>
      <c r="KKL67" s="114"/>
      <c r="KKM67" s="114"/>
      <c r="KKN67" s="114"/>
      <c r="KKO67" s="114"/>
      <c r="KKP67" s="114"/>
      <c r="KKQ67" s="114"/>
      <c r="KKR67" s="114"/>
      <c r="KKS67" s="114"/>
      <c r="KKT67" s="114"/>
      <c r="KKU67" s="114"/>
      <c r="KKV67" s="114"/>
      <c r="KKW67" s="114"/>
      <c r="KKX67" s="114"/>
      <c r="KKY67" s="114"/>
      <c r="KKZ67" s="114"/>
      <c r="KLA67" s="114"/>
      <c r="KLB67" s="114"/>
      <c r="KLC67" s="114"/>
      <c r="KLD67" s="114"/>
      <c r="KLE67" s="114"/>
      <c r="KLF67" s="114"/>
      <c r="KLG67" s="114"/>
      <c r="KLH67" s="114"/>
      <c r="KLI67" s="114"/>
      <c r="KLJ67" s="114"/>
      <c r="KLK67" s="114"/>
      <c r="KLL67" s="114"/>
      <c r="KLM67" s="114"/>
      <c r="KLN67" s="114"/>
      <c r="KLO67" s="114"/>
      <c r="KLP67" s="114"/>
      <c r="KLQ67" s="114"/>
      <c r="KLR67" s="114"/>
      <c r="KLS67" s="114"/>
      <c r="KLT67" s="114"/>
      <c r="KLU67" s="114"/>
      <c r="KLV67" s="114"/>
      <c r="KLW67" s="114"/>
      <c r="KLX67" s="114"/>
      <c r="KLY67" s="114"/>
      <c r="KLZ67" s="114"/>
      <c r="KMA67" s="114"/>
      <c r="KMB67" s="114"/>
      <c r="KMC67" s="114"/>
      <c r="KMD67" s="114"/>
      <c r="KME67" s="114"/>
      <c r="KMF67" s="114"/>
      <c r="KMG67" s="114"/>
      <c r="KMH67" s="114"/>
      <c r="KMI67" s="114"/>
      <c r="KMJ67" s="114"/>
      <c r="KMK67" s="114"/>
      <c r="KML67" s="114"/>
      <c r="KMM67" s="114"/>
      <c r="KMN67" s="114"/>
      <c r="KMO67" s="114"/>
      <c r="KMP67" s="114"/>
      <c r="KMQ67" s="114"/>
      <c r="KMR67" s="114"/>
      <c r="KMS67" s="114"/>
      <c r="KMT67" s="114"/>
      <c r="KMU67" s="114"/>
      <c r="KMV67" s="114"/>
      <c r="KMW67" s="114"/>
      <c r="KMX67" s="114"/>
      <c r="KMY67" s="114"/>
      <c r="KMZ67" s="114"/>
      <c r="KNA67" s="114"/>
      <c r="KNB67" s="114"/>
      <c r="KNC67" s="114"/>
      <c r="KND67" s="114"/>
      <c r="KNE67" s="114"/>
      <c r="KNF67" s="114"/>
      <c r="KNG67" s="114"/>
      <c r="KNH67" s="114"/>
      <c r="KNI67" s="114"/>
      <c r="KNJ67" s="114"/>
      <c r="KNK67" s="114"/>
      <c r="KNL67" s="114"/>
      <c r="KNM67" s="114"/>
      <c r="KNN67" s="114"/>
      <c r="KNO67" s="114"/>
      <c r="KNP67" s="114"/>
      <c r="KNQ67" s="114"/>
      <c r="KNR67" s="114"/>
      <c r="KNS67" s="114"/>
      <c r="KNT67" s="114"/>
      <c r="KNU67" s="114"/>
      <c r="KNV67" s="114"/>
      <c r="KNW67" s="114"/>
      <c r="KNX67" s="114"/>
      <c r="KNY67" s="114"/>
      <c r="KNZ67" s="114"/>
      <c r="KOA67" s="114"/>
      <c r="KOB67" s="114"/>
      <c r="KOC67" s="114"/>
      <c r="KOD67" s="114"/>
      <c r="KOE67" s="114"/>
      <c r="KOF67" s="114"/>
      <c r="KOG67" s="114"/>
      <c r="KOH67" s="114"/>
      <c r="KOI67" s="114"/>
      <c r="KOJ67" s="114"/>
      <c r="KOK67" s="114"/>
      <c r="KOL67" s="114"/>
      <c r="KOM67" s="114"/>
      <c r="KON67" s="114"/>
      <c r="KOO67" s="114"/>
      <c r="KOP67" s="114"/>
      <c r="KOQ67" s="114"/>
      <c r="KOR67" s="114"/>
      <c r="KOS67" s="114"/>
      <c r="KOT67" s="114"/>
      <c r="KOU67" s="114"/>
      <c r="KOV67" s="114"/>
      <c r="KOW67" s="114"/>
      <c r="KOX67" s="114"/>
      <c r="KOY67" s="114"/>
      <c r="KOZ67" s="114"/>
      <c r="KPA67" s="114"/>
      <c r="KPB67" s="114"/>
      <c r="KPC67" s="114"/>
      <c r="KPD67" s="114"/>
      <c r="KPE67" s="114"/>
      <c r="KPF67" s="114"/>
      <c r="KPG67" s="114"/>
      <c r="KPH67" s="114"/>
      <c r="KPI67" s="114"/>
      <c r="KPJ67" s="114"/>
      <c r="KPK67" s="114"/>
      <c r="KPL67" s="114"/>
      <c r="KPM67" s="114"/>
      <c r="KPN67" s="114"/>
      <c r="KPO67" s="114"/>
      <c r="KPP67" s="114"/>
      <c r="KPQ67" s="114"/>
      <c r="KPR67" s="114"/>
      <c r="KPS67" s="114"/>
      <c r="KPT67" s="114"/>
      <c r="KPU67" s="114"/>
      <c r="KPV67" s="114"/>
      <c r="KPW67" s="114"/>
      <c r="KPX67" s="114"/>
      <c r="KPY67" s="114"/>
      <c r="KPZ67" s="114"/>
      <c r="KQA67" s="114"/>
      <c r="KQB67" s="114"/>
      <c r="KQC67" s="114"/>
      <c r="KQD67" s="114"/>
      <c r="KQE67" s="114"/>
      <c r="KQF67" s="114"/>
      <c r="KQG67" s="114"/>
      <c r="KQH67" s="114"/>
      <c r="KQI67" s="114"/>
      <c r="KQJ67" s="114"/>
      <c r="KQK67" s="114"/>
      <c r="KQL67" s="114"/>
      <c r="KQM67" s="114"/>
      <c r="KQN67" s="114"/>
      <c r="KQO67" s="114"/>
      <c r="KQP67" s="114"/>
      <c r="KQQ67" s="114"/>
      <c r="KQR67" s="114"/>
      <c r="KQS67" s="114"/>
      <c r="KQT67" s="114"/>
      <c r="KQU67" s="114"/>
      <c r="KQV67" s="114"/>
      <c r="KQW67" s="114"/>
      <c r="KQX67" s="114"/>
      <c r="KQY67" s="114"/>
      <c r="KQZ67" s="114"/>
      <c r="KRA67" s="114"/>
      <c r="KRB67" s="114"/>
      <c r="KRC67" s="114"/>
      <c r="KRD67" s="114"/>
      <c r="KRE67" s="114"/>
      <c r="KRF67" s="114"/>
      <c r="KRG67" s="114"/>
      <c r="KRH67" s="114"/>
      <c r="KRI67" s="114"/>
      <c r="KRJ67" s="114"/>
      <c r="KRK67" s="114"/>
      <c r="KRL67" s="114"/>
      <c r="KRM67" s="114"/>
      <c r="KRN67" s="114"/>
      <c r="KRO67" s="114"/>
      <c r="KRP67" s="114"/>
      <c r="KRQ67" s="114"/>
      <c r="KRR67" s="114"/>
      <c r="KRS67" s="114"/>
      <c r="KRT67" s="114"/>
      <c r="KRU67" s="114"/>
      <c r="KRV67" s="114"/>
      <c r="KRW67" s="114"/>
      <c r="KRX67" s="114"/>
      <c r="KRY67" s="114"/>
      <c r="KRZ67" s="114"/>
      <c r="KSA67" s="114"/>
      <c r="KSB67" s="114"/>
      <c r="KSC67" s="114"/>
      <c r="KSD67" s="114"/>
      <c r="KSE67" s="114"/>
      <c r="KSF67" s="114"/>
      <c r="KSG67" s="114"/>
      <c r="KSH67" s="114"/>
      <c r="KSI67" s="114"/>
      <c r="KSJ67" s="114"/>
      <c r="KSK67" s="114"/>
      <c r="KSL67" s="114"/>
      <c r="KSM67" s="114"/>
      <c r="KSN67" s="114"/>
      <c r="KSO67" s="114"/>
      <c r="KSP67" s="114"/>
      <c r="KSQ67" s="114"/>
      <c r="KSR67" s="114"/>
      <c r="KSS67" s="114"/>
      <c r="KST67" s="114"/>
      <c r="KSU67" s="114"/>
      <c r="KSV67" s="114"/>
      <c r="KSW67" s="114"/>
      <c r="KSX67" s="114"/>
      <c r="KSY67" s="114"/>
      <c r="KSZ67" s="114"/>
      <c r="KTA67" s="114"/>
      <c r="KTB67" s="114"/>
      <c r="KTC67" s="114"/>
      <c r="KTD67" s="114"/>
      <c r="KTE67" s="114"/>
      <c r="KTF67" s="114"/>
      <c r="KTG67" s="114"/>
      <c r="KTH67" s="114"/>
      <c r="KTI67" s="114"/>
      <c r="KTJ67" s="114"/>
      <c r="KTK67" s="114"/>
      <c r="KTL67" s="114"/>
      <c r="KTM67" s="114"/>
      <c r="KTN67" s="114"/>
      <c r="KTO67" s="114"/>
      <c r="KTP67" s="114"/>
      <c r="KTQ67" s="114"/>
      <c r="KTR67" s="114"/>
      <c r="KTS67" s="114"/>
      <c r="KTT67" s="114"/>
      <c r="KTU67" s="114"/>
      <c r="KTV67" s="114"/>
      <c r="KTW67" s="114"/>
      <c r="KTX67" s="114"/>
      <c r="KTY67" s="114"/>
      <c r="KTZ67" s="114"/>
      <c r="KUA67" s="114"/>
      <c r="KUB67" s="114"/>
      <c r="KUC67" s="114"/>
      <c r="KUD67" s="114"/>
      <c r="KUE67" s="114"/>
      <c r="KUF67" s="114"/>
      <c r="KUG67" s="114"/>
      <c r="KUH67" s="114"/>
      <c r="KUI67" s="114"/>
      <c r="KUJ67" s="114"/>
      <c r="KUK67" s="114"/>
      <c r="KUL67" s="114"/>
      <c r="KUM67" s="114"/>
      <c r="KUN67" s="114"/>
      <c r="KUO67" s="114"/>
      <c r="KUP67" s="114"/>
      <c r="KUQ67" s="114"/>
      <c r="KUR67" s="114"/>
      <c r="KUS67" s="114"/>
      <c r="KUT67" s="114"/>
      <c r="KUU67" s="114"/>
      <c r="KUV67" s="114"/>
      <c r="KUW67" s="114"/>
      <c r="KUX67" s="114"/>
      <c r="KUY67" s="114"/>
      <c r="KUZ67" s="114"/>
      <c r="KVA67" s="114"/>
      <c r="KVB67" s="114"/>
      <c r="KVC67" s="114"/>
      <c r="KVD67" s="114"/>
      <c r="KVE67" s="114"/>
      <c r="KVF67" s="114"/>
      <c r="KVG67" s="114"/>
      <c r="KVH67" s="114"/>
      <c r="KVI67" s="114"/>
      <c r="KVJ67" s="114"/>
      <c r="KVK67" s="114"/>
      <c r="KVL67" s="114"/>
      <c r="KVM67" s="114"/>
      <c r="KVN67" s="114"/>
      <c r="KVO67" s="114"/>
      <c r="KVP67" s="114"/>
      <c r="KVQ67" s="114"/>
      <c r="KVR67" s="114"/>
      <c r="KVS67" s="114"/>
      <c r="KVT67" s="114"/>
      <c r="KVU67" s="114"/>
      <c r="KVV67" s="114"/>
      <c r="KVW67" s="114"/>
      <c r="KVX67" s="114"/>
      <c r="KVY67" s="114"/>
      <c r="KVZ67" s="114"/>
      <c r="KWA67" s="114"/>
      <c r="KWB67" s="114"/>
      <c r="KWC67" s="114"/>
      <c r="KWD67" s="114"/>
      <c r="KWE67" s="114"/>
      <c r="KWF67" s="114"/>
      <c r="KWG67" s="114"/>
      <c r="KWH67" s="114"/>
      <c r="KWI67" s="114"/>
      <c r="KWJ67" s="114"/>
      <c r="KWK67" s="114"/>
      <c r="KWL67" s="114"/>
      <c r="KWM67" s="114"/>
      <c r="KWN67" s="114"/>
      <c r="KWO67" s="114"/>
      <c r="KWP67" s="114"/>
      <c r="KWQ67" s="114"/>
      <c r="KWR67" s="114"/>
      <c r="KWS67" s="114"/>
      <c r="KWT67" s="114"/>
      <c r="KWU67" s="114"/>
      <c r="KWV67" s="114"/>
      <c r="KWW67" s="114"/>
      <c r="KWX67" s="114"/>
      <c r="KWY67" s="114"/>
      <c r="KWZ67" s="114"/>
      <c r="KXA67" s="114"/>
      <c r="KXB67" s="114"/>
      <c r="KXC67" s="114"/>
      <c r="KXD67" s="114"/>
      <c r="KXE67" s="114"/>
      <c r="KXF67" s="114"/>
      <c r="KXG67" s="114"/>
      <c r="KXH67" s="114"/>
      <c r="KXI67" s="114"/>
      <c r="KXJ67" s="114"/>
      <c r="KXK67" s="114"/>
      <c r="KXL67" s="114"/>
      <c r="KXM67" s="114"/>
      <c r="KXN67" s="114"/>
      <c r="KXO67" s="114"/>
      <c r="KXP67" s="114"/>
      <c r="KXQ67" s="114"/>
      <c r="KXR67" s="114"/>
      <c r="KXS67" s="114"/>
      <c r="KXT67" s="114"/>
      <c r="KXU67" s="114"/>
      <c r="KXV67" s="114"/>
      <c r="KXW67" s="114"/>
      <c r="KXX67" s="114"/>
      <c r="KXY67" s="114"/>
      <c r="KXZ67" s="114"/>
      <c r="KYA67" s="114"/>
      <c r="KYB67" s="114"/>
      <c r="KYC67" s="114"/>
      <c r="KYD67" s="114"/>
      <c r="KYE67" s="114"/>
      <c r="KYF67" s="114"/>
      <c r="KYG67" s="114"/>
      <c r="KYH67" s="114"/>
      <c r="KYI67" s="114"/>
      <c r="KYJ67" s="114"/>
      <c r="KYK67" s="114"/>
      <c r="KYL67" s="114"/>
      <c r="KYM67" s="114"/>
      <c r="KYN67" s="114"/>
      <c r="KYO67" s="114"/>
      <c r="KYP67" s="114"/>
      <c r="KYQ67" s="114"/>
      <c r="KYR67" s="114"/>
      <c r="KYS67" s="114"/>
      <c r="KYT67" s="114"/>
      <c r="KYU67" s="114"/>
      <c r="KYV67" s="114"/>
      <c r="KYW67" s="114"/>
      <c r="KYX67" s="114"/>
      <c r="KYY67" s="114"/>
      <c r="KYZ67" s="114"/>
      <c r="KZA67" s="114"/>
      <c r="KZB67" s="114"/>
      <c r="KZC67" s="114"/>
      <c r="KZD67" s="114"/>
      <c r="KZE67" s="114"/>
      <c r="KZF67" s="114"/>
      <c r="KZG67" s="114"/>
      <c r="KZH67" s="114"/>
      <c r="KZI67" s="114"/>
      <c r="KZJ67" s="114"/>
      <c r="KZK67" s="114"/>
      <c r="KZL67" s="114"/>
      <c r="KZM67" s="114"/>
      <c r="KZN67" s="114"/>
      <c r="KZO67" s="114"/>
      <c r="KZP67" s="114"/>
      <c r="KZQ67" s="114"/>
      <c r="KZR67" s="114"/>
      <c r="KZS67" s="114"/>
      <c r="KZT67" s="114"/>
      <c r="KZU67" s="114"/>
      <c r="KZV67" s="114"/>
      <c r="KZW67" s="114"/>
      <c r="KZX67" s="114"/>
      <c r="KZY67" s="114"/>
      <c r="KZZ67" s="114"/>
      <c r="LAA67" s="114"/>
      <c r="LAB67" s="114"/>
      <c r="LAC67" s="114"/>
      <c r="LAD67" s="114"/>
      <c r="LAE67" s="114"/>
      <c r="LAF67" s="114"/>
      <c r="LAG67" s="114"/>
      <c r="LAH67" s="114"/>
      <c r="LAI67" s="114"/>
      <c r="LAJ67" s="114"/>
      <c r="LAK67" s="114"/>
      <c r="LAL67" s="114"/>
      <c r="LAM67" s="114"/>
      <c r="LAN67" s="114"/>
      <c r="LAO67" s="114"/>
      <c r="LAP67" s="114"/>
      <c r="LAQ67" s="114"/>
      <c r="LAR67" s="114"/>
      <c r="LAS67" s="114"/>
      <c r="LAT67" s="114"/>
      <c r="LAU67" s="114"/>
      <c r="LAV67" s="114"/>
      <c r="LAW67" s="114"/>
      <c r="LAX67" s="114"/>
      <c r="LAY67" s="114"/>
      <c r="LAZ67" s="114"/>
      <c r="LBA67" s="114"/>
      <c r="LBB67" s="114"/>
      <c r="LBC67" s="114"/>
      <c r="LBD67" s="114"/>
      <c r="LBE67" s="114"/>
      <c r="LBF67" s="114"/>
      <c r="LBG67" s="114"/>
      <c r="LBH67" s="114"/>
      <c r="LBI67" s="114"/>
      <c r="LBJ67" s="114"/>
      <c r="LBK67" s="114"/>
      <c r="LBL67" s="114"/>
      <c r="LBM67" s="114"/>
      <c r="LBN67" s="114"/>
      <c r="LBO67" s="114"/>
      <c r="LBP67" s="114"/>
      <c r="LBQ67" s="114"/>
      <c r="LBR67" s="114"/>
      <c r="LBS67" s="114"/>
      <c r="LBT67" s="114"/>
      <c r="LBU67" s="114"/>
      <c r="LBV67" s="114"/>
      <c r="LBW67" s="114"/>
      <c r="LBX67" s="114"/>
      <c r="LBY67" s="114"/>
      <c r="LBZ67" s="114"/>
      <c r="LCA67" s="114"/>
      <c r="LCB67" s="114"/>
      <c r="LCC67" s="114"/>
      <c r="LCD67" s="114"/>
      <c r="LCE67" s="114"/>
      <c r="LCF67" s="114"/>
      <c r="LCG67" s="114"/>
      <c r="LCH67" s="114"/>
      <c r="LCI67" s="114"/>
      <c r="LCJ67" s="114"/>
      <c r="LCK67" s="114"/>
      <c r="LCL67" s="114"/>
      <c r="LCM67" s="114"/>
      <c r="LCN67" s="114"/>
      <c r="LCO67" s="114"/>
      <c r="LCP67" s="114"/>
      <c r="LCQ67" s="114"/>
      <c r="LCR67" s="114"/>
      <c r="LCS67" s="114"/>
      <c r="LCT67" s="114"/>
      <c r="LCU67" s="114"/>
      <c r="LCV67" s="114"/>
      <c r="LCW67" s="114"/>
      <c r="LCX67" s="114"/>
      <c r="LCY67" s="114"/>
      <c r="LCZ67" s="114"/>
      <c r="LDA67" s="114"/>
      <c r="LDB67" s="114"/>
      <c r="LDC67" s="114"/>
      <c r="LDD67" s="114"/>
      <c r="LDE67" s="114"/>
      <c r="LDF67" s="114"/>
      <c r="LDG67" s="114"/>
      <c r="LDH67" s="114"/>
      <c r="LDI67" s="114"/>
      <c r="LDJ67" s="114"/>
      <c r="LDK67" s="114"/>
      <c r="LDL67" s="114"/>
      <c r="LDM67" s="114"/>
      <c r="LDN67" s="114"/>
      <c r="LDO67" s="114"/>
      <c r="LDP67" s="114"/>
      <c r="LDQ67" s="114"/>
      <c r="LDR67" s="114"/>
      <c r="LDS67" s="114"/>
      <c r="LDT67" s="114"/>
      <c r="LDU67" s="114"/>
      <c r="LDV67" s="114"/>
      <c r="LDW67" s="114"/>
      <c r="LDX67" s="114"/>
      <c r="LDY67" s="114"/>
      <c r="LDZ67" s="114"/>
      <c r="LEA67" s="114"/>
      <c r="LEB67" s="114"/>
      <c r="LEC67" s="114"/>
      <c r="LED67" s="114"/>
      <c r="LEE67" s="114"/>
      <c r="LEF67" s="114"/>
      <c r="LEG67" s="114"/>
      <c r="LEH67" s="114"/>
      <c r="LEI67" s="114"/>
      <c r="LEJ67" s="114"/>
      <c r="LEK67" s="114"/>
      <c r="LEL67" s="114"/>
      <c r="LEM67" s="114"/>
      <c r="LEN67" s="114"/>
      <c r="LEO67" s="114"/>
      <c r="LEP67" s="114"/>
      <c r="LEQ67" s="114"/>
      <c r="LER67" s="114"/>
      <c r="LES67" s="114"/>
      <c r="LET67" s="114"/>
      <c r="LEU67" s="114"/>
      <c r="LEV67" s="114"/>
      <c r="LEW67" s="114"/>
      <c r="LEX67" s="114"/>
      <c r="LEY67" s="114"/>
      <c r="LEZ67" s="114"/>
      <c r="LFA67" s="114"/>
      <c r="LFB67" s="114"/>
      <c r="LFC67" s="114"/>
      <c r="LFD67" s="114"/>
      <c r="LFE67" s="114"/>
      <c r="LFF67" s="114"/>
      <c r="LFG67" s="114"/>
      <c r="LFH67" s="114"/>
      <c r="LFI67" s="114"/>
      <c r="LFJ67" s="114"/>
      <c r="LFK67" s="114"/>
      <c r="LFL67" s="114"/>
      <c r="LFM67" s="114"/>
      <c r="LFN67" s="114"/>
      <c r="LFO67" s="114"/>
      <c r="LFP67" s="114"/>
      <c r="LFQ67" s="114"/>
      <c r="LFR67" s="114"/>
      <c r="LFS67" s="114"/>
      <c r="LFT67" s="114"/>
      <c r="LFU67" s="114"/>
      <c r="LFV67" s="114"/>
      <c r="LFW67" s="114"/>
      <c r="LFX67" s="114"/>
      <c r="LFY67" s="114"/>
      <c r="LFZ67" s="114"/>
      <c r="LGA67" s="114"/>
      <c r="LGB67" s="114"/>
      <c r="LGC67" s="114"/>
      <c r="LGD67" s="114"/>
      <c r="LGE67" s="114"/>
      <c r="LGF67" s="114"/>
      <c r="LGG67" s="114"/>
      <c r="LGH67" s="114"/>
      <c r="LGI67" s="114"/>
      <c r="LGJ67" s="114"/>
      <c r="LGK67" s="114"/>
      <c r="LGL67" s="114"/>
      <c r="LGM67" s="114"/>
      <c r="LGN67" s="114"/>
      <c r="LGO67" s="114"/>
      <c r="LGP67" s="114"/>
      <c r="LGQ67" s="114"/>
      <c r="LGR67" s="114"/>
      <c r="LGS67" s="114"/>
      <c r="LGT67" s="114"/>
      <c r="LGU67" s="114"/>
      <c r="LGV67" s="114"/>
      <c r="LGW67" s="114"/>
      <c r="LGX67" s="114"/>
      <c r="LGY67" s="114"/>
      <c r="LGZ67" s="114"/>
      <c r="LHA67" s="114"/>
      <c r="LHB67" s="114"/>
      <c r="LHC67" s="114"/>
      <c r="LHD67" s="114"/>
      <c r="LHE67" s="114"/>
      <c r="LHF67" s="114"/>
      <c r="LHG67" s="114"/>
      <c r="LHH67" s="114"/>
      <c r="LHI67" s="114"/>
      <c r="LHJ67" s="114"/>
      <c r="LHK67" s="114"/>
      <c r="LHL67" s="114"/>
      <c r="LHM67" s="114"/>
      <c r="LHN67" s="114"/>
      <c r="LHO67" s="114"/>
      <c r="LHP67" s="114"/>
      <c r="LHQ67" s="114"/>
      <c r="LHR67" s="114"/>
      <c r="LHS67" s="114"/>
      <c r="LHT67" s="114"/>
      <c r="LHU67" s="114"/>
      <c r="LHV67" s="114"/>
      <c r="LHW67" s="114"/>
      <c r="LHX67" s="114"/>
      <c r="LHY67" s="114"/>
      <c r="LHZ67" s="114"/>
      <c r="LIA67" s="114"/>
      <c r="LIB67" s="114"/>
      <c r="LIC67" s="114"/>
      <c r="LID67" s="114"/>
      <c r="LIE67" s="114"/>
      <c r="LIF67" s="114"/>
      <c r="LIG67" s="114"/>
      <c r="LIH67" s="114"/>
      <c r="LII67" s="114"/>
      <c r="LIJ67" s="114"/>
      <c r="LIK67" s="114"/>
      <c r="LIL67" s="114"/>
      <c r="LIM67" s="114"/>
      <c r="LIN67" s="114"/>
      <c r="LIO67" s="114"/>
      <c r="LIP67" s="114"/>
      <c r="LIQ67" s="114"/>
      <c r="LIR67" s="114"/>
      <c r="LIS67" s="114"/>
      <c r="LIT67" s="114"/>
      <c r="LIU67" s="114"/>
      <c r="LIV67" s="114"/>
      <c r="LIW67" s="114"/>
      <c r="LIX67" s="114"/>
      <c r="LIY67" s="114"/>
      <c r="LIZ67" s="114"/>
      <c r="LJA67" s="114"/>
      <c r="LJB67" s="114"/>
      <c r="LJC67" s="114"/>
      <c r="LJD67" s="114"/>
      <c r="LJE67" s="114"/>
      <c r="LJF67" s="114"/>
      <c r="LJG67" s="114"/>
      <c r="LJH67" s="114"/>
      <c r="LJI67" s="114"/>
      <c r="LJJ67" s="114"/>
      <c r="LJK67" s="114"/>
      <c r="LJL67" s="114"/>
      <c r="LJM67" s="114"/>
      <c r="LJN67" s="114"/>
      <c r="LJO67" s="114"/>
      <c r="LJP67" s="114"/>
      <c r="LJQ67" s="114"/>
      <c r="LJR67" s="114"/>
      <c r="LJS67" s="114"/>
      <c r="LJT67" s="114"/>
      <c r="LJU67" s="114"/>
      <c r="LJV67" s="114"/>
      <c r="LJW67" s="114"/>
      <c r="LJX67" s="114"/>
      <c r="LJY67" s="114"/>
      <c r="LJZ67" s="114"/>
      <c r="LKA67" s="114"/>
      <c r="LKB67" s="114"/>
      <c r="LKC67" s="114"/>
      <c r="LKD67" s="114"/>
      <c r="LKE67" s="114"/>
      <c r="LKF67" s="114"/>
      <c r="LKG67" s="114"/>
      <c r="LKH67" s="114"/>
      <c r="LKI67" s="114"/>
      <c r="LKJ67" s="114"/>
      <c r="LKK67" s="114"/>
      <c r="LKL67" s="114"/>
      <c r="LKM67" s="114"/>
      <c r="LKN67" s="114"/>
      <c r="LKO67" s="114"/>
      <c r="LKP67" s="114"/>
      <c r="LKQ67" s="114"/>
      <c r="LKR67" s="114"/>
      <c r="LKS67" s="114"/>
      <c r="LKT67" s="114"/>
      <c r="LKU67" s="114"/>
      <c r="LKV67" s="114"/>
      <c r="LKW67" s="114"/>
      <c r="LKX67" s="114"/>
      <c r="LKY67" s="114"/>
      <c r="LKZ67" s="114"/>
      <c r="LLA67" s="114"/>
      <c r="LLB67" s="114"/>
      <c r="LLC67" s="114"/>
      <c r="LLD67" s="114"/>
      <c r="LLE67" s="114"/>
      <c r="LLF67" s="114"/>
      <c r="LLG67" s="114"/>
      <c r="LLH67" s="114"/>
      <c r="LLI67" s="114"/>
      <c r="LLJ67" s="114"/>
      <c r="LLK67" s="114"/>
      <c r="LLL67" s="114"/>
      <c r="LLM67" s="114"/>
      <c r="LLN67" s="114"/>
      <c r="LLO67" s="114"/>
      <c r="LLP67" s="114"/>
      <c r="LLQ67" s="114"/>
      <c r="LLR67" s="114"/>
      <c r="LLS67" s="114"/>
      <c r="LLT67" s="114"/>
      <c r="LLU67" s="114"/>
      <c r="LLV67" s="114"/>
      <c r="LLW67" s="114"/>
      <c r="LLX67" s="114"/>
      <c r="LLY67" s="114"/>
      <c r="LLZ67" s="114"/>
      <c r="LMA67" s="114"/>
      <c r="LMB67" s="114"/>
      <c r="LMC67" s="114"/>
      <c r="LMD67" s="114"/>
      <c r="LME67" s="114"/>
      <c r="LMF67" s="114"/>
      <c r="LMG67" s="114"/>
      <c r="LMH67" s="114"/>
      <c r="LMI67" s="114"/>
      <c r="LMJ67" s="114"/>
      <c r="LMK67" s="114"/>
      <c r="LML67" s="114"/>
      <c r="LMM67" s="114"/>
      <c r="LMN67" s="114"/>
      <c r="LMO67" s="114"/>
      <c r="LMP67" s="114"/>
      <c r="LMQ67" s="114"/>
      <c r="LMR67" s="114"/>
      <c r="LMS67" s="114"/>
      <c r="LMT67" s="114"/>
      <c r="LMU67" s="114"/>
      <c r="LMV67" s="114"/>
      <c r="LMW67" s="114"/>
      <c r="LMX67" s="114"/>
      <c r="LMY67" s="114"/>
      <c r="LMZ67" s="114"/>
      <c r="LNA67" s="114"/>
      <c r="LNB67" s="114"/>
      <c r="LNC67" s="114"/>
      <c r="LND67" s="114"/>
      <c r="LNE67" s="114"/>
      <c r="LNF67" s="114"/>
      <c r="LNG67" s="114"/>
      <c r="LNH67" s="114"/>
      <c r="LNI67" s="114"/>
      <c r="LNJ67" s="114"/>
      <c r="LNK67" s="114"/>
      <c r="LNL67" s="114"/>
      <c r="LNM67" s="114"/>
      <c r="LNN67" s="114"/>
      <c r="LNO67" s="114"/>
      <c r="LNP67" s="114"/>
      <c r="LNQ67" s="114"/>
      <c r="LNR67" s="114"/>
      <c r="LNS67" s="114"/>
      <c r="LNT67" s="114"/>
      <c r="LNU67" s="114"/>
      <c r="LNV67" s="114"/>
      <c r="LNW67" s="114"/>
      <c r="LNX67" s="114"/>
      <c r="LNY67" s="114"/>
      <c r="LNZ67" s="114"/>
      <c r="LOA67" s="114"/>
      <c r="LOB67" s="114"/>
      <c r="LOC67" s="114"/>
      <c r="LOD67" s="114"/>
      <c r="LOE67" s="114"/>
      <c r="LOF67" s="114"/>
      <c r="LOG67" s="114"/>
      <c r="LOH67" s="114"/>
      <c r="LOI67" s="114"/>
      <c r="LOJ67" s="114"/>
      <c r="LOK67" s="114"/>
      <c r="LOL67" s="114"/>
      <c r="LOM67" s="114"/>
      <c r="LON67" s="114"/>
      <c r="LOO67" s="114"/>
      <c r="LOP67" s="114"/>
      <c r="LOQ67" s="114"/>
      <c r="LOR67" s="114"/>
      <c r="LOS67" s="114"/>
      <c r="LOT67" s="114"/>
      <c r="LOU67" s="114"/>
      <c r="LOV67" s="114"/>
      <c r="LOW67" s="114"/>
      <c r="LOX67" s="114"/>
      <c r="LOY67" s="114"/>
      <c r="LOZ67" s="114"/>
      <c r="LPA67" s="114"/>
      <c r="LPB67" s="114"/>
      <c r="LPC67" s="114"/>
      <c r="LPD67" s="114"/>
      <c r="LPE67" s="114"/>
      <c r="LPF67" s="114"/>
      <c r="LPG67" s="114"/>
      <c r="LPH67" s="114"/>
      <c r="LPI67" s="114"/>
      <c r="LPJ67" s="114"/>
      <c r="LPK67" s="114"/>
      <c r="LPL67" s="114"/>
      <c r="LPM67" s="114"/>
      <c r="LPN67" s="114"/>
      <c r="LPO67" s="114"/>
      <c r="LPP67" s="114"/>
      <c r="LPQ67" s="114"/>
      <c r="LPR67" s="114"/>
      <c r="LPS67" s="114"/>
      <c r="LPT67" s="114"/>
      <c r="LPU67" s="114"/>
      <c r="LPV67" s="114"/>
      <c r="LPW67" s="114"/>
      <c r="LPX67" s="114"/>
      <c r="LPY67" s="114"/>
      <c r="LPZ67" s="114"/>
      <c r="LQA67" s="114"/>
      <c r="LQB67" s="114"/>
      <c r="LQC67" s="114"/>
      <c r="LQD67" s="114"/>
      <c r="LQE67" s="114"/>
      <c r="LQF67" s="114"/>
      <c r="LQG67" s="114"/>
      <c r="LQH67" s="114"/>
      <c r="LQI67" s="114"/>
      <c r="LQJ67" s="114"/>
      <c r="LQK67" s="114"/>
      <c r="LQL67" s="114"/>
      <c r="LQM67" s="114"/>
      <c r="LQN67" s="114"/>
      <c r="LQO67" s="114"/>
      <c r="LQP67" s="114"/>
      <c r="LQQ67" s="114"/>
      <c r="LQR67" s="114"/>
      <c r="LQS67" s="114"/>
      <c r="LQT67" s="114"/>
      <c r="LQU67" s="114"/>
      <c r="LQV67" s="114"/>
      <c r="LQW67" s="114"/>
      <c r="LQX67" s="114"/>
      <c r="LQY67" s="114"/>
      <c r="LQZ67" s="114"/>
      <c r="LRA67" s="114"/>
      <c r="LRB67" s="114"/>
      <c r="LRC67" s="114"/>
      <c r="LRD67" s="114"/>
      <c r="LRE67" s="114"/>
      <c r="LRF67" s="114"/>
      <c r="LRG67" s="114"/>
      <c r="LRH67" s="114"/>
      <c r="LRI67" s="114"/>
      <c r="LRJ67" s="114"/>
      <c r="LRK67" s="114"/>
      <c r="LRL67" s="114"/>
      <c r="LRM67" s="114"/>
      <c r="LRN67" s="114"/>
      <c r="LRO67" s="114"/>
      <c r="LRP67" s="114"/>
      <c r="LRQ67" s="114"/>
      <c r="LRR67" s="114"/>
      <c r="LRS67" s="114"/>
      <c r="LRT67" s="114"/>
      <c r="LRU67" s="114"/>
      <c r="LRV67" s="114"/>
      <c r="LRW67" s="114"/>
      <c r="LRX67" s="114"/>
      <c r="LRY67" s="114"/>
      <c r="LRZ67" s="114"/>
      <c r="LSA67" s="114"/>
      <c r="LSB67" s="114"/>
      <c r="LSC67" s="114"/>
      <c r="LSD67" s="114"/>
      <c r="LSE67" s="114"/>
      <c r="LSF67" s="114"/>
      <c r="LSG67" s="114"/>
      <c r="LSH67" s="114"/>
      <c r="LSI67" s="114"/>
      <c r="LSJ67" s="114"/>
      <c r="LSK67" s="114"/>
      <c r="LSL67" s="114"/>
      <c r="LSM67" s="114"/>
      <c r="LSN67" s="114"/>
      <c r="LSO67" s="114"/>
      <c r="LSP67" s="114"/>
      <c r="LSQ67" s="114"/>
      <c r="LSR67" s="114"/>
      <c r="LSS67" s="114"/>
      <c r="LST67" s="114"/>
      <c r="LSU67" s="114"/>
      <c r="LSV67" s="114"/>
      <c r="LSW67" s="114"/>
      <c r="LSX67" s="114"/>
      <c r="LSY67" s="114"/>
      <c r="LSZ67" s="114"/>
      <c r="LTA67" s="114"/>
      <c r="LTB67" s="114"/>
      <c r="LTC67" s="114"/>
      <c r="LTD67" s="114"/>
      <c r="LTE67" s="114"/>
      <c r="LTF67" s="114"/>
      <c r="LTG67" s="114"/>
      <c r="LTH67" s="114"/>
      <c r="LTI67" s="114"/>
      <c r="LTJ67" s="114"/>
      <c r="LTK67" s="114"/>
      <c r="LTL67" s="114"/>
      <c r="LTM67" s="114"/>
      <c r="LTN67" s="114"/>
      <c r="LTO67" s="114"/>
      <c r="LTP67" s="114"/>
      <c r="LTQ67" s="114"/>
      <c r="LTR67" s="114"/>
      <c r="LTS67" s="114"/>
      <c r="LTT67" s="114"/>
      <c r="LTU67" s="114"/>
      <c r="LTV67" s="114"/>
      <c r="LTW67" s="114"/>
      <c r="LTX67" s="114"/>
      <c r="LTY67" s="114"/>
      <c r="LTZ67" s="114"/>
      <c r="LUA67" s="114"/>
      <c r="LUB67" s="114"/>
      <c r="LUC67" s="114"/>
      <c r="LUD67" s="114"/>
      <c r="LUE67" s="114"/>
      <c r="LUF67" s="114"/>
      <c r="LUG67" s="114"/>
      <c r="LUH67" s="114"/>
      <c r="LUI67" s="114"/>
      <c r="LUJ67" s="114"/>
      <c r="LUK67" s="114"/>
      <c r="LUL67" s="114"/>
      <c r="LUM67" s="114"/>
      <c r="LUN67" s="114"/>
      <c r="LUO67" s="114"/>
      <c r="LUP67" s="114"/>
      <c r="LUQ67" s="114"/>
      <c r="LUR67" s="114"/>
      <c r="LUS67" s="114"/>
      <c r="LUT67" s="114"/>
      <c r="LUU67" s="114"/>
      <c r="LUV67" s="114"/>
      <c r="LUW67" s="114"/>
      <c r="LUX67" s="114"/>
      <c r="LUY67" s="114"/>
      <c r="LUZ67" s="114"/>
      <c r="LVA67" s="114"/>
      <c r="LVB67" s="114"/>
      <c r="LVC67" s="114"/>
      <c r="LVD67" s="114"/>
      <c r="LVE67" s="114"/>
      <c r="LVF67" s="114"/>
      <c r="LVG67" s="114"/>
      <c r="LVH67" s="114"/>
      <c r="LVI67" s="114"/>
      <c r="LVJ67" s="114"/>
      <c r="LVK67" s="114"/>
      <c r="LVL67" s="114"/>
      <c r="LVM67" s="114"/>
      <c r="LVN67" s="114"/>
      <c r="LVO67" s="114"/>
      <c r="LVP67" s="114"/>
      <c r="LVQ67" s="114"/>
      <c r="LVR67" s="114"/>
      <c r="LVS67" s="114"/>
      <c r="LVT67" s="114"/>
      <c r="LVU67" s="114"/>
      <c r="LVV67" s="114"/>
      <c r="LVW67" s="114"/>
      <c r="LVX67" s="114"/>
      <c r="LVY67" s="114"/>
      <c r="LVZ67" s="114"/>
      <c r="LWA67" s="114"/>
      <c r="LWB67" s="114"/>
      <c r="LWC67" s="114"/>
      <c r="LWD67" s="114"/>
      <c r="LWE67" s="114"/>
      <c r="LWF67" s="114"/>
      <c r="LWG67" s="114"/>
      <c r="LWH67" s="114"/>
      <c r="LWI67" s="114"/>
      <c r="LWJ67" s="114"/>
      <c r="LWK67" s="114"/>
      <c r="LWL67" s="114"/>
      <c r="LWM67" s="114"/>
      <c r="LWN67" s="114"/>
      <c r="LWO67" s="114"/>
      <c r="LWP67" s="114"/>
      <c r="LWQ67" s="114"/>
      <c r="LWR67" s="114"/>
      <c r="LWS67" s="114"/>
      <c r="LWT67" s="114"/>
      <c r="LWU67" s="114"/>
      <c r="LWV67" s="114"/>
      <c r="LWW67" s="114"/>
      <c r="LWX67" s="114"/>
      <c r="LWY67" s="114"/>
      <c r="LWZ67" s="114"/>
      <c r="LXA67" s="114"/>
      <c r="LXB67" s="114"/>
      <c r="LXC67" s="114"/>
      <c r="LXD67" s="114"/>
      <c r="LXE67" s="114"/>
      <c r="LXF67" s="114"/>
      <c r="LXG67" s="114"/>
      <c r="LXH67" s="114"/>
      <c r="LXI67" s="114"/>
      <c r="LXJ67" s="114"/>
      <c r="LXK67" s="114"/>
      <c r="LXL67" s="114"/>
      <c r="LXM67" s="114"/>
      <c r="LXN67" s="114"/>
      <c r="LXO67" s="114"/>
      <c r="LXP67" s="114"/>
      <c r="LXQ67" s="114"/>
      <c r="LXR67" s="114"/>
      <c r="LXS67" s="114"/>
      <c r="LXT67" s="114"/>
      <c r="LXU67" s="114"/>
      <c r="LXV67" s="114"/>
      <c r="LXW67" s="114"/>
      <c r="LXX67" s="114"/>
      <c r="LXY67" s="114"/>
      <c r="LXZ67" s="114"/>
      <c r="LYA67" s="114"/>
      <c r="LYB67" s="114"/>
      <c r="LYC67" s="114"/>
      <c r="LYD67" s="114"/>
      <c r="LYE67" s="114"/>
      <c r="LYF67" s="114"/>
      <c r="LYG67" s="114"/>
      <c r="LYH67" s="114"/>
      <c r="LYI67" s="114"/>
      <c r="LYJ67" s="114"/>
      <c r="LYK67" s="114"/>
      <c r="LYL67" s="114"/>
      <c r="LYM67" s="114"/>
      <c r="LYN67" s="114"/>
      <c r="LYO67" s="114"/>
      <c r="LYP67" s="114"/>
      <c r="LYQ67" s="114"/>
      <c r="LYR67" s="114"/>
      <c r="LYS67" s="114"/>
      <c r="LYT67" s="114"/>
      <c r="LYU67" s="114"/>
      <c r="LYV67" s="114"/>
      <c r="LYW67" s="114"/>
      <c r="LYX67" s="114"/>
      <c r="LYY67" s="114"/>
      <c r="LYZ67" s="114"/>
      <c r="LZA67" s="114"/>
      <c r="LZB67" s="114"/>
      <c r="LZC67" s="114"/>
      <c r="LZD67" s="114"/>
      <c r="LZE67" s="114"/>
      <c r="LZF67" s="114"/>
      <c r="LZG67" s="114"/>
      <c r="LZH67" s="114"/>
      <c r="LZI67" s="114"/>
      <c r="LZJ67" s="114"/>
      <c r="LZK67" s="114"/>
      <c r="LZL67" s="114"/>
      <c r="LZM67" s="114"/>
      <c r="LZN67" s="114"/>
      <c r="LZO67" s="114"/>
      <c r="LZP67" s="114"/>
      <c r="LZQ67" s="114"/>
      <c r="LZR67" s="114"/>
      <c r="LZS67" s="114"/>
      <c r="LZT67" s="114"/>
      <c r="LZU67" s="114"/>
      <c r="LZV67" s="114"/>
      <c r="LZW67" s="114"/>
      <c r="LZX67" s="114"/>
      <c r="LZY67" s="114"/>
      <c r="LZZ67" s="114"/>
      <c r="MAA67" s="114"/>
      <c r="MAB67" s="114"/>
      <c r="MAC67" s="114"/>
      <c r="MAD67" s="114"/>
      <c r="MAE67" s="114"/>
      <c r="MAF67" s="114"/>
      <c r="MAG67" s="114"/>
      <c r="MAH67" s="114"/>
      <c r="MAI67" s="114"/>
      <c r="MAJ67" s="114"/>
      <c r="MAK67" s="114"/>
      <c r="MAL67" s="114"/>
      <c r="MAM67" s="114"/>
      <c r="MAN67" s="114"/>
      <c r="MAO67" s="114"/>
      <c r="MAP67" s="114"/>
      <c r="MAQ67" s="114"/>
      <c r="MAR67" s="114"/>
      <c r="MAS67" s="114"/>
      <c r="MAT67" s="114"/>
      <c r="MAU67" s="114"/>
      <c r="MAV67" s="114"/>
      <c r="MAW67" s="114"/>
      <c r="MAX67" s="114"/>
      <c r="MAY67" s="114"/>
      <c r="MAZ67" s="114"/>
      <c r="MBA67" s="114"/>
      <c r="MBB67" s="114"/>
      <c r="MBC67" s="114"/>
      <c r="MBD67" s="114"/>
      <c r="MBE67" s="114"/>
      <c r="MBF67" s="114"/>
      <c r="MBG67" s="114"/>
      <c r="MBH67" s="114"/>
      <c r="MBI67" s="114"/>
      <c r="MBJ67" s="114"/>
      <c r="MBK67" s="114"/>
      <c r="MBL67" s="114"/>
      <c r="MBM67" s="114"/>
      <c r="MBN67" s="114"/>
      <c r="MBO67" s="114"/>
      <c r="MBP67" s="114"/>
      <c r="MBQ67" s="114"/>
      <c r="MBR67" s="114"/>
      <c r="MBS67" s="114"/>
      <c r="MBT67" s="114"/>
      <c r="MBU67" s="114"/>
      <c r="MBV67" s="114"/>
      <c r="MBW67" s="114"/>
      <c r="MBX67" s="114"/>
      <c r="MBY67" s="114"/>
      <c r="MBZ67" s="114"/>
      <c r="MCA67" s="114"/>
      <c r="MCB67" s="114"/>
      <c r="MCC67" s="114"/>
      <c r="MCD67" s="114"/>
      <c r="MCE67" s="114"/>
      <c r="MCF67" s="114"/>
      <c r="MCG67" s="114"/>
      <c r="MCH67" s="114"/>
      <c r="MCI67" s="114"/>
      <c r="MCJ67" s="114"/>
      <c r="MCK67" s="114"/>
      <c r="MCL67" s="114"/>
      <c r="MCM67" s="114"/>
      <c r="MCN67" s="114"/>
      <c r="MCO67" s="114"/>
      <c r="MCP67" s="114"/>
      <c r="MCQ67" s="114"/>
      <c r="MCR67" s="114"/>
      <c r="MCS67" s="114"/>
      <c r="MCT67" s="114"/>
      <c r="MCU67" s="114"/>
      <c r="MCV67" s="114"/>
      <c r="MCW67" s="114"/>
      <c r="MCX67" s="114"/>
      <c r="MCY67" s="114"/>
      <c r="MCZ67" s="114"/>
      <c r="MDA67" s="114"/>
      <c r="MDB67" s="114"/>
      <c r="MDC67" s="114"/>
      <c r="MDD67" s="114"/>
      <c r="MDE67" s="114"/>
      <c r="MDF67" s="114"/>
      <c r="MDG67" s="114"/>
      <c r="MDH67" s="114"/>
      <c r="MDI67" s="114"/>
      <c r="MDJ67" s="114"/>
      <c r="MDK67" s="114"/>
      <c r="MDL67" s="114"/>
      <c r="MDM67" s="114"/>
      <c r="MDN67" s="114"/>
      <c r="MDO67" s="114"/>
      <c r="MDP67" s="114"/>
      <c r="MDQ67" s="114"/>
      <c r="MDR67" s="114"/>
      <c r="MDS67" s="114"/>
      <c r="MDT67" s="114"/>
      <c r="MDU67" s="114"/>
      <c r="MDV67" s="114"/>
      <c r="MDW67" s="114"/>
      <c r="MDX67" s="114"/>
      <c r="MDY67" s="114"/>
      <c r="MDZ67" s="114"/>
      <c r="MEA67" s="114"/>
      <c r="MEB67" s="114"/>
      <c r="MEC67" s="114"/>
      <c r="MED67" s="114"/>
      <c r="MEE67" s="114"/>
      <c r="MEF67" s="114"/>
      <c r="MEG67" s="114"/>
      <c r="MEH67" s="114"/>
      <c r="MEI67" s="114"/>
      <c r="MEJ67" s="114"/>
      <c r="MEK67" s="114"/>
      <c r="MEL67" s="114"/>
      <c r="MEM67" s="114"/>
      <c r="MEN67" s="114"/>
      <c r="MEO67" s="114"/>
      <c r="MEP67" s="114"/>
      <c r="MEQ67" s="114"/>
      <c r="MER67" s="114"/>
      <c r="MES67" s="114"/>
      <c r="MET67" s="114"/>
      <c r="MEU67" s="114"/>
      <c r="MEV67" s="114"/>
      <c r="MEW67" s="114"/>
      <c r="MEX67" s="114"/>
      <c r="MEY67" s="114"/>
      <c r="MEZ67" s="114"/>
      <c r="MFA67" s="114"/>
      <c r="MFB67" s="114"/>
      <c r="MFC67" s="114"/>
      <c r="MFD67" s="114"/>
      <c r="MFE67" s="114"/>
      <c r="MFF67" s="114"/>
      <c r="MFG67" s="114"/>
      <c r="MFH67" s="114"/>
      <c r="MFI67" s="114"/>
      <c r="MFJ67" s="114"/>
      <c r="MFK67" s="114"/>
      <c r="MFL67" s="114"/>
      <c r="MFM67" s="114"/>
      <c r="MFN67" s="114"/>
      <c r="MFO67" s="114"/>
      <c r="MFP67" s="114"/>
      <c r="MFQ67" s="114"/>
      <c r="MFR67" s="114"/>
      <c r="MFS67" s="114"/>
      <c r="MFT67" s="114"/>
      <c r="MFU67" s="114"/>
      <c r="MFV67" s="114"/>
      <c r="MFW67" s="114"/>
      <c r="MFX67" s="114"/>
      <c r="MFY67" s="114"/>
      <c r="MFZ67" s="114"/>
      <c r="MGA67" s="114"/>
      <c r="MGB67" s="114"/>
      <c r="MGC67" s="114"/>
      <c r="MGD67" s="114"/>
      <c r="MGE67" s="114"/>
      <c r="MGF67" s="114"/>
      <c r="MGG67" s="114"/>
      <c r="MGH67" s="114"/>
      <c r="MGI67" s="114"/>
      <c r="MGJ67" s="114"/>
      <c r="MGK67" s="114"/>
      <c r="MGL67" s="114"/>
      <c r="MGM67" s="114"/>
      <c r="MGN67" s="114"/>
      <c r="MGO67" s="114"/>
      <c r="MGP67" s="114"/>
      <c r="MGQ67" s="114"/>
      <c r="MGR67" s="114"/>
      <c r="MGS67" s="114"/>
      <c r="MGT67" s="114"/>
      <c r="MGU67" s="114"/>
      <c r="MGV67" s="114"/>
      <c r="MGW67" s="114"/>
      <c r="MGX67" s="114"/>
      <c r="MGY67" s="114"/>
      <c r="MGZ67" s="114"/>
      <c r="MHA67" s="114"/>
      <c r="MHB67" s="114"/>
      <c r="MHC67" s="114"/>
      <c r="MHD67" s="114"/>
      <c r="MHE67" s="114"/>
      <c r="MHF67" s="114"/>
      <c r="MHG67" s="114"/>
      <c r="MHH67" s="114"/>
      <c r="MHI67" s="114"/>
      <c r="MHJ67" s="114"/>
      <c r="MHK67" s="114"/>
      <c r="MHL67" s="114"/>
      <c r="MHM67" s="114"/>
      <c r="MHN67" s="114"/>
      <c r="MHO67" s="114"/>
      <c r="MHP67" s="114"/>
      <c r="MHQ67" s="114"/>
      <c r="MHR67" s="114"/>
      <c r="MHS67" s="114"/>
      <c r="MHT67" s="114"/>
      <c r="MHU67" s="114"/>
      <c r="MHV67" s="114"/>
      <c r="MHW67" s="114"/>
      <c r="MHX67" s="114"/>
      <c r="MHY67" s="114"/>
      <c r="MHZ67" s="114"/>
      <c r="MIA67" s="114"/>
      <c r="MIB67" s="114"/>
      <c r="MIC67" s="114"/>
      <c r="MID67" s="114"/>
      <c r="MIE67" s="114"/>
      <c r="MIF67" s="114"/>
      <c r="MIG67" s="114"/>
      <c r="MIH67" s="114"/>
      <c r="MII67" s="114"/>
      <c r="MIJ67" s="114"/>
      <c r="MIK67" s="114"/>
      <c r="MIL67" s="114"/>
      <c r="MIM67" s="114"/>
      <c r="MIN67" s="114"/>
      <c r="MIO67" s="114"/>
      <c r="MIP67" s="114"/>
      <c r="MIQ67" s="114"/>
      <c r="MIR67" s="114"/>
      <c r="MIS67" s="114"/>
      <c r="MIT67" s="114"/>
      <c r="MIU67" s="114"/>
      <c r="MIV67" s="114"/>
      <c r="MIW67" s="114"/>
      <c r="MIX67" s="114"/>
      <c r="MIY67" s="114"/>
      <c r="MIZ67" s="114"/>
      <c r="MJA67" s="114"/>
      <c r="MJB67" s="114"/>
      <c r="MJC67" s="114"/>
      <c r="MJD67" s="114"/>
      <c r="MJE67" s="114"/>
      <c r="MJF67" s="114"/>
      <c r="MJG67" s="114"/>
      <c r="MJH67" s="114"/>
      <c r="MJI67" s="114"/>
      <c r="MJJ67" s="114"/>
      <c r="MJK67" s="114"/>
      <c r="MJL67" s="114"/>
      <c r="MJM67" s="114"/>
      <c r="MJN67" s="114"/>
      <c r="MJO67" s="114"/>
      <c r="MJP67" s="114"/>
      <c r="MJQ67" s="114"/>
      <c r="MJR67" s="114"/>
      <c r="MJS67" s="114"/>
      <c r="MJT67" s="114"/>
      <c r="MJU67" s="114"/>
      <c r="MJV67" s="114"/>
      <c r="MJW67" s="114"/>
      <c r="MJX67" s="114"/>
      <c r="MJY67" s="114"/>
      <c r="MJZ67" s="114"/>
      <c r="MKA67" s="114"/>
      <c r="MKB67" s="114"/>
      <c r="MKC67" s="114"/>
      <c r="MKD67" s="114"/>
      <c r="MKE67" s="114"/>
      <c r="MKF67" s="114"/>
      <c r="MKG67" s="114"/>
      <c r="MKH67" s="114"/>
      <c r="MKI67" s="114"/>
      <c r="MKJ67" s="114"/>
      <c r="MKK67" s="114"/>
      <c r="MKL67" s="114"/>
      <c r="MKM67" s="114"/>
      <c r="MKN67" s="114"/>
      <c r="MKO67" s="114"/>
      <c r="MKP67" s="114"/>
      <c r="MKQ67" s="114"/>
      <c r="MKR67" s="114"/>
      <c r="MKS67" s="114"/>
      <c r="MKT67" s="114"/>
      <c r="MKU67" s="114"/>
      <c r="MKV67" s="114"/>
      <c r="MKW67" s="114"/>
      <c r="MKX67" s="114"/>
      <c r="MKY67" s="114"/>
      <c r="MKZ67" s="114"/>
      <c r="MLA67" s="114"/>
      <c r="MLB67" s="114"/>
      <c r="MLC67" s="114"/>
      <c r="MLD67" s="114"/>
      <c r="MLE67" s="114"/>
      <c r="MLF67" s="114"/>
      <c r="MLG67" s="114"/>
      <c r="MLH67" s="114"/>
      <c r="MLI67" s="114"/>
      <c r="MLJ67" s="114"/>
      <c r="MLK67" s="114"/>
      <c r="MLL67" s="114"/>
      <c r="MLM67" s="114"/>
      <c r="MLN67" s="114"/>
      <c r="MLO67" s="114"/>
      <c r="MLP67" s="114"/>
      <c r="MLQ67" s="114"/>
      <c r="MLR67" s="114"/>
      <c r="MLS67" s="114"/>
      <c r="MLT67" s="114"/>
      <c r="MLU67" s="114"/>
      <c r="MLV67" s="114"/>
      <c r="MLW67" s="114"/>
      <c r="MLX67" s="114"/>
      <c r="MLY67" s="114"/>
      <c r="MLZ67" s="114"/>
      <c r="MMA67" s="114"/>
      <c r="MMB67" s="114"/>
      <c r="MMC67" s="114"/>
      <c r="MMD67" s="114"/>
      <c r="MME67" s="114"/>
      <c r="MMF67" s="114"/>
      <c r="MMG67" s="114"/>
      <c r="MMH67" s="114"/>
      <c r="MMI67" s="114"/>
      <c r="MMJ67" s="114"/>
      <c r="MMK67" s="114"/>
      <c r="MML67" s="114"/>
      <c r="MMM67" s="114"/>
      <c r="MMN67" s="114"/>
      <c r="MMO67" s="114"/>
      <c r="MMP67" s="114"/>
      <c r="MMQ67" s="114"/>
      <c r="MMR67" s="114"/>
      <c r="MMS67" s="114"/>
      <c r="MMT67" s="114"/>
      <c r="MMU67" s="114"/>
      <c r="MMV67" s="114"/>
      <c r="MMW67" s="114"/>
      <c r="MMX67" s="114"/>
      <c r="MMY67" s="114"/>
      <c r="MMZ67" s="114"/>
      <c r="MNA67" s="114"/>
      <c r="MNB67" s="114"/>
      <c r="MNC67" s="114"/>
      <c r="MND67" s="114"/>
      <c r="MNE67" s="114"/>
      <c r="MNF67" s="114"/>
      <c r="MNG67" s="114"/>
      <c r="MNH67" s="114"/>
      <c r="MNI67" s="114"/>
      <c r="MNJ67" s="114"/>
      <c r="MNK67" s="114"/>
      <c r="MNL67" s="114"/>
      <c r="MNM67" s="114"/>
      <c r="MNN67" s="114"/>
      <c r="MNO67" s="114"/>
      <c r="MNP67" s="114"/>
      <c r="MNQ67" s="114"/>
      <c r="MNR67" s="114"/>
      <c r="MNS67" s="114"/>
      <c r="MNT67" s="114"/>
      <c r="MNU67" s="114"/>
      <c r="MNV67" s="114"/>
      <c r="MNW67" s="114"/>
      <c r="MNX67" s="114"/>
      <c r="MNY67" s="114"/>
      <c r="MNZ67" s="114"/>
      <c r="MOA67" s="114"/>
      <c r="MOB67" s="114"/>
      <c r="MOC67" s="114"/>
      <c r="MOD67" s="114"/>
      <c r="MOE67" s="114"/>
      <c r="MOF67" s="114"/>
      <c r="MOG67" s="114"/>
      <c r="MOH67" s="114"/>
      <c r="MOI67" s="114"/>
      <c r="MOJ67" s="114"/>
      <c r="MOK67" s="114"/>
      <c r="MOL67" s="114"/>
      <c r="MOM67" s="114"/>
      <c r="MON67" s="114"/>
      <c r="MOO67" s="114"/>
      <c r="MOP67" s="114"/>
      <c r="MOQ67" s="114"/>
      <c r="MOR67" s="114"/>
      <c r="MOS67" s="114"/>
      <c r="MOT67" s="114"/>
      <c r="MOU67" s="114"/>
      <c r="MOV67" s="114"/>
      <c r="MOW67" s="114"/>
      <c r="MOX67" s="114"/>
      <c r="MOY67" s="114"/>
      <c r="MOZ67" s="114"/>
      <c r="MPA67" s="114"/>
      <c r="MPB67" s="114"/>
      <c r="MPC67" s="114"/>
      <c r="MPD67" s="114"/>
      <c r="MPE67" s="114"/>
      <c r="MPF67" s="114"/>
      <c r="MPG67" s="114"/>
      <c r="MPH67" s="114"/>
      <c r="MPI67" s="114"/>
      <c r="MPJ67" s="114"/>
      <c r="MPK67" s="114"/>
      <c r="MPL67" s="114"/>
      <c r="MPM67" s="114"/>
      <c r="MPN67" s="114"/>
      <c r="MPO67" s="114"/>
      <c r="MPP67" s="114"/>
      <c r="MPQ67" s="114"/>
      <c r="MPR67" s="114"/>
      <c r="MPS67" s="114"/>
      <c r="MPT67" s="114"/>
      <c r="MPU67" s="114"/>
      <c r="MPV67" s="114"/>
      <c r="MPW67" s="114"/>
      <c r="MPX67" s="114"/>
      <c r="MPY67" s="114"/>
      <c r="MPZ67" s="114"/>
      <c r="MQA67" s="114"/>
      <c r="MQB67" s="114"/>
      <c r="MQC67" s="114"/>
      <c r="MQD67" s="114"/>
      <c r="MQE67" s="114"/>
      <c r="MQF67" s="114"/>
      <c r="MQG67" s="114"/>
      <c r="MQH67" s="114"/>
      <c r="MQI67" s="114"/>
      <c r="MQJ67" s="114"/>
      <c r="MQK67" s="114"/>
      <c r="MQL67" s="114"/>
      <c r="MQM67" s="114"/>
      <c r="MQN67" s="114"/>
      <c r="MQO67" s="114"/>
      <c r="MQP67" s="114"/>
      <c r="MQQ67" s="114"/>
      <c r="MQR67" s="114"/>
      <c r="MQS67" s="114"/>
      <c r="MQT67" s="114"/>
      <c r="MQU67" s="114"/>
      <c r="MQV67" s="114"/>
      <c r="MQW67" s="114"/>
      <c r="MQX67" s="114"/>
      <c r="MQY67" s="114"/>
      <c r="MQZ67" s="114"/>
      <c r="MRA67" s="114"/>
      <c r="MRB67" s="114"/>
      <c r="MRC67" s="114"/>
      <c r="MRD67" s="114"/>
      <c r="MRE67" s="114"/>
      <c r="MRF67" s="114"/>
      <c r="MRG67" s="114"/>
      <c r="MRH67" s="114"/>
      <c r="MRI67" s="114"/>
      <c r="MRJ67" s="114"/>
      <c r="MRK67" s="114"/>
      <c r="MRL67" s="114"/>
      <c r="MRM67" s="114"/>
      <c r="MRN67" s="114"/>
      <c r="MRO67" s="114"/>
      <c r="MRP67" s="114"/>
      <c r="MRQ67" s="114"/>
      <c r="MRR67" s="114"/>
      <c r="MRS67" s="114"/>
      <c r="MRT67" s="114"/>
      <c r="MRU67" s="114"/>
      <c r="MRV67" s="114"/>
      <c r="MRW67" s="114"/>
      <c r="MRX67" s="114"/>
      <c r="MRY67" s="114"/>
      <c r="MRZ67" s="114"/>
      <c r="MSA67" s="114"/>
      <c r="MSB67" s="114"/>
      <c r="MSC67" s="114"/>
      <c r="MSD67" s="114"/>
      <c r="MSE67" s="114"/>
      <c r="MSF67" s="114"/>
      <c r="MSG67" s="114"/>
      <c r="MSH67" s="114"/>
      <c r="MSI67" s="114"/>
      <c r="MSJ67" s="114"/>
      <c r="MSK67" s="114"/>
      <c r="MSL67" s="114"/>
      <c r="MSM67" s="114"/>
      <c r="MSN67" s="114"/>
      <c r="MSO67" s="114"/>
      <c r="MSP67" s="114"/>
      <c r="MSQ67" s="114"/>
      <c r="MSR67" s="114"/>
      <c r="MSS67" s="114"/>
      <c r="MST67" s="114"/>
      <c r="MSU67" s="114"/>
      <c r="MSV67" s="114"/>
      <c r="MSW67" s="114"/>
      <c r="MSX67" s="114"/>
      <c r="MSY67" s="114"/>
      <c r="MSZ67" s="114"/>
      <c r="MTA67" s="114"/>
      <c r="MTB67" s="114"/>
      <c r="MTC67" s="114"/>
      <c r="MTD67" s="114"/>
      <c r="MTE67" s="114"/>
      <c r="MTF67" s="114"/>
      <c r="MTG67" s="114"/>
      <c r="MTH67" s="114"/>
      <c r="MTI67" s="114"/>
      <c r="MTJ67" s="114"/>
      <c r="MTK67" s="114"/>
      <c r="MTL67" s="114"/>
      <c r="MTM67" s="114"/>
      <c r="MTN67" s="114"/>
      <c r="MTO67" s="114"/>
      <c r="MTP67" s="114"/>
      <c r="MTQ67" s="114"/>
      <c r="MTR67" s="114"/>
      <c r="MTS67" s="114"/>
      <c r="MTT67" s="114"/>
      <c r="MTU67" s="114"/>
      <c r="MTV67" s="114"/>
      <c r="MTW67" s="114"/>
      <c r="MTX67" s="114"/>
      <c r="MTY67" s="114"/>
      <c r="MTZ67" s="114"/>
      <c r="MUA67" s="114"/>
      <c r="MUB67" s="114"/>
      <c r="MUC67" s="114"/>
      <c r="MUD67" s="114"/>
      <c r="MUE67" s="114"/>
      <c r="MUF67" s="114"/>
      <c r="MUG67" s="114"/>
      <c r="MUH67" s="114"/>
      <c r="MUI67" s="114"/>
      <c r="MUJ67" s="114"/>
      <c r="MUK67" s="114"/>
      <c r="MUL67" s="114"/>
      <c r="MUM67" s="114"/>
      <c r="MUN67" s="114"/>
      <c r="MUO67" s="114"/>
      <c r="MUP67" s="114"/>
      <c r="MUQ67" s="114"/>
      <c r="MUR67" s="114"/>
      <c r="MUS67" s="114"/>
      <c r="MUT67" s="114"/>
      <c r="MUU67" s="114"/>
      <c r="MUV67" s="114"/>
      <c r="MUW67" s="114"/>
      <c r="MUX67" s="114"/>
      <c r="MUY67" s="114"/>
      <c r="MUZ67" s="114"/>
      <c r="MVA67" s="114"/>
      <c r="MVB67" s="114"/>
      <c r="MVC67" s="114"/>
      <c r="MVD67" s="114"/>
      <c r="MVE67" s="114"/>
      <c r="MVF67" s="114"/>
      <c r="MVG67" s="114"/>
      <c r="MVH67" s="114"/>
      <c r="MVI67" s="114"/>
      <c r="MVJ67" s="114"/>
      <c r="MVK67" s="114"/>
      <c r="MVL67" s="114"/>
      <c r="MVM67" s="114"/>
      <c r="MVN67" s="114"/>
      <c r="MVO67" s="114"/>
      <c r="MVP67" s="114"/>
      <c r="MVQ67" s="114"/>
      <c r="MVR67" s="114"/>
      <c r="MVS67" s="114"/>
      <c r="MVT67" s="114"/>
      <c r="MVU67" s="114"/>
      <c r="MVV67" s="114"/>
      <c r="MVW67" s="114"/>
      <c r="MVX67" s="114"/>
      <c r="MVY67" s="114"/>
      <c r="MVZ67" s="114"/>
      <c r="MWA67" s="114"/>
      <c r="MWB67" s="114"/>
      <c r="MWC67" s="114"/>
      <c r="MWD67" s="114"/>
      <c r="MWE67" s="114"/>
      <c r="MWF67" s="114"/>
      <c r="MWG67" s="114"/>
      <c r="MWH67" s="114"/>
      <c r="MWI67" s="114"/>
      <c r="MWJ67" s="114"/>
      <c r="MWK67" s="114"/>
      <c r="MWL67" s="114"/>
      <c r="MWM67" s="114"/>
      <c r="MWN67" s="114"/>
      <c r="MWO67" s="114"/>
      <c r="MWP67" s="114"/>
      <c r="MWQ67" s="114"/>
      <c r="MWR67" s="114"/>
      <c r="MWS67" s="114"/>
      <c r="MWT67" s="114"/>
      <c r="MWU67" s="114"/>
      <c r="MWV67" s="114"/>
      <c r="MWW67" s="114"/>
      <c r="MWX67" s="114"/>
      <c r="MWY67" s="114"/>
      <c r="MWZ67" s="114"/>
      <c r="MXA67" s="114"/>
      <c r="MXB67" s="114"/>
      <c r="MXC67" s="114"/>
      <c r="MXD67" s="114"/>
      <c r="MXE67" s="114"/>
      <c r="MXF67" s="114"/>
      <c r="MXG67" s="114"/>
      <c r="MXH67" s="114"/>
      <c r="MXI67" s="114"/>
      <c r="MXJ67" s="114"/>
      <c r="MXK67" s="114"/>
      <c r="MXL67" s="114"/>
      <c r="MXM67" s="114"/>
      <c r="MXN67" s="114"/>
      <c r="MXO67" s="114"/>
      <c r="MXP67" s="114"/>
      <c r="MXQ67" s="114"/>
      <c r="MXR67" s="114"/>
      <c r="MXS67" s="114"/>
      <c r="MXT67" s="114"/>
      <c r="MXU67" s="114"/>
      <c r="MXV67" s="114"/>
      <c r="MXW67" s="114"/>
      <c r="MXX67" s="114"/>
      <c r="MXY67" s="114"/>
      <c r="MXZ67" s="114"/>
      <c r="MYA67" s="114"/>
      <c r="MYB67" s="114"/>
      <c r="MYC67" s="114"/>
      <c r="MYD67" s="114"/>
      <c r="MYE67" s="114"/>
      <c r="MYF67" s="114"/>
      <c r="MYG67" s="114"/>
      <c r="MYH67" s="114"/>
      <c r="MYI67" s="114"/>
      <c r="MYJ67" s="114"/>
      <c r="MYK67" s="114"/>
      <c r="MYL67" s="114"/>
      <c r="MYM67" s="114"/>
      <c r="MYN67" s="114"/>
      <c r="MYO67" s="114"/>
      <c r="MYP67" s="114"/>
      <c r="MYQ67" s="114"/>
      <c r="MYR67" s="114"/>
      <c r="MYS67" s="114"/>
      <c r="MYT67" s="114"/>
      <c r="MYU67" s="114"/>
      <c r="MYV67" s="114"/>
      <c r="MYW67" s="114"/>
      <c r="MYX67" s="114"/>
      <c r="MYY67" s="114"/>
      <c r="MYZ67" s="114"/>
      <c r="MZA67" s="114"/>
      <c r="MZB67" s="114"/>
      <c r="MZC67" s="114"/>
      <c r="MZD67" s="114"/>
      <c r="MZE67" s="114"/>
      <c r="MZF67" s="114"/>
      <c r="MZG67" s="114"/>
      <c r="MZH67" s="114"/>
      <c r="MZI67" s="114"/>
      <c r="MZJ67" s="114"/>
      <c r="MZK67" s="114"/>
      <c r="MZL67" s="114"/>
      <c r="MZM67" s="114"/>
      <c r="MZN67" s="114"/>
      <c r="MZO67" s="114"/>
      <c r="MZP67" s="114"/>
      <c r="MZQ67" s="114"/>
      <c r="MZR67" s="114"/>
      <c r="MZS67" s="114"/>
      <c r="MZT67" s="114"/>
      <c r="MZU67" s="114"/>
      <c r="MZV67" s="114"/>
      <c r="MZW67" s="114"/>
      <c r="MZX67" s="114"/>
      <c r="MZY67" s="114"/>
      <c r="MZZ67" s="114"/>
      <c r="NAA67" s="114"/>
      <c r="NAB67" s="114"/>
      <c r="NAC67" s="114"/>
      <c r="NAD67" s="114"/>
      <c r="NAE67" s="114"/>
      <c r="NAF67" s="114"/>
      <c r="NAG67" s="114"/>
      <c r="NAH67" s="114"/>
      <c r="NAI67" s="114"/>
      <c r="NAJ67" s="114"/>
      <c r="NAK67" s="114"/>
      <c r="NAL67" s="114"/>
      <c r="NAM67" s="114"/>
      <c r="NAN67" s="114"/>
      <c r="NAO67" s="114"/>
      <c r="NAP67" s="114"/>
      <c r="NAQ67" s="114"/>
      <c r="NAR67" s="114"/>
      <c r="NAS67" s="114"/>
      <c r="NAT67" s="114"/>
      <c r="NAU67" s="114"/>
      <c r="NAV67" s="114"/>
      <c r="NAW67" s="114"/>
      <c r="NAX67" s="114"/>
      <c r="NAY67" s="114"/>
      <c r="NAZ67" s="114"/>
      <c r="NBA67" s="114"/>
      <c r="NBB67" s="114"/>
      <c r="NBC67" s="114"/>
      <c r="NBD67" s="114"/>
      <c r="NBE67" s="114"/>
      <c r="NBF67" s="114"/>
      <c r="NBG67" s="114"/>
      <c r="NBH67" s="114"/>
      <c r="NBI67" s="114"/>
      <c r="NBJ67" s="114"/>
      <c r="NBK67" s="114"/>
      <c r="NBL67" s="114"/>
      <c r="NBM67" s="114"/>
      <c r="NBN67" s="114"/>
      <c r="NBO67" s="114"/>
      <c r="NBP67" s="114"/>
      <c r="NBQ67" s="114"/>
      <c r="NBR67" s="114"/>
      <c r="NBS67" s="114"/>
      <c r="NBT67" s="114"/>
      <c r="NBU67" s="114"/>
      <c r="NBV67" s="114"/>
      <c r="NBW67" s="114"/>
      <c r="NBX67" s="114"/>
      <c r="NBY67" s="114"/>
      <c r="NBZ67" s="114"/>
      <c r="NCA67" s="114"/>
      <c r="NCB67" s="114"/>
      <c r="NCC67" s="114"/>
      <c r="NCD67" s="114"/>
      <c r="NCE67" s="114"/>
      <c r="NCF67" s="114"/>
      <c r="NCG67" s="114"/>
      <c r="NCH67" s="114"/>
      <c r="NCI67" s="114"/>
      <c r="NCJ67" s="114"/>
      <c r="NCK67" s="114"/>
      <c r="NCL67" s="114"/>
      <c r="NCM67" s="114"/>
      <c r="NCN67" s="114"/>
      <c r="NCO67" s="114"/>
      <c r="NCP67" s="114"/>
      <c r="NCQ67" s="114"/>
      <c r="NCR67" s="114"/>
      <c r="NCS67" s="114"/>
      <c r="NCT67" s="114"/>
      <c r="NCU67" s="114"/>
      <c r="NCV67" s="114"/>
      <c r="NCW67" s="114"/>
      <c r="NCX67" s="114"/>
      <c r="NCY67" s="114"/>
      <c r="NCZ67" s="114"/>
      <c r="NDA67" s="114"/>
      <c r="NDB67" s="114"/>
      <c r="NDC67" s="114"/>
      <c r="NDD67" s="114"/>
      <c r="NDE67" s="114"/>
      <c r="NDF67" s="114"/>
      <c r="NDG67" s="114"/>
      <c r="NDH67" s="114"/>
      <c r="NDI67" s="114"/>
      <c r="NDJ67" s="114"/>
      <c r="NDK67" s="114"/>
      <c r="NDL67" s="114"/>
      <c r="NDM67" s="114"/>
      <c r="NDN67" s="114"/>
      <c r="NDO67" s="114"/>
      <c r="NDP67" s="114"/>
      <c r="NDQ67" s="114"/>
      <c r="NDR67" s="114"/>
      <c r="NDS67" s="114"/>
      <c r="NDT67" s="114"/>
      <c r="NDU67" s="114"/>
      <c r="NDV67" s="114"/>
      <c r="NDW67" s="114"/>
      <c r="NDX67" s="114"/>
      <c r="NDY67" s="114"/>
      <c r="NDZ67" s="114"/>
      <c r="NEA67" s="114"/>
      <c r="NEB67" s="114"/>
      <c r="NEC67" s="114"/>
      <c r="NED67" s="114"/>
      <c r="NEE67" s="114"/>
      <c r="NEF67" s="114"/>
      <c r="NEG67" s="114"/>
      <c r="NEH67" s="114"/>
      <c r="NEI67" s="114"/>
      <c r="NEJ67" s="114"/>
      <c r="NEK67" s="114"/>
      <c r="NEL67" s="114"/>
      <c r="NEM67" s="114"/>
      <c r="NEN67" s="114"/>
      <c r="NEO67" s="114"/>
      <c r="NEP67" s="114"/>
      <c r="NEQ67" s="114"/>
      <c r="NER67" s="114"/>
      <c r="NES67" s="114"/>
      <c r="NET67" s="114"/>
      <c r="NEU67" s="114"/>
      <c r="NEV67" s="114"/>
      <c r="NEW67" s="114"/>
      <c r="NEX67" s="114"/>
      <c r="NEY67" s="114"/>
      <c r="NEZ67" s="114"/>
      <c r="NFA67" s="114"/>
      <c r="NFB67" s="114"/>
      <c r="NFC67" s="114"/>
      <c r="NFD67" s="114"/>
      <c r="NFE67" s="114"/>
      <c r="NFF67" s="114"/>
      <c r="NFG67" s="114"/>
      <c r="NFH67" s="114"/>
      <c r="NFI67" s="114"/>
      <c r="NFJ67" s="114"/>
      <c r="NFK67" s="114"/>
      <c r="NFL67" s="114"/>
      <c r="NFM67" s="114"/>
      <c r="NFN67" s="114"/>
      <c r="NFO67" s="114"/>
      <c r="NFP67" s="114"/>
      <c r="NFQ67" s="114"/>
      <c r="NFR67" s="114"/>
      <c r="NFS67" s="114"/>
      <c r="NFT67" s="114"/>
      <c r="NFU67" s="114"/>
      <c r="NFV67" s="114"/>
      <c r="NFW67" s="114"/>
      <c r="NFX67" s="114"/>
      <c r="NFY67" s="114"/>
      <c r="NFZ67" s="114"/>
      <c r="NGA67" s="114"/>
      <c r="NGB67" s="114"/>
      <c r="NGC67" s="114"/>
      <c r="NGD67" s="114"/>
      <c r="NGE67" s="114"/>
      <c r="NGF67" s="114"/>
      <c r="NGG67" s="114"/>
      <c r="NGH67" s="114"/>
      <c r="NGI67" s="114"/>
      <c r="NGJ67" s="114"/>
      <c r="NGK67" s="114"/>
      <c r="NGL67" s="114"/>
      <c r="NGM67" s="114"/>
      <c r="NGN67" s="114"/>
      <c r="NGO67" s="114"/>
      <c r="NGP67" s="114"/>
      <c r="NGQ67" s="114"/>
      <c r="NGR67" s="114"/>
      <c r="NGS67" s="114"/>
      <c r="NGT67" s="114"/>
      <c r="NGU67" s="114"/>
      <c r="NGV67" s="114"/>
      <c r="NGW67" s="114"/>
      <c r="NGX67" s="114"/>
      <c r="NGY67" s="114"/>
      <c r="NGZ67" s="114"/>
      <c r="NHA67" s="114"/>
      <c r="NHB67" s="114"/>
      <c r="NHC67" s="114"/>
      <c r="NHD67" s="114"/>
      <c r="NHE67" s="114"/>
      <c r="NHF67" s="114"/>
      <c r="NHG67" s="114"/>
      <c r="NHH67" s="114"/>
      <c r="NHI67" s="114"/>
      <c r="NHJ67" s="114"/>
      <c r="NHK67" s="114"/>
      <c r="NHL67" s="114"/>
      <c r="NHM67" s="114"/>
      <c r="NHN67" s="114"/>
      <c r="NHO67" s="114"/>
      <c r="NHP67" s="114"/>
      <c r="NHQ67" s="114"/>
      <c r="NHR67" s="114"/>
      <c r="NHS67" s="114"/>
      <c r="NHT67" s="114"/>
      <c r="NHU67" s="114"/>
      <c r="NHV67" s="114"/>
      <c r="NHW67" s="114"/>
      <c r="NHX67" s="114"/>
      <c r="NHY67" s="114"/>
      <c r="NHZ67" s="114"/>
      <c r="NIA67" s="114"/>
      <c r="NIB67" s="114"/>
      <c r="NIC67" s="114"/>
      <c r="NID67" s="114"/>
      <c r="NIE67" s="114"/>
      <c r="NIF67" s="114"/>
      <c r="NIG67" s="114"/>
      <c r="NIH67" s="114"/>
      <c r="NII67" s="114"/>
      <c r="NIJ67" s="114"/>
      <c r="NIK67" s="114"/>
      <c r="NIL67" s="114"/>
      <c r="NIM67" s="114"/>
      <c r="NIN67" s="114"/>
      <c r="NIO67" s="114"/>
      <c r="NIP67" s="114"/>
      <c r="NIQ67" s="114"/>
      <c r="NIR67" s="114"/>
      <c r="NIS67" s="114"/>
      <c r="NIT67" s="114"/>
      <c r="NIU67" s="114"/>
      <c r="NIV67" s="114"/>
      <c r="NIW67" s="114"/>
      <c r="NIX67" s="114"/>
      <c r="NIY67" s="114"/>
      <c r="NIZ67" s="114"/>
      <c r="NJA67" s="114"/>
      <c r="NJB67" s="114"/>
      <c r="NJC67" s="114"/>
      <c r="NJD67" s="114"/>
      <c r="NJE67" s="114"/>
      <c r="NJF67" s="114"/>
      <c r="NJG67" s="114"/>
      <c r="NJH67" s="114"/>
      <c r="NJI67" s="114"/>
      <c r="NJJ67" s="114"/>
      <c r="NJK67" s="114"/>
      <c r="NJL67" s="114"/>
      <c r="NJM67" s="114"/>
      <c r="NJN67" s="114"/>
      <c r="NJO67" s="114"/>
      <c r="NJP67" s="114"/>
      <c r="NJQ67" s="114"/>
      <c r="NJR67" s="114"/>
      <c r="NJS67" s="114"/>
      <c r="NJT67" s="114"/>
      <c r="NJU67" s="114"/>
      <c r="NJV67" s="114"/>
      <c r="NJW67" s="114"/>
      <c r="NJX67" s="114"/>
      <c r="NJY67" s="114"/>
      <c r="NJZ67" s="114"/>
      <c r="NKA67" s="114"/>
      <c r="NKB67" s="114"/>
      <c r="NKC67" s="114"/>
      <c r="NKD67" s="114"/>
      <c r="NKE67" s="114"/>
      <c r="NKF67" s="114"/>
      <c r="NKG67" s="114"/>
      <c r="NKH67" s="114"/>
      <c r="NKI67" s="114"/>
      <c r="NKJ67" s="114"/>
      <c r="NKK67" s="114"/>
      <c r="NKL67" s="114"/>
      <c r="NKM67" s="114"/>
      <c r="NKN67" s="114"/>
      <c r="NKO67" s="114"/>
      <c r="NKP67" s="114"/>
      <c r="NKQ67" s="114"/>
      <c r="NKR67" s="114"/>
      <c r="NKS67" s="114"/>
      <c r="NKT67" s="114"/>
      <c r="NKU67" s="114"/>
      <c r="NKV67" s="114"/>
      <c r="NKW67" s="114"/>
      <c r="NKX67" s="114"/>
      <c r="NKY67" s="114"/>
      <c r="NKZ67" s="114"/>
      <c r="NLA67" s="114"/>
      <c r="NLB67" s="114"/>
      <c r="NLC67" s="114"/>
      <c r="NLD67" s="114"/>
      <c r="NLE67" s="114"/>
      <c r="NLF67" s="114"/>
      <c r="NLG67" s="114"/>
      <c r="NLH67" s="114"/>
      <c r="NLI67" s="114"/>
      <c r="NLJ67" s="114"/>
      <c r="NLK67" s="114"/>
      <c r="NLL67" s="114"/>
      <c r="NLM67" s="114"/>
      <c r="NLN67" s="114"/>
      <c r="NLO67" s="114"/>
      <c r="NLP67" s="114"/>
      <c r="NLQ67" s="114"/>
      <c r="NLR67" s="114"/>
      <c r="NLS67" s="114"/>
      <c r="NLT67" s="114"/>
      <c r="NLU67" s="114"/>
      <c r="NLV67" s="114"/>
      <c r="NLW67" s="114"/>
      <c r="NLX67" s="114"/>
      <c r="NLY67" s="114"/>
      <c r="NLZ67" s="114"/>
      <c r="NMA67" s="114"/>
      <c r="NMB67" s="114"/>
      <c r="NMC67" s="114"/>
      <c r="NMD67" s="114"/>
      <c r="NME67" s="114"/>
      <c r="NMF67" s="114"/>
      <c r="NMG67" s="114"/>
      <c r="NMH67" s="114"/>
      <c r="NMI67" s="114"/>
      <c r="NMJ67" s="114"/>
      <c r="NMK67" s="114"/>
      <c r="NML67" s="114"/>
      <c r="NMM67" s="114"/>
      <c r="NMN67" s="114"/>
      <c r="NMO67" s="114"/>
      <c r="NMP67" s="114"/>
      <c r="NMQ67" s="114"/>
      <c r="NMR67" s="114"/>
      <c r="NMS67" s="114"/>
      <c r="NMT67" s="114"/>
      <c r="NMU67" s="114"/>
      <c r="NMV67" s="114"/>
      <c r="NMW67" s="114"/>
      <c r="NMX67" s="114"/>
      <c r="NMY67" s="114"/>
      <c r="NMZ67" s="114"/>
      <c r="NNA67" s="114"/>
      <c r="NNB67" s="114"/>
      <c r="NNC67" s="114"/>
      <c r="NND67" s="114"/>
      <c r="NNE67" s="114"/>
      <c r="NNF67" s="114"/>
      <c r="NNG67" s="114"/>
      <c r="NNH67" s="114"/>
      <c r="NNI67" s="114"/>
      <c r="NNJ67" s="114"/>
      <c r="NNK67" s="114"/>
      <c r="NNL67" s="114"/>
      <c r="NNM67" s="114"/>
      <c r="NNN67" s="114"/>
      <c r="NNO67" s="114"/>
      <c r="NNP67" s="114"/>
      <c r="NNQ67" s="114"/>
      <c r="NNR67" s="114"/>
      <c r="NNS67" s="114"/>
      <c r="NNT67" s="114"/>
      <c r="NNU67" s="114"/>
      <c r="NNV67" s="114"/>
      <c r="NNW67" s="114"/>
      <c r="NNX67" s="114"/>
      <c r="NNY67" s="114"/>
      <c r="NNZ67" s="114"/>
      <c r="NOA67" s="114"/>
      <c r="NOB67" s="114"/>
      <c r="NOC67" s="114"/>
      <c r="NOD67" s="114"/>
      <c r="NOE67" s="114"/>
      <c r="NOF67" s="114"/>
      <c r="NOG67" s="114"/>
      <c r="NOH67" s="114"/>
      <c r="NOI67" s="114"/>
      <c r="NOJ67" s="114"/>
      <c r="NOK67" s="114"/>
      <c r="NOL67" s="114"/>
      <c r="NOM67" s="114"/>
      <c r="NON67" s="114"/>
      <c r="NOO67" s="114"/>
      <c r="NOP67" s="114"/>
      <c r="NOQ67" s="114"/>
      <c r="NOR67" s="114"/>
      <c r="NOS67" s="114"/>
      <c r="NOT67" s="114"/>
      <c r="NOU67" s="114"/>
      <c r="NOV67" s="114"/>
      <c r="NOW67" s="114"/>
      <c r="NOX67" s="114"/>
      <c r="NOY67" s="114"/>
      <c r="NOZ67" s="114"/>
      <c r="NPA67" s="114"/>
      <c r="NPB67" s="114"/>
      <c r="NPC67" s="114"/>
      <c r="NPD67" s="114"/>
      <c r="NPE67" s="114"/>
      <c r="NPF67" s="114"/>
      <c r="NPG67" s="114"/>
      <c r="NPH67" s="114"/>
      <c r="NPI67" s="114"/>
      <c r="NPJ67" s="114"/>
      <c r="NPK67" s="114"/>
      <c r="NPL67" s="114"/>
      <c r="NPM67" s="114"/>
      <c r="NPN67" s="114"/>
      <c r="NPO67" s="114"/>
      <c r="NPP67" s="114"/>
      <c r="NPQ67" s="114"/>
      <c r="NPR67" s="114"/>
      <c r="NPS67" s="114"/>
      <c r="NPT67" s="114"/>
      <c r="NPU67" s="114"/>
      <c r="NPV67" s="114"/>
      <c r="NPW67" s="114"/>
      <c r="NPX67" s="114"/>
      <c r="NPY67" s="114"/>
      <c r="NPZ67" s="114"/>
      <c r="NQA67" s="114"/>
      <c r="NQB67" s="114"/>
      <c r="NQC67" s="114"/>
      <c r="NQD67" s="114"/>
      <c r="NQE67" s="114"/>
      <c r="NQF67" s="114"/>
      <c r="NQG67" s="114"/>
      <c r="NQH67" s="114"/>
      <c r="NQI67" s="114"/>
      <c r="NQJ67" s="114"/>
      <c r="NQK67" s="114"/>
      <c r="NQL67" s="114"/>
      <c r="NQM67" s="114"/>
      <c r="NQN67" s="114"/>
      <c r="NQO67" s="114"/>
      <c r="NQP67" s="114"/>
      <c r="NQQ67" s="114"/>
      <c r="NQR67" s="114"/>
      <c r="NQS67" s="114"/>
      <c r="NQT67" s="114"/>
      <c r="NQU67" s="114"/>
      <c r="NQV67" s="114"/>
      <c r="NQW67" s="114"/>
      <c r="NQX67" s="114"/>
      <c r="NQY67" s="114"/>
      <c r="NQZ67" s="114"/>
      <c r="NRA67" s="114"/>
      <c r="NRB67" s="114"/>
      <c r="NRC67" s="114"/>
      <c r="NRD67" s="114"/>
      <c r="NRE67" s="114"/>
      <c r="NRF67" s="114"/>
      <c r="NRG67" s="114"/>
      <c r="NRH67" s="114"/>
      <c r="NRI67" s="114"/>
      <c r="NRJ67" s="114"/>
      <c r="NRK67" s="114"/>
      <c r="NRL67" s="114"/>
      <c r="NRM67" s="114"/>
      <c r="NRN67" s="114"/>
      <c r="NRO67" s="114"/>
      <c r="NRP67" s="114"/>
      <c r="NRQ67" s="114"/>
      <c r="NRR67" s="114"/>
      <c r="NRS67" s="114"/>
      <c r="NRT67" s="114"/>
      <c r="NRU67" s="114"/>
      <c r="NRV67" s="114"/>
      <c r="NRW67" s="114"/>
      <c r="NRX67" s="114"/>
      <c r="NRY67" s="114"/>
      <c r="NRZ67" s="114"/>
      <c r="NSA67" s="114"/>
      <c r="NSB67" s="114"/>
      <c r="NSC67" s="114"/>
      <c r="NSD67" s="114"/>
      <c r="NSE67" s="114"/>
      <c r="NSF67" s="114"/>
      <c r="NSG67" s="114"/>
      <c r="NSH67" s="114"/>
      <c r="NSI67" s="114"/>
      <c r="NSJ67" s="114"/>
      <c r="NSK67" s="114"/>
      <c r="NSL67" s="114"/>
      <c r="NSM67" s="114"/>
      <c r="NSN67" s="114"/>
      <c r="NSO67" s="114"/>
      <c r="NSP67" s="114"/>
      <c r="NSQ67" s="114"/>
      <c r="NSR67" s="114"/>
      <c r="NSS67" s="114"/>
      <c r="NST67" s="114"/>
      <c r="NSU67" s="114"/>
      <c r="NSV67" s="114"/>
      <c r="NSW67" s="114"/>
      <c r="NSX67" s="114"/>
      <c r="NSY67" s="114"/>
      <c r="NSZ67" s="114"/>
      <c r="NTA67" s="114"/>
      <c r="NTB67" s="114"/>
      <c r="NTC67" s="114"/>
      <c r="NTD67" s="114"/>
      <c r="NTE67" s="114"/>
      <c r="NTF67" s="114"/>
      <c r="NTG67" s="114"/>
      <c r="NTH67" s="114"/>
      <c r="NTI67" s="114"/>
      <c r="NTJ67" s="114"/>
      <c r="NTK67" s="114"/>
      <c r="NTL67" s="114"/>
      <c r="NTM67" s="114"/>
      <c r="NTN67" s="114"/>
      <c r="NTO67" s="114"/>
      <c r="NTP67" s="114"/>
      <c r="NTQ67" s="114"/>
      <c r="NTR67" s="114"/>
      <c r="NTS67" s="114"/>
      <c r="NTT67" s="114"/>
      <c r="NTU67" s="114"/>
      <c r="NTV67" s="114"/>
      <c r="NTW67" s="114"/>
      <c r="NTX67" s="114"/>
      <c r="NTY67" s="114"/>
      <c r="NTZ67" s="114"/>
      <c r="NUA67" s="114"/>
      <c r="NUB67" s="114"/>
      <c r="NUC67" s="114"/>
      <c r="NUD67" s="114"/>
      <c r="NUE67" s="114"/>
      <c r="NUF67" s="114"/>
      <c r="NUG67" s="114"/>
      <c r="NUH67" s="114"/>
      <c r="NUI67" s="114"/>
      <c r="NUJ67" s="114"/>
      <c r="NUK67" s="114"/>
      <c r="NUL67" s="114"/>
      <c r="NUM67" s="114"/>
      <c r="NUN67" s="114"/>
      <c r="NUO67" s="114"/>
      <c r="NUP67" s="114"/>
      <c r="NUQ67" s="114"/>
      <c r="NUR67" s="114"/>
      <c r="NUS67" s="114"/>
      <c r="NUT67" s="114"/>
      <c r="NUU67" s="114"/>
      <c r="NUV67" s="114"/>
      <c r="NUW67" s="114"/>
      <c r="NUX67" s="114"/>
      <c r="NUY67" s="114"/>
      <c r="NUZ67" s="114"/>
      <c r="NVA67" s="114"/>
      <c r="NVB67" s="114"/>
      <c r="NVC67" s="114"/>
      <c r="NVD67" s="114"/>
      <c r="NVE67" s="114"/>
      <c r="NVF67" s="114"/>
      <c r="NVG67" s="114"/>
      <c r="NVH67" s="114"/>
      <c r="NVI67" s="114"/>
      <c r="NVJ67" s="114"/>
      <c r="NVK67" s="114"/>
      <c r="NVL67" s="114"/>
      <c r="NVM67" s="114"/>
      <c r="NVN67" s="114"/>
      <c r="NVO67" s="114"/>
      <c r="NVP67" s="114"/>
      <c r="NVQ67" s="114"/>
      <c r="NVR67" s="114"/>
      <c r="NVS67" s="114"/>
      <c r="NVT67" s="114"/>
      <c r="NVU67" s="114"/>
      <c r="NVV67" s="114"/>
      <c r="NVW67" s="114"/>
      <c r="NVX67" s="114"/>
      <c r="NVY67" s="114"/>
      <c r="NVZ67" s="114"/>
      <c r="NWA67" s="114"/>
      <c r="NWB67" s="114"/>
      <c r="NWC67" s="114"/>
      <c r="NWD67" s="114"/>
      <c r="NWE67" s="114"/>
      <c r="NWF67" s="114"/>
      <c r="NWG67" s="114"/>
      <c r="NWH67" s="114"/>
      <c r="NWI67" s="114"/>
      <c r="NWJ67" s="114"/>
      <c r="NWK67" s="114"/>
      <c r="NWL67" s="114"/>
      <c r="NWM67" s="114"/>
      <c r="NWN67" s="114"/>
      <c r="NWO67" s="114"/>
      <c r="NWP67" s="114"/>
      <c r="NWQ67" s="114"/>
      <c r="NWR67" s="114"/>
      <c r="NWS67" s="114"/>
      <c r="NWT67" s="114"/>
      <c r="NWU67" s="114"/>
      <c r="NWV67" s="114"/>
      <c r="NWW67" s="114"/>
      <c r="NWX67" s="114"/>
      <c r="NWY67" s="114"/>
      <c r="NWZ67" s="114"/>
      <c r="NXA67" s="114"/>
      <c r="NXB67" s="114"/>
      <c r="NXC67" s="114"/>
      <c r="NXD67" s="114"/>
      <c r="NXE67" s="114"/>
      <c r="NXF67" s="114"/>
      <c r="NXG67" s="114"/>
      <c r="NXH67" s="114"/>
      <c r="NXI67" s="114"/>
      <c r="NXJ67" s="114"/>
      <c r="NXK67" s="114"/>
      <c r="NXL67" s="114"/>
      <c r="NXM67" s="114"/>
      <c r="NXN67" s="114"/>
      <c r="NXO67" s="114"/>
      <c r="NXP67" s="114"/>
      <c r="NXQ67" s="114"/>
      <c r="NXR67" s="114"/>
      <c r="NXS67" s="114"/>
      <c r="NXT67" s="114"/>
      <c r="NXU67" s="114"/>
      <c r="NXV67" s="114"/>
      <c r="NXW67" s="114"/>
      <c r="NXX67" s="114"/>
      <c r="NXY67" s="114"/>
      <c r="NXZ67" s="114"/>
      <c r="NYA67" s="114"/>
      <c r="NYB67" s="114"/>
      <c r="NYC67" s="114"/>
      <c r="NYD67" s="114"/>
      <c r="NYE67" s="114"/>
      <c r="NYF67" s="114"/>
      <c r="NYG67" s="114"/>
      <c r="NYH67" s="114"/>
      <c r="NYI67" s="114"/>
      <c r="NYJ67" s="114"/>
      <c r="NYK67" s="114"/>
      <c r="NYL67" s="114"/>
      <c r="NYM67" s="114"/>
      <c r="NYN67" s="114"/>
      <c r="NYO67" s="114"/>
      <c r="NYP67" s="114"/>
      <c r="NYQ67" s="114"/>
      <c r="NYR67" s="114"/>
      <c r="NYS67" s="114"/>
      <c r="NYT67" s="114"/>
      <c r="NYU67" s="114"/>
      <c r="NYV67" s="114"/>
      <c r="NYW67" s="114"/>
      <c r="NYX67" s="114"/>
      <c r="NYY67" s="114"/>
      <c r="NYZ67" s="114"/>
      <c r="NZA67" s="114"/>
      <c r="NZB67" s="114"/>
      <c r="NZC67" s="114"/>
      <c r="NZD67" s="114"/>
      <c r="NZE67" s="114"/>
      <c r="NZF67" s="114"/>
      <c r="NZG67" s="114"/>
      <c r="NZH67" s="114"/>
      <c r="NZI67" s="114"/>
      <c r="NZJ67" s="114"/>
      <c r="NZK67" s="114"/>
      <c r="NZL67" s="114"/>
      <c r="NZM67" s="114"/>
      <c r="NZN67" s="114"/>
      <c r="NZO67" s="114"/>
      <c r="NZP67" s="114"/>
      <c r="NZQ67" s="114"/>
      <c r="NZR67" s="114"/>
      <c r="NZS67" s="114"/>
      <c r="NZT67" s="114"/>
      <c r="NZU67" s="114"/>
      <c r="NZV67" s="114"/>
      <c r="NZW67" s="114"/>
      <c r="NZX67" s="114"/>
      <c r="NZY67" s="114"/>
      <c r="NZZ67" s="114"/>
      <c r="OAA67" s="114"/>
      <c r="OAB67" s="114"/>
      <c r="OAC67" s="114"/>
      <c r="OAD67" s="114"/>
      <c r="OAE67" s="114"/>
      <c r="OAF67" s="114"/>
      <c r="OAG67" s="114"/>
      <c r="OAH67" s="114"/>
      <c r="OAI67" s="114"/>
      <c r="OAJ67" s="114"/>
      <c r="OAK67" s="114"/>
      <c r="OAL67" s="114"/>
      <c r="OAM67" s="114"/>
      <c r="OAN67" s="114"/>
      <c r="OAO67" s="114"/>
      <c r="OAP67" s="114"/>
      <c r="OAQ67" s="114"/>
      <c r="OAR67" s="114"/>
      <c r="OAS67" s="114"/>
      <c r="OAT67" s="114"/>
      <c r="OAU67" s="114"/>
      <c r="OAV67" s="114"/>
      <c r="OAW67" s="114"/>
      <c r="OAX67" s="114"/>
      <c r="OAY67" s="114"/>
      <c r="OAZ67" s="114"/>
      <c r="OBA67" s="114"/>
      <c r="OBB67" s="114"/>
      <c r="OBC67" s="114"/>
      <c r="OBD67" s="114"/>
      <c r="OBE67" s="114"/>
      <c r="OBF67" s="114"/>
      <c r="OBG67" s="114"/>
      <c r="OBH67" s="114"/>
      <c r="OBI67" s="114"/>
      <c r="OBJ67" s="114"/>
      <c r="OBK67" s="114"/>
      <c r="OBL67" s="114"/>
      <c r="OBM67" s="114"/>
      <c r="OBN67" s="114"/>
      <c r="OBO67" s="114"/>
      <c r="OBP67" s="114"/>
      <c r="OBQ67" s="114"/>
      <c r="OBR67" s="114"/>
      <c r="OBS67" s="114"/>
      <c r="OBT67" s="114"/>
      <c r="OBU67" s="114"/>
      <c r="OBV67" s="114"/>
      <c r="OBW67" s="114"/>
      <c r="OBX67" s="114"/>
      <c r="OBY67" s="114"/>
      <c r="OBZ67" s="114"/>
      <c r="OCA67" s="114"/>
      <c r="OCB67" s="114"/>
      <c r="OCC67" s="114"/>
      <c r="OCD67" s="114"/>
      <c r="OCE67" s="114"/>
      <c r="OCF67" s="114"/>
      <c r="OCG67" s="114"/>
      <c r="OCH67" s="114"/>
      <c r="OCI67" s="114"/>
      <c r="OCJ67" s="114"/>
      <c r="OCK67" s="114"/>
      <c r="OCL67" s="114"/>
      <c r="OCM67" s="114"/>
      <c r="OCN67" s="114"/>
      <c r="OCO67" s="114"/>
      <c r="OCP67" s="114"/>
      <c r="OCQ67" s="114"/>
      <c r="OCR67" s="114"/>
      <c r="OCS67" s="114"/>
      <c r="OCT67" s="114"/>
      <c r="OCU67" s="114"/>
      <c r="OCV67" s="114"/>
      <c r="OCW67" s="114"/>
      <c r="OCX67" s="114"/>
      <c r="OCY67" s="114"/>
      <c r="OCZ67" s="114"/>
      <c r="ODA67" s="114"/>
      <c r="ODB67" s="114"/>
      <c r="ODC67" s="114"/>
      <c r="ODD67" s="114"/>
      <c r="ODE67" s="114"/>
      <c r="ODF67" s="114"/>
      <c r="ODG67" s="114"/>
      <c r="ODH67" s="114"/>
      <c r="ODI67" s="114"/>
      <c r="ODJ67" s="114"/>
      <c r="ODK67" s="114"/>
      <c r="ODL67" s="114"/>
      <c r="ODM67" s="114"/>
      <c r="ODN67" s="114"/>
      <c r="ODO67" s="114"/>
      <c r="ODP67" s="114"/>
      <c r="ODQ67" s="114"/>
      <c r="ODR67" s="114"/>
      <c r="ODS67" s="114"/>
      <c r="ODT67" s="114"/>
      <c r="ODU67" s="114"/>
      <c r="ODV67" s="114"/>
      <c r="ODW67" s="114"/>
      <c r="ODX67" s="114"/>
      <c r="ODY67" s="114"/>
      <c r="ODZ67" s="114"/>
      <c r="OEA67" s="114"/>
      <c r="OEB67" s="114"/>
      <c r="OEC67" s="114"/>
      <c r="OED67" s="114"/>
      <c r="OEE67" s="114"/>
      <c r="OEF67" s="114"/>
      <c r="OEG67" s="114"/>
      <c r="OEH67" s="114"/>
      <c r="OEI67" s="114"/>
      <c r="OEJ67" s="114"/>
      <c r="OEK67" s="114"/>
      <c r="OEL67" s="114"/>
      <c r="OEM67" s="114"/>
      <c r="OEN67" s="114"/>
      <c r="OEO67" s="114"/>
      <c r="OEP67" s="114"/>
      <c r="OEQ67" s="114"/>
      <c r="OER67" s="114"/>
      <c r="OES67" s="114"/>
      <c r="OET67" s="114"/>
      <c r="OEU67" s="114"/>
      <c r="OEV67" s="114"/>
      <c r="OEW67" s="114"/>
      <c r="OEX67" s="114"/>
      <c r="OEY67" s="114"/>
      <c r="OEZ67" s="114"/>
      <c r="OFA67" s="114"/>
      <c r="OFB67" s="114"/>
      <c r="OFC67" s="114"/>
      <c r="OFD67" s="114"/>
      <c r="OFE67" s="114"/>
      <c r="OFF67" s="114"/>
      <c r="OFG67" s="114"/>
      <c r="OFH67" s="114"/>
      <c r="OFI67" s="114"/>
      <c r="OFJ67" s="114"/>
      <c r="OFK67" s="114"/>
      <c r="OFL67" s="114"/>
      <c r="OFM67" s="114"/>
      <c r="OFN67" s="114"/>
      <c r="OFO67" s="114"/>
      <c r="OFP67" s="114"/>
      <c r="OFQ67" s="114"/>
      <c r="OFR67" s="114"/>
      <c r="OFS67" s="114"/>
      <c r="OFT67" s="114"/>
      <c r="OFU67" s="114"/>
      <c r="OFV67" s="114"/>
      <c r="OFW67" s="114"/>
      <c r="OFX67" s="114"/>
      <c r="OFY67" s="114"/>
      <c r="OFZ67" s="114"/>
      <c r="OGA67" s="114"/>
      <c r="OGB67" s="114"/>
      <c r="OGC67" s="114"/>
      <c r="OGD67" s="114"/>
      <c r="OGE67" s="114"/>
      <c r="OGF67" s="114"/>
      <c r="OGG67" s="114"/>
      <c r="OGH67" s="114"/>
      <c r="OGI67" s="114"/>
      <c r="OGJ67" s="114"/>
      <c r="OGK67" s="114"/>
      <c r="OGL67" s="114"/>
      <c r="OGM67" s="114"/>
      <c r="OGN67" s="114"/>
      <c r="OGO67" s="114"/>
      <c r="OGP67" s="114"/>
      <c r="OGQ67" s="114"/>
      <c r="OGR67" s="114"/>
      <c r="OGS67" s="114"/>
      <c r="OGT67" s="114"/>
      <c r="OGU67" s="114"/>
      <c r="OGV67" s="114"/>
      <c r="OGW67" s="114"/>
      <c r="OGX67" s="114"/>
      <c r="OGY67" s="114"/>
      <c r="OGZ67" s="114"/>
      <c r="OHA67" s="114"/>
      <c r="OHB67" s="114"/>
      <c r="OHC67" s="114"/>
      <c r="OHD67" s="114"/>
      <c r="OHE67" s="114"/>
      <c r="OHF67" s="114"/>
      <c r="OHG67" s="114"/>
      <c r="OHH67" s="114"/>
      <c r="OHI67" s="114"/>
      <c r="OHJ67" s="114"/>
      <c r="OHK67" s="114"/>
      <c r="OHL67" s="114"/>
      <c r="OHM67" s="114"/>
      <c r="OHN67" s="114"/>
      <c r="OHO67" s="114"/>
      <c r="OHP67" s="114"/>
      <c r="OHQ67" s="114"/>
      <c r="OHR67" s="114"/>
      <c r="OHS67" s="114"/>
      <c r="OHT67" s="114"/>
      <c r="OHU67" s="114"/>
      <c r="OHV67" s="114"/>
      <c r="OHW67" s="114"/>
      <c r="OHX67" s="114"/>
      <c r="OHY67" s="114"/>
      <c r="OHZ67" s="114"/>
      <c r="OIA67" s="114"/>
      <c r="OIB67" s="114"/>
      <c r="OIC67" s="114"/>
      <c r="OID67" s="114"/>
      <c r="OIE67" s="114"/>
      <c r="OIF67" s="114"/>
      <c r="OIG67" s="114"/>
      <c r="OIH67" s="114"/>
      <c r="OII67" s="114"/>
      <c r="OIJ67" s="114"/>
      <c r="OIK67" s="114"/>
      <c r="OIL67" s="114"/>
      <c r="OIM67" s="114"/>
      <c r="OIN67" s="114"/>
      <c r="OIO67" s="114"/>
      <c r="OIP67" s="114"/>
      <c r="OIQ67" s="114"/>
      <c r="OIR67" s="114"/>
      <c r="OIS67" s="114"/>
      <c r="OIT67" s="114"/>
      <c r="OIU67" s="114"/>
      <c r="OIV67" s="114"/>
      <c r="OIW67" s="114"/>
      <c r="OIX67" s="114"/>
      <c r="OIY67" s="114"/>
      <c r="OIZ67" s="114"/>
      <c r="OJA67" s="114"/>
      <c r="OJB67" s="114"/>
      <c r="OJC67" s="114"/>
      <c r="OJD67" s="114"/>
      <c r="OJE67" s="114"/>
      <c r="OJF67" s="114"/>
      <c r="OJG67" s="114"/>
      <c r="OJH67" s="114"/>
      <c r="OJI67" s="114"/>
      <c r="OJJ67" s="114"/>
      <c r="OJK67" s="114"/>
      <c r="OJL67" s="114"/>
      <c r="OJM67" s="114"/>
      <c r="OJN67" s="114"/>
      <c r="OJO67" s="114"/>
      <c r="OJP67" s="114"/>
      <c r="OJQ67" s="114"/>
      <c r="OJR67" s="114"/>
      <c r="OJS67" s="114"/>
      <c r="OJT67" s="114"/>
      <c r="OJU67" s="114"/>
      <c r="OJV67" s="114"/>
      <c r="OJW67" s="114"/>
      <c r="OJX67" s="114"/>
      <c r="OJY67" s="114"/>
      <c r="OJZ67" s="114"/>
      <c r="OKA67" s="114"/>
      <c r="OKB67" s="114"/>
      <c r="OKC67" s="114"/>
      <c r="OKD67" s="114"/>
      <c r="OKE67" s="114"/>
      <c r="OKF67" s="114"/>
      <c r="OKG67" s="114"/>
      <c r="OKH67" s="114"/>
      <c r="OKI67" s="114"/>
      <c r="OKJ67" s="114"/>
      <c r="OKK67" s="114"/>
      <c r="OKL67" s="114"/>
      <c r="OKM67" s="114"/>
      <c r="OKN67" s="114"/>
      <c r="OKO67" s="114"/>
      <c r="OKP67" s="114"/>
      <c r="OKQ67" s="114"/>
      <c r="OKR67" s="114"/>
      <c r="OKS67" s="114"/>
      <c r="OKT67" s="114"/>
      <c r="OKU67" s="114"/>
      <c r="OKV67" s="114"/>
      <c r="OKW67" s="114"/>
      <c r="OKX67" s="114"/>
      <c r="OKY67" s="114"/>
      <c r="OKZ67" s="114"/>
      <c r="OLA67" s="114"/>
      <c r="OLB67" s="114"/>
      <c r="OLC67" s="114"/>
      <c r="OLD67" s="114"/>
      <c r="OLE67" s="114"/>
      <c r="OLF67" s="114"/>
      <c r="OLG67" s="114"/>
      <c r="OLH67" s="114"/>
      <c r="OLI67" s="114"/>
      <c r="OLJ67" s="114"/>
      <c r="OLK67" s="114"/>
      <c r="OLL67" s="114"/>
      <c r="OLM67" s="114"/>
      <c r="OLN67" s="114"/>
      <c r="OLO67" s="114"/>
      <c r="OLP67" s="114"/>
      <c r="OLQ67" s="114"/>
      <c r="OLR67" s="114"/>
      <c r="OLS67" s="114"/>
      <c r="OLT67" s="114"/>
      <c r="OLU67" s="114"/>
      <c r="OLV67" s="114"/>
      <c r="OLW67" s="114"/>
      <c r="OLX67" s="114"/>
      <c r="OLY67" s="114"/>
      <c r="OLZ67" s="114"/>
      <c r="OMA67" s="114"/>
      <c r="OMB67" s="114"/>
      <c r="OMC67" s="114"/>
      <c r="OMD67" s="114"/>
      <c r="OME67" s="114"/>
      <c r="OMF67" s="114"/>
      <c r="OMG67" s="114"/>
      <c r="OMH67" s="114"/>
      <c r="OMI67" s="114"/>
      <c r="OMJ67" s="114"/>
      <c r="OMK67" s="114"/>
      <c r="OML67" s="114"/>
      <c r="OMM67" s="114"/>
      <c r="OMN67" s="114"/>
      <c r="OMO67" s="114"/>
      <c r="OMP67" s="114"/>
      <c r="OMQ67" s="114"/>
      <c r="OMR67" s="114"/>
      <c r="OMS67" s="114"/>
      <c r="OMT67" s="114"/>
      <c r="OMU67" s="114"/>
      <c r="OMV67" s="114"/>
      <c r="OMW67" s="114"/>
      <c r="OMX67" s="114"/>
      <c r="OMY67" s="114"/>
      <c r="OMZ67" s="114"/>
      <c r="ONA67" s="114"/>
      <c r="ONB67" s="114"/>
      <c r="ONC67" s="114"/>
      <c r="OND67" s="114"/>
      <c r="ONE67" s="114"/>
      <c r="ONF67" s="114"/>
      <c r="ONG67" s="114"/>
      <c r="ONH67" s="114"/>
      <c r="ONI67" s="114"/>
      <c r="ONJ67" s="114"/>
      <c r="ONK67" s="114"/>
      <c r="ONL67" s="114"/>
      <c r="ONM67" s="114"/>
      <c r="ONN67" s="114"/>
      <c r="ONO67" s="114"/>
      <c r="ONP67" s="114"/>
      <c r="ONQ67" s="114"/>
      <c r="ONR67" s="114"/>
      <c r="ONS67" s="114"/>
      <c r="ONT67" s="114"/>
      <c r="ONU67" s="114"/>
      <c r="ONV67" s="114"/>
      <c r="ONW67" s="114"/>
      <c r="ONX67" s="114"/>
      <c r="ONY67" s="114"/>
      <c r="ONZ67" s="114"/>
      <c r="OOA67" s="114"/>
      <c r="OOB67" s="114"/>
      <c r="OOC67" s="114"/>
      <c r="OOD67" s="114"/>
      <c r="OOE67" s="114"/>
      <c r="OOF67" s="114"/>
      <c r="OOG67" s="114"/>
      <c r="OOH67" s="114"/>
      <c r="OOI67" s="114"/>
      <c r="OOJ67" s="114"/>
      <c r="OOK67" s="114"/>
      <c r="OOL67" s="114"/>
      <c r="OOM67" s="114"/>
      <c r="OON67" s="114"/>
      <c r="OOO67" s="114"/>
      <c r="OOP67" s="114"/>
      <c r="OOQ67" s="114"/>
      <c r="OOR67" s="114"/>
      <c r="OOS67" s="114"/>
      <c r="OOT67" s="114"/>
      <c r="OOU67" s="114"/>
      <c r="OOV67" s="114"/>
      <c r="OOW67" s="114"/>
      <c r="OOX67" s="114"/>
      <c r="OOY67" s="114"/>
      <c r="OOZ67" s="114"/>
      <c r="OPA67" s="114"/>
      <c r="OPB67" s="114"/>
      <c r="OPC67" s="114"/>
      <c r="OPD67" s="114"/>
      <c r="OPE67" s="114"/>
      <c r="OPF67" s="114"/>
      <c r="OPG67" s="114"/>
      <c r="OPH67" s="114"/>
      <c r="OPI67" s="114"/>
      <c r="OPJ67" s="114"/>
      <c r="OPK67" s="114"/>
      <c r="OPL67" s="114"/>
      <c r="OPM67" s="114"/>
      <c r="OPN67" s="114"/>
      <c r="OPO67" s="114"/>
      <c r="OPP67" s="114"/>
      <c r="OPQ67" s="114"/>
      <c r="OPR67" s="114"/>
      <c r="OPS67" s="114"/>
      <c r="OPT67" s="114"/>
      <c r="OPU67" s="114"/>
      <c r="OPV67" s="114"/>
      <c r="OPW67" s="114"/>
      <c r="OPX67" s="114"/>
      <c r="OPY67" s="114"/>
      <c r="OPZ67" s="114"/>
      <c r="OQA67" s="114"/>
      <c r="OQB67" s="114"/>
      <c r="OQC67" s="114"/>
      <c r="OQD67" s="114"/>
      <c r="OQE67" s="114"/>
      <c r="OQF67" s="114"/>
      <c r="OQG67" s="114"/>
      <c r="OQH67" s="114"/>
      <c r="OQI67" s="114"/>
      <c r="OQJ67" s="114"/>
      <c r="OQK67" s="114"/>
      <c r="OQL67" s="114"/>
      <c r="OQM67" s="114"/>
      <c r="OQN67" s="114"/>
      <c r="OQO67" s="114"/>
      <c r="OQP67" s="114"/>
      <c r="OQQ67" s="114"/>
      <c r="OQR67" s="114"/>
      <c r="OQS67" s="114"/>
      <c r="OQT67" s="114"/>
      <c r="OQU67" s="114"/>
      <c r="OQV67" s="114"/>
      <c r="OQW67" s="114"/>
      <c r="OQX67" s="114"/>
      <c r="OQY67" s="114"/>
      <c r="OQZ67" s="114"/>
      <c r="ORA67" s="114"/>
      <c r="ORB67" s="114"/>
      <c r="ORC67" s="114"/>
      <c r="ORD67" s="114"/>
      <c r="ORE67" s="114"/>
      <c r="ORF67" s="114"/>
      <c r="ORG67" s="114"/>
      <c r="ORH67" s="114"/>
      <c r="ORI67" s="114"/>
      <c r="ORJ67" s="114"/>
      <c r="ORK67" s="114"/>
      <c r="ORL67" s="114"/>
      <c r="ORM67" s="114"/>
      <c r="ORN67" s="114"/>
      <c r="ORO67" s="114"/>
      <c r="ORP67" s="114"/>
      <c r="ORQ67" s="114"/>
      <c r="ORR67" s="114"/>
      <c r="ORS67" s="114"/>
      <c r="ORT67" s="114"/>
      <c r="ORU67" s="114"/>
      <c r="ORV67" s="114"/>
      <c r="ORW67" s="114"/>
      <c r="ORX67" s="114"/>
      <c r="ORY67" s="114"/>
      <c r="ORZ67" s="114"/>
      <c r="OSA67" s="114"/>
      <c r="OSB67" s="114"/>
      <c r="OSC67" s="114"/>
      <c r="OSD67" s="114"/>
      <c r="OSE67" s="114"/>
      <c r="OSF67" s="114"/>
      <c r="OSG67" s="114"/>
      <c r="OSH67" s="114"/>
      <c r="OSI67" s="114"/>
      <c r="OSJ67" s="114"/>
      <c r="OSK67" s="114"/>
      <c r="OSL67" s="114"/>
      <c r="OSM67" s="114"/>
      <c r="OSN67" s="114"/>
      <c r="OSO67" s="114"/>
      <c r="OSP67" s="114"/>
      <c r="OSQ67" s="114"/>
      <c r="OSR67" s="114"/>
      <c r="OSS67" s="114"/>
      <c r="OST67" s="114"/>
      <c r="OSU67" s="114"/>
      <c r="OSV67" s="114"/>
      <c r="OSW67" s="114"/>
      <c r="OSX67" s="114"/>
      <c r="OSY67" s="114"/>
      <c r="OSZ67" s="114"/>
      <c r="OTA67" s="114"/>
      <c r="OTB67" s="114"/>
      <c r="OTC67" s="114"/>
      <c r="OTD67" s="114"/>
      <c r="OTE67" s="114"/>
      <c r="OTF67" s="114"/>
      <c r="OTG67" s="114"/>
      <c r="OTH67" s="114"/>
      <c r="OTI67" s="114"/>
      <c r="OTJ67" s="114"/>
      <c r="OTK67" s="114"/>
      <c r="OTL67" s="114"/>
      <c r="OTM67" s="114"/>
      <c r="OTN67" s="114"/>
      <c r="OTO67" s="114"/>
      <c r="OTP67" s="114"/>
      <c r="OTQ67" s="114"/>
      <c r="OTR67" s="114"/>
      <c r="OTS67" s="114"/>
      <c r="OTT67" s="114"/>
      <c r="OTU67" s="114"/>
      <c r="OTV67" s="114"/>
      <c r="OTW67" s="114"/>
      <c r="OTX67" s="114"/>
      <c r="OTY67" s="114"/>
      <c r="OTZ67" s="114"/>
      <c r="OUA67" s="114"/>
      <c r="OUB67" s="114"/>
      <c r="OUC67" s="114"/>
      <c r="OUD67" s="114"/>
      <c r="OUE67" s="114"/>
      <c r="OUF67" s="114"/>
      <c r="OUG67" s="114"/>
      <c r="OUH67" s="114"/>
      <c r="OUI67" s="114"/>
      <c r="OUJ67" s="114"/>
      <c r="OUK67" s="114"/>
      <c r="OUL67" s="114"/>
      <c r="OUM67" s="114"/>
      <c r="OUN67" s="114"/>
      <c r="OUO67" s="114"/>
      <c r="OUP67" s="114"/>
      <c r="OUQ67" s="114"/>
      <c r="OUR67" s="114"/>
      <c r="OUS67" s="114"/>
      <c r="OUT67" s="114"/>
      <c r="OUU67" s="114"/>
      <c r="OUV67" s="114"/>
      <c r="OUW67" s="114"/>
      <c r="OUX67" s="114"/>
      <c r="OUY67" s="114"/>
      <c r="OUZ67" s="114"/>
      <c r="OVA67" s="114"/>
      <c r="OVB67" s="114"/>
      <c r="OVC67" s="114"/>
      <c r="OVD67" s="114"/>
      <c r="OVE67" s="114"/>
      <c r="OVF67" s="114"/>
      <c r="OVG67" s="114"/>
      <c r="OVH67" s="114"/>
      <c r="OVI67" s="114"/>
      <c r="OVJ67" s="114"/>
      <c r="OVK67" s="114"/>
      <c r="OVL67" s="114"/>
      <c r="OVM67" s="114"/>
      <c r="OVN67" s="114"/>
      <c r="OVO67" s="114"/>
      <c r="OVP67" s="114"/>
      <c r="OVQ67" s="114"/>
      <c r="OVR67" s="114"/>
      <c r="OVS67" s="114"/>
      <c r="OVT67" s="114"/>
      <c r="OVU67" s="114"/>
      <c r="OVV67" s="114"/>
      <c r="OVW67" s="114"/>
      <c r="OVX67" s="114"/>
      <c r="OVY67" s="114"/>
      <c r="OVZ67" s="114"/>
      <c r="OWA67" s="114"/>
      <c r="OWB67" s="114"/>
      <c r="OWC67" s="114"/>
      <c r="OWD67" s="114"/>
      <c r="OWE67" s="114"/>
      <c r="OWF67" s="114"/>
      <c r="OWG67" s="114"/>
      <c r="OWH67" s="114"/>
      <c r="OWI67" s="114"/>
      <c r="OWJ67" s="114"/>
      <c r="OWK67" s="114"/>
      <c r="OWL67" s="114"/>
      <c r="OWM67" s="114"/>
      <c r="OWN67" s="114"/>
      <c r="OWO67" s="114"/>
      <c r="OWP67" s="114"/>
      <c r="OWQ67" s="114"/>
      <c r="OWR67" s="114"/>
      <c r="OWS67" s="114"/>
      <c r="OWT67" s="114"/>
      <c r="OWU67" s="114"/>
      <c r="OWV67" s="114"/>
      <c r="OWW67" s="114"/>
      <c r="OWX67" s="114"/>
      <c r="OWY67" s="114"/>
      <c r="OWZ67" s="114"/>
      <c r="OXA67" s="114"/>
      <c r="OXB67" s="114"/>
      <c r="OXC67" s="114"/>
      <c r="OXD67" s="114"/>
      <c r="OXE67" s="114"/>
      <c r="OXF67" s="114"/>
      <c r="OXG67" s="114"/>
      <c r="OXH67" s="114"/>
      <c r="OXI67" s="114"/>
      <c r="OXJ67" s="114"/>
      <c r="OXK67" s="114"/>
      <c r="OXL67" s="114"/>
      <c r="OXM67" s="114"/>
      <c r="OXN67" s="114"/>
      <c r="OXO67" s="114"/>
      <c r="OXP67" s="114"/>
      <c r="OXQ67" s="114"/>
      <c r="OXR67" s="114"/>
      <c r="OXS67" s="114"/>
      <c r="OXT67" s="114"/>
      <c r="OXU67" s="114"/>
      <c r="OXV67" s="114"/>
      <c r="OXW67" s="114"/>
      <c r="OXX67" s="114"/>
      <c r="OXY67" s="114"/>
      <c r="OXZ67" s="114"/>
      <c r="OYA67" s="114"/>
      <c r="OYB67" s="114"/>
      <c r="OYC67" s="114"/>
      <c r="OYD67" s="114"/>
      <c r="OYE67" s="114"/>
      <c r="OYF67" s="114"/>
      <c r="OYG67" s="114"/>
      <c r="OYH67" s="114"/>
      <c r="OYI67" s="114"/>
      <c r="OYJ67" s="114"/>
      <c r="OYK67" s="114"/>
      <c r="OYL67" s="114"/>
      <c r="OYM67" s="114"/>
      <c r="OYN67" s="114"/>
      <c r="OYO67" s="114"/>
      <c r="OYP67" s="114"/>
      <c r="OYQ67" s="114"/>
      <c r="OYR67" s="114"/>
      <c r="OYS67" s="114"/>
      <c r="OYT67" s="114"/>
      <c r="OYU67" s="114"/>
      <c r="OYV67" s="114"/>
      <c r="OYW67" s="114"/>
      <c r="OYX67" s="114"/>
      <c r="OYY67" s="114"/>
      <c r="OYZ67" s="114"/>
      <c r="OZA67" s="114"/>
      <c r="OZB67" s="114"/>
      <c r="OZC67" s="114"/>
      <c r="OZD67" s="114"/>
      <c r="OZE67" s="114"/>
      <c r="OZF67" s="114"/>
      <c r="OZG67" s="114"/>
      <c r="OZH67" s="114"/>
      <c r="OZI67" s="114"/>
      <c r="OZJ67" s="114"/>
      <c r="OZK67" s="114"/>
      <c r="OZL67" s="114"/>
      <c r="OZM67" s="114"/>
      <c r="OZN67" s="114"/>
      <c r="OZO67" s="114"/>
      <c r="OZP67" s="114"/>
      <c r="OZQ67" s="114"/>
      <c r="OZR67" s="114"/>
      <c r="OZS67" s="114"/>
      <c r="OZT67" s="114"/>
      <c r="OZU67" s="114"/>
      <c r="OZV67" s="114"/>
      <c r="OZW67" s="114"/>
      <c r="OZX67" s="114"/>
      <c r="OZY67" s="114"/>
      <c r="OZZ67" s="114"/>
      <c r="PAA67" s="114"/>
      <c r="PAB67" s="114"/>
      <c r="PAC67" s="114"/>
      <c r="PAD67" s="114"/>
      <c r="PAE67" s="114"/>
      <c r="PAF67" s="114"/>
      <c r="PAG67" s="114"/>
      <c r="PAH67" s="114"/>
      <c r="PAI67" s="114"/>
      <c r="PAJ67" s="114"/>
      <c r="PAK67" s="114"/>
      <c r="PAL67" s="114"/>
      <c r="PAM67" s="114"/>
      <c r="PAN67" s="114"/>
      <c r="PAO67" s="114"/>
      <c r="PAP67" s="114"/>
      <c r="PAQ67" s="114"/>
      <c r="PAR67" s="114"/>
      <c r="PAS67" s="114"/>
      <c r="PAT67" s="114"/>
      <c r="PAU67" s="114"/>
      <c r="PAV67" s="114"/>
      <c r="PAW67" s="114"/>
      <c r="PAX67" s="114"/>
      <c r="PAY67" s="114"/>
      <c r="PAZ67" s="114"/>
      <c r="PBA67" s="114"/>
      <c r="PBB67" s="114"/>
      <c r="PBC67" s="114"/>
      <c r="PBD67" s="114"/>
      <c r="PBE67" s="114"/>
      <c r="PBF67" s="114"/>
      <c r="PBG67" s="114"/>
      <c r="PBH67" s="114"/>
      <c r="PBI67" s="114"/>
      <c r="PBJ67" s="114"/>
      <c r="PBK67" s="114"/>
      <c r="PBL67" s="114"/>
      <c r="PBM67" s="114"/>
      <c r="PBN67" s="114"/>
      <c r="PBO67" s="114"/>
      <c r="PBP67" s="114"/>
      <c r="PBQ67" s="114"/>
      <c r="PBR67" s="114"/>
      <c r="PBS67" s="114"/>
      <c r="PBT67" s="114"/>
      <c r="PBU67" s="114"/>
      <c r="PBV67" s="114"/>
      <c r="PBW67" s="114"/>
      <c r="PBX67" s="114"/>
      <c r="PBY67" s="114"/>
      <c r="PBZ67" s="114"/>
      <c r="PCA67" s="114"/>
      <c r="PCB67" s="114"/>
      <c r="PCC67" s="114"/>
      <c r="PCD67" s="114"/>
      <c r="PCE67" s="114"/>
      <c r="PCF67" s="114"/>
      <c r="PCG67" s="114"/>
      <c r="PCH67" s="114"/>
      <c r="PCI67" s="114"/>
      <c r="PCJ67" s="114"/>
      <c r="PCK67" s="114"/>
      <c r="PCL67" s="114"/>
      <c r="PCM67" s="114"/>
      <c r="PCN67" s="114"/>
      <c r="PCO67" s="114"/>
      <c r="PCP67" s="114"/>
      <c r="PCQ67" s="114"/>
      <c r="PCR67" s="114"/>
      <c r="PCS67" s="114"/>
      <c r="PCT67" s="114"/>
      <c r="PCU67" s="114"/>
      <c r="PCV67" s="114"/>
      <c r="PCW67" s="114"/>
      <c r="PCX67" s="114"/>
      <c r="PCY67" s="114"/>
      <c r="PCZ67" s="114"/>
      <c r="PDA67" s="114"/>
      <c r="PDB67" s="114"/>
      <c r="PDC67" s="114"/>
      <c r="PDD67" s="114"/>
      <c r="PDE67" s="114"/>
      <c r="PDF67" s="114"/>
      <c r="PDG67" s="114"/>
      <c r="PDH67" s="114"/>
      <c r="PDI67" s="114"/>
      <c r="PDJ67" s="114"/>
      <c r="PDK67" s="114"/>
      <c r="PDL67" s="114"/>
      <c r="PDM67" s="114"/>
      <c r="PDN67" s="114"/>
      <c r="PDO67" s="114"/>
      <c r="PDP67" s="114"/>
      <c r="PDQ67" s="114"/>
      <c r="PDR67" s="114"/>
      <c r="PDS67" s="114"/>
      <c r="PDT67" s="114"/>
      <c r="PDU67" s="114"/>
      <c r="PDV67" s="114"/>
      <c r="PDW67" s="114"/>
      <c r="PDX67" s="114"/>
      <c r="PDY67" s="114"/>
      <c r="PDZ67" s="114"/>
      <c r="PEA67" s="114"/>
      <c r="PEB67" s="114"/>
      <c r="PEC67" s="114"/>
      <c r="PED67" s="114"/>
      <c r="PEE67" s="114"/>
      <c r="PEF67" s="114"/>
      <c r="PEG67" s="114"/>
      <c r="PEH67" s="114"/>
      <c r="PEI67" s="114"/>
      <c r="PEJ67" s="114"/>
      <c r="PEK67" s="114"/>
      <c r="PEL67" s="114"/>
      <c r="PEM67" s="114"/>
      <c r="PEN67" s="114"/>
      <c r="PEO67" s="114"/>
      <c r="PEP67" s="114"/>
      <c r="PEQ67" s="114"/>
      <c r="PER67" s="114"/>
      <c r="PES67" s="114"/>
      <c r="PET67" s="114"/>
      <c r="PEU67" s="114"/>
      <c r="PEV67" s="114"/>
      <c r="PEW67" s="114"/>
      <c r="PEX67" s="114"/>
      <c r="PEY67" s="114"/>
      <c r="PEZ67" s="114"/>
      <c r="PFA67" s="114"/>
      <c r="PFB67" s="114"/>
      <c r="PFC67" s="114"/>
      <c r="PFD67" s="114"/>
      <c r="PFE67" s="114"/>
      <c r="PFF67" s="114"/>
      <c r="PFG67" s="114"/>
      <c r="PFH67" s="114"/>
      <c r="PFI67" s="114"/>
      <c r="PFJ67" s="114"/>
      <c r="PFK67" s="114"/>
      <c r="PFL67" s="114"/>
      <c r="PFM67" s="114"/>
      <c r="PFN67" s="114"/>
      <c r="PFO67" s="114"/>
      <c r="PFP67" s="114"/>
      <c r="PFQ67" s="114"/>
      <c r="PFR67" s="114"/>
      <c r="PFS67" s="114"/>
      <c r="PFT67" s="114"/>
      <c r="PFU67" s="114"/>
      <c r="PFV67" s="114"/>
      <c r="PFW67" s="114"/>
      <c r="PFX67" s="114"/>
      <c r="PFY67" s="114"/>
      <c r="PFZ67" s="114"/>
      <c r="PGA67" s="114"/>
      <c r="PGB67" s="114"/>
      <c r="PGC67" s="114"/>
      <c r="PGD67" s="114"/>
      <c r="PGE67" s="114"/>
      <c r="PGF67" s="114"/>
      <c r="PGG67" s="114"/>
      <c r="PGH67" s="114"/>
      <c r="PGI67" s="114"/>
      <c r="PGJ67" s="114"/>
      <c r="PGK67" s="114"/>
      <c r="PGL67" s="114"/>
      <c r="PGM67" s="114"/>
      <c r="PGN67" s="114"/>
      <c r="PGO67" s="114"/>
      <c r="PGP67" s="114"/>
      <c r="PGQ67" s="114"/>
      <c r="PGR67" s="114"/>
      <c r="PGS67" s="114"/>
      <c r="PGT67" s="114"/>
      <c r="PGU67" s="114"/>
      <c r="PGV67" s="114"/>
      <c r="PGW67" s="114"/>
      <c r="PGX67" s="114"/>
      <c r="PGY67" s="114"/>
      <c r="PGZ67" s="114"/>
      <c r="PHA67" s="114"/>
      <c r="PHB67" s="114"/>
      <c r="PHC67" s="114"/>
      <c r="PHD67" s="114"/>
      <c r="PHE67" s="114"/>
      <c r="PHF67" s="114"/>
      <c r="PHG67" s="114"/>
      <c r="PHH67" s="114"/>
      <c r="PHI67" s="114"/>
      <c r="PHJ67" s="114"/>
      <c r="PHK67" s="114"/>
      <c r="PHL67" s="114"/>
      <c r="PHM67" s="114"/>
      <c r="PHN67" s="114"/>
      <c r="PHO67" s="114"/>
      <c r="PHP67" s="114"/>
      <c r="PHQ67" s="114"/>
      <c r="PHR67" s="114"/>
      <c r="PHS67" s="114"/>
      <c r="PHT67" s="114"/>
      <c r="PHU67" s="114"/>
      <c r="PHV67" s="114"/>
      <c r="PHW67" s="114"/>
      <c r="PHX67" s="114"/>
      <c r="PHY67" s="114"/>
      <c r="PHZ67" s="114"/>
      <c r="PIA67" s="114"/>
      <c r="PIB67" s="114"/>
      <c r="PIC67" s="114"/>
      <c r="PID67" s="114"/>
      <c r="PIE67" s="114"/>
      <c r="PIF67" s="114"/>
      <c r="PIG67" s="114"/>
      <c r="PIH67" s="114"/>
      <c r="PII67" s="114"/>
      <c r="PIJ67" s="114"/>
      <c r="PIK67" s="114"/>
      <c r="PIL67" s="114"/>
      <c r="PIM67" s="114"/>
      <c r="PIN67" s="114"/>
      <c r="PIO67" s="114"/>
      <c r="PIP67" s="114"/>
      <c r="PIQ67" s="114"/>
      <c r="PIR67" s="114"/>
      <c r="PIS67" s="114"/>
      <c r="PIT67" s="114"/>
      <c r="PIU67" s="114"/>
      <c r="PIV67" s="114"/>
      <c r="PIW67" s="114"/>
      <c r="PIX67" s="114"/>
      <c r="PIY67" s="114"/>
      <c r="PIZ67" s="114"/>
      <c r="PJA67" s="114"/>
      <c r="PJB67" s="114"/>
      <c r="PJC67" s="114"/>
      <c r="PJD67" s="114"/>
      <c r="PJE67" s="114"/>
      <c r="PJF67" s="114"/>
      <c r="PJG67" s="114"/>
      <c r="PJH67" s="114"/>
      <c r="PJI67" s="114"/>
      <c r="PJJ67" s="114"/>
      <c r="PJK67" s="114"/>
      <c r="PJL67" s="114"/>
      <c r="PJM67" s="114"/>
      <c r="PJN67" s="114"/>
      <c r="PJO67" s="114"/>
      <c r="PJP67" s="114"/>
      <c r="PJQ67" s="114"/>
      <c r="PJR67" s="114"/>
      <c r="PJS67" s="114"/>
      <c r="PJT67" s="114"/>
      <c r="PJU67" s="114"/>
      <c r="PJV67" s="114"/>
      <c r="PJW67" s="114"/>
      <c r="PJX67" s="114"/>
      <c r="PJY67" s="114"/>
      <c r="PJZ67" s="114"/>
      <c r="PKA67" s="114"/>
      <c r="PKB67" s="114"/>
      <c r="PKC67" s="114"/>
      <c r="PKD67" s="114"/>
      <c r="PKE67" s="114"/>
      <c r="PKF67" s="114"/>
      <c r="PKG67" s="114"/>
      <c r="PKH67" s="114"/>
      <c r="PKI67" s="114"/>
      <c r="PKJ67" s="114"/>
      <c r="PKK67" s="114"/>
      <c r="PKL67" s="114"/>
      <c r="PKM67" s="114"/>
      <c r="PKN67" s="114"/>
      <c r="PKO67" s="114"/>
      <c r="PKP67" s="114"/>
      <c r="PKQ67" s="114"/>
      <c r="PKR67" s="114"/>
      <c r="PKS67" s="114"/>
      <c r="PKT67" s="114"/>
      <c r="PKU67" s="114"/>
      <c r="PKV67" s="114"/>
      <c r="PKW67" s="114"/>
      <c r="PKX67" s="114"/>
      <c r="PKY67" s="114"/>
      <c r="PKZ67" s="114"/>
      <c r="PLA67" s="114"/>
      <c r="PLB67" s="114"/>
      <c r="PLC67" s="114"/>
      <c r="PLD67" s="114"/>
      <c r="PLE67" s="114"/>
      <c r="PLF67" s="114"/>
      <c r="PLG67" s="114"/>
      <c r="PLH67" s="114"/>
      <c r="PLI67" s="114"/>
      <c r="PLJ67" s="114"/>
      <c r="PLK67" s="114"/>
      <c r="PLL67" s="114"/>
      <c r="PLM67" s="114"/>
      <c r="PLN67" s="114"/>
      <c r="PLO67" s="114"/>
      <c r="PLP67" s="114"/>
      <c r="PLQ67" s="114"/>
      <c r="PLR67" s="114"/>
      <c r="PLS67" s="114"/>
      <c r="PLT67" s="114"/>
      <c r="PLU67" s="114"/>
      <c r="PLV67" s="114"/>
      <c r="PLW67" s="114"/>
      <c r="PLX67" s="114"/>
      <c r="PLY67" s="114"/>
      <c r="PLZ67" s="114"/>
      <c r="PMA67" s="114"/>
      <c r="PMB67" s="114"/>
      <c r="PMC67" s="114"/>
      <c r="PMD67" s="114"/>
      <c r="PME67" s="114"/>
      <c r="PMF67" s="114"/>
      <c r="PMG67" s="114"/>
      <c r="PMH67" s="114"/>
      <c r="PMI67" s="114"/>
      <c r="PMJ67" s="114"/>
      <c r="PMK67" s="114"/>
      <c r="PML67" s="114"/>
      <c r="PMM67" s="114"/>
      <c r="PMN67" s="114"/>
      <c r="PMO67" s="114"/>
      <c r="PMP67" s="114"/>
      <c r="PMQ67" s="114"/>
      <c r="PMR67" s="114"/>
      <c r="PMS67" s="114"/>
      <c r="PMT67" s="114"/>
      <c r="PMU67" s="114"/>
      <c r="PMV67" s="114"/>
      <c r="PMW67" s="114"/>
      <c r="PMX67" s="114"/>
      <c r="PMY67" s="114"/>
      <c r="PMZ67" s="114"/>
      <c r="PNA67" s="114"/>
      <c r="PNB67" s="114"/>
      <c r="PNC67" s="114"/>
      <c r="PND67" s="114"/>
      <c r="PNE67" s="114"/>
      <c r="PNF67" s="114"/>
      <c r="PNG67" s="114"/>
      <c r="PNH67" s="114"/>
      <c r="PNI67" s="114"/>
      <c r="PNJ67" s="114"/>
      <c r="PNK67" s="114"/>
      <c r="PNL67" s="114"/>
      <c r="PNM67" s="114"/>
      <c r="PNN67" s="114"/>
      <c r="PNO67" s="114"/>
      <c r="PNP67" s="114"/>
      <c r="PNQ67" s="114"/>
      <c r="PNR67" s="114"/>
      <c r="PNS67" s="114"/>
      <c r="PNT67" s="114"/>
      <c r="PNU67" s="114"/>
      <c r="PNV67" s="114"/>
      <c r="PNW67" s="114"/>
      <c r="PNX67" s="114"/>
      <c r="PNY67" s="114"/>
      <c r="PNZ67" s="114"/>
      <c r="POA67" s="114"/>
      <c r="POB67" s="114"/>
      <c r="POC67" s="114"/>
      <c r="POD67" s="114"/>
      <c r="POE67" s="114"/>
      <c r="POF67" s="114"/>
      <c r="POG67" s="114"/>
      <c r="POH67" s="114"/>
      <c r="POI67" s="114"/>
      <c r="POJ67" s="114"/>
      <c r="POK67" s="114"/>
      <c r="POL67" s="114"/>
      <c r="POM67" s="114"/>
      <c r="PON67" s="114"/>
      <c r="POO67" s="114"/>
      <c r="POP67" s="114"/>
      <c r="POQ67" s="114"/>
      <c r="POR67" s="114"/>
      <c r="POS67" s="114"/>
      <c r="POT67" s="114"/>
      <c r="POU67" s="114"/>
      <c r="POV67" s="114"/>
      <c r="POW67" s="114"/>
      <c r="POX67" s="114"/>
      <c r="POY67" s="114"/>
      <c r="POZ67" s="114"/>
      <c r="PPA67" s="114"/>
      <c r="PPB67" s="114"/>
      <c r="PPC67" s="114"/>
      <c r="PPD67" s="114"/>
      <c r="PPE67" s="114"/>
      <c r="PPF67" s="114"/>
      <c r="PPG67" s="114"/>
      <c r="PPH67" s="114"/>
      <c r="PPI67" s="114"/>
      <c r="PPJ67" s="114"/>
      <c r="PPK67" s="114"/>
      <c r="PPL67" s="114"/>
      <c r="PPM67" s="114"/>
      <c r="PPN67" s="114"/>
      <c r="PPO67" s="114"/>
      <c r="PPP67" s="114"/>
      <c r="PPQ67" s="114"/>
      <c r="PPR67" s="114"/>
      <c r="PPS67" s="114"/>
      <c r="PPT67" s="114"/>
      <c r="PPU67" s="114"/>
      <c r="PPV67" s="114"/>
      <c r="PPW67" s="114"/>
      <c r="PPX67" s="114"/>
      <c r="PPY67" s="114"/>
      <c r="PPZ67" s="114"/>
      <c r="PQA67" s="114"/>
      <c r="PQB67" s="114"/>
      <c r="PQC67" s="114"/>
      <c r="PQD67" s="114"/>
      <c r="PQE67" s="114"/>
      <c r="PQF67" s="114"/>
      <c r="PQG67" s="114"/>
      <c r="PQH67" s="114"/>
      <c r="PQI67" s="114"/>
      <c r="PQJ67" s="114"/>
      <c r="PQK67" s="114"/>
      <c r="PQL67" s="114"/>
      <c r="PQM67" s="114"/>
      <c r="PQN67" s="114"/>
      <c r="PQO67" s="114"/>
      <c r="PQP67" s="114"/>
      <c r="PQQ67" s="114"/>
      <c r="PQR67" s="114"/>
      <c r="PQS67" s="114"/>
      <c r="PQT67" s="114"/>
      <c r="PQU67" s="114"/>
      <c r="PQV67" s="114"/>
      <c r="PQW67" s="114"/>
      <c r="PQX67" s="114"/>
      <c r="PQY67" s="114"/>
      <c r="PQZ67" s="114"/>
      <c r="PRA67" s="114"/>
      <c r="PRB67" s="114"/>
      <c r="PRC67" s="114"/>
      <c r="PRD67" s="114"/>
      <c r="PRE67" s="114"/>
      <c r="PRF67" s="114"/>
      <c r="PRG67" s="114"/>
      <c r="PRH67" s="114"/>
      <c r="PRI67" s="114"/>
      <c r="PRJ67" s="114"/>
      <c r="PRK67" s="114"/>
      <c r="PRL67" s="114"/>
      <c r="PRM67" s="114"/>
      <c r="PRN67" s="114"/>
      <c r="PRO67" s="114"/>
      <c r="PRP67" s="114"/>
      <c r="PRQ67" s="114"/>
      <c r="PRR67" s="114"/>
      <c r="PRS67" s="114"/>
      <c r="PRT67" s="114"/>
      <c r="PRU67" s="114"/>
      <c r="PRV67" s="114"/>
      <c r="PRW67" s="114"/>
      <c r="PRX67" s="114"/>
      <c r="PRY67" s="114"/>
      <c r="PRZ67" s="114"/>
      <c r="PSA67" s="114"/>
      <c r="PSB67" s="114"/>
      <c r="PSC67" s="114"/>
      <c r="PSD67" s="114"/>
      <c r="PSE67" s="114"/>
      <c r="PSF67" s="114"/>
      <c r="PSG67" s="114"/>
      <c r="PSH67" s="114"/>
      <c r="PSI67" s="114"/>
      <c r="PSJ67" s="114"/>
      <c r="PSK67" s="114"/>
      <c r="PSL67" s="114"/>
      <c r="PSM67" s="114"/>
      <c r="PSN67" s="114"/>
      <c r="PSO67" s="114"/>
      <c r="PSP67" s="114"/>
      <c r="PSQ67" s="114"/>
      <c r="PSR67" s="114"/>
      <c r="PSS67" s="114"/>
      <c r="PST67" s="114"/>
      <c r="PSU67" s="114"/>
      <c r="PSV67" s="114"/>
      <c r="PSW67" s="114"/>
      <c r="PSX67" s="114"/>
      <c r="PSY67" s="114"/>
      <c r="PSZ67" s="114"/>
      <c r="PTA67" s="114"/>
      <c r="PTB67" s="114"/>
      <c r="PTC67" s="114"/>
      <c r="PTD67" s="114"/>
      <c r="PTE67" s="114"/>
      <c r="PTF67" s="114"/>
      <c r="PTG67" s="114"/>
      <c r="PTH67" s="114"/>
      <c r="PTI67" s="114"/>
      <c r="PTJ67" s="114"/>
      <c r="PTK67" s="114"/>
      <c r="PTL67" s="114"/>
      <c r="PTM67" s="114"/>
      <c r="PTN67" s="114"/>
      <c r="PTO67" s="114"/>
      <c r="PTP67" s="114"/>
      <c r="PTQ67" s="114"/>
      <c r="PTR67" s="114"/>
      <c r="PTS67" s="114"/>
      <c r="PTT67" s="114"/>
      <c r="PTU67" s="114"/>
      <c r="PTV67" s="114"/>
      <c r="PTW67" s="114"/>
      <c r="PTX67" s="114"/>
      <c r="PTY67" s="114"/>
      <c r="PTZ67" s="114"/>
      <c r="PUA67" s="114"/>
      <c r="PUB67" s="114"/>
      <c r="PUC67" s="114"/>
      <c r="PUD67" s="114"/>
      <c r="PUE67" s="114"/>
      <c r="PUF67" s="114"/>
      <c r="PUG67" s="114"/>
      <c r="PUH67" s="114"/>
      <c r="PUI67" s="114"/>
      <c r="PUJ67" s="114"/>
      <c r="PUK67" s="114"/>
      <c r="PUL67" s="114"/>
      <c r="PUM67" s="114"/>
      <c r="PUN67" s="114"/>
      <c r="PUO67" s="114"/>
      <c r="PUP67" s="114"/>
      <c r="PUQ67" s="114"/>
      <c r="PUR67" s="114"/>
      <c r="PUS67" s="114"/>
      <c r="PUT67" s="114"/>
      <c r="PUU67" s="114"/>
      <c r="PUV67" s="114"/>
      <c r="PUW67" s="114"/>
      <c r="PUX67" s="114"/>
      <c r="PUY67" s="114"/>
      <c r="PUZ67" s="114"/>
      <c r="PVA67" s="114"/>
      <c r="PVB67" s="114"/>
      <c r="PVC67" s="114"/>
      <c r="PVD67" s="114"/>
      <c r="PVE67" s="114"/>
      <c r="PVF67" s="114"/>
      <c r="PVG67" s="114"/>
      <c r="PVH67" s="114"/>
      <c r="PVI67" s="114"/>
      <c r="PVJ67" s="114"/>
      <c r="PVK67" s="114"/>
      <c r="PVL67" s="114"/>
      <c r="PVM67" s="114"/>
      <c r="PVN67" s="114"/>
      <c r="PVO67" s="114"/>
      <c r="PVP67" s="114"/>
      <c r="PVQ67" s="114"/>
      <c r="PVR67" s="114"/>
      <c r="PVS67" s="114"/>
      <c r="PVT67" s="114"/>
      <c r="PVU67" s="114"/>
      <c r="PVV67" s="114"/>
      <c r="PVW67" s="114"/>
      <c r="PVX67" s="114"/>
      <c r="PVY67" s="114"/>
      <c r="PVZ67" s="114"/>
      <c r="PWA67" s="114"/>
      <c r="PWB67" s="114"/>
      <c r="PWC67" s="114"/>
      <c r="PWD67" s="114"/>
      <c r="PWE67" s="114"/>
      <c r="PWF67" s="114"/>
      <c r="PWG67" s="114"/>
      <c r="PWH67" s="114"/>
      <c r="PWI67" s="114"/>
      <c r="PWJ67" s="114"/>
      <c r="PWK67" s="114"/>
      <c r="PWL67" s="114"/>
      <c r="PWM67" s="114"/>
      <c r="PWN67" s="114"/>
      <c r="PWO67" s="114"/>
      <c r="PWP67" s="114"/>
      <c r="PWQ67" s="114"/>
      <c r="PWR67" s="114"/>
      <c r="PWS67" s="114"/>
      <c r="PWT67" s="114"/>
      <c r="PWU67" s="114"/>
      <c r="PWV67" s="114"/>
      <c r="PWW67" s="114"/>
      <c r="PWX67" s="114"/>
      <c r="PWY67" s="114"/>
      <c r="PWZ67" s="114"/>
      <c r="PXA67" s="114"/>
      <c r="PXB67" s="114"/>
      <c r="PXC67" s="114"/>
      <c r="PXD67" s="114"/>
      <c r="PXE67" s="114"/>
      <c r="PXF67" s="114"/>
      <c r="PXG67" s="114"/>
      <c r="PXH67" s="114"/>
      <c r="PXI67" s="114"/>
      <c r="PXJ67" s="114"/>
      <c r="PXK67" s="114"/>
      <c r="PXL67" s="114"/>
      <c r="PXM67" s="114"/>
      <c r="PXN67" s="114"/>
      <c r="PXO67" s="114"/>
      <c r="PXP67" s="114"/>
      <c r="PXQ67" s="114"/>
      <c r="PXR67" s="114"/>
      <c r="PXS67" s="114"/>
      <c r="PXT67" s="114"/>
      <c r="PXU67" s="114"/>
      <c r="PXV67" s="114"/>
      <c r="PXW67" s="114"/>
      <c r="PXX67" s="114"/>
      <c r="PXY67" s="114"/>
      <c r="PXZ67" s="114"/>
      <c r="PYA67" s="114"/>
      <c r="PYB67" s="114"/>
      <c r="PYC67" s="114"/>
      <c r="PYD67" s="114"/>
      <c r="PYE67" s="114"/>
      <c r="PYF67" s="114"/>
      <c r="PYG67" s="114"/>
      <c r="PYH67" s="114"/>
      <c r="PYI67" s="114"/>
      <c r="PYJ67" s="114"/>
      <c r="PYK67" s="114"/>
      <c r="PYL67" s="114"/>
      <c r="PYM67" s="114"/>
      <c r="PYN67" s="114"/>
      <c r="PYO67" s="114"/>
      <c r="PYP67" s="114"/>
      <c r="PYQ67" s="114"/>
      <c r="PYR67" s="114"/>
      <c r="PYS67" s="114"/>
      <c r="PYT67" s="114"/>
      <c r="PYU67" s="114"/>
      <c r="PYV67" s="114"/>
      <c r="PYW67" s="114"/>
      <c r="PYX67" s="114"/>
      <c r="PYY67" s="114"/>
      <c r="PYZ67" s="114"/>
      <c r="PZA67" s="114"/>
      <c r="PZB67" s="114"/>
      <c r="PZC67" s="114"/>
      <c r="PZD67" s="114"/>
      <c r="PZE67" s="114"/>
      <c r="PZF67" s="114"/>
      <c r="PZG67" s="114"/>
      <c r="PZH67" s="114"/>
      <c r="PZI67" s="114"/>
      <c r="PZJ67" s="114"/>
      <c r="PZK67" s="114"/>
      <c r="PZL67" s="114"/>
      <c r="PZM67" s="114"/>
      <c r="PZN67" s="114"/>
      <c r="PZO67" s="114"/>
      <c r="PZP67" s="114"/>
      <c r="PZQ67" s="114"/>
      <c r="PZR67" s="114"/>
      <c r="PZS67" s="114"/>
      <c r="PZT67" s="114"/>
      <c r="PZU67" s="114"/>
      <c r="PZV67" s="114"/>
      <c r="PZW67" s="114"/>
      <c r="PZX67" s="114"/>
      <c r="PZY67" s="114"/>
      <c r="PZZ67" s="114"/>
      <c r="QAA67" s="114"/>
      <c r="QAB67" s="114"/>
      <c r="QAC67" s="114"/>
      <c r="QAD67" s="114"/>
      <c r="QAE67" s="114"/>
      <c r="QAF67" s="114"/>
      <c r="QAG67" s="114"/>
      <c r="QAH67" s="114"/>
      <c r="QAI67" s="114"/>
      <c r="QAJ67" s="114"/>
      <c r="QAK67" s="114"/>
      <c r="QAL67" s="114"/>
      <c r="QAM67" s="114"/>
      <c r="QAN67" s="114"/>
      <c r="QAO67" s="114"/>
      <c r="QAP67" s="114"/>
      <c r="QAQ67" s="114"/>
      <c r="QAR67" s="114"/>
      <c r="QAS67" s="114"/>
      <c r="QAT67" s="114"/>
      <c r="QAU67" s="114"/>
      <c r="QAV67" s="114"/>
      <c r="QAW67" s="114"/>
      <c r="QAX67" s="114"/>
      <c r="QAY67" s="114"/>
      <c r="QAZ67" s="114"/>
      <c r="QBA67" s="114"/>
      <c r="QBB67" s="114"/>
      <c r="QBC67" s="114"/>
      <c r="QBD67" s="114"/>
      <c r="QBE67" s="114"/>
      <c r="QBF67" s="114"/>
      <c r="QBG67" s="114"/>
      <c r="QBH67" s="114"/>
      <c r="QBI67" s="114"/>
      <c r="QBJ67" s="114"/>
      <c r="QBK67" s="114"/>
      <c r="QBL67" s="114"/>
      <c r="QBM67" s="114"/>
      <c r="QBN67" s="114"/>
      <c r="QBO67" s="114"/>
      <c r="QBP67" s="114"/>
      <c r="QBQ67" s="114"/>
      <c r="QBR67" s="114"/>
      <c r="QBS67" s="114"/>
      <c r="QBT67" s="114"/>
      <c r="QBU67" s="114"/>
      <c r="QBV67" s="114"/>
      <c r="QBW67" s="114"/>
      <c r="QBX67" s="114"/>
      <c r="QBY67" s="114"/>
      <c r="QBZ67" s="114"/>
      <c r="QCA67" s="114"/>
      <c r="QCB67" s="114"/>
      <c r="QCC67" s="114"/>
      <c r="QCD67" s="114"/>
      <c r="QCE67" s="114"/>
      <c r="QCF67" s="114"/>
      <c r="QCG67" s="114"/>
      <c r="QCH67" s="114"/>
      <c r="QCI67" s="114"/>
      <c r="QCJ67" s="114"/>
      <c r="QCK67" s="114"/>
      <c r="QCL67" s="114"/>
      <c r="QCM67" s="114"/>
      <c r="QCN67" s="114"/>
      <c r="QCO67" s="114"/>
      <c r="QCP67" s="114"/>
      <c r="QCQ67" s="114"/>
      <c r="QCR67" s="114"/>
      <c r="QCS67" s="114"/>
      <c r="QCT67" s="114"/>
      <c r="QCU67" s="114"/>
      <c r="QCV67" s="114"/>
      <c r="QCW67" s="114"/>
      <c r="QCX67" s="114"/>
      <c r="QCY67" s="114"/>
      <c r="QCZ67" s="114"/>
      <c r="QDA67" s="114"/>
      <c r="QDB67" s="114"/>
      <c r="QDC67" s="114"/>
      <c r="QDD67" s="114"/>
      <c r="QDE67" s="114"/>
      <c r="QDF67" s="114"/>
      <c r="QDG67" s="114"/>
      <c r="QDH67" s="114"/>
      <c r="QDI67" s="114"/>
      <c r="QDJ67" s="114"/>
      <c r="QDK67" s="114"/>
      <c r="QDL67" s="114"/>
      <c r="QDM67" s="114"/>
      <c r="QDN67" s="114"/>
      <c r="QDO67" s="114"/>
      <c r="QDP67" s="114"/>
      <c r="QDQ67" s="114"/>
      <c r="QDR67" s="114"/>
      <c r="QDS67" s="114"/>
      <c r="QDT67" s="114"/>
      <c r="QDU67" s="114"/>
      <c r="QDV67" s="114"/>
      <c r="QDW67" s="114"/>
      <c r="QDX67" s="114"/>
      <c r="QDY67" s="114"/>
      <c r="QDZ67" s="114"/>
      <c r="QEA67" s="114"/>
      <c r="QEB67" s="114"/>
      <c r="QEC67" s="114"/>
      <c r="QED67" s="114"/>
      <c r="QEE67" s="114"/>
      <c r="QEF67" s="114"/>
      <c r="QEG67" s="114"/>
      <c r="QEH67" s="114"/>
      <c r="QEI67" s="114"/>
      <c r="QEJ67" s="114"/>
      <c r="QEK67" s="114"/>
      <c r="QEL67" s="114"/>
      <c r="QEM67" s="114"/>
      <c r="QEN67" s="114"/>
      <c r="QEO67" s="114"/>
      <c r="QEP67" s="114"/>
      <c r="QEQ67" s="114"/>
      <c r="QER67" s="114"/>
      <c r="QES67" s="114"/>
      <c r="QET67" s="114"/>
      <c r="QEU67" s="114"/>
      <c r="QEV67" s="114"/>
      <c r="QEW67" s="114"/>
      <c r="QEX67" s="114"/>
      <c r="QEY67" s="114"/>
      <c r="QEZ67" s="114"/>
      <c r="QFA67" s="114"/>
      <c r="QFB67" s="114"/>
      <c r="QFC67" s="114"/>
      <c r="QFD67" s="114"/>
      <c r="QFE67" s="114"/>
      <c r="QFF67" s="114"/>
      <c r="QFG67" s="114"/>
      <c r="QFH67" s="114"/>
      <c r="QFI67" s="114"/>
      <c r="QFJ67" s="114"/>
      <c r="QFK67" s="114"/>
      <c r="QFL67" s="114"/>
      <c r="QFM67" s="114"/>
      <c r="QFN67" s="114"/>
      <c r="QFO67" s="114"/>
      <c r="QFP67" s="114"/>
      <c r="QFQ67" s="114"/>
      <c r="QFR67" s="114"/>
      <c r="QFS67" s="114"/>
      <c r="QFT67" s="114"/>
      <c r="QFU67" s="114"/>
      <c r="QFV67" s="114"/>
      <c r="QFW67" s="114"/>
      <c r="QFX67" s="114"/>
      <c r="QFY67" s="114"/>
      <c r="QFZ67" s="114"/>
      <c r="QGA67" s="114"/>
      <c r="QGB67" s="114"/>
      <c r="QGC67" s="114"/>
      <c r="QGD67" s="114"/>
      <c r="QGE67" s="114"/>
      <c r="QGF67" s="114"/>
      <c r="QGG67" s="114"/>
      <c r="QGH67" s="114"/>
      <c r="QGI67" s="114"/>
      <c r="QGJ67" s="114"/>
      <c r="QGK67" s="114"/>
      <c r="QGL67" s="114"/>
      <c r="QGM67" s="114"/>
      <c r="QGN67" s="114"/>
      <c r="QGO67" s="114"/>
      <c r="QGP67" s="114"/>
      <c r="QGQ67" s="114"/>
      <c r="QGR67" s="114"/>
      <c r="QGS67" s="114"/>
      <c r="QGT67" s="114"/>
      <c r="QGU67" s="114"/>
      <c r="QGV67" s="114"/>
      <c r="QGW67" s="114"/>
      <c r="QGX67" s="114"/>
      <c r="QGY67" s="114"/>
      <c r="QGZ67" s="114"/>
      <c r="QHA67" s="114"/>
      <c r="QHB67" s="114"/>
      <c r="QHC67" s="114"/>
      <c r="QHD67" s="114"/>
      <c r="QHE67" s="114"/>
      <c r="QHF67" s="114"/>
      <c r="QHG67" s="114"/>
      <c r="QHH67" s="114"/>
      <c r="QHI67" s="114"/>
      <c r="QHJ67" s="114"/>
      <c r="QHK67" s="114"/>
      <c r="QHL67" s="114"/>
      <c r="QHM67" s="114"/>
      <c r="QHN67" s="114"/>
      <c r="QHO67" s="114"/>
      <c r="QHP67" s="114"/>
      <c r="QHQ67" s="114"/>
      <c r="QHR67" s="114"/>
      <c r="QHS67" s="114"/>
      <c r="QHT67" s="114"/>
      <c r="QHU67" s="114"/>
      <c r="QHV67" s="114"/>
      <c r="QHW67" s="114"/>
      <c r="QHX67" s="114"/>
      <c r="QHY67" s="114"/>
      <c r="QHZ67" s="114"/>
      <c r="QIA67" s="114"/>
      <c r="QIB67" s="114"/>
      <c r="QIC67" s="114"/>
      <c r="QID67" s="114"/>
      <c r="QIE67" s="114"/>
      <c r="QIF67" s="114"/>
      <c r="QIG67" s="114"/>
      <c r="QIH67" s="114"/>
      <c r="QII67" s="114"/>
      <c r="QIJ67" s="114"/>
      <c r="QIK67" s="114"/>
      <c r="QIL67" s="114"/>
      <c r="QIM67" s="114"/>
      <c r="QIN67" s="114"/>
      <c r="QIO67" s="114"/>
      <c r="QIP67" s="114"/>
      <c r="QIQ67" s="114"/>
      <c r="QIR67" s="114"/>
      <c r="QIS67" s="114"/>
      <c r="QIT67" s="114"/>
      <c r="QIU67" s="114"/>
      <c r="QIV67" s="114"/>
      <c r="QIW67" s="114"/>
      <c r="QIX67" s="114"/>
      <c r="QIY67" s="114"/>
      <c r="QIZ67" s="114"/>
      <c r="QJA67" s="114"/>
      <c r="QJB67" s="114"/>
      <c r="QJC67" s="114"/>
      <c r="QJD67" s="114"/>
      <c r="QJE67" s="114"/>
      <c r="QJF67" s="114"/>
      <c r="QJG67" s="114"/>
      <c r="QJH67" s="114"/>
      <c r="QJI67" s="114"/>
      <c r="QJJ67" s="114"/>
      <c r="QJK67" s="114"/>
      <c r="QJL67" s="114"/>
      <c r="QJM67" s="114"/>
      <c r="QJN67" s="114"/>
      <c r="QJO67" s="114"/>
      <c r="QJP67" s="114"/>
      <c r="QJQ67" s="114"/>
      <c r="QJR67" s="114"/>
      <c r="QJS67" s="114"/>
      <c r="QJT67" s="114"/>
      <c r="QJU67" s="114"/>
      <c r="QJV67" s="114"/>
      <c r="QJW67" s="114"/>
      <c r="QJX67" s="114"/>
      <c r="QJY67" s="114"/>
      <c r="QJZ67" s="114"/>
      <c r="QKA67" s="114"/>
      <c r="QKB67" s="114"/>
      <c r="QKC67" s="114"/>
      <c r="QKD67" s="114"/>
      <c r="QKE67" s="114"/>
      <c r="QKF67" s="114"/>
      <c r="QKG67" s="114"/>
      <c r="QKH67" s="114"/>
      <c r="QKI67" s="114"/>
      <c r="QKJ67" s="114"/>
      <c r="QKK67" s="114"/>
      <c r="QKL67" s="114"/>
      <c r="QKM67" s="114"/>
      <c r="QKN67" s="114"/>
      <c r="QKO67" s="114"/>
      <c r="QKP67" s="114"/>
      <c r="QKQ67" s="114"/>
      <c r="QKR67" s="114"/>
      <c r="QKS67" s="114"/>
      <c r="QKT67" s="114"/>
      <c r="QKU67" s="114"/>
      <c r="QKV67" s="114"/>
      <c r="QKW67" s="114"/>
      <c r="QKX67" s="114"/>
      <c r="QKY67" s="114"/>
      <c r="QKZ67" s="114"/>
      <c r="QLA67" s="114"/>
      <c r="QLB67" s="114"/>
      <c r="QLC67" s="114"/>
      <c r="QLD67" s="114"/>
      <c r="QLE67" s="114"/>
      <c r="QLF67" s="114"/>
      <c r="QLG67" s="114"/>
      <c r="QLH67" s="114"/>
      <c r="QLI67" s="114"/>
      <c r="QLJ67" s="114"/>
      <c r="QLK67" s="114"/>
      <c r="QLL67" s="114"/>
      <c r="QLM67" s="114"/>
      <c r="QLN67" s="114"/>
      <c r="QLO67" s="114"/>
      <c r="QLP67" s="114"/>
      <c r="QLQ67" s="114"/>
      <c r="QLR67" s="114"/>
      <c r="QLS67" s="114"/>
      <c r="QLT67" s="114"/>
      <c r="QLU67" s="114"/>
      <c r="QLV67" s="114"/>
      <c r="QLW67" s="114"/>
      <c r="QLX67" s="114"/>
      <c r="QLY67" s="114"/>
      <c r="QLZ67" s="114"/>
      <c r="QMA67" s="114"/>
      <c r="QMB67" s="114"/>
      <c r="QMC67" s="114"/>
      <c r="QMD67" s="114"/>
      <c r="QME67" s="114"/>
      <c r="QMF67" s="114"/>
      <c r="QMG67" s="114"/>
      <c r="QMH67" s="114"/>
      <c r="QMI67" s="114"/>
      <c r="QMJ67" s="114"/>
      <c r="QMK67" s="114"/>
      <c r="QML67" s="114"/>
      <c r="QMM67" s="114"/>
      <c r="QMN67" s="114"/>
      <c r="QMO67" s="114"/>
      <c r="QMP67" s="114"/>
      <c r="QMQ67" s="114"/>
      <c r="QMR67" s="114"/>
      <c r="QMS67" s="114"/>
      <c r="QMT67" s="114"/>
      <c r="QMU67" s="114"/>
      <c r="QMV67" s="114"/>
      <c r="QMW67" s="114"/>
      <c r="QMX67" s="114"/>
      <c r="QMY67" s="114"/>
      <c r="QMZ67" s="114"/>
      <c r="QNA67" s="114"/>
      <c r="QNB67" s="114"/>
      <c r="QNC67" s="114"/>
      <c r="QND67" s="114"/>
      <c r="QNE67" s="114"/>
      <c r="QNF67" s="114"/>
      <c r="QNG67" s="114"/>
      <c r="QNH67" s="114"/>
      <c r="QNI67" s="114"/>
      <c r="QNJ67" s="114"/>
      <c r="QNK67" s="114"/>
      <c r="QNL67" s="114"/>
      <c r="QNM67" s="114"/>
      <c r="QNN67" s="114"/>
      <c r="QNO67" s="114"/>
      <c r="QNP67" s="114"/>
      <c r="QNQ67" s="114"/>
      <c r="QNR67" s="114"/>
      <c r="QNS67" s="114"/>
      <c r="QNT67" s="114"/>
      <c r="QNU67" s="114"/>
      <c r="QNV67" s="114"/>
      <c r="QNW67" s="114"/>
      <c r="QNX67" s="114"/>
      <c r="QNY67" s="114"/>
      <c r="QNZ67" s="114"/>
      <c r="QOA67" s="114"/>
      <c r="QOB67" s="114"/>
      <c r="QOC67" s="114"/>
      <c r="QOD67" s="114"/>
      <c r="QOE67" s="114"/>
      <c r="QOF67" s="114"/>
      <c r="QOG67" s="114"/>
      <c r="QOH67" s="114"/>
      <c r="QOI67" s="114"/>
      <c r="QOJ67" s="114"/>
      <c r="QOK67" s="114"/>
      <c r="QOL67" s="114"/>
      <c r="QOM67" s="114"/>
      <c r="QON67" s="114"/>
      <c r="QOO67" s="114"/>
      <c r="QOP67" s="114"/>
      <c r="QOQ67" s="114"/>
      <c r="QOR67" s="114"/>
      <c r="QOS67" s="114"/>
      <c r="QOT67" s="114"/>
      <c r="QOU67" s="114"/>
      <c r="QOV67" s="114"/>
      <c r="QOW67" s="114"/>
      <c r="QOX67" s="114"/>
      <c r="QOY67" s="114"/>
      <c r="QOZ67" s="114"/>
      <c r="QPA67" s="114"/>
      <c r="QPB67" s="114"/>
      <c r="QPC67" s="114"/>
      <c r="QPD67" s="114"/>
      <c r="QPE67" s="114"/>
      <c r="QPF67" s="114"/>
      <c r="QPG67" s="114"/>
      <c r="QPH67" s="114"/>
      <c r="QPI67" s="114"/>
      <c r="QPJ67" s="114"/>
      <c r="QPK67" s="114"/>
      <c r="QPL67" s="114"/>
      <c r="QPM67" s="114"/>
      <c r="QPN67" s="114"/>
      <c r="QPO67" s="114"/>
      <c r="QPP67" s="114"/>
      <c r="QPQ67" s="114"/>
      <c r="QPR67" s="114"/>
      <c r="QPS67" s="114"/>
      <c r="QPT67" s="114"/>
      <c r="QPU67" s="114"/>
      <c r="QPV67" s="114"/>
      <c r="QPW67" s="114"/>
      <c r="QPX67" s="114"/>
      <c r="QPY67" s="114"/>
      <c r="QPZ67" s="114"/>
      <c r="QQA67" s="114"/>
      <c r="QQB67" s="114"/>
      <c r="QQC67" s="114"/>
      <c r="QQD67" s="114"/>
      <c r="QQE67" s="114"/>
      <c r="QQF67" s="114"/>
      <c r="QQG67" s="114"/>
      <c r="QQH67" s="114"/>
      <c r="QQI67" s="114"/>
      <c r="QQJ67" s="114"/>
      <c r="QQK67" s="114"/>
      <c r="QQL67" s="114"/>
      <c r="QQM67" s="114"/>
      <c r="QQN67" s="114"/>
      <c r="QQO67" s="114"/>
      <c r="QQP67" s="114"/>
      <c r="QQQ67" s="114"/>
      <c r="QQR67" s="114"/>
      <c r="QQS67" s="114"/>
      <c r="QQT67" s="114"/>
      <c r="QQU67" s="114"/>
      <c r="QQV67" s="114"/>
      <c r="QQW67" s="114"/>
      <c r="QQX67" s="114"/>
      <c r="QQY67" s="114"/>
      <c r="QQZ67" s="114"/>
      <c r="QRA67" s="114"/>
      <c r="QRB67" s="114"/>
      <c r="QRC67" s="114"/>
      <c r="QRD67" s="114"/>
      <c r="QRE67" s="114"/>
      <c r="QRF67" s="114"/>
      <c r="QRG67" s="114"/>
      <c r="QRH67" s="114"/>
      <c r="QRI67" s="114"/>
      <c r="QRJ67" s="114"/>
      <c r="QRK67" s="114"/>
      <c r="QRL67" s="114"/>
      <c r="QRM67" s="114"/>
      <c r="QRN67" s="114"/>
      <c r="QRO67" s="114"/>
      <c r="QRP67" s="114"/>
      <c r="QRQ67" s="114"/>
      <c r="QRR67" s="114"/>
      <c r="QRS67" s="114"/>
      <c r="QRT67" s="114"/>
      <c r="QRU67" s="114"/>
      <c r="QRV67" s="114"/>
      <c r="QRW67" s="114"/>
      <c r="QRX67" s="114"/>
      <c r="QRY67" s="114"/>
      <c r="QRZ67" s="114"/>
      <c r="QSA67" s="114"/>
      <c r="QSB67" s="114"/>
      <c r="QSC67" s="114"/>
      <c r="QSD67" s="114"/>
      <c r="QSE67" s="114"/>
      <c r="QSF67" s="114"/>
      <c r="QSG67" s="114"/>
      <c r="QSH67" s="114"/>
      <c r="QSI67" s="114"/>
      <c r="QSJ67" s="114"/>
      <c r="QSK67" s="114"/>
      <c r="QSL67" s="114"/>
      <c r="QSM67" s="114"/>
      <c r="QSN67" s="114"/>
      <c r="QSO67" s="114"/>
      <c r="QSP67" s="114"/>
      <c r="QSQ67" s="114"/>
      <c r="QSR67" s="114"/>
      <c r="QSS67" s="114"/>
      <c r="QST67" s="114"/>
      <c r="QSU67" s="114"/>
      <c r="QSV67" s="114"/>
      <c r="QSW67" s="114"/>
      <c r="QSX67" s="114"/>
      <c r="QSY67" s="114"/>
      <c r="QSZ67" s="114"/>
      <c r="QTA67" s="114"/>
      <c r="QTB67" s="114"/>
      <c r="QTC67" s="114"/>
      <c r="QTD67" s="114"/>
      <c r="QTE67" s="114"/>
      <c r="QTF67" s="114"/>
      <c r="QTG67" s="114"/>
      <c r="QTH67" s="114"/>
      <c r="QTI67" s="114"/>
      <c r="QTJ67" s="114"/>
      <c r="QTK67" s="114"/>
      <c r="QTL67" s="114"/>
      <c r="QTM67" s="114"/>
      <c r="QTN67" s="114"/>
      <c r="QTO67" s="114"/>
      <c r="QTP67" s="114"/>
      <c r="QTQ67" s="114"/>
      <c r="QTR67" s="114"/>
      <c r="QTS67" s="114"/>
      <c r="QTT67" s="114"/>
      <c r="QTU67" s="114"/>
      <c r="QTV67" s="114"/>
      <c r="QTW67" s="114"/>
      <c r="QTX67" s="114"/>
      <c r="QTY67" s="114"/>
      <c r="QTZ67" s="114"/>
      <c r="QUA67" s="114"/>
      <c r="QUB67" s="114"/>
      <c r="QUC67" s="114"/>
      <c r="QUD67" s="114"/>
      <c r="QUE67" s="114"/>
      <c r="QUF67" s="114"/>
      <c r="QUG67" s="114"/>
      <c r="QUH67" s="114"/>
      <c r="QUI67" s="114"/>
      <c r="QUJ67" s="114"/>
      <c r="QUK67" s="114"/>
      <c r="QUL67" s="114"/>
      <c r="QUM67" s="114"/>
      <c r="QUN67" s="114"/>
      <c r="QUO67" s="114"/>
      <c r="QUP67" s="114"/>
      <c r="QUQ67" s="114"/>
      <c r="QUR67" s="114"/>
      <c r="QUS67" s="114"/>
      <c r="QUT67" s="114"/>
      <c r="QUU67" s="114"/>
      <c r="QUV67" s="114"/>
      <c r="QUW67" s="114"/>
      <c r="QUX67" s="114"/>
      <c r="QUY67" s="114"/>
      <c r="QUZ67" s="114"/>
      <c r="QVA67" s="114"/>
      <c r="QVB67" s="114"/>
      <c r="QVC67" s="114"/>
      <c r="QVD67" s="114"/>
      <c r="QVE67" s="114"/>
      <c r="QVF67" s="114"/>
      <c r="QVG67" s="114"/>
      <c r="QVH67" s="114"/>
      <c r="QVI67" s="114"/>
      <c r="QVJ67" s="114"/>
      <c r="QVK67" s="114"/>
      <c r="QVL67" s="114"/>
      <c r="QVM67" s="114"/>
      <c r="QVN67" s="114"/>
      <c r="QVO67" s="114"/>
      <c r="QVP67" s="114"/>
      <c r="QVQ67" s="114"/>
      <c r="QVR67" s="114"/>
      <c r="QVS67" s="114"/>
      <c r="QVT67" s="114"/>
      <c r="QVU67" s="114"/>
      <c r="QVV67" s="114"/>
      <c r="QVW67" s="114"/>
      <c r="QVX67" s="114"/>
      <c r="QVY67" s="114"/>
      <c r="QVZ67" s="114"/>
      <c r="QWA67" s="114"/>
      <c r="QWB67" s="114"/>
      <c r="QWC67" s="114"/>
      <c r="QWD67" s="114"/>
      <c r="QWE67" s="114"/>
      <c r="QWF67" s="114"/>
      <c r="QWG67" s="114"/>
      <c r="QWH67" s="114"/>
      <c r="QWI67" s="114"/>
      <c r="QWJ67" s="114"/>
      <c r="QWK67" s="114"/>
      <c r="QWL67" s="114"/>
      <c r="QWM67" s="114"/>
      <c r="QWN67" s="114"/>
      <c r="QWO67" s="114"/>
      <c r="QWP67" s="114"/>
      <c r="QWQ67" s="114"/>
      <c r="QWR67" s="114"/>
      <c r="QWS67" s="114"/>
      <c r="QWT67" s="114"/>
      <c r="QWU67" s="114"/>
      <c r="QWV67" s="114"/>
      <c r="QWW67" s="114"/>
      <c r="QWX67" s="114"/>
      <c r="QWY67" s="114"/>
      <c r="QWZ67" s="114"/>
      <c r="QXA67" s="114"/>
      <c r="QXB67" s="114"/>
      <c r="QXC67" s="114"/>
      <c r="QXD67" s="114"/>
      <c r="QXE67" s="114"/>
      <c r="QXF67" s="114"/>
      <c r="QXG67" s="114"/>
      <c r="QXH67" s="114"/>
      <c r="QXI67" s="114"/>
      <c r="QXJ67" s="114"/>
      <c r="QXK67" s="114"/>
      <c r="QXL67" s="114"/>
      <c r="QXM67" s="114"/>
      <c r="QXN67" s="114"/>
      <c r="QXO67" s="114"/>
      <c r="QXP67" s="114"/>
      <c r="QXQ67" s="114"/>
      <c r="QXR67" s="114"/>
      <c r="QXS67" s="114"/>
      <c r="QXT67" s="114"/>
      <c r="QXU67" s="114"/>
      <c r="QXV67" s="114"/>
      <c r="QXW67" s="114"/>
      <c r="QXX67" s="114"/>
      <c r="QXY67" s="114"/>
      <c r="QXZ67" s="114"/>
      <c r="QYA67" s="114"/>
      <c r="QYB67" s="114"/>
      <c r="QYC67" s="114"/>
      <c r="QYD67" s="114"/>
      <c r="QYE67" s="114"/>
      <c r="QYF67" s="114"/>
      <c r="QYG67" s="114"/>
      <c r="QYH67" s="114"/>
      <c r="QYI67" s="114"/>
      <c r="QYJ67" s="114"/>
      <c r="QYK67" s="114"/>
      <c r="QYL67" s="114"/>
      <c r="QYM67" s="114"/>
      <c r="QYN67" s="114"/>
      <c r="QYO67" s="114"/>
      <c r="QYP67" s="114"/>
      <c r="QYQ67" s="114"/>
      <c r="QYR67" s="114"/>
      <c r="QYS67" s="114"/>
      <c r="QYT67" s="114"/>
      <c r="QYU67" s="114"/>
      <c r="QYV67" s="114"/>
      <c r="QYW67" s="114"/>
      <c r="QYX67" s="114"/>
      <c r="QYY67" s="114"/>
      <c r="QYZ67" s="114"/>
      <c r="QZA67" s="114"/>
      <c r="QZB67" s="114"/>
      <c r="QZC67" s="114"/>
      <c r="QZD67" s="114"/>
      <c r="QZE67" s="114"/>
      <c r="QZF67" s="114"/>
      <c r="QZG67" s="114"/>
      <c r="QZH67" s="114"/>
      <c r="QZI67" s="114"/>
      <c r="QZJ67" s="114"/>
      <c r="QZK67" s="114"/>
      <c r="QZL67" s="114"/>
      <c r="QZM67" s="114"/>
      <c r="QZN67" s="114"/>
      <c r="QZO67" s="114"/>
      <c r="QZP67" s="114"/>
      <c r="QZQ67" s="114"/>
      <c r="QZR67" s="114"/>
      <c r="QZS67" s="114"/>
      <c r="QZT67" s="114"/>
      <c r="QZU67" s="114"/>
      <c r="QZV67" s="114"/>
      <c r="QZW67" s="114"/>
      <c r="QZX67" s="114"/>
      <c r="QZY67" s="114"/>
      <c r="QZZ67" s="114"/>
      <c r="RAA67" s="114"/>
      <c r="RAB67" s="114"/>
      <c r="RAC67" s="114"/>
      <c r="RAD67" s="114"/>
      <c r="RAE67" s="114"/>
      <c r="RAF67" s="114"/>
      <c r="RAG67" s="114"/>
      <c r="RAH67" s="114"/>
      <c r="RAI67" s="114"/>
      <c r="RAJ67" s="114"/>
      <c r="RAK67" s="114"/>
      <c r="RAL67" s="114"/>
      <c r="RAM67" s="114"/>
      <c r="RAN67" s="114"/>
      <c r="RAO67" s="114"/>
      <c r="RAP67" s="114"/>
      <c r="RAQ67" s="114"/>
      <c r="RAR67" s="114"/>
      <c r="RAS67" s="114"/>
      <c r="RAT67" s="114"/>
      <c r="RAU67" s="114"/>
      <c r="RAV67" s="114"/>
      <c r="RAW67" s="114"/>
      <c r="RAX67" s="114"/>
      <c r="RAY67" s="114"/>
      <c r="RAZ67" s="114"/>
      <c r="RBA67" s="114"/>
      <c r="RBB67" s="114"/>
      <c r="RBC67" s="114"/>
      <c r="RBD67" s="114"/>
      <c r="RBE67" s="114"/>
      <c r="RBF67" s="114"/>
      <c r="RBG67" s="114"/>
      <c r="RBH67" s="114"/>
      <c r="RBI67" s="114"/>
      <c r="RBJ67" s="114"/>
      <c r="RBK67" s="114"/>
      <c r="RBL67" s="114"/>
      <c r="RBM67" s="114"/>
      <c r="RBN67" s="114"/>
      <c r="RBO67" s="114"/>
      <c r="RBP67" s="114"/>
      <c r="RBQ67" s="114"/>
      <c r="RBR67" s="114"/>
      <c r="RBS67" s="114"/>
      <c r="RBT67" s="114"/>
      <c r="RBU67" s="114"/>
      <c r="RBV67" s="114"/>
      <c r="RBW67" s="114"/>
      <c r="RBX67" s="114"/>
      <c r="RBY67" s="114"/>
      <c r="RBZ67" s="114"/>
      <c r="RCA67" s="114"/>
      <c r="RCB67" s="114"/>
      <c r="RCC67" s="114"/>
      <c r="RCD67" s="114"/>
      <c r="RCE67" s="114"/>
      <c r="RCF67" s="114"/>
      <c r="RCG67" s="114"/>
      <c r="RCH67" s="114"/>
      <c r="RCI67" s="114"/>
      <c r="RCJ67" s="114"/>
      <c r="RCK67" s="114"/>
      <c r="RCL67" s="114"/>
      <c r="RCM67" s="114"/>
      <c r="RCN67" s="114"/>
      <c r="RCO67" s="114"/>
      <c r="RCP67" s="114"/>
      <c r="RCQ67" s="114"/>
      <c r="RCR67" s="114"/>
      <c r="RCS67" s="114"/>
      <c r="RCT67" s="114"/>
      <c r="RCU67" s="114"/>
      <c r="RCV67" s="114"/>
      <c r="RCW67" s="114"/>
      <c r="RCX67" s="114"/>
      <c r="RCY67" s="114"/>
      <c r="RCZ67" s="114"/>
      <c r="RDA67" s="114"/>
      <c r="RDB67" s="114"/>
      <c r="RDC67" s="114"/>
      <c r="RDD67" s="114"/>
      <c r="RDE67" s="114"/>
      <c r="RDF67" s="114"/>
      <c r="RDG67" s="114"/>
      <c r="RDH67" s="114"/>
      <c r="RDI67" s="114"/>
      <c r="RDJ67" s="114"/>
      <c r="RDK67" s="114"/>
      <c r="RDL67" s="114"/>
      <c r="RDM67" s="114"/>
      <c r="RDN67" s="114"/>
      <c r="RDO67" s="114"/>
      <c r="RDP67" s="114"/>
      <c r="RDQ67" s="114"/>
      <c r="RDR67" s="114"/>
      <c r="RDS67" s="114"/>
      <c r="RDT67" s="114"/>
      <c r="RDU67" s="114"/>
      <c r="RDV67" s="114"/>
      <c r="RDW67" s="114"/>
      <c r="RDX67" s="114"/>
      <c r="RDY67" s="114"/>
      <c r="RDZ67" s="114"/>
      <c r="REA67" s="114"/>
      <c r="REB67" s="114"/>
      <c r="REC67" s="114"/>
      <c r="RED67" s="114"/>
      <c r="REE67" s="114"/>
      <c r="REF67" s="114"/>
      <c r="REG67" s="114"/>
      <c r="REH67" s="114"/>
      <c r="REI67" s="114"/>
      <c r="REJ67" s="114"/>
      <c r="REK67" s="114"/>
      <c r="REL67" s="114"/>
      <c r="REM67" s="114"/>
      <c r="REN67" s="114"/>
      <c r="REO67" s="114"/>
      <c r="REP67" s="114"/>
      <c r="REQ67" s="114"/>
      <c r="RER67" s="114"/>
      <c r="RES67" s="114"/>
      <c r="RET67" s="114"/>
      <c r="REU67" s="114"/>
      <c r="REV67" s="114"/>
      <c r="REW67" s="114"/>
      <c r="REX67" s="114"/>
      <c r="REY67" s="114"/>
      <c r="REZ67" s="114"/>
      <c r="RFA67" s="114"/>
      <c r="RFB67" s="114"/>
      <c r="RFC67" s="114"/>
      <c r="RFD67" s="114"/>
      <c r="RFE67" s="114"/>
      <c r="RFF67" s="114"/>
      <c r="RFG67" s="114"/>
      <c r="RFH67" s="114"/>
      <c r="RFI67" s="114"/>
      <c r="RFJ67" s="114"/>
      <c r="RFK67" s="114"/>
      <c r="RFL67" s="114"/>
      <c r="RFM67" s="114"/>
      <c r="RFN67" s="114"/>
      <c r="RFO67" s="114"/>
      <c r="RFP67" s="114"/>
      <c r="RFQ67" s="114"/>
      <c r="RFR67" s="114"/>
      <c r="RFS67" s="114"/>
      <c r="RFT67" s="114"/>
      <c r="RFU67" s="114"/>
      <c r="RFV67" s="114"/>
      <c r="RFW67" s="114"/>
      <c r="RFX67" s="114"/>
      <c r="RFY67" s="114"/>
      <c r="RFZ67" s="114"/>
      <c r="RGA67" s="114"/>
      <c r="RGB67" s="114"/>
      <c r="RGC67" s="114"/>
      <c r="RGD67" s="114"/>
      <c r="RGE67" s="114"/>
      <c r="RGF67" s="114"/>
      <c r="RGG67" s="114"/>
      <c r="RGH67" s="114"/>
      <c r="RGI67" s="114"/>
      <c r="RGJ67" s="114"/>
      <c r="RGK67" s="114"/>
      <c r="RGL67" s="114"/>
      <c r="RGM67" s="114"/>
      <c r="RGN67" s="114"/>
      <c r="RGO67" s="114"/>
      <c r="RGP67" s="114"/>
      <c r="RGQ67" s="114"/>
      <c r="RGR67" s="114"/>
      <c r="RGS67" s="114"/>
      <c r="RGT67" s="114"/>
      <c r="RGU67" s="114"/>
      <c r="RGV67" s="114"/>
      <c r="RGW67" s="114"/>
      <c r="RGX67" s="114"/>
      <c r="RGY67" s="114"/>
      <c r="RGZ67" s="114"/>
      <c r="RHA67" s="114"/>
      <c r="RHB67" s="114"/>
      <c r="RHC67" s="114"/>
      <c r="RHD67" s="114"/>
      <c r="RHE67" s="114"/>
      <c r="RHF67" s="114"/>
      <c r="RHG67" s="114"/>
      <c r="RHH67" s="114"/>
      <c r="RHI67" s="114"/>
      <c r="RHJ67" s="114"/>
      <c r="RHK67" s="114"/>
      <c r="RHL67" s="114"/>
      <c r="RHM67" s="114"/>
      <c r="RHN67" s="114"/>
      <c r="RHO67" s="114"/>
      <c r="RHP67" s="114"/>
      <c r="RHQ67" s="114"/>
      <c r="RHR67" s="114"/>
      <c r="RHS67" s="114"/>
      <c r="RHT67" s="114"/>
      <c r="RHU67" s="114"/>
      <c r="RHV67" s="114"/>
      <c r="RHW67" s="114"/>
      <c r="RHX67" s="114"/>
      <c r="RHY67" s="114"/>
      <c r="RHZ67" s="114"/>
      <c r="RIA67" s="114"/>
      <c r="RIB67" s="114"/>
      <c r="RIC67" s="114"/>
      <c r="RID67" s="114"/>
      <c r="RIE67" s="114"/>
      <c r="RIF67" s="114"/>
      <c r="RIG67" s="114"/>
      <c r="RIH67" s="114"/>
      <c r="RII67" s="114"/>
      <c r="RIJ67" s="114"/>
      <c r="RIK67" s="114"/>
      <c r="RIL67" s="114"/>
      <c r="RIM67" s="114"/>
      <c r="RIN67" s="114"/>
      <c r="RIO67" s="114"/>
      <c r="RIP67" s="114"/>
      <c r="RIQ67" s="114"/>
      <c r="RIR67" s="114"/>
      <c r="RIS67" s="114"/>
      <c r="RIT67" s="114"/>
      <c r="RIU67" s="114"/>
      <c r="RIV67" s="114"/>
      <c r="RIW67" s="114"/>
      <c r="RIX67" s="114"/>
      <c r="RIY67" s="114"/>
      <c r="RIZ67" s="114"/>
      <c r="RJA67" s="114"/>
      <c r="RJB67" s="114"/>
      <c r="RJC67" s="114"/>
      <c r="RJD67" s="114"/>
      <c r="RJE67" s="114"/>
      <c r="RJF67" s="114"/>
      <c r="RJG67" s="114"/>
      <c r="RJH67" s="114"/>
      <c r="RJI67" s="114"/>
      <c r="RJJ67" s="114"/>
      <c r="RJK67" s="114"/>
      <c r="RJL67" s="114"/>
      <c r="RJM67" s="114"/>
      <c r="RJN67" s="114"/>
      <c r="RJO67" s="114"/>
      <c r="RJP67" s="114"/>
      <c r="RJQ67" s="114"/>
      <c r="RJR67" s="114"/>
      <c r="RJS67" s="114"/>
      <c r="RJT67" s="114"/>
      <c r="RJU67" s="114"/>
      <c r="RJV67" s="114"/>
      <c r="RJW67" s="114"/>
      <c r="RJX67" s="114"/>
      <c r="RJY67" s="114"/>
      <c r="RJZ67" s="114"/>
      <c r="RKA67" s="114"/>
      <c r="RKB67" s="114"/>
      <c r="RKC67" s="114"/>
      <c r="RKD67" s="114"/>
      <c r="RKE67" s="114"/>
      <c r="RKF67" s="114"/>
      <c r="RKG67" s="114"/>
      <c r="RKH67" s="114"/>
      <c r="RKI67" s="114"/>
      <c r="RKJ67" s="114"/>
      <c r="RKK67" s="114"/>
      <c r="RKL67" s="114"/>
      <c r="RKM67" s="114"/>
      <c r="RKN67" s="114"/>
      <c r="RKO67" s="114"/>
      <c r="RKP67" s="114"/>
      <c r="RKQ67" s="114"/>
      <c r="RKR67" s="114"/>
      <c r="RKS67" s="114"/>
      <c r="RKT67" s="114"/>
      <c r="RKU67" s="114"/>
      <c r="RKV67" s="114"/>
      <c r="RKW67" s="114"/>
      <c r="RKX67" s="114"/>
      <c r="RKY67" s="114"/>
      <c r="RKZ67" s="114"/>
      <c r="RLA67" s="114"/>
      <c r="RLB67" s="114"/>
      <c r="RLC67" s="114"/>
      <c r="RLD67" s="114"/>
      <c r="RLE67" s="114"/>
      <c r="RLF67" s="114"/>
      <c r="RLG67" s="114"/>
      <c r="RLH67" s="114"/>
      <c r="RLI67" s="114"/>
      <c r="RLJ67" s="114"/>
      <c r="RLK67" s="114"/>
      <c r="RLL67" s="114"/>
      <c r="RLM67" s="114"/>
      <c r="RLN67" s="114"/>
      <c r="RLO67" s="114"/>
      <c r="RLP67" s="114"/>
      <c r="RLQ67" s="114"/>
      <c r="RLR67" s="114"/>
      <c r="RLS67" s="114"/>
      <c r="RLT67" s="114"/>
      <c r="RLU67" s="114"/>
      <c r="RLV67" s="114"/>
      <c r="RLW67" s="114"/>
      <c r="RLX67" s="114"/>
      <c r="RLY67" s="114"/>
      <c r="RLZ67" s="114"/>
      <c r="RMA67" s="114"/>
      <c r="RMB67" s="114"/>
      <c r="RMC67" s="114"/>
      <c r="RMD67" s="114"/>
      <c r="RME67" s="114"/>
      <c r="RMF67" s="114"/>
      <c r="RMG67" s="114"/>
      <c r="RMH67" s="114"/>
      <c r="RMI67" s="114"/>
      <c r="RMJ67" s="114"/>
      <c r="RMK67" s="114"/>
      <c r="RML67" s="114"/>
      <c r="RMM67" s="114"/>
      <c r="RMN67" s="114"/>
      <c r="RMO67" s="114"/>
      <c r="RMP67" s="114"/>
      <c r="RMQ67" s="114"/>
      <c r="RMR67" s="114"/>
      <c r="RMS67" s="114"/>
      <c r="RMT67" s="114"/>
      <c r="RMU67" s="114"/>
      <c r="RMV67" s="114"/>
      <c r="RMW67" s="114"/>
      <c r="RMX67" s="114"/>
      <c r="RMY67" s="114"/>
      <c r="RMZ67" s="114"/>
      <c r="RNA67" s="114"/>
      <c r="RNB67" s="114"/>
      <c r="RNC67" s="114"/>
      <c r="RND67" s="114"/>
      <c r="RNE67" s="114"/>
      <c r="RNF67" s="114"/>
      <c r="RNG67" s="114"/>
      <c r="RNH67" s="114"/>
      <c r="RNI67" s="114"/>
      <c r="RNJ67" s="114"/>
      <c r="RNK67" s="114"/>
      <c r="RNL67" s="114"/>
      <c r="RNM67" s="114"/>
      <c r="RNN67" s="114"/>
      <c r="RNO67" s="114"/>
      <c r="RNP67" s="114"/>
      <c r="RNQ67" s="114"/>
      <c r="RNR67" s="114"/>
      <c r="RNS67" s="114"/>
      <c r="RNT67" s="114"/>
      <c r="RNU67" s="114"/>
      <c r="RNV67" s="114"/>
      <c r="RNW67" s="114"/>
      <c r="RNX67" s="114"/>
      <c r="RNY67" s="114"/>
      <c r="RNZ67" s="114"/>
      <c r="ROA67" s="114"/>
      <c r="ROB67" s="114"/>
      <c r="ROC67" s="114"/>
      <c r="ROD67" s="114"/>
      <c r="ROE67" s="114"/>
      <c r="ROF67" s="114"/>
      <c r="ROG67" s="114"/>
      <c r="ROH67" s="114"/>
      <c r="ROI67" s="114"/>
      <c r="ROJ67" s="114"/>
      <c r="ROK67" s="114"/>
      <c r="ROL67" s="114"/>
      <c r="ROM67" s="114"/>
      <c r="RON67" s="114"/>
      <c r="ROO67" s="114"/>
      <c r="ROP67" s="114"/>
      <c r="ROQ67" s="114"/>
      <c r="ROR67" s="114"/>
      <c r="ROS67" s="114"/>
      <c r="ROT67" s="114"/>
      <c r="ROU67" s="114"/>
      <c r="ROV67" s="114"/>
      <c r="ROW67" s="114"/>
      <c r="ROX67" s="114"/>
      <c r="ROY67" s="114"/>
      <c r="ROZ67" s="114"/>
      <c r="RPA67" s="114"/>
      <c r="RPB67" s="114"/>
      <c r="RPC67" s="114"/>
      <c r="RPD67" s="114"/>
      <c r="RPE67" s="114"/>
      <c r="RPF67" s="114"/>
      <c r="RPG67" s="114"/>
      <c r="RPH67" s="114"/>
      <c r="RPI67" s="114"/>
      <c r="RPJ67" s="114"/>
      <c r="RPK67" s="114"/>
      <c r="RPL67" s="114"/>
      <c r="RPM67" s="114"/>
      <c r="RPN67" s="114"/>
      <c r="RPO67" s="114"/>
      <c r="RPP67" s="114"/>
      <c r="RPQ67" s="114"/>
      <c r="RPR67" s="114"/>
      <c r="RPS67" s="114"/>
      <c r="RPT67" s="114"/>
      <c r="RPU67" s="114"/>
      <c r="RPV67" s="114"/>
      <c r="RPW67" s="114"/>
      <c r="RPX67" s="114"/>
      <c r="RPY67" s="114"/>
      <c r="RPZ67" s="114"/>
      <c r="RQA67" s="114"/>
      <c r="RQB67" s="114"/>
      <c r="RQC67" s="114"/>
      <c r="RQD67" s="114"/>
      <c r="RQE67" s="114"/>
      <c r="RQF67" s="114"/>
      <c r="RQG67" s="114"/>
      <c r="RQH67" s="114"/>
      <c r="RQI67" s="114"/>
      <c r="RQJ67" s="114"/>
      <c r="RQK67" s="114"/>
      <c r="RQL67" s="114"/>
      <c r="RQM67" s="114"/>
      <c r="RQN67" s="114"/>
      <c r="RQO67" s="114"/>
      <c r="RQP67" s="114"/>
      <c r="RQQ67" s="114"/>
      <c r="RQR67" s="114"/>
      <c r="RQS67" s="114"/>
      <c r="RQT67" s="114"/>
      <c r="RQU67" s="114"/>
      <c r="RQV67" s="114"/>
      <c r="RQW67" s="114"/>
      <c r="RQX67" s="114"/>
      <c r="RQY67" s="114"/>
      <c r="RQZ67" s="114"/>
      <c r="RRA67" s="114"/>
      <c r="RRB67" s="114"/>
      <c r="RRC67" s="114"/>
      <c r="RRD67" s="114"/>
      <c r="RRE67" s="114"/>
      <c r="RRF67" s="114"/>
      <c r="RRG67" s="114"/>
      <c r="RRH67" s="114"/>
      <c r="RRI67" s="114"/>
      <c r="RRJ67" s="114"/>
      <c r="RRK67" s="114"/>
      <c r="RRL67" s="114"/>
      <c r="RRM67" s="114"/>
      <c r="RRN67" s="114"/>
      <c r="RRO67" s="114"/>
      <c r="RRP67" s="114"/>
      <c r="RRQ67" s="114"/>
      <c r="RRR67" s="114"/>
      <c r="RRS67" s="114"/>
      <c r="RRT67" s="114"/>
      <c r="RRU67" s="114"/>
      <c r="RRV67" s="114"/>
      <c r="RRW67" s="114"/>
      <c r="RRX67" s="114"/>
      <c r="RRY67" s="114"/>
      <c r="RRZ67" s="114"/>
      <c r="RSA67" s="114"/>
      <c r="RSB67" s="114"/>
      <c r="RSC67" s="114"/>
      <c r="RSD67" s="114"/>
      <c r="RSE67" s="114"/>
      <c r="RSF67" s="114"/>
      <c r="RSG67" s="114"/>
      <c r="RSH67" s="114"/>
      <c r="RSI67" s="114"/>
      <c r="RSJ67" s="114"/>
      <c r="RSK67" s="114"/>
      <c r="RSL67" s="114"/>
      <c r="RSM67" s="114"/>
      <c r="RSN67" s="114"/>
      <c r="RSO67" s="114"/>
      <c r="RSP67" s="114"/>
      <c r="RSQ67" s="114"/>
      <c r="RSR67" s="114"/>
      <c r="RSS67" s="114"/>
      <c r="RST67" s="114"/>
      <c r="RSU67" s="114"/>
      <c r="RSV67" s="114"/>
      <c r="RSW67" s="114"/>
      <c r="RSX67" s="114"/>
      <c r="RSY67" s="114"/>
      <c r="RSZ67" s="114"/>
      <c r="RTA67" s="114"/>
      <c r="RTB67" s="114"/>
      <c r="RTC67" s="114"/>
      <c r="RTD67" s="114"/>
      <c r="RTE67" s="114"/>
      <c r="RTF67" s="114"/>
      <c r="RTG67" s="114"/>
      <c r="RTH67" s="114"/>
      <c r="RTI67" s="114"/>
      <c r="RTJ67" s="114"/>
      <c r="RTK67" s="114"/>
      <c r="RTL67" s="114"/>
      <c r="RTM67" s="114"/>
      <c r="RTN67" s="114"/>
      <c r="RTO67" s="114"/>
      <c r="RTP67" s="114"/>
      <c r="RTQ67" s="114"/>
      <c r="RTR67" s="114"/>
      <c r="RTS67" s="114"/>
      <c r="RTT67" s="114"/>
      <c r="RTU67" s="114"/>
      <c r="RTV67" s="114"/>
      <c r="RTW67" s="114"/>
      <c r="RTX67" s="114"/>
      <c r="RTY67" s="114"/>
      <c r="RTZ67" s="114"/>
      <c r="RUA67" s="114"/>
      <c r="RUB67" s="114"/>
      <c r="RUC67" s="114"/>
      <c r="RUD67" s="114"/>
      <c r="RUE67" s="114"/>
      <c r="RUF67" s="114"/>
      <c r="RUG67" s="114"/>
      <c r="RUH67" s="114"/>
      <c r="RUI67" s="114"/>
      <c r="RUJ67" s="114"/>
      <c r="RUK67" s="114"/>
      <c r="RUL67" s="114"/>
      <c r="RUM67" s="114"/>
      <c r="RUN67" s="114"/>
      <c r="RUO67" s="114"/>
      <c r="RUP67" s="114"/>
      <c r="RUQ67" s="114"/>
      <c r="RUR67" s="114"/>
      <c r="RUS67" s="114"/>
      <c r="RUT67" s="114"/>
      <c r="RUU67" s="114"/>
      <c r="RUV67" s="114"/>
      <c r="RUW67" s="114"/>
      <c r="RUX67" s="114"/>
      <c r="RUY67" s="114"/>
      <c r="RUZ67" s="114"/>
      <c r="RVA67" s="114"/>
      <c r="RVB67" s="114"/>
      <c r="RVC67" s="114"/>
      <c r="RVD67" s="114"/>
      <c r="RVE67" s="114"/>
      <c r="RVF67" s="114"/>
      <c r="RVG67" s="114"/>
      <c r="RVH67" s="114"/>
      <c r="RVI67" s="114"/>
      <c r="RVJ67" s="114"/>
      <c r="RVK67" s="114"/>
      <c r="RVL67" s="114"/>
      <c r="RVM67" s="114"/>
      <c r="RVN67" s="114"/>
      <c r="RVO67" s="114"/>
      <c r="RVP67" s="114"/>
      <c r="RVQ67" s="114"/>
      <c r="RVR67" s="114"/>
      <c r="RVS67" s="114"/>
      <c r="RVT67" s="114"/>
      <c r="RVU67" s="114"/>
      <c r="RVV67" s="114"/>
      <c r="RVW67" s="114"/>
      <c r="RVX67" s="114"/>
      <c r="RVY67" s="114"/>
      <c r="RVZ67" s="114"/>
      <c r="RWA67" s="114"/>
      <c r="RWB67" s="114"/>
      <c r="RWC67" s="114"/>
      <c r="RWD67" s="114"/>
      <c r="RWE67" s="114"/>
      <c r="RWF67" s="114"/>
      <c r="RWG67" s="114"/>
      <c r="RWH67" s="114"/>
      <c r="RWI67" s="114"/>
      <c r="RWJ67" s="114"/>
      <c r="RWK67" s="114"/>
      <c r="RWL67" s="114"/>
      <c r="RWM67" s="114"/>
      <c r="RWN67" s="114"/>
      <c r="RWO67" s="114"/>
      <c r="RWP67" s="114"/>
      <c r="RWQ67" s="114"/>
      <c r="RWR67" s="114"/>
      <c r="RWS67" s="114"/>
      <c r="RWT67" s="114"/>
      <c r="RWU67" s="114"/>
      <c r="RWV67" s="114"/>
      <c r="RWW67" s="114"/>
      <c r="RWX67" s="114"/>
      <c r="RWY67" s="114"/>
      <c r="RWZ67" s="114"/>
      <c r="RXA67" s="114"/>
      <c r="RXB67" s="114"/>
      <c r="RXC67" s="114"/>
      <c r="RXD67" s="114"/>
      <c r="RXE67" s="114"/>
      <c r="RXF67" s="114"/>
      <c r="RXG67" s="114"/>
      <c r="RXH67" s="114"/>
      <c r="RXI67" s="114"/>
      <c r="RXJ67" s="114"/>
      <c r="RXK67" s="114"/>
      <c r="RXL67" s="114"/>
      <c r="RXM67" s="114"/>
      <c r="RXN67" s="114"/>
      <c r="RXO67" s="114"/>
      <c r="RXP67" s="114"/>
      <c r="RXQ67" s="114"/>
      <c r="RXR67" s="114"/>
      <c r="RXS67" s="114"/>
      <c r="RXT67" s="114"/>
      <c r="RXU67" s="114"/>
      <c r="RXV67" s="114"/>
      <c r="RXW67" s="114"/>
      <c r="RXX67" s="114"/>
      <c r="RXY67" s="114"/>
      <c r="RXZ67" s="114"/>
      <c r="RYA67" s="114"/>
      <c r="RYB67" s="114"/>
      <c r="RYC67" s="114"/>
      <c r="RYD67" s="114"/>
      <c r="RYE67" s="114"/>
      <c r="RYF67" s="114"/>
      <c r="RYG67" s="114"/>
      <c r="RYH67" s="114"/>
      <c r="RYI67" s="114"/>
      <c r="RYJ67" s="114"/>
      <c r="RYK67" s="114"/>
      <c r="RYL67" s="114"/>
      <c r="RYM67" s="114"/>
      <c r="RYN67" s="114"/>
      <c r="RYO67" s="114"/>
      <c r="RYP67" s="114"/>
      <c r="RYQ67" s="114"/>
      <c r="RYR67" s="114"/>
      <c r="RYS67" s="114"/>
      <c r="RYT67" s="114"/>
      <c r="RYU67" s="114"/>
      <c r="RYV67" s="114"/>
      <c r="RYW67" s="114"/>
      <c r="RYX67" s="114"/>
      <c r="RYY67" s="114"/>
      <c r="RYZ67" s="114"/>
      <c r="RZA67" s="114"/>
      <c r="RZB67" s="114"/>
      <c r="RZC67" s="114"/>
      <c r="RZD67" s="114"/>
      <c r="RZE67" s="114"/>
      <c r="RZF67" s="114"/>
      <c r="RZG67" s="114"/>
      <c r="RZH67" s="114"/>
      <c r="RZI67" s="114"/>
      <c r="RZJ67" s="114"/>
      <c r="RZK67" s="114"/>
      <c r="RZL67" s="114"/>
      <c r="RZM67" s="114"/>
      <c r="RZN67" s="114"/>
      <c r="RZO67" s="114"/>
      <c r="RZP67" s="114"/>
      <c r="RZQ67" s="114"/>
      <c r="RZR67" s="114"/>
      <c r="RZS67" s="114"/>
      <c r="RZT67" s="114"/>
      <c r="RZU67" s="114"/>
      <c r="RZV67" s="114"/>
      <c r="RZW67" s="114"/>
      <c r="RZX67" s="114"/>
      <c r="RZY67" s="114"/>
      <c r="RZZ67" s="114"/>
      <c r="SAA67" s="114"/>
      <c r="SAB67" s="114"/>
      <c r="SAC67" s="114"/>
      <c r="SAD67" s="114"/>
      <c r="SAE67" s="114"/>
      <c r="SAF67" s="114"/>
      <c r="SAG67" s="114"/>
      <c r="SAH67" s="114"/>
      <c r="SAI67" s="114"/>
      <c r="SAJ67" s="114"/>
      <c r="SAK67" s="114"/>
      <c r="SAL67" s="114"/>
      <c r="SAM67" s="114"/>
      <c r="SAN67" s="114"/>
      <c r="SAO67" s="114"/>
      <c r="SAP67" s="114"/>
      <c r="SAQ67" s="114"/>
      <c r="SAR67" s="114"/>
      <c r="SAS67" s="114"/>
      <c r="SAT67" s="114"/>
      <c r="SAU67" s="114"/>
      <c r="SAV67" s="114"/>
      <c r="SAW67" s="114"/>
      <c r="SAX67" s="114"/>
      <c r="SAY67" s="114"/>
      <c r="SAZ67" s="114"/>
      <c r="SBA67" s="114"/>
      <c r="SBB67" s="114"/>
      <c r="SBC67" s="114"/>
      <c r="SBD67" s="114"/>
      <c r="SBE67" s="114"/>
      <c r="SBF67" s="114"/>
      <c r="SBG67" s="114"/>
      <c r="SBH67" s="114"/>
      <c r="SBI67" s="114"/>
      <c r="SBJ67" s="114"/>
      <c r="SBK67" s="114"/>
      <c r="SBL67" s="114"/>
      <c r="SBM67" s="114"/>
      <c r="SBN67" s="114"/>
      <c r="SBO67" s="114"/>
      <c r="SBP67" s="114"/>
      <c r="SBQ67" s="114"/>
      <c r="SBR67" s="114"/>
      <c r="SBS67" s="114"/>
      <c r="SBT67" s="114"/>
      <c r="SBU67" s="114"/>
      <c r="SBV67" s="114"/>
      <c r="SBW67" s="114"/>
      <c r="SBX67" s="114"/>
      <c r="SBY67" s="114"/>
      <c r="SBZ67" s="114"/>
      <c r="SCA67" s="114"/>
      <c r="SCB67" s="114"/>
      <c r="SCC67" s="114"/>
      <c r="SCD67" s="114"/>
      <c r="SCE67" s="114"/>
      <c r="SCF67" s="114"/>
      <c r="SCG67" s="114"/>
      <c r="SCH67" s="114"/>
      <c r="SCI67" s="114"/>
      <c r="SCJ67" s="114"/>
      <c r="SCK67" s="114"/>
      <c r="SCL67" s="114"/>
      <c r="SCM67" s="114"/>
      <c r="SCN67" s="114"/>
      <c r="SCO67" s="114"/>
      <c r="SCP67" s="114"/>
      <c r="SCQ67" s="114"/>
      <c r="SCR67" s="114"/>
      <c r="SCS67" s="114"/>
      <c r="SCT67" s="114"/>
      <c r="SCU67" s="114"/>
      <c r="SCV67" s="114"/>
      <c r="SCW67" s="114"/>
      <c r="SCX67" s="114"/>
      <c r="SCY67" s="114"/>
      <c r="SCZ67" s="114"/>
      <c r="SDA67" s="114"/>
      <c r="SDB67" s="114"/>
      <c r="SDC67" s="114"/>
      <c r="SDD67" s="114"/>
      <c r="SDE67" s="114"/>
      <c r="SDF67" s="114"/>
      <c r="SDG67" s="114"/>
      <c r="SDH67" s="114"/>
      <c r="SDI67" s="114"/>
      <c r="SDJ67" s="114"/>
      <c r="SDK67" s="114"/>
      <c r="SDL67" s="114"/>
      <c r="SDM67" s="114"/>
      <c r="SDN67" s="114"/>
      <c r="SDO67" s="114"/>
      <c r="SDP67" s="114"/>
      <c r="SDQ67" s="114"/>
      <c r="SDR67" s="114"/>
      <c r="SDS67" s="114"/>
      <c r="SDT67" s="114"/>
      <c r="SDU67" s="114"/>
      <c r="SDV67" s="114"/>
      <c r="SDW67" s="114"/>
      <c r="SDX67" s="114"/>
      <c r="SDY67" s="114"/>
      <c r="SDZ67" s="114"/>
      <c r="SEA67" s="114"/>
      <c r="SEB67" s="114"/>
      <c r="SEC67" s="114"/>
      <c r="SED67" s="114"/>
      <c r="SEE67" s="114"/>
      <c r="SEF67" s="114"/>
      <c r="SEG67" s="114"/>
      <c r="SEH67" s="114"/>
      <c r="SEI67" s="114"/>
      <c r="SEJ67" s="114"/>
      <c r="SEK67" s="114"/>
      <c r="SEL67" s="114"/>
      <c r="SEM67" s="114"/>
      <c r="SEN67" s="114"/>
      <c r="SEO67" s="114"/>
      <c r="SEP67" s="114"/>
      <c r="SEQ67" s="114"/>
      <c r="SER67" s="114"/>
      <c r="SES67" s="114"/>
      <c r="SET67" s="114"/>
      <c r="SEU67" s="114"/>
      <c r="SEV67" s="114"/>
      <c r="SEW67" s="114"/>
      <c r="SEX67" s="114"/>
      <c r="SEY67" s="114"/>
      <c r="SEZ67" s="114"/>
      <c r="SFA67" s="114"/>
      <c r="SFB67" s="114"/>
      <c r="SFC67" s="114"/>
      <c r="SFD67" s="114"/>
      <c r="SFE67" s="114"/>
      <c r="SFF67" s="114"/>
      <c r="SFG67" s="114"/>
      <c r="SFH67" s="114"/>
      <c r="SFI67" s="114"/>
      <c r="SFJ67" s="114"/>
      <c r="SFK67" s="114"/>
      <c r="SFL67" s="114"/>
      <c r="SFM67" s="114"/>
      <c r="SFN67" s="114"/>
      <c r="SFO67" s="114"/>
      <c r="SFP67" s="114"/>
      <c r="SFQ67" s="114"/>
      <c r="SFR67" s="114"/>
      <c r="SFS67" s="114"/>
      <c r="SFT67" s="114"/>
      <c r="SFU67" s="114"/>
      <c r="SFV67" s="114"/>
      <c r="SFW67" s="114"/>
      <c r="SFX67" s="114"/>
      <c r="SFY67" s="114"/>
      <c r="SFZ67" s="114"/>
      <c r="SGA67" s="114"/>
      <c r="SGB67" s="114"/>
      <c r="SGC67" s="114"/>
      <c r="SGD67" s="114"/>
      <c r="SGE67" s="114"/>
      <c r="SGF67" s="114"/>
      <c r="SGG67" s="114"/>
      <c r="SGH67" s="114"/>
      <c r="SGI67" s="114"/>
      <c r="SGJ67" s="114"/>
      <c r="SGK67" s="114"/>
      <c r="SGL67" s="114"/>
      <c r="SGM67" s="114"/>
      <c r="SGN67" s="114"/>
      <c r="SGO67" s="114"/>
      <c r="SGP67" s="114"/>
      <c r="SGQ67" s="114"/>
      <c r="SGR67" s="114"/>
      <c r="SGS67" s="114"/>
      <c r="SGT67" s="114"/>
      <c r="SGU67" s="114"/>
      <c r="SGV67" s="114"/>
      <c r="SGW67" s="114"/>
      <c r="SGX67" s="114"/>
      <c r="SGY67" s="114"/>
      <c r="SGZ67" s="114"/>
      <c r="SHA67" s="114"/>
      <c r="SHB67" s="114"/>
      <c r="SHC67" s="114"/>
      <c r="SHD67" s="114"/>
      <c r="SHE67" s="114"/>
      <c r="SHF67" s="114"/>
      <c r="SHG67" s="114"/>
      <c r="SHH67" s="114"/>
      <c r="SHI67" s="114"/>
      <c r="SHJ67" s="114"/>
      <c r="SHK67" s="114"/>
      <c r="SHL67" s="114"/>
      <c r="SHM67" s="114"/>
      <c r="SHN67" s="114"/>
      <c r="SHO67" s="114"/>
      <c r="SHP67" s="114"/>
      <c r="SHQ67" s="114"/>
      <c r="SHR67" s="114"/>
      <c r="SHS67" s="114"/>
      <c r="SHT67" s="114"/>
      <c r="SHU67" s="114"/>
      <c r="SHV67" s="114"/>
      <c r="SHW67" s="114"/>
      <c r="SHX67" s="114"/>
      <c r="SHY67" s="114"/>
      <c r="SHZ67" s="114"/>
      <c r="SIA67" s="114"/>
      <c r="SIB67" s="114"/>
      <c r="SIC67" s="114"/>
      <c r="SID67" s="114"/>
      <c r="SIE67" s="114"/>
      <c r="SIF67" s="114"/>
      <c r="SIG67" s="114"/>
      <c r="SIH67" s="114"/>
      <c r="SII67" s="114"/>
      <c r="SIJ67" s="114"/>
      <c r="SIK67" s="114"/>
      <c r="SIL67" s="114"/>
      <c r="SIM67" s="114"/>
      <c r="SIN67" s="114"/>
      <c r="SIO67" s="114"/>
      <c r="SIP67" s="114"/>
      <c r="SIQ67" s="114"/>
      <c r="SIR67" s="114"/>
      <c r="SIS67" s="114"/>
      <c r="SIT67" s="114"/>
      <c r="SIU67" s="114"/>
      <c r="SIV67" s="114"/>
      <c r="SIW67" s="114"/>
      <c r="SIX67" s="114"/>
      <c r="SIY67" s="114"/>
      <c r="SIZ67" s="114"/>
      <c r="SJA67" s="114"/>
      <c r="SJB67" s="114"/>
      <c r="SJC67" s="114"/>
      <c r="SJD67" s="114"/>
      <c r="SJE67" s="114"/>
      <c r="SJF67" s="114"/>
      <c r="SJG67" s="114"/>
      <c r="SJH67" s="114"/>
      <c r="SJI67" s="114"/>
      <c r="SJJ67" s="114"/>
      <c r="SJK67" s="114"/>
      <c r="SJL67" s="114"/>
      <c r="SJM67" s="114"/>
      <c r="SJN67" s="114"/>
      <c r="SJO67" s="114"/>
      <c r="SJP67" s="114"/>
      <c r="SJQ67" s="114"/>
      <c r="SJR67" s="114"/>
      <c r="SJS67" s="114"/>
      <c r="SJT67" s="114"/>
      <c r="SJU67" s="114"/>
      <c r="SJV67" s="114"/>
      <c r="SJW67" s="114"/>
      <c r="SJX67" s="114"/>
      <c r="SJY67" s="114"/>
      <c r="SJZ67" s="114"/>
      <c r="SKA67" s="114"/>
      <c r="SKB67" s="114"/>
      <c r="SKC67" s="114"/>
      <c r="SKD67" s="114"/>
      <c r="SKE67" s="114"/>
      <c r="SKF67" s="114"/>
      <c r="SKG67" s="114"/>
      <c r="SKH67" s="114"/>
      <c r="SKI67" s="114"/>
      <c r="SKJ67" s="114"/>
      <c r="SKK67" s="114"/>
      <c r="SKL67" s="114"/>
      <c r="SKM67" s="114"/>
      <c r="SKN67" s="114"/>
      <c r="SKO67" s="114"/>
      <c r="SKP67" s="114"/>
      <c r="SKQ67" s="114"/>
      <c r="SKR67" s="114"/>
      <c r="SKS67" s="114"/>
      <c r="SKT67" s="114"/>
      <c r="SKU67" s="114"/>
      <c r="SKV67" s="114"/>
      <c r="SKW67" s="114"/>
      <c r="SKX67" s="114"/>
      <c r="SKY67" s="114"/>
      <c r="SKZ67" s="114"/>
      <c r="SLA67" s="114"/>
      <c r="SLB67" s="114"/>
      <c r="SLC67" s="114"/>
      <c r="SLD67" s="114"/>
      <c r="SLE67" s="114"/>
      <c r="SLF67" s="114"/>
      <c r="SLG67" s="114"/>
      <c r="SLH67" s="114"/>
      <c r="SLI67" s="114"/>
      <c r="SLJ67" s="114"/>
      <c r="SLK67" s="114"/>
      <c r="SLL67" s="114"/>
      <c r="SLM67" s="114"/>
      <c r="SLN67" s="114"/>
      <c r="SLO67" s="114"/>
      <c r="SLP67" s="114"/>
      <c r="SLQ67" s="114"/>
      <c r="SLR67" s="114"/>
      <c r="SLS67" s="114"/>
      <c r="SLT67" s="114"/>
      <c r="SLU67" s="114"/>
      <c r="SLV67" s="114"/>
      <c r="SLW67" s="114"/>
      <c r="SLX67" s="114"/>
      <c r="SLY67" s="114"/>
      <c r="SLZ67" s="114"/>
      <c r="SMA67" s="114"/>
      <c r="SMB67" s="114"/>
      <c r="SMC67" s="114"/>
      <c r="SMD67" s="114"/>
      <c r="SME67" s="114"/>
      <c r="SMF67" s="114"/>
      <c r="SMG67" s="114"/>
      <c r="SMH67" s="114"/>
      <c r="SMI67" s="114"/>
      <c r="SMJ67" s="114"/>
      <c r="SMK67" s="114"/>
      <c r="SML67" s="114"/>
      <c r="SMM67" s="114"/>
      <c r="SMN67" s="114"/>
      <c r="SMO67" s="114"/>
      <c r="SMP67" s="114"/>
      <c r="SMQ67" s="114"/>
      <c r="SMR67" s="114"/>
      <c r="SMS67" s="114"/>
      <c r="SMT67" s="114"/>
      <c r="SMU67" s="114"/>
      <c r="SMV67" s="114"/>
      <c r="SMW67" s="114"/>
      <c r="SMX67" s="114"/>
      <c r="SMY67" s="114"/>
      <c r="SMZ67" s="114"/>
      <c r="SNA67" s="114"/>
      <c r="SNB67" s="114"/>
      <c r="SNC67" s="114"/>
      <c r="SND67" s="114"/>
      <c r="SNE67" s="114"/>
      <c r="SNF67" s="114"/>
      <c r="SNG67" s="114"/>
      <c r="SNH67" s="114"/>
      <c r="SNI67" s="114"/>
      <c r="SNJ67" s="114"/>
      <c r="SNK67" s="114"/>
      <c r="SNL67" s="114"/>
      <c r="SNM67" s="114"/>
      <c r="SNN67" s="114"/>
      <c r="SNO67" s="114"/>
      <c r="SNP67" s="114"/>
      <c r="SNQ67" s="114"/>
      <c r="SNR67" s="114"/>
      <c r="SNS67" s="114"/>
      <c r="SNT67" s="114"/>
      <c r="SNU67" s="114"/>
      <c r="SNV67" s="114"/>
      <c r="SNW67" s="114"/>
      <c r="SNX67" s="114"/>
      <c r="SNY67" s="114"/>
      <c r="SNZ67" s="114"/>
      <c r="SOA67" s="114"/>
      <c r="SOB67" s="114"/>
      <c r="SOC67" s="114"/>
      <c r="SOD67" s="114"/>
      <c r="SOE67" s="114"/>
      <c r="SOF67" s="114"/>
      <c r="SOG67" s="114"/>
      <c r="SOH67" s="114"/>
      <c r="SOI67" s="114"/>
      <c r="SOJ67" s="114"/>
      <c r="SOK67" s="114"/>
      <c r="SOL67" s="114"/>
      <c r="SOM67" s="114"/>
      <c r="SON67" s="114"/>
      <c r="SOO67" s="114"/>
      <c r="SOP67" s="114"/>
      <c r="SOQ67" s="114"/>
      <c r="SOR67" s="114"/>
      <c r="SOS67" s="114"/>
      <c r="SOT67" s="114"/>
      <c r="SOU67" s="114"/>
      <c r="SOV67" s="114"/>
      <c r="SOW67" s="114"/>
      <c r="SOX67" s="114"/>
      <c r="SOY67" s="114"/>
      <c r="SOZ67" s="114"/>
      <c r="SPA67" s="114"/>
      <c r="SPB67" s="114"/>
      <c r="SPC67" s="114"/>
      <c r="SPD67" s="114"/>
      <c r="SPE67" s="114"/>
      <c r="SPF67" s="114"/>
      <c r="SPG67" s="114"/>
      <c r="SPH67" s="114"/>
      <c r="SPI67" s="114"/>
      <c r="SPJ67" s="114"/>
      <c r="SPK67" s="114"/>
      <c r="SPL67" s="114"/>
      <c r="SPM67" s="114"/>
      <c r="SPN67" s="114"/>
      <c r="SPO67" s="114"/>
      <c r="SPP67" s="114"/>
      <c r="SPQ67" s="114"/>
      <c r="SPR67" s="114"/>
      <c r="SPS67" s="114"/>
      <c r="SPT67" s="114"/>
      <c r="SPU67" s="114"/>
      <c r="SPV67" s="114"/>
      <c r="SPW67" s="114"/>
      <c r="SPX67" s="114"/>
      <c r="SPY67" s="114"/>
      <c r="SPZ67" s="114"/>
      <c r="SQA67" s="114"/>
      <c r="SQB67" s="114"/>
      <c r="SQC67" s="114"/>
      <c r="SQD67" s="114"/>
      <c r="SQE67" s="114"/>
      <c r="SQF67" s="114"/>
      <c r="SQG67" s="114"/>
      <c r="SQH67" s="114"/>
      <c r="SQI67" s="114"/>
      <c r="SQJ67" s="114"/>
      <c r="SQK67" s="114"/>
      <c r="SQL67" s="114"/>
      <c r="SQM67" s="114"/>
      <c r="SQN67" s="114"/>
      <c r="SQO67" s="114"/>
      <c r="SQP67" s="114"/>
      <c r="SQQ67" s="114"/>
      <c r="SQR67" s="114"/>
      <c r="SQS67" s="114"/>
      <c r="SQT67" s="114"/>
      <c r="SQU67" s="114"/>
      <c r="SQV67" s="114"/>
      <c r="SQW67" s="114"/>
      <c r="SQX67" s="114"/>
      <c r="SQY67" s="114"/>
      <c r="SQZ67" s="114"/>
      <c r="SRA67" s="114"/>
      <c r="SRB67" s="114"/>
      <c r="SRC67" s="114"/>
      <c r="SRD67" s="114"/>
      <c r="SRE67" s="114"/>
      <c r="SRF67" s="114"/>
      <c r="SRG67" s="114"/>
      <c r="SRH67" s="114"/>
      <c r="SRI67" s="114"/>
      <c r="SRJ67" s="114"/>
      <c r="SRK67" s="114"/>
      <c r="SRL67" s="114"/>
      <c r="SRM67" s="114"/>
      <c r="SRN67" s="114"/>
      <c r="SRO67" s="114"/>
      <c r="SRP67" s="114"/>
      <c r="SRQ67" s="114"/>
      <c r="SRR67" s="114"/>
      <c r="SRS67" s="114"/>
      <c r="SRT67" s="114"/>
      <c r="SRU67" s="114"/>
      <c r="SRV67" s="114"/>
      <c r="SRW67" s="114"/>
      <c r="SRX67" s="114"/>
      <c r="SRY67" s="114"/>
      <c r="SRZ67" s="114"/>
      <c r="SSA67" s="114"/>
      <c r="SSB67" s="114"/>
      <c r="SSC67" s="114"/>
      <c r="SSD67" s="114"/>
      <c r="SSE67" s="114"/>
      <c r="SSF67" s="114"/>
      <c r="SSG67" s="114"/>
      <c r="SSH67" s="114"/>
      <c r="SSI67" s="114"/>
      <c r="SSJ67" s="114"/>
      <c r="SSK67" s="114"/>
      <c r="SSL67" s="114"/>
      <c r="SSM67" s="114"/>
      <c r="SSN67" s="114"/>
      <c r="SSO67" s="114"/>
      <c r="SSP67" s="114"/>
      <c r="SSQ67" s="114"/>
      <c r="SSR67" s="114"/>
      <c r="SSS67" s="114"/>
      <c r="SST67" s="114"/>
      <c r="SSU67" s="114"/>
      <c r="SSV67" s="114"/>
      <c r="SSW67" s="114"/>
      <c r="SSX67" s="114"/>
      <c r="SSY67" s="114"/>
      <c r="SSZ67" s="114"/>
      <c r="STA67" s="114"/>
      <c r="STB67" s="114"/>
      <c r="STC67" s="114"/>
      <c r="STD67" s="114"/>
      <c r="STE67" s="114"/>
      <c r="STF67" s="114"/>
      <c r="STG67" s="114"/>
      <c r="STH67" s="114"/>
      <c r="STI67" s="114"/>
      <c r="STJ67" s="114"/>
      <c r="STK67" s="114"/>
      <c r="STL67" s="114"/>
      <c r="STM67" s="114"/>
      <c r="STN67" s="114"/>
      <c r="STO67" s="114"/>
      <c r="STP67" s="114"/>
      <c r="STQ67" s="114"/>
      <c r="STR67" s="114"/>
      <c r="STS67" s="114"/>
      <c r="STT67" s="114"/>
      <c r="STU67" s="114"/>
      <c r="STV67" s="114"/>
      <c r="STW67" s="114"/>
      <c r="STX67" s="114"/>
      <c r="STY67" s="114"/>
      <c r="STZ67" s="114"/>
      <c r="SUA67" s="114"/>
      <c r="SUB67" s="114"/>
      <c r="SUC67" s="114"/>
      <c r="SUD67" s="114"/>
      <c r="SUE67" s="114"/>
      <c r="SUF67" s="114"/>
      <c r="SUG67" s="114"/>
      <c r="SUH67" s="114"/>
      <c r="SUI67" s="114"/>
      <c r="SUJ67" s="114"/>
      <c r="SUK67" s="114"/>
      <c r="SUL67" s="114"/>
      <c r="SUM67" s="114"/>
      <c r="SUN67" s="114"/>
      <c r="SUO67" s="114"/>
      <c r="SUP67" s="114"/>
      <c r="SUQ67" s="114"/>
      <c r="SUR67" s="114"/>
      <c r="SUS67" s="114"/>
      <c r="SUT67" s="114"/>
      <c r="SUU67" s="114"/>
      <c r="SUV67" s="114"/>
      <c r="SUW67" s="114"/>
      <c r="SUX67" s="114"/>
      <c r="SUY67" s="114"/>
      <c r="SUZ67" s="114"/>
      <c r="SVA67" s="114"/>
      <c r="SVB67" s="114"/>
      <c r="SVC67" s="114"/>
      <c r="SVD67" s="114"/>
      <c r="SVE67" s="114"/>
      <c r="SVF67" s="114"/>
      <c r="SVG67" s="114"/>
      <c r="SVH67" s="114"/>
      <c r="SVI67" s="114"/>
      <c r="SVJ67" s="114"/>
      <c r="SVK67" s="114"/>
      <c r="SVL67" s="114"/>
      <c r="SVM67" s="114"/>
      <c r="SVN67" s="114"/>
      <c r="SVO67" s="114"/>
      <c r="SVP67" s="114"/>
      <c r="SVQ67" s="114"/>
      <c r="SVR67" s="114"/>
      <c r="SVS67" s="114"/>
      <c r="SVT67" s="114"/>
      <c r="SVU67" s="114"/>
      <c r="SVV67" s="114"/>
      <c r="SVW67" s="114"/>
      <c r="SVX67" s="114"/>
      <c r="SVY67" s="114"/>
      <c r="SVZ67" s="114"/>
      <c r="SWA67" s="114"/>
      <c r="SWB67" s="114"/>
      <c r="SWC67" s="114"/>
      <c r="SWD67" s="114"/>
      <c r="SWE67" s="114"/>
      <c r="SWF67" s="114"/>
      <c r="SWG67" s="114"/>
      <c r="SWH67" s="114"/>
      <c r="SWI67" s="114"/>
      <c r="SWJ67" s="114"/>
      <c r="SWK67" s="114"/>
      <c r="SWL67" s="114"/>
      <c r="SWM67" s="114"/>
      <c r="SWN67" s="114"/>
      <c r="SWO67" s="114"/>
      <c r="SWP67" s="114"/>
      <c r="SWQ67" s="114"/>
      <c r="SWR67" s="114"/>
      <c r="SWS67" s="114"/>
      <c r="SWT67" s="114"/>
      <c r="SWU67" s="114"/>
      <c r="SWV67" s="114"/>
      <c r="SWW67" s="114"/>
      <c r="SWX67" s="114"/>
      <c r="SWY67" s="114"/>
      <c r="SWZ67" s="114"/>
      <c r="SXA67" s="114"/>
      <c r="SXB67" s="114"/>
      <c r="SXC67" s="114"/>
      <c r="SXD67" s="114"/>
      <c r="SXE67" s="114"/>
      <c r="SXF67" s="114"/>
      <c r="SXG67" s="114"/>
      <c r="SXH67" s="114"/>
      <c r="SXI67" s="114"/>
      <c r="SXJ67" s="114"/>
      <c r="SXK67" s="114"/>
      <c r="SXL67" s="114"/>
      <c r="SXM67" s="114"/>
      <c r="SXN67" s="114"/>
      <c r="SXO67" s="114"/>
      <c r="SXP67" s="114"/>
      <c r="SXQ67" s="114"/>
      <c r="SXR67" s="114"/>
      <c r="SXS67" s="114"/>
      <c r="SXT67" s="114"/>
      <c r="SXU67" s="114"/>
      <c r="SXV67" s="114"/>
      <c r="SXW67" s="114"/>
      <c r="SXX67" s="114"/>
      <c r="SXY67" s="114"/>
      <c r="SXZ67" s="114"/>
      <c r="SYA67" s="114"/>
      <c r="SYB67" s="114"/>
      <c r="SYC67" s="114"/>
      <c r="SYD67" s="114"/>
      <c r="SYE67" s="114"/>
      <c r="SYF67" s="114"/>
      <c r="SYG67" s="114"/>
      <c r="SYH67" s="114"/>
      <c r="SYI67" s="114"/>
      <c r="SYJ67" s="114"/>
      <c r="SYK67" s="114"/>
      <c r="SYL67" s="114"/>
      <c r="SYM67" s="114"/>
      <c r="SYN67" s="114"/>
      <c r="SYO67" s="114"/>
      <c r="SYP67" s="114"/>
      <c r="SYQ67" s="114"/>
      <c r="SYR67" s="114"/>
      <c r="SYS67" s="114"/>
      <c r="SYT67" s="114"/>
      <c r="SYU67" s="114"/>
      <c r="SYV67" s="114"/>
      <c r="SYW67" s="114"/>
      <c r="SYX67" s="114"/>
      <c r="SYY67" s="114"/>
      <c r="SYZ67" s="114"/>
      <c r="SZA67" s="114"/>
      <c r="SZB67" s="114"/>
      <c r="SZC67" s="114"/>
      <c r="SZD67" s="114"/>
      <c r="SZE67" s="114"/>
      <c r="SZF67" s="114"/>
      <c r="SZG67" s="114"/>
      <c r="SZH67" s="114"/>
      <c r="SZI67" s="114"/>
      <c r="SZJ67" s="114"/>
      <c r="SZK67" s="114"/>
      <c r="SZL67" s="114"/>
      <c r="SZM67" s="114"/>
      <c r="SZN67" s="114"/>
      <c r="SZO67" s="114"/>
      <c r="SZP67" s="114"/>
      <c r="SZQ67" s="114"/>
      <c r="SZR67" s="114"/>
      <c r="SZS67" s="114"/>
      <c r="SZT67" s="114"/>
      <c r="SZU67" s="114"/>
      <c r="SZV67" s="114"/>
      <c r="SZW67" s="114"/>
      <c r="SZX67" s="114"/>
      <c r="SZY67" s="114"/>
      <c r="SZZ67" s="114"/>
      <c r="TAA67" s="114"/>
      <c r="TAB67" s="114"/>
      <c r="TAC67" s="114"/>
      <c r="TAD67" s="114"/>
      <c r="TAE67" s="114"/>
      <c r="TAF67" s="114"/>
      <c r="TAG67" s="114"/>
      <c r="TAH67" s="114"/>
      <c r="TAI67" s="114"/>
      <c r="TAJ67" s="114"/>
      <c r="TAK67" s="114"/>
      <c r="TAL67" s="114"/>
      <c r="TAM67" s="114"/>
      <c r="TAN67" s="114"/>
      <c r="TAO67" s="114"/>
      <c r="TAP67" s="114"/>
      <c r="TAQ67" s="114"/>
      <c r="TAR67" s="114"/>
      <c r="TAS67" s="114"/>
      <c r="TAT67" s="114"/>
      <c r="TAU67" s="114"/>
      <c r="TAV67" s="114"/>
      <c r="TAW67" s="114"/>
      <c r="TAX67" s="114"/>
      <c r="TAY67" s="114"/>
      <c r="TAZ67" s="114"/>
      <c r="TBA67" s="114"/>
      <c r="TBB67" s="114"/>
      <c r="TBC67" s="114"/>
      <c r="TBD67" s="114"/>
      <c r="TBE67" s="114"/>
      <c r="TBF67" s="114"/>
      <c r="TBG67" s="114"/>
      <c r="TBH67" s="114"/>
      <c r="TBI67" s="114"/>
      <c r="TBJ67" s="114"/>
      <c r="TBK67" s="114"/>
      <c r="TBL67" s="114"/>
      <c r="TBM67" s="114"/>
      <c r="TBN67" s="114"/>
      <c r="TBO67" s="114"/>
      <c r="TBP67" s="114"/>
      <c r="TBQ67" s="114"/>
      <c r="TBR67" s="114"/>
      <c r="TBS67" s="114"/>
      <c r="TBT67" s="114"/>
      <c r="TBU67" s="114"/>
      <c r="TBV67" s="114"/>
      <c r="TBW67" s="114"/>
      <c r="TBX67" s="114"/>
      <c r="TBY67" s="114"/>
      <c r="TBZ67" s="114"/>
      <c r="TCA67" s="114"/>
      <c r="TCB67" s="114"/>
      <c r="TCC67" s="114"/>
      <c r="TCD67" s="114"/>
      <c r="TCE67" s="114"/>
      <c r="TCF67" s="114"/>
      <c r="TCG67" s="114"/>
      <c r="TCH67" s="114"/>
      <c r="TCI67" s="114"/>
      <c r="TCJ67" s="114"/>
      <c r="TCK67" s="114"/>
      <c r="TCL67" s="114"/>
      <c r="TCM67" s="114"/>
      <c r="TCN67" s="114"/>
      <c r="TCO67" s="114"/>
      <c r="TCP67" s="114"/>
      <c r="TCQ67" s="114"/>
      <c r="TCR67" s="114"/>
      <c r="TCS67" s="114"/>
      <c r="TCT67" s="114"/>
      <c r="TCU67" s="114"/>
      <c r="TCV67" s="114"/>
      <c r="TCW67" s="114"/>
      <c r="TCX67" s="114"/>
      <c r="TCY67" s="114"/>
      <c r="TCZ67" s="114"/>
      <c r="TDA67" s="114"/>
      <c r="TDB67" s="114"/>
      <c r="TDC67" s="114"/>
      <c r="TDD67" s="114"/>
      <c r="TDE67" s="114"/>
      <c r="TDF67" s="114"/>
      <c r="TDG67" s="114"/>
      <c r="TDH67" s="114"/>
      <c r="TDI67" s="114"/>
      <c r="TDJ67" s="114"/>
      <c r="TDK67" s="114"/>
      <c r="TDL67" s="114"/>
      <c r="TDM67" s="114"/>
      <c r="TDN67" s="114"/>
      <c r="TDO67" s="114"/>
      <c r="TDP67" s="114"/>
      <c r="TDQ67" s="114"/>
      <c r="TDR67" s="114"/>
      <c r="TDS67" s="114"/>
      <c r="TDT67" s="114"/>
      <c r="TDU67" s="114"/>
      <c r="TDV67" s="114"/>
      <c r="TDW67" s="114"/>
      <c r="TDX67" s="114"/>
      <c r="TDY67" s="114"/>
      <c r="TDZ67" s="114"/>
      <c r="TEA67" s="114"/>
      <c r="TEB67" s="114"/>
      <c r="TEC67" s="114"/>
      <c r="TED67" s="114"/>
      <c r="TEE67" s="114"/>
      <c r="TEF67" s="114"/>
      <c r="TEG67" s="114"/>
      <c r="TEH67" s="114"/>
      <c r="TEI67" s="114"/>
      <c r="TEJ67" s="114"/>
      <c r="TEK67" s="114"/>
      <c r="TEL67" s="114"/>
      <c r="TEM67" s="114"/>
      <c r="TEN67" s="114"/>
      <c r="TEO67" s="114"/>
      <c r="TEP67" s="114"/>
      <c r="TEQ67" s="114"/>
      <c r="TER67" s="114"/>
      <c r="TES67" s="114"/>
      <c r="TET67" s="114"/>
      <c r="TEU67" s="114"/>
      <c r="TEV67" s="114"/>
      <c r="TEW67" s="114"/>
      <c r="TEX67" s="114"/>
      <c r="TEY67" s="114"/>
      <c r="TEZ67" s="114"/>
      <c r="TFA67" s="114"/>
      <c r="TFB67" s="114"/>
      <c r="TFC67" s="114"/>
      <c r="TFD67" s="114"/>
      <c r="TFE67" s="114"/>
      <c r="TFF67" s="114"/>
      <c r="TFG67" s="114"/>
      <c r="TFH67" s="114"/>
      <c r="TFI67" s="114"/>
      <c r="TFJ67" s="114"/>
      <c r="TFK67" s="114"/>
      <c r="TFL67" s="114"/>
      <c r="TFM67" s="114"/>
      <c r="TFN67" s="114"/>
      <c r="TFO67" s="114"/>
      <c r="TFP67" s="114"/>
      <c r="TFQ67" s="114"/>
      <c r="TFR67" s="114"/>
      <c r="TFS67" s="114"/>
      <c r="TFT67" s="114"/>
      <c r="TFU67" s="114"/>
      <c r="TFV67" s="114"/>
      <c r="TFW67" s="114"/>
      <c r="TFX67" s="114"/>
      <c r="TFY67" s="114"/>
      <c r="TFZ67" s="114"/>
      <c r="TGA67" s="114"/>
      <c r="TGB67" s="114"/>
      <c r="TGC67" s="114"/>
      <c r="TGD67" s="114"/>
      <c r="TGE67" s="114"/>
      <c r="TGF67" s="114"/>
      <c r="TGG67" s="114"/>
      <c r="TGH67" s="114"/>
      <c r="TGI67" s="114"/>
      <c r="TGJ67" s="114"/>
      <c r="TGK67" s="114"/>
      <c r="TGL67" s="114"/>
      <c r="TGM67" s="114"/>
      <c r="TGN67" s="114"/>
      <c r="TGO67" s="114"/>
      <c r="TGP67" s="114"/>
      <c r="TGQ67" s="114"/>
      <c r="TGR67" s="114"/>
      <c r="TGS67" s="114"/>
      <c r="TGT67" s="114"/>
      <c r="TGU67" s="114"/>
      <c r="TGV67" s="114"/>
      <c r="TGW67" s="114"/>
      <c r="TGX67" s="114"/>
      <c r="TGY67" s="114"/>
      <c r="TGZ67" s="114"/>
      <c r="THA67" s="114"/>
      <c r="THB67" s="114"/>
      <c r="THC67" s="114"/>
      <c r="THD67" s="114"/>
      <c r="THE67" s="114"/>
      <c r="THF67" s="114"/>
      <c r="THG67" s="114"/>
      <c r="THH67" s="114"/>
      <c r="THI67" s="114"/>
      <c r="THJ67" s="114"/>
      <c r="THK67" s="114"/>
      <c r="THL67" s="114"/>
      <c r="THM67" s="114"/>
      <c r="THN67" s="114"/>
      <c r="THO67" s="114"/>
      <c r="THP67" s="114"/>
      <c r="THQ67" s="114"/>
      <c r="THR67" s="114"/>
      <c r="THS67" s="114"/>
      <c r="THT67" s="114"/>
      <c r="THU67" s="114"/>
      <c r="THV67" s="114"/>
      <c r="THW67" s="114"/>
      <c r="THX67" s="114"/>
      <c r="THY67" s="114"/>
      <c r="THZ67" s="114"/>
      <c r="TIA67" s="114"/>
      <c r="TIB67" s="114"/>
      <c r="TIC67" s="114"/>
      <c r="TID67" s="114"/>
      <c r="TIE67" s="114"/>
      <c r="TIF67" s="114"/>
      <c r="TIG67" s="114"/>
      <c r="TIH67" s="114"/>
      <c r="TII67" s="114"/>
      <c r="TIJ67" s="114"/>
      <c r="TIK67" s="114"/>
      <c r="TIL67" s="114"/>
      <c r="TIM67" s="114"/>
      <c r="TIN67" s="114"/>
      <c r="TIO67" s="114"/>
      <c r="TIP67" s="114"/>
      <c r="TIQ67" s="114"/>
      <c r="TIR67" s="114"/>
      <c r="TIS67" s="114"/>
      <c r="TIT67" s="114"/>
      <c r="TIU67" s="114"/>
      <c r="TIV67" s="114"/>
      <c r="TIW67" s="114"/>
      <c r="TIX67" s="114"/>
      <c r="TIY67" s="114"/>
      <c r="TIZ67" s="114"/>
      <c r="TJA67" s="114"/>
      <c r="TJB67" s="114"/>
      <c r="TJC67" s="114"/>
      <c r="TJD67" s="114"/>
      <c r="TJE67" s="114"/>
      <c r="TJF67" s="114"/>
      <c r="TJG67" s="114"/>
      <c r="TJH67" s="114"/>
      <c r="TJI67" s="114"/>
      <c r="TJJ67" s="114"/>
      <c r="TJK67" s="114"/>
      <c r="TJL67" s="114"/>
      <c r="TJM67" s="114"/>
      <c r="TJN67" s="114"/>
      <c r="TJO67" s="114"/>
      <c r="TJP67" s="114"/>
      <c r="TJQ67" s="114"/>
      <c r="TJR67" s="114"/>
      <c r="TJS67" s="114"/>
      <c r="TJT67" s="114"/>
      <c r="TJU67" s="114"/>
      <c r="TJV67" s="114"/>
      <c r="TJW67" s="114"/>
      <c r="TJX67" s="114"/>
      <c r="TJY67" s="114"/>
      <c r="TJZ67" s="114"/>
      <c r="TKA67" s="114"/>
      <c r="TKB67" s="114"/>
      <c r="TKC67" s="114"/>
      <c r="TKD67" s="114"/>
      <c r="TKE67" s="114"/>
      <c r="TKF67" s="114"/>
      <c r="TKG67" s="114"/>
      <c r="TKH67" s="114"/>
      <c r="TKI67" s="114"/>
      <c r="TKJ67" s="114"/>
      <c r="TKK67" s="114"/>
      <c r="TKL67" s="114"/>
      <c r="TKM67" s="114"/>
      <c r="TKN67" s="114"/>
      <c r="TKO67" s="114"/>
      <c r="TKP67" s="114"/>
      <c r="TKQ67" s="114"/>
      <c r="TKR67" s="114"/>
      <c r="TKS67" s="114"/>
      <c r="TKT67" s="114"/>
      <c r="TKU67" s="114"/>
      <c r="TKV67" s="114"/>
      <c r="TKW67" s="114"/>
      <c r="TKX67" s="114"/>
      <c r="TKY67" s="114"/>
      <c r="TKZ67" s="114"/>
      <c r="TLA67" s="114"/>
      <c r="TLB67" s="114"/>
      <c r="TLC67" s="114"/>
      <c r="TLD67" s="114"/>
      <c r="TLE67" s="114"/>
      <c r="TLF67" s="114"/>
      <c r="TLG67" s="114"/>
      <c r="TLH67" s="114"/>
      <c r="TLI67" s="114"/>
      <c r="TLJ67" s="114"/>
      <c r="TLK67" s="114"/>
      <c r="TLL67" s="114"/>
      <c r="TLM67" s="114"/>
      <c r="TLN67" s="114"/>
      <c r="TLO67" s="114"/>
      <c r="TLP67" s="114"/>
      <c r="TLQ67" s="114"/>
      <c r="TLR67" s="114"/>
      <c r="TLS67" s="114"/>
      <c r="TLT67" s="114"/>
      <c r="TLU67" s="114"/>
      <c r="TLV67" s="114"/>
      <c r="TLW67" s="114"/>
      <c r="TLX67" s="114"/>
      <c r="TLY67" s="114"/>
      <c r="TLZ67" s="114"/>
      <c r="TMA67" s="114"/>
      <c r="TMB67" s="114"/>
      <c r="TMC67" s="114"/>
      <c r="TMD67" s="114"/>
      <c r="TME67" s="114"/>
      <c r="TMF67" s="114"/>
      <c r="TMG67" s="114"/>
      <c r="TMH67" s="114"/>
      <c r="TMI67" s="114"/>
      <c r="TMJ67" s="114"/>
      <c r="TMK67" s="114"/>
      <c r="TML67" s="114"/>
      <c r="TMM67" s="114"/>
      <c r="TMN67" s="114"/>
      <c r="TMO67" s="114"/>
      <c r="TMP67" s="114"/>
      <c r="TMQ67" s="114"/>
      <c r="TMR67" s="114"/>
      <c r="TMS67" s="114"/>
      <c r="TMT67" s="114"/>
      <c r="TMU67" s="114"/>
      <c r="TMV67" s="114"/>
      <c r="TMW67" s="114"/>
      <c r="TMX67" s="114"/>
      <c r="TMY67" s="114"/>
      <c r="TMZ67" s="114"/>
      <c r="TNA67" s="114"/>
      <c r="TNB67" s="114"/>
      <c r="TNC67" s="114"/>
      <c r="TND67" s="114"/>
      <c r="TNE67" s="114"/>
      <c r="TNF67" s="114"/>
      <c r="TNG67" s="114"/>
      <c r="TNH67" s="114"/>
      <c r="TNI67" s="114"/>
      <c r="TNJ67" s="114"/>
      <c r="TNK67" s="114"/>
      <c r="TNL67" s="114"/>
      <c r="TNM67" s="114"/>
      <c r="TNN67" s="114"/>
      <c r="TNO67" s="114"/>
      <c r="TNP67" s="114"/>
      <c r="TNQ67" s="114"/>
      <c r="TNR67" s="114"/>
      <c r="TNS67" s="114"/>
      <c r="TNT67" s="114"/>
      <c r="TNU67" s="114"/>
      <c r="TNV67" s="114"/>
      <c r="TNW67" s="114"/>
      <c r="TNX67" s="114"/>
      <c r="TNY67" s="114"/>
      <c r="TNZ67" s="114"/>
      <c r="TOA67" s="114"/>
      <c r="TOB67" s="114"/>
      <c r="TOC67" s="114"/>
      <c r="TOD67" s="114"/>
      <c r="TOE67" s="114"/>
      <c r="TOF67" s="114"/>
      <c r="TOG67" s="114"/>
      <c r="TOH67" s="114"/>
      <c r="TOI67" s="114"/>
      <c r="TOJ67" s="114"/>
      <c r="TOK67" s="114"/>
      <c r="TOL67" s="114"/>
      <c r="TOM67" s="114"/>
      <c r="TON67" s="114"/>
      <c r="TOO67" s="114"/>
      <c r="TOP67" s="114"/>
      <c r="TOQ67" s="114"/>
      <c r="TOR67" s="114"/>
      <c r="TOS67" s="114"/>
      <c r="TOT67" s="114"/>
      <c r="TOU67" s="114"/>
      <c r="TOV67" s="114"/>
      <c r="TOW67" s="114"/>
      <c r="TOX67" s="114"/>
      <c r="TOY67" s="114"/>
      <c r="TOZ67" s="114"/>
      <c r="TPA67" s="114"/>
      <c r="TPB67" s="114"/>
      <c r="TPC67" s="114"/>
      <c r="TPD67" s="114"/>
      <c r="TPE67" s="114"/>
      <c r="TPF67" s="114"/>
      <c r="TPG67" s="114"/>
      <c r="TPH67" s="114"/>
      <c r="TPI67" s="114"/>
      <c r="TPJ67" s="114"/>
      <c r="TPK67" s="114"/>
      <c r="TPL67" s="114"/>
      <c r="TPM67" s="114"/>
      <c r="TPN67" s="114"/>
      <c r="TPO67" s="114"/>
      <c r="TPP67" s="114"/>
      <c r="TPQ67" s="114"/>
      <c r="TPR67" s="114"/>
      <c r="TPS67" s="114"/>
      <c r="TPT67" s="114"/>
      <c r="TPU67" s="114"/>
      <c r="TPV67" s="114"/>
      <c r="TPW67" s="114"/>
      <c r="TPX67" s="114"/>
      <c r="TPY67" s="114"/>
      <c r="TPZ67" s="114"/>
      <c r="TQA67" s="114"/>
      <c r="TQB67" s="114"/>
      <c r="TQC67" s="114"/>
      <c r="TQD67" s="114"/>
      <c r="TQE67" s="114"/>
      <c r="TQF67" s="114"/>
      <c r="TQG67" s="114"/>
      <c r="TQH67" s="114"/>
      <c r="TQI67" s="114"/>
      <c r="TQJ67" s="114"/>
      <c r="TQK67" s="114"/>
      <c r="TQL67" s="114"/>
      <c r="TQM67" s="114"/>
      <c r="TQN67" s="114"/>
      <c r="TQO67" s="114"/>
      <c r="TQP67" s="114"/>
      <c r="TQQ67" s="114"/>
      <c r="TQR67" s="114"/>
      <c r="TQS67" s="114"/>
      <c r="TQT67" s="114"/>
      <c r="TQU67" s="114"/>
      <c r="TQV67" s="114"/>
      <c r="TQW67" s="114"/>
      <c r="TQX67" s="114"/>
      <c r="TQY67" s="114"/>
      <c r="TQZ67" s="114"/>
      <c r="TRA67" s="114"/>
      <c r="TRB67" s="114"/>
      <c r="TRC67" s="114"/>
      <c r="TRD67" s="114"/>
      <c r="TRE67" s="114"/>
      <c r="TRF67" s="114"/>
      <c r="TRG67" s="114"/>
      <c r="TRH67" s="114"/>
      <c r="TRI67" s="114"/>
      <c r="TRJ67" s="114"/>
      <c r="TRK67" s="114"/>
      <c r="TRL67" s="114"/>
      <c r="TRM67" s="114"/>
      <c r="TRN67" s="114"/>
      <c r="TRO67" s="114"/>
      <c r="TRP67" s="114"/>
      <c r="TRQ67" s="114"/>
      <c r="TRR67" s="114"/>
      <c r="TRS67" s="114"/>
      <c r="TRT67" s="114"/>
      <c r="TRU67" s="114"/>
      <c r="TRV67" s="114"/>
      <c r="TRW67" s="114"/>
      <c r="TRX67" s="114"/>
      <c r="TRY67" s="114"/>
      <c r="TRZ67" s="114"/>
      <c r="TSA67" s="114"/>
      <c r="TSB67" s="114"/>
      <c r="TSC67" s="114"/>
      <c r="TSD67" s="114"/>
      <c r="TSE67" s="114"/>
      <c r="TSF67" s="114"/>
      <c r="TSG67" s="114"/>
      <c r="TSH67" s="114"/>
      <c r="TSI67" s="114"/>
      <c r="TSJ67" s="114"/>
      <c r="TSK67" s="114"/>
      <c r="TSL67" s="114"/>
      <c r="TSM67" s="114"/>
      <c r="TSN67" s="114"/>
      <c r="TSO67" s="114"/>
      <c r="TSP67" s="114"/>
      <c r="TSQ67" s="114"/>
      <c r="TSR67" s="114"/>
      <c r="TSS67" s="114"/>
      <c r="TST67" s="114"/>
      <c r="TSU67" s="114"/>
      <c r="TSV67" s="114"/>
      <c r="TSW67" s="114"/>
      <c r="TSX67" s="114"/>
      <c r="TSY67" s="114"/>
      <c r="TSZ67" s="114"/>
      <c r="TTA67" s="114"/>
      <c r="TTB67" s="114"/>
      <c r="TTC67" s="114"/>
      <c r="TTD67" s="114"/>
      <c r="TTE67" s="114"/>
      <c r="TTF67" s="114"/>
      <c r="TTG67" s="114"/>
      <c r="TTH67" s="114"/>
      <c r="TTI67" s="114"/>
      <c r="TTJ67" s="114"/>
      <c r="TTK67" s="114"/>
      <c r="TTL67" s="114"/>
      <c r="TTM67" s="114"/>
      <c r="TTN67" s="114"/>
      <c r="TTO67" s="114"/>
      <c r="TTP67" s="114"/>
      <c r="TTQ67" s="114"/>
      <c r="TTR67" s="114"/>
      <c r="TTS67" s="114"/>
      <c r="TTT67" s="114"/>
      <c r="TTU67" s="114"/>
      <c r="TTV67" s="114"/>
      <c r="TTW67" s="114"/>
      <c r="TTX67" s="114"/>
      <c r="TTY67" s="114"/>
      <c r="TTZ67" s="114"/>
      <c r="TUA67" s="114"/>
      <c r="TUB67" s="114"/>
      <c r="TUC67" s="114"/>
      <c r="TUD67" s="114"/>
      <c r="TUE67" s="114"/>
      <c r="TUF67" s="114"/>
      <c r="TUG67" s="114"/>
      <c r="TUH67" s="114"/>
      <c r="TUI67" s="114"/>
      <c r="TUJ67" s="114"/>
      <c r="TUK67" s="114"/>
      <c r="TUL67" s="114"/>
      <c r="TUM67" s="114"/>
      <c r="TUN67" s="114"/>
      <c r="TUO67" s="114"/>
      <c r="TUP67" s="114"/>
      <c r="TUQ67" s="114"/>
      <c r="TUR67" s="114"/>
      <c r="TUS67" s="114"/>
      <c r="TUT67" s="114"/>
      <c r="TUU67" s="114"/>
      <c r="TUV67" s="114"/>
      <c r="TUW67" s="114"/>
      <c r="TUX67" s="114"/>
      <c r="TUY67" s="114"/>
      <c r="TUZ67" s="114"/>
      <c r="TVA67" s="114"/>
      <c r="TVB67" s="114"/>
      <c r="TVC67" s="114"/>
      <c r="TVD67" s="114"/>
      <c r="TVE67" s="114"/>
      <c r="TVF67" s="114"/>
      <c r="TVG67" s="114"/>
      <c r="TVH67" s="114"/>
      <c r="TVI67" s="114"/>
      <c r="TVJ67" s="114"/>
      <c r="TVK67" s="114"/>
      <c r="TVL67" s="114"/>
      <c r="TVM67" s="114"/>
      <c r="TVN67" s="114"/>
      <c r="TVO67" s="114"/>
      <c r="TVP67" s="114"/>
      <c r="TVQ67" s="114"/>
      <c r="TVR67" s="114"/>
      <c r="TVS67" s="114"/>
      <c r="TVT67" s="114"/>
      <c r="TVU67" s="114"/>
      <c r="TVV67" s="114"/>
      <c r="TVW67" s="114"/>
      <c r="TVX67" s="114"/>
      <c r="TVY67" s="114"/>
      <c r="TVZ67" s="114"/>
      <c r="TWA67" s="114"/>
      <c r="TWB67" s="114"/>
      <c r="TWC67" s="114"/>
      <c r="TWD67" s="114"/>
      <c r="TWE67" s="114"/>
      <c r="TWF67" s="114"/>
      <c r="TWG67" s="114"/>
      <c r="TWH67" s="114"/>
      <c r="TWI67" s="114"/>
      <c r="TWJ67" s="114"/>
      <c r="TWK67" s="114"/>
      <c r="TWL67" s="114"/>
      <c r="TWM67" s="114"/>
      <c r="TWN67" s="114"/>
      <c r="TWO67" s="114"/>
      <c r="TWP67" s="114"/>
      <c r="TWQ67" s="114"/>
      <c r="TWR67" s="114"/>
      <c r="TWS67" s="114"/>
      <c r="TWT67" s="114"/>
      <c r="TWU67" s="114"/>
      <c r="TWV67" s="114"/>
      <c r="TWW67" s="114"/>
      <c r="TWX67" s="114"/>
      <c r="TWY67" s="114"/>
      <c r="TWZ67" s="114"/>
      <c r="TXA67" s="114"/>
      <c r="TXB67" s="114"/>
      <c r="TXC67" s="114"/>
      <c r="TXD67" s="114"/>
      <c r="TXE67" s="114"/>
      <c r="TXF67" s="114"/>
      <c r="TXG67" s="114"/>
      <c r="TXH67" s="114"/>
      <c r="TXI67" s="114"/>
      <c r="TXJ67" s="114"/>
      <c r="TXK67" s="114"/>
      <c r="TXL67" s="114"/>
      <c r="TXM67" s="114"/>
      <c r="TXN67" s="114"/>
      <c r="TXO67" s="114"/>
      <c r="TXP67" s="114"/>
      <c r="TXQ67" s="114"/>
      <c r="TXR67" s="114"/>
      <c r="TXS67" s="114"/>
      <c r="TXT67" s="114"/>
      <c r="TXU67" s="114"/>
      <c r="TXV67" s="114"/>
      <c r="TXW67" s="114"/>
      <c r="TXX67" s="114"/>
      <c r="TXY67" s="114"/>
      <c r="TXZ67" s="114"/>
      <c r="TYA67" s="114"/>
      <c r="TYB67" s="114"/>
      <c r="TYC67" s="114"/>
      <c r="TYD67" s="114"/>
      <c r="TYE67" s="114"/>
      <c r="TYF67" s="114"/>
      <c r="TYG67" s="114"/>
      <c r="TYH67" s="114"/>
      <c r="TYI67" s="114"/>
      <c r="TYJ67" s="114"/>
      <c r="TYK67" s="114"/>
      <c r="TYL67" s="114"/>
      <c r="TYM67" s="114"/>
      <c r="TYN67" s="114"/>
      <c r="TYO67" s="114"/>
      <c r="TYP67" s="114"/>
      <c r="TYQ67" s="114"/>
      <c r="TYR67" s="114"/>
      <c r="TYS67" s="114"/>
      <c r="TYT67" s="114"/>
      <c r="TYU67" s="114"/>
      <c r="TYV67" s="114"/>
      <c r="TYW67" s="114"/>
      <c r="TYX67" s="114"/>
      <c r="TYY67" s="114"/>
      <c r="TYZ67" s="114"/>
      <c r="TZA67" s="114"/>
      <c r="TZB67" s="114"/>
      <c r="TZC67" s="114"/>
      <c r="TZD67" s="114"/>
      <c r="TZE67" s="114"/>
      <c r="TZF67" s="114"/>
      <c r="TZG67" s="114"/>
      <c r="TZH67" s="114"/>
      <c r="TZI67" s="114"/>
      <c r="TZJ67" s="114"/>
      <c r="TZK67" s="114"/>
      <c r="TZL67" s="114"/>
      <c r="TZM67" s="114"/>
      <c r="TZN67" s="114"/>
      <c r="TZO67" s="114"/>
      <c r="TZP67" s="114"/>
      <c r="TZQ67" s="114"/>
      <c r="TZR67" s="114"/>
      <c r="TZS67" s="114"/>
      <c r="TZT67" s="114"/>
      <c r="TZU67" s="114"/>
      <c r="TZV67" s="114"/>
      <c r="TZW67" s="114"/>
      <c r="TZX67" s="114"/>
      <c r="TZY67" s="114"/>
      <c r="TZZ67" s="114"/>
      <c r="UAA67" s="114"/>
      <c r="UAB67" s="114"/>
      <c r="UAC67" s="114"/>
      <c r="UAD67" s="114"/>
      <c r="UAE67" s="114"/>
      <c r="UAF67" s="114"/>
      <c r="UAG67" s="114"/>
      <c r="UAH67" s="114"/>
      <c r="UAI67" s="114"/>
      <c r="UAJ67" s="114"/>
      <c r="UAK67" s="114"/>
      <c r="UAL67" s="114"/>
      <c r="UAM67" s="114"/>
      <c r="UAN67" s="114"/>
      <c r="UAO67" s="114"/>
      <c r="UAP67" s="114"/>
      <c r="UAQ67" s="114"/>
      <c r="UAR67" s="114"/>
      <c r="UAS67" s="114"/>
      <c r="UAT67" s="114"/>
      <c r="UAU67" s="114"/>
      <c r="UAV67" s="114"/>
      <c r="UAW67" s="114"/>
      <c r="UAX67" s="114"/>
      <c r="UAY67" s="114"/>
      <c r="UAZ67" s="114"/>
      <c r="UBA67" s="114"/>
      <c r="UBB67" s="114"/>
      <c r="UBC67" s="114"/>
      <c r="UBD67" s="114"/>
      <c r="UBE67" s="114"/>
      <c r="UBF67" s="114"/>
      <c r="UBG67" s="114"/>
      <c r="UBH67" s="114"/>
      <c r="UBI67" s="114"/>
      <c r="UBJ67" s="114"/>
      <c r="UBK67" s="114"/>
      <c r="UBL67" s="114"/>
      <c r="UBM67" s="114"/>
      <c r="UBN67" s="114"/>
      <c r="UBO67" s="114"/>
      <c r="UBP67" s="114"/>
      <c r="UBQ67" s="114"/>
      <c r="UBR67" s="114"/>
      <c r="UBS67" s="114"/>
      <c r="UBT67" s="114"/>
      <c r="UBU67" s="114"/>
      <c r="UBV67" s="114"/>
      <c r="UBW67" s="114"/>
      <c r="UBX67" s="114"/>
      <c r="UBY67" s="114"/>
      <c r="UBZ67" s="114"/>
      <c r="UCA67" s="114"/>
      <c r="UCB67" s="114"/>
      <c r="UCC67" s="114"/>
      <c r="UCD67" s="114"/>
      <c r="UCE67" s="114"/>
      <c r="UCF67" s="114"/>
      <c r="UCG67" s="114"/>
      <c r="UCH67" s="114"/>
      <c r="UCI67" s="114"/>
      <c r="UCJ67" s="114"/>
      <c r="UCK67" s="114"/>
      <c r="UCL67" s="114"/>
      <c r="UCM67" s="114"/>
      <c r="UCN67" s="114"/>
      <c r="UCO67" s="114"/>
      <c r="UCP67" s="114"/>
      <c r="UCQ67" s="114"/>
      <c r="UCR67" s="114"/>
      <c r="UCS67" s="114"/>
      <c r="UCT67" s="114"/>
      <c r="UCU67" s="114"/>
      <c r="UCV67" s="114"/>
      <c r="UCW67" s="114"/>
      <c r="UCX67" s="114"/>
      <c r="UCY67" s="114"/>
      <c r="UCZ67" s="114"/>
      <c r="UDA67" s="114"/>
      <c r="UDB67" s="114"/>
      <c r="UDC67" s="114"/>
      <c r="UDD67" s="114"/>
      <c r="UDE67" s="114"/>
      <c r="UDF67" s="114"/>
      <c r="UDG67" s="114"/>
      <c r="UDH67" s="114"/>
      <c r="UDI67" s="114"/>
      <c r="UDJ67" s="114"/>
      <c r="UDK67" s="114"/>
      <c r="UDL67" s="114"/>
      <c r="UDM67" s="114"/>
      <c r="UDN67" s="114"/>
      <c r="UDO67" s="114"/>
      <c r="UDP67" s="114"/>
      <c r="UDQ67" s="114"/>
      <c r="UDR67" s="114"/>
      <c r="UDS67" s="114"/>
      <c r="UDT67" s="114"/>
      <c r="UDU67" s="114"/>
      <c r="UDV67" s="114"/>
      <c r="UDW67" s="114"/>
      <c r="UDX67" s="114"/>
      <c r="UDY67" s="114"/>
      <c r="UDZ67" s="114"/>
      <c r="UEA67" s="114"/>
      <c r="UEB67" s="114"/>
      <c r="UEC67" s="114"/>
      <c r="UED67" s="114"/>
      <c r="UEE67" s="114"/>
      <c r="UEF67" s="114"/>
      <c r="UEG67" s="114"/>
      <c r="UEH67" s="114"/>
      <c r="UEI67" s="114"/>
      <c r="UEJ67" s="114"/>
      <c r="UEK67" s="114"/>
      <c r="UEL67" s="114"/>
      <c r="UEM67" s="114"/>
      <c r="UEN67" s="114"/>
      <c r="UEO67" s="114"/>
      <c r="UEP67" s="114"/>
      <c r="UEQ67" s="114"/>
      <c r="UER67" s="114"/>
      <c r="UES67" s="114"/>
      <c r="UET67" s="114"/>
      <c r="UEU67" s="114"/>
      <c r="UEV67" s="114"/>
      <c r="UEW67" s="114"/>
      <c r="UEX67" s="114"/>
      <c r="UEY67" s="114"/>
      <c r="UEZ67" s="114"/>
      <c r="UFA67" s="114"/>
      <c r="UFB67" s="114"/>
      <c r="UFC67" s="114"/>
      <c r="UFD67" s="114"/>
      <c r="UFE67" s="114"/>
      <c r="UFF67" s="114"/>
      <c r="UFG67" s="114"/>
      <c r="UFH67" s="114"/>
      <c r="UFI67" s="114"/>
      <c r="UFJ67" s="114"/>
      <c r="UFK67" s="114"/>
      <c r="UFL67" s="114"/>
      <c r="UFM67" s="114"/>
      <c r="UFN67" s="114"/>
      <c r="UFO67" s="114"/>
      <c r="UFP67" s="114"/>
      <c r="UFQ67" s="114"/>
      <c r="UFR67" s="114"/>
      <c r="UFS67" s="114"/>
      <c r="UFT67" s="114"/>
      <c r="UFU67" s="114"/>
      <c r="UFV67" s="114"/>
      <c r="UFW67" s="114"/>
      <c r="UFX67" s="114"/>
      <c r="UFY67" s="114"/>
      <c r="UFZ67" s="114"/>
      <c r="UGA67" s="114"/>
      <c r="UGB67" s="114"/>
      <c r="UGC67" s="114"/>
      <c r="UGD67" s="114"/>
      <c r="UGE67" s="114"/>
      <c r="UGF67" s="114"/>
      <c r="UGG67" s="114"/>
      <c r="UGH67" s="114"/>
      <c r="UGI67" s="114"/>
      <c r="UGJ67" s="114"/>
      <c r="UGK67" s="114"/>
      <c r="UGL67" s="114"/>
      <c r="UGM67" s="114"/>
      <c r="UGN67" s="114"/>
      <c r="UGO67" s="114"/>
      <c r="UGP67" s="114"/>
      <c r="UGQ67" s="114"/>
      <c r="UGR67" s="114"/>
      <c r="UGS67" s="114"/>
      <c r="UGT67" s="114"/>
      <c r="UGU67" s="114"/>
      <c r="UGV67" s="114"/>
      <c r="UGW67" s="114"/>
      <c r="UGX67" s="114"/>
      <c r="UGY67" s="114"/>
      <c r="UGZ67" s="114"/>
      <c r="UHA67" s="114"/>
      <c r="UHB67" s="114"/>
      <c r="UHC67" s="114"/>
      <c r="UHD67" s="114"/>
      <c r="UHE67" s="114"/>
      <c r="UHF67" s="114"/>
      <c r="UHG67" s="114"/>
      <c r="UHH67" s="114"/>
      <c r="UHI67" s="114"/>
      <c r="UHJ67" s="114"/>
      <c r="UHK67" s="114"/>
      <c r="UHL67" s="114"/>
      <c r="UHM67" s="114"/>
      <c r="UHN67" s="114"/>
      <c r="UHO67" s="114"/>
      <c r="UHP67" s="114"/>
      <c r="UHQ67" s="114"/>
      <c r="UHR67" s="114"/>
      <c r="UHS67" s="114"/>
      <c r="UHT67" s="114"/>
      <c r="UHU67" s="114"/>
      <c r="UHV67" s="114"/>
      <c r="UHW67" s="114"/>
      <c r="UHX67" s="114"/>
      <c r="UHY67" s="114"/>
      <c r="UHZ67" s="114"/>
      <c r="UIA67" s="114"/>
      <c r="UIB67" s="114"/>
      <c r="UIC67" s="114"/>
      <c r="UID67" s="114"/>
      <c r="UIE67" s="114"/>
      <c r="UIF67" s="114"/>
      <c r="UIG67" s="114"/>
      <c r="UIH67" s="114"/>
      <c r="UII67" s="114"/>
      <c r="UIJ67" s="114"/>
      <c r="UIK67" s="114"/>
      <c r="UIL67" s="114"/>
      <c r="UIM67" s="114"/>
      <c r="UIN67" s="114"/>
      <c r="UIO67" s="114"/>
      <c r="UIP67" s="114"/>
      <c r="UIQ67" s="114"/>
      <c r="UIR67" s="114"/>
      <c r="UIS67" s="114"/>
      <c r="UIT67" s="114"/>
      <c r="UIU67" s="114"/>
      <c r="UIV67" s="114"/>
      <c r="UIW67" s="114"/>
      <c r="UIX67" s="114"/>
      <c r="UIY67" s="114"/>
      <c r="UIZ67" s="114"/>
      <c r="UJA67" s="114"/>
      <c r="UJB67" s="114"/>
      <c r="UJC67" s="114"/>
      <c r="UJD67" s="114"/>
      <c r="UJE67" s="114"/>
      <c r="UJF67" s="114"/>
      <c r="UJG67" s="114"/>
      <c r="UJH67" s="114"/>
      <c r="UJI67" s="114"/>
      <c r="UJJ67" s="114"/>
      <c r="UJK67" s="114"/>
      <c r="UJL67" s="114"/>
      <c r="UJM67" s="114"/>
      <c r="UJN67" s="114"/>
      <c r="UJO67" s="114"/>
      <c r="UJP67" s="114"/>
      <c r="UJQ67" s="114"/>
      <c r="UJR67" s="114"/>
      <c r="UJS67" s="114"/>
      <c r="UJT67" s="114"/>
      <c r="UJU67" s="114"/>
      <c r="UJV67" s="114"/>
      <c r="UJW67" s="114"/>
      <c r="UJX67" s="114"/>
      <c r="UJY67" s="114"/>
      <c r="UJZ67" s="114"/>
      <c r="UKA67" s="114"/>
      <c r="UKB67" s="114"/>
      <c r="UKC67" s="114"/>
      <c r="UKD67" s="114"/>
      <c r="UKE67" s="114"/>
      <c r="UKF67" s="114"/>
      <c r="UKG67" s="114"/>
      <c r="UKH67" s="114"/>
      <c r="UKI67" s="114"/>
      <c r="UKJ67" s="114"/>
      <c r="UKK67" s="114"/>
      <c r="UKL67" s="114"/>
      <c r="UKM67" s="114"/>
      <c r="UKN67" s="114"/>
      <c r="UKO67" s="114"/>
      <c r="UKP67" s="114"/>
      <c r="UKQ67" s="114"/>
      <c r="UKR67" s="114"/>
      <c r="UKS67" s="114"/>
      <c r="UKT67" s="114"/>
      <c r="UKU67" s="114"/>
      <c r="UKV67" s="114"/>
      <c r="UKW67" s="114"/>
      <c r="UKX67" s="114"/>
      <c r="UKY67" s="114"/>
      <c r="UKZ67" s="114"/>
      <c r="ULA67" s="114"/>
      <c r="ULB67" s="114"/>
      <c r="ULC67" s="114"/>
      <c r="ULD67" s="114"/>
      <c r="ULE67" s="114"/>
      <c r="ULF67" s="114"/>
      <c r="ULG67" s="114"/>
      <c r="ULH67" s="114"/>
      <c r="ULI67" s="114"/>
      <c r="ULJ67" s="114"/>
      <c r="ULK67" s="114"/>
      <c r="ULL67" s="114"/>
      <c r="ULM67" s="114"/>
      <c r="ULN67" s="114"/>
      <c r="ULO67" s="114"/>
      <c r="ULP67" s="114"/>
      <c r="ULQ67" s="114"/>
      <c r="ULR67" s="114"/>
      <c r="ULS67" s="114"/>
      <c r="ULT67" s="114"/>
      <c r="ULU67" s="114"/>
      <c r="ULV67" s="114"/>
      <c r="ULW67" s="114"/>
      <c r="ULX67" s="114"/>
      <c r="ULY67" s="114"/>
      <c r="ULZ67" s="114"/>
      <c r="UMA67" s="114"/>
      <c r="UMB67" s="114"/>
      <c r="UMC67" s="114"/>
      <c r="UMD67" s="114"/>
      <c r="UME67" s="114"/>
      <c r="UMF67" s="114"/>
      <c r="UMG67" s="114"/>
      <c r="UMH67" s="114"/>
      <c r="UMI67" s="114"/>
      <c r="UMJ67" s="114"/>
      <c r="UMK67" s="114"/>
      <c r="UML67" s="114"/>
      <c r="UMM67" s="114"/>
      <c r="UMN67" s="114"/>
      <c r="UMO67" s="114"/>
      <c r="UMP67" s="114"/>
      <c r="UMQ67" s="114"/>
      <c r="UMR67" s="114"/>
      <c r="UMS67" s="114"/>
      <c r="UMT67" s="114"/>
      <c r="UMU67" s="114"/>
      <c r="UMV67" s="114"/>
      <c r="UMW67" s="114"/>
      <c r="UMX67" s="114"/>
      <c r="UMY67" s="114"/>
      <c r="UMZ67" s="114"/>
      <c r="UNA67" s="114"/>
      <c r="UNB67" s="114"/>
      <c r="UNC67" s="114"/>
      <c r="UND67" s="114"/>
      <c r="UNE67" s="114"/>
      <c r="UNF67" s="114"/>
      <c r="UNG67" s="114"/>
      <c r="UNH67" s="114"/>
      <c r="UNI67" s="114"/>
      <c r="UNJ67" s="114"/>
      <c r="UNK67" s="114"/>
      <c r="UNL67" s="114"/>
      <c r="UNM67" s="114"/>
      <c r="UNN67" s="114"/>
      <c r="UNO67" s="114"/>
      <c r="UNP67" s="114"/>
      <c r="UNQ67" s="114"/>
      <c r="UNR67" s="114"/>
      <c r="UNS67" s="114"/>
      <c r="UNT67" s="114"/>
      <c r="UNU67" s="114"/>
      <c r="UNV67" s="114"/>
      <c r="UNW67" s="114"/>
      <c r="UNX67" s="114"/>
      <c r="UNY67" s="114"/>
      <c r="UNZ67" s="114"/>
      <c r="UOA67" s="114"/>
      <c r="UOB67" s="114"/>
      <c r="UOC67" s="114"/>
      <c r="UOD67" s="114"/>
      <c r="UOE67" s="114"/>
      <c r="UOF67" s="114"/>
      <c r="UOG67" s="114"/>
      <c r="UOH67" s="114"/>
      <c r="UOI67" s="114"/>
      <c r="UOJ67" s="114"/>
      <c r="UOK67" s="114"/>
      <c r="UOL67" s="114"/>
      <c r="UOM67" s="114"/>
      <c r="UON67" s="114"/>
      <c r="UOO67" s="114"/>
      <c r="UOP67" s="114"/>
      <c r="UOQ67" s="114"/>
      <c r="UOR67" s="114"/>
      <c r="UOS67" s="114"/>
      <c r="UOT67" s="114"/>
      <c r="UOU67" s="114"/>
      <c r="UOV67" s="114"/>
      <c r="UOW67" s="114"/>
      <c r="UOX67" s="114"/>
      <c r="UOY67" s="114"/>
      <c r="UOZ67" s="114"/>
      <c r="UPA67" s="114"/>
      <c r="UPB67" s="114"/>
      <c r="UPC67" s="114"/>
      <c r="UPD67" s="114"/>
      <c r="UPE67" s="114"/>
      <c r="UPF67" s="114"/>
      <c r="UPG67" s="114"/>
      <c r="UPH67" s="114"/>
      <c r="UPI67" s="114"/>
      <c r="UPJ67" s="114"/>
      <c r="UPK67" s="114"/>
      <c r="UPL67" s="114"/>
      <c r="UPM67" s="114"/>
      <c r="UPN67" s="114"/>
      <c r="UPO67" s="114"/>
      <c r="UPP67" s="114"/>
      <c r="UPQ67" s="114"/>
      <c r="UPR67" s="114"/>
      <c r="UPS67" s="114"/>
      <c r="UPT67" s="114"/>
      <c r="UPU67" s="114"/>
      <c r="UPV67" s="114"/>
      <c r="UPW67" s="114"/>
      <c r="UPX67" s="114"/>
      <c r="UPY67" s="114"/>
      <c r="UPZ67" s="114"/>
      <c r="UQA67" s="114"/>
      <c r="UQB67" s="114"/>
      <c r="UQC67" s="114"/>
      <c r="UQD67" s="114"/>
      <c r="UQE67" s="114"/>
      <c r="UQF67" s="114"/>
      <c r="UQG67" s="114"/>
      <c r="UQH67" s="114"/>
      <c r="UQI67" s="114"/>
      <c r="UQJ67" s="114"/>
      <c r="UQK67" s="114"/>
      <c r="UQL67" s="114"/>
      <c r="UQM67" s="114"/>
      <c r="UQN67" s="114"/>
      <c r="UQO67" s="114"/>
      <c r="UQP67" s="114"/>
      <c r="UQQ67" s="114"/>
      <c r="UQR67" s="114"/>
      <c r="UQS67" s="114"/>
      <c r="UQT67" s="114"/>
      <c r="UQU67" s="114"/>
      <c r="UQV67" s="114"/>
      <c r="UQW67" s="114"/>
      <c r="UQX67" s="114"/>
      <c r="UQY67" s="114"/>
      <c r="UQZ67" s="114"/>
      <c r="URA67" s="114"/>
      <c r="URB67" s="114"/>
      <c r="URC67" s="114"/>
      <c r="URD67" s="114"/>
      <c r="URE67" s="114"/>
      <c r="URF67" s="114"/>
      <c r="URG67" s="114"/>
      <c r="URH67" s="114"/>
      <c r="URI67" s="114"/>
      <c r="URJ67" s="114"/>
      <c r="URK67" s="114"/>
      <c r="URL67" s="114"/>
      <c r="URM67" s="114"/>
      <c r="URN67" s="114"/>
      <c r="URO67" s="114"/>
      <c r="URP67" s="114"/>
      <c r="URQ67" s="114"/>
      <c r="URR67" s="114"/>
      <c r="URS67" s="114"/>
      <c r="URT67" s="114"/>
      <c r="URU67" s="114"/>
      <c r="URV67" s="114"/>
      <c r="URW67" s="114"/>
      <c r="URX67" s="114"/>
      <c r="URY67" s="114"/>
      <c r="URZ67" s="114"/>
      <c r="USA67" s="114"/>
      <c r="USB67" s="114"/>
      <c r="USC67" s="114"/>
      <c r="USD67" s="114"/>
      <c r="USE67" s="114"/>
      <c r="USF67" s="114"/>
      <c r="USG67" s="114"/>
      <c r="USH67" s="114"/>
      <c r="USI67" s="114"/>
      <c r="USJ67" s="114"/>
      <c r="USK67" s="114"/>
      <c r="USL67" s="114"/>
      <c r="USM67" s="114"/>
      <c r="USN67" s="114"/>
      <c r="USO67" s="114"/>
      <c r="USP67" s="114"/>
      <c r="USQ67" s="114"/>
      <c r="USR67" s="114"/>
      <c r="USS67" s="114"/>
      <c r="UST67" s="114"/>
      <c r="USU67" s="114"/>
      <c r="USV67" s="114"/>
      <c r="USW67" s="114"/>
      <c r="USX67" s="114"/>
      <c r="USY67" s="114"/>
      <c r="USZ67" s="114"/>
      <c r="UTA67" s="114"/>
      <c r="UTB67" s="114"/>
      <c r="UTC67" s="114"/>
      <c r="UTD67" s="114"/>
      <c r="UTE67" s="114"/>
      <c r="UTF67" s="114"/>
      <c r="UTG67" s="114"/>
      <c r="UTH67" s="114"/>
      <c r="UTI67" s="114"/>
      <c r="UTJ67" s="114"/>
      <c r="UTK67" s="114"/>
      <c r="UTL67" s="114"/>
      <c r="UTM67" s="114"/>
      <c r="UTN67" s="114"/>
      <c r="UTO67" s="114"/>
      <c r="UTP67" s="114"/>
      <c r="UTQ67" s="114"/>
      <c r="UTR67" s="114"/>
      <c r="UTS67" s="114"/>
      <c r="UTT67" s="114"/>
      <c r="UTU67" s="114"/>
      <c r="UTV67" s="114"/>
      <c r="UTW67" s="114"/>
      <c r="UTX67" s="114"/>
      <c r="UTY67" s="114"/>
      <c r="UTZ67" s="114"/>
      <c r="UUA67" s="114"/>
      <c r="UUB67" s="114"/>
      <c r="UUC67" s="114"/>
      <c r="UUD67" s="114"/>
      <c r="UUE67" s="114"/>
      <c r="UUF67" s="114"/>
      <c r="UUG67" s="114"/>
      <c r="UUH67" s="114"/>
      <c r="UUI67" s="114"/>
      <c r="UUJ67" s="114"/>
      <c r="UUK67" s="114"/>
      <c r="UUL67" s="114"/>
      <c r="UUM67" s="114"/>
      <c r="UUN67" s="114"/>
      <c r="UUO67" s="114"/>
      <c r="UUP67" s="114"/>
      <c r="UUQ67" s="114"/>
      <c r="UUR67" s="114"/>
      <c r="UUS67" s="114"/>
      <c r="UUT67" s="114"/>
      <c r="UUU67" s="114"/>
      <c r="UUV67" s="114"/>
      <c r="UUW67" s="114"/>
      <c r="UUX67" s="114"/>
      <c r="UUY67" s="114"/>
      <c r="UUZ67" s="114"/>
      <c r="UVA67" s="114"/>
      <c r="UVB67" s="114"/>
      <c r="UVC67" s="114"/>
      <c r="UVD67" s="114"/>
      <c r="UVE67" s="114"/>
      <c r="UVF67" s="114"/>
      <c r="UVG67" s="114"/>
      <c r="UVH67" s="114"/>
      <c r="UVI67" s="114"/>
      <c r="UVJ67" s="114"/>
      <c r="UVK67" s="114"/>
      <c r="UVL67" s="114"/>
      <c r="UVM67" s="114"/>
      <c r="UVN67" s="114"/>
      <c r="UVO67" s="114"/>
      <c r="UVP67" s="114"/>
      <c r="UVQ67" s="114"/>
      <c r="UVR67" s="114"/>
      <c r="UVS67" s="114"/>
      <c r="UVT67" s="114"/>
      <c r="UVU67" s="114"/>
      <c r="UVV67" s="114"/>
      <c r="UVW67" s="114"/>
      <c r="UVX67" s="114"/>
      <c r="UVY67" s="114"/>
      <c r="UVZ67" s="114"/>
      <c r="UWA67" s="114"/>
      <c r="UWB67" s="114"/>
      <c r="UWC67" s="114"/>
      <c r="UWD67" s="114"/>
      <c r="UWE67" s="114"/>
      <c r="UWF67" s="114"/>
      <c r="UWG67" s="114"/>
      <c r="UWH67" s="114"/>
      <c r="UWI67" s="114"/>
      <c r="UWJ67" s="114"/>
      <c r="UWK67" s="114"/>
      <c r="UWL67" s="114"/>
      <c r="UWM67" s="114"/>
      <c r="UWN67" s="114"/>
      <c r="UWO67" s="114"/>
      <c r="UWP67" s="114"/>
      <c r="UWQ67" s="114"/>
      <c r="UWR67" s="114"/>
      <c r="UWS67" s="114"/>
      <c r="UWT67" s="114"/>
      <c r="UWU67" s="114"/>
      <c r="UWV67" s="114"/>
      <c r="UWW67" s="114"/>
      <c r="UWX67" s="114"/>
      <c r="UWY67" s="114"/>
      <c r="UWZ67" s="114"/>
      <c r="UXA67" s="114"/>
      <c r="UXB67" s="114"/>
      <c r="UXC67" s="114"/>
      <c r="UXD67" s="114"/>
      <c r="UXE67" s="114"/>
      <c r="UXF67" s="114"/>
      <c r="UXG67" s="114"/>
      <c r="UXH67" s="114"/>
      <c r="UXI67" s="114"/>
      <c r="UXJ67" s="114"/>
      <c r="UXK67" s="114"/>
      <c r="UXL67" s="114"/>
      <c r="UXM67" s="114"/>
      <c r="UXN67" s="114"/>
      <c r="UXO67" s="114"/>
      <c r="UXP67" s="114"/>
      <c r="UXQ67" s="114"/>
      <c r="UXR67" s="114"/>
      <c r="UXS67" s="114"/>
      <c r="UXT67" s="114"/>
      <c r="UXU67" s="114"/>
      <c r="UXV67" s="114"/>
      <c r="UXW67" s="114"/>
      <c r="UXX67" s="114"/>
      <c r="UXY67" s="114"/>
      <c r="UXZ67" s="114"/>
      <c r="UYA67" s="114"/>
      <c r="UYB67" s="114"/>
      <c r="UYC67" s="114"/>
      <c r="UYD67" s="114"/>
      <c r="UYE67" s="114"/>
      <c r="UYF67" s="114"/>
      <c r="UYG67" s="114"/>
      <c r="UYH67" s="114"/>
      <c r="UYI67" s="114"/>
      <c r="UYJ67" s="114"/>
      <c r="UYK67" s="114"/>
      <c r="UYL67" s="114"/>
      <c r="UYM67" s="114"/>
      <c r="UYN67" s="114"/>
      <c r="UYO67" s="114"/>
      <c r="UYP67" s="114"/>
      <c r="UYQ67" s="114"/>
      <c r="UYR67" s="114"/>
      <c r="UYS67" s="114"/>
      <c r="UYT67" s="114"/>
      <c r="UYU67" s="114"/>
      <c r="UYV67" s="114"/>
      <c r="UYW67" s="114"/>
      <c r="UYX67" s="114"/>
      <c r="UYY67" s="114"/>
      <c r="UYZ67" s="114"/>
      <c r="UZA67" s="114"/>
      <c r="UZB67" s="114"/>
      <c r="UZC67" s="114"/>
      <c r="UZD67" s="114"/>
      <c r="UZE67" s="114"/>
      <c r="UZF67" s="114"/>
      <c r="UZG67" s="114"/>
      <c r="UZH67" s="114"/>
      <c r="UZI67" s="114"/>
      <c r="UZJ67" s="114"/>
      <c r="UZK67" s="114"/>
      <c r="UZL67" s="114"/>
      <c r="UZM67" s="114"/>
      <c r="UZN67" s="114"/>
      <c r="UZO67" s="114"/>
      <c r="UZP67" s="114"/>
      <c r="UZQ67" s="114"/>
      <c r="UZR67" s="114"/>
      <c r="UZS67" s="114"/>
      <c r="UZT67" s="114"/>
      <c r="UZU67" s="114"/>
      <c r="UZV67" s="114"/>
      <c r="UZW67" s="114"/>
      <c r="UZX67" s="114"/>
      <c r="UZY67" s="114"/>
      <c r="UZZ67" s="114"/>
      <c r="VAA67" s="114"/>
      <c r="VAB67" s="114"/>
      <c r="VAC67" s="114"/>
      <c r="VAD67" s="114"/>
      <c r="VAE67" s="114"/>
      <c r="VAF67" s="114"/>
      <c r="VAG67" s="114"/>
      <c r="VAH67" s="114"/>
      <c r="VAI67" s="114"/>
      <c r="VAJ67" s="114"/>
      <c r="VAK67" s="114"/>
      <c r="VAL67" s="114"/>
      <c r="VAM67" s="114"/>
      <c r="VAN67" s="114"/>
      <c r="VAO67" s="114"/>
      <c r="VAP67" s="114"/>
      <c r="VAQ67" s="114"/>
      <c r="VAR67" s="114"/>
      <c r="VAS67" s="114"/>
      <c r="VAT67" s="114"/>
      <c r="VAU67" s="114"/>
      <c r="VAV67" s="114"/>
      <c r="VAW67" s="114"/>
      <c r="VAX67" s="114"/>
      <c r="VAY67" s="114"/>
      <c r="VAZ67" s="114"/>
      <c r="VBA67" s="114"/>
      <c r="VBB67" s="114"/>
      <c r="VBC67" s="114"/>
      <c r="VBD67" s="114"/>
      <c r="VBE67" s="114"/>
      <c r="VBF67" s="114"/>
      <c r="VBG67" s="114"/>
      <c r="VBH67" s="114"/>
      <c r="VBI67" s="114"/>
      <c r="VBJ67" s="114"/>
      <c r="VBK67" s="114"/>
      <c r="VBL67" s="114"/>
      <c r="VBM67" s="114"/>
      <c r="VBN67" s="114"/>
      <c r="VBO67" s="114"/>
      <c r="VBP67" s="114"/>
      <c r="VBQ67" s="114"/>
      <c r="VBR67" s="114"/>
      <c r="VBS67" s="114"/>
      <c r="VBT67" s="114"/>
      <c r="VBU67" s="114"/>
      <c r="VBV67" s="114"/>
      <c r="VBW67" s="114"/>
      <c r="VBX67" s="114"/>
      <c r="VBY67" s="114"/>
      <c r="VBZ67" s="114"/>
      <c r="VCA67" s="114"/>
      <c r="VCB67" s="114"/>
      <c r="VCC67" s="114"/>
      <c r="VCD67" s="114"/>
      <c r="VCE67" s="114"/>
      <c r="VCF67" s="114"/>
      <c r="VCG67" s="114"/>
      <c r="VCH67" s="114"/>
      <c r="VCI67" s="114"/>
      <c r="VCJ67" s="114"/>
      <c r="VCK67" s="114"/>
      <c r="VCL67" s="114"/>
      <c r="VCM67" s="114"/>
      <c r="VCN67" s="114"/>
      <c r="VCO67" s="114"/>
      <c r="VCP67" s="114"/>
      <c r="VCQ67" s="114"/>
      <c r="VCR67" s="114"/>
      <c r="VCS67" s="114"/>
      <c r="VCT67" s="114"/>
      <c r="VCU67" s="114"/>
      <c r="VCV67" s="114"/>
      <c r="VCW67" s="114"/>
      <c r="VCX67" s="114"/>
      <c r="VCY67" s="114"/>
      <c r="VCZ67" s="114"/>
      <c r="VDA67" s="114"/>
      <c r="VDB67" s="114"/>
      <c r="VDC67" s="114"/>
      <c r="VDD67" s="114"/>
      <c r="VDE67" s="114"/>
      <c r="VDF67" s="114"/>
      <c r="VDG67" s="114"/>
      <c r="VDH67" s="114"/>
      <c r="VDI67" s="114"/>
      <c r="VDJ67" s="114"/>
      <c r="VDK67" s="114"/>
      <c r="VDL67" s="114"/>
      <c r="VDM67" s="114"/>
      <c r="VDN67" s="114"/>
      <c r="VDO67" s="114"/>
      <c r="VDP67" s="114"/>
      <c r="VDQ67" s="114"/>
      <c r="VDR67" s="114"/>
      <c r="VDS67" s="114"/>
      <c r="VDT67" s="114"/>
      <c r="VDU67" s="114"/>
      <c r="VDV67" s="114"/>
      <c r="VDW67" s="114"/>
      <c r="VDX67" s="114"/>
      <c r="VDY67" s="114"/>
      <c r="VDZ67" s="114"/>
      <c r="VEA67" s="114"/>
      <c r="VEB67" s="114"/>
      <c r="VEC67" s="114"/>
      <c r="VED67" s="114"/>
      <c r="VEE67" s="114"/>
      <c r="VEF67" s="114"/>
      <c r="VEG67" s="114"/>
      <c r="VEH67" s="114"/>
      <c r="VEI67" s="114"/>
      <c r="VEJ67" s="114"/>
      <c r="VEK67" s="114"/>
      <c r="VEL67" s="114"/>
      <c r="VEM67" s="114"/>
      <c r="VEN67" s="114"/>
      <c r="VEO67" s="114"/>
      <c r="VEP67" s="114"/>
      <c r="VEQ67" s="114"/>
      <c r="VER67" s="114"/>
      <c r="VES67" s="114"/>
      <c r="VET67" s="114"/>
      <c r="VEU67" s="114"/>
      <c r="VEV67" s="114"/>
      <c r="VEW67" s="114"/>
      <c r="VEX67" s="114"/>
      <c r="VEY67" s="114"/>
      <c r="VEZ67" s="114"/>
      <c r="VFA67" s="114"/>
      <c r="VFB67" s="114"/>
      <c r="VFC67" s="114"/>
      <c r="VFD67" s="114"/>
      <c r="VFE67" s="114"/>
      <c r="VFF67" s="114"/>
      <c r="VFG67" s="114"/>
      <c r="VFH67" s="114"/>
      <c r="VFI67" s="114"/>
      <c r="VFJ67" s="114"/>
      <c r="VFK67" s="114"/>
      <c r="VFL67" s="114"/>
      <c r="VFM67" s="114"/>
      <c r="VFN67" s="114"/>
      <c r="VFO67" s="114"/>
      <c r="VFP67" s="114"/>
      <c r="VFQ67" s="114"/>
      <c r="VFR67" s="114"/>
      <c r="VFS67" s="114"/>
      <c r="VFT67" s="114"/>
      <c r="VFU67" s="114"/>
      <c r="VFV67" s="114"/>
      <c r="VFW67" s="114"/>
      <c r="VFX67" s="114"/>
      <c r="VFY67" s="114"/>
      <c r="VFZ67" s="114"/>
      <c r="VGA67" s="114"/>
      <c r="VGB67" s="114"/>
      <c r="VGC67" s="114"/>
      <c r="VGD67" s="114"/>
      <c r="VGE67" s="114"/>
      <c r="VGF67" s="114"/>
      <c r="VGG67" s="114"/>
      <c r="VGH67" s="114"/>
      <c r="VGI67" s="114"/>
      <c r="VGJ67" s="114"/>
      <c r="VGK67" s="114"/>
      <c r="VGL67" s="114"/>
      <c r="VGM67" s="114"/>
      <c r="VGN67" s="114"/>
      <c r="VGO67" s="114"/>
      <c r="VGP67" s="114"/>
      <c r="VGQ67" s="114"/>
      <c r="VGR67" s="114"/>
      <c r="VGS67" s="114"/>
      <c r="VGT67" s="114"/>
      <c r="VGU67" s="114"/>
      <c r="VGV67" s="114"/>
      <c r="VGW67" s="114"/>
      <c r="VGX67" s="114"/>
      <c r="VGY67" s="114"/>
      <c r="VGZ67" s="114"/>
      <c r="VHA67" s="114"/>
      <c r="VHB67" s="114"/>
      <c r="VHC67" s="114"/>
      <c r="VHD67" s="114"/>
      <c r="VHE67" s="114"/>
      <c r="VHF67" s="114"/>
      <c r="VHG67" s="114"/>
      <c r="VHH67" s="114"/>
      <c r="VHI67" s="114"/>
      <c r="VHJ67" s="114"/>
      <c r="VHK67" s="114"/>
      <c r="VHL67" s="114"/>
      <c r="VHM67" s="114"/>
      <c r="VHN67" s="114"/>
      <c r="VHO67" s="114"/>
      <c r="VHP67" s="114"/>
      <c r="VHQ67" s="114"/>
      <c r="VHR67" s="114"/>
      <c r="VHS67" s="114"/>
      <c r="VHT67" s="114"/>
      <c r="VHU67" s="114"/>
      <c r="VHV67" s="114"/>
      <c r="VHW67" s="114"/>
      <c r="VHX67" s="114"/>
      <c r="VHY67" s="114"/>
      <c r="VHZ67" s="114"/>
      <c r="VIA67" s="114"/>
      <c r="VIB67" s="114"/>
      <c r="VIC67" s="114"/>
      <c r="VID67" s="114"/>
      <c r="VIE67" s="114"/>
      <c r="VIF67" s="114"/>
      <c r="VIG67" s="114"/>
      <c r="VIH67" s="114"/>
      <c r="VII67" s="114"/>
      <c r="VIJ67" s="114"/>
      <c r="VIK67" s="114"/>
      <c r="VIL67" s="114"/>
      <c r="VIM67" s="114"/>
      <c r="VIN67" s="114"/>
      <c r="VIO67" s="114"/>
      <c r="VIP67" s="114"/>
      <c r="VIQ67" s="114"/>
      <c r="VIR67" s="114"/>
      <c r="VIS67" s="114"/>
      <c r="VIT67" s="114"/>
      <c r="VIU67" s="114"/>
      <c r="VIV67" s="114"/>
      <c r="VIW67" s="114"/>
      <c r="VIX67" s="114"/>
      <c r="VIY67" s="114"/>
      <c r="VIZ67" s="114"/>
      <c r="VJA67" s="114"/>
      <c r="VJB67" s="114"/>
      <c r="VJC67" s="114"/>
      <c r="VJD67" s="114"/>
      <c r="VJE67" s="114"/>
      <c r="VJF67" s="114"/>
      <c r="VJG67" s="114"/>
      <c r="VJH67" s="114"/>
      <c r="VJI67" s="114"/>
      <c r="VJJ67" s="114"/>
      <c r="VJK67" s="114"/>
      <c r="VJL67" s="114"/>
      <c r="VJM67" s="114"/>
      <c r="VJN67" s="114"/>
      <c r="VJO67" s="114"/>
      <c r="VJP67" s="114"/>
      <c r="VJQ67" s="114"/>
      <c r="VJR67" s="114"/>
      <c r="VJS67" s="114"/>
      <c r="VJT67" s="114"/>
      <c r="VJU67" s="114"/>
      <c r="VJV67" s="114"/>
      <c r="VJW67" s="114"/>
      <c r="VJX67" s="114"/>
      <c r="VJY67" s="114"/>
      <c r="VJZ67" s="114"/>
      <c r="VKA67" s="114"/>
      <c r="VKB67" s="114"/>
      <c r="VKC67" s="114"/>
      <c r="VKD67" s="114"/>
      <c r="VKE67" s="114"/>
      <c r="VKF67" s="114"/>
      <c r="VKG67" s="114"/>
      <c r="VKH67" s="114"/>
      <c r="VKI67" s="114"/>
      <c r="VKJ67" s="114"/>
      <c r="VKK67" s="114"/>
      <c r="VKL67" s="114"/>
      <c r="VKM67" s="114"/>
      <c r="VKN67" s="114"/>
      <c r="VKO67" s="114"/>
      <c r="VKP67" s="114"/>
      <c r="VKQ67" s="114"/>
      <c r="VKR67" s="114"/>
      <c r="VKS67" s="114"/>
      <c r="VKT67" s="114"/>
      <c r="VKU67" s="114"/>
      <c r="VKV67" s="114"/>
      <c r="VKW67" s="114"/>
      <c r="VKX67" s="114"/>
      <c r="VKY67" s="114"/>
      <c r="VKZ67" s="114"/>
      <c r="VLA67" s="114"/>
      <c r="VLB67" s="114"/>
      <c r="VLC67" s="114"/>
      <c r="VLD67" s="114"/>
      <c r="VLE67" s="114"/>
      <c r="VLF67" s="114"/>
      <c r="VLG67" s="114"/>
      <c r="VLH67" s="114"/>
      <c r="VLI67" s="114"/>
      <c r="VLJ67" s="114"/>
      <c r="VLK67" s="114"/>
      <c r="VLL67" s="114"/>
      <c r="VLM67" s="114"/>
      <c r="VLN67" s="114"/>
      <c r="VLO67" s="114"/>
      <c r="VLP67" s="114"/>
      <c r="VLQ67" s="114"/>
      <c r="VLR67" s="114"/>
      <c r="VLS67" s="114"/>
      <c r="VLT67" s="114"/>
      <c r="VLU67" s="114"/>
      <c r="VLV67" s="114"/>
      <c r="VLW67" s="114"/>
      <c r="VLX67" s="114"/>
      <c r="VLY67" s="114"/>
      <c r="VLZ67" s="114"/>
      <c r="VMA67" s="114"/>
      <c r="VMB67" s="114"/>
      <c r="VMC67" s="114"/>
      <c r="VMD67" s="114"/>
      <c r="VME67" s="114"/>
      <c r="VMF67" s="114"/>
      <c r="VMG67" s="114"/>
      <c r="VMH67" s="114"/>
      <c r="VMI67" s="114"/>
      <c r="VMJ67" s="114"/>
      <c r="VMK67" s="114"/>
      <c r="VML67" s="114"/>
      <c r="VMM67" s="114"/>
      <c r="VMN67" s="114"/>
      <c r="VMO67" s="114"/>
      <c r="VMP67" s="114"/>
      <c r="VMQ67" s="114"/>
      <c r="VMR67" s="114"/>
      <c r="VMS67" s="114"/>
      <c r="VMT67" s="114"/>
      <c r="VMU67" s="114"/>
      <c r="VMV67" s="114"/>
      <c r="VMW67" s="114"/>
      <c r="VMX67" s="114"/>
      <c r="VMY67" s="114"/>
      <c r="VMZ67" s="114"/>
      <c r="VNA67" s="114"/>
      <c r="VNB67" s="114"/>
      <c r="VNC67" s="114"/>
      <c r="VND67" s="114"/>
      <c r="VNE67" s="114"/>
      <c r="VNF67" s="114"/>
      <c r="VNG67" s="114"/>
      <c r="VNH67" s="114"/>
      <c r="VNI67" s="114"/>
      <c r="VNJ67" s="114"/>
      <c r="VNK67" s="114"/>
      <c r="VNL67" s="114"/>
      <c r="VNM67" s="114"/>
      <c r="VNN67" s="114"/>
      <c r="VNO67" s="114"/>
      <c r="VNP67" s="114"/>
      <c r="VNQ67" s="114"/>
      <c r="VNR67" s="114"/>
      <c r="VNS67" s="114"/>
      <c r="VNT67" s="114"/>
      <c r="VNU67" s="114"/>
      <c r="VNV67" s="114"/>
      <c r="VNW67" s="114"/>
      <c r="VNX67" s="114"/>
      <c r="VNY67" s="114"/>
      <c r="VNZ67" s="114"/>
      <c r="VOA67" s="114"/>
      <c r="VOB67" s="114"/>
      <c r="VOC67" s="114"/>
      <c r="VOD67" s="114"/>
      <c r="VOE67" s="114"/>
      <c r="VOF67" s="114"/>
      <c r="VOG67" s="114"/>
      <c r="VOH67" s="114"/>
      <c r="VOI67" s="114"/>
      <c r="VOJ67" s="114"/>
      <c r="VOK67" s="114"/>
      <c r="VOL67" s="114"/>
      <c r="VOM67" s="114"/>
      <c r="VON67" s="114"/>
      <c r="VOO67" s="114"/>
      <c r="VOP67" s="114"/>
      <c r="VOQ67" s="114"/>
      <c r="VOR67" s="114"/>
      <c r="VOS67" s="114"/>
      <c r="VOT67" s="114"/>
      <c r="VOU67" s="114"/>
      <c r="VOV67" s="114"/>
      <c r="VOW67" s="114"/>
      <c r="VOX67" s="114"/>
      <c r="VOY67" s="114"/>
      <c r="VOZ67" s="114"/>
      <c r="VPA67" s="114"/>
      <c r="VPB67" s="114"/>
      <c r="VPC67" s="114"/>
      <c r="VPD67" s="114"/>
      <c r="VPE67" s="114"/>
      <c r="VPF67" s="114"/>
      <c r="VPG67" s="114"/>
      <c r="VPH67" s="114"/>
      <c r="VPI67" s="114"/>
      <c r="VPJ67" s="114"/>
      <c r="VPK67" s="114"/>
      <c r="VPL67" s="114"/>
      <c r="VPM67" s="114"/>
      <c r="VPN67" s="114"/>
      <c r="VPO67" s="114"/>
      <c r="VPP67" s="114"/>
      <c r="VPQ67" s="114"/>
      <c r="VPR67" s="114"/>
      <c r="VPS67" s="114"/>
      <c r="VPT67" s="114"/>
      <c r="VPU67" s="114"/>
      <c r="VPV67" s="114"/>
      <c r="VPW67" s="114"/>
      <c r="VPX67" s="114"/>
      <c r="VPY67" s="114"/>
      <c r="VPZ67" s="114"/>
      <c r="VQA67" s="114"/>
      <c r="VQB67" s="114"/>
      <c r="VQC67" s="114"/>
      <c r="VQD67" s="114"/>
      <c r="VQE67" s="114"/>
      <c r="VQF67" s="114"/>
      <c r="VQG67" s="114"/>
      <c r="VQH67" s="114"/>
      <c r="VQI67" s="114"/>
      <c r="VQJ67" s="114"/>
      <c r="VQK67" s="114"/>
      <c r="VQL67" s="114"/>
      <c r="VQM67" s="114"/>
      <c r="VQN67" s="114"/>
      <c r="VQO67" s="114"/>
      <c r="VQP67" s="114"/>
      <c r="VQQ67" s="114"/>
      <c r="VQR67" s="114"/>
      <c r="VQS67" s="114"/>
      <c r="VQT67" s="114"/>
      <c r="VQU67" s="114"/>
      <c r="VQV67" s="114"/>
      <c r="VQW67" s="114"/>
      <c r="VQX67" s="114"/>
      <c r="VQY67" s="114"/>
      <c r="VQZ67" s="114"/>
      <c r="VRA67" s="114"/>
      <c r="VRB67" s="114"/>
      <c r="VRC67" s="114"/>
      <c r="VRD67" s="114"/>
      <c r="VRE67" s="114"/>
      <c r="VRF67" s="114"/>
      <c r="VRG67" s="114"/>
      <c r="VRH67" s="114"/>
      <c r="VRI67" s="114"/>
      <c r="VRJ67" s="114"/>
      <c r="VRK67" s="114"/>
      <c r="VRL67" s="114"/>
      <c r="VRM67" s="114"/>
      <c r="VRN67" s="114"/>
      <c r="VRO67" s="114"/>
      <c r="VRP67" s="114"/>
      <c r="VRQ67" s="114"/>
      <c r="VRR67" s="114"/>
      <c r="VRS67" s="114"/>
      <c r="VRT67" s="114"/>
      <c r="VRU67" s="114"/>
      <c r="VRV67" s="114"/>
      <c r="VRW67" s="114"/>
      <c r="VRX67" s="114"/>
      <c r="VRY67" s="114"/>
      <c r="VRZ67" s="114"/>
      <c r="VSA67" s="114"/>
      <c r="VSB67" s="114"/>
      <c r="VSC67" s="114"/>
      <c r="VSD67" s="114"/>
      <c r="VSE67" s="114"/>
      <c r="VSF67" s="114"/>
      <c r="VSG67" s="114"/>
      <c r="VSH67" s="114"/>
      <c r="VSI67" s="114"/>
      <c r="VSJ67" s="114"/>
      <c r="VSK67" s="114"/>
      <c r="VSL67" s="114"/>
      <c r="VSM67" s="114"/>
      <c r="VSN67" s="114"/>
      <c r="VSO67" s="114"/>
      <c r="VSP67" s="114"/>
      <c r="VSQ67" s="114"/>
      <c r="VSR67" s="114"/>
      <c r="VSS67" s="114"/>
      <c r="VST67" s="114"/>
      <c r="VSU67" s="114"/>
      <c r="VSV67" s="114"/>
      <c r="VSW67" s="114"/>
      <c r="VSX67" s="114"/>
      <c r="VSY67" s="114"/>
      <c r="VSZ67" s="114"/>
      <c r="VTA67" s="114"/>
      <c r="VTB67" s="114"/>
      <c r="VTC67" s="114"/>
      <c r="VTD67" s="114"/>
      <c r="VTE67" s="114"/>
      <c r="VTF67" s="114"/>
      <c r="VTG67" s="114"/>
      <c r="VTH67" s="114"/>
      <c r="VTI67" s="114"/>
      <c r="VTJ67" s="114"/>
      <c r="VTK67" s="114"/>
      <c r="VTL67" s="114"/>
      <c r="VTM67" s="114"/>
      <c r="VTN67" s="114"/>
      <c r="VTO67" s="114"/>
      <c r="VTP67" s="114"/>
      <c r="VTQ67" s="114"/>
      <c r="VTR67" s="114"/>
      <c r="VTS67" s="114"/>
      <c r="VTT67" s="114"/>
      <c r="VTU67" s="114"/>
      <c r="VTV67" s="114"/>
      <c r="VTW67" s="114"/>
      <c r="VTX67" s="114"/>
      <c r="VTY67" s="114"/>
      <c r="VTZ67" s="114"/>
      <c r="VUA67" s="114"/>
      <c r="VUB67" s="114"/>
      <c r="VUC67" s="114"/>
      <c r="VUD67" s="114"/>
      <c r="VUE67" s="114"/>
      <c r="VUF67" s="114"/>
      <c r="VUG67" s="114"/>
      <c r="VUH67" s="114"/>
      <c r="VUI67" s="114"/>
      <c r="VUJ67" s="114"/>
      <c r="VUK67" s="114"/>
      <c r="VUL67" s="114"/>
      <c r="VUM67" s="114"/>
      <c r="VUN67" s="114"/>
      <c r="VUO67" s="114"/>
      <c r="VUP67" s="114"/>
      <c r="VUQ67" s="114"/>
      <c r="VUR67" s="114"/>
      <c r="VUS67" s="114"/>
      <c r="VUT67" s="114"/>
      <c r="VUU67" s="114"/>
      <c r="VUV67" s="114"/>
      <c r="VUW67" s="114"/>
      <c r="VUX67" s="114"/>
      <c r="VUY67" s="114"/>
      <c r="VUZ67" s="114"/>
      <c r="VVA67" s="114"/>
      <c r="VVB67" s="114"/>
      <c r="VVC67" s="114"/>
      <c r="VVD67" s="114"/>
      <c r="VVE67" s="114"/>
      <c r="VVF67" s="114"/>
      <c r="VVG67" s="114"/>
      <c r="VVH67" s="114"/>
      <c r="VVI67" s="114"/>
      <c r="VVJ67" s="114"/>
      <c r="VVK67" s="114"/>
      <c r="VVL67" s="114"/>
      <c r="VVM67" s="114"/>
      <c r="VVN67" s="114"/>
      <c r="VVO67" s="114"/>
      <c r="VVP67" s="114"/>
      <c r="VVQ67" s="114"/>
      <c r="VVR67" s="114"/>
      <c r="VVS67" s="114"/>
      <c r="VVT67" s="114"/>
      <c r="VVU67" s="114"/>
      <c r="VVV67" s="114"/>
      <c r="VVW67" s="114"/>
      <c r="VVX67" s="114"/>
      <c r="VVY67" s="114"/>
      <c r="VVZ67" s="114"/>
      <c r="VWA67" s="114"/>
      <c r="VWB67" s="114"/>
      <c r="VWC67" s="114"/>
      <c r="VWD67" s="114"/>
      <c r="VWE67" s="114"/>
      <c r="VWF67" s="114"/>
      <c r="VWG67" s="114"/>
      <c r="VWH67" s="114"/>
      <c r="VWI67" s="114"/>
      <c r="VWJ67" s="114"/>
      <c r="VWK67" s="114"/>
      <c r="VWL67" s="114"/>
      <c r="VWM67" s="114"/>
      <c r="VWN67" s="114"/>
      <c r="VWO67" s="114"/>
      <c r="VWP67" s="114"/>
      <c r="VWQ67" s="114"/>
      <c r="VWR67" s="114"/>
      <c r="VWS67" s="114"/>
      <c r="VWT67" s="114"/>
      <c r="VWU67" s="114"/>
      <c r="VWV67" s="114"/>
      <c r="VWW67" s="114"/>
      <c r="VWX67" s="114"/>
      <c r="VWY67" s="114"/>
      <c r="VWZ67" s="114"/>
      <c r="VXA67" s="114"/>
      <c r="VXB67" s="114"/>
      <c r="VXC67" s="114"/>
      <c r="VXD67" s="114"/>
      <c r="VXE67" s="114"/>
      <c r="VXF67" s="114"/>
      <c r="VXG67" s="114"/>
      <c r="VXH67" s="114"/>
      <c r="VXI67" s="114"/>
      <c r="VXJ67" s="114"/>
      <c r="VXK67" s="114"/>
      <c r="VXL67" s="114"/>
      <c r="VXM67" s="114"/>
      <c r="VXN67" s="114"/>
      <c r="VXO67" s="114"/>
      <c r="VXP67" s="114"/>
      <c r="VXQ67" s="114"/>
      <c r="VXR67" s="114"/>
      <c r="VXS67" s="114"/>
      <c r="VXT67" s="114"/>
      <c r="VXU67" s="114"/>
      <c r="VXV67" s="114"/>
      <c r="VXW67" s="114"/>
      <c r="VXX67" s="114"/>
      <c r="VXY67" s="114"/>
      <c r="VXZ67" s="114"/>
      <c r="VYA67" s="114"/>
      <c r="VYB67" s="114"/>
      <c r="VYC67" s="114"/>
      <c r="VYD67" s="114"/>
      <c r="VYE67" s="114"/>
      <c r="VYF67" s="114"/>
      <c r="VYG67" s="114"/>
      <c r="VYH67" s="114"/>
      <c r="VYI67" s="114"/>
      <c r="VYJ67" s="114"/>
      <c r="VYK67" s="114"/>
      <c r="VYL67" s="114"/>
      <c r="VYM67" s="114"/>
      <c r="VYN67" s="114"/>
      <c r="VYO67" s="114"/>
      <c r="VYP67" s="114"/>
      <c r="VYQ67" s="114"/>
      <c r="VYR67" s="114"/>
      <c r="VYS67" s="114"/>
      <c r="VYT67" s="114"/>
      <c r="VYU67" s="114"/>
      <c r="VYV67" s="114"/>
      <c r="VYW67" s="114"/>
      <c r="VYX67" s="114"/>
      <c r="VYY67" s="114"/>
      <c r="VYZ67" s="114"/>
      <c r="VZA67" s="114"/>
      <c r="VZB67" s="114"/>
      <c r="VZC67" s="114"/>
      <c r="VZD67" s="114"/>
      <c r="VZE67" s="114"/>
      <c r="VZF67" s="114"/>
      <c r="VZG67" s="114"/>
      <c r="VZH67" s="114"/>
      <c r="VZI67" s="114"/>
      <c r="VZJ67" s="114"/>
      <c r="VZK67" s="114"/>
      <c r="VZL67" s="114"/>
      <c r="VZM67" s="114"/>
      <c r="VZN67" s="114"/>
      <c r="VZO67" s="114"/>
      <c r="VZP67" s="114"/>
      <c r="VZQ67" s="114"/>
      <c r="VZR67" s="114"/>
      <c r="VZS67" s="114"/>
      <c r="VZT67" s="114"/>
      <c r="VZU67" s="114"/>
      <c r="VZV67" s="114"/>
      <c r="VZW67" s="114"/>
      <c r="VZX67" s="114"/>
      <c r="VZY67" s="114"/>
      <c r="VZZ67" s="114"/>
      <c r="WAA67" s="114"/>
      <c r="WAB67" s="114"/>
      <c r="WAC67" s="114"/>
      <c r="WAD67" s="114"/>
      <c r="WAE67" s="114"/>
      <c r="WAF67" s="114"/>
      <c r="WAG67" s="114"/>
      <c r="WAH67" s="114"/>
      <c r="WAI67" s="114"/>
      <c r="WAJ67" s="114"/>
      <c r="WAK67" s="114"/>
      <c r="WAL67" s="114"/>
      <c r="WAM67" s="114"/>
      <c r="WAN67" s="114"/>
      <c r="WAO67" s="114"/>
      <c r="WAP67" s="114"/>
      <c r="WAQ67" s="114"/>
      <c r="WAR67" s="114"/>
      <c r="WAS67" s="114"/>
      <c r="WAT67" s="114"/>
      <c r="WAU67" s="114"/>
      <c r="WAV67" s="114"/>
      <c r="WAW67" s="114"/>
      <c r="WAX67" s="114"/>
      <c r="WAY67" s="114"/>
      <c r="WAZ67" s="114"/>
      <c r="WBA67" s="114"/>
      <c r="WBB67" s="114"/>
      <c r="WBC67" s="114"/>
      <c r="WBD67" s="114"/>
      <c r="WBE67" s="114"/>
      <c r="WBF67" s="114"/>
      <c r="WBG67" s="114"/>
      <c r="WBH67" s="114"/>
      <c r="WBI67" s="114"/>
      <c r="WBJ67" s="114"/>
      <c r="WBK67" s="114"/>
      <c r="WBL67" s="114"/>
      <c r="WBM67" s="114"/>
      <c r="WBN67" s="114"/>
      <c r="WBO67" s="114"/>
      <c r="WBP67" s="114"/>
      <c r="WBQ67" s="114"/>
      <c r="WBR67" s="114"/>
      <c r="WBS67" s="114"/>
      <c r="WBT67" s="114"/>
      <c r="WBU67" s="114"/>
      <c r="WBV67" s="114"/>
      <c r="WBW67" s="114"/>
      <c r="WBX67" s="114"/>
      <c r="WBY67" s="114"/>
      <c r="WBZ67" s="114"/>
      <c r="WCA67" s="114"/>
      <c r="WCB67" s="114"/>
      <c r="WCC67" s="114"/>
      <c r="WCD67" s="114"/>
      <c r="WCE67" s="114"/>
      <c r="WCF67" s="114"/>
      <c r="WCG67" s="114"/>
      <c r="WCH67" s="114"/>
      <c r="WCI67" s="114"/>
      <c r="WCJ67" s="114"/>
      <c r="WCK67" s="114"/>
      <c r="WCL67" s="114"/>
      <c r="WCM67" s="114"/>
      <c r="WCN67" s="114"/>
      <c r="WCO67" s="114"/>
      <c r="WCP67" s="114"/>
      <c r="WCQ67" s="114"/>
      <c r="WCR67" s="114"/>
      <c r="WCS67" s="114"/>
      <c r="WCT67" s="114"/>
      <c r="WCU67" s="114"/>
      <c r="WCV67" s="114"/>
      <c r="WCW67" s="114"/>
      <c r="WCX67" s="114"/>
      <c r="WCY67" s="114"/>
      <c r="WCZ67" s="114"/>
      <c r="WDA67" s="114"/>
      <c r="WDB67" s="114"/>
      <c r="WDC67" s="114"/>
      <c r="WDD67" s="114"/>
      <c r="WDE67" s="114"/>
      <c r="WDF67" s="114"/>
      <c r="WDG67" s="114"/>
      <c r="WDH67" s="114"/>
      <c r="WDI67" s="114"/>
      <c r="WDJ67" s="114"/>
      <c r="WDK67" s="114"/>
      <c r="WDL67" s="114"/>
      <c r="WDM67" s="114"/>
      <c r="WDN67" s="114"/>
      <c r="WDO67" s="114"/>
      <c r="WDP67" s="114"/>
      <c r="WDQ67" s="114"/>
      <c r="WDR67" s="114"/>
      <c r="WDS67" s="114"/>
      <c r="WDT67" s="114"/>
      <c r="WDU67" s="114"/>
      <c r="WDV67" s="114"/>
      <c r="WDW67" s="114"/>
      <c r="WDX67" s="114"/>
      <c r="WDY67" s="114"/>
      <c r="WDZ67" s="114"/>
      <c r="WEA67" s="114"/>
      <c r="WEB67" s="114"/>
      <c r="WEC67" s="114"/>
      <c r="WED67" s="114"/>
      <c r="WEE67" s="114"/>
      <c r="WEF67" s="114"/>
      <c r="WEG67" s="114"/>
      <c r="WEH67" s="114"/>
      <c r="WEI67" s="114"/>
      <c r="WEJ67" s="114"/>
      <c r="WEK67" s="114"/>
      <c r="WEL67" s="114"/>
      <c r="WEM67" s="114"/>
      <c r="WEN67" s="114"/>
      <c r="WEO67" s="114"/>
      <c r="WEP67" s="114"/>
      <c r="WEQ67" s="114"/>
      <c r="WER67" s="114"/>
      <c r="WES67" s="114"/>
      <c r="WET67" s="114"/>
      <c r="WEU67" s="114"/>
      <c r="WEV67" s="114"/>
      <c r="WEW67" s="114"/>
      <c r="WEX67" s="114"/>
      <c r="WEY67" s="114"/>
      <c r="WEZ67" s="114"/>
      <c r="WFA67" s="114"/>
      <c r="WFB67" s="114"/>
      <c r="WFC67" s="114"/>
      <c r="WFD67" s="114"/>
      <c r="WFE67" s="114"/>
      <c r="WFF67" s="114"/>
      <c r="WFG67" s="114"/>
      <c r="WFH67" s="114"/>
      <c r="WFI67" s="114"/>
      <c r="WFJ67" s="114"/>
      <c r="WFK67" s="114"/>
      <c r="WFL67" s="114"/>
      <c r="WFM67" s="114"/>
      <c r="WFN67" s="114"/>
      <c r="WFO67" s="114"/>
      <c r="WFP67" s="114"/>
      <c r="WFQ67" s="114"/>
      <c r="WFR67" s="114"/>
      <c r="WFS67" s="114"/>
      <c r="WFT67" s="114"/>
      <c r="WFU67" s="114"/>
      <c r="WFV67" s="114"/>
      <c r="WFW67" s="114"/>
      <c r="WFX67" s="114"/>
      <c r="WFY67" s="114"/>
      <c r="WFZ67" s="114"/>
      <c r="WGA67" s="114"/>
      <c r="WGB67" s="114"/>
      <c r="WGC67" s="114"/>
      <c r="WGD67" s="114"/>
      <c r="WGE67" s="114"/>
      <c r="WGF67" s="114"/>
      <c r="WGG67" s="114"/>
      <c r="WGH67" s="114"/>
      <c r="WGI67" s="114"/>
      <c r="WGJ67" s="114"/>
      <c r="WGK67" s="114"/>
      <c r="WGL67" s="114"/>
      <c r="WGM67" s="114"/>
      <c r="WGN67" s="114"/>
      <c r="WGO67" s="114"/>
      <c r="WGP67" s="114"/>
      <c r="WGQ67" s="114"/>
      <c r="WGR67" s="114"/>
      <c r="WGS67" s="114"/>
      <c r="WGT67" s="114"/>
      <c r="WGU67" s="114"/>
      <c r="WGV67" s="114"/>
      <c r="WGW67" s="114"/>
      <c r="WGX67" s="114"/>
      <c r="WGY67" s="114"/>
      <c r="WGZ67" s="114"/>
      <c r="WHA67" s="114"/>
      <c r="WHB67" s="114"/>
      <c r="WHC67" s="114"/>
      <c r="WHD67" s="114"/>
      <c r="WHE67" s="114"/>
      <c r="WHF67" s="114"/>
      <c r="WHG67" s="114"/>
      <c r="WHH67" s="114"/>
      <c r="WHI67" s="114"/>
      <c r="WHJ67" s="114"/>
      <c r="WHK67" s="114"/>
      <c r="WHL67" s="114"/>
      <c r="WHM67" s="114"/>
      <c r="WHN67" s="114"/>
      <c r="WHO67" s="114"/>
      <c r="WHP67" s="114"/>
      <c r="WHQ67" s="114"/>
      <c r="WHR67" s="114"/>
      <c r="WHS67" s="114"/>
      <c r="WHT67" s="114"/>
      <c r="WHU67" s="114"/>
      <c r="WHV67" s="114"/>
      <c r="WHW67" s="114"/>
      <c r="WHX67" s="114"/>
      <c r="WHY67" s="114"/>
      <c r="WHZ67" s="114"/>
      <c r="WIA67" s="114"/>
      <c r="WIB67" s="114"/>
      <c r="WIC67" s="114"/>
      <c r="WID67" s="114"/>
      <c r="WIE67" s="114"/>
      <c r="WIF67" s="114"/>
      <c r="WIG67" s="114"/>
      <c r="WIH67" s="114"/>
      <c r="WII67" s="114"/>
      <c r="WIJ67" s="114"/>
      <c r="WIK67" s="114"/>
      <c r="WIL67" s="114"/>
      <c r="WIM67" s="114"/>
      <c r="WIN67" s="114"/>
      <c r="WIO67" s="114"/>
      <c r="WIP67" s="114"/>
      <c r="WIQ67" s="114"/>
      <c r="WIR67" s="114"/>
      <c r="WIS67" s="114"/>
      <c r="WIT67" s="114"/>
      <c r="WIU67" s="114"/>
      <c r="WIV67" s="114"/>
      <c r="WIW67" s="114"/>
      <c r="WIX67" s="114"/>
      <c r="WIY67" s="114"/>
      <c r="WIZ67" s="114"/>
      <c r="WJA67" s="114"/>
      <c r="WJB67" s="114"/>
      <c r="WJC67" s="114"/>
      <c r="WJD67" s="114"/>
      <c r="WJE67" s="114"/>
      <c r="WJF67" s="114"/>
      <c r="WJG67" s="114"/>
      <c r="WJH67" s="114"/>
      <c r="WJI67" s="114"/>
      <c r="WJJ67" s="114"/>
      <c r="WJK67" s="114"/>
      <c r="WJL67" s="114"/>
      <c r="WJM67" s="114"/>
      <c r="WJN67" s="114"/>
      <c r="WJO67" s="114"/>
      <c r="WJP67" s="114"/>
      <c r="WJQ67" s="114"/>
      <c r="WJR67" s="114"/>
      <c r="WJS67" s="114"/>
      <c r="WJT67" s="114"/>
      <c r="WJU67" s="114"/>
      <c r="WJV67" s="114"/>
      <c r="WJW67" s="114"/>
      <c r="WJX67" s="114"/>
      <c r="WJY67" s="114"/>
      <c r="WJZ67" s="114"/>
      <c r="WKA67" s="114"/>
      <c r="WKB67" s="114"/>
      <c r="WKC67" s="114"/>
      <c r="WKD67" s="114"/>
      <c r="WKE67" s="114"/>
      <c r="WKF67" s="114"/>
      <c r="WKG67" s="114"/>
      <c r="WKH67" s="114"/>
      <c r="WKI67" s="114"/>
      <c r="WKJ67" s="114"/>
      <c r="WKK67" s="114"/>
      <c r="WKL67" s="114"/>
      <c r="WKM67" s="114"/>
      <c r="WKN67" s="114"/>
      <c r="WKO67" s="114"/>
      <c r="WKP67" s="114"/>
      <c r="WKQ67" s="114"/>
      <c r="WKR67" s="114"/>
      <c r="WKS67" s="114"/>
      <c r="WKT67" s="114"/>
      <c r="WKU67" s="114"/>
      <c r="WKV67" s="114"/>
      <c r="WKW67" s="114"/>
      <c r="WKX67" s="114"/>
      <c r="WKY67" s="114"/>
      <c r="WKZ67" s="114"/>
      <c r="WLA67" s="114"/>
      <c r="WLB67" s="114"/>
      <c r="WLC67" s="114"/>
      <c r="WLD67" s="114"/>
      <c r="WLE67" s="114"/>
      <c r="WLF67" s="114"/>
      <c r="WLG67" s="114"/>
      <c r="WLH67" s="114"/>
      <c r="WLI67" s="114"/>
      <c r="WLJ67" s="114"/>
      <c r="WLK67" s="114"/>
      <c r="WLL67" s="114"/>
      <c r="WLM67" s="114"/>
      <c r="WLN67" s="114"/>
      <c r="WLO67" s="114"/>
      <c r="WLP67" s="114"/>
      <c r="WLQ67" s="114"/>
      <c r="WLR67" s="114"/>
      <c r="WLS67" s="114"/>
      <c r="WLT67" s="114"/>
      <c r="WLU67" s="114"/>
      <c r="WLV67" s="114"/>
      <c r="WLW67" s="114"/>
      <c r="WLX67" s="114"/>
      <c r="WLY67" s="114"/>
      <c r="WLZ67" s="114"/>
      <c r="WMA67" s="114"/>
      <c r="WMB67" s="114"/>
      <c r="WMC67" s="114"/>
      <c r="WMD67" s="114"/>
      <c r="WME67" s="114"/>
      <c r="WMF67" s="114"/>
      <c r="WMG67" s="114"/>
      <c r="WMH67" s="114"/>
      <c r="WMI67" s="114"/>
      <c r="WMJ67" s="114"/>
      <c r="WMK67" s="114"/>
      <c r="WML67" s="114"/>
      <c r="WMM67" s="114"/>
      <c r="WMN67" s="114"/>
      <c r="WMO67" s="114"/>
      <c r="WMP67" s="114"/>
      <c r="WMQ67" s="114"/>
      <c r="WMR67" s="114"/>
      <c r="WMS67" s="114"/>
      <c r="WMT67" s="114"/>
      <c r="WMU67" s="114"/>
      <c r="WMV67" s="114"/>
      <c r="WMW67" s="114"/>
      <c r="WMX67" s="114"/>
      <c r="WMY67" s="114"/>
      <c r="WMZ67" s="114"/>
      <c r="WNA67" s="114"/>
      <c r="WNB67" s="114"/>
      <c r="WNC67" s="114"/>
      <c r="WND67" s="114"/>
      <c r="WNE67" s="114"/>
      <c r="WNF67" s="114"/>
      <c r="WNG67" s="114"/>
      <c r="WNH67" s="114"/>
      <c r="WNI67" s="114"/>
      <c r="WNJ67" s="114"/>
      <c r="WNK67" s="114"/>
      <c r="WNL67" s="114"/>
      <c r="WNM67" s="114"/>
      <c r="WNN67" s="114"/>
      <c r="WNO67" s="114"/>
      <c r="WNP67" s="114"/>
      <c r="WNQ67" s="114"/>
      <c r="WNR67" s="114"/>
      <c r="WNS67" s="114"/>
      <c r="WNT67" s="114"/>
      <c r="WNU67" s="114"/>
      <c r="WNV67" s="114"/>
      <c r="WNW67" s="114"/>
      <c r="WNX67" s="114"/>
      <c r="WNY67" s="114"/>
      <c r="WNZ67" s="114"/>
      <c r="WOA67" s="114"/>
      <c r="WOB67" s="114"/>
      <c r="WOC67" s="114"/>
      <c r="WOD67" s="114"/>
      <c r="WOE67" s="114"/>
      <c r="WOF67" s="114"/>
      <c r="WOG67" s="114"/>
      <c r="WOH67" s="114"/>
      <c r="WOI67" s="114"/>
      <c r="WOJ67" s="114"/>
      <c r="WOK67" s="114"/>
      <c r="WOL67" s="114"/>
      <c r="WOM67" s="114"/>
      <c r="WON67" s="114"/>
      <c r="WOO67" s="114"/>
      <c r="WOP67" s="114"/>
      <c r="WOQ67" s="114"/>
      <c r="WOR67" s="114"/>
      <c r="WOS67" s="114"/>
      <c r="WOT67" s="114"/>
      <c r="WOU67" s="114"/>
      <c r="WOV67" s="114"/>
      <c r="WOW67" s="114"/>
      <c r="WOX67" s="114"/>
      <c r="WOY67" s="114"/>
      <c r="WOZ67" s="114"/>
      <c r="WPA67" s="114"/>
      <c r="WPB67" s="114"/>
      <c r="WPC67" s="114"/>
      <c r="WPD67" s="114"/>
      <c r="WPE67" s="114"/>
      <c r="WPF67" s="114"/>
      <c r="WPG67" s="114"/>
      <c r="WPH67" s="114"/>
      <c r="WPI67" s="114"/>
      <c r="WPJ67" s="114"/>
      <c r="WPK67" s="114"/>
      <c r="WPL67" s="114"/>
      <c r="WPM67" s="114"/>
      <c r="WPN67" s="114"/>
      <c r="WPO67" s="114"/>
      <c r="WPP67" s="114"/>
      <c r="WPQ67" s="114"/>
      <c r="WPR67" s="114"/>
      <c r="WPS67" s="114"/>
      <c r="WPT67" s="114"/>
      <c r="WPU67" s="114"/>
      <c r="WPV67" s="114"/>
      <c r="WPW67" s="114"/>
      <c r="WPX67" s="114"/>
      <c r="WPY67" s="114"/>
      <c r="WPZ67" s="114"/>
      <c r="WQA67" s="114"/>
      <c r="WQB67" s="114"/>
      <c r="WQC67" s="114"/>
      <c r="WQD67" s="114"/>
      <c r="WQE67" s="114"/>
      <c r="WQF67" s="114"/>
      <c r="WQG67" s="114"/>
      <c r="WQH67" s="114"/>
      <c r="WQI67" s="114"/>
      <c r="WQJ67" s="114"/>
      <c r="WQK67" s="114"/>
      <c r="WQL67" s="114"/>
      <c r="WQM67" s="114"/>
      <c r="WQN67" s="114"/>
      <c r="WQO67" s="114"/>
      <c r="WQP67" s="114"/>
      <c r="WQQ67" s="114"/>
      <c r="WQR67" s="114"/>
      <c r="WQS67" s="114"/>
      <c r="WQT67" s="114"/>
      <c r="WQU67" s="114"/>
      <c r="WQV67" s="114"/>
      <c r="WQW67" s="114"/>
      <c r="WQX67" s="114"/>
      <c r="WQY67" s="114"/>
      <c r="WQZ67" s="114"/>
      <c r="WRA67" s="114"/>
      <c r="WRB67" s="114"/>
      <c r="WRC67" s="114"/>
      <c r="WRD67" s="114"/>
      <c r="WRE67" s="114"/>
      <c r="WRF67" s="114"/>
      <c r="WRG67" s="114"/>
      <c r="WRH67" s="114"/>
      <c r="WRI67" s="114"/>
      <c r="WRJ67" s="114"/>
      <c r="WRK67" s="114"/>
      <c r="WRL67" s="114"/>
      <c r="WRM67" s="114"/>
      <c r="WRN67" s="114"/>
      <c r="WRO67" s="114"/>
      <c r="WRP67" s="114"/>
      <c r="WRQ67" s="114"/>
      <c r="WRR67" s="114"/>
      <c r="WRS67" s="114"/>
      <c r="WRT67" s="114"/>
      <c r="WRU67" s="114"/>
      <c r="WRV67" s="114"/>
      <c r="WRW67" s="114"/>
      <c r="WRX67" s="114"/>
      <c r="WRY67" s="114"/>
      <c r="WRZ67" s="114"/>
      <c r="WSA67" s="114"/>
      <c r="WSB67" s="114"/>
      <c r="WSC67" s="114"/>
      <c r="WSD67" s="114"/>
      <c r="WSE67" s="114"/>
      <c r="WSF67" s="114"/>
      <c r="WSG67" s="114"/>
      <c r="WSH67" s="114"/>
      <c r="WSI67" s="114"/>
      <c r="WSJ67" s="114"/>
      <c r="WSK67" s="114"/>
      <c r="WSL67" s="114"/>
      <c r="WSM67" s="114"/>
      <c r="WSN67" s="114"/>
      <c r="WSO67" s="114"/>
      <c r="WSP67" s="114"/>
      <c r="WSQ67" s="114"/>
      <c r="WSR67" s="114"/>
      <c r="WSS67" s="114"/>
      <c r="WST67" s="114"/>
      <c r="WSU67" s="114"/>
      <c r="WSV67" s="114"/>
      <c r="WSW67" s="114"/>
      <c r="WSX67" s="114"/>
      <c r="WSY67" s="114"/>
      <c r="WSZ67" s="114"/>
      <c r="WTA67" s="114"/>
      <c r="WTB67" s="114"/>
      <c r="WTC67" s="114"/>
      <c r="WTD67" s="114"/>
      <c r="WTE67" s="114"/>
      <c r="WTF67" s="114"/>
      <c r="WTG67" s="114"/>
      <c r="WTH67" s="114"/>
      <c r="WTI67" s="114"/>
      <c r="WTJ67" s="114"/>
      <c r="WTK67" s="114"/>
      <c r="WTL67" s="114"/>
      <c r="WTM67" s="114"/>
      <c r="WTN67" s="114"/>
      <c r="WTO67" s="114"/>
      <c r="WTP67" s="114"/>
      <c r="WTQ67" s="114"/>
      <c r="WTR67" s="114"/>
      <c r="WTS67" s="114"/>
      <c r="WTT67" s="114"/>
      <c r="WTU67" s="114"/>
      <c r="WTV67" s="114"/>
      <c r="WTW67" s="114"/>
      <c r="WTX67" s="114"/>
      <c r="WTY67" s="114"/>
      <c r="WTZ67" s="114"/>
      <c r="WUA67" s="114"/>
      <c r="WUB67" s="114"/>
      <c r="WUC67" s="114"/>
      <c r="WUD67" s="114"/>
      <c r="WUE67" s="114"/>
      <c r="WUF67" s="114"/>
      <c r="WUG67" s="114"/>
      <c r="WUH67" s="114"/>
      <c r="WUI67" s="114"/>
      <c r="WUJ67" s="114"/>
      <c r="WUK67" s="114"/>
      <c r="WUL67" s="114"/>
      <c r="WUM67" s="114"/>
      <c r="WUN67" s="114"/>
      <c r="WUO67" s="114"/>
      <c r="WUP67" s="114"/>
      <c r="WUQ67" s="114"/>
      <c r="WUR67" s="114"/>
      <c r="WUS67" s="114"/>
      <c r="WUT67" s="114"/>
      <c r="WUU67" s="114"/>
      <c r="WUV67" s="114"/>
      <c r="WUW67" s="114"/>
      <c r="WUX67" s="114"/>
      <c r="WUY67" s="114"/>
      <c r="WUZ67" s="114"/>
      <c r="WVA67" s="114"/>
      <c r="WVB67" s="114"/>
      <c r="WVC67" s="114"/>
      <c r="WVD67" s="114"/>
      <c r="WVE67" s="114"/>
      <c r="WVF67" s="114"/>
      <c r="WVG67" s="114"/>
      <c r="WVH67" s="114"/>
      <c r="WVI67" s="114"/>
      <c r="WVJ67" s="114"/>
      <c r="WVK67" s="114"/>
      <c r="WVL67" s="114"/>
      <c r="WVM67" s="114"/>
      <c r="WVN67" s="114"/>
      <c r="WVO67" s="114"/>
      <c r="WVP67" s="114"/>
      <c r="WVQ67" s="114"/>
      <c r="WVR67" s="114"/>
      <c r="WVS67" s="114"/>
      <c r="WVT67" s="114"/>
      <c r="WVU67" s="114"/>
      <c r="WVV67" s="114"/>
      <c r="WVW67" s="114"/>
      <c r="WVX67" s="114"/>
      <c r="WVY67" s="114"/>
      <c r="WVZ67" s="114"/>
      <c r="WWA67" s="114"/>
      <c r="WWB67" s="114"/>
      <c r="WWC67" s="114"/>
      <c r="WWD67" s="114"/>
    </row>
    <row r="68" spans="1:16150" ht="29.25" customHeight="1">
      <c r="A68" s="388" t="s">
        <v>493</v>
      </c>
      <c r="B68" s="172" t="s">
        <v>494</v>
      </c>
      <c r="C68" s="173">
        <v>44846</v>
      </c>
      <c r="D68" s="173">
        <v>44852</v>
      </c>
      <c r="E68" s="173">
        <v>44852</v>
      </c>
      <c r="F68" s="174">
        <v>44853</v>
      </c>
      <c r="G68" s="174">
        <f>F68+1</f>
        <v>44854</v>
      </c>
      <c r="H68" s="174" t="s">
        <v>92</v>
      </c>
      <c r="I68" s="174">
        <f>G68+29</f>
        <v>44883</v>
      </c>
      <c r="J68" s="174">
        <f>G68+32</f>
        <v>44886</v>
      </c>
      <c r="K68" s="174">
        <f>G68+32</f>
        <v>44886</v>
      </c>
      <c r="L68" s="174">
        <f>G68+33</f>
        <v>44887</v>
      </c>
      <c r="M68" s="174" t="s">
        <v>102</v>
      </c>
      <c r="N68" s="124"/>
      <c r="O68" s="138"/>
      <c r="P68" s="138"/>
      <c r="Q68" s="132"/>
      <c r="R68" s="117"/>
      <c r="S68" s="117"/>
      <c r="T68" s="117"/>
      <c r="U68" s="117"/>
    </row>
    <row r="69" spans="1:16150" ht="29.25" customHeight="1">
      <c r="A69" s="388" t="s">
        <v>662</v>
      </c>
      <c r="B69" s="172" t="s">
        <v>663</v>
      </c>
      <c r="C69" s="173" t="s">
        <v>253</v>
      </c>
      <c r="D69" s="173" t="s">
        <v>253</v>
      </c>
      <c r="E69" s="173" t="s">
        <v>253</v>
      </c>
      <c r="F69" s="174">
        <v>44860</v>
      </c>
      <c r="G69" s="174">
        <f>F69+1</f>
        <v>44861</v>
      </c>
      <c r="H69" s="174" t="s">
        <v>92</v>
      </c>
      <c r="I69" s="174">
        <f>G69+29</f>
        <v>44890</v>
      </c>
      <c r="J69" s="174">
        <f>G69+32</f>
        <v>44893</v>
      </c>
      <c r="K69" s="174">
        <f>G69+32</f>
        <v>44893</v>
      </c>
      <c r="L69" s="174">
        <f>G69+33</f>
        <v>44894</v>
      </c>
      <c r="M69" s="174" t="s">
        <v>102</v>
      </c>
      <c r="N69" s="124"/>
      <c r="O69" s="495"/>
      <c r="P69" s="495"/>
      <c r="Q69" s="496"/>
      <c r="R69" s="497"/>
      <c r="S69" s="497"/>
      <c r="T69" s="497"/>
      <c r="U69" s="497"/>
    </row>
    <row r="70" spans="1:16150" ht="29.25" customHeight="1">
      <c r="A70" s="388" t="s">
        <v>723</v>
      </c>
      <c r="B70" s="172" t="s">
        <v>724</v>
      </c>
      <c r="C70" s="173" t="s">
        <v>253</v>
      </c>
      <c r="D70" s="173" t="s">
        <v>253</v>
      </c>
      <c r="E70" s="173" t="s">
        <v>253</v>
      </c>
      <c r="F70" s="174">
        <v>44868</v>
      </c>
      <c r="G70" s="174">
        <f>F70</f>
        <v>44868</v>
      </c>
      <c r="H70" s="174" t="s">
        <v>92</v>
      </c>
      <c r="I70" s="174">
        <f>G70+29</f>
        <v>44897</v>
      </c>
      <c r="J70" s="174">
        <f>G70+32</f>
        <v>44900</v>
      </c>
      <c r="K70" s="174">
        <f>G70+32</f>
        <v>44900</v>
      </c>
      <c r="L70" s="174">
        <f>G70+33</f>
        <v>44901</v>
      </c>
      <c r="M70" s="174" t="s">
        <v>102</v>
      </c>
      <c r="N70" s="124"/>
      <c r="O70" s="495"/>
      <c r="P70" s="495"/>
      <c r="Q70" s="496"/>
      <c r="R70" s="497"/>
      <c r="S70" s="497"/>
      <c r="T70" s="497"/>
      <c r="U70" s="497"/>
    </row>
    <row r="71" spans="1:16150" ht="29.25" customHeight="1">
      <c r="A71" s="388" t="s">
        <v>908</v>
      </c>
      <c r="B71" s="172" t="s">
        <v>909</v>
      </c>
      <c r="C71" s="173" t="s">
        <v>253</v>
      </c>
      <c r="D71" s="173" t="s">
        <v>253</v>
      </c>
      <c r="E71" s="173" t="s">
        <v>253</v>
      </c>
      <c r="F71" s="174">
        <v>44881</v>
      </c>
      <c r="G71" s="174">
        <f>F71</f>
        <v>44881</v>
      </c>
      <c r="H71" s="174" t="s">
        <v>92</v>
      </c>
      <c r="I71" s="174">
        <f>G71+29</f>
        <v>44910</v>
      </c>
      <c r="J71" s="174">
        <f>G71+32</f>
        <v>44913</v>
      </c>
      <c r="K71" s="174">
        <f>G71+32</f>
        <v>44913</v>
      </c>
      <c r="L71" s="174">
        <f>G71+33</f>
        <v>44914</v>
      </c>
      <c r="M71" s="174" t="s">
        <v>102</v>
      </c>
      <c r="N71" s="124"/>
      <c r="O71" s="495"/>
      <c r="P71" s="495"/>
      <c r="Q71" s="496"/>
      <c r="R71" s="497"/>
      <c r="S71" s="497"/>
      <c r="T71" s="497"/>
      <c r="U71" s="497"/>
    </row>
    <row r="72" spans="1:16150" ht="15.75" customHeight="1">
      <c r="A72" s="135" t="s">
        <v>24</v>
      </c>
      <c r="B72" s="136" t="s">
        <v>24</v>
      </c>
      <c r="C72" s="144"/>
      <c r="D72" s="145"/>
      <c r="E72" s="139"/>
      <c r="F72" s="139"/>
      <c r="G72" s="139"/>
      <c r="H72" s="139"/>
      <c r="I72" s="139"/>
      <c r="J72" s="139"/>
      <c r="K72" s="138"/>
      <c r="L72" s="138"/>
      <c r="M72" s="138"/>
      <c r="N72" s="139"/>
    </row>
    <row r="73" spans="1:16150" ht="15.75" customHeight="1">
      <c r="A73" s="101" t="s">
        <v>24</v>
      </c>
      <c r="C73" s="101" t="s">
        <v>24</v>
      </c>
    </row>
    <row r="74" spans="1:16150" ht="15.75" customHeight="1">
      <c r="A74" s="854" t="s">
        <v>298</v>
      </c>
      <c r="B74" s="854"/>
      <c r="C74" s="854"/>
      <c r="D74" s="854"/>
      <c r="E74" s="854"/>
      <c r="F74" s="854"/>
      <c r="G74" s="854"/>
      <c r="H74" s="854"/>
      <c r="I74" s="854"/>
      <c r="J74" s="854"/>
      <c r="K74" s="854"/>
      <c r="L74" s="854"/>
      <c r="M74" s="854"/>
    </row>
    <row r="75" spans="1:16150" ht="15.75" customHeight="1">
      <c r="A75" s="146"/>
      <c r="B75" s="147"/>
      <c r="C75" s="148"/>
      <c r="D75" s="148"/>
      <c r="E75" s="148"/>
      <c r="F75" s="148"/>
      <c r="G75" s="148"/>
    </row>
    <row r="76" spans="1:16150" ht="15.75" customHeight="1">
      <c r="A76" s="854" t="s">
        <v>270</v>
      </c>
      <c r="B76" s="854"/>
      <c r="C76" s="854"/>
      <c r="D76" s="854"/>
      <c r="E76" s="854"/>
      <c r="F76" s="854"/>
      <c r="G76" s="854"/>
      <c r="H76" s="854"/>
      <c r="I76" s="854"/>
      <c r="J76" s="854"/>
      <c r="K76" s="854"/>
      <c r="L76" s="854"/>
      <c r="M76" s="854"/>
    </row>
    <row r="77" spans="1:16150" ht="15.75" customHeight="1"/>
    <row r="78" spans="1:16150" ht="15.75" customHeight="1"/>
    <row r="79" spans="1:16150">
      <c r="C79" s="101" t="s">
        <v>24</v>
      </c>
    </row>
    <row r="88" spans="3:3">
      <c r="C88" s="101" t="s">
        <v>24</v>
      </c>
    </row>
  </sheetData>
  <mergeCells count="45">
    <mergeCell ref="C45:G45"/>
    <mergeCell ref="C25:H25"/>
    <mergeCell ref="I25:P25"/>
    <mergeCell ref="A33:A34"/>
    <mergeCell ref="B2:G2"/>
    <mergeCell ref="A9:Q9"/>
    <mergeCell ref="A11:H11"/>
    <mergeCell ref="J3:K3"/>
    <mergeCell ref="J5:K5"/>
    <mergeCell ref="A6:P6"/>
    <mergeCell ref="A7:P7"/>
    <mergeCell ref="J4:K4"/>
    <mergeCell ref="B33:B34"/>
    <mergeCell ref="C33:H33"/>
    <mergeCell ref="I33:K33"/>
    <mergeCell ref="A42:G42"/>
    <mergeCell ref="A43:A44"/>
    <mergeCell ref="B43:B44"/>
    <mergeCell ref="C43:G43"/>
    <mergeCell ref="H43:N43"/>
    <mergeCell ref="A12:A13"/>
    <mergeCell ref="B12:B13"/>
    <mergeCell ref="C12:H12"/>
    <mergeCell ref="I12:V12"/>
    <mergeCell ref="A22:A23"/>
    <mergeCell ref="B22:B23"/>
    <mergeCell ref="C22:H22"/>
    <mergeCell ref="I22:P22"/>
    <mergeCell ref="C55:G55"/>
    <mergeCell ref="H55:N55"/>
    <mergeCell ref="A52:A53"/>
    <mergeCell ref="B52:B53"/>
    <mergeCell ref="C52:G52"/>
    <mergeCell ref="H52:N52"/>
    <mergeCell ref="C54:G54"/>
    <mergeCell ref="H54:N54"/>
    <mergeCell ref="C67:G67"/>
    <mergeCell ref="H67:M67"/>
    <mergeCell ref="A74:M74"/>
    <mergeCell ref="A76:M76"/>
    <mergeCell ref="C57:G57"/>
    <mergeCell ref="A62:A63"/>
    <mergeCell ref="B62:B63"/>
    <mergeCell ref="C62:G62"/>
    <mergeCell ref="H62:M62"/>
  </mergeCells>
  <hyperlinks>
    <hyperlink ref="M1" xr:uid="{EB9FFB04-A056-4588-9C13-C42082B7C706}"/>
    <hyperlink ref="A1" location="INDEX!A1" display="返回首页" xr:uid="{3438AF19-524B-4439-A8A0-3B3386312777}"/>
    <hyperlink ref="M5" r:id="rId1" display="gsc.frtinvoice@cma-cgm.com" xr:uid="{8A3D8A59-9935-4300-A4EA-959A3441D773}"/>
    <hyperlink ref="A74:G74" location="'FAL(欧洲)'!A20" display="Additional notice for SALVADOR DI BAHIA, BRAZIL(via TANGER): please kindly refer to the vessel schedule of FAL3 ()" xr:uid="{4F22B0A6-D5B3-4A07-87C8-A535C5DCC969}"/>
    <hyperlink ref="A76" location="'FAL(欧洲)'!A9" display="FAL 1" xr:uid="{51E1DB4B-96F2-4528-8773-81D237AAF67B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IW43"/>
  <sheetViews>
    <sheetView zoomScale="80" zoomScaleNormal="80" workbookViewId="0"/>
  </sheetViews>
  <sheetFormatPr defaultColWidth="9.140625" defaultRowHeight="24" customHeight="1"/>
  <cols>
    <col min="1" max="1" width="18.140625" style="58" customWidth="1"/>
    <col min="2" max="2" width="24.28515625" style="57" customWidth="1"/>
    <col min="3" max="3" width="16.28515625" style="337" customWidth="1"/>
    <col min="4" max="4" width="10.28515625" style="337" customWidth="1"/>
    <col min="5" max="5" width="17.140625" style="337" customWidth="1"/>
    <col min="6" max="6" width="21.140625" style="337" customWidth="1"/>
    <col min="7" max="7" width="26.42578125" style="337" customWidth="1"/>
    <col min="8" max="8" width="17.7109375" style="337" customWidth="1"/>
    <col min="9" max="9" width="14.85546875" style="337" customWidth="1"/>
    <col min="10" max="11" width="21.140625" style="337" customWidth="1"/>
    <col min="12" max="12" width="17" style="337" customWidth="1"/>
    <col min="13" max="13" width="14.85546875" style="337" customWidth="1"/>
    <col min="14" max="14" width="18.5703125" style="337" customWidth="1"/>
    <col min="15" max="18" width="14.85546875" style="337" customWidth="1"/>
    <col min="19" max="19" width="15.7109375" style="337" customWidth="1"/>
    <col min="20" max="20" width="11.28515625" style="337" customWidth="1"/>
    <col min="21" max="31" width="9.140625" style="337"/>
    <col min="32" max="256" width="9.140625" style="336"/>
    <col min="257" max="257" width="28.42578125" style="336" customWidth="1"/>
    <col min="258" max="258" width="24.28515625" style="336" customWidth="1"/>
    <col min="259" max="259" width="16.28515625" style="336" customWidth="1"/>
    <col min="260" max="260" width="17.42578125" style="336" customWidth="1"/>
    <col min="261" max="261" width="17.140625" style="336" customWidth="1"/>
    <col min="262" max="262" width="21.140625" style="336" customWidth="1"/>
    <col min="263" max="263" width="26.42578125" style="336" customWidth="1"/>
    <col min="264" max="265" width="14.85546875" style="336" customWidth="1"/>
    <col min="266" max="266" width="21.140625" style="336" customWidth="1"/>
    <col min="267" max="267" width="19" style="336" customWidth="1"/>
    <col min="268" max="268" width="17" style="336" customWidth="1"/>
    <col min="269" max="269" width="14.85546875" style="336" customWidth="1"/>
    <col min="270" max="270" width="21.7109375" style="336" customWidth="1"/>
    <col min="271" max="274" width="14.85546875" style="336" customWidth="1"/>
    <col min="275" max="275" width="15.7109375" style="336" customWidth="1"/>
    <col min="276" max="276" width="11.28515625" style="336" customWidth="1"/>
    <col min="277" max="512" width="9.140625" style="336"/>
    <col min="513" max="513" width="28.42578125" style="336" customWidth="1"/>
    <col min="514" max="514" width="24.28515625" style="336" customWidth="1"/>
    <col min="515" max="515" width="16.28515625" style="336" customWidth="1"/>
    <col min="516" max="516" width="17.42578125" style="336" customWidth="1"/>
    <col min="517" max="517" width="17.140625" style="336" customWidth="1"/>
    <col min="518" max="518" width="21.140625" style="336" customWidth="1"/>
    <col min="519" max="519" width="26.42578125" style="336" customWidth="1"/>
    <col min="520" max="521" width="14.85546875" style="336" customWidth="1"/>
    <col min="522" max="522" width="21.140625" style="336" customWidth="1"/>
    <col min="523" max="523" width="19" style="336" customWidth="1"/>
    <col min="524" max="524" width="17" style="336" customWidth="1"/>
    <col min="525" max="525" width="14.85546875" style="336" customWidth="1"/>
    <col min="526" max="526" width="21.7109375" style="336" customWidth="1"/>
    <col min="527" max="530" width="14.85546875" style="336" customWidth="1"/>
    <col min="531" max="531" width="15.7109375" style="336" customWidth="1"/>
    <col min="532" max="532" width="11.28515625" style="336" customWidth="1"/>
    <col min="533" max="768" width="9.140625" style="336"/>
    <col min="769" max="769" width="28.42578125" style="336" customWidth="1"/>
    <col min="770" max="770" width="24.28515625" style="336" customWidth="1"/>
    <col min="771" max="771" width="16.28515625" style="336" customWidth="1"/>
    <col min="772" max="772" width="17.42578125" style="336" customWidth="1"/>
    <col min="773" max="773" width="17.140625" style="336" customWidth="1"/>
    <col min="774" max="774" width="21.140625" style="336" customWidth="1"/>
    <col min="775" max="775" width="26.42578125" style="336" customWidth="1"/>
    <col min="776" max="777" width="14.85546875" style="336" customWidth="1"/>
    <col min="778" max="778" width="21.140625" style="336" customWidth="1"/>
    <col min="779" max="779" width="19" style="336" customWidth="1"/>
    <col min="780" max="780" width="17" style="336" customWidth="1"/>
    <col min="781" max="781" width="14.85546875" style="336" customWidth="1"/>
    <col min="782" max="782" width="21.7109375" style="336" customWidth="1"/>
    <col min="783" max="786" width="14.85546875" style="336" customWidth="1"/>
    <col min="787" max="787" width="15.7109375" style="336" customWidth="1"/>
    <col min="788" max="788" width="11.28515625" style="336" customWidth="1"/>
    <col min="789" max="1024" width="9.140625" style="336"/>
    <col min="1025" max="1025" width="28.42578125" style="336" customWidth="1"/>
    <col min="1026" max="1026" width="24.28515625" style="336" customWidth="1"/>
    <col min="1027" max="1027" width="16.28515625" style="336" customWidth="1"/>
    <col min="1028" max="1028" width="17.42578125" style="336" customWidth="1"/>
    <col min="1029" max="1029" width="17.140625" style="336" customWidth="1"/>
    <col min="1030" max="1030" width="21.140625" style="336" customWidth="1"/>
    <col min="1031" max="1031" width="26.42578125" style="336" customWidth="1"/>
    <col min="1032" max="1033" width="14.85546875" style="336" customWidth="1"/>
    <col min="1034" max="1034" width="21.140625" style="336" customWidth="1"/>
    <col min="1035" max="1035" width="19" style="336" customWidth="1"/>
    <col min="1036" max="1036" width="17" style="336" customWidth="1"/>
    <col min="1037" max="1037" width="14.85546875" style="336" customWidth="1"/>
    <col min="1038" max="1038" width="21.7109375" style="336" customWidth="1"/>
    <col min="1039" max="1042" width="14.85546875" style="336" customWidth="1"/>
    <col min="1043" max="1043" width="15.7109375" style="336" customWidth="1"/>
    <col min="1044" max="1044" width="11.28515625" style="336" customWidth="1"/>
    <col min="1045" max="1280" width="9.140625" style="336"/>
    <col min="1281" max="1281" width="28.42578125" style="336" customWidth="1"/>
    <col min="1282" max="1282" width="24.28515625" style="336" customWidth="1"/>
    <col min="1283" max="1283" width="16.28515625" style="336" customWidth="1"/>
    <col min="1284" max="1284" width="17.42578125" style="336" customWidth="1"/>
    <col min="1285" max="1285" width="17.140625" style="336" customWidth="1"/>
    <col min="1286" max="1286" width="21.140625" style="336" customWidth="1"/>
    <col min="1287" max="1287" width="26.42578125" style="336" customWidth="1"/>
    <col min="1288" max="1289" width="14.85546875" style="336" customWidth="1"/>
    <col min="1290" max="1290" width="21.140625" style="336" customWidth="1"/>
    <col min="1291" max="1291" width="19" style="336" customWidth="1"/>
    <col min="1292" max="1292" width="17" style="336" customWidth="1"/>
    <col min="1293" max="1293" width="14.85546875" style="336" customWidth="1"/>
    <col min="1294" max="1294" width="21.7109375" style="336" customWidth="1"/>
    <col min="1295" max="1298" width="14.85546875" style="336" customWidth="1"/>
    <col min="1299" max="1299" width="15.7109375" style="336" customWidth="1"/>
    <col min="1300" max="1300" width="11.28515625" style="336" customWidth="1"/>
    <col min="1301" max="1536" width="9.140625" style="336"/>
    <col min="1537" max="1537" width="28.42578125" style="336" customWidth="1"/>
    <col min="1538" max="1538" width="24.28515625" style="336" customWidth="1"/>
    <col min="1539" max="1539" width="16.28515625" style="336" customWidth="1"/>
    <col min="1540" max="1540" width="17.42578125" style="336" customWidth="1"/>
    <col min="1541" max="1541" width="17.140625" style="336" customWidth="1"/>
    <col min="1542" max="1542" width="21.140625" style="336" customWidth="1"/>
    <col min="1543" max="1543" width="26.42578125" style="336" customWidth="1"/>
    <col min="1544" max="1545" width="14.85546875" style="336" customWidth="1"/>
    <col min="1546" max="1546" width="21.140625" style="336" customWidth="1"/>
    <col min="1547" max="1547" width="19" style="336" customWidth="1"/>
    <col min="1548" max="1548" width="17" style="336" customWidth="1"/>
    <col min="1549" max="1549" width="14.85546875" style="336" customWidth="1"/>
    <col min="1550" max="1550" width="21.7109375" style="336" customWidth="1"/>
    <col min="1551" max="1554" width="14.85546875" style="336" customWidth="1"/>
    <col min="1555" max="1555" width="15.7109375" style="336" customWidth="1"/>
    <col min="1556" max="1556" width="11.28515625" style="336" customWidth="1"/>
    <col min="1557" max="1792" width="9.140625" style="336"/>
    <col min="1793" max="1793" width="28.42578125" style="336" customWidth="1"/>
    <col min="1794" max="1794" width="24.28515625" style="336" customWidth="1"/>
    <col min="1795" max="1795" width="16.28515625" style="336" customWidth="1"/>
    <col min="1796" max="1796" width="17.42578125" style="336" customWidth="1"/>
    <col min="1797" max="1797" width="17.140625" style="336" customWidth="1"/>
    <col min="1798" max="1798" width="21.140625" style="336" customWidth="1"/>
    <col min="1799" max="1799" width="26.42578125" style="336" customWidth="1"/>
    <col min="1800" max="1801" width="14.85546875" style="336" customWidth="1"/>
    <col min="1802" max="1802" width="21.140625" style="336" customWidth="1"/>
    <col min="1803" max="1803" width="19" style="336" customWidth="1"/>
    <col min="1804" max="1804" width="17" style="336" customWidth="1"/>
    <col min="1805" max="1805" width="14.85546875" style="336" customWidth="1"/>
    <col min="1806" max="1806" width="21.7109375" style="336" customWidth="1"/>
    <col min="1807" max="1810" width="14.85546875" style="336" customWidth="1"/>
    <col min="1811" max="1811" width="15.7109375" style="336" customWidth="1"/>
    <col min="1812" max="1812" width="11.28515625" style="336" customWidth="1"/>
    <col min="1813" max="2048" width="9.140625" style="336"/>
    <col min="2049" max="2049" width="28.42578125" style="336" customWidth="1"/>
    <col min="2050" max="2050" width="24.28515625" style="336" customWidth="1"/>
    <col min="2051" max="2051" width="16.28515625" style="336" customWidth="1"/>
    <col min="2052" max="2052" width="17.42578125" style="336" customWidth="1"/>
    <col min="2053" max="2053" width="17.140625" style="336" customWidth="1"/>
    <col min="2054" max="2054" width="21.140625" style="336" customWidth="1"/>
    <col min="2055" max="2055" width="26.42578125" style="336" customWidth="1"/>
    <col min="2056" max="2057" width="14.85546875" style="336" customWidth="1"/>
    <col min="2058" max="2058" width="21.140625" style="336" customWidth="1"/>
    <col min="2059" max="2059" width="19" style="336" customWidth="1"/>
    <col min="2060" max="2060" width="17" style="336" customWidth="1"/>
    <col min="2061" max="2061" width="14.85546875" style="336" customWidth="1"/>
    <col min="2062" max="2062" width="21.7109375" style="336" customWidth="1"/>
    <col min="2063" max="2066" width="14.85546875" style="336" customWidth="1"/>
    <col min="2067" max="2067" width="15.7109375" style="336" customWidth="1"/>
    <col min="2068" max="2068" width="11.28515625" style="336" customWidth="1"/>
    <col min="2069" max="2304" width="9.140625" style="336"/>
    <col min="2305" max="2305" width="28.42578125" style="336" customWidth="1"/>
    <col min="2306" max="2306" width="24.28515625" style="336" customWidth="1"/>
    <col min="2307" max="2307" width="16.28515625" style="336" customWidth="1"/>
    <col min="2308" max="2308" width="17.42578125" style="336" customWidth="1"/>
    <col min="2309" max="2309" width="17.140625" style="336" customWidth="1"/>
    <col min="2310" max="2310" width="21.140625" style="336" customWidth="1"/>
    <col min="2311" max="2311" width="26.42578125" style="336" customWidth="1"/>
    <col min="2312" max="2313" width="14.85546875" style="336" customWidth="1"/>
    <col min="2314" max="2314" width="21.140625" style="336" customWidth="1"/>
    <col min="2315" max="2315" width="19" style="336" customWidth="1"/>
    <col min="2316" max="2316" width="17" style="336" customWidth="1"/>
    <col min="2317" max="2317" width="14.85546875" style="336" customWidth="1"/>
    <col min="2318" max="2318" width="21.7109375" style="336" customWidth="1"/>
    <col min="2319" max="2322" width="14.85546875" style="336" customWidth="1"/>
    <col min="2323" max="2323" width="15.7109375" style="336" customWidth="1"/>
    <col min="2324" max="2324" width="11.28515625" style="336" customWidth="1"/>
    <col min="2325" max="2560" width="9.140625" style="336"/>
    <col min="2561" max="2561" width="28.42578125" style="336" customWidth="1"/>
    <col min="2562" max="2562" width="24.28515625" style="336" customWidth="1"/>
    <col min="2563" max="2563" width="16.28515625" style="336" customWidth="1"/>
    <col min="2564" max="2564" width="17.42578125" style="336" customWidth="1"/>
    <col min="2565" max="2565" width="17.140625" style="336" customWidth="1"/>
    <col min="2566" max="2566" width="21.140625" style="336" customWidth="1"/>
    <col min="2567" max="2567" width="26.42578125" style="336" customWidth="1"/>
    <col min="2568" max="2569" width="14.85546875" style="336" customWidth="1"/>
    <col min="2570" max="2570" width="21.140625" style="336" customWidth="1"/>
    <col min="2571" max="2571" width="19" style="336" customWidth="1"/>
    <col min="2572" max="2572" width="17" style="336" customWidth="1"/>
    <col min="2573" max="2573" width="14.85546875" style="336" customWidth="1"/>
    <col min="2574" max="2574" width="21.7109375" style="336" customWidth="1"/>
    <col min="2575" max="2578" width="14.85546875" style="336" customWidth="1"/>
    <col min="2579" max="2579" width="15.7109375" style="336" customWidth="1"/>
    <col min="2580" max="2580" width="11.28515625" style="336" customWidth="1"/>
    <col min="2581" max="2816" width="9.140625" style="336"/>
    <col min="2817" max="2817" width="28.42578125" style="336" customWidth="1"/>
    <col min="2818" max="2818" width="24.28515625" style="336" customWidth="1"/>
    <col min="2819" max="2819" width="16.28515625" style="336" customWidth="1"/>
    <col min="2820" max="2820" width="17.42578125" style="336" customWidth="1"/>
    <col min="2821" max="2821" width="17.140625" style="336" customWidth="1"/>
    <col min="2822" max="2822" width="21.140625" style="336" customWidth="1"/>
    <col min="2823" max="2823" width="26.42578125" style="336" customWidth="1"/>
    <col min="2824" max="2825" width="14.85546875" style="336" customWidth="1"/>
    <col min="2826" max="2826" width="21.140625" style="336" customWidth="1"/>
    <col min="2827" max="2827" width="19" style="336" customWidth="1"/>
    <col min="2828" max="2828" width="17" style="336" customWidth="1"/>
    <col min="2829" max="2829" width="14.85546875" style="336" customWidth="1"/>
    <col min="2830" max="2830" width="21.7109375" style="336" customWidth="1"/>
    <col min="2831" max="2834" width="14.85546875" style="336" customWidth="1"/>
    <col min="2835" max="2835" width="15.7109375" style="336" customWidth="1"/>
    <col min="2836" max="2836" width="11.28515625" style="336" customWidth="1"/>
    <col min="2837" max="3072" width="9.140625" style="336"/>
    <col min="3073" max="3073" width="28.42578125" style="336" customWidth="1"/>
    <col min="3074" max="3074" width="24.28515625" style="336" customWidth="1"/>
    <col min="3075" max="3075" width="16.28515625" style="336" customWidth="1"/>
    <col min="3076" max="3076" width="17.42578125" style="336" customWidth="1"/>
    <col min="3077" max="3077" width="17.140625" style="336" customWidth="1"/>
    <col min="3078" max="3078" width="21.140625" style="336" customWidth="1"/>
    <col min="3079" max="3079" width="26.42578125" style="336" customWidth="1"/>
    <col min="3080" max="3081" width="14.85546875" style="336" customWidth="1"/>
    <col min="3082" max="3082" width="21.140625" style="336" customWidth="1"/>
    <col min="3083" max="3083" width="19" style="336" customWidth="1"/>
    <col min="3084" max="3084" width="17" style="336" customWidth="1"/>
    <col min="3085" max="3085" width="14.85546875" style="336" customWidth="1"/>
    <col min="3086" max="3086" width="21.7109375" style="336" customWidth="1"/>
    <col min="3087" max="3090" width="14.85546875" style="336" customWidth="1"/>
    <col min="3091" max="3091" width="15.7109375" style="336" customWidth="1"/>
    <col min="3092" max="3092" width="11.28515625" style="336" customWidth="1"/>
    <col min="3093" max="3328" width="9.140625" style="336"/>
    <col min="3329" max="3329" width="28.42578125" style="336" customWidth="1"/>
    <col min="3330" max="3330" width="24.28515625" style="336" customWidth="1"/>
    <col min="3331" max="3331" width="16.28515625" style="336" customWidth="1"/>
    <col min="3332" max="3332" width="17.42578125" style="336" customWidth="1"/>
    <col min="3333" max="3333" width="17.140625" style="336" customWidth="1"/>
    <col min="3334" max="3334" width="21.140625" style="336" customWidth="1"/>
    <col min="3335" max="3335" width="26.42578125" style="336" customWidth="1"/>
    <col min="3336" max="3337" width="14.85546875" style="336" customWidth="1"/>
    <col min="3338" max="3338" width="21.140625" style="336" customWidth="1"/>
    <col min="3339" max="3339" width="19" style="336" customWidth="1"/>
    <col min="3340" max="3340" width="17" style="336" customWidth="1"/>
    <col min="3341" max="3341" width="14.85546875" style="336" customWidth="1"/>
    <col min="3342" max="3342" width="21.7109375" style="336" customWidth="1"/>
    <col min="3343" max="3346" width="14.85546875" style="336" customWidth="1"/>
    <col min="3347" max="3347" width="15.7109375" style="336" customWidth="1"/>
    <col min="3348" max="3348" width="11.28515625" style="336" customWidth="1"/>
    <col min="3349" max="3584" width="9.140625" style="336"/>
    <col min="3585" max="3585" width="28.42578125" style="336" customWidth="1"/>
    <col min="3586" max="3586" width="24.28515625" style="336" customWidth="1"/>
    <col min="3587" max="3587" width="16.28515625" style="336" customWidth="1"/>
    <col min="3588" max="3588" width="17.42578125" style="336" customWidth="1"/>
    <col min="3589" max="3589" width="17.140625" style="336" customWidth="1"/>
    <col min="3590" max="3590" width="21.140625" style="336" customWidth="1"/>
    <col min="3591" max="3591" width="26.42578125" style="336" customWidth="1"/>
    <col min="3592" max="3593" width="14.85546875" style="336" customWidth="1"/>
    <col min="3594" max="3594" width="21.140625" style="336" customWidth="1"/>
    <col min="3595" max="3595" width="19" style="336" customWidth="1"/>
    <col min="3596" max="3596" width="17" style="336" customWidth="1"/>
    <col min="3597" max="3597" width="14.85546875" style="336" customWidth="1"/>
    <col min="3598" max="3598" width="21.7109375" style="336" customWidth="1"/>
    <col min="3599" max="3602" width="14.85546875" style="336" customWidth="1"/>
    <col min="3603" max="3603" width="15.7109375" style="336" customWidth="1"/>
    <col min="3604" max="3604" width="11.28515625" style="336" customWidth="1"/>
    <col min="3605" max="3840" width="9.140625" style="336"/>
    <col min="3841" max="3841" width="28.42578125" style="336" customWidth="1"/>
    <col min="3842" max="3842" width="24.28515625" style="336" customWidth="1"/>
    <col min="3843" max="3843" width="16.28515625" style="336" customWidth="1"/>
    <col min="3844" max="3844" width="17.42578125" style="336" customWidth="1"/>
    <col min="3845" max="3845" width="17.140625" style="336" customWidth="1"/>
    <col min="3846" max="3846" width="21.140625" style="336" customWidth="1"/>
    <col min="3847" max="3847" width="26.42578125" style="336" customWidth="1"/>
    <col min="3848" max="3849" width="14.85546875" style="336" customWidth="1"/>
    <col min="3850" max="3850" width="21.140625" style="336" customWidth="1"/>
    <col min="3851" max="3851" width="19" style="336" customWidth="1"/>
    <col min="3852" max="3852" width="17" style="336" customWidth="1"/>
    <col min="3853" max="3853" width="14.85546875" style="336" customWidth="1"/>
    <col min="3854" max="3854" width="21.7109375" style="336" customWidth="1"/>
    <col min="3855" max="3858" width="14.85546875" style="336" customWidth="1"/>
    <col min="3859" max="3859" width="15.7109375" style="336" customWidth="1"/>
    <col min="3860" max="3860" width="11.28515625" style="336" customWidth="1"/>
    <col min="3861" max="4096" width="9.140625" style="336"/>
    <col min="4097" max="4097" width="28.42578125" style="336" customWidth="1"/>
    <col min="4098" max="4098" width="24.28515625" style="336" customWidth="1"/>
    <col min="4099" max="4099" width="16.28515625" style="336" customWidth="1"/>
    <col min="4100" max="4100" width="17.42578125" style="336" customWidth="1"/>
    <col min="4101" max="4101" width="17.140625" style="336" customWidth="1"/>
    <col min="4102" max="4102" width="21.140625" style="336" customWidth="1"/>
    <col min="4103" max="4103" width="26.42578125" style="336" customWidth="1"/>
    <col min="4104" max="4105" width="14.85546875" style="336" customWidth="1"/>
    <col min="4106" max="4106" width="21.140625" style="336" customWidth="1"/>
    <col min="4107" max="4107" width="19" style="336" customWidth="1"/>
    <col min="4108" max="4108" width="17" style="336" customWidth="1"/>
    <col min="4109" max="4109" width="14.85546875" style="336" customWidth="1"/>
    <col min="4110" max="4110" width="21.7109375" style="336" customWidth="1"/>
    <col min="4111" max="4114" width="14.85546875" style="336" customWidth="1"/>
    <col min="4115" max="4115" width="15.7109375" style="336" customWidth="1"/>
    <col min="4116" max="4116" width="11.28515625" style="336" customWidth="1"/>
    <col min="4117" max="4352" width="9.140625" style="336"/>
    <col min="4353" max="4353" width="28.42578125" style="336" customWidth="1"/>
    <col min="4354" max="4354" width="24.28515625" style="336" customWidth="1"/>
    <col min="4355" max="4355" width="16.28515625" style="336" customWidth="1"/>
    <col min="4356" max="4356" width="17.42578125" style="336" customWidth="1"/>
    <col min="4357" max="4357" width="17.140625" style="336" customWidth="1"/>
    <col min="4358" max="4358" width="21.140625" style="336" customWidth="1"/>
    <col min="4359" max="4359" width="26.42578125" style="336" customWidth="1"/>
    <col min="4360" max="4361" width="14.85546875" style="336" customWidth="1"/>
    <col min="4362" max="4362" width="21.140625" style="336" customWidth="1"/>
    <col min="4363" max="4363" width="19" style="336" customWidth="1"/>
    <col min="4364" max="4364" width="17" style="336" customWidth="1"/>
    <col min="4365" max="4365" width="14.85546875" style="336" customWidth="1"/>
    <col min="4366" max="4366" width="21.7109375" style="336" customWidth="1"/>
    <col min="4367" max="4370" width="14.85546875" style="336" customWidth="1"/>
    <col min="4371" max="4371" width="15.7109375" style="336" customWidth="1"/>
    <col min="4372" max="4372" width="11.28515625" style="336" customWidth="1"/>
    <col min="4373" max="4608" width="9.140625" style="336"/>
    <col min="4609" max="4609" width="28.42578125" style="336" customWidth="1"/>
    <col min="4610" max="4610" width="24.28515625" style="336" customWidth="1"/>
    <col min="4611" max="4611" width="16.28515625" style="336" customWidth="1"/>
    <col min="4612" max="4612" width="17.42578125" style="336" customWidth="1"/>
    <col min="4613" max="4613" width="17.140625" style="336" customWidth="1"/>
    <col min="4614" max="4614" width="21.140625" style="336" customWidth="1"/>
    <col min="4615" max="4615" width="26.42578125" style="336" customWidth="1"/>
    <col min="4616" max="4617" width="14.85546875" style="336" customWidth="1"/>
    <col min="4618" max="4618" width="21.140625" style="336" customWidth="1"/>
    <col min="4619" max="4619" width="19" style="336" customWidth="1"/>
    <col min="4620" max="4620" width="17" style="336" customWidth="1"/>
    <col min="4621" max="4621" width="14.85546875" style="336" customWidth="1"/>
    <col min="4622" max="4622" width="21.7109375" style="336" customWidth="1"/>
    <col min="4623" max="4626" width="14.85546875" style="336" customWidth="1"/>
    <col min="4627" max="4627" width="15.7109375" style="336" customWidth="1"/>
    <col min="4628" max="4628" width="11.28515625" style="336" customWidth="1"/>
    <col min="4629" max="4864" width="9.140625" style="336"/>
    <col min="4865" max="4865" width="28.42578125" style="336" customWidth="1"/>
    <col min="4866" max="4866" width="24.28515625" style="336" customWidth="1"/>
    <col min="4867" max="4867" width="16.28515625" style="336" customWidth="1"/>
    <col min="4868" max="4868" width="17.42578125" style="336" customWidth="1"/>
    <col min="4869" max="4869" width="17.140625" style="336" customWidth="1"/>
    <col min="4870" max="4870" width="21.140625" style="336" customWidth="1"/>
    <col min="4871" max="4871" width="26.42578125" style="336" customWidth="1"/>
    <col min="4872" max="4873" width="14.85546875" style="336" customWidth="1"/>
    <col min="4874" max="4874" width="21.140625" style="336" customWidth="1"/>
    <col min="4875" max="4875" width="19" style="336" customWidth="1"/>
    <col min="4876" max="4876" width="17" style="336" customWidth="1"/>
    <col min="4877" max="4877" width="14.85546875" style="336" customWidth="1"/>
    <col min="4878" max="4878" width="21.7109375" style="336" customWidth="1"/>
    <col min="4879" max="4882" width="14.85546875" style="336" customWidth="1"/>
    <col min="4883" max="4883" width="15.7109375" style="336" customWidth="1"/>
    <col min="4884" max="4884" width="11.28515625" style="336" customWidth="1"/>
    <col min="4885" max="5120" width="9.140625" style="336"/>
    <col min="5121" max="5121" width="28.42578125" style="336" customWidth="1"/>
    <col min="5122" max="5122" width="24.28515625" style="336" customWidth="1"/>
    <col min="5123" max="5123" width="16.28515625" style="336" customWidth="1"/>
    <col min="5124" max="5124" width="17.42578125" style="336" customWidth="1"/>
    <col min="5125" max="5125" width="17.140625" style="336" customWidth="1"/>
    <col min="5126" max="5126" width="21.140625" style="336" customWidth="1"/>
    <col min="5127" max="5127" width="26.42578125" style="336" customWidth="1"/>
    <col min="5128" max="5129" width="14.85546875" style="336" customWidth="1"/>
    <col min="5130" max="5130" width="21.140625" style="336" customWidth="1"/>
    <col min="5131" max="5131" width="19" style="336" customWidth="1"/>
    <col min="5132" max="5132" width="17" style="336" customWidth="1"/>
    <col min="5133" max="5133" width="14.85546875" style="336" customWidth="1"/>
    <col min="5134" max="5134" width="21.7109375" style="336" customWidth="1"/>
    <col min="5135" max="5138" width="14.85546875" style="336" customWidth="1"/>
    <col min="5139" max="5139" width="15.7109375" style="336" customWidth="1"/>
    <col min="5140" max="5140" width="11.28515625" style="336" customWidth="1"/>
    <col min="5141" max="5376" width="9.140625" style="336"/>
    <col min="5377" max="5377" width="28.42578125" style="336" customWidth="1"/>
    <col min="5378" max="5378" width="24.28515625" style="336" customWidth="1"/>
    <col min="5379" max="5379" width="16.28515625" style="336" customWidth="1"/>
    <col min="5380" max="5380" width="17.42578125" style="336" customWidth="1"/>
    <col min="5381" max="5381" width="17.140625" style="336" customWidth="1"/>
    <col min="5382" max="5382" width="21.140625" style="336" customWidth="1"/>
    <col min="5383" max="5383" width="26.42578125" style="336" customWidth="1"/>
    <col min="5384" max="5385" width="14.85546875" style="336" customWidth="1"/>
    <col min="5386" max="5386" width="21.140625" style="336" customWidth="1"/>
    <col min="5387" max="5387" width="19" style="336" customWidth="1"/>
    <col min="5388" max="5388" width="17" style="336" customWidth="1"/>
    <col min="5389" max="5389" width="14.85546875" style="336" customWidth="1"/>
    <col min="5390" max="5390" width="21.7109375" style="336" customWidth="1"/>
    <col min="5391" max="5394" width="14.85546875" style="336" customWidth="1"/>
    <col min="5395" max="5395" width="15.7109375" style="336" customWidth="1"/>
    <col min="5396" max="5396" width="11.28515625" style="336" customWidth="1"/>
    <col min="5397" max="5632" width="9.140625" style="336"/>
    <col min="5633" max="5633" width="28.42578125" style="336" customWidth="1"/>
    <col min="5634" max="5634" width="24.28515625" style="336" customWidth="1"/>
    <col min="5635" max="5635" width="16.28515625" style="336" customWidth="1"/>
    <col min="5636" max="5636" width="17.42578125" style="336" customWidth="1"/>
    <col min="5637" max="5637" width="17.140625" style="336" customWidth="1"/>
    <col min="5638" max="5638" width="21.140625" style="336" customWidth="1"/>
    <col min="5639" max="5639" width="26.42578125" style="336" customWidth="1"/>
    <col min="5640" max="5641" width="14.85546875" style="336" customWidth="1"/>
    <col min="5642" max="5642" width="21.140625" style="336" customWidth="1"/>
    <col min="5643" max="5643" width="19" style="336" customWidth="1"/>
    <col min="5644" max="5644" width="17" style="336" customWidth="1"/>
    <col min="5645" max="5645" width="14.85546875" style="336" customWidth="1"/>
    <col min="5646" max="5646" width="21.7109375" style="336" customWidth="1"/>
    <col min="5647" max="5650" width="14.85546875" style="336" customWidth="1"/>
    <col min="5651" max="5651" width="15.7109375" style="336" customWidth="1"/>
    <col min="5652" max="5652" width="11.28515625" style="336" customWidth="1"/>
    <col min="5653" max="5888" width="9.140625" style="336"/>
    <col min="5889" max="5889" width="28.42578125" style="336" customWidth="1"/>
    <col min="5890" max="5890" width="24.28515625" style="336" customWidth="1"/>
    <col min="5891" max="5891" width="16.28515625" style="336" customWidth="1"/>
    <col min="5892" max="5892" width="17.42578125" style="336" customWidth="1"/>
    <col min="5893" max="5893" width="17.140625" style="336" customWidth="1"/>
    <col min="5894" max="5894" width="21.140625" style="336" customWidth="1"/>
    <col min="5895" max="5895" width="26.42578125" style="336" customWidth="1"/>
    <col min="5896" max="5897" width="14.85546875" style="336" customWidth="1"/>
    <col min="5898" max="5898" width="21.140625" style="336" customWidth="1"/>
    <col min="5899" max="5899" width="19" style="336" customWidth="1"/>
    <col min="5900" max="5900" width="17" style="336" customWidth="1"/>
    <col min="5901" max="5901" width="14.85546875" style="336" customWidth="1"/>
    <col min="5902" max="5902" width="21.7109375" style="336" customWidth="1"/>
    <col min="5903" max="5906" width="14.85546875" style="336" customWidth="1"/>
    <col min="5907" max="5907" width="15.7109375" style="336" customWidth="1"/>
    <col min="5908" max="5908" width="11.28515625" style="336" customWidth="1"/>
    <col min="5909" max="6144" width="9.140625" style="336"/>
    <col min="6145" max="6145" width="28.42578125" style="336" customWidth="1"/>
    <col min="6146" max="6146" width="24.28515625" style="336" customWidth="1"/>
    <col min="6147" max="6147" width="16.28515625" style="336" customWidth="1"/>
    <col min="6148" max="6148" width="17.42578125" style="336" customWidth="1"/>
    <col min="6149" max="6149" width="17.140625" style="336" customWidth="1"/>
    <col min="6150" max="6150" width="21.140625" style="336" customWidth="1"/>
    <col min="6151" max="6151" width="26.42578125" style="336" customWidth="1"/>
    <col min="6152" max="6153" width="14.85546875" style="336" customWidth="1"/>
    <col min="6154" max="6154" width="21.140625" style="336" customWidth="1"/>
    <col min="6155" max="6155" width="19" style="336" customWidth="1"/>
    <col min="6156" max="6156" width="17" style="336" customWidth="1"/>
    <col min="6157" max="6157" width="14.85546875" style="336" customWidth="1"/>
    <col min="6158" max="6158" width="21.7109375" style="336" customWidth="1"/>
    <col min="6159" max="6162" width="14.85546875" style="336" customWidth="1"/>
    <col min="6163" max="6163" width="15.7109375" style="336" customWidth="1"/>
    <col min="6164" max="6164" width="11.28515625" style="336" customWidth="1"/>
    <col min="6165" max="6400" width="9.140625" style="336"/>
    <col min="6401" max="6401" width="28.42578125" style="336" customWidth="1"/>
    <col min="6402" max="6402" width="24.28515625" style="336" customWidth="1"/>
    <col min="6403" max="6403" width="16.28515625" style="336" customWidth="1"/>
    <col min="6404" max="6404" width="17.42578125" style="336" customWidth="1"/>
    <col min="6405" max="6405" width="17.140625" style="336" customWidth="1"/>
    <col min="6406" max="6406" width="21.140625" style="336" customWidth="1"/>
    <col min="6407" max="6407" width="26.42578125" style="336" customWidth="1"/>
    <col min="6408" max="6409" width="14.85546875" style="336" customWidth="1"/>
    <col min="6410" max="6410" width="21.140625" style="336" customWidth="1"/>
    <col min="6411" max="6411" width="19" style="336" customWidth="1"/>
    <col min="6412" max="6412" width="17" style="336" customWidth="1"/>
    <col min="6413" max="6413" width="14.85546875" style="336" customWidth="1"/>
    <col min="6414" max="6414" width="21.7109375" style="336" customWidth="1"/>
    <col min="6415" max="6418" width="14.85546875" style="336" customWidth="1"/>
    <col min="6419" max="6419" width="15.7109375" style="336" customWidth="1"/>
    <col min="6420" max="6420" width="11.28515625" style="336" customWidth="1"/>
    <col min="6421" max="6656" width="9.140625" style="336"/>
    <col min="6657" max="6657" width="28.42578125" style="336" customWidth="1"/>
    <col min="6658" max="6658" width="24.28515625" style="336" customWidth="1"/>
    <col min="6659" max="6659" width="16.28515625" style="336" customWidth="1"/>
    <col min="6660" max="6660" width="17.42578125" style="336" customWidth="1"/>
    <col min="6661" max="6661" width="17.140625" style="336" customWidth="1"/>
    <col min="6662" max="6662" width="21.140625" style="336" customWidth="1"/>
    <col min="6663" max="6663" width="26.42578125" style="336" customWidth="1"/>
    <col min="6664" max="6665" width="14.85546875" style="336" customWidth="1"/>
    <col min="6666" max="6666" width="21.140625" style="336" customWidth="1"/>
    <col min="6667" max="6667" width="19" style="336" customWidth="1"/>
    <col min="6668" max="6668" width="17" style="336" customWidth="1"/>
    <col min="6669" max="6669" width="14.85546875" style="336" customWidth="1"/>
    <col min="6670" max="6670" width="21.7109375" style="336" customWidth="1"/>
    <col min="6671" max="6674" width="14.85546875" style="336" customWidth="1"/>
    <col min="6675" max="6675" width="15.7109375" style="336" customWidth="1"/>
    <col min="6676" max="6676" width="11.28515625" style="336" customWidth="1"/>
    <col min="6677" max="6912" width="9.140625" style="336"/>
    <col min="6913" max="6913" width="28.42578125" style="336" customWidth="1"/>
    <col min="6914" max="6914" width="24.28515625" style="336" customWidth="1"/>
    <col min="6915" max="6915" width="16.28515625" style="336" customWidth="1"/>
    <col min="6916" max="6916" width="17.42578125" style="336" customWidth="1"/>
    <col min="6917" max="6917" width="17.140625" style="336" customWidth="1"/>
    <col min="6918" max="6918" width="21.140625" style="336" customWidth="1"/>
    <col min="6919" max="6919" width="26.42578125" style="336" customWidth="1"/>
    <col min="6920" max="6921" width="14.85546875" style="336" customWidth="1"/>
    <col min="6922" max="6922" width="21.140625" style="336" customWidth="1"/>
    <col min="6923" max="6923" width="19" style="336" customWidth="1"/>
    <col min="6924" max="6924" width="17" style="336" customWidth="1"/>
    <col min="6925" max="6925" width="14.85546875" style="336" customWidth="1"/>
    <col min="6926" max="6926" width="21.7109375" style="336" customWidth="1"/>
    <col min="6927" max="6930" width="14.85546875" style="336" customWidth="1"/>
    <col min="6931" max="6931" width="15.7109375" style="336" customWidth="1"/>
    <col min="6932" max="6932" width="11.28515625" style="336" customWidth="1"/>
    <col min="6933" max="7168" width="9.140625" style="336"/>
    <col min="7169" max="7169" width="28.42578125" style="336" customWidth="1"/>
    <col min="7170" max="7170" width="24.28515625" style="336" customWidth="1"/>
    <col min="7171" max="7171" width="16.28515625" style="336" customWidth="1"/>
    <col min="7172" max="7172" width="17.42578125" style="336" customWidth="1"/>
    <col min="7173" max="7173" width="17.140625" style="336" customWidth="1"/>
    <col min="7174" max="7174" width="21.140625" style="336" customWidth="1"/>
    <col min="7175" max="7175" width="26.42578125" style="336" customWidth="1"/>
    <col min="7176" max="7177" width="14.85546875" style="336" customWidth="1"/>
    <col min="7178" max="7178" width="21.140625" style="336" customWidth="1"/>
    <col min="7179" max="7179" width="19" style="336" customWidth="1"/>
    <col min="7180" max="7180" width="17" style="336" customWidth="1"/>
    <col min="7181" max="7181" width="14.85546875" style="336" customWidth="1"/>
    <col min="7182" max="7182" width="21.7109375" style="336" customWidth="1"/>
    <col min="7183" max="7186" width="14.85546875" style="336" customWidth="1"/>
    <col min="7187" max="7187" width="15.7109375" style="336" customWidth="1"/>
    <col min="7188" max="7188" width="11.28515625" style="336" customWidth="1"/>
    <col min="7189" max="7424" width="9.140625" style="336"/>
    <col min="7425" max="7425" width="28.42578125" style="336" customWidth="1"/>
    <col min="7426" max="7426" width="24.28515625" style="336" customWidth="1"/>
    <col min="7427" max="7427" width="16.28515625" style="336" customWidth="1"/>
    <col min="7428" max="7428" width="17.42578125" style="336" customWidth="1"/>
    <col min="7429" max="7429" width="17.140625" style="336" customWidth="1"/>
    <col min="7430" max="7430" width="21.140625" style="336" customWidth="1"/>
    <col min="7431" max="7431" width="26.42578125" style="336" customWidth="1"/>
    <col min="7432" max="7433" width="14.85546875" style="336" customWidth="1"/>
    <col min="7434" max="7434" width="21.140625" style="336" customWidth="1"/>
    <col min="7435" max="7435" width="19" style="336" customWidth="1"/>
    <col min="7436" max="7436" width="17" style="336" customWidth="1"/>
    <col min="7437" max="7437" width="14.85546875" style="336" customWidth="1"/>
    <col min="7438" max="7438" width="21.7109375" style="336" customWidth="1"/>
    <col min="7439" max="7442" width="14.85546875" style="336" customWidth="1"/>
    <col min="7443" max="7443" width="15.7109375" style="336" customWidth="1"/>
    <col min="7444" max="7444" width="11.28515625" style="336" customWidth="1"/>
    <col min="7445" max="7680" width="9.140625" style="336"/>
    <col min="7681" max="7681" width="28.42578125" style="336" customWidth="1"/>
    <col min="7682" max="7682" width="24.28515625" style="336" customWidth="1"/>
    <col min="7683" max="7683" width="16.28515625" style="336" customWidth="1"/>
    <col min="7684" max="7684" width="17.42578125" style="336" customWidth="1"/>
    <col min="7685" max="7685" width="17.140625" style="336" customWidth="1"/>
    <col min="7686" max="7686" width="21.140625" style="336" customWidth="1"/>
    <col min="7687" max="7687" width="26.42578125" style="336" customWidth="1"/>
    <col min="7688" max="7689" width="14.85546875" style="336" customWidth="1"/>
    <col min="7690" max="7690" width="21.140625" style="336" customWidth="1"/>
    <col min="7691" max="7691" width="19" style="336" customWidth="1"/>
    <col min="7692" max="7692" width="17" style="336" customWidth="1"/>
    <col min="7693" max="7693" width="14.85546875" style="336" customWidth="1"/>
    <col min="7694" max="7694" width="21.7109375" style="336" customWidth="1"/>
    <col min="7695" max="7698" width="14.85546875" style="336" customWidth="1"/>
    <col min="7699" max="7699" width="15.7109375" style="336" customWidth="1"/>
    <col min="7700" max="7700" width="11.28515625" style="336" customWidth="1"/>
    <col min="7701" max="7936" width="9.140625" style="336"/>
    <col min="7937" max="7937" width="28.42578125" style="336" customWidth="1"/>
    <col min="7938" max="7938" width="24.28515625" style="336" customWidth="1"/>
    <col min="7939" max="7939" width="16.28515625" style="336" customWidth="1"/>
    <col min="7940" max="7940" width="17.42578125" style="336" customWidth="1"/>
    <col min="7941" max="7941" width="17.140625" style="336" customWidth="1"/>
    <col min="7942" max="7942" width="21.140625" style="336" customWidth="1"/>
    <col min="7943" max="7943" width="26.42578125" style="336" customWidth="1"/>
    <col min="7944" max="7945" width="14.85546875" style="336" customWidth="1"/>
    <col min="7946" max="7946" width="21.140625" style="336" customWidth="1"/>
    <col min="7947" max="7947" width="19" style="336" customWidth="1"/>
    <col min="7948" max="7948" width="17" style="336" customWidth="1"/>
    <col min="7949" max="7949" width="14.85546875" style="336" customWidth="1"/>
    <col min="7950" max="7950" width="21.7109375" style="336" customWidth="1"/>
    <col min="7951" max="7954" width="14.85546875" style="336" customWidth="1"/>
    <col min="7955" max="7955" width="15.7109375" style="336" customWidth="1"/>
    <col min="7956" max="7956" width="11.28515625" style="336" customWidth="1"/>
    <col min="7957" max="8192" width="9.140625" style="336"/>
    <col min="8193" max="8193" width="28.42578125" style="336" customWidth="1"/>
    <col min="8194" max="8194" width="24.28515625" style="336" customWidth="1"/>
    <col min="8195" max="8195" width="16.28515625" style="336" customWidth="1"/>
    <col min="8196" max="8196" width="17.42578125" style="336" customWidth="1"/>
    <col min="8197" max="8197" width="17.140625" style="336" customWidth="1"/>
    <col min="8198" max="8198" width="21.140625" style="336" customWidth="1"/>
    <col min="8199" max="8199" width="26.42578125" style="336" customWidth="1"/>
    <col min="8200" max="8201" width="14.85546875" style="336" customWidth="1"/>
    <col min="8202" max="8202" width="21.140625" style="336" customWidth="1"/>
    <col min="8203" max="8203" width="19" style="336" customWidth="1"/>
    <col min="8204" max="8204" width="17" style="336" customWidth="1"/>
    <col min="8205" max="8205" width="14.85546875" style="336" customWidth="1"/>
    <col min="8206" max="8206" width="21.7109375" style="336" customWidth="1"/>
    <col min="8207" max="8210" width="14.85546875" style="336" customWidth="1"/>
    <col min="8211" max="8211" width="15.7109375" style="336" customWidth="1"/>
    <col min="8212" max="8212" width="11.28515625" style="336" customWidth="1"/>
    <col min="8213" max="8448" width="9.140625" style="336"/>
    <col min="8449" max="8449" width="28.42578125" style="336" customWidth="1"/>
    <col min="8450" max="8450" width="24.28515625" style="336" customWidth="1"/>
    <col min="8451" max="8451" width="16.28515625" style="336" customWidth="1"/>
    <col min="8452" max="8452" width="17.42578125" style="336" customWidth="1"/>
    <col min="8453" max="8453" width="17.140625" style="336" customWidth="1"/>
    <col min="8454" max="8454" width="21.140625" style="336" customWidth="1"/>
    <col min="8455" max="8455" width="26.42578125" style="336" customWidth="1"/>
    <col min="8456" max="8457" width="14.85546875" style="336" customWidth="1"/>
    <col min="8458" max="8458" width="21.140625" style="336" customWidth="1"/>
    <col min="8459" max="8459" width="19" style="336" customWidth="1"/>
    <col min="8460" max="8460" width="17" style="336" customWidth="1"/>
    <col min="8461" max="8461" width="14.85546875" style="336" customWidth="1"/>
    <col min="8462" max="8462" width="21.7109375" style="336" customWidth="1"/>
    <col min="8463" max="8466" width="14.85546875" style="336" customWidth="1"/>
    <col min="8467" max="8467" width="15.7109375" style="336" customWidth="1"/>
    <col min="8468" max="8468" width="11.28515625" style="336" customWidth="1"/>
    <col min="8469" max="8704" width="9.140625" style="336"/>
    <col min="8705" max="8705" width="28.42578125" style="336" customWidth="1"/>
    <col min="8706" max="8706" width="24.28515625" style="336" customWidth="1"/>
    <col min="8707" max="8707" width="16.28515625" style="336" customWidth="1"/>
    <col min="8708" max="8708" width="17.42578125" style="336" customWidth="1"/>
    <col min="8709" max="8709" width="17.140625" style="336" customWidth="1"/>
    <col min="8710" max="8710" width="21.140625" style="336" customWidth="1"/>
    <col min="8711" max="8711" width="26.42578125" style="336" customWidth="1"/>
    <col min="8712" max="8713" width="14.85546875" style="336" customWidth="1"/>
    <col min="8714" max="8714" width="21.140625" style="336" customWidth="1"/>
    <col min="8715" max="8715" width="19" style="336" customWidth="1"/>
    <col min="8716" max="8716" width="17" style="336" customWidth="1"/>
    <col min="8717" max="8717" width="14.85546875" style="336" customWidth="1"/>
    <col min="8718" max="8718" width="21.7109375" style="336" customWidth="1"/>
    <col min="8719" max="8722" width="14.85546875" style="336" customWidth="1"/>
    <col min="8723" max="8723" width="15.7109375" style="336" customWidth="1"/>
    <col min="8724" max="8724" width="11.28515625" style="336" customWidth="1"/>
    <col min="8725" max="8960" width="9.140625" style="336"/>
    <col min="8961" max="8961" width="28.42578125" style="336" customWidth="1"/>
    <col min="8962" max="8962" width="24.28515625" style="336" customWidth="1"/>
    <col min="8963" max="8963" width="16.28515625" style="336" customWidth="1"/>
    <col min="8964" max="8964" width="17.42578125" style="336" customWidth="1"/>
    <col min="8965" max="8965" width="17.140625" style="336" customWidth="1"/>
    <col min="8966" max="8966" width="21.140625" style="336" customWidth="1"/>
    <col min="8967" max="8967" width="26.42578125" style="336" customWidth="1"/>
    <col min="8968" max="8969" width="14.85546875" style="336" customWidth="1"/>
    <col min="8970" max="8970" width="21.140625" style="336" customWidth="1"/>
    <col min="8971" max="8971" width="19" style="336" customWidth="1"/>
    <col min="8972" max="8972" width="17" style="336" customWidth="1"/>
    <col min="8973" max="8973" width="14.85546875" style="336" customWidth="1"/>
    <col min="8974" max="8974" width="21.7109375" style="336" customWidth="1"/>
    <col min="8975" max="8978" width="14.85546875" style="336" customWidth="1"/>
    <col min="8979" max="8979" width="15.7109375" style="336" customWidth="1"/>
    <col min="8980" max="8980" width="11.28515625" style="336" customWidth="1"/>
    <col min="8981" max="9216" width="9.140625" style="336"/>
    <col min="9217" max="9217" width="28.42578125" style="336" customWidth="1"/>
    <col min="9218" max="9218" width="24.28515625" style="336" customWidth="1"/>
    <col min="9219" max="9219" width="16.28515625" style="336" customWidth="1"/>
    <col min="9220" max="9220" width="17.42578125" style="336" customWidth="1"/>
    <col min="9221" max="9221" width="17.140625" style="336" customWidth="1"/>
    <col min="9222" max="9222" width="21.140625" style="336" customWidth="1"/>
    <col min="9223" max="9223" width="26.42578125" style="336" customWidth="1"/>
    <col min="9224" max="9225" width="14.85546875" style="336" customWidth="1"/>
    <col min="9226" max="9226" width="21.140625" style="336" customWidth="1"/>
    <col min="9227" max="9227" width="19" style="336" customWidth="1"/>
    <col min="9228" max="9228" width="17" style="336" customWidth="1"/>
    <col min="9229" max="9229" width="14.85546875" style="336" customWidth="1"/>
    <col min="9230" max="9230" width="21.7109375" style="336" customWidth="1"/>
    <col min="9231" max="9234" width="14.85546875" style="336" customWidth="1"/>
    <col min="9235" max="9235" width="15.7109375" style="336" customWidth="1"/>
    <col min="9236" max="9236" width="11.28515625" style="336" customWidth="1"/>
    <col min="9237" max="9472" width="9.140625" style="336"/>
    <col min="9473" max="9473" width="28.42578125" style="336" customWidth="1"/>
    <col min="9474" max="9474" width="24.28515625" style="336" customWidth="1"/>
    <col min="9475" max="9475" width="16.28515625" style="336" customWidth="1"/>
    <col min="9476" max="9476" width="17.42578125" style="336" customWidth="1"/>
    <col min="9477" max="9477" width="17.140625" style="336" customWidth="1"/>
    <col min="9478" max="9478" width="21.140625" style="336" customWidth="1"/>
    <col min="9479" max="9479" width="26.42578125" style="336" customWidth="1"/>
    <col min="9480" max="9481" width="14.85546875" style="336" customWidth="1"/>
    <col min="9482" max="9482" width="21.140625" style="336" customWidth="1"/>
    <col min="9483" max="9483" width="19" style="336" customWidth="1"/>
    <col min="9484" max="9484" width="17" style="336" customWidth="1"/>
    <col min="9485" max="9485" width="14.85546875" style="336" customWidth="1"/>
    <col min="9486" max="9486" width="21.7109375" style="336" customWidth="1"/>
    <col min="9487" max="9490" width="14.85546875" style="336" customWidth="1"/>
    <col min="9491" max="9491" width="15.7109375" style="336" customWidth="1"/>
    <col min="9492" max="9492" width="11.28515625" style="336" customWidth="1"/>
    <col min="9493" max="9728" width="9.140625" style="336"/>
    <col min="9729" max="9729" width="28.42578125" style="336" customWidth="1"/>
    <col min="9730" max="9730" width="24.28515625" style="336" customWidth="1"/>
    <col min="9731" max="9731" width="16.28515625" style="336" customWidth="1"/>
    <col min="9732" max="9732" width="17.42578125" style="336" customWidth="1"/>
    <col min="9733" max="9733" width="17.140625" style="336" customWidth="1"/>
    <col min="9734" max="9734" width="21.140625" style="336" customWidth="1"/>
    <col min="9735" max="9735" width="26.42578125" style="336" customWidth="1"/>
    <col min="9736" max="9737" width="14.85546875" style="336" customWidth="1"/>
    <col min="9738" max="9738" width="21.140625" style="336" customWidth="1"/>
    <col min="9739" max="9739" width="19" style="336" customWidth="1"/>
    <col min="9740" max="9740" width="17" style="336" customWidth="1"/>
    <col min="9741" max="9741" width="14.85546875" style="336" customWidth="1"/>
    <col min="9742" max="9742" width="21.7109375" style="336" customWidth="1"/>
    <col min="9743" max="9746" width="14.85546875" style="336" customWidth="1"/>
    <col min="9747" max="9747" width="15.7109375" style="336" customWidth="1"/>
    <col min="9748" max="9748" width="11.28515625" style="336" customWidth="1"/>
    <col min="9749" max="9984" width="9.140625" style="336"/>
    <col min="9985" max="9985" width="28.42578125" style="336" customWidth="1"/>
    <col min="9986" max="9986" width="24.28515625" style="336" customWidth="1"/>
    <col min="9987" max="9987" width="16.28515625" style="336" customWidth="1"/>
    <col min="9988" max="9988" width="17.42578125" style="336" customWidth="1"/>
    <col min="9989" max="9989" width="17.140625" style="336" customWidth="1"/>
    <col min="9990" max="9990" width="21.140625" style="336" customWidth="1"/>
    <col min="9991" max="9991" width="26.42578125" style="336" customWidth="1"/>
    <col min="9992" max="9993" width="14.85546875" style="336" customWidth="1"/>
    <col min="9994" max="9994" width="21.140625" style="336" customWidth="1"/>
    <col min="9995" max="9995" width="19" style="336" customWidth="1"/>
    <col min="9996" max="9996" width="17" style="336" customWidth="1"/>
    <col min="9997" max="9997" width="14.85546875" style="336" customWidth="1"/>
    <col min="9998" max="9998" width="21.7109375" style="336" customWidth="1"/>
    <col min="9999" max="10002" width="14.85546875" style="336" customWidth="1"/>
    <col min="10003" max="10003" width="15.7109375" style="336" customWidth="1"/>
    <col min="10004" max="10004" width="11.28515625" style="336" customWidth="1"/>
    <col min="10005" max="10240" width="9.140625" style="336"/>
    <col min="10241" max="10241" width="28.42578125" style="336" customWidth="1"/>
    <col min="10242" max="10242" width="24.28515625" style="336" customWidth="1"/>
    <col min="10243" max="10243" width="16.28515625" style="336" customWidth="1"/>
    <col min="10244" max="10244" width="17.42578125" style="336" customWidth="1"/>
    <col min="10245" max="10245" width="17.140625" style="336" customWidth="1"/>
    <col min="10246" max="10246" width="21.140625" style="336" customWidth="1"/>
    <col min="10247" max="10247" width="26.42578125" style="336" customWidth="1"/>
    <col min="10248" max="10249" width="14.85546875" style="336" customWidth="1"/>
    <col min="10250" max="10250" width="21.140625" style="336" customWidth="1"/>
    <col min="10251" max="10251" width="19" style="336" customWidth="1"/>
    <col min="10252" max="10252" width="17" style="336" customWidth="1"/>
    <col min="10253" max="10253" width="14.85546875" style="336" customWidth="1"/>
    <col min="10254" max="10254" width="21.7109375" style="336" customWidth="1"/>
    <col min="10255" max="10258" width="14.85546875" style="336" customWidth="1"/>
    <col min="10259" max="10259" width="15.7109375" style="336" customWidth="1"/>
    <col min="10260" max="10260" width="11.28515625" style="336" customWidth="1"/>
    <col min="10261" max="10496" width="9.140625" style="336"/>
    <col min="10497" max="10497" width="28.42578125" style="336" customWidth="1"/>
    <col min="10498" max="10498" width="24.28515625" style="336" customWidth="1"/>
    <col min="10499" max="10499" width="16.28515625" style="336" customWidth="1"/>
    <col min="10500" max="10500" width="17.42578125" style="336" customWidth="1"/>
    <col min="10501" max="10501" width="17.140625" style="336" customWidth="1"/>
    <col min="10502" max="10502" width="21.140625" style="336" customWidth="1"/>
    <col min="10503" max="10503" width="26.42578125" style="336" customWidth="1"/>
    <col min="10504" max="10505" width="14.85546875" style="336" customWidth="1"/>
    <col min="10506" max="10506" width="21.140625" style="336" customWidth="1"/>
    <col min="10507" max="10507" width="19" style="336" customWidth="1"/>
    <col min="10508" max="10508" width="17" style="336" customWidth="1"/>
    <col min="10509" max="10509" width="14.85546875" style="336" customWidth="1"/>
    <col min="10510" max="10510" width="21.7109375" style="336" customWidth="1"/>
    <col min="10511" max="10514" width="14.85546875" style="336" customWidth="1"/>
    <col min="10515" max="10515" width="15.7109375" style="336" customWidth="1"/>
    <col min="10516" max="10516" width="11.28515625" style="336" customWidth="1"/>
    <col min="10517" max="10752" width="9.140625" style="336"/>
    <col min="10753" max="10753" width="28.42578125" style="336" customWidth="1"/>
    <col min="10754" max="10754" width="24.28515625" style="336" customWidth="1"/>
    <col min="10755" max="10755" width="16.28515625" style="336" customWidth="1"/>
    <col min="10756" max="10756" width="17.42578125" style="336" customWidth="1"/>
    <col min="10757" max="10757" width="17.140625" style="336" customWidth="1"/>
    <col min="10758" max="10758" width="21.140625" style="336" customWidth="1"/>
    <col min="10759" max="10759" width="26.42578125" style="336" customWidth="1"/>
    <col min="10760" max="10761" width="14.85546875" style="336" customWidth="1"/>
    <col min="10762" max="10762" width="21.140625" style="336" customWidth="1"/>
    <col min="10763" max="10763" width="19" style="336" customWidth="1"/>
    <col min="10764" max="10764" width="17" style="336" customWidth="1"/>
    <col min="10765" max="10765" width="14.85546875" style="336" customWidth="1"/>
    <col min="10766" max="10766" width="21.7109375" style="336" customWidth="1"/>
    <col min="10767" max="10770" width="14.85546875" style="336" customWidth="1"/>
    <col min="10771" max="10771" width="15.7109375" style="336" customWidth="1"/>
    <col min="10772" max="10772" width="11.28515625" style="336" customWidth="1"/>
    <col min="10773" max="11008" width="9.140625" style="336"/>
    <col min="11009" max="11009" width="28.42578125" style="336" customWidth="1"/>
    <col min="11010" max="11010" width="24.28515625" style="336" customWidth="1"/>
    <col min="11011" max="11011" width="16.28515625" style="336" customWidth="1"/>
    <col min="11012" max="11012" width="17.42578125" style="336" customWidth="1"/>
    <col min="11013" max="11013" width="17.140625" style="336" customWidth="1"/>
    <col min="11014" max="11014" width="21.140625" style="336" customWidth="1"/>
    <col min="11015" max="11015" width="26.42578125" style="336" customWidth="1"/>
    <col min="11016" max="11017" width="14.85546875" style="336" customWidth="1"/>
    <col min="11018" max="11018" width="21.140625" style="336" customWidth="1"/>
    <col min="11019" max="11019" width="19" style="336" customWidth="1"/>
    <col min="11020" max="11020" width="17" style="336" customWidth="1"/>
    <col min="11021" max="11021" width="14.85546875" style="336" customWidth="1"/>
    <col min="11022" max="11022" width="21.7109375" style="336" customWidth="1"/>
    <col min="11023" max="11026" width="14.85546875" style="336" customWidth="1"/>
    <col min="11027" max="11027" width="15.7109375" style="336" customWidth="1"/>
    <col min="11028" max="11028" width="11.28515625" style="336" customWidth="1"/>
    <col min="11029" max="11264" width="9.140625" style="336"/>
    <col min="11265" max="11265" width="28.42578125" style="336" customWidth="1"/>
    <col min="11266" max="11266" width="24.28515625" style="336" customWidth="1"/>
    <col min="11267" max="11267" width="16.28515625" style="336" customWidth="1"/>
    <col min="11268" max="11268" width="17.42578125" style="336" customWidth="1"/>
    <col min="11269" max="11269" width="17.140625" style="336" customWidth="1"/>
    <col min="11270" max="11270" width="21.140625" style="336" customWidth="1"/>
    <col min="11271" max="11271" width="26.42578125" style="336" customWidth="1"/>
    <col min="11272" max="11273" width="14.85546875" style="336" customWidth="1"/>
    <col min="11274" max="11274" width="21.140625" style="336" customWidth="1"/>
    <col min="11275" max="11275" width="19" style="336" customWidth="1"/>
    <col min="11276" max="11276" width="17" style="336" customWidth="1"/>
    <col min="11277" max="11277" width="14.85546875" style="336" customWidth="1"/>
    <col min="11278" max="11278" width="21.7109375" style="336" customWidth="1"/>
    <col min="11279" max="11282" width="14.85546875" style="336" customWidth="1"/>
    <col min="11283" max="11283" width="15.7109375" style="336" customWidth="1"/>
    <col min="11284" max="11284" width="11.28515625" style="336" customWidth="1"/>
    <col min="11285" max="11520" width="9.140625" style="336"/>
    <col min="11521" max="11521" width="28.42578125" style="336" customWidth="1"/>
    <col min="11522" max="11522" width="24.28515625" style="336" customWidth="1"/>
    <col min="11523" max="11523" width="16.28515625" style="336" customWidth="1"/>
    <col min="11524" max="11524" width="17.42578125" style="336" customWidth="1"/>
    <col min="11525" max="11525" width="17.140625" style="336" customWidth="1"/>
    <col min="11526" max="11526" width="21.140625" style="336" customWidth="1"/>
    <col min="11527" max="11527" width="26.42578125" style="336" customWidth="1"/>
    <col min="11528" max="11529" width="14.85546875" style="336" customWidth="1"/>
    <col min="11530" max="11530" width="21.140625" style="336" customWidth="1"/>
    <col min="11531" max="11531" width="19" style="336" customWidth="1"/>
    <col min="11532" max="11532" width="17" style="336" customWidth="1"/>
    <col min="11533" max="11533" width="14.85546875" style="336" customWidth="1"/>
    <col min="11534" max="11534" width="21.7109375" style="336" customWidth="1"/>
    <col min="11535" max="11538" width="14.85546875" style="336" customWidth="1"/>
    <col min="11539" max="11539" width="15.7109375" style="336" customWidth="1"/>
    <col min="11540" max="11540" width="11.28515625" style="336" customWidth="1"/>
    <col min="11541" max="11776" width="9.140625" style="336"/>
    <col min="11777" max="11777" width="28.42578125" style="336" customWidth="1"/>
    <col min="11778" max="11778" width="24.28515625" style="336" customWidth="1"/>
    <col min="11779" max="11779" width="16.28515625" style="336" customWidth="1"/>
    <col min="11780" max="11780" width="17.42578125" style="336" customWidth="1"/>
    <col min="11781" max="11781" width="17.140625" style="336" customWidth="1"/>
    <col min="11782" max="11782" width="21.140625" style="336" customWidth="1"/>
    <col min="11783" max="11783" width="26.42578125" style="336" customWidth="1"/>
    <col min="11784" max="11785" width="14.85546875" style="336" customWidth="1"/>
    <col min="11786" max="11786" width="21.140625" style="336" customWidth="1"/>
    <col min="11787" max="11787" width="19" style="336" customWidth="1"/>
    <col min="11788" max="11788" width="17" style="336" customWidth="1"/>
    <col min="11789" max="11789" width="14.85546875" style="336" customWidth="1"/>
    <col min="11790" max="11790" width="21.7109375" style="336" customWidth="1"/>
    <col min="11791" max="11794" width="14.85546875" style="336" customWidth="1"/>
    <col min="11795" max="11795" width="15.7109375" style="336" customWidth="1"/>
    <col min="11796" max="11796" width="11.28515625" style="336" customWidth="1"/>
    <col min="11797" max="12032" width="9.140625" style="336"/>
    <col min="12033" max="12033" width="28.42578125" style="336" customWidth="1"/>
    <col min="12034" max="12034" width="24.28515625" style="336" customWidth="1"/>
    <col min="12035" max="12035" width="16.28515625" style="336" customWidth="1"/>
    <col min="12036" max="12036" width="17.42578125" style="336" customWidth="1"/>
    <col min="12037" max="12037" width="17.140625" style="336" customWidth="1"/>
    <col min="12038" max="12038" width="21.140625" style="336" customWidth="1"/>
    <col min="12039" max="12039" width="26.42578125" style="336" customWidth="1"/>
    <col min="12040" max="12041" width="14.85546875" style="336" customWidth="1"/>
    <col min="12042" max="12042" width="21.140625" style="336" customWidth="1"/>
    <col min="12043" max="12043" width="19" style="336" customWidth="1"/>
    <col min="12044" max="12044" width="17" style="336" customWidth="1"/>
    <col min="12045" max="12045" width="14.85546875" style="336" customWidth="1"/>
    <col min="12046" max="12046" width="21.7109375" style="336" customWidth="1"/>
    <col min="12047" max="12050" width="14.85546875" style="336" customWidth="1"/>
    <col min="12051" max="12051" width="15.7109375" style="336" customWidth="1"/>
    <col min="12052" max="12052" width="11.28515625" style="336" customWidth="1"/>
    <col min="12053" max="12288" width="9.140625" style="336"/>
    <col min="12289" max="12289" width="28.42578125" style="336" customWidth="1"/>
    <col min="12290" max="12290" width="24.28515625" style="336" customWidth="1"/>
    <col min="12291" max="12291" width="16.28515625" style="336" customWidth="1"/>
    <col min="12292" max="12292" width="17.42578125" style="336" customWidth="1"/>
    <col min="12293" max="12293" width="17.140625" style="336" customWidth="1"/>
    <col min="12294" max="12294" width="21.140625" style="336" customWidth="1"/>
    <col min="12295" max="12295" width="26.42578125" style="336" customWidth="1"/>
    <col min="12296" max="12297" width="14.85546875" style="336" customWidth="1"/>
    <col min="12298" max="12298" width="21.140625" style="336" customWidth="1"/>
    <col min="12299" max="12299" width="19" style="336" customWidth="1"/>
    <col min="12300" max="12300" width="17" style="336" customWidth="1"/>
    <col min="12301" max="12301" width="14.85546875" style="336" customWidth="1"/>
    <col min="12302" max="12302" width="21.7109375" style="336" customWidth="1"/>
    <col min="12303" max="12306" width="14.85546875" style="336" customWidth="1"/>
    <col min="12307" max="12307" width="15.7109375" style="336" customWidth="1"/>
    <col min="12308" max="12308" width="11.28515625" style="336" customWidth="1"/>
    <col min="12309" max="12544" width="9.140625" style="336"/>
    <col min="12545" max="12545" width="28.42578125" style="336" customWidth="1"/>
    <col min="12546" max="12546" width="24.28515625" style="336" customWidth="1"/>
    <col min="12547" max="12547" width="16.28515625" style="336" customWidth="1"/>
    <col min="12548" max="12548" width="17.42578125" style="336" customWidth="1"/>
    <col min="12549" max="12549" width="17.140625" style="336" customWidth="1"/>
    <col min="12550" max="12550" width="21.140625" style="336" customWidth="1"/>
    <col min="12551" max="12551" width="26.42578125" style="336" customWidth="1"/>
    <col min="12552" max="12553" width="14.85546875" style="336" customWidth="1"/>
    <col min="12554" max="12554" width="21.140625" style="336" customWidth="1"/>
    <col min="12555" max="12555" width="19" style="336" customWidth="1"/>
    <col min="12556" max="12556" width="17" style="336" customWidth="1"/>
    <col min="12557" max="12557" width="14.85546875" style="336" customWidth="1"/>
    <col min="12558" max="12558" width="21.7109375" style="336" customWidth="1"/>
    <col min="12559" max="12562" width="14.85546875" style="336" customWidth="1"/>
    <col min="12563" max="12563" width="15.7109375" style="336" customWidth="1"/>
    <col min="12564" max="12564" width="11.28515625" style="336" customWidth="1"/>
    <col min="12565" max="12800" width="9.140625" style="336"/>
    <col min="12801" max="12801" width="28.42578125" style="336" customWidth="1"/>
    <col min="12802" max="12802" width="24.28515625" style="336" customWidth="1"/>
    <col min="12803" max="12803" width="16.28515625" style="336" customWidth="1"/>
    <col min="12804" max="12804" width="17.42578125" style="336" customWidth="1"/>
    <col min="12805" max="12805" width="17.140625" style="336" customWidth="1"/>
    <col min="12806" max="12806" width="21.140625" style="336" customWidth="1"/>
    <col min="12807" max="12807" width="26.42578125" style="336" customWidth="1"/>
    <col min="12808" max="12809" width="14.85546875" style="336" customWidth="1"/>
    <col min="12810" max="12810" width="21.140625" style="336" customWidth="1"/>
    <col min="12811" max="12811" width="19" style="336" customWidth="1"/>
    <col min="12812" max="12812" width="17" style="336" customWidth="1"/>
    <col min="12813" max="12813" width="14.85546875" style="336" customWidth="1"/>
    <col min="12814" max="12814" width="21.7109375" style="336" customWidth="1"/>
    <col min="12815" max="12818" width="14.85546875" style="336" customWidth="1"/>
    <col min="12819" max="12819" width="15.7109375" style="336" customWidth="1"/>
    <col min="12820" max="12820" width="11.28515625" style="336" customWidth="1"/>
    <col min="12821" max="13056" width="9.140625" style="336"/>
    <col min="13057" max="13057" width="28.42578125" style="336" customWidth="1"/>
    <col min="13058" max="13058" width="24.28515625" style="336" customWidth="1"/>
    <col min="13059" max="13059" width="16.28515625" style="336" customWidth="1"/>
    <col min="13060" max="13060" width="17.42578125" style="336" customWidth="1"/>
    <col min="13061" max="13061" width="17.140625" style="336" customWidth="1"/>
    <col min="13062" max="13062" width="21.140625" style="336" customWidth="1"/>
    <col min="13063" max="13063" width="26.42578125" style="336" customWidth="1"/>
    <col min="13064" max="13065" width="14.85546875" style="336" customWidth="1"/>
    <col min="13066" max="13066" width="21.140625" style="336" customWidth="1"/>
    <col min="13067" max="13067" width="19" style="336" customWidth="1"/>
    <col min="13068" max="13068" width="17" style="336" customWidth="1"/>
    <col min="13069" max="13069" width="14.85546875" style="336" customWidth="1"/>
    <col min="13070" max="13070" width="21.7109375" style="336" customWidth="1"/>
    <col min="13071" max="13074" width="14.85546875" style="336" customWidth="1"/>
    <col min="13075" max="13075" width="15.7109375" style="336" customWidth="1"/>
    <col min="13076" max="13076" width="11.28515625" style="336" customWidth="1"/>
    <col min="13077" max="13312" width="9.140625" style="336"/>
    <col min="13313" max="13313" width="28.42578125" style="336" customWidth="1"/>
    <col min="13314" max="13314" width="24.28515625" style="336" customWidth="1"/>
    <col min="13315" max="13315" width="16.28515625" style="336" customWidth="1"/>
    <col min="13316" max="13316" width="17.42578125" style="336" customWidth="1"/>
    <col min="13317" max="13317" width="17.140625" style="336" customWidth="1"/>
    <col min="13318" max="13318" width="21.140625" style="336" customWidth="1"/>
    <col min="13319" max="13319" width="26.42578125" style="336" customWidth="1"/>
    <col min="13320" max="13321" width="14.85546875" style="336" customWidth="1"/>
    <col min="13322" max="13322" width="21.140625" style="336" customWidth="1"/>
    <col min="13323" max="13323" width="19" style="336" customWidth="1"/>
    <col min="13324" max="13324" width="17" style="336" customWidth="1"/>
    <col min="13325" max="13325" width="14.85546875" style="336" customWidth="1"/>
    <col min="13326" max="13326" width="21.7109375" style="336" customWidth="1"/>
    <col min="13327" max="13330" width="14.85546875" style="336" customWidth="1"/>
    <col min="13331" max="13331" width="15.7109375" style="336" customWidth="1"/>
    <col min="13332" max="13332" width="11.28515625" style="336" customWidth="1"/>
    <col min="13333" max="13568" width="9.140625" style="336"/>
    <col min="13569" max="13569" width="28.42578125" style="336" customWidth="1"/>
    <col min="13570" max="13570" width="24.28515625" style="336" customWidth="1"/>
    <col min="13571" max="13571" width="16.28515625" style="336" customWidth="1"/>
    <col min="13572" max="13572" width="17.42578125" style="336" customWidth="1"/>
    <col min="13573" max="13573" width="17.140625" style="336" customWidth="1"/>
    <col min="13574" max="13574" width="21.140625" style="336" customWidth="1"/>
    <col min="13575" max="13575" width="26.42578125" style="336" customWidth="1"/>
    <col min="13576" max="13577" width="14.85546875" style="336" customWidth="1"/>
    <col min="13578" max="13578" width="21.140625" style="336" customWidth="1"/>
    <col min="13579" max="13579" width="19" style="336" customWidth="1"/>
    <col min="13580" max="13580" width="17" style="336" customWidth="1"/>
    <col min="13581" max="13581" width="14.85546875" style="336" customWidth="1"/>
    <col min="13582" max="13582" width="21.7109375" style="336" customWidth="1"/>
    <col min="13583" max="13586" width="14.85546875" style="336" customWidth="1"/>
    <col min="13587" max="13587" width="15.7109375" style="336" customWidth="1"/>
    <col min="13588" max="13588" width="11.28515625" style="336" customWidth="1"/>
    <col min="13589" max="13824" width="9.140625" style="336"/>
    <col min="13825" max="13825" width="28.42578125" style="336" customWidth="1"/>
    <col min="13826" max="13826" width="24.28515625" style="336" customWidth="1"/>
    <col min="13827" max="13827" width="16.28515625" style="336" customWidth="1"/>
    <col min="13828" max="13828" width="17.42578125" style="336" customWidth="1"/>
    <col min="13829" max="13829" width="17.140625" style="336" customWidth="1"/>
    <col min="13830" max="13830" width="21.140625" style="336" customWidth="1"/>
    <col min="13831" max="13831" width="26.42578125" style="336" customWidth="1"/>
    <col min="13832" max="13833" width="14.85546875" style="336" customWidth="1"/>
    <col min="13834" max="13834" width="21.140625" style="336" customWidth="1"/>
    <col min="13835" max="13835" width="19" style="336" customWidth="1"/>
    <col min="13836" max="13836" width="17" style="336" customWidth="1"/>
    <col min="13837" max="13837" width="14.85546875" style="336" customWidth="1"/>
    <col min="13838" max="13838" width="21.7109375" style="336" customWidth="1"/>
    <col min="13839" max="13842" width="14.85546875" style="336" customWidth="1"/>
    <col min="13843" max="13843" width="15.7109375" style="336" customWidth="1"/>
    <col min="13844" max="13844" width="11.28515625" style="336" customWidth="1"/>
    <col min="13845" max="14080" width="9.140625" style="336"/>
    <col min="14081" max="14081" width="28.42578125" style="336" customWidth="1"/>
    <col min="14082" max="14082" width="24.28515625" style="336" customWidth="1"/>
    <col min="14083" max="14083" width="16.28515625" style="336" customWidth="1"/>
    <col min="14084" max="14084" width="17.42578125" style="336" customWidth="1"/>
    <col min="14085" max="14085" width="17.140625" style="336" customWidth="1"/>
    <col min="14086" max="14086" width="21.140625" style="336" customWidth="1"/>
    <col min="14087" max="14087" width="26.42578125" style="336" customWidth="1"/>
    <col min="14088" max="14089" width="14.85546875" style="336" customWidth="1"/>
    <col min="14090" max="14090" width="21.140625" style="336" customWidth="1"/>
    <col min="14091" max="14091" width="19" style="336" customWidth="1"/>
    <col min="14092" max="14092" width="17" style="336" customWidth="1"/>
    <col min="14093" max="14093" width="14.85546875" style="336" customWidth="1"/>
    <col min="14094" max="14094" width="21.7109375" style="336" customWidth="1"/>
    <col min="14095" max="14098" width="14.85546875" style="336" customWidth="1"/>
    <col min="14099" max="14099" width="15.7109375" style="336" customWidth="1"/>
    <col min="14100" max="14100" width="11.28515625" style="336" customWidth="1"/>
    <col min="14101" max="14336" width="9.140625" style="336"/>
    <col min="14337" max="14337" width="28.42578125" style="336" customWidth="1"/>
    <col min="14338" max="14338" width="24.28515625" style="336" customWidth="1"/>
    <col min="14339" max="14339" width="16.28515625" style="336" customWidth="1"/>
    <col min="14340" max="14340" width="17.42578125" style="336" customWidth="1"/>
    <col min="14341" max="14341" width="17.140625" style="336" customWidth="1"/>
    <col min="14342" max="14342" width="21.140625" style="336" customWidth="1"/>
    <col min="14343" max="14343" width="26.42578125" style="336" customWidth="1"/>
    <col min="14344" max="14345" width="14.85546875" style="336" customWidth="1"/>
    <col min="14346" max="14346" width="21.140625" style="336" customWidth="1"/>
    <col min="14347" max="14347" width="19" style="336" customWidth="1"/>
    <col min="14348" max="14348" width="17" style="336" customWidth="1"/>
    <col min="14349" max="14349" width="14.85546875" style="336" customWidth="1"/>
    <col min="14350" max="14350" width="21.7109375" style="336" customWidth="1"/>
    <col min="14351" max="14354" width="14.85546875" style="336" customWidth="1"/>
    <col min="14355" max="14355" width="15.7109375" style="336" customWidth="1"/>
    <col min="14356" max="14356" width="11.28515625" style="336" customWidth="1"/>
    <col min="14357" max="14592" width="9.140625" style="336"/>
    <col min="14593" max="14593" width="28.42578125" style="336" customWidth="1"/>
    <col min="14594" max="14594" width="24.28515625" style="336" customWidth="1"/>
    <col min="14595" max="14595" width="16.28515625" style="336" customWidth="1"/>
    <col min="14596" max="14596" width="17.42578125" style="336" customWidth="1"/>
    <col min="14597" max="14597" width="17.140625" style="336" customWidth="1"/>
    <col min="14598" max="14598" width="21.140625" style="336" customWidth="1"/>
    <col min="14599" max="14599" width="26.42578125" style="336" customWidth="1"/>
    <col min="14600" max="14601" width="14.85546875" style="336" customWidth="1"/>
    <col min="14602" max="14602" width="21.140625" style="336" customWidth="1"/>
    <col min="14603" max="14603" width="19" style="336" customWidth="1"/>
    <col min="14604" max="14604" width="17" style="336" customWidth="1"/>
    <col min="14605" max="14605" width="14.85546875" style="336" customWidth="1"/>
    <col min="14606" max="14606" width="21.7109375" style="336" customWidth="1"/>
    <col min="14607" max="14610" width="14.85546875" style="336" customWidth="1"/>
    <col min="14611" max="14611" width="15.7109375" style="336" customWidth="1"/>
    <col min="14612" max="14612" width="11.28515625" style="336" customWidth="1"/>
    <col min="14613" max="14848" width="9.140625" style="336"/>
    <col min="14849" max="14849" width="28.42578125" style="336" customWidth="1"/>
    <col min="14850" max="14850" width="24.28515625" style="336" customWidth="1"/>
    <col min="14851" max="14851" width="16.28515625" style="336" customWidth="1"/>
    <col min="14852" max="14852" width="17.42578125" style="336" customWidth="1"/>
    <col min="14853" max="14853" width="17.140625" style="336" customWidth="1"/>
    <col min="14854" max="14854" width="21.140625" style="336" customWidth="1"/>
    <col min="14855" max="14855" width="26.42578125" style="336" customWidth="1"/>
    <col min="14856" max="14857" width="14.85546875" style="336" customWidth="1"/>
    <col min="14858" max="14858" width="21.140625" style="336" customWidth="1"/>
    <col min="14859" max="14859" width="19" style="336" customWidth="1"/>
    <col min="14860" max="14860" width="17" style="336" customWidth="1"/>
    <col min="14861" max="14861" width="14.85546875" style="336" customWidth="1"/>
    <col min="14862" max="14862" width="21.7109375" style="336" customWidth="1"/>
    <col min="14863" max="14866" width="14.85546875" style="336" customWidth="1"/>
    <col min="14867" max="14867" width="15.7109375" style="336" customWidth="1"/>
    <col min="14868" max="14868" width="11.28515625" style="336" customWidth="1"/>
    <col min="14869" max="15104" width="9.140625" style="336"/>
    <col min="15105" max="15105" width="28.42578125" style="336" customWidth="1"/>
    <col min="15106" max="15106" width="24.28515625" style="336" customWidth="1"/>
    <col min="15107" max="15107" width="16.28515625" style="336" customWidth="1"/>
    <col min="15108" max="15108" width="17.42578125" style="336" customWidth="1"/>
    <col min="15109" max="15109" width="17.140625" style="336" customWidth="1"/>
    <col min="15110" max="15110" width="21.140625" style="336" customWidth="1"/>
    <col min="15111" max="15111" width="26.42578125" style="336" customWidth="1"/>
    <col min="15112" max="15113" width="14.85546875" style="336" customWidth="1"/>
    <col min="15114" max="15114" width="21.140625" style="336" customWidth="1"/>
    <col min="15115" max="15115" width="19" style="336" customWidth="1"/>
    <col min="15116" max="15116" width="17" style="336" customWidth="1"/>
    <col min="15117" max="15117" width="14.85546875" style="336" customWidth="1"/>
    <col min="15118" max="15118" width="21.7109375" style="336" customWidth="1"/>
    <col min="15119" max="15122" width="14.85546875" style="336" customWidth="1"/>
    <col min="15123" max="15123" width="15.7109375" style="336" customWidth="1"/>
    <col min="15124" max="15124" width="11.28515625" style="336" customWidth="1"/>
    <col min="15125" max="15360" width="9.140625" style="336"/>
    <col min="15361" max="15361" width="28.42578125" style="336" customWidth="1"/>
    <col min="15362" max="15362" width="24.28515625" style="336" customWidth="1"/>
    <col min="15363" max="15363" width="16.28515625" style="336" customWidth="1"/>
    <col min="15364" max="15364" width="17.42578125" style="336" customWidth="1"/>
    <col min="15365" max="15365" width="17.140625" style="336" customWidth="1"/>
    <col min="15366" max="15366" width="21.140625" style="336" customWidth="1"/>
    <col min="15367" max="15367" width="26.42578125" style="336" customWidth="1"/>
    <col min="15368" max="15369" width="14.85546875" style="336" customWidth="1"/>
    <col min="15370" max="15370" width="21.140625" style="336" customWidth="1"/>
    <col min="15371" max="15371" width="19" style="336" customWidth="1"/>
    <col min="15372" max="15372" width="17" style="336" customWidth="1"/>
    <col min="15373" max="15373" width="14.85546875" style="336" customWidth="1"/>
    <col min="15374" max="15374" width="21.7109375" style="336" customWidth="1"/>
    <col min="15375" max="15378" width="14.85546875" style="336" customWidth="1"/>
    <col min="15379" max="15379" width="15.7109375" style="336" customWidth="1"/>
    <col min="15380" max="15380" width="11.28515625" style="336" customWidth="1"/>
    <col min="15381" max="15616" width="9.140625" style="336"/>
    <col min="15617" max="15617" width="28.42578125" style="336" customWidth="1"/>
    <col min="15618" max="15618" width="24.28515625" style="336" customWidth="1"/>
    <col min="15619" max="15619" width="16.28515625" style="336" customWidth="1"/>
    <col min="15620" max="15620" width="17.42578125" style="336" customWidth="1"/>
    <col min="15621" max="15621" width="17.140625" style="336" customWidth="1"/>
    <col min="15622" max="15622" width="21.140625" style="336" customWidth="1"/>
    <col min="15623" max="15623" width="26.42578125" style="336" customWidth="1"/>
    <col min="15624" max="15625" width="14.85546875" style="336" customWidth="1"/>
    <col min="15626" max="15626" width="21.140625" style="336" customWidth="1"/>
    <col min="15627" max="15627" width="19" style="336" customWidth="1"/>
    <col min="15628" max="15628" width="17" style="336" customWidth="1"/>
    <col min="15629" max="15629" width="14.85546875" style="336" customWidth="1"/>
    <col min="15630" max="15630" width="21.7109375" style="336" customWidth="1"/>
    <col min="15631" max="15634" width="14.85546875" style="336" customWidth="1"/>
    <col min="15635" max="15635" width="15.7109375" style="336" customWidth="1"/>
    <col min="15636" max="15636" width="11.28515625" style="336" customWidth="1"/>
    <col min="15637" max="15872" width="9.140625" style="336"/>
    <col min="15873" max="15873" width="28.42578125" style="336" customWidth="1"/>
    <col min="15874" max="15874" width="24.28515625" style="336" customWidth="1"/>
    <col min="15875" max="15875" width="16.28515625" style="336" customWidth="1"/>
    <col min="15876" max="15876" width="17.42578125" style="336" customWidth="1"/>
    <col min="15877" max="15877" width="17.140625" style="336" customWidth="1"/>
    <col min="15878" max="15878" width="21.140625" style="336" customWidth="1"/>
    <col min="15879" max="15879" width="26.42578125" style="336" customWidth="1"/>
    <col min="15880" max="15881" width="14.85546875" style="336" customWidth="1"/>
    <col min="15882" max="15882" width="21.140625" style="336" customWidth="1"/>
    <col min="15883" max="15883" width="19" style="336" customWidth="1"/>
    <col min="15884" max="15884" width="17" style="336" customWidth="1"/>
    <col min="15885" max="15885" width="14.85546875" style="336" customWidth="1"/>
    <col min="15886" max="15886" width="21.7109375" style="336" customWidth="1"/>
    <col min="15887" max="15890" width="14.85546875" style="336" customWidth="1"/>
    <col min="15891" max="15891" width="15.7109375" style="336" customWidth="1"/>
    <col min="15892" max="15892" width="11.28515625" style="336" customWidth="1"/>
    <col min="15893" max="16128" width="9.140625" style="336"/>
    <col min="16129" max="16129" width="28.42578125" style="336" customWidth="1"/>
    <col min="16130" max="16130" width="24.28515625" style="336" customWidth="1"/>
    <col min="16131" max="16131" width="16.28515625" style="336" customWidth="1"/>
    <col min="16132" max="16132" width="17.42578125" style="336" customWidth="1"/>
    <col min="16133" max="16133" width="17.140625" style="336" customWidth="1"/>
    <col min="16134" max="16134" width="21.140625" style="336" customWidth="1"/>
    <col min="16135" max="16135" width="26.42578125" style="336" customWidth="1"/>
    <col min="16136" max="16137" width="14.85546875" style="336" customWidth="1"/>
    <col min="16138" max="16138" width="21.140625" style="336" customWidth="1"/>
    <col min="16139" max="16139" width="19" style="336" customWidth="1"/>
    <col min="16140" max="16140" width="17" style="336" customWidth="1"/>
    <col min="16141" max="16141" width="14.85546875" style="336" customWidth="1"/>
    <col min="16142" max="16142" width="21.7109375" style="336" customWidth="1"/>
    <col min="16143" max="16146" width="14.85546875" style="336" customWidth="1"/>
    <col min="16147" max="16147" width="15.7109375" style="336" customWidth="1"/>
    <col min="16148" max="16148" width="11.28515625" style="336" customWidth="1"/>
    <col min="16149" max="16384" width="9.140625" style="336"/>
  </cols>
  <sheetData>
    <row r="1" spans="1:256" ht="24" customHeight="1" thickBot="1">
      <c r="A1" s="351" t="s">
        <v>251</v>
      </c>
      <c r="B1" s="325"/>
      <c r="C1" s="326"/>
      <c r="D1" s="326"/>
      <c r="E1" s="326"/>
      <c r="F1" s="326"/>
      <c r="G1" s="326"/>
      <c r="H1" s="326"/>
      <c r="I1" s="326"/>
      <c r="J1" s="326"/>
      <c r="K1" s="326"/>
      <c r="L1" s="326"/>
      <c r="M1" s="326"/>
      <c r="N1" s="326"/>
      <c r="O1" s="326"/>
      <c r="P1" s="326"/>
      <c r="Q1" s="326"/>
      <c r="R1" s="326"/>
      <c r="S1" s="326"/>
      <c r="T1" s="326"/>
      <c r="U1" s="326"/>
      <c r="V1" s="326"/>
      <c r="W1" s="326"/>
      <c r="X1" s="326"/>
      <c r="Y1" s="326"/>
      <c r="Z1" s="326"/>
      <c r="AA1" s="326"/>
      <c r="AB1" s="326"/>
      <c r="AC1" s="326"/>
      <c r="AD1" s="326"/>
      <c r="AE1" s="326"/>
      <c r="AF1" s="326"/>
      <c r="AG1" s="326"/>
      <c r="AH1" s="326"/>
      <c r="AI1" s="326"/>
      <c r="AJ1" s="326"/>
      <c r="AK1" s="326"/>
      <c r="AL1" s="326"/>
      <c r="AM1" s="326"/>
      <c r="AN1" s="326"/>
      <c r="AO1" s="326"/>
      <c r="AP1" s="326"/>
      <c r="AQ1" s="326"/>
      <c r="AR1" s="326"/>
      <c r="AS1" s="326"/>
      <c r="AT1" s="326"/>
      <c r="AU1" s="326"/>
      <c r="AV1" s="326"/>
      <c r="AW1" s="326"/>
      <c r="AX1" s="326"/>
      <c r="AY1" s="326"/>
      <c r="AZ1" s="326"/>
      <c r="BA1" s="326"/>
      <c r="BB1" s="326"/>
      <c r="BC1" s="326"/>
      <c r="BD1" s="326"/>
      <c r="BE1" s="326"/>
      <c r="BF1" s="326"/>
      <c r="BG1" s="326"/>
      <c r="BH1" s="326"/>
      <c r="BI1" s="326"/>
      <c r="BJ1" s="326"/>
      <c r="BK1" s="326"/>
      <c r="BL1" s="326"/>
      <c r="BM1" s="326"/>
      <c r="BN1" s="326"/>
      <c r="BO1" s="326"/>
      <c r="BP1" s="326"/>
      <c r="BQ1" s="326"/>
      <c r="BR1" s="326"/>
      <c r="BS1" s="326"/>
      <c r="BT1" s="326"/>
      <c r="BU1" s="326"/>
      <c r="BV1" s="326"/>
      <c r="BW1" s="326"/>
      <c r="BX1" s="326"/>
      <c r="BY1" s="326"/>
      <c r="BZ1" s="326"/>
      <c r="CA1" s="326"/>
      <c r="CB1" s="326"/>
      <c r="CC1" s="326"/>
      <c r="CD1" s="326"/>
      <c r="CE1" s="326"/>
      <c r="CF1" s="326"/>
      <c r="CG1" s="326"/>
      <c r="CH1" s="326"/>
      <c r="CI1" s="326"/>
      <c r="CJ1" s="326"/>
      <c r="CK1" s="326"/>
      <c r="CL1" s="326"/>
      <c r="CM1" s="326"/>
      <c r="CN1" s="326"/>
      <c r="CO1" s="326"/>
      <c r="CP1" s="326"/>
      <c r="CQ1" s="326"/>
      <c r="CR1" s="326"/>
      <c r="CS1" s="326"/>
      <c r="CT1" s="326"/>
      <c r="CU1" s="326"/>
      <c r="CV1" s="326"/>
      <c r="CW1" s="326"/>
      <c r="CX1" s="326"/>
      <c r="CY1" s="326"/>
      <c r="CZ1" s="326"/>
      <c r="DA1" s="326"/>
      <c r="DB1" s="326"/>
      <c r="DC1" s="326"/>
      <c r="DD1" s="326"/>
      <c r="DE1" s="326"/>
      <c r="DF1" s="326"/>
      <c r="DG1" s="326"/>
      <c r="DH1" s="326"/>
      <c r="DI1" s="326"/>
      <c r="DJ1" s="326"/>
      <c r="DK1" s="326"/>
      <c r="DL1" s="326"/>
      <c r="DM1" s="326"/>
      <c r="DN1" s="326"/>
      <c r="DO1" s="326"/>
      <c r="DP1" s="326"/>
      <c r="DQ1" s="326"/>
      <c r="DR1" s="326"/>
      <c r="DS1" s="326"/>
      <c r="DT1" s="326"/>
      <c r="DU1" s="326"/>
      <c r="DV1" s="326"/>
      <c r="DW1" s="326"/>
      <c r="DX1" s="326"/>
      <c r="DY1" s="326"/>
      <c r="DZ1" s="326"/>
      <c r="EA1" s="326"/>
      <c r="EB1" s="326"/>
      <c r="EC1" s="326"/>
      <c r="ED1" s="326"/>
      <c r="EE1" s="326"/>
      <c r="EF1" s="326"/>
      <c r="EG1" s="326"/>
      <c r="EH1" s="326"/>
      <c r="EI1" s="326"/>
      <c r="EJ1" s="326"/>
      <c r="EK1" s="326"/>
      <c r="EL1" s="326"/>
      <c r="EM1" s="326"/>
      <c r="EN1" s="326"/>
      <c r="EO1" s="326"/>
      <c r="EP1" s="326"/>
      <c r="EQ1" s="326"/>
      <c r="ER1" s="326"/>
      <c r="ES1" s="326"/>
      <c r="ET1" s="326"/>
      <c r="EU1" s="326"/>
      <c r="EV1" s="326"/>
      <c r="EW1" s="326"/>
      <c r="EX1" s="326"/>
      <c r="EY1" s="326"/>
      <c r="EZ1" s="326"/>
      <c r="FA1" s="326"/>
      <c r="FB1" s="326"/>
      <c r="FC1" s="326"/>
      <c r="FD1" s="326"/>
      <c r="FE1" s="326"/>
      <c r="FF1" s="326"/>
      <c r="FG1" s="326"/>
      <c r="FH1" s="326"/>
      <c r="FI1" s="326"/>
      <c r="FJ1" s="326"/>
      <c r="FK1" s="326"/>
      <c r="FL1" s="326"/>
      <c r="FM1" s="326"/>
      <c r="FN1" s="326"/>
      <c r="FO1" s="326"/>
      <c r="FP1" s="326"/>
      <c r="FQ1" s="326"/>
      <c r="FR1" s="326"/>
      <c r="FS1" s="326"/>
      <c r="FT1" s="326"/>
      <c r="FU1" s="326"/>
      <c r="FV1" s="326"/>
      <c r="FW1" s="326"/>
      <c r="FX1" s="326"/>
      <c r="FY1" s="326"/>
      <c r="FZ1" s="326"/>
      <c r="GA1" s="326"/>
      <c r="GB1" s="326"/>
      <c r="GC1" s="326"/>
      <c r="GD1" s="326"/>
      <c r="GE1" s="326"/>
      <c r="GF1" s="326"/>
      <c r="GG1" s="326"/>
      <c r="GH1" s="326"/>
      <c r="GI1" s="326"/>
      <c r="GJ1" s="326"/>
      <c r="GK1" s="326"/>
      <c r="GL1" s="326"/>
      <c r="GM1" s="326"/>
      <c r="GN1" s="326"/>
      <c r="GO1" s="326"/>
      <c r="GP1" s="326"/>
      <c r="GQ1" s="326"/>
      <c r="GR1" s="326"/>
      <c r="GS1" s="326"/>
      <c r="GT1" s="326"/>
      <c r="GU1" s="326"/>
      <c r="GV1" s="326"/>
      <c r="GW1" s="326"/>
      <c r="GX1" s="326"/>
      <c r="GY1" s="326"/>
      <c r="GZ1" s="326"/>
      <c r="HA1" s="326"/>
      <c r="HB1" s="326"/>
      <c r="HC1" s="326"/>
      <c r="HD1" s="326"/>
      <c r="HE1" s="326"/>
      <c r="HF1" s="326"/>
      <c r="HG1" s="326"/>
      <c r="HH1" s="326"/>
      <c r="HI1" s="326"/>
      <c r="HJ1" s="326"/>
      <c r="HK1" s="326"/>
      <c r="HL1" s="326"/>
      <c r="HM1" s="326"/>
      <c r="HN1" s="326"/>
      <c r="HO1" s="326"/>
      <c r="HP1" s="326"/>
      <c r="HQ1" s="326"/>
      <c r="HR1" s="326"/>
      <c r="HS1" s="326"/>
      <c r="HT1" s="326"/>
      <c r="HU1" s="326"/>
      <c r="HV1" s="326"/>
      <c r="HW1" s="326"/>
      <c r="HX1" s="326"/>
      <c r="HY1" s="326"/>
      <c r="HZ1" s="326"/>
      <c r="IA1" s="326"/>
      <c r="IB1" s="326"/>
      <c r="IC1" s="326"/>
      <c r="ID1" s="326"/>
      <c r="IE1" s="326"/>
      <c r="IF1" s="326"/>
      <c r="IG1" s="326"/>
      <c r="IH1" s="326"/>
      <c r="II1" s="326"/>
      <c r="IJ1" s="326"/>
      <c r="IK1" s="326"/>
      <c r="IL1" s="326"/>
      <c r="IM1" s="326"/>
      <c r="IN1" s="326"/>
      <c r="IO1" s="326"/>
      <c r="IP1" s="326"/>
      <c r="IQ1" s="326"/>
      <c r="IR1" s="326"/>
      <c r="IS1" s="326"/>
      <c r="IT1" s="326"/>
      <c r="IU1" s="326"/>
      <c r="IV1" s="326"/>
    </row>
    <row r="2" spans="1:256" ht="24" customHeight="1" thickBot="1">
      <c r="A2" s="325"/>
      <c r="B2" s="840" t="s">
        <v>407</v>
      </c>
      <c r="C2" s="841"/>
      <c r="D2" s="841"/>
      <c r="E2" s="841"/>
      <c r="F2" s="841"/>
      <c r="G2" s="842"/>
      <c r="H2" s="326"/>
      <c r="I2" s="326"/>
      <c r="J2" s="326"/>
      <c r="K2" s="326"/>
      <c r="L2" s="326"/>
      <c r="M2" s="326"/>
      <c r="N2" s="326"/>
      <c r="O2" s="326"/>
      <c r="P2" s="326"/>
      <c r="Q2" s="326"/>
      <c r="R2" s="326"/>
      <c r="S2" s="326"/>
      <c r="T2" s="326"/>
      <c r="U2" s="326"/>
      <c r="V2" s="326"/>
      <c r="W2" s="326"/>
      <c r="X2" s="326"/>
      <c r="Y2" s="326"/>
      <c r="Z2" s="326"/>
      <c r="AA2" s="326"/>
      <c r="AB2" s="326"/>
      <c r="AC2" s="326"/>
      <c r="AD2" s="326"/>
      <c r="AE2" s="326"/>
      <c r="AF2" s="326"/>
      <c r="AG2" s="326"/>
      <c r="AH2" s="326"/>
      <c r="AI2" s="326"/>
      <c r="AJ2" s="326"/>
      <c r="AK2" s="326"/>
      <c r="AL2" s="326"/>
      <c r="AM2" s="326"/>
      <c r="AN2" s="326"/>
      <c r="AO2" s="326"/>
      <c r="AP2" s="326"/>
      <c r="AQ2" s="326"/>
      <c r="AR2" s="326"/>
      <c r="AS2" s="326"/>
      <c r="AT2" s="326"/>
      <c r="AU2" s="326"/>
      <c r="AV2" s="326"/>
      <c r="AW2" s="326"/>
      <c r="AX2" s="326"/>
      <c r="AY2" s="326"/>
      <c r="AZ2" s="326"/>
      <c r="BA2" s="326"/>
      <c r="BB2" s="326"/>
      <c r="BC2" s="326"/>
      <c r="BD2" s="326"/>
      <c r="BE2" s="326"/>
      <c r="BF2" s="326"/>
      <c r="BG2" s="326"/>
      <c r="BH2" s="326"/>
      <c r="BI2" s="326"/>
      <c r="BJ2" s="326"/>
      <c r="BK2" s="326"/>
      <c r="BL2" s="326"/>
      <c r="BM2" s="326"/>
      <c r="BN2" s="326"/>
      <c r="BO2" s="326"/>
      <c r="BP2" s="326"/>
      <c r="BQ2" s="326"/>
      <c r="BR2" s="326"/>
      <c r="BS2" s="326"/>
      <c r="BT2" s="326"/>
      <c r="BU2" s="326"/>
      <c r="BV2" s="326"/>
      <c r="BW2" s="326"/>
      <c r="BX2" s="326"/>
      <c r="BY2" s="326"/>
      <c r="BZ2" s="326"/>
      <c r="CA2" s="326"/>
      <c r="CB2" s="326"/>
      <c r="CC2" s="326"/>
      <c r="CD2" s="326"/>
      <c r="CE2" s="326"/>
      <c r="CF2" s="326"/>
      <c r="CG2" s="326"/>
      <c r="CH2" s="326"/>
      <c r="CI2" s="326"/>
      <c r="CJ2" s="326"/>
      <c r="CK2" s="326"/>
      <c r="CL2" s="326"/>
      <c r="CM2" s="326"/>
      <c r="CN2" s="326"/>
      <c r="CO2" s="326"/>
      <c r="CP2" s="326"/>
      <c r="CQ2" s="326"/>
      <c r="CR2" s="326"/>
      <c r="CS2" s="326"/>
      <c r="CT2" s="326"/>
      <c r="CU2" s="326"/>
      <c r="CV2" s="326"/>
      <c r="CW2" s="326"/>
      <c r="CX2" s="326"/>
      <c r="CY2" s="326"/>
      <c r="CZ2" s="326"/>
      <c r="DA2" s="326"/>
      <c r="DB2" s="326"/>
      <c r="DC2" s="326"/>
      <c r="DD2" s="326"/>
      <c r="DE2" s="326"/>
      <c r="DF2" s="326"/>
      <c r="DG2" s="326"/>
      <c r="DH2" s="326"/>
      <c r="DI2" s="326"/>
      <c r="DJ2" s="326"/>
      <c r="DK2" s="326"/>
      <c r="DL2" s="326"/>
      <c r="DM2" s="326"/>
      <c r="DN2" s="326"/>
      <c r="DO2" s="326"/>
      <c r="DP2" s="326"/>
      <c r="DQ2" s="326"/>
      <c r="DR2" s="326"/>
      <c r="DS2" s="326"/>
      <c r="DT2" s="326"/>
      <c r="DU2" s="326"/>
      <c r="DV2" s="326"/>
      <c r="DW2" s="326"/>
      <c r="DX2" s="326"/>
      <c r="DY2" s="326"/>
      <c r="DZ2" s="326"/>
      <c r="EA2" s="326"/>
      <c r="EB2" s="326"/>
      <c r="EC2" s="326"/>
      <c r="ED2" s="326"/>
      <c r="EE2" s="326"/>
      <c r="EF2" s="326"/>
      <c r="EG2" s="326"/>
      <c r="EH2" s="326"/>
      <c r="EI2" s="326"/>
      <c r="EJ2" s="326"/>
      <c r="EK2" s="326"/>
      <c r="EL2" s="326"/>
      <c r="EM2" s="326"/>
      <c r="EN2" s="326"/>
      <c r="EO2" s="326"/>
      <c r="EP2" s="326"/>
      <c r="EQ2" s="326"/>
      <c r="ER2" s="326"/>
      <c r="ES2" s="326"/>
      <c r="ET2" s="326"/>
      <c r="EU2" s="326"/>
      <c r="EV2" s="326"/>
      <c r="EW2" s="326"/>
      <c r="EX2" s="326"/>
      <c r="EY2" s="326"/>
      <c r="EZ2" s="326"/>
      <c r="FA2" s="326"/>
      <c r="FB2" s="326"/>
      <c r="FC2" s="326"/>
      <c r="FD2" s="326"/>
      <c r="FE2" s="326"/>
      <c r="FF2" s="326"/>
      <c r="FG2" s="326"/>
      <c r="FH2" s="326"/>
      <c r="FI2" s="326"/>
      <c r="FJ2" s="326"/>
      <c r="FK2" s="326"/>
      <c r="FL2" s="326"/>
      <c r="FM2" s="326"/>
      <c r="FN2" s="326"/>
      <c r="FO2" s="326"/>
      <c r="FP2" s="326"/>
      <c r="FQ2" s="326"/>
      <c r="FR2" s="326"/>
      <c r="FS2" s="326"/>
      <c r="FT2" s="326"/>
      <c r="FU2" s="326"/>
      <c r="FV2" s="326"/>
      <c r="FW2" s="326"/>
      <c r="FX2" s="326"/>
      <c r="FY2" s="326"/>
      <c r="FZ2" s="326"/>
      <c r="GA2" s="326"/>
      <c r="GB2" s="326"/>
      <c r="GC2" s="326"/>
      <c r="GD2" s="326"/>
      <c r="GE2" s="326"/>
      <c r="GF2" s="326"/>
      <c r="GG2" s="326"/>
      <c r="GH2" s="326"/>
      <c r="GI2" s="326"/>
      <c r="GJ2" s="326"/>
      <c r="GK2" s="326"/>
      <c r="GL2" s="326"/>
      <c r="GM2" s="326"/>
      <c r="GN2" s="326"/>
      <c r="GO2" s="326"/>
      <c r="GP2" s="326"/>
      <c r="GQ2" s="326"/>
      <c r="GR2" s="326"/>
      <c r="GS2" s="326"/>
      <c r="GT2" s="326"/>
      <c r="GU2" s="326"/>
      <c r="GV2" s="326"/>
      <c r="GW2" s="326"/>
      <c r="GX2" s="326"/>
      <c r="GY2" s="326"/>
      <c r="GZ2" s="326"/>
      <c r="HA2" s="326"/>
      <c r="HB2" s="326"/>
      <c r="HC2" s="326"/>
      <c r="HD2" s="326"/>
      <c r="HE2" s="326"/>
      <c r="HF2" s="326"/>
      <c r="HG2" s="326"/>
      <c r="HH2" s="326"/>
      <c r="HI2" s="326"/>
      <c r="HJ2" s="326"/>
      <c r="HK2" s="326"/>
      <c r="HL2" s="326"/>
      <c r="HM2" s="326"/>
      <c r="HN2" s="326"/>
      <c r="HO2" s="326"/>
      <c r="HP2" s="326"/>
      <c r="HQ2" s="326"/>
      <c r="HR2" s="326"/>
      <c r="HS2" s="326"/>
      <c r="HT2" s="326"/>
      <c r="HU2" s="326"/>
      <c r="HV2" s="326"/>
      <c r="HW2" s="326"/>
      <c r="HX2" s="326"/>
      <c r="HY2" s="326"/>
      <c r="HZ2" s="326"/>
      <c r="IA2" s="326"/>
      <c r="IB2" s="326"/>
      <c r="IC2" s="326"/>
      <c r="ID2" s="326"/>
      <c r="IE2" s="326"/>
      <c r="IF2" s="326"/>
      <c r="IG2" s="326"/>
      <c r="IH2" s="326"/>
      <c r="II2" s="326"/>
      <c r="IJ2" s="326"/>
      <c r="IK2" s="326"/>
      <c r="IL2" s="326"/>
      <c r="IM2" s="326"/>
      <c r="IN2" s="326"/>
      <c r="IO2" s="326"/>
      <c r="IP2" s="326"/>
      <c r="IQ2" s="326"/>
      <c r="IR2" s="326"/>
      <c r="IS2" s="326"/>
      <c r="IT2" s="326"/>
      <c r="IU2" s="326"/>
      <c r="IV2" s="326"/>
    </row>
    <row r="3" spans="1:256" ht="24" customHeight="1">
      <c r="A3" s="325"/>
      <c r="B3" s="325"/>
      <c r="C3" s="326"/>
      <c r="D3" s="326"/>
      <c r="E3" s="326"/>
      <c r="F3" s="326" t="s">
        <v>1</v>
      </c>
      <c r="G3" s="326"/>
      <c r="H3" s="326"/>
      <c r="I3" s="326"/>
      <c r="J3" s="326"/>
      <c r="K3" s="326"/>
      <c r="L3" s="326"/>
      <c r="M3" s="326"/>
      <c r="N3" s="326"/>
      <c r="O3" s="326"/>
      <c r="P3" s="326"/>
      <c r="Q3" s="326"/>
      <c r="R3" s="326"/>
      <c r="S3" s="326"/>
      <c r="T3" s="326"/>
      <c r="U3" s="326"/>
      <c r="V3" s="326"/>
      <c r="W3" s="326"/>
      <c r="X3" s="326"/>
      <c r="Y3" s="326"/>
      <c r="Z3" s="326"/>
      <c r="AA3" s="326"/>
      <c r="AB3" s="326"/>
      <c r="AC3" s="326"/>
      <c r="AD3" s="326"/>
      <c r="AE3" s="326"/>
      <c r="AF3" s="326"/>
      <c r="AG3" s="326"/>
      <c r="AH3" s="326"/>
      <c r="AI3" s="326"/>
      <c r="AJ3" s="326"/>
      <c r="AK3" s="326"/>
      <c r="AL3" s="326"/>
      <c r="AM3" s="326"/>
      <c r="AN3" s="326"/>
      <c r="AO3" s="326"/>
      <c r="AP3" s="326"/>
      <c r="AQ3" s="326"/>
      <c r="AR3" s="326"/>
      <c r="AS3" s="326"/>
      <c r="AT3" s="326"/>
      <c r="AU3" s="326"/>
      <c r="AV3" s="326"/>
      <c r="AW3" s="326"/>
      <c r="AX3" s="326"/>
      <c r="AY3" s="326"/>
      <c r="AZ3" s="326"/>
      <c r="BA3" s="326"/>
      <c r="BB3" s="326"/>
      <c r="BC3" s="326"/>
      <c r="BD3" s="326"/>
      <c r="BE3" s="326"/>
      <c r="BF3" s="326"/>
      <c r="BG3" s="326"/>
      <c r="BH3" s="326"/>
      <c r="BI3" s="326"/>
      <c r="BJ3" s="326"/>
      <c r="BK3" s="326"/>
      <c r="BL3" s="326"/>
      <c r="BM3" s="326"/>
      <c r="BN3" s="326"/>
      <c r="BO3" s="326"/>
      <c r="BP3" s="326"/>
      <c r="BQ3" s="326"/>
      <c r="BR3" s="326"/>
      <c r="BS3" s="326"/>
      <c r="BT3" s="326"/>
      <c r="BU3" s="326"/>
      <c r="BV3" s="326"/>
      <c r="BW3" s="326"/>
      <c r="BX3" s="326"/>
      <c r="BY3" s="326"/>
      <c r="BZ3" s="326"/>
      <c r="CA3" s="326"/>
      <c r="CB3" s="326"/>
      <c r="CC3" s="326"/>
      <c r="CD3" s="326"/>
      <c r="CE3" s="326"/>
      <c r="CF3" s="326"/>
      <c r="CG3" s="326"/>
      <c r="CH3" s="326"/>
      <c r="CI3" s="326"/>
      <c r="CJ3" s="326"/>
      <c r="CK3" s="326"/>
      <c r="CL3" s="326"/>
      <c r="CM3" s="326"/>
      <c r="CN3" s="326"/>
      <c r="CO3" s="326"/>
      <c r="CP3" s="326"/>
      <c r="CQ3" s="326"/>
      <c r="CR3" s="326"/>
      <c r="CS3" s="326"/>
      <c r="CT3" s="326"/>
      <c r="CU3" s="326"/>
      <c r="CV3" s="326"/>
      <c r="CW3" s="326"/>
      <c r="CX3" s="326"/>
      <c r="CY3" s="326"/>
      <c r="CZ3" s="326"/>
      <c r="DA3" s="326"/>
      <c r="DB3" s="326"/>
      <c r="DC3" s="326"/>
      <c r="DD3" s="326"/>
      <c r="DE3" s="326"/>
      <c r="DF3" s="326"/>
      <c r="DG3" s="326"/>
      <c r="DH3" s="326"/>
      <c r="DI3" s="326"/>
      <c r="DJ3" s="326"/>
      <c r="DK3" s="326"/>
      <c r="DL3" s="326"/>
      <c r="DM3" s="326"/>
      <c r="DN3" s="326"/>
      <c r="DO3" s="326"/>
      <c r="DP3" s="326"/>
      <c r="DQ3" s="326"/>
      <c r="DR3" s="326"/>
      <c r="DS3" s="326"/>
      <c r="DT3" s="326"/>
      <c r="DU3" s="326"/>
      <c r="DV3" s="326"/>
      <c r="DW3" s="326"/>
      <c r="DX3" s="326"/>
      <c r="DY3" s="326"/>
      <c r="DZ3" s="326"/>
      <c r="EA3" s="326"/>
      <c r="EB3" s="326"/>
      <c r="EC3" s="326"/>
      <c r="ED3" s="326"/>
      <c r="EE3" s="326"/>
      <c r="EF3" s="326"/>
      <c r="EG3" s="326"/>
      <c r="EH3" s="326"/>
      <c r="EI3" s="326"/>
      <c r="EJ3" s="326"/>
      <c r="EK3" s="326"/>
      <c r="EL3" s="326"/>
      <c r="EM3" s="326"/>
      <c r="EN3" s="326"/>
      <c r="EO3" s="326"/>
      <c r="EP3" s="326"/>
      <c r="EQ3" s="326"/>
      <c r="ER3" s="326"/>
      <c r="ES3" s="326"/>
      <c r="ET3" s="326"/>
      <c r="EU3" s="326"/>
      <c r="EV3" s="326"/>
      <c r="EW3" s="326"/>
      <c r="EX3" s="326"/>
      <c r="EY3" s="326"/>
      <c r="EZ3" s="326"/>
      <c r="FA3" s="326"/>
      <c r="FB3" s="326"/>
      <c r="FC3" s="326"/>
      <c r="FD3" s="326"/>
      <c r="FE3" s="326"/>
      <c r="FF3" s="326"/>
      <c r="FG3" s="326"/>
      <c r="FH3" s="326"/>
      <c r="FI3" s="326"/>
      <c r="FJ3" s="326"/>
      <c r="FK3" s="326"/>
      <c r="FL3" s="326"/>
      <c r="FM3" s="326"/>
      <c r="FN3" s="326"/>
      <c r="FO3" s="326"/>
      <c r="FP3" s="326"/>
      <c r="FQ3" s="326"/>
      <c r="FR3" s="326"/>
      <c r="FS3" s="326"/>
      <c r="FT3" s="326"/>
      <c r="FU3" s="326"/>
      <c r="FV3" s="326"/>
      <c r="FW3" s="326"/>
      <c r="FX3" s="326"/>
      <c r="FY3" s="326"/>
      <c r="FZ3" s="326"/>
      <c r="GA3" s="326"/>
      <c r="GB3" s="326"/>
      <c r="GC3" s="326"/>
      <c r="GD3" s="326"/>
      <c r="GE3" s="326"/>
      <c r="GF3" s="326"/>
      <c r="GG3" s="326"/>
      <c r="GH3" s="326"/>
      <c r="GI3" s="326"/>
      <c r="GJ3" s="326"/>
      <c r="GK3" s="326"/>
      <c r="GL3" s="326"/>
      <c r="GM3" s="326"/>
      <c r="GN3" s="326"/>
      <c r="GO3" s="326"/>
      <c r="GP3" s="326"/>
      <c r="GQ3" s="326"/>
      <c r="GR3" s="326"/>
      <c r="GS3" s="326"/>
      <c r="GT3" s="326"/>
      <c r="GU3" s="326"/>
      <c r="GV3" s="326"/>
      <c r="GW3" s="326"/>
      <c r="GX3" s="326"/>
      <c r="GY3" s="326"/>
      <c r="GZ3" s="326"/>
      <c r="HA3" s="326"/>
      <c r="HB3" s="326"/>
      <c r="HC3" s="326"/>
      <c r="HD3" s="326"/>
      <c r="HE3" s="326"/>
      <c r="HF3" s="326"/>
      <c r="HG3" s="326"/>
      <c r="HH3" s="326"/>
      <c r="HI3" s="326"/>
      <c r="HJ3" s="326"/>
      <c r="HK3" s="326"/>
      <c r="HL3" s="326"/>
      <c r="HM3" s="326"/>
      <c r="HN3" s="326"/>
      <c r="HO3" s="326"/>
      <c r="HP3" s="326"/>
      <c r="HQ3" s="326"/>
      <c r="HR3" s="326"/>
      <c r="HS3" s="326"/>
      <c r="HT3" s="326"/>
      <c r="HU3" s="326"/>
      <c r="HV3" s="326"/>
      <c r="HW3" s="326"/>
      <c r="HX3" s="326"/>
      <c r="HY3" s="326"/>
      <c r="HZ3" s="326"/>
      <c r="IA3" s="326"/>
      <c r="IB3" s="326"/>
      <c r="IC3" s="326"/>
      <c r="ID3" s="326"/>
      <c r="IE3" s="326"/>
      <c r="IF3" s="326"/>
      <c r="IG3" s="326"/>
      <c r="IH3" s="326"/>
      <c r="II3" s="326"/>
      <c r="IJ3" s="326"/>
      <c r="IK3" s="326"/>
      <c r="IL3" s="326"/>
      <c r="IM3" s="326"/>
      <c r="IN3" s="326"/>
      <c r="IO3" s="326"/>
      <c r="IP3" s="326"/>
      <c r="IQ3" s="326"/>
      <c r="IR3" s="326"/>
      <c r="IS3" s="326"/>
      <c r="IT3" s="326"/>
      <c r="IU3" s="326"/>
      <c r="IV3" s="326"/>
    </row>
    <row r="4" spans="1:256" ht="24" customHeight="1">
      <c r="A4" s="325"/>
      <c r="B4" s="325"/>
      <c r="C4" s="326"/>
      <c r="D4" s="326"/>
      <c r="E4" s="326"/>
      <c r="F4" s="326" t="s">
        <v>47</v>
      </c>
      <c r="G4" s="326"/>
      <c r="H4" s="326"/>
      <c r="I4" s="326"/>
      <c r="J4" s="326" t="s">
        <v>263</v>
      </c>
      <c r="K4" s="326"/>
      <c r="L4" s="326"/>
      <c r="M4" s="326"/>
      <c r="N4" s="326"/>
      <c r="O4" s="326"/>
      <c r="P4" s="326"/>
      <c r="Q4" s="326"/>
      <c r="R4" s="326"/>
      <c r="S4" s="326"/>
      <c r="T4" s="326"/>
      <c r="U4" s="326"/>
      <c r="V4" s="326"/>
      <c r="W4" s="326"/>
      <c r="X4" s="326"/>
      <c r="Y4" s="326"/>
      <c r="Z4" s="326"/>
      <c r="AA4" s="326"/>
      <c r="AB4" s="326"/>
      <c r="AC4" s="326"/>
      <c r="AD4" s="326"/>
      <c r="AE4" s="326"/>
      <c r="AF4" s="326"/>
      <c r="AG4" s="326"/>
      <c r="AH4" s="326"/>
      <c r="AI4" s="326"/>
      <c r="AJ4" s="326"/>
      <c r="AK4" s="326"/>
      <c r="AL4" s="326"/>
      <c r="AM4" s="326"/>
      <c r="AN4" s="326"/>
      <c r="AO4" s="326"/>
      <c r="AP4" s="326"/>
      <c r="AQ4" s="326"/>
      <c r="AR4" s="326"/>
      <c r="AS4" s="326"/>
      <c r="AT4" s="326"/>
      <c r="AU4" s="326"/>
      <c r="AV4" s="326"/>
      <c r="AW4" s="326"/>
      <c r="AX4" s="326"/>
      <c r="AY4" s="326"/>
      <c r="AZ4" s="326"/>
      <c r="BA4" s="326"/>
      <c r="BB4" s="326"/>
      <c r="BC4" s="326"/>
      <c r="BD4" s="326"/>
      <c r="BE4" s="326"/>
      <c r="BF4" s="326"/>
      <c r="BG4" s="326"/>
      <c r="BH4" s="326"/>
      <c r="BI4" s="326"/>
      <c r="BJ4" s="326"/>
      <c r="BK4" s="326"/>
      <c r="BL4" s="326"/>
      <c r="BM4" s="326"/>
      <c r="BN4" s="326"/>
      <c r="BO4" s="326"/>
      <c r="BP4" s="326"/>
      <c r="BQ4" s="326"/>
      <c r="BR4" s="326"/>
      <c r="BS4" s="326"/>
      <c r="BT4" s="326"/>
      <c r="BU4" s="326"/>
      <c r="BV4" s="326"/>
      <c r="BW4" s="326"/>
      <c r="BX4" s="326"/>
      <c r="BY4" s="326"/>
      <c r="BZ4" s="326"/>
      <c r="CA4" s="326"/>
      <c r="CB4" s="326"/>
      <c r="CC4" s="326"/>
      <c r="CD4" s="326"/>
      <c r="CE4" s="326"/>
      <c r="CF4" s="326"/>
      <c r="CG4" s="326"/>
      <c r="CH4" s="326"/>
      <c r="CI4" s="326"/>
      <c r="CJ4" s="326"/>
      <c r="CK4" s="326"/>
      <c r="CL4" s="326"/>
      <c r="CM4" s="326"/>
      <c r="CN4" s="326"/>
      <c r="CO4" s="326"/>
      <c r="CP4" s="326"/>
      <c r="CQ4" s="326"/>
      <c r="CR4" s="326"/>
      <c r="CS4" s="326"/>
      <c r="CT4" s="326"/>
      <c r="CU4" s="326"/>
      <c r="CV4" s="326"/>
      <c r="CW4" s="326"/>
      <c r="CX4" s="326"/>
      <c r="CY4" s="326"/>
      <c r="CZ4" s="326"/>
      <c r="DA4" s="326"/>
      <c r="DB4" s="326"/>
      <c r="DC4" s="326"/>
      <c r="DD4" s="326"/>
      <c r="DE4" s="326"/>
      <c r="DF4" s="326"/>
      <c r="DG4" s="326"/>
      <c r="DH4" s="326"/>
      <c r="DI4" s="326"/>
      <c r="DJ4" s="326"/>
      <c r="DK4" s="326"/>
      <c r="DL4" s="326"/>
      <c r="DM4" s="326"/>
      <c r="DN4" s="326"/>
      <c r="DO4" s="326"/>
      <c r="DP4" s="326"/>
      <c r="DQ4" s="326"/>
      <c r="DR4" s="326"/>
      <c r="DS4" s="326"/>
      <c r="DT4" s="326"/>
      <c r="DU4" s="326"/>
      <c r="DV4" s="326"/>
      <c r="DW4" s="326"/>
      <c r="DX4" s="326"/>
      <c r="DY4" s="326"/>
      <c r="DZ4" s="326"/>
      <c r="EA4" s="326"/>
      <c r="EB4" s="326"/>
      <c r="EC4" s="326"/>
      <c r="ED4" s="326"/>
      <c r="EE4" s="326"/>
      <c r="EF4" s="326"/>
      <c r="EG4" s="326"/>
      <c r="EH4" s="326"/>
      <c r="EI4" s="326"/>
      <c r="EJ4" s="326"/>
      <c r="EK4" s="326"/>
      <c r="EL4" s="326"/>
      <c r="EM4" s="326"/>
      <c r="EN4" s="326"/>
      <c r="EO4" s="326"/>
      <c r="EP4" s="326"/>
      <c r="EQ4" s="326"/>
      <c r="ER4" s="326"/>
      <c r="ES4" s="326"/>
      <c r="ET4" s="326"/>
      <c r="EU4" s="326"/>
      <c r="EV4" s="326"/>
      <c r="EW4" s="326"/>
      <c r="EX4" s="326"/>
      <c r="EY4" s="326"/>
      <c r="EZ4" s="326"/>
      <c r="FA4" s="326"/>
      <c r="FB4" s="326"/>
      <c r="FC4" s="326"/>
      <c r="FD4" s="326"/>
      <c r="FE4" s="326"/>
      <c r="FF4" s="326"/>
      <c r="FG4" s="326"/>
      <c r="FH4" s="326"/>
      <c r="FI4" s="326"/>
      <c r="FJ4" s="326"/>
      <c r="FK4" s="326"/>
      <c r="FL4" s="326"/>
      <c r="FM4" s="326"/>
      <c r="FN4" s="326"/>
      <c r="FO4" s="326"/>
      <c r="FP4" s="326"/>
      <c r="FQ4" s="326"/>
      <c r="FR4" s="326"/>
      <c r="FS4" s="326"/>
      <c r="FT4" s="326"/>
      <c r="FU4" s="326"/>
      <c r="FV4" s="326"/>
      <c r="FW4" s="326"/>
      <c r="FX4" s="326"/>
      <c r="FY4" s="326"/>
      <c r="FZ4" s="326"/>
      <c r="GA4" s="326"/>
      <c r="GB4" s="326"/>
      <c r="GC4" s="326"/>
      <c r="GD4" s="326"/>
      <c r="GE4" s="326"/>
      <c r="GF4" s="326"/>
      <c r="GG4" s="326"/>
      <c r="GH4" s="326"/>
      <c r="GI4" s="326"/>
      <c r="GJ4" s="326"/>
      <c r="GK4" s="326"/>
      <c r="GL4" s="326"/>
      <c r="GM4" s="326"/>
      <c r="GN4" s="326"/>
      <c r="GO4" s="326"/>
      <c r="GP4" s="326"/>
      <c r="GQ4" s="326"/>
      <c r="GR4" s="326"/>
      <c r="GS4" s="326"/>
      <c r="GT4" s="326"/>
      <c r="GU4" s="326"/>
      <c r="GV4" s="326"/>
      <c r="GW4" s="326"/>
      <c r="GX4" s="326"/>
      <c r="GY4" s="326"/>
      <c r="GZ4" s="326"/>
      <c r="HA4" s="326"/>
      <c r="HB4" s="326"/>
      <c r="HC4" s="326"/>
      <c r="HD4" s="326"/>
      <c r="HE4" s="326"/>
      <c r="HF4" s="326"/>
      <c r="HG4" s="326"/>
      <c r="HH4" s="326"/>
      <c r="HI4" s="326"/>
      <c r="HJ4" s="326"/>
      <c r="HK4" s="326"/>
      <c r="HL4" s="326"/>
      <c r="HM4" s="326"/>
      <c r="HN4" s="326"/>
      <c r="HO4" s="326"/>
      <c r="HP4" s="326"/>
      <c r="HQ4" s="326"/>
      <c r="HR4" s="326"/>
      <c r="HS4" s="326"/>
      <c r="HT4" s="326"/>
      <c r="HU4" s="326"/>
      <c r="HV4" s="326"/>
      <c r="HW4" s="326"/>
      <c r="HX4" s="326"/>
      <c r="HY4" s="326"/>
      <c r="HZ4" s="326"/>
      <c r="IA4" s="326"/>
      <c r="IB4" s="326"/>
      <c r="IC4" s="326"/>
      <c r="ID4" s="326"/>
      <c r="IE4" s="326"/>
      <c r="IF4" s="326"/>
      <c r="IG4" s="326"/>
      <c r="IH4" s="326"/>
      <c r="II4" s="326"/>
      <c r="IJ4" s="326"/>
      <c r="IK4" s="326"/>
      <c r="IL4" s="326"/>
      <c r="IM4" s="326"/>
      <c r="IN4" s="326"/>
      <c r="IO4" s="326"/>
      <c r="IP4" s="326"/>
      <c r="IQ4" s="326"/>
      <c r="IR4" s="326"/>
      <c r="IS4" s="326"/>
      <c r="IT4" s="326"/>
      <c r="IU4" s="326"/>
      <c r="IV4" s="326"/>
    </row>
    <row r="5" spans="1:256" ht="24" customHeight="1">
      <c r="A5" s="325"/>
      <c r="B5" s="325"/>
      <c r="C5" s="326"/>
      <c r="D5" s="326"/>
      <c r="E5" s="326"/>
      <c r="F5" s="326" t="s">
        <v>256</v>
      </c>
      <c r="G5" s="326"/>
      <c r="H5" s="326"/>
      <c r="I5" s="326"/>
      <c r="J5" s="324" t="s">
        <v>302</v>
      </c>
      <c r="K5" s="326"/>
      <c r="L5" s="326"/>
      <c r="M5" s="326"/>
      <c r="N5" s="326"/>
      <c r="O5" s="326"/>
      <c r="P5" s="326"/>
      <c r="Q5" s="326"/>
      <c r="R5" s="326"/>
      <c r="S5" s="326"/>
      <c r="T5" s="326"/>
      <c r="U5" s="326"/>
      <c r="V5" s="326"/>
      <c r="W5" s="326"/>
      <c r="X5" s="326"/>
      <c r="Y5" s="326"/>
      <c r="Z5" s="326"/>
      <c r="AA5" s="326"/>
      <c r="AB5" s="326"/>
      <c r="AC5" s="326"/>
      <c r="AD5" s="326"/>
      <c r="AE5" s="326"/>
      <c r="AF5" s="326"/>
      <c r="AG5" s="326"/>
      <c r="AH5" s="326"/>
      <c r="AI5" s="326"/>
      <c r="AJ5" s="326"/>
      <c r="AK5" s="326"/>
      <c r="AL5" s="326"/>
      <c r="AM5" s="326"/>
      <c r="AN5" s="326"/>
      <c r="AO5" s="326"/>
      <c r="AP5" s="326"/>
      <c r="AQ5" s="326"/>
      <c r="AR5" s="326"/>
      <c r="AS5" s="326"/>
      <c r="AT5" s="326"/>
      <c r="AU5" s="326"/>
      <c r="AV5" s="326"/>
      <c r="AW5" s="326"/>
      <c r="AX5" s="326"/>
      <c r="AY5" s="326"/>
      <c r="AZ5" s="326"/>
      <c r="BA5" s="326"/>
      <c r="BB5" s="326"/>
      <c r="BC5" s="326"/>
      <c r="BD5" s="326"/>
      <c r="BE5" s="326"/>
      <c r="BF5" s="326"/>
      <c r="BG5" s="326"/>
      <c r="BH5" s="326"/>
      <c r="BI5" s="326"/>
      <c r="BJ5" s="326"/>
      <c r="BK5" s="326"/>
      <c r="BL5" s="326"/>
      <c r="BM5" s="326"/>
      <c r="BN5" s="326"/>
      <c r="BO5" s="326"/>
      <c r="BP5" s="326"/>
      <c r="BQ5" s="326"/>
      <c r="BR5" s="326"/>
      <c r="BS5" s="326"/>
      <c r="BT5" s="326"/>
      <c r="BU5" s="326"/>
      <c r="BV5" s="326"/>
      <c r="BW5" s="326"/>
      <c r="BX5" s="326"/>
      <c r="BY5" s="326"/>
      <c r="BZ5" s="326"/>
      <c r="CA5" s="326"/>
      <c r="CB5" s="326"/>
      <c r="CC5" s="326"/>
      <c r="CD5" s="326"/>
      <c r="CE5" s="326"/>
      <c r="CF5" s="326"/>
      <c r="CG5" s="326"/>
      <c r="CH5" s="326"/>
      <c r="CI5" s="326"/>
      <c r="CJ5" s="326"/>
      <c r="CK5" s="326"/>
      <c r="CL5" s="326"/>
      <c r="CM5" s="326"/>
      <c r="CN5" s="326"/>
      <c r="CO5" s="326"/>
      <c r="CP5" s="326"/>
      <c r="CQ5" s="326"/>
      <c r="CR5" s="326"/>
      <c r="CS5" s="326"/>
      <c r="CT5" s="326"/>
      <c r="CU5" s="326"/>
      <c r="CV5" s="326"/>
      <c r="CW5" s="326"/>
      <c r="CX5" s="326"/>
      <c r="CY5" s="326"/>
      <c r="CZ5" s="326"/>
      <c r="DA5" s="326"/>
      <c r="DB5" s="326"/>
      <c r="DC5" s="326"/>
      <c r="DD5" s="326"/>
      <c r="DE5" s="326"/>
      <c r="DF5" s="326"/>
      <c r="DG5" s="326"/>
      <c r="DH5" s="326"/>
      <c r="DI5" s="326"/>
      <c r="DJ5" s="326"/>
      <c r="DK5" s="326"/>
      <c r="DL5" s="326"/>
      <c r="DM5" s="326"/>
      <c r="DN5" s="326"/>
      <c r="DO5" s="326"/>
      <c r="DP5" s="326"/>
      <c r="DQ5" s="326"/>
      <c r="DR5" s="326"/>
      <c r="DS5" s="326"/>
      <c r="DT5" s="326"/>
      <c r="DU5" s="326"/>
      <c r="DV5" s="326"/>
      <c r="DW5" s="326"/>
      <c r="DX5" s="326"/>
      <c r="DY5" s="326"/>
      <c r="DZ5" s="326"/>
      <c r="EA5" s="326"/>
      <c r="EB5" s="326"/>
      <c r="EC5" s="326"/>
      <c r="ED5" s="326"/>
      <c r="EE5" s="326"/>
      <c r="EF5" s="326"/>
      <c r="EG5" s="326"/>
      <c r="EH5" s="326"/>
      <c r="EI5" s="326"/>
      <c r="EJ5" s="326"/>
      <c r="EK5" s="326"/>
      <c r="EL5" s="326"/>
      <c r="EM5" s="326"/>
      <c r="EN5" s="326"/>
      <c r="EO5" s="326"/>
      <c r="EP5" s="326"/>
      <c r="EQ5" s="326"/>
      <c r="ER5" s="326"/>
      <c r="ES5" s="326"/>
      <c r="ET5" s="326"/>
      <c r="EU5" s="326"/>
      <c r="EV5" s="326"/>
      <c r="EW5" s="326"/>
      <c r="EX5" s="326"/>
      <c r="EY5" s="326"/>
      <c r="EZ5" s="326"/>
      <c r="FA5" s="326"/>
      <c r="FB5" s="326"/>
      <c r="FC5" s="326"/>
      <c r="FD5" s="326"/>
      <c r="FE5" s="326"/>
      <c r="FF5" s="326"/>
      <c r="FG5" s="326"/>
      <c r="FH5" s="326"/>
      <c r="FI5" s="326"/>
      <c r="FJ5" s="326"/>
      <c r="FK5" s="326"/>
      <c r="FL5" s="326"/>
      <c r="FM5" s="326"/>
      <c r="FN5" s="326"/>
      <c r="FO5" s="326"/>
      <c r="FP5" s="326"/>
      <c r="FQ5" s="326"/>
      <c r="FR5" s="326"/>
      <c r="FS5" s="326"/>
      <c r="FT5" s="326"/>
      <c r="FU5" s="326"/>
      <c r="FV5" s="326"/>
      <c r="FW5" s="326"/>
      <c r="FX5" s="326"/>
      <c r="FY5" s="326"/>
      <c r="FZ5" s="326"/>
      <c r="GA5" s="326"/>
      <c r="GB5" s="326"/>
      <c r="GC5" s="326"/>
      <c r="GD5" s="326"/>
      <c r="GE5" s="326"/>
      <c r="GF5" s="326"/>
      <c r="GG5" s="326"/>
      <c r="GH5" s="326"/>
      <c r="GI5" s="326"/>
      <c r="GJ5" s="326"/>
      <c r="GK5" s="326"/>
      <c r="GL5" s="326"/>
      <c r="GM5" s="326"/>
      <c r="GN5" s="326"/>
      <c r="GO5" s="326"/>
      <c r="GP5" s="326"/>
      <c r="GQ5" s="326"/>
      <c r="GR5" s="326"/>
      <c r="GS5" s="326"/>
      <c r="GT5" s="326"/>
      <c r="GU5" s="326"/>
      <c r="GV5" s="326"/>
      <c r="GW5" s="326"/>
      <c r="GX5" s="326"/>
      <c r="GY5" s="326"/>
      <c r="GZ5" s="326"/>
      <c r="HA5" s="326"/>
      <c r="HB5" s="326"/>
      <c r="HC5" s="326"/>
      <c r="HD5" s="326"/>
      <c r="HE5" s="326"/>
      <c r="HF5" s="326"/>
      <c r="HG5" s="326"/>
      <c r="HH5" s="326"/>
      <c r="HI5" s="326"/>
      <c r="HJ5" s="326"/>
      <c r="HK5" s="326"/>
      <c r="HL5" s="326"/>
      <c r="HM5" s="326"/>
      <c r="HN5" s="326"/>
      <c r="HO5" s="326"/>
      <c r="HP5" s="326"/>
      <c r="HQ5" s="326"/>
      <c r="HR5" s="326"/>
      <c r="HS5" s="326"/>
      <c r="HT5" s="326"/>
      <c r="HU5" s="326"/>
      <c r="HV5" s="326"/>
      <c r="HW5" s="326"/>
      <c r="HX5" s="326"/>
      <c r="HY5" s="326"/>
      <c r="HZ5" s="326"/>
      <c r="IA5" s="326"/>
      <c r="IB5" s="326"/>
      <c r="IC5" s="326"/>
      <c r="ID5" s="326"/>
      <c r="IE5" s="326"/>
      <c r="IF5" s="326"/>
      <c r="IG5" s="326"/>
      <c r="IH5" s="326"/>
      <c r="II5" s="326"/>
      <c r="IJ5" s="326"/>
      <c r="IK5" s="326"/>
      <c r="IL5" s="326"/>
      <c r="IM5" s="326"/>
      <c r="IN5" s="326"/>
      <c r="IO5" s="326"/>
      <c r="IP5" s="326"/>
      <c r="IQ5" s="326"/>
      <c r="IR5" s="326"/>
      <c r="IS5" s="326"/>
      <c r="IT5" s="326"/>
      <c r="IU5" s="326"/>
      <c r="IV5" s="326"/>
    </row>
    <row r="6" spans="1:256" ht="24" customHeight="1">
      <c r="A6" s="325" t="s">
        <v>366</v>
      </c>
      <c r="B6" s="326"/>
      <c r="C6" s="326"/>
      <c r="D6" s="326"/>
      <c r="E6" s="326"/>
      <c r="F6" s="326"/>
      <c r="G6" s="326"/>
      <c r="L6" s="326"/>
      <c r="M6" s="326"/>
      <c r="N6" s="326"/>
      <c r="O6" s="326"/>
      <c r="P6" s="326"/>
      <c r="Q6" s="326"/>
      <c r="R6" s="326"/>
      <c r="S6" s="326"/>
      <c r="T6" s="326"/>
      <c r="U6" s="326"/>
      <c r="V6" s="326"/>
      <c r="W6" s="326"/>
      <c r="X6" s="326"/>
      <c r="Y6" s="326"/>
      <c r="Z6" s="326"/>
      <c r="AA6" s="326"/>
      <c r="AB6" s="326"/>
      <c r="AC6" s="326"/>
      <c r="AD6" s="326"/>
      <c r="AE6" s="326"/>
      <c r="AF6" s="326"/>
      <c r="AG6" s="326"/>
      <c r="AH6" s="326"/>
      <c r="AI6" s="326"/>
      <c r="AJ6" s="326"/>
      <c r="AK6" s="326"/>
      <c r="AL6" s="326"/>
      <c r="AM6" s="326"/>
      <c r="AN6" s="326"/>
      <c r="AO6" s="326"/>
      <c r="AP6" s="326"/>
      <c r="AQ6" s="326"/>
      <c r="AR6" s="326"/>
      <c r="AS6" s="326"/>
      <c r="AT6" s="326"/>
      <c r="AU6" s="326"/>
      <c r="AV6" s="326"/>
      <c r="AW6" s="326"/>
      <c r="AX6" s="326"/>
      <c r="AY6" s="326"/>
      <c r="AZ6" s="326"/>
      <c r="BA6" s="326"/>
      <c r="BB6" s="326"/>
      <c r="BC6" s="326"/>
      <c r="BD6" s="326"/>
      <c r="BE6" s="326"/>
      <c r="BF6" s="326"/>
      <c r="BG6" s="326"/>
      <c r="BH6" s="326"/>
      <c r="BI6" s="326"/>
      <c r="BJ6" s="326"/>
      <c r="BK6" s="326"/>
      <c r="BL6" s="326"/>
      <c r="BM6" s="326"/>
      <c r="BN6" s="326"/>
      <c r="BO6" s="326"/>
      <c r="BP6" s="326"/>
      <c r="BQ6" s="326"/>
      <c r="BR6" s="326"/>
      <c r="BS6" s="326"/>
      <c r="BT6" s="326"/>
      <c r="BU6" s="326"/>
      <c r="BV6" s="326"/>
      <c r="BW6" s="326"/>
      <c r="BX6" s="326"/>
      <c r="BY6" s="326"/>
      <c r="BZ6" s="326"/>
      <c r="CA6" s="326"/>
      <c r="CB6" s="326"/>
      <c r="CC6" s="326"/>
      <c r="CD6" s="326"/>
      <c r="CE6" s="326"/>
      <c r="CF6" s="326"/>
      <c r="CG6" s="326"/>
      <c r="CH6" s="326"/>
      <c r="CI6" s="326"/>
      <c r="CJ6" s="326"/>
      <c r="CK6" s="326"/>
      <c r="CL6" s="326"/>
      <c r="CM6" s="326"/>
      <c r="CN6" s="326"/>
      <c r="CO6" s="326"/>
      <c r="CP6" s="326"/>
      <c r="CQ6" s="326"/>
      <c r="CR6" s="326"/>
      <c r="CS6" s="326"/>
      <c r="CT6" s="326"/>
      <c r="CU6" s="326"/>
      <c r="CV6" s="326"/>
      <c r="CW6" s="326"/>
      <c r="CX6" s="326"/>
      <c r="CY6" s="326"/>
      <c r="CZ6" s="326"/>
      <c r="DA6" s="326"/>
      <c r="DB6" s="326"/>
      <c r="DC6" s="326"/>
      <c r="DD6" s="326"/>
      <c r="DE6" s="326"/>
      <c r="DF6" s="326"/>
      <c r="DG6" s="326"/>
      <c r="DH6" s="326"/>
      <c r="DI6" s="326"/>
      <c r="DJ6" s="326"/>
      <c r="DK6" s="326"/>
      <c r="DL6" s="326"/>
      <c r="DM6" s="326"/>
      <c r="DN6" s="326"/>
      <c r="DO6" s="326"/>
      <c r="DP6" s="326"/>
      <c r="DQ6" s="326"/>
      <c r="DR6" s="326"/>
      <c r="DS6" s="326"/>
      <c r="DT6" s="326"/>
      <c r="DU6" s="326"/>
      <c r="DV6" s="326"/>
      <c r="DW6" s="326"/>
      <c r="DX6" s="326"/>
      <c r="DY6" s="326"/>
      <c r="DZ6" s="326"/>
      <c r="EA6" s="326"/>
      <c r="EB6" s="326"/>
      <c r="EC6" s="326"/>
      <c r="ED6" s="326"/>
      <c r="EE6" s="326"/>
      <c r="EF6" s="326"/>
      <c r="EG6" s="326"/>
      <c r="EH6" s="326"/>
      <c r="EI6" s="326"/>
      <c r="EJ6" s="326"/>
      <c r="EK6" s="326"/>
      <c r="EL6" s="326"/>
      <c r="EM6" s="326"/>
      <c r="EN6" s="326"/>
      <c r="EO6" s="326"/>
      <c r="EP6" s="326"/>
      <c r="EQ6" s="326"/>
      <c r="ER6" s="326"/>
      <c r="ES6" s="326"/>
      <c r="ET6" s="326"/>
      <c r="EU6" s="326"/>
      <c r="EV6" s="326"/>
      <c r="EW6" s="326"/>
      <c r="EX6" s="326"/>
      <c r="EY6" s="326"/>
      <c r="EZ6" s="326"/>
      <c r="FA6" s="326"/>
      <c r="FB6" s="326"/>
      <c r="FC6" s="326"/>
      <c r="FD6" s="326"/>
      <c r="FE6" s="326"/>
      <c r="FF6" s="326"/>
      <c r="FG6" s="326"/>
      <c r="FH6" s="326"/>
      <c r="FI6" s="326"/>
      <c r="FJ6" s="326"/>
      <c r="FK6" s="326"/>
      <c r="FL6" s="326"/>
      <c r="FM6" s="326"/>
      <c r="FN6" s="326"/>
      <c r="FO6" s="326"/>
      <c r="FP6" s="326"/>
      <c r="FQ6" s="326"/>
      <c r="FR6" s="326"/>
      <c r="FS6" s="326"/>
      <c r="FT6" s="326"/>
      <c r="FU6" s="326"/>
      <c r="FV6" s="326"/>
      <c r="FW6" s="326"/>
      <c r="FX6" s="326"/>
      <c r="FY6" s="326"/>
      <c r="FZ6" s="326"/>
      <c r="GA6" s="326"/>
      <c r="GB6" s="326"/>
      <c r="GC6" s="326"/>
      <c r="GD6" s="326"/>
      <c r="GE6" s="326"/>
      <c r="GF6" s="326"/>
      <c r="GG6" s="326"/>
      <c r="GH6" s="326"/>
      <c r="GI6" s="326"/>
      <c r="GJ6" s="326"/>
      <c r="GK6" s="326"/>
      <c r="GL6" s="326"/>
      <c r="GM6" s="326"/>
      <c r="GN6" s="326"/>
      <c r="GO6" s="326"/>
      <c r="GP6" s="326"/>
      <c r="GQ6" s="326"/>
      <c r="GR6" s="326"/>
      <c r="GS6" s="326"/>
      <c r="GT6" s="326"/>
      <c r="GU6" s="326"/>
      <c r="GV6" s="326"/>
      <c r="GW6" s="326"/>
      <c r="GX6" s="326"/>
      <c r="GY6" s="326"/>
      <c r="GZ6" s="326"/>
      <c r="HA6" s="326"/>
      <c r="HB6" s="326"/>
      <c r="HC6" s="326"/>
      <c r="HD6" s="326"/>
      <c r="HE6" s="326"/>
      <c r="HF6" s="326"/>
      <c r="HG6" s="326"/>
      <c r="HH6" s="326"/>
      <c r="HI6" s="326"/>
      <c r="HJ6" s="326"/>
      <c r="HK6" s="326"/>
      <c r="HL6" s="326"/>
      <c r="HM6" s="326"/>
      <c r="HN6" s="326"/>
      <c r="HO6" s="326"/>
      <c r="HP6" s="326"/>
      <c r="HQ6" s="326"/>
      <c r="HR6" s="326"/>
      <c r="HS6" s="326"/>
      <c r="HT6" s="326"/>
      <c r="HU6" s="326"/>
      <c r="HV6" s="326"/>
      <c r="HW6" s="326"/>
      <c r="HX6" s="326"/>
      <c r="HY6" s="326"/>
      <c r="HZ6" s="326"/>
      <c r="IA6" s="326"/>
      <c r="IB6" s="326"/>
      <c r="IC6" s="326"/>
      <c r="ID6" s="326"/>
      <c r="IE6" s="326"/>
      <c r="IF6" s="326"/>
      <c r="IG6" s="326"/>
      <c r="IH6" s="326"/>
      <c r="II6" s="326"/>
      <c r="IJ6" s="326"/>
      <c r="IK6" s="326"/>
      <c r="IL6" s="326"/>
      <c r="IM6" s="326"/>
      <c r="IN6" s="326"/>
      <c r="IO6" s="326"/>
      <c r="IP6" s="326"/>
      <c r="IQ6" s="326"/>
      <c r="IR6" s="326"/>
      <c r="IS6" s="326"/>
      <c r="IT6" s="326"/>
      <c r="IU6" s="335"/>
      <c r="IV6" s="335"/>
    </row>
    <row r="7" spans="1:256" ht="24" customHeight="1">
      <c r="A7" s="325"/>
      <c r="B7" s="325"/>
      <c r="C7" s="326"/>
      <c r="D7" s="326"/>
      <c r="E7" s="326"/>
      <c r="F7" s="326"/>
      <c r="G7" s="326"/>
      <c r="H7" s="326"/>
      <c r="I7" s="326"/>
      <c r="J7" s="326"/>
      <c r="K7" s="326"/>
      <c r="L7" s="326"/>
      <c r="M7" s="326"/>
      <c r="N7" s="326"/>
      <c r="O7" s="326"/>
      <c r="P7" s="326"/>
      <c r="Q7" s="326"/>
      <c r="R7" s="326"/>
      <c r="S7" s="326"/>
      <c r="T7" s="326"/>
      <c r="U7" s="326"/>
      <c r="V7" s="326"/>
      <c r="W7" s="326"/>
      <c r="X7" s="326"/>
      <c r="Y7" s="326"/>
      <c r="Z7" s="326"/>
      <c r="AA7" s="326"/>
      <c r="AB7" s="326"/>
      <c r="AC7" s="326"/>
      <c r="AD7" s="326"/>
      <c r="AE7" s="326"/>
      <c r="AF7" s="326"/>
      <c r="AG7" s="326"/>
      <c r="AH7" s="326"/>
      <c r="AI7" s="326"/>
      <c r="AJ7" s="326"/>
      <c r="AK7" s="326"/>
      <c r="AL7" s="326"/>
      <c r="AM7" s="326"/>
      <c r="AN7" s="326"/>
      <c r="AO7" s="326"/>
      <c r="AP7" s="326"/>
      <c r="AQ7" s="326"/>
      <c r="AR7" s="326"/>
      <c r="AS7" s="326"/>
      <c r="AT7" s="326"/>
      <c r="AU7" s="326"/>
      <c r="AV7" s="326"/>
      <c r="AW7" s="326"/>
      <c r="AX7" s="326"/>
      <c r="AY7" s="326"/>
      <c r="AZ7" s="326"/>
      <c r="BA7" s="326"/>
      <c r="BB7" s="326"/>
      <c r="BC7" s="326"/>
      <c r="BD7" s="326"/>
      <c r="BE7" s="326"/>
      <c r="BF7" s="326"/>
      <c r="BG7" s="326"/>
      <c r="BH7" s="326"/>
      <c r="BI7" s="326"/>
      <c r="BJ7" s="326"/>
      <c r="BK7" s="326"/>
      <c r="BL7" s="326"/>
      <c r="BM7" s="326"/>
      <c r="BN7" s="326"/>
      <c r="BO7" s="326"/>
      <c r="BP7" s="326"/>
      <c r="BQ7" s="326"/>
      <c r="BR7" s="326"/>
      <c r="BS7" s="326"/>
      <c r="BT7" s="326"/>
      <c r="BU7" s="326"/>
      <c r="BV7" s="326"/>
      <c r="BW7" s="326"/>
      <c r="BX7" s="326"/>
      <c r="BY7" s="326"/>
      <c r="BZ7" s="326"/>
      <c r="CA7" s="326"/>
      <c r="CB7" s="326"/>
      <c r="CC7" s="326"/>
      <c r="CD7" s="326"/>
      <c r="CE7" s="326"/>
      <c r="CF7" s="326"/>
      <c r="CG7" s="326"/>
      <c r="CH7" s="326"/>
      <c r="CI7" s="326"/>
      <c r="CJ7" s="326"/>
      <c r="CK7" s="326"/>
      <c r="CL7" s="326"/>
      <c r="CM7" s="326"/>
      <c r="CN7" s="326"/>
      <c r="CO7" s="326"/>
      <c r="CP7" s="326"/>
      <c r="CQ7" s="326"/>
      <c r="CR7" s="326"/>
      <c r="CS7" s="326"/>
      <c r="CT7" s="326"/>
      <c r="CU7" s="326"/>
      <c r="CV7" s="326"/>
      <c r="CW7" s="326"/>
      <c r="CX7" s="326"/>
      <c r="CY7" s="326"/>
      <c r="CZ7" s="326"/>
      <c r="DA7" s="326"/>
      <c r="DB7" s="326"/>
      <c r="DC7" s="326"/>
      <c r="DD7" s="326"/>
      <c r="DE7" s="326"/>
      <c r="DF7" s="326"/>
      <c r="DG7" s="326"/>
      <c r="DH7" s="326"/>
      <c r="DI7" s="326"/>
      <c r="DJ7" s="326"/>
      <c r="DK7" s="326"/>
      <c r="DL7" s="326"/>
      <c r="DM7" s="326"/>
      <c r="DN7" s="326"/>
      <c r="DO7" s="326"/>
      <c r="DP7" s="326"/>
      <c r="DQ7" s="326"/>
      <c r="DR7" s="326"/>
      <c r="DS7" s="326"/>
      <c r="DT7" s="326"/>
      <c r="DU7" s="326"/>
      <c r="DV7" s="326"/>
      <c r="DW7" s="326"/>
      <c r="DX7" s="326"/>
      <c r="DY7" s="326"/>
      <c r="DZ7" s="326"/>
      <c r="EA7" s="326"/>
      <c r="EB7" s="326"/>
      <c r="EC7" s="326"/>
      <c r="ED7" s="326"/>
      <c r="EE7" s="326"/>
      <c r="EF7" s="326"/>
      <c r="EG7" s="326"/>
      <c r="EH7" s="326"/>
      <c r="EI7" s="326"/>
      <c r="EJ7" s="326"/>
      <c r="EK7" s="326"/>
      <c r="EL7" s="326"/>
      <c r="EM7" s="326"/>
      <c r="EN7" s="326"/>
      <c r="EO7" s="326"/>
      <c r="EP7" s="326"/>
      <c r="EQ7" s="326"/>
      <c r="ER7" s="326"/>
      <c r="ES7" s="326"/>
      <c r="ET7" s="326"/>
      <c r="EU7" s="326"/>
      <c r="EV7" s="326"/>
      <c r="EW7" s="326"/>
      <c r="EX7" s="326"/>
      <c r="EY7" s="326"/>
      <c r="EZ7" s="326"/>
      <c r="FA7" s="326"/>
      <c r="FB7" s="326"/>
      <c r="FC7" s="326"/>
      <c r="FD7" s="326"/>
      <c r="FE7" s="326"/>
      <c r="FF7" s="326"/>
      <c r="FG7" s="326"/>
      <c r="FH7" s="326"/>
      <c r="FI7" s="326"/>
      <c r="FJ7" s="326"/>
      <c r="FK7" s="326"/>
      <c r="FL7" s="326"/>
      <c r="FM7" s="326"/>
      <c r="FN7" s="326"/>
      <c r="FO7" s="326"/>
      <c r="FP7" s="326"/>
      <c r="FQ7" s="326"/>
      <c r="FR7" s="326"/>
      <c r="FS7" s="326"/>
      <c r="FT7" s="326"/>
      <c r="FU7" s="326"/>
      <c r="FV7" s="326"/>
      <c r="FW7" s="326"/>
      <c r="FX7" s="326"/>
      <c r="FY7" s="326"/>
      <c r="FZ7" s="326"/>
      <c r="GA7" s="326"/>
      <c r="GB7" s="326"/>
      <c r="GC7" s="326"/>
      <c r="GD7" s="326"/>
      <c r="GE7" s="326"/>
      <c r="GF7" s="326"/>
      <c r="GG7" s="326"/>
      <c r="GH7" s="326"/>
      <c r="GI7" s="326"/>
      <c r="GJ7" s="326"/>
      <c r="GK7" s="326"/>
      <c r="GL7" s="326"/>
      <c r="GM7" s="326"/>
      <c r="GN7" s="326"/>
      <c r="GO7" s="326"/>
      <c r="GP7" s="326"/>
      <c r="GQ7" s="326"/>
      <c r="GR7" s="326"/>
      <c r="GS7" s="326"/>
      <c r="GT7" s="326"/>
      <c r="GU7" s="326"/>
      <c r="GV7" s="326"/>
      <c r="GW7" s="326"/>
      <c r="GX7" s="326"/>
      <c r="GY7" s="326"/>
      <c r="GZ7" s="326"/>
      <c r="HA7" s="326"/>
      <c r="HB7" s="326"/>
      <c r="HC7" s="326"/>
      <c r="HD7" s="326"/>
      <c r="HE7" s="326"/>
      <c r="HF7" s="326"/>
      <c r="HG7" s="326"/>
      <c r="HH7" s="326"/>
      <c r="HI7" s="326"/>
      <c r="HJ7" s="326"/>
      <c r="HK7" s="326"/>
      <c r="HL7" s="326"/>
      <c r="HM7" s="326"/>
      <c r="HN7" s="326"/>
      <c r="HO7" s="326"/>
      <c r="HP7" s="326"/>
      <c r="HQ7" s="326"/>
      <c r="HR7" s="326"/>
      <c r="HS7" s="326"/>
      <c r="HT7" s="326"/>
      <c r="HU7" s="326"/>
      <c r="HV7" s="326"/>
      <c r="HW7" s="326"/>
      <c r="HX7" s="326"/>
      <c r="HY7" s="326"/>
      <c r="HZ7" s="326"/>
      <c r="IA7" s="326"/>
      <c r="IB7" s="326"/>
      <c r="IC7" s="326"/>
      <c r="ID7" s="326"/>
      <c r="IE7" s="326"/>
      <c r="IF7" s="326"/>
      <c r="IG7" s="326"/>
      <c r="IH7" s="326"/>
      <c r="II7" s="326"/>
      <c r="IJ7" s="326"/>
      <c r="IK7" s="326"/>
      <c r="IL7" s="326"/>
      <c r="IM7" s="326"/>
      <c r="IN7" s="326"/>
      <c r="IO7" s="326"/>
      <c r="IP7" s="326"/>
      <c r="IQ7" s="326"/>
      <c r="IR7" s="326"/>
      <c r="IS7" s="326"/>
      <c r="IT7" s="326"/>
      <c r="IU7" s="326"/>
      <c r="IV7" s="326"/>
    </row>
    <row r="8" spans="1:256" ht="24" customHeight="1">
      <c r="A8" s="325" t="s">
        <v>73</v>
      </c>
      <c r="B8" s="326"/>
      <c r="C8" s="326"/>
      <c r="D8" s="326"/>
      <c r="E8" s="326"/>
      <c r="F8" s="326"/>
      <c r="G8" s="326"/>
      <c r="H8" s="330"/>
      <c r="I8" s="326"/>
      <c r="J8" s="326"/>
      <c r="K8" s="326"/>
      <c r="L8" s="326"/>
      <c r="M8" s="326"/>
      <c r="N8" s="326"/>
      <c r="O8" s="326"/>
      <c r="P8" s="326"/>
      <c r="Q8" s="326"/>
      <c r="R8" s="326"/>
      <c r="S8" s="326"/>
      <c r="T8" s="326"/>
      <c r="U8" s="326"/>
      <c r="V8" s="326"/>
      <c r="W8" s="326"/>
      <c r="X8" s="326"/>
      <c r="Y8" s="326"/>
      <c r="Z8" s="326"/>
      <c r="AA8" s="326"/>
      <c r="AB8" s="326"/>
      <c r="AC8" s="326"/>
      <c r="AD8" s="326"/>
      <c r="AE8" s="326"/>
      <c r="AF8" s="326"/>
      <c r="AG8" s="326"/>
      <c r="AH8" s="326"/>
      <c r="AI8" s="326"/>
      <c r="AJ8" s="326"/>
      <c r="AK8" s="326"/>
      <c r="AL8" s="326"/>
      <c r="AM8" s="326"/>
      <c r="AN8" s="326"/>
      <c r="AO8" s="326"/>
      <c r="AP8" s="326"/>
      <c r="AQ8" s="326"/>
      <c r="AR8" s="326"/>
      <c r="AS8" s="326"/>
      <c r="AT8" s="326"/>
      <c r="AU8" s="326"/>
      <c r="AV8" s="326"/>
      <c r="AW8" s="326"/>
      <c r="AX8" s="326"/>
      <c r="AY8" s="326"/>
      <c r="AZ8" s="326"/>
      <c r="BA8" s="326"/>
      <c r="BB8" s="326"/>
      <c r="BC8" s="326"/>
      <c r="BD8" s="326"/>
      <c r="BE8" s="326"/>
      <c r="BF8" s="326"/>
      <c r="BG8" s="326"/>
      <c r="BH8" s="326"/>
      <c r="BI8" s="326"/>
      <c r="BJ8" s="326"/>
      <c r="BK8" s="326"/>
      <c r="BL8" s="326"/>
      <c r="BM8" s="326"/>
      <c r="BN8" s="326"/>
      <c r="BO8" s="326"/>
      <c r="BP8" s="326"/>
      <c r="BQ8" s="326"/>
      <c r="BR8" s="326"/>
      <c r="BS8" s="326"/>
      <c r="BT8" s="326"/>
      <c r="BU8" s="326"/>
      <c r="BV8" s="326"/>
      <c r="BW8" s="326"/>
      <c r="BX8" s="326"/>
      <c r="BY8" s="326"/>
      <c r="BZ8" s="326"/>
      <c r="CA8" s="326"/>
      <c r="CB8" s="326"/>
      <c r="CC8" s="326"/>
      <c r="CD8" s="326"/>
      <c r="CE8" s="326"/>
      <c r="CF8" s="326"/>
      <c r="CG8" s="326"/>
      <c r="CH8" s="326"/>
      <c r="CI8" s="326"/>
      <c r="CJ8" s="326"/>
      <c r="CK8" s="326"/>
      <c r="CL8" s="326"/>
      <c r="CM8" s="326"/>
      <c r="CN8" s="326"/>
      <c r="CO8" s="326"/>
      <c r="CP8" s="326"/>
      <c r="CQ8" s="326"/>
      <c r="CR8" s="326"/>
      <c r="CS8" s="326"/>
      <c r="CT8" s="326"/>
      <c r="CU8" s="326"/>
      <c r="CV8" s="326"/>
      <c r="CW8" s="326"/>
      <c r="CX8" s="326"/>
      <c r="CY8" s="326"/>
      <c r="CZ8" s="326"/>
      <c r="DA8" s="326"/>
      <c r="DB8" s="326"/>
      <c r="DC8" s="326"/>
      <c r="DD8" s="326"/>
      <c r="DE8" s="326"/>
      <c r="DF8" s="326"/>
      <c r="DG8" s="326"/>
      <c r="DH8" s="326"/>
      <c r="DI8" s="326"/>
      <c r="DJ8" s="326"/>
      <c r="DK8" s="326"/>
      <c r="DL8" s="326"/>
      <c r="DM8" s="326"/>
      <c r="DN8" s="326"/>
      <c r="DO8" s="326"/>
      <c r="DP8" s="326"/>
      <c r="DQ8" s="326"/>
      <c r="DR8" s="326"/>
      <c r="DS8" s="326"/>
      <c r="DT8" s="326"/>
      <c r="DU8" s="326"/>
      <c r="DV8" s="326"/>
      <c r="DW8" s="326"/>
      <c r="DX8" s="326"/>
      <c r="DY8" s="326"/>
      <c r="DZ8" s="326"/>
      <c r="EA8" s="326"/>
      <c r="EB8" s="326"/>
      <c r="EC8" s="326"/>
      <c r="ED8" s="326"/>
      <c r="EE8" s="326"/>
      <c r="EF8" s="326"/>
      <c r="EG8" s="326"/>
      <c r="EH8" s="326"/>
      <c r="EI8" s="326"/>
      <c r="EJ8" s="326"/>
      <c r="EK8" s="326"/>
      <c r="EL8" s="326"/>
      <c r="EM8" s="326"/>
      <c r="EN8" s="326"/>
      <c r="EO8" s="326"/>
      <c r="EP8" s="326"/>
      <c r="EQ8" s="326"/>
      <c r="ER8" s="326"/>
      <c r="ES8" s="326"/>
      <c r="ET8" s="326"/>
      <c r="EU8" s="326"/>
      <c r="EV8" s="326"/>
      <c r="EW8" s="326"/>
      <c r="EX8" s="326"/>
      <c r="EY8" s="326"/>
      <c r="EZ8" s="326"/>
      <c r="FA8" s="326"/>
      <c r="FB8" s="326"/>
      <c r="FC8" s="326"/>
      <c r="FD8" s="326"/>
      <c r="FE8" s="326"/>
      <c r="FF8" s="326"/>
      <c r="FG8" s="326"/>
      <c r="FH8" s="326"/>
      <c r="FI8" s="326"/>
      <c r="FJ8" s="326"/>
      <c r="FK8" s="326"/>
      <c r="FL8" s="326"/>
      <c r="FM8" s="326"/>
      <c r="FN8" s="326"/>
      <c r="FO8" s="326"/>
      <c r="FP8" s="326"/>
      <c r="FQ8" s="326"/>
      <c r="FR8" s="326"/>
      <c r="FS8" s="326"/>
      <c r="FT8" s="326"/>
      <c r="FU8" s="326"/>
      <c r="FV8" s="326"/>
      <c r="FW8" s="326"/>
      <c r="FX8" s="326"/>
      <c r="FY8" s="326"/>
      <c r="FZ8" s="326"/>
      <c r="GA8" s="326"/>
      <c r="GB8" s="326"/>
      <c r="GC8" s="326"/>
      <c r="GD8" s="326"/>
      <c r="GE8" s="326"/>
      <c r="GF8" s="326"/>
      <c r="GG8" s="326"/>
      <c r="GH8" s="326"/>
      <c r="GI8" s="326"/>
      <c r="GJ8" s="326"/>
      <c r="GK8" s="326"/>
      <c r="GL8" s="326"/>
      <c r="GM8" s="326"/>
      <c r="GN8" s="326"/>
      <c r="GO8" s="326"/>
      <c r="GP8" s="326"/>
      <c r="GQ8" s="326"/>
      <c r="GR8" s="326"/>
      <c r="GS8" s="326"/>
      <c r="GT8" s="326"/>
      <c r="GU8" s="326"/>
      <c r="GV8" s="326"/>
      <c r="GW8" s="326"/>
      <c r="GX8" s="326"/>
      <c r="GY8" s="326"/>
      <c r="GZ8" s="326"/>
      <c r="HA8" s="326"/>
      <c r="HB8" s="326"/>
      <c r="HC8" s="326"/>
      <c r="HD8" s="326"/>
      <c r="HE8" s="326"/>
      <c r="HF8" s="326"/>
      <c r="HG8" s="326"/>
      <c r="HH8" s="326"/>
      <c r="HI8" s="326"/>
      <c r="HJ8" s="326"/>
      <c r="HK8" s="326"/>
      <c r="HL8" s="326"/>
      <c r="HM8" s="326"/>
      <c r="HN8" s="326"/>
      <c r="HO8" s="326"/>
      <c r="HP8" s="326"/>
      <c r="HQ8" s="326"/>
      <c r="HR8" s="326"/>
      <c r="HS8" s="326"/>
      <c r="HT8" s="326"/>
      <c r="HU8" s="326"/>
      <c r="HV8" s="326"/>
      <c r="HW8" s="326"/>
      <c r="HX8" s="326"/>
      <c r="HY8" s="326"/>
      <c r="HZ8" s="326"/>
      <c r="IA8" s="326"/>
      <c r="IB8" s="326"/>
      <c r="IC8" s="326"/>
      <c r="ID8" s="326"/>
      <c r="IE8" s="326"/>
      <c r="IF8" s="326"/>
      <c r="IG8" s="326"/>
      <c r="IH8" s="326"/>
      <c r="II8" s="326"/>
      <c r="IJ8" s="326"/>
      <c r="IK8" s="326"/>
      <c r="IL8" s="326"/>
      <c r="IM8" s="326"/>
      <c r="IN8" s="326"/>
      <c r="IO8" s="326"/>
      <c r="IP8" s="326"/>
      <c r="IQ8" s="326"/>
      <c r="IR8" s="335"/>
      <c r="IS8" s="335"/>
      <c r="IT8" s="335"/>
      <c r="IU8" s="335"/>
      <c r="IV8" s="335"/>
    </row>
    <row r="9" spans="1:256" ht="24" customHeight="1">
      <c r="A9" s="327" t="s">
        <v>331</v>
      </c>
      <c r="B9" s="340"/>
      <c r="C9" s="340"/>
      <c r="D9" s="340"/>
      <c r="E9" s="340" t="s">
        <v>287</v>
      </c>
      <c r="F9" s="340"/>
      <c r="G9" s="340"/>
      <c r="H9" s="340"/>
      <c r="I9" s="340"/>
      <c r="J9" s="340"/>
      <c r="K9" s="340"/>
      <c r="L9" s="340"/>
      <c r="M9" s="340"/>
      <c r="N9" s="340"/>
      <c r="O9" s="340"/>
      <c r="P9" s="340"/>
      <c r="Q9" s="340"/>
      <c r="R9" s="328"/>
      <c r="S9" s="328"/>
      <c r="T9" s="328"/>
      <c r="U9" s="328"/>
      <c r="V9" s="328"/>
      <c r="W9" s="328"/>
      <c r="X9" s="328"/>
      <c r="Y9" s="328"/>
      <c r="Z9" s="328"/>
      <c r="AA9" s="328"/>
      <c r="AB9" s="328"/>
      <c r="AC9" s="328"/>
      <c r="AD9" s="328"/>
      <c r="AE9" s="328"/>
      <c r="AF9" s="328"/>
      <c r="AG9" s="328"/>
      <c r="AH9" s="328"/>
      <c r="AI9" s="328"/>
      <c r="AJ9" s="328"/>
      <c r="AK9" s="328"/>
      <c r="AL9" s="328"/>
      <c r="AM9" s="328"/>
      <c r="AN9" s="328"/>
      <c r="AO9" s="328"/>
      <c r="AP9" s="328"/>
      <c r="AQ9" s="328"/>
      <c r="AR9" s="328"/>
      <c r="AS9" s="328"/>
      <c r="AT9" s="328"/>
      <c r="AU9" s="328"/>
      <c r="AV9" s="328"/>
      <c r="AW9" s="328"/>
      <c r="AX9" s="328"/>
      <c r="AY9" s="328"/>
      <c r="AZ9" s="328"/>
      <c r="BA9" s="328"/>
      <c r="BB9" s="328"/>
      <c r="BC9" s="328"/>
      <c r="BD9" s="328"/>
      <c r="BE9" s="328"/>
      <c r="BF9" s="328"/>
      <c r="BG9" s="328"/>
      <c r="BH9" s="328"/>
      <c r="BI9" s="328"/>
      <c r="BJ9" s="328"/>
      <c r="BK9" s="328"/>
      <c r="BL9" s="328"/>
      <c r="BM9" s="328"/>
      <c r="BN9" s="328"/>
      <c r="BO9" s="328"/>
      <c r="BP9" s="328"/>
      <c r="BQ9" s="328"/>
      <c r="BR9" s="328"/>
      <c r="BS9" s="328"/>
      <c r="BT9" s="328"/>
      <c r="BU9" s="328"/>
      <c r="BV9" s="328"/>
      <c r="BW9" s="328"/>
      <c r="BX9" s="328"/>
      <c r="BY9" s="328"/>
      <c r="BZ9" s="328"/>
      <c r="CA9" s="328"/>
      <c r="CB9" s="328"/>
      <c r="CC9" s="328"/>
      <c r="CD9" s="328"/>
      <c r="CE9" s="328"/>
      <c r="CF9" s="328"/>
      <c r="CG9" s="328"/>
      <c r="CH9" s="328"/>
      <c r="CI9" s="328"/>
      <c r="CJ9" s="328"/>
      <c r="CK9" s="328"/>
      <c r="CL9" s="328"/>
      <c r="CM9" s="328"/>
      <c r="CN9" s="328"/>
      <c r="CO9" s="328"/>
      <c r="CP9" s="328"/>
      <c r="CQ9" s="328"/>
      <c r="CR9" s="328"/>
      <c r="CS9" s="328"/>
      <c r="CT9" s="328"/>
      <c r="CU9" s="328"/>
      <c r="CV9" s="328"/>
      <c r="CW9" s="328"/>
      <c r="CX9" s="328"/>
      <c r="CY9" s="328"/>
      <c r="CZ9" s="328"/>
      <c r="DA9" s="328"/>
      <c r="DB9" s="328"/>
      <c r="DC9" s="328"/>
      <c r="DD9" s="328"/>
      <c r="DE9" s="328"/>
      <c r="DF9" s="328"/>
      <c r="DG9" s="328"/>
      <c r="DH9" s="328"/>
      <c r="DI9" s="328"/>
      <c r="DJ9" s="328"/>
      <c r="DK9" s="328"/>
      <c r="DL9" s="328"/>
      <c r="DM9" s="328"/>
      <c r="DN9" s="328"/>
      <c r="DO9" s="328"/>
      <c r="DP9" s="328"/>
      <c r="DQ9" s="328"/>
      <c r="DR9" s="328"/>
      <c r="DS9" s="328"/>
      <c r="DT9" s="328"/>
      <c r="DU9" s="328"/>
      <c r="DV9" s="328"/>
      <c r="DW9" s="328"/>
      <c r="DX9" s="328"/>
      <c r="DY9" s="328"/>
      <c r="DZ9" s="328"/>
      <c r="EA9" s="328"/>
      <c r="EB9" s="328"/>
      <c r="EC9" s="328"/>
      <c r="ED9" s="328"/>
      <c r="EE9" s="328"/>
      <c r="EF9" s="328"/>
      <c r="EG9" s="328"/>
      <c r="EH9" s="328"/>
      <c r="EI9" s="328"/>
      <c r="EJ9" s="328"/>
      <c r="EK9" s="328"/>
      <c r="EL9" s="328"/>
      <c r="EM9" s="328"/>
      <c r="EN9" s="328"/>
      <c r="EO9" s="328"/>
      <c r="EP9" s="328"/>
      <c r="EQ9" s="328"/>
      <c r="ER9" s="328"/>
      <c r="ES9" s="328"/>
      <c r="ET9" s="328"/>
      <c r="EU9" s="328"/>
      <c r="EV9" s="328"/>
      <c r="EW9" s="328"/>
      <c r="EX9" s="328"/>
      <c r="EY9" s="328"/>
      <c r="EZ9" s="328"/>
      <c r="FA9" s="328"/>
      <c r="FB9" s="328"/>
      <c r="FC9" s="328"/>
      <c r="FD9" s="328"/>
      <c r="FE9" s="328"/>
      <c r="FF9" s="328"/>
      <c r="FG9" s="328"/>
      <c r="FH9" s="328"/>
      <c r="FI9" s="328"/>
      <c r="FJ9" s="328"/>
      <c r="FK9" s="328"/>
      <c r="FL9" s="328"/>
      <c r="FM9" s="328"/>
      <c r="FN9" s="328"/>
      <c r="FO9" s="328"/>
      <c r="FP9" s="328"/>
      <c r="FQ9" s="328"/>
      <c r="FR9" s="328"/>
      <c r="FS9" s="328"/>
      <c r="FT9" s="328"/>
      <c r="FU9" s="328"/>
      <c r="FV9" s="328"/>
      <c r="FW9" s="328"/>
      <c r="FX9" s="328"/>
      <c r="FY9" s="328"/>
      <c r="FZ9" s="328"/>
      <c r="GA9" s="328"/>
      <c r="GB9" s="328"/>
      <c r="GC9" s="328"/>
      <c r="GD9" s="328"/>
      <c r="GE9" s="328"/>
      <c r="GF9" s="328"/>
      <c r="GG9" s="328"/>
      <c r="GH9" s="328"/>
      <c r="GI9" s="328"/>
      <c r="GJ9" s="328"/>
      <c r="GK9" s="328"/>
      <c r="GL9" s="328"/>
      <c r="GM9" s="328"/>
      <c r="GN9" s="328"/>
      <c r="GO9" s="328"/>
      <c r="GP9" s="328"/>
      <c r="GQ9" s="328"/>
      <c r="GR9" s="328"/>
      <c r="GS9" s="328"/>
      <c r="GT9" s="328"/>
      <c r="GU9" s="328"/>
      <c r="GV9" s="328"/>
      <c r="GW9" s="328"/>
      <c r="GX9" s="328"/>
      <c r="GY9" s="328"/>
      <c r="GZ9" s="328"/>
      <c r="HA9" s="328"/>
      <c r="HB9" s="328"/>
      <c r="HC9" s="328"/>
      <c r="HD9" s="328"/>
      <c r="HE9" s="328"/>
      <c r="HF9" s="328"/>
      <c r="HG9" s="328"/>
      <c r="HH9" s="328"/>
      <c r="HI9" s="328"/>
      <c r="HJ9" s="328"/>
      <c r="HK9" s="328"/>
      <c r="HL9" s="328"/>
      <c r="HM9" s="328"/>
      <c r="HN9" s="328"/>
      <c r="HO9" s="328"/>
      <c r="HP9" s="328"/>
      <c r="HQ9" s="328"/>
      <c r="HR9" s="328"/>
      <c r="HS9" s="328"/>
      <c r="HT9" s="328"/>
      <c r="HU9" s="328"/>
      <c r="HV9" s="328"/>
      <c r="HW9" s="328"/>
      <c r="HX9" s="328"/>
      <c r="HY9" s="328"/>
      <c r="HZ9" s="328"/>
      <c r="IA9" s="328"/>
      <c r="IB9" s="328"/>
      <c r="IC9" s="328"/>
      <c r="ID9" s="328"/>
      <c r="IE9" s="328"/>
      <c r="IF9" s="328"/>
      <c r="IG9" s="328"/>
      <c r="IH9" s="328"/>
      <c r="II9" s="328"/>
      <c r="IJ9" s="328"/>
      <c r="IK9" s="328"/>
      <c r="IL9" s="328"/>
      <c r="IM9" s="328"/>
      <c r="IN9" s="328"/>
      <c r="IO9" s="328"/>
      <c r="IP9" s="328"/>
      <c r="IQ9" s="328"/>
      <c r="IR9" s="328"/>
      <c r="IS9" s="328"/>
      <c r="IT9" s="328"/>
      <c r="IU9" s="335"/>
      <c r="IV9" s="335"/>
    </row>
    <row r="10" spans="1:256" ht="24" customHeight="1">
      <c r="A10" s="890" t="s">
        <v>123</v>
      </c>
      <c r="B10" s="901" t="s">
        <v>37</v>
      </c>
      <c r="C10" s="763" t="s">
        <v>5</v>
      </c>
      <c r="D10" s="611" t="s">
        <v>19</v>
      </c>
      <c r="E10" s="905" t="s">
        <v>78</v>
      </c>
      <c r="F10" s="905"/>
      <c r="G10" s="905"/>
      <c r="H10" s="905"/>
      <c r="I10" s="905"/>
      <c r="J10" s="905"/>
      <c r="K10" s="899" t="s">
        <v>8</v>
      </c>
      <c r="L10" s="899"/>
      <c r="M10" s="899"/>
      <c r="N10" s="899"/>
      <c r="O10" s="899"/>
      <c r="P10" s="899"/>
      <c r="Q10" s="899"/>
      <c r="R10" s="341"/>
      <c r="S10" s="341"/>
      <c r="T10" s="341"/>
      <c r="U10" s="341"/>
      <c r="V10" s="341"/>
      <c r="W10" s="341"/>
      <c r="X10" s="341"/>
      <c r="Y10" s="341"/>
      <c r="Z10" s="341"/>
      <c r="AA10" s="341"/>
      <c r="AB10" s="341"/>
      <c r="AC10" s="341"/>
      <c r="AD10" s="341"/>
      <c r="AE10" s="341"/>
      <c r="AF10" s="341"/>
      <c r="AG10" s="341"/>
      <c r="AH10" s="341"/>
      <c r="AI10" s="341"/>
      <c r="AJ10" s="341"/>
      <c r="AK10" s="341"/>
      <c r="AL10" s="341"/>
      <c r="AM10" s="341"/>
      <c r="AN10" s="341"/>
      <c r="AO10" s="341"/>
      <c r="AP10" s="341"/>
      <c r="AQ10" s="341"/>
      <c r="AR10" s="341"/>
      <c r="AS10" s="341"/>
      <c r="AT10" s="341"/>
      <c r="AU10" s="341"/>
      <c r="AV10" s="341"/>
      <c r="AW10" s="341"/>
      <c r="AX10" s="341"/>
      <c r="AY10" s="341"/>
      <c r="AZ10" s="341"/>
      <c r="BA10" s="341"/>
      <c r="BB10" s="341"/>
      <c r="BC10" s="341"/>
      <c r="BD10" s="341"/>
      <c r="BE10" s="341"/>
      <c r="BF10" s="341"/>
      <c r="BG10" s="341"/>
      <c r="BH10" s="341"/>
      <c r="BI10" s="341"/>
      <c r="BJ10" s="341"/>
      <c r="BK10" s="341"/>
      <c r="BL10" s="341"/>
      <c r="BM10" s="341"/>
      <c r="BN10" s="341"/>
      <c r="BO10" s="341"/>
      <c r="BP10" s="341"/>
      <c r="BQ10" s="341"/>
      <c r="BR10" s="341"/>
      <c r="BS10" s="341"/>
      <c r="BT10" s="341"/>
      <c r="BU10" s="341"/>
      <c r="BV10" s="341"/>
      <c r="BW10" s="341"/>
      <c r="BX10" s="341"/>
      <c r="BY10" s="341"/>
      <c r="BZ10" s="341"/>
      <c r="CA10" s="341"/>
      <c r="CB10" s="341"/>
      <c r="CC10" s="341"/>
      <c r="CD10" s="341"/>
      <c r="CE10" s="341"/>
      <c r="CF10" s="341"/>
      <c r="CG10" s="341"/>
      <c r="CH10" s="341"/>
      <c r="CI10" s="341"/>
      <c r="CJ10" s="341"/>
      <c r="CK10" s="341"/>
      <c r="CL10" s="341"/>
      <c r="CM10" s="341"/>
      <c r="CN10" s="341"/>
      <c r="CO10" s="341"/>
      <c r="CP10" s="341"/>
      <c r="CQ10" s="341"/>
      <c r="CR10" s="341"/>
      <c r="CS10" s="341"/>
      <c r="CT10" s="341"/>
      <c r="CU10" s="341"/>
      <c r="CV10" s="341"/>
      <c r="CW10" s="341"/>
      <c r="CX10" s="341"/>
      <c r="CY10" s="341"/>
      <c r="CZ10" s="341"/>
      <c r="DA10" s="341"/>
      <c r="DB10" s="341"/>
      <c r="DC10" s="341"/>
      <c r="DD10" s="341"/>
      <c r="DE10" s="341"/>
      <c r="DF10" s="341"/>
      <c r="DG10" s="341"/>
      <c r="DH10" s="341"/>
      <c r="DI10" s="341"/>
      <c r="DJ10" s="341"/>
      <c r="DK10" s="341"/>
      <c r="DL10" s="341"/>
      <c r="DM10" s="341"/>
      <c r="DN10" s="341"/>
      <c r="DO10" s="341"/>
      <c r="DP10" s="341"/>
      <c r="DQ10" s="341"/>
      <c r="DR10" s="341"/>
      <c r="DS10" s="341"/>
      <c r="DT10" s="341"/>
      <c r="DU10" s="341"/>
      <c r="DV10" s="341"/>
      <c r="DW10" s="341"/>
      <c r="DX10" s="341"/>
      <c r="DY10" s="341"/>
      <c r="DZ10" s="341"/>
      <c r="EA10" s="341"/>
      <c r="EB10" s="341"/>
      <c r="EC10" s="341"/>
      <c r="ED10" s="341"/>
      <c r="EE10" s="341"/>
      <c r="EF10" s="341"/>
      <c r="EG10" s="341"/>
      <c r="EH10" s="341"/>
      <c r="EI10" s="341"/>
      <c r="EJ10" s="341"/>
      <c r="EK10" s="341"/>
      <c r="EL10" s="341"/>
      <c r="EM10" s="341"/>
      <c r="EN10" s="341"/>
      <c r="EO10" s="341"/>
      <c r="EP10" s="341"/>
      <c r="EQ10" s="341"/>
      <c r="ER10" s="341"/>
      <c r="ES10" s="341"/>
      <c r="ET10" s="341"/>
      <c r="EU10" s="341"/>
      <c r="EV10" s="341"/>
      <c r="EW10" s="341"/>
      <c r="EX10" s="341"/>
      <c r="EY10" s="341"/>
      <c r="EZ10" s="341"/>
      <c r="FA10" s="341"/>
      <c r="FB10" s="341"/>
      <c r="FC10" s="341"/>
      <c r="FD10" s="341"/>
      <c r="FE10" s="341"/>
      <c r="FF10" s="341"/>
      <c r="FG10" s="341"/>
      <c r="FH10" s="341"/>
      <c r="FI10" s="341"/>
      <c r="FJ10" s="341"/>
      <c r="FK10" s="341"/>
      <c r="FL10" s="341"/>
      <c r="FM10" s="341"/>
      <c r="FN10" s="341"/>
      <c r="FO10" s="341"/>
      <c r="FP10" s="341"/>
      <c r="FQ10" s="341"/>
      <c r="FR10" s="341"/>
      <c r="FS10" s="341"/>
      <c r="FT10" s="341"/>
      <c r="FU10" s="341"/>
      <c r="FV10" s="341"/>
      <c r="FW10" s="341"/>
      <c r="FX10" s="341"/>
      <c r="FY10" s="341"/>
      <c r="FZ10" s="341"/>
      <c r="GA10" s="341"/>
      <c r="GB10" s="341"/>
      <c r="GC10" s="341"/>
      <c r="GD10" s="341"/>
      <c r="GE10" s="341"/>
      <c r="GF10" s="341"/>
      <c r="GG10" s="341"/>
      <c r="GH10" s="341"/>
      <c r="GI10" s="341"/>
      <c r="GJ10" s="341"/>
      <c r="GK10" s="341"/>
      <c r="GL10" s="341"/>
      <c r="GM10" s="341"/>
      <c r="GN10" s="341"/>
      <c r="GO10" s="341"/>
      <c r="GP10" s="341"/>
      <c r="GQ10" s="341"/>
      <c r="GR10" s="341"/>
      <c r="GS10" s="341"/>
      <c r="GT10" s="341"/>
      <c r="GU10" s="341"/>
      <c r="GV10" s="341"/>
      <c r="GW10" s="341"/>
      <c r="GX10" s="341"/>
      <c r="GY10" s="341"/>
      <c r="GZ10" s="341"/>
      <c r="HA10" s="341"/>
      <c r="HB10" s="341"/>
      <c r="HC10" s="341"/>
      <c r="HD10" s="341"/>
      <c r="HE10" s="341"/>
      <c r="HF10" s="341"/>
      <c r="HG10" s="341"/>
      <c r="HH10" s="341"/>
      <c r="HI10" s="341"/>
      <c r="HJ10" s="341"/>
      <c r="HK10" s="341"/>
      <c r="HL10" s="341"/>
      <c r="HM10" s="341"/>
      <c r="HN10" s="341"/>
      <c r="HO10" s="341"/>
      <c r="HP10" s="341"/>
      <c r="HQ10" s="341"/>
      <c r="HR10" s="341"/>
      <c r="HS10" s="341"/>
      <c r="HT10" s="341"/>
      <c r="HU10" s="341"/>
      <c r="HV10" s="341"/>
      <c r="HW10" s="341"/>
      <c r="HX10" s="341"/>
      <c r="HY10" s="341"/>
      <c r="HZ10" s="341"/>
      <c r="IA10" s="341"/>
      <c r="IB10" s="341"/>
      <c r="IC10" s="341"/>
      <c r="ID10" s="341"/>
      <c r="IE10" s="341"/>
      <c r="IF10" s="341"/>
      <c r="IG10" s="341"/>
      <c r="IH10" s="341"/>
      <c r="II10" s="341"/>
      <c r="IJ10" s="341"/>
      <c r="IK10" s="341"/>
      <c r="IL10" s="341"/>
      <c r="IM10" s="341"/>
      <c r="IN10" s="341"/>
      <c r="IO10" s="341"/>
      <c r="IP10" s="341"/>
      <c r="IQ10" s="341"/>
      <c r="IR10" s="341"/>
      <c r="IS10" s="341"/>
      <c r="IT10" s="341"/>
      <c r="IU10" s="341"/>
      <c r="IV10" s="341"/>
    </row>
    <row r="11" spans="1:256" ht="24" customHeight="1">
      <c r="A11" s="892"/>
      <c r="B11" s="902"/>
      <c r="C11" s="763"/>
      <c r="D11" s="406" t="s">
        <v>274</v>
      </c>
      <c r="E11" s="611" t="s">
        <v>49</v>
      </c>
      <c r="F11" s="611" t="s">
        <v>295</v>
      </c>
      <c r="G11" s="611" t="s">
        <v>273</v>
      </c>
      <c r="H11" s="611" t="s">
        <v>275</v>
      </c>
      <c r="I11" s="611" t="s">
        <v>50</v>
      </c>
      <c r="J11" s="611" t="s">
        <v>27</v>
      </c>
      <c r="K11" s="338" t="s">
        <v>116</v>
      </c>
      <c r="L11" s="338" t="s">
        <v>113</v>
      </c>
      <c r="M11" s="338" t="s">
        <v>117</v>
      </c>
      <c r="N11" s="338" t="s">
        <v>118</v>
      </c>
      <c r="O11" s="338" t="s">
        <v>119</v>
      </c>
      <c r="P11" s="338" t="s">
        <v>120</v>
      </c>
      <c r="Q11" s="338" t="s">
        <v>121</v>
      </c>
      <c r="R11" s="341"/>
      <c r="S11" s="341"/>
      <c r="T11" s="341"/>
      <c r="U11" s="341"/>
      <c r="V11" s="341"/>
      <c r="W11" s="341"/>
      <c r="X11" s="341"/>
      <c r="Y11" s="341"/>
      <c r="Z11" s="341"/>
      <c r="AA11" s="341"/>
      <c r="AB11" s="341"/>
      <c r="AC11" s="341"/>
      <c r="AD11" s="341"/>
      <c r="AE11" s="341"/>
      <c r="AF11" s="341"/>
      <c r="AG11" s="341"/>
      <c r="AH11" s="341"/>
      <c r="AI11" s="341"/>
      <c r="AJ11" s="341"/>
      <c r="AK11" s="341"/>
      <c r="AL11" s="341"/>
      <c r="AM11" s="341"/>
      <c r="AN11" s="341"/>
      <c r="AO11" s="341"/>
      <c r="AP11" s="341"/>
      <c r="AQ11" s="341"/>
      <c r="AR11" s="341"/>
      <c r="AS11" s="341"/>
      <c r="AT11" s="341"/>
      <c r="AU11" s="341"/>
      <c r="AV11" s="341"/>
      <c r="AW11" s="341"/>
      <c r="AX11" s="341"/>
      <c r="AY11" s="341"/>
      <c r="AZ11" s="341"/>
      <c r="BA11" s="341"/>
      <c r="BB11" s="341"/>
      <c r="BC11" s="341"/>
      <c r="BD11" s="341"/>
      <c r="BE11" s="341"/>
      <c r="BF11" s="341"/>
      <c r="BG11" s="341"/>
      <c r="BH11" s="341"/>
      <c r="BI11" s="341"/>
      <c r="BJ11" s="341"/>
      <c r="BK11" s="341"/>
      <c r="BL11" s="341"/>
      <c r="BM11" s="341"/>
      <c r="BN11" s="341"/>
      <c r="BO11" s="341"/>
      <c r="BP11" s="341"/>
      <c r="BQ11" s="341"/>
      <c r="BR11" s="341"/>
      <c r="BS11" s="341"/>
      <c r="BT11" s="341"/>
      <c r="BU11" s="341"/>
      <c r="BV11" s="341"/>
      <c r="BW11" s="341"/>
      <c r="BX11" s="341"/>
      <c r="BY11" s="341"/>
      <c r="BZ11" s="341"/>
      <c r="CA11" s="341"/>
      <c r="CB11" s="341"/>
      <c r="CC11" s="341"/>
      <c r="CD11" s="341"/>
      <c r="CE11" s="341"/>
      <c r="CF11" s="341"/>
      <c r="CG11" s="341"/>
      <c r="CH11" s="341"/>
      <c r="CI11" s="341"/>
      <c r="CJ11" s="341"/>
      <c r="CK11" s="341"/>
      <c r="CL11" s="341"/>
      <c r="CM11" s="341"/>
      <c r="CN11" s="341"/>
      <c r="CO11" s="341"/>
      <c r="CP11" s="341"/>
      <c r="CQ11" s="341"/>
      <c r="CR11" s="341"/>
      <c r="CS11" s="341"/>
      <c r="CT11" s="341"/>
      <c r="CU11" s="341"/>
      <c r="CV11" s="341"/>
      <c r="CW11" s="341"/>
      <c r="CX11" s="341"/>
      <c r="CY11" s="341"/>
      <c r="CZ11" s="341"/>
      <c r="DA11" s="341"/>
      <c r="DB11" s="341"/>
      <c r="DC11" s="341"/>
      <c r="DD11" s="341"/>
      <c r="DE11" s="341"/>
      <c r="DF11" s="341"/>
      <c r="DG11" s="341"/>
      <c r="DH11" s="341"/>
      <c r="DI11" s="341"/>
      <c r="DJ11" s="341"/>
      <c r="DK11" s="341"/>
      <c r="DL11" s="341"/>
      <c r="DM11" s="341"/>
      <c r="DN11" s="341"/>
      <c r="DO11" s="341"/>
      <c r="DP11" s="341"/>
      <c r="DQ11" s="341"/>
      <c r="DR11" s="341"/>
      <c r="DS11" s="341"/>
      <c r="DT11" s="341"/>
      <c r="DU11" s="341"/>
      <c r="DV11" s="341"/>
      <c r="DW11" s="341"/>
      <c r="DX11" s="341"/>
      <c r="DY11" s="341"/>
      <c r="DZ11" s="341"/>
      <c r="EA11" s="341"/>
      <c r="EB11" s="341"/>
      <c r="EC11" s="341"/>
      <c r="ED11" s="341"/>
      <c r="EE11" s="341"/>
      <c r="EF11" s="341"/>
      <c r="EG11" s="341"/>
      <c r="EH11" s="341"/>
      <c r="EI11" s="341"/>
      <c r="EJ11" s="341"/>
      <c r="EK11" s="341"/>
      <c r="EL11" s="341"/>
      <c r="EM11" s="341"/>
      <c r="EN11" s="341"/>
      <c r="EO11" s="341"/>
      <c r="EP11" s="341"/>
      <c r="EQ11" s="341"/>
      <c r="ER11" s="341"/>
      <c r="ES11" s="341"/>
      <c r="ET11" s="341"/>
      <c r="EU11" s="341"/>
      <c r="EV11" s="341"/>
      <c r="EW11" s="341"/>
      <c r="EX11" s="341"/>
      <c r="EY11" s="341"/>
      <c r="EZ11" s="341"/>
      <c r="FA11" s="341"/>
      <c r="FB11" s="341"/>
      <c r="FC11" s="341"/>
      <c r="FD11" s="341"/>
      <c r="FE11" s="341"/>
      <c r="FF11" s="341"/>
      <c r="FG11" s="341"/>
      <c r="FH11" s="341"/>
      <c r="FI11" s="341"/>
      <c r="FJ11" s="341"/>
      <c r="FK11" s="341"/>
      <c r="FL11" s="341"/>
      <c r="FM11" s="341"/>
      <c r="FN11" s="341"/>
      <c r="FO11" s="341"/>
      <c r="FP11" s="341"/>
      <c r="FQ11" s="341"/>
      <c r="FR11" s="341"/>
      <c r="FS11" s="341"/>
      <c r="FT11" s="341"/>
      <c r="FU11" s="341"/>
      <c r="FV11" s="341"/>
      <c r="FW11" s="341"/>
      <c r="FX11" s="341"/>
      <c r="FY11" s="341"/>
      <c r="FZ11" s="341"/>
      <c r="GA11" s="341"/>
      <c r="GB11" s="341"/>
      <c r="GC11" s="341"/>
      <c r="GD11" s="341"/>
      <c r="GE11" s="341"/>
      <c r="GF11" s="341"/>
      <c r="GG11" s="341"/>
      <c r="GH11" s="341"/>
      <c r="GI11" s="341"/>
      <c r="GJ11" s="341"/>
      <c r="GK11" s="341"/>
      <c r="GL11" s="341"/>
      <c r="GM11" s="341"/>
      <c r="GN11" s="341"/>
      <c r="GO11" s="341"/>
      <c r="GP11" s="341"/>
      <c r="GQ11" s="341"/>
      <c r="GR11" s="341"/>
      <c r="GS11" s="341"/>
      <c r="GT11" s="341"/>
      <c r="GU11" s="341"/>
      <c r="GV11" s="341"/>
      <c r="GW11" s="341"/>
      <c r="GX11" s="341"/>
      <c r="GY11" s="341"/>
      <c r="GZ11" s="341"/>
      <c r="HA11" s="341"/>
      <c r="HB11" s="341"/>
      <c r="HC11" s="341"/>
      <c r="HD11" s="341"/>
      <c r="HE11" s="341"/>
      <c r="HF11" s="341"/>
      <c r="HG11" s="341"/>
      <c r="HH11" s="341"/>
      <c r="HI11" s="341"/>
      <c r="HJ11" s="341"/>
      <c r="HK11" s="341"/>
      <c r="HL11" s="341"/>
      <c r="HM11" s="341"/>
      <c r="HN11" s="341"/>
      <c r="HO11" s="341"/>
      <c r="HP11" s="341"/>
      <c r="HQ11" s="341"/>
      <c r="HR11" s="341"/>
      <c r="HS11" s="341"/>
      <c r="HT11" s="341"/>
      <c r="HU11" s="341"/>
      <c r="HV11" s="341"/>
      <c r="HW11" s="341"/>
      <c r="HX11" s="341"/>
      <c r="HY11" s="341"/>
      <c r="HZ11" s="341"/>
      <c r="IA11" s="341"/>
      <c r="IB11" s="341"/>
      <c r="IC11" s="341"/>
      <c r="ID11" s="341"/>
      <c r="IE11" s="341"/>
      <c r="IF11" s="341"/>
      <c r="IG11" s="341"/>
      <c r="IH11" s="341"/>
      <c r="II11" s="341"/>
      <c r="IJ11" s="341"/>
      <c r="IK11" s="341"/>
      <c r="IL11" s="341"/>
      <c r="IM11" s="341"/>
      <c r="IN11" s="341"/>
      <c r="IO11" s="341"/>
      <c r="IP11" s="341"/>
      <c r="IQ11" s="341"/>
      <c r="IR11" s="341"/>
      <c r="IS11" s="341"/>
      <c r="IT11" s="341"/>
      <c r="IU11" s="341"/>
      <c r="IV11" s="341"/>
    </row>
    <row r="12" spans="1:256" ht="24" customHeight="1">
      <c r="A12" s="663" t="s">
        <v>412</v>
      </c>
      <c r="B12" s="664" t="s">
        <v>443</v>
      </c>
      <c r="C12" s="665" t="s">
        <v>444</v>
      </c>
      <c r="D12" s="903" t="s">
        <v>264</v>
      </c>
      <c r="E12" s="666">
        <v>44832</v>
      </c>
      <c r="F12" s="667">
        <v>44842.5</v>
      </c>
      <c r="G12" s="667">
        <v>44844.375</v>
      </c>
      <c r="H12" s="667">
        <v>44844.5</v>
      </c>
      <c r="I12" s="668">
        <v>44845</v>
      </c>
      <c r="J12" s="668">
        <v>44846</v>
      </c>
      <c r="K12" s="666">
        <v>44849</v>
      </c>
      <c r="L12" s="666" t="s">
        <v>102</v>
      </c>
      <c r="M12" s="666">
        <v>44864</v>
      </c>
      <c r="N12" s="666">
        <v>44868</v>
      </c>
      <c r="O12" s="666">
        <v>44870</v>
      </c>
      <c r="P12" s="666">
        <v>44872</v>
      </c>
      <c r="Q12" s="666">
        <v>44874</v>
      </c>
      <c r="R12" s="341"/>
      <c r="S12" s="341"/>
      <c r="T12" s="341"/>
      <c r="U12" s="341"/>
      <c r="V12" s="341"/>
      <c r="W12" s="341"/>
      <c r="X12" s="341"/>
      <c r="Y12" s="341"/>
      <c r="Z12" s="341"/>
      <c r="AA12" s="341"/>
      <c r="AB12" s="341"/>
      <c r="AC12" s="341"/>
      <c r="AD12" s="341"/>
      <c r="AE12" s="341"/>
      <c r="AF12" s="341"/>
      <c r="AG12" s="341"/>
      <c r="AH12" s="341"/>
      <c r="AI12" s="341"/>
      <c r="AJ12" s="341"/>
      <c r="AK12" s="341"/>
      <c r="AL12" s="341"/>
      <c r="AM12" s="341"/>
      <c r="AN12" s="341"/>
      <c r="AO12" s="341"/>
      <c r="AP12" s="341"/>
      <c r="AQ12" s="341"/>
      <c r="AR12" s="341"/>
      <c r="AS12" s="341"/>
      <c r="AT12" s="341"/>
      <c r="AU12" s="341"/>
      <c r="AV12" s="341"/>
      <c r="AW12" s="341"/>
      <c r="AX12" s="341"/>
      <c r="AY12" s="341"/>
      <c r="AZ12" s="341"/>
      <c r="BA12" s="341"/>
      <c r="BB12" s="341"/>
      <c r="BC12" s="341"/>
      <c r="BD12" s="341"/>
      <c r="BE12" s="341"/>
      <c r="BF12" s="341"/>
      <c r="BG12" s="341"/>
      <c r="BH12" s="341"/>
      <c r="BI12" s="341"/>
      <c r="BJ12" s="341"/>
      <c r="BK12" s="341"/>
      <c r="BL12" s="341"/>
      <c r="BM12" s="341"/>
      <c r="BN12" s="341"/>
      <c r="BO12" s="341"/>
      <c r="BP12" s="341"/>
      <c r="BQ12" s="341"/>
      <c r="BR12" s="341"/>
      <c r="BS12" s="341"/>
      <c r="BT12" s="341"/>
      <c r="BU12" s="341"/>
      <c r="BV12" s="341"/>
      <c r="BW12" s="341"/>
      <c r="BX12" s="341"/>
      <c r="BY12" s="341"/>
      <c r="BZ12" s="341"/>
      <c r="CA12" s="341"/>
      <c r="CB12" s="341"/>
      <c r="CC12" s="341"/>
      <c r="CD12" s="341"/>
      <c r="CE12" s="341"/>
      <c r="CF12" s="341"/>
      <c r="CG12" s="341"/>
      <c r="CH12" s="341"/>
      <c r="CI12" s="341"/>
      <c r="CJ12" s="341"/>
      <c r="CK12" s="341"/>
      <c r="CL12" s="341"/>
      <c r="CM12" s="341"/>
      <c r="CN12" s="341"/>
      <c r="CO12" s="341"/>
      <c r="CP12" s="341"/>
      <c r="CQ12" s="341"/>
      <c r="CR12" s="341"/>
      <c r="CS12" s="341"/>
      <c r="CT12" s="341"/>
      <c r="CU12" s="341"/>
      <c r="CV12" s="341"/>
      <c r="CW12" s="341"/>
      <c r="CX12" s="341"/>
      <c r="CY12" s="341"/>
      <c r="CZ12" s="341"/>
      <c r="DA12" s="341"/>
      <c r="DB12" s="341"/>
      <c r="DC12" s="341"/>
      <c r="DD12" s="341"/>
      <c r="DE12" s="341"/>
      <c r="DF12" s="341"/>
      <c r="DG12" s="341"/>
      <c r="DH12" s="341"/>
      <c r="DI12" s="341"/>
      <c r="DJ12" s="341"/>
      <c r="DK12" s="341"/>
      <c r="DL12" s="341"/>
      <c r="DM12" s="341"/>
      <c r="DN12" s="341"/>
      <c r="DO12" s="341"/>
      <c r="DP12" s="341"/>
      <c r="DQ12" s="341"/>
      <c r="DR12" s="341"/>
      <c r="DS12" s="341"/>
      <c r="DT12" s="341"/>
      <c r="DU12" s="341"/>
      <c r="DV12" s="341"/>
      <c r="DW12" s="341"/>
      <c r="DX12" s="341"/>
      <c r="DY12" s="341"/>
      <c r="DZ12" s="341"/>
      <c r="EA12" s="341"/>
      <c r="EB12" s="341"/>
      <c r="EC12" s="341"/>
      <c r="ED12" s="341"/>
      <c r="EE12" s="341"/>
      <c r="EF12" s="341"/>
      <c r="EG12" s="341"/>
      <c r="EH12" s="341"/>
      <c r="EI12" s="341"/>
      <c r="EJ12" s="341"/>
      <c r="EK12" s="341"/>
      <c r="EL12" s="341"/>
      <c r="EM12" s="341"/>
      <c r="EN12" s="341"/>
      <c r="EO12" s="341"/>
      <c r="EP12" s="341"/>
      <c r="EQ12" s="341"/>
      <c r="ER12" s="341"/>
      <c r="ES12" s="341"/>
      <c r="ET12" s="341"/>
      <c r="EU12" s="341"/>
      <c r="EV12" s="341"/>
      <c r="EW12" s="341"/>
      <c r="EX12" s="341"/>
      <c r="EY12" s="341"/>
      <c r="EZ12" s="341"/>
      <c r="FA12" s="341"/>
      <c r="FB12" s="341"/>
      <c r="FC12" s="341"/>
      <c r="FD12" s="341"/>
      <c r="FE12" s="341"/>
      <c r="FF12" s="341"/>
      <c r="FG12" s="341"/>
      <c r="FH12" s="341"/>
      <c r="FI12" s="341"/>
      <c r="FJ12" s="341"/>
      <c r="FK12" s="341"/>
      <c r="FL12" s="341"/>
      <c r="FM12" s="341"/>
      <c r="FN12" s="341"/>
      <c r="FO12" s="341"/>
      <c r="FP12" s="341"/>
      <c r="FQ12" s="341"/>
      <c r="FR12" s="341"/>
      <c r="FS12" s="341"/>
      <c r="FT12" s="341"/>
      <c r="FU12" s="341"/>
      <c r="FV12" s="341"/>
      <c r="FW12" s="341"/>
      <c r="FX12" s="341"/>
      <c r="FY12" s="341"/>
      <c r="FZ12" s="341"/>
      <c r="GA12" s="341"/>
      <c r="GB12" s="341"/>
      <c r="GC12" s="341"/>
      <c r="GD12" s="341"/>
      <c r="GE12" s="341"/>
      <c r="GF12" s="341"/>
      <c r="GG12" s="341"/>
      <c r="GH12" s="341"/>
      <c r="GI12" s="341"/>
      <c r="GJ12" s="341"/>
      <c r="GK12" s="341"/>
      <c r="GL12" s="341"/>
      <c r="GM12" s="341"/>
      <c r="GN12" s="341"/>
      <c r="GO12" s="341"/>
      <c r="GP12" s="341"/>
      <c r="GQ12" s="341"/>
      <c r="GR12" s="341"/>
      <c r="GS12" s="341"/>
      <c r="GT12" s="341"/>
      <c r="GU12" s="341"/>
      <c r="GV12" s="341"/>
      <c r="GW12" s="341"/>
      <c r="GX12" s="341"/>
      <c r="GY12" s="341"/>
      <c r="GZ12" s="341"/>
      <c r="HA12" s="341"/>
      <c r="HB12" s="341"/>
      <c r="HC12" s="341"/>
      <c r="HD12" s="341"/>
      <c r="HE12" s="341"/>
      <c r="HF12" s="341"/>
      <c r="HG12" s="341"/>
      <c r="HH12" s="341"/>
      <c r="HI12" s="341"/>
      <c r="HJ12" s="341"/>
      <c r="HK12" s="341"/>
      <c r="HL12" s="341"/>
      <c r="HM12" s="341"/>
      <c r="HN12" s="341"/>
      <c r="HO12" s="341"/>
      <c r="HP12" s="341"/>
      <c r="HQ12" s="341"/>
      <c r="HR12" s="341"/>
      <c r="HS12" s="341"/>
      <c r="HT12" s="341"/>
      <c r="HU12" s="341"/>
      <c r="HV12" s="341"/>
      <c r="HW12" s="341"/>
      <c r="HX12" s="341"/>
      <c r="HY12" s="341"/>
      <c r="HZ12" s="341"/>
      <c r="IA12" s="341"/>
      <c r="IB12" s="341"/>
      <c r="IC12" s="341"/>
      <c r="ID12" s="341"/>
      <c r="IE12" s="341"/>
      <c r="IF12" s="341"/>
      <c r="IG12" s="341"/>
      <c r="IH12" s="341"/>
      <c r="II12" s="341"/>
      <c r="IJ12" s="341"/>
      <c r="IK12" s="341"/>
      <c r="IL12" s="341"/>
      <c r="IM12" s="341"/>
      <c r="IN12" s="341"/>
      <c r="IO12" s="341"/>
      <c r="IP12" s="341"/>
      <c r="IQ12" s="341"/>
      <c r="IR12" s="341"/>
      <c r="IS12" s="341"/>
      <c r="IT12" s="341"/>
      <c r="IU12" s="341"/>
      <c r="IV12" s="341"/>
    </row>
    <row r="13" spans="1:256" ht="24" customHeight="1">
      <c r="A13" s="663" t="s">
        <v>422</v>
      </c>
      <c r="B13" s="664" t="s">
        <v>477</v>
      </c>
      <c r="C13" s="665" t="s">
        <v>478</v>
      </c>
      <c r="D13" s="903"/>
      <c r="E13" s="666">
        <v>44831</v>
      </c>
      <c r="F13" s="667">
        <v>44845.5</v>
      </c>
      <c r="G13" s="666">
        <v>44845</v>
      </c>
      <c r="H13" s="666">
        <v>44845</v>
      </c>
      <c r="I13" s="668">
        <v>44846</v>
      </c>
      <c r="J13" s="668">
        <v>44847</v>
      </c>
      <c r="K13" s="666">
        <v>44851</v>
      </c>
      <c r="L13" s="666" t="s">
        <v>102</v>
      </c>
      <c r="M13" s="666">
        <v>44866</v>
      </c>
      <c r="N13" s="666">
        <v>44870</v>
      </c>
      <c r="O13" s="666">
        <v>44871</v>
      </c>
      <c r="P13" s="666">
        <v>44873</v>
      </c>
      <c r="Q13" s="666">
        <v>44876</v>
      </c>
      <c r="R13" s="341"/>
      <c r="S13" s="341"/>
      <c r="T13" s="341"/>
      <c r="U13" s="341"/>
      <c r="V13" s="341"/>
      <c r="W13" s="341"/>
      <c r="X13" s="341"/>
      <c r="Y13" s="341"/>
      <c r="Z13" s="341"/>
      <c r="AA13" s="341"/>
      <c r="AB13" s="341"/>
      <c r="AC13" s="341"/>
      <c r="AD13" s="341"/>
      <c r="AE13" s="341"/>
      <c r="AF13" s="341"/>
      <c r="AG13" s="341"/>
      <c r="AH13" s="341"/>
      <c r="AI13" s="341"/>
      <c r="AJ13" s="341"/>
      <c r="AK13" s="341"/>
      <c r="AL13" s="341"/>
      <c r="AM13" s="341"/>
      <c r="AN13" s="341"/>
      <c r="AO13" s="341"/>
      <c r="AP13" s="341"/>
      <c r="AQ13" s="341"/>
      <c r="AR13" s="341"/>
      <c r="AS13" s="341"/>
      <c r="AT13" s="341"/>
      <c r="AU13" s="341"/>
      <c r="AV13" s="341"/>
      <c r="AW13" s="341"/>
      <c r="AX13" s="341"/>
      <c r="AY13" s="341"/>
      <c r="AZ13" s="341"/>
      <c r="BA13" s="341"/>
      <c r="BB13" s="341"/>
      <c r="BC13" s="341"/>
      <c r="BD13" s="341"/>
      <c r="BE13" s="341"/>
      <c r="BF13" s="341"/>
      <c r="BG13" s="341"/>
      <c r="BH13" s="341"/>
      <c r="BI13" s="341"/>
      <c r="BJ13" s="341"/>
      <c r="BK13" s="341"/>
      <c r="BL13" s="341"/>
      <c r="BM13" s="341"/>
      <c r="BN13" s="341"/>
      <c r="BO13" s="341"/>
      <c r="BP13" s="341"/>
      <c r="BQ13" s="341"/>
      <c r="BR13" s="341"/>
      <c r="BS13" s="341"/>
      <c r="BT13" s="341"/>
      <c r="BU13" s="341"/>
      <c r="BV13" s="341"/>
      <c r="BW13" s="341"/>
      <c r="BX13" s="341"/>
      <c r="BY13" s="341"/>
      <c r="BZ13" s="341"/>
      <c r="CA13" s="341"/>
      <c r="CB13" s="341"/>
      <c r="CC13" s="341"/>
      <c r="CD13" s="341"/>
      <c r="CE13" s="341"/>
      <c r="CF13" s="341"/>
      <c r="CG13" s="341"/>
      <c r="CH13" s="341"/>
      <c r="CI13" s="341"/>
      <c r="CJ13" s="341"/>
      <c r="CK13" s="341"/>
      <c r="CL13" s="341"/>
      <c r="CM13" s="341"/>
      <c r="CN13" s="341"/>
      <c r="CO13" s="341"/>
      <c r="CP13" s="341"/>
      <c r="CQ13" s="341"/>
      <c r="CR13" s="341"/>
      <c r="CS13" s="341"/>
      <c r="CT13" s="341"/>
      <c r="CU13" s="341"/>
      <c r="CV13" s="341"/>
      <c r="CW13" s="341"/>
      <c r="CX13" s="341"/>
      <c r="CY13" s="341"/>
      <c r="CZ13" s="341"/>
      <c r="DA13" s="341"/>
      <c r="DB13" s="341"/>
      <c r="DC13" s="341"/>
      <c r="DD13" s="341"/>
      <c r="DE13" s="341"/>
      <c r="DF13" s="341"/>
      <c r="DG13" s="341"/>
      <c r="DH13" s="341"/>
      <c r="DI13" s="341"/>
      <c r="DJ13" s="341"/>
      <c r="DK13" s="341"/>
      <c r="DL13" s="341"/>
      <c r="DM13" s="341"/>
      <c r="DN13" s="341"/>
      <c r="DO13" s="341"/>
      <c r="DP13" s="341"/>
      <c r="DQ13" s="341"/>
      <c r="DR13" s="341"/>
      <c r="DS13" s="341"/>
      <c r="DT13" s="341"/>
      <c r="DU13" s="341"/>
      <c r="DV13" s="341"/>
      <c r="DW13" s="341"/>
      <c r="DX13" s="341"/>
      <c r="DY13" s="341"/>
      <c r="DZ13" s="341"/>
      <c r="EA13" s="341"/>
      <c r="EB13" s="341"/>
      <c r="EC13" s="341"/>
      <c r="ED13" s="341"/>
      <c r="EE13" s="341"/>
      <c r="EF13" s="341"/>
      <c r="EG13" s="341"/>
      <c r="EH13" s="341"/>
      <c r="EI13" s="341"/>
      <c r="EJ13" s="341"/>
      <c r="EK13" s="341"/>
      <c r="EL13" s="341"/>
      <c r="EM13" s="341"/>
      <c r="EN13" s="341"/>
      <c r="EO13" s="341"/>
      <c r="EP13" s="341"/>
      <c r="EQ13" s="341"/>
      <c r="ER13" s="341"/>
      <c r="ES13" s="341"/>
      <c r="ET13" s="341"/>
      <c r="EU13" s="341"/>
      <c r="EV13" s="341"/>
      <c r="EW13" s="341"/>
      <c r="EX13" s="341"/>
      <c r="EY13" s="341"/>
      <c r="EZ13" s="341"/>
      <c r="FA13" s="341"/>
      <c r="FB13" s="341"/>
      <c r="FC13" s="341"/>
      <c r="FD13" s="341"/>
      <c r="FE13" s="341"/>
      <c r="FF13" s="341"/>
      <c r="FG13" s="341"/>
      <c r="FH13" s="341"/>
      <c r="FI13" s="341"/>
      <c r="FJ13" s="341"/>
      <c r="FK13" s="341"/>
      <c r="FL13" s="341"/>
      <c r="FM13" s="341"/>
      <c r="FN13" s="341"/>
      <c r="FO13" s="341"/>
      <c r="FP13" s="341"/>
      <c r="FQ13" s="341"/>
      <c r="FR13" s="341"/>
      <c r="FS13" s="341"/>
      <c r="FT13" s="341"/>
      <c r="FU13" s="341"/>
      <c r="FV13" s="341"/>
      <c r="FW13" s="341"/>
      <c r="FX13" s="341"/>
      <c r="FY13" s="341"/>
      <c r="FZ13" s="341"/>
      <c r="GA13" s="341"/>
      <c r="GB13" s="341"/>
      <c r="GC13" s="341"/>
      <c r="GD13" s="341"/>
      <c r="GE13" s="341"/>
      <c r="GF13" s="341"/>
      <c r="GG13" s="341"/>
      <c r="GH13" s="341"/>
      <c r="GI13" s="341"/>
      <c r="GJ13" s="341"/>
      <c r="GK13" s="341"/>
      <c r="GL13" s="341"/>
      <c r="GM13" s="341"/>
      <c r="GN13" s="341"/>
      <c r="GO13" s="341"/>
      <c r="GP13" s="341"/>
      <c r="GQ13" s="341"/>
      <c r="GR13" s="341"/>
      <c r="GS13" s="341"/>
      <c r="GT13" s="341"/>
      <c r="GU13" s="341"/>
      <c r="GV13" s="341"/>
      <c r="GW13" s="341"/>
      <c r="GX13" s="341"/>
      <c r="GY13" s="341"/>
      <c r="GZ13" s="341"/>
      <c r="HA13" s="341"/>
      <c r="HB13" s="341"/>
      <c r="HC13" s="341"/>
      <c r="HD13" s="341"/>
      <c r="HE13" s="341"/>
      <c r="HF13" s="341"/>
      <c r="HG13" s="341"/>
      <c r="HH13" s="341"/>
      <c r="HI13" s="341"/>
      <c r="HJ13" s="341"/>
      <c r="HK13" s="341"/>
      <c r="HL13" s="341"/>
      <c r="HM13" s="341"/>
      <c r="HN13" s="341"/>
      <c r="HO13" s="341"/>
      <c r="HP13" s="341"/>
      <c r="HQ13" s="341"/>
      <c r="HR13" s="341"/>
      <c r="HS13" s="341"/>
      <c r="HT13" s="341"/>
      <c r="HU13" s="341"/>
      <c r="HV13" s="341"/>
      <c r="HW13" s="341"/>
      <c r="HX13" s="341"/>
      <c r="HY13" s="341"/>
      <c r="HZ13" s="341"/>
      <c r="IA13" s="341"/>
      <c r="IB13" s="341"/>
      <c r="IC13" s="341"/>
      <c r="ID13" s="341"/>
      <c r="IE13" s="341"/>
      <c r="IF13" s="341"/>
      <c r="IG13" s="341"/>
      <c r="IH13" s="341"/>
      <c r="II13" s="341"/>
      <c r="IJ13" s="341"/>
      <c r="IK13" s="341"/>
      <c r="IL13" s="341"/>
      <c r="IM13" s="341"/>
      <c r="IN13" s="341"/>
      <c r="IO13" s="341"/>
      <c r="IP13" s="341"/>
      <c r="IQ13" s="341"/>
      <c r="IR13" s="341"/>
      <c r="IS13" s="341"/>
      <c r="IT13" s="341"/>
      <c r="IU13" s="341"/>
      <c r="IV13" s="341"/>
    </row>
    <row r="14" spans="1:256" ht="24" customHeight="1">
      <c r="A14" s="669" t="s">
        <v>430</v>
      </c>
      <c r="B14" s="670" t="s">
        <v>89</v>
      </c>
      <c r="C14" s="671" t="s">
        <v>556</v>
      </c>
      <c r="D14" s="903"/>
      <c r="E14" s="672" t="s">
        <v>454</v>
      </c>
      <c r="F14" s="672" t="s">
        <v>454</v>
      </c>
      <c r="G14" s="672" t="s">
        <v>454</v>
      </c>
      <c r="H14" s="672" t="s">
        <v>454</v>
      </c>
      <c r="I14" s="673" t="s">
        <v>454</v>
      </c>
      <c r="J14" s="673" t="s">
        <v>454</v>
      </c>
      <c r="K14" s="672" t="s">
        <v>454</v>
      </c>
      <c r="L14" s="672" t="s">
        <v>102</v>
      </c>
      <c r="M14" s="672" t="s">
        <v>454</v>
      </c>
      <c r="N14" s="672" t="s">
        <v>454</v>
      </c>
      <c r="O14" s="672" t="s">
        <v>454</v>
      </c>
      <c r="P14" s="672" t="s">
        <v>454</v>
      </c>
      <c r="Q14" s="672" t="s">
        <v>454</v>
      </c>
      <c r="R14" s="341"/>
      <c r="S14" s="341"/>
      <c r="T14" s="341"/>
      <c r="U14" s="341"/>
      <c r="V14" s="341"/>
      <c r="W14" s="341"/>
      <c r="X14" s="341"/>
      <c r="Y14" s="341"/>
      <c r="Z14" s="341"/>
      <c r="AA14" s="341"/>
      <c r="AB14" s="341"/>
      <c r="AC14" s="341"/>
      <c r="AD14" s="341"/>
      <c r="AE14" s="341"/>
      <c r="AF14" s="341"/>
      <c r="AG14" s="341"/>
      <c r="AH14" s="341"/>
      <c r="AI14" s="341"/>
      <c r="AJ14" s="341"/>
      <c r="AK14" s="341"/>
      <c r="AL14" s="341"/>
      <c r="AM14" s="341"/>
      <c r="AN14" s="341"/>
      <c r="AO14" s="341"/>
      <c r="AP14" s="341"/>
      <c r="AQ14" s="341"/>
      <c r="AR14" s="341"/>
      <c r="AS14" s="341"/>
      <c r="AT14" s="341"/>
      <c r="AU14" s="341"/>
      <c r="AV14" s="341"/>
      <c r="AW14" s="341"/>
      <c r="AX14" s="341"/>
      <c r="AY14" s="341"/>
      <c r="AZ14" s="341"/>
      <c r="BA14" s="341"/>
      <c r="BB14" s="341"/>
      <c r="BC14" s="341"/>
      <c r="BD14" s="341"/>
      <c r="BE14" s="341"/>
      <c r="BF14" s="341"/>
      <c r="BG14" s="341"/>
      <c r="BH14" s="341"/>
      <c r="BI14" s="341"/>
      <c r="BJ14" s="341"/>
      <c r="BK14" s="341"/>
      <c r="BL14" s="341"/>
      <c r="BM14" s="341"/>
      <c r="BN14" s="341"/>
      <c r="BO14" s="341"/>
      <c r="BP14" s="341"/>
      <c r="BQ14" s="341"/>
      <c r="BR14" s="341"/>
      <c r="BS14" s="341"/>
      <c r="BT14" s="341"/>
      <c r="BU14" s="341"/>
      <c r="BV14" s="341"/>
      <c r="BW14" s="341"/>
      <c r="BX14" s="341"/>
      <c r="BY14" s="341"/>
      <c r="BZ14" s="341"/>
      <c r="CA14" s="341"/>
      <c r="CB14" s="341"/>
      <c r="CC14" s="341"/>
      <c r="CD14" s="341"/>
      <c r="CE14" s="341"/>
      <c r="CF14" s="341"/>
      <c r="CG14" s="341"/>
      <c r="CH14" s="341"/>
      <c r="CI14" s="341"/>
      <c r="CJ14" s="341"/>
      <c r="CK14" s="341"/>
      <c r="CL14" s="341"/>
      <c r="CM14" s="341"/>
      <c r="CN14" s="341"/>
      <c r="CO14" s="341"/>
      <c r="CP14" s="341"/>
      <c r="CQ14" s="341"/>
      <c r="CR14" s="341"/>
      <c r="CS14" s="341"/>
      <c r="CT14" s="341"/>
      <c r="CU14" s="341"/>
      <c r="CV14" s="341"/>
      <c r="CW14" s="341"/>
      <c r="CX14" s="341"/>
      <c r="CY14" s="341"/>
      <c r="CZ14" s="341"/>
      <c r="DA14" s="341"/>
      <c r="DB14" s="341"/>
      <c r="DC14" s="341"/>
      <c r="DD14" s="341"/>
      <c r="DE14" s="341"/>
      <c r="DF14" s="341"/>
      <c r="DG14" s="341"/>
      <c r="DH14" s="341"/>
      <c r="DI14" s="341"/>
      <c r="DJ14" s="341"/>
      <c r="DK14" s="341"/>
      <c r="DL14" s="341"/>
      <c r="DM14" s="341"/>
      <c r="DN14" s="341"/>
      <c r="DO14" s="341"/>
      <c r="DP14" s="341"/>
      <c r="DQ14" s="341"/>
      <c r="DR14" s="341"/>
      <c r="DS14" s="341"/>
      <c r="DT14" s="341"/>
      <c r="DU14" s="341"/>
      <c r="DV14" s="341"/>
      <c r="DW14" s="341"/>
      <c r="DX14" s="341"/>
      <c r="DY14" s="341"/>
      <c r="DZ14" s="341"/>
      <c r="EA14" s="341"/>
      <c r="EB14" s="341"/>
      <c r="EC14" s="341"/>
      <c r="ED14" s="341"/>
      <c r="EE14" s="341"/>
      <c r="EF14" s="341"/>
      <c r="EG14" s="341"/>
      <c r="EH14" s="341"/>
      <c r="EI14" s="341"/>
      <c r="EJ14" s="341"/>
      <c r="EK14" s="341"/>
      <c r="EL14" s="341"/>
      <c r="EM14" s="341"/>
      <c r="EN14" s="341"/>
      <c r="EO14" s="341"/>
      <c r="EP14" s="341"/>
      <c r="EQ14" s="341"/>
      <c r="ER14" s="341"/>
      <c r="ES14" s="341"/>
      <c r="ET14" s="341"/>
      <c r="EU14" s="341"/>
      <c r="EV14" s="341"/>
      <c r="EW14" s="341"/>
      <c r="EX14" s="341"/>
      <c r="EY14" s="341"/>
      <c r="EZ14" s="341"/>
      <c r="FA14" s="341"/>
      <c r="FB14" s="341"/>
      <c r="FC14" s="341"/>
      <c r="FD14" s="341"/>
      <c r="FE14" s="341"/>
      <c r="FF14" s="341"/>
      <c r="FG14" s="341"/>
      <c r="FH14" s="341"/>
      <c r="FI14" s="341"/>
      <c r="FJ14" s="341"/>
      <c r="FK14" s="341"/>
      <c r="FL14" s="341"/>
      <c r="FM14" s="341"/>
      <c r="FN14" s="341"/>
      <c r="FO14" s="341"/>
      <c r="FP14" s="341"/>
      <c r="FQ14" s="341"/>
      <c r="FR14" s="341"/>
      <c r="FS14" s="341"/>
      <c r="FT14" s="341"/>
      <c r="FU14" s="341"/>
      <c r="FV14" s="341"/>
      <c r="FW14" s="341"/>
      <c r="FX14" s="341"/>
      <c r="FY14" s="341"/>
      <c r="FZ14" s="341"/>
      <c r="GA14" s="341"/>
      <c r="GB14" s="341"/>
      <c r="GC14" s="341"/>
      <c r="GD14" s="341"/>
      <c r="GE14" s="341"/>
      <c r="GF14" s="341"/>
      <c r="GG14" s="341"/>
      <c r="GH14" s="341"/>
      <c r="GI14" s="341"/>
      <c r="GJ14" s="341"/>
      <c r="GK14" s="341"/>
      <c r="GL14" s="341"/>
      <c r="GM14" s="341"/>
      <c r="GN14" s="341"/>
      <c r="GO14" s="341"/>
      <c r="GP14" s="341"/>
      <c r="GQ14" s="341"/>
      <c r="GR14" s="341"/>
      <c r="GS14" s="341"/>
      <c r="GT14" s="341"/>
      <c r="GU14" s="341"/>
      <c r="GV14" s="341"/>
      <c r="GW14" s="341"/>
      <c r="GX14" s="341"/>
      <c r="GY14" s="341"/>
      <c r="GZ14" s="341"/>
      <c r="HA14" s="341"/>
      <c r="HB14" s="341"/>
      <c r="HC14" s="341"/>
      <c r="HD14" s="341"/>
      <c r="HE14" s="341"/>
      <c r="HF14" s="341"/>
      <c r="HG14" s="341"/>
      <c r="HH14" s="341"/>
      <c r="HI14" s="341"/>
      <c r="HJ14" s="341"/>
      <c r="HK14" s="341"/>
      <c r="HL14" s="341"/>
      <c r="HM14" s="341"/>
      <c r="HN14" s="341"/>
      <c r="HO14" s="341"/>
      <c r="HP14" s="341"/>
      <c r="HQ14" s="341"/>
      <c r="HR14" s="341"/>
      <c r="HS14" s="341"/>
      <c r="HT14" s="341"/>
      <c r="HU14" s="341"/>
      <c r="HV14" s="341"/>
      <c r="HW14" s="341"/>
      <c r="HX14" s="341"/>
      <c r="HY14" s="341"/>
      <c r="HZ14" s="341"/>
      <c r="IA14" s="341"/>
      <c r="IB14" s="341"/>
      <c r="IC14" s="341"/>
      <c r="ID14" s="341"/>
      <c r="IE14" s="341"/>
      <c r="IF14" s="341"/>
      <c r="IG14" s="341"/>
      <c r="IH14" s="341"/>
      <c r="II14" s="341"/>
      <c r="IJ14" s="341"/>
      <c r="IK14" s="341"/>
      <c r="IL14" s="341"/>
      <c r="IM14" s="341"/>
      <c r="IN14" s="341"/>
      <c r="IO14" s="341"/>
      <c r="IP14" s="341"/>
      <c r="IQ14" s="341"/>
      <c r="IR14" s="341"/>
      <c r="IS14" s="341"/>
      <c r="IT14" s="341"/>
      <c r="IU14" s="341"/>
      <c r="IV14" s="341"/>
    </row>
    <row r="15" spans="1:256" ht="24" customHeight="1">
      <c r="A15" s="663" t="s">
        <v>447</v>
      </c>
      <c r="B15" s="664" t="s">
        <v>639</v>
      </c>
      <c r="C15" s="665" t="s">
        <v>640</v>
      </c>
      <c r="D15" s="903"/>
      <c r="E15" s="666">
        <v>44846</v>
      </c>
      <c r="F15" s="667">
        <v>44852.5</v>
      </c>
      <c r="G15" s="666">
        <v>44852</v>
      </c>
      <c r="H15" s="666">
        <v>44852</v>
      </c>
      <c r="I15" s="668">
        <v>44853</v>
      </c>
      <c r="J15" s="668">
        <v>44854</v>
      </c>
      <c r="K15" s="666">
        <v>44857</v>
      </c>
      <c r="L15" s="666" t="s">
        <v>102</v>
      </c>
      <c r="M15" s="666">
        <v>44873</v>
      </c>
      <c r="N15" s="666">
        <v>44876</v>
      </c>
      <c r="O15" s="666">
        <v>44878</v>
      </c>
      <c r="P15" s="666">
        <v>44880</v>
      </c>
      <c r="Q15" s="666">
        <v>44883</v>
      </c>
      <c r="R15" s="341"/>
      <c r="S15" s="341"/>
      <c r="T15" s="341"/>
      <c r="U15" s="341"/>
      <c r="V15" s="341"/>
      <c r="W15" s="341"/>
      <c r="X15" s="341"/>
      <c r="Y15" s="341"/>
      <c r="Z15" s="341"/>
      <c r="AA15" s="341"/>
      <c r="AB15" s="341"/>
      <c r="AC15" s="341"/>
      <c r="AD15" s="341"/>
      <c r="AE15" s="341"/>
      <c r="AF15" s="341"/>
      <c r="AG15" s="341"/>
      <c r="AH15" s="341"/>
      <c r="AI15" s="341"/>
      <c r="AJ15" s="341"/>
      <c r="AK15" s="341"/>
      <c r="AL15" s="341"/>
      <c r="AM15" s="341"/>
      <c r="AN15" s="341"/>
      <c r="AO15" s="341"/>
      <c r="AP15" s="341"/>
      <c r="AQ15" s="341"/>
      <c r="AR15" s="341"/>
      <c r="AS15" s="341"/>
      <c r="AT15" s="341"/>
      <c r="AU15" s="341"/>
      <c r="AV15" s="341"/>
      <c r="AW15" s="341"/>
      <c r="AX15" s="341"/>
      <c r="AY15" s="341"/>
      <c r="AZ15" s="341"/>
      <c r="BA15" s="341"/>
      <c r="BB15" s="341"/>
      <c r="BC15" s="341"/>
      <c r="BD15" s="341"/>
      <c r="BE15" s="341"/>
      <c r="BF15" s="341"/>
      <c r="BG15" s="341"/>
      <c r="BH15" s="341"/>
      <c r="BI15" s="341"/>
      <c r="BJ15" s="341"/>
      <c r="BK15" s="341"/>
      <c r="BL15" s="341"/>
      <c r="BM15" s="341"/>
      <c r="BN15" s="341"/>
      <c r="BO15" s="341"/>
      <c r="BP15" s="341"/>
      <c r="BQ15" s="341"/>
      <c r="BR15" s="341"/>
      <c r="BS15" s="341"/>
      <c r="BT15" s="341"/>
      <c r="BU15" s="341"/>
      <c r="BV15" s="341"/>
      <c r="BW15" s="341"/>
      <c r="BX15" s="341"/>
      <c r="BY15" s="341"/>
      <c r="BZ15" s="341"/>
      <c r="CA15" s="341"/>
      <c r="CB15" s="341"/>
      <c r="CC15" s="341"/>
      <c r="CD15" s="341"/>
      <c r="CE15" s="341"/>
      <c r="CF15" s="341"/>
      <c r="CG15" s="341"/>
      <c r="CH15" s="341"/>
      <c r="CI15" s="341"/>
      <c r="CJ15" s="341"/>
      <c r="CK15" s="341"/>
      <c r="CL15" s="341"/>
      <c r="CM15" s="341"/>
      <c r="CN15" s="341"/>
      <c r="CO15" s="341"/>
      <c r="CP15" s="341"/>
      <c r="CQ15" s="341"/>
      <c r="CR15" s="341"/>
      <c r="CS15" s="341"/>
      <c r="CT15" s="341"/>
      <c r="CU15" s="341"/>
      <c r="CV15" s="341"/>
      <c r="CW15" s="341"/>
      <c r="CX15" s="341"/>
      <c r="CY15" s="341"/>
      <c r="CZ15" s="341"/>
      <c r="DA15" s="341"/>
      <c r="DB15" s="341"/>
      <c r="DC15" s="341"/>
      <c r="DD15" s="341"/>
      <c r="DE15" s="341"/>
      <c r="DF15" s="341"/>
      <c r="DG15" s="341"/>
      <c r="DH15" s="341"/>
      <c r="DI15" s="341"/>
      <c r="DJ15" s="341"/>
      <c r="DK15" s="341"/>
      <c r="DL15" s="341"/>
      <c r="DM15" s="341"/>
      <c r="DN15" s="341"/>
      <c r="DO15" s="341"/>
      <c r="DP15" s="341"/>
      <c r="DQ15" s="341"/>
      <c r="DR15" s="341"/>
      <c r="DS15" s="341"/>
      <c r="DT15" s="341"/>
      <c r="DU15" s="341"/>
      <c r="DV15" s="341"/>
      <c r="DW15" s="341"/>
      <c r="DX15" s="341"/>
      <c r="DY15" s="341"/>
      <c r="DZ15" s="341"/>
      <c r="EA15" s="341"/>
      <c r="EB15" s="341"/>
      <c r="EC15" s="341"/>
      <c r="ED15" s="341"/>
      <c r="EE15" s="341"/>
      <c r="EF15" s="341"/>
      <c r="EG15" s="341"/>
      <c r="EH15" s="341"/>
      <c r="EI15" s="341"/>
      <c r="EJ15" s="341"/>
      <c r="EK15" s="341"/>
      <c r="EL15" s="341"/>
      <c r="EM15" s="341"/>
      <c r="EN15" s="341"/>
      <c r="EO15" s="341"/>
      <c r="EP15" s="341"/>
      <c r="EQ15" s="341"/>
      <c r="ER15" s="341"/>
      <c r="ES15" s="341"/>
      <c r="ET15" s="341"/>
      <c r="EU15" s="341"/>
      <c r="EV15" s="341"/>
      <c r="EW15" s="341"/>
      <c r="EX15" s="341"/>
      <c r="EY15" s="341"/>
      <c r="EZ15" s="341"/>
      <c r="FA15" s="341"/>
      <c r="FB15" s="341"/>
      <c r="FC15" s="341"/>
      <c r="FD15" s="341"/>
      <c r="FE15" s="341"/>
      <c r="FF15" s="341"/>
      <c r="FG15" s="341"/>
      <c r="FH15" s="341"/>
      <c r="FI15" s="341"/>
      <c r="FJ15" s="341"/>
      <c r="FK15" s="341"/>
      <c r="FL15" s="341"/>
      <c r="FM15" s="341"/>
      <c r="FN15" s="341"/>
      <c r="FO15" s="341"/>
      <c r="FP15" s="341"/>
      <c r="FQ15" s="341"/>
      <c r="FR15" s="341"/>
      <c r="FS15" s="341"/>
      <c r="FT15" s="341"/>
      <c r="FU15" s="341"/>
      <c r="FV15" s="341"/>
      <c r="FW15" s="341"/>
      <c r="FX15" s="341"/>
      <c r="FY15" s="341"/>
      <c r="FZ15" s="341"/>
      <c r="GA15" s="341"/>
      <c r="GB15" s="341"/>
      <c r="GC15" s="341"/>
      <c r="GD15" s="341"/>
      <c r="GE15" s="341"/>
      <c r="GF15" s="341"/>
      <c r="GG15" s="341"/>
      <c r="GH15" s="341"/>
      <c r="GI15" s="341"/>
      <c r="GJ15" s="341"/>
      <c r="GK15" s="341"/>
      <c r="GL15" s="341"/>
      <c r="GM15" s="341"/>
      <c r="GN15" s="341"/>
      <c r="GO15" s="341"/>
      <c r="GP15" s="341"/>
      <c r="GQ15" s="341"/>
      <c r="GR15" s="341"/>
      <c r="GS15" s="341"/>
      <c r="GT15" s="341"/>
      <c r="GU15" s="341"/>
      <c r="GV15" s="341"/>
      <c r="GW15" s="341"/>
      <c r="GX15" s="341"/>
      <c r="GY15" s="341"/>
      <c r="GZ15" s="341"/>
      <c r="HA15" s="341"/>
      <c r="HB15" s="341"/>
      <c r="HC15" s="341"/>
      <c r="HD15" s="341"/>
      <c r="HE15" s="341"/>
      <c r="HF15" s="341"/>
      <c r="HG15" s="341"/>
      <c r="HH15" s="341"/>
      <c r="HI15" s="341"/>
      <c r="HJ15" s="341"/>
      <c r="HK15" s="341"/>
      <c r="HL15" s="341"/>
      <c r="HM15" s="341"/>
      <c r="HN15" s="341"/>
      <c r="HO15" s="341"/>
      <c r="HP15" s="341"/>
      <c r="HQ15" s="341"/>
      <c r="HR15" s="341"/>
      <c r="HS15" s="341"/>
      <c r="HT15" s="341"/>
      <c r="HU15" s="341"/>
      <c r="HV15" s="341"/>
      <c r="HW15" s="341"/>
      <c r="HX15" s="341"/>
      <c r="HY15" s="341"/>
      <c r="HZ15" s="341"/>
      <c r="IA15" s="341"/>
      <c r="IB15" s="341"/>
      <c r="IC15" s="341"/>
      <c r="ID15" s="341"/>
      <c r="IE15" s="341"/>
      <c r="IF15" s="341"/>
      <c r="IG15" s="341"/>
      <c r="IH15" s="341"/>
      <c r="II15" s="341"/>
      <c r="IJ15" s="341"/>
      <c r="IK15" s="341"/>
      <c r="IL15" s="341"/>
      <c r="IM15" s="341"/>
      <c r="IN15" s="341"/>
      <c r="IO15" s="341"/>
      <c r="IP15" s="341"/>
      <c r="IQ15" s="341"/>
      <c r="IR15" s="341"/>
      <c r="IS15" s="341"/>
      <c r="IT15" s="341"/>
      <c r="IU15" s="341"/>
      <c r="IV15" s="341"/>
    </row>
    <row r="16" spans="1:256" ht="24" customHeight="1">
      <c r="A16" s="669" t="s">
        <v>491</v>
      </c>
      <c r="B16" s="670" t="s">
        <v>89</v>
      </c>
      <c r="C16" s="671" t="s">
        <v>725</v>
      </c>
      <c r="D16" s="903"/>
      <c r="E16" s="672" t="s">
        <v>454</v>
      </c>
      <c r="F16" s="672" t="s">
        <v>454</v>
      </c>
      <c r="G16" s="672" t="s">
        <v>454</v>
      </c>
      <c r="H16" s="672" t="s">
        <v>454</v>
      </c>
      <c r="I16" s="673" t="s">
        <v>454</v>
      </c>
      <c r="J16" s="673" t="s">
        <v>454</v>
      </c>
      <c r="K16" s="672" t="s">
        <v>454</v>
      </c>
      <c r="L16" s="672" t="s">
        <v>102</v>
      </c>
      <c r="M16" s="672" t="s">
        <v>454</v>
      </c>
      <c r="N16" s="672" t="s">
        <v>454</v>
      </c>
      <c r="O16" s="672" t="s">
        <v>454</v>
      </c>
      <c r="P16" s="672" t="s">
        <v>454</v>
      </c>
      <c r="Q16" s="672" t="s">
        <v>454</v>
      </c>
      <c r="R16" s="341"/>
      <c r="S16" s="341"/>
      <c r="T16" s="341"/>
      <c r="U16" s="341"/>
      <c r="V16" s="341"/>
      <c r="W16" s="341"/>
      <c r="X16" s="341"/>
      <c r="Y16" s="341"/>
      <c r="Z16" s="341"/>
      <c r="AA16" s="341"/>
      <c r="AB16" s="341"/>
      <c r="AC16" s="341"/>
      <c r="AD16" s="341"/>
      <c r="AE16" s="341"/>
      <c r="AF16" s="341"/>
      <c r="AG16" s="341"/>
      <c r="AH16" s="341"/>
      <c r="AI16" s="341"/>
      <c r="AJ16" s="341"/>
      <c r="AK16" s="341"/>
      <c r="AL16" s="341"/>
      <c r="AM16" s="341"/>
      <c r="AN16" s="341"/>
      <c r="AO16" s="341"/>
      <c r="AP16" s="341"/>
      <c r="AQ16" s="341"/>
      <c r="AR16" s="341"/>
      <c r="AS16" s="341"/>
      <c r="AT16" s="341"/>
      <c r="AU16" s="341"/>
      <c r="AV16" s="341"/>
      <c r="AW16" s="341"/>
      <c r="AX16" s="341"/>
      <c r="AY16" s="341"/>
      <c r="AZ16" s="341"/>
      <c r="BA16" s="341"/>
      <c r="BB16" s="341"/>
      <c r="BC16" s="341"/>
      <c r="BD16" s="341"/>
      <c r="BE16" s="341"/>
      <c r="BF16" s="341"/>
      <c r="BG16" s="341"/>
      <c r="BH16" s="341"/>
      <c r="BI16" s="341"/>
      <c r="BJ16" s="341"/>
      <c r="BK16" s="341"/>
      <c r="BL16" s="341"/>
      <c r="BM16" s="341"/>
      <c r="BN16" s="341"/>
      <c r="BO16" s="341"/>
      <c r="BP16" s="341"/>
      <c r="BQ16" s="341"/>
      <c r="BR16" s="341"/>
      <c r="BS16" s="341"/>
      <c r="BT16" s="341"/>
      <c r="BU16" s="341"/>
      <c r="BV16" s="341"/>
      <c r="BW16" s="341"/>
      <c r="BX16" s="341"/>
      <c r="BY16" s="341"/>
      <c r="BZ16" s="341"/>
      <c r="CA16" s="341"/>
      <c r="CB16" s="341"/>
      <c r="CC16" s="341"/>
      <c r="CD16" s="341"/>
      <c r="CE16" s="341"/>
      <c r="CF16" s="341"/>
      <c r="CG16" s="341"/>
      <c r="CH16" s="341"/>
      <c r="CI16" s="341"/>
      <c r="CJ16" s="341"/>
      <c r="CK16" s="341"/>
      <c r="CL16" s="341"/>
      <c r="CM16" s="341"/>
      <c r="CN16" s="341"/>
      <c r="CO16" s="341"/>
      <c r="CP16" s="341"/>
      <c r="CQ16" s="341"/>
      <c r="CR16" s="341"/>
      <c r="CS16" s="341"/>
      <c r="CT16" s="341"/>
      <c r="CU16" s="341"/>
      <c r="CV16" s="341"/>
      <c r="CW16" s="341"/>
      <c r="CX16" s="341"/>
      <c r="CY16" s="341"/>
      <c r="CZ16" s="341"/>
      <c r="DA16" s="341"/>
      <c r="DB16" s="341"/>
      <c r="DC16" s="341"/>
      <c r="DD16" s="341"/>
      <c r="DE16" s="341"/>
      <c r="DF16" s="341"/>
      <c r="DG16" s="341"/>
      <c r="DH16" s="341"/>
      <c r="DI16" s="341"/>
      <c r="DJ16" s="341"/>
      <c r="DK16" s="341"/>
      <c r="DL16" s="341"/>
      <c r="DM16" s="341"/>
      <c r="DN16" s="341"/>
      <c r="DO16" s="341"/>
      <c r="DP16" s="341"/>
      <c r="DQ16" s="341"/>
      <c r="DR16" s="341"/>
      <c r="DS16" s="341"/>
      <c r="DT16" s="341"/>
      <c r="DU16" s="341"/>
      <c r="DV16" s="341"/>
      <c r="DW16" s="341"/>
      <c r="DX16" s="341"/>
      <c r="DY16" s="341"/>
      <c r="DZ16" s="341"/>
      <c r="EA16" s="341"/>
      <c r="EB16" s="341"/>
      <c r="EC16" s="341"/>
      <c r="ED16" s="341"/>
      <c r="EE16" s="341"/>
      <c r="EF16" s="341"/>
      <c r="EG16" s="341"/>
      <c r="EH16" s="341"/>
      <c r="EI16" s="341"/>
      <c r="EJ16" s="341"/>
      <c r="EK16" s="341"/>
      <c r="EL16" s="341"/>
      <c r="EM16" s="341"/>
      <c r="EN16" s="341"/>
      <c r="EO16" s="341"/>
      <c r="EP16" s="341"/>
      <c r="EQ16" s="341"/>
      <c r="ER16" s="341"/>
      <c r="ES16" s="341"/>
      <c r="ET16" s="341"/>
      <c r="EU16" s="341"/>
      <c r="EV16" s="341"/>
      <c r="EW16" s="341"/>
      <c r="EX16" s="341"/>
      <c r="EY16" s="341"/>
      <c r="EZ16" s="341"/>
      <c r="FA16" s="341"/>
      <c r="FB16" s="341"/>
      <c r="FC16" s="341"/>
      <c r="FD16" s="341"/>
      <c r="FE16" s="341"/>
      <c r="FF16" s="341"/>
      <c r="FG16" s="341"/>
      <c r="FH16" s="341"/>
      <c r="FI16" s="341"/>
      <c r="FJ16" s="341"/>
      <c r="FK16" s="341"/>
      <c r="FL16" s="341"/>
      <c r="FM16" s="341"/>
      <c r="FN16" s="341"/>
      <c r="FO16" s="341"/>
      <c r="FP16" s="341"/>
      <c r="FQ16" s="341"/>
      <c r="FR16" s="341"/>
      <c r="FS16" s="341"/>
      <c r="FT16" s="341"/>
      <c r="FU16" s="341"/>
      <c r="FV16" s="341"/>
      <c r="FW16" s="341"/>
      <c r="FX16" s="341"/>
      <c r="FY16" s="341"/>
      <c r="FZ16" s="341"/>
      <c r="GA16" s="341"/>
      <c r="GB16" s="341"/>
      <c r="GC16" s="341"/>
      <c r="GD16" s="341"/>
      <c r="GE16" s="341"/>
      <c r="GF16" s="341"/>
      <c r="GG16" s="341"/>
      <c r="GH16" s="341"/>
      <c r="GI16" s="341"/>
      <c r="GJ16" s="341"/>
      <c r="GK16" s="341"/>
      <c r="GL16" s="341"/>
      <c r="GM16" s="341"/>
      <c r="GN16" s="341"/>
      <c r="GO16" s="341"/>
      <c r="GP16" s="341"/>
      <c r="GQ16" s="341"/>
      <c r="GR16" s="341"/>
      <c r="GS16" s="341"/>
      <c r="GT16" s="341"/>
      <c r="GU16" s="341"/>
      <c r="GV16" s="341"/>
      <c r="GW16" s="341"/>
      <c r="GX16" s="341"/>
      <c r="GY16" s="341"/>
      <c r="GZ16" s="341"/>
      <c r="HA16" s="341"/>
      <c r="HB16" s="341"/>
      <c r="HC16" s="341"/>
      <c r="HD16" s="341"/>
      <c r="HE16" s="341"/>
      <c r="HF16" s="341"/>
      <c r="HG16" s="341"/>
      <c r="HH16" s="341"/>
      <c r="HI16" s="341"/>
      <c r="HJ16" s="341"/>
      <c r="HK16" s="341"/>
      <c r="HL16" s="341"/>
      <c r="HM16" s="341"/>
      <c r="HN16" s="341"/>
      <c r="HO16" s="341"/>
      <c r="HP16" s="341"/>
      <c r="HQ16" s="341"/>
      <c r="HR16" s="341"/>
      <c r="HS16" s="341"/>
      <c r="HT16" s="341"/>
      <c r="HU16" s="341"/>
      <c r="HV16" s="341"/>
      <c r="HW16" s="341"/>
      <c r="HX16" s="341"/>
      <c r="HY16" s="341"/>
      <c r="HZ16" s="341"/>
      <c r="IA16" s="341"/>
      <c r="IB16" s="341"/>
      <c r="IC16" s="341"/>
      <c r="ID16" s="341"/>
      <c r="IE16" s="341"/>
      <c r="IF16" s="341"/>
      <c r="IG16" s="341"/>
      <c r="IH16" s="341"/>
      <c r="II16" s="341"/>
      <c r="IJ16" s="341"/>
      <c r="IK16" s="341"/>
      <c r="IL16" s="341"/>
      <c r="IM16" s="341"/>
      <c r="IN16" s="341"/>
      <c r="IO16" s="341"/>
      <c r="IP16" s="341"/>
      <c r="IQ16" s="341"/>
      <c r="IR16" s="341"/>
      <c r="IS16" s="341"/>
      <c r="IT16" s="341"/>
      <c r="IU16" s="341"/>
      <c r="IV16" s="341"/>
    </row>
    <row r="17" spans="1:257" ht="24" customHeight="1">
      <c r="A17" s="663" t="s">
        <v>492</v>
      </c>
      <c r="B17" s="664" t="s">
        <v>836</v>
      </c>
      <c r="C17" s="665" t="s">
        <v>837</v>
      </c>
      <c r="D17" s="903"/>
      <c r="E17" s="666" t="s">
        <v>237</v>
      </c>
      <c r="F17" s="666" t="s">
        <v>237</v>
      </c>
      <c r="G17" s="666" t="s">
        <v>237</v>
      </c>
      <c r="H17" s="666" t="s">
        <v>237</v>
      </c>
      <c r="I17" s="668">
        <v>44866</v>
      </c>
      <c r="J17" s="668">
        <v>44867</v>
      </c>
      <c r="K17" s="666">
        <v>44870</v>
      </c>
      <c r="L17" s="666" t="s">
        <v>102</v>
      </c>
      <c r="M17" s="666">
        <v>44887</v>
      </c>
      <c r="N17" s="666">
        <v>44890</v>
      </c>
      <c r="O17" s="666">
        <v>44892</v>
      </c>
      <c r="P17" s="666">
        <v>44894</v>
      </c>
      <c r="Q17" s="666" t="s">
        <v>915</v>
      </c>
      <c r="R17" s="341"/>
      <c r="S17" s="341"/>
      <c r="T17" s="341"/>
      <c r="U17" s="341"/>
      <c r="V17" s="341"/>
      <c r="W17" s="341"/>
      <c r="X17" s="341"/>
      <c r="Y17" s="341"/>
      <c r="Z17" s="341"/>
      <c r="AA17" s="341"/>
      <c r="AB17" s="341"/>
      <c r="AC17" s="341"/>
      <c r="AD17" s="341"/>
      <c r="AE17" s="341"/>
      <c r="AF17" s="341"/>
      <c r="AG17" s="341"/>
      <c r="AH17" s="341"/>
      <c r="AI17" s="341"/>
      <c r="AJ17" s="341"/>
      <c r="AK17" s="341"/>
      <c r="AL17" s="341"/>
      <c r="AM17" s="341"/>
      <c r="AN17" s="341"/>
      <c r="AO17" s="341"/>
      <c r="AP17" s="341"/>
      <c r="AQ17" s="341"/>
      <c r="AR17" s="341"/>
      <c r="AS17" s="341"/>
      <c r="AT17" s="341"/>
      <c r="AU17" s="341"/>
      <c r="AV17" s="341"/>
      <c r="AW17" s="341"/>
      <c r="AX17" s="341"/>
      <c r="AY17" s="341"/>
      <c r="AZ17" s="341"/>
      <c r="BA17" s="341"/>
      <c r="BB17" s="341"/>
      <c r="BC17" s="341"/>
      <c r="BD17" s="341"/>
      <c r="BE17" s="341"/>
      <c r="BF17" s="341"/>
      <c r="BG17" s="341"/>
      <c r="BH17" s="341"/>
      <c r="BI17" s="341"/>
      <c r="BJ17" s="341"/>
      <c r="BK17" s="341"/>
      <c r="BL17" s="341"/>
      <c r="BM17" s="341"/>
      <c r="BN17" s="341"/>
      <c r="BO17" s="341"/>
      <c r="BP17" s="341"/>
      <c r="BQ17" s="341"/>
      <c r="BR17" s="341"/>
      <c r="BS17" s="341"/>
      <c r="BT17" s="341"/>
      <c r="BU17" s="341"/>
      <c r="BV17" s="341"/>
      <c r="BW17" s="341"/>
      <c r="BX17" s="341"/>
      <c r="BY17" s="341"/>
      <c r="BZ17" s="341"/>
      <c r="CA17" s="341"/>
      <c r="CB17" s="341"/>
      <c r="CC17" s="341"/>
      <c r="CD17" s="341"/>
      <c r="CE17" s="341"/>
      <c r="CF17" s="341"/>
      <c r="CG17" s="341"/>
      <c r="CH17" s="341"/>
      <c r="CI17" s="341"/>
      <c r="CJ17" s="341"/>
      <c r="CK17" s="341"/>
      <c r="CL17" s="341"/>
      <c r="CM17" s="341"/>
      <c r="CN17" s="341"/>
      <c r="CO17" s="341"/>
      <c r="CP17" s="341"/>
      <c r="CQ17" s="341"/>
      <c r="CR17" s="341"/>
      <c r="CS17" s="341"/>
      <c r="CT17" s="341"/>
      <c r="CU17" s="341"/>
      <c r="CV17" s="341"/>
      <c r="CW17" s="341"/>
      <c r="CX17" s="341"/>
      <c r="CY17" s="341"/>
      <c r="CZ17" s="341"/>
      <c r="DA17" s="341"/>
      <c r="DB17" s="341"/>
      <c r="DC17" s="341"/>
      <c r="DD17" s="341"/>
      <c r="DE17" s="341"/>
      <c r="DF17" s="341"/>
      <c r="DG17" s="341"/>
      <c r="DH17" s="341"/>
      <c r="DI17" s="341"/>
      <c r="DJ17" s="341"/>
      <c r="DK17" s="341"/>
      <c r="DL17" s="341"/>
      <c r="DM17" s="341"/>
      <c r="DN17" s="341"/>
      <c r="DO17" s="341"/>
      <c r="DP17" s="341"/>
      <c r="DQ17" s="341"/>
      <c r="DR17" s="341"/>
      <c r="DS17" s="341"/>
      <c r="DT17" s="341"/>
      <c r="DU17" s="341"/>
      <c r="DV17" s="341"/>
      <c r="DW17" s="341"/>
      <c r="DX17" s="341"/>
      <c r="DY17" s="341"/>
      <c r="DZ17" s="341"/>
      <c r="EA17" s="341"/>
      <c r="EB17" s="341"/>
      <c r="EC17" s="341"/>
      <c r="ED17" s="341"/>
      <c r="EE17" s="341"/>
      <c r="EF17" s="341"/>
      <c r="EG17" s="341"/>
      <c r="EH17" s="341"/>
      <c r="EI17" s="341"/>
      <c r="EJ17" s="341"/>
      <c r="EK17" s="341"/>
      <c r="EL17" s="341"/>
      <c r="EM17" s="341"/>
      <c r="EN17" s="341"/>
      <c r="EO17" s="341"/>
      <c r="EP17" s="341"/>
      <c r="EQ17" s="341"/>
      <c r="ER17" s="341"/>
      <c r="ES17" s="341"/>
      <c r="ET17" s="341"/>
      <c r="EU17" s="341"/>
      <c r="EV17" s="341"/>
      <c r="EW17" s="341"/>
      <c r="EX17" s="341"/>
      <c r="EY17" s="341"/>
      <c r="EZ17" s="341"/>
      <c r="FA17" s="341"/>
      <c r="FB17" s="341"/>
      <c r="FC17" s="341"/>
      <c r="FD17" s="341"/>
      <c r="FE17" s="341"/>
      <c r="FF17" s="341"/>
      <c r="FG17" s="341"/>
      <c r="FH17" s="341"/>
      <c r="FI17" s="341"/>
      <c r="FJ17" s="341"/>
      <c r="FK17" s="341"/>
      <c r="FL17" s="341"/>
      <c r="FM17" s="341"/>
      <c r="FN17" s="341"/>
      <c r="FO17" s="341"/>
      <c r="FP17" s="341"/>
      <c r="FQ17" s="341"/>
      <c r="FR17" s="341"/>
      <c r="FS17" s="341"/>
      <c r="FT17" s="341"/>
      <c r="FU17" s="341"/>
      <c r="FV17" s="341"/>
      <c r="FW17" s="341"/>
      <c r="FX17" s="341"/>
      <c r="FY17" s="341"/>
      <c r="FZ17" s="341"/>
      <c r="GA17" s="341"/>
      <c r="GB17" s="341"/>
      <c r="GC17" s="341"/>
      <c r="GD17" s="341"/>
      <c r="GE17" s="341"/>
      <c r="GF17" s="341"/>
      <c r="GG17" s="341"/>
      <c r="GH17" s="341"/>
      <c r="GI17" s="341"/>
      <c r="GJ17" s="341"/>
      <c r="GK17" s="341"/>
      <c r="GL17" s="341"/>
      <c r="GM17" s="341"/>
      <c r="GN17" s="341"/>
      <c r="GO17" s="341"/>
      <c r="GP17" s="341"/>
      <c r="GQ17" s="341"/>
      <c r="GR17" s="341"/>
      <c r="GS17" s="341"/>
      <c r="GT17" s="341"/>
      <c r="GU17" s="341"/>
      <c r="GV17" s="341"/>
      <c r="GW17" s="341"/>
      <c r="GX17" s="341"/>
      <c r="GY17" s="341"/>
      <c r="GZ17" s="341"/>
      <c r="HA17" s="341"/>
      <c r="HB17" s="341"/>
      <c r="HC17" s="341"/>
      <c r="HD17" s="341"/>
      <c r="HE17" s="341"/>
      <c r="HF17" s="341"/>
      <c r="HG17" s="341"/>
      <c r="HH17" s="341"/>
      <c r="HI17" s="341"/>
      <c r="HJ17" s="341"/>
      <c r="HK17" s="341"/>
      <c r="HL17" s="341"/>
      <c r="HM17" s="341"/>
      <c r="HN17" s="341"/>
      <c r="HO17" s="341"/>
      <c r="HP17" s="341"/>
      <c r="HQ17" s="341"/>
      <c r="HR17" s="341"/>
      <c r="HS17" s="341"/>
      <c r="HT17" s="341"/>
      <c r="HU17" s="341"/>
      <c r="HV17" s="341"/>
      <c r="HW17" s="341"/>
      <c r="HX17" s="341"/>
      <c r="HY17" s="341"/>
      <c r="HZ17" s="341"/>
      <c r="IA17" s="341"/>
      <c r="IB17" s="341"/>
      <c r="IC17" s="341"/>
      <c r="ID17" s="341"/>
      <c r="IE17" s="341"/>
      <c r="IF17" s="341"/>
      <c r="IG17" s="341"/>
      <c r="IH17" s="341"/>
      <c r="II17" s="341"/>
      <c r="IJ17" s="341"/>
      <c r="IK17" s="341"/>
      <c r="IL17" s="341"/>
      <c r="IM17" s="341"/>
      <c r="IN17" s="341"/>
      <c r="IO17" s="341"/>
      <c r="IP17" s="341"/>
      <c r="IQ17" s="341"/>
      <c r="IR17" s="341"/>
      <c r="IS17" s="341"/>
      <c r="IT17" s="341"/>
      <c r="IU17" s="341"/>
      <c r="IV17" s="341"/>
    </row>
    <row r="18" spans="1:257" ht="24" customHeight="1">
      <c r="A18" s="663" t="s">
        <v>579</v>
      </c>
      <c r="B18" s="664" t="s">
        <v>834</v>
      </c>
      <c r="C18" s="665" t="s">
        <v>835</v>
      </c>
      <c r="D18" s="903"/>
      <c r="E18" s="666" t="s">
        <v>237</v>
      </c>
      <c r="F18" s="666" t="s">
        <v>237</v>
      </c>
      <c r="G18" s="666" t="s">
        <v>237</v>
      </c>
      <c r="H18" s="666" t="s">
        <v>237</v>
      </c>
      <c r="I18" s="668">
        <v>44871</v>
      </c>
      <c r="J18" s="668">
        <v>44872</v>
      </c>
      <c r="K18" s="666">
        <v>44875</v>
      </c>
      <c r="L18" s="666" t="s">
        <v>102</v>
      </c>
      <c r="M18" s="666">
        <v>44891</v>
      </c>
      <c r="N18" s="666">
        <v>44894</v>
      </c>
      <c r="O18" s="666" t="s">
        <v>915</v>
      </c>
      <c r="P18" s="666" t="s">
        <v>932</v>
      </c>
      <c r="Q18" s="666" t="s">
        <v>933</v>
      </c>
      <c r="R18" s="341"/>
      <c r="S18" s="341"/>
      <c r="T18" s="341"/>
      <c r="U18" s="341"/>
      <c r="V18" s="341"/>
      <c r="W18" s="341"/>
      <c r="X18" s="341"/>
      <c r="Y18" s="341"/>
      <c r="Z18" s="341"/>
      <c r="AA18" s="341"/>
      <c r="AB18" s="341"/>
      <c r="AC18" s="341"/>
      <c r="AD18" s="341"/>
      <c r="AE18" s="341"/>
      <c r="AF18" s="341"/>
      <c r="AG18" s="341"/>
      <c r="AH18" s="341"/>
      <c r="AI18" s="341"/>
      <c r="AJ18" s="341"/>
      <c r="AK18" s="341"/>
      <c r="AL18" s="341"/>
      <c r="AM18" s="341"/>
      <c r="AN18" s="341"/>
      <c r="AO18" s="341"/>
      <c r="AP18" s="341"/>
      <c r="AQ18" s="341"/>
      <c r="AR18" s="341"/>
      <c r="AS18" s="341"/>
      <c r="AT18" s="341"/>
      <c r="AU18" s="341"/>
      <c r="AV18" s="341"/>
      <c r="AW18" s="341"/>
      <c r="AX18" s="341"/>
      <c r="AY18" s="341"/>
      <c r="AZ18" s="341"/>
      <c r="BA18" s="341"/>
      <c r="BB18" s="341"/>
      <c r="BC18" s="341"/>
      <c r="BD18" s="341"/>
      <c r="BE18" s="341"/>
      <c r="BF18" s="341"/>
      <c r="BG18" s="341"/>
      <c r="BH18" s="341"/>
      <c r="BI18" s="341"/>
      <c r="BJ18" s="341"/>
      <c r="BK18" s="341"/>
      <c r="BL18" s="341"/>
      <c r="BM18" s="341"/>
      <c r="BN18" s="341"/>
      <c r="BO18" s="341"/>
      <c r="BP18" s="341"/>
      <c r="BQ18" s="341"/>
      <c r="BR18" s="341"/>
      <c r="BS18" s="341"/>
      <c r="BT18" s="341"/>
      <c r="BU18" s="341"/>
      <c r="BV18" s="341"/>
      <c r="BW18" s="341"/>
      <c r="BX18" s="341"/>
      <c r="BY18" s="341"/>
      <c r="BZ18" s="341"/>
      <c r="CA18" s="341"/>
      <c r="CB18" s="341"/>
      <c r="CC18" s="341"/>
      <c r="CD18" s="341"/>
      <c r="CE18" s="341"/>
      <c r="CF18" s="341"/>
      <c r="CG18" s="341"/>
      <c r="CH18" s="341"/>
      <c r="CI18" s="341"/>
      <c r="CJ18" s="341"/>
      <c r="CK18" s="341"/>
      <c r="CL18" s="341"/>
      <c r="CM18" s="341"/>
      <c r="CN18" s="341"/>
      <c r="CO18" s="341"/>
      <c r="CP18" s="341"/>
      <c r="CQ18" s="341"/>
      <c r="CR18" s="341"/>
      <c r="CS18" s="341"/>
      <c r="CT18" s="341"/>
      <c r="CU18" s="341"/>
      <c r="CV18" s="341"/>
      <c r="CW18" s="341"/>
      <c r="CX18" s="341"/>
      <c r="CY18" s="341"/>
      <c r="CZ18" s="341"/>
      <c r="DA18" s="341"/>
      <c r="DB18" s="341"/>
      <c r="DC18" s="341"/>
      <c r="DD18" s="341"/>
      <c r="DE18" s="341"/>
      <c r="DF18" s="341"/>
      <c r="DG18" s="341"/>
      <c r="DH18" s="341"/>
      <c r="DI18" s="341"/>
      <c r="DJ18" s="341"/>
      <c r="DK18" s="341"/>
      <c r="DL18" s="341"/>
      <c r="DM18" s="341"/>
      <c r="DN18" s="341"/>
      <c r="DO18" s="341"/>
      <c r="DP18" s="341"/>
      <c r="DQ18" s="341"/>
      <c r="DR18" s="341"/>
      <c r="DS18" s="341"/>
      <c r="DT18" s="341"/>
      <c r="DU18" s="341"/>
      <c r="DV18" s="341"/>
      <c r="DW18" s="341"/>
      <c r="DX18" s="341"/>
      <c r="DY18" s="341"/>
      <c r="DZ18" s="341"/>
      <c r="EA18" s="341"/>
      <c r="EB18" s="341"/>
      <c r="EC18" s="341"/>
      <c r="ED18" s="341"/>
      <c r="EE18" s="341"/>
      <c r="EF18" s="341"/>
      <c r="EG18" s="341"/>
      <c r="EH18" s="341"/>
      <c r="EI18" s="341"/>
      <c r="EJ18" s="341"/>
      <c r="EK18" s="341"/>
      <c r="EL18" s="341"/>
      <c r="EM18" s="341"/>
      <c r="EN18" s="341"/>
      <c r="EO18" s="341"/>
      <c r="EP18" s="341"/>
      <c r="EQ18" s="341"/>
      <c r="ER18" s="341"/>
      <c r="ES18" s="341"/>
      <c r="ET18" s="341"/>
      <c r="EU18" s="341"/>
      <c r="EV18" s="341"/>
      <c r="EW18" s="341"/>
      <c r="EX18" s="341"/>
      <c r="EY18" s="341"/>
      <c r="EZ18" s="341"/>
      <c r="FA18" s="341"/>
      <c r="FB18" s="341"/>
      <c r="FC18" s="341"/>
      <c r="FD18" s="341"/>
      <c r="FE18" s="341"/>
      <c r="FF18" s="341"/>
      <c r="FG18" s="341"/>
      <c r="FH18" s="341"/>
      <c r="FI18" s="341"/>
      <c r="FJ18" s="341"/>
      <c r="FK18" s="341"/>
      <c r="FL18" s="341"/>
      <c r="FM18" s="341"/>
      <c r="FN18" s="341"/>
      <c r="FO18" s="341"/>
      <c r="FP18" s="341"/>
      <c r="FQ18" s="341"/>
      <c r="FR18" s="341"/>
      <c r="FS18" s="341"/>
      <c r="FT18" s="341"/>
      <c r="FU18" s="341"/>
      <c r="FV18" s="341"/>
      <c r="FW18" s="341"/>
      <c r="FX18" s="341"/>
      <c r="FY18" s="341"/>
      <c r="FZ18" s="341"/>
      <c r="GA18" s="341"/>
      <c r="GB18" s="341"/>
      <c r="GC18" s="341"/>
      <c r="GD18" s="341"/>
      <c r="GE18" s="341"/>
      <c r="GF18" s="341"/>
      <c r="GG18" s="341"/>
      <c r="GH18" s="341"/>
      <c r="GI18" s="341"/>
      <c r="GJ18" s="341"/>
      <c r="GK18" s="341"/>
      <c r="GL18" s="341"/>
      <c r="GM18" s="341"/>
      <c r="GN18" s="341"/>
      <c r="GO18" s="341"/>
      <c r="GP18" s="341"/>
      <c r="GQ18" s="341"/>
      <c r="GR18" s="341"/>
      <c r="GS18" s="341"/>
      <c r="GT18" s="341"/>
      <c r="GU18" s="341"/>
      <c r="GV18" s="341"/>
      <c r="GW18" s="341"/>
      <c r="GX18" s="341"/>
      <c r="GY18" s="341"/>
      <c r="GZ18" s="341"/>
      <c r="HA18" s="341"/>
      <c r="HB18" s="341"/>
      <c r="HC18" s="341"/>
      <c r="HD18" s="341"/>
      <c r="HE18" s="341"/>
      <c r="HF18" s="341"/>
      <c r="HG18" s="341"/>
      <c r="HH18" s="341"/>
      <c r="HI18" s="341"/>
      <c r="HJ18" s="341"/>
      <c r="HK18" s="341"/>
      <c r="HL18" s="341"/>
      <c r="HM18" s="341"/>
      <c r="HN18" s="341"/>
      <c r="HO18" s="341"/>
      <c r="HP18" s="341"/>
      <c r="HQ18" s="341"/>
      <c r="HR18" s="341"/>
      <c r="HS18" s="341"/>
      <c r="HT18" s="341"/>
      <c r="HU18" s="341"/>
      <c r="HV18" s="341"/>
      <c r="HW18" s="341"/>
      <c r="HX18" s="341"/>
      <c r="HY18" s="341"/>
      <c r="HZ18" s="341"/>
      <c r="IA18" s="341"/>
      <c r="IB18" s="341"/>
      <c r="IC18" s="341"/>
      <c r="ID18" s="341"/>
      <c r="IE18" s="341"/>
      <c r="IF18" s="341"/>
      <c r="IG18" s="341"/>
      <c r="IH18" s="341"/>
      <c r="II18" s="341"/>
      <c r="IJ18" s="341"/>
      <c r="IK18" s="341"/>
      <c r="IL18" s="341"/>
      <c r="IM18" s="341"/>
      <c r="IN18" s="341"/>
      <c r="IO18" s="341"/>
      <c r="IP18" s="341"/>
      <c r="IQ18" s="341"/>
      <c r="IR18" s="341"/>
      <c r="IS18" s="341"/>
      <c r="IT18" s="341"/>
      <c r="IU18" s="341"/>
      <c r="IV18" s="341"/>
    </row>
    <row r="19" spans="1:257" ht="24" customHeight="1">
      <c r="A19" s="350" t="s">
        <v>171</v>
      </c>
      <c r="B19" s="345"/>
      <c r="C19" s="346"/>
      <c r="D19" s="346"/>
      <c r="E19" s="346"/>
      <c r="F19" s="346"/>
      <c r="G19" s="346"/>
      <c r="H19" s="346"/>
      <c r="I19" s="346"/>
      <c r="J19" s="346"/>
      <c r="K19" s="346"/>
      <c r="L19" s="346"/>
      <c r="M19" s="346"/>
      <c r="N19" s="341"/>
      <c r="O19" s="346"/>
      <c r="P19" s="346"/>
      <c r="Q19" s="346"/>
      <c r="R19" s="346"/>
      <c r="S19" s="346"/>
      <c r="T19" s="341"/>
      <c r="U19" s="341"/>
      <c r="V19" s="341"/>
      <c r="W19" s="341"/>
      <c r="X19" s="341"/>
      <c r="Y19" s="341"/>
      <c r="Z19" s="341"/>
      <c r="AA19" s="341"/>
      <c r="AB19" s="341"/>
      <c r="AC19" s="341"/>
      <c r="AD19" s="341"/>
      <c r="AE19" s="341"/>
      <c r="AF19" s="341"/>
      <c r="AG19" s="341"/>
      <c r="AH19" s="341"/>
      <c r="AI19" s="341"/>
      <c r="AJ19" s="341"/>
      <c r="AK19" s="341"/>
      <c r="AL19" s="341"/>
      <c r="AM19" s="341"/>
      <c r="AN19" s="341"/>
      <c r="AO19" s="341"/>
      <c r="AP19" s="341"/>
      <c r="AQ19" s="341"/>
      <c r="AR19" s="341"/>
      <c r="AS19" s="341"/>
      <c r="AT19" s="341"/>
      <c r="AU19" s="341"/>
      <c r="AV19" s="341"/>
      <c r="AW19" s="341"/>
      <c r="AX19" s="341"/>
      <c r="AY19" s="341"/>
      <c r="AZ19" s="341"/>
      <c r="BA19" s="341"/>
      <c r="BB19" s="341"/>
      <c r="BC19" s="341"/>
      <c r="BD19" s="341"/>
      <c r="BE19" s="341"/>
      <c r="BF19" s="341"/>
      <c r="BG19" s="341"/>
      <c r="BH19" s="341"/>
      <c r="BI19" s="341"/>
      <c r="BJ19" s="341"/>
      <c r="BK19" s="341"/>
      <c r="BL19" s="341"/>
      <c r="BM19" s="341"/>
      <c r="BN19" s="341"/>
      <c r="BO19" s="341"/>
      <c r="BP19" s="341"/>
      <c r="BQ19" s="341"/>
      <c r="BR19" s="341"/>
      <c r="BS19" s="341"/>
      <c r="BT19" s="341"/>
      <c r="BU19" s="341"/>
      <c r="BV19" s="341"/>
      <c r="BW19" s="341"/>
      <c r="BX19" s="341"/>
      <c r="BY19" s="341"/>
      <c r="BZ19" s="341"/>
      <c r="CA19" s="341"/>
      <c r="CB19" s="341"/>
      <c r="CC19" s="341"/>
      <c r="CD19" s="341"/>
      <c r="CE19" s="341"/>
      <c r="CF19" s="341"/>
      <c r="CG19" s="341"/>
      <c r="CH19" s="341"/>
      <c r="CI19" s="341"/>
      <c r="CJ19" s="341"/>
      <c r="CK19" s="341"/>
      <c r="CL19" s="341"/>
      <c r="CM19" s="341"/>
      <c r="CN19" s="341"/>
      <c r="CO19" s="341"/>
      <c r="CP19" s="341"/>
      <c r="CQ19" s="341"/>
      <c r="CR19" s="341"/>
      <c r="CS19" s="341"/>
      <c r="CT19" s="341"/>
      <c r="CU19" s="341"/>
      <c r="CV19" s="341"/>
      <c r="CW19" s="341"/>
      <c r="CX19" s="341"/>
      <c r="CY19" s="341"/>
      <c r="CZ19" s="341"/>
      <c r="DA19" s="341"/>
      <c r="DB19" s="341"/>
      <c r="DC19" s="341"/>
      <c r="DD19" s="341"/>
      <c r="DE19" s="341"/>
      <c r="DF19" s="341"/>
      <c r="DG19" s="341"/>
      <c r="DH19" s="341"/>
      <c r="DI19" s="341"/>
      <c r="DJ19" s="341"/>
      <c r="DK19" s="341"/>
      <c r="DL19" s="341"/>
      <c r="DM19" s="341"/>
      <c r="DN19" s="341"/>
      <c r="DO19" s="341"/>
      <c r="DP19" s="341"/>
      <c r="DQ19" s="341"/>
      <c r="DR19" s="341"/>
      <c r="DS19" s="341"/>
      <c r="DT19" s="341"/>
      <c r="DU19" s="341"/>
      <c r="DV19" s="341"/>
      <c r="DW19" s="341"/>
      <c r="DX19" s="341"/>
      <c r="DY19" s="341"/>
      <c r="DZ19" s="341"/>
      <c r="EA19" s="341"/>
      <c r="EB19" s="341"/>
      <c r="EC19" s="341"/>
      <c r="ED19" s="341"/>
      <c r="EE19" s="341"/>
      <c r="EF19" s="341"/>
      <c r="EG19" s="341"/>
      <c r="EH19" s="341"/>
      <c r="EI19" s="341"/>
      <c r="EJ19" s="341"/>
      <c r="EK19" s="341"/>
      <c r="EL19" s="341"/>
      <c r="EM19" s="341"/>
      <c r="EN19" s="341"/>
      <c r="EO19" s="341"/>
      <c r="EP19" s="341"/>
      <c r="EQ19" s="341"/>
      <c r="ER19" s="341"/>
      <c r="ES19" s="341"/>
      <c r="ET19" s="341"/>
      <c r="EU19" s="341"/>
      <c r="EV19" s="341"/>
      <c r="EW19" s="341"/>
      <c r="EX19" s="341"/>
      <c r="EY19" s="341"/>
      <c r="EZ19" s="341"/>
      <c r="FA19" s="341"/>
      <c r="FB19" s="341"/>
      <c r="FC19" s="341"/>
      <c r="FD19" s="341"/>
      <c r="FE19" s="341"/>
      <c r="FF19" s="341"/>
      <c r="FG19" s="341"/>
      <c r="FH19" s="341"/>
      <c r="FI19" s="341"/>
      <c r="FJ19" s="341"/>
      <c r="FK19" s="341"/>
      <c r="FL19" s="341"/>
      <c r="FM19" s="341"/>
      <c r="FN19" s="341"/>
      <c r="FO19" s="341"/>
      <c r="FP19" s="341"/>
      <c r="FQ19" s="341"/>
      <c r="FR19" s="341"/>
      <c r="FS19" s="341"/>
      <c r="FT19" s="341"/>
      <c r="FU19" s="341"/>
      <c r="FV19" s="341"/>
      <c r="FW19" s="341"/>
      <c r="FX19" s="341"/>
      <c r="FY19" s="341"/>
      <c r="FZ19" s="341"/>
      <c r="GA19" s="341"/>
      <c r="GB19" s="341"/>
      <c r="GC19" s="341"/>
      <c r="GD19" s="341"/>
      <c r="GE19" s="341"/>
      <c r="GF19" s="341"/>
      <c r="GG19" s="341"/>
      <c r="GH19" s="341"/>
      <c r="GI19" s="341"/>
      <c r="GJ19" s="341"/>
      <c r="GK19" s="341"/>
      <c r="GL19" s="341"/>
      <c r="GM19" s="341"/>
      <c r="GN19" s="341"/>
      <c r="GO19" s="341"/>
      <c r="GP19" s="341"/>
      <c r="GQ19" s="341"/>
      <c r="GR19" s="341"/>
      <c r="GS19" s="341"/>
      <c r="GT19" s="341"/>
      <c r="GU19" s="341"/>
      <c r="GV19" s="341"/>
      <c r="GW19" s="341"/>
      <c r="GX19" s="341"/>
      <c r="GY19" s="341"/>
      <c r="GZ19" s="341"/>
      <c r="HA19" s="341"/>
      <c r="HB19" s="341"/>
      <c r="HC19" s="341"/>
      <c r="HD19" s="341"/>
      <c r="HE19" s="341"/>
      <c r="HF19" s="341"/>
      <c r="HG19" s="341"/>
      <c r="HH19" s="341"/>
      <c r="HI19" s="341"/>
      <c r="HJ19" s="341"/>
      <c r="HK19" s="341"/>
      <c r="HL19" s="341"/>
      <c r="HM19" s="341"/>
      <c r="HN19" s="341"/>
      <c r="HO19" s="341"/>
      <c r="HP19" s="341"/>
      <c r="HQ19" s="341"/>
      <c r="HR19" s="341"/>
      <c r="HS19" s="341"/>
      <c r="HT19" s="341"/>
      <c r="HU19" s="341"/>
      <c r="HV19" s="341"/>
      <c r="HW19" s="341"/>
      <c r="HX19" s="341"/>
      <c r="HY19" s="341"/>
      <c r="HZ19" s="341"/>
      <c r="IA19" s="341"/>
      <c r="IB19" s="341"/>
      <c r="IC19" s="341"/>
      <c r="ID19" s="341"/>
      <c r="IE19" s="341"/>
      <c r="IF19" s="341"/>
      <c r="IG19" s="341"/>
      <c r="IH19" s="341"/>
      <c r="II19" s="341"/>
      <c r="IJ19" s="341"/>
      <c r="IK19" s="341"/>
      <c r="IL19" s="341"/>
      <c r="IM19" s="341"/>
      <c r="IN19" s="341"/>
      <c r="IO19" s="341"/>
      <c r="IP19" s="341"/>
      <c r="IQ19" s="341"/>
      <c r="IR19" s="341"/>
      <c r="IS19" s="341"/>
      <c r="IT19" s="341"/>
      <c r="IU19" s="341"/>
      <c r="IV19" s="341"/>
    </row>
    <row r="20" spans="1:257" ht="24" customHeight="1">
      <c r="A20" s="890" t="s">
        <v>123</v>
      </c>
      <c r="B20" s="890" t="s">
        <v>37</v>
      </c>
      <c r="C20" s="890"/>
      <c r="D20" s="904" t="s">
        <v>51</v>
      </c>
      <c r="E20" s="893"/>
      <c r="F20" s="893"/>
      <c r="G20" s="893"/>
      <c r="H20" s="894"/>
      <c r="I20" s="889" t="s">
        <v>8</v>
      </c>
      <c r="J20" s="889"/>
      <c r="K20" s="889"/>
      <c r="L20" s="889"/>
      <c r="M20" s="889"/>
      <c r="N20" s="889"/>
      <c r="O20" s="889"/>
      <c r="P20" s="346"/>
      <c r="Q20" s="346"/>
      <c r="R20" s="346"/>
      <c r="S20" s="346"/>
      <c r="T20" s="341"/>
      <c r="U20" s="341"/>
      <c r="V20" s="341"/>
      <c r="W20" s="341"/>
      <c r="X20" s="341"/>
      <c r="Y20" s="341"/>
      <c r="Z20" s="341"/>
      <c r="AA20" s="341"/>
      <c r="AB20" s="341"/>
      <c r="AC20" s="341"/>
      <c r="AD20" s="341"/>
      <c r="AE20" s="341"/>
      <c r="AF20" s="341"/>
      <c r="AG20" s="341"/>
      <c r="AH20" s="341"/>
      <c r="AI20" s="341"/>
      <c r="AJ20" s="341"/>
      <c r="AK20" s="341"/>
      <c r="AL20" s="341"/>
      <c r="AM20" s="341"/>
      <c r="AN20" s="341"/>
      <c r="AO20" s="341"/>
      <c r="AP20" s="341"/>
      <c r="AQ20" s="341"/>
      <c r="AR20" s="341"/>
      <c r="AS20" s="341"/>
      <c r="AT20" s="341"/>
      <c r="AU20" s="341"/>
      <c r="AV20" s="341"/>
      <c r="AW20" s="341"/>
      <c r="AX20" s="341"/>
      <c r="AY20" s="341"/>
      <c r="AZ20" s="341"/>
      <c r="BA20" s="341"/>
      <c r="BB20" s="341"/>
      <c r="BC20" s="341"/>
      <c r="BD20" s="341"/>
      <c r="BE20" s="341"/>
      <c r="BF20" s="341"/>
      <c r="BG20" s="341"/>
      <c r="BH20" s="341"/>
      <c r="BI20" s="341"/>
      <c r="BJ20" s="341"/>
      <c r="BK20" s="341"/>
      <c r="BL20" s="341"/>
      <c r="BM20" s="341"/>
      <c r="BN20" s="341"/>
      <c r="BO20" s="341"/>
      <c r="BP20" s="341"/>
      <c r="BQ20" s="341"/>
      <c r="BR20" s="341"/>
      <c r="BS20" s="341"/>
      <c r="BT20" s="341"/>
      <c r="BU20" s="341"/>
      <c r="BV20" s="341"/>
      <c r="BW20" s="341"/>
      <c r="BX20" s="341"/>
      <c r="BY20" s="341"/>
      <c r="BZ20" s="341"/>
      <c r="CA20" s="341"/>
      <c r="CB20" s="341"/>
      <c r="CC20" s="341"/>
      <c r="CD20" s="341"/>
      <c r="CE20" s="341"/>
      <c r="CF20" s="341"/>
      <c r="CG20" s="341"/>
      <c r="CH20" s="341"/>
      <c r="CI20" s="341"/>
      <c r="CJ20" s="341"/>
      <c r="CK20" s="341"/>
      <c r="CL20" s="341"/>
      <c r="CM20" s="341"/>
      <c r="CN20" s="341"/>
      <c r="CO20" s="341"/>
      <c r="CP20" s="341"/>
      <c r="CQ20" s="341"/>
      <c r="CR20" s="341"/>
      <c r="CS20" s="341"/>
      <c r="CT20" s="341"/>
      <c r="CU20" s="341"/>
      <c r="CV20" s="341"/>
      <c r="CW20" s="341"/>
      <c r="CX20" s="341"/>
      <c r="CY20" s="341"/>
      <c r="CZ20" s="341"/>
      <c r="DA20" s="341"/>
      <c r="DB20" s="341"/>
      <c r="DC20" s="341"/>
      <c r="DD20" s="341"/>
      <c r="DE20" s="341"/>
      <c r="DF20" s="341"/>
      <c r="DG20" s="341"/>
      <c r="DH20" s="341"/>
      <c r="DI20" s="341"/>
      <c r="DJ20" s="341"/>
      <c r="DK20" s="341"/>
      <c r="DL20" s="341"/>
      <c r="DM20" s="341"/>
      <c r="DN20" s="341"/>
      <c r="DO20" s="341"/>
      <c r="DP20" s="341"/>
      <c r="DQ20" s="341"/>
      <c r="DR20" s="341"/>
      <c r="DS20" s="341"/>
      <c r="DT20" s="341"/>
      <c r="DU20" s="341"/>
      <c r="DV20" s="341"/>
      <c r="DW20" s="341"/>
      <c r="DX20" s="341"/>
      <c r="DY20" s="341"/>
      <c r="DZ20" s="341"/>
      <c r="EA20" s="341"/>
      <c r="EB20" s="341"/>
      <c r="EC20" s="341"/>
      <c r="ED20" s="341"/>
      <c r="EE20" s="341"/>
      <c r="EF20" s="341"/>
      <c r="EG20" s="341"/>
      <c r="EH20" s="341"/>
      <c r="EI20" s="341"/>
      <c r="EJ20" s="341"/>
      <c r="EK20" s="341"/>
      <c r="EL20" s="341"/>
      <c r="EM20" s="341"/>
      <c r="EN20" s="341"/>
      <c r="EO20" s="341"/>
      <c r="EP20" s="341"/>
      <c r="EQ20" s="341"/>
      <c r="ER20" s="341"/>
      <c r="ES20" s="341"/>
      <c r="ET20" s="341"/>
      <c r="EU20" s="341"/>
      <c r="EV20" s="341"/>
      <c r="EW20" s="341"/>
      <c r="EX20" s="341"/>
      <c r="EY20" s="341"/>
      <c r="EZ20" s="341"/>
      <c r="FA20" s="341"/>
      <c r="FB20" s="341"/>
      <c r="FC20" s="341"/>
      <c r="FD20" s="341"/>
      <c r="FE20" s="341"/>
      <c r="FF20" s="341"/>
      <c r="FG20" s="341"/>
      <c r="FH20" s="341"/>
      <c r="FI20" s="341"/>
      <c r="FJ20" s="341"/>
      <c r="FK20" s="341"/>
      <c r="FL20" s="341"/>
      <c r="FM20" s="341"/>
      <c r="FN20" s="341"/>
      <c r="FO20" s="341"/>
      <c r="FP20" s="341"/>
      <c r="FQ20" s="341"/>
      <c r="FR20" s="341"/>
      <c r="FS20" s="341"/>
      <c r="FT20" s="341"/>
      <c r="FU20" s="341"/>
      <c r="FV20" s="341"/>
      <c r="FW20" s="341"/>
      <c r="FX20" s="341"/>
      <c r="FY20" s="341"/>
      <c r="FZ20" s="341"/>
      <c r="GA20" s="341"/>
      <c r="GB20" s="341"/>
      <c r="GC20" s="341"/>
      <c r="GD20" s="341"/>
      <c r="GE20" s="341"/>
      <c r="GF20" s="341"/>
      <c r="GG20" s="341"/>
      <c r="GH20" s="341"/>
      <c r="GI20" s="341"/>
      <c r="GJ20" s="341"/>
      <c r="GK20" s="341"/>
      <c r="GL20" s="341"/>
      <c r="GM20" s="341"/>
      <c r="GN20" s="341"/>
      <c r="GO20" s="341"/>
      <c r="GP20" s="341"/>
      <c r="GQ20" s="341"/>
      <c r="GR20" s="341"/>
      <c r="GS20" s="341"/>
      <c r="GT20" s="341"/>
      <c r="GU20" s="341"/>
      <c r="GV20" s="341"/>
      <c r="GW20" s="341"/>
      <c r="GX20" s="341"/>
      <c r="GY20" s="341"/>
      <c r="GZ20" s="341"/>
      <c r="HA20" s="341"/>
      <c r="HB20" s="341"/>
      <c r="HC20" s="341"/>
      <c r="HD20" s="341"/>
      <c r="HE20" s="341"/>
      <c r="HF20" s="341"/>
      <c r="HG20" s="341"/>
      <c r="HH20" s="341"/>
      <c r="HI20" s="341"/>
      <c r="HJ20" s="341"/>
      <c r="HK20" s="341"/>
      <c r="HL20" s="341"/>
      <c r="HM20" s="341"/>
      <c r="HN20" s="341"/>
      <c r="HO20" s="341"/>
      <c r="HP20" s="341"/>
      <c r="HQ20" s="341"/>
      <c r="HR20" s="341"/>
      <c r="HS20" s="341"/>
      <c r="HT20" s="341"/>
      <c r="HU20" s="341"/>
      <c r="HV20" s="341"/>
      <c r="HW20" s="341"/>
      <c r="HX20" s="341"/>
      <c r="HY20" s="341"/>
      <c r="HZ20" s="341"/>
      <c r="IA20" s="341"/>
      <c r="IB20" s="341"/>
      <c r="IC20" s="341"/>
      <c r="ID20" s="341"/>
      <c r="IE20" s="341"/>
      <c r="IF20" s="341"/>
      <c r="IG20" s="341"/>
      <c r="IH20" s="341"/>
      <c r="II20" s="341"/>
      <c r="IJ20" s="341"/>
      <c r="IK20" s="341"/>
      <c r="IL20" s="341"/>
      <c r="IM20" s="341"/>
      <c r="IN20" s="341"/>
      <c r="IO20" s="341"/>
      <c r="IP20" s="341"/>
      <c r="IQ20" s="341"/>
      <c r="IR20" s="341"/>
      <c r="IS20" s="341"/>
      <c r="IT20" s="341"/>
      <c r="IU20" s="341"/>
      <c r="IV20" s="341"/>
    </row>
    <row r="21" spans="1:257" ht="31.5" customHeight="1">
      <c r="A21" s="891"/>
      <c r="B21" s="892"/>
      <c r="C21" s="892"/>
      <c r="D21" s="338" t="s">
        <v>49</v>
      </c>
      <c r="E21" s="338" t="s">
        <v>367</v>
      </c>
      <c r="F21" s="338" t="s">
        <v>243</v>
      </c>
      <c r="G21" s="338" t="s">
        <v>164</v>
      </c>
      <c r="H21" s="323" t="s">
        <v>8</v>
      </c>
      <c r="I21" s="323" t="s">
        <v>27</v>
      </c>
      <c r="J21" s="323" t="s">
        <v>116</v>
      </c>
      <c r="K21" s="323" t="s">
        <v>22</v>
      </c>
      <c r="L21" s="323" t="s">
        <v>53</v>
      </c>
      <c r="M21" s="323" t="s">
        <v>121</v>
      </c>
      <c r="N21" s="323" t="s">
        <v>120</v>
      </c>
      <c r="O21" s="323" t="s">
        <v>118</v>
      </c>
      <c r="P21" s="346"/>
      <c r="Q21" s="346"/>
      <c r="R21" s="346"/>
      <c r="S21" s="346"/>
      <c r="T21" s="346"/>
      <c r="U21" s="341"/>
      <c r="V21" s="341"/>
      <c r="W21" s="341"/>
      <c r="X21" s="341"/>
      <c r="Y21" s="341"/>
      <c r="Z21" s="341"/>
      <c r="AA21" s="341"/>
      <c r="AB21" s="341"/>
      <c r="AC21" s="341"/>
      <c r="AD21" s="341"/>
      <c r="AE21" s="341"/>
      <c r="AF21" s="341"/>
      <c r="AG21" s="341"/>
      <c r="AH21" s="341"/>
      <c r="AI21" s="341"/>
      <c r="AJ21" s="341"/>
      <c r="AK21" s="341"/>
      <c r="AL21" s="341"/>
      <c r="AM21" s="341"/>
      <c r="AN21" s="341"/>
      <c r="AO21" s="341"/>
      <c r="AP21" s="341"/>
      <c r="AQ21" s="341"/>
      <c r="AR21" s="341"/>
      <c r="AS21" s="341"/>
      <c r="AT21" s="341"/>
      <c r="AU21" s="341"/>
      <c r="AV21" s="341"/>
      <c r="AW21" s="341"/>
      <c r="AX21" s="341"/>
      <c r="AY21" s="341"/>
      <c r="AZ21" s="341"/>
      <c r="BA21" s="341"/>
      <c r="BB21" s="341"/>
      <c r="BC21" s="341"/>
      <c r="BD21" s="341"/>
      <c r="BE21" s="341"/>
      <c r="BF21" s="341"/>
      <c r="BG21" s="341"/>
      <c r="BH21" s="341"/>
      <c r="BI21" s="341"/>
      <c r="BJ21" s="341"/>
      <c r="BK21" s="341"/>
      <c r="BL21" s="341"/>
      <c r="BM21" s="341"/>
      <c r="BN21" s="341"/>
      <c r="BO21" s="341"/>
      <c r="BP21" s="341"/>
      <c r="BQ21" s="341"/>
      <c r="BR21" s="341"/>
      <c r="BS21" s="341"/>
      <c r="BT21" s="341"/>
      <c r="BU21" s="341"/>
      <c r="BV21" s="341"/>
      <c r="BW21" s="341"/>
      <c r="BX21" s="341"/>
      <c r="BY21" s="341"/>
      <c r="BZ21" s="341"/>
      <c r="CA21" s="341"/>
      <c r="CB21" s="341"/>
      <c r="CC21" s="341"/>
      <c r="CD21" s="341"/>
      <c r="CE21" s="341"/>
      <c r="CF21" s="341"/>
      <c r="CG21" s="341"/>
      <c r="CH21" s="341"/>
      <c r="CI21" s="341"/>
      <c r="CJ21" s="341"/>
      <c r="CK21" s="341"/>
      <c r="CL21" s="341"/>
      <c r="CM21" s="341"/>
      <c r="CN21" s="341"/>
      <c r="CO21" s="341"/>
      <c r="CP21" s="341"/>
      <c r="CQ21" s="341"/>
      <c r="CR21" s="341"/>
      <c r="CS21" s="341"/>
      <c r="CT21" s="341"/>
      <c r="CU21" s="341"/>
      <c r="CV21" s="341"/>
      <c r="CW21" s="341"/>
      <c r="CX21" s="341"/>
      <c r="CY21" s="341"/>
      <c r="CZ21" s="341"/>
      <c r="DA21" s="341"/>
      <c r="DB21" s="341"/>
      <c r="DC21" s="341"/>
      <c r="DD21" s="341"/>
      <c r="DE21" s="341"/>
      <c r="DF21" s="341"/>
      <c r="DG21" s="341"/>
      <c r="DH21" s="341"/>
      <c r="DI21" s="341"/>
      <c r="DJ21" s="341"/>
      <c r="DK21" s="341"/>
      <c r="DL21" s="341"/>
      <c r="DM21" s="341"/>
      <c r="DN21" s="341"/>
      <c r="DO21" s="341"/>
      <c r="DP21" s="341"/>
      <c r="DQ21" s="341"/>
      <c r="DR21" s="341"/>
      <c r="DS21" s="341"/>
      <c r="DT21" s="341"/>
      <c r="DU21" s="341"/>
      <c r="DV21" s="341"/>
      <c r="DW21" s="341"/>
      <c r="DX21" s="341"/>
      <c r="DY21" s="341"/>
      <c r="DZ21" s="341"/>
      <c r="EA21" s="341"/>
      <c r="EB21" s="341"/>
      <c r="EC21" s="341"/>
      <c r="ED21" s="341"/>
      <c r="EE21" s="341"/>
      <c r="EF21" s="341"/>
      <c r="EG21" s="341"/>
      <c r="EH21" s="341"/>
      <c r="EI21" s="341"/>
      <c r="EJ21" s="341"/>
      <c r="EK21" s="341"/>
      <c r="EL21" s="341"/>
      <c r="EM21" s="341"/>
      <c r="EN21" s="341"/>
      <c r="EO21" s="341"/>
      <c r="EP21" s="341"/>
      <c r="EQ21" s="341"/>
      <c r="ER21" s="341"/>
      <c r="ES21" s="341"/>
      <c r="ET21" s="341"/>
      <c r="EU21" s="341"/>
      <c r="EV21" s="341"/>
      <c r="EW21" s="341"/>
      <c r="EX21" s="341"/>
      <c r="EY21" s="341"/>
      <c r="EZ21" s="341"/>
      <c r="FA21" s="341"/>
      <c r="FB21" s="341"/>
      <c r="FC21" s="341"/>
      <c r="FD21" s="341"/>
      <c r="FE21" s="341"/>
      <c r="FF21" s="341"/>
      <c r="FG21" s="341"/>
      <c r="FH21" s="341"/>
      <c r="FI21" s="341"/>
      <c r="FJ21" s="341"/>
      <c r="FK21" s="341"/>
      <c r="FL21" s="341"/>
      <c r="FM21" s="341"/>
      <c r="FN21" s="341"/>
      <c r="FO21" s="341"/>
      <c r="FP21" s="341"/>
      <c r="FQ21" s="341"/>
      <c r="FR21" s="341"/>
      <c r="FS21" s="341"/>
      <c r="FT21" s="341"/>
      <c r="FU21" s="341"/>
      <c r="FV21" s="341"/>
      <c r="FW21" s="341"/>
      <c r="FX21" s="341"/>
      <c r="FY21" s="341"/>
      <c r="FZ21" s="341"/>
      <c r="GA21" s="341"/>
      <c r="GB21" s="341"/>
      <c r="GC21" s="341"/>
      <c r="GD21" s="341"/>
      <c r="GE21" s="341"/>
      <c r="GF21" s="341"/>
      <c r="GG21" s="341"/>
      <c r="GH21" s="341"/>
      <c r="GI21" s="341"/>
      <c r="GJ21" s="341"/>
      <c r="GK21" s="341"/>
      <c r="GL21" s="341"/>
      <c r="GM21" s="341"/>
      <c r="GN21" s="341"/>
      <c r="GO21" s="341"/>
      <c r="GP21" s="341"/>
      <c r="GQ21" s="341"/>
      <c r="GR21" s="341"/>
      <c r="GS21" s="341"/>
      <c r="GT21" s="341"/>
      <c r="GU21" s="341"/>
      <c r="GV21" s="341"/>
      <c r="GW21" s="341"/>
      <c r="GX21" s="341"/>
      <c r="GY21" s="341"/>
      <c r="GZ21" s="341"/>
      <c r="HA21" s="341"/>
      <c r="HB21" s="341"/>
      <c r="HC21" s="341"/>
      <c r="HD21" s="341"/>
      <c r="HE21" s="341"/>
      <c r="HF21" s="341"/>
      <c r="HG21" s="341"/>
      <c r="HH21" s="341"/>
      <c r="HI21" s="341"/>
      <c r="HJ21" s="341"/>
      <c r="HK21" s="341"/>
      <c r="HL21" s="341"/>
      <c r="HM21" s="341"/>
      <c r="HN21" s="341"/>
      <c r="HO21" s="341"/>
      <c r="HP21" s="341"/>
      <c r="HQ21" s="341"/>
      <c r="HR21" s="341"/>
      <c r="HS21" s="341"/>
      <c r="HT21" s="341"/>
      <c r="HU21" s="341"/>
      <c r="HV21" s="341"/>
      <c r="HW21" s="341"/>
      <c r="HX21" s="341"/>
      <c r="HY21" s="341"/>
      <c r="HZ21" s="341"/>
      <c r="IA21" s="341"/>
      <c r="IB21" s="341"/>
      <c r="IC21" s="341"/>
      <c r="ID21" s="341"/>
      <c r="IE21" s="341"/>
      <c r="IF21" s="341"/>
      <c r="IG21" s="341"/>
      <c r="IH21" s="341"/>
      <c r="II21" s="341"/>
      <c r="IJ21" s="341"/>
      <c r="IK21" s="341"/>
      <c r="IL21" s="341"/>
      <c r="IM21" s="341"/>
      <c r="IN21" s="341"/>
      <c r="IO21" s="341"/>
      <c r="IP21" s="341"/>
      <c r="IQ21" s="341"/>
      <c r="IR21" s="341"/>
      <c r="IS21" s="341"/>
      <c r="IT21" s="341"/>
      <c r="IU21" s="341"/>
      <c r="IV21" s="341"/>
      <c r="IW21" s="341"/>
    </row>
    <row r="22" spans="1:257" s="164" customFormat="1" ht="27.75" customHeight="1">
      <c r="A22" s="333" t="s">
        <v>557</v>
      </c>
      <c r="B22" s="331" t="s">
        <v>89</v>
      </c>
      <c r="C22" s="334" t="s">
        <v>558</v>
      </c>
      <c r="D22" s="332"/>
      <c r="E22" s="332"/>
      <c r="F22" s="332"/>
      <c r="G22" s="332"/>
      <c r="H22" s="332"/>
      <c r="I22" s="332"/>
      <c r="J22" s="332"/>
      <c r="K22" s="332"/>
      <c r="L22" s="332"/>
      <c r="M22" s="332"/>
      <c r="N22" s="332"/>
      <c r="O22" s="332"/>
      <c r="P22" s="341"/>
      <c r="Q22" s="341"/>
      <c r="R22" s="341"/>
      <c r="S22" s="341"/>
      <c r="T22" s="341"/>
      <c r="U22" s="341"/>
      <c r="V22" s="341"/>
      <c r="W22" s="341"/>
      <c r="X22" s="341"/>
      <c r="Y22" s="341"/>
      <c r="Z22" s="341"/>
      <c r="AA22" s="341"/>
      <c r="AB22" s="341"/>
      <c r="AC22" s="341"/>
      <c r="AD22" s="341"/>
      <c r="AE22" s="341"/>
      <c r="AF22" s="341"/>
      <c r="AG22" s="341"/>
      <c r="AH22" s="341"/>
      <c r="AI22" s="341"/>
      <c r="AJ22" s="341"/>
      <c r="AK22" s="341"/>
      <c r="AL22" s="341"/>
      <c r="AM22" s="341"/>
      <c r="AN22" s="341"/>
      <c r="AO22" s="341"/>
      <c r="AP22" s="341"/>
      <c r="AQ22" s="341"/>
      <c r="AR22" s="341"/>
      <c r="AS22" s="341"/>
      <c r="AT22" s="341"/>
      <c r="AU22" s="341"/>
      <c r="AV22" s="341"/>
      <c r="AW22" s="341"/>
      <c r="AX22" s="341"/>
      <c r="AY22" s="341"/>
      <c r="AZ22" s="341"/>
      <c r="BA22" s="341"/>
      <c r="BB22" s="341"/>
      <c r="BC22" s="341"/>
      <c r="BD22" s="341"/>
      <c r="BE22" s="341"/>
      <c r="BF22" s="341"/>
      <c r="BG22" s="341"/>
      <c r="BH22" s="341"/>
      <c r="BI22" s="341"/>
      <c r="BJ22" s="341"/>
      <c r="BK22" s="341"/>
      <c r="BL22" s="341"/>
      <c r="BM22" s="341"/>
      <c r="BN22" s="341"/>
      <c r="BO22" s="341"/>
      <c r="BP22" s="341"/>
      <c r="BQ22" s="341"/>
      <c r="BR22" s="341"/>
      <c r="BS22" s="341"/>
      <c r="BT22" s="341"/>
      <c r="BU22" s="341"/>
      <c r="BV22" s="341"/>
      <c r="BW22" s="341"/>
      <c r="BX22" s="341"/>
      <c r="BY22" s="341"/>
      <c r="BZ22" s="341"/>
      <c r="CA22" s="341"/>
      <c r="CB22" s="341"/>
      <c r="CC22" s="341"/>
      <c r="CD22" s="341"/>
      <c r="CE22" s="341"/>
      <c r="CF22" s="341"/>
      <c r="CG22" s="341"/>
      <c r="CH22" s="341"/>
      <c r="CI22" s="341"/>
      <c r="CJ22" s="341"/>
      <c r="CK22" s="341"/>
      <c r="CL22" s="341"/>
      <c r="CM22" s="341"/>
      <c r="CN22" s="341"/>
      <c r="CO22" s="341"/>
      <c r="CP22" s="341"/>
      <c r="CQ22" s="341"/>
      <c r="CR22" s="341"/>
      <c r="CS22" s="341"/>
      <c r="CT22" s="341"/>
      <c r="CU22" s="341"/>
      <c r="CV22" s="341"/>
      <c r="CW22" s="341"/>
      <c r="CX22" s="341"/>
      <c r="CY22" s="341"/>
      <c r="CZ22" s="341"/>
      <c r="DA22" s="341"/>
      <c r="DB22" s="341"/>
      <c r="DC22" s="341"/>
      <c r="DD22" s="341"/>
      <c r="DE22" s="341"/>
      <c r="DF22" s="341"/>
      <c r="DG22" s="341"/>
      <c r="DH22" s="341"/>
      <c r="DI22" s="341"/>
      <c r="DJ22" s="341"/>
      <c r="DK22" s="341"/>
      <c r="DL22" s="341"/>
      <c r="DM22" s="341"/>
      <c r="DN22" s="341"/>
      <c r="DO22" s="341"/>
      <c r="DP22" s="341"/>
      <c r="DQ22" s="341"/>
      <c r="DR22" s="341"/>
      <c r="DS22" s="341"/>
      <c r="DT22" s="341"/>
      <c r="DU22" s="341"/>
      <c r="DV22" s="341"/>
      <c r="DW22" s="341"/>
      <c r="DX22" s="341"/>
      <c r="DY22" s="341"/>
      <c r="DZ22" s="341"/>
      <c r="EA22" s="341"/>
      <c r="EB22" s="341"/>
      <c r="EC22" s="341"/>
      <c r="ED22" s="341"/>
      <c r="EE22" s="341"/>
      <c r="EF22" s="341"/>
      <c r="EG22" s="341"/>
      <c r="EH22" s="341"/>
      <c r="EI22" s="341"/>
      <c r="EJ22" s="341"/>
      <c r="EK22" s="341"/>
      <c r="EL22" s="341"/>
      <c r="EM22" s="341"/>
      <c r="EN22" s="341"/>
      <c r="EO22" s="341"/>
      <c r="EP22" s="341"/>
      <c r="EQ22" s="341"/>
      <c r="ER22" s="341"/>
      <c r="ES22" s="341"/>
      <c r="ET22" s="341"/>
      <c r="EU22" s="341"/>
      <c r="EV22" s="341"/>
      <c r="EW22" s="341"/>
      <c r="EX22" s="341"/>
      <c r="EY22" s="341"/>
      <c r="EZ22" s="341"/>
      <c r="FA22" s="341"/>
      <c r="FB22" s="341"/>
      <c r="FC22" s="341"/>
      <c r="FD22" s="341"/>
      <c r="FE22" s="341"/>
      <c r="FF22" s="341"/>
      <c r="FG22" s="341"/>
      <c r="FH22" s="341"/>
      <c r="FI22" s="341"/>
      <c r="FJ22" s="341"/>
      <c r="FK22" s="341"/>
      <c r="FL22" s="341"/>
      <c r="FM22" s="341"/>
      <c r="FN22" s="341"/>
      <c r="FO22" s="341"/>
      <c r="FP22" s="341"/>
      <c r="FQ22" s="341"/>
      <c r="FR22" s="341"/>
      <c r="FS22" s="341"/>
      <c r="FT22" s="341"/>
      <c r="FU22" s="341"/>
      <c r="FV22" s="341"/>
      <c r="FW22" s="341"/>
      <c r="FX22" s="341"/>
      <c r="FY22" s="341"/>
      <c r="FZ22" s="341"/>
      <c r="GA22" s="341"/>
      <c r="GB22" s="341"/>
      <c r="GC22" s="341"/>
      <c r="GD22" s="341"/>
      <c r="GE22" s="341"/>
      <c r="GF22" s="341"/>
      <c r="GG22" s="341"/>
      <c r="GH22" s="341"/>
      <c r="GI22" s="341"/>
      <c r="GJ22" s="341"/>
      <c r="GK22" s="341"/>
      <c r="GL22" s="341"/>
      <c r="GM22" s="341"/>
      <c r="GN22" s="341"/>
      <c r="GO22" s="341"/>
      <c r="GP22" s="341"/>
      <c r="GQ22" s="341"/>
      <c r="GR22" s="341"/>
      <c r="GS22" s="341"/>
      <c r="GT22" s="341"/>
      <c r="GU22" s="341"/>
      <c r="GV22" s="341"/>
      <c r="GW22" s="341"/>
      <c r="GX22" s="341"/>
      <c r="GY22" s="341"/>
      <c r="GZ22" s="341"/>
      <c r="HA22" s="341"/>
      <c r="HB22" s="341"/>
      <c r="HC22" s="341"/>
      <c r="HD22" s="341"/>
      <c r="HE22" s="341"/>
      <c r="HF22" s="341"/>
      <c r="HG22" s="341"/>
      <c r="HH22" s="341"/>
      <c r="HI22" s="341"/>
      <c r="HJ22" s="341"/>
      <c r="HK22" s="341"/>
      <c r="HL22" s="341"/>
      <c r="HM22" s="341"/>
      <c r="HN22" s="341"/>
      <c r="HO22" s="341"/>
      <c r="HP22" s="341"/>
      <c r="HQ22" s="341"/>
      <c r="HR22" s="341"/>
      <c r="HS22" s="341"/>
      <c r="HT22" s="341"/>
      <c r="HU22" s="341"/>
      <c r="HV22" s="341"/>
      <c r="HW22" s="341"/>
      <c r="HX22" s="341"/>
      <c r="HY22" s="341"/>
      <c r="HZ22" s="341"/>
      <c r="IA22" s="341"/>
      <c r="IB22" s="341"/>
      <c r="IC22" s="341"/>
      <c r="ID22" s="341"/>
      <c r="IE22" s="341"/>
      <c r="IF22" s="341"/>
      <c r="IG22" s="341"/>
      <c r="IH22" s="341"/>
      <c r="II22" s="341"/>
      <c r="IJ22" s="341"/>
      <c r="IK22" s="341"/>
      <c r="IL22" s="341"/>
      <c r="IM22" s="341"/>
      <c r="IN22" s="341"/>
      <c r="IO22" s="341"/>
      <c r="IP22" s="341"/>
      <c r="IQ22" s="341"/>
      <c r="IR22" s="341"/>
      <c r="IS22" s="341"/>
      <c r="IT22" s="341"/>
      <c r="IU22" s="341"/>
      <c r="IV22" s="341"/>
      <c r="IW22" s="341"/>
    </row>
    <row r="23" spans="1:257" s="164" customFormat="1" ht="27.75" customHeight="1">
      <c r="A23" s="674" t="s">
        <v>641</v>
      </c>
      <c r="B23" s="485" t="s">
        <v>642</v>
      </c>
      <c r="C23" s="675" t="s">
        <v>643</v>
      </c>
      <c r="D23" s="676">
        <v>44847</v>
      </c>
      <c r="E23" s="677">
        <v>44852</v>
      </c>
      <c r="F23" s="677">
        <v>44853</v>
      </c>
      <c r="G23" s="677">
        <v>44853</v>
      </c>
      <c r="H23" s="676">
        <v>44854</v>
      </c>
      <c r="I23" s="676">
        <v>44854</v>
      </c>
      <c r="J23" s="676">
        <v>44858</v>
      </c>
      <c r="K23" s="676">
        <v>44873</v>
      </c>
      <c r="L23" s="676">
        <v>44876</v>
      </c>
      <c r="M23" s="676">
        <v>44878</v>
      </c>
      <c r="N23" s="676">
        <v>44881</v>
      </c>
      <c r="O23" s="676">
        <v>44883</v>
      </c>
      <c r="P23" s="341"/>
      <c r="Q23" s="341"/>
      <c r="R23" s="341"/>
      <c r="S23" s="341"/>
      <c r="T23" s="341"/>
      <c r="U23" s="341"/>
      <c r="V23" s="341"/>
      <c r="W23" s="341"/>
      <c r="X23" s="341"/>
      <c r="Y23" s="341"/>
      <c r="Z23" s="341"/>
      <c r="AA23" s="341"/>
      <c r="AB23" s="341"/>
      <c r="AC23" s="341"/>
      <c r="AD23" s="341"/>
      <c r="AE23" s="341"/>
      <c r="AF23" s="341"/>
      <c r="AG23" s="341"/>
      <c r="AH23" s="341"/>
      <c r="AI23" s="341"/>
      <c r="AJ23" s="341"/>
      <c r="AK23" s="341"/>
      <c r="AL23" s="341"/>
      <c r="AM23" s="341"/>
      <c r="AN23" s="341"/>
      <c r="AO23" s="341"/>
      <c r="AP23" s="341"/>
      <c r="AQ23" s="341"/>
      <c r="AR23" s="341"/>
      <c r="AS23" s="341"/>
      <c r="AT23" s="341"/>
      <c r="AU23" s="341"/>
      <c r="AV23" s="341"/>
      <c r="AW23" s="341"/>
      <c r="AX23" s="341"/>
      <c r="AY23" s="341"/>
      <c r="AZ23" s="341"/>
      <c r="BA23" s="341"/>
      <c r="BB23" s="341"/>
      <c r="BC23" s="341"/>
      <c r="BD23" s="341"/>
      <c r="BE23" s="341"/>
      <c r="BF23" s="341"/>
      <c r="BG23" s="341"/>
      <c r="BH23" s="341"/>
      <c r="BI23" s="341"/>
      <c r="BJ23" s="341"/>
      <c r="BK23" s="341"/>
      <c r="BL23" s="341"/>
      <c r="BM23" s="341"/>
      <c r="BN23" s="341"/>
      <c r="BO23" s="341"/>
      <c r="BP23" s="341"/>
      <c r="BQ23" s="341"/>
      <c r="BR23" s="341"/>
      <c r="BS23" s="341"/>
      <c r="BT23" s="341"/>
      <c r="BU23" s="341"/>
      <c r="BV23" s="341"/>
      <c r="BW23" s="341"/>
      <c r="BX23" s="341"/>
      <c r="BY23" s="341"/>
      <c r="BZ23" s="341"/>
      <c r="CA23" s="341"/>
      <c r="CB23" s="341"/>
      <c r="CC23" s="341"/>
      <c r="CD23" s="341"/>
      <c r="CE23" s="341"/>
      <c r="CF23" s="341"/>
      <c r="CG23" s="341"/>
      <c r="CH23" s="341"/>
      <c r="CI23" s="341"/>
      <c r="CJ23" s="341"/>
      <c r="CK23" s="341"/>
      <c r="CL23" s="341"/>
      <c r="CM23" s="341"/>
      <c r="CN23" s="341"/>
      <c r="CO23" s="341"/>
      <c r="CP23" s="341"/>
      <c r="CQ23" s="341"/>
      <c r="CR23" s="341"/>
      <c r="CS23" s="341"/>
      <c r="CT23" s="341"/>
      <c r="CU23" s="341"/>
      <c r="CV23" s="341"/>
      <c r="CW23" s="341"/>
      <c r="CX23" s="341"/>
      <c r="CY23" s="341"/>
      <c r="CZ23" s="341"/>
      <c r="DA23" s="341"/>
      <c r="DB23" s="341"/>
      <c r="DC23" s="341"/>
      <c r="DD23" s="341"/>
      <c r="DE23" s="341"/>
      <c r="DF23" s="341"/>
      <c r="DG23" s="341"/>
      <c r="DH23" s="341"/>
      <c r="DI23" s="341"/>
      <c r="DJ23" s="341"/>
      <c r="DK23" s="341"/>
      <c r="DL23" s="341"/>
      <c r="DM23" s="341"/>
      <c r="DN23" s="341"/>
      <c r="DO23" s="341"/>
      <c r="DP23" s="341"/>
      <c r="DQ23" s="341"/>
      <c r="DR23" s="341"/>
      <c r="DS23" s="341"/>
      <c r="DT23" s="341"/>
      <c r="DU23" s="341"/>
      <c r="DV23" s="341"/>
      <c r="DW23" s="341"/>
      <c r="DX23" s="341"/>
      <c r="DY23" s="341"/>
      <c r="DZ23" s="341"/>
      <c r="EA23" s="341"/>
      <c r="EB23" s="341"/>
      <c r="EC23" s="341"/>
      <c r="ED23" s="341"/>
      <c r="EE23" s="341"/>
      <c r="EF23" s="341"/>
      <c r="EG23" s="341"/>
      <c r="EH23" s="341"/>
      <c r="EI23" s="341"/>
      <c r="EJ23" s="341"/>
      <c r="EK23" s="341"/>
      <c r="EL23" s="341"/>
      <c r="EM23" s="341"/>
      <c r="EN23" s="341"/>
      <c r="EO23" s="341"/>
      <c r="EP23" s="341"/>
      <c r="EQ23" s="341"/>
      <c r="ER23" s="341"/>
      <c r="ES23" s="341"/>
      <c r="ET23" s="341"/>
      <c r="EU23" s="341"/>
      <c r="EV23" s="341"/>
      <c r="EW23" s="341"/>
      <c r="EX23" s="341"/>
      <c r="EY23" s="341"/>
      <c r="EZ23" s="341"/>
      <c r="FA23" s="341"/>
      <c r="FB23" s="341"/>
      <c r="FC23" s="341"/>
      <c r="FD23" s="341"/>
      <c r="FE23" s="341"/>
      <c r="FF23" s="341"/>
      <c r="FG23" s="341"/>
      <c r="FH23" s="341"/>
      <c r="FI23" s="341"/>
      <c r="FJ23" s="341"/>
      <c r="FK23" s="341"/>
      <c r="FL23" s="341"/>
      <c r="FM23" s="341"/>
      <c r="FN23" s="341"/>
      <c r="FO23" s="341"/>
      <c r="FP23" s="341"/>
      <c r="FQ23" s="341"/>
      <c r="FR23" s="341"/>
      <c r="FS23" s="341"/>
      <c r="FT23" s="341"/>
      <c r="FU23" s="341"/>
      <c r="FV23" s="341"/>
      <c r="FW23" s="341"/>
      <c r="FX23" s="341"/>
      <c r="FY23" s="341"/>
      <c r="FZ23" s="341"/>
      <c r="GA23" s="341"/>
      <c r="GB23" s="341"/>
      <c r="GC23" s="341"/>
      <c r="GD23" s="341"/>
      <c r="GE23" s="341"/>
      <c r="GF23" s="341"/>
      <c r="GG23" s="341"/>
      <c r="GH23" s="341"/>
      <c r="GI23" s="341"/>
      <c r="GJ23" s="341"/>
      <c r="GK23" s="341"/>
      <c r="GL23" s="341"/>
      <c r="GM23" s="341"/>
      <c r="GN23" s="341"/>
      <c r="GO23" s="341"/>
      <c r="GP23" s="341"/>
      <c r="GQ23" s="341"/>
      <c r="GR23" s="341"/>
      <c r="GS23" s="341"/>
      <c r="GT23" s="341"/>
      <c r="GU23" s="341"/>
      <c r="GV23" s="341"/>
      <c r="GW23" s="341"/>
      <c r="GX23" s="341"/>
      <c r="GY23" s="341"/>
      <c r="GZ23" s="341"/>
      <c r="HA23" s="341"/>
      <c r="HB23" s="341"/>
      <c r="HC23" s="341"/>
      <c r="HD23" s="341"/>
      <c r="HE23" s="341"/>
      <c r="HF23" s="341"/>
      <c r="HG23" s="341"/>
      <c r="HH23" s="341"/>
      <c r="HI23" s="341"/>
      <c r="HJ23" s="341"/>
      <c r="HK23" s="341"/>
      <c r="HL23" s="341"/>
      <c r="HM23" s="341"/>
      <c r="HN23" s="341"/>
      <c r="HO23" s="341"/>
      <c r="HP23" s="341"/>
      <c r="HQ23" s="341"/>
      <c r="HR23" s="341"/>
      <c r="HS23" s="341"/>
      <c r="HT23" s="341"/>
      <c r="HU23" s="341"/>
      <c r="HV23" s="341"/>
      <c r="HW23" s="341"/>
      <c r="HX23" s="341"/>
      <c r="HY23" s="341"/>
      <c r="HZ23" s="341"/>
      <c r="IA23" s="341"/>
      <c r="IB23" s="341"/>
      <c r="IC23" s="341"/>
      <c r="ID23" s="341"/>
      <c r="IE23" s="341"/>
      <c r="IF23" s="341"/>
      <c r="IG23" s="341"/>
      <c r="IH23" s="341"/>
      <c r="II23" s="341"/>
      <c r="IJ23" s="341"/>
      <c r="IK23" s="341"/>
      <c r="IL23" s="341"/>
      <c r="IM23" s="341"/>
      <c r="IN23" s="341"/>
      <c r="IO23" s="341"/>
      <c r="IP23" s="341"/>
      <c r="IQ23" s="341"/>
      <c r="IR23" s="341"/>
      <c r="IS23" s="341"/>
      <c r="IT23" s="341"/>
      <c r="IU23" s="341"/>
      <c r="IV23" s="341"/>
      <c r="IW23" s="341"/>
    </row>
    <row r="24" spans="1:257" s="164" customFormat="1" ht="27.75" customHeight="1">
      <c r="A24" s="674" t="s">
        <v>726</v>
      </c>
      <c r="B24" s="485" t="s">
        <v>727</v>
      </c>
      <c r="C24" s="675" t="s">
        <v>728</v>
      </c>
      <c r="D24" s="676" t="s">
        <v>237</v>
      </c>
      <c r="E24" s="676" t="s">
        <v>237</v>
      </c>
      <c r="F24" s="676" t="s">
        <v>237</v>
      </c>
      <c r="G24" s="676" t="s">
        <v>237</v>
      </c>
      <c r="H24" s="676">
        <v>44861</v>
      </c>
      <c r="I24" s="676">
        <v>44861</v>
      </c>
      <c r="J24" s="676">
        <v>44865</v>
      </c>
      <c r="K24" s="676">
        <v>44880</v>
      </c>
      <c r="L24" s="676">
        <v>44883</v>
      </c>
      <c r="M24" s="676">
        <v>44885</v>
      </c>
      <c r="N24" s="676">
        <v>44888</v>
      </c>
      <c r="O24" s="676">
        <v>44890</v>
      </c>
      <c r="P24" s="341"/>
      <c r="Q24" s="341"/>
      <c r="R24" s="341"/>
      <c r="S24" s="341"/>
      <c r="T24" s="341"/>
      <c r="U24" s="341"/>
      <c r="V24" s="341"/>
      <c r="W24" s="341"/>
      <c r="X24" s="341"/>
      <c r="Y24" s="341"/>
      <c r="Z24" s="341"/>
      <c r="AA24" s="341"/>
      <c r="AB24" s="341"/>
      <c r="AC24" s="341"/>
      <c r="AD24" s="341"/>
      <c r="AE24" s="341"/>
      <c r="AF24" s="341"/>
      <c r="AG24" s="341"/>
      <c r="AH24" s="341"/>
      <c r="AI24" s="341"/>
      <c r="AJ24" s="341"/>
      <c r="AK24" s="341"/>
      <c r="AL24" s="341"/>
      <c r="AM24" s="341"/>
      <c r="AN24" s="341"/>
      <c r="AO24" s="341"/>
      <c r="AP24" s="341"/>
      <c r="AQ24" s="341"/>
      <c r="AR24" s="341"/>
      <c r="AS24" s="341"/>
      <c r="AT24" s="341"/>
      <c r="AU24" s="341"/>
      <c r="AV24" s="341"/>
      <c r="AW24" s="341"/>
      <c r="AX24" s="341"/>
      <c r="AY24" s="341"/>
      <c r="AZ24" s="341"/>
      <c r="BA24" s="341"/>
      <c r="BB24" s="341"/>
      <c r="BC24" s="341"/>
      <c r="BD24" s="341"/>
      <c r="BE24" s="341"/>
      <c r="BF24" s="341"/>
      <c r="BG24" s="341"/>
      <c r="BH24" s="341"/>
      <c r="BI24" s="341"/>
      <c r="BJ24" s="341"/>
      <c r="BK24" s="341"/>
      <c r="BL24" s="341"/>
      <c r="BM24" s="341"/>
      <c r="BN24" s="341"/>
      <c r="BO24" s="341"/>
      <c r="BP24" s="341"/>
      <c r="BQ24" s="341"/>
      <c r="BR24" s="341"/>
      <c r="BS24" s="341"/>
      <c r="BT24" s="341"/>
      <c r="BU24" s="341"/>
      <c r="BV24" s="341"/>
      <c r="BW24" s="341"/>
      <c r="BX24" s="341"/>
      <c r="BY24" s="341"/>
      <c r="BZ24" s="341"/>
      <c r="CA24" s="341"/>
      <c r="CB24" s="341"/>
      <c r="CC24" s="341"/>
      <c r="CD24" s="341"/>
      <c r="CE24" s="341"/>
      <c r="CF24" s="341"/>
      <c r="CG24" s="341"/>
      <c r="CH24" s="341"/>
      <c r="CI24" s="341"/>
      <c r="CJ24" s="341"/>
      <c r="CK24" s="341"/>
      <c r="CL24" s="341"/>
      <c r="CM24" s="341"/>
      <c r="CN24" s="341"/>
      <c r="CO24" s="341"/>
      <c r="CP24" s="341"/>
      <c r="CQ24" s="341"/>
      <c r="CR24" s="341"/>
      <c r="CS24" s="341"/>
      <c r="CT24" s="341"/>
      <c r="CU24" s="341"/>
      <c r="CV24" s="341"/>
      <c r="CW24" s="341"/>
      <c r="CX24" s="341"/>
      <c r="CY24" s="341"/>
      <c r="CZ24" s="341"/>
      <c r="DA24" s="341"/>
      <c r="DB24" s="341"/>
      <c r="DC24" s="341"/>
      <c r="DD24" s="341"/>
      <c r="DE24" s="341"/>
      <c r="DF24" s="341"/>
      <c r="DG24" s="341"/>
      <c r="DH24" s="341"/>
      <c r="DI24" s="341"/>
      <c r="DJ24" s="341"/>
      <c r="DK24" s="341"/>
      <c r="DL24" s="341"/>
      <c r="DM24" s="341"/>
      <c r="DN24" s="341"/>
      <c r="DO24" s="341"/>
      <c r="DP24" s="341"/>
      <c r="DQ24" s="341"/>
      <c r="DR24" s="341"/>
      <c r="DS24" s="341"/>
      <c r="DT24" s="341"/>
      <c r="DU24" s="341"/>
      <c r="DV24" s="341"/>
      <c r="DW24" s="341"/>
      <c r="DX24" s="341"/>
      <c r="DY24" s="341"/>
      <c r="DZ24" s="341"/>
      <c r="EA24" s="341"/>
      <c r="EB24" s="341"/>
      <c r="EC24" s="341"/>
      <c r="ED24" s="341"/>
      <c r="EE24" s="341"/>
      <c r="EF24" s="341"/>
      <c r="EG24" s="341"/>
      <c r="EH24" s="341"/>
      <c r="EI24" s="341"/>
      <c r="EJ24" s="341"/>
      <c r="EK24" s="341"/>
      <c r="EL24" s="341"/>
      <c r="EM24" s="341"/>
      <c r="EN24" s="341"/>
      <c r="EO24" s="341"/>
      <c r="EP24" s="341"/>
      <c r="EQ24" s="341"/>
      <c r="ER24" s="341"/>
      <c r="ES24" s="341"/>
      <c r="ET24" s="341"/>
      <c r="EU24" s="341"/>
      <c r="EV24" s="341"/>
      <c r="EW24" s="341"/>
      <c r="EX24" s="341"/>
      <c r="EY24" s="341"/>
      <c r="EZ24" s="341"/>
      <c r="FA24" s="341"/>
      <c r="FB24" s="341"/>
      <c r="FC24" s="341"/>
      <c r="FD24" s="341"/>
      <c r="FE24" s="341"/>
      <c r="FF24" s="341"/>
      <c r="FG24" s="341"/>
      <c r="FH24" s="341"/>
      <c r="FI24" s="341"/>
      <c r="FJ24" s="341"/>
      <c r="FK24" s="341"/>
      <c r="FL24" s="341"/>
      <c r="FM24" s="341"/>
      <c r="FN24" s="341"/>
      <c r="FO24" s="341"/>
      <c r="FP24" s="341"/>
      <c r="FQ24" s="341"/>
      <c r="FR24" s="341"/>
      <c r="FS24" s="341"/>
      <c r="FT24" s="341"/>
      <c r="FU24" s="341"/>
      <c r="FV24" s="341"/>
      <c r="FW24" s="341"/>
      <c r="FX24" s="341"/>
      <c r="FY24" s="341"/>
      <c r="FZ24" s="341"/>
      <c r="GA24" s="341"/>
      <c r="GB24" s="341"/>
      <c r="GC24" s="341"/>
      <c r="GD24" s="341"/>
      <c r="GE24" s="341"/>
      <c r="GF24" s="341"/>
      <c r="GG24" s="341"/>
      <c r="GH24" s="341"/>
      <c r="GI24" s="341"/>
      <c r="GJ24" s="341"/>
      <c r="GK24" s="341"/>
      <c r="GL24" s="341"/>
      <c r="GM24" s="341"/>
      <c r="GN24" s="341"/>
      <c r="GO24" s="341"/>
      <c r="GP24" s="341"/>
      <c r="GQ24" s="341"/>
      <c r="GR24" s="341"/>
      <c r="GS24" s="341"/>
      <c r="GT24" s="341"/>
      <c r="GU24" s="341"/>
      <c r="GV24" s="341"/>
      <c r="GW24" s="341"/>
      <c r="GX24" s="341"/>
      <c r="GY24" s="341"/>
      <c r="GZ24" s="341"/>
      <c r="HA24" s="341"/>
      <c r="HB24" s="341"/>
      <c r="HC24" s="341"/>
      <c r="HD24" s="341"/>
      <c r="HE24" s="341"/>
      <c r="HF24" s="341"/>
      <c r="HG24" s="341"/>
      <c r="HH24" s="341"/>
      <c r="HI24" s="341"/>
      <c r="HJ24" s="341"/>
      <c r="HK24" s="341"/>
      <c r="HL24" s="341"/>
      <c r="HM24" s="341"/>
      <c r="HN24" s="341"/>
      <c r="HO24" s="341"/>
      <c r="HP24" s="341"/>
      <c r="HQ24" s="341"/>
      <c r="HR24" s="341"/>
      <c r="HS24" s="341"/>
      <c r="HT24" s="341"/>
      <c r="HU24" s="341"/>
      <c r="HV24" s="341"/>
      <c r="HW24" s="341"/>
      <c r="HX24" s="341"/>
      <c r="HY24" s="341"/>
      <c r="HZ24" s="341"/>
      <c r="IA24" s="341"/>
      <c r="IB24" s="341"/>
      <c r="IC24" s="341"/>
      <c r="ID24" s="341"/>
      <c r="IE24" s="341"/>
      <c r="IF24" s="341"/>
      <c r="IG24" s="341"/>
      <c r="IH24" s="341"/>
      <c r="II24" s="341"/>
      <c r="IJ24" s="341"/>
      <c r="IK24" s="341"/>
      <c r="IL24" s="341"/>
      <c r="IM24" s="341"/>
      <c r="IN24" s="341"/>
      <c r="IO24" s="341"/>
      <c r="IP24" s="341"/>
      <c r="IQ24" s="341"/>
      <c r="IR24" s="341"/>
      <c r="IS24" s="341"/>
      <c r="IT24" s="341"/>
      <c r="IU24" s="341"/>
      <c r="IV24" s="341"/>
      <c r="IW24" s="341"/>
    </row>
    <row r="25" spans="1:257" s="164" customFormat="1" ht="27.75" customHeight="1">
      <c r="A25" s="674" t="s">
        <v>838</v>
      </c>
      <c r="B25" s="566" t="s">
        <v>839</v>
      </c>
      <c r="C25" s="678" t="s">
        <v>840</v>
      </c>
      <c r="D25" s="676" t="s">
        <v>237</v>
      </c>
      <c r="E25" s="676" t="s">
        <v>237</v>
      </c>
      <c r="F25" s="676" t="s">
        <v>237</v>
      </c>
      <c r="G25" s="676" t="s">
        <v>237</v>
      </c>
      <c r="H25" s="676">
        <v>44868</v>
      </c>
      <c r="I25" s="676">
        <v>44868</v>
      </c>
      <c r="J25" s="676">
        <v>44873</v>
      </c>
      <c r="K25" s="676">
        <v>44887</v>
      </c>
      <c r="L25" s="676">
        <v>44890</v>
      </c>
      <c r="M25" s="676">
        <v>44892</v>
      </c>
      <c r="N25" s="676">
        <v>44895</v>
      </c>
      <c r="O25" s="676" t="s">
        <v>102</v>
      </c>
      <c r="P25" s="341"/>
      <c r="Q25" s="341"/>
      <c r="R25" s="341"/>
      <c r="S25" s="341"/>
      <c r="T25" s="341"/>
      <c r="U25" s="341"/>
      <c r="V25" s="341"/>
      <c r="W25" s="341"/>
      <c r="X25" s="341"/>
      <c r="Y25" s="341"/>
      <c r="Z25" s="341"/>
      <c r="AA25" s="341"/>
      <c r="AB25" s="341"/>
      <c r="AC25" s="341"/>
      <c r="AD25" s="341"/>
      <c r="AE25" s="341"/>
      <c r="AF25" s="341"/>
      <c r="AG25" s="341"/>
      <c r="AH25" s="341"/>
      <c r="AI25" s="341"/>
      <c r="AJ25" s="341"/>
      <c r="AK25" s="341"/>
      <c r="AL25" s="341"/>
      <c r="AM25" s="341"/>
      <c r="AN25" s="341"/>
      <c r="AO25" s="341"/>
      <c r="AP25" s="341"/>
      <c r="AQ25" s="341"/>
      <c r="AR25" s="341"/>
      <c r="AS25" s="341"/>
      <c r="AT25" s="341"/>
      <c r="AU25" s="341"/>
      <c r="AV25" s="341"/>
      <c r="AW25" s="341"/>
      <c r="AX25" s="341"/>
      <c r="AY25" s="341"/>
      <c r="AZ25" s="341"/>
      <c r="BA25" s="341"/>
      <c r="BB25" s="341"/>
      <c r="BC25" s="341"/>
      <c r="BD25" s="341"/>
      <c r="BE25" s="341"/>
      <c r="BF25" s="341"/>
      <c r="BG25" s="341"/>
      <c r="BH25" s="341"/>
      <c r="BI25" s="341"/>
      <c r="BJ25" s="341"/>
      <c r="BK25" s="341"/>
      <c r="BL25" s="341"/>
      <c r="BM25" s="341"/>
      <c r="BN25" s="341"/>
      <c r="BO25" s="341"/>
      <c r="BP25" s="341"/>
      <c r="BQ25" s="341"/>
      <c r="BR25" s="341"/>
      <c r="BS25" s="341"/>
      <c r="BT25" s="341"/>
      <c r="BU25" s="341"/>
      <c r="BV25" s="341"/>
      <c r="BW25" s="341"/>
      <c r="BX25" s="341"/>
      <c r="BY25" s="341"/>
      <c r="BZ25" s="341"/>
      <c r="CA25" s="341"/>
      <c r="CB25" s="341"/>
      <c r="CC25" s="341"/>
      <c r="CD25" s="341"/>
      <c r="CE25" s="341"/>
      <c r="CF25" s="341"/>
      <c r="CG25" s="341"/>
      <c r="CH25" s="341"/>
      <c r="CI25" s="341"/>
      <c r="CJ25" s="341"/>
      <c r="CK25" s="341"/>
      <c r="CL25" s="341"/>
      <c r="CM25" s="341"/>
      <c r="CN25" s="341"/>
      <c r="CO25" s="341"/>
      <c r="CP25" s="341"/>
      <c r="CQ25" s="341"/>
      <c r="CR25" s="341"/>
      <c r="CS25" s="341"/>
      <c r="CT25" s="341"/>
      <c r="CU25" s="341"/>
      <c r="CV25" s="341"/>
      <c r="CW25" s="341"/>
      <c r="CX25" s="341"/>
      <c r="CY25" s="341"/>
      <c r="CZ25" s="341"/>
      <c r="DA25" s="341"/>
      <c r="DB25" s="341"/>
      <c r="DC25" s="341"/>
      <c r="DD25" s="341"/>
      <c r="DE25" s="341"/>
      <c r="DF25" s="341"/>
      <c r="DG25" s="341"/>
      <c r="DH25" s="341"/>
      <c r="DI25" s="341"/>
      <c r="DJ25" s="341"/>
      <c r="DK25" s="341"/>
      <c r="DL25" s="341"/>
      <c r="DM25" s="341"/>
      <c r="DN25" s="341"/>
      <c r="DO25" s="341"/>
      <c r="DP25" s="341"/>
      <c r="DQ25" s="341"/>
      <c r="DR25" s="341"/>
      <c r="DS25" s="341"/>
      <c r="DT25" s="341"/>
      <c r="DU25" s="341"/>
      <c r="DV25" s="341"/>
      <c r="DW25" s="341"/>
      <c r="DX25" s="341"/>
      <c r="DY25" s="341"/>
      <c r="DZ25" s="341"/>
      <c r="EA25" s="341"/>
      <c r="EB25" s="341"/>
      <c r="EC25" s="341"/>
      <c r="ED25" s="341"/>
      <c r="EE25" s="341"/>
      <c r="EF25" s="341"/>
      <c r="EG25" s="341"/>
      <c r="EH25" s="341"/>
      <c r="EI25" s="341"/>
      <c r="EJ25" s="341"/>
      <c r="EK25" s="341"/>
      <c r="EL25" s="341"/>
      <c r="EM25" s="341"/>
      <c r="EN25" s="341"/>
      <c r="EO25" s="341"/>
      <c r="EP25" s="341"/>
      <c r="EQ25" s="341"/>
      <c r="ER25" s="341"/>
      <c r="ES25" s="341"/>
      <c r="ET25" s="341"/>
      <c r="EU25" s="341"/>
      <c r="EV25" s="341"/>
      <c r="EW25" s="341"/>
      <c r="EX25" s="341"/>
      <c r="EY25" s="341"/>
      <c r="EZ25" s="341"/>
      <c r="FA25" s="341"/>
      <c r="FB25" s="341"/>
      <c r="FC25" s="341"/>
      <c r="FD25" s="341"/>
      <c r="FE25" s="341"/>
      <c r="FF25" s="341"/>
      <c r="FG25" s="341"/>
      <c r="FH25" s="341"/>
      <c r="FI25" s="341"/>
      <c r="FJ25" s="341"/>
      <c r="FK25" s="341"/>
      <c r="FL25" s="341"/>
      <c r="FM25" s="341"/>
      <c r="FN25" s="341"/>
      <c r="FO25" s="341"/>
      <c r="FP25" s="341"/>
      <c r="FQ25" s="341"/>
      <c r="FR25" s="341"/>
      <c r="FS25" s="341"/>
      <c r="FT25" s="341"/>
      <c r="FU25" s="341"/>
      <c r="FV25" s="341"/>
      <c r="FW25" s="341"/>
      <c r="FX25" s="341"/>
      <c r="FY25" s="341"/>
      <c r="FZ25" s="341"/>
      <c r="GA25" s="341"/>
      <c r="GB25" s="341"/>
      <c r="GC25" s="341"/>
      <c r="GD25" s="341"/>
      <c r="GE25" s="341"/>
      <c r="GF25" s="341"/>
      <c r="GG25" s="341"/>
      <c r="GH25" s="341"/>
      <c r="GI25" s="341"/>
      <c r="GJ25" s="341"/>
      <c r="GK25" s="341"/>
      <c r="GL25" s="341"/>
      <c r="GM25" s="341"/>
      <c r="GN25" s="341"/>
      <c r="GO25" s="341"/>
      <c r="GP25" s="341"/>
      <c r="GQ25" s="341"/>
      <c r="GR25" s="341"/>
      <c r="GS25" s="341"/>
      <c r="GT25" s="341"/>
      <c r="GU25" s="341"/>
      <c r="GV25" s="341"/>
      <c r="GW25" s="341"/>
      <c r="GX25" s="341"/>
      <c r="GY25" s="341"/>
      <c r="GZ25" s="341"/>
      <c r="HA25" s="341"/>
      <c r="HB25" s="341"/>
      <c r="HC25" s="341"/>
      <c r="HD25" s="341"/>
      <c r="HE25" s="341"/>
      <c r="HF25" s="341"/>
      <c r="HG25" s="341"/>
      <c r="HH25" s="341"/>
      <c r="HI25" s="341"/>
      <c r="HJ25" s="341"/>
      <c r="HK25" s="341"/>
      <c r="HL25" s="341"/>
      <c r="HM25" s="341"/>
      <c r="HN25" s="341"/>
      <c r="HO25" s="341"/>
      <c r="HP25" s="341"/>
      <c r="HQ25" s="341"/>
      <c r="HR25" s="341"/>
      <c r="HS25" s="341"/>
      <c r="HT25" s="341"/>
      <c r="HU25" s="341"/>
      <c r="HV25" s="341"/>
      <c r="HW25" s="341"/>
      <c r="HX25" s="341"/>
      <c r="HY25" s="341"/>
      <c r="HZ25" s="341"/>
      <c r="IA25" s="341"/>
      <c r="IB25" s="341"/>
      <c r="IC25" s="341"/>
      <c r="ID25" s="341"/>
      <c r="IE25" s="341"/>
      <c r="IF25" s="341"/>
      <c r="IG25" s="341"/>
      <c r="IH25" s="341"/>
      <c r="II25" s="341"/>
      <c r="IJ25" s="341"/>
      <c r="IK25" s="341"/>
      <c r="IL25" s="341"/>
      <c r="IM25" s="341"/>
      <c r="IN25" s="341"/>
      <c r="IO25" s="341"/>
      <c r="IP25" s="341"/>
      <c r="IQ25" s="341"/>
      <c r="IR25" s="341"/>
      <c r="IS25" s="341"/>
      <c r="IT25" s="341"/>
      <c r="IU25" s="341"/>
      <c r="IV25" s="341"/>
      <c r="IW25" s="341"/>
    </row>
    <row r="26" spans="1:257" s="164" customFormat="1" ht="27.75" customHeight="1">
      <c r="A26" s="674" t="s">
        <v>841</v>
      </c>
      <c r="B26" s="566" t="s">
        <v>842</v>
      </c>
      <c r="C26" s="503" t="s">
        <v>843</v>
      </c>
      <c r="D26" s="676" t="s">
        <v>237</v>
      </c>
      <c r="E26" s="676" t="s">
        <v>237</v>
      </c>
      <c r="F26" s="676" t="s">
        <v>237</v>
      </c>
      <c r="G26" s="676" t="s">
        <v>237</v>
      </c>
      <c r="H26" s="676">
        <v>44875</v>
      </c>
      <c r="I26" s="676">
        <v>44875</v>
      </c>
      <c r="J26" s="676">
        <v>44879</v>
      </c>
      <c r="K26" s="676">
        <v>44894</v>
      </c>
      <c r="L26" s="676">
        <v>44897</v>
      </c>
      <c r="M26" s="676">
        <v>44899</v>
      </c>
      <c r="N26" s="676">
        <v>44902</v>
      </c>
      <c r="O26" s="676">
        <v>44904</v>
      </c>
      <c r="P26" s="341"/>
      <c r="Q26" s="341"/>
      <c r="R26" s="341"/>
      <c r="S26" s="341"/>
      <c r="T26" s="341"/>
      <c r="U26" s="341"/>
      <c r="V26" s="341"/>
      <c r="W26" s="341"/>
      <c r="X26" s="341"/>
      <c r="Y26" s="341"/>
      <c r="Z26" s="341"/>
      <c r="AA26" s="341"/>
      <c r="AB26" s="341"/>
      <c r="AC26" s="341"/>
      <c r="AD26" s="341"/>
      <c r="AE26" s="341"/>
      <c r="AF26" s="341"/>
      <c r="AG26" s="341"/>
      <c r="AH26" s="341"/>
      <c r="AI26" s="341"/>
      <c r="AJ26" s="341"/>
      <c r="AK26" s="341"/>
      <c r="AL26" s="341"/>
      <c r="AM26" s="341"/>
      <c r="AN26" s="341"/>
      <c r="AO26" s="341"/>
      <c r="AP26" s="341"/>
      <c r="AQ26" s="341"/>
      <c r="AR26" s="341"/>
      <c r="AS26" s="341"/>
      <c r="AT26" s="341"/>
      <c r="AU26" s="341"/>
      <c r="AV26" s="341"/>
      <c r="AW26" s="341"/>
      <c r="AX26" s="341"/>
      <c r="AY26" s="341"/>
      <c r="AZ26" s="341"/>
      <c r="BA26" s="341"/>
      <c r="BB26" s="341"/>
      <c r="BC26" s="341"/>
      <c r="BD26" s="341"/>
      <c r="BE26" s="341"/>
      <c r="BF26" s="341"/>
      <c r="BG26" s="341"/>
      <c r="BH26" s="341"/>
      <c r="BI26" s="341"/>
      <c r="BJ26" s="341"/>
      <c r="BK26" s="341"/>
      <c r="BL26" s="341"/>
      <c r="BM26" s="341"/>
      <c r="BN26" s="341"/>
      <c r="BO26" s="341"/>
      <c r="BP26" s="341"/>
      <c r="BQ26" s="341"/>
      <c r="BR26" s="341"/>
      <c r="BS26" s="341"/>
      <c r="BT26" s="341"/>
      <c r="BU26" s="341"/>
      <c r="BV26" s="341"/>
      <c r="BW26" s="341"/>
      <c r="BX26" s="341"/>
      <c r="BY26" s="341"/>
      <c r="BZ26" s="341"/>
      <c r="CA26" s="341"/>
      <c r="CB26" s="341"/>
      <c r="CC26" s="341"/>
      <c r="CD26" s="341"/>
      <c r="CE26" s="341"/>
      <c r="CF26" s="341"/>
      <c r="CG26" s="341"/>
      <c r="CH26" s="341"/>
      <c r="CI26" s="341"/>
      <c r="CJ26" s="341"/>
      <c r="CK26" s="341"/>
      <c r="CL26" s="341"/>
      <c r="CM26" s="341"/>
      <c r="CN26" s="341"/>
      <c r="CO26" s="341"/>
      <c r="CP26" s="341"/>
      <c r="CQ26" s="341"/>
      <c r="CR26" s="341"/>
      <c r="CS26" s="341"/>
      <c r="CT26" s="341"/>
      <c r="CU26" s="341"/>
      <c r="CV26" s="341"/>
      <c r="CW26" s="341"/>
      <c r="CX26" s="341"/>
      <c r="CY26" s="341"/>
      <c r="CZ26" s="341"/>
      <c r="DA26" s="341"/>
      <c r="DB26" s="341"/>
      <c r="DC26" s="341"/>
      <c r="DD26" s="341"/>
      <c r="DE26" s="341"/>
      <c r="DF26" s="341"/>
      <c r="DG26" s="341"/>
      <c r="DH26" s="341"/>
      <c r="DI26" s="341"/>
      <c r="DJ26" s="341"/>
      <c r="DK26" s="341"/>
      <c r="DL26" s="341"/>
      <c r="DM26" s="341"/>
      <c r="DN26" s="341"/>
      <c r="DO26" s="341"/>
      <c r="DP26" s="341"/>
      <c r="DQ26" s="341"/>
      <c r="DR26" s="341"/>
      <c r="DS26" s="341"/>
      <c r="DT26" s="341"/>
      <c r="DU26" s="341"/>
      <c r="DV26" s="341"/>
      <c r="DW26" s="341"/>
      <c r="DX26" s="341"/>
      <c r="DY26" s="341"/>
      <c r="DZ26" s="341"/>
      <c r="EA26" s="341"/>
      <c r="EB26" s="341"/>
      <c r="EC26" s="341"/>
      <c r="ED26" s="341"/>
      <c r="EE26" s="341"/>
      <c r="EF26" s="341"/>
      <c r="EG26" s="341"/>
      <c r="EH26" s="341"/>
      <c r="EI26" s="341"/>
      <c r="EJ26" s="341"/>
      <c r="EK26" s="341"/>
      <c r="EL26" s="341"/>
      <c r="EM26" s="341"/>
      <c r="EN26" s="341"/>
      <c r="EO26" s="341"/>
      <c r="EP26" s="341"/>
      <c r="EQ26" s="341"/>
      <c r="ER26" s="341"/>
      <c r="ES26" s="341"/>
      <c r="ET26" s="341"/>
      <c r="EU26" s="341"/>
      <c r="EV26" s="341"/>
      <c r="EW26" s="341"/>
      <c r="EX26" s="341"/>
      <c r="EY26" s="341"/>
      <c r="EZ26" s="341"/>
      <c r="FA26" s="341"/>
      <c r="FB26" s="341"/>
      <c r="FC26" s="341"/>
      <c r="FD26" s="341"/>
      <c r="FE26" s="341"/>
      <c r="FF26" s="341"/>
      <c r="FG26" s="341"/>
      <c r="FH26" s="341"/>
      <c r="FI26" s="341"/>
      <c r="FJ26" s="341"/>
      <c r="FK26" s="341"/>
      <c r="FL26" s="341"/>
      <c r="FM26" s="341"/>
      <c r="FN26" s="341"/>
      <c r="FO26" s="341"/>
      <c r="FP26" s="341"/>
      <c r="FQ26" s="341"/>
      <c r="FR26" s="341"/>
      <c r="FS26" s="341"/>
      <c r="FT26" s="341"/>
      <c r="FU26" s="341"/>
      <c r="FV26" s="341"/>
      <c r="FW26" s="341"/>
      <c r="FX26" s="341"/>
      <c r="FY26" s="341"/>
      <c r="FZ26" s="341"/>
      <c r="GA26" s="341"/>
      <c r="GB26" s="341"/>
      <c r="GC26" s="341"/>
      <c r="GD26" s="341"/>
      <c r="GE26" s="341"/>
      <c r="GF26" s="341"/>
      <c r="GG26" s="341"/>
      <c r="GH26" s="341"/>
      <c r="GI26" s="341"/>
      <c r="GJ26" s="341"/>
      <c r="GK26" s="341"/>
      <c r="GL26" s="341"/>
      <c r="GM26" s="341"/>
      <c r="GN26" s="341"/>
      <c r="GO26" s="341"/>
      <c r="GP26" s="341"/>
      <c r="GQ26" s="341"/>
      <c r="GR26" s="341"/>
      <c r="GS26" s="341"/>
      <c r="GT26" s="341"/>
      <c r="GU26" s="341"/>
      <c r="GV26" s="341"/>
      <c r="GW26" s="341"/>
      <c r="GX26" s="341"/>
      <c r="GY26" s="341"/>
      <c r="GZ26" s="341"/>
      <c r="HA26" s="341"/>
      <c r="HB26" s="341"/>
      <c r="HC26" s="341"/>
      <c r="HD26" s="341"/>
      <c r="HE26" s="341"/>
      <c r="HF26" s="341"/>
      <c r="HG26" s="341"/>
      <c r="HH26" s="341"/>
      <c r="HI26" s="341"/>
      <c r="HJ26" s="341"/>
      <c r="HK26" s="341"/>
      <c r="HL26" s="341"/>
      <c r="HM26" s="341"/>
      <c r="HN26" s="341"/>
      <c r="HO26" s="341"/>
      <c r="HP26" s="341"/>
      <c r="HQ26" s="341"/>
      <c r="HR26" s="341"/>
      <c r="HS26" s="341"/>
      <c r="HT26" s="341"/>
      <c r="HU26" s="341"/>
      <c r="HV26" s="341"/>
      <c r="HW26" s="341"/>
      <c r="HX26" s="341"/>
      <c r="HY26" s="341"/>
      <c r="HZ26" s="341"/>
      <c r="IA26" s="341"/>
      <c r="IB26" s="341"/>
      <c r="IC26" s="341"/>
      <c r="ID26" s="341"/>
      <c r="IE26" s="341"/>
      <c r="IF26" s="341"/>
      <c r="IG26" s="341"/>
      <c r="IH26" s="341"/>
      <c r="II26" s="341"/>
      <c r="IJ26" s="341"/>
      <c r="IK26" s="341"/>
      <c r="IL26" s="341"/>
      <c r="IM26" s="341"/>
      <c r="IN26" s="341"/>
      <c r="IO26" s="341"/>
      <c r="IP26" s="341"/>
      <c r="IQ26" s="341"/>
      <c r="IR26" s="341"/>
      <c r="IS26" s="341"/>
      <c r="IT26" s="341"/>
      <c r="IU26" s="341"/>
      <c r="IV26" s="341"/>
      <c r="IW26" s="341"/>
    </row>
    <row r="27" spans="1:257" ht="24" customHeight="1">
      <c r="A27" s="350" t="s">
        <v>146</v>
      </c>
      <c r="B27" s="329"/>
      <c r="C27" s="486"/>
      <c r="D27" s="341"/>
      <c r="E27" s="341"/>
      <c r="F27" s="341"/>
      <c r="G27" s="341"/>
      <c r="H27" s="341"/>
      <c r="I27" s="341"/>
      <c r="J27" s="341"/>
      <c r="K27" s="341"/>
      <c r="L27" s="341"/>
      <c r="M27" s="341"/>
      <c r="N27" s="341"/>
      <c r="O27" s="341"/>
      <c r="P27" s="341"/>
      <c r="Q27" s="341"/>
      <c r="R27" s="341"/>
      <c r="S27" s="341"/>
      <c r="T27" s="341"/>
      <c r="U27" s="341"/>
      <c r="V27" s="341"/>
      <c r="W27" s="341"/>
      <c r="X27" s="341"/>
      <c r="Y27" s="341"/>
      <c r="Z27" s="341"/>
      <c r="AA27" s="341"/>
      <c r="AB27" s="341"/>
      <c r="AC27" s="341"/>
      <c r="AD27" s="341"/>
      <c r="AE27" s="341"/>
      <c r="AF27" s="341"/>
      <c r="AG27" s="341"/>
      <c r="AH27" s="341"/>
      <c r="AI27" s="341"/>
      <c r="AJ27" s="341"/>
      <c r="AK27" s="341"/>
      <c r="AL27" s="341"/>
      <c r="AM27" s="341"/>
      <c r="AN27" s="341"/>
      <c r="AO27" s="341"/>
      <c r="AP27" s="341"/>
      <c r="AQ27" s="341"/>
      <c r="AR27" s="341"/>
      <c r="AS27" s="341"/>
      <c r="AT27" s="341"/>
      <c r="AU27" s="341"/>
      <c r="AV27" s="341"/>
      <c r="AW27" s="341"/>
      <c r="AX27" s="341"/>
      <c r="AY27" s="341"/>
      <c r="AZ27" s="341"/>
      <c r="BA27" s="341"/>
      <c r="BB27" s="341"/>
      <c r="BC27" s="341"/>
      <c r="BD27" s="341"/>
      <c r="BE27" s="341"/>
      <c r="BF27" s="341"/>
      <c r="BG27" s="341"/>
      <c r="BH27" s="341"/>
      <c r="BI27" s="341"/>
      <c r="BJ27" s="341"/>
      <c r="BK27" s="341"/>
      <c r="BL27" s="341"/>
      <c r="BM27" s="341"/>
      <c r="BN27" s="341"/>
      <c r="BO27" s="341"/>
      <c r="BP27" s="341"/>
      <c r="BQ27" s="341"/>
      <c r="BR27" s="341"/>
      <c r="BS27" s="341"/>
      <c r="BT27" s="341"/>
      <c r="BU27" s="341"/>
      <c r="BV27" s="341"/>
      <c r="BW27" s="341"/>
      <c r="BX27" s="341"/>
      <c r="BY27" s="341"/>
      <c r="BZ27" s="341"/>
      <c r="CA27" s="341"/>
      <c r="CB27" s="341"/>
      <c r="CC27" s="341"/>
      <c r="CD27" s="341"/>
      <c r="CE27" s="341"/>
      <c r="CF27" s="341"/>
      <c r="CG27" s="341"/>
      <c r="CH27" s="341"/>
      <c r="CI27" s="341"/>
      <c r="CJ27" s="341"/>
      <c r="CK27" s="341"/>
      <c r="CL27" s="341"/>
      <c r="CM27" s="341"/>
      <c r="CN27" s="341"/>
      <c r="CO27" s="341"/>
      <c r="CP27" s="341"/>
      <c r="CQ27" s="341"/>
      <c r="CR27" s="341"/>
      <c r="CS27" s="341"/>
      <c r="CT27" s="341"/>
      <c r="CU27" s="341"/>
      <c r="CV27" s="341"/>
      <c r="CW27" s="341"/>
      <c r="CX27" s="341"/>
      <c r="CY27" s="341"/>
      <c r="CZ27" s="341"/>
      <c r="DA27" s="341"/>
      <c r="DB27" s="341"/>
      <c r="DC27" s="341"/>
      <c r="DD27" s="341"/>
      <c r="DE27" s="341"/>
      <c r="DF27" s="341"/>
      <c r="DG27" s="341"/>
      <c r="DH27" s="341"/>
      <c r="DI27" s="341"/>
      <c r="DJ27" s="341"/>
      <c r="DK27" s="341"/>
      <c r="DL27" s="341"/>
      <c r="DM27" s="341"/>
      <c r="DN27" s="341"/>
      <c r="DO27" s="341"/>
      <c r="DP27" s="341"/>
      <c r="DQ27" s="341"/>
      <c r="DR27" s="341"/>
      <c r="DS27" s="341"/>
      <c r="DT27" s="341"/>
      <c r="DU27" s="341"/>
      <c r="DV27" s="341"/>
      <c r="DW27" s="341"/>
      <c r="DX27" s="341"/>
      <c r="DY27" s="341"/>
      <c r="DZ27" s="341"/>
      <c r="EA27" s="341"/>
      <c r="EB27" s="341"/>
      <c r="EC27" s="341"/>
      <c r="ED27" s="341"/>
      <c r="EE27" s="341"/>
      <c r="EF27" s="341"/>
      <c r="EG27" s="341"/>
      <c r="EH27" s="341"/>
      <c r="EI27" s="341"/>
      <c r="EJ27" s="341"/>
      <c r="EK27" s="341"/>
      <c r="EL27" s="341"/>
      <c r="EM27" s="341"/>
      <c r="EN27" s="341"/>
      <c r="EO27" s="341"/>
      <c r="EP27" s="341"/>
      <c r="EQ27" s="341"/>
      <c r="ER27" s="341"/>
      <c r="ES27" s="341"/>
      <c r="ET27" s="341"/>
      <c r="EU27" s="341"/>
      <c r="EV27" s="341"/>
      <c r="EW27" s="341"/>
      <c r="EX27" s="341"/>
      <c r="EY27" s="341"/>
      <c r="EZ27" s="341"/>
      <c r="FA27" s="341"/>
      <c r="FB27" s="341"/>
      <c r="FC27" s="341"/>
      <c r="FD27" s="341"/>
      <c r="FE27" s="341"/>
      <c r="FF27" s="341"/>
      <c r="FG27" s="341"/>
      <c r="FH27" s="341"/>
      <c r="FI27" s="341"/>
      <c r="FJ27" s="341"/>
      <c r="FK27" s="341"/>
      <c r="FL27" s="341"/>
      <c r="FM27" s="341"/>
      <c r="FN27" s="341"/>
      <c r="FO27" s="341"/>
      <c r="FP27" s="341"/>
      <c r="FQ27" s="341"/>
      <c r="FR27" s="341"/>
      <c r="FS27" s="341"/>
      <c r="FT27" s="341"/>
      <c r="FU27" s="341"/>
      <c r="FV27" s="341"/>
      <c r="FW27" s="341"/>
      <c r="FX27" s="341"/>
      <c r="FY27" s="341"/>
      <c r="FZ27" s="341"/>
      <c r="GA27" s="341"/>
      <c r="GB27" s="341"/>
      <c r="GC27" s="341"/>
      <c r="GD27" s="341"/>
      <c r="GE27" s="341"/>
      <c r="GF27" s="341"/>
      <c r="GG27" s="341"/>
      <c r="GH27" s="341"/>
      <c r="GI27" s="341"/>
      <c r="GJ27" s="341"/>
      <c r="GK27" s="341"/>
      <c r="GL27" s="341"/>
      <c r="GM27" s="341"/>
      <c r="GN27" s="341"/>
      <c r="GO27" s="341"/>
      <c r="GP27" s="341"/>
      <c r="GQ27" s="341"/>
      <c r="GR27" s="341"/>
      <c r="GS27" s="341"/>
      <c r="GT27" s="341"/>
      <c r="GU27" s="341"/>
      <c r="GV27" s="341"/>
      <c r="GW27" s="341"/>
      <c r="GX27" s="341"/>
      <c r="GY27" s="341"/>
      <c r="GZ27" s="341"/>
      <c r="HA27" s="341"/>
      <c r="HB27" s="341"/>
      <c r="HC27" s="341"/>
      <c r="HD27" s="341"/>
      <c r="HE27" s="341"/>
      <c r="HF27" s="341"/>
      <c r="HG27" s="341"/>
      <c r="HH27" s="341"/>
      <c r="HI27" s="341"/>
      <c r="HJ27" s="341"/>
      <c r="HK27" s="341"/>
      <c r="HL27" s="341"/>
      <c r="HM27" s="341"/>
      <c r="HN27" s="341"/>
      <c r="HO27" s="341"/>
      <c r="HP27" s="341"/>
      <c r="HQ27" s="341"/>
      <c r="HR27" s="341"/>
      <c r="HS27" s="341"/>
      <c r="HT27" s="341"/>
      <c r="HU27" s="341"/>
      <c r="HV27" s="341"/>
      <c r="HW27" s="341"/>
      <c r="HX27" s="341"/>
      <c r="HY27" s="341"/>
      <c r="HZ27" s="341"/>
      <c r="IA27" s="341"/>
      <c r="IB27" s="341"/>
      <c r="IC27" s="341"/>
      <c r="ID27" s="341"/>
      <c r="IE27" s="341"/>
      <c r="IF27" s="341"/>
      <c r="IG27" s="341"/>
      <c r="IH27" s="341"/>
      <c r="II27" s="341"/>
      <c r="IJ27" s="341"/>
      <c r="IK27" s="341"/>
      <c r="IL27" s="341"/>
      <c r="IM27" s="341"/>
      <c r="IN27" s="341"/>
      <c r="IO27" s="341"/>
      <c r="IP27" s="341"/>
      <c r="IQ27" s="341"/>
      <c r="IR27" s="341"/>
      <c r="IS27" s="341"/>
      <c r="IT27" s="341"/>
      <c r="IU27" s="341"/>
      <c r="IV27" s="341"/>
    </row>
    <row r="28" spans="1:257" ht="24" customHeight="1">
      <c r="A28" s="890" t="s">
        <v>225</v>
      </c>
      <c r="B28" s="890" t="s">
        <v>37</v>
      </c>
      <c r="C28" s="890" t="s">
        <v>5</v>
      </c>
      <c r="D28" s="893" t="s">
        <v>78</v>
      </c>
      <c r="E28" s="893"/>
      <c r="F28" s="893"/>
      <c r="G28" s="893"/>
      <c r="H28" s="893"/>
      <c r="I28" s="894"/>
      <c r="J28" s="893" t="s">
        <v>8</v>
      </c>
      <c r="K28" s="893"/>
      <c r="L28" s="893"/>
      <c r="M28" s="893"/>
      <c r="N28" s="893"/>
      <c r="O28" s="893"/>
      <c r="P28" s="893"/>
      <c r="Q28" s="894"/>
      <c r="R28" s="341"/>
      <c r="S28" s="341"/>
      <c r="T28" s="341"/>
      <c r="U28" s="341"/>
      <c r="V28" s="341"/>
      <c r="W28" s="341"/>
      <c r="X28" s="341"/>
      <c r="Y28" s="341"/>
      <c r="Z28" s="341"/>
      <c r="AA28" s="341"/>
      <c r="AB28" s="341"/>
      <c r="AC28" s="341"/>
      <c r="AD28" s="341"/>
      <c r="AE28" s="341"/>
      <c r="AF28" s="341"/>
      <c r="AG28" s="341"/>
      <c r="AH28" s="341"/>
      <c r="AI28" s="341"/>
      <c r="AJ28" s="341"/>
      <c r="AK28" s="341"/>
      <c r="AL28" s="341"/>
      <c r="AM28" s="341"/>
      <c r="AN28" s="341"/>
      <c r="AO28" s="341"/>
      <c r="AP28" s="341"/>
      <c r="AQ28" s="341"/>
      <c r="AR28" s="341"/>
      <c r="AS28" s="341"/>
      <c r="AT28" s="341"/>
      <c r="AU28" s="341"/>
      <c r="AV28" s="341"/>
      <c r="AW28" s="341"/>
      <c r="AX28" s="341"/>
      <c r="AY28" s="341"/>
      <c r="AZ28" s="341"/>
      <c r="BA28" s="341"/>
      <c r="BB28" s="341"/>
      <c r="BC28" s="341"/>
      <c r="BD28" s="341"/>
      <c r="BE28" s="341"/>
      <c r="BF28" s="341"/>
      <c r="BG28" s="341"/>
      <c r="BH28" s="341"/>
      <c r="BI28" s="341"/>
      <c r="BJ28" s="341"/>
      <c r="BK28" s="341"/>
      <c r="BL28" s="341"/>
      <c r="BM28" s="341"/>
      <c r="BN28" s="341"/>
      <c r="BO28" s="341"/>
      <c r="BP28" s="341"/>
      <c r="BQ28" s="341"/>
      <c r="BR28" s="341"/>
      <c r="BS28" s="341"/>
      <c r="BT28" s="341"/>
      <c r="BU28" s="341"/>
      <c r="BV28" s="341"/>
      <c r="BW28" s="341"/>
      <c r="BX28" s="341"/>
      <c r="BY28" s="341"/>
      <c r="BZ28" s="341"/>
      <c r="CA28" s="341"/>
      <c r="CB28" s="341"/>
      <c r="CC28" s="341"/>
      <c r="CD28" s="341"/>
      <c r="CE28" s="341"/>
      <c r="CF28" s="341"/>
      <c r="CG28" s="341"/>
      <c r="CH28" s="341"/>
      <c r="CI28" s="341"/>
      <c r="CJ28" s="341"/>
      <c r="CK28" s="341"/>
      <c r="CL28" s="341"/>
      <c r="CM28" s="341"/>
      <c r="CN28" s="341"/>
      <c r="CO28" s="341"/>
      <c r="CP28" s="341"/>
      <c r="CQ28" s="341"/>
      <c r="CR28" s="341"/>
      <c r="CS28" s="341"/>
      <c r="CT28" s="341"/>
      <c r="CU28" s="341"/>
      <c r="CV28" s="341"/>
      <c r="CW28" s="341"/>
      <c r="CX28" s="341"/>
      <c r="CY28" s="341"/>
      <c r="CZ28" s="341"/>
      <c r="DA28" s="341"/>
      <c r="DB28" s="341"/>
      <c r="DC28" s="341"/>
      <c r="DD28" s="341"/>
      <c r="DE28" s="341"/>
      <c r="DF28" s="341"/>
      <c r="DG28" s="341"/>
      <c r="DH28" s="341"/>
      <c r="DI28" s="341"/>
      <c r="DJ28" s="341"/>
      <c r="DK28" s="341"/>
      <c r="DL28" s="341"/>
      <c r="DM28" s="341"/>
      <c r="DN28" s="341"/>
      <c r="DO28" s="341"/>
      <c r="DP28" s="341"/>
      <c r="DQ28" s="341"/>
      <c r="DR28" s="341"/>
      <c r="DS28" s="341"/>
      <c r="DT28" s="341"/>
      <c r="DU28" s="341"/>
      <c r="DV28" s="341"/>
      <c r="DW28" s="341"/>
      <c r="DX28" s="341"/>
      <c r="DY28" s="341"/>
      <c r="DZ28" s="341"/>
      <c r="EA28" s="341"/>
      <c r="EB28" s="341"/>
      <c r="EC28" s="341"/>
      <c r="ED28" s="341"/>
      <c r="EE28" s="341"/>
      <c r="EF28" s="341"/>
      <c r="EG28" s="341"/>
      <c r="EH28" s="341"/>
      <c r="EI28" s="341"/>
      <c r="EJ28" s="341"/>
      <c r="EK28" s="341"/>
      <c r="EL28" s="341"/>
      <c r="EM28" s="341"/>
      <c r="EN28" s="341"/>
      <c r="EO28" s="341"/>
      <c r="EP28" s="341"/>
      <c r="EQ28" s="341"/>
      <c r="ER28" s="341"/>
      <c r="ES28" s="341"/>
      <c r="ET28" s="341"/>
      <c r="EU28" s="341"/>
      <c r="EV28" s="341"/>
      <c r="EW28" s="341"/>
      <c r="EX28" s="341"/>
      <c r="EY28" s="341"/>
      <c r="EZ28" s="341"/>
      <c r="FA28" s="341"/>
      <c r="FB28" s="341"/>
      <c r="FC28" s="341"/>
      <c r="FD28" s="341"/>
      <c r="FE28" s="341"/>
      <c r="FF28" s="341"/>
      <c r="FG28" s="341"/>
      <c r="FH28" s="341"/>
      <c r="FI28" s="341"/>
      <c r="FJ28" s="341"/>
      <c r="FK28" s="341"/>
      <c r="FL28" s="341"/>
      <c r="FM28" s="341"/>
      <c r="FN28" s="341"/>
      <c r="FO28" s="341"/>
      <c r="FP28" s="341"/>
      <c r="FQ28" s="341"/>
      <c r="FR28" s="341"/>
      <c r="FS28" s="341"/>
      <c r="FT28" s="341"/>
      <c r="FU28" s="341"/>
      <c r="FV28" s="341"/>
      <c r="FW28" s="341"/>
      <c r="FX28" s="341"/>
      <c r="FY28" s="341"/>
      <c r="FZ28" s="341"/>
      <c r="GA28" s="341"/>
      <c r="GB28" s="341"/>
      <c r="GC28" s="341"/>
      <c r="GD28" s="341"/>
      <c r="GE28" s="341"/>
      <c r="GF28" s="341"/>
      <c r="GG28" s="341"/>
      <c r="GH28" s="341"/>
      <c r="GI28" s="341"/>
      <c r="GJ28" s="341"/>
      <c r="GK28" s="341"/>
      <c r="GL28" s="341"/>
      <c r="GM28" s="341"/>
      <c r="GN28" s="341"/>
      <c r="GO28" s="341"/>
      <c r="GP28" s="341"/>
      <c r="GQ28" s="341"/>
      <c r="GR28" s="341"/>
      <c r="GS28" s="341"/>
      <c r="GT28" s="341"/>
      <c r="GU28" s="341"/>
      <c r="GV28" s="341"/>
      <c r="GW28" s="341"/>
      <c r="GX28" s="341"/>
      <c r="GY28" s="341"/>
      <c r="GZ28" s="341"/>
      <c r="HA28" s="341"/>
      <c r="HB28" s="341"/>
      <c r="HC28" s="341"/>
      <c r="HD28" s="341"/>
      <c r="HE28" s="341"/>
      <c r="HF28" s="341"/>
      <c r="HG28" s="341"/>
      <c r="HH28" s="341"/>
      <c r="HI28" s="341"/>
      <c r="HJ28" s="341"/>
      <c r="HK28" s="341"/>
      <c r="HL28" s="341"/>
      <c r="HM28" s="341"/>
      <c r="HN28" s="341"/>
      <c r="HO28" s="341"/>
      <c r="HP28" s="341"/>
      <c r="HQ28" s="341"/>
      <c r="HR28" s="341"/>
      <c r="HS28" s="341"/>
      <c r="HT28" s="341"/>
      <c r="HU28" s="341"/>
      <c r="HV28" s="341"/>
      <c r="HW28" s="341"/>
      <c r="HX28" s="341"/>
      <c r="HY28" s="341"/>
      <c r="HZ28" s="341"/>
      <c r="IA28" s="341"/>
      <c r="IB28" s="341"/>
      <c r="IC28" s="341"/>
      <c r="ID28" s="341"/>
      <c r="IE28" s="341"/>
      <c r="IF28" s="341"/>
      <c r="IG28" s="341"/>
      <c r="IH28" s="341"/>
      <c r="II28" s="341"/>
      <c r="IJ28" s="341"/>
      <c r="IK28" s="341"/>
      <c r="IL28" s="341"/>
      <c r="IM28" s="341"/>
      <c r="IN28" s="341"/>
      <c r="IO28" s="341"/>
      <c r="IP28" s="341"/>
      <c r="IQ28" s="341"/>
      <c r="IR28" s="341"/>
      <c r="IS28" s="341"/>
      <c r="IT28" s="341"/>
      <c r="IU28" s="341"/>
      <c r="IV28" s="341"/>
    </row>
    <row r="29" spans="1:257" ht="54" customHeight="1">
      <c r="A29" s="891"/>
      <c r="B29" s="892"/>
      <c r="C29" s="892"/>
      <c r="D29" s="338" t="s">
        <v>49</v>
      </c>
      <c r="E29" s="323" t="s">
        <v>144</v>
      </c>
      <c r="F29" s="338" t="s">
        <v>245</v>
      </c>
      <c r="G29" s="338" t="s">
        <v>164</v>
      </c>
      <c r="H29" s="323" t="s">
        <v>50</v>
      </c>
      <c r="I29" s="323" t="s">
        <v>27</v>
      </c>
      <c r="J29" s="323" t="s">
        <v>66</v>
      </c>
      <c r="K29" s="323" t="s">
        <v>79</v>
      </c>
      <c r="L29" s="323" t="s">
        <v>113</v>
      </c>
      <c r="M29" s="323" t="s">
        <v>114</v>
      </c>
      <c r="N29" s="323" t="s">
        <v>54</v>
      </c>
      <c r="O29" s="323" t="s">
        <v>75</v>
      </c>
      <c r="P29" s="323" t="s">
        <v>69</v>
      </c>
      <c r="Q29" s="323" t="s">
        <v>55</v>
      </c>
      <c r="R29" s="341"/>
      <c r="S29" s="341"/>
      <c r="T29" s="341"/>
      <c r="U29" s="341"/>
      <c r="V29" s="341"/>
      <c r="W29" s="341"/>
      <c r="X29" s="341"/>
      <c r="Y29" s="341"/>
      <c r="Z29" s="341"/>
      <c r="AA29" s="341"/>
      <c r="AB29" s="341"/>
      <c r="AC29" s="341"/>
      <c r="AD29" s="341"/>
      <c r="AE29" s="341"/>
      <c r="AF29" s="341"/>
      <c r="AG29" s="341"/>
      <c r="AH29" s="341"/>
      <c r="AI29" s="341"/>
      <c r="AJ29" s="341"/>
      <c r="AK29" s="341"/>
      <c r="AL29" s="341"/>
      <c r="AM29" s="341"/>
      <c r="AN29" s="341"/>
      <c r="AO29" s="341"/>
      <c r="AP29" s="341"/>
      <c r="AQ29" s="341"/>
      <c r="AR29" s="341"/>
      <c r="AS29" s="341"/>
      <c r="AT29" s="341"/>
      <c r="AU29" s="341"/>
      <c r="AV29" s="341"/>
      <c r="AW29" s="341"/>
      <c r="AX29" s="341"/>
      <c r="AY29" s="341"/>
      <c r="AZ29" s="341"/>
      <c r="BA29" s="341"/>
      <c r="BB29" s="341"/>
      <c r="BC29" s="341"/>
      <c r="BD29" s="341"/>
      <c r="BE29" s="341"/>
      <c r="BF29" s="341"/>
      <c r="BG29" s="341"/>
      <c r="BH29" s="341"/>
      <c r="BI29" s="341"/>
      <c r="BJ29" s="341"/>
      <c r="BK29" s="341"/>
      <c r="BL29" s="341"/>
      <c r="BM29" s="341"/>
      <c r="BN29" s="341"/>
      <c r="BO29" s="341"/>
      <c r="BP29" s="341"/>
      <c r="BQ29" s="341"/>
      <c r="BR29" s="341"/>
      <c r="BS29" s="341"/>
      <c r="BT29" s="341"/>
      <c r="BU29" s="341"/>
      <c r="BV29" s="341"/>
      <c r="BW29" s="341"/>
      <c r="BX29" s="341"/>
      <c r="BY29" s="341"/>
      <c r="BZ29" s="341"/>
      <c r="CA29" s="341"/>
      <c r="CB29" s="341"/>
      <c r="CC29" s="341"/>
      <c r="CD29" s="341"/>
      <c r="CE29" s="341"/>
      <c r="CF29" s="341"/>
      <c r="CG29" s="341"/>
      <c r="CH29" s="341"/>
      <c r="CI29" s="341"/>
      <c r="CJ29" s="341"/>
      <c r="CK29" s="341"/>
      <c r="CL29" s="341"/>
      <c r="CM29" s="341"/>
      <c r="CN29" s="341"/>
      <c r="CO29" s="341"/>
      <c r="CP29" s="341"/>
      <c r="CQ29" s="341"/>
      <c r="CR29" s="341"/>
      <c r="CS29" s="341"/>
      <c r="CT29" s="341"/>
      <c r="CU29" s="341"/>
      <c r="CV29" s="341"/>
      <c r="CW29" s="341"/>
      <c r="CX29" s="341"/>
      <c r="CY29" s="341"/>
      <c r="CZ29" s="341"/>
      <c r="DA29" s="341"/>
      <c r="DB29" s="341"/>
      <c r="DC29" s="341"/>
      <c r="DD29" s="341"/>
      <c r="DE29" s="341"/>
      <c r="DF29" s="341"/>
      <c r="DG29" s="341"/>
      <c r="DH29" s="341"/>
      <c r="DI29" s="341"/>
      <c r="DJ29" s="341"/>
      <c r="DK29" s="341"/>
      <c r="DL29" s="341"/>
      <c r="DM29" s="341"/>
      <c r="DN29" s="341"/>
      <c r="DO29" s="341"/>
      <c r="DP29" s="341"/>
      <c r="DQ29" s="341"/>
      <c r="DR29" s="341"/>
      <c r="DS29" s="341"/>
      <c r="DT29" s="341"/>
      <c r="DU29" s="341"/>
      <c r="DV29" s="341"/>
      <c r="DW29" s="341"/>
      <c r="DX29" s="341"/>
      <c r="DY29" s="341"/>
      <c r="DZ29" s="341"/>
      <c r="EA29" s="341"/>
      <c r="EB29" s="341"/>
      <c r="EC29" s="341"/>
      <c r="ED29" s="341"/>
      <c r="EE29" s="341"/>
      <c r="EF29" s="341"/>
      <c r="EG29" s="341"/>
      <c r="EH29" s="341"/>
      <c r="EI29" s="341"/>
      <c r="EJ29" s="341"/>
      <c r="EK29" s="341"/>
      <c r="EL29" s="341"/>
      <c r="EM29" s="341"/>
      <c r="EN29" s="341"/>
      <c r="EO29" s="341"/>
      <c r="EP29" s="341"/>
      <c r="EQ29" s="341"/>
      <c r="ER29" s="341"/>
      <c r="ES29" s="341"/>
      <c r="ET29" s="341"/>
      <c r="EU29" s="341"/>
      <c r="EV29" s="341"/>
      <c r="EW29" s="341"/>
      <c r="EX29" s="341"/>
      <c r="EY29" s="341"/>
      <c r="EZ29" s="341"/>
      <c r="FA29" s="341"/>
      <c r="FB29" s="341"/>
      <c r="FC29" s="341"/>
      <c r="FD29" s="341"/>
      <c r="FE29" s="341"/>
      <c r="FF29" s="341"/>
      <c r="FG29" s="341"/>
      <c r="FH29" s="341"/>
      <c r="FI29" s="341"/>
      <c r="FJ29" s="341"/>
      <c r="FK29" s="341"/>
      <c r="FL29" s="341"/>
      <c r="FM29" s="341"/>
      <c r="FN29" s="341"/>
      <c r="FO29" s="341"/>
      <c r="FP29" s="341"/>
      <c r="FQ29" s="341"/>
      <c r="FR29" s="341"/>
      <c r="FS29" s="341"/>
      <c r="FT29" s="341"/>
      <c r="FU29" s="341"/>
      <c r="FV29" s="341"/>
      <c r="FW29" s="341"/>
      <c r="FX29" s="341"/>
      <c r="FY29" s="341"/>
      <c r="FZ29" s="341"/>
      <c r="GA29" s="341"/>
      <c r="GB29" s="341"/>
      <c r="GC29" s="341"/>
      <c r="GD29" s="341"/>
      <c r="GE29" s="341"/>
      <c r="GF29" s="341"/>
      <c r="GG29" s="341"/>
      <c r="GH29" s="341"/>
      <c r="GI29" s="341"/>
      <c r="GJ29" s="341"/>
      <c r="GK29" s="341"/>
      <c r="GL29" s="341"/>
      <c r="GM29" s="341"/>
      <c r="GN29" s="341"/>
      <c r="GO29" s="341"/>
      <c r="GP29" s="341"/>
      <c r="GQ29" s="341"/>
      <c r="GR29" s="341"/>
      <c r="GS29" s="341"/>
      <c r="GT29" s="341"/>
      <c r="GU29" s="341"/>
      <c r="GV29" s="341"/>
      <c r="GW29" s="341"/>
      <c r="GX29" s="341"/>
      <c r="GY29" s="341"/>
      <c r="GZ29" s="341"/>
      <c r="HA29" s="341"/>
      <c r="HB29" s="341"/>
      <c r="HC29" s="341"/>
      <c r="HD29" s="341"/>
      <c r="HE29" s="341"/>
      <c r="HF29" s="341"/>
      <c r="HG29" s="341"/>
      <c r="HH29" s="341"/>
      <c r="HI29" s="341"/>
      <c r="HJ29" s="341"/>
      <c r="HK29" s="341"/>
      <c r="HL29" s="341"/>
      <c r="HM29" s="341"/>
      <c r="HN29" s="341"/>
      <c r="HO29" s="341"/>
      <c r="HP29" s="341"/>
      <c r="HQ29" s="341"/>
      <c r="HR29" s="341"/>
      <c r="HS29" s="341"/>
      <c r="HT29" s="341"/>
      <c r="HU29" s="341"/>
      <c r="HV29" s="341"/>
      <c r="HW29" s="341"/>
      <c r="HX29" s="341"/>
      <c r="HY29" s="341"/>
      <c r="HZ29" s="341"/>
      <c r="IA29" s="341"/>
      <c r="IB29" s="341"/>
      <c r="IC29" s="341"/>
      <c r="ID29" s="341"/>
      <c r="IE29" s="341"/>
      <c r="IF29" s="341"/>
      <c r="IG29" s="341"/>
      <c r="IH29" s="341"/>
      <c r="II29" s="341"/>
      <c r="IJ29" s="341"/>
      <c r="IK29" s="341"/>
      <c r="IL29" s="341"/>
      <c r="IM29" s="341"/>
      <c r="IN29" s="341"/>
      <c r="IO29" s="341"/>
      <c r="IP29" s="341"/>
      <c r="IQ29" s="341"/>
      <c r="IR29" s="341"/>
      <c r="IS29" s="341"/>
      <c r="IT29" s="341"/>
      <c r="IU29" s="341"/>
      <c r="IV29" s="341"/>
    </row>
    <row r="30" spans="1:257" ht="24" customHeight="1">
      <c r="A30" s="679" t="s">
        <v>430</v>
      </c>
      <c r="B30" s="331" t="s">
        <v>89</v>
      </c>
      <c r="C30" s="680" t="s">
        <v>566</v>
      </c>
      <c r="D30" s="375"/>
      <c r="E30" s="332"/>
      <c r="F30" s="332"/>
      <c r="G30" s="332"/>
      <c r="H30" s="332"/>
      <c r="I30" s="332"/>
      <c r="J30" s="332"/>
      <c r="K30" s="332"/>
      <c r="L30" s="332"/>
      <c r="M30" s="332"/>
      <c r="N30" s="332"/>
      <c r="O30" s="332"/>
      <c r="P30" s="332"/>
      <c r="Q30" s="332"/>
      <c r="R30" s="348"/>
      <c r="S30" s="348"/>
      <c r="T30" s="349"/>
      <c r="U30" s="341"/>
      <c r="V30" s="341"/>
      <c r="W30" s="341"/>
      <c r="X30" s="341"/>
      <c r="Y30" s="341"/>
      <c r="Z30" s="341"/>
      <c r="AA30" s="341"/>
      <c r="AB30" s="341"/>
      <c r="AC30" s="341"/>
      <c r="AD30" s="341"/>
      <c r="AE30" s="341"/>
      <c r="AF30" s="341"/>
      <c r="AG30" s="341"/>
      <c r="AH30" s="341"/>
      <c r="AI30" s="341"/>
      <c r="AJ30" s="341"/>
      <c r="AK30" s="341"/>
      <c r="AL30" s="341"/>
      <c r="AM30" s="341"/>
      <c r="AN30" s="341"/>
      <c r="AO30" s="341"/>
      <c r="AP30" s="341"/>
      <c r="AQ30" s="341"/>
      <c r="AR30" s="341"/>
      <c r="AS30" s="341"/>
      <c r="AT30" s="341"/>
      <c r="AU30" s="341"/>
      <c r="AV30" s="341"/>
      <c r="AW30" s="341"/>
      <c r="AX30" s="341"/>
      <c r="AY30" s="341"/>
      <c r="AZ30" s="341"/>
      <c r="BA30" s="341"/>
      <c r="BB30" s="341"/>
      <c r="BC30" s="341"/>
      <c r="BD30" s="341"/>
      <c r="BE30" s="341"/>
      <c r="BF30" s="341"/>
      <c r="BG30" s="341"/>
      <c r="BH30" s="341"/>
      <c r="BI30" s="341"/>
      <c r="BJ30" s="341"/>
      <c r="BK30" s="341"/>
      <c r="BL30" s="341"/>
      <c r="BM30" s="341"/>
      <c r="BN30" s="341"/>
      <c r="BO30" s="341"/>
      <c r="BP30" s="341"/>
      <c r="BQ30" s="341"/>
      <c r="BR30" s="341"/>
      <c r="BS30" s="341"/>
      <c r="BT30" s="341"/>
      <c r="BU30" s="341"/>
      <c r="BV30" s="341"/>
      <c r="BW30" s="341"/>
      <c r="BX30" s="341"/>
      <c r="BY30" s="341"/>
      <c r="BZ30" s="341"/>
      <c r="CA30" s="341"/>
      <c r="CB30" s="341"/>
      <c r="CC30" s="341"/>
      <c r="CD30" s="341"/>
      <c r="CE30" s="341"/>
      <c r="CF30" s="341"/>
      <c r="CG30" s="341"/>
      <c r="CH30" s="341"/>
      <c r="CI30" s="341"/>
      <c r="CJ30" s="341"/>
      <c r="CK30" s="341"/>
      <c r="CL30" s="341"/>
      <c r="CM30" s="341"/>
      <c r="CN30" s="341"/>
      <c r="CO30" s="341"/>
      <c r="CP30" s="341"/>
      <c r="CQ30" s="341"/>
      <c r="CR30" s="341"/>
      <c r="CS30" s="341"/>
      <c r="CT30" s="341"/>
      <c r="CU30" s="341"/>
      <c r="CV30" s="341"/>
      <c r="CW30" s="341"/>
      <c r="CX30" s="341"/>
      <c r="CY30" s="341"/>
      <c r="CZ30" s="341"/>
      <c r="DA30" s="341"/>
      <c r="DB30" s="341"/>
      <c r="DC30" s="341"/>
      <c r="DD30" s="341"/>
      <c r="DE30" s="341"/>
      <c r="DF30" s="341"/>
      <c r="DG30" s="341"/>
      <c r="DH30" s="341"/>
      <c r="DI30" s="341"/>
      <c r="DJ30" s="341"/>
      <c r="DK30" s="341"/>
      <c r="DL30" s="341"/>
      <c r="DM30" s="341"/>
      <c r="DN30" s="341"/>
      <c r="DO30" s="341"/>
      <c r="DP30" s="341"/>
      <c r="DQ30" s="341"/>
      <c r="DR30" s="341"/>
      <c r="DS30" s="341"/>
      <c r="DT30" s="341"/>
      <c r="DU30" s="341"/>
      <c r="DV30" s="341"/>
      <c r="DW30" s="341"/>
      <c r="DX30" s="341"/>
      <c r="DY30" s="341"/>
      <c r="DZ30" s="341"/>
      <c r="EA30" s="341"/>
      <c r="EB30" s="341"/>
      <c r="EC30" s="341"/>
      <c r="ED30" s="341"/>
      <c r="EE30" s="341"/>
      <c r="EF30" s="341"/>
      <c r="EG30" s="341"/>
      <c r="EH30" s="341"/>
      <c r="EI30" s="341"/>
      <c r="EJ30" s="341"/>
      <c r="EK30" s="341"/>
      <c r="EL30" s="341"/>
      <c r="EM30" s="341"/>
      <c r="EN30" s="341"/>
      <c r="EO30" s="341"/>
      <c r="EP30" s="341"/>
      <c r="EQ30" s="341"/>
      <c r="ER30" s="341"/>
      <c r="ES30" s="341"/>
      <c r="ET30" s="341"/>
      <c r="EU30" s="341"/>
      <c r="EV30" s="341"/>
      <c r="EW30" s="341"/>
      <c r="EX30" s="341"/>
      <c r="EY30" s="341"/>
      <c r="EZ30" s="341"/>
      <c r="FA30" s="341"/>
      <c r="FB30" s="341"/>
      <c r="FC30" s="341"/>
      <c r="FD30" s="341"/>
      <c r="FE30" s="341"/>
      <c r="FF30" s="341"/>
      <c r="FG30" s="341"/>
      <c r="FH30" s="341"/>
      <c r="FI30" s="341"/>
      <c r="FJ30" s="341"/>
      <c r="FK30" s="341"/>
      <c r="FL30" s="341"/>
      <c r="FM30" s="341"/>
      <c r="FN30" s="341"/>
      <c r="FO30" s="341"/>
      <c r="FP30" s="341"/>
      <c r="FQ30" s="341"/>
      <c r="FR30" s="341"/>
      <c r="FS30" s="341"/>
      <c r="FT30" s="341"/>
      <c r="FU30" s="341"/>
      <c r="FV30" s="341"/>
      <c r="FW30" s="341"/>
      <c r="FX30" s="341"/>
      <c r="FY30" s="341"/>
      <c r="FZ30" s="341"/>
      <c r="GA30" s="341"/>
      <c r="GB30" s="341"/>
      <c r="GC30" s="341"/>
      <c r="GD30" s="341"/>
      <c r="GE30" s="341"/>
      <c r="GF30" s="341"/>
      <c r="GG30" s="341"/>
      <c r="GH30" s="341"/>
      <c r="GI30" s="341"/>
      <c r="GJ30" s="341"/>
      <c r="GK30" s="341"/>
      <c r="GL30" s="341"/>
      <c r="GM30" s="341"/>
      <c r="GN30" s="341"/>
      <c r="GO30" s="341"/>
      <c r="GP30" s="341"/>
      <c r="GQ30" s="341"/>
      <c r="GR30" s="341"/>
      <c r="GS30" s="341"/>
      <c r="GT30" s="341"/>
      <c r="GU30" s="341"/>
      <c r="GV30" s="341"/>
      <c r="GW30" s="341"/>
      <c r="GX30" s="341"/>
      <c r="GY30" s="341"/>
      <c r="GZ30" s="341"/>
      <c r="HA30" s="341"/>
      <c r="HB30" s="341"/>
      <c r="HC30" s="341"/>
      <c r="HD30" s="341"/>
      <c r="HE30" s="341"/>
      <c r="HF30" s="341"/>
      <c r="HG30" s="341"/>
      <c r="HH30" s="341"/>
      <c r="HI30" s="341"/>
      <c r="HJ30" s="341"/>
      <c r="HK30" s="341"/>
      <c r="HL30" s="341"/>
      <c r="HM30" s="341"/>
      <c r="HN30" s="341"/>
      <c r="HO30" s="341"/>
      <c r="HP30" s="341"/>
      <c r="HQ30" s="341"/>
      <c r="HR30" s="341"/>
      <c r="HS30" s="341"/>
      <c r="HT30" s="341"/>
      <c r="HU30" s="341"/>
      <c r="HV30" s="341"/>
      <c r="HW30" s="341"/>
      <c r="HX30" s="341"/>
      <c r="HY30" s="341"/>
      <c r="HZ30" s="341"/>
      <c r="IA30" s="341"/>
      <c r="IB30" s="341"/>
      <c r="IC30" s="341"/>
      <c r="ID30" s="341"/>
      <c r="IE30" s="341"/>
      <c r="IF30" s="341"/>
      <c r="IG30" s="341"/>
      <c r="IH30" s="341"/>
      <c r="II30" s="341"/>
      <c r="IJ30" s="341"/>
      <c r="IK30" s="341"/>
      <c r="IL30" s="341"/>
      <c r="IM30" s="341"/>
      <c r="IN30" s="341"/>
      <c r="IO30" s="341"/>
      <c r="IP30" s="341"/>
      <c r="IQ30" s="341"/>
      <c r="IR30" s="341"/>
      <c r="IS30" s="341"/>
      <c r="IT30" s="341"/>
      <c r="IU30" s="341"/>
      <c r="IV30" s="341"/>
    </row>
    <row r="31" spans="1:257" ht="24" customHeight="1">
      <c r="A31" s="663" t="s">
        <v>447</v>
      </c>
      <c r="B31" s="681" t="s">
        <v>644</v>
      </c>
      <c r="C31" s="682" t="s">
        <v>645</v>
      </c>
      <c r="D31" s="668">
        <v>44844</v>
      </c>
      <c r="E31" s="683">
        <v>44849.5</v>
      </c>
      <c r="F31" s="684">
        <v>44851</v>
      </c>
      <c r="G31" s="684">
        <v>44851</v>
      </c>
      <c r="H31" s="685">
        <v>44851</v>
      </c>
      <c r="I31" s="685">
        <v>44852</v>
      </c>
      <c r="J31" s="685">
        <v>44856</v>
      </c>
      <c r="K31" s="685">
        <v>44869</v>
      </c>
      <c r="L31" s="685">
        <v>44871</v>
      </c>
      <c r="M31" s="685">
        <v>44872</v>
      </c>
      <c r="N31" s="685">
        <v>44876</v>
      </c>
      <c r="O31" s="685">
        <v>44877</v>
      </c>
      <c r="P31" s="685">
        <v>44879</v>
      </c>
      <c r="Q31" s="685">
        <v>44881</v>
      </c>
      <c r="R31" s="348"/>
      <c r="S31" s="348"/>
      <c r="T31" s="349"/>
      <c r="U31" s="341"/>
      <c r="V31" s="341"/>
      <c r="W31" s="341"/>
      <c r="X31" s="341"/>
      <c r="Y31" s="341"/>
      <c r="Z31" s="341"/>
      <c r="AA31" s="341"/>
      <c r="AB31" s="341"/>
      <c r="AC31" s="341"/>
      <c r="AD31" s="341"/>
      <c r="AE31" s="341"/>
      <c r="AF31" s="341"/>
      <c r="AG31" s="341"/>
      <c r="AH31" s="341"/>
      <c r="AI31" s="341"/>
      <c r="AJ31" s="341"/>
      <c r="AK31" s="341"/>
      <c r="AL31" s="341"/>
      <c r="AM31" s="341"/>
      <c r="AN31" s="341"/>
      <c r="AO31" s="341"/>
      <c r="AP31" s="341"/>
      <c r="AQ31" s="341"/>
      <c r="AR31" s="341"/>
      <c r="AS31" s="341"/>
      <c r="AT31" s="341"/>
      <c r="AU31" s="341"/>
      <c r="AV31" s="341"/>
      <c r="AW31" s="341"/>
      <c r="AX31" s="341"/>
      <c r="AY31" s="341"/>
      <c r="AZ31" s="341"/>
      <c r="BA31" s="341"/>
      <c r="BB31" s="341"/>
      <c r="BC31" s="341"/>
      <c r="BD31" s="341"/>
      <c r="BE31" s="341"/>
      <c r="BF31" s="341"/>
      <c r="BG31" s="341"/>
      <c r="BH31" s="341"/>
      <c r="BI31" s="341"/>
      <c r="BJ31" s="341"/>
      <c r="BK31" s="341"/>
      <c r="BL31" s="341"/>
      <c r="BM31" s="341"/>
      <c r="BN31" s="341"/>
      <c r="BO31" s="341"/>
      <c r="BP31" s="341"/>
      <c r="BQ31" s="341"/>
      <c r="BR31" s="341"/>
      <c r="BS31" s="341"/>
      <c r="BT31" s="341"/>
      <c r="BU31" s="341"/>
      <c r="BV31" s="341"/>
      <c r="BW31" s="341"/>
      <c r="BX31" s="341"/>
      <c r="BY31" s="341"/>
      <c r="BZ31" s="341"/>
      <c r="CA31" s="341"/>
      <c r="CB31" s="341"/>
      <c r="CC31" s="341"/>
      <c r="CD31" s="341"/>
      <c r="CE31" s="341"/>
      <c r="CF31" s="341"/>
      <c r="CG31" s="341"/>
      <c r="CH31" s="341"/>
      <c r="CI31" s="341"/>
      <c r="CJ31" s="341"/>
      <c r="CK31" s="341"/>
      <c r="CL31" s="341"/>
      <c r="CM31" s="341"/>
      <c r="CN31" s="341"/>
      <c r="CO31" s="341"/>
      <c r="CP31" s="341"/>
      <c r="CQ31" s="341"/>
      <c r="CR31" s="341"/>
      <c r="CS31" s="341"/>
      <c r="CT31" s="341"/>
      <c r="CU31" s="341"/>
      <c r="CV31" s="341"/>
      <c r="CW31" s="341"/>
      <c r="CX31" s="341"/>
      <c r="CY31" s="341"/>
      <c r="CZ31" s="341"/>
      <c r="DA31" s="341"/>
      <c r="DB31" s="341"/>
      <c r="DC31" s="341"/>
      <c r="DD31" s="341"/>
      <c r="DE31" s="341"/>
      <c r="DF31" s="341"/>
      <c r="DG31" s="341"/>
      <c r="DH31" s="341"/>
      <c r="DI31" s="341"/>
      <c r="DJ31" s="341"/>
      <c r="DK31" s="341"/>
      <c r="DL31" s="341"/>
      <c r="DM31" s="341"/>
      <c r="DN31" s="341"/>
      <c r="DO31" s="341"/>
      <c r="DP31" s="341"/>
      <c r="DQ31" s="341"/>
      <c r="DR31" s="341"/>
      <c r="DS31" s="341"/>
      <c r="DT31" s="341"/>
      <c r="DU31" s="341"/>
      <c r="DV31" s="341"/>
      <c r="DW31" s="341"/>
      <c r="DX31" s="341"/>
      <c r="DY31" s="341"/>
      <c r="DZ31" s="341"/>
      <c r="EA31" s="341"/>
      <c r="EB31" s="341"/>
      <c r="EC31" s="341"/>
      <c r="ED31" s="341"/>
      <c r="EE31" s="341"/>
      <c r="EF31" s="341"/>
      <c r="EG31" s="341"/>
      <c r="EH31" s="341"/>
      <c r="EI31" s="341"/>
      <c r="EJ31" s="341"/>
      <c r="EK31" s="341"/>
      <c r="EL31" s="341"/>
      <c r="EM31" s="341"/>
      <c r="EN31" s="341"/>
      <c r="EO31" s="341"/>
      <c r="EP31" s="341"/>
      <c r="EQ31" s="341"/>
      <c r="ER31" s="341"/>
      <c r="ES31" s="341"/>
      <c r="ET31" s="341"/>
      <c r="EU31" s="341"/>
      <c r="EV31" s="341"/>
      <c r="EW31" s="341"/>
      <c r="EX31" s="341"/>
      <c r="EY31" s="341"/>
      <c r="EZ31" s="341"/>
      <c r="FA31" s="341"/>
      <c r="FB31" s="341"/>
      <c r="FC31" s="341"/>
      <c r="FD31" s="341"/>
      <c r="FE31" s="341"/>
      <c r="FF31" s="341"/>
      <c r="FG31" s="341"/>
      <c r="FH31" s="341"/>
      <c r="FI31" s="341"/>
      <c r="FJ31" s="341"/>
      <c r="FK31" s="341"/>
      <c r="FL31" s="341"/>
      <c r="FM31" s="341"/>
      <c r="FN31" s="341"/>
      <c r="FO31" s="341"/>
      <c r="FP31" s="341"/>
      <c r="FQ31" s="341"/>
      <c r="FR31" s="341"/>
      <c r="FS31" s="341"/>
      <c r="FT31" s="341"/>
      <c r="FU31" s="341"/>
      <c r="FV31" s="341"/>
      <c r="FW31" s="341"/>
      <c r="FX31" s="341"/>
      <c r="FY31" s="341"/>
      <c r="FZ31" s="341"/>
      <c r="GA31" s="341"/>
      <c r="GB31" s="341"/>
      <c r="GC31" s="341"/>
      <c r="GD31" s="341"/>
      <c r="GE31" s="341"/>
      <c r="GF31" s="341"/>
      <c r="GG31" s="341"/>
      <c r="GH31" s="341"/>
      <c r="GI31" s="341"/>
      <c r="GJ31" s="341"/>
      <c r="GK31" s="341"/>
      <c r="GL31" s="341"/>
      <c r="GM31" s="341"/>
      <c r="GN31" s="341"/>
      <c r="GO31" s="341"/>
      <c r="GP31" s="341"/>
      <c r="GQ31" s="341"/>
      <c r="GR31" s="341"/>
      <c r="GS31" s="341"/>
      <c r="GT31" s="341"/>
      <c r="GU31" s="341"/>
      <c r="GV31" s="341"/>
      <c r="GW31" s="341"/>
      <c r="GX31" s="341"/>
      <c r="GY31" s="341"/>
      <c r="GZ31" s="341"/>
      <c r="HA31" s="341"/>
      <c r="HB31" s="341"/>
      <c r="HC31" s="341"/>
      <c r="HD31" s="341"/>
      <c r="HE31" s="341"/>
      <c r="HF31" s="341"/>
      <c r="HG31" s="341"/>
      <c r="HH31" s="341"/>
      <c r="HI31" s="341"/>
      <c r="HJ31" s="341"/>
      <c r="HK31" s="341"/>
      <c r="HL31" s="341"/>
      <c r="HM31" s="341"/>
      <c r="HN31" s="341"/>
      <c r="HO31" s="341"/>
      <c r="HP31" s="341"/>
      <c r="HQ31" s="341"/>
      <c r="HR31" s="341"/>
      <c r="HS31" s="341"/>
      <c r="HT31" s="341"/>
      <c r="HU31" s="341"/>
      <c r="HV31" s="341"/>
      <c r="HW31" s="341"/>
      <c r="HX31" s="341"/>
      <c r="HY31" s="341"/>
      <c r="HZ31" s="341"/>
      <c r="IA31" s="341"/>
      <c r="IB31" s="341"/>
      <c r="IC31" s="341"/>
      <c r="ID31" s="341"/>
      <c r="IE31" s="341"/>
      <c r="IF31" s="341"/>
      <c r="IG31" s="341"/>
      <c r="IH31" s="341"/>
      <c r="II31" s="341"/>
      <c r="IJ31" s="341"/>
      <c r="IK31" s="341"/>
      <c r="IL31" s="341"/>
      <c r="IM31" s="341"/>
      <c r="IN31" s="341"/>
      <c r="IO31" s="341"/>
      <c r="IP31" s="341"/>
      <c r="IQ31" s="341"/>
      <c r="IR31" s="341"/>
      <c r="IS31" s="341"/>
      <c r="IT31" s="341"/>
      <c r="IU31" s="341"/>
      <c r="IV31" s="341"/>
    </row>
    <row r="32" spans="1:257" ht="24" customHeight="1">
      <c r="A32" s="679" t="s">
        <v>491</v>
      </c>
      <c r="B32" s="331" t="s">
        <v>89</v>
      </c>
      <c r="C32" s="680" t="s">
        <v>729</v>
      </c>
      <c r="D32" s="375"/>
      <c r="E32" s="375"/>
      <c r="F32" s="375"/>
      <c r="G32" s="375"/>
      <c r="H32" s="332"/>
      <c r="I32" s="332"/>
      <c r="J32" s="332"/>
      <c r="K32" s="332"/>
      <c r="L32" s="332"/>
      <c r="M32" s="332"/>
      <c r="N32" s="332"/>
      <c r="O32" s="332"/>
      <c r="P32" s="332"/>
      <c r="Q32" s="332"/>
      <c r="R32" s="348"/>
      <c r="S32" s="348"/>
      <c r="T32" s="349"/>
      <c r="U32" s="341"/>
      <c r="V32" s="341"/>
      <c r="W32" s="341"/>
      <c r="X32" s="341"/>
      <c r="Y32" s="341"/>
      <c r="Z32" s="341"/>
      <c r="AA32" s="341"/>
      <c r="AB32" s="341"/>
      <c r="AC32" s="341"/>
      <c r="AD32" s="341"/>
      <c r="AE32" s="341"/>
      <c r="AF32" s="341"/>
      <c r="AG32" s="341"/>
      <c r="AH32" s="341"/>
      <c r="AI32" s="341"/>
      <c r="AJ32" s="341"/>
      <c r="AK32" s="341"/>
      <c r="AL32" s="341"/>
      <c r="AM32" s="341"/>
      <c r="AN32" s="341"/>
      <c r="AO32" s="341"/>
      <c r="AP32" s="341"/>
      <c r="AQ32" s="341"/>
      <c r="AR32" s="341"/>
      <c r="AS32" s="341"/>
      <c r="AT32" s="341"/>
      <c r="AU32" s="341"/>
      <c r="AV32" s="341"/>
      <c r="AW32" s="341"/>
      <c r="AX32" s="341"/>
      <c r="AY32" s="341"/>
      <c r="AZ32" s="341"/>
      <c r="BA32" s="341"/>
      <c r="BB32" s="341"/>
      <c r="BC32" s="341"/>
      <c r="BD32" s="341"/>
      <c r="BE32" s="341"/>
      <c r="BF32" s="341"/>
      <c r="BG32" s="341"/>
      <c r="BH32" s="341"/>
      <c r="BI32" s="341"/>
      <c r="BJ32" s="341"/>
      <c r="BK32" s="341"/>
      <c r="BL32" s="341"/>
      <c r="BM32" s="341"/>
      <c r="BN32" s="341"/>
      <c r="BO32" s="341"/>
      <c r="BP32" s="341"/>
      <c r="BQ32" s="341"/>
      <c r="BR32" s="341"/>
      <c r="BS32" s="341"/>
      <c r="BT32" s="341"/>
      <c r="BU32" s="341"/>
      <c r="BV32" s="341"/>
      <c r="BW32" s="341"/>
      <c r="BX32" s="341"/>
      <c r="BY32" s="341"/>
      <c r="BZ32" s="341"/>
      <c r="CA32" s="341"/>
      <c r="CB32" s="341"/>
      <c r="CC32" s="341"/>
      <c r="CD32" s="341"/>
      <c r="CE32" s="341"/>
      <c r="CF32" s="341"/>
      <c r="CG32" s="341"/>
      <c r="CH32" s="341"/>
      <c r="CI32" s="341"/>
      <c r="CJ32" s="341"/>
      <c r="CK32" s="341"/>
      <c r="CL32" s="341"/>
      <c r="CM32" s="341"/>
      <c r="CN32" s="341"/>
      <c r="CO32" s="341"/>
      <c r="CP32" s="341"/>
      <c r="CQ32" s="341"/>
      <c r="CR32" s="341"/>
      <c r="CS32" s="341"/>
      <c r="CT32" s="341"/>
      <c r="CU32" s="341"/>
      <c r="CV32" s="341"/>
      <c r="CW32" s="341"/>
      <c r="CX32" s="341"/>
      <c r="CY32" s="341"/>
      <c r="CZ32" s="341"/>
      <c r="DA32" s="341"/>
      <c r="DB32" s="341"/>
      <c r="DC32" s="341"/>
      <c r="DD32" s="341"/>
      <c r="DE32" s="341"/>
      <c r="DF32" s="341"/>
      <c r="DG32" s="341"/>
      <c r="DH32" s="341"/>
      <c r="DI32" s="341"/>
      <c r="DJ32" s="341"/>
      <c r="DK32" s="341"/>
      <c r="DL32" s="341"/>
      <c r="DM32" s="341"/>
      <c r="DN32" s="341"/>
      <c r="DO32" s="341"/>
      <c r="DP32" s="341"/>
      <c r="DQ32" s="341"/>
      <c r="DR32" s="341"/>
      <c r="DS32" s="341"/>
      <c r="DT32" s="341"/>
      <c r="DU32" s="341"/>
      <c r="DV32" s="341"/>
      <c r="DW32" s="341"/>
      <c r="DX32" s="341"/>
      <c r="DY32" s="341"/>
      <c r="DZ32" s="341"/>
      <c r="EA32" s="341"/>
      <c r="EB32" s="341"/>
      <c r="EC32" s="341"/>
      <c r="ED32" s="341"/>
      <c r="EE32" s="341"/>
      <c r="EF32" s="341"/>
      <c r="EG32" s="341"/>
      <c r="EH32" s="341"/>
      <c r="EI32" s="341"/>
      <c r="EJ32" s="341"/>
      <c r="EK32" s="341"/>
      <c r="EL32" s="341"/>
      <c r="EM32" s="341"/>
      <c r="EN32" s="341"/>
      <c r="EO32" s="341"/>
      <c r="EP32" s="341"/>
      <c r="EQ32" s="341"/>
      <c r="ER32" s="341"/>
      <c r="ES32" s="341"/>
      <c r="ET32" s="341"/>
      <c r="EU32" s="341"/>
      <c r="EV32" s="341"/>
      <c r="EW32" s="341"/>
      <c r="EX32" s="341"/>
      <c r="EY32" s="341"/>
      <c r="EZ32" s="341"/>
      <c r="FA32" s="341"/>
      <c r="FB32" s="341"/>
      <c r="FC32" s="341"/>
      <c r="FD32" s="341"/>
      <c r="FE32" s="341"/>
      <c r="FF32" s="341"/>
      <c r="FG32" s="341"/>
      <c r="FH32" s="341"/>
      <c r="FI32" s="341"/>
      <c r="FJ32" s="341"/>
      <c r="FK32" s="341"/>
      <c r="FL32" s="341"/>
      <c r="FM32" s="341"/>
      <c r="FN32" s="341"/>
      <c r="FO32" s="341"/>
      <c r="FP32" s="341"/>
      <c r="FQ32" s="341"/>
      <c r="FR32" s="341"/>
      <c r="FS32" s="341"/>
      <c r="FT32" s="341"/>
      <c r="FU32" s="341"/>
      <c r="FV32" s="341"/>
      <c r="FW32" s="341"/>
      <c r="FX32" s="341"/>
      <c r="FY32" s="341"/>
      <c r="FZ32" s="341"/>
      <c r="GA32" s="341"/>
      <c r="GB32" s="341"/>
      <c r="GC32" s="341"/>
      <c r="GD32" s="341"/>
      <c r="GE32" s="341"/>
      <c r="GF32" s="341"/>
      <c r="GG32" s="341"/>
      <c r="GH32" s="341"/>
      <c r="GI32" s="341"/>
      <c r="GJ32" s="341"/>
      <c r="GK32" s="341"/>
      <c r="GL32" s="341"/>
      <c r="GM32" s="341"/>
      <c r="GN32" s="341"/>
      <c r="GO32" s="341"/>
      <c r="GP32" s="341"/>
      <c r="GQ32" s="341"/>
      <c r="GR32" s="341"/>
      <c r="GS32" s="341"/>
      <c r="GT32" s="341"/>
      <c r="GU32" s="341"/>
      <c r="GV32" s="341"/>
      <c r="GW32" s="341"/>
      <c r="GX32" s="341"/>
      <c r="GY32" s="341"/>
      <c r="GZ32" s="341"/>
      <c r="HA32" s="341"/>
      <c r="HB32" s="341"/>
      <c r="HC32" s="341"/>
      <c r="HD32" s="341"/>
      <c r="HE32" s="341"/>
      <c r="HF32" s="341"/>
      <c r="HG32" s="341"/>
      <c r="HH32" s="341"/>
      <c r="HI32" s="341"/>
      <c r="HJ32" s="341"/>
      <c r="HK32" s="341"/>
      <c r="HL32" s="341"/>
      <c r="HM32" s="341"/>
      <c r="HN32" s="341"/>
      <c r="HO32" s="341"/>
      <c r="HP32" s="341"/>
      <c r="HQ32" s="341"/>
      <c r="HR32" s="341"/>
      <c r="HS32" s="341"/>
      <c r="HT32" s="341"/>
      <c r="HU32" s="341"/>
      <c r="HV32" s="341"/>
      <c r="HW32" s="341"/>
      <c r="HX32" s="341"/>
      <c r="HY32" s="341"/>
      <c r="HZ32" s="341"/>
      <c r="IA32" s="341"/>
      <c r="IB32" s="341"/>
      <c r="IC32" s="341"/>
      <c r="ID32" s="341"/>
      <c r="IE32" s="341"/>
      <c r="IF32" s="341"/>
      <c r="IG32" s="341"/>
      <c r="IH32" s="341"/>
      <c r="II32" s="341"/>
      <c r="IJ32" s="341"/>
      <c r="IK32" s="341"/>
      <c r="IL32" s="341"/>
      <c r="IM32" s="341"/>
      <c r="IN32" s="341"/>
      <c r="IO32" s="341"/>
      <c r="IP32" s="341"/>
      <c r="IQ32" s="341"/>
      <c r="IR32" s="341"/>
      <c r="IS32" s="341"/>
      <c r="IT32" s="341"/>
      <c r="IU32" s="341"/>
      <c r="IV32" s="341"/>
    </row>
    <row r="33" spans="1:256" ht="24" customHeight="1">
      <c r="A33" s="663" t="s">
        <v>492</v>
      </c>
      <c r="B33" s="681" t="s">
        <v>844</v>
      </c>
      <c r="C33" s="682" t="s">
        <v>845</v>
      </c>
      <c r="D33" s="668" t="s">
        <v>237</v>
      </c>
      <c r="E33" s="668" t="s">
        <v>237</v>
      </c>
      <c r="F33" s="668" t="s">
        <v>237</v>
      </c>
      <c r="G33" s="668" t="s">
        <v>237</v>
      </c>
      <c r="H33" s="685">
        <v>44865</v>
      </c>
      <c r="I33" s="685">
        <v>44866</v>
      </c>
      <c r="J33" s="685">
        <v>44870</v>
      </c>
      <c r="K33" s="685">
        <v>44883</v>
      </c>
      <c r="L33" s="685">
        <v>44885</v>
      </c>
      <c r="M33" s="685">
        <v>44886</v>
      </c>
      <c r="N33" s="685">
        <v>44890</v>
      </c>
      <c r="O33" s="685">
        <v>44891</v>
      </c>
      <c r="P33" s="685">
        <v>44893</v>
      </c>
      <c r="Q33" s="685">
        <v>44895</v>
      </c>
      <c r="R33" s="348"/>
      <c r="S33" s="348"/>
      <c r="T33" s="349"/>
      <c r="U33" s="341"/>
      <c r="V33" s="341"/>
      <c r="W33" s="341"/>
      <c r="X33" s="341"/>
      <c r="Y33" s="341"/>
      <c r="Z33" s="341"/>
      <c r="AA33" s="341"/>
      <c r="AB33" s="341"/>
      <c r="AC33" s="341"/>
      <c r="AD33" s="341"/>
      <c r="AE33" s="341"/>
      <c r="AF33" s="341"/>
      <c r="AG33" s="341"/>
      <c r="AH33" s="341"/>
      <c r="AI33" s="341"/>
      <c r="AJ33" s="341"/>
      <c r="AK33" s="341"/>
      <c r="AL33" s="341"/>
      <c r="AM33" s="341"/>
      <c r="AN33" s="341"/>
      <c r="AO33" s="341"/>
      <c r="AP33" s="341"/>
      <c r="AQ33" s="341"/>
      <c r="AR33" s="341"/>
      <c r="AS33" s="341"/>
      <c r="AT33" s="341"/>
      <c r="AU33" s="341"/>
      <c r="AV33" s="341"/>
      <c r="AW33" s="341"/>
      <c r="AX33" s="341"/>
      <c r="AY33" s="341"/>
      <c r="AZ33" s="341"/>
      <c r="BA33" s="341"/>
      <c r="BB33" s="341"/>
      <c r="BC33" s="341"/>
      <c r="BD33" s="341"/>
      <c r="BE33" s="341"/>
      <c r="BF33" s="341"/>
      <c r="BG33" s="341"/>
      <c r="BH33" s="341"/>
      <c r="BI33" s="341"/>
      <c r="BJ33" s="341"/>
      <c r="BK33" s="341"/>
      <c r="BL33" s="341"/>
      <c r="BM33" s="341"/>
      <c r="BN33" s="341"/>
      <c r="BO33" s="341"/>
      <c r="BP33" s="341"/>
      <c r="BQ33" s="341"/>
      <c r="BR33" s="341"/>
      <c r="BS33" s="341"/>
      <c r="BT33" s="341"/>
      <c r="BU33" s="341"/>
      <c r="BV33" s="341"/>
      <c r="BW33" s="341"/>
      <c r="BX33" s="341"/>
      <c r="BY33" s="341"/>
      <c r="BZ33" s="341"/>
      <c r="CA33" s="341"/>
      <c r="CB33" s="341"/>
      <c r="CC33" s="341"/>
      <c r="CD33" s="341"/>
      <c r="CE33" s="341"/>
      <c r="CF33" s="341"/>
      <c r="CG33" s="341"/>
      <c r="CH33" s="341"/>
      <c r="CI33" s="341"/>
      <c r="CJ33" s="341"/>
      <c r="CK33" s="341"/>
      <c r="CL33" s="341"/>
      <c r="CM33" s="341"/>
      <c r="CN33" s="341"/>
      <c r="CO33" s="341"/>
      <c r="CP33" s="341"/>
      <c r="CQ33" s="341"/>
      <c r="CR33" s="341"/>
      <c r="CS33" s="341"/>
      <c r="CT33" s="341"/>
      <c r="CU33" s="341"/>
      <c r="CV33" s="341"/>
      <c r="CW33" s="341"/>
      <c r="CX33" s="341"/>
      <c r="CY33" s="341"/>
      <c r="CZ33" s="341"/>
      <c r="DA33" s="341"/>
      <c r="DB33" s="341"/>
      <c r="DC33" s="341"/>
      <c r="DD33" s="341"/>
      <c r="DE33" s="341"/>
      <c r="DF33" s="341"/>
      <c r="DG33" s="341"/>
      <c r="DH33" s="341"/>
      <c r="DI33" s="341"/>
      <c r="DJ33" s="341"/>
      <c r="DK33" s="341"/>
      <c r="DL33" s="341"/>
      <c r="DM33" s="341"/>
      <c r="DN33" s="341"/>
      <c r="DO33" s="341"/>
      <c r="DP33" s="341"/>
      <c r="DQ33" s="341"/>
      <c r="DR33" s="341"/>
      <c r="DS33" s="341"/>
      <c r="DT33" s="341"/>
      <c r="DU33" s="341"/>
      <c r="DV33" s="341"/>
      <c r="DW33" s="341"/>
      <c r="DX33" s="341"/>
      <c r="DY33" s="341"/>
      <c r="DZ33" s="341"/>
      <c r="EA33" s="341"/>
      <c r="EB33" s="341"/>
      <c r="EC33" s="341"/>
      <c r="ED33" s="341"/>
      <c r="EE33" s="341"/>
      <c r="EF33" s="341"/>
      <c r="EG33" s="341"/>
      <c r="EH33" s="341"/>
      <c r="EI33" s="341"/>
      <c r="EJ33" s="341"/>
      <c r="EK33" s="341"/>
      <c r="EL33" s="341"/>
      <c r="EM33" s="341"/>
      <c r="EN33" s="341"/>
      <c r="EO33" s="341"/>
      <c r="EP33" s="341"/>
      <c r="EQ33" s="341"/>
      <c r="ER33" s="341"/>
      <c r="ES33" s="341"/>
      <c r="ET33" s="341"/>
      <c r="EU33" s="341"/>
      <c r="EV33" s="341"/>
      <c r="EW33" s="341"/>
      <c r="EX33" s="341"/>
      <c r="EY33" s="341"/>
      <c r="EZ33" s="341"/>
      <c r="FA33" s="341"/>
      <c r="FB33" s="341"/>
      <c r="FC33" s="341"/>
      <c r="FD33" s="341"/>
      <c r="FE33" s="341"/>
      <c r="FF33" s="341"/>
      <c r="FG33" s="341"/>
      <c r="FH33" s="341"/>
      <c r="FI33" s="341"/>
      <c r="FJ33" s="341"/>
      <c r="FK33" s="341"/>
      <c r="FL33" s="341"/>
      <c r="FM33" s="341"/>
      <c r="FN33" s="341"/>
      <c r="FO33" s="341"/>
      <c r="FP33" s="341"/>
      <c r="FQ33" s="341"/>
      <c r="FR33" s="341"/>
      <c r="FS33" s="341"/>
      <c r="FT33" s="341"/>
      <c r="FU33" s="341"/>
      <c r="FV33" s="341"/>
      <c r="FW33" s="341"/>
      <c r="FX33" s="341"/>
      <c r="FY33" s="341"/>
      <c r="FZ33" s="341"/>
      <c r="GA33" s="341"/>
      <c r="GB33" s="341"/>
      <c r="GC33" s="341"/>
      <c r="GD33" s="341"/>
      <c r="GE33" s="341"/>
      <c r="GF33" s="341"/>
      <c r="GG33" s="341"/>
      <c r="GH33" s="341"/>
      <c r="GI33" s="341"/>
      <c r="GJ33" s="341"/>
      <c r="GK33" s="341"/>
      <c r="GL33" s="341"/>
      <c r="GM33" s="341"/>
      <c r="GN33" s="341"/>
      <c r="GO33" s="341"/>
      <c r="GP33" s="341"/>
      <c r="GQ33" s="341"/>
      <c r="GR33" s="341"/>
      <c r="GS33" s="341"/>
      <c r="GT33" s="341"/>
      <c r="GU33" s="341"/>
      <c r="GV33" s="341"/>
      <c r="GW33" s="341"/>
      <c r="GX33" s="341"/>
      <c r="GY33" s="341"/>
      <c r="GZ33" s="341"/>
      <c r="HA33" s="341"/>
      <c r="HB33" s="341"/>
      <c r="HC33" s="341"/>
      <c r="HD33" s="341"/>
      <c r="HE33" s="341"/>
      <c r="HF33" s="341"/>
      <c r="HG33" s="341"/>
      <c r="HH33" s="341"/>
      <c r="HI33" s="341"/>
      <c r="HJ33" s="341"/>
      <c r="HK33" s="341"/>
      <c r="HL33" s="341"/>
      <c r="HM33" s="341"/>
      <c r="HN33" s="341"/>
      <c r="HO33" s="341"/>
      <c r="HP33" s="341"/>
      <c r="HQ33" s="341"/>
      <c r="HR33" s="341"/>
      <c r="HS33" s="341"/>
      <c r="HT33" s="341"/>
      <c r="HU33" s="341"/>
      <c r="HV33" s="341"/>
      <c r="HW33" s="341"/>
      <c r="HX33" s="341"/>
      <c r="HY33" s="341"/>
      <c r="HZ33" s="341"/>
      <c r="IA33" s="341"/>
      <c r="IB33" s="341"/>
      <c r="IC33" s="341"/>
      <c r="ID33" s="341"/>
      <c r="IE33" s="341"/>
      <c r="IF33" s="341"/>
      <c r="IG33" s="341"/>
      <c r="IH33" s="341"/>
      <c r="II33" s="341"/>
      <c r="IJ33" s="341"/>
      <c r="IK33" s="341"/>
      <c r="IL33" s="341"/>
      <c r="IM33" s="341"/>
      <c r="IN33" s="341"/>
      <c r="IO33" s="341"/>
      <c r="IP33" s="341"/>
      <c r="IQ33" s="341"/>
      <c r="IR33" s="341"/>
      <c r="IS33" s="341"/>
      <c r="IT33" s="341"/>
      <c r="IU33" s="341"/>
      <c r="IV33" s="341"/>
    </row>
    <row r="34" spans="1:256" ht="24" customHeight="1">
      <c r="A34" s="663" t="s">
        <v>579</v>
      </c>
      <c r="B34" s="681" t="s">
        <v>846</v>
      </c>
      <c r="C34" s="682" t="s">
        <v>847</v>
      </c>
      <c r="D34" s="668" t="s">
        <v>237</v>
      </c>
      <c r="E34" s="668" t="s">
        <v>237</v>
      </c>
      <c r="F34" s="668" t="s">
        <v>237</v>
      </c>
      <c r="G34" s="668" t="s">
        <v>237</v>
      </c>
      <c r="H34" s="685">
        <v>44872</v>
      </c>
      <c r="I34" s="685">
        <v>44873</v>
      </c>
      <c r="J34" s="685">
        <v>44877</v>
      </c>
      <c r="K34" s="685">
        <v>44890</v>
      </c>
      <c r="L34" s="685">
        <v>44892</v>
      </c>
      <c r="M34" s="685">
        <v>44893</v>
      </c>
      <c r="N34" s="685">
        <v>44897</v>
      </c>
      <c r="O34" s="685">
        <v>44898</v>
      </c>
      <c r="P34" s="685">
        <v>44900</v>
      </c>
      <c r="Q34" s="685">
        <v>44902</v>
      </c>
      <c r="R34" s="348"/>
      <c r="S34" s="348"/>
      <c r="T34" s="349"/>
      <c r="U34" s="341"/>
      <c r="V34" s="341"/>
      <c r="W34" s="341"/>
      <c r="X34" s="341"/>
      <c r="Y34" s="341"/>
      <c r="Z34" s="341"/>
      <c r="AA34" s="341"/>
      <c r="AB34" s="341"/>
      <c r="AC34" s="341"/>
      <c r="AD34" s="341"/>
      <c r="AE34" s="341"/>
      <c r="AF34" s="341"/>
      <c r="AG34" s="341"/>
      <c r="AH34" s="341"/>
      <c r="AI34" s="341"/>
      <c r="AJ34" s="341"/>
      <c r="AK34" s="341"/>
      <c r="AL34" s="341"/>
      <c r="AM34" s="341"/>
      <c r="AN34" s="341"/>
      <c r="AO34" s="341"/>
      <c r="AP34" s="341"/>
      <c r="AQ34" s="341"/>
      <c r="AR34" s="341"/>
      <c r="AS34" s="341"/>
      <c r="AT34" s="341"/>
      <c r="AU34" s="341"/>
      <c r="AV34" s="341"/>
      <c r="AW34" s="341"/>
      <c r="AX34" s="341"/>
      <c r="AY34" s="341"/>
      <c r="AZ34" s="341"/>
      <c r="BA34" s="341"/>
      <c r="BB34" s="341"/>
      <c r="BC34" s="341"/>
      <c r="BD34" s="341"/>
      <c r="BE34" s="341"/>
      <c r="BF34" s="341"/>
      <c r="BG34" s="341"/>
      <c r="BH34" s="341"/>
      <c r="BI34" s="341"/>
      <c r="BJ34" s="341"/>
      <c r="BK34" s="341"/>
      <c r="BL34" s="341"/>
      <c r="BM34" s="341"/>
      <c r="BN34" s="341"/>
      <c r="BO34" s="341"/>
      <c r="BP34" s="341"/>
      <c r="BQ34" s="341"/>
      <c r="BR34" s="341"/>
      <c r="BS34" s="341"/>
      <c r="BT34" s="341"/>
      <c r="BU34" s="341"/>
      <c r="BV34" s="341"/>
      <c r="BW34" s="341"/>
      <c r="BX34" s="341"/>
      <c r="BY34" s="341"/>
      <c r="BZ34" s="341"/>
      <c r="CA34" s="341"/>
      <c r="CB34" s="341"/>
      <c r="CC34" s="341"/>
      <c r="CD34" s="341"/>
      <c r="CE34" s="341"/>
      <c r="CF34" s="341"/>
      <c r="CG34" s="341"/>
      <c r="CH34" s="341"/>
      <c r="CI34" s="341"/>
      <c r="CJ34" s="341"/>
      <c r="CK34" s="341"/>
      <c r="CL34" s="341"/>
      <c r="CM34" s="341"/>
      <c r="CN34" s="341"/>
      <c r="CO34" s="341"/>
      <c r="CP34" s="341"/>
      <c r="CQ34" s="341"/>
      <c r="CR34" s="341"/>
      <c r="CS34" s="341"/>
      <c r="CT34" s="341"/>
      <c r="CU34" s="341"/>
      <c r="CV34" s="341"/>
      <c r="CW34" s="341"/>
      <c r="CX34" s="341"/>
      <c r="CY34" s="341"/>
      <c r="CZ34" s="341"/>
      <c r="DA34" s="341"/>
      <c r="DB34" s="341"/>
      <c r="DC34" s="341"/>
      <c r="DD34" s="341"/>
      <c r="DE34" s="341"/>
      <c r="DF34" s="341"/>
      <c r="DG34" s="341"/>
      <c r="DH34" s="341"/>
      <c r="DI34" s="341"/>
      <c r="DJ34" s="341"/>
      <c r="DK34" s="341"/>
      <c r="DL34" s="341"/>
      <c r="DM34" s="341"/>
      <c r="DN34" s="341"/>
      <c r="DO34" s="341"/>
      <c r="DP34" s="341"/>
      <c r="DQ34" s="341"/>
      <c r="DR34" s="341"/>
      <c r="DS34" s="341"/>
      <c r="DT34" s="341"/>
      <c r="DU34" s="341"/>
      <c r="DV34" s="341"/>
      <c r="DW34" s="341"/>
      <c r="DX34" s="341"/>
      <c r="DY34" s="341"/>
      <c r="DZ34" s="341"/>
      <c r="EA34" s="341"/>
      <c r="EB34" s="341"/>
      <c r="EC34" s="341"/>
      <c r="ED34" s="341"/>
      <c r="EE34" s="341"/>
      <c r="EF34" s="341"/>
      <c r="EG34" s="341"/>
      <c r="EH34" s="341"/>
      <c r="EI34" s="341"/>
      <c r="EJ34" s="341"/>
      <c r="EK34" s="341"/>
      <c r="EL34" s="341"/>
      <c r="EM34" s="341"/>
      <c r="EN34" s="341"/>
      <c r="EO34" s="341"/>
      <c r="EP34" s="341"/>
      <c r="EQ34" s="341"/>
      <c r="ER34" s="341"/>
      <c r="ES34" s="341"/>
      <c r="ET34" s="341"/>
      <c r="EU34" s="341"/>
      <c r="EV34" s="341"/>
      <c r="EW34" s="341"/>
      <c r="EX34" s="341"/>
      <c r="EY34" s="341"/>
      <c r="EZ34" s="341"/>
      <c r="FA34" s="341"/>
      <c r="FB34" s="341"/>
      <c r="FC34" s="341"/>
      <c r="FD34" s="341"/>
      <c r="FE34" s="341"/>
      <c r="FF34" s="341"/>
      <c r="FG34" s="341"/>
      <c r="FH34" s="341"/>
      <c r="FI34" s="341"/>
      <c r="FJ34" s="341"/>
      <c r="FK34" s="341"/>
      <c r="FL34" s="341"/>
      <c r="FM34" s="341"/>
      <c r="FN34" s="341"/>
      <c r="FO34" s="341"/>
      <c r="FP34" s="341"/>
      <c r="FQ34" s="341"/>
      <c r="FR34" s="341"/>
      <c r="FS34" s="341"/>
      <c r="FT34" s="341"/>
      <c r="FU34" s="341"/>
      <c r="FV34" s="341"/>
      <c r="FW34" s="341"/>
      <c r="FX34" s="341"/>
      <c r="FY34" s="341"/>
      <c r="FZ34" s="341"/>
      <c r="GA34" s="341"/>
      <c r="GB34" s="341"/>
      <c r="GC34" s="341"/>
      <c r="GD34" s="341"/>
      <c r="GE34" s="341"/>
      <c r="GF34" s="341"/>
      <c r="GG34" s="341"/>
      <c r="GH34" s="341"/>
      <c r="GI34" s="341"/>
      <c r="GJ34" s="341"/>
      <c r="GK34" s="341"/>
      <c r="GL34" s="341"/>
      <c r="GM34" s="341"/>
      <c r="GN34" s="341"/>
      <c r="GO34" s="341"/>
      <c r="GP34" s="341"/>
      <c r="GQ34" s="341"/>
      <c r="GR34" s="341"/>
      <c r="GS34" s="341"/>
      <c r="GT34" s="341"/>
      <c r="GU34" s="341"/>
      <c r="GV34" s="341"/>
      <c r="GW34" s="341"/>
      <c r="GX34" s="341"/>
      <c r="GY34" s="341"/>
      <c r="GZ34" s="341"/>
      <c r="HA34" s="341"/>
      <c r="HB34" s="341"/>
      <c r="HC34" s="341"/>
      <c r="HD34" s="341"/>
      <c r="HE34" s="341"/>
      <c r="HF34" s="341"/>
      <c r="HG34" s="341"/>
      <c r="HH34" s="341"/>
      <c r="HI34" s="341"/>
      <c r="HJ34" s="341"/>
      <c r="HK34" s="341"/>
      <c r="HL34" s="341"/>
      <c r="HM34" s="341"/>
      <c r="HN34" s="341"/>
      <c r="HO34" s="341"/>
      <c r="HP34" s="341"/>
      <c r="HQ34" s="341"/>
      <c r="HR34" s="341"/>
      <c r="HS34" s="341"/>
      <c r="HT34" s="341"/>
      <c r="HU34" s="341"/>
      <c r="HV34" s="341"/>
      <c r="HW34" s="341"/>
      <c r="HX34" s="341"/>
      <c r="HY34" s="341"/>
      <c r="HZ34" s="341"/>
      <c r="IA34" s="341"/>
      <c r="IB34" s="341"/>
      <c r="IC34" s="341"/>
      <c r="ID34" s="341"/>
      <c r="IE34" s="341"/>
      <c r="IF34" s="341"/>
      <c r="IG34" s="341"/>
      <c r="IH34" s="341"/>
      <c r="II34" s="341"/>
      <c r="IJ34" s="341"/>
      <c r="IK34" s="341"/>
      <c r="IL34" s="341"/>
      <c r="IM34" s="341"/>
      <c r="IN34" s="341"/>
      <c r="IO34" s="341"/>
      <c r="IP34" s="341"/>
      <c r="IQ34" s="341"/>
      <c r="IR34" s="341"/>
      <c r="IS34" s="341"/>
      <c r="IT34" s="341"/>
      <c r="IU34" s="341"/>
      <c r="IV34" s="341"/>
    </row>
    <row r="35" spans="1:256" ht="24" customHeight="1">
      <c r="A35" s="350" t="s">
        <v>332</v>
      </c>
      <c r="B35" s="329"/>
      <c r="C35" s="349"/>
      <c r="D35" s="349"/>
      <c r="E35" s="349"/>
      <c r="F35" s="349"/>
      <c r="G35" s="349"/>
      <c r="H35" s="349"/>
      <c r="I35" s="349"/>
      <c r="J35" s="349"/>
      <c r="K35" s="349"/>
      <c r="L35" s="349"/>
      <c r="M35" s="341"/>
      <c r="N35" s="341"/>
      <c r="O35" s="341"/>
      <c r="P35" s="341"/>
      <c r="Q35" s="341"/>
      <c r="R35" s="341"/>
      <c r="S35" s="341"/>
      <c r="T35" s="341"/>
      <c r="U35" s="341"/>
      <c r="V35" s="341"/>
      <c r="W35" s="341"/>
      <c r="X35" s="341"/>
      <c r="Y35" s="341"/>
      <c r="Z35" s="341"/>
      <c r="AA35" s="341"/>
      <c r="AB35" s="341"/>
      <c r="AC35" s="341"/>
      <c r="AD35" s="341"/>
      <c r="AE35" s="341"/>
      <c r="AF35" s="341"/>
      <c r="AG35" s="341"/>
      <c r="AH35" s="341"/>
      <c r="AI35" s="341"/>
      <c r="AJ35" s="341"/>
      <c r="AK35" s="341"/>
      <c r="AL35" s="341"/>
      <c r="AM35" s="341"/>
      <c r="AN35" s="341"/>
      <c r="AO35" s="341"/>
      <c r="AP35" s="341"/>
      <c r="AQ35" s="341"/>
      <c r="AR35" s="341"/>
      <c r="AS35" s="341"/>
      <c r="AT35" s="341"/>
      <c r="AU35" s="341"/>
      <c r="AV35" s="341"/>
      <c r="AW35" s="341"/>
      <c r="AX35" s="341"/>
      <c r="AY35" s="341"/>
      <c r="AZ35" s="341"/>
      <c r="BA35" s="341"/>
      <c r="BB35" s="341"/>
      <c r="BC35" s="341"/>
      <c r="BD35" s="341"/>
      <c r="BE35" s="341"/>
      <c r="BF35" s="341"/>
      <c r="BG35" s="341"/>
      <c r="BH35" s="341"/>
      <c r="BI35" s="341"/>
      <c r="BJ35" s="341"/>
      <c r="BK35" s="341"/>
      <c r="BL35" s="341"/>
      <c r="BM35" s="341"/>
      <c r="BN35" s="341"/>
      <c r="BO35" s="341"/>
      <c r="BP35" s="341"/>
      <c r="BQ35" s="341"/>
      <c r="BR35" s="341"/>
      <c r="BS35" s="341"/>
      <c r="BT35" s="341"/>
      <c r="BU35" s="341"/>
      <c r="BV35" s="341"/>
      <c r="BW35" s="341"/>
      <c r="BX35" s="341"/>
      <c r="BY35" s="341"/>
      <c r="BZ35" s="341"/>
      <c r="CA35" s="341"/>
      <c r="CB35" s="341"/>
      <c r="CC35" s="341"/>
      <c r="CD35" s="341"/>
      <c r="CE35" s="341"/>
      <c r="CF35" s="341"/>
      <c r="CG35" s="341"/>
      <c r="CH35" s="341"/>
      <c r="CI35" s="341"/>
      <c r="CJ35" s="341"/>
      <c r="CK35" s="341"/>
      <c r="CL35" s="341"/>
      <c r="CM35" s="341"/>
      <c r="CN35" s="341"/>
      <c r="CO35" s="341"/>
      <c r="CP35" s="341"/>
      <c r="CQ35" s="341"/>
      <c r="CR35" s="341"/>
      <c r="CS35" s="341"/>
      <c r="CT35" s="341"/>
      <c r="CU35" s="341"/>
      <c r="CV35" s="341"/>
      <c r="CW35" s="341"/>
      <c r="CX35" s="341"/>
      <c r="CY35" s="341"/>
      <c r="CZ35" s="341"/>
      <c r="DA35" s="341"/>
      <c r="DB35" s="341"/>
      <c r="DC35" s="341"/>
      <c r="DD35" s="341"/>
      <c r="DE35" s="341"/>
      <c r="DF35" s="341"/>
      <c r="DG35" s="341"/>
      <c r="DH35" s="341"/>
      <c r="DI35" s="341"/>
      <c r="DJ35" s="341"/>
      <c r="DK35" s="341"/>
      <c r="DL35" s="341"/>
      <c r="DM35" s="341"/>
      <c r="DN35" s="341"/>
      <c r="DO35" s="341"/>
      <c r="DP35" s="341"/>
      <c r="DQ35" s="341"/>
      <c r="DR35" s="341"/>
      <c r="DS35" s="341"/>
      <c r="DT35" s="341"/>
      <c r="DU35" s="341"/>
      <c r="DV35" s="341"/>
      <c r="DW35" s="341"/>
      <c r="DX35" s="341"/>
      <c r="DY35" s="341"/>
      <c r="DZ35" s="341"/>
      <c r="EA35" s="341"/>
      <c r="EB35" s="341"/>
      <c r="EC35" s="341"/>
      <c r="ED35" s="341"/>
      <c r="EE35" s="341"/>
      <c r="EF35" s="341"/>
      <c r="EG35" s="341"/>
      <c r="EH35" s="341"/>
      <c r="EI35" s="341"/>
      <c r="EJ35" s="341"/>
      <c r="EK35" s="341"/>
      <c r="EL35" s="341"/>
      <c r="EM35" s="341"/>
      <c r="EN35" s="341"/>
      <c r="EO35" s="341"/>
      <c r="EP35" s="341"/>
      <c r="EQ35" s="341"/>
      <c r="ER35" s="341"/>
      <c r="ES35" s="341"/>
      <c r="ET35" s="341"/>
      <c r="EU35" s="341"/>
      <c r="EV35" s="341"/>
      <c r="EW35" s="341"/>
      <c r="EX35" s="341"/>
      <c r="EY35" s="341"/>
      <c r="EZ35" s="341"/>
      <c r="FA35" s="341"/>
      <c r="FB35" s="341"/>
      <c r="FC35" s="341"/>
      <c r="FD35" s="341"/>
      <c r="FE35" s="341"/>
      <c r="FF35" s="341"/>
      <c r="FG35" s="341"/>
      <c r="FH35" s="341"/>
      <c r="FI35" s="341"/>
      <c r="FJ35" s="341"/>
      <c r="FK35" s="341"/>
      <c r="FL35" s="341"/>
      <c r="FM35" s="341"/>
      <c r="FN35" s="341"/>
      <c r="FO35" s="341"/>
      <c r="FP35" s="341"/>
      <c r="FQ35" s="341"/>
      <c r="FR35" s="341"/>
      <c r="FS35" s="341"/>
      <c r="FT35" s="341"/>
      <c r="FU35" s="341"/>
      <c r="FV35" s="341"/>
      <c r="FW35" s="341"/>
      <c r="FX35" s="341"/>
      <c r="FY35" s="341"/>
      <c r="FZ35" s="341"/>
      <c r="GA35" s="341"/>
      <c r="GB35" s="341"/>
      <c r="GC35" s="341"/>
      <c r="GD35" s="341"/>
      <c r="GE35" s="341"/>
      <c r="GF35" s="341"/>
      <c r="GG35" s="341"/>
      <c r="GH35" s="341"/>
      <c r="GI35" s="341"/>
      <c r="GJ35" s="341"/>
      <c r="GK35" s="341"/>
      <c r="GL35" s="341"/>
      <c r="GM35" s="341"/>
      <c r="GN35" s="341"/>
      <c r="GO35" s="341"/>
      <c r="GP35" s="341"/>
      <c r="GQ35" s="341"/>
      <c r="GR35" s="341"/>
      <c r="GS35" s="341"/>
      <c r="GT35" s="341"/>
      <c r="GU35" s="341"/>
      <c r="GV35" s="341"/>
      <c r="GW35" s="341"/>
      <c r="GX35" s="341"/>
      <c r="GY35" s="341"/>
      <c r="GZ35" s="341"/>
      <c r="HA35" s="341"/>
      <c r="HB35" s="341"/>
      <c r="HC35" s="341"/>
      <c r="HD35" s="341"/>
      <c r="HE35" s="341"/>
      <c r="HF35" s="341"/>
      <c r="HG35" s="341"/>
      <c r="HH35" s="341"/>
      <c r="HI35" s="341"/>
      <c r="HJ35" s="341"/>
      <c r="HK35" s="341"/>
      <c r="HL35" s="341"/>
      <c r="HM35" s="341"/>
      <c r="HN35" s="341"/>
      <c r="HO35" s="341"/>
      <c r="HP35" s="341"/>
      <c r="HQ35" s="341"/>
      <c r="HR35" s="341"/>
      <c r="HS35" s="341"/>
      <c r="HT35" s="341"/>
      <c r="HU35" s="341"/>
      <c r="HV35" s="341"/>
      <c r="HW35" s="341"/>
      <c r="HX35" s="341"/>
      <c r="HY35" s="341"/>
      <c r="HZ35" s="341"/>
      <c r="IA35" s="341"/>
      <c r="IB35" s="341"/>
      <c r="IC35" s="341"/>
      <c r="ID35" s="341"/>
      <c r="IE35" s="341"/>
      <c r="IF35" s="341"/>
      <c r="IG35" s="341"/>
      <c r="IH35" s="341"/>
      <c r="II35" s="341"/>
      <c r="IJ35" s="341"/>
      <c r="IK35" s="341"/>
      <c r="IL35" s="341"/>
      <c r="IM35" s="341"/>
      <c r="IN35" s="341"/>
      <c r="IO35" s="341"/>
      <c r="IP35" s="341"/>
      <c r="IQ35" s="341"/>
      <c r="IR35" s="341"/>
      <c r="IS35" s="341"/>
      <c r="IT35" s="341"/>
      <c r="IU35" s="341"/>
      <c r="IV35" s="341"/>
    </row>
    <row r="36" spans="1:256" ht="24" customHeight="1">
      <c r="A36" s="895" t="s">
        <v>123</v>
      </c>
      <c r="B36" s="897" t="s">
        <v>37</v>
      </c>
      <c r="C36" s="895" t="s">
        <v>5</v>
      </c>
      <c r="D36" s="898" t="s">
        <v>72</v>
      </c>
      <c r="E36" s="899"/>
      <c r="F36" s="899"/>
      <c r="G36" s="899"/>
      <c r="H36" s="899"/>
      <c r="I36" s="900"/>
      <c r="J36" s="609" t="s">
        <v>8</v>
      </c>
      <c r="K36" s="609"/>
      <c r="L36" s="609"/>
      <c r="M36" s="609"/>
      <c r="N36" s="610"/>
      <c r="O36" s="341"/>
      <c r="P36" s="341"/>
      <c r="Q36" s="341"/>
      <c r="R36" s="341"/>
      <c r="S36" s="341"/>
      <c r="T36" s="341"/>
      <c r="U36" s="341"/>
      <c r="V36" s="341"/>
      <c r="W36" s="341"/>
      <c r="X36" s="341"/>
      <c r="Y36" s="341"/>
      <c r="Z36" s="341"/>
      <c r="AA36" s="341"/>
      <c r="AB36" s="341"/>
      <c r="AC36" s="341"/>
      <c r="AD36" s="341"/>
      <c r="AE36" s="341"/>
      <c r="AF36" s="341"/>
      <c r="AG36" s="341"/>
      <c r="AH36" s="341"/>
      <c r="AI36" s="341"/>
      <c r="AJ36" s="341"/>
      <c r="AK36" s="341"/>
      <c r="AL36" s="341"/>
      <c r="AM36" s="341"/>
      <c r="AN36" s="341"/>
      <c r="AO36" s="341"/>
      <c r="AP36" s="341"/>
      <c r="AQ36" s="341"/>
      <c r="AR36" s="341"/>
      <c r="AS36" s="341"/>
      <c r="AT36" s="341"/>
      <c r="AU36" s="341"/>
      <c r="AV36" s="341"/>
      <c r="AW36" s="341"/>
      <c r="AX36" s="341"/>
      <c r="AY36" s="341"/>
      <c r="AZ36" s="341"/>
      <c r="BA36" s="341"/>
      <c r="BB36" s="341"/>
      <c r="BC36" s="341"/>
      <c r="BD36" s="341"/>
      <c r="BE36" s="341"/>
      <c r="BF36" s="341"/>
      <c r="BG36" s="341"/>
      <c r="BH36" s="341"/>
      <c r="BI36" s="341"/>
      <c r="BJ36" s="341"/>
      <c r="BK36" s="341"/>
      <c r="BL36" s="341"/>
      <c r="BM36" s="341"/>
      <c r="BN36" s="341"/>
      <c r="BO36" s="341"/>
      <c r="BP36" s="341"/>
      <c r="BQ36" s="341"/>
      <c r="BR36" s="341"/>
      <c r="BS36" s="341"/>
      <c r="BT36" s="341"/>
      <c r="BU36" s="341"/>
      <c r="BV36" s="341"/>
      <c r="BW36" s="341"/>
      <c r="BX36" s="341"/>
      <c r="BY36" s="341"/>
      <c r="BZ36" s="341"/>
      <c r="CA36" s="341"/>
      <c r="CB36" s="341"/>
      <c r="CC36" s="341"/>
      <c r="CD36" s="341"/>
      <c r="CE36" s="341"/>
      <c r="CF36" s="341"/>
      <c r="CG36" s="341"/>
      <c r="CH36" s="341"/>
      <c r="CI36" s="341"/>
      <c r="CJ36" s="341"/>
      <c r="CK36" s="341"/>
      <c r="CL36" s="341"/>
      <c r="CM36" s="341"/>
      <c r="CN36" s="341"/>
      <c r="CO36" s="341"/>
      <c r="CP36" s="341"/>
      <c r="CQ36" s="341"/>
      <c r="CR36" s="341"/>
      <c r="CS36" s="341"/>
      <c r="CT36" s="341"/>
      <c r="CU36" s="341"/>
      <c r="CV36" s="341"/>
      <c r="CW36" s="341"/>
      <c r="CX36" s="341"/>
      <c r="CY36" s="341"/>
      <c r="CZ36" s="341"/>
      <c r="DA36" s="341"/>
      <c r="DB36" s="341"/>
      <c r="DC36" s="341"/>
      <c r="DD36" s="341"/>
      <c r="DE36" s="341"/>
      <c r="DF36" s="341"/>
      <c r="DG36" s="341"/>
      <c r="DH36" s="341"/>
      <c r="DI36" s="341"/>
      <c r="DJ36" s="341"/>
      <c r="DK36" s="341"/>
      <c r="DL36" s="341"/>
      <c r="DM36" s="341"/>
      <c r="DN36" s="341"/>
      <c r="DO36" s="341"/>
      <c r="DP36" s="341"/>
      <c r="DQ36" s="341"/>
      <c r="DR36" s="341"/>
      <c r="DS36" s="341"/>
      <c r="DT36" s="341"/>
      <c r="DU36" s="341"/>
      <c r="DV36" s="341"/>
      <c r="DW36" s="341"/>
      <c r="DX36" s="341"/>
      <c r="DY36" s="341"/>
      <c r="DZ36" s="341"/>
      <c r="EA36" s="341"/>
      <c r="EB36" s="341"/>
      <c r="EC36" s="341"/>
      <c r="ED36" s="341"/>
      <c r="EE36" s="341"/>
      <c r="EF36" s="341"/>
      <c r="EG36" s="341"/>
      <c r="EH36" s="341"/>
      <c r="EI36" s="341"/>
      <c r="EJ36" s="341"/>
      <c r="EK36" s="341"/>
      <c r="EL36" s="341"/>
      <c r="EM36" s="341"/>
      <c r="EN36" s="341"/>
      <c r="EO36" s="341"/>
      <c r="EP36" s="341"/>
      <c r="EQ36" s="341"/>
      <c r="ER36" s="341"/>
      <c r="ES36" s="341"/>
      <c r="ET36" s="341"/>
      <c r="EU36" s="341"/>
      <c r="EV36" s="341"/>
      <c r="EW36" s="341"/>
      <c r="EX36" s="341"/>
      <c r="EY36" s="341"/>
      <c r="EZ36" s="341"/>
      <c r="FA36" s="341"/>
      <c r="FB36" s="341"/>
      <c r="FC36" s="341"/>
      <c r="FD36" s="341"/>
      <c r="FE36" s="341"/>
      <c r="FF36" s="341"/>
      <c r="FG36" s="341"/>
      <c r="FH36" s="341"/>
      <c r="FI36" s="341"/>
      <c r="FJ36" s="341"/>
      <c r="FK36" s="341"/>
      <c r="FL36" s="341"/>
      <c r="FM36" s="341"/>
      <c r="FN36" s="341"/>
      <c r="FO36" s="341"/>
      <c r="FP36" s="341"/>
      <c r="FQ36" s="341"/>
      <c r="FR36" s="341"/>
      <c r="FS36" s="341"/>
      <c r="FT36" s="341"/>
      <c r="FU36" s="341"/>
      <c r="FV36" s="341"/>
      <c r="FW36" s="341"/>
      <c r="FX36" s="341"/>
      <c r="FY36" s="341"/>
      <c r="FZ36" s="341"/>
      <c r="GA36" s="341"/>
      <c r="GB36" s="341"/>
      <c r="GC36" s="341"/>
      <c r="GD36" s="341"/>
      <c r="GE36" s="341"/>
      <c r="GF36" s="341"/>
      <c r="GG36" s="341"/>
      <c r="GH36" s="341"/>
      <c r="GI36" s="341"/>
      <c r="GJ36" s="341"/>
      <c r="GK36" s="341"/>
      <c r="GL36" s="341"/>
      <c r="GM36" s="341"/>
      <c r="GN36" s="341"/>
      <c r="GO36" s="341"/>
      <c r="GP36" s="341"/>
      <c r="GQ36" s="341"/>
      <c r="GR36" s="341"/>
      <c r="GS36" s="341"/>
      <c r="GT36" s="341"/>
      <c r="GU36" s="341"/>
      <c r="GV36" s="341"/>
      <c r="GW36" s="341"/>
      <c r="GX36" s="341"/>
      <c r="GY36" s="341"/>
      <c r="GZ36" s="341"/>
      <c r="HA36" s="341"/>
      <c r="HB36" s="341"/>
      <c r="HC36" s="341"/>
      <c r="HD36" s="341"/>
      <c r="HE36" s="341"/>
      <c r="HF36" s="341"/>
      <c r="HG36" s="341"/>
      <c r="HH36" s="341"/>
      <c r="HI36" s="341"/>
      <c r="HJ36" s="341"/>
      <c r="HK36" s="341"/>
      <c r="HL36" s="341"/>
      <c r="HM36" s="341"/>
      <c r="HN36" s="341"/>
      <c r="HO36" s="341"/>
      <c r="HP36" s="341"/>
      <c r="HQ36" s="341"/>
      <c r="HR36" s="341"/>
      <c r="HS36" s="341"/>
      <c r="HT36" s="341"/>
      <c r="HU36" s="341"/>
      <c r="HV36" s="341"/>
      <c r="HW36" s="341"/>
      <c r="HX36" s="341"/>
      <c r="HY36" s="341"/>
      <c r="HZ36" s="341"/>
      <c r="IA36" s="341"/>
      <c r="IB36" s="341"/>
      <c r="IC36" s="341"/>
      <c r="ID36" s="341"/>
      <c r="IE36" s="341"/>
      <c r="IF36" s="341"/>
      <c r="IG36" s="341"/>
      <c r="IH36" s="341"/>
      <c r="II36" s="341"/>
      <c r="IJ36" s="341"/>
      <c r="IK36" s="341"/>
      <c r="IL36" s="341"/>
      <c r="IM36" s="341"/>
      <c r="IN36" s="341"/>
      <c r="IO36" s="341"/>
      <c r="IP36" s="341"/>
      <c r="IQ36" s="341"/>
      <c r="IR36" s="341"/>
      <c r="IS36" s="341"/>
      <c r="IT36" s="341"/>
      <c r="IU36" s="341"/>
      <c r="IV36" s="341"/>
    </row>
    <row r="37" spans="1:256" ht="36.75" customHeight="1">
      <c r="A37" s="896"/>
      <c r="B37" s="891"/>
      <c r="C37" s="896"/>
      <c r="D37" s="342" t="s">
        <v>49</v>
      </c>
      <c r="E37" s="342" t="s">
        <v>144</v>
      </c>
      <c r="F37" s="338" t="s">
        <v>244</v>
      </c>
      <c r="G37" s="338" t="s">
        <v>369</v>
      </c>
      <c r="H37" s="338" t="s">
        <v>50</v>
      </c>
      <c r="I37" s="338" t="s">
        <v>27</v>
      </c>
      <c r="J37" s="338" t="s">
        <v>66</v>
      </c>
      <c r="K37" s="338" t="s">
        <v>117</v>
      </c>
      <c r="L37" s="338" t="s">
        <v>320</v>
      </c>
      <c r="M37" s="338" t="s">
        <v>145</v>
      </c>
      <c r="N37" s="338" t="s">
        <v>132</v>
      </c>
      <c r="O37" s="341"/>
      <c r="P37" s="341"/>
      <c r="Q37" s="341"/>
      <c r="R37" s="341"/>
      <c r="S37" s="341"/>
      <c r="T37" s="341"/>
      <c r="U37" s="341"/>
      <c r="V37" s="341"/>
      <c r="W37" s="341"/>
      <c r="X37" s="341"/>
      <c r="Y37" s="341"/>
      <c r="Z37" s="341"/>
      <c r="AA37" s="341"/>
      <c r="AB37" s="341"/>
      <c r="AC37" s="341"/>
      <c r="AD37" s="341"/>
      <c r="AE37" s="341"/>
      <c r="AF37" s="341"/>
      <c r="AG37" s="341"/>
      <c r="AH37" s="341"/>
      <c r="AI37" s="341"/>
      <c r="AJ37" s="341"/>
      <c r="AK37" s="341"/>
      <c r="AL37" s="341"/>
      <c r="AM37" s="341"/>
      <c r="AN37" s="341"/>
      <c r="AO37" s="341"/>
      <c r="AP37" s="341"/>
      <c r="AQ37" s="341"/>
      <c r="AR37" s="341"/>
      <c r="AS37" s="341"/>
      <c r="AT37" s="341"/>
      <c r="AU37" s="341"/>
      <c r="AV37" s="341"/>
      <c r="AW37" s="341"/>
      <c r="AX37" s="341"/>
      <c r="AY37" s="341"/>
      <c r="AZ37" s="341"/>
      <c r="BA37" s="341"/>
      <c r="BB37" s="341"/>
      <c r="BC37" s="341"/>
      <c r="BD37" s="341"/>
      <c r="BE37" s="341"/>
      <c r="BF37" s="341"/>
      <c r="BG37" s="341"/>
      <c r="BH37" s="341"/>
      <c r="BI37" s="341"/>
      <c r="BJ37" s="341"/>
      <c r="BK37" s="341"/>
      <c r="BL37" s="341"/>
      <c r="BM37" s="341"/>
      <c r="BN37" s="341"/>
      <c r="BO37" s="341"/>
      <c r="BP37" s="341"/>
      <c r="BQ37" s="341"/>
      <c r="BR37" s="341"/>
      <c r="BS37" s="341"/>
      <c r="BT37" s="341"/>
      <c r="BU37" s="341"/>
      <c r="BV37" s="341"/>
      <c r="BW37" s="341"/>
      <c r="BX37" s="341"/>
      <c r="BY37" s="341"/>
      <c r="BZ37" s="341"/>
      <c r="CA37" s="341"/>
      <c r="CB37" s="341"/>
      <c r="CC37" s="341"/>
      <c r="CD37" s="341"/>
      <c r="CE37" s="341"/>
      <c r="CF37" s="341"/>
      <c r="CG37" s="341"/>
      <c r="CH37" s="341"/>
      <c r="CI37" s="341"/>
      <c r="CJ37" s="341"/>
      <c r="CK37" s="341"/>
      <c r="CL37" s="341"/>
      <c r="CM37" s="341"/>
      <c r="CN37" s="341"/>
      <c r="CO37" s="341"/>
      <c r="CP37" s="341"/>
      <c r="CQ37" s="341"/>
      <c r="CR37" s="341"/>
      <c r="CS37" s="341"/>
      <c r="CT37" s="341"/>
      <c r="CU37" s="341"/>
      <c r="CV37" s="341"/>
      <c r="CW37" s="341"/>
      <c r="CX37" s="341"/>
      <c r="CY37" s="341"/>
      <c r="CZ37" s="341"/>
      <c r="DA37" s="341"/>
      <c r="DB37" s="341"/>
      <c r="DC37" s="341"/>
      <c r="DD37" s="341"/>
      <c r="DE37" s="341"/>
      <c r="DF37" s="341"/>
      <c r="DG37" s="341"/>
      <c r="DH37" s="341"/>
      <c r="DI37" s="341"/>
      <c r="DJ37" s="341"/>
      <c r="DK37" s="341"/>
      <c r="DL37" s="341"/>
      <c r="DM37" s="341"/>
      <c r="DN37" s="341"/>
      <c r="DO37" s="341"/>
      <c r="DP37" s="341"/>
      <c r="DQ37" s="341"/>
      <c r="DR37" s="341"/>
      <c r="DS37" s="341"/>
      <c r="DT37" s="341"/>
      <c r="DU37" s="341"/>
      <c r="DV37" s="341"/>
      <c r="DW37" s="341"/>
      <c r="DX37" s="341"/>
      <c r="DY37" s="341"/>
      <c r="DZ37" s="341"/>
      <c r="EA37" s="341"/>
      <c r="EB37" s="341"/>
      <c r="EC37" s="341"/>
      <c r="ED37" s="341"/>
      <c r="EE37" s="341"/>
      <c r="EF37" s="341"/>
      <c r="EG37" s="341"/>
      <c r="EH37" s="341"/>
      <c r="EI37" s="341"/>
      <c r="EJ37" s="341"/>
      <c r="EK37" s="341"/>
      <c r="EL37" s="341"/>
      <c r="EM37" s="341"/>
      <c r="EN37" s="341"/>
      <c r="EO37" s="341"/>
      <c r="EP37" s="341"/>
      <c r="EQ37" s="341"/>
      <c r="ER37" s="341"/>
      <c r="ES37" s="341"/>
      <c r="ET37" s="341"/>
      <c r="EU37" s="341"/>
      <c r="EV37" s="341"/>
      <c r="EW37" s="341"/>
      <c r="EX37" s="341"/>
      <c r="EY37" s="341"/>
      <c r="EZ37" s="341"/>
      <c r="FA37" s="341"/>
      <c r="FB37" s="341"/>
      <c r="FC37" s="341"/>
      <c r="FD37" s="341"/>
      <c r="FE37" s="341"/>
      <c r="FF37" s="341"/>
      <c r="FG37" s="341"/>
      <c r="FH37" s="341"/>
      <c r="FI37" s="341"/>
      <c r="FJ37" s="341"/>
      <c r="FK37" s="341"/>
      <c r="FL37" s="341"/>
      <c r="FM37" s="341"/>
      <c r="FN37" s="341"/>
      <c r="FO37" s="341"/>
      <c r="FP37" s="341"/>
      <c r="FQ37" s="341"/>
      <c r="FR37" s="341"/>
      <c r="FS37" s="341"/>
      <c r="FT37" s="341"/>
      <c r="FU37" s="341"/>
      <c r="FV37" s="341"/>
      <c r="FW37" s="341"/>
      <c r="FX37" s="341"/>
      <c r="FY37" s="341"/>
      <c r="FZ37" s="341"/>
      <c r="GA37" s="341"/>
      <c r="GB37" s="341"/>
      <c r="GC37" s="341"/>
      <c r="GD37" s="341"/>
      <c r="GE37" s="341"/>
      <c r="GF37" s="341"/>
      <c r="GG37" s="341"/>
      <c r="GH37" s="341"/>
      <c r="GI37" s="341"/>
      <c r="GJ37" s="341"/>
      <c r="GK37" s="341"/>
      <c r="GL37" s="341"/>
      <c r="GM37" s="341"/>
      <c r="GN37" s="341"/>
      <c r="GO37" s="341"/>
      <c r="GP37" s="341"/>
      <c r="GQ37" s="341"/>
      <c r="GR37" s="341"/>
      <c r="GS37" s="341"/>
      <c r="GT37" s="341"/>
      <c r="GU37" s="341"/>
      <c r="GV37" s="341"/>
      <c r="GW37" s="341"/>
      <c r="GX37" s="341"/>
      <c r="GY37" s="341"/>
      <c r="GZ37" s="341"/>
      <c r="HA37" s="341"/>
      <c r="HB37" s="341"/>
      <c r="HC37" s="341"/>
      <c r="HD37" s="341"/>
      <c r="HE37" s="341"/>
      <c r="HF37" s="341"/>
      <c r="HG37" s="341"/>
      <c r="HH37" s="341"/>
      <c r="HI37" s="341"/>
      <c r="HJ37" s="341"/>
      <c r="HK37" s="341"/>
      <c r="HL37" s="341"/>
      <c r="HM37" s="341"/>
      <c r="HN37" s="341"/>
      <c r="HO37" s="341"/>
      <c r="HP37" s="341"/>
      <c r="HQ37" s="341"/>
      <c r="HR37" s="341"/>
      <c r="HS37" s="341"/>
      <c r="HT37" s="341"/>
      <c r="HU37" s="341"/>
      <c r="HV37" s="341"/>
      <c r="HW37" s="341"/>
      <c r="HX37" s="341"/>
      <c r="HY37" s="341"/>
      <c r="HZ37" s="341"/>
      <c r="IA37" s="341"/>
      <c r="IB37" s="341"/>
      <c r="IC37" s="341"/>
      <c r="ID37" s="341"/>
      <c r="IE37" s="341"/>
      <c r="IF37" s="341"/>
      <c r="IG37" s="341"/>
      <c r="IH37" s="341"/>
      <c r="II37" s="341"/>
      <c r="IJ37" s="341"/>
      <c r="IK37" s="341"/>
      <c r="IL37" s="341"/>
      <c r="IM37" s="341"/>
      <c r="IN37" s="341"/>
      <c r="IO37" s="341"/>
      <c r="IP37" s="341"/>
      <c r="IQ37" s="341"/>
      <c r="IR37" s="341"/>
      <c r="IS37" s="341"/>
      <c r="IT37" s="341"/>
      <c r="IU37" s="341"/>
      <c r="IV37" s="341"/>
    </row>
    <row r="38" spans="1:256" ht="24" customHeight="1">
      <c r="A38" s="686" t="s">
        <v>479</v>
      </c>
      <c r="B38" s="687" t="s">
        <v>480</v>
      </c>
      <c r="C38" s="686" t="s">
        <v>481</v>
      </c>
      <c r="D38" s="688">
        <v>44830</v>
      </c>
      <c r="E38" s="667">
        <v>44842.5</v>
      </c>
      <c r="F38" s="667">
        <v>44843.375</v>
      </c>
      <c r="G38" s="667">
        <v>44843.5</v>
      </c>
      <c r="H38" s="689">
        <v>44844</v>
      </c>
      <c r="I38" s="689">
        <v>44844</v>
      </c>
      <c r="J38" s="689">
        <v>44847</v>
      </c>
      <c r="K38" s="689">
        <v>44863</v>
      </c>
      <c r="L38" s="689">
        <v>44865</v>
      </c>
      <c r="M38" s="689">
        <v>44867</v>
      </c>
      <c r="N38" s="689">
        <v>44869</v>
      </c>
      <c r="AF38" s="337"/>
      <c r="AG38" s="337"/>
      <c r="AH38" s="337"/>
      <c r="AI38" s="337"/>
      <c r="AJ38" s="337"/>
      <c r="AK38" s="337"/>
      <c r="AL38" s="337"/>
      <c r="AM38" s="337"/>
      <c r="AN38" s="337"/>
      <c r="AO38" s="337"/>
      <c r="AP38" s="337"/>
      <c r="AQ38" s="337"/>
      <c r="AR38" s="337"/>
      <c r="AS38" s="337"/>
      <c r="AT38" s="337"/>
      <c r="AU38" s="337"/>
      <c r="AV38" s="337"/>
      <c r="AW38" s="337"/>
      <c r="AX38" s="337"/>
      <c r="AY38" s="337"/>
      <c r="AZ38" s="337"/>
      <c r="BA38" s="337"/>
      <c r="BB38" s="337"/>
      <c r="BC38" s="337"/>
      <c r="BD38" s="337"/>
      <c r="BE38" s="337"/>
      <c r="BF38" s="337"/>
      <c r="BG38" s="337"/>
      <c r="BH38" s="337"/>
      <c r="BI38" s="337"/>
      <c r="BJ38" s="337"/>
      <c r="BK38" s="337"/>
      <c r="BL38" s="337"/>
      <c r="BM38" s="337"/>
      <c r="BN38" s="337"/>
      <c r="BO38" s="337"/>
      <c r="BP38" s="337"/>
      <c r="BQ38" s="337"/>
      <c r="BR38" s="337"/>
      <c r="BS38" s="337"/>
      <c r="BT38" s="337"/>
      <c r="BU38" s="337"/>
      <c r="BV38" s="337"/>
      <c r="BW38" s="337"/>
      <c r="BX38" s="337"/>
      <c r="BY38" s="337"/>
      <c r="BZ38" s="337"/>
    </row>
    <row r="39" spans="1:256" ht="24" customHeight="1">
      <c r="A39" s="379" t="s">
        <v>557</v>
      </c>
      <c r="B39" s="380" t="s">
        <v>89</v>
      </c>
      <c r="C39" s="381" t="s">
        <v>559</v>
      </c>
      <c r="D39" s="375"/>
      <c r="E39" s="374"/>
      <c r="F39" s="374"/>
      <c r="G39" s="374"/>
      <c r="H39" s="374"/>
      <c r="I39" s="374"/>
      <c r="J39" s="374"/>
      <c r="K39" s="374"/>
      <c r="L39" s="374"/>
      <c r="M39" s="382"/>
      <c r="N39" s="374"/>
    </row>
    <row r="40" spans="1:256" ht="24" customHeight="1">
      <c r="A40" s="686" t="s">
        <v>641</v>
      </c>
      <c r="B40" s="687" t="s">
        <v>758</v>
      </c>
      <c r="C40" s="686" t="s">
        <v>646</v>
      </c>
      <c r="D40" s="690">
        <v>44849</v>
      </c>
      <c r="E40" s="683">
        <v>44855.5</v>
      </c>
      <c r="F40" s="690">
        <v>44855</v>
      </c>
      <c r="G40" s="690">
        <v>44855</v>
      </c>
      <c r="H40" s="689">
        <v>44856</v>
      </c>
      <c r="I40" s="689">
        <v>44857</v>
      </c>
      <c r="J40" s="689">
        <v>44860</v>
      </c>
      <c r="K40" s="689">
        <v>44874</v>
      </c>
      <c r="L40" s="689">
        <v>44877</v>
      </c>
      <c r="M40" s="689">
        <v>44880</v>
      </c>
      <c r="N40" s="689">
        <v>44881</v>
      </c>
      <c r="AF40" s="337"/>
      <c r="AG40" s="337"/>
      <c r="AH40" s="337"/>
      <c r="AI40" s="337"/>
      <c r="AJ40" s="337"/>
      <c r="AK40" s="337"/>
      <c r="AL40" s="337"/>
      <c r="AM40" s="337"/>
      <c r="AN40" s="337"/>
      <c r="AO40" s="337"/>
      <c r="AP40" s="337"/>
      <c r="AQ40" s="337"/>
      <c r="AR40" s="337"/>
      <c r="AS40" s="337"/>
      <c r="AT40" s="337"/>
      <c r="AU40" s="337"/>
      <c r="AV40" s="337"/>
      <c r="AW40" s="337"/>
      <c r="AX40" s="337"/>
      <c r="AY40" s="337"/>
      <c r="AZ40" s="337"/>
      <c r="BA40" s="337"/>
      <c r="BB40" s="337"/>
      <c r="BC40" s="337"/>
      <c r="BD40" s="337"/>
      <c r="BE40" s="337"/>
      <c r="BF40" s="337"/>
      <c r="BG40" s="337"/>
      <c r="BH40" s="337"/>
      <c r="BI40" s="337"/>
      <c r="BJ40" s="337"/>
      <c r="BK40" s="337"/>
      <c r="BL40" s="337"/>
      <c r="BM40" s="337"/>
      <c r="BN40" s="337"/>
      <c r="BO40" s="337"/>
      <c r="BP40" s="337"/>
      <c r="BQ40" s="337"/>
      <c r="BR40" s="337"/>
      <c r="BS40" s="337"/>
      <c r="BT40" s="337"/>
      <c r="BU40" s="337"/>
      <c r="BV40" s="337"/>
      <c r="BW40" s="337"/>
      <c r="BX40" s="337"/>
      <c r="BY40" s="337"/>
      <c r="BZ40" s="337"/>
    </row>
    <row r="41" spans="1:256" ht="24" customHeight="1">
      <c r="A41" s="686" t="s">
        <v>726</v>
      </c>
      <c r="B41" s="687" t="s">
        <v>730</v>
      </c>
      <c r="C41" s="686" t="s">
        <v>731</v>
      </c>
      <c r="D41" s="688" t="s">
        <v>237</v>
      </c>
      <c r="E41" s="688" t="s">
        <v>237</v>
      </c>
      <c r="F41" s="688" t="s">
        <v>237</v>
      </c>
      <c r="G41" s="688" t="s">
        <v>237</v>
      </c>
      <c r="H41" s="689">
        <v>44860</v>
      </c>
      <c r="I41" s="689">
        <v>44861</v>
      </c>
      <c r="J41" s="689">
        <v>44864</v>
      </c>
      <c r="K41" s="689">
        <v>44880</v>
      </c>
      <c r="L41" s="689">
        <v>44883</v>
      </c>
      <c r="M41" s="689">
        <v>44886</v>
      </c>
      <c r="N41" s="689">
        <v>44887</v>
      </c>
      <c r="AF41" s="337"/>
      <c r="AG41" s="337"/>
      <c r="AH41" s="337"/>
      <c r="AI41" s="337"/>
      <c r="AJ41" s="337"/>
      <c r="AK41" s="337"/>
      <c r="AL41" s="337"/>
      <c r="AM41" s="337"/>
      <c r="AN41" s="337"/>
      <c r="AO41" s="337"/>
      <c r="AP41" s="337"/>
      <c r="AQ41" s="337"/>
      <c r="AR41" s="337"/>
      <c r="AS41" s="337"/>
      <c r="AT41" s="337"/>
      <c r="AU41" s="337"/>
      <c r="AV41" s="337"/>
      <c r="AW41" s="337"/>
      <c r="AX41" s="337"/>
      <c r="AY41" s="337"/>
      <c r="AZ41" s="337"/>
      <c r="BA41" s="337"/>
      <c r="BB41" s="337"/>
      <c r="BC41" s="337"/>
      <c r="BD41" s="337"/>
      <c r="BE41" s="337"/>
      <c r="BF41" s="337"/>
      <c r="BG41" s="337"/>
      <c r="BH41" s="337"/>
      <c r="BI41" s="337"/>
      <c r="BJ41" s="337"/>
      <c r="BK41" s="337"/>
      <c r="BL41" s="337"/>
      <c r="BM41" s="337"/>
      <c r="BN41" s="337"/>
      <c r="BO41" s="337"/>
      <c r="BP41" s="337"/>
      <c r="BQ41" s="337"/>
      <c r="BR41" s="337"/>
      <c r="BS41" s="337"/>
      <c r="BT41" s="337"/>
      <c r="BU41" s="337"/>
      <c r="BV41" s="337"/>
      <c r="BW41" s="337"/>
      <c r="BX41" s="337"/>
      <c r="BY41" s="337"/>
      <c r="BZ41" s="337"/>
    </row>
    <row r="42" spans="1:256" ht="24" customHeight="1">
      <c r="A42" s="686" t="s">
        <v>838</v>
      </c>
      <c r="B42" s="687" t="s">
        <v>848</v>
      </c>
      <c r="C42" s="686" t="s">
        <v>849</v>
      </c>
      <c r="D42" s="688" t="s">
        <v>237</v>
      </c>
      <c r="E42" s="688" t="s">
        <v>237</v>
      </c>
      <c r="F42" s="688" t="s">
        <v>237</v>
      </c>
      <c r="G42" s="688" t="s">
        <v>237</v>
      </c>
      <c r="H42" s="689">
        <v>44867</v>
      </c>
      <c r="I42" s="689">
        <v>44868</v>
      </c>
      <c r="J42" s="689">
        <v>44871</v>
      </c>
      <c r="K42" s="689">
        <v>44887</v>
      </c>
      <c r="L42" s="689">
        <v>44890</v>
      </c>
      <c r="M42" s="689">
        <v>44893</v>
      </c>
      <c r="N42" s="689">
        <v>44895</v>
      </c>
      <c r="AF42" s="337"/>
      <c r="AG42" s="337"/>
      <c r="AH42" s="337"/>
      <c r="AI42" s="337"/>
      <c r="AJ42" s="337"/>
      <c r="AK42" s="337"/>
      <c r="AL42" s="337"/>
      <c r="AM42" s="337"/>
      <c r="AN42" s="337"/>
      <c r="AO42" s="337"/>
      <c r="AP42" s="337"/>
      <c r="AQ42" s="337"/>
      <c r="AR42" s="337"/>
      <c r="AS42" s="337"/>
      <c r="AT42" s="337"/>
      <c r="AU42" s="337"/>
      <c r="AV42" s="337"/>
      <c r="AW42" s="337"/>
      <c r="AX42" s="337"/>
      <c r="AY42" s="337"/>
      <c r="AZ42" s="337"/>
      <c r="BA42" s="337"/>
      <c r="BB42" s="337"/>
      <c r="BC42" s="337"/>
      <c r="BD42" s="337"/>
      <c r="BE42" s="337"/>
      <c r="BF42" s="337"/>
      <c r="BG42" s="337"/>
      <c r="BH42" s="337"/>
      <c r="BI42" s="337"/>
      <c r="BJ42" s="337"/>
      <c r="BK42" s="337"/>
      <c r="BL42" s="337"/>
      <c r="BM42" s="337"/>
      <c r="BN42" s="337"/>
      <c r="BO42" s="337"/>
      <c r="BP42" s="337"/>
      <c r="BQ42" s="337"/>
      <c r="BR42" s="337"/>
      <c r="BS42" s="337"/>
      <c r="BT42" s="337"/>
      <c r="BU42" s="337"/>
      <c r="BV42" s="337"/>
      <c r="BW42" s="337"/>
      <c r="BX42" s="337"/>
      <c r="BY42" s="337"/>
      <c r="BZ42" s="337"/>
    </row>
    <row r="43" spans="1:256" ht="24" customHeight="1">
      <c r="A43" s="686" t="s">
        <v>841</v>
      </c>
      <c r="B43" s="687" t="s">
        <v>850</v>
      </c>
      <c r="C43" s="686" t="s">
        <v>851</v>
      </c>
      <c r="D43" s="688" t="s">
        <v>237</v>
      </c>
      <c r="E43" s="688" t="s">
        <v>237</v>
      </c>
      <c r="F43" s="688" t="s">
        <v>237</v>
      </c>
      <c r="G43" s="688" t="s">
        <v>237</v>
      </c>
      <c r="H43" s="689">
        <v>44874</v>
      </c>
      <c r="I43" s="689">
        <v>44875</v>
      </c>
      <c r="J43" s="689">
        <v>44878</v>
      </c>
      <c r="K43" s="689">
        <v>44894</v>
      </c>
      <c r="L43" s="689">
        <v>44897</v>
      </c>
      <c r="M43" s="689">
        <v>44900</v>
      </c>
      <c r="N43" s="689">
        <v>44902</v>
      </c>
      <c r="AF43" s="337"/>
      <c r="AG43" s="337"/>
      <c r="AH43" s="337"/>
      <c r="AI43" s="337"/>
      <c r="AJ43" s="337"/>
      <c r="AK43" s="337"/>
      <c r="AL43" s="337"/>
      <c r="AM43" s="337"/>
      <c r="AN43" s="337"/>
      <c r="AO43" s="337"/>
      <c r="AP43" s="337"/>
      <c r="AQ43" s="337"/>
      <c r="AR43" s="337"/>
      <c r="AS43" s="337"/>
      <c r="AT43" s="337"/>
      <c r="AU43" s="337"/>
      <c r="AV43" s="337"/>
      <c r="AW43" s="337"/>
      <c r="AX43" s="337"/>
      <c r="AY43" s="337"/>
      <c r="AZ43" s="337"/>
      <c r="BA43" s="337"/>
      <c r="BB43" s="337"/>
      <c r="BC43" s="337"/>
      <c r="BD43" s="337"/>
      <c r="BE43" s="337"/>
      <c r="BF43" s="337"/>
      <c r="BG43" s="337"/>
      <c r="BH43" s="337"/>
      <c r="BI43" s="337"/>
      <c r="BJ43" s="337"/>
      <c r="BK43" s="337"/>
      <c r="BL43" s="337"/>
      <c r="BM43" s="337"/>
      <c r="BN43" s="337"/>
      <c r="BO43" s="337"/>
      <c r="BP43" s="337"/>
      <c r="BQ43" s="337"/>
      <c r="BR43" s="337"/>
      <c r="BS43" s="337"/>
      <c r="BT43" s="337"/>
      <c r="BU43" s="337"/>
      <c r="BV43" s="337"/>
      <c r="BW43" s="337"/>
      <c r="BX43" s="337"/>
      <c r="BY43" s="337"/>
      <c r="BZ43" s="337"/>
    </row>
  </sheetData>
  <mergeCells count="21">
    <mergeCell ref="K10:Q10"/>
    <mergeCell ref="E10:J10"/>
    <mergeCell ref="A36:A37"/>
    <mergeCell ref="B36:B37"/>
    <mergeCell ref="C36:C37"/>
    <mergeCell ref="D36:I36"/>
    <mergeCell ref="B2:G2"/>
    <mergeCell ref="A10:A11"/>
    <mergeCell ref="B10:B11"/>
    <mergeCell ref="C10:C11"/>
    <mergeCell ref="D12:D18"/>
    <mergeCell ref="A20:A21"/>
    <mergeCell ref="B20:B21"/>
    <mergeCell ref="C20:C21"/>
    <mergeCell ref="D20:H20"/>
    <mergeCell ref="I20:O20"/>
    <mergeCell ref="A28:A29"/>
    <mergeCell ref="B28:B29"/>
    <mergeCell ref="C28:C29"/>
    <mergeCell ref="D28:I28"/>
    <mergeCell ref="J28:Q28"/>
  </mergeCells>
  <phoneticPr fontId="9" type="noConversion"/>
  <hyperlinks>
    <hyperlink ref="J5" r:id="rId1" xr:uid="{F964A4BD-64F8-4DFE-B654-12B133BEC657}"/>
    <hyperlink ref="A1" location="INDEX!A1" display="返回首页" xr:uid="{662B43F0-92B2-46F0-BECE-40668B24C7B7}"/>
  </hyperlinks>
  <pageMargins left="0.7" right="0.7" top="0.75" bottom="0.75" header="0.3" footer="0.3"/>
  <pageSetup paperSize="9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IV39"/>
  <sheetViews>
    <sheetView zoomScale="85" zoomScaleNormal="85" workbookViewId="0"/>
  </sheetViews>
  <sheetFormatPr defaultColWidth="9.140625" defaultRowHeight="15.75"/>
  <cols>
    <col min="1" max="1" width="19.140625" style="339" customWidth="1"/>
    <col min="2" max="2" width="26.5703125" style="358" customWidth="1"/>
    <col min="3" max="3" width="19.85546875" style="339" customWidth="1"/>
    <col min="4" max="4" width="10.85546875" style="352" customWidth="1"/>
    <col min="5" max="5" width="13.42578125" style="352" customWidth="1"/>
    <col min="6" max="6" width="16.7109375" style="352" customWidth="1"/>
    <col min="7" max="7" width="17" style="352" customWidth="1"/>
    <col min="8" max="15" width="13.42578125" style="352" customWidth="1"/>
    <col min="16" max="16" width="13.42578125" style="339" customWidth="1"/>
    <col min="17" max="17" width="18.28515625" style="339" customWidth="1"/>
    <col min="18" max="18" width="17.85546875" style="339" customWidth="1"/>
    <col min="19" max="19" width="13.85546875" style="339" customWidth="1"/>
    <col min="20" max="256" width="9.140625" style="339"/>
    <col min="257" max="257" width="19.140625" style="339" customWidth="1"/>
    <col min="258" max="258" width="26.5703125" style="339" customWidth="1"/>
    <col min="259" max="259" width="19.85546875" style="339" customWidth="1"/>
    <col min="260" max="260" width="14.5703125" style="339" customWidth="1"/>
    <col min="261" max="272" width="13.42578125" style="339" customWidth="1"/>
    <col min="273" max="273" width="18.28515625" style="339" customWidth="1"/>
    <col min="274" max="274" width="17.85546875" style="339" customWidth="1"/>
    <col min="275" max="275" width="13.85546875" style="339" customWidth="1"/>
    <col min="276" max="512" width="9.140625" style="339"/>
    <col min="513" max="513" width="19.140625" style="339" customWidth="1"/>
    <col min="514" max="514" width="26.5703125" style="339" customWidth="1"/>
    <col min="515" max="515" width="19.85546875" style="339" customWidth="1"/>
    <col min="516" max="516" width="14.5703125" style="339" customWidth="1"/>
    <col min="517" max="528" width="13.42578125" style="339" customWidth="1"/>
    <col min="529" max="529" width="18.28515625" style="339" customWidth="1"/>
    <col min="530" max="530" width="17.85546875" style="339" customWidth="1"/>
    <col min="531" max="531" width="13.85546875" style="339" customWidth="1"/>
    <col min="532" max="768" width="9.140625" style="339"/>
    <col min="769" max="769" width="19.140625" style="339" customWidth="1"/>
    <col min="770" max="770" width="26.5703125" style="339" customWidth="1"/>
    <col min="771" max="771" width="19.85546875" style="339" customWidth="1"/>
    <col min="772" max="772" width="14.5703125" style="339" customWidth="1"/>
    <col min="773" max="784" width="13.42578125" style="339" customWidth="1"/>
    <col min="785" max="785" width="18.28515625" style="339" customWidth="1"/>
    <col min="786" max="786" width="17.85546875" style="339" customWidth="1"/>
    <col min="787" max="787" width="13.85546875" style="339" customWidth="1"/>
    <col min="788" max="1024" width="9.140625" style="339"/>
    <col min="1025" max="1025" width="19.140625" style="339" customWidth="1"/>
    <col min="1026" max="1026" width="26.5703125" style="339" customWidth="1"/>
    <col min="1027" max="1027" width="19.85546875" style="339" customWidth="1"/>
    <col min="1028" max="1028" width="14.5703125" style="339" customWidth="1"/>
    <col min="1029" max="1040" width="13.42578125" style="339" customWidth="1"/>
    <col min="1041" max="1041" width="18.28515625" style="339" customWidth="1"/>
    <col min="1042" max="1042" width="17.85546875" style="339" customWidth="1"/>
    <col min="1043" max="1043" width="13.85546875" style="339" customWidth="1"/>
    <col min="1044" max="1280" width="9.140625" style="339"/>
    <col min="1281" max="1281" width="19.140625" style="339" customWidth="1"/>
    <col min="1282" max="1282" width="26.5703125" style="339" customWidth="1"/>
    <col min="1283" max="1283" width="19.85546875" style="339" customWidth="1"/>
    <col min="1284" max="1284" width="14.5703125" style="339" customWidth="1"/>
    <col min="1285" max="1296" width="13.42578125" style="339" customWidth="1"/>
    <col min="1297" max="1297" width="18.28515625" style="339" customWidth="1"/>
    <col min="1298" max="1298" width="17.85546875" style="339" customWidth="1"/>
    <col min="1299" max="1299" width="13.85546875" style="339" customWidth="1"/>
    <col min="1300" max="1536" width="9.140625" style="339"/>
    <col min="1537" max="1537" width="19.140625" style="339" customWidth="1"/>
    <col min="1538" max="1538" width="26.5703125" style="339" customWidth="1"/>
    <col min="1539" max="1539" width="19.85546875" style="339" customWidth="1"/>
    <col min="1540" max="1540" width="14.5703125" style="339" customWidth="1"/>
    <col min="1541" max="1552" width="13.42578125" style="339" customWidth="1"/>
    <col min="1553" max="1553" width="18.28515625" style="339" customWidth="1"/>
    <col min="1554" max="1554" width="17.85546875" style="339" customWidth="1"/>
    <col min="1555" max="1555" width="13.85546875" style="339" customWidth="1"/>
    <col min="1556" max="1792" width="9.140625" style="339"/>
    <col min="1793" max="1793" width="19.140625" style="339" customWidth="1"/>
    <col min="1794" max="1794" width="26.5703125" style="339" customWidth="1"/>
    <col min="1795" max="1795" width="19.85546875" style="339" customWidth="1"/>
    <col min="1796" max="1796" width="14.5703125" style="339" customWidth="1"/>
    <col min="1797" max="1808" width="13.42578125" style="339" customWidth="1"/>
    <col min="1809" max="1809" width="18.28515625" style="339" customWidth="1"/>
    <col min="1810" max="1810" width="17.85546875" style="339" customWidth="1"/>
    <col min="1811" max="1811" width="13.85546875" style="339" customWidth="1"/>
    <col min="1812" max="2048" width="9.140625" style="339"/>
    <col min="2049" max="2049" width="19.140625" style="339" customWidth="1"/>
    <col min="2050" max="2050" width="26.5703125" style="339" customWidth="1"/>
    <col min="2051" max="2051" width="19.85546875" style="339" customWidth="1"/>
    <col min="2052" max="2052" width="14.5703125" style="339" customWidth="1"/>
    <col min="2053" max="2064" width="13.42578125" style="339" customWidth="1"/>
    <col min="2065" max="2065" width="18.28515625" style="339" customWidth="1"/>
    <col min="2066" max="2066" width="17.85546875" style="339" customWidth="1"/>
    <col min="2067" max="2067" width="13.85546875" style="339" customWidth="1"/>
    <col min="2068" max="2304" width="9.140625" style="339"/>
    <col min="2305" max="2305" width="19.140625" style="339" customWidth="1"/>
    <col min="2306" max="2306" width="26.5703125" style="339" customWidth="1"/>
    <col min="2307" max="2307" width="19.85546875" style="339" customWidth="1"/>
    <col min="2308" max="2308" width="14.5703125" style="339" customWidth="1"/>
    <col min="2309" max="2320" width="13.42578125" style="339" customWidth="1"/>
    <col min="2321" max="2321" width="18.28515625" style="339" customWidth="1"/>
    <col min="2322" max="2322" width="17.85546875" style="339" customWidth="1"/>
    <col min="2323" max="2323" width="13.85546875" style="339" customWidth="1"/>
    <col min="2324" max="2560" width="9.140625" style="339"/>
    <col min="2561" max="2561" width="19.140625" style="339" customWidth="1"/>
    <col min="2562" max="2562" width="26.5703125" style="339" customWidth="1"/>
    <col min="2563" max="2563" width="19.85546875" style="339" customWidth="1"/>
    <col min="2564" max="2564" width="14.5703125" style="339" customWidth="1"/>
    <col min="2565" max="2576" width="13.42578125" style="339" customWidth="1"/>
    <col min="2577" max="2577" width="18.28515625" style="339" customWidth="1"/>
    <col min="2578" max="2578" width="17.85546875" style="339" customWidth="1"/>
    <col min="2579" max="2579" width="13.85546875" style="339" customWidth="1"/>
    <col min="2580" max="2816" width="9.140625" style="339"/>
    <col min="2817" max="2817" width="19.140625" style="339" customWidth="1"/>
    <col min="2818" max="2818" width="26.5703125" style="339" customWidth="1"/>
    <col min="2819" max="2819" width="19.85546875" style="339" customWidth="1"/>
    <col min="2820" max="2820" width="14.5703125" style="339" customWidth="1"/>
    <col min="2821" max="2832" width="13.42578125" style="339" customWidth="1"/>
    <col min="2833" max="2833" width="18.28515625" style="339" customWidth="1"/>
    <col min="2834" max="2834" width="17.85546875" style="339" customWidth="1"/>
    <col min="2835" max="2835" width="13.85546875" style="339" customWidth="1"/>
    <col min="2836" max="3072" width="9.140625" style="339"/>
    <col min="3073" max="3073" width="19.140625" style="339" customWidth="1"/>
    <col min="3074" max="3074" width="26.5703125" style="339" customWidth="1"/>
    <col min="3075" max="3075" width="19.85546875" style="339" customWidth="1"/>
    <col min="3076" max="3076" width="14.5703125" style="339" customWidth="1"/>
    <col min="3077" max="3088" width="13.42578125" style="339" customWidth="1"/>
    <col min="3089" max="3089" width="18.28515625" style="339" customWidth="1"/>
    <col min="3090" max="3090" width="17.85546875" style="339" customWidth="1"/>
    <col min="3091" max="3091" width="13.85546875" style="339" customWidth="1"/>
    <col min="3092" max="3328" width="9.140625" style="339"/>
    <col min="3329" max="3329" width="19.140625" style="339" customWidth="1"/>
    <col min="3330" max="3330" width="26.5703125" style="339" customWidth="1"/>
    <col min="3331" max="3331" width="19.85546875" style="339" customWidth="1"/>
    <col min="3332" max="3332" width="14.5703125" style="339" customWidth="1"/>
    <col min="3333" max="3344" width="13.42578125" style="339" customWidth="1"/>
    <col min="3345" max="3345" width="18.28515625" style="339" customWidth="1"/>
    <col min="3346" max="3346" width="17.85546875" style="339" customWidth="1"/>
    <col min="3347" max="3347" width="13.85546875" style="339" customWidth="1"/>
    <col min="3348" max="3584" width="9.140625" style="339"/>
    <col min="3585" max="3585" width="19.140625" style="339" customWidth="1"/>
    <col min="3586" max="3586" width="26.5703125" style="339" customWidth="1"/>
    <col min="3587" max="3587" width="19.85546875" style="339" customWidth="1"/>
    <col min="3588" max="3588" width="14.5703125" style="339" customWidth="1"/>
    <col min="3589" max="3600" width="13.42578125" style="339" customWidth="1"/>
    <col min="3601" max="3601" width="18.28515625" style="339" customWidth="1"/>
    <col min="3602" max="3602" width="17.85546875" style="339" customWidth="1"/>
    <col min="3603" max="3603" width="13.85546875" style="339" customWidth="1"/>
    <col min="3604" max="3840" width="9.140625" style="339"/>
    <col min="3841" max="3841" width="19.140625" style="339" customWidth="1"/>
    <col min="3842" max="3842" width="26.5703125" style="339" customWidth="1"/>
    <col min="3843" max="3843" width="19.85546875" style="339" customWidth="1"/>
    <col min="3844" max="3844" width="14.5703125" style="339" customWidth="1"/>
    <col min="3845" max="3856" width="13.42578125" style="339" customWidth="1"/>
    <col min="3857" max="3857" width="18.28515625" style="339" customWidth="1"/>
    <col min="3858" max="3858" width="17.85546875" style="339" customWidth="1"/>
    <col min="3859" max="3859" width="13.85546875" style="339" customWidth="1"/>
    <col min="3860" max="4096" width="9.140625" style="339"/>
    <col min="4097" max="4097" width="19.140625" style="339" customWidth="1"/>
    <col min="4098" max="4098" width="26.5703125" style="339" customWidth="1"/>
    <col min="4099" max="4099" width="19.85546875" style="339" customWidth="1"/>
    <col min="4100" max="4100" width="14.5703125" style="339" customWidth="1"/>
    <col min="4101" max="4112" width="13.42578125" style="339" customWidth="1"/>
    <col min="4113" max="4113" width="18.28515625" style="339" customWidth="1"/>
    <col min="4114" max="4114" width="17.85546875" style="339" customWidth="1"/>
    <col min="4115" max="4115" width="13.85546875" style="339" customWidth="1"/>
    <col min="4116" max="4352" width="9.140625" style="339"/>
    <col min="4353" max="4353" width="19.140625" style="339" customWidth="1"/>
    <col min="4354" max="4354" width="26.5703125" style="339" customWidth="1"/>
    <col min="4355" max="4355" width="19.85546875" style="339" customWidth="1"/>
    <col min="4356" max="4356" width="14.5703125" style="339" customWidth="1"/>
    <col min="4357" max="4368" width="13.42578125" style="339" customWidth="1"/>
    <col min="4369" max="4369" width="18.28515625" style="339" customWidth="1"/>
    <col min="4370" max="4370" width="17.85546875" style="339" customWidth="1"/>
    <col min="4371" max="4371" width="13.85546875" style="339" customWidth="1"/>
    <col min="4372" max="4608" width="9.140625" style="339"/>
    <col min="4609" max="4609" width="19.140625" style="339" customWidth="1"/>
    <col min="4610" max="4610" width="26.5703125" style="339" customWidth="1"/>
    <col min="4611" max="4611" width="19.85546875" style="339" customWidth="1"/>
    <col min="4612" max="4612" width="14.5703125" style="339" customWidth="1"/>
    <col min="4613" max="4624" width="13.42578125" style="339" customWidth="1"/>
    <col min="4625" max="4625" width="18.28515625" style="339" customWidth="1"/>
    <col min="4626" max="4626" width="17.85546875" style="339" customWidth="1"/>
    <col min="4627" max="4627" width="13.85546875" style="339" customWidth="1"/>
    <col min="4628" max="4864" width="9.140625" style="339"/>
    <col min="4865" max="4865" width="19.140625" style="339" customWidth="1"/>
    <col min="4866" max="4866" width="26.5703125" style="339" customWidth="1"/>
    <col min="4867" max="4867" width="19.85546875" style="339" customWidth="1"/>
    <col min="4868" max="4868" width="14.5703125" style="339" customWidth="1"/>
    <col min="4869" max="4880" width="13.42578125" style="339" customWidth="1"/>
    <col min="4881" max="4881" width="18.28515625" style="339" customWidth="1"/>
    <col min="4882" max="4882" width="17.85546875" style="339" customWidth="1"/>
    <col min="4883" max="4883" width="13.85546875" style="339" customWidth="1"/>
    <col min="4884" max="5120" width="9.140625" style="339"/>
    <col min="5121" max="5121" width="19.140625" style="339" customWidth="1"/>
    <col min="5122" max="5122" width="26.5703125" style="339" customWidth="1"/>
    <col min="5123" max="5123" width="19.85546875" style="339" customWidth="1"/>
    <col min="5124" max="5124" width="14.5703125" style="339" customWidth="1"/>
    <col min="5125" max="5136" width="13.42578125" style="339" customWidth="1"/>
    <col min="5137" max="5137" width="18.28515625" style="339" customWidth="1"/>
    <col min="5138" max="5138" width="17.85546875" style="339" customWidth="1"/>
    <col min="5139" max="5139" width="13.85546875" style="339" customWidth="1"/>
    <col min="5140" max="5376" width="9.140625" style="339"/>
    <col min="5377" max="5377" width="19.140625" style="339" customWidth="1"/>
    <col min="5378" max="5378" width="26.5703125" style="339" customWidth="1"/>
    <col min="5379" max="5379" width="19.85546875" style="339" customWidth="1"/>
    <col min="5380" max="5380" width="14.5703125" style="339" customWidth="1"/>
    <col min="5381" max="5392" width="13.42578125" style="339" customWidth="1"/>
    <col min="5393" max="5393" width="18.28515625" style="339" customWidth="1"/>
    <col min="5394" max="5394" width="17.85546875" style="339" customWidth="1"/>
    <col min="5395" max="5395" width="13.85546875" style="339" customWidth="1"/>
    <col min="5396" max="5632" width="9.140625" style="339"/>
    <col min="5633" max="5633" width="19.140625" style="339" customWidth="1"/>
    <col min="5634" max="5634" width="26.5703125" style="339" customWidth="1"/>
    <col min="5635" max="5635" width="19.85546875" style="339" customWidth="1"/>
    <col min="5636" max="5636" width="14.5703125" style="339" customWidth="1"/>
    <col min="5637" max="5648" width="13.42578125" style="339" customWidth="1"/>
    <col min="5649" max="5649" width="18.28515625" style="339" customWidth="1"/>
    <col min="5650" max="5650" width="17.85546875" style="339" customWidth="1"/>
    <col min="5651" max="5651" width="13.85546875" style="339" customWidth="1"/>
    <col min="5652" max="5888" width="9.140625" style="339"/>
    <col min="5889" max="5889" width="19.140625" style="339" customWidth="1"/>
    <col min="5890" max="5890" width="26.5703125" style="339" customWidth="1"/>
    <col min="5891" max="5891" width="19.85546875" style="339" customWidth="1"/>
    <col min="5892" max="5892" width="14.5703125" style="339" customWidth="1"/>
    <col min="5893" max="5904" width="13.42578125" style="339" customWidth="1"/>
    <col min="5905" max="5905" width="18.28515625" style="339" customWidth="1"/>
    <col min="5906" max="5906" width="17.85546875" style="339" customWidth="1"/>
    <col min="5907" max="5907" width="13.85546875" style="339" customWidth="1"/>
    <col min="5908" max="6144" width="9.140625" style="339"/>
    <col min="6145" max="6145" width="19.140625" style="339" customWidth="1"/>
    <col min="6146" max="6146" width="26.5703125" style="339" customWidth="1"/>
    <col min="6147" max="6147" width="19.85546875" style="339" customWidth="1"/>
    <col min="6148" max="6148" width="14.5703125" style="339" customWidth="1"/>
    <col min="6149" max="6160" width="13.42578125" style="339" customWidth="1"/>
    <col min="6161" max="6161" width="18.28515625" style="339" customWidth="1"/>
    <col min="6162" max="6162" width="17.85546875" style="339" customWidth="1"/>
    <col min="6163" max="6163" width="13.85546875" style="339" customWidth="1"/>
    <col min="6164" max="6400" width="9.140625" style="339"/>
    <col min="6401" max="6401" width="19.140625" style="339" customWidth="1"/>
    <col min="6402" max="6402" width="26.5703125" style="339" customWidth="1"/>
    <col min="6403" max="6403" width="19.85546875" style="339" customWidth="1"/>
    <col min="6404" max="6404" width="14.5703125" style="339" customWidth="1"/>
    <col min="6405" max="6416" width="13.42578125" style="339" customWidth="1"/>
    <col min="6417" max="6417" width="18.28515625" style="339" customWidth="1"/>
    <col min="6418" max="6418" width="17.85546875" style="339" customWidth="1"/>
    <col min="6419" max="6419" width="13.85546875" style="339" customWidth="1"/>
    <col min="6420" max="6656" width="9.140625" style="339"/>
    <col min="6657" max="6657" width="19.140625" style="339" customWidth="1"/>
    <col min="6658" max="6658" width="26.5703125" style="339" customWidth="1"/>
    <col min="6659" max="6659" width="19.85546875" style="339" customWidth="1"/>
    <col min="6660" max="6660" width="14.5703125" style="339" customWidth="1"/>
    <col min="6661" max="6672" width="13.42578125" style="339" customWidth="1"/>
    <col min="6673" max="6673" width="18.28515625" style="339" customWidth="1"/>
    <col min="6674" max="6674" width="17.85546875" style="339" customWidth="1"/>
    <col min="6675" max="6675" width="13.85546875" style="339" customWidth="1"/>
    <col min="6676" max="6912" width="9.140625" style="339"/>
    <col min="6913" max="6913" width="19.140625" style="339" customWidth="1"/>
    <col min="6914" max="6914" width="26.5703125" style="339" customWidth="1"/>
    <col min="6915" max="6915" width="19.85546875" style="339" customWidth="1"/>
    <col min="6916" max="6916" width="14.5703125" style="339" customWidth="1"/>
    <col min="6917" max="6928" width="13.42578125" style="339" customWidth="1"/>
    <col min="6929" max="6929" width="18.28515625" style="339" customWidth="1"/>
    <col min="6930" max="6930" width="17.85546875" style="339" customWidth="1"/>
    <col min="6931" max="6931" width="13.85546875" style="339" customWidth="1"/>
    <col min="6932" max="7168" width="9.140625" style="339"/>
    <col min="7169" max="7169" width="19.140625" style="339" customWidth="1"/>
    <col min="7170" max="7170" width="26.5703125" style="339" customWidth="1"/>
    <col min="7171" max="7171" width="19.85546875" style="339" customWidth="1"/>
    <col min="7172" max="7172" width="14.5703125" style="339" customWidth="1"/>
    <col min="7173" max="7184" width="13.42578125" style="339" customWidth="1"/>
    <col min="7185" max="7185" width="18.28515625" style="339" customWidth="1"/>
    <col min="7186" max="7186" width="17.85546875" style="339" customWidth="1"/>
    <col min="7187" max="7187" width="13.85546875" style="339" customWidth="1"/>
    <col min="7188" max="7424" width="9.140625" style="339"/>
    <col min="7425" max="7425" width="19.140625" style="339" customWidth="1"/>
    <col min="7426" max="7426" width="26.5703125" style="339" customWidth="1"/>
    <col min="7427" max="7427" width="19.85546875" style="339" customWidth="1"/>
    <col min="7428" max="7428" width="14.5703125" style="339" customWidth="1"/>
    <col min="7429" max="7440" width="13.42578125" style="339" customWidth="1"/>
    <col min="7441" max="7441" width="18.28515625" style="339" customWidth="1"/>
    <col min="7442" max="7442" width="17.85546875" style="339" customWidth="1"/>
    <col min="7443" max="7443" width="13.85546875" style="339" customWidth="1"/>
    <col min="7444" max="7680" width="9.140625" style="339"/>
    <col min="7681" max="7681" width="19.140625" style="339" customWidth="1"/>
    <col min="7682" max="7682" width="26.5703125" style="339" customWidth="1"/>
    <col min="7683" max="7683" width="19.85546875" style="339" customWidth="1"/>
    <col min="7684" max="7684" width="14.5703125" style="339" customWidth="1"/>
    <col min="7685" max="7696" width="13.42578125" style="339" customWidth="1"/>
    <col min="7697" max="7697" width="18.28515625" style="339" customWidth="1"/>
    <col min="7698" max="7698" width="17.85546875" style="339" customWidth="1"/>
    <col min="7699" max="7699" width="13.85546875" style="339" customWidth="1"/>
    <col min="7700" max="7936" width="9.140625" style="339"/>
    <col min="7937" max="7937" width="19.140625" style="339" customWidth="1"/>
    <col min="7938" max="7938" width="26.5703125" style="339" customWidth="1"/>
    <col min="7939" max="7939" width="19.85546875" style="339" customWidth="1"/>
    <col min="7940" max="7940" width="14.5703125" style="339" customWidth="1"/>
    <col min="7941" max="7952" width="13.42578125" style="339" customWidth="1"/>
    <col min="7953" max="7953" width="18.28515625" style="339" customWidth="1"/>
    <col min="7954" max="7954" width="17.85546875" style="339" customWidth="1"/>
    <col min="7955" max="7955" width="13.85546875" style="339" customWidth="1"/>
    <col min="7956" max="8192" width="9.140625" style="339"/>
    <col min="8193" max="8193" width="19.140625" style="339" customWidth="1"/>
    <col min="8194" max="8194" width="26.5703125" style="339" customWidth="1"/>
    <col min="8195" max="8195" width="19.85546875" style="339" customWidth="1"/>
    <col min="8196" max="8196" width="14.5703125" style="339" customWidth="1"/>
    <col min="8197" max="8208" width="13.42578125" style="339" customWidth="1"/>
    <col min="8209" max="8209" width="18.28515625" style="339" customWidth="1"/>
    <col min="8210" max="8210" width="17.85546875" style="339" customWidth="1"/>
    <col min="8211" max="8211" width="13.85546875" style="339" customWidth="1"/>
    <col min="8212" max="8448" width="9.140625" style="339"/>
    <col min="8449" max="8449" width="19.140625" style="339" customWidth="1"/>
    <col min="8450" max="8450" width="26.5703125" style="339" customWidth="1"/>
    <col min="8451" max="8451" width="19.85546875" style="339" customWidth="1"/>
    <col min="8452" max="8452" width="14.5703125" style="339" customWidth="1"/>
    <col min="8453" max="8464" width="13.42578125" style="339" customWidth="1"/>
    <col min="8465" max="8465" width="18.28515625" style="339" customWidth="1"/>
    <col min="8466" max="8466" width="17.85546875" style="339" customWidth="1"/>
    <col min="8467" max="8467" width="13.85546875" style="339" customWidth="1"/>
    <col min="8468" max="8704" width="9.140625" style="339"/>
    <col min="8705" max="8705" width="19.140625" style="339" customWidth="1"/>
    <col min="8706" max="8706" width="26.5703125" style="339" customWidth="1"/>
    <col min="8707" max="8707" width="19.85546875" style="339" customWidth="1"/>
    <col min="8708" max="8708" width="14.5703125" style="339" customWidth="1"/>
    <col min="8709" max="8720" width="13.42578125" style="339" customWidth="1"/>
    <col min="8721" max="8721" width="18.28515625" style="339" customWidth="1"/>
    <col min="8722" max="8722" width="17.85546875" style="339" customWidth="1"/>
    <col min="8723" max="8723" width="13.85546875" style="339" customWidth="1"/>
    <col min="8724" max="8960" width="9.140625" style="339"/>
    <col min="8961" max="8961" width="19.140625" style="339" customWidth="1"/>
    <col min="8962" max="8962" width="26.5703125" style="339" customWidth="1"/>
    <col min="8963" max="8963" width="19.85546875" style="339" customWidth="1"/>
    <col min="8964" max="8964" width="14.5703125" style="339" customWidth="1"/>
    <col min="8965" max="8976" width="13.42578125" style="339" customWidth="1"/>
    <col min="8977" max="8977" width="18.28515625" style="339" customWidth="1"/>
    <col min="8978" max="8978" width="17.85546875" style="339" customWidth="1"/>
    <col min="8979" max="8979" width="13.85546875" style="339" customWidth="1"/>
    <col min="8980" max="9216" width="9.140625" style="339"/>
    <col min="9217" max="9217" width="19.140625" style="339" customWidth="1"/>
    <col min="9218" max="9218" width="26.5703125" style="339" customWidth="1"/>
    <col min="9219" max="9219" width="19.85546875" style="339" customWidth="1"/>
    <col min="9220" max="9220" width="14.5703125" style="339" customWidth="1"/>
    <col min="9221" max="9232" width="13.42578125" style="339" customWidth="1"/>
    <col min="9233" max="9233" width="18.28515625" style="339" customWidth="1"/>
    <col min="9234" max="9234" width="17.85546875" style="339" customWidth="1"/>
    <col min="9235" max="9235" width="13.85546875" style="339" customWidth="1"/>
    <col min="9236" max="9472" width="9.140625" style="339"/>
    <col min="9473" max="9473" width="19.140625" style="339" customWidth="1"/>
    <col min="9474" max="9474" width="26.5703125" style="339" customWidth="1"/>
    <col min="9475" max="9475" width="19.85546875" style="339" customWidth="1"/>
    <col min="9476" max="9476" width="14.5703125" style="339" customWidth="1"/>
    <col min="9477" max="9488" width="13.42578125" style="339" customWidth="1"/>
    <col min="9489" max="9489" width="18.28515625" style="339" customWidth="1"/>
    <col min="9490" max="9490" width="17.85546875" style="339" customWidth="1"/>
    <col min="9491" max="9491" width="13.85546875" style="339" customWidth="1"/>
    <col min="9492" max="9728" width="9.140625" style="339"/>
    <col min="9729" max="9729" width="19.140625" style="339" customWidth="1"/>
    <col min="9730" max="9730" width="26.5703125" style="339" customWidth="1"/>
    <col min="9731" max="9731" width="19.85546875" style="339" customWidth="1"/>
    <col min="9732" max="9732" width="14.5703125" style="339" customWidth="1"/>
    <col min="9733" max="9744" width="13.42578125" style="339" customWidth="1"/>
    <col min="9745" max="9745" width="18.28515625" style="339" customWidth="1"/>
    <col min="9746" max="9746" width="17.85546875" style="339" customWidth="1"/>
    <col min="9747" max="9747" width="13.85546875" style="339" customWidth="1"/>
    <col min="9748" max="9984" width="9.140625" style="339"/>
    <col min="9985" max="9985" width="19.140625" style="339" customWidth="1"/>
    <col min="9986" max="9986" width="26.5703125" style="339" customWidth="1"/>
    <col min="9987" max="9987" width="19.85546875" style="339" customWidth="1"/>
    <col min="9988" max="9988" width="14.5703125" style="339" customWidth="1"/>
    <col min="9989" max="10000" width="13.42578125" style="339" customWidth="1"/>
    <col min="10001" max="10001" width="18.28515625" style="339" customWidth="1"/>
    <col min="10002" max="10002" width="17.85546875" style="339" customWidth="1"/>
    <col min="10003" max="10003" width="13.85546875" style="339" customWidth="1"/>
    <col min="10004" max="10240" width="9.140625" style="339"/>
    <col min="10241" max="10241" width="19.140625" style="339" customWidth="1"/>
    <col min="10242" max="10242" width="26.5703125" style="339" customWidth="1"/>
    <col min="10243" max="10243" width="19.85546875" style="339" customWidth="1"/>
    <col min="10244" max="10244" width="14.5703125" style="339" customWidth="1"/>
    <col min="10245" max="10256" width="13.42578125" style="339" customWidth="1"/>
    <col min="10257" max="10257" width="18.28515625" style="339" customWidth="1"/>
    <col min="10258" max="10258" width="17.85546875" style="339" customWidth="1"/>
    <col min="10259" max="10259" width="13.85546875" style="339" customWidth="1"/>
    <col min="10260" max="10496" width="9.140625" style="339"/>
    <col min="10497" max="10497" width="19.140625" style="339" customWidth="1"/>
    <col min="10498" max="10498" width="26.5703125" style="339" customWidth="1"/>
    <col min="10499" max="10499" width="19.85546875" style="339" customWidth="1"/>
    <col min="10500" max="10500" width="14.5703125" style="339" customWidth="1"/>
    <col min="10501" max="10512" width="13.42578125" style="339" customWidth="1"/>
    <col min="10513" max="10513" width="18.28515625" style="339" customWidth="1"/>
    <col min="10514" max="10514" width="17.85546875" style="339" customWidth="1"/>
    <col min="10515" max="10515" width="13.85546875" style="339" customWidth="1"/>
    <col min="10516" max="10752" width="9.140625" style="339"/>
    <col min="10753" max="10753" width="19.140625" style="339" customWidth="1"/>
    <col min="10754" max="10754" width="26.5703125" style="339" customWidth="1"/>
    <col min="10755" max="10755" width="19.85546875" style="339" customWidth="1"/>
    <col min="10756" max="10756" width="14.5703125" style="339" customWidth="1"/>
    <col min="10757" max="10768" width="13.42578125" style="339" customWidth="1"/>
    <col min="10769" max="10769" width="18.28515625" style="339" customWidth="1"/>
    <col min="10770" max="10770" width="17.85546875" style="339" customWidth="1"/>
    <col min="10771" max="10771" width="13.85546875" style="339" customWidth="1"/>
    <col min="10772" max="11008" width="9.140625" style="339"/>
    <col min="11009" max="11009" width="19.140625" style="339" customWidth="1"/>
    <col min="11010" max="11010" width="26.5703125" style="339" customWidth="1"/>
    <col min="11011" max="11011" width="19.85546875" style="339" customWidth="1"/>
    <col min="11012" max="11012" width="14.5703125" style="339" customWidth="1"/>
    <col min="11013" max="11024" width="13.42578125" style="339" customWidth="1"/>
    <col min="11025" max="11025" width="18.28515625" style="339" customWidth="1"/>
    <col min="11026" max="11026" width="17.85546875" style="339" customWidth="1"/>
    <col min="11027" max="11027" width="13.85546875" style="339" customWidth="1"/>
    <col min="11028" max="11264" width="9.140625" style="339"/>
    <col min="11265" max="11265" width="19.140625" style="339" customWidth="1"/>
    <col min="11266" max="11266" width="26.5703125" style="339" customWidth="1"/>
    <col min="11267" max="11267" width="19.85546875" style="339" customWidth="1"/>
    <col min="11268" max="11268" width="14.5703125" style="339" customWidth="1"/>
    <col min="11269" max="11280" width="13.42578125" style="339" customWidth="1"/>
    <col min="11281" max="11281" width="18.28515625" style="339" customWidth="1"/>
    <col min="11282" max="11282" width="17.85546875" style="339" customWidth="1"/>
    <col min="11283" max="11283" width="13.85546875" style="339" customWidth="1"/>
    <col min="11284" max="11520" width="9.140625" style="339"/>
    <col min="11521" max="11521" width="19.140625" style="339" customWidth="1"/>
    <col min="11522" max="11522" width="26.5703125" style="339" customWidth="1"/>
    <col min="11523" max="11523" width="19.85546875" style="339" customWidth="1"/>
    <col min="11524" max="11524" width="14.5703125" style="339" customWidth="1"/>
    <col min="11525" max="11536" width="13.42578125" style="339" customWidth="1"/>
    <col min="11537" max="11537" width="18.28515625" style="339" customWidth="1"/>
    <col min="11538" max="11538" width="17.85546875" style="339" customWidth="1"/>
    <col min="11539" max="11539" width="13.85546875" style="339" customWidth="1"/>
    <col min="11540" max="11776" width="9.140625" style="339"/>
    <col min="11777" max="11777" width="19.140625" style="339" customWidth="1"/>
    <col min="11778" max="11778" width="26.5703125" style="339" customWidth="1"/>
    <col min="11779" max="11779" width="19.85546875" style="339" customWidth="1"/>
    <col min="11780" max="11780" width="14.5703125" style="339" customWidth="1"/>
    <col min="11781" max="11792" width="13.42578125" style="339" customWidth="1"/>
    <col min="11793" max="11793" width="18.28515625" style="339" customWidth="1"/>
    <col min="11794" max="11794" width="17.85546875" style="339" customWidth="1"/>
    <col min="11795" max="11795" width="13.85546875" style="339" customWidth="1"/>
    <col min="11796" max="12032" width="9.140625" style="339"/>
    <col min="12033" max="12033" width="19.140625" style="339" customWidth="1"/>
    <col min="12034" max="12034" width="26.5703125" style="339" customWidth="1"/>
    <col min="12035" max="12035" width="19.85546875" style="339" customWidth="1"/>
    <col min="12036" max="12036" width="14.5703125" style="339" customWidth="1"/>
    <col min="12037" max="12048" width="13.42578125" style="339" customWidth="1"/>
    <col min="12049" max="12049" width="18.28515625" style="339" customWidth="1"/>
    <col min="12050" max="12050" width="17.85546875" style="339" customWidth="1"/>
    <col min="12051" max="12051" width="13.85546875" style="339" customWidth="1"/>
    <col min="12052" max="12288" width="9.140625" style="339"/>
    <col min="12289" max="12289" width="19.140625" style="339" customWidth="1"/>
    <col min="12290" max="12290" width="26.5703125" style="339" customWidth="1"/>
    <col min="12291" max="12291" width="19.85546875" style="339" customWidth="1"/>
    <col min="12292" max="12292" width="14.5703125" style="339" customWidth="1"/>
    <col min="12293" max="12304" width="13.42578125" style="339" customWidth="1"/>
    <col min="12305" max="12305" width="18.28515625" style="339" customWidth="1"/>
    <col min="12306" max="12306" width="17.85546875" style="339" customWidth="1"/>
    <col min="12307" max="12307" width="13.85546875" style="339" customWidth="1"/>
    <col min="12308" max="12544" width="9.140625" style="339"/>
    <col min="12545" max="12545" width="19.140625" style="339" customWidth="1"/>
    <col min="12546" max="12546" width="26.5703125" style="339" customWidth="1"/>
    <col min="12547" max="12547" width="19.85546875" style="339" customWidth="1"/>
    <col min="12548" max="12548" width="14.5703125" style="339" customWidth="1"/>
    <col min="12549" max="12560" width="13.42578125" style="339" customWidth="1"/>
    <col min="12561" max="12561" width="18.28515625" style="339" customWidth="1"/>
    <col min="12562" max="12562" width="17.85546875" style="339" customWidth="1"/>
    <col min="12563" max="12563" width="13.85546875" style="339" customWidth="1"/>
    <col min="12564" max="12800" width="9.140625" style="339"/>
    <col min="12801" max="12801" width="19.140625" style="339" customWidth="1"/>
    <col min="12802" max="12802" width="26.5703125" style="339" customWidth="1"/>
    <col min="12803" max="12803" width="19.85546875" style="339" customWidth="1"/>
    <col min="12804" max="12804" width="14.5703125" style="339" customWidth="1"/>
    <col min="12805" max="12816" width="13.42578125" style="339" customWidth="1"/>
    <col min="12817" max="12817" width="18.28515625" style="339" customWidth="1"/>
    <col min="12818" max="12818" width="17.85546875" style="339" customWidth="1"/>
    <col min="12819" max="12819" width="13.85546875" style="339" customWidth="1"/>
    <col min="12820" max="13056" width="9.140625" style="339"/>
    <col min="13057" max="13057" width="19.140625" style="339" customWidth="1"/>
    <col min="13058" max="13058" width="26.5703125" style="339" customWidth="1"/>
    <col min="13059" max="13059" width="19.85546875" style="339" customWidth="1"/>
    <col min="13060" max="13060" width="14.5703125" style="339" customWidth="1"/>
    <col min="13061" max="13072" width="13.42578125" style="339" customWidth="1"/>
    <col min="13073" max="13073" width="18.28515625" style="339" customWidth="1"/>
    <col min="13074" max="13074" width="17.85546875" style="339" customWidth="1"/>
    <col min="13075" max="13075" width="13.85546875" style="339" customWidth="1"/>
    <col min="13076" max="13312" width="9.140625" style="339"/>
    <col min="13313" max="13313" width="19.140625" style="339" customWidth="1"/>
    <col min="13314" max="13314" width="26.5703125" style="339" customWidth="1"/>
    <col min="13315" max="13315" width="19.85546875" style="339" customWidth="1"/>
    <col min="13316" max="13316" width="14.5703125" style="339" customWidth="1"/>
    <col min="13317" max="13328" width="13.42578125" style="339" customWidth="1"/>
    <col min="13329" max="13329" width="18.28515625" style="339" customWidth="1"/>
    <col min="13330" max="13330" width="17.85546875" style="339" customWidth="1"/>
    <col min="13331" max="13331" width="13.85546875" style="339" customWidth="1"/>
    <col min="13332" max="13568" width="9.140625" style="339"/>
    <col min="13569" max="13569" width="19.140625" style="339" customWidth="1"/>
    <col min="13570" max="13570" width="26.5703125" style="339" customWidth="1"/>
    <col min="13571" max="13571" width="19.85546875" style="339" customWidth="1"/>
    <col min="13572" max="13572" width="14.5703125" style="339" customWidth="1"/>
    <col min="13573" max="13584" width="13.42578125" style="339" customWidth="1"/>
    <col min="13585" max="13585" width="18.28515625" style="339" customWidth="1"/>
    <col min="13586" max="13586" width="17.85546875" style="339" customWidth="1"/>
    <col min="13587" max="13587" width="13.85546875" style="339" customWidth="1"/>
    <col min="13588" max="13824" width="9.140625" style="339"/>
    <col min="13825" max="13825" width="19.140625" style="339" customWidth="1"/>
    <col min="13826" max="13826" width="26.5703125" style="339" customWidth="1"/>
    <col min="13827" max="13827" width="19.85546875" style="339" customWidth="1"/>
    <col min="13828" max="13828" width="14.5703125" style="339" customWidth="1"/>
    <col min="13829" max="13840" width="13.42578125" style="339" customWidth="1"/>
    <col min="13841" max="13841" width="18.28515625" style="339" customWidth="1"/>
    <col min="13842" max="13842" width="17.85546875" style="339" customWidth="1"/>
    <col min="13843" max="13843" width="13.85546875" style="339" customWidth="1"/>
    <col min="13844" max="14080" width="9.140625" style="339"/>
    <col min="14081" max="14081" width="19.140625" style="339" customWidth="1"/>
    <col min="14082" max="14082" width="26.5703125" style="339" customWidth="1"/>
    <col min="14083" max="14083" width="19.85546875" style="339" customWidth="1"/>
    <col min="14084" max="14084" width="14.5703125" style="339" customWidth="1"/>
    <col min="14085" max="14096" width="13.42578125" style="339" customWidth="1"/>
    <col min="14097" max="14097" width="18.28515625" style="339" customWidth="1"/>
    <col min="14098" max="14098" width="17.85546875" style="339" customWidth="1"/>
    <col min="14099" max="14099" width="13.85546875" style="339" customWidth="1"/>
    <col min="14100" max="14336" width="9.140625" style="339"/>
    <col min="14337" max="14337" width="19.140625" style="339" customWidth="1"/>
    <col min="14338" max="14338" width="26.5703125" style="339" customWidth="1"/>
    <col min="14339" max="14339" width="19.85546875" style="339" customWidth="1"/>
    <col min="14340" max="14340" width="14.5703125" style="339" customWidth="1"/>
    <col min="14341" max="14352" width="13.42578125" style="339" customWidth="1"/>
    <col min="14353" max="14353" width="18.28515625" style="339" customWidth="1"/>
    <col min="14354" max="14354" width="17.85546875" style="339" customWidth="1"/>
    <col min="14355" max="14355" width="13.85546875" style="339" customWidth="1"/>
    <col min="14356" max="14592" width="9.140625" style="339"/>
    <col min="14593" max="14593" width="19.140625" style="339" customWidth="1"/>
    <col min="14594" max="14594" width="26.5703125" style="339" customWidth="1"/>
    <col min="14595" max="14595" width="19.85546875" style="339" customWidth="1"/>
    <col min="14596" max="14596" width="14.5703125" style="339" customWidth="1"/>
    <col min="14597" max="14608" width="13.42578125" style="339" customWidth="1"/>
    <col min="14609" max="14609" width="18.28515625" style="339" customWidth="1"/>
    <col min="14610" max="14610" width="17.85546875" style="339" customWidth="1"/>
    <col min="14611" max="14611" width="13.85546875" style="339" customWidth="1"/>
    <col min="14612" max="14848" width="9.140625" style="339"/>
    <col min="14849" max="14849" width="19.140625" style="339" customWidth="1"/>
    <col min="14850" max="14850" width="26.5703125" style="339" customWidth="1"/>
    <col min="14851" max="14851" width="19.85546875" style="339" customWidth="1"/>
    <col min="14852" max="14852" width="14.5703125" style="339" customWidth="1"/>
    <col min="14853" max="14864" width="13.42578125" style="339" customWidth="1"/>
    <col min="14865" max="14865" width="18.28515625" style="339" customWidth="1"/>
    <col min="14866" max="14866" width="17.85546875" style="339" customWidth="1"/>
    <col min="14867" max="14867" width="13.85546875" style="339" customWidth="1"/>
    <col min="14868" max="15104" width="9.140625" style="339"/>
    <col min="15105" max="15105" width="19.140625" style="339" customWidth="1"/>
    <col min="15106" max="15106" width="26.5703125" style="339" customWidth="1"/>
    <col min="15107" max="15107" width="19.85546875" style="339" customWidth="1"/>
    <col min="15108" max="15108" width="14.5703125" style="339" customWidth="1"/>
    <col min="15109" max="15120" width="13.42578125" style="339" customWidth="1"/>
    <col min="15121" max="15121" width="18.28515625" style="339" customWidth="1"/>
    <col min="15122" max="15122" width="17.85546875" style="339" customWidth="1"/>
    <col min="15123" max="15123" width="13.85546875" style="339" customWidth="1"/>
    <col min="15124" max="15360" width="9.140625" style="339"/>
    <col min="15361" max="15361" width="19.140625" style="339" customWidth="1"/>
    <col min="15362" max="15362" width="26.5703125" style="339" customWidth="1"/>
    <col min="15363" max="15363" width="19.85546875" style="339" customWidth="1"/>
    <col min="15364" max="15364" width="14.5703125" style="339" customWidth="1"/>
    <col min="15365" max="15376" width="13.42578125" style="339" customWidth="1"/>
    <col min="15377" max="15377" width="18.28515625" style="339" customWidth="1"/>
    <col min="15378" max="15378" width="17.85546875" style="339" customWidth="1"/>
    <col min="15379" max="15379" width="13.85546875" style="339" customWidth="1"/>
    <col min="15380" max="15616" width="9.140625" style="339"/>
    <col min="15617" max="15617" width="19.140625" style="339" customWidth="1"/>
    <col min="15618" max="15618" width="26.5703125" style="339" customWidth="1"/>
    <col min="15619" max="15619" width="19.85546875" style="339" customWidth="1"/>
    <col min="15620" max="15620" width="14.5703125" style="339" customWidth="1"/>
    <col min="15621" max="15632" width="13.42578125" style="339" customWidth="1"/>
    <col min="15633" max="15633" width="18.28515625" style="339" customWidth="1"/>
    <col min="15634" max="15634" width="17.85546875" style="339" customWidth="1"/>
    <col min="15635" max="15635" width="13.85546875" style="339" customWidth="1"/>
    <col min="15636" max="15872" width="9.140625" style="339"/>
    <col min="15873" max="15873" width="19.140625" style="339" customWidth="1"/>
    <col min="15874" max="15874" width="26.5703125" style="339" customWidth="1"/>
    <col min="15875" max="15875" width="19.85546875" style="339" customWidth="1"/>
    <col min="15876" max="15876" width="14.5703125" style="339" customWidth="1"/>
    <col min="15877" max="15888" width="13.42578125" style="339" customWidth="1"/>
    <col min="15889" max="15889" width="18.28515625" style="339" customWidth="1"/>
    <col min="15890" max="15890" width="17.85546875" style="339" customWidth="1"/>
    <col min="15891" max="15891" width="13.85546875" style="339" customWidth="1"/>
    <col min="15892" max="16128" width="9.140625" style="339"/>
    <col min="16129" max="16129" width="19.140625" style="339" customWidth="1"/>
    <col min="16130" max="16130" width="26.5703125" style="339" customWidth="1"/>
    <col min="16131" max="16131" width="19.85546875" style="339" customWidth="1"/>
    <col min="16132" max="16132" width="14.5703125" style="339" customWidth="1"/>
    <col min="16133" max="16144" width="13.42578125" style="339" customWidth="1"/>
    <col min="16145" max="16145" width="18.28515625" style="339" customWidth="1"/>
    <col min="16146" max="16146" width="17.85546875" style="339" customWidth="1"/>
    <col min="16147" max="16147" width="13.85546875" style="339" customWidth="1"/>
    <col min="16148" max="16384" width="9.140625" style="339"/>
  </cols>
  <sheetData>
    <row r="1" spans="1:256" ht="16.5" thickBot="1">
      <c r="A1" s="351" t="s">
        <v>251</v>
      </c>
      <c r="B1" s="351"/>
    </row>
    <row r="2" spans="1:256" ht="17.25" thickBot="1">
      <c r="B2" s="840" t="s">
        <v>407</v>
      </c>
      <c r="C2" s="841"/>
      <c r="D2" s="841"/>
      <c r="E2" s="841"/>
      <c r="F2" s="841"/>
      <c r="G2" s="842"/>
      <c r="H2" s="355"/>
      <c r="I2" s="355" t="s">
        <v>1</v>
      </c>
      <c r="J2" s="355"/>
      <c r="K2" s="355"/>
      <c r="L2" s="355"/>
      <c r="M2" s="355"/>
      <c r="N2" s="355"/>
      <c r="O2" s="355"/>
    </row>
    <row r="3" spans="1:256">
      <c r="H3" s="355"/>
      <c r="I3" s="355" t="s">
        <v>47</v>
      </c>
      <c r="J3" s="355"/>
      <c r="K3" s="355"/>
      <c r="L3" s="356" t="s">
        <v>263</v>
      </c>
      <c r="M3" s="355"/>
      <c r="N3" s="355"/>
      <c r="O3" s="355"/>
    </row>
    <row r="4" spans="1:256">
      <c r="B4" s="353"/>
      <c r="C4" s="354"/>
      <c r="D4" s="355"/>
      <c r="E4" s="355"/>
      <c r="F4" s="355"/>
      <c r="G4" s="355"/>
      <c r="H4" s="355"/>
      <c r="I4" s="355" t="s">
        <v>303</v>
      </c>
      <c r="J4" s="355"/>
      <c r="K4" s="355"/>
      <c r="L4" s="356" t="s">
        <v>285</v>
      </c>
      <c r="M4" s="355"/>
      <c r="N4" s="355"/>
      <c r="O4" s="355"/>
    </row>
    <row r="5" spans="1:256">
      <c r="B5" s="353" t="s">
        <v>2</v>
      </c>
      <c r="C5" s="354"/>
      <c r="D5" s="355"/>
      <c r="E5" s="355"/>
      <c r="F5" s="355"/>
      <c r="G5" s="355"/>
      <c r="H5" s="355"/>
      <c r="I5" s="355"/>
      <c r="J5" s="355"/>
      <c r="K5" s="355"/>
      <c r="L5" s="355"/>
      <c r="M5" s="357"/>
      <c r="N5" s="357"/>
      <c r="O5" s="355"/>
    </row>
    <row r="6" spans="1:256">
      <c r="B6" s="353"/>
      <c r="C6" s="354"/>
      <c r="D6" s="355"/>
      <c r="E6" s="355"/>
      <c r="F6" s="355"/>
      <c r="G6" s="355"/>
      <c r="H6" s="355"/>
      <c r="I6" s="355"/>
      <c r="J6" s="355"/>
      <c r="K6" s="355"/>
      <c r="L6" s="355"/>
      <c r="M6" s="355"/>
      <c r="N6" s="355"/>
      <c r="O6" s="355"/>
    </row>
    <row r="7" spans="1:256">
      <c r="A7" s="353" t="s">
        <v>73</v>
      </c>
      <c r="C7" s="354"/>
      <c r="D7" s="355"/>
      <c r="E7" s="355"/>
      <c r="F7" s="355"/>
      <c r="G7" s="355"/>
      <c r="H7" s="355"/>
      <c r="I7" s="355"/>
      <c r="J7" s="355"/>
      <c r="K7" s="355"/>
      <c r="L7" s="355"/>
      <c r="M7" s="355"/>
      <c r="N7" s="355"/>
      <c r="O7" s="355"/>
    </row>
    <row r="8" spans="1:256">
      <c r="B8" s="353"/>
      <c r="C8" s="354"/>
      <c r="D8" s="355"/>
      <c r="E8" s="355"/>
      <c r="F8" s="355"/>
      <c r="G8" s="355"/>
      <c r="H8" s="355"/>
      <c r="I8" s="355"/>
      <c r="J8" s="355"/>
      <c r="K8" s="355"/>
      <c r="L8" s="355"/>
      <c r="M8" s="355"/>
      <c r="N8" s="355"/>
      <c r="O8" s="355"/>
    </row>
    <row r="9" spans="1:256">
      <c r="A9" s="359" t="s">
        <v>56</v>
      </c>
      <c r="B9" s="359"/>
      <c r="C9" s="359"/>
      <c r="D9" s="360"/>
      <c r="E9" s="360"/>
      <c r="F9" s="360"/>
      <c r="G9" s="360"/>
      <c r="H9" s="360"/>
      <c r="I9" s="360"/>
      <c r="J9" s="360"/>
      <c r="K9" s="360"/>
      <c r="L9" s="360"/>
      <c r="M9" s="360"/>
      <c r="N9" s="360"/>
      <c r="O9" s="355"/>
    </row>
    <row r="10" spans="1:256">
      <c r="A10" s="361" t="s">
        <v>174</v>
      </c>
      <c r="C10" s="362"/>
      <c r="D10" s="363"/>
      <c r="E10" s="363"/>
      <c r="F10" s="363"/>
      <c r="G10" s="363"/>
      <c r="H10" s="363"/>
      <c r="I10" s="363"/>
      <c r="J10" s="363"/>
      <c r="K10" s="363"/>
      <c r="L10" s="363"/>
      <c r="M10" s="363"/>
      <c r="N10" s="363"/>
      <c r="O10" s="363"/>
    </row>
    <row r="11" spans="1:256">
      <c r="A11" s="361" t="s">
        <v>175</v>
      </c>
      <c r="C11" s="362"/>
      <c r="D11" s="363"/>
      <c r="E11" s="363"/>
      <c r="F11" s="363"/>
      <c r="G11" s="363"/>
      <c r="H11" s="363"/>
      <c r="I11" s="363"/>
      <c r="J11" s="363"/>
      <c r="K11" s="363"/>
      <c r="L11" s="363"/>
      <c r="M11" s="363"/>
      <c r="N11" s="363"/>
      <c r="O11" s="363"/>
    </row>
    <row r="12" spans="1:256">
      <c r="A12" s="350" t="s">
        <v>331</v>
      </c>
      <c r="B12" s="347"/>
      <c r="C12" s="347"/>
      <c r="D12" s="347"/>
      <c r="E12" s="347" t="s">
        <v>287</v>
      </c>
      <c r="F12" s="347"/>
      <c r="G12" s="347"/>
      <c r="H12" s="347"/>
      <c r="I12" s="347"/>
      <c r="J12" s="347"/>
      <c r="K12" s="347"/>
      <c r="L12" s="347"/>
      <c r="M12" s="347"/>
      <c r="N12" s="347"/>
      <c r="O12" s="347"/>
      <c r="P12" s="347"/>
      <c r="Q12" s="347"/>
      <c r="R12" s="341"/>
      <c r="S12" s="341"/>
      <c r="T12" s="341"/>
      <c r="U12" s="341"/>
      <c r="V12" s="341"/>
      <c r="W12" s="341"/>
      <c r="X12" s="341"/>
      <c r="Y12" s="341"/>
      <c r="Z12" s="341"/>
      <c r="AA12" s="341"/>
      <c r="AB12" s="341"/>
      <c r="AC12" s="341"/>
      <c r="AD12" s="341"/>
      <c r="AE12" s="341"/>
      <c r="AF12" s="341"/>
      <c r="AG12" s="341"/>
      <c r="AH12" s="341"/>
      <c r="AI12" s="341"/>
      <c r="AJ12" s="341"/>
      <c r="AK12" s="341"/>
      <c r="AL12" s="341"/>
      <c r="AM12" s="341"/>
      <c r="AN12" s="341"/>
      <c r="AO12" s="341"/>
      <c r="AP12" s="341"/>
      <c r="AQ12" s="341"/>
      <c r="AR12" s="341"/>
      <c r="AS12" s="341"/>
      <c r="AT12" s="341"/>
      <c r="AU12" s="341"/>
      <c r="AV12" s="341"/>
      <c r="AW12" s="341"/>
      <c r="AX12" s="341"/>
      <c r="AY12" s="341"/>
      <c r="AZ12" s="341"/>
      <c r="BA12" s="341"/>
      <c r="BB12" s="341"/>
      <c r="BC12" s="341"/>
      <c r="BD12" s="341"/>
      <c r="BE12" s="341"/>
      <c r="BF12" s="341"/>
      <c r="BG12" s="341"/>
      <c r="BH12" s="341"/>
      <c r="BI12" s="341"/>
      <c r="BJ12" s="341"/>
      <c r="BK12" s="341"/>
      <c r="BL12" s="341"/>
      <c r="BM12" s="341"/>
      <c r="BN12" s="341"/>
      <c r="BO12" s="341"/>
      <c r="BP12" s="341"/>
      <c r="BQ12" s="341"/>
      <c r="BR12" s="341"/>
      <c r="BS12" s="341"/>
      <c r="BT12" s="341"/>
      <c r="BU12" s="341"/>
      <c r="BV12" s="341"/>
      <c r="BW12" s="341"/>
      <c r="BX12" s="341"/>
      <c r="BY12" s="341"/>
      <c r="BZ12" s="341"/>
      <c r="CA12" s="341"/>
      <c r="CB12" s="341"/>
      <c r="CC12" s="341"/>
      <c r="CD12" s="341"/>
      <c r="CE12" s="341"/>
      <c r="CF12" s="341"/>
      <c r="CG12" s="341"/>
      <c r="CH12" s="341"/>
      <c r="CI12" s="341"/>
      <c r="CJ12" s="341"/>
      <c r="CK12" s="341"/>
      <c r="CL12" s="341"/>
      <c r="CM12" s="341"/>
      <c r="CN12" s="341"/>
      <c r="CO12" s="341"/>
      <c r="CP12" s="341"/>
      <c r="CQ12" s="341"/>
      <c r="CR12" s="341"/>
      <c r="CS12" s="341"/>
      <c r="CT12" s="341"/>
      <c r="CU12" s="341"/>
      <c r="CV12" s="341"/>
      <c r="CW12" s="341"/>
      <c r="CX12" s="341"/>
      <c r="CY12" s="341"/>
      <c r="CZ12" s="341"/>
      <c r="DA12" s="341"/>
      <c r="DB12" s="341"/>
      <c r="DC12" s="341"/>
      <c r="DD12" s="341"/>
      <c r="DE12" s="341"/>
      <c r="DF12" s="341"/>
      <c r="DG12" s="341"/>
      <c r="DH12" s="341"/>
      <c r="DI12" s="341"/>
      <c r="DJ12" s="341"/>
      <c r="DK12" s="341"/>
      <c r="DL12" s="341"/>
      <c r="DM12" s="341"/>
      <c r="DN12" s="341"/>
      <c r="DO12" s="341"/>
      <c r="DP12" s="341"/>
      <c r="DQ12" s="341"/>
      <c r="DR12" s="341"/>
      <c r="DS12" s="341"/>
      <c r="DT12" s="341"/>
      <c r="DU12" s="341"/>
      <c r="DV12" s="341"/>
      <c r="DW12" s="341"/>
      <c r="DX12" s="341"/>
      <c r="DY12" s="341"/>
      <c r="DZ12" s="341"/>
      <c r="EA12" s="341"/>
      <c r="EB12" s="341"/>
      <c r="EC12" s="341"/>
      <c r="ED12" s="341"/>
      <c r="EE12" s="341"/>
      <c r="EF12" s="341"/>
      <c r="EG12" s="341"/>
      <c r="EH12" s="341"/>
      <c r="EI12" s="341"/>
      <c r="EJ12" s="341"/>
      <c r="EK12" s="341"/>
      <c r="EL12" s="341"/>
      <c r="EM12" s="341"/>
      <c r="EN12" s="341"/>
      <c r="EO12" s="341"/>
      <c r="EP12" s="341"/>
      <c r="EQ12" s="341"/>
      <c r="ER12" s="341"/>
      <c r="ES12" s="341"/>
      <c r="ET12" s="341"/>
      <c r="EU12" s="341"/>
      <c r="EV12" s="341"/>
      <c r="EW12" s="341"/>
      <c r="EX12" s="341"/>
      <c r="EY12" s="341"/>
      <c r="EZ12" s="341"/>
      <c r="FA12" s="341"/>
      <c r="FB12" s="341"/>
      <c r="FC12" s="341"/>
      <c r="FD12" s="341"/>
      <c r="FE12" s="341"/>
      <c r="FF12" s="341"/>
      <c r="FG12" s="341"/>
      <c r="FH12" s="341"/>
      <c r="FI12" s="341"/>
      <c r="FJ12" s="341"/>
      <c r="FK12" s="341"/>
      <c r="FL12" s="341"/>
      <c r="FM12" s="341"/>
      <c r="FN12" s="341"/>
      <c r="FO12" s="341"/>
      <c r="FP12" s="341"/>
      <c r="FQ12" s="341"/>
      <c r="FR12" s="341"/>
      <c r="FS12" s="341"/>
      <c r="FT12" s="341"/>
      <c r="FU12" s="341"/>
      <c r="FV12" s="341"/>
      <c r="FW12" s="341"/>
      <c r="FX12" s="341"/>
      <c r="FY12" s="341"/>
      <c r="FZ12" s="341"/>
      <c r="GA12" s="341"/>
      <c r="GB12" s="341"/>
      <c r="GC12" s="341"/>
      <c r="GD12" s="341"/>
      <c r="GE12" s="341"/>
      <c r="GF12" s="341"/>
      <c r="GG12" s="341"/>
      <c r="GH12" s="341"/>
      <c r="GI12" s="341"/>
      <c r="GJ12" s="341"/>
      <c r="GK12" s="341"/>
      <c r="GL12" s="341"/>
      <c r="GM12" s="341"/>
      <c r="GN12" s="341"/>
      <c r="GO12" s="341"/>
      <c r="GP12" s="341"/>
      <c r="GQ12" s="341"/>
      <c r="GR12" s="341"/>
      <c r="GS12" s="341"/>
      <c r="GT12" s="341"/>
      <c r="GU12" s="341"/>
      <c r="GV12" s="341"/>
      <c r="GW12" s="341"/>
      <c r="GX12" s="341"/>
      <c r="GY12" s="341"/>
      <c r="GZ12" s="341"/>
      <c r="HA12" s="341"/>
      <c r="HB12" s="341"/>
      <c r="HC12" s="341"/>
      <c r="HD12" s="341"/>
      <c r="HE12" s="341"/>
      <c r="HF12" s="341"/>
      <c r="HG12" s="341"/>
      <c r="HH12" s="341"/>
      <c r="HI12" s="341"/>
      <c r="HJ12" s="341"/>
      <c r="HK12" s="341"/>
      <c r="HL12" s="341"/>
      <c r="HM12" s="341"/>
      <c r="HN12" s="341"/>
      <c r="HO12" s="341"/>
      <c r="HP12" s="341"/>
      <c r="HQ12" s="341"/>
      <c r="HR12" s="341"/>
      <c r="HS12" s="341"/>
      <c r="HT12" s="341"/>
      <c r="HU12" s="341"/>
      <c r="HV12" s="341"/>
      <c r="HW12" s="341"/>
      <c r="HX12" s="341"/>
      <c r="HY12" s="341"/>
      <c r="HZ12" s="341"/>
      <c r="IA12" s="341"/>
      <c r="IB12" s="341"/>
      <c r="IC12" s="341"/>
      <c r="ID12" s="341"/>
      <c r="IE12" s="341"/>
      <c r="IF12" s="341"/>
      <c r="IG12" s="341"/>
      <c r="IH12" s="341"/>
      <c r="II12" s="341"/>
      <c r="IJ12" s="341"/>
      <c r="IK12" s="341"/>
      <c r="IL12" s="341"/>
      <c r="IM12" s="341"/>
      <c r="IN12" s="341"/>
      <c r="IO12" s="341"/>
      <c r="IP12" s="341"/>
      <c r="IQ12" s="341"/>
      <c r="IR12" s="341"/>
      <c r="IS12" s="341"/>
      <c r="IT12" s="341"/>
      <c r="IU12" s="364"/>
      <c r="IV12" s="364"/>
    </row>
    <row r="13" spans="1:256" s="336" customFormat="1" ht="15.75" customHeight="1">
      <c r="A13" s="890" t="s">
        <v>123</v>
      </c>
      <c r="B13" s="901" t="s">
        <v>37</v>
      </c>
      <c r="C13" s="763" t="s">
        <v>5</v>
      </c>
      <c r="D13" s="611" t="s">
        <v>19</v>
      </c>
      <c r="E13" s="905" t="s">
        <v>78</v>
      </c>
      <c r="F13" s="905"/>
      <c r="G13" s="905"/>
      <c r="H13" s="905"/>
      <c r="I13" s="905"/>
      <c r="J13" s="905"/>
      <c r="K13" s="899" t="s">
        <v>8</v>
      </c>
      <c r="L13" s="899"/>
      <c r="M13" s="899"/>
      <c r="N13" s="899"/>
      <c r="O13" s="899"/>
      <c r="P13" s="899"/>
      <c r="Q13" s="899"/>
      <c r="R13" s="341"/>
      <c r="S13" s="341"/>
      <c r="T13" s="341"/>
      <c r="U13" s="341"/>
      <c r="V13" s="341"/>
      <c r="W13" s="341"/>
      <c r="X13" s="341"/>
      <c r="Y13" s="341"/>
      <c r="Z13" s="341"/>
      <c r="AA13" s="341"/>
      <c r="AB13" s="341"/>
      <c r="AC13" s="341"/>
      <c r="AD13" s="341"/>
      <c r="AE13" s="341"/>
      <c r="AF13" s="341"/>
      <c r="AG13" s="341"/>
      <c r="AH13" s="341"/>
      <c r="AI13" s="341"/>
      <c r="AJ13" s="341"/>
      <c r="AK13" s="341"/>
      <c r="AL13" s="341"/>
      <c r="AM13" s="341"/>
      <c r="AN13" s="341"/>
      <c r="AO13" s="341"/>
      <c r="AP13" s="341"/>
      <c r="AQ13" s="341"/>
      <c r="AR13" s="341"/>
      <c r="AS13" s="341"/>
      <c r="AT13" s="341"/>
      <c r="AU13" s="341"/>
      <c r="AV13" s="341"/>
      <c r="AW13" s="341"/>
      <c r="AX13" s="341"/>
      <c r="AY13" s="341"/>
      <c r="AZ13" s="341"/>
      <c r="BA13" s="341"/>
      <c r="BB13" s="341"/>
      <c r="BC13" s="341"/>
      <c r="BD13" s="341"/>
      <c r="BE13" s="341"/>
      <c r="BF13" s="341"/>
      <c r="BG13" s="341"/>
      <c r="BH13" s="341"/>
      <c r="BI13" s="341"/>
      <c r="BJ13" s="341"/>
      <c r="BK13" s="341"/>
      <c r="BL13" s="341"/>
      <c r="BM13" s="341"/>
      <c r="BN13" s="341"/>
      <c r="BO13" s="341"/>
      <c r="BP13" s="341"/>
      <c r="BQ13" s="341"/>
      <c r="BR13" s="341"/>
      <c r="BS13" s="341"/>
      <c r="BT13" s="341"/>
      <c r="BU13" s="341"/>
      <c r="BV13" s="341"/>
      <c r="BW13" s="341"/>
      <c r="BX13" s="341"/>
      <c r="BY13" s="341"/>
      <c r="BZ13" s="341"/>
      <c r="CA13" s="341"/>
      <c r="CB13" s="341"/>
      <c r="CC13" s="341"/>
      <c r="CD13" s="341"/>
      <c r="CE13" s="341"/>
      <c r="CF13" s="341"/>
      <c r="CG13" s="341"/>
      <c r="CH13" s="341"/>
      <c r="CI13" s="341"/>
      <c r="CJ13" s="341"/>
      <c r="CK13" s="341"/>
      <c r="CL13" s="341"/>
      <c r="CM13" s="341"/>
      <c r="CN13" s="341"/>
      <c r="CO13" s="341"/>
      <c r="CP13" s="341"/>
      <c r="CQ13" s="341"/>
      <c r="CR13" s="341"/>
      <c r="CS13" s="341"/>
      <c r="CT13" s="341"/>
      <c r="CU13" s="341"/>
      <c r="CV13" s="341"/>
      <c r="CW13" s="341"/>
      <c r="CX13" s="341"/>
      <c r="CY13" s="341"/>
      <c r="CZ13" s="341"/>
      <c r="DA13" s="341"/>
      <c r="DB13" s="341"/>
      <c r="DC13" s="341"/>
      <c r="DD13" s="341"/>
      <c r="DE13" s="341"/>
      <c r="DF13" s="341"/>
      <c r="DG13" s="341"/>
      <c r="DH13" s="341"/>
      <c r="DI13" s="341"/>
      <c r="DJ13" s="341"/>
      <c r="DK13" s="341"/>
      <c r="DL13" s="341"/>
      <c r="DM13" s="341"/>
      <c r="DN13" s="341"/>
      <c r="DO13" s="341"/>
      <c r="DP13" s="341"/>
      <c r="DQ13" s="341"/>
      <c r="DR13" s="341"/>
      <c r="DS13" s="341"/>
      <c r="DT13" s="341"/>
      <c r="DU13" s="341"/>
      <c r="DV13" s="341"/>
      <c r="DW13" s="341"/>
      <c r="DX13" s="341"/>
      <c r="DY13" s="341"/>
      <c r="DZ13" s="341"/>
      <c r="EA13" s="341"/>
      <c r="EB13" s="341"/>
      <c r="EC13" s="341"/>
      <c r="ED13" s="341"/>
      <c r="EE13" s="341"/>
      <c r="EF13" s="341"/>
      <c r="EG13" s="341"/>
      <c r="EH13" s="341"/>
      <c r="EI13" s="341"/>
      <c r="EJ13" s="341"/>
      <c r="EK13" s="341"/>
      <c r="EL13" s="341"/>
      <c r="EM13" s="341"/>
      <c r="EN13" s="341"/>
      <c r="EO13" s="341"/>
      <c r="EP13" s="341"/>
      <c r="EQ13" s="341"/>
      <c r="ER13" s="341"/>
      <c r="ES13" s="341"/>
      <c r="ET13" s="341"/>
      <c r="EU13" s="341"/>
      <c r="EV13" s="341"/>
      <c r="EW13" s="341"/>
      <c r="EX13" s="341"/>
      <c r="EY13" s="341"/>
      <c r="EZ13" s="341"/>
      <c r="FA13" s="341"/>
      <c r="FB13" s="341"/>
      <c r="FC13" s="341"/>
      <c r="FD13" s="341"/>
      <c r="FE13" s="341"/>
      <c r="FF13" s="341"/>
      <c r="FG13" s="341"/>
      <c r="FH13" s="341"/>
      <c r="FI13" s="341"/>
      <c r="FJ13" s="341"/>
      <c r="FK13" s="341"/>
      <c r="FL13" s="341"/>
      <c r="FM13" s="341"/>
      <c r="FN13" s="341"/>
      <c r="FO13" s="341"/>
      <c r="FP13" s="341"/>
      <c r="FQ13" s="341"/>
      <c r="FR13" s="341"/>
      <c r="FS13" s="341"/>
      <c r="FT13" s="341"/>
      <c r="FU13" s="341"/>
      <c r="FV13" s="341"/>
      <c r="FW13" s="341"/>
      <c r="FX13" s="341"/>
      <c r="FY13" s="341"/>
      <c r="FZ13" s="341"/>
      <c r="GA13" s="341"/>
      <c r="GB13" s="341"/>
      <c r="GC13" s="341"/>
      <c r="GD13" s="341"/>
      <c r="GE13" s="341"/>
      <c r="GF13" s="341"/>
      <c r="GG13" s="341"/>
      <c r="GH13" s="341"/>
      <c r="GI13" s="341"/>
      <c r="GJ13" s="341"/>
      <c r="GK13" s="341"/>
      <c r="GL13" s="341"/>
      <c r="GM13" s="341"/>
      <c r="GN13" s="341"/>
      <c r="GO13" s="341"/>
      <c r="GP13" s="341"/>
      <c r="GQ13" s="341"/>
      <c r="GR13" s="341"/>
      <c r="GS13" s="341"/>
      <c r="GT13" s="341"/>
      <c r="GU13" s="341"/>
      <c r="GV13" s="341"/>
      <c r="GW13" s="341"/>
      <c r="GX13" s="341"/>
      <c r="GY13" s="341"/>
      <c r="GZ13" s="341"/>
      <c r="HA13" s="341"/>
      <c r="HB13" s="341"/>
      <c r="HC13" s="341"/>
      <c r="HD13" s="341"/>
      <c r="HE13" s="341"/>
      <c r="HF13" s="341"/>
      <c r="HG13" s="341"/>
      <c r="HH13" s="341"/>
      <c r="HI13" s="341"/>
      <c r="HJ13" s="341"/>
      <c r="HK13" s="341"/>
      <c r="HL13" s="341"/>
      <c r="HM13" s="341"/>
      <c r="HN13" s="341"/>
      <c r="HO13" s="341"/>
      <c r="HP13" s="341"/>
      <c r="HQ13" s="341"/>
      <c r="HR13" s="341"/>
      <c r="HS13" s="341"/>
      <c r="HT13" s="341"/>
      <c r="HU13" s="341"/>
      <c r="HV13" s="341"/>
      <c r="HW13" s="341"/>
      <c r="HX13" s="341"/>
      <c r="HY13" s="341"/>
      <c r="HZ13" s="341"/>
      <c r="IA13" s="341"/>
      <c r="IB13" s="341"/>
      <c r="IC13" s="341"/>
      <c r="ID13" s="341"/>
      <c r="IE13" s="341"/>
      <c r="IF13" s="341"/>
      <c r="IG13" s="341"/>
      <c r="IH13" s="341"/>
      <c r="II13" s="341"/>
      <c r="IJ13" s="341"/>
      <c r="IK13" s="341"/>
      <c r="IL13" s="341"/>
      <c r="IM13" s="341"/>
      <c r="IN13" s="341"/>
      <c r="IO13" s="341"/>
      <c r="IP13" s="341"/>
      <c r="IQ13" s="341"/>
      <c r="IR13" s="341"/>
      <c r="IS13" s="341"/>
      <c r="IT13" s="341"/>
      <c r="IU13" s="341"/>
      <c r="IV13" s="341"/>
    </row>
    <row r="14" spans="1:256" s="336" customFormat="1" ht="31.5" customHeight="1">
      <c r="A14" s="892"/>
      <c r="B14" s="902"/>
      <c r="C14" s="763"/>
      <c r="D14" s="406" t="s">
        <v>274</v>
      </c>
      <c r="E14" s="611" t="s">
        <v>49</v>
      </c>
      <c r="F14" s="611" t="s">
        <v>295</v>
      </c>
      <c r="G14" s="611" t="s">
        <v>273</v>
      </c>
      <c r="H14" s="611" t="s">
        <v>275</v>
      </c>
      <c r="I14" s="611" t="s">
        <v>50</v>
      </c>
      <c r="J14" s="611" t="s">
        <v>27</v>
      </c>
      <c r="K14" s="338" t="s">
        <v>116</v>
      </c>
      <c r="L14" s="338" t="s">
        <v>113</v>
      </c>
      <c r="M14" s="338" t="s">
        <v>117</v>
      </c>
      <c r="N14" s="338" t="s">
        <v>118</v>
      </c>
      <c r="O14" s="338" t="s">
        <v>119</v>
      </c>
      <c r="P14" s="338" t="s">
        <v>120</v>
      </c>
      <c r="Q14" s="338" t="s">
        <v>121</v>
      </c>
      <c r="R14" s="341"/>
      <c r="S14" s="341"/>
      <c r="T14" s="341"/>
      <c r="U14" s="341"/>
      <c r="V14" s="341"/>
      <c r="W14" s="341"/>
      <c r="X14" s="341"/>
      <c r="Y14" s="341"/>
      <c r="Z14" s="341"/>
      <c r="AA14" s="341"/>
      <c r="AB14" s="341"/>
      <c r="AC14" s="341"/>
      <c r="AD14" s="341"/>
      <c r="AE14" s="341"/>
      <c r="AF14" s="341"/>
      <c r="AG14" s="341"/>
      <c r="AH14" s="341"/>
      <c r="AI14" s="341"/>
      <c r="AJ14" s="341"/>
      <c r="AK14" s="341"/>
      <c r="AL14" s="341"/>
      <c r="AM14" s="341"/>
      <c r="AN14" s="341"/>
      <c r="AO14" s="341"/>
      <c r="AP14" s="341"/>
      <c r="AQ14" s="341"/>
      <c r="AR14" s="341"/>
      <c r="AS14" s="341"/>
      <c r="AT14" s="341"/>
      <c r="AU14" s="341"/>
      <c r="AV14" s="341"/>
      <c r="AW14" s="341"/>
      <c r="AX14" s="341"/>
      <c r="AY14" s="341"/>
      <c r="AZ14" s="341"/>
      <c r="BA14" s="341"/>
      <c r="BB14" s="341"/>
      <c r="BC14" s="341"/>
      <c r="BD14" s="341"/>
      <c r="BE14" s="341"/>
      <c r="BF14" s="341"/>
      <c r="BG14" s="341"/>
      <c r="BH14" s="341"/>
      <c r="BI14" s="341"/>
      <c r="BJ14" s="341"/>
      <c r="BK14" s="341"/>
      <c r="BL14" s="341"/>
      <c r="BM14" s="341"/>
      <c r="BN14" s="341"/>
      <c r="BO14" s="341"/>
      <c r="BP14" s="341"/>
      <c r="BQ14" s="341"/>
      <c r="BR14" s="341"/>
      <c r="BS14" s="341"/>
      <c r="BT14" s="341"/>
      <c r="BU14" s="341"/>
      <c r="BV14" s="341"/>
      <c r="BW14" s="341"/>
      <c r="BX14" s="341"/>
      <c r="BY14" s="341"/>
      <c r="BZ14" s="341"/>
      <c r="CA14" s="341"/>
      <c r="CB14" s="341"/>
      <c r="CC14" s="341"/>
      <c r="CD14" s="341"/>
      <c r="CE14" s="341"/>
      <c r="CF14" s="341"/>
      <c r="CG14" s="341"/>
      <c r="CH14" s="341"/>
      <c r="CI14" s="341"/>
      <c r="CJ14" s="341"/>
      <c r="CK14" s="341"/>
      <c r="CL14" s="341"/>
      <c r="CM14" s="341"/>
      <c r="CN14" s="341"/>
      <c r="CO14" s="341"/>
      <c r="CP14" s="341"/>
      <c r="CQ14" s="341"/>
      <c r="CR14" s="341"/>
      <c r="CS14" s="341"/>
      <c r="CT14" s="341"/>
      <c r="CU14" s="341"/>
      <c r="CV14" s="341"/>
      <c r="CW14" s="341"/>
      <c r="CX14" s="341"/>
      <c r="CY14" s="341"/>
      <c r="CZ14" s="341"/>
      <c r="DA14" s="341"/>
      <c r="DB14" s="341"/>
      <c r="DC14" s="341"/>
      <c r="DD14" s="341"/>
      <c r="DE14" s="341"/>
      <c r="DF14" s="341"/>
      <c r="DG14" s="341"/>
      <c r="DH14" s="341"/>
      <c r="DI14" s="341"/>
      <c r="DJ14" s="341"/>
      <c r="DK14" s="341"/>
      <c r="DL14" s="341"/>
      <c r="DM14" s="341"/>
      <c r="DN14" s="341"/>
      <c r="DO14" s="341"/>
      <c r="DP14" s="341"/>
      <c r="DQ14" s="341"/>
      <c r="DR14" s="341"/>
      <c r="DS14" s="341"/>
      <c r="DT14" s="341"/>
      <c r="DU14" s="341"/>
      <c r="DV14" s="341"/>
      <c r="DW14" s="341"/>
      <c r="DX14" s="341"/>
      <c r="DY14" s="341"/>
      <c r="DZ14" s="341"/>
      <c r="EA14" s="341"/>
      <c r="EB14" s="341"/>
      <c r="EC14" s="341"/>
      <c r="ED14" s="341"/>
      <c r="EE14" s="341"/>
      <c r="EF14" s="341"/>
      <c r="EG14" s="341"/>
      <c r="EH14" s="341"/>
      <c r="EI14" s="341"/>
      <c r="EJ14" s="341"/>
      <c r="EK14" s="341"/>
      <c r="EL14" s="341"/>
      <c r="EM14" s="341"/>
      <c r="EN14" s="341"/>
      <c r="EO14" s="341"/>
      <c r="EP14" s="341"/>
      <c r="EQ14" s="341"/>
      <c r="ER14" s="341"/>
      <c r="ES14" s="341"/>
      <c r="ET14" s="341"/>
      <c r="EU14" s="341"/>
      <c r="EV14" s="341"/>
      <c r="EW14" s="341"/>
      <c r="EX14" s="341"/>
      <c r="EY14" s="341"/>
      <c r="EZ14" s="341"/>
      <c r="FA14" s="341"/>
      <c r="FB14" s="341"/>
      <c r="FC14" s="341"/>
      <c r="FD14" s="341"/>
      <c r="FE14" s="341"/>
      <c r="FF14" s="341"/>
      <c r="FG14" s="341"/>
      <c r="FH14" s="341"/>
      <c r="FI14" s="341"/>
      <c r="FJ14" s="341"/>
      <c r="FK14" s="341"/>
      <c r="FL14" s="341"/>
      <c r="FM14" s="341"/>
      <c r="FN14" s="341"/>
      <c r="FO14" s="341"/>
      <c r="FP14" s="341"/>
      <c r="FQ14" s="341"/>
      <c r="FR14" s="341"/>
      <c r="FS14" s="341"/>
      <c r="FT14" s="341"/>
      <c r="FU14" s="341"/>
      <c r="FV14" s="341"/>
      <c r="FW14" s="341"/>
      <c r="FX14" s="341"/>
      <c r="FY14" s="341"/>
      <c r="FZ14" s="341"/>
      <c r="GA14" s="341"/>
      <c r="GB14" s="341"/>
      <c r="GC14" s="341"/>
      <c r="GD14" s="341"/>
      <c r="GE14" s="341"/>
      <c r="GF14" s="341"/>
      <c r="GG14" s="341"/>
      <c r="GH14" s="341"/>
      <c r="GI14" s="341"/>
      <c r="GJ14" s="341"/>
      <c r="GK14" s="341"/>
      <c r="GL14" s="341"/>
      <c r="GM14" s="341"/>
      <c r="GN14" s="341"/>
      <c r="GO14" s="341"/>
      <c r="GP14" s="341"/>
      <c r="GQ14" s="341"/>
      <c r="GR14" s="341"/>
      <c r="GS14" s="341"/>
      <c r="GT14" s="341"/>
      <c r="GU14" s="341"/>
      <c r="GV14" s="341"/>
      <c r="GW14" s="341"/>
      <c r="GX14" s="341"/>
      <c r="GY14" s="341"/>
      <c r="GZ14" s="341"/>
      <c r="HA14" s="341"/>
      <c r="HB14" s="341"/>
      <c r="HC14" s="341"/>
      <c r="HD14" s="341"/>
      <c r="HE14" s="341"/>
      <c r="HF14" s="341"/>
      <c r="HG14" s="341"/>
      <c r="HH14" s="341"/>
      <c r="HI14" s="341"/>
      <c r="HJ14" s="341"/>
      <c r="HK14" s="341"/>
      <c r="HL14" s="341"/>
      <c r="HM14" s="341"/>
      <c r="HN14" s="341"/>
      <c r="HO14" s="341"/>
      <c r="HP14" s="341"/>
      <c r="HQ14" s="341"/>
      <c r="HR14" s="341"/>
      <c r="HS14" s="341"/>
      <c r="HT14" s="341"/>
      <c r="HU14" s="341"/>
      <c r="HV14" s="341"/>
      <c r="HW14" s="341"/>
      <c r="HX14" s="341"/>
      <c r="HY14" s="341"/>
      <c r="HZ14" s="341"/>
      <c r="IA14" s="341"/>
      <c r="IB14" s="341"/>
      <c r="IC14" s="341"/>
      <c r="ID14" s="341"/>
      <c r="IE14" s="341"/>
      <c r="IF14" s="341"/>
      <c r="IG14" s="341"/>
      <c r="IH14" s="341"/>
      <c r="II14" s="341"/>
      <c r="IJ14" s="341"/>
      <c r="IK14" s="341"/>
      <c r="IL14" s="341"/>
      <c r="IM14" s="341"/>
      <c r="IN14" s="341"/>
      <c r="IO14" s="341"/>
      <c r="IP14" s="341"/>
      <c r="IQ14" s="341"/>
      <c r="IR14" s="341"/>
      <c r="IS14" s="341"/>
      <c r="IT14" s="341"/>
      <c r="IU14" s="341"/>
      <c r="IV14" s="341"/>
    </row>
    <row r="15" spans="1:256" s="336" customFormat="1" ht="15.75" customHeight="1">
      <c r="A15" s="663" t="s">
        <v>412</v>
      </c>
      <c r="B15" s="664" t="s">
        <v>443</v>
      </c>
      <c r="C15" s="665" t="s">
        <v>444</v>
      </c>
      <c r="D15" s="903" t="s">
        <v>264</v>
      </c>
      <c r="E15" s="666">
        <v>44832</v>
      </c>
      <c r="F15" s="667">
        <v>44842.5</v>
      </c>
      <c r="G15" s="667">
        <v>44844.375</v>
      </c>
      <c r="H15" s="667">
        <v>44844.5</v>
      </c>
      <c r="I15" s="668">
        <v>44845</v>
      </c>
      <c r="J15" s="668">
        <v>44846</v>
      </c>
      <c r="K15" s="666">
        <v>44849</v>
      </c>
      <c r="L15" s="666" t="s">
        <v>102</v>
      </c>
      <c r="M15" s="666">
        <v>44864</v>
      </c>
      <c r="N15" s="666">
        <v>44868</v>
      </c>
      <c r="O15" s="666">
        <v>44870</v>
      </c>
      <c r="P15" s="666">
        <v>44872</v>
      </c>
      <c r="Q15" s="666">
        <v>44874</v>
      </c>
      <c r="R15" s="341"/>
      <c r="S15" s="341"/>
      <c r="T15" s="341"/>
      <c r="U15" s="341"/>
      <c r="V15" s="341"/>
      <c r="W15" s="341"/>
      <c r="X15" s="341"/>
      <c r="Y15" s="341"/>
      <c r="Z15" s="341"/>
      <c r="AA15" s="341"/>
      <c r="AB15" s="341"/>
      <c r="AC15" s="341"/>
      <c r="AD15" s="341"/>
      <c r="AE15" s="341"/>
      <c r="AF15" s="341"/>
      <c r="AG15" s="341"/>
      <c r="AH15" s="341"/>
      <c r="AI15" s="341"/>
      <c r="AJ15" s="341"/>
      <c r="AK15" s="341"/>
      <c r="AL15" s="341"/>
      <c r="AM15" s="341"/>
      <c r="AN15" s="341"/>
      <c r="AO15" s="341"/>
      <c r="AP15" s="341"/>
      <c r="AQ15" s="341"/>
      <c r="AR15" s="341"/>
      <c r="AS15" s="341"/>
      <c r="AT15" s="341"/>
      <c r="AU15" s="341"/>
      <c r="AV15" s="341"/>
      <c r="AW15" s="341"/>
      <c r="AX15" s="341"/>
      <c r="AY15" s="341"/>
      <c r="AZ15" s="341"/>
      <c r="BA15" s="341"/>
      <c r="BB15" s="341"/>
      <c r="BC15" s="341"/>
      <c r="BD15" s="341"/>
      <c r="BE15" s="341"/>
      <c r="BF15" s="341"/>
      <c r="BG15" s="341"/>
      <c r="BH15" s="341"/>
      <c r="BI15" s="341"/>
      <c r="BJ15" s="341"/>
      <c r="BK15" s="341"/>
      <c r="BL15" s="341"/>
      <c r="BM15" s="341"/>
      <c r="BN15" s="341"/>
      <c r="BO15" s="341"/>
      <c r="BP15" s="341"/>
      <c r="BQ15" s="341"/>
      <c r="BR15" s="341"/>
      <c r="BS15" s="341"/>
      <c r="BT15" s="341"/>
      <c r="BU15" s="341"/>
      <c r="BV15" s="341"/>
      <c r="BW15" s="341"/>
      <c r="BX15" s="341"/>
      <c r="BY15" s="341"/>
      <c r="BZ15" s="341"/>
      <c r="CA15" s="341"/>
      <c r="CB15" s="341"/>
      <c r="CC15" s="341"/>
      <c r="CD15" s="341"/>
      <c r="CE15" s="341"/>
      <c r="CF15" s="341"/>
      <c r="CG15" s="341"/>
      <c r="CH15" s="341"/>
      <c r="CI15" s="341"/>
      <c r="CJ15" s="341"/>
      <c r="CK15" s="341"/>
      <c r="CL15" s="341"/>
      <c r="CM15" s="341"/>
      <c r="CN15" s="341"/>
      <c r="CO15" s="341"/>
      <c r="CP15" s="341"/>
      <c r="CQ15" s="341"/>
      <c r="CR15" s="341"/>
      <c r="CS15" s="341"/>
      <c r="CT15" s="341"/>
      <c r="CU15" s="341"/>
      <c r="CV15" s="341"/>
      <c r="CW15" s="341"/>
      <c r="CX15" s="341"/>
      <c r="CY15" s="341"/>
      <c r="CZ15" s="341"/>
      <c r="DA15" s="341"/>
      <c r="DB15" s="341"/>
      <c r="DC15" s="341"/>
      <c r="DD15" s="341"/>
      <c r="DE15" s="341"/>
      <c r="DF15" s="341"/>
      <c r="DG15" s="341"/>
      <c r="DH15" s="341"/>
      <c r="DI15" s="341"/>
      <c r="DJ15" s="341"/>
      <c r="DK15" s="341"/>
      <c r="DL15" s="341"/>
      <c r="DM15" s="341"/>
      <c r="DN15" s="341"/>
      <c r="DO15" s="341"/>
      <c r="DP15" s="341"/>
      <c r="DQ15" s="341"/>
      <c r="DR15" s="341"/>
      <c r="DS15" s="341"/>
      <c r="DT15" s="341"/>
      <c r="DU15" s="341"/>
      <c r="DV15" s="341"/>
      <c r="DW15" s="341"/>
      <c r="DX15" s="341"/>
      <c r="DY15" s="341"/>
      <c r="DZ15" s="341"/>
      <c r="EA15" s="341"/>
      <c r="EB15" s="341"/>
      <c r="EC15" s="341"/>
      <c r="ED15" s="341"/>
      <c r="EE15" s="341"/>
      <c r="EF15" s="341"/>
      <c r="EG15" s="341"/>
      <c r="EH15" s="341"/>
      <c r="EI15" s="341"/>
      <c r="EJ15" s="341"/>
      <c r="EK15" s="341"/>
      <c r="EL15" s="341"/>
      <c r="EM15" s="341"/>
      <c r="EN15" s="341"/>
      <c r="EO15" s="341"/>
      <c r="EP15" s="341"/>
      <c r="EQ15" s="341"/>
      <c r="ER15" s="341"/>
      <c r="ES15" s="341"/>
      <c r="ET15" s="341"/>
      <c r="EU15" s="341"/>
      <c r="EV15" s="341"/>
      <c r="EW15" s="341"/>
      <c r="EX15" s="341"/>
      <c r="EY15" s="341"/>
      <c r="EZ15" s="341"/>
      <c r="FA15" s="341"/>
      <c r="FB15" s="341"/>
      <c r="FC15" s="341"/>
      <c r="FD15" s="341"/>
      <c r="FE15" s="341"/>
      <c r="FF15" s="341"/>
      <c r="FG15" s="341"/>
      <c r="FH15" s="341"/>
      <c r="FI15" s="341"/>
      <c r="FJ15" s="341"/>
      <c r="FK15" s="341"/>
      <c r="FL15" s="341"/>
      <c r="FM15" s="341"/>
      <c r="FN15" s="341"/>
      <c r="FO15" s="341"/>
      <c r="FP15" s="341"/>
      <c r="FQ15" s="341"/>
      <c r="FR15" s="341"/>
      <c r="FS15" s="341"/>
      <c r="FT15" s="341"/>
      <c r="FU15" s="341"/>
      <c r="FV15" s="341"/>
      <c r="FW15" s="341"/>
      <c r="FX15" s="341"/>
      <c r="FY15" s="341"/>
      <c r="FZ15" s="341"/>
      <c r="GA15" s="341"/>
      <c r="GB15" s="341"/>
      <c r="GC15" s="341"/>
      <c r="GD15" s="341"/>
      <c r="GE15" s="341"/>
      <c r="GF15" s="341"/>
      <c r="GG15" s="341"/>
      <c r="GH15" s="341"/>
      <c r="GI15" s="341"/>
      <c r="GJ15" s="341"/>
      <c r="GK15" s="341"/>
      <c r="GL15" s="341"/>
      <c r="GM15" s="341"/>
      <c r="GN15" s="341"/>
      <c r="GO15" s="341"/>
      <c r="GP15" s="341"/>
      <c r="GQ15" s="341"/>
      <c r="GR15" s="341"/>
      <c r="GS15" s="341"/>
      <c r="GT15" s="341"/>
      <c r="GU15" s="341"/>
      <c r="GV15" s="341"/>
      <c r="GW15" s="341"/>
      <c r="GX15" s="341"/>
      <c r="GY15" s="341"/>
      <c r="GZ15" s="341"/>
      <c r="HA15" s="341"/>
      <c r="HB15" s="341"/>
      <c r="HC15" s="341"/>
      <c r="HD15" s="341"/>
      <c r="HE15" s="341"/>
      <c r="HF15" s="341"/>
      <c r="HG15" s="341"/>
      <c r="HH15" s="341"/>
      <c r="HI15" s="341"/>
      <c r="HJ15" s="341"/>
      <c r="HK15" s="341"/>
      <c r="HL15" s="341"/>
      <c r="HM15" s="341"/>
      <c r="HN15" s="341"/>
      <c r="HO15" s="341"/>
      <c r="HP15" s="341"/>
      <c r="HQ15" s="341"/>
      <c r="HR15" s="341"/>
      <c r="HS15" s="341"/>
      <c r="HT15" s="341"/>
      <c r="HU15" s="341"/>
      <c r="HV15" s="341"/>
      <c r="HW15" s="341"/>
      <c r="HX15" s="341"/>
      <c r="HY15" s="341"/>
      <c r="HZ15" s="341"/>
      <c r="IA15" s="341"/>
      <c r="IB15" s="341"/>
      <c r="IC15" s="341"/>
      <c r="ID15" s="341"/>
      <c r="IE15" s="341"/>
      <c r="IF15" s="341"/>
      <c r="IG15" s="341"/>
      <c r="IH15" s="341"/>
      <c r="II15" s="341"/>
      <c r="IJ15" s="341"/>
      <c r="IK15" s="341"/>
      <c r="IL15" s="341"/>
      <c r="IM15" s="341"/>
      <c r="IN15" s="341"/>
      <c r="IO15" s="341"/>
      <c r="IP15" s="341"/>
      <c r="IQ15" s="341"/>
      <c r="IR15" s="341"/>
      <c r="IS15" s="341"/>
      <c r="IT15" s="341"/>
      <c r="IU15" s="341"/>
      <c r="IV15" s="341"/>
    </row>
    <row r="16" spans="1:256" s="336" customFormat="1">
      <c r="A16" s="663" t="s">
        <v>422</v>
      </c>
      <c r="B16" s="664" t="s">
        <v>477</v>
      </c>
      <c r="C16" s="665" t="s">
        <v>478</v>
      </c>
      <c r="D16" s="903"/>
      <c r="E16" s="666">
        <v>44831</v>
      </c>
      <c r="F16" s="667">
        <v>44845.5</v>
      </c>
      <c r="G16" s="666">
        <v>44845</v>
      </c>
      <c r="H16" s="666">
        <v>44845</v>
      </c>
      <c r="I16" s="668">
        <v>44846</v>
      </c>
      <c r="J16" s="668">
        <v>44847</v>
      </c>
      <c r="K16" s="666">
        <v>44851</v>
      </c>
      <c r="L16" s="666" t="s">
        <v>102</v>
      </c>
      <c r="M16" s="666">
        <v>44866</v>
      </c>
      <c r="N16" s="666">
        <v>44870</v>
      </c>
      <c r="O16" s="666">
        <v>44871</v>
      </c>
      <c r="P16" s="666">
        <v>44873</v>
      </c>
      <c r="Q16" s="666">
        <v>44876</v>
      </c>
      <c r="R16" s="341"/>
      <c r="S16" s="341"/>
      <c r="T16" s="341"/>
      <c r="U16" s="341"/>
      <c r="V16" s="341"/>
      <c r="W16" s="341"/>
      <c r="X16" s="341"/>
      <c r="Y16" s="341"/>
      <c r="Z16" s="341"/>
      <c r="AA16" s="341"/>
      <c r="AB16" s="341"/>
      <c r="AC16" s="341"/>
      <c r="AD16" s="341"/>
      <c r="AE16" s="341"/>
      <c r="AF16" s="341"/>
      <c r="AG16" s="341"/>
      <c r="AH16" s="341"/>
      <c r="AI16" s="341"/>
      <c r="AJ16" s="341"/>
      <c r="AK16" s="341"/>
      <c r="AL16" s="341"/>
      <c r="AM16" s="341"/>
      <c r="AN16" s="341"/>
      <c r="AO16" s="341"/>
      <c r="AP16" s="341"/>
      <c r="AQ16" s="341"/>
      <c r="AR16" s="341"/>
      <c r="AS16" s="341"/>
      <c r="AT16" s="341"/>
      <c r="AU16" s="341"/>
      <c r="AV16" s="341"/>
      <c r="AW16" s="341"/>
      <c r="AX16" s="341"/>
      <c r="AY16" s="341"/>
      <c r="AZ16" s="341"/>
      <c r="BA16" s="341"/>
      <c r="BB16" s="341"/>
      <c r="BC16" s="341"/>
      <c r="BD16" s="341"/>
      <c r="BE16" s="341"/>
      <c r="BF16" s="341"/>
      <c r="BG16" s="341"/>
      <c r="BH16" s="341"/>
      <c r="BI16" s="341"/>
      <c r="BJ16" s="341"/>
      <c r="BK16" s="341"/>
      <c r="BL16" s="341"/>
      <c r="BM16" s="341"/>
      <c r="BN16" s="341"/>
      <c r="BO16" s="341"/>
      <c r="BP16" s="341"/>
      <c r="BQ16" s="341"/>
      <c r="BR16" s="341"/>
      <c r="BS16" s="341"/>
      <c r="BT16" s="341"/>
      <c r="BU16" s="341"/>
      <c r="BV16" s="341"/>
      <c r="BW16" s="341"/>
      <c r="BX16" s="341"/>
      <c r="BY16" s="341"/>
      <c r="BZ16" s="341"/>
      <c r="CA16" s="341"/>
      <c r="CB16" s="341"/>
      <c r="CC16" s="341"/>
      <c r="CD16" s="341"/>
      <c r="CE16" s="341"/>
      <c r="CF16" s="341"/>
      <c r="CG16" s="341"/>
      <c r="CH16" s="341"/>
      <c r="CI16" s="341"/>
      <c r="CJ16" s="341"/>
      <c r="CK16" s="341"/>
      <c r="CL16" s="341"/>
      <c r="CM16" s="341"/>
      <c r="CN16" s="341"/>
      <c r="CO16" s="341"/>
      <c r="CP16" s="341"/>
      <c r="CQ16" s="341"/>
      <c r="CR16" s="341"/>
      <c r="CS16" s="341"/>
      <c r="CT16" s="341"/>
      <c r="CU16" s="341"/>
      <c r="CV16" s="341"/>
      <c r="CW16" s="341"/>
      <c r="CX16" s="341"/>
      <c r="CY16" s="341"/>
      <c r="CZ16" s="341"/>
      <c r="DA16" s="341"/>
      <c r="DB16" s="341"/>
      <c r="DC16" s="341"/>
      <c r="DD16" s="341"/>
      <c r="DE16" s="341"/>
      <c r="DF16" s="341"/>
      <c r="DG16" s="341"/>
      <c r="DH16" s="341"/>
      <c r="DI16" s="341"/>
      <c r="DJ16" s="341"/>
      <c r="DK16" s="341"/>
      <c r="DL16" s="341"/>
      <c r="DM16" s="341"/>
      <c r="DN16" s="341"/>
      <c r="DO16" s="341"/>
      <c r="DP16" s="341"/>
      <c r="DQ16" s="341"/>
      <c r="DR16" s="341"/>
      <c r="DS16" s="341"/>
      <c r="DT16" s="341"/>
      <c r="DU16" s="341"/>
      <c r="DV16" s="341"/>
      <c r="DW16" s="341"/>
      <c r="DX16" s="341"/>
      <c r="DY16" s="341"/>
      <c r="DZ16" s="341"/>
      <c r="EA16" s="341"/>
      <c r="EB16" s="341"/>
      <c r="EC16" s="341"/>
      <c r="ED16" s="341"/>
      <c r="EE16" s="341"/>
      <c r="EF16" s="341"/>
      <c r="EG16" s="341"/>
      <c r="EH16" s="341"/>
      <c r="EI16" s="341"/>
      <c r="EJ16" s="341"/>
      <c r="EK16" s="341"/>
      <c r="EL16" s="341"/>
      <c r="EM16" s="341"/>
      <c r="EN16" s="341"/>
      <c r="EO16" s="341"/>
      <c r="EP16" s="341"/>
      <c r="EQ16" s="341"/>
      <c r="ER16" s="341"/>
      <c r="ES16" s="341"/>
      <c r="ET16" s="341"/>
      <c r="EU16" s="341"/>
      <c r="EV16" s="341"/>
      <c r="EW16" s="341"/>
      <c r="EX16" s="341"/>
      <c r="EY16" s="341"/>
      <c r="EZ16" s="341"/>
      <c r="FA16" s="341"/>
      <c r="FB16" s="341"/>
      <c r="FC16" s="341"/>
      <c r="FD16" s="341"/>
      <c r="FE16" s="341"/>
      <c r="FF16" s="341"/>
      <c r="FG16" s="341"/>
      <c r="FH16" s="341"/>
      <c r="FI16" s="341"/>
      <c r="FJ16" s="341"/>
      <c r="FK16" s="341"/>
      <c r="FL16" s="341"/>
      <c r="FM16" s="341"/>
      <c r="FN16" s="341"/>
      <c r="FO16" s="341"/>
      <c r="FP16" s="341"/>
      <c r="FQ16" s="341"/>
      <c r="FR16" s="341"/>
      <c r="FS16" s="341"/>
      <c r="FT16" s="341"/>
      <c r="FU16" s="341"/>
      <c r="FV16" s="341"/>
      <c r="FW16" s="341"/>
      <c r="FX16" s="341"/>
      <c r="FY16" s="341"/>
      <c r="FZ16" s="341"/>
      <c r="GA16" s="341"/>
      <c r="GB16" s="341"/>
      <c r="GC16" s="341"/>
      <c r="GD16" s="341"/>
      <c r="GE16" s="341"/>
      <c r="GF16" s="341"/>
      <c r="GG16" s="341"/>
      <c r="GH16" s="341"/>
      <c r="GI16" s="341"/>
      <c r="GJ16" s="341"/>
      <c r="GK16" s="341"/>
      <c r="GL16" s="341"/>
      <c r="GM16" s="341"/>
      <c r="GN16" s="341"/>
      <c r="GO16" s="341"/>
      <c r="GP16" s="341"/>
      <c r="GQ16" s="341"/>
      <c r="GR16" s="341"/>
      <c r="GS16" s="341"/>
      <c r="GT16" s="341"/>
      <c r="GU16" s="341"/>
      <c r="GV16" s="341"/>
      <c r="GW16" s="341"/>
      <c r="GX16" s="341"/>
      <c r="GY16" s="341"/>
      <c r="GZ16" s="341"/>
      <c r="HA16" s="341"/>
      <c r="HB16" s="341"/>
      <c r="HC16" s="341"/>
      <c r="HD16" s="341"/>
      <c r="HE16" s="341"/>
      <c r="HF16" s="341"/>
      <c r="HG16" s="341"/>
      <c r="HH16" s="341"/>
      <c r="HI16" s="341"/>
      <c r="HJ16" s="341"/>
      <c r="HK16" s="341"/>
      <c r="HL16" s="341"/>
      <c r="HM16" s="341"/>
      <c r="HN16" s="341"/>
      <c r="HO16" s="341"/>
      <c r="HP16" s="341"/>
      <c r="HQ16" s="341"/>
      <c r="HR16" s="341"/>
      <c r="HS16" s="341"/>
      <c r="HT16" s="341"/>
      <c r="HU16" s="341"/>
      <c r="HV16" s="341"/>
      <c r="HW16" s="341"/>
      <c r="HX16" s="341"/>
      <c r="HY16" s="341"/>
      <c r="HZ16" s="341"/>
      <c r="IA16" s="341"/>
      <c r="IB16" s="341"/>
      <c r="IC16" s="341"/>
      <c r="ID16" s="341"/>
      <c r="IE16" s="341"/>
      <c r="IF16" s="341"/>
      <c r="IG16" s="341"/>
      <c r="IH16" s="341"/>
      <c r="II16" s="341"/>
      <c r="IJ16" s="341"/>
      <c r="IK16" s="341"/>
      <c r="IL16" s="341"/>
      <c r="IM16" s="341"/>
      <c r="IN16" s="341"/>
      <c r="IO16" s="341"/>
      <c r="IP16" s="341"/>
      <c r="IQ16" s="341"/>
      <c r="IR16" s="341"/>
      <c r="IS16" s="341"/>
      <c r="IT16" s="341"/>
      <c r="IU16" s="341"/>
      <c r="IV16" s="341"/>
    </row>
    <row r="17" spans="1:256" s="336" customFormat="1">
      <c r="A17" s="669" t="s">
        <v>430</v>
      </c>
      <c r="B17" s="670" t="s">
        <v>89</v>
      </c>
      <c r="C17" s="671" t="s">
        <v>556</v>
      </c>
      <c r="D17" s="903"/>
      <c r="E17" s="672" t="s">
        <v>454</v>
      </c>
      <c r="F17" s="672" t="s">
        <v>454</v>
      </c>
      <c r="G17" s="672" t="s">
        <v>454</v>
      </c>
      <c r="H17" s="672" t="s">
        <v>454</v>
      </c>
      <c r="I17" s="673" t="s">
        <v>454</v>
      </c>
      <c r="J17" s="673" t="s">
        <v>454</v>
      </c>
      <c r="K17" s="672" t="s">
        <v>454</v>
      </c>
      <c r="L17" s="672" t="s">
        <v>102</v>
      </c>
      <c r="M17" s="672" t="s">
        <v>454</v>
      </c>
      <c r="N17" s="672" t="s">
        <v>454</v>
      </c>
      <c r="O17" s="672" t="s">
        <v>454</v>
      </c>
      <c r="P17" s="672" t="s">
        <v>454</v>
      </c>
      <c r="Q17" s="672" t="s">
        <v>454</v>
      </c>
      <c r="R17" s="341"/>
      <c r="S17" s="341"/>
      <c r="T17" s="341"/>
      <c r="U17" s="341"/>
      <c r="V17" s="341"/>
      <c r="W17" s="341"/>
      <c r="X17" s="341"/>
      <c r="Y17" s="341"/>
      <c r="Z17" s="341"/>
      <c r="AA17" s="341"/>
      <c r="AB17" s="341"/>
      <c r="AC17" s="341"/>
      <c r="AD17" s="341"/>
      <c r="AE17" s="341"/>
      <c r="AF17" s="341"/>
      <c r="AG17" s="341"/>
      <c r="AH17" s="341"/>
      <c r="AI17" s="341"/>
      <c r="AJ17" s="341"/>
      <c r="AK17" s="341"/>
      <c r="AL17" s="341"/>
      <c r="AM17" s="341"/>
      <c r="AN17" s="341"/>
      <c r="AO17" s="341"/>
      <c r="AP17" s="341"/>
      <c r="AQ17" s="341"/>
      <c r="AR17" s="341"/>
      <c r="AS17" s="341"/>
      <c r="AT17" s="341"/>
      <c r="AU17" s="341"/>
      <c r="AV17" s="341"/>
      <c r="AW17" s="341"/>
      <c r="AX17" s="341"/>
      <c r="AY17" s="341"/>
      <c r="AZ17" s="341"/>
      <c r="BA17" s="341"/>
      <c r="BB17" s="341"/>
      <c r="BC17" s="341"/>
      <c r="BD17" s="341"/>
      <c r="BE17" s="341"/>
      <c r="BF17" s="341"/>
      <c r="BG17" s="341"/>
      <c r="BH17" s="341"/>
      <c r="BI17" s="341"/>
      <c r="BJ17" s="341"/>
      <c r="BK17" s="341"/>
      <c r="BL17" s="341"/>
      <c r="BM17" s="341"/>
      <c r="BN17" s="341"/>
      <c r="BO17" s="341"/>
      <c r="BP17" s="341"/>
      <c r="BQ17" s="341"/>
      <c r="BR17" s="341"/>
      <c r="BS17" s="341"/>
      <c r="BT17" s="341"/>
      <c r="BU17" s="341"/>
      <c r="BV17" s="341"/>
      <c r="BW17" s="341"/>
      <c r="BX17" s="341"/>
      <c r="BY17" s="341"/>
      <c r="BZ17" s="341"/>
      <c r="CA17" s="341"/>
      <c r="CB17" s="341"/>
      <c r="CC17" s="341"/>
      <c r="CD17" s="341"/>
      <c r="CE17" s="341"/>
      <c r="CF17" s="341"/>
      <c r="CG17" s="341"/>
      <c r="CH17" s="341"/>
      <c r="CI17" s="341"/>
      <c r="CJ17" s="341"/>
      <c r="CK17" s="341"/>
      <c r="CL17" s="341"/>
      <c r="CM17" s="341"/>
      <c r="CN17" s="341"/>
      <c r="CO17" s="341"/>
      <c r="CP17" s="341"/>
      <c r="CQ17" s="341"/>
      <c r="CR17" s="341"/>
      <c r="CS17" s="341"/>
      <c r="CT17" s="341"/>
      <c r="CU17" s="341"/>
      <c r="CV17" s="341"/>
      <c r="CW17" s="341"/>
      <c r="CX17" s="341"/>
      <c r="CY17" s="341"/>
      <c r="CZ17" s="341"/>
      <c r="DA17" s="341"/>
      <c r="DB17" s="341"/>
      <c r="DC17" s="341"/>
      <c r="DD17" s="341"/>
      <c r="DE17" s="341"/>
      <c r="DF17" s="341"/>
      <c r="DG17" s="341"/>
      <c r="DH17" s="341"/>
      <c r="DI17" s="341"/>
      <c r="DJ17" s="341"/>
      <c r="DK17" s="341"/>
      <c r="DL17" s="341"/>
      <c r="DM17" s="341"/>
      <c r="DN17" s="341"/>
      <c r="DO17" s="341"/>
      <c r="DP17" s="341"/>
      <c r="DQ17" s="341"/>
      <c r="DR17" s="341"/>
      <c r="DS17" s="341"/>
      <c r="DT17" s="341"/>
      <c r="DU17" s="341"/>
      <c r="DV17" s="341"/>
      <c r="DW17" s="341"/>
      <c r="DX17" s="341"/>
      <c r="DY17" s="341"/>
      <c r="DZ17" s="341"/>
      <c r="EA17" s="341"/>
      <c r="EB17" s="341"/>
      <c r="EC17" s="341"/>
      <c r="ED17" s="341"/>
      <c r="EE17" s="341"/>
      <c r="EF17" s="341"/>
      <c r="EG17" s="341"/>
      <c r="EH17" s="341"/>
      <c r="EI17" s="341"/>
      <c r="EJ17" s="341"/>
      <c r="EK17" s="341"/>
      <c r="EL17" s="341"/>
      <c r="EM17" s="341"/>
      <c r="EN17" s="341"/>
      <c r="EO17" s="341"/>
      <c r="EP17" s="341"/>
      <c r="EQ17" s="341"/>
      <c r="ER17" s="341"/>
      <c r="ES17" s="341"/>
      <c r="ET17" s="341"/>
      <c r="EU17" s="341"/>
      <c r="EV17" s="341"/>
      <c r="EW17" s="341"/>
      <c r="EX17" s="341"/>
      <c r="EY17" s="341"/>
      <c r="EZ17" s="341"/>
      <c r="FA17" s="341"/>
      <c r="FB17" s="341"/>
      <c r="FC17" s="341"/>
      <c r="FD17" s="341"/>
      <c r="FE17" s="341"/>
      <c r="FF17" s="341"/>
      <c r="FG17" s="341"/>
      <c r="FH17" s="341"/>
      <c r="FI17" s="341"/>
      <c r="FJ17" s="341"/>
      <c r="FK17" s="341"/>
      <c r="FL17" s="341"/>
      <c r="FM17" s="341"/>
      <c r="FN17" s="341"/>
      <c r="FO17" s="341"/>
      <c r="FP17" s="341"/>
      <c r="FQ17" s="341"/>
      <c r="FR17" s="341"/>
      <c r="FS17" s="341"/>
      <c r="FT17" s="341"/>
      <c r="FU17" s="341"/>
      <c r="FV17" s="341"/>
      <c r="FW17" s="341"/>
      <c r="FX17" s="341"/>
      <c r="FY17" s="341"/>
      <c r="FZ17" s="341"/>
      <c r="GA17" s="341"/>
      <c r="GB17" s="341"/>
      <c r="GC17" s="341"/>
      <c r="GD17" s="341"/>
      <c r="GE17" s="341"/>
      <c r="GF17" s="341"/>
      <c r="GG17" s="341"/>
      <c r="GH17" s="341"/>
      <c r="GI17" s="341"/>
      <c r="GJ17" s="341"/>
      <c r="GK17" s="341"/>
      <c r="GL17" s="341"/>
      <c r="GM17" s="341"/>
      <c r="GN17" s="341"/>
      <c r="GO17" s="341"/>
      <c r="GP17" s="341"/>
      <c r="GQ17" s="341"/>
      <c r="GR17" s="341"/>
      <c r="GS17" s="341"/>
      <c r="GT17" s="341"/>
      <c r="GU17" s="341"/>
      <c r="GV17" s="341"/>
      <c r="GW17" s="341"/>
      <c r="GX17" s="341"/>
      <c r="GY17" s="341"/>
      <c r="GZ17" s="341"/>
      <c r="HA17" s="341"/>
      <c r="HB17" s="341"/>
      <c r="HC17" s="341"/>
      <c r="HD17" s="341"/>
      <c r="HE17" s="341"/>
      <c r="HF17" s="341"/>
      <c r="HG17" s="341"/>
      <c r="HH17" s="341"/>
      <c r="HI17" s="341"/>
      <c r="HJ17" s="341"/>
      <c r="HK17" s="341"/>
      <c r="HL17" s="341"/>
      <c r="HM17" s="341"/>
      <c r="HN17" s="341"/>
      <c r="HO17" s="341"/>
      <c r="HP17" s="341"/>
      <c r="HQ17" s="341"/>
      <c r="HR17" s="341"/>
      <c r="HS17" s="341"/>
      <c r="HT17" s="341"/>
      <c r="HU17" s="341"/>
      <c r="HV17" s="341"/>
      <c r="HW17" s="341"/>
      <c r="HX17" s="341"/>
      <c r="HY17" s="341"/>
      <c r="HZ17" s="341"/>
      <c r="IA17" s="341"/>
      <c r="IB17" s="341"/>
      <c r="IC17" s="341"/>
      <c r="ID17" s="341"/>
      <c r="IE17" s="341"/>
      <c r="IF17" s="341"/>
      <c r="IG17" s="341"/>
      <c r="IH17" s="341"/>
      <c r="II17" s="341"/>
      <c r="IJ17" s="341"/>
      <c r="IK17" s="341"/>
      <c r="IL17" s="341"/>
      <c r="IM17" s="341"/>
      <c r="IN17" s="341"/>
      <c r="IO17" s="341"/>
      <c r="IP17" s="341"/>
      <c r="IQ17" s="341"/>
      <c r="IR17" s="341"/>
      <c r="IS17" s="341"/>
      <c r="IT17" s="341"/>
      <c r="IU17" s="341"/>
      <c r="IV17" s="341"/>
    </row>
    <row r="18" spans="1:256" s="336" customFormat="1">
      <c r="A18" s="663" t="s">
        <v>447</v>
      </c>
      <c r="B18" s="664" t="s">
        <v>639</v>
      </c>
      <c r="C18" s="665" t="s">
        <v>640</v>
      </c>
      <c r="D18" s="903"/>
      <c r="E18" s="666">
        <v>44846</v>
      </c>
      <c r="F18" s="667">
        <v>44852.5</v>
      </c>
      <c r="G18" s="666">
        <v>44852</v>
      </c>
      <c r="H18" s="666">
        <v>44852</v>
      </c>
      <c r="I18" s="668">
        <v>44853</v>
      </c>
      <c r="J18" s="668">
        <v>44854</v>
      </c>
      <c r="K18" s="666">
        <v>44857</v>
      </c>
      <c r="L18" s="666" t="s">
        <v>102</v>
      </c>
      <c r="M18" s="666">
        <v>44873</v>
      </c>
      <c r="N18" s="666">
        <v>44876</v>
      </c>
      <c r="O18" s="666">
        <v>44878</v>
      </c>
      <c r="P18" s="666">
        <v>44880</v>
      </c>
      <c r="Q18" s="666">
        <v>44883</v>
      </c>
      <c r="R18" s="341"/>
      <c r="S18" s="341"/>
      <c r="T18" s="341"/>
      <c r="U18" s="341"/>
      <c r="V18" s="341"/>
      <c r="W18" s="341"/>
      <c r="X18" s="341"/>
      <c r="Y18" s="341"/>
      <c r="Z18" s="341"/>
      <c r="AA18" s="341"/>
      <c r="AB18" s="341"/>
      <c r="AC18" s="341"/>
      <c r="AD18" s="341"/>
      <c r="AE18" s="341"/>
      <c r="AF18" s="341"/>
      <c r="AG18" s="341"/>
      <c r="AH18" s="341"/>
      <c r="AI18" s="341"/>
      <c r="AJ18" s="341"/>
      <c r="AK18" s="341"/>
      <c r="AL18" s="341"/>
      <c r="AM18" s="341"/>
      <c r="AN18" s="341"/>
      <c r="AO18" s="341"/>
      <c r="AP18" s="341"/>
      <c r="AQ18" s="341"/>
      <c r="AR18" s="341"/>
      <c r="AS18" s="341"/>
      <c r="AT18" s="341"/>
      <c r="AU18" s="341"/>
      <c r="AV18" s="341"/>
      <c r="AW18" s="341"/>
      <c r="AX18" s="341"/>
      <c r="AY18" s="341"/>
      <c r="AZ18" s="341"/>
      <c r="BA18" s="341"/>
      <c r="BB18" s="341"/>
      <c r="BC18" s="341"/>
      <c r="BD18" s="341"/>
      <c r="BE18" s="341"/>
      <c r="BF18" s="341"/>
      <c r="BG18" s="341"/>
      <c r="BH18" s="341"/>
      <c r="BI18" s="341"/>
      <c r="BJ18" s="341"/>
      <c r="BK18" s="341"/>
      <c r="BL18" s="341"/>
      <c r="BM18" s="341"/>
      <c r="BN18" s="341"/>
      <c r="BO18" s="341"/>
      <c r="BP18" s="341"/>
      <c r="BQ18" s="341"/>
      <c r="BR18" s="341"/>
      <c r="BS18" s="341"/>
      <c r="BT18" s="341"/>
      <c r="BU18" s="341"/>
      <c r="BV18" s="341"/>
      <c r="BW18" s="341"/>
      <c r="BX18" s="341"/>
      <c r="BY18" s="341"/>
      <c r="BZ18" s="341"/>
      <c r="CA18" s="341"/>
      <c r="CB18" s="341"/>
      <c r="CC18" s="341"/>
      <c r="CD18" s="341"/>
      <c r="CE18" s="341"/>
      <c r="CF18" s="341"/>
      <c r="CG18" s="341"/>
      <c r="CH18" s="341"/>
      <c r="CI18" s="341"/>
      <c r="CJ18" s="341"/>
      <c r="CK18" s="341"/>
      <c r="CL18" s="341"/>
      <c r="CM18" s="341"/>
      <c r="CN18" s="341"/>
      <c r="CO18" s="341"/>
      <c r="CP18" s="341"/>
      <c r="CQ18" s="341"/>
      <c r="CR18" s="341"/>
      <c r="CS18" s="341"/>
      <c r="CT18" s="341"/>
      <c r="CU18" s="341"/>
      <c r="CV18" s="341"/>
      <c r="CW18" s="341"/>
      <c r="CX18" s="341"/>
      <c r="CY18" s="341"/>
      <c r="CZ18" s="341"/>
      <c r="DA18" s="341"/>
      <c r="DB18" s="341"/>
      <c r="DC18" s="341"/>
      <c r="DD18" s="341"/>
      <c r="DE18" s="341"/>
      <c r="DF18" s="341"/>
      <c r="DG18" s="341"/>
      <c r="DH18" s="341"/>
      <c r="DI18" s="341"/>
      <c r="DJ18" s="341"/>
      <c r="DK18" s="341"/>
      <c r="DL18" s="341"/>
      <c r="DM18" s="341"/>
      <c r="DN18" s="341"/>
      <c r="DO18" s="341"/>
      <c r="DP18" s="341"/>
      <c r="DQ18" s="341"/>
      <c r="DR18" s="341"/>
      <c r="DS18" s="341"/>
      <c r="DT18" s="341"/>
      <c r="DU18" s="341"/>
      <c r="DV18" s="341"/>
      <c r="DW18" s="341"/>
      <c r="DX18" s="341"/>
      <c r="DY18" s="341"/>
      <c r="DZ18" s="341"/>
      <c r="EA18" s="341"/>
      <c r="EB18" s="341"/>
      <c r="EC18" s="341"/>
      <c r="ED18" s="341"/>
      <c r="EE18" s="341"/>
      <c r="EF18" s="341"/>
      <c r="EG18" s="341"/>
      <c r="EH18" s="341"/>
      <c r="EI18" s="341"/>
      <c r="EJ18" s="341"/>
      <c r="EK18" s="341"/>
      <c r="EL18" s="341"/>
      <c r="EM18" s="341"/>
      <c r="EN18" s="341"/>
      <c r="EO18" s="341"/>
      <c r="EP18" s="341"/>
      <c r="EQ18" s="341"/>
      <c r="ER18" s="341"/>
      <c r="ES18" s="341"/>
      <c r="ET18" s="341"/>
      <c r="EU18" s="341"/>
      <c r="EV18" s="341"/>
      <c r="EW18" s="341"/>
      <c r="EX18" s="341"/>
      <c r="EY18" s="341"/>
      <c r="EZ18" s="341"/>
      <c r="FA18" s="341"/>
      <c r="FB18" s="341"/>
      <c r="FC18" s="341"/>
      <c r="FD18" s="341"/>
      <c r="FE18" s="341"/>
      <c r="FF18" s="341"/>
      <c r="FG18" s="341"/>
      <c r="FH18" s="341"/>
      <c r="FI18" s="341"/>
      <c r="FJ18" s="341"/>
      <c r="FK18" s="341"/>
      <c r="FL18" s="341"/>
      <c r="FM18" s="341"/>
      <c r="FN18" s="341"/>
      <c r="FO18" s="341"/>
      <c r="FP18" s="341"/>
      <c r="FQ18" s="341"/>
      <c r="FR18" s="341"/>
      <c r="FS18" s="341"/>
      <c r="FT18" s="341"/>
      <c r="FU18" s="341"/>
      <c r="FV18" s="341"/>
      <c r="FW18" s="341"/>
      <c r="FX18" s="341"/>
      <c r="FY18" s="341"/>
      <c r="FZ18" s="341"/>
      <c r="GA18" s="341"/>
      <c r="GB18" s="341"/>
      <c r="GC18" s="341"/>
      <c r="GD18" s="341"/>
      <c r="GE18" s="341"/>
      <c r="GF18" s="341"/>
      <c r="GG18" s="341"/>
      <c r="GH18" s="341"/>
      <c r="GI18" s="341"/>
      <c r="GJ18" s="341"/>
      <c r="GK18" s="341"/>
      <c r="GL18" s="341"/>
      <c r="GM18" s="341"/>
      <c r="GN18" s="341"/>
      <c r="GO18" s="341"/>
      <c r="GP18" s="341"/>
      <c r="GQ18" s="341"/>
      <c r="GR18" s="341"/>
      <c r="GS18" s="341"/>
      <c r="GT18" s="341"/>
      <c r="GU18" s="341"/>
      <c r="GV18" s="341"/>
      <c r="GW18" s="341"/>
      <c r="GX18" s="341"/>
      <c r="GY18" s="341"/>
      <c r="GZ18" s="341"/>
      <c r="HA18" s="341"/>
      <c r="HB18" s="341"/>
      <c r="HC18" s="341"/>
      <c r="HD18" s="341"/>
      <c r="HE18" s="341"/>
      <c r="HF18" s="341"/>
      <c r="HG18" s="341"/>
      <c r="HH18" s="341"/>
      <c r="HI18" s="341"/>
      <c r="HJ18" s="341"/>
      <c r="HK18" s="341"/>
      <c r="HL18" s="341"/>
      <c r="HM18" s="341"/>
      <c r="HN18" s="341"/>
      <c r="HO18" s="341"/>
      <c r="HP18" s="341"/>
      <c r="HQ18" s="341"/>
      <c r="HR18" s="341"/>
      <c r="HS18" s="341"/>
      <c r="HT18" s="341"/>
      <c r="HU18" s="341"/>
      <c r="HV18" s="341"/>
      <c r="HW18" s="341"/>
      <c r="HX18" s="341"/>
      <c r="HY18" s="341"/>
      <c r="HZ18" s="341"/>
      <c r="IA18" s="341"/>
      <c r="IB18" s="341"/>
      <c r="IC18" s="341"/>
      <c r="ID18" s="341"/>
      <c r="IE18" s="341"/>
      <c r="IF18" s="341"/>
      <c r="IG18" s="341"/>
      <c r="IH18" s="341"/>
      <c r="II18" s="341"/>
      <c r="IJ18" s="341"/>
      <c r="IK18" s="341"/>
      <c r="IL18" s="341"/>
      <c r="IM18" s="341"/>
      <c r="IN18" s="341"/>
      <c r="IO18" s="341"/>
      <c r="IP18" s="341"/>
      <c r="IQ18" s="341"/>
      <c r="IR18" s="341"/>
      <c r="IS18" s="341"/>
      <c r="IT18" s="341"/>
      <c r="IU18" s="341"/>
      <c r="IV18" s="341"/>
    </row>
    <row r="19" spans="1:256" s="336" customFormat="1">
      <c r="A19" s="669" t="s">
        <v>491</v>
      </c>
      <c r="B19" s="670" t="s">
        <v>89</v>
      </c>
      <c r="C19" s="671" t="s">
        <v>725</v>
      </c>
      <c r="D19" s="903"/>
      <c r="E19" s="672" t="s">
        <v>454</v>
      </c>
      <c r="F19" s="672" t="s">
        <v>454</v>
      </c>
      <c r="G19" s="672" t="s">
        <v>454</v>
      </c>
      <c r="H19" s="672" t="s">
        <v>454</v>
      </c>
      <c r="I19" s="673" t="s">
        <v>454</v>
      </c>
      <c r="J19" s="673" t="s">
        <v>454</v>
      </c>
      <c r="K19" s="672" t="s">
        <v>454</v>
      </c>
      <c r="L19" s="672" t="s">
        <v>102</v>
      </c>
      <c r="M19" s="672" t="s">
        <v>454</v>
      </c>
      <c r="N19" s="672" t="s">
        <v>454</v>
      </c>
      <c r="O19" s="672" t="s">
        <v>454</v>
      </c>
      <c r="P19" s="672" t="s">
        <v>454</v>
      </c>
      <c r="Q19" s="672" t="s">
        <v>454</v>
      </c>
      <c r="R19" s="341"/>
      <c r="S19" s="341"/>
      <c r="T19" s="341"/>
      <c r="U19" s="341"/>
      <c r="V19" s="341"/>
      <c r="W19" s="341"/>
      <c r="X19" s="341"/>
      <c r="Y19" s="341"/>
      <c r="Z19" s="341"/>
      <c r="AA19" s="341"/>
      <c r="AB19" s="341"/>
      <c r="AC19" s="341"/>
      <c r="AD19" s="341"/>
      <c r="AE19" s="341"/>
      <c r="AF19" s="341"/>
      <c r="AG19" s="341"/>
      <c r="AH19" s="341"/>
      <c r="AI19" s="341"/>
      <c r="AJ19" s="341"/>
      <c r="AK19" s="341"/>
      <c r="AL19" s="341"/>
      <c r="AM19" s="341"/>
      <c r="AN19" s="341"/>
      <c r="AO19" s="341"/>
      <c r="AP19" s="341"/>
      <c r="AQ19" s="341"/>
      <c r="AR19" s="341"/>
      <c r="AS19" s="341"/>
      <c r="AT19" s="341"/>
      <c r="AU19" s="341"/>
      <c r="AV19" s="341"/>
      <c r="AW19" s="341"/>
      <c r="AX19" s="341"/>
      <c r="AY19" s="341"/>
      <c r="AZ19" s="341"/>
      <c r="BA19" s="341"/>
      <c r="BB19" s="341"/>
      <c r="BC19" s="341"/>
      <c r="BD19" s="341"/>
      <c r="BE19" s="341"/>
      <c r="BF19" s="341"/>
      <c r="BG19" s="341"/>
      <c r="BH19" s="341"/>
      <c r="BI19" s="341"/>
      <c r="BJ19" s="341"/>
      <c r="BK19" s="341"/>
      <c r="BL19" s="341"/>
      <c r="BM19" s="341"/>
      <c r="BN19" s="341"/>
      <c r="BO19" s="341"/>
      <c r="BP19" s="341"/>
      <c r="BQ19" s="341"/>
      <c r="BR19" s="341"/>
      <c r="BS19" s="341"/>
      <c r="BT19" s="341"/>
      <c r="BU19" s="341"/>
      <c r="BV19" s="341"/>
      <c r="BW19" s="341"/>
      <c r="BX19" s="341"/>
      <c r="BY19" s="341"/>
      <c r="BZ19" s="341"/>
      <c r="CA19" s="341"/>
      <c r="CB19" s="341"/>
      <c r="CC19" s="341"/>
      <c r="CD19" s="341"/>
      <c r="CE19" s="341"/>
      <c r="CF19" s="341"/>
      <c r="CG19" s="341"/>
      <c r="CH19" s="341"/>
      <c r="CI19" s="341"/>
      <c r="CJ19" s="341"/>
      <c r="CK19" s="341"/>
      <c r="CL19" s="341"/>
      <c r="CM19" s="341"/>
      <c r="CN19" s="341"/>
      <c r="CO19" s="341"/>
      <c r="CP19" s="341"/>
      <c r="CQ19" s="341"/>
      <c r="CR19" s="341"/>
      <c r="CS19" s="341"/>
      <c r="CT19" s="341"/>
      <c r="CU19" s="341"/>
      <c r="CV19" s="341"/>
      <c r="CW19" s="341"/>
      <c r="CX19" s="341"/>
      <c r="CY19" s="341"/>
      <c r="CZ19" s="341"/>
      <c r="DA19" s="341"/>
      <c r="DB19" s="341"/>
      <c r="DC19" s="341"/>
      <c r="DD19" s="341"/>
      <c r="DE19" s="341"/>
      <c r="DF19" s="341"/>
      <c r="DG19" s="341"/>
      <c r="DH19" s="341"/>
      <c r="DI19" s="341"/>
      <c r="DJ19" s="341"/>
      <c r="DK19" s="341"/>
      <c r="DL19" s="341"/>
      <c r="DM19" s="341"/>
      <c r="DN19" s="341"/>
      <c r="DO19" s="341"/>
      <c r="DP19" s="341"/>
      <c r="DQ19" s="341"/>
      <c r="DR19" s="341"/>
      <c r="DS19" s="341"/>
      <c r="DT19" s="341"/>
      <c r="DU19" s="341"/>
      <c r="DV19" s="341"/>
      <c r="DW19" s="341"/>
      <c r="DX19" s="341"/>
      <c r="DY19" s="341"/>
      <c r="DZ19" s="341"/>
      <c r="EA19" s="341"/>
      <c r="EB19" s="341"/>
      <c r="EC19" s="341"/>
      <c r="ED19" s="341"/>
      <c r="EE19" s="341"/>
      <c r="EF19" s="341"/>
      <c r="EG19" s="341"/>
      <c r="EH19" s="341"/>
      <c r="EI19" s="341"/>
      <c r="EJ19" s="341"/>
      <c r="EK19" s="341"/>
      <c r="EL19" s="341"/>
      <c r="EM19" s="341"/>
      <c r="EN19" s="341"/>
      <c r="EO19" s="341"/>
      <c r="EP19" s="341"/>
      <c r="EQ19" s="341"/>
      <c r="ER19" s="341"/>
      <c r="ES19" s="341"/>
      <c r="ET19" s="341"/>
      <c r="EU19" s="341"/>
      <c r="EV19" s="341"/>
      <c r="EW19" s="341"/>
      <c r="EX19" s="341"/>
      <c r="EY19" s="341"/>
      <c r="EZ19" s="341"/>
      <c r="FA19" s="341"/>
      <c r="FB19" s="341"/>
      <c r="FC19" s="341"/>
      <c r="FD19" s="341"/>
      <c r="FE19" s="341"/>
      <c r="FF19" s="341"/>
      <c r="FG19" s="341"/>
      <c r="FH19" s="341"/>
      <c r="FI19" s="341"/>
      <c r="FJ19" s="341"/>
      <c r="FK19" s="341"/>
      <c r="FL19" s="341"/>
      <c r="FM19" s="341"/>
      <c r="FN19" s="341"/>
      <c r="FO19" s="341"/>
      <c r="FP19" s="341"/>
      <c r="FQ19" s="341"/>
      <c r="FR19" s="341"/>
      <c r="FS19" s="341"/>
      <c r="FT19" s="341"/>
      <c r="FU19" s="341"/>
      <c r="FV19" s="341"/>
      <c r="FW19" s="341"/>
      <c r="FX19" s="341"/>
      <c r="FY19" s="341"/>
      <c r="FZ19" s="341"/>
      <c r="GA19" s="341"/>
      <c r="GB19" s="341"/>
      <c r="GC19" s="341"/>
      <c r="GD19" s="341"/>
      <c r="GE19" s="341"/>
      <c r="GF19" s="341"/>
      <c r="GG19" s="341"/>
      <c r="GH19" s="341"/>
      <c r="GI19" s="341"/>
      <c r="GJ19" s="341"/>
      <c r="GK19" s="341"/>
      <c r="GL19" s="341"/>
      <c r="GM19" s="341"/>
      <c r="GN19" s="341"/>
      <c r="GO19" s="341"/>
      <c r="GP19" s="341"/>
      <c r="GQ19" s="341"/>
      <c r="GR19" s="341"/>
      <c r="GS19" s="341"/>
      <c r="GT19" s="341"/>
      <c r="GU19" s="341"/>
      <c r="GV19" s="341"/>
      <c r="GW19" s="341"/>
      <c r="GX19" s="341"/>
      <c r="GY19" s="341"/>
      <c r="GZ19" s="341"/>
      <c r="HA19" s="341"/>
      <c r="HB19" s="341"/>
      <c r="HC19" s="341"/>
      <c r="HD19" s="341"/>
      <c r="HE19" s="341"/>
      <c r="HF19" s="341"/>
      <c r="HG19" s="341"/>
      <c r="HH19" s="341"/>
      <c r="HI19" s="341"/>
      <c r="HJ19" s="341"/>
      <c r="HK19" s="341"/>
      <c r="HL19" s="341"/>
      <c r="HM19" s="341"/>
      <c r="HN19" s="341"/>
      <c r="HO19" s="341"/>
      <c r="HP19" s="341"/>
      <c r="HQ19" s="341"/>
      <c r="HR19" s="341"/>
      <c r="HS19" s="341"/>
      <c r="HT19" s="341"/>
      <c r="HU19" s="341"/>
      <c r="HV19" s="341"/>
      <c r="HW19" s="341"/>
      <c r="HX19" s="341"/>
      <c r="HY19" s="341"/>
      <c r="HZ19" s="341"/>
      <c r="IA19" s="341"/>
      <c r="IB19" s="341"/>
      <c r="IC19" s="341"/>
      <c r="ID19" s="341"/>
      <c r="IE19" s="341"/>
      <c r="IF19" s="341"/>
      <c r="IG19" s="341"/>
      <c r="IH19" s="341"/>
      <c r="II19" s="341"/>
      <c r="IJ19" s="341"/>
      <c r="IK19" s="341"/>
      <c r="IL19" s="341"/>
      <c r="IM19" s="341"/>
      <c r="IN19" s="341"/>
      <c r="IO19" s="341"/>
      <c r="IP19" s="341"/>
      <c r="IQ19" s="341"/>
      <c r="IR19" s="341"/>
      <c r="IS19" s="341"/>
      <c r="IT19" s="341"/>
      <c r="IU19" s="341"/>
      <c r="IV19" s="341"/>
    </row>
    <row r="20" spans="1:256" s="336" customFormat="1">
      <c r="A20" s="663" t="s">
        <v>492</v>
      </c>
      <c r="B20" s="664" t="s">
        <v>836</v>
      </c>
      <c r="C20" s="665" t="s">
        <v>837</v>
      </c>
      <c r="D20" s="903"/>
      <c r="E20" s="666" t="s">
        <v>237</v>
      </c>
      <c r="F20" s="666" t="s">
        <v>237</v>
      </c>
      <c r="G20" s="666" t="s">
        <v>237</v>
      </c>
      <c r="H20" s="666" t="s">
        <v>237</v>
      </c>
      <c r="I20" s="668">
        <v>44866</v>
      </c>
      <c r="J20" s="668">
        <v>44867</v>
      </c>
      <c r="K20" s="666">
        <v>44870</v>
      </c>
      <c r="L20" s="666" t="s">
        <v>102</v>
      </c>
      <c r="M20" s="666">
        <v>44887</v>
      </c>
      <c r="N20" s="666">
        <v>44890</v>
      </c>
      <c r="O20" s="666">
        <v>44892</v>
      </c>
      <c r="P20" s="666">
        <v>44894</v>
      </c>
      <c r="Q20" s="666" t="s">
        <v>915</v>
      </c>
      <c r="R20" s="341"/>
      <c r="S20" s="341"/>
      <c r="T20" s="341"/>
      <c r="U20" s="341"/>
      <c r="V20" s="341"/>
      <c r="W20" s="341"/>
      <c r="X20" s="341"/>
      <c r="Y20" s="341"/>
      <c r="Z20" s="341"/>
      <c r="AA20" s="341"/>
      <c r="AB20" s="341"/>
      <c r="AC20" s="341"/>
      <c r="AD20" s="341"/>
      <c r="AE20" s="341"/>
      <c r="AF20" s="341"/>
      <c r="AG20" s="341"/>
      <c r="AH20" s="341"/>
      <c r="AI20" s="341"/>
      <c r="AJ20" s="341"/>
      <c r="AK20" s="341"/>
      <c r="AL20" s="341"/>
      <c r="AM20" s="341"/>
      <c r="AN20" s="341"/>
      <c r="AO20" s="341"/>
      <c r="AP20" s="341"/>
      <c r="AQ20" s="341"/>
      <c r="AR20" s="341"/>
      <c r="AS20" s="341"/>
      <c r="AT20" s="341"/>
      <c r="AU20" s="341"/>
      <c r="AV20" s="341"/>
      <c r="AW20" s="341"/>
      <c r="AX20" s="341"/>
      <c r="AY20" s="341"/>
      <c r="AZ20" s="341"/>
      <c r="BA20" s="341"/>
      <c r="BB20" s="341"/>
      <c r="BC20" s="341"/>
      <c r="BD20" s="341"/>
      <c r="BE20" s="341"/>
      <c r="BF20" s="341"/>
      <c r="BG20" s="341"/>
      <c r="BH20" s="341"/>
      <c r="BI20" s="341"/>
      <c r="BJ20" s="341"/>
      <c r="BK20" s="341"/>
      <c r="BL20" s="341"/>
      <c r="BM20" s="341"/>
      <c r="BN20" s="341"/>
      <c r="BO20" s="341"/>
      <c r="BP20" s="341"/>
      <c r="BQ20" s="341"/>
      <c r="BR20" s="341"/>
      <c r="BS20" s="341"/>
      <c r="BT20" s="341"/>
      <c r="BU20" s="341"/>
      <c r="BV20" s="341"/>
      <c r="BW20" s="341"/>
      <c r="BX20" s="341"/>
      <c r="BY20" s="341"/>
      <c r="BZ20" s="341"/>
      <c r="CA20" s="341"/>
      <c r="CB20" s="341"/>
      <c r="CC20" s="341"/>
      <c r="CD20" s="341"/>
      <c r="CE20" s="341"/>
      <c r="CF20" s="341"/>
      <c r="CG20" s="341"/>
      <c r="CH20" s="341"/>
      <c r="CI20" s="341"/>
      <c r="CJ20" s="341"/>
      <c r="CK20" s="341"/>
      <c r="CL20" s="341"/>
      <c r="CM20" s="341"/>
      <c r="CN20" s="341"/>
      <c r="CO20" s="341"/>
      <c r="CP20" s="341"/>
      <c r="CQ20" s="341"/>
      <c r="CR20" s="341"/>
      <c r="CS20" s="341"/>
      <c r="CT20" s="341"/>
      <c r="CU20" s="341"/>
      <c r="CV20" s="341"/>
      <c r="CW20" s="341"/>
      <c r="CX20" s="341"/>
      <c r="CY20" s="341"/>
      <c r="CZ20" s="341"/>
      <c r="DA20" s="341"/>
      <c r="DB20" s="341"/>
      <c r="DC20" s="341"/>
      <c r="DD20" s="341"/>
      <c r="DE20" s="341"/>
      <c r="DF20" s="341"/>
      <c r="DG20" s="341"/>
      <c r="DH20" s="341"/>
      <c r="DI20" s="341"/>
      <c r="DJ20" s="341"/>
      <c r="DK20" s="341"/>
      <c r="DL20" s="341"/>
      <c r="DM20" s="341"/>
      <c r="DN20" s="341"/>
      <c r="DO20" s="341"/>
      <c r="DP20" s="341"/>
      <c r="DQ20" s="341"/>
      <c r="DR20" s="341"/>
      <c r="DS20" s="341"/>
      <c r="DT20" s="341"/>
      <c r="DU20" s="341"/>
      <c r="DV20" s="341"/>
      <c r="DW20" s="341"/>
      <c r="DX20" s="341"/>
      <c r="DY20" s="341"/>
      <c r="DZ20" s="341"/>
      <c r="EA20" s="341"/>
      <c r="EB20" s="341"/>
      <c r="EC20" s="341"/>
      <c r="ED20" s="341"/>
      <c r="EE20" s="341"/>
      <c r="EF20" s="341"/>
      <c r="EG20" s="341"/>
      <c r="EH20" s="341"/>
      <c r="EI20" s="341"/>
      <c r="EJ20" s="341"/>
      <c r="EK20" s="341"/>
      <c r="EL20" s="341"/>
      <c r="EM20" s="341"/>
      <c r="EN20" s="341"/>
      <c r="EO20" s="341"/>
      <c r="EP20" s="341"/>
      <c r="EQ20" s="341"/>
      <c r="ER20" s="341"/>
      <c r="ES20" s="341"/>
      <c r="ET20" s="341"/>
      <c r="EU20" s="341"/>
      <c r="EV20" s="341"/>
      <c r="EW20" s="341"/>
      <c r="EX20" s="341"/>
      <c r="EY20" s="341"/>
      <c r="EZ20" s="341"/>
      <c r="FA20" s="341"/>
      <c r="FB20" s="341"/>
      <c r="FC20" s="341"/>
      <c r="FD20" s="341"/>
      <c r="FE20" s="341"/>
      <c r="FF20" s="341"/>
      <c r="FG20" s="341"/>
      <c r="FH20" s="341"/>
      <c r="FI20" s="341"/>
      <c r="FJ20" s="341"/>
      <c r="FK20" s="341"/>
      <c r="FL20" s="341"/>
      <c r="FM20" s="341"/>
      <c r="FN20" s="341"/>
      <c r="FO20" s="341"/>
      <c r="FP20" s="341"/>
      <c r="FQ20" s="341"/>
      <c r="FR20" s="341"/>
      <c r="FS20" s="341"/>
      <c r="FT20" s="341"/>
      <c r="FU20" s="341"/>
      <c r="FV20" s="341"/>
      <c r="FW20" s="341"/>
      <c r="FX20" s="341"/>
      <c r="FY20" s="341"/>
      <c r="FZ20" s="341"/>
      <c r="GA20" s="341"/>
      <c r="GB20" s="341"/>
      <c r="GC20" s="341"/>
      <c r="GD20" s="341"/>
      <c r="GE20" s="341"/>
      <c r="GF20" s="341"/>
      <c r="GG20" s="341"/>
      <c r="GH20" s="341"/>
      <c r="GI20" s="341"/>
      <c r="GJ20" s="341"/>
      <c r="GK20" s="341"/>
      <c r="GL20" s="341"/>
      <c r="GM20" s="341"/>
      <c r="GN20" s="341"/>
      <c r="GO20" s="341"/>
      <c r="GP20" s="341"/>
      <c r="GQ20" s="341"/>
      <c r="GR20" s="341"/>
      <c r="GS20" s="341"/>
      <c r="GT20" s="341"/>
      <c r="GU20" s="341"/>
      <c r="GV20" s="341"/>
      <c r="GW20" s="341"/>
      <c r="GX20" s="341"/>
      <c r="GY20" s="341"/>
      <c r="GZ20" s="341"/>
      <c r="HA20" s="341"/>
      <c r="HB20" s="341"/>
      <c r="HC20" s="341"/>
      <c r="HD20" s="341"/>
      <c r="HE20" s="341"/>
      <c r="HF20" s="341"/>
      <c r="HG20" s="341"/>
      <c r="HH20" s="341"/>
      <c r="HI20" s="341"/>
      <c r="HJ20" s="341"/>
      <c r="HK20" s="341"/>
      <c r="HL20" s="341"/>
      <c r="HM20" s="341"/>
      <c r="HN20" s="341"/>
      <c r="HO20" s="341"/>
      <c r="HP20" s="341"/>
      <c r="HQ20" s="341"/>
      <c r="HR20" s="341"/>
      <c r="HS20" s="341"/>
      <c r="HT20" s="341"/>
      <c r="HU20" s="341"/>
      <c r="HV20" s="341"/>
      <c r="HW20" s="341"/>
      <c r="HX20" s="341"/>
      <c r="HY20" s="341"/>
      <c r="HZ20" s="341"/>
      <c r="IA20" s="341"/>
      <c r="IB20" s="341"/>
      <c r="IC20" s="341"/>
      <c r="ID20" s="341"/>
      <c r="IE20" s="341"/>
      <c r="IF20" s="341"/>
      <c r="IG20" s="341"/>
      <c r="IH20" s="341"/>
      <c r="II20" s="341"/>
      <c r="IJ20" s="341"/>
      <c r="IK20" s="341"/>
      <c r="IL20" s="341"/>
      <c r="IM20" s="341"/>
      <c r="IN20" s="341"/>
      <c r="IO20" s="341"/>
      <c r="IP20" s="341"/>
      <c r="IQ20" s="341"/>
      <c r="IR20" s="341"/>
      <c r="IS20" s="341"/>
      <c r="IT20" s="341"/>
      <c r="IU20" s="341"/>
      <c r="IV20" s="341"/>
    </row>
    <row r="21" spans="1:256" s="336" customFormat="1" ht="15.75" customHeight="1">
      <c r="A21" s="663" t="s">
        <v>579</v>
      </c>
      <c r="B21" s="664" t="s">
        <v>834</v>
      </c>
      <c r="C21" s="665" t="s">
        <v>835</v>
      </c>
      <c r="D21" s="903"/>
      <c r="E21" s="666" t="s">
        <v>237</v>
      </c>
      <c r="F21" s="666" t="s">
        <v>237</v>
      </c>
      <c r="G21" s="666" t="s">
        <v>237</v>
      </c>
      <c r="H21" s="666" t="s">
        <v>237</v>
      </c>
      <c r="I21" s="668">
        <v>44871</v>
      </c>
      <c r="J21" s="668">
        <v>44872</v>
      </c>
      <c r="K21" s="666">
        <v>44875</v>
      </c>
      <c r="L21" s="666" t="s">
        <v>102</v>
      </c>
      <c r="M21" s="666">
        <v>44891</v>
      </c>
      <c r="N21" s="666">
        <v>44894</v>
      </c>
      <c r="O21" s="666" t="s">
        <v>915</v>
      </c>
      <c r="P21" s="666" t="s">
        <v>932</v>
      </c>
      <c r="Q21" s="666" t="s">
        <v>933</v>
      </c>
      <c r="R21" s="341"/>
      <c r="S21" s="341"/>
      <c r="T21" s="341"/>
      <c r="U21" s="341"/>
      <c r="V21" s="341"/>
      <c r="W21" s="341"/>
      <c r="X21" s="341"/>
      <c r="Y21" s="341"/>
      <c r="Z21" s="341"/>
      <c r="AA21" s="341"/>
      <c r="AB21" s="341"/>
      <c r="AC21" s="341"/>
      <c r="AD21" s="341"/>
      <c r="AE21" s="341"/>
      <c r="AF21" s="341"/>
      <c r="AG21" s="341"/>
      <c r="AH21" s="341"/>
      <c r="AI21" s="341"/>
      <c r="AJ21" s="341"/>
      <c r="AK21" s="341"/>
      <c r="AL21" s="341"/>
      <c r="AM21" s="341"/>
      <c r="AN21" s="341"/>
      <c r="AO21" s="341"/>
      <c r="AP21" s="341"/>
      <c r="AQ21" s="341"/>
      <c r="AR21" s="341"/>
      <c r="AS21" s="341"/>
      <c r="AT21" s="341"/>
      <c r="AU21" s="341"/>
      <c r="AV21" s="341"/>
      <c r="AW21" s="341"/>
      <c r="AX21" s="341"/>
      <c r="AY21" s="341"/>
      <c r="AZ21" s="341"/>
      <c r="BA21" s="341"/>
      <c r="BB21" s="341"/>
      <c r="BC21" s="341"/>
      <c r="BD21" s="341"/>
      <c r="BE21" s="341"/>
      <c r="BF21" s="341"/>
      <c r="BG21" s="341"/>
      <c r="BH21" s="341"/>
      <c r="BI21" s="341"/>
      <c r="BJ21" s="341"/>
      <c r="BK21" s="341"/>
      <c r="BL21" s="341"/>
      <c r="BM21" s="341"/>
      <c r="BN21" s="341"/>
      <c r="BO21" s="341"/>
      <c r="BP21" s="341"/>
      <c r="BQ21" s="341"/>
      <c r="BR21" s="341"/>
      <c r="BS21" s="341"/>
      <c r="BT21" s="341"/>
      <c r="BU21" s="341"/>
      <c r="BV21" s="341"/>
      <c r="BW21" s="341"/>
      <c r="BX21" s="341"/>
      <c r="BY21" s="341"/>
      <c r="BZ21" s="341"/>
      <c r="CA21" s="341"/>
      <c r="CB21" s="341"/>
      <c r="CC21" s="341"/>
      <c r="CD21" s="341"/>
      <c r="CE21" s="341"/>
      <c r="CF21" s="341"/>
      <c r="CG21" s="341"/>
      <c r="CH21" s="341"/>
      <c r="CI21" s="341"/>
      <c r="CJ21" s="341"/>
      <c r="CK21" s="341"/>
      <c r="CL21" s="341"/>
      <c r="CM21" s="341"/>
      <c r="CN21" s="341"/>
      <c r="CO21" s="341"/>
      <c r="CP21" s="341"/>
      <c r="CQ21" s="341"/>
      <c r="CR21" s="341"/>
      <c r="CS21" s="341"/>
      <c r="CT21" s="341"/>
      <c r="CU21" s="341"/>
      <c r="CV21" s="341"/>
      <c r="CW21" s="341"/>
      <c r="CX21" s="341"/>
      <c r="CY21" s="341"/>
      <c r="CZ21" s="341"/>
      <c r="DA21" s="341"/>
      <c r="DB21" s="341"/>
      <c r="DC21" s="341"/>
      <c r="DD21" s="341"/>
      <c r="DE21" s="341"/>
      <c r="DF21" s="341"/>
      <c r="DG21" s="341"/>
      <c r="DH21" s="341"/>
      <c r="DI21" s="341"/>
      <c r="DJ21" s="341"/>
      <c r="DK21" s="341"/>
      <c r="DL21" s="341"/>
      <c r="DM21" s="341"/>
      <c r="DN21" s="341"/>
      <c r="DO21" s="341"/>
      <c r="DP21" s="341"/>
      <c r="DQ21" s="341"/>
      <c r="DR21" s="341"/>
      <c r="DS21" s="341"/>
      <c r="DT21" s="341"/>
      <c r="DU21" s="341"/>
      <c r="DV21" s="341"/>
      <c r="DW21" s="341"/>
      <c r="DX21" s="341"/>
      <c r="DY21" s="341"/>
      <c r="DZ21" s="341"/>
      <c r="EA21" s="341"/>
      <c r="EB21" s="341"/>
      <c r="EC21" s="341"/>
      <c r="ED21" s="341"/>
      <c r="EE21" s="341"/>
      <c r="EF21" s="341"/>
      <c r="EG21" s="341"/>
      <c r="EH21" s="341"/>
      <c r="EI21" s="341"/>
      <c r="EJ21" s="341"/>
      <c r="EK21" s="341"/>
      <c r="EL21" s="341"/>
      <c r="EM21" s="341"/>
      <c r="EN21" s="341"/>
      <c r="EO21" s="341"/>
      <c r="EP21" s="341"/>
      <c r="EQ21" s="341"/>
      <c r="ER21" s="341"/>
      <c r="ES21" s="341"/>
      <c r="ET21" s="341"/>
      <c r="EU21" s="341"/>
      <c r="EV21" s="341"/>
      <c r="EW21" s="341"/>
      <c r="EX21" s="341"/>
      <c r="EY21" s="341"/>
      <c r="EZ21" s="341"/>
      <c r="FA21" s="341"/>
      <c r="FB21" s="341"/>
      <c r="FC21" s="341"/>
      <c r="FD21" s="341"/>
      <c r="FE21" s="341"/>
      <c r="FF21" s="341"/>
      <c r="FG21" s="341"/>
      <c r="FH21" s="341"/>
      <c r="FI21" s="341"/>
      <c r="FJ21" s="341"/>
      <c r="FK21" s="341"/>
      <c r="FL21" s="341"/>
      <c r="FM21" s="341"/>
      <c r="FN21" s="341"/>
      <c r="FO21" s="341"/>
      <c r="FP21" s="341"/>
      <c r="FQ21" s="341"/>
      <c r="FR21" s="341"/>
      <c r="FS21" s="341"/>
      <c r="FT21" s="341"/>
      <c r="FU21" s="341"/>
      <c r="FV21" s="341"/>
      <c r="FW21" s="341"/>
      <c r="FX21" s="341"/>
      <c r="FY21" s="341"/>
      <c r="FZ21" s="341"/>
      <c r="GA21" s="341"/>
      <c r="GB21" s="341"/>
      <c r="GC21" s="341"/>
      <c r="GD21" s="341"/>
      <c r="GE21" s="341"/>
      <c r="GF21" s="341"/>
      <c r="GG21" s="341"/>
      <c r="GH21" s="341"/>
      <c r="GI21" s="341"/>
      <c r="GJ21" s="341"/>
      <c r="GK21" s="341"/>
      <c r="GL21" s="341"/>
      <c r="GM21" s="341"/>
      <c r="GN21" s="341"/>
      <c r="GO21" s="341"/>
      <c r="GP21" s="341"/>
      <c r="GQ21" s="341"/>
      <c r="GR21" s="341"/>
      <c r="GS21" s="341"/>
      <c r="GT21" s="341"/>
      <c r="GU21" s="341"/>
      <c r="GV21" s="341"/>
      <c r="GW21" s="341"/>
      <c r="GX21" s="341"/>
      <c r="GY21" s="341"/>
      <c r="GZ21" s="341"/>
      <c r="HA21" s="341"/>
      <c r="HB21" s="341"/>
      <c r="HC21" s="341"/>
      <c r="HD21" s="341"/>
      <c r="HE21" s="341"/>
      <c r="HF21" s="341"/>
      <c r="HG21" s="341"/>
      <c r="HH21" s="341"/>
      <c r="HI21" s="341"/>
      <c r="HJ21" s="341"/>
      <c r="HK21" s="341"/>
      <c r="HL21" s="341"/>
      <c r="HM21" s="341"/>
      <c r="HN21" s="341"/>
      <c r="HO21" s="341"/>
      <c r="HP21" s="341"/>
      <c r="HQ21" s="341"/>
      <c r="HR21" s="341"/>
      <c r="HS21" s="341"/>
      <c r="HT21" s="341"/>
      <c r="HU21" s="341"/>
      <c r="HV21" s="341"/>
      <c r="HW21" s="341"/>
      <c r="HX21" s="341"/>
      <c r="HY21" s="341"/>
      <c r="HZ21" s="341"/>
      <c r="IA21" s="341"/>
      <c r="IB21" s="341"/>
      <c r="IC21" s="341"/>
      <c r="ID21" s="341"/>
      <c r="IE21" s="341"/>
      <c r="IF21" s="341"/>
      <c r="IG21" s="341"/>
      <c r="IH21" s="341"/>
      <c r="II21" s="341"/>
      <c r="IJ21" s="341"/>
      <c r="IK21" s="341"/>
      <c r="IL21" s="341"/>
      <c r="IM21" s="341"/>
      <c r="IN21" s="341"/>
      <c r="IO21" s="341"/>
      <c r="IP21" s="341"/>
      <c r="IQ21" s="341"/>
      <c r="IR21" s="341"/>
      <c r="IS21" s="341"/>
      <c r="IT21" s="341"/>
      <c r="IU21" s="341"/>
      <c r="IV21" s="341"/>
    </row>
    <row r="22" spans="1:256">
      <c r="A22" s="366" t="s">
        <v>332</v>
      </c>
      <c r="C22" s="367"/>
      <c r="D22" s="355"/>
      <c r="E22" s="355"/>
      <c r="F22" s="355"/>
      <c r="G22" s="355"/>
      <c r="H22" s="355"/>
      <c r="I22" s="355"/>
      <c r="J22" s="355"/>
      <c r="K22" s="355"/>
      <c r="L22" s="355"/>
      <c r="M22" s="355"/>
    </row>
    <row r="23" spans="1:256" ht="31.5" customHeight="1">
      <c r="A23" s="895" t="s">
        <v>123</v>
      </c>
      <c r="B23" s="897" t="s">
        <v>37</v>
      </c>
      <c r="C23" s="895" t="s">
        <v>5</v>
      </c>
      <c r="D23" s="898" t="s">
        <v>72</v>
      </c>
      <c r="E23" s="899"/>
      <c r="F23" s="899"/>
      <c r="G23" s="899"/>
      <c r="H23" s="899"/>
      <c r="I23" s="900"/>
      <c r="J23" s="609" t="s">
        <v>8</v>
      </c>
      <c r="K23" s="609"/>
      <c r="L23" s="609"/>
      <c r="M23" s="609"/>
      <c r="N23" s="610"/>
      <c r="O23" s="337"/>
      <c r="P23" s="368"/>
    </row>
    <row r="24" spans="1:256" ht="31.5" customHeight="1">
      <c r="A24" s="896"/>
      <c r="B24" s="891"/>
      <c r="C24" s="896"/>
      <c r="D24" s="342" t="s">
        <v>49</v>
      </c>
      <c r="E24" s="342" t="s">
        <v>144</v>
      </c>
      <c r="F24" s="338" t="s">
        <v>244</v>
      </c>
      <c r="G24" s="338" t="s">
        <v>369</v>
      </c>
      <c r="H24" s="338" t="s">
        <v>50</v>
      </c>
      <c r="I24" s="338" t="s">
        <v>27</v>
      </c>
      <c r="J24" s="338" t="s">
        <v>66</v>
      </c>
      <c r="K24" s="338" t="s">
        <v>117</v>
      </c>
      <c r="L24" s="338" t="s">
        <v>320</v>
      </c>
      <c r="M24" s="338" t="s">
        <v>145</v>
      </c>
      <c r="N24" s="338" t="s">
        <v>132</v>
      </c>
      <c r="O24" s="337"/>
      <c r="P24" s="368"/>
    </row>
    <row r="25" spans="1:256" ht="15.75" customHeight="1">
      <c r="A25" s="686" t="s">
        <v>479</v>
      </c>
      <c r="B25" s="687" t="s">
        <v>480</v>
      </c>
      <c r="C25" s="686" t="s">
        <v>481</v>
      </c>
      <c r="D25" s="688">
        <v>44830</v>
      </c>
      <c r="E25" s="667">
        <v>44842.5</v>
      </c>
      <c r="F25" s="667">
        <v>44843.375</v>
      </c>
      <c r="G25" s="667">
        <v>44843.5</v>
      </c>
      <c r="H25" s="689">
        <v>44844</v>
      </c>
      <c r="I25" s="689">
        <v>44844</v>
      </c>
      <c r="J25" s="689">
        <v>44847</v>
      </c>
      <c r="K25" s="689">
        <v>44863</v>
      </c>
      <c r="L25" s="689">
        <v>44865</v>
      </c>
      <c r="M25" s="689">
        <v>44867</v>
      </c>
      <c r="N25" s="689">
        <v>44869</v>
      </c>
      <c r="O25" s="337"/>
      <c r="P25" s="368"/>
    </row>
    <row r="26" spans="1:256">
      <c r="A26" s="379" t="s">
        <v>557</v>
      </c>
      <c r="B26" s="380" t="s">
        <v>89</v>
      </c>
      <c r="C26" s="381" t="s">
        <v>559</v>
      </c>
      <c r="D26" s="375"/>
      <c r="E26" s="374"/>
      <c r="F26" s="374"/>
      <c r="G26" s="374"/>
      <c r="H26" s="374"/>
      <c r="I26" s="374"/>
      <c r="J26" s="374"/>
      <c r="K26" s="374"/>
      <c r="L26" s="374"/>
      <c r="M26" s="382"/>
      <c r="N26" s="374"/>
      <c r="O26" s="337"/>
      <c r="P26" s="368"/>
    </row>
    <row r="27" spans="1:256" s="336" customFormat="1" ht="16.5" customHeight="1">
      <c r="A27" s="686" t="s">
        <v>641</v>
      </c>
      <c r="B27" s="687" t="s">
        <v>758</v>
      </c>
      <c r="C27" s="686" t="s">
        <v>646</v>
      </c>
      <c r="D27" s="690">
        <v>44849</v>
      </c>
      <c r="E27" s="683">
        <v>44855.5</v>
      </c>
      <c r="F27" s="690">
        <v>44855</v>
      </c>
      <c r="G27" s="690">
        <v>44855</v>
      </c>
      <c r="H27" s="689">
        <v>44856</v>
      </c>
      <c r="I27" s="689">
        <v>44857</v>
      </c>
      <c r="J27" s="689">
        <v>44860</v>
      </c>
      <c r="K27" s="689">
        <v>44874</v>
      </c>
      <c r="L27" s="689">
        <v>44877</v>
      </c>
      <c r="M27" s="689">
        <v>44880</v>
      </c>
      <c r="N27" s="689">
        <v>44881</v>
      </c>
      <c r="O27" s="337"/>
      <c r="P27" s="337"/>
      <c r="Q27" s="337"/>
      <c r="R27" s="337"/>
      <c r="S27" s="337"/>
      <c r="T27" s="337"/>
      <c r="U27" s="337"/>
      <c r="V27" s="337"/>
      <c r="W27" s="337"/>
      <c r="X27" s="337"/>
      <c r="Y27" s="337"/>
      <c r="Z27" s="337"/>
      <c r="AA27" s="337"/>
      <c r="AB27" s="337"/>
      <c r="AC27" s="337"/>
      <c r="AD27" s="337"/>
      <c r="AE27" s="337"/>
      <c r="AF27" s="337"/>
      <c r="AG27" s="337"/>
      <c r="AH27" s="337"/>
      <c r="AI27" s="337"/>
      <c r="AJ27" s="337"/>
      <c r="AK27" s="337"/>
      <c r="AL27" s="337"/>
      <c r="AM27" s="337"/>
      <c r="AN27" s="337"/>
      <c r="AO27" s="337"/>
      <c r="AP27" s="337"/>
      <c r="AQ27" s="337"/>
      <c r="AR27" s="337"/>
      <c r="AS27" s="337"/>
      <c r="AT27" s="337"/>
      <c r="AU27" s="337"/>
      <c r="AV27" s="337"/>
      <c r="AW27" s="337"/>
      <c r="AX27" s="337"/>
      <c r="AY27" s="337"/>
      <c r="AZ27" s="337"/>
      <c r="BA27" s="337"/>
      <c r="BB27" s="337"/>
      <c r="BC27" s="337"/>
      <c r="BD27" s="337"/>
      <c r="BE27" s="337"/>
      <c r="BF27" s="337"/>
      <c r="BG27" s="337"/>
      <c r="BH27" s="337"/>
      <c r="BI27" s="337"/>
      <c r="BJ27" s="337"/>
      <c r="BK27" s="337"/>
      <c r="BL27" s="337"/>
      <c r="BM27" s="337"/>
      <c r="BN27" s="337"/>
      <c r="BO27" s="337"/>
      <c r="BP27" s="337"/>
      <c r="BQ27" s="337"/>
      <c r="BR27" s="337"/>
      <c r="BS27" s="337"/>
      <c r="BT27" s="337"/>
      <c r="BU27" s="337"/>
      <c r="BV27" s="337"/>
      <c r="BW27" s="337"/>
      <c r="BX27" s="337"/>
      <c r="BY27" s="337"/>
      <c r="BZ27" s="337"/>
    </row>
    <row r="28" spans="1:256">
      <c r="A28" s="686" t="s">
        <v>726</v>
      </c>
      <c r="B28" s="687" t="s">
        <v>730</v>
      </c>
      <c r="C28" s="686" t="s">
        <v>731</v>
      </c>
      <c r="D28" s="688" t="s">
        <v>237</v>
      </c>
      <c r="E28" s="688" t="s">
        <v>237</v>
      </c>
      <c r="F28" s="688" t="s">
        <v>237</v>
      </c>
      <c r="G28" s="688" t="s">
        <v>237</v>
      </c>
      <c r="H28" s="689">
        <v>44860</v>
      </c>
      <c r="I28" s="689">
        <v>44861</v>
      </c>
      <c r="J28" s="689">
        <v>44864</v>
      </c>
      <c r="K28" s="689">
        <v>44880</v>
      </c>
      <c r="L28" s="689">
        <v>44883</v>
      </c>
      <c r="M28" s="689">
        <v>44886</v>
      </c>
      <c r="N28" s="689">
        <v>44887</v>
      </c>
    </row>
    <row r="29" spans="1:256">
      <c r="A29" s="686" t="s">
        <v>838</v>
      </c>
      <c r="B29" s="687" t="s">
        <v>848</v>
      </c>
      <c r="C29" s="686" t="s">
        <v>849</v>
      </c>
      <c r="D29" s="688" t="s">
        <v>237</v>
      </c>
      <c r="E29" s="688" t="s">
        <v>237</v>
      </c>
      <c r="F29" s="688" t="s">
        <v>237</v>
      </c>
      <c r="G29" s="688" t="s">
        <v>237</v>
      </c>
      <c r="H29" s="689">
        <v>44867</v>
      </c>
      <c r="I29" s="689">
        <v>44868</v>
      </c>
      <c r="J29" s="689">
        <v>44871</v>
      </c>
      <c r="K29" s="689">
        <v>44887</v>
      </c>
      <c r="L29" s="689">
        <v>44890</v>
      </c>
      <c r="M29" s="689">
        <v>44893</v>
      </c>
      <c r="N29" s="689">
        <v>44895</v>
      </c>
    </row>
    <row r="30" spans="1:256">
      <c r="A30" s="686" t="s">
        <v>841</v>
      </c>
      <c r="B30" s="687" t="s">
        <v>850</v>
      </c>
      <c r="C30" s="686" t="s">
        <v>851</v>
      </c>
      <c r="D30" s="688" t="s">
        <v>237</v>
      </c>
      <c r="E30" s="688" t="s">
        <v>237</v>
      </c>
      <c r="F30" s="688" t="s">
        <v>237</v>
      </c>
      <c r="G30" s="688" t="s">
        <v>237</v>
      </c>
      <c r="H30" s="689">
        <v>44874</v>
      </c>
      <c r="I30" s="689">
        <v>44875</v>
      </c>
      <c r="J30" s="689">
        <v>44878</v>
      </c>
      <c r="K30" s="689">
        <v>44894</v>
      </c>
      <c r="L30" s="689">
        <v>44897</v>
      </c>
      <c r="M30" s="689">
        <v>44900</v>
      </c>
      <c r="N30" s="689">
        <v>44902</v>
      </c>
    </row>
    <row r="31" spans="1:256" ht="18.75" customHeight="1"/>
    <row r="32" spans="1:256" ht="18.75" customHeight="1">
      <c r="A32" s="366" t="s">
        <v>333</v>
      </c>
      <c r="B32" s="352"/>
      <c r="C32" s="352"/>
    </row>
    <row r="33" spans="1:10" ht="18.75" customHeight="1">
      <c r="A33" s="909" t="s">
        <v>123</v>
      </c>
      <c r="B33" s="909" t="s">
        <v>37</v>
      </c>
      <c r="C33" s="909" t="s">
        <v>5</v>
      </c>
      <c r="D33" s="911" t="s">
        <v>6</v>
      </c>
      <c r="E33" s="909" t="s">
        <v>7</v>
      </c>
      <c r="F33" s="909"/>
      <c r="G33" s="909"/>
      <c r="H33" s="909"/>
      <c r="I33" s="906" t="s">
        <v>8</v>
      </c>
      <c r="J33" s="907"/>
    </row>
    <row r="34" spans="1:10" ht="28.5" customHeight="1">
      <c r="A34" s="910"/>
      <c r="B34" s="910"/>
      <c r="C34" s="910"/>
      <c r="D34" s="912"/>
      <c r="E34" s="613" t="s">
        <v>9</v>
      </c>
      <c r="F34" s="613" t="s">
        <v>364</v>
      </c>
      <c r="G34" s="613" t="s">
        <v>365</v>
      </c>
      <c r="H34" s="612" t="s">
        <v>34</v>
      </c>
      <c r="I34" s="612" t="s">
        <v>66</v>
      </c>
      <c r="J34" s="612" t="s">
        <v>207</v>
      </c>
    </row>
    <row r="35" spans="1:10" ht="18.75">
      <c r="A35" s="908" t="s">
        <v>321</v>
      </c>
      <c r="B35" s="908"/>
      <c r="C35" s="908"/>
      <c r="D35" s="908"/>
      <c r="E35" s="908"/>
      <c r="F35" s="908"/>
      <c r="G35" s="908"/>
      <c r="H35" s="908"/>
      <c r="I35" s="908"/>
      <c r="J35" s="908"/>
    </row>
    <row r="36" spans="1:10" ht="18.75" customHeight="1"/>
    <row r="37" spans="1:10" ht="18.75" customHeight="1"/>
    <row r="38" spans="1:10" ht="18.75" customHeight="1"/>
    <row r="39" spans="1:10" ht="18.75" customHeight="1"/>
  </sheetData>
  <mergeCells count="18">
    <mergeCell ref="B2:G2"/>
    <mergeCell ref="K13:Q13"/>
    <mergeCell ref="B13:B14"/>
    <mergeCell ref="A13:A14"/>
    <mergeCell ref="C13:C14"/>
    <mergeCell ref="E13:J13"/>
    <mergeCell ref="D15:D21"/>
    <mergeCell ref="A23:A24"/>
    <mergeCell ref="B23:B24"/>
    <mergeCell ref="C23:C24"/>
    <mergeCell ref="D23:I23"/>
    <mergeCell ref="I33:J33"/>
    <mergeCell ref="A35:J35"/>
    <mergeCell ref="A33:A34"/>
    <mergeCell ref="B33:B34"/>
    <mergeCell ref="C33:C34"/>
    <mergeCell ref="D33:D34"/>
    <mergeCell ref="E33:H33"/>
  </mergeCells>
  <hyperlinks>
    <hyperlink ref="A1" location="INDEX!A1" display="返回首页" xr:uid="{EF9DE555-B470-4E49-B8EE-D5B90BF490BA}"/>
    <hyperlink ref="L4" r:id="rId1" display="gsc.frtinvoice@cma-cgm.com" xr:uid="{1AE01822-EC64-471C-8523-8929D762C776}"/>
  </hyperlinks>
  <pageMargins left="0.7" right="0.7" top="0.75" bottom="0.75" header="0.3" footer="0.3"/>
  <pageSetup orientation="portrait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Q127"/>
  <sheetViews>
    <sheetView zoomScale="80" workbookViewId="0"/>
  </sheetViews>
  <sheetFormatPr defaultColWidth="10.42578125" defaultRowHeight="24" customHeight="1"/>
  <cols>
    <col min="1" max="1" width="32.42578125" style="196" customWidth="1"/>
    <col min="2" max="2" width="15.5703125" style="244" bestFit="1" customWidth="1"/>
    <col min="3" max="3" width="21.5703125" style="244" customWidth="1"/>
    <col min="4" max="4" width="22" style="193" bestFit="1" customWidth="1"/>
    <col min="5" max="5" width="32.42578125" style="193" bestFit="1" customWidth="1"/>
    <col min="6" max="6" width="24.140625" style="193" bestFit="1" customWidth="1"/>
    <col min="7" max="7" width="24.85546875" style="193" customWidth="1"/>
    <col min="8" max="8" width="18.85546875" style="193" customWidth="1"/>
    <col min="9" max="9" width="18.28515625" style="193" customWidth="1"/>
    <col min="10" max="10" width="26.42578125" style="193" customWidth="1"/>
    <col min="11" max="11" width="16.5703125" style="190" bestFit="1" customWidth="1"/>
    <col min="12" max="13" width="16.5703125" style="190" customWidth="1"/>
    <col min="14" max="14" width="15" style="190" bestFit="1" customWidth="1"/>
    <col min="15" max="15" width="16.7109375" style="190" bestFit="1" customWidth="1"/>
    <col min="16" max="16" width="11.42578125" style="190" bestFit="1" customWidth="1"/>
    <col min="17" max="17" width="16.7109375" style="190" bestFit="1" customWidth="1"/>
    <col min="18" max="18" width="11.42578125" style="190" bestFit="1" customWidth="1"/>
    <col min="19" max="256" width="10.42578125" style="190"/>
    <col min="257" max="257" width="32.42578125" style="190" customWidth="1"/>
    <col min="258" max="258" width="15.5703125" style="190" bestFit="1" customWidth="1"/>
    <col min="259" max="259" width="21.5703125" style="190" customWidth="1"/>
    <col min="260" max="260" width="22" style="190" bestFit="1" customWidth="1"/>
    <col min="261" max="261" width="32.42578125" style="190" bestFit="1" customWidth="1"/>
    <col min="262" max="262" width="24.140625" style="190" bestFit="1" customWidth="1"/>
    <col min="263" max="263" width="24.85546875" style="190" customWidth="1"/>
    <col min="264" max="264" width="18.85546875" style="190" customWidth="1"/>
    <col min="265" max="265" width="18.28515625" style="190" customWidth="1"/>
    <col min="266" max="266" width="26.42578125" style="190" customWidth="1"/>
    <col min="267" max="267" width="16.5703125" style="190" bestFit="1" customWidth="1"/>
    <col min="268" max="269" width="16.5703125" style="190" customWidth="1"/>
    <col min="270" max="270" width="15" style="190" bestFit="1" customWidth="1"/>
    <col min="271" max="271" width="16.7109375" style="190" bestFit="1" customWidth="1"/>
    <col min="272" max="272" width="11.42578125" style="190" bestFit="1" customWidth="1"/>
    <col min="273" max="273" width="16.7109375" style="190" bestFit="1" customWidth="1"/>
    <col min="274" max="274" width="11.42578125" style="190" bestFit="1" customWidth="1"/>
    <col min="275" max="512" width="10.42578125" style="190"/>
    <col min="513" max="513" width="32.42578125" style="190" customWidth="1"/>
    <col min="514" max="514" width="15.5703125" style="190" bestFit="1" customWidth="1"/>
    <col min="515" max="515" width="21.5703125" style="190" customWidth="1"/>
    <col min="516" max="516" width="22" style="190" bestFit="1" customWidth="1"/>
    <col min="517" max="517" width="32.42578125" style="190" bestFit="1" customWidth="1"/>
    <col min="518" max="518" width="24.140625" style="190" bestFit="1" customWidth="1"/>
    <col min="519" max="519" width="24.85546875" style="190" customWidth="1"/>
    <col min="520" max="520" width="18.85546875" style="190" customWidth="1"/>
    <col min="521" max="521" width="18.28515625" style="190" customWidth="1"/>
    <col min="522" max="522" width="26.42578125" style="190" customWidth="1"/>
    <col min="523" max="523" width="16.5703125" style="190" bestFit="1" customWidth="1"/>
    <col min="524" max="525" width="16.5703125" style="190" customWidth="1"/>
    <col min="526" max="526" width="15" style="190" bestFit="1" customWidth="1"/>
    <col min="527" max="527" width="16.7109375" style="190" bestFit="1" customWidth="1"/>
    <col min="528" max="528" width="11.42578125" style="190" bestFit="1" customWidth="1"/>
    <col min="529" max="529" width="16.7109375" style="190" bestFit="1" customWidth="1"/>
    <col min="530" max="530" width="11.42578125" style="190" bestFit="1" customWidth="1"/>
    <col min="531" max="768" width="10.42578125" style="190"/>
    <col min="769" max="769" width="32.42578125" style="190" customWidth="1"/>
    <col min="770" max="770" width="15.5703125" style="190" bestFit="1" customWidth="1"/>
    <col min="771" max="771" width="21.5703125" style="190" customWidth="1"/>
    <col min="772" max="772" width="22" style="190" bestFit="1" customWidth="1"/>
    <col min="773" max="773" width="32.42578125" style="190" bestFit="1" customWidth="1"/>
    <col min="774" max="774" width="24.140625" style="190" bestFit="1" customWidth="1"/>
    <col min="775" max="775" width="24.85546875" style="190" customWidth="1"/>
    <col min="776" max="776" width="18.85546875" style="190" customWidth="1"/>
    <col min="777" max="777" width="18.28515625" style="190" customWidth="1"/>
    <col min="778" max="778" width="26.42578125" style="190" customWidth="1"/>
    <col min="779" max="779" width="16.5703125" style="190" bestFit="1" customWidth="1"/>
    <col min="780" max="781" width="16.5703125" style="190" customWidth="1"/>
    <col min="782" max="782" width="15" style="190" bestFit="1" customWidth="1"/>
    <col min="783" max="783" width="16.7109375" style="190" bestFit="1" customWidth="1"/>
    <col min="784" max="784" width="11.42578125" style="190" bestFit="1" customWidth="1"/>
    <col min="785" max="785" width="16.7109375" style="190" bestFit="1" customWidth="1"/>
    <col min="786" max="786" width="11.42578125" style="190" bestFit="1" customWidth="1"/>
    <col min="787" max="1024" width="10.42578125" style="190"/>
    <col min="1025" max="1025" width="32.42578125" style="190" customWidth="1"/>
    <col min="1026" max="1026" width="15.5703125" style="190" bestFit="1" customWidth="1"/>
    <col min="1027" max="1027" width="21.5703125" style="190" customWidth="1"/>
    <col min="1028" max="1028" width="22" style="190" bestFit="1" customWidth="1"/>
    <col min="1029" max="1029" width="32.42578125" style="190" bestFit="1" customWidth="1"/>
    <col min="1030" max="1030" width="24.140625" style="190" bestFit="1" customWidth="1"/>
    <col min="1031" max="1031" width="24.85546875" style="190" customWidth="1"/>
    <col min="1032" max="1032" width="18.85546875" style="190" customWidth="1"/>
    <col min="1033" max="1033" width="18.28515625" style="190" customWidth="1"/>
    <col min="1034" max="1034" width="26.42578125" style="190" customWidth="1"/>
    <col min="1035" max="1035" width="16.5703125" style="190" bestFit="1" customWidth="1"/>
    <col min="1036" max="1037" width="16.5703125" style="190" customWidth="1"/>
    <col min="1038" max="1038" width="15" style="190" bestFit="1" customWidth="1"/>
    <col min="1039" max="1039" width="16.7109375" style="190" bestFit="1" customWidth="1"/>
    <col min="1040" max="1040" width="11.42578125" style="190" bestFit="1" customWidth="1"/>
    <col min="1041" max="1041" width="16.7109375" style="190" bestFit="1" customWidth="1"/>
    <col min="1042" max="1042" width="11.42578125" style="190" bestFit="1" customWidth="1"/>
    <col min="1043" max="1280" width="10.42578125" style="190"/>
    <col min="1281" max="1281" width="32.42578125" style="190" customWidth="1"/>
    <col min="1282" max="1282" width="15.5703125" style="190" bestFit="1" customWidth="1"/>
    <col min="1283" max="1283" width="21.5703125" style="190" customWidth="1"/>
    <col min="1284" max="1284" width="22" style="190" bestFit="1" customWidth="1"/>
    <col min="1285" max="1285" width="32.42578125" style="190" bestFit="1" customWidth="1"/>
    <col min="1286" max="1286" width="24.140625" style="190" bestFit="1" customWidth="1"/>
    <col min="1287" max="1287" width="24.85546875" style="190" customWidth="1"/>
    <col min="1288" max="1288" width="18.85546875" style="190" customWidth="1"/>
    <col min="1289" max="1289" width="18.28515625" style="190" customWidth="1"/>
    <col min="1290" max="1290" width="26.42578125" style="190" customWidth="1"/>
    <col min="1291" max="1291" width="16.5703125" style="190" bestFit="1" customWidth="1"/>
    <col min="1292" max="1293" width="16.5703125" style="190" customWidth="1"/>
    <col min="1294" max="1294" width="15" style="190" bestFit="1" customWidth="1"/>
    <col min="1295" max="1295" width="16.7109375" style="190" bestFit="1" customWidth="1"/>
    <col min="1296" max="1296" width="11.42578125" style="190" bestFit="1" customWidth="1"/>
    <col min="1297" max="1297" width="16.7109375" style="190" bestFit="1" customWidth="1"/>
    <col min="1298" max="1298" width="11.42578125" style="190" bestFit="1" customWidth="1"/>
    <col min="1299" max="1536" width="10.42578125" style="190"/>
    <col min="1537" max="1537" width="32.42578125" style="190" customWidth="1"/>
    <col min="1538" max="1538" width="15.5703125" style="190" bestFit="1" customWidth="1"/>
    <col min="1539" max="1539" width="21.5703125" style="190" customWidth="1"/>
    <col min="1540" max="1540" width="22" style="190" bestFit="1" customWidth="1"/>
    <col min="1541" max="1541" width="32.42578125" style="190" bestFit="1" customWidth="1"/>
    <col min="1542" max="1542" width="24.140625" style="190" bestFit="1" customWidth="1"/>
    <col min="1543" max="1543" width="24.85546875" style="190" customWidth="1"/>
    <col min="1544" max="1544" width="18.85546875" style="190" customWidth="1"/>
    <col min="1545" max="1545" width="18.28515625" style="190" customWidth="1"/>
    <col min="1546" max="1546" width="26.42578125" style="190" customWidth="1"/>
    <col min="1547" max="1547" width="16.5703125" style="190" bestFit="1" customWidth="1"/>
    <col min="1548" max="1549" width="16.5703125" style="190" customWidth="1"/>
    <col min="1550" max="1550" width="15" style="190" bestFit="1" customWidth="1"/>
    <col min="1551" max="1551" width="16.7109375" style="190" bestFit="1" customWidth="1"/>
    <col min="1552" max="1552" width="11.42578125" style="190" bestFit="1" customWidth="1"/>
    <col min="1553" max="1553" width="16.7109375" style="190" bestFit="1" customWidth="1"/>
    <col min="1554" max="1554" width="11.42578125" style="190" bestFit="1" customWidth="1"/>
    <col min="1555" max="1792" width="10.42578125" style="190"/>
    <col min="1793" max="1793" width="32.42578125" style="190" customWidth="1"/>
    <col min="1794" max="1794" width="15.5703125" style="190" bestFit="1" customWidth="1"/>
    <col min="1795" max="1795" width="21.5703125" style="190" customWidth="1"/>
    <col min="1796" max="1796" width="22" style="190" bestFit="1" customWidth="1"/>
    <col min="1797" max="1797" width="32.42578125" style="190" bestFit="1" customWidth="1"/>
    <col min="1798" max="1798" width="24.140625" style="190" bestFit="1" customWidth="1"/>
    <col min="1799" max="1799" width="24.85546875" style="190" customWidth="1"/>
    <col min="1800" max="1800" width="18.85546875" style="190" customWidth="1"/>
    <col min="1801" max="1801" width="18.28515625" style="190" customWidth="1"/>
    <col min="1802" max="1802" width="26.42578125" style="190" customWidth="1"/>
    <col min="1803" max="1803" width="16.5703125" style="190" bestFit="1" customWidth="1"/>
    <col min="1804" max="1805" width="16.5703125" style="190" customWidth="1"/>
    <col min="1806" max="1806" width="15" style="190" bestFit="1" customWidth="1"/>
    <col min="1807" max="1807" width="16.7109375" style="190" bestFit="1" customWidth="1"/>
    <col min="1808" max="1808" width="11.42578125" style="190" bestFit="1" customWidth="1"/>
    <col min="1809" max="1809" width="16.7109375" style="190" bestFit="1" customWidth="1"/>
    <col min="1810" max="1810" width="11.42578125" style="190" bestFit="1" customWidth="1"/>
    <col min="1811" max="2048" width="10.42578125" style="190"/>
    <col min="2049" max="2049" width="32.42578125" style="190" customWidth="1"/>
    <col min="2050" max="2050" width="15.5703125" style="190" bestFit="1" customWidth="1"/>
    <col min="2051" max="2051" width="21.5703125" style="190" customWidth="1"/>
    <col min="2052" max="2052" width="22" style="190" bestFit="1" customWidth="1"/>
    <col min="2053" max="2053" width="32.42578125" style="190" bestFit="1" customWidth="1"/>
    <col min="2054" max="2054" width="24.140625" style="190" bestFit="1" customWidth="1"/>
    <col min="2055" max="2055" width="24.85546875" style="190" customWidth="1"/>
    <col min="2056" max="2056" width="18.85546875" style="190" customWidth="1"/>
    <col min="2057" max="2057" width="18.28515625" style="190" customWidth="1"/>
    <col min="2058" max="2058" width="26.42578125" style="190" customWidth="1"/>
    <col min="2059" max="2059" width="16.5703125" style="190" bestFit="1" customWidth="1"/>
    <col min="2060" max="2061" width="16.5703125" style="190" customWidth="1"/>
    <col min="2062" max="2062" width="15" style="190" bestFit="1" customWidth="1"/>
    <col min="2063" max="2063" width="16.7109375" style="190" bestFit="1" customWidth="1"/>
    <col min="2064" max="2064" width="11.42578125" style="190" bestFit="1" customWidth="1"/>
    <col min="2065" max="2065" width="16.7109375" style="190" bestFit="1" customWidth="1"/>
    <col min="2066" max="2066" width="11.42578125" style="190" bestFit="1" customWidth="1"/>
    <col min="2067" max="2304" width="10.42578125" style="190"/>
    <col min="2305" max="2305" width="32.42578125" style="190" customWidth="1"/>
    <col min="2306" max="2306" width="15.5703125" style="190" bestFit="1" customWidth="1"/>
    <col min="2307" max="2307" width="21.5703125" style="190" customWidth="1"/>
    <col min="2308" max="2308" width="22" style="190" bestFit="1" customWidth="1"/>
    <col min="2309" max="2309" width="32.42578125" style="190" bestFit="1" customWidth="1"/>
    <col min="2310" max="2310" width="24.140625" style="190" bestFit="1" customWidth="1"/>
    <col min="2311" max="2311" width="24.85546875" style="190" customWidth="1"/>
    <col min="2312" max="2312" width="18.85546875" style="190" customWidth="1"/>
    <col min="2313" max="2313" width="18.28515625" style="190" customWidth="1"/>
    <col min="2314" max="2314" width="26.42578125" style="190" customWidth="1"/>
    <col min="2315" max="2315" width="16.5703125" style="190" bestFit="1" customWidth="1"/>
    <col min="2316" max="2317" width="16.5703125" style="190" customWidth="1"/>
    <col min="2318" max="2318" width="15" style="190" bestFit="1" customWidth="1"/>
    <col min="2319" max="2319" width="16.7109375" style="190" bestFit="1" customWidth="1"/>
    <col min="2320" max="2320" width="11.42578125" style="190" bestFit="1" customWidth="1"/>
    <col min="2321" max="2321" width="16.7109375" style="190" bestFit="1" customWidth="1"/>
    <col min="2322" max="2322" width="11.42578125" style="190" bestFit="1" customWidth="1"/>
    <col min="2323" max="2560" width="10.42578125" style="190"/>
    <col min="2561" max="2561" width="32.42578125" style="190" customWidth="1"/>
    <col min="2562" max="2562" width="15.5703125" style="190" bestFit="1" customWidth="1"/>
    <col min="2563" max="2563" width="21.5703125" style="190" customWidth="1"/>
    <col min="2564" max="2564" width="22" style="190" bestFit="1" customWidth="1"/>
    <col min="2565" max="2565" width="32.42578125" style="190" bestFit="1" customWidth="1"/>
    <col min="2566" max="2566" width="24.140625" style="190" bestFit="1" customWidth="1"/>
    <col min="2567" max="2567" width="24.85546875" style="190" customWidth="1"/>
    <col min="2568" max="2568" width="18.85546875" style="190" customWidth="1"/>
    <col min="2569" max="2569" width="18.28515625" style="190" customWidth="1"/>
    <col min="2570" max="2570" width="26.42578125" style="190" customWidth="1"/>
    <col min="2571" max="2571" width="16.5703125" style="190" bestFit="1" customWidth="1"/>
    <col min="2572" max="2573" width="16.5703125" style="190" customWidth="1"/>
    <col min="2574" max="2574" width="15" style="190" bestFit="1" customWidth="1"/>
    <col min="2575" max="2575" width="16.7109375" style="190" bestFit="1" customWidth="1"/>
    <col min="2576" max="2576" width="11.42578125" style="190" bestFit="1" customWidth="1"/>
    <col min="2577" max="2577" width="16.7109375" style="190" bestFit="1" customWidth="1"/>
    <col min="2578" max="2578" width="11.42578125" style="190" bestFit="1" customWidth="1"/>
    <col min="2579" max="2816" width="10.42578125" style="190"/>
    <col min="2817" max="2817" width="32.42578125" style="190" customWidth="1"/>
    <col min="2818" max="2818" width="15.5703125" style="190" bestFit="1" customWidth="1"/>
    <col min="2819" max="2819" width="21.5703125" style="190" customWidth="1"/>
    <col min="2820" max="2820" width="22" style="190" bestFit="1" customWidth="1"/>
    <col min="2821" max="2821" width="32.42578125" style="190" bestFit="1" customWidth="1"/>
    <col min="2822" max="2822" width="24.140625" style="190" bestFit="1" customWidth="1"/>
    <col min="2823" max="2823" width="24.85546875" style="190" customWidth="1"/>
    <col min="2824" max="2824" width="18.85546875" style="190" customWidth="1"/>
    <col min="2825" max="2825" width="18.28515625" style="190" customWidth="1"/>
    <col min="2826" max="2826" width="26.42578125" style="190" customWidth="1"/>
    <col min="2827" max="2827" width="16.5703125" style="190" bestFit="1" customWidth="1"/>
    <col min="2828" max="2829" width="16.5703125" style="190" customWidth="1"/>
    <col min="2830" max="2830" width="15" style="190" bestFit="1" customWidth="1"/>
    <col min="2831" max="2831" width="16.7109375" style="190" bestFit="1" customWidth="1"/>
    <col min="2832" max="2832" width="11.42578125" style="190" bestFit="1" customWidth="1"/>
    <col min="2833" max="2833" width="16.7109375" style="190" bestFit="1" customWidth="1"/>
    <col min="2834" max="2834" width="11.42578125" style="190" bestFit="1" customWidth="1"/>
    <col min="2835" max="3072" width="10.42578125" style="190"/>
    <col min="3073" max="3073" width="32.42578125" style="190" customWidth="1"/>
    <col min="3074" max="3074" width="15.5703125" style="190" bestFit="1" customWidth="1"/>
    <col min="3075" max="3075" width="21.5703125" style="190" customWidth="1"/>
    <col min="3076" max="3076" width="22" style="190" bestFit="1" customWidth="1"/>
    <col min="3077" max="3077" width="32.42578125" style="190" bestFit="1" customWidth="1"/>
    <col min="3078" max="3078" width="24.140625" style="190" bestFit="1" customWidth="1"/>
    <col min="3079" max="3079" width="24.85546875" style="190" customWidth="1"/>
    <col min="3080" max="3080" width="18.85546875" style="190" customWidth="1"/>
    <col min="3081" max="3081" width="18.28515625" style="190" customWidth="1"/>
    <col min="3082" max="3082" width="26.42578125" style="190" customWidth="1"/>
    <col min="3083" max="3083" width="16.5703125" style="190" bestFit="1" customWidth="1"/>
    <col min="3084" max="3085" width="16.5703125" style="190" customWidth="1"/>
    <col min="3086" max="3086" width="15" style="190" bestFit="1" customWidth="1"/>
    <col min="3087" max="3087" width="16.7109375" style="190" bestFit="1" customWidth="1"/>
    <col min="3088" max="3088" width="11.42578125" style="190" bestFit="1" customWidth="1"/>
    <col min="3089" max="3089" width="16.7109375" style="190" bestFit="1" customWidth="1"/>
    <col min="3090" max="3090" width="11.42578125" style="190" bestFit="1" customWidth="1"/>
    <col min="3091" max="3328" width="10.42578125" style="190"/>
    <col min="3329" max="3329" width="32.42578125" style="190" customWidth="1"/>
    <col min="3330" max="3330" width="15.5703125" style="190" bestFit="1" customWidth="1"/>
    <col min="3331" max="3331" width="21.5703125" style="190" customWidth="1"/>
    <col min="3332" max="3332" width="22" style="190" bestFit="1" customWidth="1"/>
    <col min="3333" max="3333" width="32.42578125" style="190" bestFit="1" customWidth="1"/>
    <col min="3334" max="3334" width="24.140625" style="190" bestFit="1" customWidth="1"/>
    <col min="3335" max="3335" width="24.85546875" style="190" customWidth="1"/>
    <col min="3336" max="3336" width="18.85546875" style="190" customWidth="1"/>
    <col min="3337" max="3337" width="18.28515625" style="190" customWidth="1"/>
    <col min="3338" max="3338" width="26.42578125" style="190" customWidth="1"/>
    <col min="3339" max="3339" width="16.5703125" style="190" bestFit="1" customWidth="1"/>
    <col min="3340" max="3341" width="16.5703125" style="190" customWidth="1"/>
    <col min="3342" max="3342" width="15" style="190" bestFit="1" customWidth="1"/>
    <col min="3343" max="3343" width="16.7109375" style="190" bestFit="1" customWidth="1"/>
    <col min="3344" max="3344" width="11.42578125" style="190" bestFit="1" customWidth="1"/>
    <col min="3345" max="3345" width="16.7109375" style="190" bestFit="1" customWidth="1"/>
    <col min="3346" max="3346" width="11.42578125" style="190" bestFit="1" customWidth="1"/>
    <col min="3347" max="3584" width="10.42578125" style="190"/>
    <col min="3585" max="3585" width="32.42578125" style="190" customWidth="1"/>
    <col min="3586" max="3586" width="15.5703125" style="190" bestFit="1" customWidth="1"/>
    <col min="3587" max="3587" width="21.5703125" style="190" customWidth="1"/>
    <col min="3588" max="3588" width="22" style="190" bestFit="1" customWidth="1"/>
    <col min="3589" max="3589" width="32.42578125" style="190" bestFit="1" customWidth="1"/>
    <col min="3590" max="3590" width="24.140625" style="190" bestFit="1" customWidth="1"/>
    <col min="3591" max="3591" width="24.85546875" style="190" customWidth="1"/>
    <col min="3592" max="3592" width="18.85546875" style="190" customWidth="1"/>
    <col min="3593" max="3593" width="18.28515625" style="190" customWidth="1"/>
    <col min="3594" max="3594" width="26.42578125" style="190" customWidth="1"/>
    <col min="3595" max="3595" width="16.5703125" style="190" bestFit="1" customWidth="1"/>
    <col min="3596" max="3597" width="16.5703125" style="190" customWidth="1"/>
    <col min="3598" max="3598" width="15" style="190" bestFit="1" customWidth="1"/>
    <col min="3599" max="3599" width="16.7109375" style="190" bestFit="1" customWidth="1"/>
    <col min="3600" max="3600" width="11.42578125" style="190" bestFit="1" customWidth="1"/>
    <col min="3601" max="3601" width="16.7109375" style="190" bestFit="1" customWidth="1"/>
    <col min="3602" max="3602" width="11.42578125" style="190" bestFit="1" customWidth="1"/>
    <col min="3603" max="3840" width="10.42578125" style="190"/>
    <col min="3841" max="3841" width="32.42578125" style="190" customWidth="1"/>
    <col min="3842" max="3842" width="15.5703125" style="190" bestFit="1" customWidth="1"/>
    <col min="3843" max="3843" width="21.5703125" style="190" customWidth="1"/>
    <col min="3844" max="3844" width="22" style="190" bestFit="1" customWidth="1"/>
    <col min="3845" max="3845" width="32.42578125" style="190" bestFit="1" customWidth="1"/>
    <col min="3846" max="3846" width="24.140625" style="190" bestFit="1" customWidth="1"/>
    <col min="3847" max="3847" width="24.85546875" style="190" customWidth="1"/>
    <col min="3848" max="3848" width="18.85546875" style="190" customWidth="1"/>
    <col min="3849" max="3849" width="18.28515625" style="190" customWidth="1"/>
    <col min="3850" max="3850" width="26.42578125" style="190" customWidth="1"/>
    <col min="3851" max="3851" width="16.5703125" style="190" bestFit="1" customWidth="1"/>
    <col min="3852" max="3853" width="16.5703125" style="190" customWidth="1"/>
    <col min="3854" max="3854" width="15" style="190" bestFit="1" customWidth="1"/>
    <col min="3855" max="3855" width="16.7109375" style="190" bestFit="1" customWidth="1"/>
    <col min="3856" max="3856" width="11.42578125" style="190" bestFit="1" customWidth="1"/>
    <col min="3857" max="3857" width="16.7109375" style="190" bestFit="1" customWidth="1"/>
    <col min="3858" max="3858" width="11.42578125" style="190" bestFit="1" customWidth="1"/>
    <col min="3859" max="4096" width="10.42578125" style="190"/>
    <col min="4097" max="4097" width="32.42578125" style="190" customWidth="1"/>
    <col min="4098" max="4098" width="15.5703125" style="190" bestFit="1" customWidth="1"/>
    <col min="4099" max="4099" width="21.5703125" style="190" customWidth="1"/>
    <col min="4100" max="4100" width="22" style="190" bestFit="1" customWidth="1"/>
    <col min="4101" max="4101" width="32.42578125" style="190" bestFit="1" customWidth="1"/>
    <col min="4102" max="4102" width="24.140625" style="190" bestFit="1" customWidth="1"/>
    <col min="4103" max="4103" width="24.85546875" style="190" customWidth="1"/>
    <col min="4104" max="4104" width="18.85546875" style="190" customWidth="1"/>
    <col min="4105" max="4105" width="18.28515625" style="190" customWidth="1"/>
    <col min="4106" max="4106" width="26.42578125" style="190" customWidth="1"/>
    <col min="4107" max="4107" width="16.5703125" style="190" bestFit="1" customWidth="1"/>
    <col min="4108" max="4109" width="16.5703125" style="190" customWidth="1"/>
    <col min="4110" max="4110" width="15" style="190" bestFit="1" customWidth="1"/>
    <col min="4111" max="4111" width="16.7109375" style="190" bestFit="1" customWidth="1"/>
    <col min="4112" max="4112" width="11.42578125" style="190" bestFit="1" customWidth="1"/>
    <col min="4113" max="4113" width="16.7109375" style="190" bestFit="1" customWidth="1"/>
    <col min="4114" max="4114" width="11.42578125" style="190" bestFit="1" customWidth="1"/>
    <col min="4115" max="4352" width="10.42578125" style="190"/>
    <col min="4353" max="4353" width="32.42578125" style="190" customWidth="1"/>
    <col min="4354" max="4354" width="15.5703125" style="190" bestFit="1" customWidth="1"/>
    <col min="4355" max="4355" width="21.5703125" style="190" customWidth="1"/>
    <col min="4356" max="4356" width="22" style="190" bestFit="1" customWidth="1"/>
    <col min="4357" max="4357" width="32.42578125" style="190" bestFit="1" customWidth="1"/>
    <col min="4358" max="4358" width="24.140625" style="190" bestFit="1" customWidth="1"/>
    <col min="4359" max="4359" width="24.85546875" style="190" customWidth="1"/>
    <col min="4360" max="4360" width="18.85546875" style="190" customWidth="1"/>
    <col min="4361" max="4361" width="18.28515625" style="190" customWidth="1"/>
    <col min="4362" max="4362" width="26.42578125" style="190" customWidth="1"/>
    <col min="4363" max="4363" width="16.5703125" style="190" bestFit="1" customWidth="1"/>
    <col min="4364" max="4365" width="16.5703125" style="190" customWidth="1"/>
    <col min="4366" max="4366" width="15" style="190" bestFit="1" customWidth="1"/>
    <col min="4367" max="4367" width="16.7109375" style="190" bestFit="1" customWidth="1"/>
    <col min="4368" max="4368" width="11.42578125" style="190" bestFit="1" customWidth="1"/>
    <col min="4369" max="4369" width="16.7109375" style="190" bestFit="1" customWidth="1"/>
    <col min="4370" max="4370" width="11.42578125" style="190" bestFit="1" customWidth="1"/>
    <col min="4371" max="4608" width="10.42578125" style="190"/>
    <col min="4609" max="4609" width="32.42578125" style="190" customWidth="1"/>
    <col min="4610" max="4610" width="15.5703125" style="190" bestFit="1" customWidth="1"/>
    <col min="4611" max="4611" width="21.5703125" style="190" customWidth="1"/>
    <col min="4612" max="4612" width="22" style="190" bestFit="1" customWidth="1"/>
    <col min="4613" max="4613" width="32.42578125" style="190" bestFit="1" customWidth="1"/>
    <col min="4614" max="4614" width="24.140625" style="190" bestFit="1" customWidth="1"/>
    <col min="4615" max="4615" width="24.85546875" style="190" customWidth="1"/>
    <col min="4616" max="4616" width="18.85546875" style="190" customWidth="1"/>
    <col min="4617" max="4617" width="18.28515625" style="190" customWidth="1"/>
    <col min="4618" max="4618" width="26.42578125" style="190" customWidth="1"/>
    <col min="4619" max="4619" width="16.5703125" style="190" bestFit="1" customWidth="1"/>
    <col min="4620" max="4621" width="16.5703125" style="190" customWidth="1"/>
    <col min="4622" max="4622" width="15" style="190" bestFit="1" customWidth="1"/>
    <col min="4623" max="4623" width="16.7109375" style="190" bestFit="1" customWidth="1"/>
    <col min="4624" max="4624" width="11.42578125" style="190" bestFit="1" customWidth="1"/>
    <col min="4625" max="4625" width="16.7109375" style="190" bestFit="1" customWidth="1"/>
    <col min="4626" max="4626" width="11.42578125" style="190" bestFit="1" customWidth="1"/>
    <col min="4627" max="4864" width="10.42578125" style="190"/>
    <col min="4865" max="4865" width="32.42578125" style="190" customWidth="1"/>
    <col min="4866" max="4866" width="15.5703125" style="190" bestFit="1" customWidth="1"/>
    <col min="4867" max="4867" width="21.5703125" style="190" customWidth="1"/>
    <col min="4868" max="4868" width="22" style="190" bestFit="1" customWidth="1"/>
    <col min="4869" max="4869" width="32.42578125" style="190" bestFit="1" customWidth="1"/>
    <col min="4870" max="4870" width="24.140625" style="190" bestFit="1" customWidth="1"/>
    <col min="4871" max="4871" width="24.85546875" style="190" customWidth="1"/>
    <col min="4872" max="4872" width="18.85546875" style="190" customWidth="1"/>
    <col min="4873" max="4873" width="18.28515625" style="190" customWidth="1"/>
    <col min="4874" max="4874" width="26.42578125" style="190" customWidth="1"/>
    <col min="4875" max="4875" width="16.5703125" style="190" bestFit="1" customWidth="1"/>
    <col min="4876" max="4877" width="16.5703125" style="190" customWidth="1"/>
    <col min="4878" max="4878" width="15" style="190" bestFit="1" customWidth="1"/>
    <col min="4879" max="4879" width="16.7109375" style="190" bestFit="1" customWidth="1"/>
    <col min="4880" max="4880" width="11.42578125" style="190" bestFit="1" customWidth="1"/>
    <col min="4881" max="4881" width="16.7109375" style="190" bestFit="1" customWidth="1"/>
    <col min="4882" max="4882" width="11.42578125" style="190" bestFit="1" customWidth="1"/>
    <col min="4883" max="5120" width="10.42578125" style="190"/>
    <col min="5121" max="5121" width="32.42578125" style="190" customWidth="1"/>
    <col min="5122" max="5122" width="15.5703125" style="190" bestFit="1" customWidth="1"/>
    <col min="5123" max="5123" width="21.5703125" style="190" customWidth="1"/>
    <col min="5124" max="5124" width="22" style="190" bestFit="1" customWidth="1"/>
    <col min="5125" max="5125" width="32.42578125" style="190" bestFit="1" customWidth="1"/>
    <col min="5126" max="5126" width="24.140625" style="190" bestFit="1" customWidth="1"/>
    <col min="5127" max="5127" width="24.85546875" style="190" customWidth="1"/>
    <col min="5128" max="5128" width="18.85546875" style="190" customWidth="1"/>
    <col min="5129" max="5129" width="18.28515625" style="190" customWidth="1"/>
    <col min="5130" max="5130" width="26.42578125" style="190" customWidth="1"/>
    <col min="5131" max="5131" width="16.5703125" style="190" bestFit="1" customWidth="1"/>
    <col min="5132" max="5133" width="16.5703125" style="190" customWidth="1"/>
    <col min="5134" max="5134" width="15" style="190" bestFit="1" customWidth="1"/>
    <col min="5135" max="5135" width="16.7109375" style="190" bestFit="1" customWidth="1"/>
    <col min="5136" max="5136" width="11.42578125" style="190" bestFit="1" customWidth="1"/>
    <col min="5137" max="5137" width="16.7109375" style="190" bestFit="1" customWidth="1"/>
    <col min="5138" max="5138" width="11.42578125" style="190" bestFit="1" customWidth="1"/>
    <col min="5139" max="5376" width="10.42578125" style="190"/>
    <col min="5377" max="5377" width="32.42578125" style="190" customWidth="1"/>
    <col min="5378" max="5378" width="15.5703125" style="190" bestFit="1" customWidth="1"/>
    <col min="5379" max="5379" width="21.5703125" style="190" customWidth="1"/>
    <col min="5380" max="5380" width="22" style="190" bestFit="1" customWidth="1"/>
    <col min="5381" max="5381" width="32.42578125" style="190" bestFit="1" customWidth="1"/>
    <col min="5382" max="5382" width="24.140625" style="190" bestFit="1" customWidth="1"/>
    <col min="5383" max="5383" width="24.85546875" style="190" customWidth="1"/>
    <col min="5384" max="5384" width="18.85546875" style="190" customWidth="1"/>
    <col min="5385" max="5385" width="18.28515625" style="190" customWidth="1"/>
    <col min="5386" max="5386" width="26.42578125" style="190" customWidth="1"/>
    <col min="5387" max="5387" width="16.5703125" style="190" bestFit="1" customWidth="1"/>
    <col min="5388" max="5389" width="16.5703125" style="190" customWidth="1"/>
    <col min="5390" max="5390" width="15" style="190" bestFit="1" customWidth="1"/>
    <col min="5391" max="5391" width="16.7109375" style="190" bestFit="1" customWidth="1"/>
    <col min="5392" max="5392" width="11.42578125" style="190" bestFit="1" customWidth="1"/>
    <col min="5393" max="5393" width="16.7109375" style="190" bestFit="1" customWidth="1"/>
    <col min="5394" max="5394" width="11.42578125" style="190" bestFit="1" customWidth="1"/>
    <col min="5395" max="5632" width="10.42578125" style="190"/>
    <col min="5633" max="5633" width="32.42578125" style="190" customWidth="1"/>
    <col min="5634" max="5634" width="15.5703125" style="190" bestFit="1" customWidth="1"/>
    <col min="5635" max="5635" width="21.5703125" style="190" customWidth="1"/>
    <col min="5636" max="5636" width="22" style="190" bestFit="1" customWidth="1"/>
    <col min="5637" max="5637" width="32.42578125" style="190" bestFit="1" customWidth="1"/>
    <col min="5638" max="5638" width="24.140625" style="190" bestFit="1" customWidth="1"/>
    <col min="5639" max="5639" width="24.85546875" style="190" customWidth="1"/>
    <col min="5640" max="5640" width="18.85546875" style="190" customWidth="1"/>
    <col min="5641" max="5641" width="18.28515625" style="190" customWidth="1"/>
    <col min="5642" max="5642" width="26.42578125" style="190" customWidth="1"/>
    <col min="5643" max="5643" width="16.5703125" style="190" bestFit="1" customWidth="1"/>
    <col min="5644" max="5645" width="16.5703125" style="190" customWidth="1"/>
    <col min="5646" max="5646" width="15" style="190" bestFit="1" customWidth="1"/>
    <col min="5647" max="5647" width="16.7109375" style="190" bestFit="1" customWidth="1"/>
    <col min="5648" max="5648" width="11.42578125" style="190" bestFit="1" customWidth="1"/>
    <col min="5649" max="5649" width="16.7109375" style="190" bestFit="1" customWidth="1"/>
    <col min="5650" max="5650" width="11.42578125" style="190" bestFit="1" customWidth="1"/>
    <col min="5651" max="5888" width="10.42578125" style="190"/>
    <col min="5889" max="5889" width="32.42578125" style="190" customWidth="1"/>
    <col min="5890" max="5890" width="15.5703125" style="190" bestFit="1" customWidth="1"/>
    <col min="5891" max="5891" width="21.5703125" style="190" customWidth="1"/>
    <col min="5892" max="5892" width="22" style="190" bestFit="1" customWidth="1"/>
    <col min="5893" max="5893" width="32.42578125" style="190" bestFit="1" customWidth="1"/>
    <col min="5894" max="5894" width="24.140625" style="190" bestFit="1" customWidth="1"/>
    <col min="5895" max="5895" width="24.85546875" style="190" customWidth="1"/>
    <col min="5896" max="5896" width="18.85546875" style="190" customWidth="1"/>
    <col min="5897" max="5897" width="18.28515625" style="190" customWidth="1"/>
    <col min="5898" max="5898" width="26.42578125" style="190" customWidth="1"/>
    <col min="5899" max="5899" width="16.5703125" style="190" bestFit="1" customWidth="1"/>
    <col min="5900" max="5901" width="16.5703125" style="190" customWidth="1"/>
    <col min="5902" max="5902" width="15" style="190" bestFit="1" customWidth="1"/>
    <col min="5903" max="5903" width="16.7109375" style="190" bestFit="1" customWidth="1"/>
    <col min="5904" max="5904" width="11.42578125" style="190" bestFit="1" customWidth="1"/>
    <col min="5905" max="5905" width="16.7109375" style="190" bestFit="1" customWidth="1"/>
    <col min="5906" max="5906" width="11.42578125" style="190" bestFit="1" customWidth="1"/>
    <col min="5907" max="6144" width="10.42578125" style="190"/>
    <col min="6145" max="6145" width="32.42578125" style="190" customWidth="1"/>
    <col min="6146" max="6146" width="15.5703125" style="190" bestFit="1" customWidth="1"/>
    <col min="6147" max="6147" width="21.5703125" style="190" customWidth="1"/>
    <col min="6148" max="6148" width="22" style="190" bestFit="1" customWidth="1"/>
    <col min="6149" max="6149" width="32.42578125" style="190" bestFit="1" customWidth="1"/>
    <col min="6150" max="6150" width="24.140625" style="190" bestFit="1" customWidth="1"/>
    <col min="6151" max="6151" width="24.85546875" style="190" customWidth="1"/>
    <col min="6152" max="6152" width="18.85546875" style="190" customWidth="1"/>
    <col min="6153" max="6153" width="18.28515625" style="190" customWidth="1"/>
    <col min="6154" max="6154" width="26.42578125" style="190" customWidth="1"/>
    <col min="6155" max="6155" width="16.5703125" style="190" bestFit="1" customWidth="1"/>
    <col min="6156" max="6157" width="16.5703125" style="190" customWidth="1"/>
    <col min="6158" max="6158" width="15" style="190" bestFit="1" customWidth="1"/>
    <col min="6159" max="6159" width="16.7109375" style="190" bestFit="1" customWidth="1"/>
    <col min="6160" max="6160" width="11.42578125" style="190" bestFit="1" customWidth="1"/>
    <col min="6161" max="6161" width="16.7109375" style="190" bestFit="1" customWidth="1"/>
    <col min="6162" max="6162" width="11.42578125" style="190" bestFit="1" customWidth="1"/>
    <col min="6163" max="6400" width="10.42578125" style="190"/>
    <col min="6401" max="6401" width="32.42578125" style="190" customWidth="1"/>
    <col min="6402" max="6402" width="15.5703125" style="190" bestFit="1" customWidth="1"/>
    <col min="6403" max="6403" width="21.5703125" style="190" customWidth="1"/>
    <col min="6404" max="6404" width="22" style="190" bestFit="1" customWidth="1"/>
    <col min="6405" max="6405" width="32.42578125" style="190" bestFit="1" customWidth="1"/>
    <col min="6406" max="6406" width="24.140625" style="190" bestFit="1" customWidth="1"/>
    <col min="6407" max="6407" width="24.85546875" style="190" customWidth="1"/>
    <col min="6408" max="6408" width="18.85546875" style="190" customWidth="1"/>
    <col min="6409" max="6409" width="18.28515625" style="190" customWidth="1"/>
    <col min="6410" max="6410" width="26.42578125" style="190" customWidth="1"/>
    <col min="6411" max="6411" width="16.5703125" style="190" bestFit="1" customWidth="1"/>
    <col min="6412" max="6413" width="16.5703125" style="190" customWidth="1"/>
    <col min="6414" max="6414" width="15" style="190" bestFit="1" customWidth="1"/>
    <col min="6415" max="6415" width="16.7109375" style="190" bestFit="1" customWidth="1"/>
    <col min="6416" max="6416" width="11.42578125" style="190" bestFit="1" customWidth="1"/>
    <col min="6417" max="6417" width="16.7109375" style="190" bestFit="1" customWidth="1"/>
    <col min="6418" max="6418" width="11.42578125" style="190" bestFit="1" customWidth="1"/>
    <col min="6419" max="6656" width="10.42578125" style="190"/>
    <col min="6657" max="6657" width="32.42578125" style="190" customWidth="1"/>
    <col min="6658" max="6658" width="15.5703125" style="190" bestFit="1" customWidth="1"/>
    <col min="6659" max="6659" width="21.5703125" style="190" customWidth="1"/>
    <col min="6660" max="6660" width="22" style="190" bestFit="1" customWidth="1"/>
    <col min="6661" max="6661" width="32.42578125" style="190" bestFit="1" customWidth="1"/>
    <col min="6662" max="6662" width="24.140625" style="190" bestFit="1" customWidth="1"/>
    <col min="6663" max="6663" width="24.85546875" style="190" customWidth="1"/>
    <col min="6664" max="6664" width="18.85546875" style="190" customWidth="1"/>
    <col min="6665" max="6665" width="18.28515625" style="190" customWidth="1"/>
    <col min="6666" max="6666" width="26.42578125" style="190" customWidth="1"/>
    <col min="6667" max="6667" width="16.5703125" style="190" bestFit="1" customWidth="1"/>
    <col min="6668" max="6669" width="16.5703125" style="190" customWidth="1"/>
    <col min="6670" max="6670" width="15" style="190" bestFit="1" customWidth="1"/>
    <col min="6671" max="6671" width="16.7109375" style="190" bestFit="1" customWidth="1"/>
    <col min="6672" max="6672" width="11.42578125" style="190" bestFit="1" customWidth="1"/>
    <col min="6673" max="6673" width="16.7109375" style="190" bestFit="1" customWidth="1"/>
    <col min="6674" max="6674" width="11.42578125" style="190" bestFit="1" customWidth="1"/>
    <col min="6675" max="6912" width="10.42578125" style="190"/>
    <col min="6913" max="6913" width="32.42578125" style="190" customWidth="1"/>
    <col min="6914" max="6914" width="15.5703125" style="190" bestFit="1" customWidth="1"/>
    <col min="6915" max="6915" width="21.5703125" style="190" customWidth="1"/>
    <col min="6916" max="6916" width="22" style="190" bestFit="1" customWidth="1"/>
    <col min="6917" max="6917" width="32.42578125" style="190" bestFit="1" customWidth="1"/>
    <col min="6918" max="6918" width="24.140625" style="190" bestFit="1" customWidth="1"/>
    <col min="6919" max="6919" width="24.85546875" style="190" customWidth="1"/>
    <col min="6920" max="6920" width="18.85546875" style="190" customWidth="1"/>
    <col min="6921" max="6921" width="18.28515625" style="190" customWidth="1"/>
    <col min="6922" max="6922" width="26.42578125" style="190" customWidth="1"/>
    <col min="6923" max="6923" width="16.5703125" style="190" bestFit="1" customWidth="1"/>
    <col min="6924" max="6925" width="16.5703125" style="190" customWidth="1"/>
    <col min="6926" max="6926" width="15" style="190" bestFit="1" customWidth="1"/>
    <col min="6927" max="6927" width="16.7109375" style="190" bestFit="1" customWidth="1"/>
    <col min="6928" max="6928" width="11.42578125" style="190" bestFit="1" customWidth="1"/>
    <col min="6929" max="6929" width="16.7109375" style="190" bestFit="1" customWidth="1"/>
    <col min="6930" max="6930" width="11.42578125" style="190" bestFit="1" customWidth="1"/>
    <col min="6931" max="7168" width="10.42578125" style="190"/>
    <col min="7169" max="7169" width="32.42578125" style="190" customWidth="1"/>
    <col min="7170" max="7170" width="15.5703125" style="190" bestFit="1" customWidth="1"/>
    <col min="7171" max="7171" width="21.5703125" style="190" customWidth="1"/>
    <col min="7172" max="7172" width="22" style="190" bestFit="1" customWidth="1"/>
    <col min="7173" max="7173" width="32.42578125" style="190" bestFit="1" customWidth="1"/>
    <col min="7174" max="7174" width="24.140625" style="190" bestFit="1" customWidth="1"/>
    <col min="7175" max="7175" width="24.85546875" style="190" customWidth="1"/>
    <col min="7176" max="7176" width="18.85546875" style="190" customWidth="1"/>
    <col min="7177" max="7177" width="18.28515625" style="190" customWidth="1"/>
    <col min="7178" max="7178" width="26.42578125" style="190" customWidth="1"/>
    <col min="7179" max="7179" width="16.5703125" style="190" bestFit="1" customWidth="1"/>
    <col min="7180" max="7181" width="16.5703125" style="190" customWidth="1"/>
    <col min="7182" max="7182" width="15" style="190" bestFit="1" customWidth="1"/>
    <col min="7183" max="7183" width="16.7109375" style="190" bestFit="1" customWidth="1"/>
    <col min="7184" max="7184" width="11.42578125" style="190" bestFit="1" customWidth="1"/>
    <col min="7185" max="7185" width="16.7109375" style="190" bestFit="1" customWidth="1"/>
    <col min="7186" max="7186" width="11.42578125" style="190" bestFit="1" customWidth="1"/>
    <col min="7187" max="7424" width="10.42578125" style="190"/>
    <col min="7425" max="7425" width="32.42578125" style="190" customWidth="1"/>
    <col min="7426" max="7426" width="15.5703125" style="190" bestFit="1" customWidth="1"/>
    <col min="7427" max="7427" width="21.5703125" style="190" customWidth="1"/>
    <col min="7428" max="7428" width="22" style="190" bestFit="1" customWidth="1"/>
    <col min="7429" max="7429" width="32.42578125" style="190" bestFit="1" customWidth="1"/>
    <col min="7430" max="7430" width="24.140625" style="190" bestFit="1" customWidth="1"/>
    <col min="7431" max="7431" width="24.85546875" style="190" customWidth="1"/>
    <col min="7432" max="7432" width="18.85546875" style="190" customWidth="1"/>
    <col min="7433" max="7433" width="18.28515625" style="190" customWidth="1"/>
    <col min="7434" max="7434" width="26.42578125" style="190" customWidth="1"/>
    <col min="7435" max="7435" width="16.5703125" style="190" bestFit="1" customWidth="1"/>
    <col min="7436" max="7437" width="16.5703125" style="190" customWidth="1"/>
    <col min="7438" max="7438" width="15" style="190" bestFit="1" customWidth="1"/>
    <col min="7439" max="7439" width="16.7109375" style="190" bestFit="1" customWidth="1"/>
    <col min="7440" max="7440" width="11.42578125" style="190" bestFit="1" customWidth="1"/>
    <col min="7441" max="7441" width="16.7109375" style="190" bestFit="1" customWidth="1"/>
    <col min="7442" max="7442" width="11.42578125" style="190" bestFit="1" customWidth="1"/>
    <col min="7443" max="7680" width="10.42578125" style="190"/>
    <col min="7681" max="7681" width="32.42578125" style="190" customWidth="1"/>
    <col min="7682" max="7682" width="15.5703125" style="190" bestFit="1" customWidth="1"/>
    <col min="7683" max="7683" width="21.5703125" style="190" customWidth="1"/>
    <col min="7684" max="7684" width="22" style="190" bestFit="1" customWidth="1"/>
    <col min="7685" max="7685" width="32.42578125" style="190" bestFit="1" customWidth="1"/>
    <col min="7686" max="7686" width="24.140625" style="190" bestFit="1" customWidth="1"/>
    <col min="7687" max="7687" width="24.85546875" style="190" customWidth="1"/>
    <col min="7688" max="7688" width="18.85546875" style="190" customWidth="1"/>
    <col min="7689" max="7689" width="18.28515625" style="190" customWidth="1"/>
    <col min="7690" max="7690" width="26.42578125" style="190" customWidth="1"/>
    <col min="7691" max="7691" width="16.5703125" style="190" bestFit="1" customWidth="1"/>
    <col min="7692" max="7693" width="16.5703125" style="190" customWidth="1"/>
    <col min="7694" max="7694" width="15" style="190" bestFit="1" customWidth="1"/>
    <col min="7695" max="7695" width="16.7109375" style="190" bestFit="1" customWidth="1"/>
    <col min="7696" max="7696" width="11.42578125" style="190" bestFit="1" customWidth="1"/>
    <col min="7697" max="7697" width="16.7109375" style="190" bestFit="1" customWidth="1"/>
    <col min="7698" max="7698" width="11.42578125" style="190" bestFit="1" customWidth="1"/>
    <col min="7699" max="7936" width="10.42578125" style="190"/>
    <col min="7937" max="7937" width="32.42578125" style="190" customWidth="1"/>
    <col min="7938" max="7938" width="15.5703125" style="190" bestFit="1" customWidth="1"/>
    <col min="7939" max="7939" width="21.5703125" style="190" customWidth="1"/>
    <col min="7940" max="7940" width="22" style="190" bestFit="1" customWidth="1"/>
    <col min="7941" max="7941" width="32.42578125" style="190" bestFit="1" customWidth="1"/>
    <col min="7942" max="7942" width="24.140625" style="190" bestFit="1" customWidth="1"/>
    <col min="7943" max="7943" width="24.85546875" style="190" customWidth="1"/>
    <col min="7944" max="7944" width="18.85546875" style="190" customWidth="1"/>
    <col min="7945" max="7945" width="18.28515625" style="190" customWidth="1"/>
    <col min="7946" max="7946" width="26.42578125" style="190" customWidth="1"/>
    <col min="7947" max="7947" width="16.5703125" style="190" bestFit="1" customWidth="1"/>
    <col min="7948" max="7949" width="16.5703125" style="190" customWidth="1"/>
    <col min="7950" max="7950" width="15" style="190" bestFit="1" customWidth="1"/>
    <col min="7951" max="7951" width="16.7109375" style="190" bestFit="1" customWidth="1"/>
    <col min="7952" max="7952" width="11.42578125" style="190" bestFit="1" customWidth="1"/>
    <col min="7953" max="7953" width="16.7109375" style="190" bestFit="1" customWidth="1"/>
    <col min="7954" max="7954" width="11.42578125" style="190" bestFit="1" customWidth="1"/>
    <col min="7955" max="8192" width="10.42578125" style="190"/>
    <col min="8193" max="8193" width="32.42578125" style="190" customWidth="1"/>
    <col min="8194" max="8194" width="15.5703125" style="190" bestFit="1" customWidth="1"/>
    <col min="8195" max="8195" width="21.5703125" style="190" customWidth="1"/>
    <col min="8196" max="8196" width="22" style="190" bestFit="1" customWidth="1"/>
    <col min="8197" max="8197" width="32.42578125" style="190" bestFit="1" customWidth="1"/>
    <col min="8198" max="8198" width="24.140625" style="190" bestFit="1" customWidth="1"/>
    <col min="8199" max="8199" width="24.85546875" style="190" customWidth="1"/>
    <col min="8200" max="8200" width="18.85546875" style="190" customWidth="1"/>
    <col min="8201" max="8201" width="18.28515625" style="190" customWidth="1"/>
    <col min="8202" max="8202" width="26.42578125" style="190" customWidth="1"/>
    <col min="8203" max="8203" width="16.5703125" style="190" bestFit="1" customWidth="1"/>
    <col min="8204" max="8205" width="16.5703125" style="190" customWidth="1"/>
    <col min="8206" max="8206" width="15" style="190" bestFit="1" customWidth="1"/>
    <col min="8207" max="8207" width="16.7109375" style="190" bestFit="1" customWidth="1"/>
    <col min="8208" max="8208" width="11.42578125" style="190" bestFit="1" customWidth="1"/>
    <col min="8209" max="8209" width="16.7109375" style="190" bestFit="1" customWidth="1"/>
    <col min="8210" max="8210" width="11.42578125" style="190" bestFit="1" customWidth="1"/>
    <col min="8211" max="8448" width="10.42578125" style="190"/>
    <col min="8449" max="8449" width="32.42578125" style="190" customWidth="1"/>
    <col min="8450" max="8450" width="15.5703125" style="190" bestFit="1" customWidth="1"/>
    <col min="8451" max="8451" width="21.5703125" style="190" customWidth="1"/>
    <col min="8452" max="8452" width="22" style="190" bestFit="1" customWidth="1"/>
    <col min="8453" max="8453" width="32.42578125" style="190" bestFit="1" customWidth="1"/>
    <col min="8454" max="8454" width="24.140625" style="190" bestFit="1" customWidth="1"/>
    <col min="8455" max="8455" width="24.85546875" style="190" customWidth="1"/>
    <col min="8456" max="8456" width="18.85546875" style="190" customWidth="1"/>
    <col min="8457" max="8457" width="18.28515625" style="190" customWidth="1"/>
    <col min="8458" max="8458" width="26.42578125" style="190" customWidth="1"/>
    <col min="8459" max="8459" width="16.5703125" style="190" bestFit="1" customWidth="1"/>
    <col min="8460" max="8461" width="16.5703125" style="190" customWidth="1"/>
    <col min="8462" max="8462" width="15" style="190" bestFit="1" customWidth="1"/>
    <col min="8463" max="8463" width="16.7109375" style="190" bestFit="1" customWidth="1"/>
    <col min="8464" max="8464" width="11.42578125" style="190" bestFit="1" customWidth="1"/>
    <col min="8465" max="8465" width="16.7109375" style="190" bestFit="1" customWidth="1"/>
    <col min="8466" max="8466" width="11.42578125" style="190" bestFit="1" customWidth="1"/>
    <col min="8467" max="8704" width="10.42578125" style="190"/>
    <col min="8705" max="8705" width="32.42578125" style="190" customWidth="1"/>
    <col min="8706" max="8706" width="15.5703125" style="190" bestFit="1" customWidth="1"/>
    <col min="8707" max="8707" width="21.5703125" style="190" customWidth="1"/>
    <col min="8708" max="8708" width="22" style="190" bestFit="1" customWidth="1"/>
    <col min="8709" max="8709" width="32.42578125" style="190" bestFit="1" customWidth="1"/>
    <col min="8710" max="8710" width="24.140625" style="190" bestFit="1" customWidth="1"/>
    <col min="8711" max="8711" width="24.85546875" style="190" customWidth="1"/>
    <col min="8712" max="8712" width="18.85546875" style="190" customWidth="1"/>
    <col min="8713" max="8713" width="18.28515625" style="190" customWidth="1"/>
    <col min="8714" max="8714" width="26.42578125" style="190" customWidth="1"/>
    <col min="8715" max="8715" width="16.5703125" style="190" bestFit="1" customWidth="1"/>
    <col min="8716" max="8717" width="16.5703125" style="190" customWidth="1"/>
    <col min="8718" max="8718" width="15" style="190" bestFit="1" customWidth="1"/>
    <col min="8719" max="8719" width="16.7109375" style="190" bestFit="1" customWidth="1"/>
    <col min="8720" max="8720" width="11.42578125" style="190" bestFit="1" customWidth="1"/>
    <col min="8721" max="8721" width="16.7109375" style="190" bestFit="1" customWidth="1"/>
    <col min="8722" max="8722" width="11.42578125" style="190" bestFit="1" customWidth="1"/>
    <col min="8723" max="8960" width="10.42578125" style="190"/>
    <col min="8961" max="8961" width="32.42578125" style="190" customWidth="1"/>
    <col min="8962" max="8962" width="15.5703125" style="190" bestFit="1" customWidth="1"/>
    <col min="8963" max="8963" width="21.5703125" style="190" customWidth="1"/>
    <col min="8964" max="8964" width="22" style="190" bestFit="1" customWidth="1"/>
    <col min="8965" max="8965" width="32.42578125" style="190" bestFit="1" customWidth="1"/>
    <col min="8966" max="8966" width="24.140625" style="190" bestFit="1" customWidth="1"/>
    <col min="8967" max="8967" width="24.85546875" style="190" customWidth="1"/>
    <col min="8968" max="8968" width="18.85546875" style="190" customWidth="1"/>
    <col min="8969" max="8969" width="18.28515625" style="190" customWidth="1"/>
    <col min="8970" max="8970" width="26.42578125" style="190" customWidth="1"/>
    <col min="8971" max="8971" width="16.5703125" style="190" bestFit="1" customWidth="1"/>
    <col min="8972" max="8973" width="16.5703125" style="190" customWidth="1"/>
    <col min="8974" max="8974" width="15" style="190" bestFit="1" customWidth="1"/>
    <col min="8975" max="8975" width="16.7109375" style="190" bestFit="1" customWidth="1"/>
    <col min="8976" max="8976" width="11.42578125" style="190" bestFit="1" customWidth="1"/>
    <col min="8977" max="8977" width="16.7109375" style="190" bestFit="1" customWidth="1"/>
    <col min="8978" max="8978" width="11.42578125" style="190" bestFit="1" customWidth="1"/>
    <col min="8979" max="9216" width="10.42578125" style="190"/>
    <col min="9217" max="9217" width="32.42578125" style="190" customWidth="1"/>
    <col min="9218" max="9218" width="15.5703125" style="190" bestFit="1" customWidth="1"/>
    <col min="9219" max="9219" width="21.5703125" style="190" customWidth="1"/>
    <col min="9220" max="9220" width="22" style="190" bestFit="1" customWidth="1"/>
    <col min="9221" max="9221" width="32.42578125" style="190" bestFit="1" customWidth="1"/>
    <col min="9222" max="9222" width="24.140625" style="190" bestFit="1" customWidth="1"/>
    <col min="9223" max="9223" width="24.85546875" style="190" customWidth="1"/>
    <col min="9224" max="9224" width="18.85546875" style="190" customWidth="1"/>
    <col min="9225" max="9225" width="18.28515625" style="190" customWidth="1"/>
    <col min="9226" max="9226" width="26.42578125" style="190" customWidth="1"/>
    <col min="9227" max="9227" width="16.5703125" style="190" bestFit="1" customWidth="1"/>
    <col min="9228" max="9229" width="16.5703125" style="190" customWidth="1"/>
    <col min="9230" max="9230" width="15" style="190" bestFit="1" customWidth="1"/>
    <col min="9231" max="9231" width="16.7109375" style="190" bestFit="1" customWidth="1"/>
    <col min="9232" max="9232" width="11.42578125" style="190" bestFit="1" customWidth="1"/>
    <col min="9233" max="9233" width="16.7109375" style="190" bestFit="1" customWidth="1"/>
    <col min="9234" max="9234" width="11.42578125" style="190" bestFit="1" customWidth="1"/>
    <col min="9235" max="9472" width="10.42578125" style="190"/>
    <col min="9473" max="9473" width="32.42578125" style="190" customWidth="1"/>
    <col min="9474" max="9474" width="15.5703125" style="190" bestFit="1" customWidth="1"/>
    <col min="9475" max="9475" width="21.5703125" style="190" customWidth="1"/>
    <col min="9476" max="9476" width="22" style="190" bestFit="1" customWidth="1"/>
    <col min="9477" max="9477" width="32.42578125" style="190" bestFit="1" customWidth="1"/>
    <col min="9478" max="9478" width="24.140625" style="190" bestFit="1" customWidth="1"/>
    <col min="9479" max="9479" width="24.85546875" style="190" customWidth="1"/>
    <col min="9480" max="9480" width="18.85546875" style="190" customWidth="1"/>
    <col min="9481" max="9481" width="18.28515625" style="190" customWidth="1"/>
    <col min="9482" max="9482" width="26.42578125" style="190" customWidth="1"/>
    <col min="9483" max="9483" width="16.5703125" style="190" bestFit="1" customWidth="1"/>
    <col min="9484" max="9485" width="16.5703125" style="190" customWidth="1"/>
    <col min="9486" max="9486" width="15" style="190" bestFit="1" customWidth="1"/>
    <col min="9487" max="9487" width="16.7109375" style="190" bestFit="1" customWidth="1"/>
    <col min="9488" max="9488" width="11.42578125" style="190" bestFit="1" customWidth="1"/>
    <col min="9489" max="9489" width="16.7109375" style="190" bestFit="1" customWidth="1"/>
    <col min="9490" max="9490" width="11.42578125" style="190" bestFit="1" customWidth="1"/>
    <col min="9491" max="9728" width="10.42578125" style="190"/>
    <col min="9729" max="9729" width="32.42578125" style="190" customWidth="1"/>
    <col min="9730" max="9730" width="15.5703125" style="190" bestFit="1" customWidth="1"/>
    <col min="9731" max="9731" width="21.5703125" style="190" customWidth="1"/>
    <col min="9732" max="9732" width="22" style="190" bestFit="1" customWidth="1"/>
    <col min="9733" max="9733" width="32.42578125" style="190" bestFit="1" customWidth="1"/>
    <col min="9734" max="9734" width="24.140625" style="190" bestFit="1" customWidth="1"/>
    <col min="9735" max="9735" width="24.85546875" style="190" customWidth="1"/>
    <col min="9736" max="9736" width="18.85546875" style="190" customWidth="1"/>
    <col min="9737" max="9737" width="18.28515625" style="190" customWidth="1"/>
    <col min="9738" max="9738" width="26.42578125" style="190" customWidth="1"/>
    <col min="9739" max="9739" width="16.5703125" style="190" bestFit="1" customWidth="1"/>
    <col min="9740" max="9741" width="16.5703125" style="190" customWidth="1"/>
    <col min="9742" max="9742" width="15" style="190" bestFit="1" customWidth="1"/>
    <col min="9743" max="9743" width="16.7109375" style="190" bestFit="1" customWidth="1"/>
    <col min="9744" max="9744" width="11.42578125" style="190" bestFit="1" customWidth="1"/>
    <col min="9745" max="9745" width="16.7109375" style="190" bestFit="1" customWidth="1"/>
    <col min="9746" max="9746" width="11.42578125" style="190" bestFit="1" customWidth="1"/>
    <col min="9747" max="9984" width="10.42578125" style="190"/>
    <col min="9985" max="9985" width="32.42578125" style="190" customWidth="1"/>
    <col min="9986" max="9986" width="15.5703125" style="190" bestFit="1" customWidth="1"/>
    <col min="9987" max="9987" width="21.5703125" style="190" customWidth="1"/>
    <col min="9988" max="9988" width="22" style="190" bestFit="1" customWidth="1"/>
    <col min="9989" max="9989" width="32.42578125" style="190" bestFit="1" customWidth="1"/>
    <col min="9990" max="9990" width="24.140625" style="190" bestFit="1" customWidth="1"/>
    <col min="9991" max="9991" width="24.85546875" style="190" customWidth="1"/>
    <col min="9992" max="9992" width="18.85546875" style="190" customWidth="1"/>
    <col min="9993" max="9993" width="18.28515625" style="190" customWidth="1"/>
    <col min="9994" max="9994" width="26.42578125" style="190" customWidth="1"/>
    <col min="9995" max="9995" width="16.5703125" style="190" bestFit="1" customWidth="1"/>
    <col min="9996" max="9997" width="16.5703125" style="190" customWidth="1"/>
    <col min="9998" max="9998" width="15" style="190" bestFit="1" customWidth="1"/>
    <col min="9999" max="9999" width="16.7109375" style="190" bestFit="1" customWidth="1"/>
    <col min="10000" max="10000" width="11.42578125" style="190" bestFit="1" customWidth="1"/>
    <col min="10001" max="10001" width="16.7109375" style="190" bestFit="1" customWidth="1"/>
    <col min="10002" max="10002" width="11.42578125" style="190" bestFit="1" customWidth="1"/>
    <col min="10003" max="10240" width="10.42578125" style="190"/>
    <col min="10241" max="10241" width="32.42578125" style="190" customWidth="1"/>
    <col min="10242" max="10242" width="15.5703125" style="190" bestFit="1" customWidth="1"/>
    <col min="10243" max="10243" width="21.5703125" style="190" customWidth="1"/>
    <col min="10244" max="10244" width="22" style="190" bestFit="1" customWidth="1"/>
    <col min="10245" max="10245" width="32.42578125" style="190" bestFit="1" customWidth="1"/>
    <col min="10246" max="10246" width="24.140625" style="190" bestFit="1" customWidth="1"/>
    <col min="10247" max="10247" width="24.85546875" style="190" customWidth="1"/>
    <col min="10248" max="10248" width="18.85546875" style="190" customWidth="1"/>
    <col min="10249" max="10249" width="18.28515625" style="190" customWidth="1"/>
    <col min="10250" max="10250" width="26.42578125" style="190" customWidth="1"/>
    <col min="10251" max="10251" width="16.5703125" style="190" bestFit="1" customWidth="1"/>
    <col min="10252" max="10253" width="16.5703125" style="190" customWidth="1"/>
    <col min="10254" max="10254" width="15" style="190" bestFit="1" customWidth="1"/>
    <col min="10255" max="10255" width="16.7109375" style="190" bestFit="1" customWidth="1"/>
    <col min="10256" max="10256" width="11.42578125" style="190" bestFit="1" customWidth="1"/>
    <col min="10257" max="10257" width="16.7109375" style="190" bestFit="1" customWidth="1"/>
    <col min="10258" max="10258" width="11.42578125" style="190" bestFit="1" customWidth="1"/>
    <col min="10259" max="10496" width="10.42578125" style="190"/>
    <col min="10497" max="10497" width="32.42578125" style="190" customWidth="1"/>
    <col min="10498" max="10498" width="15.5703125" style="190" bestFit="1" customWidth="1"/>
    <col min="10499" max="10499" width="21.5703125" style="190" customWidth="1"/>
    <col min="10500" max="10500" width="22" style="190" bestFit="1" customWidth="1"/>
    <col min="10501" max="10501" width="32.42578125" style="190" bestFit="1" customWidth="1"/>
    <col min="10502" max="10502" width="24.140625" style="190" bestFit="1" customWidth="1"/>
    <col min="10503" max="10503" width="24.85546875" style="190" customWidth="1"/>
    <col min="10504" max="10504" width="18.85546875" style="190" customWidth="1"/>
    <col min="10505" max="10505" width="18.28515625" style="190" customWidth="1"/>
    <col min="10506" max="10506" width="26.42578125" style="190" customWidth="1"/>
    <col min="10507" max="10507" width="16.5703125" style="190" bestFit="1" customWidth="1"/>
    <col min="10508" max="10509" width="16.5703125" style="190" customWidth="1"/>
    <col min="10510" max="10510" width="15" style="190" bestFit="1" customWidth="1"/>
    <col min="10511" max="10511" width="16.7109375" style="190" bestFit="1" customWidth="1"/>
    <col min="10512" max="10512" width="11.42578125" style="190" bestFit="1" customWidth="1"/>
    <col min="10513" max="10513" width="16.7109375" style="190" bestFit="1" customWidth="1"/>
    <col min="10514" max="10514" width="11.42578125" style="190" bestFit="1" customWidth="1"/>
    <col min="10515" max="10752" width="10.42578125" style="190"/>
    <col min="10753" max="10753" width="32.42578125" style="190" customWidth="1"/>
    <col min="10754" max="10754" width="15.5703125" style="190" bestFit="1" customWidth="1"/>
    <col min="10755" max="10755" width="21.5703125" style="190" customWidth="1"/>
    <col min="10756" max="10756" width="22" style="190" bestFit="1" customWidth="1"/>
    <col min="10757" max="10757" width="32.42578125" style="190" bestFit="1" customWidth="1"/>
    <col min="10758" max="10758" width="24.140625" style="190" bestFit="1" customWidth="1"/>
    <col min="10759" max="10759" width="24.85546875" style="190" customWidth="1"/>
    <col min="10760" max="10760" width="18.85546875" style="190" customWidth="1"/>
    <col min="10761" max="10761" width="18.28515625" style="190" customWidth="1"/>
    <col min="10762" max="10762" width="26.42578125" style="190" customWidth="1"/>
    <col min="10763" max="10763" width="16.5703125" style="190" bestFit="1" customWidth="1"/>
    <col min="10764" max="10765" width="16.5703125" style="190" customWidth="1"/>
    <col min="10766" max="10766" width="15" style="190" bestFit="1" customWidth="1"/>
    <col min="10767" max="10767" width="16.7109375" style="190" bestFit="1" customWidth="1"/>
    <col min="10768" max="10768" width="11.42578125" style="190" bestFit="1" customWidth="1"/>
    <col min="10769" max="10769" width="16.7109375" style="190" bestFit="1" customWidth="1"/>
    <col min="10770" max="10770" width="11.42578125" style="190" bestFit="1" customWidth="1"/>
    <col min="10771" max="11008" width="10.42578125" style="190"/>
    <col min="11009" max="11009" width="32.42578125" style="190" customWidth="1"/>
    <col min="11010" max="11010" width="15.5703125" style="190" bestFit="1" customWidth="1"/>
    <col min="11011" max="11011" width="21.5703125" style="190" customWidth="1"/>
    <col min="11012" max="11012" width="22" style="190" bestFit="1" customWidth="1"/>
    <col min="11013" max="11013" width="32.42578125" style="190" bestFit="1" customWidth="1"/>
    <col min="11014" max="11014" width="24.140625" style="190" bestFit="1" customWidth="1"/>
    <col min="11015" max="11015" width="24.85546875" style="190" customWidth="1"/>
    <col min="11016" max="11016" width="18.85546875" style="190" customWidth="1"/>
    <col min="11017" max="11017" width="18.28515625" style="190" customWidth="1"/>
    <col min="11018" max="11018" width="26.42578125" style="190" customWidth="1"/>
    <col min="11019" max="11019" width="16.5703125" style="190" bestFit="1" customWidth="1"/>
    <col min="11020" max="11021" width="16.5703125" style="190" customWidth="1"/>
    <col min="11022" max="11022" width="15" style="190" bestFit="1" customWidth="1"/>
    <col min="11023" max="11023" width="16.7109375" style="190" bestFit="1" customWidth="1"/>
    <col min="11024" max="11024" width="11.42578125" style="190" bestFit="1" customWidth="1"/>
    <col min="11025" max="11025" width="16.7109375" style="190" bestFit="1" customWidth="1"/>
    <col min="11026" max="11026" width="11.42578125" style="190" bestFit="1" customWidth="1"/>
    <col min="11027" max="11264" width="10.42578125" style="190"/>
    <col min="11265" max="11265" width="32.42578125" style="190" customWidth="1"/>
    <col min="11266" max="11266" width="15.5703125" style="190" bestFit="1" customWidth="1"/>
    <col min="11267" max="11267" width="21.5703125" style="190" customWidth="1"/>
    <col min="11268" max="11268" width="22" style="190" bestFit="1" customWidth="1"/>
    <col min="11269" max="11269" width="32.42578125" style="190" bestFit="1" customWidth="1"/>
    <col min="11270" max="11270" width="24.140625" style="190" bestFit="1" customWidth="1"/>
    <col min="11271" max="11271" width="24.85546875" style="190" customWidth="1"/>
    <col min="11272" max="11272" width="18.85546875" style="190" customWidth="1"/>
    <col min="11273" max="11273" width="18.28515625" style="190" customWidth="1"/>
    <col min="11274" max="11274" width="26.42578125" style="190" customWidth="1"/>
    <col min="11275" max="11275" width="16.5703125" style="190" bestFit="1" customWidth="1"/>
    <col min="11276" max="11277" width="16.5703125" style="190" customWidth="1"/>
    <col min="11278" max="11278" width="15" style="190" bestFit="1" customWidth="1"/>
    <col min="11279" max="11279" width="16.7109375" style="190" bestFit="1" customWidth="1"/>
    <col min="11280" max="11280" width="11.42578125" style="190" bestFit="1" customWidth="1"/>
    <col min="11281" max="11281" width="16.7109375" style="190" bestFit="1" customWidth="1"/>
    <col min="11282" max="11282" width="11.42578125" style="190" bestFit="1" customWidth="1"/>
    <col min="11283" max="11520" width="10.42578125" style="190"/>
    <col min="11521" max="11521" width="32.42578125" style="190" customWidth="1"/>
    <col min="11522" max="11522" width="15.5703125" style="190" bestFit="1" customWidth="1"/>
    <col min="11523" max="11523" width="21.5703125" style="190" customWidth="1"/>
    <col min="11524" max="11524" width="22" style="190" bestFit="1" customWidth="1"/>
    <col min="11525" max="11525" width="32.42578125" style="190" bestFit="1" customWidth="1"/>
    <col min="11526" max="11526" width="24.140625" style="190" bestFit="1" customWidth="1"/>
    <col min="11527" max="11527" width="24.85546875" style="190" customWidth="1"/>
    <col min="11528" max="11528" width="18.85546875" style="190" customWidth="1"/>
    <col min="11529" max="11529" width="18.28515625" style="190" customWidth="1"/>
    <col min="11530" max="11530" width="26.42578125" style="190" customWidth="1"/>
    <col min="11531" max="11531" width="16.5703125" style="190" bestFit="1" customWidth="1"/>
    <col min="11532" max="11533" width="16.5703125" style="190" customWidth="1"/>
    <col min="11534" max="11534" width="15" style="190" bestFit="1" customWidth="1"/>
    <col min="11535" max="11535" width="16.7109375" style="190" bestFit="1" customWidth="1"/>
    <col min="11536" max="11536" width="11.42578125" style="190" bestFit="1" customWidth="1"/>
    <col min="11537" max="11537" width="16.7109375" style="190" bestFit="1" customWidth="1"/>
    <col min="11538" max="11538" width="11.42578125" style="190" bestFit="1" customWidth="1"/>
    <col min="11539" max="11776" width="10.42578125" style="190"/>
    <col min="11777" max="11777" width="32.42578125" style="190" customWidth="1"/>
    <col min="11778" max="11778" width="15.5703125" style="190" bestFit="1" customWidth="1"/>
    <col min="11779" max="11779" width="21.5703125" style="190" customWidth="1"/>
    <col min="11780" max="11780" width="22" style="190" bestFit="1" customWidth="1"/>
    <col min="11781" max="11781" width="32.42578125" style="190" bestFit="1" customWidth="1"/>
    <col min="11782" max="11782" width="24.140625" style="190" bestFit="1" customWidth="1"/>
    <col min="11783" max="11783" width="24.85546875" style="190" customWidth="1"/>
    <col min="11784" max="11784" width="18.85546875" style="190" customWidth="1"/>
    <col min="11785" max="11785" width="18.28515625" style="190" customWidth="1"/>
    <col min="11786" max="11786" width="26.42578125" style="190" customWidth="1"/>
    <col min="11787" max="11787" width="16.5703125" style="190" bestFit="1" customWidth="1"/>
    <col min="11788" max="11789" width="16.5703125" style="190" customWidth="1"/>
    <col min="11790" max="11790" width="15" style="190" bestFit="1" customWidth="1"/>
    <col min="11791" max="11791" width="16.7109375" style="190" bestFit="1" customWidth="1"/>
    <col min="11792" max="11792" width="11.42578125" style="190" bestFit="1" customWidth="1"/>
    <col min="11793" max="11793" width="16.7109375" style="190" bestFit="1" customWidth="1"/>
    <col min="11794" max="11794" width="11.42578125" style="190" bestFit="1" customWidth="1"/>
    <col min="11795" max="12032" width="10.42578125" style="190"/>
    <col min="12033" max="12033" width="32.42578125" style="190" customWidth="1"/>
    <col min="12034" max="12034" width="15.5703125" style="190" bestFit="1" customWidth="1"/>
    <col min="12035" max="12035" width="21.5703125" style="190" customWidth="1"/>
    <col min="12036" max="12036" width="22" style="190" bestFit="1" customWidth="1"/>
    <col min="12037" max="12037" width="32.42578125" style="190" bestFit="1" customWidth="1"/>
    <col min="12038" max="12038" width="24.140625" style="190" bestFit="1" customWidth="1"/>
    <col min="12039" max="12039" width="24.85546875" style="190" customWidth="1"/>
    <col min="12040" max="12040" width="18.85546875" style="190" customWidth="1"/>
    <col min="12041" max="12041" width="18.28515625" style="190" customWidth="1"/>
    <col min="12042" max="12042" width="26.42578125" style="190" customWidth="1"/>
    <col min="12043" max="12043" width="16.5703125" style="190" bestFit="1" customWidth="1"/>
    <col min="12044" max="12045" width="16.5703125" style="190" customWidth="1"/>
    <col min="12046" max="12046" width="15" style="190" bestFit="1" customWidth="1"/>
    <col min="12047" max="12047" width="16.7109375" style="190" bestFit="1" customWidth="1"/>
    <col min="12048" max="12048" width="11.42578125" style="190" bestFit="1" customWidth="1"/>
    <col min="12049" max="12049" width="16.7109375" style="190" bestFit="1" customWidth="1"/>
    <col min="12050" max="12050" width="11.42578125" style="190" bestFit="1" customWidth="1"/>
    <col min="12051" max="12288" width="10.42578125" style="190"/>
    <col min="12289" max="12289" width="32.42578125" style="190" customWidth="1"/>
    <col min="12290" max="12290" width="15.5703125" style="190" bestFit="1" customWidth="1"/>
    <col min="12291" max="12291" width="21.5703125" style="190" customWidth="1"/>
    <col min="12292" max="12292" width="22" style="190" bestFit="1" customWidth="1"/>
    <col min="12293" max="12293" width="32.42578125" style="190" bestFit="1" customWidth="1"/>
    <col min="12294" max="12294" width="24.140625" style="190" bestFit="1" customWidth="1"/>
    <col min="12295" max="12295" width="24.85546875" style="190" customWidth="1"/>
    <col min="12296" max="12296" width="18.85546875" style="190" customWidth="1"/>
    <col min="12297" max="12297" width="18.28515625" style="190" customWidth="1"/>
    <col min="12298" max="12298" width="26.42578125" style="190" customWidth="1"/>
    <col min="12299" max="12299" width="16.5703125" style="190" bestFit="1" customWidth="1"/>
    <col min="12300" max="12301" width="16.5703125" style="190" customWidth="1"/>
    <col min="12302" max="12302" width="15" style="190" bestFit="1" customWidth="1"/>
    <col min="12303" max="12303" width="16.7109375" style="190" bestFit="1" customWidth="1"/>
    <col min="12304" max="12304" width="11.42578125" style="190" bestFit="1" customWidth="1"/>
    <col min="12305" max="12305" width="16.7109375" style="190" bestFit="1" customWidth="1"/>
    <col min="12306" max="12306" width="11.42578125" style="190" bestFit="1" customWidth="1"/>
    <col min="12307" max="12544" width="10.42578125" style="190"/>
    <col min="12545" max="12545" width="32.42578125" style="190" customWidth="1"/>
    <col min="12546" max="12546" width="15.5703125" style="190" bestFit="1" customWidth="1"/>
    <col min="12547" max="12547" width="21.5703125" style="190" customWidth="1"/>
    <col min="12548" max="12548" width="22" style="190" bestFit="1" customWidth="1"/>
    <col min="12549" max="12549" width="32.42578125" style="190" bestFit="1" customWidth="1"/>
    <col min="12550" max="12550" width="24.140625" style="190" bestFit="1" customWidth="1"/>
    <col min="12551" max="12551" width="24.85546875" style="190" customWidth="1"/>
    <col min="12552" max="12552" width="18.85546875" style="190" customWidth="1"/>
    <col min="12553" max="12553" width="18.28515625" style="190" customWidth="1"/>
    <col min="12554" max="12554" width="26.42578125" style="190" customWidth="1"/>
    <col min="12555" max="12555" width="16.5703125" style="190" bestFit="1" customWidth="1"/>
    <col min="12556" max="12557" width="16.5703125" style="190" customWidth="1"/>
    <col min="12558" max="12558" width="15" style="190" bestFit="1" customWidth="1"/>
    <col min="12559" max="12559" width="16.7109375" style="190" bestFit="1" customWidth="1"/>
    <col min="12560" max="12560" width="11.42578125" style="190" bestFit="1" customWidth="1"/>
    <col min="12561" max="12561" width="16.7109375" style="190" bestFit="1" customWidth="1"/>
    <col min="12562" max="12562" width="11.42578125" style="190" bestFit="1" customWidth="1"/>
    <col min="12563" max="12800" width="10.42578125" style="190"/>
    <col min="12801" max="12801" width="32.42578125" style="190" customWidth="1"/>
    <col min="12802" max="12802" width="15.5703125" style="190" bestFit="1" customWidth="1"/>
    <col min="12803" max="12803" width="21.5703125" style="190" customWidth="1"/>
    <col min="12804" max="12804" width="22" style="190" bestFit="1" customWidth="1"/>
    <col min="12805" max="12805" width="32.42578125" style="190" bestFit="1" customWidth="1"/>
    <col min="12806" max="12806" width="24.140625" style="190" bestFit="1" customWidth="1"/>
    <col min="12807" max="12807" width="24.85546875" style="190" customWidth="1"/>
    <col min="12808" max="12808" width="18.85546875" style="190" customWidth="1"/>
    <col min="12809" max="12809" width="18.28515625" style="190" customWidth="1"/>
    <col min="12810" max="12810" width="26.42578125" style="190" customWidth="1"/>
    <col min="12811" max="12811" width="16.5703125" style="190" bestFit="1" customWidth="1"/>
    <col min="12812" max="12813" width="16.5703125" style="190" customWidth="1"/>
    <col min="12814" max="12814" width="15" style="190" bestFit="1" customWidth="1"/>
    <col min="12815" max="12815" width="16.7109375" style="190" bestFit="1" customWidth="1"/>
    <col min="12816" max="12816" width="11.42578125" style="190" bestFit="1" customWidth="1"/>
    <col min="12817" max="12817" width="16.7109375" style="190" bestFit="1" customWidth="1"/>
    <col min="12818" max="12818" width="11.42578125" style="190" bestFit="1" customWidth="1"/>
    <col min="12819" max="13056" width="10.42578125" style="190"/>
    <col min="13057" max="13057" width="32.42578125" style="190" customWidth="1"/>
    <col min="13058" max="13058" width="15.5703125" style="190" bestFit="1" customWidth="1"/>
    <col min="13059" max="13059" width="21.5703125" style="190" customWidth="1"/>
    <col min="13060" max="13060" width="22" style="190" bestFit="1" customWidth="1"/>
    <col min="13061" max="13061" width="32.42578125" style="190" bestFit="1" customWidth="1"/>
    <col min="13062" max="13062" width="24.140625" style="190" bestFit="1" customWidth="1"/>
    <col min="13063" max="13063" width="24.85546875" style="190" customWidth="1"/>
    <col min="13064" max="13064" width="18.85546875" style="190" customWidth="1"/>
    <col min="13065" max="13065" width="18.28515625" style="190" customWidth="1"/>
    <col min="13066" max="13066" width="26.42578125" style="190" customWidth="1"/>
    <col min="13067" max="13067" width="16.5703125" style="190" bestFit="1" customWidth="1"/>
    <col min="13068" max="13069" width="16.5703125" style="190" customWidth="1"/>
    <col min="13070" max="13070" width="15" style="190" bestFit="1" customWidth="1"/>
    <col min="13071" max="13071" width="16.7109375" style="190" bestFit="1" customWidth="1"/>
    <col min="13072" max="13072" width="11.42578125" style="190" bestFit="1" customWidth="1"/>
    <col min="13073" max="13073" width="16.7109375" style="190" bestFit="1" customWidth="1"/>
    <col min="13074" max="13074" width="11.42578125" style="190" bestFit="1" customWidth="1"/>
    <col min="13075" max="13312" width="10.42578125" style="190"/>
    <col min="13313" max="13313" width="32.42578125" style="190" customWidth="1"/>
    <col min="13314" max="13314" width="15.5703125" style="190" bestFit="1" customWidth="1"/>
    <col min="13315" max="13315" width="21.5703125" style="190" customWidth="1"/>
    <col min="13316" max="13316" width="22" style="190" bestFit="1" customWidth="1"/>
    <col min="13317" max="13317" width="32.42578125" style="190" bestFit="1" customWidth="1"/>
    <col min="13318" max="13318" width="24.140625" style="190" bestFit="1" customWidth="1"/>
    <col min="13319" max="13319" width="24.85546875" style="190" customWidth="1"/>
    <col min="13320" max="13320" width="18.85546875" style="190" customWidth="1"/>
    <col min="13321" max="13321" width="18.28515625" style="190" customWidth="1"/>
    <col min="13322" max="13322" width="26.42578125" style="190" customWidth="1"/>
    <col min="13323" max="13323" width="16.5703125" style="190" bestFit="1" customWidth="1"/>
    <col min="13324" max="13325" width="16.5703125" style="190" customWidth="1"/>
    <col min="13326" max="13326" width="15" style="190" bestFit="1" customWidth="1"/>
    <col min="13327" max="13327" width="16.7109375" style="190" bestFit="1" customWidth="1"/>
    <col min="13328" max="13328" width="11.42578125" style="190" bestFit="1" customWidth="1"/>
    <col min="13329" max="13329" width="16.7109375" style="190" bestFit="1" customWidth="1"/>
    <col min="13330" max="13330" width="11.42578125" style="190" bestFit="1" customWidth="1"/>
    <col min="13331" max="13568" width="10.42578125" style="190"/>
    <col min="13569" max="13569" width="32.42578125" style="190" customWidth="1"/>
    <col min="13570" max="13570" width="15.5703125" style="190" bestFit="1" customWidth="1"/>
    <col min="13571" max="13571" width="21.5703125" style="190" customWidth="1"/>
    <col min="13572" max="13572" width="22" style="190" bestFit="1" customWidth="1"/>
    <col min="13573" max="13573" width="32.42578125" style="190" bestFit="1" customWidth="1"/>
    <col min="13574" max="13574" width="24.140625" style="190" bestFit="1" customWidth="1"/>
    <col min="13575" max="13575" width="24.85546875" style="190" customWidth="1"/>
    <col min="13576" max="13576" width="18.85546875" style="190" customWidth="1"/>
    <col min="13577" max="13577" width="18.28515625" style="190" customWidth="1"/>
    <col min="13578" max="13578" width="26.42578125" style="190" customWidth="1"/>
    <col min="13579" max="13579" width="16.5703125" style="190" bestFit="1" customWidth="1"/>
    <col min="13580" max="13581" width="16.5703125" style="190" customWidth="1"/>
    <col min="13582" max="13582" width="15" style="190" bestFit="1" customWidth="1"/>
    <col min="13583" max="13583" width="16.7109375" style="190" bestFit="1" customWidth="1"/>
    <col min="13584" max="13584" width="11.42578125" style="190" bestFit="1" customWidth="1"/>
    <col min="13585" max="13585" width="16.7109375" style="190" bestFit="1" customWidth="1"/>
    <col min="13586" max="13586" width="11.42578125" style="190" bestFit="1" customWidth="1"/>
    <col min="13587" max="13824" width="10.42578125" style="190"/>
    <col min="13825" max="13825" width="32.42578125" style="190" customWidth="1"/>
    <col min="13826" max="13826" width="15.5703125" style="190" bestFit="1" customWidth="1"/>
    <col min="13827" max="13827" width="21.5703125" style="190" customWidth="1"/>
    <col min="13828" max="13828" width="22" style="190" bestFit="1" customWidth="1"/>
    <col min="13829" max="13829" width="32.42578125" style="190" bestFit="1" customWidth="1"/>
    <col min="13830" max="13830" width="24.140625" style="190" bestFit="1" customWidth="1"/>
    <col min="13831" max="13831" width="24.85546875" style="190" customWidth="1"/>
    <col min="13832" max="13832" width="18.85546875" style="190" customWidth="1"/>
    <col min="13833" max="13833" width="18.28515625" style="190" customWidth="1"/>
    <col min="13834" max="13834" width="26.42578125" style="190" customWidth="1"/>
    <col min="13835" max="13835" width="16.5703125" style="190" bestFit="1" customWidth="1"/>
    <col min="13836" max="13837" width="16.5703125" style="190" customWidth="1"/>
    <col min="13838" max="13838" width="15" style="190" bestFit="1" customWidth="1"/>
    <col min="13839" max="13839" width="16.7109375" style="190" bestFit="1" customWidth="1"/>
    <col min="13840" max="13840" width="11.42578125" style="190" bestFit="1" customWidth="1"/>
    <col min="13841" max="13841" width="16.7109375" style="190" bestFit="1" customWidth="1"/>
    <col min="13842" max="13842" width="11.42578125" style="190" bestFit="1" customWidth="1"/>
    <col min="13843" max="14080" width="10.42578125" style="190"/>
    <col min="14081" max="14081" width="32.42578125" style="190" customWidth="1"/>
    <col min="14082" max="14082" width="15.5703125" style="190" bestFit="1" customWidth="1"/>
    <col min="14083" max="14083" width="21.5703125" style="190" customWidth="1"/>
    <col min="14084" max="14084" width="22" style="190" bestFit="1" customWidth="1"/>
    <col min="14085" max="14085" width="32.42578125" style="190" bestFit="1" customWidth="1"/>
    <col min="14086" max="14086" width="24.140625" style="190" bestFit="1" customWidth="1"/>
    <col min="14087" max="14087" width="24.85546875" style="190" customWidth="1"/>
    <col min="14088" max="14088" width="18.85546875" style="190" customWidth="1"/>
    <col min="14089" max="14089" width="18.28515625" style="190" customWidth="1"/>
    <col min="14090" max="14090" width="26.42578125" style="190" customWidth="1"/>
    <col min="14091" max="14091" width="16.5703125" style="190" bestFit="1" customWidth="1"/>
    <col min="14092" max="14093" width="16.5703125" style="190" customWidth="1"/>
    <col min="14094" max="14094" width="15" style="190" bestFit="1" customWidth="1"/>
    <col min="14095" max="14095" width="16.7109375" style="190" bestFit="1" customWidth="1"/>
    <col min="14096" max="14096" width="11.42578125" style="190" bestFit="1" customWidth="1"/>
    <col min="14097" max="14097" width="16.7109375" style="190" bestFit="1" customWidth="1"/>
    <col min="14098" max="14098" width="11.42578125" style="190" bestFit="1" customWidth="1"/>
    <col min="14099" max="14336" width="10.42578125" style="190"/>
    <col min="14337" max="14337" width="32.42578125" style="190" customWidth="1"/>
    <col min="14338" max="14338" width="15.5703125" style="190" bestFit="1" customWidth="1"/>
    <col min="14339" max="14339" width="21.5703125" style="190" customWidth="1"/>
    <col min="14340" max="14340" width="22" style="190" bestFit="1" customWidth="1"/>
    <col min="14341" max="14341" width="32.42578125" style="190" bestFit="1" customWidth="1"/>
    <col min="14342" max="14342" width="24.140625" style="190" bestFit="1" customWidth="1"/>
    <col min="14343" max="14343" width="24.85546875" style="190" customWidth="1"/>
    <col min="14344" max="14344" width="18.85546875" style="190" customWidth="1"/>
    <col min="14345" max="14345" width="18.28515625" style="190" customWidth="1"/>
    <col min="14346" max="14346" width="26.42578125" style="190" customWidth="1"/>
    <col min="14347" max="14347" width="16.5703125" style="190" bestFit="1" customWidth="1"/>
    <col min="14348" max="14349" width="16.5703125" style="190" customWidth="1"/>
    <col min="14350" max="14350" width="15" style="190" bestFit="1" customWidth="1"/>
    <col min="14351" max="14351" width="16.7109375" style="190" bestFit="1" customWidth="1"/>
    <col min="14352" max="14352" width="11.42578125" style="190" bestFit="1" customWidth="1"/>
    <col min="14353" max="14353" width="16.7109375" style="190" bestFit="1" customWidth="1"/>
    <col min="14354" max="14354" width="11.42578125" style="190" bestFit="1" customWidth="1"/>
    <col min="14355" max="14592" width="10.42578125" style="190"/>
    <col min="14593" max="14593" width="32.42578125" style="190" customWidth="1"/>
    <col min="14594" max="14594" width="15.5703125" style="190" bestFit="1" customWidth="1"/>
    <col min="14595" max="14595" width="21.5703125" style="190" customWidth="1"/>
    <col min="14596" max="14596" width="22" style="190" bestFit="1" customWidth="1"/>
    <col min="14597" max="14597" width="32.42578125" style="190" bestFit="1" customWidth="1"/>
    <col min="14598" max="14598" width="24.140625" style="190" bestFit="1" customWidth="1"/>
    <col min="14599" max="14599" width="24.85546875" style="190" customWidth="1"/>
    <col min="14600" max="14600" width="18.85546875" style="190" customWidth="1"/>
    <col min="14601" max="14601" width="18.28515625" style="190" customWidth="1"/>
    <col min="14602" max="14602" width="26.42578125" style="190" customWidth="1"/>
    <col min="14603" max="14603" width="16.5703125" style="190" bestFit="1" customWidth="1"/>
    <col min="14604" max="14605" width="16.5703125" style="190" customWidth="1"/>
    <col min="14606" max="14606" width="15" style="190" bestFit="1" customWidth="1"/>
    <col min="14607" max="14607" width="16.7109375" style="190" bestFit="1" customWidth="1"/>
    <col min="14608" max="14608" width="11.42578125" style="190" bestFit="1" customWidth="1"/>
    <col min="14609" max="14609" width="16.7109375" style="190" bestFit="1" customWidth="1"/>
    <col min="14610" max="14610" width="11.42578125" style="190" bestFit="1" customWidth="1"/>
    <col min="14611" max="14848" width="10.42578125" style="190"/>
    <col min="14849" max="14849" width="32.42578125" style="190" customWidth="1"/>
    <col min="14850" max="14850" width="15.5703125" style="190" bestFit="1" customWidth="1"/>
    <col min="14851" max="14851" width="21.5703125" style="190" customWidth="1"/>
    <col min="14852" max="14852" width="22" style="190" bestFit="1" customWidth="1"/>
    <col min="14853" max="14853" width="32.42578125" style="190" bestFit="1" customWidth="1"/>
    <col min="14854" max="14854" width="24.140625" style="190" bestFit="1" customWidth="1"/>
    <col min="14855" max="14855" width="24.85546875" style="190" customWidth="1"/>
    <col min="14856" max="14856" width="18.85546875" style="190" customWidth="1"/>
    <col min="14857" max="14857" width="18.28515625" style="190" customWidth="1"/>
    <col min="14858" max="14858" width="26.42578125" style="190" customWidth="1"/>
    <col min="14859" max="14859" width="16.5703125" style="190" bestFit="1" customWidth="1"/>
    <col min="14860" max="14861" width="16.5703125" style="190" customWidth="1"/>
    <col min="14862" max="14862" width="15" style="190" bestFit="1" customWidth="1"/>
    <col min="14863" max="14863" width="16.7109375" style="190" bestFit="1" customWidth="1"/>
    <col min="14864" max="14864" width="11.42578125" style="190" bestFit="1" customWidth="1"/>
    <col min="14865" max="14865" width="16.7109375" style="190" bestFit="1" customWidth="1"/>
    <col min="14866" max="14866" width="11.42578125" style="190" bestFit="1" customWidth="1"/>
    <col min="14867" max="15104" width="10.42578125" style="190"/>
    <col min="15105" max="15105" width="32.42578125" style="190" customWidth="1"/>
    <col min="15106" max="15106" width="15.5703125" style="190" bestFit="1" customWidth="1"/>
    <col min="15107" max="15107" width="21.5703125" style="190" customWidth="1"/>
    <col min="15108" max="15108" width="22" style="190" bestFit="1" customWidth="1"/>
    <col min="15109" max="15109" width="32.42578125" style="190" bestFit="1" customWidth="1"/>
    <col min="15110" max="15110" width="24.140625" style="190" bestFit="1" customWidth="1"/>
    <col min="15111" max="15111" width="24.85546875" style="190" customWidth="1"/>
    <col min="15112" max="15112" width="18.85546875" style="190" customWidth="1"/>
    <col min="15113" max="15113" width="18.28515625" style="190" customWidth="1"/>
    <col min="15114" max="15114" width="26.42578125" style="190" customWidth="1"/>
    <col min="15115" max="15115" width="16.5703125" style="190" bestFit="1" customWidth="1"/>
    <col min="15116" max="15117" width="16.5703125" style="190" customWidth="1"/>
    <col min="15118" max="15118" width="15" style="190" bestFit="1" customWidth="1"/>
    <col min="15119" max="15119" width="16.7109375" style="190" bestFit="1" customWidth="1"/>
    <col min="15120" max="15120" width="11.42578125" style="190" bestFit="1" customWidth="1"/>
    <col min="15121" max="15121" width="16.7109375" style="190" bestFit="1" customWidth="1"/>
    <col min="15122" max="15122" width="11.42578125" style="190" bestFit="1" customWidth="1"/>
    <col min="15123" max="15360" width="10.42578125" style="190"/>
    <col min="15361" max="15361" width="32.42578125" style="190" customWidth="1"/>
    <col min="15362" max="15362" width="15.5703125" style="190" bestFit="1" customWidth="1"/>
    <col min="15363" max="15363" width="21.5703125" style="190" customWidth="1"/>
    <col min="15364" max="15364" width="22" style="190" bestFit="1" customWidth="1"/>
    <col min="15365" max="15365" width="32.42578125" style="190" bestFit="1" customWidth="1"/>
    <col min="15366" max="15366" width="24.140625" style="190" bestFit="1" customWidth="1"/>
    <col min="15367" max="15367" width="24.85546875" style="190" customWidth="1"/>
    <col min="15368" max="15368" width="18.85546875" style="190" customWidth="1"/>
    <col min="15369" max="15369" width="18.28515625" style="190" customWidth="1"/>
    <col min="15370" max="15370" width="26.42578125" style="190" customWidth="1"/>
    <col min="15371" max="15371" width="16.5703125" style="190" bestFit="1" customWidth="1"/>
    <col min="15372" max="15373" width="16.5703125" style="190" customWidth="1"/>
    <col min="15374" max="15374" width="15" style="190" bestFit="1" customWidth="1"/>
    <col min="15375" max="15375" width="16.7109375" style="190" bestFit="1" customWidth="1"/>
    <col min="15376" max="15376" width="11.42578125" style="190" bestFit="1" customWidth="1"/>
    <col min="15377" max="15377" width="16.7109375" style="190" bestFit="1" customWidth="1"/>
    <col min="15378" max="15378" width="11.42578125" style="190" bestFit="1" customWidth="1"/>
    <col min="15379" max="15616" width="10.42578125" style="190"/>
    <col min="15617" max="15617" width="32.42578125" style="190" customWidth="1"/>
    <col min="15618" max="15618" width="15.5703125" style="190" bestFit="1" customWidth="1"/>
    <col min="15619" max="15619" width="21.5703125" style="190" customWidth="1"/>
    <col min="15620" max="15620" width="22" style="190" bestFit="1" customWidth="1"/>
    <col min="15621" max="15621" width="32.42578125" style="190" bestFit="1" customWidth="1"/>
    <col min="15622" max="15622" width="24.140625" style="190" bestFit="1" customWidth="1"/>
    <col min="15623" max="15623" width="24.85546875" style="190" customWidth="1"/>
    <col min="15624" max="15624" width="18.85546875" style="190" customWidth="1"/>
    <col min="15625" max="15625" width="18.28515625" style="190" customWidth="1"/>
    <col min="15626" max="15626" width="26.42578125" style="190" customWidth="1"/>
    <col min="15627" max="15627" width="16.5703125" style="190" bestFit="1" customWidth="1"/>
    <col min="15628" max="15629" width="16.5703125" style="190" customWidth="1"/>
    <col min="15630" max="15630" width="15" style="190" bestFit="1" customWidth="1"/>
    <col min="15631" max="15631" width="16.7109375" style="190" bestFit="1" customWidth="1"/>
    <col min="15632" max="15632" width="11.42578125" style="190" bestFit="1" customWidth="1"/>
    <col min="15633" max="15633" width="16.7109375" style="190" bestFit="1" customWidth="1"/>
    <col min="15634" max="15634" width="11.42578125" style="190" bestFit="1" customWidth="1"/>
    <col min="15635" max="15872" width="10.42578125" style="190"/>
    <col min="15873" max="15873" width="32.42578125" style="190" customWidth="1"/>
    <col min="15874" max="15874" width="15.5703125" style="190" bestFit="1" customWidth="1"/>
    <col min="15875" max="15875" width="21.5703125" style="190" customWidth="1"/>
    <col min="15876" max="15876" width="22" style="190" bestFit="1" customWidth="1"/>
    <col min="15877" max="15877" width="32.42578125" style="190" bestFit="1" customWidth="1"/>
    <col min="15878" max="15878" width="24.140625" style="190" bestFit="1" customWidth="1"/>
    <col min="15879" max="15879" width="24.85546875" style="190" customWidth="1"/>
    <col min="15880" max="15880" width="18.85546875" style="190" customWidth="1"/>
    <col min="15881" max="15881" width="18.28515625" style="190" customWidth="1"/>
    <col min="15882" max="15882" width="26.42578125" style="190" customWidth="1"/>
    <col min="15883" max="15883" width="16.5703125" style="190" bestFit="1" customWidth="1"/>
    <col min="15884" max="15885" width="16.5703125" style="190" customWidth="1"/>
    <col min="15886" max="15886" width="15" style="190" bestFit="1" customWidth="1"/>
    <col min="15887" max="15887" width="16.7109375" style="190" bestFit="1" customWidth="1"/>
    <col min="15888" max="15888" width="11.42578125" style="190" bestFit="1" customWidth="1"/>
    <col min="15889" max="15889" width="16.7109375" style="190" bestFit="1" customWidth="1"/>
    <col min="15890" max="15890" width="11.42578125" style="190" bestFit="1" customWidth="1"/>
    <col min="15891" max="16128" width="10.42578125" style="190"/>
    <col min="16129" max="16129" width="32.42578125" style="190" customWidth="1"/>
    <col min="16130" max="16130" width="15.5703125" style="190" bestFit="1" customWidth="1"/>
    <col min="16131" max="16131" width="21.5703125" style="190" customWidth="1"/>
    <col min="16132" max="16132" width="22" style="190" bestFit="1" customWidth="1"/>
    <col min="16133" max="16133" width="32.42578125" style="190" bestFit="1" customWidth="1"/>
    <col min="16134" max="16134" width="24.140625" style="190" bestFit="1" customWidth="1"/>
    <col min="16135" max="16135" width="24.85546875" style="190" customWidth="1"/>
    <col min="16136" max="16136" width="18.85546875" style="190" customWidth="1"/>
    <col min="16137" max="16137" width="18.28515625" style="190" customWidth="1"/>
    <col min="16138" max="16138" width="26.42578125" style="190" customWidth="1"/>
    <col min="16139" max="16139" width="16.5703125" style="190" bestFit="1" customWidth="1"/>
    <col min="16140" max="16141" width="16.5703125" style="190" customWidth="1"/>
    <col min="16142" max="16142" width="15" style="190" bestFit="1" customWidth="1"/>
    <col min="16143" max="16143" width="16.7109375" style="190" bestFit="1" customWidth="1"/>
    <col min="16144" max="16144" width="11.42578125" style="190" bestFit="1" customWidth="1"/>
    <col min="16145" max="16145" width="16.7109375" style="190" bestFit="1" customWidth="1"/>
    <col min="16146" max="16146" width="11.42578125" style="190" bestFit="1" customWidth="1"/>
    <col min="16147" max="16384" width="10.42578125" style="190"/>
  </cols>
  <sheetData>
    <row r="1" spans="1:17" ht="24.6" customHeight="1" thickBot="1">
      <c r="A1" s="351" t="s">
        <v>251</v>
      </c>
      <c r="B1" s="188"/>
      <c r="C1" s="188"/>
      <c r="D1" s="189"/>
      <c r="E1" s="189"/>
      <c r="F1" s="189"/>
      <c r="G1" s="189"/>
      <c r="H1" s="189"/>
      <c r="I1" s="189"/>
      <c r="J1" s="189"/>
      <c r="K1" s="188"/>
      <c r="L1" s="188"/>
      <c r="M1" s="188"/>
      <c r="N1" s="188"/>
      <c r="O1" s="188"/>
      <c r="P1" s="188"/>
      <c r="Q1" s="188"/>
    </row>
    <row r="2" spans="1:17" ht="24.6" customHeight="1" thickBot="1">
      <c r="A2" s="191" t="s">
        <v>0</v>
      </c>
      <c r="B2" s="840" t="s">
        <v>407</v>
      </c>
      <c r="C2" s="841"/>
      <c r="D2" s="841"/>
      <c r="E2" s="841"/>
      <c r="F2" s="841"/>
      <c r="G2" s="842"/>
      <c r="H2" s="189"/>
      <c r="I2" s="189"/>
      <c r="J2" s="189"/>
      <c r="K2" s="188"/>
      <c r="L2" s="188"/>
      <c r="M2" s="188"/>
      <c r="N2" s="188"/>
      <c r="O2" s="188"/>
      <c r="P2" s="188"/>
      <c r="Q2" s="188"/>
    </row>
    <row r="3" spans="1:17" ht="24.6" customHeight="1">
      <c r="A3" s="192"/>
      <c r="B3" s="188"/>
      <c r="C3" s="188"/>
      <c r="D3" s="189"/>
      <c r="E3" s="189"/>
      <c r="F3" s="189"/>
      <c r="H3" s="189"/>
      <c r="I3" s="189"/>
      <c r="J3" s="189"/>
      <c r="K3" s="188"/>
      <c r="L3" s="188"/>
      <c r="M3" s="188"/>
      <c r="N3" s="188"/>
      <c r="O3" s="188"/>
      <c r="P3" s="188"/>
      <c r="Q3" s="188"/>
    </row>
    <row r="4" spans="1:17" ht="24.6" customHeight="1">
      <c r="A4" s="192"/>
      <c r="B4" s="188"/>
      <c r="C4" s="188"/>
      <c r="D4" s="189"/>
      <c r="E4" s="189"/>
      <c r="F4" s="189"/>
      <c r="G4" s="189" t="s">
        <v>1</v>
      </c>
      <c r="H4" s="189"/>
      <c r="I4" s="189"/>
      <c r="J4" s="59" t="s">
        <v>314</v>
      </c>
      <c r="K4" s="188"/>
      <c r="L4" s="188"/>
      <c r="M4" s="188"/>
      <c r="N4" s="188"/>
      <c r="O4" s="188"/>
      <c r="P4" s="188"/>
      <c r="Q4" s="188"/>
    </row>
    <row r="5" spans="1:17" ht="24.6" customHeight="1">
      <c r="A5" s="192"/>
      <c r="B5" s="188"/>
      <c r="C5" s="188"/>
      <c r="D5" s="189"/>
      <c r="E5" s="189"/>
      <c r="F5" s="189"/>
      <c r="G5" s="189" t="s">
        <v>126</v>
      </c>
      <c r="H5" s="189"/>
      <c r="I5" s="189"/>
      <c r="J5" s="59" t="s">
        <v>296</v>
      </c>
      <c r="K5" s="188"/>
      <c r="L5" s="188"/>
      <c r="M5" s="188"/>
      <c r="N5" s="188"/>
      <c r="O5" s="188"/>
      <c r="P5" s="188"/>
      <c r="Q5" s="188"/>
    </row>
    <row r="6" spans="1:17" ht="24.6" customHeight="1">
      <c r="A6" s="192"/>
      <c r="B6" s="188"/>
      <c r="C6" s="188"/>
      <c r="D6" s="189"/>
      <c r="E6" s="189"/>
      <c r="F6" s="189"/>
      <c r="G6" s="189"/>
      <c r="H6" s="189"/>
      <c r="I6" s="189"/>
      <c r="J6" s="189"/>
      <c r="K6" s="188"/>
      <c r="L6" s="188"/>
      <c r="M6" s="188"/>
      <c r="N6" s="188"/>
      <c r="O6" s="188"/>
      <c r="P6" s="188"/>
      <c r="Q6" s="188"/>
    </row>
    <row r="7" spans="1:17" ht="24.6" customHeight="1">
      <c r="A7" s="191" t="s">
        <v>147</v>
      </c>
      <c r="B7" s="188"/>
      <c r="C7" s="188"/>
      <c r="D7" s="189"/>
      <c r="E7" s="189"/>
      <c r="F7" s="189"/>
      <c r="G7" s="189"/>
      <c r="H7" s="189"/>
      <c r="I7" s="189"/>
      <c r="J7" s="189"/>
      <c r="K7" s="188"/>
      <c r="L7" s="188"/>
      <c r="M7" s="188"/>
      <c r="N7" s="188"/>
      <c r="O7" s="188"/>
      <c r="P7" s="188"/>
      <c r="Q7" s="188"/>
    </row>
    <row r="8" spans="1:17" ht="24.6" customHeight="1">
      <c r="A8" s="192"/>
      <c r="B8" s="188"/>
      <c r="C8" s="188"/>
      <c r="D8" s="189"/>
      <c r="E8" s="189"/>
      <c r="F8" s="189"/>
      <c r="G8" s="189"/>
      <c r="H8" s="189"/>
      <c r="I8" s="189"/>
      <c r="J8" s="189"/>
      <c r="K8" s="188"/>
      <c r="L8" s="188"/>
      <c r="M8" s="188"/>
      <c r="N8" s="188"/>
      <c r="O8" s="188"/>
      <c r="P8" s="188"/>
      <c r="Q8" s="188"/>
    </row>
    <row r="9" spans="1:17" ht="24.6" customHeight="1">
      <c r="A9" s="194" t="s">
        <v>73</v>
      </c>
      <c r="B9" s="188"/>
      <c r="C9" s="188"/>
      <c r="D9" s="189"/>
      <c r="E9" s="189"/>
      <c r="F9" s="189"/>
      <c r="G9" s="189"/>
      <c r="H9" s="189"/>
      <c r="I9" s="189"/>
      <c r="J9" s="189"/>
      <c r="K9" s="188"/>
      <c r="L9" s="188"/>
      <c r="M9" s="188"/>
      <c r="N9" s="188"/>
      <c r="O9" s="188"/>
      <c r="P9" s="188"/>
      <c r="Q9" s="188"/>
    </row>
    <row r="10" spans="1:17" ht="24" customHeight="1">
      <c r="A10" s="195" t="s">
        <v>269</v>
      </c>
      <c r="B10" s="188"/>
      <c r="C10" s="188"/>
      <c r="D10" s="189"/>
      <c r="E10" s="189"/>
      <c r="F10" s="189"/>
      <c r="G10" s="189"/>
      <c r="H10" s="189"/>
      <c r="I10" s="189"/>
      <c r="J10" s="189"/>
      <c r="K10" s="188"/>
      <c r="L10" s="188"/>
      <c r="M10" s="188"/>
      <c r="N10" s="188"/>
      <c r="O10" s="188"/>
      <c r="P10" s="188"/>
      <c r="Q10" s="188"/>
    </row>
    <row r="12" spans="1:17" ht="24" customHeight="1">
      <c r="A12" s="197" t="s">
        <v>221</v>
      </c>
      <c r="B12" s="238"/>
      <c r="C12" s="197"/>
      <c r="D12" s="197"/>
      <c r="E12" s="335"/>
      <c r="F12" s="335"/>
      <c r="G12" s="335"/>
      <c r="H12" s="335"/>
      <c r="I12" s="335"/>
      <c r="J12" s="335"/>
      <c r="K12" s="335"/>
      <c r="L12" s="335"/>
      <c r="M12" s="335"/>
      <c r="N12" s="335"/>
    </row>
    <row r="13" spans="1:17" ht="24.6" customHeight="1"/>
    <row r="14" spans="1:17" ht="24.75" customHeight="1">
      <c r="A14" s="198" t="s">
        <v>127</v>
      </c>
      <c r="B14" s="189"/>
      <c r="C14" s="189"/>
      <c r="D14" s="189"/>
      <c r="E14" s="189"/>
      <c r="F14" s="189"/>
      <c r="G14" s="189"/>
      <c r="H14" s="189"/>
      <c r="I14" s="189"/>
      <c r="J14" s="190"/>
    </row>
    <row r="15" spans="1:17" s="364" customFormat="1" ht="24.75" customHeight="1">
      <c r="A15" s="928" t="s">
        <v>37</v>
      </c>
      <c r="B15" s="928" t="s">
        <v>5</v>
      </c>
      <c r="C15" s="926" t="s">
        <v>19</v>
      </c>
      <c r="D15" s="928" t="s">
        <v>67</v>
      </c>
      <c r="E15" s="928"/>
      <c r="F15" s="928"/>
      <c r="G15" s="928"/>
      <c r="H15" s="942" t="s">
        <v>8</v>
      </c>
      <c r="I15" s="942"/>
      <c r="J15" s="942"/>
    </row>
    <row r="16" spans="1:17" s="364" customFormat="1" ht="31.5">
      <c r="A16" s="928"/>
      <c r="B16" s="928"/>
      <c r="C16" s="927"/>
      <c r="D16" s="299" t="s">
        <v>233</v>
      </c>
      <c r="E16" s="299" t="s">
        <v>141</v>
      </c>
      <c r="F16" s="300" t="s">
        <v>236</v>
      </c>
      <c r="G16" s="299" t="s">
        <v>27</v>
      </c>
      <c r="H16" s="299" t="s">
        <v>52</v>
      </c>
      <c r="I16" s="299" t="s">
        <v>234</v>
      </c>
      <c r="J16" s="299" t="s">
        <v>68</v>
      </c>
    </row>
    <row r="17" spans="1:14" s="199" customFormat="1" ht="25.5" customHeight="1">
      <c r="A17" s="284" t="s">
        <v>89</v>
      </c>
      <c r="B17" s="456" t="s">
        <v>495</v>
      </c>
      <c r="C17" s="929" t="s">
        <v>264</v>
      </c>
      <c r="D17" s="457"/>
      <c r="E17" s="208"/>
      <c r="F17" s="208"/>
      <c r="G17" s="208"/>
      <c r="H17" s="208"/>
      <c r="I17" s="208"/>
      <c r="J17" s="208"/>
    </row>
    <row r="18" spans="1:14" s="199" customFormat="1" ht="25.5" customHeight="1">
      <c r="A18" s="284" t="s">
        <v>89</v>
      </c>
      <c r="B18" s="456" t="s">
        <v>589</v>
      </c>
      <c r="C18" s="929"/>
      <c r="D18" s="457"/>
      <c r="E18" s="208"/>
      <c r="F18" s="208"/>
      <c r="G18" s="208"/>
      <c r="H18" s="208"/>
      <c r="I18" s="208"/>
      <c r="J18" s="208"/>
    </row>
    <row r="19" spans="1:14" s="199" customFormat="1" ht="25.5" customHeight="1">
      <c r="A19" s="531" t="s">
        <v>89</v>
      </c>
      <c r="B19" s="456" t="s">
        <v>590</v>
      </c>
      <c r="C19" s="929"/>
      <c r="D19" s="457"/>
      <c r="E19" s="208"/>
      <c r="F19" s="208"/>
      <c r="G19" s="208"/>
      <c r="H19" s="208"/>
      <c r="I19" s="208"/>
      <c r="J19" s="208"/>
    </row>
    <row r="20" spans="1:14" s="199" customFormat="1" ht="25.5" customHeight="1">
      <c r="A20" s="532" t="s">
        <v>89</v>
      </c>
      <c r="B20" s="456" t="s">
        <v>668</v>
      </c>
      <c r="C20" s="929"/>
      <c r="D20" s="457"/>
      <c r="E20" s="457"/>
      <c r="F20" s="457"/>
      <c r="G20" s="457"/>
      <c r="H20" s="457"/>
      <c r="I20" s="457"/>
      <c r="J20" s="457"/>
    </row>
    <row r="21" spans="1:14" s="199" customFormat="1" ht="25.5" customHeight="1">
      <c r="A21" s="490" t="s">
        <v>796</v>
      </c>
      <c r="B21" s="454" t="s">
        <v>797</v>
      </c>
      <c r="C21" s="929"/>
      <c r="D21" s="455" t="s">
        <v>237</v>
      </c>
      <c r="E21" s="455" t="s">
        <v>237</v>
      </c>
      <c r="F21" s="455" t="s">
        <v>237</v>
      </c>
      <c r="G21" s="177">
        <v>44872</v>
      </c>
      <c r="H21" s="177">
        <v>44887</v>
      </c>
      <c r="I21" s="177">
        <v>44891</v>
      </c>
      <c r="J21" s="177">
        <v>44894</v>
      </c>
    </row>
    <row r="22" spans="1:14" s="364" customFormat="1" ht="24.75" customHeight="1"/>
    <row r="23" spans="1:14" ht="24.75" customHeight="1">
      <c r="A23" s="198" t="s">
        <v>128</v>
      </c>
      <c r="B23" s="189"/>
      <c r="C23" s="189"/>
      <c r="D23" s="189"/>
      <c r="E23" s="189"/>
      <c r="F23" s="189"/>
      <c r="G23" s="189"/>
      <c r="H23" s="189"/>
      <c r="I23" s="189"/>
      <c r="J23" s="190"/>
    </row>
    <row r="24" spans="1:14" s="364" customFormat="1" ht="24.75" customHeight="1">
      <c r="A24" s="947" t="s">
        <v>37</v>
      </c>
      <c r="B24" s="947" t="s">
        <v>5</v>
      </c>
      <c r="C24" s="948" t="s">
        <v>67</v>
      </c>
      <c r="D24" s="948"/>
      <c r="E24" s="948"/>
      <c r="F24" s="948"/>
      <c r="G24" s="948" t="s">
        <v>8</v>
      </c>
      <c r="H24" s="948"/>
      <c r="I24" s="948"/>
      <c r="J24" s="948"/>
    </row>
    <row r="25" spans="1:14" s="364" customFormat="1" ht="31.5">
      <c r="A25" s="947"/>
      <c r="B25" s="947"/>
      <c r="C25" s="621" t="s">
        <v>233</v>
      </c>
      <c r="D25" s="621" t="s">
        <v>141</v>
      </c>
      <c r="E25" s="100" t="s">
        <v>250</v>
      </c>
      <c r="F25" s="621" t="s">
        <v>27</v>
      </c>
      <c r="G25" s="621" t="s">
        <v>84</v>
      </c>
      <c r="H25" s="621" t="s">
        <v>52</v>
      </c>
      <c r="I25" s="100" t="s">
        <v>234</v>
      </c>
      <c r="J25" s="621" t="s">
        <v>68</v>
      </c>
    </row>
    <row r="26" spans="1:14" s="364" customFormat="1" ht="25.5" customHeight="1">
      <c r="A26" s="284" t="s">
        <v>89</v>
      </c>
      <c r="B26" s="479" t="s">
        <v>496</v>
      </c>
      <c r="C26" s="457"/>
      <c r="D26" s="457"/>
      <c r="E26" s="457"/>
      <c r="F26" s="457"/>
      <c r="G26" s="457"/>
      <c r="H26" s="457"/>
      <c r="I26" s="457"/>
      <c r="J26" s="457"/>
    </row>
    <row r="27" spans="1:14" s="364" customFormat="1" ht="25.5" customHeight="1">
      <c r="A27" s="531" t="s">
        <v>89</v>
      </c>
      <c r="B27" s="479" t="s">
        <v>592</v>
      </c>
      <c r="C27" s="457"/>
      <c r="D27" s="457"/>
      <c r="E27" s="457"/>
      <c r="F27" s="457"/>
      <c r="G27" s="457"/>
      <c r="H27" s="457"/>
      <c r="I27" s="457"/>
      <c r="J27" s="457"/>
    </row>
    <row r="28" spans="1:14" s="364" customFormat="1" ht="25.5" customHeight="1">
      <c r="A28" s="91" t="s">
        <v>776</v>
      </c>
      <c r="B28" s="200" t="s">
        <v>669</v>
      </c>
      <c r="C28" s="455" t="s">
        <v>237</v>
      </c>
      <c r="D28" s="455" t="s">
        <v>237</v>
      </c>
      <c r="E28" s="455" t="s">
        <v>237</v>
      </c>
      <c r="F28" s="177">
        <v>44864</v>
      </c>
      <c r="G28" s="177">
        <v>44876</v>
      </c>
      <c r="H28" s="177">
        <v>44879</v>
      </c>
      <c r="I28" s="177">
        <v>44882</v>
      </c>
      <c r="J28" s="177">
        <v>44885</v>
      </c>
    </row>
    <row r="29" spans="1:14" s="364" customFormat="1" ht="25.5" customHeight="1">
      <c r="A29" s="490" t="s">
        <v>798</v>
      </c>
      <c r="B29" s="200" t="s">
        <v>777</v>
      </c>
      <c r="C29" s="455" t="s">
        <v>237</v>
      </c>
      <c r="D29" s="455" t="s">
        <v>237</v>
      </c>
      <c r="E29" s="455" t="s">
        <v>237</v>
      </c>
      <c r="F29" s="177">
        <v>44869</v>
      </c>
      <c r="G29" s="177">
        <v>44881</v>
      </c>
      <c r="H29" s="177">
        <v>44885</v>
      </c>
      <c r="I29" s="177">
        <v>44889</v>
      </c>
      <c r="J29" s="177">
        <v>44892</v>
      </c>
    </row>
    <row r="30" spans="1:14" s="364" customFormat="1" ht="25.5" customHeight="1">
      <c r="A30" s="91" t="s">
        <v>799</v>
      </c>
      <c r="B30" s="200" t="s">
        <v>800</v>
      </c>
      <c r="C30" s="455" t="s">
        <v>237</v>
      </c>
      <c r="D30" s="455" t="s">
        <v>237</v>
      </c>
      <c r="E30" s="455" t="s">
        <v>237</v>
      </c>
      <c r="F30" s="177">
        <v>44876</v>
      </c>
      <c r="G30" s="177">
        <v>44888</v>
      </c>
      <c r="H30" s="177">
        <v>44892</v>
      </c>
      <c r="I30" s="177">
        <v>44896</v>
      </c>
      <c r="J30" s="177">
        <v>44899</v>
      </c>
    </row>
    <row r="31" spans="1:14" ht="24.75" customHeight="1"/>
    <row r="32" spans="1:14" ht="24.75" customHeight="1">
      <c r="A32" s="197" t="s">
        <v>277</v>
      </c>
      <c r="B32" s="238"/>
      <c r="C32" s="201"/>
      <c r="D32" s="201"/>
      <c r="E32" s="335"/>
      <c r="F32" s="335"/>
      <c r="G32" s="335"/>
      <c r="H32" s="335"/>
      <c r="I32" s="335"/>
      <c r="J32" s="335"/>
      <c r="K32" s="335"/>
      <c r="L32" s="335"/>
      <c r="M32" s="335"/>
      <c r="N32" s="335"/>
    </row>
    <row r="33" spans="1:15" ht="24.75" customHeight="1">
      <c r="C33" s="202"/>
      <c r="D33" s="203"/>
      <c r="E33" s="203"/>
      <c r="F33" s="203"/>
      <c r="G33" s="203"/>
      <c r="H33" s="203"/>
      <c r="I33" s="203"/>
      <c r="J33" s="203"/>
    </row>
    <row r="34" spans="1:15" ht="24.75" customHeight="1">
      <c r="A34" s="198" t="s">
        <v>104</v>
      </c>
      <c r="B34" s="189"/>
      <c r="C34" s="204"/>
      <c r="D34" s="204"/>
      <c r="E34" s="204"/>
      <c r="F34" s="204"/>
      <c r="G34" s="204"/>
      <c r="H34" s="204"/>
      <c r="I34" s="204"/>
      <c r="J34" s="205"/>
    </row>
    <row r="35" spans="1:15" ht="24.75" customHeight="1">
      <c r="A35" s="614" t="s">
        <v>4</v>
      </c>
      <c r="B35" s="616" t="s">
        <v>5</v>
      </c>
      <c r="C35" s="930" t="s">
        <v>20</v>
      </c>
      <c r="D35" s="930"/>
      <c r="E35" s="930"/>
      <c r="F35" s="930"/>
      <c r="G35" s="931" t="s">
        <v>8</v>
      </c>
      <c r="H35" s="932"/>
      <c r="I35" s="932"/>
      <c r="J35" s="932"/>
      <c r="L35" s="170"/>
      <c r="M35" s="170"/>
      <c r="N35" s="170"/>
      <c r="O35" s="170"/>
    </row>
    <row r="36" spans="1:15" ht="24.75" customHeight="1">
      <c r="A36" s="615"/>
      <c r="B36" s="617"/>
      <c r="C36" s="621" t="s">
        <v>233</v>
      </c>
      <c r="D36" s="206" t="s">
        <v>141</v>
      </c>
      <c r="E36" s="100" t="s">
        <v>236</v>
      </c>
      <c r="F36" s="207" t="s">
        <v>27</v>
      </c>
      <c r="G36" s="620" t="s">
        <v>58</v>
      </c>
      <c r="H36" s="620" t="s">
        <v>94</v>
      </c>
      <c r="I36" s="620" t="s">
        <v>85</v>
      </c>
      <c r="J36" s="620" t="s">
        <v>82</v>
      </c>
    </row>
    <row r="37" spans="1:15" ht="25.5" customHeight="1">
      <c r="A37" s="490" t="s">
        <v>431</v>
      </c>
      <c r="B37" s="200" t="s">
        <v>436</v>
      </c>
      <c r="C37" s="209">
        <v>44830</v>
      </c>
      <c r="D37" s="92">
        <v>44840</v>
      </c>
      <c r="E37" s="92">
        <v>44840</v>
      </c>
      <c r="F37" s="92">
        <v>44849</v>
      </c>
      <c r="G37" s="92">
        <v>44857</v>
      </c>
      <c r="H37" s="92">
        <v>44859</v>
      </c>
      <c r="I37" s="92">
        <v>44861</v>
      </c>
      <c r="J37" s="92">
        <v>44864</v>
      </c>
    </row>
    <row r="38" spans="1:15" ht="25.5" customHeight="1">
      <c r="A38" s="453" t="s">
        <v>89</v>
      </c>
      <c r="B38" s="491" t="s">
        <v>497</v>
      </c>
      <c r="C38" s="393"/>
      <c r="D38" s="393"/>
      <c r="E38" s="393"/>
      <c r="F38" s="208"/>
      <c r="G38" s="208"/>
      <c r="H38" s="208"/>
      <c r="I38" s="208"/>
      <c r="J38" s="208"/>
    </row>
    <row r="39" spans="1:15" ht="25.5" customHeight="1">
      <c r="A39" s="284" t="s">
        <v>89</v>
      </c>
      <c r="B39" s="479" t="s">
        <v>593</v>
      </c>
      <c r="C39" s="208"/>
      <c r="D39" s="208"/>
      <c r="E39" s="208"/>
      <c r="F39" s="208"/>
      <c r="G39" s="208"/>
      <c r="H39" s="208"/>
      <c r="I39" s="208"/>
      <c r="J39" s="208"/>
    </row>
    <row r="40" spans="1:15" ht="25.5" customHeight="1">
      <c r="A40" s="490" t="s">
        <v>670</v>
      </c>
      <c r="B40" s="200" t="s">
        <v>671</v>
      </c>
      <c r="C40" s="455" t="s">
        <v>237</v>
      </c>
      <c r="D40" s="455" t="s">
        <v>237</v>
      </c>
      <c r="E40" s="455" t="s">
        <v>237</v>
      </c>
      <c r="F40" s="92">
        <v>44860</v>
      </c>
      <c r="G40" s="92">
        <v>44874</v>
      </c>
      <c r="H40" s="92">
        <v>44876</v>
      </c>
      <c r="I40" s="92">
        <v>44878</v>
      </c>
      <c r="J40" s="92">
        <v>44881</v>
      </c>
    </row>
    <row r="41" spans="1:15" ht="25.5" customHeight="1">
      <c r="A41" s="490" t="s">
        <v>778</v>
      </c>
      <c r="B41" s="200" t="s">
        <v>779</v>
      </c>
      <c r="C41" s="455" t="s">
        <v>237</v>
      </c>
      <c r="D41" s="455" t="s">
        <v>237</v>
      </c>
      <c r="E41" s="455" t="s">
        <v>237</v>
      </c>
      <c r="F41" s="92">
        <v>44869</v>
      </c>
      <c r="G41" s="92">
        <v>44881</v>
      </c>
      <c r="H41" s="92">
        <v>44883</v>
      </c>
      <c r="I41" s="92">
        <v>44885</v>
      </c>
      <c r="J41" s="92">
        <v>44888</v>
      </c>
    </row>
    <row r="42" spans="1:15" ht="25.5" customHeight="1">
      <c r="A42" s="490" t="s">
        <v>93</v>
      </c>
      <c r="B42" s="200" t="s">
        <v>801</v>
      </c>
      <c r="C42" s="455" t="s">
        <v>237</v>
      </c>
      <c r="D42" s="455" t="s">
        <v>237</v>
      </c>
      <c r="E42" s="455" t="s">
        <v>237</v>
      </c>
      <c r="F42" s="92">
        <v>44874</v>
      </c>
      <c r="G42" s="92">
        <v>44888</v>
      </c>
      <c r="H42" s="92">
        <v>44890</v>
      </c>
      <c r="I42" s="92">
        <v>44892</v>
      </c>
      <c r="J42" s="92">
        <v>44895</v>
      </c>
    </row>
    <row r="43" spans="1:15" ht="24.75" customHeight="1">
      <c r="A43" s="179"/>
      <c r="B43" s="189"/>
      <c r="C43" s="189"/>
      <c r="D43" s="189"/>
      <c r="E43" s="189"/>
      <c r="F43" s="189"/>
      <c r="G43" s="189"/>
      <c r="H43" s="189"/>
      <c r="I43" s="189"/>
      <c r="J43" s="189"/>
    </row>
    <row r="44" spans="1:15" ht="24.75" customHeight="1">
      <c r="A44" s="198" t="s">
        <v>108</v>
      </c>
    </row>
    <row r="45" spans="1:15" ht="24.75" customHeight="1">
      <c r="A45" s="614" t="s">
        <v>37</v>
      </c>
      <c r="B45" s="616" t="s">
        <v>5</v>
      </c>
      <c r="C45" s="925" t="s">
        <v>78</v>
      </c>
      <c r="D45" s="925"/>
      <c r="E45" s="925"/>
      <c r="F45" s="925"/>
      <c r="G45" s="917" t="s">
        <v>8</v>
      </c>
      <c r="H45" s="918"/>
      <c r="I45" s="918"/>
      <c r="J45" s="918"/>
      <c r="K45" s="918"/>
    </row>
    <row r="46" spans="1:15" ht="24.75" customHeight="1">
      <c r="A46" s="615"/>
      <c r="B46" s="617"/>
      <c r="C46" s="621" t="s">
        <v>233</v>
      </c>
      <c r="D46" s="210" t="s">
        <v>141</v>
      </c>
      <c r="E46" s="100" t="s">
        <v>236</v>
      </c>
      <c r="F46" s="211" t="s">
        <v>27</v>
      </c>
      <c r="G46" s="619" t="s">
        <v>58</v>
      </c>
      <c r="H46" s="619" t="s">
        <v>94</v>
      </c>
      <c r="I46" s="619" t="s">
        <v>87</v>
      </c>
      <c r="J46" s="619" t="s">
        <v>86</v>
      </c>
      <c r="K46" s="619" t="s">
        <v>59</v>
      </c>
      <c r="L46" s="193"/>
      <c r="M46" s="193"/>
    </row>
    <row r="47" spans="1:15" ht="24.75" customHeight="1">
      <c r="A47" s="517" t="s">
        <v>89</v>
      </c>
      <c r="B47" s="239" t="s">
        <v>498</v>
      </c>
      <c r="C47" s="208"/>
      <c r="D47" s="208"/>
      <c r="E47" s="208"/>
      <c r="F47" s="208"/>
      <c r="G47" s="208"/>
      <c r="H47" s="208"/>
      <c r="I47" s="208"/>
      <c r="J47" s="208"/>
      <c r="K47" s="208"/>
    </row>
    <row r="48" spans="1:15" ht="24" customHeight="1">
      <c r="A48" s="453" t="s">
        <v>89</v>
      </c>
      <c r="B48" s="239" t="s">
        <v>594</v>
      </c>
      <c r="C48" s="208"/>
      <c r="D48" s="208"/>
      <c r="E48" s="208"/>
      <c r="F48" s="208"/>
      <c r="G48" s="208"/>
      <c r="H48" s="208"/>
      <c r="I48" s="208"/>
      <c r="J48" s="208"/>
      <c r="K48" s="208"/>
    </row>
    <row r="49" spans="1:15" ht="24" customHeight="1">
      <c r="A49" s="453" t="s">
        <v>89</v>
      </c>
      <c r="B49" s="239" t="s">
        <v>672</v>
      </c>
      <c r="C49" s="208"/>
      <c r="D49" s="208"/>
      <c r="E49" s="208"/>
      <c r="F49" s="208"/>
      <c r="G49" s="208"/>
      <c r="H49" s="208"/>
      <c r="I49" s="208"/>
      <c r="J49" s="208"/>
      <c r="K49" s="208"/>
    </row>
    <row r="50" spans="1:15" ht="24" customHeight="1">
      <c r="A50" s="453" t="s">
        <v>89</v>
      </c>
      <c r="B50" s="239" t="s">
        <v>780</v>
      </c>
      <c r="C50" s="208"/>
      <c r="D50" s="208"/>
      <c r="E50" s="208"/>
      <c r="F50" s="208"/>
      <c r="G50" s="208"/>
      <c r="H50" s="208"/>
      <c r="I50" s="208"/>
      <c r="J50" s="208"/>
      <c r="K50" s="208"/>
    </row>
    <row r="51" spans="1:15" ht="24" customHeight="1">
      <c r="A51" s="490" t="s">
        <v>93</v>
      </c>
      <c r="B51" s="200" t="s">
        <v>802</v>
      </c>
      <c r="C51" s="455" t="s">
        <v>237</v>
      </c>
      <c r="D51" s="455" t="s">
        <v>237</v>
      </c>
      <c r="E51" s="455" t="s">
        <v>237</v>
      </c>
      <c r="F51" s="92">
        <v>44878</v>
      </c>
      <c r="G51" s="92">
        <v>44890</v>
      </c>
      <c r="H51" s="92">
        <v>44893</v>
      </c>
      <c r="I51" s="92">
        <v>44895</v>
      </c>
      <c r="J51" s="92">
        <v>44896</v>
      </c>
      <c r="K51" s="92">
        <v>44898</v>
      </c>
    </row>
    <row r="52" spans="1:15" ht="24.75" customHeight="1">
      <c r="A52" s="179"/>
      <c r="B52" s="189"/>
      <c r="C52" s="189"/>
      <c r="D52" s="189"/>
      <c r="E52" s="189"/>
      <c r="F52" s="189"/>
      <c r="G52" s="189"/>
      <c r="H52" s="189"/>
      <c r="I52" s="189"/>
      <c r="J52" s="189"/>
    </row>
    <row r="53" spans="1:15" ht="24.75" customHeight="1">
      <c r="A53" s="198" t="s">
        <v>83</v>
      </c>
      <c r="B53" s="15"/>
      <c r="C53" s="212"/>
      <c r="D53" s="212"/>
      <c r="E53" s="212"/>
      <c r="F53" s="212"/>
      <c r="G53" s="212"/>
      <c r="H53" s="189"/>
      <c r="I53" s="189"/>
      <c r="J53" s="212"/>
    </row>
    <row r="54" spans="1:15" ht="24.75" customHeight="1">
      <c r="A54" s="614" t="s">
        <v>37</v>
      </c>
      <c r="B54" s="616" t="s">
        <v>5</v>
      </c>
      <c r="C54" s="925" t="s">
        <v>78</v>
      </c>
      <c r="D54" s="925"/>
      <c r="E54" s="925"/>
      <c r="F54" s="925"/>
      <c r="G54" s="917" t="s">
        <v>8</v>
      </c>
      <c r="H54" s="918"/>
      <c r="I54" s="189"/>
      <c r="J54" s="189"/>
      <c r="K54" s="193"/>
    </row>
    <row r="55" spans="1:15" ht="24.75" customHeight="1">
      <c r="A55" s="615"/>
      <c r="B55" s="617"/>
      <c r="C55" s="621" t="s">
        <v>233</v>
      </c>
      <c r="D55" s="210" t="s">
        <v>141</v>
      </c>
      <c r="E55" s="100" t="s">
        <v>236</v>
      </c>
      <c r="F55" s="211" t="s">
        <v>27</v>
      </c>
      <c r="G55" s="619" t="s">
        <v>58</v>
      </c>
      <c r="H55" s="619" t="s">
        <v>105</v>
      </c>
      <c r="I55" s="189"/>
      <c r="J55" s="189"/>
      <c r="K55" s="193"/>
    </row>
    <row r="56" spans="1:15" s="244" customFormat="1" ht="25.5" customHeight="1">
      <c r="A56" s="394" t="s">
        <v>567</v>
      </c>
      <c r="B56" s="218" t="s">
        <v>499</v>
      </c>
      <c r="C56" s="209">
        <v>44840</v>
      </c>
      <c r="D56" s="209">
        <v>44846</v>
      </c>
      <c r="E56" s="209">
        <v>44846</v>
      </c>
      <c r="F56" s="214">
        <v>44847</v>
      </c>
      <c r="G56" s="214">
        <v>44859</v>
      </c>
      <c r="H56" s="214">
        <v>44861</v>
      </c>
      <c r="I56" s="189"/>
      <c r="J56" s="189"/>
      <c r="K56" s="212"/>
    </row>
    <row r="57" spans="1:15" s="244" customFormat="1" ht="25.5" customHeight="1">
      <c r="A57" s="402" t="s">
        <v>89</v>
      </c>
      <c r="B57" s="400" t="s">
        <v>673</v>
      </c>
      <c r="C57" s="393"/>
      <c r="D57" s="393"/>
      <c r="E57" s="393"/>
      <c r="F57" s="393"/>
      <c r="G57" s="393"/>
      <c r="H57" s="393"/>
      <c r="I57" s="189"/>
      <c r="J57" s="189"/>
      <c r="K57" s="212"/>
    </row>
    <row r="58" spans="1:15" s="244" customFormat="1" ht="25.5" customHeight="1">
      <c r="A58" s="394" t="s">
        <v>674</v>
      </c>
      <c r="B58" s="218" t="s">
        <v>675</v>
      </c>
      <c r="C58" s="209" t="s">
        <v>237</v>
      </c>
      <c r="D58" s="209" t="s">
        <v>237</v>
      </c>
      <c r="E58" s="209" t="s">
        <v>237</v>
      </c>
      <c r="F58" s="214">
        <v>44862</v>
      </c>
      <c r="G58" s="214">
        <v>44873</v>
      </c>
      <c r="H58" s="214">
        <v>44875</v>
      </c>
      <c r="I58" s="189"/>
      <c r="J58" s="189"/>
      <c r="K58" s="212"/>
    </row>
    <row r="59" spans="1:15" s="244" customFormat="1" ht="25.5" customHeight="1">
      <c r="A59" s="532" t="s">
        <v>89</v>
      </c>
      <c r="B59" s="400" t="s">
        <v>781</v>
      </c>
      <c r="C59" s="393"/>
      <c r="D59" s="393"/>
      <c r="E59" s="393"/>
      <c r="F59" s="393"/>
      <c r="G59" s="393"/>
      <c r="H59" s="393"/>
      <c r="I59" s="189"/>
      <c r="J59" s="189"/>
      <c r="K59" s="212"/>
    </row>
    <row r="60" spans="1:15" s="244" customFormat="1" ht="25.5" customHeight="1">
      <c r="A60" s="394" t="s">
        <v>93</v>
      </c>
      <c r="B60" s="218" t="s">
        <v>803</v>
      </c>
      <c r="C60" s="209" t="s">
        <v>237</v>
      </c>
      <c r="D60" s="209" t="s">
        <v>237</v>
      </c>
      <c r="E60" s="209" t="s">
        <v>237</v>
      </c>
      <c r="F60" s="214">
        <v>44876</v>
      </c>
      <c r="G60" s="214">
        <v>44887</v>
      </c>
      <c r="H60" s="214">
        <v>44889</v>
      </c>
      <c r="I60" s="189"/>
      <c r="J60" s="189"/>
      <c r="K60" s="212"/>
    </row>
    <row r="61" spans="1:15" ht="24.6" customHeight="1">
      <c r="A61" s="215"/>
      <c r="B61" s="216"/>
      <c r="C61" s="216"/>
      <c r="D61" s="204"/>
      <c r="E61" s="189"/>
      <c r="F61" s="189"/>
      <c r="G61" s="189"/>
      <c r="H61" s="189"/>
      <c r="I61" s="189"/>
      <c r="J61" s="189"/>
    </row>
    <row r="62" spans="1:15" ht="24.75" customHeight="1">
      <c r="A62" s="198" t="s">
        <v>88</v>
      </c>
    </row>
    <row r="63" spans="1:15" ht="24.75" customHeight="1">
      <c r="A63" s="614" t="s">
        <v>37</v>
      </c>
      <c r="B63" s="616" t="s">
        <v>5</v>
      </c>
      <c r="C63" s="949" t="s">
        <v>19</v>
      </c>
      <c r="D63" s="917" t="s">
        <v>8</v>
      </c>
      <c r="E63" s="918"/>
      <c r="F63" s="918"/>
      <c r="G63" s="189"/>
      <c r="I63" s="188"/>
      <c r="J63" s="188"/>
      <c r="K63" s="188"/>
      <c r="L63" s="188"/>
      <c r="M63" s="188"/>
      <c r="N63" s="188"/>
      <c r="O63" s="188"/>
    </row>
    <row r="64" spans="1:15" ht="24.75" customHeight="1">
      <c r="A64" s="217"/>
      <c r="B64" s="617"/>
      <c r="C64" s="950"/>
      <c r="D64" s="619" t="s">
        <v>58</v>
      </c>
      <c r="E64" s="619" t="s">
        <v>59</v>
      </c>
      <c r="F64" s="619" t="s">
        <v>85</v>
      </c>
      <c r="G64" s="189"/>
      <c r="I64" s="188"/>
      <c r="J64" s="188"/>
      <c r="K64" s="188"/>
      <c r="L64" s="188"/>
      <c r="M64" s="188"/>
      <c r="N64" s="188"/>
      <c r="O64" s="188"/>
    </row>
    <row r="65" spans="1:14" s="244" customFormat="1" ht="24.75" customHeight="1">
      <c r="A65" s="402" t="s">
        <v>89</v>
      </c>
      <c r="B65" s="400" t="s">
        <v>500</v>
      </c>
      <c r="C65" s="933" t="s">
        <v>264</v>
      </c>
      <c r="D65" s="934"/>
      <c r="E65" s="934"/>
      <c r="F65" s="935"/>
      <c r="G65" s="212"/>
      <c r="H65" s="212"/>
    </row>
    <row r="66" spans="1:14" s="244" customFormat="1" ht="24.75" customHeight="1">
      <c r="A66" s="287" t="s">
        <v>591</v>
      </c>
      <c r="B66" s="218" t="s">
        <v>596</v>
      </c>
      <c r="C66" s="936"/>
      <c r="D66" s="937"/>
      <c r="E66" s="937"/>
      <c r="F66" s="938"/>
      <c r="G66" s="212"/>
      <c r="H66" s="212"/>
    </row>
    <row r="67" spans="1:14" s="244" customFormat="1" ht="24.75" customHeight="1">
      <c r="A67" s="287" t="s">
        <v>595</v>
      </c>
      <c r="B67" s="218" t="s">
        <v>676</v>
      </c>
      <c r="C67" s="936"/>
      <c r="D67" s="937"/>
      <c r="E67" s="937"/>
      <c r="F67" s="938"/>
      <c r="G67" s="212"/>
      <c r="H67" s="212"/>
    </row>
    <row r="68" spans="1:14" s="244" customFormat="1" ht="24.75" customHeight="1">
      <c r="A68" s="287" t="s">
        <v>782</v>
      </c>
      <c r="B68" s="218" t="s">
        <v>783</v>
      </c>
      <c r="C68" s="936"/>
      <c r="D68" s="937"/>
      <c r="E68" s="937"/>
      <c r="F68" s="938"/>
      <c r="G68" s="212"/>
      <c r="H68" s="212"/>
    </row>
    <row r="69" spans="1:14" s="244" customFormat="1" ht="24.75" customHeight="1">
      <c r="A69" s="287" t="s">
        <v>804</v>
      </c>
      <c r="B69" s="218" t="s">
        <v>805</v>
      </c>
      <c r="C69" s="939"/>
      <c r="D69" s="940"/>
      <c r="E69" s="940"/>
      <c r="F69" s="941"/>
      <c r="G69" s="212"/>
      <c r="H69" s="212"/>
    </row>
    <row r="70" spans="1:14" s="244" customFormat="1" ht="24.6" customHeight="1">
      <c r="A70" s="219"/>
      <c r="B70" s="220"/>
      <c r="C70" s="622"/>
      <c r="D70" s="622"/>
      <c r="E70" s="622"/>
      <c r="F70" s="622"/>
      <c r="G70" s="212"/>
      <c r="H70" s="212"/>
    </row>
    <row r="71" spans="1:14" s="244" customFormat="1" ht="24.75" customHeight="1">
      <c r="A71" s="197" t="s">
        <v>286</v>
      </c>
      <c r="B71" s="238"/>
      <c r="C71" s="201"/>
      <c r="D71" s="201"/>
      <c r="E71" s="622"/>
      <c r="F71" s="622"/>
      <c r="G71" s="212"/>
      <c r="H71" s="212"/>
    </row>
    <row r="72" spans="1:14" ht="24" customHeight="1">
      <c r="A72" s="335"/>
      <c r="B72" s="364"/>
      <c r="C72" s="335"/>
      <c r="D72" s="335"/>
      <c r="E72" s="335"/>
      <c r="F72" s="335"/>
      <c r="G72" s="335"/>
      <c r="H72" s="335"/>
      <c r="I72" s="79"/>
      <c r="J72" s="335"/>
      <c r="K72" s="335"/>
      <c r="L72" s="335"/>
      <c r="M72" s="335"/>
      <c r="N72" s="335"/>
    </row>
    <row r="73" spans="1:14" ht="24" customHeight="1">
      <c r="A73" s="198" t="s">
        <v>154</v>
      </c>
    </row>
    <row r="74" spans="1:14" ht="24" customHeight="1">
      <c r="A74" s="913" t="s">
        <v>37</v>
      </c>
      <c r="B74" s="915" t="s">
        <v>5</v>
      </c>
      <c r="C74" s="925" t="s">
        <v>78</v>
      </c>
      <c r="D74" s="925"/>
      <c r="E74" s="925"/>
      <c r="F74" s="925"/>
      <c r="G74" s="925" t="s">
        <v>235</v>
      </c>
      <c r="H74" s="925" t="s">
        <v>8</v>
      </c>
      <c r="I74" s="925"/>
      <c r="J74" s="925"/>
      <c r="K74" s="925"/>
      <c r="L74" s="925"/>
      <c r="M74" s="925"/>
    </row>
    <row r="75" spans="1:14" ht="37.5" customHeight="1">
      <c r="A75" s="914"/>
      <c r="B75" s="916"/>
      <c r="C75" s="621" t="s">
        <v>233</v>
      </c>
      <c r="D75" s="618" t="s">
        <v>141</v>
      </c>
      <c r="E75" s="621" t="s">
        <v>236</v>
      </c>
      <c r="F75" s="221" t="s">
        <v>27</v>
      </c>
      <c r="G75" s="925"/>
      <c r="H75" s="222" t="s">
        <v>155</v>
      </c>
      <c r="I75" s="222" t="s">
        <v>151</v>
      </c>
      <c r="J75" s="222" t="s">
        <v>156</v>
      </c>
      <c r="K75" s="223" t="s">
        <v>158</v>
      </c>
      <c r="L75" s="223" t="s">
        <v>153</v>
      </c>
      <c r="M75" s="223" t="s">
        <v>315</v>
      </c>
    </row>
    <row r="76" spans="1:14" s="530" customFormat="1" ht="37.5" customHeight="1">
      <c r="A76" s="183" t="s">
        <v>379</v>
      </c>
      <c r="B76" s="492" t="s">
        <v>437</v>
      </c>
      <c r="C76" s="225">
        <v>44840</v>
      </c>
      <c r="D76" s="392">
        <v>44846</v>
      </c>
      <c r="E76" s="392">
        <v>44846</v>
      </c>
      <c r="F76" s="401">
        <v>44849</v>
      </c>
      <c r="G76" s="943" t="s">
        <v>264</v>
      </c>
      <c r="H76" s="446">
        <v>44853</v>
      </c>
      <c r="I76" s="446">
        <v>44854</v>
      </c>
      <c r="J76" s="446">
        <v>44859</v>
      </c>
      <c r="K76" s="446">
        <v>44861</v>
      </c>
      <c r="L76" s="446">
        <v>44863</v>
      </c>
      <c r="M76" s="446">
        <v>44878</v>
      </c>
    </row>
    <row r="77" spans="1:14" ht="24" customHeight="1">
      <c r="A77" s="181" t="s">
        <v>294</v>
      </c>
      <c r="B77" s="224" t="s">
        <v>456</v>
      </c>
      <c r="C77" s="318"/>
      <c r="D77" s="445"/>
      <c r="E77" s="445"/>
      <c r="F77" s="445"/>
      <c r="G77" s="944"/>
      <c r="H77" s="376"/>
      <c r="I77" s="376"/>
      <c r="J77" s="376"/>
      <c r="K77" s="376"/>
      <c r="L77" s="376"/>
      <c r="M77" s="376"/>
      <c r="N77" s="335"/>
    </row>
    <row r="78" spans="1:14" ht="24" customHeight="1">
      <c r="A78" s="180" t="s">
        <v>410</v>
      </c>
      <c r="B78" s="492" t="s">
        <v>501</v>
      </c>
      <c r="C78" s="225" t="s">
        <v>237</v>
      </c>
      <c r="D78" s="209" t="s">
        <v>237</v>
      </c>
      <c r="E78" s="209" t="s">
        <v>237</v>
      </c>
      <c r="F78" s="401">
        <v>44858</v>
      </c>
      <c r="G78" s="944"/>
      <c r="H78" s="446">
        <v>44863</v>
      </c>
      <c r="I78" s="446">
        <v>44865</v>
      </c>
      <c r="J78" s="446">
        <v>44872</v>
      </c>
      <c r="K78" s="446">
        <v>44874</v>
      </c>
      <c r="L78" s="446">
        <v>44876</v>
      </c>
      <c r="M78" s="446">
        <v>44881</v>
      </c>
      <c r="N78" s="335"/>
    </row>
    <row r="79" spans="1:14" ht="24" customHeight="1">
      <c r="A79" s="180" t="s">
        <v>417</v>
      </c>
      <c r="B79" s="492" t="s">
        <v>597</v>
      </c>
      <c r="C79" s="225" t="s">
        <v>237</v>
      </c>
      <c r="D79" s="209" t="s">
        <v>237</v>
      </c>
      <c r="E79" s="209" t="s">
        <v>237</v>
      </c>
      <c r="F79" s="401">
        <v>44865</v>
      </c>
      <c r="G79" s="944"/>
      <c r="H79" s="446">
        <v>44870</v>
      </c>
      <c r="I79" s="446">
        <v>44872</v>
      </c>
      <c r="J79" s="446">
        <v>44878</v>
      </c>
      <c r="K79" s="446">
        <v>44880</v>
      </c>
      <c r="L79" s="446">
        <v>44882</v>
      </c>
      <c r="M79" s="446">
        <v>44888</v>
      </c>
      <c r="N79" s="335"/>
    </row>
    <row r="80" spans="1:14" ht="24" customHeight="1">
      <c r="A80" s="180" t="s">
        <v>418</v>
      </c>
      <c r="B80" s="492" t="s">
        <v>677</v>
      </c>
      <c r="C80" s="225" t="s">
        <v>237</v>
      </c>
      <c r="D80" s="209" t="s">
        <v>237</v>
      </c>
      <c r="E80" s="209" t="s">
        <v>237</v>
      </c>
      <c r="F80" s="401">
        <v>44873</v>
      </c>
      <c r="G80" s="944"/>
      <c r="H80" s="446">
        <v>44878</v>
      </c>
      <c r="I80" s="446">
        <v>44880</v>
      </c>
      <c r="J80" s="446">
        <v>44887</v>
      </c>
      <c r="K80" s="446">
        <v>44888</v>
      </c>
      <c r="L80" s="446">
        <v>44891</v>
      </c>
      <c r="M80" s="446">
        <v>44896</v>
      </c>
      <c r="N80" s="335"/>
    </row>
    <row r="81" spans="1:15" ht="24" customHeight="1">
      <c r="A81" s="181" t="s">
        <v>294</v>
      </c>
      <c r="B81" s="224" t="s">
        <v>678</v>
      </c>
      <c r="C81" s="318"/>
      <c r="D81" s="208"/>
      <c r="E81" s="208"/>
      <c r="F81" s="445"/>
      <c r="G81" s="944"/>
      <c r="H81" s="376"/>
      <c r="I81" s="376"/>
      <c r="J81" s="376"/>
      <c r="K81" s="376"/>
      <c r="L81" s="376"/>
      <c r="M81" s="376"/>
      <c r="N81" s="335"/>
    </row>
    <row r="82" spans="1:15" ht="24" customHeight="1">
      <c r="A82" s="181" t="s">
        <v>294</v>
      </c>
      <c r="B82" s="224" t="s">
        <v>679</v>
      </c>
      <c r="C82" s="318"/>
      <c r="D82" s="208"/>
      <c r="E82" s="208"/>
      <c r="F82" s="445"/>
      <c r="G82" s="945"/>
      <c r="H82" s="376"/>
      <c r="I82" s="376"/>
      <c r="J82" s="376"/>
      <c r="K82" s="376"/>
      <c r="L82" s="376"/>
      <c r="M82" s="376"/>
      <c r="N82" s="335"/>
    </row>
    <row r="83" spans="1:15" ht="24" customHeight="1">
      <c r="A83" s="179"/>
      <c r="B83" s="240"/>
      <c r="C83" s="226"/>
      <c r="D83" s="226"/>
      <c r="E83" s="226"/>
      <c r="F83" s="226"/>
      <c r="G83" s="226"/>
      <c r="H83" s="182"/>
      <c r="I83" s="182"/>
      <c r="J83" s="182"/>
      <c r="K83" s="182"/>
      <c r="M83" s="182"/>
      <c r="N83" s="335"/>
    </row>
    <row r="84" spans="1:15" ht="24" customHeight="1">
      <c r="A84" s="198" t="s">
        <v>157</v>
      </c>
      <c r="G84" s="203"/>
      <c r="K84" s="335"/>
      <c r="N84" s="335"/>
    </row>
    <row r="85" spans="1:15" ht="24" customHeight="1">
      <c r="A85" s="920" t="s">
        <v>37</v>
      </c>
      <c r="B85" s="921" t="s">
        <v>5</v>
      </c>
      <c r="C85" s="946" t="s">
        <v>378</v>
      </c>
      <c r="D85" s="946"/>
      <c r="E85" s="946"/>
      <c r="F85" s="946"/>
      <c r="G85" s="227"/>
      <c r="H85" s="925" t="s">
        <v>8</v>
      </c>
      <c r="I85" s="925"/>
      <c r="J85" s="925"/>
      <c r="K85" s="335"/>
    </row>
    <row r="86" spans="1:15" ht="33.75" customHeight="1">
      <c r="A86" s="920"/>
      <c r="B86" s="921"/>
      <c r="C86" s="623" t="s">
        <v>233</v>
      </c>
      <c r="D86" s="623" t="s">
        <v>141</v>
      </c>
      <c r="E86" s="623" t="s">
        <v>236</v>
      </c>
      <c r="F86" s="623" t="s">
        <v>27</v>
      </c>
      <c r="G86" s="623" t="s">
        <v>155</v>
      </c>
      <c r="H86" s="223" t="s">
        <v>315</v>
      </c>
      <c r="I86" s="222" t="s">
        <v>156</v>
      </c>
      <c r="J86" s="223" t="s">
        <v>158</v>
      </c>
      <c r="K86" s="335"/>
    </row>
    <row r="87" spans="1:15" ht="25.5" customHeight="1">
      <c r="A87" s="183" t="s">
        <v>457</v>
      </c>
      <c r="B87" s="14" t="s">
        <v>458</v>
      </c>
      <c r="C87" s="225">
        <v>44836</v>
      </c>
      <c r="D87" s="225">
        <v>44842</v>
      </c>
      <c r="E87" s="225">
        <v>44842</v>
      </c>
      <c r="F87" s="243">
        <v>44844</v>
      </c>
      <c r="G87" s="243">
        <v>44849</v>
      </c>
      <c r="H87" s="243">
        <v>44854</v>
      </c>
      <c r="I87" s="243">
        <v>44859</v>
      </c>
      <c r="J87" s="243">
        <v>44862</v>
      </c>
      <c r="K87" s="364"/>
    </row>
    <row r="88" spans="1:15" ht="25.5" customHeight="1">
      <c r="A88" s="181" t="s">
        <v>294</v>
      </c>
      <c r="B88" s="458" t="s">
        <v>502</v>
      </c>
      <c r="C88" s="318"/>
      <c r="D88" s="459"/>
      <c r="E88" s="459"/>
      <c r="F88" s="459"/>
      <c r="G88" s="459"/>
      <c r="H88" s="459"/>
      <c r="I88" s="459"/>
      <c r="J88" s="459"/>
      <c r="K88" s="364"/>
    </row>
    <row r="89" spans="1:15" ht="25.5" customHeight="1">
      <c r="A89" s="183" t="s">
        <v>598</v>
      </c>
      <c r="B89" s="14" t="s">
        <v>599</v>
      </c>
      <c r="C89" s="225">
        <v>44849</v>
      </c>
      <c r="D89" s="225">
        <v>44849</v>
      </c>
      <c r="E89" s="225">
        <v>44855</v>
      </c>
      <c r="F89" s="243">
        <v>44857</v>
      </c>
      <c r="G89" s="243">
        <v>44862</v>
      </c>
      <c r="H89" s="243">
        <v>44868</v>
      </c>
      <c r="I89" s="243">
        <v>44872</v>
      </c>
      <c r="J89" s="243">
        <v>44875</v>
      </c>
      <c r="K89" s="364"/>
    </row>
    <row r="90" spans="1:15" ht="25.5" customHeight="1">
      <c r="A90" s="183" t="s">
        <v>680</v>
      </c>
      <c r="B90" s="14" t="s">
        <v>681</v>
      </c>
      <c r="C90" s="225" t="s">
        <v>237</v>
      </c>
      <c r="D90" s="225" t="s">
        <v>237</v>
      </c>
      <c r="E90" s="225" t="s">
        <v>237</v>
      </c>
      <c r="F90" s="243">
        <v>44864</v>
      </c>
      <c r="G90" s="243">
        <v>44870</v>
      </c>
      <c r="H90" s="243">
        <v>44875</v>
      </c>
      <c r="I90" s="243">
        <v>44879</v>
      </c>
      <c r="J90" s="243">
        <v>44882</v>
      </c>
      <c r="K90" s="364"/>
    </row>
    <row r="91" spans="1:15" ht="25.5" customHeight="1">
      <c r="A91" s="183" t="s">
        <v>784</v>
      </c>
      <c r="B91" s="14" t="s">
        <v>785</v>
      </c>
      <c r="C91" s="225" t="s">
        <v>237</v>
      </c>
      <c r="D91" s="225" t="s">
        <v>237</v>
      </c>
      <c r="E91" s="225" t="s">
        <v>237</v>
      </c>
      <c r="F91" s="243">
        <v>44871</v>
      </c>
      <c r="G91" s="243">
        <v>44876</v>
      </c>
      <c r="H91" s="243">
        <v>44882</v>
      </c>
      <c r="I91" s="243">
        <v>44886</v>
      </c>
      <c r="J91" s="243">
        <v>44889</v>
      </c>
      <c r="K91" s="364"/>
    </row>
    <row r="92" spans="1:15" ht="25.5" customHeight="1">
      <c r="A92" s="183" t="s">
        <v>786</v>
      </c>
      <c r="B92" s="14" t="s">
        <v>787</v>
      </c>
      <c r="C92" s="225" t="s">
        <v>237</v>
      </c>
      <c r="D92" s="225" t="s">
        <v>237</v>
      </c>
      <c r="E92" s="225" t="s">
        <v>237</v>
      </c>
      <c r="F92" s="243">
        <v>44878</v>
      </c>
      <c r="G92" s="243">
        <v>44883</v>
      </c>
      <c r="H92" s="243">
        <v>44889</v>
      </c>
      <c r="I92" s="243">
        <v>44893</v>
      </c>
      <c r="J92" s="243">
        <v>44896</v>
      </c>
      <c r="K92" s="364"/>
    </row>
    <row r="93" spans="1:15" ht="24" customHeight="1">
      <c r="A93" s="184"/>
      <c r="B93" s="16"/>
      <c r="C93" s="228"/>
      <c r="D93" s="185"/>
      <c r="E93" s="185"/>
      <c r="F93" s="185"/>
      <c r="G93" s="185"/>
      <c r="H93" s="185"/>
      <c r="I93" s="185"/>
      <c r="J93" s="185"/>
      <c r="K93" s="364"/>
    </row>
    <row r="94" spans="1:15" ht="24" customHeight="1">
      <c r="A94" s="198" t="s">
        <v>159</v>
      </c>
      <c r="B94" s="16"/>
      <c r="C94" s="335"/>
      <c r="D94" s="335"/>
      <c r="E94" s="335"/>
      <c r="F94" s="335"/>
      <c r="G94" s="335"/>
      <c r="H94" s="335"/>
      <c r="I94" s="335"/>
      <c r="J94" s="335"/>
      <c r="K94" s="335"/>
      <c r="L94" s="335"/>
      <c r="M94" s="335"/>
      <c r="N94" s="335"/>
    </row>
    <row r="95" spans="1:15" ht="30" customHeight="1">
      <c r="A95" s="920" t="s">
        <v>4</v>
      </c>
      <c r="B95" s="921" t="s">
        <v>5</v>
      </c>
      <c r="C95" s="922" t="s">
        <v>97</v>
      </c>
      <c r="D95" s="923"/>
      <c r="E95" s="923"/>
      <c r="F95" s="924"/>
      <c r="G95" s="922" t="s">
        <v>8</v>
      </c>
      <c r="H95" s="923"/>
      <c r="I95" s="923"/>
      <c r="J95" s="924"/>
      <c r="K95" s="193"/>
      <c r="L95" s="335"/>
      <c r="M95" s="335"/>
      <c r="N95" s="335"/>
    </row>
    <row r="96" spans="1:15" ht="48" customHeight="1">
      <c r="A96" s="920"/>
      <c r="B96" s="921"/>
      <c r="C96" s="621" t="s">
        <v>233</v>
      </c>
      <c r="D96" s="618" t="s">
        <v>141</v>
      </c>
      <c r="E96" s="621" t="s">
        <v>236</v>
      </c>
      <c r="F96" s="221" t="s">
        <v>27</v>
      </c>
      <c r="G96" s="222" t="s">
        <v>155</v>
      </c>
      <c r="H96" s="222" t="s">
        <v>151</v>
      </c>
      <c r="I96" s="222" t="s">
        <v>160</v>
      </c>
      <c r="J96" s="223" t="s">
        <v>161</v>
      </c>
      <c r="K96" s="193"/>
      <c r="L96" s="335"/>
      <c r="N96" s="335"/>
      <c r="O96" s="335"/>
    </row>
    <row r="97" spans="1:11" ht="24" customHeight="1">
      <c r="A97" s="229" t="s">
        <v>459</v>
      </c>
      <c r="B97" s="492" t="s">
        <v>460</v>
      </c>
      <c r="C97" s="225">
        <v>44842</v>
      </c>
      <c r="D97" s="225">
        <v>44848</v>
      </c>
      <c r="E97" s="225">
        <v>44848</v>
      </c>
      <c r="F97" s="213">
        <v>44850</v>
      </c>
      <c r="G97" s="213">
        <v>44857</v>
      </c>
      <c r="H97" s="213">
        <v>44859</v>
      </c>
      <c r="I97" s="213">
        <v>44866</v>
      </c>
      <c r="J97" s="213">
        <v>44869</v>
      </c>
      <c r="K97" s="193"/>
    </row>
    <row r="98" spans="1:11" ht="24" customHeight="1">
      <c r="A98" s="181" t="s">
        <v>294</v>
      </c>
      <c r="B98" s="224" t="s">
        <v>503</v>
      </c>
      <c r="C98" s="224"/>
      <c r="D98" s="377"/>
      <c r="E98" s="377"/>
      <c r="F98" s="377"/>
      <c r="G98" s="377"/>
      <c r="H98" s="377"/>
      <c r="I98" s="377"/>
      <c r="J98" s="377"/>
      <c r="K98" s="193"/>
    </row>
    <row r="99" spans="1:11" ht="24" customHeight="1">
      <c r="A99" s="229" t="s">
        <v>600</v>
      </c>
      <c r="B99" s="492" t="s">
        <v>601</v>
      </c>
      <c r="C99" s="533">
        <v>44848</v>
      </c>
      <c r="D99" s="533">
        <v>44854</v>
      </c>
      <c r="E99" s="533">
        <v>44854</v>
      </c>
      <c r="F99" s="213">
        <v>44855</v>
      </c>
      <c r="G99" s="213">
        <v>44860</v>
      </c>
      <c r="H99" s="213">
        <v>44862</v>
      </c>
      <c r="I99" s="213">
        <v>44868</v>
      </c>
      <c r="J99" s="213">
        <v>44872</v>
      </c>
      <c r="K99" s="193"/>
    </row>
    <row r="100" spans="1:11" ht="24" customHeight="1">
      <c r="A100" s="229" t="s">
        <v>682</v>
      </c>
      <c r="B100" s="492" t="s">
        <v>683</v>
      </c>
      <c r="C100" s="492" t="s">
        <v>237</v>
      </c>
      <c r="D100" s="492" t="s">
        <v>237</v>
      </c>
      <c r="E100" s="492" t="s">
        <v>237</v>
      </c>
      <c r="F100" s="213">
        <v>44862</v>
      </c>
      <c r="G100" s="213">
        <v>44868</v>
      </c>
      <c r="H100" s="213">
        <v>44870</v>
      </c>
      <c r="I100" s="213">
        <v>44878</v>
      </c>
      <c r="J100" s="213">
        <v>44880</v>
      </c>
      <c r="K100" s="193"/>
    </row>
    <row r="101" spans="1:11" ht="24" customHeight="1">
      <c r="A101" s="229" t="s">
        <v>453</v>
      </c>
      <c r="B101" s="492" t="s">
        <v>684</v>
      </c>
      <c r="C101" s="492" t="s">
        <v>237</v>
      </c>
      <c r="D101" s="492" t="s">
        <v>237</v>
      </c>
      <c r="E101" s="492" t="s">
        <v>237</v>
      </c>
      <c r="F101" s="213">
        <v>44869</v>
      </c>
      <c r="G101" s="213">
        <v>44875</v>
      </c>
      <c r="H101" s="213">
        <v>44877</v>
      </c>
      <c r="I101" s="213">
        <v>44885</v>
      </c>
      <c r="J101" s="213">
        <v>44887</v>
      </c>
      <c r="K101" s="193"/>
    </row>
    <row r="102" spans="1:11" ht="24" customHeight="1">
      <c r="A102" s="229" t="s">
        <v>788</v>
      </c>
      <c r="B102" s="492" t="s">
        <v>789</v>
      </c>
      <c r="C102" s="492" t="s">
        <v>237</v>
      </c>
      <c r="D102" s="492" t="s">
        <v>237</v>
      </c>
      <c r="E102" s="492" t="s">
        <v>237</v>
      </c>
      <c r="F102" s="213">
        <v>44876</v>
      </c>
      <c r="G102" s="213">
        <v>44881</v>
      </c>
      <c r="H102" s="213">
        <v>44883</v>
      </c>
      <c r="I102" s="213">
        <v>44889</v>
      </c>
      <c r="J102" s="213">
        <v>44893</v>
      </c>
      <c r="K102" s="193"/>
    </row>
    <row r="103" spans="1:11" ht="24" customHeight="1">
      <c r="A103" s="230"/>
      <c r="B103" s="79"/>
      <c r="C103" s="79"/>
      <c r="D103" s="244"/>
      <c r="E103" s="244"/>
      <c r="F103" s="244"/>
      <c r="G103" s="244"/>
      <c r="H103" s="244"/>
      <c r="I103" s="244"/>
      <c r="J103" s="244"/>
      <c r="K103" s="193"/>
    </row>
    <row r="104" spans="1:11" ht="24" customHeight="1">
      <c r="A104" s="198" t="s">
        <v>346</v>
      </c>
      <c r="B104" s="79"/>
      <c r="C104" s="79"/>
      <c r="D104" s="244"/>
      <c r="E104" s="244"/>
      <c r="F104" s="244"/>
      <c r="G104" s="244"/>
      <c r="H104" s="244"/>
      <c r="I104" s="244"/>
      <c r="J104" s="244"/>
      <c r="K104" s="193"/>
    </row>
    <row r="105" spans="1:11" ht="24" customHeight="1">
      <c r="A105" s="913" t="s">
        <v>4</v>
      </c>
      <c r="B105" s="915" t="s">
        <v>5</v>
      </c>
      <c r="C105" s="922" t="s">
        <v>8</v>
      </c>
      <c r="D105" s="923"/>
      <c r="E105" s="924"/>
      <c r="F105" s="244"/>
      <c r="G105" s="244"/>
      <c r="H105" s="244"/>
      <c r="I105" s="244"/>
      <c r="J105" s="244"/>
      <c r="K105" s="193"/>
    </row>
    <row r="106" spans="1:11" ht="24" customHeight="1">
      <c r="A106" s="914"/>
      <c r="B106" s="916"/>
      <c r="C106" s="222" t="s">
        <v>66</v>
      </c>
      <c r="D106" s="618" t="s">
        <v>347</v>
      </c>
      <c r="E106" s="621" t="s">
        <v>21</v>
      </c>
      <c r="F106" s="244"/>
      <c r="G106" s="244"/>
      <c r="H106" s="244"/>
      <c r="I106" s="244"/>
      <c r="J106" s="244"/>
      <c r="K106" s="193"/>
    </row>
    <row r="107" spans="1:11" ht="24" customHeight="1">
      <c r="A107" s="229" t="s">
        <v>420</v>
      </c>
      <c r="B107" s="492" t="s">
        <v>505</v>
      </c>
      <c r="C107" s="213">
        <v>44838</v>
      </c>
      <c r="D107" s="213">
        <v>44843</v>
      </c>
      <c r="E107" s="213">
        <v>44846</v>
      </c>
      <c r="F107" s="244"/>
      <c r="G107" s="244"/>
      <c r="H107" s="244"/>
      <c r="I107" s="244"/>
      <c r="J107" s="244"/>
      <c r="K107" s="193"/>
    </row>
    <row r="108" spans="1:11" ht="24" customHeight="1">
      <c r="A108" s="229" t="s">
        <v>504</v>
      </c>
      <c r="B108" s="492" t="s">
        <v>506</v>
      </c>
      <c r="C108" s="213">
        <v>44845</v>
      </c>
      <c r="D108" s="213">
        <v>44850</v>
      </c>
      <c r="E108" s="213">
        <v>44853</v>
      </c>
      <c r="F108" s="244"/>
      <c r="G108" s="244"/>
      <c r="H108" s="244"/>
      <c r="I108" s="244"/>
      <c r="J108" s="244"/>
      <c r="K108" s="193"/>
    </row>
    <row r="109" spans="1:11" ht="24" customHeight="1">
      <c r="A109" s="229" t="s">
        <v>420</v>
      </c>
      <c r="B109" s="492" t="s">
        <v>507</v>
      </c>
      <c r="C109" s="213">
        <v>44852</v>
      </c>
      <c r="D109" s="213">
        <v>44857</v>
      </c>
      <c r="E109" s="213">
        <v>44860</v>
      </c>
      <c r="F109" s="244"/>
      <c r="G109" s="244"/>
      <c r="H109" s="244"/>
      <c r="I109" s="244"/>
      <c r="J109" s="244"/>
      <c r="K109" s="193"/>
    </row>
    <row r="110" spans="1:11" ht="24" customHeight="1">
      <c r="A110" s="229" t="s">
        <v>504</v>
      </c>
      <c r="B110" s="492" t="s">
        <v>790</v>
      </c>
      <c r="C110" s="213">
        <v>44858</v>
      </c>
      <c r="D110" s="213">
        <v>44863</v>
      </c>
      <c r="E110" s="213">
        <v>44866</v>
      </c>
      <c r="F110" s="244"/>
      <c r="G110" s="244"/>
      <c r="H110" s="244"/>
      <c r="I110" s="244"/>
      <c r="J110" s="244"/>
      <c r="K110" s="193"/>
    </row>
    <row r="111" spans="1:11" ht="24" customHeight="1">
      <c r="A111" s="230"/>
      <c r="B111" s="79"/>
      <c r="C111" s="79"/>
      <c r="D111" s="202"/>
      <c r="E111" s="202"/>
      <c r="F111" s="202"/>
      <c r="G111" s="202"/>
      <c r="H111" s="202"/>
      <c r="I111" s="202"/>
      <c r="J111" s="202"/>
      <c r="K111" s="193"/>
    </row>
    <row r="112" spans="1:11" s="233" customFormat="1" ht="24" customHeight="1">
      <c r="A112" s="191" t="s">
        <v>230</v>
      </c>
      <c r="B112" s="241"/>
      <c r="C112" s="22"/>
      <c r="D112" s="22"/>
      <c r="E112" s="22"/>
      <c r="F112" s="22"/>
      <c r="G112" s="231"/>
      <c r="H112" s="231"/>
      <c r="I112" s="231"/>
      <c r="J112" s="232"/>
    </row>
    <row r="113" spans="1:12" s="233" customFormat="1" ht="24" customHeight="1">
      <c r="A113" s="920" t="s">
        <v>4</v>
      </c>
      <c r="B113" s="921" t="s">
        <v>5</v>
      </c>
      <c r="C113" s="925" t="s">
        <v>173</v>
      </c>
      <c r="D113" s="925"/>
      <c r="E113" s="925"/>
      <c r="F113" s="925"/>
      <c r="G113" s="925" t="s">
        <v>8</v>
      </c>
      <c r="H113" s="925"/>
      <c r="I113" s="925"/>
      <c r="J113" s="925"/>
      <c r="K113" s="925"/>
    </row>
    <row r="114" spans="1:12" s="233" customFormat="1" ht="31.5">
      <c r="A114" s="920"/>
      <c r="B114" s="921"/>
      <c r="C114" s="621" t="s">
        <v>233</v>
      </c>
      <c r="D114" s="618" t="s">
        <v>141</v>
      </c>
      <c r="E114" s="619" t="s">
        <v>238</v>
      </c>
      <c r="F114" s="221" t="s">
        <v>27</v>
      </c>
      <c r="G114" s="222" t="s">
        <v>155</v>
      </c>
      <c r="H114" s="222" t="s">
        <v>151</v>
      </c>
      <c r="I114" s="222" t="s">
        <v>156</v>
      </c>
      <c r="J114" s="223" t="s">
        <v>172</v>
      </c>
      <c r="K114" s="222" t="s">
        <v>152</v>
      </c>
    </row>
    <row r="115" spans="1:12" s="233" customFormat="1" ht="25.5" customHeight="1">
      <c r="A115" s="460" t="s">
        <v>508</v>
      </c>
      <c r="B115" s="461" t="s">
        <v>509</v>
      </c>
      <c r="C115" s="234">
        <v>44835</v>
      </c>
      <c r="D115" s="234">
        <v>44841</v>
      </c>
      <c r="E115" s="234">
        <v>44841</v>
      </c>
      <c r="F115" s="235">
        <v>44842</v>
      </c>
      <c r="G115" s="235">
        <v>44848</v>
      </c>
      <c r="H115" s="235">
        <v>44849</v>
      </c>
      <c r="I115" s="235">
        <v>44855</v>
      </c>
      <c r="J115" s="235">
        <v>44857</v>
      </c>
      <c r="K115" s="235">
        <v>44858</v>
      </c>
    </row>
    <row r="116" spans="1:12" s="233" customFormat="1" ht="25.5" customHeight="1">
      <c r="A116" s="460" t="s">
        <v>602</v>
      </c>
      <c r="B116" s="461" t="s">
        <v>603</v>
      </c>
      <c r="C116" s="645">
        <v>44844</v>
      </c>
      <c r="D116" s="645">
        <v>44850</v>
      </c>
      <c r="E116" s="645">
        <v>44850</v>
      </c>
      <c r="F116" s="235">
        <v>44852</v>
      </c>
      <c r="G116" s="235">
        <v>44856</v>
      </c>
      <c r="H116" s="235">
        <v>44857</v>
      </c>
      <c r="I116" s="235">
        <v>44865</v>
      </c>
      <c r="J116" s="235">
        <v>44868</v>
      </c>
      <c r="K116" s="235">
        <v>44870</v>
      </c>
    </row>
    <row r="117" spans="1:12" s="233" customFormat="1" ht="25.5" customHeight="1">
      <c r="A117" s="316" t="s">
        <v>89</v>
      </c>
      <c r="B117" s="534" t="s">
        <v>604</v>
      </c>
      <c r="C117" s="378"/>
      <c r="D117" s="378"/>
      <c r="E117" s="378"/>
      <c r="F117" s="535"/>
      <c r="G117" s="535"/>
      <c r="H117" s="535"/>
      <c r="I117" s="535"/>
      <c r="J117" s="535"/>
      <c r="K117" s="535"/>
    </row>
    <row r="118" spans="1:12" s="233" customFormat="1" ht="25.5" customHeight="1">
      <c r="A118" s="460" t="s">
        <v>319</v>
      </c>
      <c r="B118" s="536" t="s">
        <v>685</v>
      </c>
      <c r="C118" s="234" t="s">
        <v>237</v>
      </c>
      <c r="D118" s="234" t="s">
        <v>237</v>
      </c>
      <c r="E118" s="234" t="s">
        <v>237</v>
      </c>
      <c r="F118" s="235">
        <v>44863</v>
      </c>
      <c r="G118" s="235">
        <v>44869</v>
      </c>
      <c r="H118" s="235">
        <v>44870</v>
      </c>
      <c r="I118" s="235">
        <v>44879</v>
      </c>
      <c r="J118" s="235">
        <v>44881</v>
      </c>
      <c r="K118" s="235">
        <v>44883</v>
      </c>
    </row>
    <row r="119" spans="1:12" s="233" customFormat="1" ht="25.5" customHeight="1">
      <c r="A119" s="460" t="s">
        <v>791</v>
      </c>
      <c r="B119" s="536" t="s">
        <v>792</v>
      </c>
      <c r="C119" s="234" t="s">
        <v>237</v>
      </c>
      <c r="D119" s="234" t="s">
        <v>237</v>
      </c>
      <c r="E119" s="234" t="s">
        <v>237</v>
      </c>
      <c r="F119" s="235">
        <v>44870</v>
      </c>
      <c r="G119" s="235">
        <v>44875</v>
      </c>
      <c r="H119" s="235">
        <v>44876</v>
      </c>
      <c r="I119" s="235">
        <v>44885</v>
      </c>
      <c r="J119" s="235">
        <v>44887</v>
      </c>
      <c r="K119" s="235">
        <v>44889</v>
      </c>
    </row>
    <row r="120" spans="1:12" s="233" customFormat="1" ht="24" customHeight="1">
      <c r="A120" s="310"/>
      <c r="B120" s="311"/>
      <c r="C120" s="312"/>
      <c r="D120" s="313"/>
      <c r="E120" s="313"/>
      <c r="F120" s="313"/>
      <c r="G120" s="313"/>
      <c r="H120" s="313"/>
      <c r="I120" s="313"/>
      <c r="J120" s="313"/>
      <c r="K120" s="313"/>
    </row>
    <row r="121" spans="1:12" s="233" customFormat="1" ht="24" customHeight="1">
      <c r="A121" s="198" t="s">
        <v>215</v>
      </c>
      <c r="B121" s="231"/>
      <c r="C121" s="231"/>
      <c r="D121" s="232"/>
      <c r="E121" s="232"/>
      <c r="F121" s="232"/>
      <c r="G121" s="232"/>
      <c r="H121" s="232"/>
      <c r="I121" s="232"/>
      <c r="J121" s="232"/>
    </row>
    <row r="122" spans="1:12" s="233" customFormat="1" ht="25.5" customHeight="1">
      <c r="A122" s="913" t="s">
        <v>37</v>
      </c>
      <c r="B122" s="915" t="s">
        <v>5</v>
      </c>
      <c r="C122" s="917" t="s">
        <v>78</v>
      </c>
      <c r="D122" s="918"/>
      <c r="E122" s="918"/>
      <c r="F122" s="919"/>
      <c r="G122" s="917" t="s">
        <v>8</v>
      </c>
      <c r="H122" s="918"/>
      <c r="I122" s="918"/>
      <c r="J122" s="918"/>
      <c r="K122" s="918"/>
    </row>
    <row r="123" spans="1:12" s="233" customFormat="1" ht="47.25">
      <c r="A123" s="914"/>
      <c r="B123" s="916"/>
      <c r="C123" s="621" t="s">
        <v>233</v>
      </c>
      <c r="D123" s="618" t="s">
        <v>141</v>
      </c>
      <c r="E123" s="621" t="s">
        <v>236</v>
      </c>
      <c r="F123" s="221" t="s">
        <v>27</v>
      </c>
      <c r="G123" s="222" t="s">
        <v>155</v>
      </c>
      <c r="H123" s="222" t="s">
        <v>156</v>
      </c>
      <c r="I123" s="222" t="s">
        <v>152</v>
      </c>
      <c r="J123" s="222" t="s">
        <v>216</v>
      </c>
      <c r="K123" s="223" t="s">
        <v>153</v>
      </c>
    </row>
    <row r="124" spans="1:12" ht="25.5" customHeight="1">
      <c r="A124" s="236" t="s">
        <v>510</v>
      </c>
      <c r="B124" s="237" t="s">
        <v>511</v>
      </c>
      <c r="C124" s="645">
        <v>44845</v>
      </c>
      <c r="D124" s="645">
        <v>44851</v>
      </c>
      <c r="E124" s="645">
        <v>44851</v>
      </c>
      <c r="F124" s="235">
        <v>44853</v>
      </c>
      <c r="G124" s="518">
        <v>44858</v>
      </c>
      <c r="H124" s="518">
        <v>44866</v>
      </c>
      <c r="I124" s="518">
        <v>44868</v>
      </c>
      <c r="J124" s="518">
        <v>44871</v>
      </c>
      <c r="K124" s="519">
        <v>44872</v>
      </c>
      <c r="L124" s="193"/>
    </row>
    <row r="125" spans="1:12" ht="25.5" customHeight="1">
      <c r="A125" s="236" t="s">
        <v>761</v>
      </c>
      <c r="B125" s="237" t="s">
        <v>606</v>
      </c>
      <c r="C125" s="234" t="s">
        <v>237</v>
      </c>
      <c r="D125" s="234" t="s">
        <v>237</v>
      </c>
      <c r="E125" s="234" t="s">
        <v>237</v>
      </c>
      <c r="F125" s="235">
        <v>44860</v>
      </c>
      <c r="G125" s="518">
        <v>44865</v>
      </c>
      <c r="H125" s="518">
        <v>44873</v>
      </c>
      <c r="I125" s="518">
        <v>44875</v>
      </c>
      <c r="J125" s="518">
        <v>44878</v>
      </c>
      <c r="K125" s="519">
        <v>44879</v>
      </c>
      <c r="L125" s="193"/>
    </row>
    <row r="126" spans="1:12" ht="25.5" customHeight="1">
      <c r="A126" s="236" t="s">
        <v>686</v>
      </c>
      <c r="B126" s="237" t="s">
        <v>687</v>
      </c>
      <c r="C126" s="234" t="s">
        <v>237</v>
      </c>
      <c r="D126" s="234" t="s">
        <v>237</v>
      </c>
      <c r="E126" s="234" t="s">
        <v>237</v>
      </c>
      <c r="F126" s="235">
        <v>44867</v>
      </c>
      <c r="G126" s="518">
        <v>44872</v>
      </c>
      <c r="H126" s="518">
        <v>44880</v>
      </c>
      <c r="I126" s="518">
        <v>44882</v>
      </c>
      <c r="J126" s="518">
        <v>44885</v>
      </c>
      <c r="K126" s="519">
        <v>44886</v>
      </c>
      <c r="L126" s="193"/>
    </row>
    <row r="127" spans="1:12" ht="25.5" customHeight="1">
      <c r="A127" s="309" t="s">
        <v>89</v>
      </c>
      <c r="B127" s="318" t="s">
        <v>762</v>
      </c>
      <c r="C127" s="378"/>
      <c r="D127" s="378"/>
      <c r="E127" s="378"/>
      <c r="F127" s="520"/>
      <c r="G127" s="520"/>
      <c r="H127" s="520"/>
      <c r="I127" s="520"/>
      <c r="J127" s="520"/>
      <c r="K127" s="521"/>
      <c r="L127" s="193"/>
    </row>
  </sheetData>
  <mergeCells count="45">
    <mergeCell ref="B2:G2"/>
    <mergeCell ref="H15:J15"/>
    <mergeCell ref="G76:G82"/>
    <mergeCell ref="A85:A86"/>
    <mergeCell ref="B85:B86"/>
    <mergeCell ref="C85:F85"/>
    <mergeCell ref="H85:J85"/>
    <mergeCell ref="A24:A25"/>
    <mergeCell ref="B24:B25"/>
    <mergeCell ref="C24:F24"/>
    <mergeCell ref="G24:J24"/>
    <mergeCell ref="C63:C64"/>
    <mergeCell ref="D63:F63"/>
    <mergeCell ref="A15:A16"/>
    <mergeCell ref="B15:B16"/>
    <mergeCell ref="C15:C16"/>
    <mergeCell ref="D15:G15"/>
    <mergeCell ref="C17:C21"/>
    <mergeCell ref="C35:F35"/>
    <mergeCell ref="G35:J35"/>
    <mergeCell ref="C45:F45"/>
    <mergeCell ref="G45:K45"/>
    <mergeCell ref="C54:F54"/>
    <mergeCell ref="G54:H54"/>
    <mergeCell ref="A74:A75"/>
    <mergeCell ref="B74:B75"/>
    <mergeCell ref="C74:F74"/>
    <mergeCell ref="G74:G75"/>
    <mergeCell ref="H74:M74"/>
    <mergeCell ref="C65:F69"/>
    <mergeCell ref="A122:A123"/>
    <mergeCell ref="B122:B123"/>
    <mergeCell ref="C122:F122"/>
    <mergeCell ref="G122:K122"/>
    <mergeCell ref="A95:A96"/>
    <mergeCell ref="B95:B96"/>
    <mergeCell ref="C95:F95"/>
    <mergeCell ref="G95:J95"/>
    <mergeCell ref="A105:A106"/>
    <mergeCell ref="B105:B106"/>
    <mergeCell ref="C105:E105"/>
    <mergeCell ref="A113:A114"/>
    <mergeCell ref="B113:B114"/>
    <mergeCell ref="C113:F113"/>
    <mergeCell ref="G113:K113"/>
  </mergeCells>
  <hyperlinks>
    <hyperlink ref="A1" location="INDEX!A1" display="返回首页" xr:uid="{8557D27D-D655-4057-8570-5E0F10406394}"/>
    <hyperlink ref="J5" r:id="rId1" display="gsc.frtinvoice@cma-cgm.com" xr:uid="{FD2DD0B8-21E0-4338-B719-41261F31E82B}"/>
  </hyperlinks>
  <pageMargins left="0.7" right="0.7" top="0.75" bottom="0.75" header="0.3" footer="0.3"/>
  <pageSetup paperSize="9" orientation="portrait"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IV68"/>
  <sheetViews>
    <sheetView zoomScale="85" zoomScaleNormal="85" workbookViewId="0"/>
  </sheetViews>
  <sheetFormatPr defaultColWidth="10.42578125" defaultRowHeight="24" customHeight="1"/>
  <cols>
    <col min="1" max="1" width="25.7109375" style="25" customWidth="1"/>
    <col min="2" max="2" width="29" style="38" customWidth="1"/>
    <col min="3" max="3" width="23.140625" style="24" bestFit="1" customWidth="1"/>
    <col min="4" max="4" width="21.140625" style="24" customWidth="1"/>
    <col min="5" max="6" width="23.28515625" style="24" bestFit="1" customWidth="1"/>
    <col min="7" max="7" width="16.140625" style="24" bestFit="1" customWidth="1"/>
    <col min="8" max="8" width="14" style="24" customWidth="1"/>
    <col min="9" max="9" width="18.85546875" style="24" customWidth="1"/>
    <col min="10" max="10" width="16.5703125" style="160" customWidth="1"/>
    <col min="11" max="11" width="20" style="23" bestFit="1" customWidth="1"/>
    <col min="12" max="12" width="19.42578125" style="23" bestFit="1" customWidth="1"/>
    <col min="13" max="13" width="18.42578125" style="23" customWidth="1"/>
    <col min="14" max="14" width="19.42578125" style="23" bestFit="1" customWidth="1"/>
    <col min="15" max="16" width="13.42578125" style="23" bestFit="1" customWidth="1"/>
    <col min="17" max="21" width="10.42578125" style="23"/>
    <col min="22" max="256" width="10.42578125" style="24"/>
    <col min="257" max="257" width="25.7109375" style="24" customWidth="1"/>
    <col min="258" max="258" width="29" style="24" customWidth="1"/>
    <col min="259" max="259" width="18.140625" style="24" customWidth="1"/>
    <col min="260" max="260" width="21.140625" style="24" customWidth="1"/>
    <col min="261" max="262" width="23.28515625" style="24" bestFit="1" customWidth="1"/>
    <col min="263" max="263" width="16.140625" style="24" bestFit="1" customWidth="1"/>
    <col min="264" max="264" width="14" style="24" customWidth="1"/>
    <col min="265" max="265" width="21.140625" style="24" customWidth="1"/>
    <col min="266" max="266" width="16.5703125" style="24" customWidth="1"/>
    <col min="267" max="267" width="20" style="24" bestFit="1" customWidth="1"/>
    <col min="268" max="268" width="19.42578125" style="24" bestFit="1" customWidth="1"/>
    <col min="269" max="269" width="18.42578125" style="24" customWidth="1"/>
    <col min="270" max="270" width="20" style="24" bestFit="1" customWidth="1"/>
    <col min="271" max="272" width="13.42578125" style="24" bestFit="1" customWidth="1"/>
    <col min="273" max="512" width="10.42578125" style="24"/>
    <col min="513" max="513" width="25.7109375" style="24" customWidth="1"/>
    <col min="514" max="514" width="29" style="24" customWidth="1"/>
    <col min="515" max="515" width="18.140625" style="24" customWidth="1"/>
    <col min="516" max="516" width="21.140625" style="24" customWidth="1"/>
    <col min="517" max="518" width="23.28515625" style="24" bestFit="1" customWidth="1"/>
    <col min="519" max="519" width="16.140625" style="24" bestFit="1" customWidth="1"/>
    <col min="520" max="520" width="14" style="24" customWidth="1"/>
    <col min="521" max="521" width="21.140625" style="24" customWidth="1"/>
    <col min="522" max="522" width="16.5703125" style="24" customWidth="1"/>
    <col min="523" max="523" width="20" style="24" bestFit="1" customWidth="1"/>
    <col min="524" max="524" width="19.42578125" style="24" bestFit="1" customWidth="1"/>
    <col min="525" max="525" width="18.42578125" style="24" customWidth="1"/>
    <col min="526" max="526" width="20" style="24" bestFit="1" customWidth="1"/>
    <col min="527" max="528" width="13.42578125" style="24" bestFit="1" customWidth="1"/>
    <col min="529" max="768" width="10.42578125" style="24"/>
    <col min="769" max="769" width="25.7109375" style="24" customWidth="1"/>
    <col min="770" max="770" width="29" style="24" customWidth="1"/>
    <col min="771" max="771" width="18.140625" style="24" customWidth="1"/>
    <col min="772" max="772" width="21.140625" style="24" customWidth="1"/>
    <col min="773" max="774" width="23.28515625" style="24" bestFit="1" customWidth="1"/>
    <col min="775" max="775" width="16.140625" style="24" bestFit="1" customWidth="1"/>
    <col min="776" max="776" width="14" style="24" customWidth="1"/>
    <col min="777" max="777" width="21.140625" style="24" customWidth="1"/>
    <col min="778" max="778" width="16.5703125" style="24" customWidth="1"/>
    <col min="779" max="779" width="20" style="24" bestFit="1" customWidth="1"/>
    <col min="780" max="780" width="19.42578125" style="24" bestFit="1" customWidth="1"/>
    <col min="781" max="781" width="18.42578125" style="24" customWidth="1"/>
    <col min="782" max="782" width="20" style="24" bestFit="1" customWidth="1"/>
    <col min="783" max="784" width="13.42578125" style="24" bestFit="1" customWidth="1"/>
    <col min="785" max="1024" width="10.42578125" style="24"/>
    <col min="1025" max="1025" width="25.7109375" style="24" customWidth="1"/>
    <col min="1026" max="1026" width="29" style="24" customWidth="1"/>
    <col min="1027" max="1027" width="18.140625" style="24" customWidth="1"/>
    <col min="1028" max="1028" width="21.140625" style="24" customWidth="1"/>
    <col min="1029" max="1030" width="23.28515625" style="24" bestFit="1" customWidth="1"/>
    <col min="1031" max="1031" width="16.140625" style="24" bestFit="1" customWidth="1"/>
    <col min="1032" max="1032" width="14" style="24" customWidth="1"/>
    <col min="1033" max="1033" width="21.140625" style="24" customWidth="1"/>
    <col min="1034" max="1034" width="16.5703125" style="24" customWidth="1"/>
    <col min="1035" max="1035" width="20" style="24" bestFit="1" customWidth="1"/>
    <col min="1036" max="1036" width="19.42578125" style="24" bestFit="1" customWidth="1"/>
    <col min="1037" max="1037" width="18.42578125" style="24" customWidth="1"/>
    <col min="1038" max="1038" width="20" style="24" bestFit="1" customWidth="1"/>
    <col min="1039" max="1040" width="13.42578125" style="24" bestFit="1" customWidth="1"/>
    <col min="1041" max="1280" width="10.42578125" style="24"/>
    <col min="1281" max="1281" width="25.7109375" style="24" customWidth="1"/>
    <col min="1282" max="1282" width="29" style="24" customWidth="1"/>
    <col min="1283" max="1283" width="18.140625" style="24" customWidth="1"/>
    <col min="1284" max="1284" width="21.140625" style="24" customWidth="1"/>
    <col min="1285" max="1286" width="23.28515625" style="24" bestFit="1" customWidth="1"/>
    <col min="1287" max="1287" width="16.140625" style="24" bestFit="1" customWidth="1"/>
    <col min="1288" max="1288" width="14" style="24" customWidth="1"/>
    <col min="1289" max="1289" width="21.140625" style="24" customWidth="1"/>
    <col min="1290" max="1290" width="16.5703125" style="24" customWidth="1"/>
    <col min="1291" max="1291" width="20" style="24" bestFit="1" customWidth="1"/>
    <col min="1292" max="1292" width="19.42578125" style="24" bestFit="1" customWidth="1"/>
    <col min="1293" max="1293" width="18.42578125" style="24" customWidth="1"/>
    <col min="1294" max="1294" width="20" style="24" bestFit="1" customWidth="1"/>
    <col min="1295" max="1296" width="13.42578125" style="24" bestFit="1" customWidth="1"/>
    <col min="1297" max="1536" width="10.42578125" style="24"/>
    <col min="1537" max="1537" width="25.7109375" style="24" customWidth="1"/>
    <col min="1538" max="1538" width="29" style="24" customWidth="1"/>
    <col min="1539" max="1539" width="18.140625" style="24" customWidth="1"/>
    <col min="1540" max="1540" width="21.140625" style="24" customWidth="1"/>
    <col min="1541" max="1542" width="23.28515625" style="24" bestFit="1" customWidth="1"/>
    <col min="1543" max="1543" width="16.140625" style="24" bestFit="1" customWidth="1"/>
    <col min="1544" max="1544" width="14" style="24" customWidth="1"/>
    <col min="1545" max="1545" width="21.140625" style="24" customWidth="1"/>
    <col min="1546" max="1546" width="16.5703125" style="24" customWidth="1"/>
    <col min="1547" max="1547" width="20" style="24" bestFit="1" customWidth="1"/>
    <col min="1548" max="1548" width="19.42578125" style="24" bestFit="1" customWidth="1"/>
    <col min="1549" max="1549" width="18.42578125" style="24" customWidth="1"/>
    <col min="1550" max="1550" width="20" style="24" bestFit="1" customWidth="1"/>
    <col min="1551" max="1552" width="13.42578125" style="24" bestFit="1" customWidth="1"/>
    <col min="1553" max="1792" width="10.42578125" style="24"/>
    <col min="1793" max="1793" width="25.7109375" style="24" customWidth="1"/>
    <col min="1794" max="1794" width="29" style="24" customWidth="1"/>
    <col min="1795" max="1795" width="18.140625" style="24" customWidth="1"/>
    <col min="1796" max="1796" width="21.140625" style="24" customWidth="1"/>
    <col min="1797" max="1798" width="23.28515625" style="24" bestFit="1" customWidth="1"/>
    <col min="1799" max="1799" width="16.140625" style="24" bestFit="1" customWidth="1"/>
    <col min="1800" max="1800" width="14" style="24" customWidth="1"/>
    <col min="1801" max="1801" width="21.140625" style="24" customWidth="1"/>
    <col min="1802" max="1802" width="16.5703125" style="24" customWidth="1"/>
    <col min="1803" max="1803" width="20" style="24" bestFit="1" customWidth="1"/>
    <col min="1804" max="1804" width="19.42578125" style="24" bestFit="1" customWidth="1"/>
    <col min="1805" max="1805" width="18.42578125" style="24" customWidth="1"/>
    <col min="1806" max="1806" width="20" style="24" bestFit="1" customWidth="1"/>
    <col min="1807" max="1808" width="13.42578125" style="24" bestFit="1" customWidth="1"/>
    <col min="1809" max="2048" width="10.42578125" style="24"/>
    <col min="2049" max="2049" width="25.7109375" style="24" customWidth="1"/>
    <col min="2050" max="2050" width="29" style="24" customWidth="1"/>
    <col min="2051" max="2051" width="18.140625" style="24" customWidth="1"/>
    <col min="2052" max="2052" width="21.140625" style="24" customWidth="1"/>
    <col min="2053" max="2054" width="23.28515625" style="24" bestFit="1" customWidth="1"/>
    <col min="2055" max="2055" width="16.140625" style="24" bestFit="1" customWidth="1"/>
    <col min="2056" max="2056" width="14" style="24" customWidth="1"/>
    <col min="2057" max="2057" width="21.140625" style="24" customWidth="1"/>
    <col min="2058" max="2058" width="16.5703125" style="24" customWidth="1"/>
    <col min="2059" max="2059" width="20" style="24" bestFit="1" customWidth="1"/>
    <col min="2060" max="2060" width="19.42578125" style="24" bestFit="1" customWidth="1"/>
    <col min="2061" max="2061" width="18.42578125" style="24" customWidth="1"/>
    <col min="2062" max="2062" width="20" style="24" bestFit="1" customWidth="1"/>
    <col min="2063" max="2064" width="13.42578125" style="24" bestFit="1" customWidth="1"/>
    <col min="2065" max="2304" width="10.42578125" style="24"/>
    <col min="2305" max="2305" width="25.7109375" style="24" customWidth="1"/>
    <col min="2306" max="2306" width="29" style="24" customWidth="1"/>
    <col min="2307" max="2307" width="18.140625" style="24" customWidth="1"/>
    <col min="2308" max="2308" width="21.140625" style="24" customWidth="1"/>
    <col min="2309" max="2310" width="23.28515625" style="24" bestFit="1" customWidth="1"/>
    <col min="2311" max="2311" width="16.140625" style="24" bestFit="1" customWidth="1"/>
    <col min="2312" max="2312" width="14" style="24" customWidth="1"/>
    <col min="2313" max="2313" width="21.140625" style="24" customWidth="1"/>
    <col min="2314" max="2314" width="16.5703125" style="24" customWidth="1"/>
    <col min="2315" max="2315" width="20" style="24" bestFit="1" customWidth="1"/>
    <col min="2316" max="2316" width="19.42578125" style="24" bestFit="1" customWidth="1"/>
    <col min="2317" max="2317" width="18.42578125" style="24" customWidth="1"/>
    <col min="2318" max="2318" width="20" style="24" bestFit="1" customWidth="1"/>
    <col min="2319" max="2320" width="13.42578125" style="24" bestFit="1" customWidth="1"/>
    <col min="2321" max="2560" width="10.42578125" style="24"/>
    <col min="2561" max="2561" width="25.7109375" style="24" customWidth="1"/>
    <col min="2562" max="2562" width="29" style="24" customWidth="1"/>
    <col min="2563" max="2563" width="18.140625" style="24" customWidth="1"/>
    <col min="2564" max="2564" width="21.140625" style="24" customWidth="1"/>
    <col min="2565" max="2566" width="23.28515625" style="24" bestFit="1" customWidth="1"/>
    <col min="2567" max="2567" width="16.140625" style="24" bestFit="1" customWidth="1"/>
    <col min="2568" max="2568" width="14" style="24" customWidth="1"/>
    <col min="2569" max="2569" width="21.140625" style="24" customWidth="1"/>
    <col min="2570" max="2570" width="16.5703125" style="24" customWidth="1"/>
    <col min="2571" max="2571" width="20" style="24" bestFit="1" customWidth="1"/>
    <col min="2572" max="2572" width="19.42578125" style="24" bestFit="1" customWidth="1"/>
    <col min="2573" max="2573" width="18.42578125" style="24" customWidth="1"/>
    <col min="2574" max="2574" width="20" style="24" bestFit="1" customWidth="1"/>
    <col min="2575" max="2576" width="13.42578125" style="24" bestFit="1" customWidth="1"/>
    <col min="2577" max="2816" width="10.42578125" style="24"/>
    <col min="2817" max="2817" width="25.7109375" style="24" customWidth="1"/>
    <col min="2818" max="2818" width="29" style="24" customWidth="1"/>
    <col min="2819" max="2819" width="18.140625" style="24" customWidth="1"/>
    <col min="2820" max="2820" width="21.140625" style="24" customWidth="1"/>
    <col min="2821" max="2822" width="23.28515625" style="24" bestFit="1" customWidth="1"/>
    <col min="2823" max="2823" width="16.140625" style="24" bestFit="1" customWidth="1"/>
    <col min="2824" max="2824" width="14" style="24" customWidth="1"/>
    <col min="2825" max="2825" width="21.140625" style="24" customWidth="1"/>
    <col min="2826" max="2826" width="16.5703125" style="24" customWidth="1"/>
    <col min="2827" max="2827" width="20" style="24" bestFit="1" customWidth="1"/>
    <col min="2828" max="2828" width="19.42578125" style="24" bestFit="1" customWidth="1"/>
    <col min="2829" max="2829" width="18.42578125" style="24" customWidth="1"/>
    <col min="2830" max="2830" width="20" style="24" bestFit="1" customWidth="1"/>
    <col min="2831" max="2832" width="13.42578125" style="24" bestFit="1" customWidth="1"/>
    <col min="2833" max="3072" width="10.42578125" style="24"/>
    <col min="3073" max="3073" width="25.7109375" style="24" customWidth="1"/>
    <col min="3074" max="3074" width="29" style="24" customWidth="1"/>
    <col min="3075" max="3075" width="18.140625" style="24" customWidth="1"/>
    <col min="3076" max="3076" width="21.140625" style="24" customWidth="1"/>
    <col min="3077" max="3078" width="23.28515625" style="24" bestFit="1" customWidth="1"/>
    <col min="3079" max="3079" width="16.140625" style="24" bestFit="1" customWidth="1"/>
    <col min="3080" max="3080" width="14" style="24" customWidth="1"/>
    <col min="3081" max="3081" width="21.140625" style="24" customWidth="1"/>
    <col min="3082" max="3082" width="16.5703125" style="24" customWidth="1"/>
    <col min="3083" max="3083" width="20" style="24" bestFit="1" customWidth="1"/>
    <col min="3084" max="3084" width="19.42578125" style="24" bestFit="1" customWidth="1"/>
    <col min="3085" max="3085" width="18.42578125" style="24" customWidth="1"/>
    <col min="3086" max="3086" width="20" style="24" bestFit="1" customWidth="1"/>
    <col min="3087" max="3088" width="13.42578125" style="24" bestFit="1" customWidth="1"/>
    <col min="3089" max="3328" width="10.42578125" style="24"/>
    <col min="3329" max="3329" width="25.7109375" style="24" customWidth="1"/>
    <col min="3330" max="3330" width="29" style="24" customWidth="1"/>
    <col min="3331" max="3331" width="18.140625" style="24" customWidth="1"/>
    <col min="3332" max="3332" width="21.140625" style="24" customWidth="1"/>
    <col min="3333" max="3334" width="23.28515625" style="24" bestFit="1" customWidth="1"/>
    <col min="3335" max="3335" width="16.140625" style="24" bestFit="1" customWidth="1"/>
    <col min="3336" max="3336" width="14" style="24" customWidth="1"/>
    <col min="3337" max="3337" width="21.140625" style="24" customWidth="1"/>
    <col min="3338" max="3338" width="16.5703125" style="24" customWidth="1"/>
    <col min="3339" max="3339" width="20" style="24" bestFit="1" customWidth="1"/>
    <col min="3340" max="3340" width="19.42578125" style="24" bestFit="1" customWidth="1"/>
    <col min="3341" max="3341" width="18.42578125" style="24" customWidth="1"/>
    <col min="3342" max="3342" width="20" style="24" bestFit="1" customWidth="1"/>
    <col min="3343" max="3344" width="13.42578125" style="24" bestFit="1" customWidth="1"/>
    <col min="3345" max="3584" width="10.42578125" style="24"/>
    <col min="3585" max="3585" width="25.7109375" style="24" customWidth="1"/>
    <col min="3586" max="3586" width="29" style="24" customWidth="1"/>
    <col min="3587" max="3587" width="18.140625" style="24" customWidth="1"/>
    <col min="3588" max="3588" width="21.140625" style="24" customWidth="1"/>
    <col min="3589" max="3590" width="23.28515625" style="24" bestFit="1" customWidth="1"/>
    <col min="3591" max="3591" width="16.140625" style="24" bestFit="1" customWidth="1"/>
    <col min="3592" max="3592" width="14" style="24" customWidth="1"/>
    <col min="3593" max="3593" width="21.140625" style="24" customWidth="1"/>
    <col min="3594" max="3594" width="16.5703125" style="24" customWidth="1"/>
    <col min="3595" max="3595" width="20" style="24" bestFit="1" customWidth="1"/>
    <col min="3596" max="3596" width="19.42578125" style="24" bestFit="1" customWidth="1"/>
    <col min="3597" max="3597" width="18.42578125" style="24" customWidth="1"/>
    <col min="3598" max="3598" width="20" style="24" bestFit="1" customWidth="1"/>
    <col min="3599" max="3600" width="13.42578125" style="24" bestFit="1" customWidth="1"/>
    <col min="3601" max="3840" width="10.42578125" style="24"/>
    <col min="3841" max="3841" width="25.7109375" style="24" customWidth="1"/>
    <col min="3842" max="3842" width="29" style="24" customWidth="1"/>
    <col min="3843" max="3843" width="18.140625" style="24" customWidth="1"/>
    <col min="3844" max="3844" width="21.140625" style="24" customWidth="1"/>
    <col min="3845" max="3846" width="23.28515625" style="24" bestFit="1" customWidth="1"/>
    <col min="3847" max="3847" width="16.140625" style="24" bestFit="1" customWidth="1"/>
    <col min="3848" max="3848" width="14" style="24" customWidth="1"/>
    <col min="3849" max="3849" width="21.140625" style="24" customWidth="1"/>
    <col min="3850" max="3850" width="16.5703125" style="24" customWidth="1"/>
    <col min="3851" max="3851" width="20" style="24" bestFit="1" customWidth="1"/>
    <col min="3852" max="3852" width="19.42578125" style="24" bestFit="1" customWidth="1"/>
    <col min="3853" max="3853" width="18.42578125" style="24" customWidth="1"/>
    <col min="3854" max="3854" width="20" style="24" bestFit="1" customWidth="1"/>
    <col min="3855" max="3856" width="13.42578125" style="24" bestFit="1" customWidth="1"/>
    <col min="3857" max="4096" width="10.42578125" style="24"/>
    <col min="4097" max="4097" width="25.7109375" style="24" customWidth="1"/>
    <col min="4098" max="4098" width="29" style="24" customWidth="1"/>
    <col min="4099" max="4099" width="18.140625" style="24" customWidth="1"/>
    <col min="4100" max="4100" width="21.140625" style="24" customWidth="1"/>
    <col min="4101" max="4102" width="23.28515625" style="24" bestFit="1" customWidth="1"/>
    <col min="4103" max="4103" width="16.140625" style="24" bestFit="1" customWidth="1"/>
    <col min="4104" max="4104" width="14" style="24" customWidth="1"/>
    <col min="4105" max="4105" width="21.140625" style="24" customWidth="1"/>
    <col min="4106" max="4106" width="16.5703125" style="24" customWidth="1"/>
    <col min="4107" max="4107" width="20" style="24" bestFit="1" customWidth="1"/>
    <col min="4108" max="4108" width="19.42578125" style="24" bestFit="1" customWidth="1"/>
    <col min="4109" max="4109" width="18.42578125" style="24" customWidth="1"/>
    <col min="4110" max="4110" width="20" style="24" bestFit="1" customWidth="1"/>
    <col min="4111" max="4112" width="13.42578125" style="24" bestFit="1" customWidth="1"/>
    <col min="4113" max="4352" width="10.42578125" style="24"/>
    <col min="4353" max="4353" width="25.7109375" style="24" customWidth="1"/>
    <col min="4354" max="4354" width="29" style="24" customWidth="1"/>
    <col min="4355" max="4355" width="18.140625" style="24" customWidth="1"/>
    <col min="4356" max="4356" width="21.140625" style="24" customWidth="1"/>
    <col min="4357" max="4358" width="23.28515625" style="24" bestFit="1" customWidth="1"/>
    <col min="4359" max="4359" width="16.140625" style="24" bestFit="1" customWidth="1"/>
    <col min="4360" max="4360" width="14" style="24" customWidth="1"/>
    <col min="4361" max="4361" width="21.140625" style="24" customWidth="1"/>
    <col min="4362" max="4362" width="16.5703125" style="24" customWidth="1"/>
    <col min="4363" max="4363" width="20" style="24" bestFit="1" customWidth="1"/>
    <col min="4364" max="4364" width="19.42578125" style="24" bestFit="1" customWidth="1"/>
    <col min="4365" max="4365" width="18.42578125" style="24" customWidth="1"/>
    <col min="4366" max="4366" width="20" style="24" bestFit="1" customWidth="1"/>
    <col min="4367" max="4368" width="13.42578125" style="24" bestFit="1" customWidth="1"/>
    <col min="4369" max="4608" width="10.42578125" style="24"/>
    <col min="4609" max="4609" width="25.7109375" style="24" customWidth="1"/>
    <col min="4610" max="4610" width="29" style="24" customWidth="1"/>
    <col min="4611" max="4611" width="18.140625" style="24" customWidth="1"/>
    <col min="4612" max="4612" width="21.140625" style="24" customWidth="1"/>
    <col min="4613" max="4614" width="23.28515625" style="24" bestFit="1" customWidth="1"/>
    <col min="4615" max="4615" width="16.140625" style="24" bestFit="1" customWidth="1"/>
    <col min="4616" max="4616" width="14" style="24" customWidth="1"/>
    <col min="4617" max="4617" width="21.140625" style="24" customWidth="1"/>
    <col min="4618" max="4618" width="16.5703125" style="24" customWidth="1"/>
    <col min="4619" max="4619" width="20" style="24" bestFit="1" customWidth="1"/>
    <col min="4620" max="4620" width="19.42578125" style="24" bestFit="1" customWidth="1"/>
    <col min="4621" max="4621" width="18.42578125" style="24" customWidth="1"/>
    <col min="4622" max="4622" width="20" style="24" bestFit="1" customWidth="1"/>
    <col min="4623" max="4624" width="13.42578125" style="24" bestFit="1" customWidth="1"/>
    <col min="4625" max="4864" width="10.42578125" style="24"/>
    <col min="4865" max="4865" width="25.7109375" style="24" customWidth="1"/>
    <col min="4866" max="4866" width="29" style="24" customWidth="1"/>
    <col min="4867" max="4867" width="18.140625" style="24" customWidth="1"/>
    <col min="4868" max="4868" width="21.140625" style="24" customWidth="1"/>
    <col min="4869" max="4870" width="23.28515625" style="24" bestFit="1" customWidth="1"/>
    <col min="4871" max="4871" width="16.140625" style="24" bestFit="1" customWidth="1"/>
    <col min="4872" max="4872" width="14" style="24" customWidth="1"/>
    <col min="4873" max="4873" width="21.140625" style="24" customWidth="1"/>
    <col min="4874" max="4874" width="16.5703125" style="24" customWidth="1"/>
    <col min="4875" max="4875" width="20" style="24" bestFit="1" customWidth="1"/>
    <col min="4876" max="4876" width="19.42578125" style="24" bestFit="1" customWidth="1"/>
    <col min="4877" max="4877" width="18.42578125" style="24" customWidth="1"/>
    <col min="4878" max="4878" width="20" style="24" bestFit="1" customWidth="1"/>
    <col min="4879" max="4880" width="13.42578125" style="24" bestFit="1" customWidth="1"/>
    <col min="4881" max="5120" width="10.42578125" style="24"/>
    <col min="5121" max="5121" width="25.7109375" style="24" customWidth="1"/>
    <col min="5122" max="5122" width="29" style="24" customWidth="1"/>
    <col min="5123" max="5123" width="18.140625" style="24" customWidth="1"/>
    <col min="5124" max="5124" width="21.140625" style="24" customWidth="1"/>
    <col min="5125" max="5126" width="23.28515625" style="24" bestFit="1" customWidth="1"/>
    <col min="5127" max="5127" width="16.140625" style="24" bestFit="1" customWidth="1"/>
    <col min="5128" max="5128" width="14" style="24" customWidth="1"/>
    <col min="5129" max="5129" width="21.140625" style="24" customWidth="1"/>
    <col min="5130" max="5130" width="16.5703125" style="24" customWidth="1"/>
    <col min="5131" max="5131" width="20" style="24" bestFit="1" customWidth="1"/>
    <col min="5132" max="5132" width="19.42578125" style="24" bestFit="1" customWidth="1"/>
    <col min="5133" max="5133" width="18.42578125" style="24" customWidth="1"/>
    <col min="5134" max="5134" width="20" style="24" bestFit="1" customWidth="1"/>
    <col min="5135" max="5136" width="13.42578125" style="24" bestFit="1" customWidth="1"/>
    <col min="5137" max="5376" width="10.42578125" style="24"/>
    <col min="5377" max="5377" width="25.7109375" style="24" customWidth="1"/>
    <col min="5378" max="5378" width="29" style="24" customWidth="1"/>
    <col min="5379" max="5379" width="18.140625" style="24" customWidth="1"/>
    <col min="5380" max="5380" width="21.140625" style="24" customWidth="1"/>
    <col min="5381" max="5382" width="23.28515625" style="24" bestFit="1" customWidth="1"/>
    <col min="5383" max="5383" width="16.140625" style="24" bestFit="1" customWidth="1"/>
    <col min="5384" max="5384" width="14" style="24" customWidth="1"/>
    <col min="5385" max="5385" width="21.140625" style="24" customWidth="1"/>
    <col min="5386" max="5386" width="16.5703125" style="24" customWidth="1"/>
    <col min="5387" max="5387" width="20" style="24" bestFit="1" customWidth="1"/>
    <col min="5388" max="5388" width="19.42578125" style="24" bestFit="1" customWidth="1"/>
    <col min="5389" max="5389" width="18.42578125" style="24" customWidth="1"/>
    <col min="5390" max="5390" width="20" style="24" bestFit="1" customWidth="1"/>
    <col min="5391" max="5392" width="13.42578125" style="24" bestFit="1" customWidth="1"/>
    <col min="5393" max="5632" width="10.42578125" style="24"/>
    <col min="5633" max="5633" width="25.7109375" style="24" customWidth="1"/>
    <col min="5634" max="5634" width="29" style="24" customWidth="1"/>
    <col min="5635" max="5635" width="18.140625" style="24" customWidth="1"/>
    <col min="5636" max="5636" width="21.140625" style="24" customWidth="1"/>
    <col min="5637" max="5638" width="23.28515625" style="24" bestFit="1" customWidth="1"/>
    <col min="5639" max="5639" width="16.140625" style="24" bestFit="1" customWidth="1"/>
    <col min="5640" max="5640" width="14" style="24" customWidth="1"/>
    <col min="5641" max="5641" width="21.140625" style="24" customWidth="1"/>
    <col min="5642" max="5642" width="16.5703125" style="24" customWidth="1"/>
    <col min="5643" max="5643" width="20" style="24" bestFit="1" customWidth="1"/>
    <col min="5644" max="5644" width="19.42578125" style="24" bestFit="1" customWidth="1"/>
    <col min="5645" max="5645" width="18.42578125" style="24" customWidth="1"/>
    <col min="5646" max="5646" width="20" style="24" bestFit="1" customWidth="1"/>
    <col min="5647" max="5648" width="13.42578125" style="24" bestFit="1" customWidth="1"/>
    <col min="5649" max="5888" width="10.42578125" style="24"/>
    <col min="5889" max="5889" width="25.7109375" style="24" customWidth="1"/>
    <col min="5890" max="5890" width="29" style="24" customWidth="1"/>
    <col min="5891" max="5891" width="18.140625" style="24" customWidth="1"/>
    <col min="5892" max="5892" width="21.140625" style="24" customWidth="1"/>
    <col min="5893" max="5894" width="23.28515625" style="24" bestFit="1" customWidth="1"/>
    <col min="5895" max="5895" width="16.140625" style="24" bestFit="1" customWidth="1"/>
    <col min="5896" max="5896" width="14" style="24" customWidth="1"/>
    <col min="5897" max="5897" width="21.140625" style="24" customWidth="1"/>
    <col min="5898" max="5898" width="16.5703125" style="24" customWidth="1"/>
    <col min="5899" max="5899" width="20" style="24" bestFit="1" customWidth="1"/>
    <col min="5900" max="5900" width="19.42578125" style="24" bestFit="1" customWidth="1"/>
    <col min="5901" max="5901" width="18.42578125" style="24" customWidth="1"/>
    <col min="5902" max="5902" width="20" style="24" bestFit="1" customWidth="1"/>
    <col min="5903" max="5904" width="13.42578125" style="24" bestFit="1" customWidth="1"/>
    <col min="5905" max="6144" width="10.42578125" style="24"/>
    <col min="6145" max="6145" width="25.7109375" style="24" customWidth="1"/>
    <col min="6146" max="6146" width="29" style="24" customWidth="1"/>
    <col min="6147" max="6147" width="18.140625" style="24" customWidth="1"/>
    <col min="6148" max="6148" width="21.140625" style="24" customWidth="1"/>
    <col min="6149" max="6150" width="23.28515625" style="24" bestFit="1" customWidth="1"/>
    <col min="6151" max="6151" width="16.140625" style="24" bestFit="1" customWidth="1"/>
    <col min="6152" max="6152" width="14" style="24" customWidth="1"/>
    <col min="6153" max="6153" width="21.140625" style="24" customWidth="1"/>
    <col min="6154" max="6154" width="16.5703125" style="24" customWidth="1"/>
    <col min="6155" max="6155" width="20" style="24" bestFit="1" customWidth="1"/>
    <col min="6156" max="6156" width="19.42578125" style="24" bestFit="1" customWidth="1"/>
    <col min="6157" max="6157" width="18.42578125" style="24" customWidth="1"/>
    <col min="6158" max="6158" width="20" style="24" bestFit="1" customWidth="1"/>
    <col min="6159" max="6160" width="13.42578125" style="24" bestFit="1" customWidth="1"/>
    <col min="6161" max="6400" width="10.42578125" style="24"/>
    <col min="6401" max="6401" width="25.7109375" style="24" customWidth="1"/>
    <col min="6402" max="6402" width="29" style="24" customWidth="1"/>
    <col min="6403" max="6403" width="18.140625" style="24" customWidth="1"/>
    <col min="6404" max="6404" width="21.140625" style="24" customWidth="1"/>
    <col min="6405" max="6406" width="23.28515625" style="24" bestFit="1" customWidth="1"/>
    <col min="6407" max="6407" width="16.140625" style="24" bestFit="1" customWidth="1"/>
    <col min="6408" max="6408" width="14" style="24" customWidth="1"/>
    <col min="6409" max="6409" width="21.140625" style="24" customWidth="1"/>
    <col min="6410" max="6410" width="16.5703125" style="24" customWidth="1"/>
    <col min="6411" max="6411" width="20" style="24" bestFit="1" customWidth="1"/>
    <col min="6412" max="6412" width="19.42578125" style="24" bestFit="1" customWidth="1"/>
    <col min="6413" max="6413" width="18.42578125" style="24" customWidth="1"/>
    <col min="6414" max="6414" width="20" style="24" bestFit="1" customWidth="1"/>
    <col min="6415" max="6416" width="13.42578125" style="24" bestFit="1" customWidth="1"/>
    <col min="6417" max="6656" width="10.42578125" style="24"/>
    <col min="6657" max="6657" width="25.7109375" style="24" customWidth="1"/>
    <col min="6658" max="6658" width="29" style="24" customWidth="1"/>
    <col min="6659" max="6659" width="18.140625" style="24" customWidth="1"/>
    <col min="6660" max="6660" width="21.140625" style="24" customWidth="1"/>
    <col min="6661" max="6662" width="23.28515625" style="24" bestFit="1" customWidth="1"/>
    <col min="6663" max="6663" width="16.140625" style="24" bestFit="1" customWidth="1"/>
    <col min="6664" max="6664" width="14" style="24" customWidth="1"/>
    <col min="6665" max="6665" width="21.140625" style="24" customWidth="1"/>
    <col min="6666" max="6666" width="16.5703125" style="24" customWidth="1"/>
    <col min="6667" max="6667" width="20" style="24" bestFit="1" customWidth="1"/>
    <col min="6668" max="6668" width="19.42578125" style="24" bestFit="1" customWidth="1"/>
    <col min="6669" max="6669" width="18.42578125" style="24" customWidth="1"/>
    <col min="6670" max="6670" width="20" style="24" bestFit="1" customWidth="1"/>
    <col min="6671" max="6672" width="13.42578125" style="24" bestFit="1" customWidth="1"/>
    <col min="6673" max="6912" width="10.42578125" style="24"/>
    <col min="6913" max="6913" width="25.7109375" style="24" customWidth="1"/>
    <col min="6914" max="6914" width="29" style="24" customWidth="1"/>
    <col min="6915" max="6915" width="18.140625" style="24" customWidth="1"/>
    <col min="6916" max="6916" width="21.140625" style="24" customWidth="1"/>
    <col min="6917" max="6918" width="23.28515625" style="24" bestFit="1" customWidth="1"/>
    <col min="6919" max="6919" width="16.140625" style="24" bestFit="1" customWidth="1"/>
    <col min="6920" max="6920" width="14" style="24" customWidth="1"/>
    <col min="6921" max="6921" width="21.140625" style="24" customWidth="1"/>
    <col min="6922" max="6922" width="16.5703125" style="24" customWidth="1"/>
    <col min="6923" max="6923" width="20" style="24" bestFit="1" customWidth="1"/>
    <col min="6924" max="6924" width="19.42578125" style="24" bestFit="1" customWidth="1"/>
    <col min="6925" max="6925" width="18.42578125" style="24" customWidth="1"/>
    <col min="6926" max="6926" width="20" style="24" bestFit="1" customWidth="1"/>
    <col min="6927" max="6928" width="13.42578125" style="24" bestFit="1" customWidth="1"/>
    <col min="6929" max="7168" width="10.42578125" style="24"/>
    <col min="7169" max="7169" width="25.7109375" style="24" customWidth="1"/>
    <col min="7170" max="7170" width="29" style="24" customWidth="1"/>
    <col min="7171" max="7171" width="18.140625" style="24" customWidth="1"/>
    <col min="7172" max="7172" width="21.140625" style="24" customWidth="1"/>
    <col min="7173" max="7174" width="23.28515625" style="24" bestFit="1" customWidth="1"/>
    <col min="7175" max="7175" width="16.140625" style="24" bestFit="1" customWidth="1"/>
    <col min="7176" max="7176" width="14" style="24" customWidth="1"/>
    <col min="7177" max="7177" width="21.140625" style="24" customWidth="1"/>
    <col min="7178" max="7178" width="16.5703125" style="24" customWidth="1"/>
    <col min="7179" max="7179" width="20" style="24" bestFit="1" customWidth="1"/>
    <col min="7180" max="7180" width="19.42578125" style="24" bestFit="1" customWidth="1"/>
    <col min="7181" max="7181" width="18.42578125" style="24" customWidth="1"/>
    <col min="7182" max="7182" width="20" style="24" bestFit="1" customWidth="1"/>
    <col min="7183" max="7184" width="13.42578125" style="24" bestFit="1" customWidth="1"/>
    <col min="7185" max="7424" width="10.42578125" style="24"/>
    <col min="7425" max="7425" width="25.7109375" style="24" customWidth="1"/>
    <col min="7426" max="7426" width="29" style="24" customWidth="1"/>
    <col min="7427" max="7427" width="18.140625" style="24" customWidth="1"/>
    <col min="7428" max="7428" width="21.140625" style="24" customWidth="1"/>
    <col min="7429" max="7430" width="23.28515625" style="24" bestFit="1" customWidth="1"/>
    <col min="7431" max="7431" width="16.140625" style="24" bestFit="1" customWidth="1"/>
    <col min="7432" max="7432" width="14" style="24" customWidth="1"/>
    <col min="7433" max="7433" width="21.140625" style="24" customWidth="1"/>
    <col min="7434" max="7434" width="16.5703125" style="24" customWidth="1"/>
    <col min="7435" max="7435" width="20" style="24" bestFit="1" customWidth="1"/>
    <col min="7436" max="7436" width="19.42578125" style="24" bestFit="1" customWidth="1"/>
    <col min="7437" max="7437" width="18.42578125" style="24" customWidth="1"/>
    <col min="7438" max="7438" width="20" style="24" bestFit="1" customWidth="1"/>
    <col min="7439" max="7440" width="13.42578125" style="24" bestFit="1" customWidth="1"/>
    <col min="7441" max="7680" width="10.42578125" style="24"/>
    <col min="7681" max="7681" width="25.7109375" style="24" customWidth="1"/>
    <col min="7682" max="7682" width="29" style="24" customWidth="1"/>
    <col min="7683" max="7683" width="18.140625" style="24" customWidth="1"/>
    <col min="7684" max="7684" width="21.140625" style="24" customWidth="1"/>
    <col min="7685" max="7686" width="23.28515625" style="24" bestFit="1" customWidth="1"/>
    <col min="7687" max="7687" width="16.140625" style="24" bestFit="1" customWidth="1"/>
    <col min="7688" max="7688" width="14" style="24" customWidth="1"/>
    <col min="7689" max="7689" width="21.140625" style="24" customWidth="1"/>
    <col min="7690" max="7690" width="16.5703125" style="24" customWidth="1"/>
    <col min="7691" max="7691" width="20" style="24" bestFit="1" customWidth="1"/>
    <col min="7692" max="7692" width="19.42578125" style="24" bestFit="1" customWidth="1"/>
    <col min="7693" max="7693" width="18.42578125" style="24" customWidth="1"/>
    <col min="7694" max="7694" width="20" style="24" bestFit="1" customWidth="1"/>
    <col min="7695" max="7696" width="13.42578125" style="24" bestFit="1" customWidth="1"/>
    <col min="7697" max="7936" width="10.42578125" style="24"/>
    <col min="7937" max="7937" width="25.7109375" style="24" customWidth="1"/>
    <col min="7938" max="7938" width="29" style="24" customWidth="1"/>
    <col min="7939" max="7939" width="18.140625" style="24" customWidth="1"/>
    <col min="7940" max="7940" width="21.140625" style="24" customWidth="1"/>
    <col min="7941" max="7942" width="23.28515625" style="24" bestFit="1" customWidth="1"/>
    <col min="7943" max="7943" width="16.140625" style="24" bestFit="1" customWidth="1"/>
    <col min="7944" max="7944" width="14" style="24" customWidth="1"/>
    <col min="7945" max="7945" width="21.140625" style="24" customWidth="1"/>
    <col min="7946" max="7946" width="16.5703125" style="24" customWidth="1"/>
    <col min="7947" max="7947" width="20" style="24" bestFit="1" customWidth="1"/>
    <col min="7948" max="7948" width="19.42578125" style="24" bestFit="1" customWidth="1"/>
    <col min="7949" max="7949" width="18.42578125" style="24" customWidth="1"/>
    <col min="7950" max="7950" width="20" style="24" bestFit="1" customWidth="1"/>
    <col min="7951" max="7952" width="13.42578125" style="24" bestFit="1" customWidth="1"/>
    <col min="7953" max="8192" width="10.42578125" style="24"/>
    <col min="8193" max="8193" width="25.7109375" style="24" customWidth="1"/>
    <col min="8194" max="8194" width="29" style="24" customWidth="1"/>
    <col min="8195" max="8195" width="18.140625" style="24" customWidth="1"/>
    <col min="8196" max="8196" width="21.140625" style="24" customWidth="1"/>
    <col min="8197" max="8198" width="23.28515625" style="24" bestFit="1" customWidth="1"/>
    <col min="8199" max="8199" width="16.140625" style="24" bestFit="1" customWidth="1"/>
    <col min="8200" max="8200" width="14" style="24" customWidth="1"/>
    <col min="8201" max="8201" width="21.140625" style="24" customWidth="1"/>
    <col min="8202" max="8202" width="16.5703125" style="24" customWidth="1"/>
    <col min="8203" max="8203" width="20" style="24" bestFit="1" customWidth="1"/>
    <col min="8204" max="8204" width="19.42578125" style="24" bestFit="1" customWidth="1"/>
    <col min="8205" max="8205" width="18.42578125" style="24" customWidth="1"/>
    <col min="8206" max="8206" width="20" style="24" bestFit="1" customWidth="1"/>
    <col min="8207" max="8208" width="13.42578125" style="24" bestFit="1" customWidth="1"/>
    <col min="8209" max="8448" width="10.42578125" style="24"/>
    <col min="8449" max="8449" width="25.7109375" style="24" customWidth="1"/>
    <col min="8450" max="8450" width="29" style="24" customWidth="1"/>
    <col min="8451" max="8451" width="18.140625" style="24" customWidth="1"/>
    <col min="8452" max="8452" width="21.140625" style="24" customWidth="1"/>
    <col min="8453" max="8454" width="23.28515625" style="24" bestFit="1" customWidth="1"/>
    <col min="8455" max="8455" width="16.140625" style="24" bestFit="1" customWidth="1"/>
    <col min="8456" max="8456" width="14" style="24" customWidth="1"/>
    <col min="8457" max="8457" width="21.140625" style="24" customWidth="1"/>
    <col min="8458" max="8458" width="16.5703125" style="24" customWidth="1"/>
    <col min="8459" max="8459" width="20" style="24" bestFit="1" customWidth="1"/>
    <col min="8460" max="8460" width="19.42578125" style="24" bestFit="1" customWidth="1"/>
    <col min="8461" max="8461" width="18.42578125" style="24" customWidth="1"/>
    <col min="8462" max="8462" width="20" style="24" bestFit="1" customWidth="1"/>
    <col min="8463" max="8464" width="13.42578125" style="24" bestFit="1" customWidth="1"/>
    <col min="8465" max="8704" width="10.42578125" style="24"/>
    <col min="8705" max="8705" width="25.7109375" style="24" customWidth="1"/>
    <col min="8706" max="8706" width="29" style="24" customWidth="1"/>
    <col min="8707" max="8707" width="18.140625" style="24" customWidth="1"/>
    <col min="8708" max="8708" width="21.140625" style="24" customWidth="1"/>
    <col min="8709" max="8710" width="23.28515625" style="24" bestFit="1" customWidth="1"/>
    <col min="8711" max="8711" width="16.140625" style="24" bestFit="1" customWidth="1"/>
    <col min="8712" max="8712" width="14" style="24" customWidth="1"/>
    <col min="8713" max="8713" width="21.140625" style="24" customWidth="1"/>
    <col min="8714" max="8714" width="16.5703125" style="24" customWidth="1"/>
    <col min="8715" max="8715" width="20" style="24" bestFit="1" customWidth="1"/>
    <col min="8716" max="8716" width="19.42578125" style="24" bestFit="1" customWidth="1"/>
    <col min="8717" max="8717" width="18.42578125" style="24" customWidth="1"/>
    <col min="8718" max="8718" width="20" style="24" bestFit="1" customWidth="1"/>
    <col min="8719" max="8720" width="13.42578125" style="24" bestFit="1" customWidth="1"/>
    <col min="8721" max="8960" width="10.42578125" style="24"/>
    <col min="8961" max="8961" width="25.7109375" style="24" customWidth="1"/>
    <col min="8962" max="8962" width="29" style="24" customWidth="1"/>
    <col min="8963" max="8963" width="18.140625" style="24" customWidth="1"/>
    <col min="8964" max="8964" width="21.140625" style="24" customWidth="1"/>
    <col min="8965" max="8966" width="23.28515625" style="24" bestFit="1" customWidth="1"/>
    <col min="8967" max="8967" width="16.140625" style="24" bestFit="1" customWidth="1"/>
    <col min="8968" max="8968" width="14" style="24" customWidth="1"/>
    <col min="8969" max="8969" width="21.140625" style="24" customWidth="1"/>
    <col min="8970" max="8970" width="16.5703125" style="24" customWidth="1"/>
    <col min="8971" max="8971" width="20" style="24" bestFit="1" customWidth="1"/>
    <col min="8972" max="8972" width="19.42578125" style="24" bestFit="1" customWidth="1"/>
    <col min="8973" max="8973" width="18.42578125" style="24" customWidth="1"/>
    <col min="8974" max="8974" width="20" style="24" bestFit="1" customWidth="1"/>
    <col min="8975" max="8976" width="13.42578125" style="24" bestFit="1" customWidth="1"/>
    <col min="8977" max="9216" width="10.42578125" style="24"/>
    <col min="9217" max="9217" width="25.7109375" style="24" customWidth="1"/>
    <col min="9218" max="9218" width="29" style="24" customWidth="1"/>
    <col min="9219" max="9219" width="18.140625" style="24" customWidth="1"/>
    <col min="9220" max="9220" width="21.140625" style="24" customWidth="1"/>
    <col min="9221" max="9222" width="23.28515625" style="24" bestFit="1" customWidth="1"/>
    <col min="9223" max="9223" width="16.140625" style="24" bestFit="1" customWidth="1"/>
    <col min="9224" max="9224" width="14" style="24" customWidth="1"/>
    <col min="9225" max="9225" width="21.140625" style="24" customWidth="1"/>
    <col min="9226" max="9226" width="16.5703125" style="24" customWidth="1"/>
    <col min="9227" max="9227" width="20" style="24" bestFit="1" customWidth="1"/>
    <col min="9228" max="9228" width="19.42578125" style="24" bestFit="1" customWidth="1"/>
    <col min="9229" max="9229" width="18.42578125" style="24" customWidth="1"/>
    <col min="9230" max="9230" width="20" style="24" bestFit="1" customWidth="1"/>
    <col min="9231" max="9232" width="13.42578125" style="24" bestFit="1" customWidth="1"/>
    <col min="9233" max="9472" width="10.42578125" style="24"/>
    <col min="9473" max="9473" width="25.7109375" style="24" customWidth="1"/>
    <col min="9474" max="9474" width="29" style="24" customWidth="1"/>
    <col min="9475" max="9475" width="18.140625" style="24" customWidth="1"/>
    <col min="9476" max="9476" width="21.140625" style="24" customWidth="1"/>
    <col min="9477" max="9478" width="23.28515625" style="24" bestFit="1" customWidth="1"/>
    <col min="9479" max="9479" width="16.140625" style="24" bestFit="1" customWidth="1"/>
    <col min="9480" max="9480" width="14" style="24" customWidth="1"/>
    <col min="9481" max="9481" width="21.140625" style="24" customWidth="1"/>
    <col min="9482" max="9482" width="16.5703125" style="24" customWidth="1"/>
    <col min="9483" max="9483" width="20" style="24" bestFit="1" customWidth="1"/>
    <col min="9484" max="9484" width="19.42578125" style="24" bestFit="1" customWidth="1"/>
    <col min="9485" max="9485" width="18.42578125" style="24" customWidth="1"/>
    <col min="9486" max="9486" width="20" style="24" bestFit="1" customWidth="1"/>
    <col min="9487" max="9488" width="13.42578125" style="24" bestFit="1" customWidth="1"/>
    <col min="9489" max="9728" width="10.42578125" style="24"/>
    <col min="9729" max="9729" width="25.7109375" style="24" customWidth="1"/>
    <col min="9730" max="9730" width="29" style="24" customWidth="1"/>
    <col min="9731" max="9731" width="18.140625" style="24" customWidth="1"/>
    <col min="9732" max="9732" width="21.140625" style="24" customWidth="1"/>
    <col min="9733" max="9734" width="23.28515625" style="24" bestFit="1" customWidth="1"/>
    <col min="9735" max="9735" width="16.140625" style="24" bestFit="1" customWidth="1"/>
    <col min="9736" max="9736" width="14" style="24" customWidth="1"/>
    <col min="9737" max="9737" width="21.140625" style="24" customWidth="1"/>
    <col min="9738" max="9738" width="16.5703125" style="24" customWidth="1"/>
    <col min="9739" max="9739" width="20" style="24" bestFit="1" customWidth="1"/>
    <col min="9740" max="9740" width="19.42578125" style="24" bestFit="1" customWidth="1"/>
    <col min="9741" max="9741" width="18.42578125" style="24" customWidth="1"/>
    <col min="9742" max="9742" width="20" style="24" bestFit="1" customWidth="1"/>
    <col min="9743" max="9744" width="13.42578125" style="24" bestFit="1" customWidth="1"/>
    <col min="9745" max="9984" width="10.42578125" style="24"/>
    <col min="9985" max="9985" width="25.7109375" style="24" customWidth="1"/>
    <col min="9986" max="9986" width="29" style="24" customWidth="1"/>
    <col min="9987" max="9987" width="18.140625" style="24" customWidth="1"/>
    <col min="9988" max="9988" width="21.140625" style="24" customWidth="1"/>
    <col min="9989" max="9990" width="23.28515625" style="24" bestFit="1" customWidth="1"/>
    <col min="9991" max="9991" width="16.140625" style="24" bestFit="1" customWidth="1"/>
    <col min="9992" max="9992" width="14" style="24" customWidth="1"/>
    <col min="9993" max="9993" width="21.140625" style="24" customWidth="1"/>
    <col min="9994" max="9994" width="16.5703125" style="24" customWidth="1"/>
    <col min="9995" max="9995" width="20" style="24" bestFit="1" customWidth="1"/>
    <col min="9996" max="9996" width="19.42578125" style="24" bestFit="1" customWidth="1"/>
    <col min="9997" max="9997" width="18.42578125" style="24" customWidth="1"/>
    <col min="9998" max="9998" width="20" style="24" bestFit="1" customWidth="1"/>
    <col min="9999" max="10000" width="13.42578125" style="24" bestFit="1" customWidth="1"/>
    <col min="10001" max="10240" width="10.42578125" style="24"/>
    <col min="10241" max="10241" width="25.7109375" style="24" customWidth="1"/>
    <col min="10242" max="10242" width="29" style="24" customWidth="1"/>
    <col min="10243" max="10243" width="18.140625" style="24" customWidth="1"/>
    <col min="10244" max="10244" width="21.140625" style="24" customWidth="1"/>
    <col min="10245" max="10246" width="23.28515625" style="24" bestFit="1" customWidth="1"/>
    <col min="10247" max="10247" width="16.140625" style="24" bestFit="1" customWidth="1"/>
    <col min="10248" max="10248" width="14" style="24" customWidth="1"/>
    <col min="10249" max="10249" width="21.140625" style="24" customWidth="1"/>
    <col min="10250" max="10250" width="16.5703125" style="24" customWidth="1"/>
    <col min="10251" max="10251" width="20" style="24" bestFit="1" customWidth="1"/>
    <col min="10252" max="10252" width="19.42578125" style="24" bestFit="1" customWidth="1"/>
    <col min="10253" max="10253" width="18.42578125" style="24" customWidth="1"/>
    <col min="10254" max="10254" width="20" style="24" bestFit="1" customWidth="1"/>
    <col min="10255" max="10256" width="13.42578125" style="24" bestFit="1" customWidth="1"/>
    <col min="10257" max="10496" width="10.42578125" style="24"/>
    <col min="10497" max="10497" width="25.7109375" style="24" customWidth="1"/>
    <col min="10498" max="10498" width="29" style="24" customWidth="1"/>
    <col min="10499" max="10499" width="18.140625" style="24" customWidth="1"/>
    <col min="10500" max="10500" width="21.140625" style="24" customWidth="1"/>
    <col min="10501" max="10502" width="23.28515625" style="24" bestFit="1" customWidth="1"/>
    <col min="10503" max="10503" width="16.140625" style="24" bestFit="1" customWidth="1"/>
    <col min="10504" max="10504" width="14" style="24" customWidth="1"/>
    <col min="10505" max="10505" width="21.140625" style="24" customWidth="1"/>
    <col min="10506" max="10506" width="16.5703125" style="24" customWidth="1"/>
    <col min="10507" max="10507" width="20" style="24" bestFit="1" customWidth="1"/>
    <col min="10508" max="10508" width="19.42578125" style="24" bestFit="1" customWidth="1"/>
    <col min="10509" max="10509" width="18.42578125" style="24" customWidth="1"/>
    <col min="10510" max="10510" width="20" style="24" bestFit="1" customWidth="1"/>
    <col min="10511" max="10512" width="13.42578125" style="24" bestFit="1" customWidth="1"/>
    <col min="10513" max="10752" width="10.42578125" style="24"/>
    <col min="10753" max="10753" width="25.7109375" style="24" customWidth="1"/>
    <col min="10754" max="10754" width="29" style="24" customWidth="1"/>
    <col min="10755" max="10755" width="18.140625" style="24" customWidth="1"/>
    <col min="10756" max="10756" width="21.140625" style="24" customWidth="1"/>
    <col min="10757" max="10758" width="23.28515625" style="24" bestFit="1" customWidth="1"/>
    <col min="10759" max="10759" width="16.140625" style="24" bestFit="1" customWidth="1"/>
    <col min="10760" max="10760" width="14" style="24" customWidth="1"/>
    <col min="10761" max="10761" width="21.140625" style="24" customWidth="1"/>
    <col min="10762" max="10762" width="16.5703125" style="24" customWidth="1"/>
    <col min="10763" max="10763" width="20" style="24" bestFit="1" customWidth="1"/>
    <col min="10764" max="10764" width="19.42578125" style="24" bestFit="1" customWidth="1"/>
    <col min="10765" max="10765" width="18.42578125" style="24" customWidth="1"/>
    <col min="10766" max="10766" width="20" style="24" bestFit="1" customWidth="1"/>
    <col min="10767" max="10768" width="13.42578125" style="24" bestFit="1" customWidth="1"/>
    <col min="10769" max="11008" width="10.42578125" style="24"/>
    <col min="11009" max="11009" width="25.7109375" style="24" customWidth="1"/>
    <col min="11010" max="11010" width="29" style="24" customWidth="1"/>
    <col min="11011" max="11011" width="18.140625" style="24" customWidth="1"/>
    <col min="11012" max="11012" width="21.140625" style="24" customWidth="1"/>
    <col min="11013" max="11014" width="23.28515625" style="24" bestFit="1" customWidth="1"/>
    <col min="11015" max="11015" width="16.140625" style="24" bestFit="1" customWidth="1"/>
    <col min="11016" max="11016" width="14" style="24" customWidth="1"/>
    <col min="11017" max="11017" width="21.140625" style="24" customWidth="1"/>
    <col min="11018" max="11018" width="16.5703125" style="24" customWidth="1"/>
    <col min="11019" max="11019" width="20" style="24" bestFit="1" customWidth="1"/>
    <col min="11020" max="11020" width="19.42578125" style="24" bestFit="1" customWidth="1"/>
    <col min="11021" max="11021" width="18.42578125" style="24" customWidth="1"/>
    <col min="11022" max="11022" width="20" style="24" bestFit="1" customWidth="1"/>
    <col min="11023" max="11024" width="13.42578125" style="24" bestFit="1" customWidth="1"/>
    <col min="11025" max="11264" width="10.42578125" style="24"/>
    <col min="11265" max="11265" width="25.7109375" style="24" customWidth="1"/>
    <col min="11266" max="11266" width="29" style="24" customWidth="1"/>
    <col min="11267" max="11267" width="18.140625" style="24" customWidth="1"/>
    <col min="11268" max="11268" width="21.140625" style="24" customWidth="1"/>
    <col min="11269" max="11270" width="23.28515625" style="24" bestFit="1" customWidth="1"/>
    <col min="11271" max="11271" width="16.140625" style="24" bestFit="1" customWidth="1"/>
    <col min="11272" max="11272" width="14" style="24" customWidth="1"/>
    <col min="11273" max="11273" width="21.140625" style="24" customWidth="1"/>
    <col min="11274" max="11274" width="16.5703125" style="24" customWidth="1"/>
    <col min="11275" max="11275" width="20" style="24" bestFit="1" customWidth="1"/>
    <col min="11276" max="11276" width="19.42578125" style="24" bestFit="1" customWidth="1"/>
    <col min="11277" max="11277" width="18.42578125" style="24" customWidth="1"/>
    <col min="11278" max="11278" width="20" style="24" bestFit="1" customWidth="1"/>
    <col min="11279" max="11280" width="13.42578125" style="24" bestFit="1" customWidth="1"/>
    <col min="11281" max="11520" width="10.42578125" style="24"/>
    <col min="11521" max="11521" width="25.7109375" style="24" customWidth="1"/>
    <col min="11522" max="11522" width="29" style="24" customWidth="1"/>
    <col min="11523" max="11523" width="18.140625" style="24" customWidth="1"/>
    <col min="11524" max="11524" width="21.140625" style="24" customWidth="1"/>
    <col min="11525" max="11526" width="23.28515625" style="24" bestFit="1" customWidth="1"/>
    <col min="11527" max="11527" width="16.140625" style="24" bestFit="1" customWidth="1"/>
    <col min="11528" max="11528" width="14" style="24" customWidth="1"/>
    <col min="11529" max="11529" width="21.140625" style="24" customWidth="1"/>
    <col min="11530" max="11530" width="16.5703125" style="24" customWidth="1"/>
    <col min="11531" max="11531" width="20" style="24" bestFit="1" customWidth="1"/>
    <col min="11532" max="11532" width="19.42578125" style="24" bestFit="1" customWidth="1"/>
    <col min="11533" max="11533" width="18.42578125" style="24" customWidth="1"/>
    <col min="11534" max="11534" width="20" style="24" bestFit="1" customWidth="1"/>
    <col min="11535" max="11536" width="13.42578125" style="24" bestFit="1" customWidth="1"/>
    <col min="11537" max="11776" width="10.42578125" style="24"/>
    <col min="11777" max="11777" width="25.7109375" style="24" customWidth="1"/>
    <col min="11778" max="11778" width="29" style="24" customWidth="1"/>
    <col min="11779" max="11779" width="18.140625" style="24" customWidth="1"/>
    <col min="11780" max="11780" width="21.140625" style="24" customWidth="1"/>
    <col min="11781" max="11782" width="23.28515625" style="24" bestFit="1" customWidth="1"/>
    <col min="11783" max="11783" width="16.140625" style="24" bestFit="1" customWidth="1"/>
    <col min="11784" max="11784" width="14" style="24" customWidth="1"/>
    <col min="11785" max="11785" width="21.140625" style="24" customWidth="1"/>
    <col min="11786" max="11786" width="16.5703125" style="24" customWidth="1"/>
    <col min="11787" max="11787" width="20" style="24" bestFit="1" customWidth="1"/>
    <col min="11788" max="11788" width="19.42578125" style="24" bestFit="1" customWidth="1"/>
    <col min="11789" max="11789" width="18.42578125" style="24" customWidth="1"/>
    <col min="11790" max="11790" width="20" style="24" bestFit="1" customWidth="1"/>
    <col min="11791" max="11792" width="13.42578125" style="24" bestFit="1" customWidth="1"/>
    <col min="11793" max="12032" width="10.42578125" style="24"/>
    <col min="12033" max="12033" width="25.7109375" style="24" customWidth="1"/>
    <col min="12034" max="12034" width="29" style="24" customWidth="1"/>
    <col min="12035" max="12035" width="18.140625" style="24" customWidth="1"/>
    <col min="12036" max="12036" width="21.140625" style="24" customWidth="1"/>
    <col min="12037" max="12038" width="23.28515625" style="24" bestFit="1" customWidth="1"/>
    <col min="12039" max="12039" width="16.140625" style="24" bestFit="1" customWidth="1"/>
    <col min="12040" max="12040" width="14" style="24" customWidth="1"/>
    <col min="12041" max="12041" width="21.140625" style="24" customWidth="1"/>
    <col min="12042" max="12042" width="16.5703125" style="24" customWidth="1"/>
    <col min="12043" max="12043" width="20" style="24" bestFit="1" customWidth="1"/>
    <col min="12044" max="12044" width="19.42578125" style="24" bestFit="1" customWidth="1"/>
    <col min="12045" max="12045" width="18.42578125" style="24" customWidth="1"/>
    <col min="12046" max="12046" width="20" style="24" bestFit="1" customWidth="1"/>
    <col min="12047" max="12048" width="13.42578125" style="24" bestFit="1" customWidth="1"/>
    <col min="12049" max="12288" width="10.42578125" style="24"/>
    <col min="12289" max="12289" width="25.7109375" style="24" customWidth="1"/>
    <col min="12290" max="12290" width="29" style="24" customWidth="1"/>
    <col min="12291" max="12291" width="18.140625" style="24" customWidth="1"/>
    <col min="12292" max="12292" width="21.140625" style="24" customWidth="1"/>
    <col min="12293" max="12294" width="23.28515625" style="24" bestFit="1" customWidth="1"/>
    <col min="12295" max="12295" width="16.140625" style="24" bestFit="1" customWidth="1"/>
    <col min="12296" max="12296" width="14" style="24" customWidth="1"/>
    <col min="12297" max="12297" width="21.140625" style="24" customWidth="1"/>
    <col min="12298" max="12298" width="16.5703125" style="24" customWidth="1"/>
    <col min="12299" max="12299" width="20" style="24" bestFit="1" customWidth="1"/>
    <col min="12300" max="12300" width="19.42578125" style="24" bestFit="1" customWidth="1"/>
    <col min="12301" max="12301" width="18.42578125" style="24" customWidth="1"/>
    <col min="12302" max="12302" width="20" style="24" bestFit="1" customWidth="1"/>
    <col min="12303" max="12304" width="13.42578125" style="24" bestFit="1" customWidth="1"/>
    <col min="12305" max="12544" width="10.42578125" style="24"/>
    <col min="12545" max="12545" width="25.7109375" style="24" customWidth="1"/>
    <col min="12546" max="12546" width="29" style="24" customWidth="1"/>
    <col min="12547" max="12547" width="18.140625" style="24" customWidth="1"/>
    <col min="12548" max="12548" width="21.140625" style="24" customWidth="1"/>
    <col min="12549" max="12550" width="23.28515625" style="24" bestFit="1" customWidth="1"/>
    <col min="12551" max="12551" width="16.140625" style="24" bestFit="1" customWidth="1"/>
    <col min="12552" max="12552" width="14" style="24" customWidth="1"/>
    <col min="12553" max="12553" width="21.140625" style="24" customWidth="1"/>
    <col min="12554" max="12554" width="16.5703125" style="24" customWidth="1"/>
    <col min="12555" max="12555" width="20" style="24" bestFit="1" customWidth="1"/>
    <col min="12556" max="12556" width="19.42578125" style="24" bestFit="1" customWidth="1"/>
    <col min="12557" max="12557" width="18.42578125" style="24" customWidth="1"/>
    <col min="12558" max="12558" width="20" style="24" bestFit="1" customWidth="1"/>
    <col min="12559" max="12560" width="13.42578125" style="24" bestFit="1" customWidth="1"/>
    <col min="12561" max="12800" width="10.42578125" style="24"/>
    <col min="12801" max="12801" width="25.7109375" style="24" customWidth="1"/>
    <col min="12802" max="12802" width="29" style="24" customWidth="1"/>
    <col min="12803" max="12803" width="18.140625" style="24" customWidth="1"/>
    <col min="12804" max="12804" width="21.140625" style="24" customWidth="1"/>
    <col min="12805" max="12806" width="23.28515625" style="24" bestFit="1" customWidth="1"/>
    <col min="12807" max="12807" width="16.140625" style="24" bestFit="1" customWidth="1"/>
    <col min="12808" max="12808" width="14" style="24" customWidth="1"/>
    <col min="12809" max="12809" width="21.140625" style="24" customWidth="1"/>
    <col min="12810" max="12810" width="16.5703125" style="24" customWidth="1"/>
    <col min="12811" max="12811" width="20" style="24" bestFit="1" customWidth="1"/>
    <col min="12812" max="12812" width="19.42578125" style="24" bestFit="1" customWidth="1"/>
    <col min="12813" max="12813" width="18.42578125" style="24" customWidth="1"/>
    <col min="12814" max="12814" width="20" style="24" bestFit="1" customWidth="1"/>
    <col min="12815" max="12816" width="13.42578125" style="24" bestFit="1" customWidth="1"/>
    <col min="12817" max="13056" width="10.42578125" style="24"/>
    <col min="13057" max="13057" width="25.7109375" style="24" customWidth="1"/>
    <col min="13058" max="13058" width="29" style="24" customWidth="1"/>
    <col min="13059" max="13059" width="18.140625" style="24" customWidth="1"/>
    <col min="13060" max="13060" width="21.140625" style="24" customWidth="1"/>
    <col min="13061" max="13062" width="23.28515625" style="24" bestFit="1" customWidth="1"/>
    <col min="13063" max="13063" width="16.140625" style="24" bestFit="1" customWidth="1"/>
    <col min="13064" max="13064" width="14" style="24" customWidth="1"/>
    <col min="13065" max="13065" width="21.140625" style="24" customWidth="1"/>
    <col min="13066" max="13066" width="16.5703125" style="24" customWidth="1"/>
    <col min="13067" max="13067" width="20" style="24" bestFit="1" customWidth="1"/>
    <col min="13068" max="13068" width="19.42578125" style="24" bestFit="1" customWidth="1"/>
    <col min="13069" max="13069" width="18.42578125" style="24" customWidth="1"/>
    <col min="13070" max="13070" width="20" style="24" bestFit="1" customWidth="1"/>
    <col min="13071" max="13072" width="13.42578125" style="24" bestFit="1" customWidth="1"/>
    <col min="13073" max="13312" width="10.42578125" style="24"/>
    <col min="13313" max="13313" width="25.7109375" style="24" customWidth="1"/>
    <col min="13314" max="13314" width="29" style="24" customWidth="1"/>
    <col min="13315" max="13315" width="18.140625" style="24" customWidth="1"/>
    <col min="13316" max="13316" width="21.140625" style="24" customWidth="1"/>
    <col min="13317" max="13318" width="23.28515625" style="24" bestFit="1" customWidth="1"/>
    <col min="13319" max="13319" width="16.140625" style="24" bestFit="1" customWidth="1"/>
    <col min="13320" max="13320" width="14" style="24" customWidth="1"/>
    <col min="13321" max="13321" width="21.140625" style="24" customWidth="1"/>
    <col min="13322" max="13322" width="16.5703125" style="24" customWidth="1"/>
    <col min="13323" max="13323" width="20" style="24" bestFit="1" customWidth="1"/>
    <col min="13324" max="13324" width="19.42578125" style="24" bestFit="1" customWidth="1"/>
    <col min="13325" max="13325" width="18.42578125" style="24" customWidth="1"/>
    <col min="13326" max="13326" width="20" style="24" bestFit="1" customWidth="1"/>
    <col min="13327" max="13328" width="13.42578125" style="24" bestFit="1" customWidth="1"/>
    <col min="13329" max="13568" width="10.42578125" style="24"/>
    <col min="13569" max="13569" width="25.7109375" style="24" customWidth="1"/>
    <col min="13570" max="13570" width="29" style="24" customWidth="1"/>
    <col min="13571" max="13571" width="18.140625" style="24" customWidth="1"/>
    <col min="13572" max="13572" width="21.140625" style="24" customWidth="1"/>
    <col min="13573" max="13574" width="23.28515625" style="24" bestFit="1" customWidth="1"/>
    <col min="13575" max="13575" width="16.140625" style="24" bestFit="1" customWidth="1"/>
    <col min="13576" max="13576" width="14" style="24" customWidth="1"/>
    <col min="13577" max="13577" width="21.140625" style="24" customWidth="1"/>
    <col min="13578" max="13578" width="16.5703125" style="24" customWidth="1"/>
    <col min="13579" max="13579" width="20" style="24" bestFit="1" customWidth="1"/>
    <col min="13580" max="13580" width="19.42578125" style="24" bestFit="1" customWidth="1"/>
    <col min="13581" max="13581" width="18.42578125" style="24" customWidth="1"/>
    <col min="13582" max="13582" width="20" style="24" bestFit="1" customWidth="1"/>
    <col min="13583" max="13584" width="13.42578125" style="24" bestFit="1" customWidth="1"/>
    <col min="13585" max="13824" width="10.42578125" style="24"/>
    <col min="13825" max="13825" width="25.7109375" style="24" customWidth="1"/>
    <col min="13826" max="13826" width="29" style="24" customWidth="1"/>
    <col min="13827" max="13827" width="18.140625" style="24" customWidth="1"/>
    <col min="13828" max="13828" width="21.140625" style="24" customWidth="1"/>
    <col min="13829" max="13830" width="23.28515625" style="24" bestFit="1" customWidth="1"/>
    <col min="13831" max="13831" width="16.140625" style="24" bestFit="1" customWidth="1"/>
    <col min="13832" max="13832" width="14" style="24" customWidth="1"/>
    <col min="13833" max="13833" width="21.140625" style="24" customWidth="1"/>
    <col min="13834" max="13834" width="16.5703125" style="24" customWidth="1"/>
    <col min="13835" max="13835" width="20" style="24" bestFit="1" customWidth="1"/>
    <col min="13836" max="13836" width="19.42578125" style="24" bestFit="1" customWidth="1"/>
    <col min="13837" max="13837" width="18.42578125" style="24" customWidth="1"/>
    <col min="13838" max="13838" width="20" style="24" bestFit="1" customWidth="1"/>
    <col min="13839" max="13840" width="13.42578125" style="24" bestFit="1" customWidth="1"/>
    <col min="13841" max="14080" width="10.42578125" style="24"/>
    <col min="14081" max="14081" width="25.7109375" style="24" customWidth="1"/>
    <col min="14082" max="14082" width="29" style="24" customWidth="1"/>
    <col min="14083" max="14083" width="18.140625" style="24" customWidth="1"/>
    <col min="14084" max="14084" width="21.140625" style="24" customWidth="1"/>
    <col min="14085" max="14086" width="23.28515625" style="24" bestFit="1" customWidth="1"/>
    <col min="14087" max="14087" width="16.140625" style="24" bestFit="1" customWidth="1"/>
    <col min="14088" max="14088" width="14" style="24" customWidth="1"/>
    <col min="14089" max="14089" width="21.140625" style="24" customWidth="1"/>
    <col min="14090" max="14090" width="16.5703125" style="24" customWidth="1"/>
    <col min="14091" max="14091" width="20" style="24" bestFit="1" customWidth="1"/>
    <col min="14092" max="14092" width="19.42578125" style="24" bestFit="1" customWidth="1"/>
    <col min="14093" max="14093" width="18.42578125" style="24" customWidth="1"/>
    <col min="14094" max="14094" width="20" style="24" bestFit="1" customWidth="1"/>
    <col min="14095" max="14096" width="13.42578125" style="24" bestFit="1" customWidth="1"/>
    <col min="14097" max="14336" width="10.42578125" style="24"/>
    <col min="14337" max="14337" width="25.7109375" style="24" customWidth="1"/>
    <col min="14338" max="14338" width="29" style="24" customWidth="1"/>
    <col min="14339" max="14339" width="18.140625" style="24" customWidth="1"/>
    <col min="14340" max="14340" width="21.140625" style="24" customWidth="1"/>
    <col min="14341" max="14342" width="23.28515625" style="24" bestFit="1" customWidth="1"/>
    <col min="14343" max="14343" width="16.140625" style="24" bestFit="1" customWidth="1"/>
    <col min="14344" max="14344" width="14" style="24" customWidth="1"/>
    <col min="14345" max="14345" width="21.140625" style="24" customWidth="1"/>
    <col min="14346" max="14346" width="16.5703125" style="24" customWidth="1"/>
    <col min="14347" max="14347" width="20" style="24" bestFit="1" customWidth="1"/>
    <col min="14348" max="14348" width="19.42578125" style="24" bestFit="1" customWidth="1"/>
    <col min="14349" max="14349" width="18.42578125" style="24" customWidth="1"/>
    <col min="14350" max="14350" width="20" style="24" bestFit="1" customWidth="1"/>
    <col min="14351" max="14352" width="13.42578125" style="24" bestFit="1" customWidth="1"/>
    <col min="14353" max="14592" width="10.42578125" style="24"/>
    <col min="14593" max="14593" width="25.7109375" style="24" customWidth="1"/>
    <col min="14594" max="14594" width="29" style="24" customWidth="1"/>
    <col min="14595" max="14595" width="18.140625" style="24" customWidth="1"/>
    <col min="14596" max="14596" width="21.140625" style="24" customWidth="1"/>
    <col min="14597" max="14598" width="23.28515625" style="24" bestFit="1" customWidth="1"/>
    <col min="14599" max="14599" width="16.140625" style="24" bestFit="1" customWidth="1"/>
    <col min="14600" max="14600" width="14" style="24" customWidth="1"/>
    <col min="14601" max="14601" width="21.140625" style="24" customWidth="1"/>
    <col min="14602" max="14602" width="16.5703125" style="24" customWidth="1"/>
    <col min="14603" max="14603" width="20" style="24" bestFit="1" customWidth="1"/>
    <col min="14604" max="14604" width="19.42578125" style="24" bestFit="1" customWidth="1"/>
    <col min="14605" max="14605" width="18.42578125" style="24" customWidth="1"/>
    <col min="14606" max="14606" width="20" style="24" bestFit="1" customWidth="1"/>
    <col min="14607" max="14608" width="13.42578125" style="24" bestFit="1" customWidth="1"/>
    <col min="14609" max="14848" width="10.42578125" style="24"/>
    <col min="14849" max="14849" width="25.7109375" style="24" customWidth="1"/>
    <col min="14850" max="14850" width="29" style="24" customWidth="1"/>
    <col min="14851" max="14851" width="18.140625" style="24" customWidth="1"/>
    <col min="14852" max="14852" width="21.140625" style="24" customWidth="1"/>
    <col min="14853" max="14854" width="23.28515625" style="24" bestFit="1" customWidth="1"/>
    <col min="14855" max="14855" width="16.140625" style="24" bestFit="1" customWidth="1"/>
    <col min="14856" max="14856" width="14" style="24" customWidth="1"/>
    <col min="14857" max="14857" width="21.140625" style="24" customWidth="1"/>
    <col min="14858" max="14858" width="16.5703125" style="24" customWidth="1"/>
    <col min="14859" max="14859" width="20" style="24" bestFit="1" customWidth="1"/>
    <col min="14860" max="14860" width="19.42578125" style="24" bestFit="1" customWidth="1"/>
    <col min="14861" max="14861" width="18.42578125" style="24" customWidth="1"/>
    <col min="14862" max="14862" width="20" style="24" bestFit="1" customWidth="1"/>
    <col min="14863" max="14864" width="13.42578125" style="24" bestFit="1" customWidth="1"/>
    <col min="14865" max="15104" width="10.42578125" style="24"/>
    <col min="15105" max="15105" width="25.7109375" style="24" customWidth="1"/>
    <col min="15106" max="15106" width="29" style="24" customWidth="1"/>
    <col min="15107" max="15107" width="18.140625" style="24" customWidth="1"/>
    <col min="15108" max="15108" width="21.140625" style="24" customWidth="1"/>
    <col min="15109" max="15110" width="23.28515625" style="24" bestFit="1" customWidth="1"/>
    <col min="15111" max="15111" width="16.140625" style="24" bestFit="1" customWidth="1"/>
    <col min="15112" max="15112" width="14" style="24" customWidth="1"/>
    <col min="15113" max="15113" width="21.140625" style="24" customWidth="1"/>
    <col min="15114" max="15114" width="16.5703125" style="24" customWidth="1"/>
    <col min="15115" max="15115" width="20" style="24" bestFit="1" customWidth="1"/>
    <col min="15116" max="15116" width="19.42578125" style="24" bestFit="1" customWidth="1"/>
    <col min="15117" max="15117" width="18.42578125" style="24" customWidth="1"/>
    <col min="15118" max="15118" width="20" style="24" bestFit="1" customWidth="1"/>
    <col min="15119" max="15120" width="13.42578125" style="24" bestFit="1" customWidth="1"/>
    <col min="15121" max="15360" width="10.42578125" style="24"/>
    <col min="15361" max="15361" width="25.7109375" style="24" customWidth="1"/>
    <col min="15362" max="15362" width="29" style="24" customWidth="1"/>
    <col min="15363" max="15363" width="18.140625" style="24" customWidth="1"/>
    <col min="15364" max="15364" width="21.140625" style="24" customWidth="1"/>
    <col min="15365" max="15366" width="23.28515625" style="24" bestFit="1" customWidth="1"/>
    <col min="15367" max="15367" width="16.140625" style="24" bestFit="1" customWidth="1"/>
    <col min="15368" max="15368" width="14" style="24" customWidth="1"/>
    <col min="15369" max="15369" width="21.140625" style="24" customWidth="1"/>
    <col min="15370" max="15370" width="16.5703125" style="24" customWidth="1"/>
    <col min="15371" max="15371" width="20" style="24" bestFit="1" customWidth="1"/>
    <col min="15372" max="15372" width="19.42578125" style="24" bestFit="1" customWidth="1"/>
    <col min="15373" max="15373" width="18.42578125" style="24" customWidth="1"/>
    <col min="15374" max="15374" width="20" style="24" bestFit="1" customWidth="1"/>
    <col min="15375" max="15376" width="13.42578125" style="24" bestFit="1" customWidth="1"/>
    <col min="15377" max="15616" width="10.42578125" style="24"/>
    <col min="15617" max="15617" width="25.7109375" style="24" customWidth="1"/>
    <col min="15618" max="15618" width="29" style="24" customWidth="1"/>
    <col min="15619" max="15619" width="18.140625" style="24" customWidth="1"/>
    <col min="15620" max="15620" width="21.140625" style="24" customWidth="1"/>
    <col min="15621" max="15622" width="23.28515625" style="24" bestFit="1" customWidth="1"/>
    <col min="15623" max="15623" width="16.140625" style="24" bestFit="1" customWidth="1"/>
    <col min="15624" max="15624" width="14" style="24" customWidth="1"/>
    <col min="15625" max="15625" width="21.140625" style="24" customWidth="1"/>
    <col min="15626" max="15626" width="16.5703125" style="24" customWidth="1"/>
    <col min="15627" max="15627" width="20" style="24" bestFit="1" customWidth="1"/>
    <col min="15628" max="15628" width="19.42578125" style="24" bestFit="1" customWidth="1"/>
    <col min="15629" max="15629" width="18.42578125" style="24" customWidth="1"/>
    <col min="15630" max="15630" width="20" style="24" bestFit="1" customWidth="1"/>
    <col min="15631" max="15632" width="13.42578125" style="24" bestFit="1" customWidth="1"/>
    <col min="15633" max="15872" width="10.42578125" style="24"/>
    <col min="15873" max="15873" width="25.7109375" style="24" customWidth="1"/>
    <col min="15874" max="15874" width="29" style="24" customWidth="1"/>
    <col min="15875" max="15875" width="18.140625" style="24" customWidth="1"/>
    <col min="15876" max="15876" width="21.140625" style="24" customWidth="1"/>
    <col min="15877" max="15878" width="23.28515625" style="24" bestFit="1" customWidth="1"/>
    <col min="15879" max="15879" width="16.140625" style="24" bestFit="1" customWidth="1"/>
    <col min="15880" max="15880" width="14" style="24" customWidth="1"/>
    <col min="15881" max="15881" width="21.140625" style="24" customWidth="1"/>
    <col min="15882" max="15882" width="16.5703125" style="24" customWidth="1"/>
    <col min="15883" max="15883" width="20" style="24" bestFit="1" customWidth="1"/>
    <col min="15884" max="15884" width="19.42578125" style="24" bestFit="1" customWidth="1"/>
    <col min="15885" max="15885" width="18.42578125" style="24" customWidth="1"/>
    <col min="15886" max="15886" width="20" style="24" bestFit="1" customWidth="1"/>
    <col min="15887" max="15888" width="13.42578125" style="24" bestFit="1" customWidth="1"/>
    <col min="15889" max="16128" width="10.42578125" style="24"/>
    <col min="16129" max="16129" width="25.7109375" style="24" customWidth="1"/>
    <col min="16130" max="16130" width="29" style="24" customWidth="1"/>
    <col min="16131" max="16131" width="18.140625" style="24" customWidth="1"/>
    <col min="16132" max="16132" width="21.140625" style="24" customWidth="1"/>
    <col min="16133" max="16134" width="23.28515625" style="24" bestFit="1" customWidth="1"/>
    <col min="16135" max="16135" width="16.140625" style="24" bestFit="1" customWidth="1"/>
    <col min="16136" max="16136" width="14" style="24" customWidth="1"/>
    <col min="16137" max="16137" width="21.140625" style="24" customWidth="1"/>
    <col min="16138" max="16138" width="16.5703125" style="24" customWidth="1"/>
    <col min="16139" max="16139" width="20" style="24" bestFit="1" customWidth="1"/>
    <col min="16140" max="16140" width="19.42578125" style="24" bestFit="1" customWidth="1"/>
    <col min="16141" max="16141" width="18.42578125" style="24" customWidth="1"/>
    <col min="16142" max="16142" width="20" style="24" bestFit="1" customWidth="1"/>
    <col min="16143" max="16144" width="13.42578125" style="24" bestFit="1" customWidth="1"/>
    <col min="16145" max="16384" width="10.42578125" style="24"/>
  </cols>
  <sheetData>
    <row r="1" spans="1:256" ht="24" customHeight="1" thickBot="1">
      <c r="A1" s="351" t="s">
        <v>251</v>
      </c>
      <c r="B1" s="246"/>
      <c r="C1" s="160"/>
      <c r="D1" s="160"/>
      <c r="E1" s="160"/>
      <c r="F1" s="160"/>
      <c r="G1" s="160"/>
      <c r="H1" s="160"/>
      <c r="I1" s="160"/>
      <c r="K1" s="160"/>
      <c r="L1" s="160"/>
      <c r="M1" s="160"/>
      <c r="N1" s="160"/>
      <c r="O1" s="160"/>
      <c r="P1" s="160"/>
      <c r="Q1" s="160"/>
      <c r="R1" s="160"/>
      <c r="S1" s="160"/>
      <c r="T1" s="160"/>
      <c r="U1" s="160"/>
      <c r="V1" s="160"/>
      <c r="W1" s="160"/>
      <c r="X1" s="160"/>
      <c r="Y1" s="160"/>
      <c r="Z1" s="160"/>
      <c r="AA1" s="160"/>
      <c r="AB1" s="160"/>
      <c r="AC1" s="160"/>
      <c r="AD1" s="160"/>
      <c r="AE1" s="160"/>
      <c r="AF1" s="160"/>
      <c r="AG1" s="160"/>
      <c r="AH1" s="160"/>
      <c r="AI1" s="160"/>
      <c r="AJ1" s="160"/>
      <c r="AK1" s="160"/>
      <c r="AL1" s="160"/>
      <c r="AM1" s="160"/>
      <c r="AN1" s="160"/>
      <c r="AO1" s="160"/>
      <c r="AP1" s="160"/>
      <c r="AQ1" s="160"/>
      <c r="AR1" s="160"/>
      <c r="AS1" s="160"/>
      <c r="AT1" s="160"/>
      <c r="AU1" s="160"/>
      <c r="AV1" s="160"/>
      <c r="AW1" s="160"/>
      <c r="AX1" s="160"/>
      <c r="AY1" s="160"/>
      <c r="AZ1" s="160"/>
      <c r="BA1" s="160"/>
      <c r="BB1" s="160"/>
      <c r="BC1" s="160"/>
      <c r="BD1" s="160"/>
      <c r="BE1" s="160"/>
      <c r="BF1" s="160"/>
      <c r="BG1" s="160"/>
      <c r="BH1" s="160"/>
      <c r="BI1" s="160"/>
      <c r="BJ1" s="160"/>
      <c r="BK1" s="160"/>
      <c r="BL1" s="160"/>
      <c r="BM1" s="160"/>
      <c r="BN1" s="160"/>
      <c r="BO1" s="160"/>
      <c r="BP1" s="160"/>
      <c r="BQ1" s="160"/>
      <c r="BR1" s="160"/>
      <c r="BS1" s="160"/>
      <c r="BT1" s="160"/>
      <c r="BU1" s="160"/>
      <c r="BV1" s="160"/>
      <c r="BW1" s="160"/>
      <c r="BX1" s="160"/>
      <c r="BY1" s="160"/>
      <c r="BZ1" s="160"/>
      <c r="CA1" s="160"/>
      <c r="CB1" s="160"/>
      <c r="CC1" s="160"/>
      <c r="CD1" s="160"/>
      <c r="CE1" s="160"/>
      <c r="CF1" s="160"/>
      <c r="CG1" s="160"/>
      <c r="CH1" s="160"/>
      <c r="CI1" s="160"/>
      <c r="CJ1" s="160"/>
      <c r="CK1" s="160"/>
      <c r="CL1" s="160"/>
      <c r="CM1" s="160"/>
      <c r="CN1" s="160"/>
      <c r="CO1" s="160"/>
      <c r="CP1" s="160"/>
      <c r="CQ1" s="160"/>
      <c r="CR1" s="160"/>
      <c r="CS1" s="160"/>
      <c r="CT1" s="160"/>
      <c r="CU1" s="160"/>
      <c r="CV1" s="160"/>
      <c r="CW1" s="160"/>
      <c r="CX1" s="160"/>
      <c r="CY1" s="160"/>
      <c r="CZ1" s="160"/>
      <c r="DA1" s="160"/>
      <c r="DB1" s="160"/>
      <c r="DC1" s="160"/>
      <c r="DD1" s="160"/>
      <c r="DE1" s="160"/>
      <c r="DF1" s="160"/>
      <c r="DG1" s="160"/>
      <c r="DH1" s="160"/>
      <c r="DI1" s="160"/>
      <c r="DJ1" s="160"/>
      <c r="DK1" s="160"/>
      <c r="DL1" s="160"/>
      <c r="DM1" s="160"/>
      <c r="DN1" s="160"/>
      <c r="DO1" s="160"/>
      <c r="DP1" s="160"/>
      <c r="DQ1" s="160"/>
      <c r="DR1" s="160"/>
      <c r="DS1" s="160"/>
      <c r="DT1" s="160"/>
      <c r="DU1" s="160"/>
      <c r="DV1" s="160"/>
      <c r="DW1" s="160"/>
      <c r="DX1" s="160"/>
      <c r="DY1" s="160"/>
      <c r="DZ1" s="160"/>
      <c r="EA1" s="160"/>
      <c r="EB1" s="160"/>
      <c r="EC1" s="160"/>
      <c r="ED1" s="160"/>
      <c r="EE1" s="160"/>
      <c r="EF1" s="160"/>
      <c r="EG1" s="160"/>
      <c r="EH1" s="160"/>
      <c r="EI1" s="160"/>
      <c r="EJ1" s="160"/>
      <c r="EK1" s="160"/>
      <c r="EL1" s="160"/>
      <c r="EM1" s="160"/>
      <c r="EN1" s="160"/>
      <c r="EO1" s="160"/>
      <c r="EP1" s="160"/>
      <c r="EQ1" s="160"/>
      <c r="ER1" s="160"/>
      <c r="ES1" s="160"/>
      <c r="ET1" s="160"/>
      <c r="EU1" s="160"/>
      <c r="EV1" s="160"/>
      <c r="EW1" s="160"/>
      <c r="EX1" s="160"/>
      <c r="EY1" s="160"/>
      <c r="EZ1" s="160"/>
      <c r="FA1" s="160"/>
      <c r="FB1" s="160"/>
      <c r="FC1" s="160"/>
      <c r="FD1" s="160"/>
      <c r="FE1" s="160"/>
      <c r="FF1" s="160"/>
      <c r="FG1" s="160"/>
      <c r="FH1" s="160"/>
      <c r="FI1" s="160"/>
      <c r="FJ1" s="160"/>
      <c r="FK1" s="160"/>
      <c r="FL1" s="160"/>
      <c r="FM1" s="160"/>
      <c r="FN1" s="160"/>
      <c r="FO1" s="160"/>
      <c r="FP1" s="160"/>
      <c r="FQ1" s="160"/>
      <c r="FR1" s="160"/>
      <c r="FS1" s="160"/>
      <c r="FT1" s="160"/>
      <c r="FU1" s="160"/>
      <c r="FV1" s="160"/>
      <c r="FW1" s="160"/>
      <c r="FX1" s="160"/>
      <c r="FY1" s="160"/>
      <c r="FZ1" s="160"/>
      <c r="GA1" s="160"/>
      <c r="GB1" s="160"/>
      <c r="GC1" s="160"/>
      <c r="GD1" s="160"/>
      <c r="GE1" s="160"/>
      <c r="GF1" s="160"/>
      <c r="GG1" s="160"/>
      <c r="GH1" s="160"/>
      <c r="GI1" s="160"/>
      <c r="GJ1" s="160"/>
      <c r="GK1" s="160"/>
      <c r="GL1" s="160"/>
      <c r="GM1" s="160"/>
      <c r="GN1" s="160"/>
      <c r="GO1" s="160"/>
      <c r="GP1" s="160"/>
      <c r="GQ1" s="160"/>
      <c r="GR1" s="160"/>
      <c r="GS1" s="160"/>
      <c r="GT1" s="160"/>
      <c r="GU1" s="160"/>
      <c r="GV1" s="160"/>
      <c r="GW1" s="160"/>
      <c r="GX1" s="160"/>
      <c r="GY1" s="160"/>
      <c r="GZ1" s="160"/>
      <c r="HA1" s="160"/>
      <c r="HB1" s="160"/>
      <c r="HC1" s="160"/>
      <c r="HD1" s="160"/>
      <c r="HE1" s="160"/>
      <c r="HF1" s="160"/>
      <c r="HG1" s="160"/>
      <c r="HH1" s="160"/>
      <c r="HI1" s="160"/>
      <c r="HJ1" s="160"/>
      <c r="HK1" s="160"/>
      <c r="HL1" s="160"/>
      <c r="HM1" s="160"/>
      <c r="HN1" s="160"/>
      <c r="HO1" s="160"/>
      <c r="HP1" s="160"/>
      <c r="HQ1" s="160"/>
      <c r="HR1" s="160"/>
      <c r="HS1" s="160"/>
      <c r="HT1" s="160"/>
      <c r="HU1" s="160"/>
      <c r="HV1" s="160"/>
      <c r="HW1" s="160"/>
      <c r="HX1" s="160"/>
      <c r="HY1" s="160"/>
      <c r="HZ1" s="160"/>
      <c r="IA1" s="160"/>
      <c r="IB1" s="160"/>
      <c r="IC1" s="160"/>
      <c r="ID1" s="160"/>
      <c r="IE1" s="160"/>
      <c r="IF1" s="160"/>
      <c r="IG1" s="160"/>
      <c r="IH1" s="160"/>
      <c r="II1" s="160"/>
      <c r="IJ1" s="160"/>
      <c r="IK1" s="160"/>
      <c r="IL1" s="160"/>
      <c r="IM1" s="160"/>
      <c r="IN1" s="160"/>
      <c r="IO1" s="160"/>
      <c r="IP1" s="160"/>
      <c r="IQ1" s="160"/>
      <c r="IR1" s="160"/>
      <c r="IS1" s="160"/>
      <c r="IT1" s="160"/>
      <c r="IU1" s="160"/>
      <c r="IV1" s="160"/>
    </row>
    <row r="2" spans="1:256" ht="24" customHeight="1" thickBot="1">
      <c r="A2" s="246" t="s">
        <v>0</v>
      </c>
      <c r="B2" s="840" t="s">
        <v>407</v>
      </c>
      <c r="C2" s="841"/>
      <c r="D2" s="841"/>
      <c r="E2" s="841"/>
      <c r="F2" s="841"/>
      <c r="G2" s="842"/>
      <c r="H2" s="160"/>
      <c r="I2" s="160"/>
      <c r="K2" s="160"/>
      <c r="L2" s="160"/>
      <c r="M2" s="160"/>
      <c r="N2" s="160"/>
      <c r="O2" s="160"/>
      <c r="P2" s="160"/>
      <c r="Q2" s="160"/>
      <c r="R2" s="160"/>
      <c r="S2" s="160"/>
      <c r="T2" s="160"/>
      <c r="U2" s="160"/>
      <c r="V2" s="160"/>
      <c r="W2" s="160"/>
      <c r="X2" s="160"/>
      <c r="Y2" s="160"/>
      <c r="Z2" s="160"/>
      <c r="AA2" s="160"/>
      <c r="AB2" s="160"/>
      <c r="AC2" s="160"/>
      <c r="AD2" s="160"/>
      <c r="AE2" s="160"/>
      <c r="AF2" s="160"/>
      <c r="AG2" s="160"/>
      <c r="AH2" s="160"/>
      <c r="AI2" s="160"/>
      <c r="AJ2" s="160"/>
      <c r="AK2" s="160"/>
      <c r="AL2" s="160"/>
      <c r="AM2" s="160"/>
      <c r="AN2" s="160"/>
      <c r="AO2" s="160"/>
      <c r="AP2" s="160"/>
      <c r="AQ2" s="160"/>
      <c r="AR2" s="160"/>
      <c r="AS2" s="160"/>
      <c r="AT2" s="160"/>
      <c r="AU2" s="160"/>
      <c r="AV2" s="160"/>
      <c r="AW2" s="160"/>
      <c r="AX2" s="160"/>
      <c r="AY2" s="160"/>
      <c r="AZ2" s="160"/>
      <c r="BA2" s="160"/>
      <c r="BB2" s="160"/>
      <c r="BC2" s="160"/>
      <c r="BD2" s="160"/>
      <c r="BE2" s="160"/>
      <c r="BF2" s="160"/>
      <c r="BG2" s="160"/>
      <c r="BH2" s="160"/>
      <c r="BI2" s="160"/>
      <c r="BJ2" s="160"/>
      <c r="BK2" s="160"/>
      <c r="BL2" s="160"/>
      <c r="BM2" s="160"/>
      <c r="BN2" s="160"/>
      <c r="BO2" s="160"/>
      <c r="BP2" s="160"/>
      <c r="BQ2" s="160"/>
      <c r="BR2" s="160"/>
      <c r="BS2" s="160"/>
      <c r="BT2" s="160"/>
      <c r="BU2" s="160"/>
      <c r="BV2" s="160"/>
      <c r="BW2" s="160"/>
      <c r="BX2" s="160"/>
      <c r="BY2" s="160"/>
      <c r="BZ2" s="160"/>
      <c r="CA2" s="160"/>
      <c r="CB2" s="160"/>
      <c r="CC2" s="160"/>
      <c r="CD2" s="160"/>
      <c r="CE2" s="160"/>
      <c r="CF2" s="160"/>
      <c r="CG2" s="160"/>
      <c r="CH2" s="160"/>
      <c r="CI2" s="160"/>
      <c r="CJ2" s="160"/>
      <c r="CK2" s="160"/>
      <c r="CL2" s="160"/>
      <c r="CM2" s="160"/>
      <c r="CN2" s="160"/>
      <c r="CO2" s="160"/>
      <c r="CP2" s="160"/>
      <c r="CQ2" s="160"/>
      <c r="CR2" s="160"/>
      <c r="CS2" s="160"/>
      <c r="CT2" s="160"/>
      <c r="CU2" s="160"/>
      <c r="CV2" s="160"/>
      <c r="CW2" s="160"/>
      <c r="CX2" s="160"/>
      <c r="CY2" s="160"/>
      <c r="CZ2" s="160"/>
      <c r="DA2" s="160"/>
      <c r="DB2" s="160"/>
      <c r="DC2" s="160"/>
      <c r="DD2" s="160"/>
      <c r="DE2" s="160"/>
      <c r="DF2" s="160"/>
      <c r="DG2" s="160"/>
      <c r="DH2" s="160"/>
      <c r="DI2" s="160"/>
      <c r="DJ2" s="160"/>
      <c r="DK2" s="160"/>
      <c r="DL2" s="160"/>
      <c r="DM2" s="160"/>
      <c r="DN2" s="160"/>
      <c r="DO2" s="160"/>
      <c r="DP2" s="160"/>
      <c r="DQ2" s="160"/>
      <c r="DR2" s="160"/>
      <c r="DS2" s="160"/>
      <c r="DT2" s="160"/>
      <c r="DU2" s="160"/>
      <c r="DV2" s="160"/>
      <c r="DW2" s="160"/>
      <c r="DX2" s="160"/>
      <c r="DY2" s="160"/>
      <c r="DZ2" s="160"/>
      <c r="EA2" s="160"/>
      <c r="EB2" s="160"/>
      <c r="EC2" s="160"/>
      <c r="ED2" s="160"/>
      <c r="EE2" s="160"/>
      <c r="EF2" s="160"/>
      <c r="EG2" s="160"/>
      <c r="EH2" s="160"/>
      <c r="EI2" s="160"/>
      <c r="EJ2" s="160"/>
      <c r="EK2" s="160"/>
      <c r="EL2" s="160"/>
      <c r="EM2" s="160"/>
      <c r="EN2" s="160"/>
      <c r="EO2" s="160"/>
      <c r="EP2" s="160"/>
      <c r="EQ2" s="160"/>
      <c r="ER2" s="160"/>
      <c r="ES2" s="160"/>
      <c r="ET2" s="160"/>
      <c r="EU2" s="160"/>
      <c r="EV2" s="160"/>
      <c r="EW2" s="160"/>
      <c r="EX2" s="160"/>
      <c r="EY2" s="160"/>
      <c r="EZ2" s="160"/>
      <c r="FA2" s="160"/>
      <c r="FB2" s="160"/>
      <c r="FC2" s="160"/>
      <c r="FD2" s="160"/>
      <c r="FE2" s="160"/>
      <c r="FF2" s="160"/>
      <c r="FG2" s="160"/>
      <c r="FH2" s="160"/>
      <c r="FI2" s="160"/>
      <c r="FJ2" s="160"/>
      <c r="FK2" s="160"/>
      <c r="FL2" s="160"/>
      <c r="FM2" s="160"/>
      <c r="FN2" s="160"/>
      <c r="FO2" s="160"/>
      <c r="FP2" s="160"/>
      <c r="FQ2" s="160"/>
      <c r="FR2" s="160"/>
      <c r="FS2" s="160"/>
      <c r="FT2" s="160"/>
      <c r="FU2" s="160"/>
      <c r="FV2" s="160"/>
      <c r="FW2" s="160"/>
      <c r="FX2" s="160"/>
      <c r="FY2" s="160"/>
      <c r="FZ2" s="160"/>
      <c r="GA2" s="160"/>
      <c r="GB2" s="160"/>
      <c r="GC2" s="160"/>
      <c r="GD2" s="160"/>
      <c r="GE2" s="160"/>
      <c r="GF2" s="160"/>
      <c r="GG2" s="160"/>
      <c r="GH2" s="160"/>
      <c r="GI2" s="160"/>
      <c r="GJ2" s="160"/>
      <c r="GK2" s="160"/>
      <c r="GL2" s="160"/>
      <c r="GM2" s="160"/>
      <c r="GN2" s="160"/>
      <c r="GO2" s="160"/>
      <c r="GP2" s="160"/>
      <c r="GQ2" s="160"/>
      <c r="GR2" s="160"/>
      <c r="GS2" s="160"/>
      <c r="GT2" s="160"/>
      <c r="GU2" s="160"/>
      <c r="GV2" s="160"/>
      <c r="GW2" s="160"/>
      <c r="GX2" s="160"/>
      <c r="GY2" s="160"/>
      <c r="GZ2" s="160"/>
      <c r="HA2" s="160"/>
      <c r="HB2" s="160"/>
      <c r="HC2" s="160"/>
      <c r="HD2" s="160"/>
      <c r="HE2" s="160"/>
      <c r="HF2" s="160"/>
      <c r="HG2" s="160"/>
      <c r="HH2" s="160"/>
      <c r="HI2" s="160"/>
      <c r="HJ2" s="160"/>
      <c r="HK2" s="160"/>
      <c r="HL2" s="160"/>
      <c r="HM2" s="160"/>
      <c r="HN2" s="160"/>
      <c r="HO2" s="160"/>
      <c r="HP2" s="160"/>
      <c r="HQ2" s="160"/>
      <c r="HR2" s="160"/>
      <c r="HS2" s="160"/>
      <c r="HT2" s="160"/>
      <c r="HU2" s="160"/>
      <c r="HV2" s="160"/>
      <c r="HW2" s="160"/>
      <c r="HX2" s="160"/>
      <c r="HY2" s="160"/>
      <c r="HZ2" s="160"/>
      <c r="IA2" s="160"/>
      <c r="IB2" s="160"/>
      <c r="IC2" s="160"/>
      <c r="ID2" s="160"/>
      <c r="IE2" s="160"/>
      <c r="IF2" s="160"/>
      <c r="IG2" s="160"/>
      <c r="IH2" s="160"/>
      <c r="II2" s="160"/>
      <c r="IJ2" s="160"/>
      <c r="IK2" s="160"/>
      <c r="IL2" s="160"/>
      <c r="IM2" s="160"/>
      <c r="IN2" s="160"/>
      <c r="IO2" s="160"/>
      <c r="IP2" s="160"/>
      <c r="IQ2" s="160"/>
      <c r="IR2" s="160"/>
      <c r="IS2" s="160"/>
      <c r="IT2" s="160"/>
      <c r="IU2" s="160"/>
      <c r="IV2" s="160"/>
    </row>
    <row r="3" spans="1:256" ht="24" customHeight="1">
      <c r="A3" s="246"/>
      <c r="B3" s="246"/>
      <c r="C3" s="160"/>
      <c r="D3" s="160"/>
      <c r="E3" s="160"/>
      <c r="F3" s="160"/>
      <c r="G3" s="160"/>
      <c r="H3" s="160"/>
      <c r="I3" s="160"/>
      <c r="K3" s="160"/>
      <c r="L3" s="160"/>
      <c r="M3" s="160"/>
      <c r="N3" s="160"/>
      <c r="O3" s="160"/>
      <c r="P3" s="160"/>
      <c r="Q3" s="160"/>
      <c r="R3" s="160"/>
      <c r="S3" s="160"/>
      <c r="T3" s="160"/>
      <c r="U3" s="160"/>
      <c r="V3" s="160"/>
      <c r="W3" s="160"/>
      <c r="X3" s="160"/>
      <c r="Y3" s="160"/>
      <c r="Z3" s="160"/>
      <c r="AA3" s="160"/>
      <c r="AB3" s="160"/>
      <c r="AC3" s="160"/>
      <c r="AD3" s="160"/>
      <c r="AE3" s="160"/>
      <c r="AF3" s="160"/>
      <c r="AG3" s="160"/>
      <c r="AH3" s="160"/>
      <c r="AI3" s="160"/>
      <c r="AJ3" s="160"/>
      <c r="AK3" s="160"/>
      <c r="AL3" s="160"/>
      <c r="AM3" s="160"/>
      <c r="AN3" s="160"/>
      <c r="AO3" s="160"/>
      <c r="AP3" s="160"/>
      <c r="AQ3" s="160"/>
      <c r="AR3" s="160"/>
      <c r="AS3" s="160"/>
      <c r="AT3" s="160"/>
      <c r="AU3" s="160"/>
      <c r="AV3" s="160"/>
      <c r="AW3" s="160"/>
      <c r="AX3" s="160"/>
      <c r="AY3" s="160"/>
      <c r="AZ3" s="160"/>
      <c r="BA3" s="160"/>
      <c r="BB3" s="160"/>
      <c r="BC3" s="160"/>
      <c r="BD3" s="160"/>
      <c r="BE3" s="160"/>
      <c r="BF3" s="160"/>
      <c r="BG3" s="160"/>
      <c r="BH3" s="160"/>
      <c r="BI3" s="160"/>
      <c r="BJ3" s="160"/>
      <c r="BK3" s="160"/>
      <c r="BL3" s="160"/>
      <c r="BM3" s="160"/>
      <c r="BN3" s="160"/>
      <c r="BO3" s="160"/>
      <c r="BP3" s="160"/>
      <c r="BQ3" s="160"/>
      <c r="BR3" s="160"/>
      <c r="BS3" s="160"/>
      <c r="BT3" s="160"/>
      <c r="BU3" s="160"/>
      <c r="BV3" s="160"/>
      <c r="BW3" s="160"/>
      <c r="BX3" s="160"/>
      <c r="BY3" s="160"/>
      <c r="BZ3" s="160"/>
      <c r="CA3" s="160"/>
      <c r="CB3" s="160"/>
      <c r="CC3" s="160"/>
      <c r="CD3" s="160"/>
      <c r="CE3" s="160"/>
      <c r="CF3" s="160"/>
      <c r="CG3" s="160"/>
      <c r="CH3" s="160"/>
      <c r="CI3" s="160"/>
      <c r="CJ3" s="160"/>
      <c r="CK3" s="160"/>
      <c r="CL3" s="160"/>
      <c r="CM3" s="160"/>
      <c r="CN3" s="160"/>
      <c r="CO3" s="160"/>
      <c r="CP3" s="160"/>
      <c r="CQ3" s="160"/>
      <c r="CR3" s="160"/>
      <c r="CS3" s="160"/>
      <c r="CT3" s="160"/>
      <c r="CU3" s="160"/>
      <c r="CV3" s="160"/>
      <c r="CW3" s="160"/>
      <c r="CX3" s="160"/>
      <c r="CY3" s="160"/>
      <c r="CZ3" s="160"/>
      <c r="DA3" s="160"/>
      <c r="DB3" s="160"/>
      <c r="DC3" s="160"/>
      <c r="DD3" s="160"/>
      <c r="DE3" s="160"/>
      <c r="DF3" s="160"/>
      <c r="DG3" s="160"/>
      <c r="DH3" s="160"/>
      <c r="DI3" s="160"/>
      <c r="DJ3" s="160"/>
      <c r="DK3" s="160"/>
      <c r="DL3" s="160"/>
      <c r="DM3" s="160"/>
      <c r="DN3" s="160"/>
      <c r="DO3" s="160"/>
      <c r="DP3" s="160"/>
      <c r="DQ3" s="160"/>
      <c r="DR3" s="160"/>
      <c r="DS3" s="160"/>
      <c r="DT3" s="160"/>
      <c r="DU3" s="160"/>
      <c r="DV3" s="160"/>
      <c r="DW3" s="160"/>
      <c r="DX3" s="160"/>
      <c r="DY3" s="160"/>
      <c r="DZ3" s="160"/>
      <c r="EA3" s="160"/>
      <c r="EB3" s="160"/>
      <c r="EC3" s="160"/>
      <c r="ED3" s="160"/>
      <c r="EE3" s="160"/>
      <c r="EF3" s="160"/>
      <c r="EG3" s="160"/>
      <c r="EH3" s="160"/>
      <c r="EI3" s="160"/>
      <c r="EJ3" s="160"/>
      <c r="EK3" s="160"/>
      <c r="EL3" s="160"/>
      <c r="EM3" s="160"/>
      <c r="EN3" s="160"/>
      <c r="EO3" s="160"/>
      <c r="EP3" s="160"/>
      <c r="EQ3" s="160"/>
      <c r="ER3" s="160"/>
      <c r="ES3" s="160"/>
      <c r="ET3" s="160"/>
      <c r="EU3" s="160"/>
      <c r="EV3" s="160"/>
      <c r="EW3" s="160"/>
      <c r="EX3" s="160"/>
      <c r="EY3" s="160"/>
      <c r="EZ3" s="160"/>
      <c r="FA3" s="160"/>
      <c r="FB3" s="160"/>
      <c r="FC3" s="160"/>
      <c r="FD3" s="160"/>
      <c r="FE3" s="160"/>
      <c r="FF3" s="160"/>
      <c r="FG3" s="160"/>
      <c r="FH3" s="160"/>
      <c r="FI3" s="160"/>
      <c r="FJ3" s="160"/>
      <c r="FK3" s="160"/>
      <c r="FL3" s="160"/>
      <c r="FM3" s="160"/>
      <c r="FN3" s="160"/>
      <c r="FO3" s="160"/>
      <c r="FP3" s="160"/>
      <c r="FQ3" s="160"/>
      <c r="FR3" s="160"/>
      <c r="FS3" s="160"/>
      <c r="FT3" s="160"/>
      <c r="FU3" s="160"/>
      <c r="FV3" s="160"/>
      <c r="FW3" s="160"/>
      <c r="FX3" s="160"/>
      <c r="FY3" s="160"/>
      <c r="FZ3" s="160"/>
      <c r="GA3" s="160"/>
      <c r="GB3" s="160"/>
      <c r="GC3" s="160"/>
      <c r="GD3" s="160"/>
      <c r="GE3" s="160"/>
      <c r="GF3" s="160"/>
      <c r="GG3" s="160"/>
      <c r="GH3" s="160"/>
      <c r="GI3" s="160"/>
      <c r="GJ3" s="160"/>
      <c r="GK3" s="160"/>
      <c r="GL3" s="160"/>
      <c r="GM3" s="160"/>
      <c r="GN3" s="160"/>
      <c r="GO3" s="160"/>
      <c r="GP3" s="160"/>
      <c r="GQ3" s="160"/>
      <c r="GR3" s="160"/>
      <c r="GS3" s="160"/>
      <c r="GT3" s="160"/>
      <c r="GU3" s="160"/>
      <c r="GV3" s="160"/>
      <c r="GW3" s="160"/>
      <c r="GX3" s="160"/>
      <c r="GY3" s="160"/>
      <c r="GZ3" s="160"/>
      <c r="HA3" s="160"/>
      <c r="HB3" s="160"/>
      <c r="HC3" s="160"/>
      <c r="HD3" s="160"/>
      <c r="HE3" s="160"/>
      <c r="HF3" s="160"/>
      <c r="HG3" s="160"/>
      <c r="HH3" s="160"/>
      <c r="HI3" s="160"/>
      <c r="HJ3" s="160"/>
      <c r="HK3" s="160"/>
      <c r="HL3" s="160"/>
      <c r="HM3" s="160"/>
      <c r="HN3" s="160"/>
      <c r="HO3" s="160"/>
      <c r="HP3" s="160"/>
      <c r="HQ3" s="160"/>
      <c r="HR3" s="160"/>
      <c r="HS3" s="160"/>
      <c r="HT3" s="160"/>
      <c r="HU3" s="160"/>
      <c r="HV3" s="160"/>
      <c r="HW3" s="160"/>
      <c r="HX3" s="160"/>
      <c r="HY3" s="160"/>
      <c r="HZ3" s="160"/>
      <c r="IA3" s="160"/>
      <c r="IB3" s="160"/>
      <c r="IC3" s="160"/>
      <c r="ID3" s="160"/>
      <c r="IE3" s="160"/>
      <c r="IF3" s="160"/>
      <c r="IG3" s="160"/>
      <c r="IH3" s="160"/>
      <c r="II3" s="160"/>
      <c r="IJ3" s="160"/>
      <c r="IK3" s="160"/>
      <c r="IL3" s="160"/>
      <c r="IM3" s="160"/>
      <c r="IN3" s="160"/>
      <c r="IO3" s="160"/>
      <c r="IP3" s="160"/>
      <c r="IQ3" s="160"/>
      <c r="IR3" s="160"/>
      <c r="IS3" s="160"/>
      <c r="IT3" s="160"/>
      <c r="IU3" s="160"/>
      <c r="IV3" s="160"/>
    </row>
    <row r="4" spans="1:256" ht="24" customHeight="1">
      <c r="A4" s="246"/>
      <c r="B4" s="246"/>
      <c r="C4" s="160"/>
      <c r="D4" s="160"/>
      <c r="E4" s="160"/>
      <c r="F4" s="160"/>
      <c r="G4" s="160"/>
      <c r="H4" s="624"/>
      <c r="I4" s="624" t="s">
        <v>316</v>
      </c>
      <c r="J4" s="624"/>
      <c r="K4" s="160"/>
      <c r="L4" s="160"/>
      <c r="M4" s="160"/>
      <c r="N4" s="160"/>
      <c r="O4" s="160"/>
      <c r="P4" s="160"/>
      <c r="Q4" s="160"/>
      <c r="R4" s="160"/>
      <c r="S4" s="160"/>
      <c r="T4" s="160"/>
      <c r="U4" s="160"/>
      <c r="V4" s="160"/>
      <c r="W4" s="160"/>
      <c r="X4" s="160"/>
      <c r="Y4" s="160"/>
      <c r="Z4" s="160"/>
      <c r="AA4" s="160"/>
      <c r="AB4" s="160"/>
      <c r="AC4" s="160"/>
      <c r="AD4" s="160"/>
      <c r="AE4" s="160"/>
      <c r="AF4" s="160"/>
      <c r="AG4" s="160"/>
      <c r="AH4" s="160"/>
      <c r="AI4" s="160"/>
      <c r="AJ4" s="160"/>
      <c r="AK4" s="160"/>
      <c r="AL4" s="160"/>
      <c r="AM4" s="160"/>
      <c r="AN4" s="160"/>
      <c r="AO4" s="160"/>
      <c r="AP4" s="160"/>
      <c r="AQ4" s="160"/>
      <c r="AR4" s="160"/>
      <c r="AS4" s="160"/>
      <c r="AT4" s="160"/>
      <c r="AU4" s="160"/>
      <c r="AV4" s="160"/>
      <c r="AW4" s="160"/>
      <c r="AX4" s="160"/>
      <c r="AY4" s="160"/>
      <c r="AZ4" s="160"/>
      <c r="BA4" s="160"/>
      <c r="BB4" s="160"/>
      <c r="BC4" s="160"/>
      <c r="BD4" s="160"/>
      <c r="BE4" s="160"/>
      <c r="BF4" s="160"/>
      <c r="BG4" s="160"/>
      <c r="BH4" s="160"/>
      <c r="BI4" s="160"/>
      <c r="BJ4" s="160"/>
      <c r="BK4" s="160"/>
      <c r="BL4" s="160"/>
      <c r="BM4" s="160"/>
      <c r="BN4" s="160"/>
      <c r="BO4" s="160"/>
      <c r="BP4" s="160"/>
      <c r="BQ4" s="160"/>
      <c r="BR4" s="160"/>
      <c r="BS4" s="160"/>
      <c r="BT4" s="160"/>
      <c r="BU4" s="160"/>
      <c r="BV4" s="160"/>
      <c r="BW4" s="160"/>
      <c r="BX4" s="160"/>
      <c r="BY4" s="160"/>
      <c r="BZ4" s="160"/>
      <c r="CA4" s="160"/>
      <c r="CB4" s="160"/>
      <c r="CC4" s="160"/>
      <c r="CD4" s="160"/>
      <c r="CE4" s="160"/>
      <c r="CF4" s="160"/>
      <c r="CG4" s="160"/>
      <c r="CH4" s="160"/>
      <c r="CI4" s="160"/>
      <c r="CJ4" s="160"/>
      <c r="CK4" s="160"/>
      <c r="CL4" s="160"/>
      <c r="CM4" s="160"/>
      <c r="CN4" s="160"/>
      <c r="CO4" s="160"/>
      <c r="CP4" s="160"/>
      <c r="CQ4" s="160"/>
      <c r="CR4" s="160"/>
      <c r="CS4" s="160"/>
      <c r="CT4" s="160"/>
      <c r="CU4" s="160"/>
      <c r="CV4" s="160"/>
      <c r="CW4" s="160"/>
      <c r="CX4" s="160"/>
      <c r="CY4" s="160"/>
      <c r="CZ4" s="160"/>
      <c r="DA4" s="160"/>
      <c r="DB4" s="160"/>
      <c r="DC4" s="160"/>
      <c r="DD4" s="160"/>
      <c r="DE4" s="160"/>
      <c r="DF4" s="160"/>
      <c r="DG4" s="160"/>
      <c r="DH4" s="160"/>
      <c r="DI4" s="160"/>
      <c r="DJ4" s="160"/>
      <c r="DK4" s="160"/>
      <c r="DL4" s="160"/>
      <c r="DM4" s="160"/>
      <c r="DN4" s="160"/>
      <c r="DO4" s="160"/>
      <c r="DP4" s="160"/>
      <c r="DQ4" s="160"/>
      <c r="DR4" s="160"/>
      <c r="DS4" s="160"/>
      <c r="DT4" s="160"/>
      <c r="DU4" s="160"/>
      <c r="DV4" s="160"/>
      <c r="DW4" s="160"/>
      <c r="DX4" s="160"/>
      <c r="DY4" s="160"/>
      <c r="DZ4" s="160"/>
      <c r="EA4" s="160"/>
      <c r="EB4" s="160"/>
      <c r="EC4" s="160"/>
      <c r="ED4" s="160"/>
      <c r="EE4" s="160"/>
      <c r="EF4" s="160"/>
      <c r="EG4" s="160"/>
      <c r="EH4" s="160"/>
      <c r="EI4" s="160"/>
      <c r="EJ4" s="160"/>
      <c r="EK4" s="160"/>
      <c r="EL4" s="160"/>
      <c r="EM4" s="160"/>
      <c r="EN4" s="160"/>
      <c r="EO4" s="160"/>
      <c r="EP4" s="160"/>
      <c r="EQ4" s="160"/>
      <c r="ER4" s="160"/>
      <c r="ES4" s="160"/>
      <c r="ET4" s="160"/>
      <c r="EU4" s="160"/>
      <c r="EV4" s="160"/>
      <c r="EW4" s="160"/>
      <c r="EX4" s="160"/>
      <c r="EY4" s="160"/>
      <c r="EZ4" s="160"/>
      <c r="FA4" s="160"/>
      <c r="FB4" s="160"/>
      <c r="FC4" s="160"/>
      <c r="FD4" s="160"/>
      <c r="FE4" s="160"/>
      <c r="FF4" s="160"/>
      <c r="FG4" s="160"/>
      <c r="FH4" s="160"/>
      <c r="FI4" s="160"/>
      <c r="FJ4" s="160"/>
      <c r="FK4" s="160"/>
      <c r="FL4" s="160"/>
      <c r="FM4" s="160"/>
      <c r="FN4" s="160"/>
      <c r="FO4" s="160"/>
      <c r="FP4" s="160"/>
      <c r="FQ4" s="160"/>
      <c r="FR4" s="160"/>
      <c r="FS4" s="160"/>
      <c r="FT4" s="160"/>
      <c r="FU4" s="160"/>
      <c r="FV4" s="160"/>
      <c r="FW4" s="160"/>
      <c r="FX4" s="160"/>
      <c r="FY4" s="160"/>
      <c r="FZ4" s="160"/>
      <c r="GA4" s="160"/>
      <c r="GB4" s="160"/>
      <c r="GC4" s="160"/>
      <c r="GD4" s="160"/>
      <c r="GE4" s="160"/>
      <c r="GF4" s="160"/>
      <c r="GG4" s="160"/>
      <c r="GH4" s="160"/>
      <c r="GI4" s="160"/>
      <c r="GJ4" s="160"/>
      <c r="GK4" s="160"/>
      <c r="GL4" s="160"/>
      <c r="GM4" s="160"/>
      <c r="GN4" s="160"/>
      <c r="GO4" s="160"/>
      <c r="GP4" s="160"/>
      <c r="GQ4" s="160"/>
      <c r="GR4" s="160"/>
      <c r="GS4" s="160"/>
      <c r="GT4" s="160"/>
      <c r="GU4" s="160"/>
      <c r="GV4" s="160"/>
      <c r="GW4" s="160"/>
      <c r="GX4" s="160"/>
      <c r="GY4" s="160"/>
      <c r="GZ4" s="160"/>
      <c r="HA4" s="160"/>
      <c r="HB4" s="160"/>
      <c r="HC4" s="160"/>
      <c r="HD4" s="160"/>
      <c r="HE4" s="160"/>
      <c r="HF4" s="160"/>
      <c r="HG4" s="160"/>
      <c r="HH4" s="160"/>
      <c r="HI4" s="160"/>
      <c r="HJ4" s="160"/>
      <c r="HK4" s="160"/>
      <c r="HL4" s="160"/>
      <c r="HM4" s="160"/>
      <c r="HN4" s="160"/>
      <c r="HO4" s="160"/>
      <c r="HP4" s="160"/>
      <c r="HQ4" s="160"/>
      <c r="HR4" s="160"/>
      <c r="HS4" s="160"/>
      <c r="HT4" s="160"/>
      <c r="HU4" s="160"/>
      <c r="HV4" s="160"/>
      <c r="HW4" s="160"/>
      <c r="HX4" s="160"/>
      <c r="HY4" s="160"/>
      <c r="HZ4" s="160"/>
      <c r="IA4" s="160"/>
      <c r="IB4" s="160"/>
      <c r="IC4" s="160"/>
      <c r="ID4" s="160"/>
      <c r="IE4" s="160"/>
      <c r="IF4" s="160"/>
      <c r="IG4" s="160"/>
      <c r="IH4" s="160"/>
      <c r="II4" s="160"/>
      <c r="IJ4" s="160"/>
      <c r="IK4" s="160"/>
      <c r="IL4" s="160"/>
      <c r="IM4" s="160"/>
      <c r="IN4" s="160"/>
      <c r="IO4" s="160"/>
      <c r="IP4" s="160"/>
      <c r="IQ4" s="160"/>
      <c r="IR4" s="160"/>
      <c r="IS4" s="160"/>
      <c r="IT4" s="160"/>
      <c r="IU4" s="160"/>
      <c r="IV4" s="160"/>
    </row>
    <row r="5" spans="1:256" ht="24" customHeight="1">
      <c r="A5" s="246"/>
      <c r="B5" s="246"/>
      <c r="C5" s="160"/>
      <c r="D5" s="160"/>
      <c r="E5" s="160"/>
      <c r="F5" s="160"/>
      <c r="G5" s="160"/>
      <c r="H5" s="978" t="s">
        <v>317</v>
      </c>
      <c r="I5" s="978"/>
      <c r="J5" s="624"/>
      <c r="K5" s="160" t="s">
        <v>300</v>
      </c>
      <c r="L5" s="160"/>
      <c r="M5" s="247"/>
      <c r="N5" s="160"/>
      <c r="O5" s="160"/>
      <c r="P5" s="160"/>
      <c r="Q5" s="160"/>
      <c r="R5" s="160"/>
      <c r="S5" s="160"/>
      <c r="T5" s="160"/>
      <c r="U5" s="160"/>
      <c r="V5" s="160"/>
      <c r="W5" s="160"/>
      <c r="X5" s="160"/>
      <c r="Y5" s="160"/>
      <c r="Z5" s="160"/>
      <c r="AA5" s="160"/>
      <c r="AB5" s="160"/>
      <c r="AC5" s="160"/>
      <c r="AD5" s="160"/>
      <c r="AE5" s="160"/>
      <c r="AF5" s="160"/>
      <c r="AG5" s="160"/>
      <c r="AH5" s="160"/>
      <c r="AI5" s="160"/>
      <c r="AJ5" s="160"/>
      <c r="AK5" s="160"/>
      <c r="AL5" s="160"/>
      <c r="AM5" s="160"/>
      <c r="AN5" s="160"/>
      <c r="AO5" s="160"/>
      <c r="AP5" s="160"/>
      <c r="AQ5" s="160"/>
      <c r="AR5" s="160"/>
      <c r="AS5" s="160"/>
      <c r="AT5" s="160"/>
      <c r="AU5" s="160"/>
      <c r="AV5" s="160"/>
      <c r="AW5" s="160"/>
      <c r="AX5" s="160"/>
      <c r="AY5" s="160"/>
      <c r="AZ5" s="160"/>
      <c r="BA5" s="160"/>
      <c r="BB5" s="160"/>
      <c r="BC5" s="160"/>
      <c r="BD5" s="160"/>
      <c r="BE5" s="160"/>
      <c r="BF5" s="160"/>
      <c r="BG5" s="160"/>
      <c r="BH5" s="160"/>
      <c r="BI5" s="160"/>
      <c r="BJ5" s="160"/>
      <c r="BK5" s="160"/>
      <c r="BL5" s="160"/>
      <c r="BM5" s="160"/>
      <c r="BN5" s="160"/>
      <c r="BO5" s="160"/>
      <c r="BP5" s="160"/>
      <c r="BQ5" s="160"/>
      <c r="BR5" s="160"/>
      <c r="BS5" s="160"/>
      <c r="BT5" s="160"/>
      <c r="BU5" s="160"/>
      <c r="BV5" s="160"/>
      <c r="BW5" s="160"/>
      <c r="BX5" s="160"/>
      <c r="BY5" s="160"/>
      <c r="BZ5" s="160"/>
      <c r="CA5" s="160"/>
      <c r="CB5" s="160"/>
      <c r="CC5" s="160"/>
      <c r="CD5" s="160"/>
      <c r="CE5" s="160"/>
      <c r="CF5" s="160"/>
      <c r="CG5" s="160"/>
      <c r="CH5" s="160"/>
      <c r="CI5" s="160"/>
      <c r="CJ5" s="160"/>
      <c r="CK5" s="160"/>
      <c r="CL5" s="160"/>
      <c r="CM5" s="160"/>
      <c r="CN5" s="160"/>
      <c r="CO5" s="160"/>
      <c r="CP5" s="160"/>
      <c r="CQ5" s="160"/>
      <c r="CR5" s="160"/>
      <c r="CS5" s="160"/>
      <c r="CT5" s="160"/>
      <c r="CU5" s="160"/>
      <c r="CV5" s="160"/>
      <c r="CW5" s="160"/>
      <c r="CX5" s="160"/>
      <c r="CY5" s="160"/>
      <c r="CZ5" s="160"/>
      <c r="DA5" s="160"/>
      <c r="DB5" s="160"/>
      <c r="DC5" s="160"/>
      <c r="DD5" s="160"/>
      <c r="DE5" s="160"/>
      <c r="DF5" s="160"/>
      <c r="DG5" s="160"/>
      <c r="DH5" s="160"/>
      <c r="DI5" s="160"/>
      <c r="DJ5" s="160"/>
      <c r="DK5" s="160"/>
      <c r="DL5" s="160"/>
      <c r="DM5" s="160"/>
      <c r="DN5" s="160"/>
      <c r="DO5" s="160"/>
      <c r="DP5" s="160"/>
      <c r="DQ5" s="160"/>
      <c r="DR5" s="160"/>
      <c r="DS5" s="160"/>
      <c r="DT5" s="160"/>
      <c r="DU5" s="160"/>
      <c r="DV5" s="160"/>
      <c r="DW5" s="160"/>
      <c r="DX5" s="160"/>
      <c r="DY5" s="160"/>
      <c r="DZ5" s="160"/>
      <c r="EA5" s="160"/>
      <c r="EB5" s="160"/>
      <c r="EC5" s="160"/>
      <c r="ED5" s="160"/>
      <c r="EE5" s="160"/>
      <c r="EF5" s="160"/>
      <c r="EG5" s="160"/>
      <c r="EH5" s="160"/>
      <c r="EI5" s="160"/>
      <c r="EJ5" s="160"/>
      <c r="EK5" s="160"/>
      <c r="EL5" s="160"/>
      <c r="EM5" s="160"/>
      <c r="EN5" s="160"/>
      <c r="EO5" s="160"/>
      <c r="EP5" s="160"/>
      <c r="EQ5" s="160"/>
      <c r="ER5" s="160"/>
      <c r="ES5" s="160"/>
      <c r="ET5" s="160"/>
      <c r="EU5" s="160"/>
      <c r="EV5" s="160"/>
      <c r="EW5" s="160"/>
      <c r="EX5" s="160"/>
      <c r="EY5" s="160"/>
      <c r="EZ5" s="160"/>
      <c r="FA5" s="160"/>
      <c r="FB5" s="160"/>
      <c r="FC5" s="160"/>
      <c r="FD5" s="160"/>
      <c r="FE5" s="160"/>
      <c r="FF5" s="160"/>
      <c r="FG5" s="160"/>
      <c r="FH5" s="160"/>
      <c r="FI5" s="160"/>
      <c r="FJ5" s="160"/>
      <c r="FK5" s="160"/>
      <c r="FL5" s="160"/>
      <c r="FM5" s="160"/>
      <c r="FN5" s="160"/>
      <c r="FO5" s="160"/>
      <c r="FP5" s="160"/>
      <c r="FQ5" s="160"/>
      <c r="FR5" s="160"/>
      <c r="FS5" s="160"/>
      <c r="FT5" s="160"/>
      <c r="FU5" s="160"/>
      <c r="FV5" s="160"/>
      <c r="FW5" s="160"/>
      <c r="FX5" s="160"/>
      <c r="FY5" s="160"/>
      <c r="FZ5" s="160"/>
      <c r="GA5" s="160"/>
      <c r="GB5" s="160"/>
      <c r="GC5" s="160"/>
      <c r="GD5" s="160"/>
      <c r="GE5" s="160"/>
      <c r="GF5" s="160"/>
      <c r="GG5" s="160"/>
      <c r="GH5" s="160"/>
      <c r="GI5" s="160"/>
      <c r="GJ5" s="160"/>
      <c r="GK5" s="160"/>
      <c r="GL5" s="160"/>
      <c r="GM5" s="160"/>
      <c r="GN5" s="160"/>
      <c r="GO5" s="160"/>
      <c r="GP5" s="160"/>
      <c r="GQ5" s="160"/>
      <c r="GR5" s="160"/>
      <c r="GS5" s="160"/>
      <c r="GT5" s="160"/>
      <c r="GU5" s="160"/>
      <c r="GV5" s="160"/>
      <c r="GW5" s="160"/>
      <c r="GX5" s="160"/>
      <c r="GY5" s="160"/>
      <c r="GZ5" s="160"/>
      <c r="HA5" s="160"/>
      <c r="HB5" s="160"/>
      <c r="HC5" s="160"/>
      <c r="HD5" s="160"/>
      <c r="HE5" s="160"/>
      <c r="HF5" s="160"/>
      <c r="HG5" s="160"/>
      <c r="HH5" s="160"/>
      <c r="HI5" s="160"/>
      <c r="HJ5" s="160"/>
      <c r="HK5" s="160"/>
      <c r="HL5" s="160"/>
      <c r="HM5" s="160"/>
      <c r="HN5" s="160"/>
      <c r="HO5" s="160"/>
      <c r="HP5" s="160"/>
      <c r="HQ5" s="160"/>
      <c r="HR5" s="160"/>
      <c r="HS5" s="160"/>
      <c r="HT5" s="160"/>
      <c r="HU5" s="160"/>
      <c r="HV5" s="160"/>
      <c r="HW5" s="160"/>
      <c r="HX5" s="160"/>
      <c r="HY5" s="160"/>
      <c r="HZ5" s="160"/>
      <c r="IA5" s="160"/>
      <c r="IB5" s="160"/>
      <c r="IC5" s="160"/>
      <c r="ID5" s="160"/>
      <c r="IE5" s="160"/>
      <c r="IF5" s="160"/>
      <c r="IG5" s="160"/>
      <c r="IH5" s="160"/>
      <c r="II5" s="160"/>
      <c r="IJ5" s="160"/>
      <c r="IK5" s="160"/>
      <c r="IL5" s="160"/>
      <c r="IM5" s="160"/>
      <c r="IN5" s="160"/>
      <c r="IO5" s="160"/>
      <c r="IP5" s="160"/>
      <c r="IQ5" s="160"/>
      <c r="IR5" s="160"/>
      <c r="IS5" s="160"/>
      <c r="IT5" s="160"/>
      <c r="IU5" s="160"/>
      <c r="IV5" s="160"/>
    </row>
    <row r="6" spans="1:256" ht="24" customHeight="1">
      <c r="A6" s="246"/>
      <c r="B6" s="246"/>
      <c r="C6" s="160"/>
      <c r="D6" s="160"/>
      <c r="E6" s="160"/>
      <c r="F6" s="160"/>
      <c r="G6" s="160"/>
      <c r="H6" s="979" t="s">
        <v>318</v>
      </c>
      <c r="I6" s="979"/>
      <c r="J6" s="624"/>
      <c r="K6" s="160"/>
      <c r="L6" s="160"/>
      <c r="M6" s="247"/>
      <c r="N6" s="160"/>
      <c r="O6" s="160"/>
      <c r="P6" s="160"/>
      <c r="Q6" s="160"/>
      <c r="R6" s="160"/>
      <c r="S6" s="160"/>
      <c r="T6" s="160"/>
      <c r="U6" s="160"/>
      <c r="V6" s="160"/>
      <c r="W6" s="160"/>
      <c r="X6" s="160"/>
      <c r="Y6" s="160"/>
      <c r="Z6" s="160"/>
      <c r="AA6" s="160"/>
      <c r="AB6" s="160"/>
      <c r="AC6" s="160"/>
      <c r="AD6" s="160"/>
      <c r="AE6" s="160"/>
      <c r="AF6" s="160"/>
      <c r="AG6" s="160"/>
      <c r="AH6" s="160"/>
      <c r="AI6" s="160"/>
      <c r="AJ6" s="160"/>
      <c r="AK6" s="160"/>
      <c r="AL6" s="160"/>
      <c r="AM6" s="160"/>
      <c r="AN6" s="160"/>
      <c r="AO6" s="160"/>
      <c r="AP6" s="160"/>
      <c r="AQ6" s="160"/>
      <c r="AR6" s="160"/>
      <c r="AS6" s="160"/>
      <c r="AT6" s="160"/>
      <c r="AU6" s="160"/>
      <c r="AV6" s="160"/>
      <c r="AW6" s="160"/>
      <c r="AX6" s="160"/>
      <c r="AY6" s="160"/>
      <c r="AZ6" s="160"/>
      <c r="BA6" s="160"/>
      <c r="BB6" s="160"/>
      <c r="BC6" s="160"/>
      <c r="BD6" s="160"/>
      <c r="BE6" s="160"/>
      <c r="BF6" s="160"/>
      <c r="BG6" s="160"/>
      <c r="BH6" s="160"/>
      <c r="BI6" s="160"/>
      <c r="BJ6" s="160"/>
      <c r="BK6" s="160"/>
      <c r="BL6" s="160"/>
      <c r="BM6" s="160"/>
      <c r="BN6" s="160"/>
      <c r="BO6" s="160"/>
      <c r="BP6" s="160"/>
      <c r="BQ6" s="160"/>
      <c r="BR6" s="160"/>
      <c r="BS6" s="160"/>
      <c r="BT6" s="160"/>
      <c r="BU6" s="160"/>
      <c r="BV6" s="160"/>
      <c r="BW6" s="160"/>
      <c r="BX6" s="160"/>
      <c r="BY6" s="160"/>
      <c r="BZ6" s="160"/>
      <c r="CA6" s="160"/>
      <c r="CB6" s="160"/>
      <c r="CC6" s="160"/>
      <c r="CD6" s="160"/>
      <c r="CE6" s="160"/>
      <c r="CF6" s="160"/>
      <c r="CG6" s="160"/>
      <c r="CH6" s="160"/>
      <c r="CI6" s="160"/>
      <c r="CJ6" s="160"/>
      <c r="CK6" s="160"/>
      <c r="CL6" s="160"/>
      <c r="CM6" s="160"/>
      <c r="CN6" s="160"/>
      <c r="CO6" s="160"/>
      <c r="CP6" s="160"/>
      <c r="CQ6" s="160"/>
      <c r="CR6" s="160"/>
      <c r="CS6" s="160"/>
      <c r="CT6" s="160"/>
      <c r="CU6" s="160"/>
      <c r="CV6" s="160"/>
      <c r="CW6" s="160"/>
      <c r="CX6" s="160"/>
      <c r="CY6" s="160"/>
      <c r="CZ6" s="160"/>
      <c r="DA6" s="160"/>
      <c r="DB6" s="160"/>
      <c r="DC6" s="160"/>
      <c r="DD6" s="160"/>
      <c r="DE6" s="160"/>
      <c r="DF6" s="160"/>
      <c r="DG6" s="160"/>
      <c r="DH6" s="160"/>
      <c r="DI6" s="160"/>
      <c r="DJ6" s="160"/>
      <c r="DK6" s="160"/>
      <c r="DL6" s="160"/>
      <c r="DM6" s="160"/>
      <c r="DN6" s="160"/>
      <c r="DO6" s="160"/>
      <c r="DP6" s="160"/>
      <c r="DQ6" s="160"/>
      <c r="DR6" s="160"/>
      <c r="DS6" s="160"/>
      <c r="DT6" s="160"/>
      <c r="DU6" s="160"/>
      <c r="DV6" s="160"/>
      <c r="DW6" s="160"/>
      <c r="DX6" s="160"/>
      <c r="DY6" s="160"/>
      <c r="DZ6" s="160"/>
      <c r="EA6" s="160"/>
      <c r="EB6" s="160"/>
      <c r="EC6" s="160"/>
      <c r="ED6" s="160"/>
      <c r="EE6" s="160"/>
      <c r="EF6" s="160"/>
      <c r="EG6" s="160"/>
      <c r="EH6" s="160"/>
      <c r="EI6" s="160"/>
      <c r="EJ6" s="160"/>
      <c r="EK6" s="160"/>
      <c r="EL6" s="160"/>
      <c r="EM6" s="160"/>
      <c r="EN6" s="160"/>
      <c r="EO6" s="160"/>
      <c r="EP6" s="160"/>
      <c r="EQ6" s="160"/>
      <c r="ER6" s="160"/>
      <c r="ES6" s="160"/>
      <c r="ET6" s="160"/>
      <c r="EU6" s="160"/>
      <c r="EV6" s="160"/>
      <c r="EW6" s="160"/>
      <c r="EX6" s="160"/>
      <c r="EY6" s="160"/>
      <c r="EZ6" s="160"/>
      <c r="FA6" s="160"/>
      <c r="FB6" s="160"/>
      <c r="FC6" s="160"/>
      <c r="FD6" s="160"/>
      <c r="FE6" s="160"/>
      <c r="FF6" s="160"/>
      <c r="FG6" s="160"/>
      <c r="FH6" s="160"/>
      <c r="FI6" s="160"/>
      <c r="FJ6" s="160"/>
      <c r="FK6" s="160"/>
      <c r="FL6" s="160"/>
      <c r="FM6" s="160"/>
      <c r="FN6" s="160"/>
      <c r="FO6" s="160"/>
      <c r="FP6" s="160"/>
      <c r="FQ6" s="160"/>
      <c r="FR6" s="160"/>
      <c r="FS6" s="160"/>
      <c r="FT6" s="160"/>
      <c r="FU6" s="160"/>
      <c r="FV6" s="160"/>
      <c r="FW6" s="160"/>
      <c r="FX6" s="160"/>
      <c r="FY6" s="160"/>
      <c r="FZ6" s="160"/>
      <c r="GA6" s="160"/>
      <c r="GB6" s="160"/>
      <c r="GC6" s="160"/>
      <c r="GD6" s="160"/>
      <c r="GE6" s="160"/>
      <c r="GF6" s="160"/>
      <c r="GG6" s="160"/>
      <c r="GH6" s="160"/>
      <c r="GI6" s="160"/>
      <c r="GJ6" s="160"/>
      <c r="GK6" s="160"/>
      <c r="GL6" s="160"/>
      <c r="GM6" s="160"/>
      <c r="GN6" s="160"/>
      <c r="GO6" s="160"/>
      <c r="GP6" s="160"/>
      <c r="GQ6" s="160"/>
      <c r="GR6" s="160"/>
      <c r="GS6" s="160"/>
      <c r="GT6" s="160"/>
      <c r="GU6" s="160"/>
      <c r="GV6" s="160"/>
      <c r="GW6" s="160"/>
      <c r="GX6" s="160"/>
      <c r="GY6" s="160"/>
      <c r="GZ6" s="160"/>
      <c r="HA6" s="160"/>
      <c r="HB6" s="160"/>
      <c r="HC6" s="160"/>
      <c r="HD6" s="160"/>
      <c r="HE6" s="160"/>
      <c r="HF6" s="160"/>
      <c r="HG6" s="160"/>
      <c r="HH6" s="160"/>
      <c r="HI6" s="160"/>
      <c r="HJ6" s="160"/>
      <c r="HK6" s="160"/>
      <c r="HL6" s="160"/>
      <c r="HM6" s="160"/>
      <c r="HN6" s="160"/>
      <c r="HO6" s="160"/>
      <c r="HP6" s="160"/>
      <c r="HQ6" s="160"/>
      <c r="HR6" s="160"/>
      <c r="HS6" s="160"/>
      <c r="HT6" s="160"/>
      <c r="HU6" s="160"/>
      <c r="HV6" s="160"/>
      <c r="HW6" s="160"/>
      <c r="HX6" s="160"/>
      <c r="HY6" s="160"/>
      <c r="HZ6" s="160"/>
      <c r="IA6" s="160"/>
      <c r="IB6" s="160"/>
      <c r="IC6" s="160"/>
      <c r="ID6" s="160"/>
      <c r="IE6" s="160"/>
      <c r="IF6" s="160"/>
      <c r="IG6" s="160"/>
      <c r="IH6" s="160"/>
      <c r="II6" s="160"/>
      <c r="IJ6" s="160"/>
      <c r="IK6" s="160"/>
      <c r="IL6" s="160"/>
      <c r="IM6" s="160"/>
      <c r="IN6" s="160"/>
      <c r="IO6" s="160"/>
      <c r="IP6" s="160"/>
      <c r="IQ6" s="160"/>
      <c r="IR6" s="160"/>
      <c r="IS6" s="160"/>
      <c r="IT6" s="160"/>
      <c r="IU6" s="160"/>
      <c r="IV6" s="160"/>
    </row>
    <row r="7" spans="1:256" ht="24" customHeight="1">
      <c r="A7" s="246" t="s">
        <v>2</v>
      </c>
      <c r="B7" s="246"/>
      <c r="C7" s="160"/>
      <c r="D7" s="160"/>
      <c r="E7" s="160"/>
      <c r="F7" s="160"/>
      <c r="G7" s="160"/>
      <c r="H7" s="160"/>
      <c r="I7" s="160"/>
      <c r="K7" s="160"/>
      <c r="L7" s="160"/>
      <c r="P7" s="160"/>
      <c r="Q7" s="160"/>
      <c r="R7" s="160"/>
      <c r="S7" s="160"/>
      <c r="T7" s="160"/>
      <c r="U7" s="160"/>
      <c r="V7" s="160"/>
      <c r="W7" s="160"/>
      <c r="X7" s="160"/>
      <c r="Y7" s="160"/>
      <c r="Z7" s="160"/>
      <c r="AA7" s="160"/>
      <c r="AB7" s="160"/>
      <c r="AC7" s="160"/>
      <c r="AD7" s="160"/>
      <c r="AE7" s="160"/>
      <c r="AF7" s="160"/>
      <c r="AG7" s="160"/>
      <c r="AH7" s="160"/>
      <c r="AI7" s="160"/>
      <c r="AJ7" s="160"/>
      <c r="AK7" s="160"/>
      <c r="AL7" s="160"/>
      <c r="AM7" s="160"/>
      <c r="AN7" s="160"/>
      <c r="AO7" s="160"/>
      <c r="AP7" s="160"/>
      <c r="AQ7" s="160"/>
      <c r="AR7" s="160"/>
      <c r="AS7" s="160"/>
      <c r="AT7" s="160"/>
      <c r="AU7" s="160"/>
      <c r="AV7" s="160"/>
      <c r="AW7" s="160"/>
      <c r="AX7" s="160"/>
      <c r="AY7" s="160"/>
      <c r="AZ7" s="160"/>
      <c r="BA7" s="160"/>
      <c r="BB7" s="160"/>
      <c r="BC7" s="160"/>
      <c r="BD7" s="160"/>
      <c r="BE7" s="160"/>
      <c r="BF7" s="160"/>
      <c r="BG7" s="160"/>
      <c r="BH7" s="160"/>
      <c r="BI7" s="160"/>
      <c r="BJ7" s="160"/>
      <c r="BK7" s="160"/>
      <c r="BL7" s="160"/>
      <c r="BM7" s="160"/>
      <c r="BN7" s="160"/>
      <c r="BO7" s="160"/>
      <c r="BP7" s="160"/>
      <c r="BQ7" s="160"/>
      <c r="BR7" s="160"/>
      <c r="BS7" s="160"/>
      <c r="BT7" s="160"/>
      <c r="BU7" s="160"/>
      <c r="BV7" s="160"/>
      <c r="BW7" s="160"/>
      <c r="BX7" s="160"/>
      <c r="BY7" s="160"/>
      <c r="BZ7" s="160"/>
      <c r="CA7" s="160"/>
      <c r="CB7" s="160"/>
      <c r="CC7" s="160"/>
      <c r="CD7" s="160"/>
      <c r="CE7" s="160"/>
      <c r="CF7" s="160"/>
      <c r="CG7" s="160"/>
      <c r="CH7" s="160"/>
      <c r="CI7" s="160"/>
      <c r="CJ7" s="160"/>
      <c r="CK7" s="160"/>
      <c r="CL7" s="160"/>
      <c r="CM7" s="160"/>
      <c r="CN7" s="160"/>
      <c r="CO7" s="160"/>
      <c r="CP7" s="160"/>
      <c r="CQ7" s="160"/>
      <c r="CR7" s="160"/>
      <c r="CS7" s="160"/>
      <c r="CT7" s="160"/>
      <c r="CU7" s="160"/>
      <c r="CV7" s="160"/>
      <c r="CW7" s="160"/>
      <c r="CX7" s="160"/>
      <c r="CY7" s="160"/>
      <c r="CZ7" s="160"/>
      <c r="DA7" s="160"/>
      <c r="DB7" s="160"/>
      <c r="DC7" s="160"/>
      <c r="DD7" s="160"/>
      <c r="DE7" s="160"/>
      <c r="DF7" s="160"/>
      <c r="DG7" s="160"/>
      <c r="DH7" s="160"/>
      <c r="DI7" s="160"/>
      <c r="DJ7" s="160"/>
      <c r="DK7" s="160"/>
      <c r="DL7" s="160"/>
      <c r="DM7" s="160"/>
      <c r="DN7" s="160"/>
      <c r="DO7" s="160"/>
      <c r="DP7" s="160"/>
      <c r="DQ7" s="160"/>
      <c r="DR7" s="160"/>
      <c r="DS7" s="160"/>
      <c r="DT7" s="160"/>
      <c r="DU7" s="160"/>
      <c r="DV7" s="160"/>
      <c r="DW7" s="160"/>
      <c r="DX7" s="160"/>
      <c r="DY7" s="160"/>
      <c r="DZ7" s="160"/>
      <c r="EA7" s="160"/>
      <c r="EB7" s="160"/>
      <c r="EC7" s="160"/>
      <c r="ED7" s="160"/>
      <c r="EE7" s="160"/>
      <c r="EF7" s="160"/>
      <c r="EG7" s="160"/>
      <c r="EH7" s="160"/>
      <c r="EI7" s="160"/>
      <c r="EJ7" s="160"/>
      <c r="EK7" s="160"/>
      <c r="EL7" s="160"/>
      <c r="EM7" s="160"/>
      <c r="EN7" s="160"/>
      <c r="EO7" s="160"/>
      <c r="EP7" s="160"/>
      <c r="EQ7" s="160"/>
      <c r="ER7" s="160"/>
      <c r="ES7" s="160"/>
      <c r="ET7" s="160"/>
      <c r="EU7" s="160"/>
      <c r="EV7" s="160"/>
      <c r="EW7" s="160"/>
      <c r="EX7" s="160"/>
      <c r="EY7" s="160"/>
      <c r="EZ7" s="160"/>
      <c r="FA7" s="160"/>
      <c r="FB7" s="160"/>
      <c r="FC7" s="160"/>
      <c r="FD7" s="160"/>
      <c r="FE7" s="160"/>
      <c r="FF7" s="160"/>
      <c r="FG7" s="160"/>
      <c r="FH7" s="160"/>
      <c r="FI7" s="160"/>
      <c r="FJ7" s="160"/>
      <c r="FK7" s="160"/>
      <c r="FL7" s="160"/>
      <c r="FM7" s="160"/>
      <c r="FN7" s="160"/>
      <c r="FO7" s="160"/>
      <c r="FP7" s="160"/>
      <c r="FQ7" s="160"/>
      <c r="FR7" s="160"/>
      <c r="FS7" s="160"/>
      <c r="FT7" s="160"/>
      <c r="FU7" s="160"/>
      <c r="FV7" s="160"/>
      <c r="FW7" s="160"/>
      <c r="FX7" s="160"/>
      <c r="FY7" s="160"/>
      <c r="FZ7" s="160"/>
      <c r="GA7" s="160"/>
      <c r="GB7" s="160"/>
      <c r="GC7" s="160"/>
      <c r="GD7" s="160"/>
      <c r="GE7" s="160"/>
      <c r="GF7" s="160"/>
      <c r="GG7" s="160"/>
      <c r="GH7" s="160"/>
      <c r="GI7" s="160"/>
      <c r="GJ7" s="160"/>
      <c r="GK7" s="160"/>
      <c r="GL7" s="160"/>
      <c r="GM7" s="160"/>
      <c r="GN7" s="160"/>
      <c r="GO7" s="160"/>
      <c r="GP7" s="160"/>
      <c r="GQ7" s="160"/>
      <c r="GR7" s="160"/>
      <c r="GS7" s="160"/>
      <c r="GT7" s="160"/>
      <c r="GU7" s="160"/>
      <c r="GV7" s="160"/>
      <c r="GW7" s="160"/>
      <c r="GX7" s="160"/>
      <c r="GY7" s="160"/>
      <c r="GZ7" s="160"/>
      <c r="HA7" s="160"/>
      <c r="HB7" s="160"/>
      <c r="HC7" s="160"/>
      <c r="HD7" s="160"/>
      <c r="HE7" s="160"/>
      <c r="HF7" s="160"/>
      <c r="HG7" s="160"/>
      <c r="HH7" s="160"/>
      <c r="HI7" s="160"/>
      <c r="HJ7" s="160"/>
      <c r="HK7" s="160"/>
      <c r="HL7" s="160"/>
      <c r="HM7" s="160"/>
      <c r="HN7" s="160"/>
      <c r="HO7" s="160"/>
      <c r="HP7" s="160"/>
      <c r="HQ7" s="160"/>
      <c r="HR7" s="160"/>
      <c r="HS7" s="160"/>
      <c r="HT7" s="160"/>
      <c r="HU7" s="160"/>
      <c r="HV7" s="160"/>
      <c r="HW7" s="160"/>
      <c r="HX7" s="160"/>
      <c r="HY7" s="160"/>
      <c r="HZ7" s="160"/>
      <c r="IA7" s="160"/>
      <c r="IB7" s="160"/>
      <c r="IC7" s="160"/>
      <c r="ID7" s="160"/>
      <c r="IE7" s="160"/>
      <c r="IF7" s="160"/>
      <c r="IG7" s="160"/>
      <c r="IH7" s="160"/>
      <c r="II7" s="160"/>
      <c r="IJ7" s="160"/>
      <c r="IK7" s="160"/>
      <c r="IL7" s="160"/>
      <c r="IM7" s="160"/>
      <c r="IN7" s="160"/>
      <c r="IO7" s="160"/>
      <c r="IP7" s="160"/>
      <c r="IQ7" s="160"/>
      <c r="IR7" s="160"/>
      <c r="IS7" s="160"/>
      <c r="IT7" s="160"/>
      <c r="IU7" s="160"/>
      <c r="IV7" s="160"/>
    </row>
    <row r="8" spans="1:256" ht="24" customHeight="1">
      <c r="A8" s="246"/>
      <c r="B8" s="246"/>
      <c r="C8" s="160"/>
      <c r="D8" s="160"/>
      <c r="E8" s="160" t="s">
        <v>349</v>
      </c>
      <c r="F8" s="160"/>
      <c r="G8" s="160"/>
      <c r="H8" s="160"/>
      <c r="I8" s="160"/>
      <c r="K8" s="160"/>
      <c r="L8" s="160"/>
      <c r="M8" s="160"/>
      <c r="N8" s="160"/>
      <c r="O8" s="160"/>
      <c r="P8" s="160"/>
      <c r="Q8" s="160"/>
      <c r="R8" s="160"/>
      <c r="S8" s="160"/>
      <c r="T8" s="160"/>
      <c r="U8" s="160"/>
      <c r="V8" s="160"/>
      <c r="W8" s="160"/>
      <c r="X8" s="160"/>
      <c r="Y8" s="160"/>
      <c r="Z8" s="160"/>
      <c r="AA8" s="160"/>
      <c r="AB8" s="160"/>
      <c r="AC8" s="160"/>
      <c r="AD8" s="160"/>
      <c r="AE8" s="160"/>
      <c r="AF8" s="160"/>
      <c r="AG8" s="160"/>
      <c r="AH8" s="160"/>
      <c r="AI8" s="160"/>
      <c r="AJ8" s="160"/>
      <c r="AK8" s="160"/>
      <c r="AL8" s="160"/>
      <c r="AM8" s="160"/>
      <c r="AN8" s="160"/>
      <c r="AO8" s="160"/>
      <c r="AP8" s="160"/>
      <c r="AQ8" s="160"/>
      <c r="AR8" s="160"/>
      <c r="AS8" s="160"/>
      <c r="AT8" s="160"/>
      <c r="AU8" s="160"/>
      <c r="AV8" s="160"/>
      <c r="AW8" s="160"/>
      <c r="AX8" s="160"/>
      <c r="AY8" s="160"/>
      <c r="AZ8" s="160"/>
      <c r="BA8" s="160"/>
      <c r="BB8" s="160"/>
      <c r="BC8" s="160"/>
      <c r="BD8" s="160"/>
      <c r="BE8" s="160"/>
      <c r="BF8" s="160"/>
      <c r="BG8" s="160"/>
      <c r="BH8" s="160"/>
      <c r="BI8" s="160"/>
      <c r="BJ8" s="160"/>
      <c r="BK8" s="160"/>
      <c r="BL8" s="160"/>
      <c r="BM8" s="160"/>
      <c r="BN8" s="160"/>
      <c r="BO8" s="160"/>
      <c r="BP8" s="160"/>
      <c r="BQ8" s="160"/>
      <c r="BR8" s="160"/>
      <c r="BS8" s="160"/>
      <c r="BT8" s="160"/>
      <c r="BU8" s="160"/>
      <c r="BV8" s="160"/>
      <c r="BW8" s="160"/>
      <c r="BX8" s="160"/>
      <c r="BY8" s="160"/>
      <c r="BZ8" s="160"/>
      <c r="CA8" s="160"/>
      <c r="CB8" s="160"/>
      <c r="CC8" s="160"/>
      <c r="CD8" s="160"/>
      <c r="CE8" s="160"/>
      <c r="CF8" s="160"/>
      <c r="CG8" s="160"/>
      <c r="CH8" s="160"/>
      <c r="CI8" s="160"/>
      <c r="CJ8" s="160"/>
      <c r="CK8" s="160"/>
      <c r="CL8" s="160"/>
      <c r="CM8" s="160"/>
      <c r="CN8" s="160"/>
      <c r="CO8" s="160"/>
      <c r="CP8" s="160"/>
      <c r="CQ8" s="160"/>
      <c r="CR8" s="160"/>
      <c r="CS8" s="160"/>
      <c r="CT8" s="160"/>
      <c r="CU8" s="160"/>
      <c r="CV8" s="160"/>
      <c r="CW8" s="160"/>
      <c r="CX8" s="160"/>
      <c r="CY8" s="160"/>
      <c r="CZ8" s="160"/>
      <c r="DA8" s="160"/>
      <c r="DB8" s="160"/>
      <c r="DC8" s="160"/>
      <c r="DD8" s="160"/>
      <c r="DE8" s="160"/>
      <c r="DF8" s="160"/>
      <c r="DG8" s="160"/>
      <c r="DH8" s="160"/>
      <c r="DI8" s="160"/>
      <c r="DJ8" s="160"/>
      <c r="DK8" s="160"/>
      <c r="DL8" s="160"/>
      <c r="DM8" s="160"/>
      <c r="DN8" s="160"/>
      <c r="DO8" s="160"/>
      <c r="DP8" s="160"/>
      <c r="DQ8" s="160"/>
      <c r="DR8" s="160"/>
      <c r="DS8" s="160"/>
      <c r="DT8" s="160"/>
      <c r="DU8" s="160"/>
      <c r="DV8" s="160"/>
      <c r="DW8" s="160"/>
      <c r="DX8" s="160"/>
      <c r="DY8" s="160"/>
      <c r="DZ8" s="160"/>
      <c r="EA8" s="160"/>
      <c r="EB8" s="160"/>
      <c r="EC8" s="160"/>
      <c r="ED8" s="160"/>
      <c r="EE8" s="160"/>
      <c r="EF8" s="160"/>
      <c r="EG8" s="160"/>
      <c r="EH8" s="160"/>
      <c r="EI8" s="160"/>
      <c r="EJ8" s="160"/>
      <c r="EK8" s="160"/>
      <c r="EL8" s="160"/>
      <c r="EM8" s="160"/>
      <c r="EN8" s="160"/>
      <c r="EO8" s="160"/>
      <c r="EP8" s="160"/>
      <c r="EQ8" s="160"/>
      <c r="ER8" s="160"/>
      <c r="ES8" s="160"/>
      <c r="ET8" s="160"/>
      <c r="EU8" s="160"/>
      <c r="EV8" s="160"/>
      <c r="EW8" s="160"/>
      <c r="EX8" s="160"/>
      <c r="EY8" s="160"/>
      <c r="EZ8" s="160"/>
      <c r="FA8" s="160"/>
      <c r="FB8" s="160"/>
      <c r="FC8" s="160"/>
      <c r="FD8" s="160"/>
      <c r="FE8" s="160"/>
      <c r="FF8" s="160"/>
      <c r="FG8" s="160"/>
      <c r="FH8" s="160"/>
      <c r="FI8" s="160"/>
      <c r="FJ8" s="160"/>
      <c r="FK8" s="160"/>
      <c r="FL8" s="160"/>
      <c r="FM8" s="160"/>
      <c r="FN8" s="160"/>
      <c r="FO8" s="160"/>
      <c r="FP8" s="160"/>
      <c r="FQ8" s="160"/>
      <c r="FR8" s="160"/>
      <c r="FS8" s="160"/>
      <c r="FT8" s="160"/>
      <c r="FU8" s="160"/>
      <c r="FV8" s="160"/>
      <c r="FW8" s="160"/>
      <c r="FX8" s="160"/>
      <c r="FY8" s="160"/>
      <c r="FZ8" s="160"/>
      <c r="GA8" s="160"/>
      <c r="GB8" s="160"/>
      <c r="GC8" s="160"/>
      <c r="GD8" s="160"/>
      <c r="GE8" s="160"/>
      <c r="GF8" s="160"/>
      <c r="GG8" s="160"/>
      <c r="GH8" s="160"/>
      <c r="GI8" s="160"/>
      <c r="GJ8" s="160"/>
      <c r="GK8" s="160"/>
      <c r="GL8" s="160"/>
      <c r="GM8" s="160"/>
      <c r="GN8" s="160"/>
      <c r="GO8" s="160"/>
      <c r="GP8" s="160"/>
      <c r="GQ8" s="160"/>
      <c r="GR8" s="160"/>
      <c r="GS8" s="160"/>
      <c r="GT8" s="160"/>
      <c r="GU8" s="160"/>
      <c r="GV8" s="160"/>
      <c r="GW8" s="160"/>
      <c r="GX8" s="160"/>
      <c r="GY8" s="160"/>
      <c r="GZ8" s="160"/>
      <c r="HA8" s="160"/>
      <c r="HB8" s="160"/>
      <c r="HC8" s="160"/>
      <c r="HD8" s="160"/>
      <c r="HE8" s="160"/>
      <c r="HF8" s="160"/>
      <c r="HG8" s="160"/>
      <c r="HH8" s="160"/>
      <c r="HI8" s="160"/>
      <c r="HJ8" s="160"/>
      <c r="HK8" s="160"/>
      <c r="HL8" s="160"/>
      <c r="HM8" s="160"/>
      <c r="HN8" s="160"/>
      <c r="HO8" s="160"/>
      <c r="HP8" s="160"/>
      <c r="HQ8" s="160"/>
      <c r="HR8" s="160"/>
      <c r="HS8" s="160"/>
      <c r="HT8" s="160"/>
      <c r="HU8" s="160"/>
      <c r="HV8" s="160"/>
      <c r="HW8" s="160"/>
      <c r="HX8" s="160"/>
      <c r="HY8" s="160"/>
      <c r="HZ8" s="160"/>
      <c r="IA8" s="160"/>
      <c r="IB8" s="160"/>
      <c r="IC8" s="160"/>
      <c r="ID8" s="160"/>
      <c r="IE8" s="160"/>
      <c r="IF8" s="160"/>
      <c r="IG8" s="160"/>
      <c r="IH8" s="160"/>
      <c r="II8" s="160"/>
      <c r="IJ8" s="160"/>
      <c r="IK8" s="160"/>
      <c r="IL8" s="160"/>
      <c r="IM8" s="160"/>
      <c r="IN8" s="160"/>
      <c r="IO8" s="160"/>
      <c r="IP8" s="160"/>
      <c r="IQ8" s="160"/>
      <c r="IR8" s="160"/>
      <c r="IS8" s="160"/>
      <c r="IT8" s="160"/>
      <c r="IU8" s="160"/>
      <c r="IV8" s="160"/>
    </row>
    <row r="9" spans="1:256" ht="24" customHeight="1">
      <c r="A9" s="246" t="s">
        <v>350</v>
      </c>
      <c r="B9" s="246"/>
      <c r="C9" s="160"/>
      <c r="D9" s="160"/>
      <c r="E9" s="160"/>
      <c r="F9" s="160"/>
      <c r="G9" s="160"/>
      <c r="H9" s="160"/>
      <c r="I9" s="160"/>
      <c r="K9" s="160"/>
      <c r="L9" s="160"/>
      <c r="M9" s="160"/>
      <c r="N9" s="160"/>
      <c r="O9" s="160"/>
      <c r="P9" s="160"/>
      <c r="Q9" s="160"/>
      <c r="R9" s="160"/>
      <c r="S9" s="160"/>
      <c r="T9" s="160"/>
      <c r="U9" s="160"/>
      <c r="V9" s="160"/>
      <c r="W9" s="160"/>
      <c r="X9" s="160"/>
      <c r="Y9" s="160"/>
      <c r="Z9" s="160"/>
      <c r="AA9" s="160"/>
      <c r="AB9" s="160"/>
      <c r="AC9" s="160"/>
      <c r="AD9" s="160"/>
      <c r="AE9" s="160"/>
      <c r="AF9" s="160"/>
      <c r="AG9" s="160"/>
      <c r="AH9" s="160"/>
      <c r="AI9" s="160"/>
      <c r="AJ9" s="160"/>
      <c r="AK9" s="160"/>
      <c r="AL9" s="160"/>
      <c r="AM9" s="160"/>
      <c r="AN9" s="160"/>
      <c r="AO9" s="160"/>
      <c r="AP9" s="160"/>
      <c r="AQ9" s="160"/>
      <c r="AR9" s="160"/>
      <c r="AS9" s="160"/>
      <c r="AT9" s="160"/>
      <c r="AU9" s="160"/>
      <c r="AV9" s="160"/>
      <c r="AW9" s="160"/>
      <c r="AX9" s="160"/>
      <c r="AY9" s="160"/>
      <c r="AZ9" s="160"/>
      <c r="BA9" s="160"/>
      <c r="BB9" s="160"/>
      <c r="BC9" s="160"/>
      <c r="BD9" s="160"/>
      <c r="BE9" s="160"/>
      <c r="BF9" s="160"/>
      <c r="BG9" s="160"/>
      <c r="BH9" s="160"/>
      <c r="BI9" s="160"/>
      <c r="BJ9" s="160"/>
      <c r="BK9" s="160"/>
      <c r="BL9" s="160"/>
      <c r="BM9" s="160"/>
      <c r="BN9" s="160"/>
      <c r="BO9" s="160"/>
      <c r="BP9" s="160"/>
      <c r="BQ9" s="160"/>
      <c r="BR9" s="160"/>
      <c r="BS9" s="160"/>
      <c r="BT9" s="160"/>
      <c r="BU9" s="160"/>
      <c r="BV9" s="160"/>
      <c r="BW9" s="160"/>
      <c r="BX9" s="160"/>
      <c r="BY9" s="160"/>
      <c r="BZ9" s="160"/>
      <c r="CA9" s="160"/>
      <c r="CB9" s="160"/>
      <c r="CC9" s="160"/>
      <c r="CD9" s="160"/>
      <c r="CE9" s="160"/>
      <c r="CF9" s="160"/>
      <c r="CG9" s="160"/>
      <c r="CH9" s="160"/>
      <c r="CI9" s="160"/>
      <c r="CJ9" s="160"/>
      <c r="CK9" s="160"/>
      <c r="CL9" s="160"/>
      <c r="CM9" s="160"/>
      <c r="CN9" s="160"/>
      <c r="CO9" s="160"/>
      <c r="CP9" s="160"/>
      <c r="CQ9" s="160"/>
      <c r="CR9" s="160"/>
      <c r="CS9" s="160"/>
      <c r="CT9" s="160"/>
      <c r="CU9" s="160"/>
      <c r="CV9" s="160"/>
      <c r="CW9" s="160"/>
      <c r="CX9" s="160"/>
      <c r="CY9" s="160"/>
      <c r="CZ9" s="160"/>
      <c r="DA9" s="160"/>
      <c r="DB9" s="160"/>
      <c r="DC9" s="160"/>
      <c r="DD9" s="160"/>
      <c r="DE9" s="160"/>
      <c r="DF9" s="160"/>
      <c r="DG9" s="160"/>
      <c r="DH9" s="160"/>
      <c r="DI9" s="160"/>
      <c r="DJ9" s="160"/>
      <c r="DK9" s="160"/>
      <c r="DL9" s="160"/>
      <c r="DM9" s="160"/>
      <c r="DN9" s="160"/>
      <c r="DO9" s="160"/>
      <c r="DP9" s="160"/>
      <c r="DQ9" s="160"/>
      <c r="DR9" s="160"/>
      <c r="DS9" s="160"/>
      <c r="DT9" s="160"/>
      <c r="DU9" s="160"/>
      <c r="DV9" s="160"/>
      <c r="DW9" s="160"/>
      <c r="DX9" s="160"/>
      <c r="DY9" s="160"/>
      <c r="DZ9" s="160"/>
      <c r="EA9" s="160"/>
      <c r="EB9" s="160"/>
      <c r="EC9" s="160"/>
      <c r="ED9" s="160"/>
      <c r="EE9" s="160"/>
      <c r="EF9" s="160"/>
      <c r="EG9" s="160"/>
      <c r="EH9" s="160"/>
      <c r="EI9" s="160"/>
      <c r="EJ9" s="160"/>
      <c r="EK9" s="160"/>
      <c r="EL9" s="160"/>
      <c r="EM9" s="160"/>
      <c r="EN9" s="160"/>
      <c r="EO9" s="160"/>
      <c r="EP9" s="160"/>
      <c r="EQ9" s="160"/>
      <c r="ER9" s="160"/>
      <c r="ES9" s="160"/>
      <c r="ET9" s="160"/>
      <c r="EU9" s="160"/>
      <c r="EV9" s="160"/>
      <c r="EW9" s="160"/>
      <c r="EX9" s="160"/>
      <c r="EY9" s="160"/>
      <c r="EZ9" s="160"/>
      <c r="FA9" s="160"/>
      <c r="FB9" s="160"/>
      <c r="FC9" s="160"/>
      <c r="FD9" s="160"/>
      <c r="FE9" s="160"/>
      <c r="FF9" s="160"/>
      <c r="FG9" s="160"/>
      <c r="FH9" s="160"/>
      <c r="FI9" s="160"/>
      <c r="FJ9" s="160"/>
      <c r="FK9" s="160"/>
      <c r="FL9" s="160"/>
      <c r="FM9" s="160"/>
      <c r="FN9" s="160"/>
      <c r="FO9" s="160"/>
      <c r="FP9" s="160"/>
      <c r="FQ9" s="160"/>
      <c r="FR9" s="160"/>
      <c r="FS9" s="160"/>
      <c r="FT9" s="160"/>
      <c r="FU9" s="160"/>
      <c r="FV9" s="160"/>
      <c r="FW9" s="160"/>
      <c r="FX9" s="160"/>
      <c r="FY9" s="160"/>
      <c r="FZ9" s="160"/>
      <c r="GA9" s="160"/>
      <c r="GB9" s="160"/>
      <c r="GC9" s="160"/>
      <c r="GD9" s="160"/>
      <c r="GE9" s="160"/>
      <c r="GF9" s="160"/>
      <c r="GG9" s="160"/>
      <c r="GH9" s="160"/>
      <c r="GI9" s="160"/>
      <c r="GJ9" s="160"/>
      <c r="GK9" s="160"/>
      <c r="GL9" s="160"/>
      <c r="GM9" s="160"/>
      <c r="GN9" s="160"/>
      <c r="GO9" s="160"/>
      <c r="GP9" s="160"/>
      <c r="GQ9" s="160"/>
      <c r="GR9" s="160"/>
      <c r="GS9" s="160"/>
      <c r="GT9" s="160"/>
      <c r="GU9" s="160"/>
      <c r="GV9" s="160"/>
      <c r="GW9" s="160"/>
      <c r="GX9" s="160"/>
      <c r="GY9" s="160"/>
      <c r="GZ9" s="160"/>
      <c r="HA9" s="160"/>
      <c r="HB9" s="160"/>
      <c r="HC9" s="160"/>
      <c r="HD9" s="160"/>
      <c r="HE9" s="160"/>
      <c r="HF9" s="160"/>
      <c r="HG9" s="160"/>
      <c r="HH9" s="160"/>
      <c r="HI9" s="160"/>
      <c r="HJ9" s="160"/>
      <c r="HK9" s="160"/>
      <c r="HL9" s="160"/>
      <c r="HM9" s="160"/>
      <c r="HN9" s="160"/>
      <c r="HO9" s="160"/>
      <c r="HP9" s="160"/>
      <c r="HQ9" s="160"/>
      <c r="HR9" s="160"/>
      <c r="HS9" s="160"/>
      <c r="HT9" s="160"/>
      <c r="HU9" s="160"/>
      <c r="HV9" s="160"/>
      <c r="HW9" s="160"/>
      <c r="HX9" s="160"/>
      <c r="HY9" s="160"/>
      <c r="HZ9" s="160"/>
      <c r="IA9" s="160"/>
      <c r="IB9" s="160"/>
      <c r="IC9" s="160"/>
      <c r="ID9" s="160"/>
      <c r="IE9" s="160"/>
      <c r="IF9" s="160"/>
      <c r="IG9" s="160"/>
      <c r="IH9" s="160"/>
      <c r="II9" s="160"/>
      <c r="IJ9" s="160"/>
      <c r="IK9" s="160"/>
      <c r="IL9" s="160"/>
      <c r="IM9" s="160"/>
      <c r="IN9" s="160"/>
      <c r="IO9" s="160"/>
      <c r="IP9" s="160"/>
      <c r="IQ9" s="160"/>
      <c r="IR9" s="160"/>
      <c r="IS9" s="160"/>
      <c r="IT9" s="160"/>
      <c r="IU9" s="160"/>
      <c r="IV9" s="160"/>
    </row>
    <row r="10" spans="1:256" ht="24" customHeight="1">
      <c r="A10" s="246"/>
      <c r="B10" s="246"/>
      <c r="C10" s="160"/>
      <c r="D10" s="160"/>
      <c r="E10" s="160"/>
      <c r="F10" s="160"/>
      <c r="G10" s="160"/>
      <c r="H10" s="160"/>
      <c r="I10" s="160"/>
      <c r="K10" s="160"/>
      <c r="L10" s="160"/>
      <c r="M10" s="160"/>
      <c r="N10" s="160"/>
      <c r="O10" s="160"/>
      <c r="P10" s="160"/>
      <c r="Q10" s="160"/>
      <c r="R10" s="160"/>
      <c r="S10" s="160"/>
      <c r="T10" s="160"/>
      <c r="U10" s="160"/>
      <c r="V10" s="160"/>
      <c r="W10" s="160"/>
      <c r="X10" s="160"/>
      <c r="Y10" s="160"/>
      <c r="Z10" s="160"/>
      <c r="AA10" s="160"/>
      <c r="AB10" s="160"/>
      <c r="AC10" s="160"/>
      <c r="AD10" s="160"/>
      <c r="AE10" s="160"/>
      <c r="AF10" s="160"/>
      <c r="AG10" s="160"/>
      <c r="AH10" s="160"/>
      <c r="AI10" s="160"/>
      <c r="AJ10" s="160"/>
      <c r="AK10" s="160"/>
      <c r="AL10" s="160"/>
      <c r="AM10" s="160"/>
      <c r="AN10" s="160"/>
      <c r="AO10" s="160"/>
      <c r="AP10" s="160"/>
      <c r="AQ10" s="160"/>
      <c r="AR10" s="160"/>
      <c r="AS10" s="160"/>
      <c r="AT10" s="160"/>
      <c r="AU10" s="160"/>
      <c r="AV10" s="160"/>
      <c r="AW10" s="160"/>
      <c r="AX10" s="160"/>
      <c r="AY10" s="160"/>
      <c r="AZ10" s="160"/>
      <c r="BA10" s="160"/>
      <c r="BB10" s="160"/>
      <c r="BC10" s="160"/>
      <c r="BD10" s="160"/>
      <c r="BE10" s="160"/>
      <c r="BF10" s="160"/>
      <c r="BG10" s="160"/>
      <c r="BH10" s="160"/>
      <c r="BI10" s="160"/>
      <c r="BJ10" s="160"/>
      <c r="BK10" s="160"/>
      <c r="BL10" s="160"/>
      <c r="BM10" s="160"/>
      <c r="BN10" s="160"/>
      <c r="BO10" s="160"/>
      <c r="BP10" s="160"/>
      <c r="BQ10" s="160"/>
      <c r="BR10" s="160"/>
      <c r="BS10" s="160"/>
      <c r="BT10" s="160"/>
      <c r="BU10" s="160"/>
      <c r="BV10" s="160"/>
      <c r="BW10" s="160"/>
      <c r="BX10" s="160"/>
      <c r="BY10" s="160"/>
      <c r="BZ10" s="160"/>
      <c r="CA10" s="160"/>
      <c r="CB10" s="160"/>
      <c r="CC10" s="160"/>
      <c r="CD10" s="160"/>
      <c r="CE10" s="160"/>
      <c r="CF10" s="160"/>
      <c r="CG10" s="160"/>
      <c r="CH10" s="160"/>
      <c r="CI10" s="160"/>
      <c r="CJ10" s="160"/>
      <c r="CK10" s="160"/>
      <c r="CL10" s="160"/>
      <c r="CM10" s="160"/>
      <c r="CN10" s="160"/>
      <c r="CO10" s="160"/>
      <c r="CP10" s="160"/>
      <c r="CQ10" s="160"/>
      <c r="CR10" s="160"/>
      <c r="CS10" s="160"/>
      <c r="CT10" s="160"/>
      <c r="CU10" s="160"/>
      <c r="CV10" s="160"/>
      <c r="CW10" s="160"/>
      <c r="CX10" s="160"/>
      <c r="CY10" s="160"/>
      <c r="CZ10" s="160"/>
      <c r="DA10" s="160"/>
      <c r="DB10" s="160"/>
      <c r="DC10" s="160"/>
      <c r="DD10" s="160"/>
      <c r="DE10" s="160"/>
      <c r="DF10" s="160"/>
      <c r="DG10" s="160"/>
      <c r="DH10" s="160"/>
      <c r="DI10" s="160"/>
      <c r="DJ10" s="160"/>
      <c r="DK10" s="160"/>
      <c r="DL10" s="160"/>
      <c r="DM10" s="160"/>
      <c r="DN10" s="160"/>
      <c r="DO10" s="160"/>
      <c r="DP10" s="160"/>
      <c r="DQ10" s="160"/>
      <c r="DR10" s="160"/>
      <c r="DS10" s="160"/>
      <c r="DT10" s="160"/>
      <c r="DU10" s="160"/>
      <c r="DV10" s="160"/>
      <c r="DW10" s="160"/>
      <c r="DX10" s="160"/>
      <c r="DY10" s="160"/>
      <c r="DZ10" s="160"/>
      <c r="EA10" s="160"/>
      <c r="EB10" s="160"/>
      <c r="EC10" s="160"/>
      <c r="ED10" s="160"/>
      <c r="EE10" s="160"/>
      <c r="EF10" s="160"/>
      <c r="EG10" s="160"/>
      <c r="EH10" s="160"/>
      <c r="EI10" s="160"/>
      <c r="EJ10" s="160"/>
      <c r="EK10" s="160"/>
      <c r="EL10" s="160"/>
      <c r="EM10" s="160"/>
      <c r="EN10" s="160"/>
      <c r="EO10" s="160"/>
      <c r="EP10" s="160"/>
      <c r="EQ10" s="160"/>
      <c r="ER10" s="160"/>
      <c r="ES10" s="160"/>
      <c r="ET10" s="160"/>
      <c r="EU10" s="160"/>
      <c r="EV10" s="160"/>
      <c r="EW10" s="160"/>
      <c r="EX10" s="160"/>
      <c r="EY10" s="160"/>
      <c r="EZ10" s="160"/>
      <c r="FA10" s="160"/>
      <c r="FB10" s="160"/>
      <c r="FC10" s="160"/>
      <c r="FD10" s="160"/>
      <c r="FE10" s="160"/>
      <c r="FF10" s="160"/>
      <c r="FG10" s="160"/>
      <c r="FH10" s="160"/>
      <c r="FI10" s="160"/>
      <c r="FJ10" s="160"/>
      <c r="FK10" s="160"/>
      <c r="FL10" s="160"/>
      <c r="FM10" s="160"/>
      <c r="FN10" s="160"/>
      <c r="FO10" s="160"/>
      <c r="FP10" s="160"/>
      <c r="FQ10" s="160"/>
      <c r="FR10" s="160"/>
      <c r="FS10" s="160"/>
      <c r="FT10" s="160"/>
      <c r="FU10" s="160"/>
      <c r="FV10" s="160"/>
      <c r="FW10" s="160"/>
      <c r="FX10" s="160"/>
      <c r="FY10" s="160"/>
      <c r="FZ10" s="160"/>
      <c r="GA10" s="160"/>
      <c r="GB10" s="160"/>
      <c r="GC10" s="160"/>
      <c r="GD10" s="160"/>
      <c r="GE10" s="160"/>
      <c r="GF10" s="160"/>
      <c r="GG10" s="160"/>
      <c r="GH10" s="160"/>
      <c r="GI10" s="160"/>
      <c r="GJ10" s="160"/>
      <c r="GK10" s="160"/>
      <c r="GL10" s="160"/>
      <c r="GM10" s="160"/>
      <c r="GN10" s="160"/>
      <c r="GO10" s="160"/>
      <c r="GP10" s="160"/>
      <c r="GQ10" s="160"/>
      <c r="GR10" s="160"/>
      <c r="GS10" s="160"/>
      <c r="GT10" s="160"/>
      <c r="GU10" s="160"/>
      <c r="GV10" s="160"/>
      <c r="GW10" s="160"/>
      <c r="GX10" s="160"/>
      <c r="GY10" s="160"/>
      <c r="GZ10" s="160"/>
      <c r="HA10" s="160"/>
      <c r="HB10" s="160"/>
      <c r="HC10" s="160"/>
      <c r="HD10" s="160"/>
      <c r="HE10" s="160"/>
      <c r="HF10" s="160"/>
      <c r="HG10" s="160"/>
      <c r="HH10" s="160"/>
      <c r="HI10" s="160"/>
      <c r="HJ10" s="160"/>
      <c r="HK10" s="160"/>
      <c r="HL10" s="160"/>
      <c r="HM10" s="160"/>
      <c r="HN10" s="160"/>
      <c r="HO10" s="160"/>
      <c r="HP10" s="160"/>
      <c r="HQ10" s="160"/>
      <c r="HR10" s="160"/>
      <c r="HS10" s="160"/>
      <c r="HT10" s="160"/>
      <c r="HU10" s="160"/>
      <c r="HV10" s="160"/>
      <c r="HW10" s="160"/>
      <c r="HX10" s="160"/>
      <c r="HY10" s="160"/>
      <c r="HZ10" s="160"/>
      <c r="IA10" s="160"/>
      <c r="IB10" s="160"/>
      <c r="IC10" s="160"/>
      <c r="ID10" s="160"/>
      <c r="IE10" s="160"/>
      <c r="IF10" s="160"/>
      <c r="IG10" s="160"/>
      <c r="IH10" s="160"/>
      <c r="II10" s="160"/>
      <c r="IJ10" s="160"/>
      <c r="IK10" s="160"/>
      <c r="IL10" s="160"/>
      <c r="IM10" s="160"/>
      <c r="IN10" s="160"/>
      <c r="IO10" s="160"/>
      <c r="IP10" s="160"/>
      <c r="IQ10" s="160"/>
      <c r="IR10" s="160"/>
      <c r="IS10" s="160"/>
      <c r="IT10" s="160"/>
      <c r="IU10" s="160"/>
      <c r="IV10" s="160"/>
    </row>
    <row r="11" spans="1:256" ht="24" customHeight="1">
      <c r="A11" s="248" t="s">
        <v>57</v>
      </c>
      <c r="B11" s="246"/>
      <c r="C11" s="160"/>
      <c r="D11" s="160"/>
      <c r="E11" s="160"/>
      <c r="F11" s="160"/>
      <c r="G11" s="160"/>
      <c r="H11" s="160"/>
      <c r="I11" s="160"/>
      <c r="K11" s="160"/>
      <c r="L11" s="160"/>
      <c r="M11" s="160"/>
      <c r="N11" s="160"/>
      <c r="O11" s="160"/>
      <c r="P11" s="160"/>
      <c r="Q11" s="160"/>
      <c r="R11" s="160"/>
      <c r="S11" s="160"/>
      <c r="T11" s="160"/>
      <c r="U11" s="160"/>
      <c r="V11" s="160"/>
      <c r="W11" s="160"/>
      <c r="X11" s="160"/>
      <c r="Y11" s="160"/>
      <c r="Z11" s="160"/>
      <c r="AA11" s="160"/>
      <c r="AB11" s="160"/>
      <c r="AC11" s="160"/>
      <c r="AD11" s="160"/>
      <c r="AE11" s="160"/>
      <c r="AF11" s="160"/>
      <c r="AG11" s="160"/>
      <c r="AH11" s="160"/>
      <c r="AI11" s="160"/>
      <c r="AJ11" s="160"/>
      <c r="AK11" s="160"/>
      <c r="AL11" s="160"/>
      <c r="AM11" s="160"/>
      <c r="AN11" s="160"/>
      <c r="AO11" s="160"/>
      <c r="AP11" s="160"/>
      <c r="AQ11" s="160"/>
      <c r="AR11" s="160"/>
      <c r="AS11" s="160"/>
      <c r="AT11" s="160"/>
      <c r="AU11" s="160"/>
      <c r="AV11" s="160"/>
      <c r="AW11" s="160"/>
      <c r="AX11" s="160"/>
      <c r="AY11" s="160"/>
      <c r="AZ11" s="160"/>
      <c r="BA11" s="160"/>
      <c r="BB11" s="160"/>
      <c r="BC11" s="160"/>
      <c r="BD11" s="160"/>
      <c r="BE11" s="160"/>
      <c r="BF11" s="160"/>
      <c r="BG11" s="160"/>
      <c r="BH11" s="160"/>
      <c r="BI11" s="160"/>
      <c r="BJ11" s="160"/>
      <c r="BK11" s="160"/>
      <c r="BL11" s="160"/>
      <c r="BM11" s="160"/>
      <c r="BN11" s="160"/>
      <c r="BO11" s="160"/>
      <c r="BP11" s="160"/>
      <c r="BQ11" s="160"/>
      <c r="BR11" s="160"/>
      <c r="BS11" s="160"/>
      <c r="BT11" s="160"/>
      <c r="BU11" s="160"/>
      <c r="BV11" s="160"/>
      <c r="BW11" s="160"/>
      <c r="BX11" s="160"/>
      <c r="BY11" s="160"/>
      <c r="BZ11" s="160"/>
      <c r="CA11" s="160"/>
      <c r="CB11" s="160"/>
      <c r="CC11" s="160"/>
      <c r="CD11" s="160"/>
      <c r="CE11" s="160"/>
      <c r="CF11" s="160"/>
      <c r="CG11" s="160"/>
      <c r="CH11" s="160"/>
      <c r="CI11" s="160"/>
      <c r="CJ11" s="160"/>
      <c r="CK11" s="160"/>
      <c r="CL11" s="160"/>
      <c r="CM11" s="160"/>
      <c r="CN11" s="160"/>
      <c r="CO11" s="160"/>
      <c r="CP11" s="160"/>
      <c r="CQ11" s="160"/>
      <c r="CR11" s="160"/>
      <c r="CS11" s="160"/>
      <c r="CT11" s="160"/>
      <c r="CU11" s="160"/>
      <c r="CV11" s="160"/>
      <c r="CW11" s="160"/>
      <c r="CX11" s="160"/>
      <c r="CY11" s="160"/>
      <c r="CZ11" s="160"/>
      <c r="DA11" s="160"/>
      <c r="DB11" s="160"/>
      <c r="DC11" s="160"/>
      <c r="DD11" s="160"/>
      <c r="DE11" s="160"/>
      <c r="DF11" s="160"/>
      <c r="DG11" s="160"/>
      <c r="DH11" s="160"/>
      <c r="DI11" s="160"/>
      <c r="DJ11" s="160"/>
      <c r="DK11" s="160"/>
      <c r="DL11" s="160"/>
      <c r="DM11" s="160"/>
      <c r="DN11" s="160"/>
      <c r="DO11" s="160"/>
      <c r="DP11" s="160"/>
      <c r="DQ11" s="160"/>
      <c r="DR11" s="160"/>
      <c r="DS11" s="160"/>
      <c r="DT11" s="160"/>
      <c r="DU11" s="160"/>
      <c r="DV11" s="160"/>
      <c r="DW11" s="160"/>
      <c r="DX11" s="160"/>
      <c r="DY11" s="160"/>
      <c r="DZ11" s="160"/>
      <c r="EA11" s="160"/>
      <c r="EB11" s="160"/>
      <c r="EC11" s="160"/>
      <c r="ED11" s="160"/>
      <c r="EE11" s="160"/>
      <c r="EF11" s="160"/>
      <c r="EG11" s="160"/>
      <c r="EH11" s="160"/>
      <c r="EI11" s="160"/>
      <c r="EJ11" s="160"/>
      <c r="EK11" s="160"/>
      <c r="EL11" s="160"/>
      <c r="EM11" s="160"/>
      <c r="EN11" s="160"/>
      <c r="EO11" s="160"/>
      <c r="EP11" s="160"/>
      <c r="EQ11" s="160"/>
      <c r="ER11" s="160"/>
      <c r="ES11" s="160"/>
      <c r="ET11" s="160"/>
      <c r="EU11" s="160"/>
      <c r="EV11" s="160"/>
      <c r="EW11" s="160"/>
      <c r="EX11" s="160"/>
      <c r="EY11" s="160"/>
      <c r="EZ11" s="160"/>
      <c r="FA11" s="160"/>
      <c r="FB11" s="160"/>
      <c r="FC11" s="160"/>
      <c r="FD11" s="160"/>
      <c r="FE11" s="160"/>
      <c r="FF11" s="160"/>
      <c r="FG11" s="160"/>
      <c r="FH11" s="160"/>
      <c r="FI11" s="160"/>
      <c r="FJ11" s="160"/>
      <c r="FK11" s="160"/>
      <c r="FL11" s="160"/>
      <c r="FM11" s="160"/>
      <c r="FN11" s="160"/>
      <c r="FO11" s="160"/>
      <c r="FP11" s="160"/>
      <c r="FQ11" s="160"/>
      <c r="FR11" s="160"/>
      <c r="FS11" s="160"/>
      <c r="FT11" s="160"/>
      <c r="FU11" s="160"/>
      <c r="FV11" s="160"/>
      <c r="FW11" s="160"/>
      <c r="FX11" s="160"/>
      <c r="FY11" s="160"/>
      <c r="FZ11" s="160"/>
      <c r="GA11" s="160"/>
      <c r="GB11" s="160"/>
      <c r="GC11" s="160"/>
      <c r="GD11" s="160"/>
      <c r="GE11" s="160"/>
      <c r="GF11" s="160"/>
      <c r="GG11" s="160"/>
      <c r="GH11" s="160"/>
      <c r="GI11" s="160"/>
      <c r="GJ11" s="160"/>
      <c r="GK11" s="160"/>
      <c r="GL11" s="160"/>
      <c r="GM11" s="160"/>
      <c r="GN11" s="160"/>
      <c r="GO11" s="160"/>
      <c r="GP11" s="160"/>
      <c r="GQ11" s="160"/>
      <c r="GR11" s="160"/>
      <c r="GS11" s="160"/>
      <c r="GT11" s="160"/>
      <c r="GU11" s="160"/>
      <c r="GV11" s="160"/>
      <c r="GW11" s="160"/>
      <c r="GX11" s="160"/>
      <c r="GY11" s="160"/>
      <c r="GZ11" s="160"/>
      <c r="HA11" s="160"/>
      <c r="HB11" s="160"/>
      <c r="HC11" s="160"/>
      <c r="HD11" s="160"/>
      <c r="HE11" s="160"/>
      <c r="HF11" s="160"/>
      <c r="HG11" s="160"/>
      <c r="HH11" s="160"/>
      <c r="HI11" s="160"/>
      <c r="HJ11" s="160"/>
      <c r="HK11" s="160"/>
      <c r="HL11" s="160"/>
      <c r="HM11" s="160"/>
      <c r="HN11" s="160"/>
      <c r="HO11" s="160"/>
      <c r="HP11" s="160"/>
      <c r="HQ11" s="160"/>
      <c r="HR11" s="160"/>
      <c r="HS11" s="160"/>
      <c r="HT11" s="160"/>
      <c r="HU11" s="160"/>
      <c r="HV11" s="160"/>
      <c r="HW11" s="160"/>
      <c r="HX11" s="160"/>
      <c r="HY11" s="160"/>
      <c r="HZ11" s="160"/>
      <c r="IA11" s="160"/>
      <c r="IB11" s="160"/>
      <c r="IC11" s="160"/>
      <c r="ID11" s="160"/>
      <c r="IE11" s="160"/>
      <c r="IF11" s="160"/>
      <c r="IG11" s="160"/>
      <c r="IH11" s="160"/>
      <c r="II11" s="160"/>
      <c r="IJ11" s="160"/>
      <c r="IK11" s="160"/>
      <c r="IL11" s="160"/>
      <c r="IM11" s="160"/>
      <c r="IN11" s="160"/>
      <c r="IO11" s="160"/>
      <c r="IP11" s="160"/>
      <c r="IQ11" s="160"/>
      <c r="IR11" s="160"/>
      <c r="IS11" s="160"/>
      <c r="IT11" s="160"/>
      <c r="IU11" s="160"/>
      <c r="IV11" s="160"/>
    </row>
    <row r="12" spans="1:256" ht="24" customHeight="1">
      <c r="A12" s="246"/>
      <c r="B12" s="246"/>
      <c r="C12" s="160"/>
      <c r="D12" s="160"/>
      <c r="E12" s="160"/>
      <c r="F12" s="160"/>
      <c r="G12" s="160"/>
      <c r="H12" s="160"/>
      <c r="I12" s="160"/>
      <c r="K12" s="160"/>
      <c r="L12" s="160"/>
      <c r="M12" s="160"/>
      <c r="N12" s="160"/>
      <c r="O12" s="160"/>
      <c r="P12" s="160"/>
      <c r="Q12" s="160"/>
      <c r="R12" s="160"/>
      <c r="S12" s="160"/>
      <c r="T12" s="160"/>
      <c r="U12" s="160"/>
      <c r="V12" s="160"/>
      <c r="W12" s="160"/>
      <c r="X12" s="160"/>
      <c r="Y12" s="160"/>
      <c r="Z12" s="160"/>
      <c r="AA12" s="160"/>
      <c r="AB12" s="160"/>
      <c r="AC12" s="160"/>
      <c r="AD12" s="160"/>
      <c r="AE12" s="160"/>
      <c r="AF12" s="160"/>
      <c r="AG12" s="160"/>
      <c r="AH12" s="160"/>
      <c r="AI12" s="160"/>
      <c r="AJ12" s="160"/>
      <c r="AK12" s="160"/>
      <c r="AL12" s="160"/>
      <c r="AM12" s="160"/>
      <c r="AN12" s="160"/>
      <c r="AO12" s="160"/>
      <c r="AP12" s="160"/>
      <c r="AQ12" s="160"/>
      <c r="AR12" s="160"/>
      <c r="AS12" s="160"/>
      <c r="AT12" s="160"/>
      <c r="AU12" s="160"/>
      <c r="AV12" s="160"/>
      <c r="AW12" s="160"/>
      <c r="AX12" s="160"/>
      <c r="AY12" s="160"/>
      <c r="AZ12" s="160"/>
      <c r="BA12" s="160"/>
      <c r="BB12" s="160"/>
      <c r="BC12" s="160"/>
      <c r="BD12" s="160"/>
      <c r="BE12" s="160"/>
      <c r="BF12" s="160"/>
      <c r="BG12" s="160"/>
      <c r="BH12" s="160"/>
      <c r="BI12" s="160"/>
      <c r="BJ12" s="160"/>
      <c r="BK12" s="160"/>
      <c r="BL12" s="160"/>
      <c r="BM12" s="160"/>
      <c r="BN12" s="160"/>
      <c r="BO12" s="160"/>
      <c r="BP12" s="160"/>
      <c r="BQ12" s="160"/>
      <c r="BR12" s="160"/>
      <c r="BS12" s="160"/>
      <c r="BT12" s="160"/>
      <c r="BU12" s="160"/>
      <c r="BV12" s="160"/>
      <c r="BW12" s="160"/>
      <c r="BX12" s="160"/>
      <c r="BY12" s="160"/>
      <c r="BZ12" s="160"/>
      <c r="CA12" s="160"/>
      <c r="CB12" s="160"/>
      <c r="CC12" s="160"/>
      <c r="CD12" s="160"/>
      <c r="CE12" s="160"/>
      <c r="CF12" s="160"/>
      <c r="CG12" s="160"/>
      <c r="CH12" s="160"/>
      <c r="CI12" s="160"/>
      <c r="CJ12" s="160"/>
      <c r="CK12" s="160"/>
      <c r="CL12" s="160"/>
      <c r="CM12" s="160"/>
      <c r="CN12" s="160"/>
      <c r="CO12" s="160"/>
      <c r="CP12" s="160"/>
      <c r="CQ12" s="160"/>
      <c r="CR12" s="160"/>
      <c r="CS12" s="160"/>
      <c r="CT12" s="160"/>
      <c r="CU12" s="160"/>
      <c r="CV12" s="160"/>
      <c r="CW12" s="160"/>
      <c r="CX12" s="160"/>
      <c r="CY12" s="160"/>
      <c r="CZ12" s="160"/>
      <c r="DA12" s="160"/>
      <c r="DB12" s="160"/>
      <c r="DC12" s="160"/>
      <c r="DD12" s="160"/>
      <c r="DE12" s="160"/>
      <c r="DF12" s="160"/>
      <c r="DG12" s="160"/>
      <c r="DH12" s="160"/>
      <c r="DI12" s="160"/>
      <c r="DJ12" s="160"/>
      <c r="DK12" s="160"/>
      <c r="DL12" s="160"/>
      <c r="DM12" s="160"/>
      <c r="DN12" s="160"/>
      <c r="DO12" s="160"/>
      <c r="DP12" s="160"/>
      <c r="DQ12" s="160"/>
      <c r="DR12" s="160"/>
      <c r="DS12" s="160"/>
      <c r="DT12" s="160"/>
      <c r="DU12" s="160"/>
      <c r="DV12" s="160"/>
      <c r="DW12" s="160"/>
      <c r="DX12" s="160"/>
      <c r="DY12" s="160"/>
      <c r="DZ12" s="160"/>
      <c r="EA12" s="160"/>
      <c r="EB12" s="160"/>
      <c r="EC12" s="160"/>
      <c r="ED12" s="160"/>
      <c r="EE12" s="160"/>
      <c r="EF12" s="160"/>
      <c r="EG12" s="160"/>
      <c r="EH12" s="160"/>
      <c r="EI12" s="160"/>
      <c r="EJ12" s="160"/>
      <c r="EK12" s="160"/>
      <c r="EL12" s="160"/>
      <c r="EM12" s="160"/>
      <c r="EN12" s="160"/>
      <c r="EO12" s="160"/>
      <c r="EP12" s="160"/>
      <c r="EQ12" s="160"/>
      <c r="ER12" s="160"/>
      <c r="ES12" s="160"/>
      <c r="ET12" s="160"/>
      <c r="EU12" s="160"/>
      <c r="EV12" s="160"/>
      <c r="EW12" s="160"/>
      <c r="EX12" s="160"/>
      <c r="EY12" s="160"/>
      <c r="EZ12" s="160"/>
      <c r="FA12" s="160"/>
      <c r="FB12" s="160"/>
      <c r="FC12" s="160"/>
      <c r="FD12" s="160"/>
      <c r="FE12" s="160"/>
      <c r="FF12" s="160"/>
      <c r="FG12" s="160"/>
      <c r="FH12" s="160"/>
      <c r="FI12" s="160"/>
      <c r="FJ12" s="160"/>
      <c r="FK12" s="160"/>
      <c r="FL12" s="160"/>
      <c r="FM12" s="160"/>
      <c r="FN12" s="160"/>
      <c r="FO12" s="160"/>
      <c r="FP12" s="160"/>
      <c r="FQ12" s="160"/>
      <c r="FR12" s="160"/>
      <c r="FS12" s="160"/>
      <c r="FT12" s="160"/>
      <c r="FU12" s="160"/>
      <c r="FV12" s="160"/>
      <c r="FW12" s="160"/>
      <c r="FX12" s="160"/>
      <c r="FY12" s="160"/>
      <c r="FZ12" s="160"/>
      <c r="GA12" s="160"/>
      <c r="GB12" s="160"/>
      <c r="GC12" s="160"/>
      <c r="GD12" s="160"/>
      <c r="GE12" s="160"/>
      <c r="GF12" s="160"/>
      <c r="GG12" s="160"/>
      <c r="GH12" s="160"/>
      <c r="GI12" s="160"/>
      <c r="GJ12" s="160"/>
      <c r="GK12" s="160"/>
      <c r="GL12" s="160"/>
      <c r="GM12" s="160"/>
      <c r="GN12" s="160"/>
      <c r="GO12" s="160"/>
      <c r="GP12" s="160"/>
      <c r="GQ12" s="160"/>
      <c r="GR12" s="160"/>
      <c r="GS12" s="160"/>
      <c r="GT12" s="160"/>
      <c r="GU12" s="160"/>
      <c r="GV12" s="160"/>
      <c r="GW12" s="160"/>
      <c r="GX12" s="160"/>
      <c r="GY12" s="160"/>
      <c r="GZ12" s="160"/>
      <c r="HA12" s="160"/>
      <c r="HB12" s="160"/>
      <c r="HC12" s="160"/>
      <c r="HD12" s="160"/>
      <c r="HE12" s="160"/>
      <c r="HF12" s="160"/>
      <c r="HG12" s="160"/>
      <c r="HH12" s="160"/>
      <c r="HI12" s="160"/>
      <c r="HJ12" s="160"/>
      <c r="HK12" s="160"/>
      <c r="HL12" s="160"/>
      <c r="HM12" s="160"/>
      <c r="HN12" s="160"/>
      <c r="HO12" s="160"/>
      <c r="HP12" s="160"/>
      <c r="HQ12" s="160"/>
      <c r="HR12" s="160"/>
      <c r="HS12" s="160"/>
      <c r="HT12" s="160"/>
      <c r="HU12" s="160"/>
      <c r="HV12" s="160"/>
      <c r="HW12" s="160"/>
      <c r="HX12" s="160"/>
      <c r="HY12" s="160"/>
      <c r="HZ12" s="160"/>
      <c r="IA12" s="160"/>
      <c r="IB12" s="160"/>
      <c r="IC12" s="160"/>
      <c r="ID12" s="160"/>
      <c r="IE12" s="160"/>
      <c r="IF12" s="160"/>
      <c r="IG12" s="160"/>
      <c r="IH12" s="160"/>
      <c r="II12" s="160"/>
      <c r="IJ12" s="160"/>
      <c r="IK12" s="160"/>
      <c r="IL12" s="160"/>
      <c r="IM12" s="160"/>
      <c r="IN12" s="160"/>
      <c r="IO12" s="160"/>
      <c r="IP12" s="160"/>
      <c r="IQ12" s="160"/>
      <c r="IR12" s="160"/>
      <c r="IS12" s="160"/>
      <c r="IT12" s="160"/>
      <c r="IU12" s="160"/>
      <c r="IV12" s="160"/>
    </row>
    <row r="13" spans="1:256" ht="24" customHeight="1">
      <c r="A13" s="249" t="s">
        <v>136</v>
      </c>
      <c r="B13" s="250"/>
      <c r="C13" s="251"/>
      <c r="D13" s="251"/>
      <c r="E13" s="251"/>
      <c r="F13" s="251"/>
      <c r="G13" s="251"/>
      <c r="H13" s="251"/>
      <c r="I13" s="252"/>
      <c r="J13" s="252"/>
      <c r="K13" s="253"/>
      <c r="L13" s="253"/>
      <c r="M13" s="253"/>
      <c r="N13" s="252"/>
      <c r="O13" s="253"/>
      <c r="P13" s="253"/>
      <c r="Q13" s="253"/>
      <c r="R13" s="253"/>
      <c r="S13" s="253"/>
      <c r="T13" s="253"/>
      <c r="U13" s="251"/>
      <c r="V13" s="251"/>
      <c r="W13" s="251"/>
      <c r="X13" s="251"/>
      <c r="Y13" s="251"/>
      <c r="Z13" s="251"/>
      <c r="AA13" s="251"/>
      <c r="AB13" s="251"/>
      <c r="AC13" s="251"/>
      <c r="AD13" s="251"/>
      <c r="AE13" s="251"/>
      <c r="AF13" s="251"/>
      <c r="AG13" s="251"/>
      <c r="AH13" s="251"/>
      <c r="AI13" s="251"/>
      <c r="AJ13" s="251"/>
      <c r="AK13" s="251"/>
      <c r="AL13" s="251"/>
      <c r="AM13" s="251"/>
      <c r="AN13" s="251"/>
      <c r="AO13" s="251"/>
      <c r="AP13" s="251"/>
      <c r="AQ13" s="251"/>
      <c r="AR13" s="251"/>
      <c r="AS13" s="251"/>
      <c r="AT13" s="251"/>
      <c r="AU13" s="251"/>
      <c r="AV13" s="251"/>
      <c r="AW13" s="251"/>
      <c r="AX13" s="251"/>
      <c r="AY13" s="251"/>
      <c r="AZ13" s="251"/>
      <c r="BA13" s="251"/>
      <c r="BB13" s="251"/>
      <c r="BC13" s="251"/>
      <c r="BD13" s="251"/>
      <c r="BE13" s="251"/>
      <c r="BF13" s="251"/>
      <c r="BG13" s="251"/>
      <c r="BH13" s="251"/>
      <c r="BI13" s="251"/>
      <c r="BJ13" s="251"/>
      <c r="BK13" s="251"/>
      <c r="BL13" s="251"/>
      <c r="BM13" s="251"/>
      <c r="BN13" s="251"/>
      <c r="BO13" s="251"/>
      <c r="BP13" s="251"/>
      <c r="BQ13" s="251"/>
      <c r="BR13" s="251"/>
      <c r="BS13" s="251"/>
      <c r="BT13" s="251"/>
      <c r="BU13" s="251"/>
      <c r="BV13" s="251"/>
      <c r="BW13" s="251"/>
      <c r="BX13" s="251"/>
      <c r="BY13" s="251"/>
      <c r="BZ13" s="251"/>
      <c r="CA13" s="251"/>
      <c r="CB13" s="251"/>
      <c r="CC13" s="251"/>
      <c r="CD13" s="251"/>
      <c r="CE13" s="251"/>
      <c r="CF13" s="251"/>
      <c r="CG13" s="251"/>
      <c r="CH13" s="251"/>
      <c r="CI13" s="251"/>
      <c r="CJ13" s="251"/>
      <c r="CK13" s="251"/>
      <c r="CL13" s="251"/>
      <c r="CM13" s="251"/>
      <c r="CN13" s="251"/>
      <c r="CO13" s="251"/>
      <c r="CP13" s="251"/>
      <c r="CQ13" s="251"/>
      <c r="CR13" s="251"/>
      <c r="CS13" s="251"/>
      <c r="CT13" s="251"/>
      <c r="CU13" s="251"/>
      <c r="CV13" s="251"/>
      <c r="CW13" s="251"/>
      <c r="CX13" s="251"/>
      <c r="CY13" s="251"/>
      <c r="CZ13" s="251"/>
      <c r="DA13" s="251"/>
      <c r="DB13" s="251"/>
      <c r="DC13" s="251"/>
      <c r="DD13" s="251"/>
      <c r="DE13" s="251"/>
      <c r="DF13" s="251"/>
      <c r="DG13" s="251"/>
      <c r="DH13" s="251"/>
      <c r="DI13" s="251"/>
      <c r="DJ13" s="251"/>
      <c r="DK13" s="251"/>
      <c r="DL13" s="251"/>
      <c r="DM13" s="251"/>
      <c r="DN13" s="251"/>
      <c r="DO13" s="251"/>
      <c r="DP13" s="251"/>
      <c r="DQ13" s="251"/>
      <c r="DR13" s="251"/>
      <c r="DS13" s="251"/>
      <c r="DT13" s="251"/>
      <c r="DU13" s="251"/>
      <c r="DV13" s="251"/>
      <c r="DW13" s="251"/>
      <c r="DX13" s="251"/>
      <c r="DY13" s="251"/>
      <c r="DZ13" s="251"/>
      <c r="EA13" s="251"/>
      <c r="EB13" s="251"/>
      <c r="EC13" s="251"/>
      <c r="ED13" s="251"/>
      <c r="EE13" s="251"/>
      <c r="EF13" s="251"/>
      <c r="EG13" s="251"/>
      <c r="EH13" s="251"/>
      <c r="EI13" s="251"/>
      <c r="EJ13" s="251"/>
      <c r="EK13" s="251"/>
      <c r="EL13" s="251"/>
      <c r="EM13" s="251"/>
      <c r="EN13" s="251"/>
      <c r="EO13" s="251"/>
      <c r="EP13" s="251"/>
      <c r="EQ13" s="251"/>
      <c r="ER13" s="251"/>
      <c r="ES13" s="251"/>
      <c r="ET13" s="251"/>
      <c r="EU13" s="251"/>
      <c r="EV13" s="251"/>
      <c r="EW13" s="251"/>
      <c r="EX13" s="251"/>
      <c r="EY13" s="251"/>
      <c r="EZ13" s="251"/>
      <c r="FA13" s="251"/>
      <c r="FB13" s="251"/>
      <c r="FC13" s="251"/>
      <c r="FD13" s="251"/>
      <c r="FE13" s="251"/>
      <c r="FF13" s="251"/>
      <c r="FG13" s="251"/>
      <c r="FH13" s="251"/>
      <c r="FI13" s="251"/>
      <c r="FJ13" s="251"/>
      <c r="FK13" s="251"/>
      <c r="FL13" s="251"/>
      <c r="FM13" s="251"/>
      <c r="FN13" s="251"/>
      <c r="FO13" s="251"/>
      <c r="FP13" s="251"/>
      <c r="FQ13" s="251"/>
      <c r="FR13" s="251"/>
      <c r="FS13" s="251"/>
      <c r="FT13" s="251"/>
      <c r="FU13" s="251"/>
      <c r="FV13" s="251"/>
      <c r="FW13" s="251"/>
      <c r="FX13" s="251"/>
      <c r="FY13" s="251"/>
      <c r="FZ13" s="251"/>
      <c r="GA13" s="251"/>
      <c r="GB13" s="251"/>
      <c r="GC13" s="251"/>
      <c r="GD13" s="251"/>
      <c r="GE13" s="251"/>
      <c r="GF13" s="251"/>
      <c r="GG13" s="251"/>
      <c r="GH13" s="251"/>
      <c r="GI13" s="251"/>
      <c r="GJ13" s="251"/>
      <c r="GK13" s="251"/>
      <c r="GL13" s="251"/>
      <c r="GM13" s="251"/>
      <c r="GN13" s="251"/>
      <c r="GO13" s="251"/>
      <c r="GP13" s="251"/>
      <c r="GQ13" s="251"/>
      <c r="GR13" s="251"/>
      <c r="GS13" s="251"/>
      <c r="GT13" s="251"/>
      <c r="GU13" s="251"/>
      <c r="GV13" s="251"/>
      <c r="GW13" s="251"/>
      <c r="GX13" s="251"/>
      <c r="GY13" s="251"/>
      <c r="GZ13" s="251"/>
      <c r="HA13" s="251"/>
      <c r="HB13" s="251"/>
      <c r="HC13" s="251"/>
      <c r="HD13" s="251"/>
      <c r="HE13" s="251"/>
      <c r="HF13" s="251"/>
      <c r="HG13" s="251"/>
      <c r="HH13" s="251"/>
      <c r="HI13" s="251"/>
      <c r="HJ13" s="251"/>
      <c r="HK13" s="251"/>
      <c r="HL13" s="251"/>
      <c r="HM13" s="251"/>
      <c r="HN13" s="251"/>
      <c r="HO13" s="251"/>
      <c r="HP13" s="251"/>
      <c r="HQ13" s="251"/>
      <c r="HR13" s="251"/>
      <c r="HS13" s="251"/>
      <c r="HT13" s="251"/>
      <c r="HU13" s="251"/>
      <c r="HV13" s="251"/>
      <c r="HW13" s="251"/>
      <c r="HX13" s="251"/>
      <c r="HY13" s="251"/>
      <c r="HZ13" s="251"/>
      <c r="IA13" s="251"/>
      <c r="IB13" s="251"/>
      <c r="IC13" s="251"/>
      <c r="ID13" s="251"/>
      <c r="IE13" s="251"/>
      <c r="IF13" s="251"/>
      <c r="IG13" s="251"/>
      <c r="IH13" s="251"/>
      <c r="II13" s="251"/>
      <c r="IJ13" s="251"/>
      <c r="IK13" s="251"/>
      <c r="IL13" s="251"/>
      <c r="IM13" s="251"/>
      <c r="IN13" s="251"/>
      <c r="IO13" s="251"/>
      <c r="IP13" s="251"/>
      <c r="IQ13" s="251"/>
      <c r="IR13" s="251"/>
      <c r="IS13" s="251"/>
      <c r="IT13" s="251"/>
      <c r="IU13" s="251"/>
      <c r="IV13" s="251"/>
    </row>
    <row r="14" spans="1:256" ht="24" customHeight="1">
      <c r="A14" s="952" t="s">
        <v>123</v>
      </c>
      <c r="B14" s="952" t="s">
        <v>351</v>
      </c>
      <c r="C14" s="952" t="s">
        <v>352</v>
      </c>
      <c r="D14" s="965" t="s">
        <v>353</v>
      </c>
      <c r="E14" s="966"/>
      <c r="F14" s="966"/>
      <c r="G14" s="967"/>
      <c r="H14" s="254" t="s">
        <v>354</v>
      </c>
      <c r="I14" s="254" t="s">
        <v>354</v>
      </c>
      <c r="J14" s="252"/>
      <c r="K14" s="252"/>
      <c r="L14" s="252"/>
      <c r="M14" s="252"/>
      <c r="N14" s="252"/>
      <c r="O14" s="252"/>
      <c r="P14" s="252"/>
      <c r="Q14" s="252"/>
      <c r="R14" s="252"/>
      <c r="S14" s="252"/>
      <c r="T14" s="252"/>
      <c r="U14" s="252"/>
      <c r="V14" s="26"/>
      <c r="W14" s="26"/>
      <c r="X14" s="26"/>
      <c r="Y14" s="26"/>
      <c r="Z14" s="26"/>
      <c r="AA14" s="26"/>
      <c r="AB14" s="26"/>
      <c r="AC14" s="26"/>
      <c r="AD14" s="26"/>
      <c r="AE14" s="26"/>
      <c r="AF14" s="26"/>
      <c r="AG14" s="26"/>
      <c r="AH14" s="26"/>
      <c r="AI14" s="26"/>
      <c r="AJ14" s="26"/>
      <c r="AK14" s="26"/>
      <c r="AL14" s="26"/>
      <c r="AM14" s="26"/>
      <c r="AN14" s="26"/>
      <c r="AO14" s="26"/>
      <c r="AP14" s="26"/>
      <c r="AQ14" s="26"/>
      <c r="AR14" s="26"/>
      <c r="AS14" s="26"/>
      <c r="AT14" s="26"/>
      <c r="AU14" s="26"/>
      <c r="AV14" s="26"/>
      <c r="AW14" s="26"/>
      <c r="AX14" s="26"/>
      <c r="AY14" s="26"/>
      <c r="AZ14" s="26"/>
      <c r="BA14" s="26"/>
      <c r="BB14" s="26"/>
      <c r="BC14" s="26"/>
      <c r="BD14" s="26"/>
      <c r="BE14" s="26"/>
      <c r="BF14" s="26"/>
      <c r="BG14" s="26"/>
      <c r="BH14" s="26"/>
      <c r="BI14" s="26"/>
      <c r="BJ14" s="26"/>
      <c r="BK14" s="26"/>
      <c r="BL14" s="26"/>
      <c r="BM14" s="26"/>
      <c r="BN14" s="26"/>
      <c r="BO14" s="26"/>
      <c r="BP14" s="26"/>
      <c r="BQ14" s="26"/>
      <c r="BR14" s="26"/>
      <c r="BS14" s="26"/>
      <c r="BT14" s="26"/>
      <c r="BU14" s="26"/>
      <c r="BV14" s="26"/>
      <c r="BW14" s="26"/>
      <c r="BX14" s="26"/>
      <c r="BY14" s="26"/>
      <c r="BZ14" s="26"/>
      <c r="CA14" s="26"/>
      <c r="CB14" s="26"/>
      <c r="CC14" s="26"/>
      <c r="CD14" s="26"/>
      <c r="CE14" s="26"/>
      <c r="CF14" s="26"/>
      <c r="CG14" s="26"/>
      <c r="CH14" s="26"/>
      <c r="CI14" s="26"/>
      <c r="CJ14" s="26"/>
      <c r="CK14" s="26"/>
      <c r="CL14" s="26"/>
      <c r="CM14" s="26"/>
      <c r="CN14" s="26"/>
      <c r="CO14" s="26"/>
      <c r="CP14" s="26"/>
      <c r="CQ14" s="26"/>
      <c r="CR14" s="26"/>
      <c r="CS14" s="26"/>
      <c r="CT14" s="26"/>
      <c r="CU14" s="26"/>
      <c r="CV14" s="26"/>
      <c r="CW14" s="26"/>
      <c r="CX14" s="26"/>
      <c r="CY14" s="26"/>
      <c r="CZ14" s="26"/>
      <c r="DA14" s="26"/>
      <c r="DB14" s="26"/>
      <c r="DC14" s="26"/>
      <c r="DD14" s="26"/>
      <c r="DE14" s="26"/>
      <c r="DF14" s="26"/>
      <c r="DG14" s="26"/>
      <c r="DH14" s="26"/>
      <c r="DI14" s="26"/>
      <c r="DJ14" s="26"/>
      <c r="DK14" s="26"/>
      <c r="DL14" s="26"/>
      <c r="DM14" s="26"/>
      <c r="DN14" s="26"/>
      <c r="DO14" s="26"/>
      <c r="DP14" s="26"/>
      <c r="DQ14" s="26"/>
      <c r="DR14" s="26"/>
      <c r="DS14" s="26"/>
      <c r="DT14" s="26"/>
      <c r="DU14" s="26"/>
      <c r="DV14" s="26"/>
      <c r="DW14" s="26"/>
      <c r="DX14" s="26"/>
      <c r="DY14" s="26"/>
      <c r="DZ14" s="26"/>
      <c r="EA14" s="26"/>
      <c r="EB14" s="26"/>
      <c r="EC14" s="26"/>
      <c r="ED14" s="26"/>
      <c r="EE14" s="26"/>
      <c r="EF14" s="26"/>
      <c r="EG14" s="26"/>
      <c r="EH14" s="26"/>
      <c r="EI14" s="26"/>
      <c r="EJ14" s="26"/>
      <c r="EK14" s="26"/>
      <c r="EL14" s="26"/>
      <c r="EM14" s="26"/>
      <c r="EN14" s="26"/>
      <c r="EO14" s="26"/>
      <c r="EP14" s="26"/>
      <c r="EQ14" s="26"/>
      <c r="ER14" s="26"/>
      <c r="ES14" s="26"/>
      <c r="ET14" s="26"/>
      <c r="EU14" s="26"/>
      <c r="EV14" s="26"/>
      <c r="EW14" s="26"/>
      <c r="EX14" s="26"/>
      <c r="EY14" s="26"/>
      <c r="EZ14" s="26"/>
      <c r="FA14" s="26"/>
      <c r="FB14" s="26"/>
      <c r="FC14" s="26"/>
      <c r="FD14" s="26"/>
      <c r="FE14" s="26"/>
      <c r="FF14" s="26"/>
      <c r="FG14" s="26"/>
      <c r="FH14" s="26"/>
      <c r="FI14" s="26"/>
      <c r="FJ14" s="26"/>
      <c r="FK14" s="26"/>
      <c r="FL14" s="26"/>
      <c r="FM14" s="26"/>
      <c r="FN14" s="26"/>
      <c r="FO14" s="26"/>
      <c r="FP14" s="26"/>
      <c r="FQ14" s="26"/>
      <c r="FR14" s="26"/>
      <c r="FS14" s="26"/>
      <c r="FT14" s="26"/>
      <c r="FU14" s="26"/>
      <c r="FV14" s="26"/>
      <c r="FW14" s="26"/>
      <c r="FX14" s="26"/>
      <c r="FY14" s="26"/>
      <c r="FZ14" s="26"/>
      <c r="GA14" s="26"/>
      <c r="GB14" s="26"/>
      <c r="GC14" s="26"/>
      <c r="GD14" s="26"/>
      <c r="GE14" s="26"/>
      <c r="GF14" s="26"/>
      <c r="GG14" s="26"/>
      <c r="GH14" s="26"/>
      <c r="GI14" s="26"/>
      <c r="GJ14" s="26"/>
      <c r="GK14" s="26"/>
      <c r="GL14" s="26"/>
      <c r="GM14" s="26"/>
      <c r="GN14" s="26"/>
      <c r="GO14" s="26"/>
      <c r="GP14" s="26"/>
      <c r="GQ14" s="26"/>
      <c r="GR14" s="26"/>
      <c r="GS14" s="26"/>
      <c r="GT14" s="26"/>
      <c r="GU14" s="26"/>
      <c r="GV14" s="26"/>
      <c r="GW14" s="26"/>
      <c r="GX14" s="26"/>
      <c r="GY14" s="26"/>
      <c r="GZ14" s="26"/>
      <c r="HA14" s="26"/>
      <c r="HB14" s="26"/>
      <c r="HC14" s="26"/>
      <c r="HD14" s="26"/>
      <c r="HE14" s="26"/>
      <c r="HF14" s="26"/>
      <c r="HG14" s="26"/>
      <c r="HH14" s="26"/>
      <c r="HI14" s="26"/>
      <c r="HJ14" s="26"/>
      <c r="HK14" s="26"/>
      <c r="HL14" s="26"/>
      <c r="HM14" s="26"/>
      <c r="HN14" s="26"/>
      <c r="HO14" s="26"/>
      <c r="HP14" s="26"/>
      <c r="HQ14" s="26"/>
      <c r="HR14" s="26"/>
      <c r="HS14" s="26"/>
      <c r="HT14" s="26"/>
      <c r="HU14" s="26"/>
      <c r="HV14" s="26"/>
      <c r="HW14" s="26"/>
      <c r="HX14" s="26"/>
      <c r="HY14" s="26"/>
      <c r="HZ14" s="26"/>
      <c r="IA14" s="26"/>
      <c r="IB14" s="26"/>
      <c r="IC14" s="26"/>
      <c r="ID14" s="26"/>
      <c r="IE14" s="26"/>
      <c r="IF14" s="26"/>
      <c r="IG14" s="26"/>
      <c r="IH14" s="26"/>
      <c r="II14" s="26"/>
      <c r="IJ14" s="26"/>
      <c r="IK14" s="26"/>
      <c r="IL14" s="26"/>
      <c r="IM14" s="26"/>
      <c r="IN14" s="26"/>
      <c r="IO14" s="26"/>
      <c r="IP14" s="26"/>
      <c r="IQ14" s="26"/>
      <c r="IR14" s="26"/>
      <c r="IS14" s="26"/>
      <c r="IT14" s="26"/>
      <c r="IU14" s="26"/>
      <c r="IV14" s="26"/>
    </row>
    <row r="15" spans="1:256" ht="47.25">
      <c r="A15" s="953"/>
      <c r="B15" s="953"/>
      <c r="C15" s="953"/>
      <c r="D15" s="255" t="s">
        <v>240</v>
      </c>
      <c r="E15" s="255" t="s">
        <v>355</v>
      </c>
      <c r="F15" s="256" t="s">
        <v>356</v>
      </c>
      <c r="G15" s="256" t="s">
        <v>357</v>
      </c>
      <c r="H15" s="256" t="s">
        <v>21</v>
      </c>
      <c r="I15" s="256" t="s">
        <v>358</v>
      </c>
      <c r="J15" s="27"/>
      <c r="K15" s="252"/>
      <c r="L15" s="252"/>
      <c r="M15" s="252"/>
      <c r="N15" s="252"/>
      <c r="O15" s="252"/>
      <c r="P15" s="252"/>
      <c r="Q15" s="252"/>
      <c r="R15" s="252"/>
      <c r="S15" s="252"/>
      <c r="T15" s="252"/>
      <c r="U15" s="252"/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26"/>
      <c r="AI15" s="26"/>
      <c r="AJ15" s="26"/>
      <c r="AK15" s="26"/>
      <c r="AL15" s="26"/>
      <c r="AM15" s="26"/>
      <c r="AN15" s="26"/>
      <c r="AO15" s="26"/>
      <c r="AP15" s="26"/>
      <c r="AQ15" s="26"/>
      <c r="AR15" s="26"/>
      <c r="AS15" s="26"/>
      <c r="AT15" s="26"/>
      <c r="AU15" s="26"/>
      <c r="AV15" s="26"/>
      <c r="AW15" s="26"/>
      <c r="AX15" s="26"/>
      <c r="AY15" s="26"/>
      <c r="AZ15" s="26"/>
      <c r="BA15" s="26"/>
      <c r="BB15" s="26"/>
      <c r="BC15" s="26"/>
      <c r="BD15" s="26"/>
      <c r="BE15" s="26"/>
      <c r="BF15" s="26"/>
      <c r="BG15" s="26"/>
      <c r="BH15" s="26"/>
      <c r="BI15" s="26"/>
      <c r="BJ15" s="26"/>
      <c r="BK15" s="26"/>
      <c r="BL15" s="26"/>
      <c r="BM15" s="26"/>
      <c r="BN15" s="26"/>
      <c r="BO15" s="26"/>
      <c r="BP15" s="26"/>
      <c r="BQ15" s="26"/>
      <c r="BR15" s="26"/>
      <c r="BS15" s="26"/>
      <c r="BT15" s="26"/>
      <c r="BU15" s="26"/>
      <c r="BV15" s="26"/>
      <c r="BW15" s="26"/>
      <c r="BX15" s="26"/>
      <c r="BY15" s="26"/>
      <c r="BZ15" s="26"/>
      <c r="CA15" s="26"/>
      <c r="CB15" s="26"/>
      <c r="CC15" s="26"/>
      <c r="CD15" s="26"/>
      <c r="CE15" s="26"/>
      <c r="CF15" s="26"/>
      <c r="CG15" s="26"/>
      <c r="CH15" s="26"/>
      <c r="CI15" s="26"/>
      <c r="CJ15" s="26"/>
      <c r="CK15" s="26"/>
      <c r="CL15" s="26"/>
      <c r="CM15" s="26"/>
      <c r="CN15" s="26"/>
      <c r="CO15" s="26"/>
      <c r="CP15" s="26"/>
      <c r="CQ15" s="26"/>
      <c r="CR15" s="26"/>
      <c r="CS15" s="26"/>
      <c r="CT15" s="26"/>
      <c r="CU15" s="26"/>
      <c r="CV15" s="26"/>
      <c r="CW15" s="26"/>
      <c r="CX15" s="26"/>
      <c r="CY15" s="26"/>
      <c r="CZ15" s="26"/>
      <c r="DA15" s="26"/>
      <c r="DB15" s="26"/>
      <c r="DC15" s="26"/>
      <c r="DD15" s="26"/>
      <c r="DE15" s="26"/>
      <c r="DF15" s="26"/>
      <c r="DG15" s="26"/>
      <c r="DH15" s="26"/>
      <c r="DI15" s="26"/>
      <c r="DJ15" s="26"/>
      <c r="DK15" s="26"/>
      <c r="DL15" s="26"/>
      <c r="DM15" s="26"/>
      <c r="DN15" s="26"/>
      <c r="DO15" s="26"/>
      <c r="DP15" s="26"/>
      <c r="DQ15" s="26"/>
      <c r="DR15" s="26"/>
      <c r="DS15" s="26"/>
      <c r="DT15" s="26"/>
      <c r="DU15" s="26"/>
      <c r="DV15" s="26"/>
      <c r="DW15" s="26"/>
      <c r="DX15" s="26"/>
      <c r="DY15" s="26"/>
      <c r="DZ15" s="26"/>
      <c r="EA15" s="26"/>
      <c r="EB15" s="26"/>
      <c r="EC15" s="26"/>
      <c r="ED15" s="26"/>
      <c r="EE15" s="26"/>
      <c r="EF15" s="26"/>
      <c r="EG15" s="26"/>
      <c r="EH15" s="26"/>
      <c r="EI15" s="26"/>
      <c r="EJ15" s="26"/>
      <c r="EK15" s="26"/>
      <c r="EL15" s="26"/>
      <c r="EM15" s="26"/>
      <c r="EN15" s="26"/>
      <c r="EO15" s="26"/>
      <c r="EP15" s="26"/>
      <c r="EQ15" s="26"/>
      <c r="ER15" s="26"/>
      <c r="ES15" s="26"/>
      <c r="ET15" s="26"/>
      <c r="EU15" s="26"/>
      <c r="EV15" s="26"/>
      <c r="EW15" s="26"/>
      <c r="EX15" s="26"/>
      <c r="EY15" s="26"/>
      <c r="EZ15" s="26"/>
      <c r="FA15" s="26"/>
      <c r="FB15" s="26"/>
      <c r="FC15" s="26"/>
      <c r="FD15" s="26"/>
      <c r="FE15" s="26"/>
      <c r="FF15" s="26"/>
      <c r="FG15" s="26"/>
      <c r="FH15" s="26"/>
      <c r="FI15" s="26"/>
      <c r="FJ15" s="26"/>
      <c r="FK15" s="26"/>
      <c r="FL15" s="26"/>
      <c r="FM15" s="26"/>
      <c r="FN15" s="26"/>
      <c r="FO15" s="26"/>
      <c r="FP15" s="26"/>
      <c r="FQ15" s="26"/>
      <c r="FR15" s="26"/>
      <c r="FS15" s="26"/>
      <c r="FT15" s="26"/>
      <c r="FU15" s="26"/>
      <c r="FV15" s="26"/>
      <c r="FW15" s="26"/>
      <c r="FX15" s="26"/>
      <c r="FY15" s="26"/>
      <c r="FZ15" s="26"/>
      <c r="GA15" s="26"/>
      <c r="GB15" s="26"/>
      <c r="GC15" s="26"/>
      <c r="GD15" s="26"/>
      <c r="GE15" s="26"/>
      <c r="GF15" s="26"/>
      <c r="GG15" s="26"/>
      <c r="GH15" s="26"/>
      <c r="GI15" s="26"/>
      <c r="GJ15" s="26"/>
      <c r="GK15" s="26"/>
      <c r="GL15" s="26"/>
      <c r="GM15" s="26"/>
      <c r="GN15" s="26"/>
      <c r="GO15" s="26"/>
      <c r="GP15" s="26"/>
      <c r="GQ15" s="26"/>
      <c r="GR15" s="26"/>
      <c r="GS15" s="26"/>
      <c r="GT15" s="26"/>
      <c r="GU15" s="26"/>
      <c r="GV15" s="26"/>
      <c r="GW15" s="26"/>
      <c r="GX15" s="26"/>
      <c r="GY15" s="26"/>
      <c r="GZ15" s="26"/>
      <c r="HA15" s="26"/>
      <c r="HB15" s="26"/>
      <c r="HC15" s="26"/>
      <c r="HD15" s="26"/>
      <c r="HE15" s="26"/>
      <c r="HF15" s="26"/>
      <c r="HG15" s="26"/>
      <c r="HH15" s="26"/>
      <c r="HI15" s="26"/>
      <c r="HJ15" s="26"/>
      <c r="HK15" s="26"/>
      <c r="HL15" s="26"/>
      <c r="HM15" s="26"/>
      <c r="HN15" s="26"/>
      <c r="HO15" s="26"/>
      <c r="HP15" s="26"/>
      <c r="HQ15" s="26"/>
      <c r="HR15" s="26"/>
      <c r="HS15" s="26"/>
      <c r="HT15" s="26"/>
      <c r="HU15" s="26"/>
      <c r="HV15" s="26"/>
      <c r="HW15" s="26"/>
      <c r="HX15" s="26"/>
      <c r="HY15" s="26"/>
      <c r="HZ15" s="26"/>
      <c r="IA15" s="26"/>
      <c r="IB15" s="26"/>
      <c r="IC15" s="26"/>
      <c r="ID15" s="26"/>
      <c r="IE15" s="26"/>
      <c r="IF15" s="26"/>
      <c r="IG15" s="26"/>
      <c r="IH15" s="26"/>
      <c r="II15" s="26"/>
      <c r="IJ15" s="26"/>
      <c r="IK15" s="26"/>
      <c r="IL15" s="26"/>
      <c r="IM15" s="26"/>
      <c r="IN15" s="26"/>
      <c r="IO15" s="26"/>
      <c r="IP15" s="26"/>
      <c r="IQ15" s="26"/>
      <c r="IR15" s="26"/>
      <c r="IS15" s="26"/>
      <c r="IT15" s="26"/>
      <c r="IU15" s="26"/>
      <c r="IV15" s="26"/>
    </row>
    <row r="16" spans="1:256" ht="24" customHeight="1">
      <c r="A16" s="257">
        <v>42</v>
      </c>
      <c r="B16" s="403" t="s">
        <v>608</v>
      </c>
      <c r="C16" s="403" t="s">
        <v>609</v>
      </c>
      <c r="D16" s="968" t="s">
        <v>92</v>
      </c>
      <c r="E16" s="969"/>
      <c r="F16" s="969"/>
      <c r="G16" s="970"/>
      <c r="H16" s="32">
        <v>44856</v>
      </c>
      <c r="I16" s="32">
        <v>44864</v>
      </c>
      <c r="J16" s="27"/>
      <c r="K16" s="252"/>
      <c r="L16" s="252"/>
      <c r="M16" s="252"/>
      <c r="N16" s="252"/>
      <c r="O16" s="252"/>
      <c r="P16" s="252"/>
      <c r="Q16" s="252"/>
      <c r="R16" s="252"/>
      <c r="S16" s="252"/>
      <c r="T16" s="252"/>
      <c r="U16" s="252"/>
      <c r="V16" s="26"/>
      <c r="W16" s="26"/>
      <c r="X16" s="26"/>
      <c r="Y16" s="26"/>
      <c r="Z16" s="26"/>
      <c r="AA16" s="26"/>
      <c r="AB16" s="26"/>
      <c r="AC16" s="26"/>
      <c r="AD16" s="26"/>
      <c r="AE16" s="26"/>
      <c r="AF16" s="26"/>
      <c r="AG16" s="26"/>
      <c r="AH16" s="26"/>
      <c r="AI16" s="26"/>
      <c r="AJ16" s="26"/>
      <c r="AK16" s="26"/>
      <c r="AL16" s="26"/>
      <c r="AM16" s="26"/>
      <c r="AN16" s="26"/>
      <c r="AO16" s="26"/>
      <c r="AP16" s="26"/>
      <c r="AQ16" s="26"/>
      <c r="AR16" s="26"/>
      <c r="AS16" s="26"/>
      <c r="AT16" s="26"/>
      <c r="AU16" s="26"/>
      <c r="AV16" s="26"/>
      <c r="AW16" s="26"/>
      <c r="AX16" s="26"/>
      <c r="AY16" s="26"/>
      <c r="AZ16" s="26"/>
      <c r="BA16" s="26"/>
      <c r="BB16" s="26"/>
      <c r="BC16" s="26"/>
      <c r="BD16" s="26"/>
      <c r="BE16" s="26"/>
      <c r="BF16" s="26"/>
      <c r="BG16" s="26"/>
      <c r="BH16" s="26"/>
      <c r="BI16" s="26"/>
      <c r="BJ16" s="26"/>
      <c r="BK16" s="26"/>
      <c r="BL16" s="26"/>
      <c r="BM16" s="26"/>
      <c r="BN16" s="26"/>
      <c r="BO16" s="26"/>
      <c r="BP16" s="26"/>
      <c r="BQ16" s="26"/>
      <c r="BR16" s="26"/>
      <c r="BS16" s="26"/>
      <c r="BT16" s="26"/>
      <c r="BU16" s="26"/>
      <c r="BV16" s="26"/>
      <c r="BW16" s="26"/>
      <c r="BX16" s="26"/>
      <c r="BY16" s="26"/>
      <c r="BZ16" s="26"/>
      <c r="CA16" s="26"/>
      <c r="CB16" s="26"/>
      <c r="CC16" s="26"/>
      <c r="CD16" s="26"/>
      <c r="CE16" s="26"/>
      <c r="CF16" s="26"/>
      <c r="CG16" s="26"/>
      <c r="CH16" s="26"/>
      <c r="CI16" s="26"/>
      <c r="CJ16" s="26"/>
      <c r="CK16" s="26"/>
      <c r="CL16" s="26"/>
      <c r="CM16" s="26"/>
      <c r="CN16" s="26"/>
      <c r="CO16" s="26"/>
      <c r="CP16" s="26"/>
      <c r="CQ16" s="26"/>
      <c r="CR16" s="26"/>
      <c r="CS16" s="26"/>
      <c r="CT16" s="26"/>
      <c r="CU16" s="26"/>
      <c r="CV16" s="26"/>
      <c r="CW16" s="26"/>
      <c r="CX16" s="26"/>
      <c r="CY16" s="26"/>
      <c r="CZ16" s="26"/>
      <c r="DA16" s="26"/>
      <c r="DB16" s="26"/>
      <c r="DC16" s="26"/>
      <c r="DD16" s="26"/>
      <c r="DE16" s="26"/>
      <c r="DF16" s="26"/>
      <c r="DG16" s="26"/>
      <c r="DH16" s="26"/>
      <c r="DI16" s="26"/>
      <c r="DJ16" s="26"/>
      <c r="DK16" s="26"/>
      <c r="DL16" s="26"/>
      <c r="DM16" s="26"/>
      <c r="DN16" s="26"/>
      <c r="DO16" s="26"/>
      <c r="DP16" s="26"/>
      <c r="DQ16" s="26"/>
      <c r="DR16" s="26"/>
      <c r="DS16" s="26"/>
      <c r="DT16" s="26"/>
      <c r="DU16" s="26"/>
      <c r="DV16" s="26"/>
      <c r="DW16" s="26"/>
      <c r="DX16" s="26"/>
      <c r="DY16" s="26"/>
      <c r="DZ16" s="26"/>
      <c r="EA16" s="26"/>
      <c r="EB16" s="26"/>
      <c r="EC16" s="26"/>
      <c r="ED16" s="26"/>
      <c r="EE16" s="26"/>
      <c r="EF16" s="26"/>
      <c r="EG16" s="26"/>
      <c r="EH16" s="26"/>
      <c r="EI16" s="26"/>
      <c r="EJ16" s="26"/>
      <c r="EK16" s="26"/>
      <c r="EL16" s="26"/>
      <c r="EM16" s="26"/>
      <c r="EN16" s="26"/>
      <c r="EO16" s="26"/>
      <c r="EP16" s="26"/>
      <c r="EQ16" s="26"/>
      <c r="ER16" s="26"/>
      <c r="ES16" s="26"/>
      <c r="ET16" s="26"/>
      <c r="EU16" s="26"/>
      <c r="EV16" s="26"/>
      <c r="EW16" s="26"/>
      <c r="EX16" s="26"/>
      <c r="EY16" s="26"/>
      <c r="EZ16" s="26"/>
      <c r="FA16" s="26"/>
      <c r="FB16" s="26"/>
      <c r="FC16" s="26"/>
      <c r="FD16" s="26"/>
      <c r="FE16" s="26"/>
      <c r="FF16" s="26"/>
      <c r="FG16" s="26"/>
      <c r="FH16" s="26"/>
      <c r="FI16" s="26"/>
      <c r="FJ16" s="26"/>
      <c r="FK16" s="26"/>
      <c r="FL16" s="26"/>
      <c r="FM16" s="26"/>
      <c r="FN16" s="26"/>
      <c r="FO16" s="26"/>
      <c r="FP16" s="26"/>
      <c r="FQ16" s="26"/>
      <c r="FR16" s="26"/>
      <c r="FS16" s="26"/>
      <c r="FT16" s="26"/>
      <c r="FU16" s="26"/>
      <c r="FV16" s="26"/>
      <c r="FW16" s="26"/>
      <c r="FX16" s="26"/>
      <c r="FY16" s="26"/>
      <c r="FZ16" s="26"/>
      <c r="GA16" s="26"/>
      <c r="GB16" s="26"/>
      <c r="GC16" s="26"/>
      <c r="GD16" s="26"/>
      <c r="GE16" s="26"/>
      <c r="GF16" s="26"/>
      <c r="GG16" s="26"/>
      <c r="GH16" s="26"/>
      <c r="GI16" s="26"/>
      <c r="GJ16" s="26"/>
      <c r="GK16" s="26"/>
      <c r="GL16" s="26"/>
      <c r="GM16" s="26"/>
      <c r="GN16" s="26"/>
      <c r="GO16" s="26"/>
      <c r="GP16" s="26"/>
      <c r="GQ16" s="26"/>
      <c r="GR16" s="26"/>
      <c r="GS16" s="26"/>
      <c r="GT16" s="26"/>
      <c r="GU16" s="26"/>
      <c r="GV16" s="26"/>
      <c r="GW16" s="26"/>
      <c r="GX16" s="26"/>
      <c r="GY16" s="26"/>
      <c r="GZ16" s="26"/>
      <c r="HA16" s="26"/>
      <c r="HB16" s="26"/>
      <c r="HC16" s="26"/>
      <c r="HD16" s="26"/>
      <c r="HE16" s="26"/>
      <c r="HF16" s="26"/>
      <c r="HG16" s="26"/>
      <c r="HH16" s="26"/>
      <c r="HI16" s="26"/>
      <c r="HJ16" s="26"/>
      <c r="HK16" s="26"/>
      <c r="HL16" s="26"/>
      <c r="HM16" s="26"/>
      <c r="HN16" s="26"/>
      <c r="HO16" s="26"/>
      <c r="HP16" s="26"/>
      <c r="HQ16" s="26"/>
      <c r="HR16" s="26"/>
      <c r="HS16" s="26"/>
      <c r="HT16" s="26"/>
      <c r="HU16" s="26"/>
      <c r="HV16" s="26"/>
      <c r="HW16" s="26"/>
      <c r="HX16" s="26"/>
      <c r="HY16" s="26"/>
      <c r="HZ16" s="26"/>
      <c r="IA16" s="26"/>
      <c r="IB16" s="26"/>
      <c r="IC16" s="26"/>
      <c r="ID16" s="26"/>
      <c r="IE16" s="26"/>
      <c r="IF16" s="26"/>
      <c r="IG16" s="26"/>
      <c r="IH16" s="26"/>
      <c r="II16" s="26"/>
      <c r="IJ16" s="26"/>
      <c r="IK16" s="26"/>
      <c r="IL16" s="26"/>
      <c r="IM16" s="26"/>
      <c r="IN16" s="26"/>
      <c r="IO16" s="26"/>
      <c r="IP16" s="26"/>
      <c r="IQ16" s="26"/>
      <c r="IR16" s="26"/>
      <c r="IS16" s="26"/>
      <c r="IT16" s="26"/>
      <c r="IU16" s="26"/>
      <c r="IV16" s="26"/>
    </row>
    <row r="17" spans="1:256" s="20" customFormat="1" ht="24" customHeight="1">
      <c r="A17" s="257">
        <v>43</v>
      </c>
      <c r="B17" s="403" t="s">
        <v>759</v>
      </c>
      <c r="C17" s="403" t="s">
        <v>760</v>
      </c>
      <c r="D17" s="971"/>
      <c r="E17" s="972"/>
      <c r="F17" s="972"/>
      <c r="G17" s="973"/>
      <c r="H17" s="32">
        <v>44863</v>
      </c>
      <c r="I17" s="32">
        <v>44871</v>
      </c>
      <c r="J17" s="252"/>
      <c r="K17" s="252"/>
      <c r="L17" s="252"/>
      <c r="M17" s="252"/>
      <c r="N17" s="252"/>
      <c r="O17" s="252"/>
      <c r="P17" s="252"/>
      <c r="Q17" s="252"/>
      <c r="R17" s="252"/>
      <c r="S17" s="252"/>
      <c r="T17" s="252"/>
      <c r="U17" s="252"/>
      <c r="V17" s="252"/>
      <c r="W17" s="252"/>
      <c r="X17" s="252"/>
      <c r="Y17" s="252"/>
      <c r="Z17" s="252"/>
      <c r="AA17" s="252"/>
      <c r="AB17" s="252"/>
      <c r="AC17" s="252"/>
      <c r="AD17" s="252"/>
      <c r="AE17" s="252"/>
      <c r="AF17" s="252"/>
      <c r="AG17" s="252"/>
      <c r="AH17" s="252"/>
      <c r="AI17" s="252"/>
      <c r="AJ17" s="252"/>
      <c r="AK17" s="259"/>
      <c r="AL17" s="259"/>
      <c r="AM17" s="259"/>
      <c r="AN17" s="259"/>
      <c r="AO17" s="259"/>
      <c r="AP17" s="259"/>
      <c r="AQ17" s="259"/>
      <c r="AR17" s="259"/>
      <c r="AS17" s="259"/>
      <c r="AT17" s="259"/>
      <c r="AU17" s="259"/>
      <c r="AV17" s="259"/>
      <c r="AW17" s="259"/>
      <c r="AX17" s="259"/>
      <c r="AY17" s="259"/>
      <c r="AZ17" s="259"/>
      <c r="BA17" s="259"/>
      <c r="BB17" s="259"/>
      <c r="BC17" s="259"/>
      <c r="BD17" s="259"/>
      <c r="BE17" s="259"/>
      <c r="BF17" s="259"/>
      <c r="BG17" s="259"/>
      <c r="BH17" s="259"/>
      <c r="BI17" s="259"/>
      <c r="BJ17" s="259"/>
      <c r="BK17" s="259"/>
      <c r="BL17" s="259"/>
      <c r="BM17" s="259"/>
      <c r="BN17" s="259"/>
      <c r="BO17" s="259"/>
      <c r="BP17" s="259"/>
      <c r="BQ17" s="259"/>
      <c r="BR17" s="259"/>
      <c r="BS17" s="259"/>
      <c r="BT17" s="259"/>
      <c r="BU17" s="259"/>
      <c r="BV17" s="259"/>
      <c r="BW17" s="259"/>
      <c r="BX17" s="259"/>
      <c r="BY17" s="259"/>
      <c r="BZ17" s="259"/>
      <c r="CA17" s="259"/>
      <c r="CB17" s="259"/>
      <c r="CC17" s="259"/>
      <c r="CD17" s="259"/>
      <c r="CE17" s="259"/>
      <c r="CF17" s="259"/>
      <c r="CG17" s="259"/>
      <c r="CH17" s="259"/>
      <c r="CI17" s="259"/>
      <c r="CJ17" s="259"/>
      <c r="CK17" s="259"/>
      <c r="CL17" s="259"/>
      <c r="CM17" s="259"/>
      <c r="CN17" s="259"/>
      <c r="CO17" s="259"/>
      <c r="CP17" s="259"/>
      <c r="CQ17" s="259"/>
      <c r="CR17" s="259"/>
      <c r="CS17" s="259"/>
      <c r="CT17" s="259"/>
      <c r="CU17" s="259"/>
      <c r="CV17" s="259"/>
      <c r="CW17" s="259"/>
      <c r="CX17" s="259"/>
      <c r="CY17" s="259"/>
      <c r="CZ17" s="259"/>
      <c r="DA17" s="259"/>
      <c r="DB17" s="259"/>
      <c r="DC17" s="259"/>
      <c r="DD17" s="259"/>
      <c r="DE17" s="259"/>
      <c r="DF17" s="259"/>
      <c r="DG17" s="259"/>
      <c r="DH17" s="259"/>
      <c r="DI17" s="259"/>
      <c r="DJ17" s="259"/>
      <c r="DK17" s="259"/>
      <c r="DL17" s="259"/>
      <c r="DM17" s="259"/>
      <c r="DN17" s="259"/>
      <c r="DO17" s="259"/>
      <c r="DP17" s="259"/>
      <c r="DQ17" s="259"/>
      <c r="DR17" s="259"/>
      <c r="DS17" s="259"/>
      <c r="DT17" s="259"/>
      <c r="DU17" s="259"/>
      <c r="DV17" s="259"/>
      <c r="DW17" s="259"/>
      <c r="DX17" s="259"/>
      <c r="DY17" s="259"/>
      <c r="DZ17" s="259"/>
      <c r="EA17" s="259"/>
      <c r="EB17" s="259"/>
      <c r="EC17" s="259"/>
      <c r="ED17" s="259"/>
      <c r="EE17" s="259"/>
      <c r="EF17" s="259"/>
      <c r="EG17" s="259"/>
      <c r="EH17" s="259"/>
      <c r="EI17" s="259"/>
      <c r="EJ17" s="259"/>
      <c r="EK17" s="259"/>
      <c r="EL17" s="259"/>
      <c r="EM17" s="259"/>
      <c r="EN17" s="259"/>
      <c r="EO17" s="259"/>
      <c r="EP17" s="259"/>
      <c r="EQ17" s="259"/>
      <c r="ER17" s="259"/>
      <c r="ES17" s="259"/>
      <c r="ET17" s="259"/>
      <c r="EU17" s="259"/>
      <c r="EV17" s="259"/>
      <c r="EW17" s="259"/>
      <c r="EX17" s="259"/>
      <c r="EY17" s="259"/>
      <c r="EZ17" s="259"/>
      <c r="FA17" s="259"/>
      <c r="FB17" s="259"/>
      <c r="FC17" s="259"/>
      <c r="FD17" s="259"/>
      <c r="FE17" s="259"/>
      <c r="FF17" s="259"/>
      <c r="FG17" s="259"/>
      <c r="FH17" s="259"/>
      <c r="FI17" s="259"/>
      <c r="FJ17" s="259"/>
      <c r="FK17" s="259"/>
      <c r="FL17" s="259"/>
      <c r="FM17" s="259"/>
      <c r="FN17" s="259"/>
      <c r="FO17" s="259"/>
      <c r="FP17" s="259"/>
      <c r="FQ17" s="259"/>
      <c r="FR17" s="259"/>
      <c r="FS17" s="259"/>
      <c r="FT17" s="259"/>
      <c r="FU17" s="259"/>
      <c r="FV17" s="259"/>
      <c r="FW17" s="259"/>
      <c r="FX17" s="259"/>
      <c r="FY17" s="259"/>
      <c r="FZ17" s="259"/>
      <c r="GA17" s="259"/>
      <c r="GB17" s="259"/>
      <c r="GC17" s="259"/>
      <c r="GD17" s="259"/>
      <c r="GE17" s="259"/>
      <c r="GF17" s="259"/>
      <c r="GG17" s="259"/>
      <c r="GH17" s="259"/>
      <c r="GI17" s="259"/>
      <c r="GJ17" s="259"/>
      <c r="GK17" s="259"/>
      <c r="GL17" s="259"/>
      <c r="GM17" s="259"/>
      <c r="GN17" s="259"/>
      <c r="GO17" s="259"/>
      <c r="GP17" s="259"/>
      <c r="GQ17" s="259"/>
      <c r="GR17" s="259"/>
      <c r="GS17" s="259"/>
      <c r="GT17" s="259"/>
      <c r="GU17" s="259"/>
      <c r="GV17" s="259"/>
      <c r="GW17" s="259"/>
      <c r="GX17" s="259"/>
      <c r="GY17" s="259"/>
      <c r="GZ17" s="259"/>
      <c r="HA17" s="259"/>
      <c r="HB17" s="259"/>
      <c r="HC17" s="259"/>
      <c r="HD17" s="259"/>
      <c r="HE17" s="259"/>
      <c r="HF17" s="259"/>
      <c r="HG17" s="259"/>
      <c r="HH17" s="259"/>
      <c r="HI17" s="259"/>
      <c r="HJ17" s="259"/>
      <c r="HK17" s="259"/>
      <c r="HL17" s="259"/>
      <c r="HM17" s="259"/>
      <c r="HN17" s="259"/>
      <c r="HO17" s="259"/>
      <c r="HP17" s="259"/>
      <c r="HQ17" s="259"/>
      <c r="HR17" s="259"/>
      <c r="HS17" s="259"/>
      <c r="HT17" s="259"/>
      <c r="HU17" s="259"/>
      <c r="HV17" s="259"/>
      <c r="HW17" s="259"/>
      <c r="HX17" s="259"/>
      <c r="HY17" s="259"/>
      <c r="HZ17" s="259"/>
      <c r="IA17" s="259"/>
      <c r="IB17" s="259"/>
      <c r="IC17" s="259"/>
      <c r="ID17" s="259"/>
      <c r="IE17" s="259"/>
      <c r="IF17" s="259"/>
      <c r="IG17" s="259"/>
      <c r="IH17" s="259"/>
      <c r="II17" s="259"/>
      <c r="IJ17" s="259"/>
      <c r="IK17" s="259"/>
      <c r="IL17" s="259"/>
      <c r="IM17" s="259"/>
      <c r="IN17" s="259"/>
      <c r="IO17" s="259"/>
      <c r="IP17" s="259"/>
      <c r="IQ17" s="259"/>
      <c r="IR17" s="259"/>
      <c r="IS17" s="259"/>
      <c r="IT17" s="259"/>
      <c r="IU17" s="259"/>
      <c r="IV17" s="259"/>
    </row>
    <row r="18" spans="1:256" ht="24" customHeight="1">
      <c r="A18" s="257">
        <f>WEEKNUM(G18,2)</f>
        <v>44</v>
      </c>
      <c r="B18" s="286" t="s">
        <v>693</v>
      </c>
      <c r="C18" s="286" t="s">
        <v>694</v>
      </c>
      <c r="D18" s="32" t="s">
        <v>237</v>
      </c>
      <c r="E18" s="32" t="s">
        <v>237</v>
      </c>
      <c r="F18" s="32" t="s">
        <v>237</v>
      </c>
      <c r="G18" s="32">
        <v>44864</v>
      </c>
      <c r="H18" s="32">
        <v>44873</v>
      </c>
      <c r="I18" s="32">
        <v>44878</v>
      </c>
      <c r="J18" s="27"/>
      <c r="K18" s="252"/>
      <c r="L18" s="252"/>
      <c r="M18" s="252"/>
      <c r="N18" s="252"/>
      <c r="O18" s="252"/>
      <c r="P18" s="252"/>
      <c r="Q18" s="252"/>
      <c r="R18" s="252"/>
      <c r="S18" s="252"/>
      <c r="T18" s="252"/>
      <c r="U18" s="252"/>
      <c r="V18" s="26"/>
      <c r="W18" s="26"/>
      <c r="X18" s="26"/>
      <c r="Y18" s="26"/>
      <c r="Z18" s="26"/>
      <c r="AA18" s="26"/>
      <c r="AB18" s="26"/>
      <c r="AC18" s="26"/>
      <c r="AD18" s="26"/>
      <c r="AE18" s="26"/>
      <c r="AF18" s="26"/>
      <c r="AG18" s="26"/>
      <c r="AH18" s="26"/>
      <c r="AI18" s="26"/>
      <c r="AJ18" s="26"/>
      <c r="AK18" s="26"/>
      <c r="AL18" s="26"/>
      <c r="AM18" s="26"/>
      <c r="AN18" s="26"/>
      <c r="AO18" s="26"/>
      <c r="AP18" s="26"/>
      <c r="AQ18" s="26"/>
      <c r="AR18" s="26"/>
      <c r="AS18" s="26"/>
      <c r="AT18" s="26"/>
      <c r="AU18" s="26"/>
      <c r="AV18" s="26"/>
      <c r="AW18" s="26"/>
      <c r="AX18" s="26"/>
      <c r="AY18" s="26"/>
      <c r="AZ18" s="26"/>
      <c r="BA18" s="26"/>
      <c r="BB18" s="26"/>
      <c r="BC18" s="26"/>
      <c r="BD18" s="26"/>
      <c r="BE18" s="26"/>
      <c r="BF18" s="26"/>
      <c r="BG18" s="26"/>
      <c r="BH18" s="26"/>
      <c r="BI18" s="26"/>
      <c r="BJ18" s="26"/>
      <c r="BK18" s="26"/>
      <c r="BL18" s="26"/>
      <c r="BM18" s="26"/>
      <c r="BN18" s="26"/>
      <c r="BO18" s="26"/>
      <c r="BP18" s="26"/>
      <c r="BQ18" s="26"/>
      <c r="BR18" s="26"/>
      <c r="BS18" s="26"/>
      <c r="BT18" s="26"/>
      <c r="BU18" s="26"/>
      <c r="BV18" s="26"/>
      <c r="BW18" s="26"/>
      <c r="BX18" s="26"/>
      <c r="BY18" s="26"/>
      <c r="BZ18" s="26"/>
      <c r="CA18" s="26"/>
      <c r="CB18" s="26"/>
      <c r="CC18" s="26"/>
      <c r="CD18" s="26"/>
      <c r="CE18" s="26"/>
      <c r="CF18" s="26"/>
      <c r="CG18" s="26"/>
      <c r="CH18" s="26"/>
      <c r="CI18" s="26"/>
      <c r="CJ18" s="26"/>
      <c r="CK18" s="26"/>
      <c r="CL18" s="26"/>
      <c r="CM18" s="26"/>
      <c r="CN18" s="26"/>
      <c r="CO18" s="26"/>
      <c r="CP18" s="26"/>
      <c r="CQ18" s="26"/>
      <c r="CR18" s="26"/>
      <c r="CS18" s="26"/>
      <c r="CT18" s="26"/>
      <c r="CU18" s="26"/>
      <c r="CV18" s="26"/>
      <c r="CW18" s="26"/>
      <c r="CX18" s="26"/>
      <c r="CY18" s="26"/>
      <c r="CZ18" s="26"/>
      <c r="DA18" s="26"/>
      <c r="DB18" s="26"/>
      <c r="DC18" s="26"/>
      <c r="DD18" s="26"/>
      <c r="DE18" s="26"/>
      <c r="DF18" s="26"/>
      <c r="DG18" s="26"/>
      <c r="DH18" s="26"/>
      <c r="DI18" s="26"/>
      <c r="DJ18" s="26"/>
      <c r="DK18" s="26"/>
      <c r="DL18" s="26"/>
      <c r="DM18" s="26"/>
      <c r="DN18" s="26"/>
      <c r="DO18" s="26"/>
      <c r="DP18" s="26"/>
      <c r="DQ18" s="26"/>
      <c r="DR18" s="26"/>
      <c r="DS18" s="26"/>
      <c r="DT18" s="26"/>
      <c r="DU18" s="26"/>
      <c r="DV18" s="26"/>
      <c r="DW18" s="26"/>
      <c r="DX18" s="26"/>
      <c r="DY18" s="26"/>
      <c r="DZ18" s="26"/>
      <c r="EA18" s="26"/>
      <c r="EB18" s="26"/>
      <c r="EC18" s="26"/>
      <c r="ED18" s="26"/>
      <c r="EE18" s="26"/>
      <c r="EF18" s="26"/>
      <c r="EG18" s="26"/>
      <c r="EH18" s="26"/>
      <c r="EI18" s="26"/>
      <c r="EJ18" s="26"/>
      <c r="EK18" s="26"/>
      <c r="EL18" s="26"/>
      <c r="EM18" s="26"/>
      <c r="EN18" s="26"/>
      <c r="EO18" s="26"/>
      <c r="EP18" s="26"/>
      <c r="EQ18" s="26"/>
      <c r="ER18" s="26"/>
      <c r="ES18" s="26"/>
      <c r="ET18" s="26"/>
      <c r="EU18" s="26"/>
      <c r="EV18" s="26"/>
      <c r="EW18" s="26"/>
      <c r="EX18" s="26"/>
      <c r="EY18" s="26"/>
      <c r="EZ18" s="26"/>
      <c r="FA18" s="26"/>
      <c r="FB18" s="26"/>
      <c r="FC18" s="26"/>
      <c r="FD18" s="26"/>
      <c r="FE18" s="26"/>
      <c r="FF18" s="26"/>
      <c r="FG18" s="26"/>
      <c r="FH18" s="26"/>
      <c r="FI18" s="26"/>
      <c r="FJ18" s="26"/>
      <c r="FK18" s="26"/>
      <c r="FL18" s="26"/>
      <c r="FM18" s="26"/>
      <c r="FN18" s="26"/>
      <c r="FO18" s="26"/>
      <c r="FP18" s="26"/>
      <c r="FQ18" s="26"/>
      <c r="FR18" s="26"/>
      <c r="FS18" s="26"/>
      <c r="FT18" s="26"/>
      <c r="FU18" s="26"/>
      <c r="FV18" s="26"/>
      <c r="FW18" s="26"/>
      <c r="FX18" s="26"/>
      <c r="FY18" s="26"/>
      <c r="FZ18" s="26"/>
      <c r="GA18" s="26"/>
      <c r="GB18" s="26"/>
      <c r="GC18" s="26"/>
      <c r="GD18" s="26"/>
      <c r="GE18" s="26"/>
      <c r="GF18" s="26"/>
      <c r="GG18" s="26"/>
      <c r="GH18" s="26"/>
      <c r="GI18" s="26"/>
      <c r="GJ18" s="26"/>
      <c r="GK18" s="26"/>
      <c r="GL18" s="26"/>
      <c r="GM18" s="26"/>
      <c r="GN18" s="26"/>
      <c r="GO18" s="26"/>
      <c r="GP18" s="26"/>
      <c r="GQ18" s="26"/>
      <c r="GR18" s="26"/>
      <c r="GS18" s="26"/>
      <c r="GT18" s="26"/>
      <c r="GU18" s="26"/>
      <c r="GV18" s="26"/>
      <c r="GW18" s="26"/>
      <c r="GX18" s="26"/>
      <c r="GY18" s="26"/>
      <c r="GZ18" s="26"/>
      <c r="HA18" s="26"/>
      <c r="HB18" s="26"/>
      <c r="HC18" s="26"/>
      <c r="HD18" s="26"/>
      <c r="HE18" s="26"/>
      <c r="HF18" s="26"/>
      <c r="HG18" s="26"/>
      <c r="HH18" s="26"/>
      <c r="HI18" s="26"/>
      <c r="HJ18" s="26"/>
      <c r="HK18" s="26"/>
      <c r="HL18" s="26"/>
      <c r="HM18" s="26"/>
      <c r="HN18" s="26"/>
      <c r="HO18" s="26"/>
      <c r="HP18" s="26"/>
      <c r="HQ18" s="26"/>
      <c r="HR18" s="26"/>
      <c r="HS18" s="26"/>
      <c r="HT18" s="26"/>
      <c r="HU18" s="26"/>
      <c r="HV18" s="26"/>
      <c r="HW18" s="26"/>
      <c r="HX18" s="26"/>
      <c r="HY18" s="26"/>
      <c r="HZ18" s="26"/>
      <c r="IA18" s="26"/>
      <c r="IB18" s="26"/>
      <c r="IC18" s="26"/>
      <c r="ID18" s="26"/>
      <c r="IE18" s="26"/>
      <c r="IF18" s="26"/>
      <c r="IG18" s="26"/>
      <c r="IH18" s="26"/>
      <c r="II18" s="26"/>
      <c r="IJ18" s="26"/>
      <c r="IK18" s="26"/>
      <c r="IL18" s="26"/>
      <c r="IM18" s="26"/>
      <c r="IN18" s="26"/>
      <c r="IO18" s="26"/>
      <c r="IP18" s="26"/>
      <c r="IQ18" s="26"/>
      <c r="IR18" s="26"/>
      <c r="IS18" s="26"/>
      <c r="IT18" s="26"/>
      <c r="IU18" s="26"/>
      <c r="IV18" s="26"/>
    </row>
    <row r="19" spans="1:256" ht="24" customHeight="1">
      <c r="A19" s="257">
        <f>WEEKNUM(G19,2)</f>
        <v>45</v>
      </c>
      <c r="B19" s="286" t="s">
        <v>806</v>
      </c>
      <c r="C19" s="286" t="s">
        <v>807</v>
      </c>
      <c r="D19" s="32" t="s">
        <v>237</v>
      </c>
      <c r="E19" s="32" t="s">
        <v>237</v>
      </c>
      <c r="F19" s="32" t="s">
        <v>237</v>
      </c>
      <c r="G19" s="32">
        <v>44866</v>
      </c>
      <c r="H19" s="32">
        <v>44877</v>
      </c>
      <c r="I19" s="32">
        <v>44885</v>
      </c>
      <c r="J19" s="27"/>
      <c r="K19" s="252"/>
      <c r="L19" s="252"/>
      <c r="M19" s="252"/>
      <c r="N19" s="252"/>
      <c r="O19" s="252"/>
      <c r="P19" s="252"/>
      <c r="Q19" s="252"/>
      <c r="R19" s="252"/>
      <c r="S19" s="252"/>
      <c r="T19" s="252"/>
      <c r="U19" s="252"/>
      <c r="V19" s="26"/>
      <c r="W19" s="26"/>
      <c r="X19" s="26"/>
      <c r="Y19" s="26"/>
      <c r="Z19" s="26"/>
      <c r="AA19" s="26"/>
      <c r="AB19" s="26"/>
      <c r="AC19" s="26"/>
      <c r="AD19" s="26"/>
      <c r="AE19" s="26"/>
      <c r="AF19" s="26"/>
      <c r="AG19" s="26"/>
      <c r="AH19" s="26"/>
      <c r="AI19" s="26"/>
      <c r="AJ19" s="26"/>
      <c r="AK19" s="26"/>
      <c r="AL19" s="26"/>
      <c r="AM19" s="26"/>
      <c r="AN19" s="26"/>
      <c r="AO19" s="26"/>
      <c r="AP19" s="26"/>
      <c r="AQ19" s="26"/>
      <c r="AR19" s="26"/>
      <c r="AS19" s="26"/>
      <c r="AT19" s="26"/>
      <c r="AU19" s="26"/>
      <c r="AV19" s="26"/>
      <c r="AW19" s="26"/>
      <c r="AX19" s="26"/>
      <c r="AY19" s="26"/>
      <c r="AZ19" s="26"/>
      <c r="BA19" s="26"/>
      <c r="BB19" s="26"/>
      <c r="BC19" s="26"/>
      <c r="BD19" s="26"/>
      <c r="BE19" s="26"/>
      <c r="BF19" s="26"/>
      <c r="BG19" s="26"/>
      <c r="BH19" s="26"/>
      <c r="BI19" s="26"/>
      <c r="BJ19" s="26"/>
      <c r="BK19" s="26"/>
      <c r="BL19" s="26"/>
      <c r="BM19" s="26"/>
      <c r="BN19" s="26"/>
      <c r="BO19" s="26"/>
      <c r="BP19" s="26"/>
      <c r="BQ19" s="26"/>
      <c r="BR19" s="26"/>
      <c r="BS19" s="26"/>
      <c r="BT19" s="26"/>
      <c r="BU19" s="26"/>
      <c r="BV19" s="26"/>
      <c r="BW19" s="26"/>
      <c r="BX19" s="26"/>
      <c r="BY19" s="26"/>
      <c r="BZ19" s="26"/>
      <c r="CA19" s="26"/>
      <c r="CB19" s="26"/>
      <c r="CC19" s="26"/>
      <c r="CD19" s="26"/>
      <c r="CE19" s="26"/>
      <c r="CF19" s="26"/>
      <c r="CG19" s="26"/>
      <c r="CH19" s="26"/>
      <c r="CI19" s="26"/>
      <c r="CJ19" s="26"/>
      <c r="CK19" s="26"/>
      <c r="CL19" s="26"/>
      <c r="CM19" s="26"/>
      <c r="CN19" s="26"/>
      <c r="CO19" s="26"/>
      <c r="CP19" s="26"/>
      <c r="CQ19" s="26"/>
      <c r="CR19" s="26"/>
      <c r="CS19" s="26"/>
      <c r="CT19" s="26"/>
      <c r="CU19" s="26"/>
      <c r="CV19" s="26"/>
      <c r="CW19" s="26"/>
      <c r="CX19" s="26"/>
      <c r="CY19" s="26"/>
      <c r="CZ19" s="26"/>
      <c r="DA19" s="26"/>
      <c r="DB19" s="26"/>
      <c r="DC19" s="26"/>
      <c r="DD19" s="26"/>
      <c r="DE19" s="26"/>
      <c r="DF19" s="26"/>
      <c r="DG19" s="26"/>
      <c r="DH19" s="26"/>
      <c r="DI19" s="26"/>
      <c r="DJ19" s="26"/>
      <c r="DK19" s="26"/>
      <c r="DL19" s="26"/>
      <c r="DM19" s="26"/>
      <c r="DN19" s="26"/>
      <c r="DO19" s="26"/>
      <c r="DP19" s="26"/>
      <c r="DQ19" s="26"/>
      <c r="DR19" s="26"/>
      <c r="DS19" s="26"/>
      <c r="DT19" s="26"/>
      <c r="DU19" s="26"/>
      <c r="DV19" s="26"/>
      <c r="DW19" s="26"/>
      <c r="DX19" s="26"/>
      <c r="DY19" s="26"/>
      <c r="DZ19" s="26"/>
      <c r="EA19" s="26"/>
      <c r="EB19" s="26"/>
      <c r="EC19" s="26"/>
      <c r="ED19" s="26"/>
      <c r="EE19" s="26"/>
      <c r="EF19" s="26"/>
      <c r="EG19" s="26"/>
      <c r="EH19" s="26"/>
      <c r="EI19" s="26"/>
      <c r="EJ19" s="26"/>
      <c r="EK19" s="26"/>
      <c r="EL19" s="26"/>
      <c r="EM19" s="26"/>
      <c r="EN19" s="26"/>
      <c r="EO19" s="26"/>
      <c r="EP19" s="26"/>
      <c r="EQ19" s="26"/>
      <c r="ER19" s="26"/>
      <c r="ES19" s="26"/>
      <c r="ET19" s="26"/>
      <c r="EU19" s="26"/>
      <c r="EV19" s="26"/>
      <c r="EW19" s="26"/>
      <c r="EX19" s="26"/>
      <c r="EY19" s="26"/>
      <c r="EZ19" s="26"/>
      <c r="FA19" s="26"/>
      <c r="FB19" s="26"/>
      <c r="FC19" s="26"/>
      <c r="FD19" s="26"/>
      <c r="FE19" s="26"/>
      <c r="FF19" s="26"/>
      <c r="FG19" s="26"/>
      <c r="FH19" s="26"/>
      <c r="FI19" s="26"/>
      <c r="FJ19" s="26"/>
      <c r="FK19" s="26"/>
      <c r="FL19" s="26"/>
      <c r="FM19" s="26"/>
      <c r="FN19" s="26"/>
      <c r="FO19" s="26"/>
      <c r="FP19" s="26"/>
      <c r="FQ19" s="26"/>
      <c r="FR19" s="26"/>
      <c r="FS19" s="26"/>
      <c r="FT19" s="26"/>
      <c r="FU19" s="26"/>
      <c r="FV19" s="26"/>
      <c r="FW19" s="26"/>
      <c r="FX19" s="26"/>
      <c r="FY19" s="26"/>
      <c r="FZ19" s="26"/>
      <c r="GA19" s="26"/>
      <c r="GB19" s="26"/>
      <c r="GC19" s="26"/>
      <c r="GD19" s="26"/>
      <c r="GE19" s="26"/>
      <c r="GF19" s="26"/>
      <c r="GG19" s="26"/>
      <c r="GH19" s="26"/>
      <c r="GI19" s="26"/>
      <c r="GJ19" s="26"/>
      <c r="GK19" s="26"/>
      <c r="GL19" s="26"/>
      <c r="GM19" s="26"/>
      <c r="GN19" s="26"/>
      <c r="GO19" s="26"/>
      <c r="GP19" s="26"/>
      <c r="GQ19" s="26"/>
      <c r="GR19" s="26"/>
      <c r="GS19" s="26"/>
      <c r="GT19" s="26"/>
      <c r="GU19" s="26"/>
      <c r="GV19" s="26"/>
      <c r="GW19" s="26"/>
      <c r="GX19" s="26"/>
      <c r="GY19" s="26"/>
      <c r="GZ19" s="26"/>
      <c r="HA19" s="26"/>
      <c r="HB19" s="26"/>
      <c r="HC19" s="26"/>
      <c r="HD19" s="26"/>
      <c r="HE19" s="26"/>
      <c r="HF19" s="26"/>
      <c r="HG19" s="26"/>
      <c r="HH19" s="26"/>
      <c r="HI19" s="26"/>
      <c r="HJ19" s="26"/>
      <c r="HK19" s="26"/>
      <c r="HL19" s="26"/>
      <c r="HM19" s="26"/>
      <c r="HN19" s="26"/>
      <c r="HO19" s="26"/>
      <c r="HP19" s="26"/>
      <c r="HQ19" s="26"/>
      <c r="HR19" s="26"/>
      <c r="HS19" s="26"/>
      <c r="HT19" s="26"/>
      <c r="HU19" s="26"/>
      <c r="HV19" s="26"/>
      <c r="HW19" s="26"/>
      <c r="HX19" s="26"/>
      <c r="HY19" s="26"/>
      <c r="HZ19" s="26"/>
      <c r="IA19" s="26"/>
      <c r="IB19" s="26"/>
      <c r="IC19" s="26"/>
      <c r="ID19" s="26"/>
      <c r="IE19" s="26"/>
      <c r="IF19" s="26"/>
      <c r="IG19" s="26"/>
      <c r="IH19" s="26"/>
      <c r="II19" s="26"/>
      <c r="IJ19" s="26"/>
      <c r="IK19" s="26"/>
      <c r="IL19" s="26"/>
      <c r="IM19" s="26"/>
      <c r="IN19" s="26"/>
      <c r="IO19" s="26"/>
      <c r="IP19" s="26"/>
      <c r="IQ19" s="26"/>
      <c r="IR19" s="26"/>
      <c r="IS19" s="26"/>
      <c r="IT19" s="26"/>
      <c r="IU19" s="26"/>
      <c r="IV19" s="26"/>
    </row>
    <row r="20" spans="1:256" ht="24" customHeight="1">
      <c r="A20" s="260" t="s">
        <v>214</v>
      </c>
      <c r="B20" s="261"/>
      <c r="C20" s="26"/>
      <c r="D20" s="26"/>
      <c r="E20" s="26"/>
      <c r="F20" s="26"/>
      <c r="G20" s="26"/>
      <c r="H20" s="26"/>
      <c r="I20" s="26"/>
      <c r="J20" s="27"/>
      <c r="K20" s="252"/>
      <c r="L20" s="252"/>
      <c r="M20" s="252"/>
      <c r="N20" s="252"/>
      <c r="O20" s="252"/>
      <c r="P20" s="252"/>
      <c r="Q20" s="252"/>
      <c r="R20" s="252"/>
      <c r="S20" s="252"/>
      <c r="T20" s="252"/>
      <c r="U20" s="26"/>
      <c r="V20" s="26"/>
      <c r="W20" s="26"/>
      <c r="X20" s="26"/>
      <c r="Y20" s="26"/>
      <c r="Z20" s="26"/>
      <c r="AA20" s="26"/>
      <c r="AB20" s="26"/>
      <c r="AC20" s="26"/>
      <c r="AD20" s="26"/>
      <c r="AE20" s="26"/>
      <c r="AF20" s="26"/>
      <c r="AG20" s="26"/>
      <c r="AH20" s="26"/>
      <c r="AI20" s="26"/>
      <c r="AJ20" s="26"/>
      <c r="AK20" s="26"/>
      <c r="AL20" s="26"/>
      <c r="AM20" s="26"/>
      <c r="AN20" s="26"/>
      <c r="AO20" s="26"/>
      <c r="AP20" s="26"/>
      <c r="AQ20" s="26"/>
      <c r="AR20" s="26"/>
      <c r="AS20" s="26"/>
      <c r="AT20" s="26"/>
      <c r="AU20" s="26"/>
      <c r="AV20" s="26"/>
      <c r="AW20" s="26"/>
      <c r="AX20" s="26"/>
      <c r="AY20" s="26"/>
      <c r="AZ20" s="26"/>
      <c r="BA20" s="26"/>
      <c r="BB20" s="26"/>
      <c r="BC20" s="26"/>
      <c r="BD20" s="26"/>
      <c r="BE20" s="26"/>
      <c r="BF20" s="26"/>
      <c r="BG20" s="26"/>
      <c r="BH20" s="26"/>
      <c r="BI20" s="26"/>
      <c r="BJ20" s="26"/>
      <c r="BK20" s="26"/>
      <c r="BL20" s="26"/>
      <c r="BM20" s="26"/>
      <c r="BN20" s="26"/>
      <c r="BO20" s="26"/>
      <c r="BP20" s="26"/>
      <c r="BQ20" s="26"/>
      <c r="BR20" s="26"/>
      <c r="BS20" s="26"/>
      <c r="BT20" s="26"/>
      <c r="BU20" s="26"/>
      <c r="BV20" s="26"/>
      <c r="BW20" s="26"/>
      <c r="BX20" s="26"/>
      <c r="BY20" s="26"/>
      <c r="BZ20" s="26"/>
      <c r="CA20" s="26"/>
      <c r="CB20" s="26"/>
      <c r="CC20" s="26"/>
      <c r="CD20" s="26"/>
      <c r="CE20" s="26"/>
      <c r="CF20" s="26"/>
      <c r="CG20" s="26"/>
      <c r="CH20" s="26"/>
      <c r="CI20" s="26"/>
      <c r="CJ20" s="26"/>
      <c r="CK20" s="26"/>
      <c r="CL20" s="26"/>
      <c r="CM20" s="26"/>
      <c r="CN20" s="26"/>
      <c r="CO20" s="26"/>
      <c r="CP20" s="26"/>
      <c r="CQ20" s="26"/>
      <c r="CR20" s="26"/>
      <c r="CS20" s="26"/>
      <c r="CT20" s="26"/>
      <c r="CU20" s="26"/>
      <c r="CV20" s="26"/>
      <c r="CW20" s="26"/>
      <c r="CX20" s="26"/>
      <c r="CY20" s="26"/>
      <c r="CZ20" s="26"/>
      <c r="DA20" s="26"/>
      <c r="DB20" s="26"/>
      <c r="DC20" s="26"/>
      <c r="DD20" s="26"/>
      <c r="DE20" s="26"/>
      <c r="DF20" s="26"/>
      <c r="DG20" s="26"/>
      <c r="DH20" s="26"/>
      <c r="DI20" s="26"/>
      <c r="DJ20" s="26"/>
      <c r="DK20" s="26"/>
      <c r="DL20" s="26"/>
      <c r="DM20" s="26"/>
      <c r="DN20" s="26"/>
      <c r="DO20" s="26"/>
      <c r="DP20" s="26"/>
      <c r="DQ20" s="26"/>
      <c r="DR20" s="26"/>
      <c r="DS20" s="26"/>
      <c r="DT20" s="26"/>
      <c r="DU20" s="26"/>
      <c r="DV20" s="26"/>
      <c r="DW20" s="26"/>
      <c r="DX20" s="26"/>
      <c r="DY20" s="26"/>
      <c r="DZ20" s="26"/>
      <c r="EA20" s="26"/>
      <c r="EB20" s="26"/>
      <c r="EC20" s="26"/>
      <c r="ED20" s="26"/>
      <c r="EE20" s="26"/>
      <c r="EF20" s="26"/>
      <c r="EG20" s="26"/>
      <c r="EH20" s="26"/>
      <c r="EI20" s="26"/>
      <c r="EJ20" s="26"/>
      <c r="EK20" s="26"/>
      <c r="EL20" s="26"/>
      <c r="EM20" s="26"/>
      <c r="EN20" s="26"/>
      <c r="EO20" s="26"/>
      <c r="EP20" s="26"/>
      <c r="EQ20" s="26"/>
      <c r="ER20" s="26"/>
      <c r="ES20" s="26"/>
      <c r="ET20" s="26"/>
      <c r="EU20" s="26"/>
      <c r="EV20" s="26"/>
      <c r="EW20" s="26"/>
      <c r="EX20" s="26"/>
      <c r="EY20" s="26"/>
      <c r="EZ20" s="26"/>
      <c r="FA20" s="26"/>
      <c r="FB20" s="26"/>
      <c r="FC20" s="26"/>
      <c r="FD20" s="26"/>
      <c r="FE20" s="26"/>
      <c r="FF20" s="26"/>
      <c r="FG20" s="26"/>
      <c r="FH20" s="26"/>
      <c r="FI20" s="26"/>
      <c r="FJ20" s="26"/>
      <c r="FK20" s="26"/>
      <c r="FL20" s="26"/>
      <c r="FM20" s="26"/>
      <c r="FN20" s="26"/>
      <c r="FO20" s="26"/>
      <c r="FP20" s="26"/>
      <c r="FQ20" s="26"/>
      <c r="FR20" s="26"/>
      <c r="FS20" s="26"/>
      <c r="FT20" s="26"/>
      <c r="FU20" s="26"/>
      <c r="FV20" s="26"/>
      <c r="FW20" s="26"/>
      <c r="FX20" s="26"/>
      <c r="FY20" s="26"/>
      <c r="FZ20" s="26"/>
      <c r="GA20" s="26"/>
      <c r="GB20" s="26"/>
      <c r="GC20" s="26"/>
      <c r="GD20" s="26"/>
      <c r="GE20" s="26"/>
      <c r="GF20" s="26"/>
      <c r="GG20" s="26"/>
      <c r="GH20" s="26"/>
      <c r="GI20" s="26"/>
      <c r="GJ20" s="26"/>
      <c r="GK20" s="26"/>
      <c r="GL20" s="26"/>
      <c r="GM20" s="26"/>
      <c r="GN20" s="26"/>
      <c r="GO20" s="26"/>
      <c r="GP20" s="26"/>
      <c r="GQ20" s="26"/>
      <c r="GR20" s="26"/>
      <c r="GS20" s="26"/>
      <c r="GT20" s="26"/>
      <c r="GU20" s="26"/>
      <c r="GV20" s="26"/>
      <c r="GW20" s="26"/>
      <c r="GX20" s="26"/>
      <c r="GY20" s="26"/>
      <c r="GZ20" s="26"/>
      <c r="HA20" s="26"/>
      <c r="HB20" s="26"/>
      <c r="HC20" s="26"/>
      <c r="HD20" s="26"/>
      <c r="HE20" s="26"/>
      <c r="HF20" s="26"/>
      <c r="HG20" s="26"/>
      <c r="HH20" s="26"/>
      <c r="HI20" s="26"/>
      <c r="HJ20" s="26"/>
      <c r="HK20" s="26"/>
      <c r="HL20" s="26"/>
      <c r="HM20" s="26"/>
      <c r="HN20" s="26"/>
      <c r="HO20" s="26"/>
      <c r="HP20" s="26"/>
      <c r="HQ20" s="26"/>
      <c r="HR20" s="26"/>
      <c r="HS20" s="26"/>
      <c r="HT20" s="26"/>
      <c r="HU20" s="26"/>
      <c r="HV20" s="26"/>
      <c r="HW20" s="26"/>
      <c r="HX20" s="26"/>
      <c r="HY20" s="26"/>
      <c r="HZ20" s="26"/>
      <c r="IA20" s="26"/>
      <c r="IB20" s="26"/>
      <c r="IC20" s="26"/>
      <c r="ID20" s="26"/>
      <c r="IE20" s="26"/>
      <c r="IF20" s="26"/>
      <c r="IG20" s="26"/>
      <c r="IH20" s="26"/>
      <c r="II20" s="26"/>
      <c r="IJ20" s="26"/>
      <c r="IK20" s="26"/>
      <c r="IL20" s="26"/>
      <c r="IM20" s="26"/>
      <c r="IN20" s="26"/>
      <c r="IO20" s="26"/>
      <c r="IP20" s="26"/>
      <c r="IQ20" s="26"/>
      <c r="IR20" s="26"/>
      <c r="IS20" s="26"/>
      <c r="IT20" s="26"/>
      <c r="IU20" s="26"/>
      <c r="IV20" s="26"/>
    </row>
    <row r="21" spans="1:256" ht="24" customHeight="1">
      <c r="A21" s="261"/>
      <c r="B21" s="261"/>
      <c r="C21" s="26"/>
      <c r="D21" s="26"/>
      <c r="E21" s="26"/>
      <c r="F21" s="26"/>
      <c r="G21" s="26"/>
      <c r="H21" s="26"/>
      <c r="I21" s="251"/>
      <c r="J21" s="253"/>
      <c r="K21" s="252"/>
      <c r="L21" s="252"/>
      <c r="M21" s="252"/>
      <c r="N21" s="253"/>
      <c r="O21" s="252"/>
      <c r="P21" s="252"/>
      <c r="Q21" s="252"/>
      <c r="R21" s="252"/>
      <c r="S21" s="252"/>
      <c r="T21" s="252"/>
      <c r="U21" s="252"/>
      <c r="V21" s="26"/>
      <c r="W21" s="26"/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6"/>
      <c r="AI21" s="26"/>
      <c r="AJ21" s="26"/>
      <c r="AK21" s="26"/>
      <c r="AL21" s="26"/>
      <c r="AM21" s="26"/>
      <c r="AN21" s="26"/>
      <c r="AO21" s="26"/>
      <c r="AP21" s="26"/>
      <c r="AQ21" s="26"/>
      <c r="AR21" s="26"/>
      <c r="AS21" s="26"/>
      <c r="AT21" s="26"/>
      <c r="AU21" s="26"/>
      <c r="AV21" s="26"/>
      <c r="AW21" s="26"/>
      <c r="AX21" s="26"/>
      <c r="AY21" s="26"/>
      <c r="AZ21" s="26"/>
      <c r="BA21" s="26"/>
      <c r="BB21" s="26"/>
      <c r="BC21" s="26"/>
      <c r="BD21" s="26"/>
      <c r="BE21" s="26"/>
      <c r="BF21" s="26"/>
      <c r="BG21" s="26"/>
      <c r="BH21" s="26"/>
      <c r="BI21" s="26"/>
      <c r="BJ21" s="26"/>
      <c r="BK21" s="26"/>
      <c r="BL21" s="26"/>
      <c r="BM21" s="26"/>
      <c r="BN21" s="26"/>
      <c r="BO21" s="26"/>
      <c r="BP21" s="26"/>
      <c r="BQ21" s="26"/>
      <c r="BR21" s="26"/>
      <c r="BS21" s="26"/>
      <c r="BT21" s="26"/>
      <c r="BU21" s="26"/>
      <c r="BV21" s="26"/>
      <c r="BW21" s="26"/>
      <c r="BX21" s="26"/>
      <c r="BY21" s="26"/>
      <c r="BZ21" s="26"/>
      <c r="CA21" s="26"/>
      <c r="CB21" s="26"/>
      <c r="CC21" s="26"/>
      <c r="CD21" s="26"/>
      <c r="CE21" s="26"/>
      <c r="CF21" s="26"/>
      <c r="CG21" s="26"/>
      <c r="CH21" s="26"/>
      <c r="CI21" s="26"/>
      <c r="CJ21" s="26"/>
      <c r="CK21" s="26"/>
      <c r="CL21" s="26"/>
      <c r="CM21" s="26"/>
      <c r="CN21" s="26"/>
      <c r="CO21" s="26"/>
      <c r="CP21" s="26"/>
      <c r="CQ21" s="26"/>
      <c r="CR21" s="26"/>
      <c r="CS21" s="26"/>
      <c r="CT21" s="26"/>
      <c r="CU21" s="26"/>
      <c r="CV21" s="26"/>
      <c r="CW21" s="26"/>
      <c r="CX21" s="26"/>
      <c r="CY21" s="26"/>
      <c r="CZ21" s="26"/>
      <c r="DA21" s="26"/>
      <c r="DB21" s="26"/>
      <c r="DC21" s="26"/>
      <c r="DD21" s="26"/>
      <c r="DE21" s="26"/>
      <c r="DF21" s="26"/>
      <c r="DG21" s="26"/>
      <c r="DH21" s="26"/>
      <c r="DI21" s="26"/>
      <c r="DJ21" s="26"/>
      <c r="DK21" s="26"/>
      <c r="DL21" s="26"/>
      <c r="DM21" s="26"/>
      <c r="DN21" s="26"/>
      <c r="DO21" s="26"/>
      <c r="DP21" s="26"/>
      <c r="DQ21" s="26"/>
      <c r="DR21" s="26"/>
      <c r="DS21" s="26"/>
      <c r="DT21" s="26"/>
      <c r="DU21" s="26"/>
      <c r="DV21" s="26"/>
      <c r="DW21" s="26"/>
      <c r="DX21" s="26"/>
      <c r="DY21" s="26"/>
      <c r="DZ21" s="26"/>
      <c r="EA21" s="26"/>
      <c r="EB21" s="26"/>
      <c r="EC21" s="26"/>
      <c r="ED21" s="26"/>
      <c r="EE21" s="26"/>
      <c r="EF21" s="26"/>
      <c r="EG21" s="26"/>
      <c r="EH21" s="26"/>
      <c r="EI21" s="26"/>
      <c r="EJ21" s="26"/>
      <c r="EK21" s="26"/>
      <c r="EL21" s="26"/>
      <c r="EM21" s="26"/>
      <c r="EN21" s="26"/>
      <c r="EO21" s="26"/>
      <c r="EP21" s="26"/>
      <c r="EQ21" s="26"/>
      <c r="ER21" s="26"/>
      <c r="ES21" s="26"/>
      <c r="ET21" s="26"/>
      <c r="EU21" s="26"/>
      <c r="EV21" s="26"/>
      <c r="EW21" s="26"/>
      <c r="EX21" s="26"/>
      <c r="EY21" s="26"/>
      <c r="EZ21" s="26"/>
      <c r="FA21" s="26"/>
      <c r="FB21" s="26"/>
      <c r="FC21" s="26"/>
      <c r="FD21" s="26"/>
      <c r="FE21" s="26"/>
      <c r="FF21" s="26"/>
      <c r="FG21" s="26"/>
      <c r="FH21" s="26"/>
      <c r="FI21" s="26"/>
      <c r="FJ21" s="26"/>
      <c r="FK21" s="26"/>
      <c r="FL21" s="26"/>
      <c r="FM21" s="26"/>
      <c r="FN21" s="26"/>
      <c r="FO21" s="26"/>
      <c r="FP21" s="26"/>
      <c r="FQ21" s="26"/>
      <c r="FR21" s="26"/>
      <c r="FS21" s="26"/>
      <c r="FT21" s="26"/>
      <c r="FU21" s="26"/>
      <c r="FV21" s="26"/>
      <c r="FW21" s="26"/>
      <c r="FX21" s="26"/>
      <c r="FY21" s="26"/>
      <c r="FZ21" s="26"/>
      <c r="GA21" s="26"/>
      <c r="GB21" s="26"/>
      <c r="GC21" s="26"/>
      <c r="GD21" s="26"/>
      <c r="GE21" s="26"/>
      <c r="GF21" s="26"/>
      <c r="GG21" s="26"/>
      <c r="GH21" s="26"/>
      <c r="GI21" s="26"/>
      <c r="GJ21" s="26"/>
      <c r="GK21" s="26"/>
      <c r="GL21" s="26"/>
      <c r="GM21" s="26"/>
      <c r="GN21" s="26"/>
      <c r="GO21" s="26"/>
      <c r="GP21" s="26"/>
      <c r="GQ21" s="26"/>
      <c r="GR21" s="26"/>
      <c r="GS21" s="26"/>
      <c r="GT21" s="26"/>
      <c r="GU21" s="26"/>
      <c r="GV21" s="26"/>
      <c r="GW21" s="26"/>
      <c r="GX21" s="26"/>
      <c r="GY21" s="26"/>
      <c r="GZ21" s="26"/>
      <c r="HA21" s="26"/>
      <c r="HB21" s="26"/>
      <c r="HC21" s="26"/>
      <c r="HD21" s="26"/>
      <c r="HE21" s="26"/>
      <c r="HF21" s="26"/>
      <c r="HG21" s="26"/>
      <c r="HH21" s="26"/>
      <c r="HI21" s="26"/>
      <c r="HJ21" s="26"/>
      <c r="HK21" s="26"/>
      <c r="HL21" s="26"/>
      <c r="HM21" s="26"/>
      <c r="HN21" s="26"/>
      <c r="HO21" s="26"/>
      <c r="HP21" s="26"/>
      <c r="HQ21" s="26"/>
      <c r="HR21" s="26"/>
      <c r="HS21" s="26"/>
      <c r="HT21" s="26"/>
      <c r="HU21" s="26"/>
      <c r="HV21" s="26"/>
      <c r="HW21" s="26"/>
      <c r="HX21" s="26"/>
      <c r="HY21" s="26"/>
      <c r="HZ21" s="26"/>
      <c r="IA21" s="26"/>
      <c r="IB21" s="26"/>
      <c r="IC21" s="26"/>
      <c r="ID21" s="26"/>
      <c r="IE21" s="26"/>
      <c r="IF21" s="26"/>
      <c r="IG21" s="26"/>
      <c r="IH21" s="26"/>
      <c r="II21" s="26"/>
      <c r="IJ21" s="26"/>
      <c r="IK21" s="26"/>
      <c r="IL21" s="26"/>
      <c r="IM21" s="26"/>
      <c r="IN21" s="26"/>
      <c r="IO21" s="26"/>
      <c r="IP21" s="26"/>
      <c r="IQ21" s="26"/>
      <c r="IR21" s="26"/>
      <c r="IS21" s="26"/>
      <c r="IT21" s="26"/>
      <c r="IU21" s="26"/>
      <c r="IV21" s="26"/>
    </row>
    <row r="22" spans="1:256" s="27" customFormat="1" ht="24" customHeight="1">
      <c r="A22" s="249" t="s">
        <v>329</v>
      </c>
      <c r="B22" s="264"/>
    </row>
    <row r="23" spans="1:256" s="26" customFormat="1" ht="37.5" customHeight="1">
      <c r="A23" s="964" t="s">
        <v>123</v>
      </c>
      <c r="B23" s="964" t="s">
        <v>4</v>
      </c>
      <c r="C23" s="964" t="s">
        <v>5</v>
      </c>
      <c r="D23" s="956" t="s">
        <v>19</v>
      </c>
      <c r="E23" s="975" t="s">
        <v>209</v>
      </c>
      <c r="F23" s="975"/>
      <c r="G23" s="975"/>
      <c r="H23" s="975"/>
      <c r="I23" s="961" t="s">
        <v>8</v>
      </c>
      <c r="J23" s="961"/>
      <c r="K23" s="961"/>
      <c r="L23" s="961"/>
      <c r="M23" s="961"/>
      <c r="N23" s="961"/>
    </row>
    <row r="24" spans="1:256" s="26" customFormat="1" ht="47.25">
      <c r="A24" s="953"/>
      <c r="B24" s="953"/>
      <c r="C24" s="953"/>
      <c r="D24" s="974"/>
      <c r="E24" s="265" t="s">
        <v>239</v>
      </c>
      <c r="F24" s="255" t="s">
        <v>355</v>
      </c>
      <c r="G24" s="266" t="s">
        <v>141</v>
      </c>
      <c r="H24" s="266" t="s">
        <v>27</v>
      </c>
      <c r="I24" s="266" t="s">
        <v>210</v>
      </c>
      <c r="J24" s="266" t="s">
        <v>66</v>
      </c>
      <c r="K24" s="266" t="s">
        <v>163</v>
      </c>
      <c r="L24" s="266" t="s">
        <v>208</v>
      </c>
      <c r="M24" s="266" t="s">
        <v>212</v>
      </c>
      <c r="N24" s="266" t="s">
        <v>211</v>
      </c>
    </row>
    <row r="25" spans="1:256" s="26" customFormat="1" ht="30" customHeight="1">
      <c r="A25" s="257">
        <f>WEEKNUM(H25,2)</f>
        <v>42</v>
      </c>
      <c r="B25" s="258" t="s">
        <v>695</v>
      </c>
      <c r="C25" s="258" t="s">
        <v>696</v>
      </c>
      <c r="D25" s="976" t="s">
        <v>264</v>
      </c>
      <c r="E25" s="267">
        <v>44840</v>
      </c>
      <c r="F25" s="267">
        <v>44846</v>
      </c>
      <c r="G25" s="267">
        <v>44846</v>
      </c>
      <c r="H25" s="267">
        <v>44848</v>
      </c>
      <c r="I25" s="267">
        <v>44852</v>
      </c>
      <c r="J25" s="267">
        <v>44854</v>
      </c>
      <c r="K25" s="267">
        <v>44876</v>
      </c>
      <c r="L25" s="267">
        <v>44881</v>
      </c>
      <c r="M25" s="267">
        <v>44883</v>
      </c>
      <c r="N25" s="267">
        <v>44887</v>
      </c>
      <c r="P25" s="252"/>
      <c r="Q25" s="252"/>
      <c r="R25" s="252"/>
      <c r="S25" s="252"/>
      <c r="T25" s="252"/>
      <c r="U25" s="252"/>
      <c r="V25" s="252"/>
    </row>
    <row r="26" spans="1:256" s="26" customFormat="1" ht="26.25" customHeight="1">
      <c r="A26" s="257">
        <f>WEEKNUM(H26,2)</f>
        <v>43</v>
      </c>
      <c r="B26" s="258" t="s">
        <v>521</v>
      </c>
      <c r="C26" s="258" t="s">
        <v>522</v>
      </c>
      <c r="D26" s="976"/>
      <c r="E26" s="32">
        <v>44828</v>
      </c>
      <c r="F26" s="267">
        <v>44848</v>
      </c>
      <c r="G26" s="267">
        <v>44848</v>
      </c>
      <c r="H26" s="267">
        <v>44851</v>
      </c>
      <c r="I26" s="267">
        <v>44857</v>
      </c>
      <c r="J26" s="267">
        <v>44858</v>
      </c>
      <c r="K26" s="267">
        <v>44883</v>
      </c>
      <c r="L26" s="267">
        <v>44888</v>
      </c>
      <c r="M26" s="267">
        <v>44890</v>
      </c>
      <c r="N26" s="267">
        <v>44894</v>
      </c>
      <c r="P26" s="252"/>
      <c r="Q26" s="252"/>
      <c r="R26" s="252"/>
      <c r="S26" s="252"/>
      <c r="T26" s="252"/>
      <c r="U26" s="252"/>
      <c r="V26" s="252"/>
    </row>
    <row r="27" spans="1:256" s="26" customFormat="1" ht="27" customHeight="1">
      <c r="A27" s="257">
        <f>WEEKNUM(H27,2)</f>
        <v>44</v>
      </c>
      <c r="B27" s="258" t="s">
        <v>808</v>
      </c>
      <c r="C27" s="258" t="s">
        <v>809</v>
      </c>
      <c r="D27" s="976"/>
      <c r="E27" s="32" t="s">
        <v>237</v>
      </c>
      <c r="F27" s="32" t="s">
        <v>237</v>
      </c>
      <c r="G27" s="32" t="s">
        <v>237</v>
      </c>
      <c r="H27" s="267">
        <v>44859</v>
      </c>
      <c r="I27" s="267">
        <v>44864</v>
      </c>
      <c r="J27" s="267">
        <v>44865</v>
      </c>
      <c r="K27" s="267">
        <v>44890</v>
      </c>
      <c r="L27" s="267">
        <v>44895</v>
      </c>
      <c r="M27" s="267">
        <v>44897</v>
      </c>
      <c r="N27" s="267">
        <v>44901</v>
      </c>
      <c r="P27" s="252"/>
      <c r="Q27" s="252"/>
      <c r="R27" s="252"/>
      <c r="S27" s="252"/>
      <c r="T27" s="252"/>
      <c r="U27" s="252"/>
      <c r="V27" s="252"/>
    </row>
    <row r="28" spans="1:256" s="26" customFormat="1" ht="24" customHeight="1">
      <c r="A28" s="257">
        <f>WEEKNUM(H28,2)</f>
        <v>45</v>
      </c>
      <c r="B28" s="258" t="s">
        <v>93</v>
      </c>
      <c r="C28" s="258" t="s">
        <v>917</v>
      </c>
      <c r="D28" s="977"/>
      <c r="E28" s="32" t="s">
        <v>237</v>
      </c>
      <c r="F28" s="32" t="s">
        <v>237</v>
      </c>
      <c r="G28" s="32" t="s">
        <v>237</v>
      </c>
      <c r="H28" s="267">
        <v>44865</v>
      </c>
      <c r="I28" s="267">
        <v>44871</v>
      </c>
      <c r="J28" s="267">
        <v>44872</v>
      </c>
      <c r="K28" s="267">
        <v>44897</v>
      </c>
      <c r="L28" s="267">
        <v>44902</v>
      </c>
      <c r="M28" s="267">
        <v>44904</v>
      </c>
      <c r="N28" s="267">
        <v>44908</v>
      </c>
      <c r="P28" s="252"/>
      <c r="Q28" s="252"/>
      <c r="R28" s="252"/>
      <c r="S28" s="252"/>
      <c r="T28" s="252"/>
      <c r="U28" s="252"/>
      <c r="V28" s="252"/>
    </row>
    <row r="29" spans="1:256" s="21" customFormat="1" ht="24" customHeight="1">
      <c r="A29" s="268" t="s">
        <v>213</v>
      </c>
      <c r="B29" s="269"/>
      <c r="J29" s="270"/>
      <c r="K29" s="271"/>
      <c r="L29" s="271"/>
      <c r="M29" s="271"/>
      <c r="N29" s="26"/>
      <c r="O29" s="271"/>
      <c r="P29" s="271"/>
      <c r="Q29" s="271"/>
      <c r="R29" s="271"/>
      <c r="S29" s="271"/>
      <c r="T29" s="271"/>
      <c r="U29" s="271"/>
    </row>
    <row r="30" spans="1:256" s="21" customFormat="1" ht="24" customHeight="1">
      <c r="A30" s="268"/>
      <c r="B30" s="269"/>
      <c r="J30" s="270"/>
      <c r="K30" s="271"/>
      <c r="L30" s="271"/>
      <c r="M30" s="271"/>
      <c r="N30" s="26"/>
      <c r="O30" s="271"/>
      <c r="P30" s="271"/>
      <c r="Q30" s="271"/>
      <c r="R30" s="271"/>
      <c r="S30" s="271"/>
      <c r="T30" s="271"/>
      <c r="U30" s="271"/>
    </row>
    <row r="31" spans="1:256" s="26" customFormat="1" ht="24" customHeight="1">
      <c r="A31" s="268"/>
      <c r="B31" s="269"/>
      <c r="C31" s="21"/>
      <c r="D31" s="21"/>
      <c r="E31" s="21"/>
      <c r="F31" s="21"/>
      <c r="G31" s="21"/>
      <c r="H31" s="21"/>
      <c r="I31" s="21"/>
      <c r="J31" s="270"/>
      <c r="K31" s="252"/>
      <c r="L31" s="252"/>
      <c r="M31" s="252"/>
      <c r="N31" s="253"/>
      <c r="O31" s="252"/>
      <c r="P31" s="252"/>
      <c r="Q31" s="252"/>
      <c r="R31" s="252"/>
      <c r="S31" s="252"/>
      <c r="T31" s="252"/>
    </row>
    <row r="32" spans="1:256" s="26" customFormat="1" ht="24" customHeight="1">
      <c r="A32" s="249" t="s">
        <v>288</v>
      </c>
      <c r="B32" s="269"/>
      <c r="C32" s="21"/>
      <c r="D32" s="21"/>
      <c r="E32" s="21"/>
      <c r="F32" s="21"/>
      <c r="G32" s="21"/>
      <c r="H32" s="21"/>
      <c r="I32" s="21"/>
      <c r="J32" s="270"/>
      <c r="K32" s="252"/>
      <c r="L32" s="252"/>
      <c r="M32" s="252"/>
      <c r="N32" s="253"/>
      <c r="O32" s="252"/>
      <c r="P32" s="252"/>
      <c r="Q32" s="252"/>
      <c r="R32" s="252"/>
      <c r="S32" s="252"/>
      <c r="T32" s="252"/>
    </row>
    <row r="33" spans="1:256" s="26" customFormat="1" ht="24" customHeight="1">
      <c r="A33" s="964" t="s">
        <v>289</v>
      </c>
      <c r="B33" s="964" t="s">
        <v>290</v>
      </c>
      <c r="C33" s="21"/>
      <c r="D33" s="21"/>
      <c r="E33" s="21"/>
      <c r="F33" s="21"/>
      <c r="G33" s="21"/>
      <c r="H33" s="21"/>
      <c r="I33" s="21"/>
      <c r="J33" s="270"/>
      <c r="K33" s="252"/>
      <c r="L33" s="252"/>
      <c r="M33" s="252"/>
      <c r="N33" s="253"/>
      <c r="O33" s="252"/>
      <c r="P33" s="252"/>
      <c r="Q33" s="252"/>
      <c r="R33" s="252"/>
      <c r="S33" s="252"/>
      <c r="T33" s="252"/>
    </row>
    <row r="34" spans="1:256" s="26" customFormat="1" ht="24" customHeight="1">
      <c r="A34" s="953"/>
      <c r="B34" s="953"/>
      <c r="D34" s="26" t="s">
        <v>24</v>
      </c>
      <c r="J34" s="252"/>
      <c r="K34" s="252"/>
      <c r="L34" s="252"/>
      <c r="M34" s="252"/>
      <c r="N34" s="253"/>
      <c r="O34" s="252"/>
      <c r="P34" s="252"/>
      <c r="Q34" s="252"/>
      <c r="R34" s="252"/>
      <c r="S34" s="252"/>
      <c r="T34" s="252"/>
    </row>
    <row r="35" spans="1:256" s="26" customFormat="1" ht="24" customHeight="1">
      <c r="A35" s="257" t="s">
        <v>291</v>
      </c>
      <c r="B35" s="258" t="s">
        <v>292</v>
      </c>
      <c r="J35" s="252"/>
      <c r="K35" s="252"/>
      <c r="L35" s="252"/>
      <c r="M35" s="252"/>
      <c r="N35" s="253"/>
      <c r="O35" s="252"/>
      <c r="P35" s="252"/>
      <c r="Q35" s="252"/>
      <c r="R35" s="252"/>
      <c r="S35" s="252"/>
      <c r="T35" s="252"/>
    </row>
    <row r="36" spans="1:256" s="26" customFormat="1" ht="24" customHeight="1">
      <c r="A36" s="257" t="s">
        <v>235</v>
      </c>
      <c r="B36" s="258" t="s">
        <v>292</v>
      </c>
      <c r="J36" s="252"/>
      <c r="K36" s="253"/>
      <c r="M36" s="253"/>
      <c r="N36" s="253"/>
      <c r="O36" s="253"/>
      <c r="P36" s="253"/>
      <c r="Q36" s="253"/>
      <c r="R36" s="253"/>
      <c r="S36" s="251"/>
      <c r="T36" s="251"/>
      <c r="U36" s="251"/>
      <c r="V36" s="251"/>
      <c r="W36" s="251"/>
      <c r="X36" s="251"/>
      <c r="Y36" s="251"/>
      <c r="Z36" s="251"/>
      <c r="AA36" s="251"/>
      <c r="AB36" s="251"/>
      <c r="AC36" s="251"/>
      <c r="AD36" s="251"/>
      <c r="AE36" s="251"/>
      <c r="AF36" s="251"/>
      <c r="AG36" s="251"/>
      <c r="AH36" s="251"/>
      <c r="AI36" s="251"/>
      <c r="AJ36" s="251"/>
      <c r="AK36" s="251"/>
      <c r="AL36" s="251"/>
      <c r="AM36" s="251"/>
      <c r="AN36" s="251"/>
      <c r="AO36" s="251"/>
      <c r="AP36" s="251"/>
      <c r="AQ36" s="251"/>
      <c r="AR36" s="251"/>
      <c r="AS36" s="251"/>
      <c r="AT36" s="251"/>
      <c r="AU36" s="251"/>
      <c r="AV36" s="251"/>
      <c r="AW36" s="251"/>
      <c r="AX36" s="251"/>
      <c r="AY36" s="251"/>
      <c r="AZ36" s="251"/>
      <c r="BA36" s="251"/>
      <c r="BB36" s="251"/>
      <c r="BC36" s="251"/>
      <c r="BD36" s="251"/>
      <c r="BE36" s="251"/>
      <c r="BF36" s="251"/>
      <c r="BG36" s="251"/>
      <c r="BH36" s="251"/>
      <c r="BI36" s="251"/>
      <c r="BJ36" s="251"/>
      <c r="BK36" s="251"/>
      <c r="BL36" s="251"/>
      <c r="BM36" s="251"/>
      <c r="BN36" s="251"/>
      <c r="BO36" s="251"/>
      <c r="BP36" s="251"/>
      <c r="BQ36" s="251"/>
      <c r="BR36" s="251"/>
      <c r="BS36" s="251"/>
      <c r="BT36" s="251"/>
      <c r="BU36" s="251"/>
      <c r="BV36" s="251"/>
      <c r="BW36" s="251"/>
      <c r="BX36" s="251"/>
      <c r="BY36" s="251"/>
      <c r="BZ36" s="251"/>
      <c r="CA36" s="251"/>
      <c r="CB36" s="251"/>
      <c r="CC36" s="251"/>
      <c r="CD36" s="251"/>
      <c r="CE36" s="251"/>
      <c r="CF36" s="251"/>
      <c r="CG36" s="251"/>
      <c r="CH36" s="251"/>
      <c r="CI36" s="251"/>
      <c r="CJ36" s="251"/>
      <c r="CK36" s="251"/>
      <c r="CL36" s="251"/>
      <c r="CM36" s="251"/>
      <c r="CN36" s="251"/>
      <c r="CO36" s="251"/>
      <c r="CP36" s="251"/>
      <c r="CQ36" s="251"/>
      <c r="CR36" s="251"/>
      <c r="CS36" s="251"/>
      <c r="CT36" s="251"/>
      <c r="CU36" s="251"/>
      <c r="CV36" s="251"/>
      <c r="CW36" s="251"/>
      <c r="CX36" s="251"/>
      <c r="CY36" s="251"/>
      <c r="CZ36" s="251"/>
      <c r="DA36" s="251"/>
      <c r="DB36" s="251"/>
      <c r="DC36" s="251"/>
      <c r="DD36" s="251"/>
      <c r="DE36" s="251"/>
      <c r="DF36" s="251"/>
      <c r="DG36" s="251"/>
      <c r="DH36" s="251"/>
      <c r="DI36" s="251"/>
      <c r="DJ36" s="251"/>
      <c r="DK36" s="251"/>
      <c r="DL36" s="251"/>
      <c r="DM36" s="251"/>
      <c r="DN36" s="251"/>
      <c r="DO36" s="251"/>
      <c r="DP36" s="251"/>
      <c r="DQ36" s="251"/>
      <c r="DR36" s="251"/>
      <c r="DS36" s="251"/>
      <c r="DT36" s="251"/>
      <c r="DU36" s="251"/>
      <c r="DV36" s="251"/>
      <c r="DW36" s="251"/>
      <c r="DX36" s="251"/>
      <c r="DY36" s="251"/>
      <c r="DZ36" s="251"/>
      <c r="EA36" s="251"/>
      <c r="EB36" s="251"/>
      <c r="EC36" s="251"/>
      <c r="ED36" s="251"/>
      <c r="EE36" s="251"/>
      <c r="EF36" s="251"/>
      <c r="EG36" s="251"/>
      <c r="EH36" s="251"/>
      <c r="EI36" s="251"/>
      <c r="EJ36" s="251"/>
      <c r="EK36" s="251"/>
      <c r="EL36" s="251"/>
      <c r="EM36" s="251"/>
      <c r="EN36" s="251"/>
      <c r="EO36" s="251"/>
      <c r="EP36" s="251"/>
      <c r="EQ36" s="251"/>
      <c r="ER36" s="251"/>
      <c r="ES36" s="251"/>
      <c r="ET36" s="251"/>
      <c r="EU36" s="251"/>
      <c r="EV36" s="251"/>
      <c r="EW36" s="251"/>
      <c r="EX36" s="251"/>
      <c r="EY36" s="251"/>
      <c r="EZ36" s="251"/>
      <c r="FA36" s="251"/>
      <c r="FB36" s="251"/>
      <c r="FC36" s="251"/>
      <c r="FD36" s="251"/>
      <c r="FE36" s="251"/>
      <c r="FF36" s="251"/>
      <c r="FG36" s="251"/>
      <c r="FH36" s="251"/>
      <c r="FI36" s="251"/>
      <c r="FJ36" s="251"/>
      <c r="FK36" s="251"/>
      <c r="FL36" s="251"/>
      <c r="FM36" s="251"/>
      <c r="FN36" s="251"/>
      <c r="FO36" s="251"/>
      <c r="FP36" s="251"/>
      <c r="FQ36" s="251"/>
      <c r="FR36" s="251"/>
      <c r="FS36" s="251"/>
      <c r="FT36" s="251"/>
      <c r="FU36" s="251"/>
      <c r="FV36" s="251"/>
      <c r="FW36" s="251"/>
      <c r="FX36" s="251"/>
      <c r="FY36" s="251"/>
      <c r="FZ36" s="251"/>
      <c r="GA36" s="251"/>
      <c r="GB36" s="251"/>
      <c r="GC36" s="251"/>
      <c r="GD36" s="251"/>
      <c r="GE36" s="251"/>
      <c r="GF36" s="251"/>
      <c r="GG36" s="251"/>
      <c r="GH36" s="251"/>
      <c r="GI36" s="251"/>
      <c r="GJ36" s="251"/>
      <c r="GK36" s="251"/>
      <c r="GL36" s="251"/>
      <c r="GM36" s="251"/>
      <c r="GN36" s="251"/>
      <c r="GO36" s="251"/>
      <c r="GP36" s="251"/>
      <c r="GQ36" s="251"/>
      <c r="GR36" s="251"/>
      <c r="GS36" s="251"/>
      <c r="GT36" s="251"/>
      <c r="GU36" s="251"/>
      <c r="GV36" s="251"/>
      <c r="GW36" s="251"/>
      <c r="GX36" s="251"/>
      <c r="GY36" s="251"/>
      <c r="GZ36" s="251"/>
      <c r="HA36" s="251"/>
      <c r="HB36" s="251"/>
      <c r="HC36" s="251"/>
      <c r="HD36" s="251"/>
      <c r="HE36" s="251"/>
      <c r="HF36" s="251"/>
      <c r="HG36" s="251"/>
      <c r="HH36" s="251"/>
      <c r="HI36" s="251"/>
      <c r="HJ36" s="251"/>
      <c r="HK36" s="251"/>
      <c r="HL36" s="251"/>
      <c r="HM36" s="251"/>
      <c r="HN36" s="251"/>
      <c r="HO36" s="251"/>
      <c r="HP36" s="251"/>
      <c r="HQ36" s="251"/>
      <c r="HR36" s="251"/>
      <c r="HS36" s="251"/>
      <c r="HT36" s="251"/>
      <c r="HU36" s="251"/>
      <c r="HV36" s="251"/>
      <c r="HW36" s="251"/>
      <c r="HX36" s="251"/>
      <c r="HY36" s="251"/>
      <c r="HZ36" s="251"/>
      <c r="IA36" s="251"/>
      <c r="IB36" s="251"/>
      <c r="IC36" s="251"/>
      <c r="ID36" s="251"/>
      <c r="IE36" s="251"/>
      <c r="IF36" s="251"/>
      <c r="IG36" s="251"/>
      <c r="IH36" s="251"/>
      <c r="II36" s="251"/>
      <c r="IJ36" s="251"/>
      <c r="IK36" s="251"/>
      <c r="IL36" s="251"/>
      <c r="IM36" s="251"/>
      <c r="IN36" s="251"/>
      <c r="IO36" s="251"/>
      <c r="IP36" s="251"/>
      <c r="IQ36" s="251"/>
      <c r="IR36" s="251"/>
      <c r="IS36" s="251"/>
      <c r="IT36" s="251"/>
      <c r="IU36" s="251"/>
      <c r="IV36" s="251"/>
    </row>
    <row r="37" spans="1:256" s="26" customFormat="1" ht="24" customHeight="1">
      <c r="A37" s="257" t="s">
        <v>51</v>
      </c>
      <c r="B37" s="258" t="s">
        <v>293</v>
      </c>
      <c r="J37" s="252"/>
    </row>
    <row r="38" spans="1:256" s="26" customFormat="1" ht="24" customHeight="1">
      <c r="A38" s="262"/>
      <c r="B38" s="263"/>
      <c r="J38" s="252"/>
    </row>
    <row r="39" spans="1:256" s="26" customFormat="1" ht="24" customHeight="1">
      <c r="A39" s="262"/>
      <c r="B39" s="263"/>
      <c r="J39" s="252"/>
      <c r="K39" s="252"/>
      <c r="L39" s="252"/>
      <c r="M39" s="252"/>
      <c r="N39" s="252"/>
      <c r="O39" s="252"/>
      <c r="P39" s="252"/>
      <c r="Q39" s="252"/>
    </row>
    <row r="40" spans="1:256" s="26" customFormat="1" ht="24" customHeight="1">
      <c r="A40" s="249" t="s">
        <v>133</v>
      </c>
      <c r="B40" s="250"/>
      <c r="C40" s="251"/>
      <c r="D40" s="251"/>
      <c r="E40" s="251"/>
      <c r="F40" s="251"/>
      <c r="G40" s="251"/>
      <c r="H40" s="251"/>
      <c r="I40" s="251"/>
      <c r="J40" s="253"/>
      <c r="K40" s="252"/>
      <c r="L40" s="252"/>
      <c r="M40" s="252"/>
      <c r="N40" s="252"/>
      <c r="O40" s="252"/>
      <c r="P40" s="252"/>
      <c r="Q40" s="252"/>
    </row>
    <row r="41" spans="1:256" s="26" customFormat="1" ht="24" customHeight="1">
      <c r="A41" s="952" t="s">
        <v>123</v>
      </c>
      <c r="B41" s="954" t="s">
        <v>359</v>
      </c>
      <c r="C41" s="952" t="s">
        <v>352</v>
      </c>
      <c r="D41" s="956" t="s">
        <v>282</v>
      </c>
      <c r="E41" s="960" t="s">
        <v>360</v>
      </c>
      <c r="F41" s="961"/>
      <c r="K41" s="252"/>
      <c r="L41" s="252"/>
      <c r="M41" s="252"/>
      <c r="N41" s="252"/>
      <c r="O41" s="252"/>
      <c r="P41" s="252"/>
      <c r="Q41" s="252"/>
    </row>
    <row r="42" spans="1:256" s="26" customFormat="1" ht="24" customHeight="1">
      <c r="A42" s="953"/>
      <c r="B42" s="955"/>
      <c r="C42" s="953"/>
      <c r="D42" s="957"/>
      <c r="E42" s="625" t="s">
        <v>130</v>
      </c>
      <c r="F42" s="625" t="s">
        <v>124</v>
      </c>
      <c r="G42" s="252"/>
      <c r="H42" s="252"/>
      <c r="K42" s="252"/>
      <c r="L42" s="252"/>
      <c r="M42" s="252"/>
      <c r="N42" s="252"/>
      <c r="O42" s="252"/>
      <c r="P42" s="252"/>
      <c r="Q42" s="252"/>
    </row>
    <row r="43" spans="1:256" s="26" customFormat="1" ht="24" customHeight="1">
      <c r="A43" s="272">
        <v>39</v>
      </c>
      <c r="B43" s="272" t="s">
        <v>523</v>
      </c>
      <c r="C43" s="653" t="s">
        <v>524</v>
      </c>
      <c r="D43" s="951" t="s">
        <v>264</v>
      </c>
      <c r="E43" s="951"/>
      <c r="F43" s="951"/>
      <c r="G43" s="252"/>
      <c r="H43" s="252"/>
      <c r="I43" s="252"/>
      <c r="J43" s="252"/>
      <c r="K43" s="252"/>
      <c r="L43" s="252"/>
      <c r="M43" s="252"/>
      <c r="N43" s="252"/>
      <c r="O43" s="252"/>
      <c r="P43" s="252"/>
      <c r="Q43" s="252"/>
    </row>
    <row r="44" spans="1:256" s="26" customFormat="1" ht="24" customHeight="1">
      <c r="A44" s="272">
        <v>40</v>
      </c>
      <c r="B44" s="272" t="s">
        <v>525</v>
      </c>
      <c r="C44" s="653" t="s">
        <v>526</v>
      </c>
      <c r="D44" s="951"/>
      <c r="E44" s="951"/>
      <c r="F44" s="951"/>
      <c r="G44" s="252"/>
      <c r="H44" s="252"/>
      <c r="I44" s="252"/>
      <c r="J44" s="252"/>
      <c r="K44" s="252"/>
      <c r="L44" s="252"/>
      <c r="M44" s="252"/>
      <c r="N44" s="252"/>
      <c r="O44" s="252"/>
      <c r="P44" s="252"/>
      <c r="Q44" s="252"/>
    </row>
    <row r="45" spans="1:256" s="26" customFormat="1" ht="24" customHeight="1">
      <c r="A45" s="272">
        <v>41</v>
      </c>
      <c r="B45" s="272" t="s">
        <v>527</v>
      </c>
      <c r="C45" s="653" t="s">
        <v>528</v>
      </c>
      <c r="D45" s="951"/>
      <c r="E45" s="951"/>
      <c r="F45" s="951"/>
      <c r="G45" s="252"/>
      <c r="H45" s="252"/>
      <c r="I45" s="252"/>
      <c r="J45" s="252"/>
      <c r="K45" s="252"/>
      <c r="L45" s="252"/>
      <c r="M45" s="252"/>
      <c r="N45" s="252"/>
      <c r="O45" s="252"/>
      <c r="P45" s="252"/>
      <c r="Q45" s="252"/>
    </row>
    <row r="46" spans="1:256" s="26" customFormat="1" ht="24" customHeight="1">
      <c r="A46" s="272">
        <v>42</v>
      </c>
      <c r="B46" s="488" t="s">
        <v>647</v>
      </c>
      <c r="C46" s="654" t="s">
        <v>647</v>
      </c>
      <c r="D46" s="951"/>
      <c r="E46" s="951"/>
      <c r="F46" s="951"/>
      <c r="G46" s="252"/>
      <c r="H46" s="252"/>
      <c r="I46" s="252"/>
      <c r="J46" s="252"/>
      <c r="K46" s="253"/>
      <c r="L46" s="252"/>
      <c r="M46" s="253"/>
      <c r="N46" s="253"/>
      <c r="O46" s="253"/>
      <c r="P46" s="253"/>
      <c r="Q46" s="253"/>
      <c r="R46" s="251"/>
      <c r="S46" s="251"/>
      <c r="T46" s="251"/>
      <c r="U46" s="251"/>
      <c r="V46" s="251"/>
      <c r="W46" s="251"/>
      <c r="X46" s="251"/>
      <c r="Y46" s="251"/>
      <c r="Z46" s="251"/>
      <c r="AA46" s="251"/>
      <c r="AB46" s="251"/>
      <c r="AC46" s="251"/>
      <c r="AD46" s="251"/>
      <c r="AE46" s="251"/>
      <c r="AF46" s="251"/>
      <c r="AG46" s="251"/>
      <c r="AH46" s="251"/>
      <c r="AI46" s="251"/>
      <c r="AJ46" s="251"/>
      <c r="AK46" s="251"/>
      <c r="AL46" s="251"/>
      <c r="AM46" s="251"/>
      <c r="AN46" s="251"/>
      <c r="AO46" s="251"/>
      <c r="AP46" s="251"/>
      <c r="AQ46" s="251"/>
      <c r="AR46" s="251"/>
      <c r="AS46" s="251"/>
      <c r="AT46" s="251"/>
      <c r="AU46" s="251"/>
      <c r="AV46" s="251"/>
      <c r="AW46" s="251"/>
      <c r="AX46" s="251"/>
      <c r="AY46" s="251"/>
      <c r="AZ46" s="251"/>
      <c r="BA46" s="251"/>
      <c r="BB46" s="251"/>
      <c r="BC46" s="251"/>
      <c r="BD46" s="251"/>
      <c r="BE46" s="251"/>
      <c r="BF46" s="251"/>
      <c r="BG46" s="251"/>
      <c r="BH46" s="251"/>
      <c r="BI46" s="251"/>
      <c r="BJ46" s="251"/>
      <c r="BK46" s="251"/>
      <c r="BL46" s="251"/>
      <c r="BM46" s="251"/>
      <c r="BN46" s="251"/>
      <c r="BO46" s="251"/>
      <c r="BP46" s="251"/>
      <c r="BQ46" s="251"/>
      <c r="BR46" s="251"/>
      <c r="BS46" s="251"/>
      <c r="BT46" s="251"/>
      <c r="BU46" s="251"/>
      <c r="BV46" s="251"/>
      <c r="BW46" s="251"/>
      <c r="BX46" s="251"/>
      <c r="BY46" s="251"/>
      <c r="BZ46" s="251"/>
      <c r="CA46" s="251"/>
      <c r="CB46" s="251"/>
      <c r="CC46" s="251"/>
      <c r="CD46" s="251"/>
      <c r="CE46" s="251"/>
      <c r="CF46" s="251"/>
      <c r="CG46" s="251"/>
      <c r="CH46" s="251"/>
      <c r="CI46" s="251"/>
      <c r="CJ46" s="251"/>
      <c r="CK46" s="251"/>
      <c r="CL46" s="251"/>
      <c r="CM46" s="251"/>
      <c r="CN46" s="251"/>
      <c r="CO46" s="251"/>
      <c r="CP46" s="251"/>
      <c r="CQ46" s="251"/>
      <c r="CR46" s="251"/>
      <c r="CS46" s="251"/>
      <c r="CT46" s="251"/>
      <c r="CU46" s="251"/>
      <c r="CV46" s="251"/>
      <c r="CW46" s="251"/>
      <c r="CX46" s="251"/>
      <c r="CY46" s="251"/>
      <c r="CZ46" s="251"/>
      <c r="DA46" s="251"/>
      <c r="DB46" s="251"/>
      <c r="DC46" s="251"/>
      <c r="DD46" s="251"/>
      <c r="DE46" s="251"/>
      <c r="DF46" s="251"/>
      <c r="DG46" s="251"/>
      <c r="DH46" s="251"/>
      <c r="DI46" s="251"/>
      <c r="DJ46" s="251"/>
      <c r="DK46" s="251"/>
      <c r="DL46" s="251"/>
      <c r="DM46" s="251"/>
      <c r="DN46" s="251"/>
      <c r="DO46" s="251"/>
      <c r="DP46" s="251"/>
      <c r="DQ46" s="251"/>
      <c r="DR46" s="251"/>
      <c r="DS46" s="251"/>
      <c r="DT46" s="251"/>
      <c r="DU46" s="251"/>
      <c r="DV46" s="251"/>
      <c r="DW46" s="251"/>
      <c r="DX46" s="251"/>
      <c r="DY46" s="251"/>
      <c r="DZ46" s="251"/>
      <c r="EA46" s="251"/>
      <c r="EB46" s="251"/>
      <c r="EC46" s="251"/>
      <c r="ED46" s="251"/>
      <c r="EE46" s="251"/>
      <c r="EF46" s="251"/>
      <c r="EG46" s="251"/>
      <c r="EH46" s="251"/>
      <c r="EI46" s="251"/>
      <c r="EJ46" s="251"/>
      <c r="EK46" s="251"/>
      <c r="EL46" s="251"/>
      <c r="EM46" s="251"/>
      <c r="EN46" s="251"/>
      <c r="EO46" s="251"/>
      <c r="EP46" s="251"/>
      <c r="EQ46" s="251"/>
      <c r="ER46" s="251"/>
      <c r="ES46" s="251"/>
      <c r="ET46" s="251"/>
      <c r="EU46" s="251"/>
      <c r="EV46" s="251"/>
      <c r="EW46" s="251"/>
      <c r="EX46" s="251"/>
      <c r="EY46" s="251"/>
      <c r="EZ46" s="251"/>
      <c r="FA46" s="251"/>
      <c r="FB46" s="251"/>
      <c r="FC46" s="251"/>
      <c r="FD46" s="251"/>
      <c r="FE46" s="251"/>
      <c r="FF46" s="251"/>
      <c r="FG46" s="251"/>
      <c r="FH46" s="251"/>
      <c r="FI46" s="251"/>
      <c r="FJ46" s="251"/>
      <c r="FK46" s="251"/>
      <c r="FL46" s="251"/>
      <c r="FM46" s="251"/>
      <c r="FN46" s="251"/>
      <c r="FO46" s="251"/>
      <c r="FP46" s="251"/>
      <c r="FQ46" s="251"/>
      <c r="FR46" s="251"/>
      <c r="FS46" s="251"/>
      <c r="FT46" s="251"/>
      <c r="FU46" s="251"/>
      <c r="FV46" s="251"/>
      <c r="FW46" s="251"/>
      <c r="FX46" s="251"/>
      <c r="FY46" s="251"/>
      <c r="FZ46" s="251"/>
      <c r="GA46" s="251"/>
      <c r="GB46" s="251"/>
      <c r="GC46" s="251"/>
      <c r="GD46" s="251"/>
      <c r="GE46" s="251"/>
      <c r="GF46" s="251"/>
      <c r="GG46" s="251"/>
      <c r="GH46" s="251"/>
      <c r="GI46" s="251"/>
      <c r="GJ46" s="251"/>
      <c r="GK46" s="251"/>
      <c r="GL46" s="251"/>
      <c r="GM46" s="251"/>
      <c r="GN46" s="251"/>
      <c r="GO46" s="251"/>
      <c r="GP46" s="251"/>
      <c r="GQ46" s="251"/>
      <c r="GR46" s="251"/>
      <c r="GS46" s="251"/>
      <c r="GT46" s="251"/>
      <c r="GU46" s="251"/>
      <c r="GV46" s="251"/>
      <c r="GW46" s="251"/>
      <c r="GX46" s="251"/>
      <c r="GY46" s="251"/>
      <c r="GZ46" s="251"/>
      <c r="HA46" s="251"/>
      <c r="HB46" s="251"/>
      <c r="HC46" s="251"/>
      <c r="HD46" s="251"/>
      <c r="HE46" s="251"/>
      <c r="HF46" s="251"/>
      <c r="HG46" s="251"/>
      <c r="HH46" s="251"/>
      <c r="HI46" s="251"/>
      <c r="HJ46" s="251"/>
      <c r="HK46" s="251"/>
      <c r="HL46" s="251"/>
      <c r="HM46" s="251"/>
      <c r="HN46" s="251"/>
      <c r="HO46" s="251"/>
      <c r="HP46" s="251"/>
      <c r="HQ46" s="251"/>
      <c r="HR46" s="251"/>
      <c r="HS46" s="251"/>
      <c r="HT46" s="251"/>
      <c r="HU46" s="251"/>
      <c r="HV46" s="251"/>
      <c r="HW46" s="251"/>
      <c r="HX46" s="251"/>
      <c r="HY46" s="251"/>
      <c r="HZ46" s="251"/>
      <c r="IA46" s="251"/>
      <c r="IB46" s="251"/>
      <c r="IC46" s="251"/>
      <c r="ID46" s="251"/>
      <c r="IE46" s="251"/>
      <c r="IF46" s="251"/>
      <c r="IG46" s="251"/>
      <c r="IH46" s="251"/>
      <c r="II46" s="251"/>
      <c r="IJ46" s="251"/>
      <c r="IK46" s="251"/>
      <c r="IL46" s="251"/>
      <c r="IM46" s="251"/>
      <c r="IN46" s="251"/>
      <c r="IO46" s="251"/>
      <c r="IP46" s="251"/>
      <c r="IQ46" s="251"/>
      <c r="IR46" s="251"/>
      <c r="IS46" s="251"/>
      <c r="IT46" s="251"/>
      <c r="IU46" s="251"/>
      <c r="IV46" s="251"/>
    </row>
    <row r="47" spans="1:256" s="26" customFormat="1" ht="24" customHeight="1">
      <c r="A47" s="272">
        <v>43</v>
      </c>
      <c r="B47" s="272" t="s">
        <v>918</v>
      </c>
      <c r="C47" s="653" t="s">
        <v>919</v>
      </c>
      <c r="D47" s="951"/>
      <c r="E47" s="951"/>
      <c r="F47" s="951"/>
      <c r="G47" s="252"/>
      <c r="H47" s="252"/>
      <c r="I47" s="252"/>
      <c r="J47" s="252"/>
      <c r="K47" s="252"/>
      <c r="L47" s="252"/>
      <c r="M47" s="252"/>
    </row>
    <row r="48" spans="1:256" s="26" customFormat="1" ht="24" customHeight="1">
      <c r="A48" s="272">
        <v>44</v>
      </c>
      <c r="B48" s="272" t="s">
        <v>920</v>
      </c>
      <c r="C48" s="653" t="s">
        <v>921</v>
      </c>
      <c r="D48" s="951"/>
      <c r="E48" s="951"/>
      <c r="F48" s="951"/>
      <c r="G48" s="252"/>
      <c r="H48" s="252"/>
      <c r="I48" s="252"/>
      <c r="J48" s="252"/>
      <c r="K48" s="252"/>
      <c r="L48" s="252"/>
      <c r="M48" s="252"/>
      <c r="N48" s="252"/>
      <c r="O48" s="252"/>
    </row>
    <row r="49" spans="1:256" s="26" customFormat="1" ht="24" customHeight="1">
      <c r="A49" s="272">
        <v>45</v>
      </c>
      <c r="B49" s="655" t="s">
        <v>922</v>
      </c>
      <c r="C49" s="653" t="s">
        <v>923</v>
      </c>
      <c r="D49" s="951"/>
      <c r="E49" s="951"/>
      <c r="F49" s="951"/>
      <c r="G49" s="252"/>
      <c r="H49" s="252"/>
      <c r="I49" s="252"/>
      <c r="J49" s="252"/>
      <c r="K49" s="252"/>
      <c r="L49" s="252"/>
      <c r="M49" s="252"/>
      <c r="N49" s="252"/>
      <c r="O49" s="252"/>
      <c r="P49" s="252"/>
      <c r="Q49" s="252"/>
    </row>
    <row r="50" spans="1:256" s="26" customFormat="1" ht="24" customHeight="1">
      <c r="A50" s="273"/>
      <c r="B50" s="656"/>
      <c r="C50" s="273"/>
      <c r="D50" s="25"/>
      <c r="E50" s="25"/>
      <c r="F50" s="25"/>
      <c r="G50" s="252"/>
      <c r="H50" s="252"/>
      <c r="I50" s="252"/>
      <c r="J50" s="252"/>
      <c r="K50" s="252"/>
      <c r="L50" s="252"/>
      <c r="M50" s="252"/>
      <c r="N50" s="252"/>
      <c r="O50" s="252"/>
      <c r="P50" s="252"/>
      <c r="Q50" s="252"/>
    </row>
    <row r="51" spans="1:256" s="26" customFormat="1" ht="24" customHeight="1">
      <c r="A51" s="249" t="s">
        <v>134</v>
      </c>
      <c r="B51" s="250"/>
      <c r="C51" s="25"/>
      <c r="D51" s="25"/>
      <c r="E51" s="25"/>
      <c r="F51" s="25"/>
      <c r="G51" s="251"/>
      <c r="H51" s="251"/>
      <c r="I51" s="251"/>
      <c r="J51" s="253"/>
      <c r="K51" s="252"/>
      <c r="L51" s="252"/>
      <c r="M51" s="252"/>
      <c r="N51" s="252"/>
      <c r="O51" s="252"/>
      <c r="P51" s="252"/>
      <c r="Q51" s="252"/>
      <c r="R51" s="252"/>
      <c r="S51" s="252"/>
    </row>
    <row r="52" spans="1:256" s="26" customFormat="1" ht="24" customHeight="1">
      <c r="A52" s="952" t="s">
        <v>123</v>
      </c>
      <c r="B52" s="954" t="s">
        <v>359</v>
      </c>
      <c r="C52" s="952" t="s">
        <v>352</v>
      </c>
      <c r="D52" s="962" t="s">
        <v>361</v>
      </c>
      <c r="E52" s="960" t="s">
        <v>360</v>
      </c>
      <c r="F52" s="961"/>
      <c r="G52" s="961"/>
      <c r="H52" s="961"/>
      <c r="I52" s="252"/>
      <c r="J52" s="252"/>
      <c r="K52" s="252"/>
      <c r="L52" s="252"/>
      <c r="M52" s="252"/>
      <c r="N52" s="252"/>
      <c r="O52" s="252"/>
      <c r="P52" s="252"/>
      <c r="Q52" s="252"/>
      <c r="R52" s="252"/>
      <c r="S52" s="252"/>
    </row>
    <row r="53" spans="1:256" s="26" customFormat="1" ht="24" customHeight="1">
      <c r="A53" s="953"/>
      <c r="B53" s="955"/>
      <c r="C53" s="953"/>
      <c r="D53" s="963"/>
      <c r="E53" s="274" t="s">
        <v>170</v>
      </c>
      <c r="F53" s="274" t="s">
        <v>222</v>
      </c>
      <c r="G53" s="274" t="s">
        <v>125</v>
      </c>
      <c r="H53" s="275" t="s">
        <v>362</v>
      </c>
      <c r="I53" s="252"/>
      <c r="J53" s="252"/>
      <c r="K53" s="252"/>
      <c r="L53" s="252"/>
      <c r="M53" s="252"/>
      <c r="N53" s="252"/>
      <c r="O53" s="252"/>
      <c r="P53" s="252"/>
      <c r="Q53" s="252"/>
      <c r="R53" s="252"/>
      <c r="S53" s="252"/>
    </row>
    <row r="54" spans="1:256" s="26" customFormat="1" ht="24" customHeight="1">
      <c r="A54" s="276">
        <v>38</v>
      </c>
      <c r="B54" s="399" t="s">
        <v>529</v>
      </c>
      <c r="C54" s="277" t="s">
        <v>429</v>
      </c>
      <c r="D54" s="980" t="s">
        <v>264</v>
      </c>
      <c r="E54" s="981"/>
      <c r="F54" s="981"/>
      <c r="G54" s="981"/>
      <c r="H54" s="982"/>
      <c r="I54" s="278"/>
      <c r="J54" s="252"/>
      <c r="K54" s="252"/>
      <c r="L54" s="252"/>
      <c r="M54" s="252"/>
      <c r="N54" s="252"/>
      <c r="O54" s="252"/>
      <c r="P54" s="252"/>
      <c r="Q54" s="252"/>
      <c r="R54" s="252"/>
      <c r="S54" s="252"/>
    </row>
    <row r="55" spans="1:256" s="26" customFormat="1" ht="24" customHeight="1">
      <c r="A55" s="276">
        <v>39</v>
      </c>
      <c r="B55" s="399" t="s">
        <v>530</v>
      </c>
      <c r="C55" s="277" t="s">
        <v>531</v>
      </c>
      <c r="D55" s="983"/>
      <c r="E55" s="984"/>
      <c r="F55" s="984"/>
      <c r="G55" s="984"/>
      <c r="H55" s="985"/>
      <c r="I55" s="278"/>
      <c r="J55" s="252"/>
      <c r="K55" s="252"/>
      <c r="L55" s="252"/>
      <c r="M55" s="252"/>
      <c r="N55" s="252"/>
      <c r="O55" s="252"/>
      <c r="P55" s="252"/>
      <c r="Q55" s="252"/>
      <c r="R55" s="252"/>
      <c r="S55" s="252"/>
      <c r="T55" s="252"/>
      <c r="U55" s="252"/>
    </row>
    <row r="56" spans="1:256" s="26" customFormat="1" ht="24" customHeight="1">
      <c r="A56" s="276">
        <v>41</v>
      </c>
      <c r="B56" s="488" t="s">
        <v>647</v>
      </c>
      <c r="C56" s="488" t="s">
        <v>647</v>
      </c>
      <c r="D56" s="983"/>
      <c r="E56" s="984"/>
      <c r="F56" s="984"/>
      <c r="G56" s="984"/>
      <c r="H56" s="985"/>
      <c r="I56" s="278"/>
      <c r="J56" s="252"/>
      <c r="K56" s="252"/>
      <c r="L56" s="279"/>
      <c r="M56" s="252"/>
      <c r="N56" s="252"/>
      <c r="O56" s="252"/>
      <c r="P56" s="252"/>
      <c r="Q56" s="252"/>
      <c r="R56" s="252"/>
      <c r="S56" s="252"/>
    </row>
    <row r="57" spans="1:256" s="26" customFormat="1" ht="24" customHeight="1">
      <c r="A57" s="276">
        <v>42</v>
      </c>
      <c r="B57" s="399" t="s">
        <v>532</v>
      </c>
      <c r="C57" s="277" t="s">
        <v>533</v>
      </c>
      <c r="D57" s="983"/>
      <c r="E57" s="984"/>
      <c r="F57" s="984"/>
      <c r="G57" s="984"/>
      <c r="H57" s="985"/>
      <c r="I57" s="278"/>
      <c r="J57" s="252"/>
      <c r="K57" s="252"/>
      <c r="L57" s="279"/>
      <c r="M57" s="252"/>
      <c r="N57" s="252"/>
      <c r="O57" s="252"/>
      <c r="P57" s="252"/>
      <c r="Q57" s="252"/>
      <c r="R57" s="252"/>
      <c r="S57" s="252"/>
    </row>
    <row r="58" spans="1:256" s="26" customFormat="1" ht="24" customHeight="1">
      <c r="A58" s="276">
        <v>43</v>
      </c>
      <c r="B58" s="399" t="s">
        <v>924</v>
      </c>
      <c r="C58" s="277" t="s">
        <v>925</v>
      </c>
      <c r="D58" s="983"/>
      <c r="E58" s="984"/>
      <c r="F58" s="984"/>
      <c r="G58" s="984"/>
      <c r="H58" s="985"/>
      <c r="I58" s="278"/>
      <c r="J58" s="252"/>
      <c r="K58" s="279"/>
      <c r="L58" s="27"/>
      <c r="M58" s="279"/>
      <c r="N58" s="279"/>
      <c r="O58" s="279"/>
      <c r="P58" s="279"/>
      <c r="Q58" s="279"/>
      <c r="R58" s="279"/>
      <c r="S58" s="279"/>
      <c r="T58" s="279"/>
      <c r="U58" s="279"/>
      <c r="V58" s="279"/>
      <c r="W58" s="279"/>
      <c r="X58" s="279"/>
      <c r="Y58" s="279"/>
      <c r="Z58" s="279"/>
      <c r="AA58" s="279"/>
      <c r="AB58" s="279"/>
      <c r="AC58" s="279"/>
      <c r="AD58" s="279"/>
      <c r="AE58" s="279"/>
      <c r="AF58" s="279"/>
      <c r="AG58" s="279"/>
      <c r="AH58" s="279"/>
      <c r="AI58" s="279"/>
      <c r="AJ58" s="279"/>
      <c r="AK58" s="279"/>
      <c r="AL58" s="281"/>
      <c r="AM58" s="281"/>
      <c r="AN58" s="281"/>
      <c r="AO58" s="281"/>
      <c r="AP58" s="282"/>
      <c r="AQ58" s="282"/>
      <c r="AR58" s="282"/>
      <c r="AS58" s="282"/>
      <c r="AT58" s="282"/>
      <c r="AU58" s="282"/>
      <c r="AV58" s="282"/>
      <c r="AW58" s="282"/>
      <c r="AX58" s="282"/>
      <c r="AY58" s="282"/>
      <c r="AZ58" s="282"/>
      <c r="BA58" s="282"/>
      <c r="BB58" s="282"/>
      <c r="BC58" s="282"/>
      <c r="BD58" s="282"/>
      <c r="BE58" s="282"/>
      <c r="BF58" s="282"/>
      <c r="BG58" s="282"/>
      <c r="BH58" s="282"/>
      <c r="BI58" s="282"/>
      <c r="BJ58" s="282"/>
      <c r="BK58" s="282"/>
      <c r="BL58" s="282"/>
      <c r="BM58" s="282"/>
      <c r="BN58" s="282"/>
      <c r="BO58" s="282"/>
      <c r="BP58" s="282"/>
      <c r="BQ58" s="282"/>
      <c r="BR58" s="282"/>
      <c r="BS58" s="282"/>
      <c r="BT58" s="282"/>
      <c r="BU58" s="282"/>
      <c r="BV58" s="282"/>
      <c r="BW58" s="282"/>
      <c r="BX58" s="282"/>
      <c r="BY58" s="282"/>
      <c r="BZ58" s="282"/>
      <c r="CA58" s="282"/>
      <c r="CB58" s="282"/>
      <c r="CC58" s="282"/>
      <c r="CD58" s="282"/>
      <c r="CE58" s="282"/>
      <c r="CF58" s="282"/>
      <c r="CG58" s="282"/>
      <c r="CH58" s="282"/>
      <c r="CI58" s="282"/>
      <c r="CJ58" s="282"/>
      <c r="CK58" s="282"/>
      <c r="CL58" s="282"/>
      <c r="CM58" s="282"/>
      <c r="CN58" s="282"/>
      <c r="CO58" s="282"/>
      <c r="CP58" s="282"/>
      <c r="CQ58" s="282"/>
      <c r="CR58" s="282"/>
      <c r="CS58" s="282"/>
      <c r="CT58" s="282"/>
      <c r="CU58" s="282"/>
      <c r="CV58" s="282"/>
      <c r="CW58" s="282"/>
      <c r="CX58" s="282"/>
      <c r="CY58" s="282"/>
      <c r="CZ58" s="282"/>
      <c r="DA58" s="282"/>
      <c r="DB58" s="282"/>
      <c r="DC58" s="282"/>
      <c r="DD58" s="282"/>
      <c r="DE58" s="282"/>
      <c r="DF58" s="282"/>
      <c r="DG58" s="282"/>
      <c r="DH58" s="282"/>
      <c r="DI58" s="282"/>
      <c r="DJ58" s="282"/>
      <c r="DK58" s="282"/>
      <c r="DL58" s="282"/>
      <c r="DM58" s="282"/>
      <c r="DN58" s="282"/>
      <c r="DO58" s="282"/>
      <c r="DP58" s="282"/>
      <c r="DQ58" s="282"/>
      <c r="DR58" s="282"/>
      <c r="DS58" s="282"/>
      <c r="DT58" s="282"/>
      <c r="DU58" s="282"/>
      <c r="DV58" s="282"/>
      <c r="DW58" s="282"/>
      <c r="DX58" s="282"/>
      <c r="DY58" s="282"/>
      <c r="DZ58" s="282"/>
      <c r="EA58" s="282"/>
      <c r="EB58" s="282"/>
      <c r="EC58" s="282"/>
      <c r="ED58" s="282"/>
      <c r="EE58" s="282"/>
      <c r="EF58" s="282"/>
      <c r="EG58" s="282"/>
      <c r="EH58" s="282"/>
      <c r="EI58" s="282"/>
      <c r="EJ58" s="282"/>
      <c r="EK58" s="282"/>
      <c r="EL58" s="282"/>
      <c r="EM58" s="282"/>
      <c r="EN58" s="282"/>
      <c r="EO58" s="282"/>
      <c r="EP58" s="282"/>
      <c r="EQ58" s="282"/>
      <c r="ER58" s="282"/>
      <c r="ES58" s="282"/>
      <c r="ET58" s="282"/>
      <c r="EU58" s="282"/>
      <c r="EV58" s="282"/>
      <c r="EW58" s="282"/>
      <c r="EX58" s="282"/>
      <c r="EY58" s="282"/>
      <c r="EZ58" s="282"/>
      <c r="FA58" s="282"/>
      <c r="FB58" s="282"/>
      <c r="FC58" s="282"/>
      <c r="FD58" s="282"/>
      <c r="FE58" s="282"/>
      <c r="FF58" s="282"/>
      <c r="FG58" s="282"/>
      <c r="FH58" s="282"/>
      <c r="FI58" s="282"/>
      <c r="FJ58" s="282"/>
      <c r="FK58" s="282"/>
      <c r="FL58" s="282"/>
      <c r="FM58" s="282"/>
      <c r="FN58" s="282"/>
      <c r="FO58" s="282"/>
      <c r="FP58" s="282"/>
      <c r="FQ58" s="282"/>
      <c r="FR58" s="282"/>
      <c r="FS58" s="282"/>
      <c r="FT58" s="282"/>
      <c r="FU58" s="282"/>
      <c r="FV58" s="282"/>
      <c r="FW58" s="282"/>
      <c r="FX58" s="282"/>
      <c r="FY58" s="282"/>
      <c r="FZ58" s="282"/>
      <c r="GA58" s="282"/>
      <c r="GB58" s="282"/>
      <c r="GC58" s="282"/>
      <c r="GD58" s="282"/>
      <c r="GE58" s="282"/>
      <c r="GF58" s="282"/>
      <c r="GG58" s="282"/>
      <c r="GH58" s="282"/>
      <c r="GI58" s="282"/>
      <c r="GJ58" s="282"/>
      <c r="GK58" s="282"/>
      <c r="GL58" s="282"/>
      <c r="GM58" s="282"/>
      <c r="GN58" s="282"/>
      <c r="GO58" s="282"/>
      <c r="GP58" s="282"/>
      <c r="GQ58" s="282"/>
      <c r="GR58" s="282"/>
      <c r="GS58" s="282"/>
      <c r="GT58" s="282"/>
      <c r="GU58" s="282"/>
      <c r="GV58" s="282"/>
      <c r="GW58" s="282"/>
      <c r="GX58" s="282"/>
      <c r="GY58" s="282"/>
      <c r="GZ58" s="282"/>
      <c r="HA58" s="282"/>
      <c r="HB58" s="282"/>
      <c r="HC58" s="282"/>
      <c r="HD58" s="282"/>
      <c r="HE58" s="282"/>
      <c r="HF58" s="282"/>
      <c r="HG58" s="282"/>
      <c r="HH58" s="282"/>
      <c r="HI58" s="282"/>
      <c r="HJ58" s="282"/>
      <c r="HK58" s="282"/>
      <c r="HL58" s="282"/>
      <c r="HM58" s="282"/>
      <c r="HN58" s="282"/>
      <c r="HO58" s="282"/>
      <c r="HP58" s="282"/>
      <c r="HQ58" s="282"/>
      <c r="HR58" s="282"/>
      <c r="HS58" s="282"/>
      <c r="HT58" s="282"/>
      <c r="HU58" s="282"/>
      <c r="HV58" s="282"/>
      <c r="HW58" s="282"/>
      <c r="HX58" s="282"/>
      <c r="HY58" s="282"/>
      <c r="HZ58" s="282"/>
      <c r="IA58" s="282"/>
      <c r="IB58" s="282"/>
      <c r="IC58" s="282"/>
      <c r="ID58" s="282"/>
      <c r="IE58" s="282"/>
      <c r="IF58" s="282"/>
      <c r="IG58" s="282"/>
      <c r="IH58" s="282"/>
      <c r="II58" s="282"/>
      <c r="IJ58" s="282"/>
      <c r="IK58" s="282"/>
      <c r="IL58" s="282"/>
      <c r="IM58" s="282"/>
      <c r="IN58" s="282"/>
      <c r="IO58" s="282"/>
      <c r="IP58" s="282"/>
      <c r="IQ58" s="282"/>
      <c r="IR58" s="282"/>
      <c r="IS58" s="282"/>
      <c r="IT58" s="282"/>
      <c r="IU58" s="282"/>
      <c r="IV58" s="282"/>
    </row>
    <row r="59" spans="1:256" s="26" customFormat="1" ht="24" customHeight="1">
      <c r="A59" s="276">
        <v>44</v>
      </c>
      <c r="B59" s="399" t="s">
        <v>926</v>
      </c>
      <c r="C59" s="277" t="s">
        <v>927</v>
      </c>
      <c r="D59" s="983"/>
      <c r="E59" s="984"/>
      <c r="F59" s="984"/>
      <c r="G59" s="984"/>
      <c r="H59" s="985"/>
      <c r="I59" s="252"/>
      <c r="J59" s="252"/>
      <c r="K59" s="27"/>
      <c r="L59" s="27"/>
      <c r="M59" s="27"/>
      <c r="N59" s="27"/>
      <c r="O59" s="27"/>
      <c r="P59" s="27"/>
      <c r="Q59" s="27"/>
      <c r="R59" s="27"/>
      <c r="S59" s="27"/>
      <c r="T59" s="27"/>
      <c r="U59" s="27"/>
      <c r="V59" s="27"/>
      <c r="W59" s="27"/>
      <c r="X59" s="27"/>
      <c r="Y59" s="27"/>
      <c r="Z59" s="27"/>
      <c r="AA59" s="27"/>
      <c r="AB59" s="27"/>
      <c r="AC59" s="27"/>
      <c r="AD59" s="27"/>
      <c r="AE59" s="27"/>
      <c r="AF59" s="27"/>
      <c r="AG59" s="27"/>
      <c r="AH59" s="27"/>
      <c r="AI59" s="27"/>
      <c r="AJ59" s="27"/>
      <c r="AK59" s="27"/>
      <c r="AL59" s="27"/>
      <c r="AM59" s="27"/>
      <c r="AN59" s="27"/>
      <c r="AO59" s="27"/>
      <c r="AP59" s="27"/>
      <c r="AQ59" s="27"/>
      <c r="AR59" s="27"/>
      <c r="AS59" s="27"/>
      <c r="AT59" s="27"/>
      <c r="AU59" s="27"/>
      <c r="AV59" s="27"/>
      <c r="AW59" s="27"/>
      <c r="AX59" s="27"/>
      <c r="AY59" s="27"/>
      <c r="AZ59" s="27"/>
      <c r="BA59" s="27"/>
      <c r="BB59" s="27"/>
      <c r="BC59" s="27"/>
      <c r="BD59" s="27"/>
      <c r="BE59" s="27"/>
      <c r="BF59" s="27"/>
      <c r="BG59" s="27"/>
      <c r="BH59" s="27"/>
      <c r="BI59" s="27"/>
      <c r="BJ59" s="27"/>
      <c r="BK59" s="27"/>
      <c r="BL59" s="27"/>
      <c r="BM59" s="27"/>
      <c r="BN59" s="27"/>
      <c r="BO59" s="27"/>
      <c r="BP59" s="27"/>
      <c r="BQ59" s="27"/>
      <c r="BR59" s="27"/>
      <c r="BS59" s="27"/>
      <c r="BT59" s="27"/>
      <c r="BU59" s="27"/>
      <c r="BV59" s="27"/>
      <c r="BW59" s="27"/>
      <c r="BX59" s="27"/>
      <c r="BY59" s="27"/>
      <c r="BZ59" s="27"/>
      <c r="CA59" s="27"/>
      <c r="CB59" s="27"/>
      <c r="CC59" s="27"/>
      <c r="CD59" s="27"/>
      <c r="CE59" s="27"/>
      <c r="CF59" s="27"/>
      <c r="CG59" s="27"/>
      <c r="CH59" s="27"/>
      <c r="CI59" s="27"/>
      <c r="CJ59" s="27"/>
      <c r="CK59" s="27"/>
      <c r="CL59" s="27"/>
      <c r="CM59" s="27"/>
      <c r="CN59" s="27"/>
      <c r="CO59" s="27"/>
      <c r="CP59" s="27"/>
      <c r="CQ59" s="27"/>
      <c r="CR59" s="27"/>
      <c r="CS59" s="27"/>
      <c r="CT59" s="27"/>
      <c r="CU59" s="27"/>
      <c r="CV59" s="27"/>
      <c r="CW59" s="27"/>
      <c r="CX59" s="27"/>
      <c r="CY59" s="27"/>
      <c r="CZ59" s="27"/>
      <c r="DA59" s="27"/>
      <c r="DB59" s="27"/>
      <c r="DC59" s="27"/>
      <c r="DD59" s="27"/>
      <c r="DE59" s="27"/>
      <c r="DF59" s="27"/>
      <c r="DG59" s="27"/>
      <c r="DH59" s="27"/>
      <c r="DI59" s="27"/>
      <c r="DJ59" s="27"/>
      <c r="DK59" s="27"/>
      <c r="DL59" s="27"/>
      <c r="DM59" s="27"/>
      <c r="DN59" s="27"/>
      <c r="DO59" s="27"/>
      <c r="DP59" s="27"/>
      <c r="DQ59" s="27"/>
      <c r="DR59" s="27"/>
      <c r="DS59" s="27"/>
      <c r="DT59" s="27"/>
      <c r="DU59" s="27"/>
      <c r="DV59" s="27"/>
      <c r="DW59" s="27"/>
      <c r="DX59" s="27"/>
      <c r="DY59" s="27"/>
      <c r="DZ59" s="27"/>
      <c r="EA59" s="27"/>
      <c r="EB59" s="27"/>
      <c r="EC59" s="27"/>
      <c r="ED59" s="27"/>
      <c r="EE59" s="27"/>
      <c r="EF59" s="27"/>
      <c r="EG59" s="27"/>
      <c r="EH59" s="27"/>
      <c r="EI59" s="27"/>
      <c r="EJ59" s="27"/>
      <c r="EK59" s="27"/>
      <c r="EL59" s="27"/>
      <c r="EM59" s="27"/>
      <c r="EN59" s="27"/>
      <c r="EO59" s="27"/>
      <c r="EP59" s="27"/>
      <c r="EQ59" s="27"/>
      <c r="ER59" s="27"/>
      <c r="ES59" s="27"/>
      <c r="ET59" s="27"/>
      <c r="EU59" s="27"/>
      <c r="EV59" s="27"/>
      <c r="EW59" s="27"/>
      <c r="EX59" s="27"/>
      <c r="EY59" s="27"/>
      <c r="EZ59" s="27"/>
      <c r="FA59" s="27"/>
      <c r="FB59" s="27"/>
      <c r="FC59" s="27"/>
      <c r="FD59" s="27"/>
      <c r="FE59" s="27"/>
      <c r="FF59" s="27"/>
      <c r="FG59" s="27"/>
      <c r="FH59" s="27"/>
      <c r="FI59" s="27"/>
      <c r="FJ59" s="27"/>
      <c r="FK59" s="27"/>
      <c r="FL59" s="27"/>
      <c r="FM59" s="27"/>
      <c r="FN59" s="27"/>
      <c r="FO59" s="27"/>
      <c r="FP59" s="27"/>
      <c r="FQ59" s="27"/>
      <c r="FR59" s="27"/>
      <c r="FS59" s="27"/>
      <c r="FT59" s="27"/>
      <c r="FU59" s="27"/>
      <c r="FV59" s="27"/>
      <c r="FW59" s="27"/>
      <c r="FX59" s="27"/>
      <c r="FY59" s="27"/>
      <c r="FZ59" s="27"/>
      <c r="GA59" s="27"/>
      <c r="GB59" s="27"/>
      <c r="GC59" s="27"/>
      <c r="GD59" s="27"/>
      <c r="GE59" s="27"/>
      <c r="GF59" s="27"/>
      <c r="GG59" s="27"/>
      <c r="GH59" s="27"/>
      <c r="GI59" s="27"/>
      <c r="GJ59" s="27"/>
      <c r="GK59" s="27"/>
      <c r="GL59" s="27"/>
      <c r="GM59" s="27"/>
      <c r="GN59" s="27"/>
      <c r="GO59" s="27"/>
      <c r="GP59" s="27"/>
      <c r="GQ59" s="27"/>
      <c r="GR59" s="27"/>
      <c r="GS59" s="27"/>
      <c r="GT59" s="27"/>
      <c r="GU59" s="27"/>
      <c r="GV59" s="27"/>
      <c r="GW59" s="27"/>
      <c r="GX59" s="27"/>
      <c r="GY59" s="27"/>
      <c r="GZ59" s="27"/>
      <c r="HA59" s="27"/>
      <c r="HB59" s="27"/>
      <c r="HC59" s="27"/>
      <c r="HD59" s="27"/>
      <c r="HE59" s="27"/>
      <c r="HF59" s="27"/>
      <c r="HG59" s="27"/>
      <c r="HH59" s="27"/>
      <c r="HI59" s="27"/>
      <c r="HJ59" s="27"/>
      <c r="HK59" s="27"/>
      <c r="HL59" s="27"/>
      <c r="HM59" s="27"/>
      <c r="HN59" s="27"/>
      <c r="HO59" s="27"/>
      <c r="HP59" s="27"/>
      <c r="HQ59" s="27"/>
      <c r="HR59" s="27"/>
      <c r="HS59" s="27"/>
      <c r="HT59" s="27"/>
      <c r="HU59" s="27"/>
      <c r="HV59" s="27"/>
      <c r="HW59" s="27"/>
      <c r="HX59" s="27"/>
      <c r="HY59" s="27"/>
      <c r="HZ59" s="27"/>
      <c r="IA59" s="27"/>
      <c r="IB59" s="27"/>
      <c r="IC59" s="27"/>
      <c r="ID59" s="27"/>
      <c r="IE59" s="27"/>
      <c r="IF59" s="27"/>
      <c r="IG59" s="27"/>
      <c r="IH59" s="27"/>
      <c r="II59" s="27"/>
      <c r="IJ59" s="27"/>
      <c r="IK59" s="27"/>
      <c r="IL59" s="27"/>
      <c r="IM59" s="27"/>
      <c r="IN59" s="27"/>
      <c r="IO59" s="27"/>
      <c r="IP59" s="27"/>
      <c r="IQ59" s="27"/>
      <c r="IR59" s="27"/>
      <c r="IS59" s="27"/>
    </row>
    <row r="60" spans="1:256" s="26" customFormat="1" ht="24" customHeight="1">
      <c r="A60" s="276">
        <v>45</v>
      </c>
      <c r="B60" s="399" t="s">
        <v>928</v>
      </c>
      <c r="C60" s="277" t="s">
        <v>929</v>
      </c>
      <c r="D60" s="986"/>
      <c r="E60" s="987"/>
      <c r="F60" s="987"/>
      <c r="G60" s="987"/>
      <c r="H60" s="988"/>
      <c r="J60" s="27"/>
      <c r="K60" s="27"/>
      <c r="L60" s="27"/>
      <c r="M60" s="27"/>
      <c r="N60" s="27"/>
      <c r="O60" s="27"/>
      <c r="P60" s="27"/>
      <c r="Q60" s="27"/>
      <c r="R60" s="27"/>
      <c r="S60" s="27"/>
      <c r="T60" s="27"/>
      <c r="U60" s="27"/>
      <c r="V60" s="27"/>
      <c r="W60" s="27"/>
      <c r="X60" s="27"/>
      <c r="Y60" s="27"/>
      <c r="Z60" s="27"/>
      <c r="AA60" s="27"/>
      <c r="AB60" s="27"/>
      <c r="AC60" s="27"/>
      <c r="AD60" s="27"/>
      <c r="AE60" s="27"/>
      <c r="AF60" s="27"/>
      <c r="AG60" s="27"/>
      <c r="AH60" s="27"/>
      <c r="AI60" s="27"/>
      <c r="AJ60" s="27"/>
      <c r="AK60" s="27"/>
      <c r="AL60" s="27"/>
      <c r="AM60" s="27"/>
      <c r="AN60" s="27"/>
      <c r="AO60" s="27"/>
      <c r="AP60" s="27"/>
      <c r="AQ60" s="27"/>
      <c r="AR60" s="27"/>
      <c r="AS60" s="27"/>
      <c r="AT60" s="27"/>
      <c r="AU60" s="27"/>
      <c r="AV60" s="27"/>
      <c r="AW60" s="27"/>
      <c r="AX60" s="27"/>
      <c r="AY60" s="27"/>
      <c r="AZ60" s="27"/>
      <c r="BA60" s="27"/>
      <c r="BB60" s="27"/>
      <c r="BC60" s="27"/>
      <c r="BD60" s="27"/>
      <c r="BE60" s="27"/>
      <c r="BF60" s="27"/>
      <c r="BG60" s="27"/>
      <c r="BH60" s="27"/>
      <c r="BI60" s="27"/>
      <c r="BJ60" s="27"/>
      <c r="BK60" s="27"/>
      <c r="BL60" s="27"/>
      <c r="BM60" s="27"/>
      <c r="BN60" s="27"/>
      <c r="BO60" s="27"/>
      <c r="BP60" s="27"/>
      <c r="BQ60" s="27"/>
      <c r="BR60" s="27"/>
      <c r="BS60" s="27"/>
      <c r="BT60" s="27"/>
      <c r="BU60" s="27"/>
      <c r="BV60" s="27"/>
      <c r="BW60" s="27"/>
      <c r="BX60" s="27"/>
      <c r="BY60" s="27"/>
      <c r="BZ60" s="27"/>
      <c r="CA60" s="27"/>
      <c r="CB60" s="27"/>
      <c r="CC60" s="27"/>
      <c r="CD60" s="27"/>
      <c r="CE60" s="27"/>
      <c r="CF60" s="27"/>
      <c r="CG60" s="27"/>
      <c r="CH60" s="27"/>
      <c r="CI60" s="27"/>
      <c r="CJ60" s="27"/>
      <c r="CK60" s="27"/>
      <c r="CL60" s="27"/>
      <c r="CM60" s="27"/>
      <c r="CN60" s="27"/>
      <c r="CO60" s="27"/>
      <c r="CP60" s="27"/>
      <c r="CQ60" s="27"/>
      <c r="CR60" s="27"/>
      <c r="CS60" s="27"/>
      <c r="CT60" s="27"/>
      <c r="CU60" s="27"/>
      <c r="CV60" s="27"/>
      <c r="CW60" s="27"/>
      <c r="CX60" s="27"/>
      <c r="CY60" s="27"/>
      <c r="CZ60" s="27"/>
      <c r="DA60" s="27"/>
      <c r="DB60" s="27"/>
      <c r="DC60" s="27"/>
      <c r="DD60" s="27"/>
      <c r="DE60" s="27"/>
      <c r="DF60" s="27"/>
      <c r="DG60" s="27"/>
      <c r="DH60" s="27"/>
      <c r="DI60" s="27"/>
      <c r="DJ60" s="27"/>
      <c r="DK60" s="27"/>
      <c r="DL60" s="27"/>
      <c r="DM60" s="27"/>
      <c r="DN60" s="27"/>
      <c r="DO60" s="27"/>
      <c r="DP60" s="27"/>
      <c r="DQ60" s="27"/>
      <c r="DR60" s="27"/>
      <c r="DS60" s="27"/>
      <c r="DT60" s="27"/>
      <c r="DU60" s="27"/>
      <c r="DV60" s="27"/>
      <c r="DW60" s="27"/>
      <c r="DX60" s="27"/>
      <c r="DY60" s="27"/>
      <c r="DZ60" s="27"/>
      <c r="EA60" s="27"/>
      <c r="EB60" s="27"/>
      <c r="EC60" s="27"/>
      <c r="ED60" s="27"/>
      <c r="EE60" s="27"/>
      <c r="EF60" s="27"/>
      <c r="EG60" s="27"/>
      <c r="EH60" s="27"/>
      <c r="EI60" s="27"/>
      <c r="EJ60" s="27"/>
      <c r="EK60" s="27"/>
      <c r="EL60" s="27"/>
      <c r="EM60" s="27"/>
      <c r="EN60" s="27"/>
      <c r="EO60" s="27"/>
      <c r="EP60" s="27"/>
      <c r="EQ60" s="27"/>
      <c r="ER60" s="27"/>
      <c r="ES60" s="27"/>
      <c r="ET60" s="27"/>
      <c r="EU60" s="27"/>
      <c r="EV60" s="27"/>
      <c r="EW60" s="27"/>
      <c r="EX60" s="27"/>
      <c r="EY60" s="27"/>
      <c r="EZ60" s="27"/>
      <c r="FA60" s="27"/>
      <c r="FB60" s="27"/>
      <c r="FC60" s="27"/>
      <c r="FD60" s="27"/>
      <c r="FE60" s="27"/>
      <c r="FF60" s="27"/>
      <c r="FG60" s="27"/>
      <c r="FH60" s="27"/>
      <c r="FI60" s="27"/>
      <c r="FJ60" s="27"/>
      <c r="FK60" s="27"/>
      <c r="FL60" s="27"/>
      <c r="FM60" s="27"/>
      <c r="FN60" s="27"/>
      <c r="FO60" s="27"/>
      <c r="FP60" s="27"/>
      <c r="FQ60" s="27"/>
      <c r="FR60" s="27"/>
      <c r="FS60" s="27"/>
      <c r="FT60" s="27"/>
      <c r="FU60" s="27"/>
      <c r="FV60" s="27"/>
      <c r="FW60" s="27"/>
      <c r="FX60" s="27"/>
      <c r="FY60" s="27"/>
      <c r="FZ60" s="27"/>
      <c r="GA60" s="27"/>
      <c r="GB60" s="27"/>
      <c r="GC60" s="27"/>
      <c r="GD60" s="27"/>
      <c r="GE60" s="27"/>
      <c r="GF60" s="27"/>
      <c r="GG60" s="27"/>
      <c r="GH60" s="27"/>
      <c r="GI60" s="27"/>
      <c r="GJ60" s="27"/>
      <c r="GK60" s="27"/>
      <c r="GL60" s="27"/>
      <c r="GM60" s="27"/>
      <c r="GN60" s="27"/>
      <c r="GO60" s="27"/>
      <c r="GP60" s="27"/>
      <c r="GQ60" s="27"/>
      <c r="GR60" s="27"/>
      <c r="GS60" s="27"/>
      <c r="GT60" s="27"/>
      <c r="GU60" s="27"/>
      <c r="GV60" s="27"/>
      <c r="GW60" s="27"/>
      <c r="GX60" s="27"/>
      <c r="GY60" s="27"/>
      <c r="GZ60" s="27"/>
      <c r="HA60" s="27"/>
      <c r="HB60" s="27"/>
      <c r="HC60" s="27"/>
      <c r="HD60" s="27"/>
      <c r="HE60" s="27"/>
      <c r="HF60" s="27"/>
      <c r="HG60" s="27"/>
      <c r="HH60" s="27"/>
      <c r="HI60" s="27"/>
      <c r="HJ60" s="27"/>
      <c r="HK60" s="27"/>
      <c r="HL60" s="27"/>
      <c r="HM60" s="27"/>
      <c r="HN60" s="27"/>
      <c r="HO60" s="27"/>
      <c r="HP60" s="27"/>
      <c r="HQ60" s="27"/>
      <c r="HR60" s="27"/>
      <c r="HS60" s="27"/>
      <c r="HT60" s="27"/>
      <c r="HU60" s="27"/>
      <c r="HV60" s="27"/>
      <c r="HW60" s="27"/>
      <c r="HX60" s="27"/>
      <c r="HY60" s="27"/>
      <c r="HZ60" s="27"/>
      <c r="IA60" s="27"/>
      <c r="IB60" s="27"/>
      <c r="IC60" s="27"/>
      <c r="ID60" s="27"/>
      <c r="IE60" s="27"/>
      <c r="IF60" s="27"/>
      <c r="IG60" s="27"/>
      <c r="IH60" s="27"/>
      <c r="II60" s="27"/>
      <c r="IJ60" s="27"/>
      <c r="IK60" s="27"/>
      <c r="IL60" s="27"/>
      <c r="IM60" s="27"/>
      <c r="IN60" s="27"/>
      <c r="IO60" s="27"/>
      <c r="IP60" s="27"/>
      <c r="IQ60" s="27"/>
      <c r="IR60" s="27"/>
    </row>
    <row r="61" spans="1:256" s="26" customFormat="1" ht="24" customHeight="1">
      <c r="A61" s="273"/>
      <c r="B61" s="343"/>
      <c r="C61" s="307"/>
      <c r="J61" s="27"/>
    </row>
    <row r="62" spans="1:256" s="26" customFormat="1" ht="24" customHeight="1">
      <c r="A62" s="249" t="s">
        <v>135</v>
      </c>
      <c r="B62" s="250"/>
      <c r="C62" s="280"/>
      <c r="D62" s="280"/>
      <c r="E62" s="280"/>
      <c r="F62" s="280"/>
      <c r="G62" s="280"/>
      <c r="H62" s="279"/>
      <c r="I62" s="279"/>
      <c r="J62" s="279"/>
    </row>
    <row r="63" spans="1:256" s="26" customFormat="1" ht="24" customHeight="1">
      <c r="A63" s="952" t="s">
        <v>123</v>
      </c>
      <c r="B63" s="954" t="s">
        <v>351</v>
      </c>
      <c r="C63" s="952" t="s">
        <v>363</v>
      </c>
      <c r="D63" s="956" t="s">
        <v>282</v>
      </c>
      <c r="E63" s="958" t="s">
        <v>8</v>
      </c>
      <c r="F63" s="959"/>
      <c r="G63" s="959"/>
      <c r="H63" s="27"/>
      <c r="I63" s="27"/>
      <c r="J63" s="27"/>
    </row>
    <row r="64" spans="1:256" s="26" customFormat="1" ht="30.75" customHeight="1">
      <c r="A64" s="953"/>
      <c r="B64" s="955"/>
      <c r="C64" s="953"/>
      <c r="D64" s="957"/>
      <c r="E64" s="625" t="s">
        <v>130</v>
      </c>
      <c r="F64" s="625" t="s">
        <v>131</v>
      </c>
      <c r="G64" s="625" t="s">
        <v>143</v>
      </c>
      <c r="H64" s="27"/>
      <c r="I64" s="27"/>
      <c r="J64" s="27"/>
    </row>
    <row r="65" spans="1:10" ht="24" customHeight="1">
      <c r="A65" s="272">
        <v>41</v>
      </c>
      <c r="B65" s="489" t="s">
        <v>648</v>
      </c>
      <c r="C65" s="657" t="s">
        <v>648</v>
      </c>
      <c r="D65" s="951" t="s">
        <v>264</v>
      </c>
      <c r="E65" s="951"/>
      <c r="F65" s="951"/>
      <c r="G65" s="951"/>
      <c r="H65" s="283"/>
      <c r="I65" s="26"/>
      <c r="J65" s="252"/>
    </row>
    <row r="66" spans="1:10" ht="24" customHeight="1">
      <c r="A66" s="272">
        <v>42</v>
      </c>
      <c r="B66" s="305" t="s">
        <v>697</v>
      </c>
      <c r="C66" s="658" t="s">
        <v>650</v>
      </c>
      <c r="D66" s="951"/>
      <c r="E66" s="951"/>
      <c r="F66" s="951"/>
      <c r="G66" s="951"/>
      <c r="H66" s="283"/>
      <c r="I66" s="26"/>
      <c r="J66" s="252"/>
    </row>
    <row r="67" spans="1:10" ht="24" customHeight="1">
      <c r="A67" s="659">
        <v>43</v>
      </c>
      <c r="B67" s="660" t="s">
        <v>649</v>
      </c>
      <c r="C67" s="661" t="s">
        <v>698</v>
      </c>
      <c r="D67" s="951"/>
      <c r="E67" s="951"/>
      <c r="F67" s="951"/>
      <c r="G67" s="951"/>
      <c r="H67" s="283"/>
      <c r="I67" s="26"/>
      <c r="J67" s="252"/>
    </row>
    <row r="68" spans="1:10" ht="24" customHeight="1">
      <c r="A68" s="653">
        <v>44</v>
      </c>
      <c r="B68" s="305" t="s">
        <v>930</v>
      </c>
      <c r="C68" s="662" t="s">
        <v>931</v>
      </c>
      <c r="D68" s="951"/>
      <c r="E68" s="951"/>
      <c r="F68" s="951"/>
      <c r="G68" s="951"/>
      <c r="H68" s="283"/>
      <c r="I68" s="26"/>
      <c r="J68" s="252"/>
    </row>
  </sheetData>
  <mergeCells count="35">
    <mergeCell ref="D54:H60"/>
    <mergeCell ref="D23:D24"/>
    <mergeCell ref="E23:H23"/>
    <mergeCell ref="D25:D28"/>
    <mergeCell ref="B2:G2"/>
    <mergeCell ref="H5:I5"/>
    <mergeCell ref="H6:I6"/>
    <mergeCell ref="I23:N23"/>
    <mergeCell ref="A14:A15"/>
    <mergeCell ref="B14:B15"/>
    <mergeCell ref="C14:C15"/>
    <mergeCell ref="D14:G14"/>
    <mergeCell ref="D16:G17"/>
    <mergeCell ref="A23:A24"/>
    <mergeCell ref="B23:B24"/>
    <mergeCell ref="C23:C24"/>
    <mergeCell ref="A33:A34"/>
    <mergeCell ref="B33:B34"/>
    <mergeCell ref="D41:D42"/>
    <mergeCell ref="E41:F41"/>
    <mergeCell ref="D43:F49"/>
    <mergeCell ref="A52:A53"/>
    <mergeCell ref="B52:B53"/>
    <mergeCell ref="C52:C53"/>
    <mergeCell ref="D52:D53"/>
    <mergeCell ref="E52:H52"/>
    <mergeCell ref="A41:A42"/>
    <mergeCell ref="B41:B42"/>
    <mergeCell ref="C41:C42"/>
    <mergeCell ref="D65:G68"/>
    <mergeCell ref="A63:A64"/>
    <mergeCell ref="B63:B64"/>
    <mergeCell ref="C63:C64"/>
    <mergeCell ref="D63:D64"/>
    <mergeCell ref="E63:G63"/>
  </mergeCells>
  <hyperlinks>
    <hyperlink ref="A1" location="INDEX!A1" display="返回首页" xr:uid="{6B5BCCFA-FCD8-4DD0-B076-9BDD0268E606}"/>
  </hyperlink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INDEX</vt:lpstr>
      <vt:lpstr>FAL(欧洲)</vt:lpstr>
      <vt:lpstr>RUFEX(俄罗斯远东）</vt:lpstr>
      <vt:lpstr>NORTH AMERICA(北美,加拿大）</vt:lpstr>
      <vt:lpstr>SOUTH AMERICA (南美)</vt:lpstr>
      <vt:lpstr>MED(地中海)</vt:lpstr>
      <vt:lpstr>NORTH AFRICA(北非)</vt:lpstr>
      <vt:lpstr>MEG+REX(红海)</vt:lpstr>
      <vt:lpstr>WEST AFRICA(西非)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 Chen</dc:creator>
  <cp:lastModifiedBy>LI Danny</cp:lastModifiedBy>
  <dcterms:created xsi:type="dcterms:W3CDTF">2016-09-12T07:16:58Z</dcterms:created>
  <dcterms:modified xsi:type="dcterms:W3CDTF">2022-10-11T01:11:47Z</dcterms:modified>
</cp:coreProperties>
</file>